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31.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33.xml.rels" ContentType="application/vnd.openxmlformats-package.relationships+xml"/>
  <Override PartName="/xl/worksheets/_rels/sheet27.xml.rels" ContentType="application/vnd.openxmlformats-package.relationships+xml"/>
  <Override PartName="/xl/worksheets/_rels/sheet15.xml.rels" ContentType="application/vnd.openxmlformats-package.relationships+xml"/>
  <Override PartName="/xl/worksheets/_rels/sheet39.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5.xml.rels" ContentType="application/vnd.openxmlformats-package.relationships+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2.xml.rels" ContentType="application/vnd.openxmlformats-package.relationships+xml"/>
  <Override PartName="/xl/drawings/_rels/drawing16.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29.png" ContentType="image/png"/>
  <Override PartName="/xl/media/image28.png" ContentType="image/png"/>
  <Override PartName="/xl/media/image27.png" ContentType="image/png"/>
  <Override PartName="/xl/media/image11.png" ContentType="image/png"/>
  <Override PartName="/xl/media/image2.png" ContentType="image/png"/>
  <Override PartName="/xl/media/image17.png" ContentType="image/png"/>
  <Override PartName="/xl/media/image8.png" ContentType="image/png"/>
  <Override PartName="/xl/media/image12.png" ContentType="image/png"/>
  <Override PartName="/xl/media/image3.png" ContentType="image/png"/>
  <Override PartName="/xl/media/image18.png" ContentType="image/png"/>
  <Override PartName="/xl/media/image9.png" ContentType="image/png"/>
  <Override PartName="/xl/media/image20.png" ContentType="image/png"/>
  <Override PartName="/xl/media/image13.png" ContentType="image/png"/>
  <Override PartName="/xl/media/image4.png" ContentType="image/png"/>
  <Override PartName="/xl/media/image30.png" ContentType="image/png"/>
  <Override PartName="/xl/media/image31.png" ContentType="image/png"/>
  <Override PartName="/xl/media/image32.png" ContentType="image/png"/>
  <Override PartName="/xl/media/image7.png" ContentType="image/png"/>
  <Override PartName="/xl/media/image16.png" ContentType="image/png"/>
  <Override PartName="/xl/media/image10.png" ContentType="image/png"/>
  <Override PartName="/xl/media/image1.png" ContentType="image/png"/>
  <Override PartName="/xl/media/image6.png" ContentType="image/png"/>
  <Override PartName="/xl/media/image15.png" ContentType="image/png"/>
  <Override PartName="/xl/media/image5.png" ContentType="image/png"/>
  <Override PartName="/xl/media/image14.png" ContentType="image/png"/>
  <Override PartName="/xl/media/image19.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Summary" sheetId="2" state="visible" r:id="rId4"/>
    <sheet name="02_Design" sheetId="3" state="visible" r:id="rId5"/>
    <sheet name="03_Step0_Data_Audit" sheetId="4" state="visible" r:id="rId6"/>
    <sheet name="04_Step1_Preprocessing" sheetId="5" state="visible" r:id="rId7"/>
    <sheet name="05_Tier1_Ttest" sheetId="6" state="visible" r:id="rId8"/>
    <sheet name="05b_Tier1_AllBands" sheetId="7" state="visible" r:id="rId9"/>
    <sheet name="06_Tier2_CART" sheetId="8" state="visible" r:id="rId10"/>
    <sheet name="07_Tier3_JM" sheetId="9" state="visible" r:id="rId11"/>
    <sheet name="08_Tier4_QDA" sheetId="10" state="visible" r:id="rId12"/>
    <sheet name="09_Validation" sheetId="11" state="visible" r:id="rId13"/>
    <sheet name="10_A1_RF_Importance" sheetId="12" state="visible" r:id="rId14"/>
    <sheet name="11_A2_RF_Tier3_Tier4" sheetId="13" state="visible" r:id="rId15"/>
    <sheet name="12_A3_CART_vs_RF" sheetId="14" state="visible" r:id="rId16"/>
    <sheet name="13_A4_Band_Stability" sheetId="15" state="visible" r:id="rId17"/>
    <sheet name="14_K0_Denoising" sheetId="16" state="visible" r:id="rId18"/>
    <sheet name="15_K1_Band_Reflectance" sheetId="17" state="visible" r:id="rId19"/>
    <sheet name="16_K2_Continuum_Removal" sheetId="18" state="visible" r:id="rId20"/>
    <sheet name="17_K3_Vegetation_Indices" sheetId="19" state="visible" r:id="rId21"/>
    <sheet name="18_K3b_Optimised_Index" sheetId="20" state="visible" r:id="rId22"/>
    <sheet name="19_K4_Derivatives" sheetId="21" state="visible" r:id="rId23"/>
    <sheet name="20_K4b_REIP" sheetId="22" state="visible" r:id="rId24"/>
    <sheet name="21_K6_Correlation" sheetId="23" state="visible" r:id="rId25"/>
    <sheet name="22_K5_CART_vs_RF" sheetId="24" state="visible" r:id="rId26"/>
    <sheet name="23_C0_Feature_Pool" sheetId="25" state="visible" r:id="rId27"/>
    <sheet name="24_C1_Tier1" sheetId="26" state="visible" r:id="rId28"/>
    <sheet name="25_C2_Tier2" sheetId="27" state="visible" r:id="rId29"/>
    <sheet name="26_C3_Tier3_JM" sheetId="28" state="visible" r:id="rId30"/>
    <sheet name="27_C4_Tier4_QDA" sheetId="29" state="visible" r:id="rId31"/>
    <sheet name="28_C5_Validation" sheetId="30" state="visible" r:id="rId32"/>
    <sheet name="29_C6_Stability" sheetId="31" state="visible" r:id="rId33"/>
    <sheet name="30_C7_Comparison" sheetId="32" state="visible" r:id="rId34"/>
    <sheet name="31_V5_Transfer" sheetId="33" state="visible" r:id="rId35"/>
    <sheet name="32_Extra_Strata" sheetId="34" state="visible" r:id="rId36"/>
    <sheet name="33_CrossChecks" sheetId="35" state="visible" r:id="rId37"/>
    <sheet name="34_K_AllBands" sheetId="36" state="visible" r:id="rId38"/>
    <sheet name="35_C_AllFeatures" sheetId="37" state="visible" r:id="rId39"/>
    <sheet name="36_Folds" sheetId="38" state="visible" r:id="rId40"/>
    <sheet name="37_ChartData" sheetId="39" state="visible" r:id="rId4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<sst xmlns="http://schemas.openxmlformats.org/spreadsheetml/2006/main" count="19614" uniqueCount="6224">
  <si>
    <t xml:space="preserve">Healthy vs white-rust-diseased mustard leaves — date 24-02-2026 only</t>
  </si>
  <si>
    <t xml:space="preserve">Four-tier hierarchical analysis of Das et al. (2020, Geocarto International 35:64–77) with imbalance and pseudo-replication corrections; CART vs Random Forest; disease-sensitive features (Part K); four-tier analysis of the combined feature pool (Part C: K1 + K2–K4). Leaf level, ASD FieldSpec contact probe.</t>
  </si>
  <si>
    <t xml:space="preserve">Objective</t>
  </si>
  <si>
    <t xml:space="preserve">Discriminate healthy and white-rust (Albugo candida) diseased mustard leaves from leaf reflectance spectra for the subset 'date 24-02-2026 only' (one of nine separate analyses: 4 dates, 2 growth stages, 3 varieties), following the four-tier hierarchical method of Das et al. (2020) — Tier 1 statistical screening, Tier 2 CART band selection, Tier 3 Jeffries–Matusita separability, Tier 4 QDA classification — with corrections for class imbalance, multiple testing and pseudo-replication; then repeating Tier 2 with Random Forest, extracting disease-sensitive features (K1–K4) and applying the four tiers to the combined feature pool.</t>
  </si>
  <si>
    <t xml:space="preserve">Data analysed</t>
  </si>
  <si>
    <t xml:space="preserve">asd__data_complete_labelled_110226 / 240226 / 030326 / 130326.xlsx — 79 exact duplicates removed from the four files, then the subset 'date 24-02-2026 only' taken: 540 unique leaf spectra (90 healthy, 450 diseased; 48 plots: 12 healthy control, 36 inoculated; date 24-02-2026); 350–2500 nm at 1 nm; analysed 400–2500 nm (2101 bands). Plot-average columns were not used. Water-absorption bands were kept (contact probe). Leaf level and disease score were not used (healthy vs diseased only).</t>
  </si>
  <si>
    <t xml:space="preserve">Scope of this workbook</t>
  </si>
  <si>
    <t xml:space="preserve">Included: Steps 0–6 (data audit, pre-processing, four tiers with CART, validation V1–V5), Part A1–A4 (Random Forest instead of CART and comparison), Part K (K0–K6 disease-sensitive features, −log₁₀ p and correlation spectra) and Part C (four tiers with CART and RF on reflectance K1 + K2 + K3 + K4). Not included, as instructed: the feature-selection benchmark (filter / wrapper / embedded methods) and the Part C′ variant (raw + K2–K4), which were done for the combined data set only.</t>
  </si>
  <si>
    <t xml:space="preserve">Software</t>
  </si>
  <si>
    <t xml:space="preserve">Python 3.13 (NumPy, SciPy 1.18, pandas, statsmodels 0.15, scikit-learn 1.9, imbalanced-learn 0.14, matplotlib, openpyxl); R 4.3.3 (rpart 4.1.23, MASS, randomForest 4.7). Code: spectral_pipeline/ (reusable for other datasets).</t>
  </si>
  <si>
    <t xml:space="preserve">Sheet guide</t>
  </si>
  <si>
    <t xml:space="preserve">Sheet</t>
  </si>
  <si>
    <t xml:space="preserve">Contents</t>
  </si>
  <si>
    <t xml:space="preserve">01_Summary</t>
  </si>
  <si>
    <t xml:space="preserve">Summary — results of every step</t>
  </si>
  <si>
    <t xml:space="preserve">02_Design</t>
  </si>
  <si>
    <t xml:space="preserve">Workflow, validation design and model settings</t>
  </si>
  <si>
    <t xml:space="preserve">03_Step0_Data_Audit</t>
  </si>
  <si>
    <t xml:space="preserve">Step 0 · Data audit — what was analysed</t>
  </si>
  <si>
    <t xml:space="preserve">04_Step1_Preprocessing</t>
  </si>
  <si>
    <t xml:space="preserve">Step 1 · Pre-processing — band set, noise and outlier screening</t>
  </si>
  <si>
    <t xml:space="preserve">05_Tier1_Ttest</t>
  </si>
  <si>
    <t xml:space="preserve">Step 2 · Tier 1 — Welch's t-test at every band with Benjamini–Hochberg FDR</t>
  </si>
  <si>
    <t xml:space="preserve">05b_Tier1_AllBands</t>
  </si>
  <si>
    <t xml:space="preserve">Step 2 · Tier 1 — full results for all 2101 bands</t>
  </si>
  <si>
    <t xml:space="preserve">06_Tier2_CART</t>
  </si>
  <si>
    <t xml:space="preserve">Step 3 · Tier 2 — CART band selection with equal priors (rpart)</t>
  </si>
  <si>
    <t xml:space="preserve">07_Tier3_JM</t>
  </si>
  <si>
    <t xml:space="preserve">Step 4 · Tier 3 — Jeffries–Matusita (J–M) distance</t>
  </si>
  <si>
    <t xml:space="preserve">08_Tier4_QDA</t>
  </si>
  <si>
    <t xml:space="preserve">Step 5 · Tier 4 — Quadratic discriminant analysis (QDA) with equal priors</t>
  </si>
  <si>
    <t xml:space="preserve">09_Validation</t>
  </si>
  <si>
    <t xml:space="preserve">Step 6 · Validation of the complete four-tier pipeline</t>
  </si>
  <si>
    <t xml:space="preserve">10_A1_RF_Importance</t>
  </si>
  <si>
    <t xml:space="preserve">Part A1 · Random Forest as the Tier-2 band selector (instead of CART)</t>
  </si>
  <si>
    <t xml:space="preserve">11_A2_RF_Tier3_Tier4</t>
  </si>
  <si>
    <t xml:space="preserve">Part A2 · Tier 3 (J–M) and Tier 4 (QDA) on the CART and RF band sets</t>
  </si>
  <si>
    <t xml:space="preserve">12_A3_CART_vs_RF</t>
  </si>
  <si>
    <t xml:space="preserve">Part A3 · CART vs RF as classifiers and as band selectors — honest validation</t>
  </si>
  <si>
    <t xml:space="preserve">13_A4_Band_Stability</t>
  </si>
  <si>
    <t xml:space="preserve">Part A4 · Stability of the CART and RF band sets</t>
  </si>
  <si>
    <t xml:space="preserve">14_K0_Denoising</t>
  </si>
  <si>
    <t xml:space="preserve">Step K0 · Spectral smoothing / denoising and detector joins</t>
  </si>
  <si>
    <t xml:space="preserve">15_K1_Band_Reflectance</t>
  </si>
  <si>
    <t xml:space="preserve">Step K1 · Band reflectance — which single bands are disease-sensitive</t>
  </si>
  <si>
    <t xml:space="preserve">16_K2_Continuum_Removal</t>
  </si>
  <si>
    <t xml:space="preserve">Step K2 · Continuum-removed absorption parameters</t>
  </si>
  <si>
    <t xml:space="preserve">17_K3_Vegetation_Indices</t>
  </si>
  <si>
    <t xml:space="preserve">Step K3 · Disease-sensitive spectral (vegetation) indices — the 31 indices of the flowering-stage workbook</t>
  </si>
  <si>
    <t xml:space="preserve">18_K3b_Optimised_Index</t>
  </si>
  <si>
    <t xml:space="preserve">Step K3b (extra) · Optimised two-band index — exhaustive NDSI / DI search</t>
  </si>
  <si>
    <t xml:space="preserve">19_K4_Derivatives</t>
  </si>
  <si>
    <t xml:space="preserve">Step K4 · First-derivative spectra and edge parameters</t>
  </si>
  <si>
    <t xml:space="preserve">20_K4b_REIP</t>
  </si>
  <si>
    <t xml:space="preserve">Step K4b · Red-edge inflection point (REIP) analysis</t>
  </si>
  <si>
    <t xml:space="preserve">21_K6_Correlation</t>
  </si>
  <si>
    <t xml:space="preserve">Step K6 · Correlation of reflectance with disease status (correlation spectra)</t>
  </si>
  <si>
    <t xml:space="preserve">22_K5_CART_vs_RF</t>
  </si>
  <si>
    <t xml:space="preserve">Step K5 · CART vs Random Forest on each disease-sensitive feature group</t>
  </si>
  <si>
    <t xml:space="preserve">23_C0_Feature_Pool</t>
  </si>
  <si>
    <t xml:space="preserve">C0 · The combined feature pool (K1 + K2 + K3 + K4)</t>
  </si>
  <si>
    <t xml:space="preserve">24_C1_Tier1</t>
  </si>
  <si>
    <t xml:space="preserve">C1 · Tier 1 on the combined pool — Welch t-test + BH-FDR</t>
  </si>
  <si>
    <t xml:space="preserve">25_C2_Tier2</t>
  </si>
  <si>
    <t xml:space="preserve">C2 · Tier 2 on the combined pool — CART (rpart) and RF selection</t>
  </si>
  <si>
    <t xml:space="preserve">26_C3_Tier3_JM</t>
  </si>
  <si>
    <t xml:space="preserve">C3 · Tier 3 on the combined pool — J–M distance</t>
  </si>
  <si>
    <t xml:space="preserve">27_C4_Tier4_QDA</t>
  </si>
  <si>
    <t xml:space="preserve">C4 · Tier 4 on the combined pool — QDA with equal priors (V1)</t>
  </si>
  <si>
    <t xml:space="preserve">28_C5_Validation</t>
  </si>
  <si>
    <t xml:space="preserve">C5 · Validation of the combined-pool four-tier pipeline</t>
  </si>
  <si>
    <t xml:space="preserve">29_C6_Stability</t>
  </si>
  <si>
    <t xml:space="preserve">C6 · Stability of the features selected from the combined pool</t>
  </si>
  <si>
    <t xml:space="preserve">30_C7_Comparison</t>
  </si>
  <si>
    <t xml:space="preserve">Part C7 · Combined pool vs reflectance (Part A) vs K5 — paired tests on identical folds</t>
  </si>
  <si>
    <t xml:space="preserve">31_V5_Transfer</t>
  </si>
  <si>
    <t xml:space="preserve">Additional step · V5 — transfer to an unseen variety</t>
  </si>
  <si>
    <t xml:space="preserve">32_Extra_Strata</t>
  </si>
  <si>
    <t xml:space="preserve">Additional step · Does the disease signal hold within each date, growth stage and variety?</t>
  </si>
  <si>
    <t xml:space="preserve">33_CrossChecks</t>
  </si>
  <si>
    <t xml:space="preserve">Cross-checks at every step</t>
  </si>
  <si>
    <t xml:space="preserve">34_K_AllBands</t>
  </si>
  <si>
    <t xml:space="preserve">K1, K4 and K6 — band-by-band results (400–2500 nm)</t>
  </si>
  <si>
    <t xml:space="preserve">35_C_AllFeatures</t>
  </si>
  <si>
    <t xml:space="preserve">Part C — Tier 1 statistics of every feature of the combined pool</t>
  </si>
  <si>
    <t xml:space="preserve">36_Folds</t>
  </si>
  <si>
    <t xml:space="preserve">Fold assignments used by every step (identical everywhere)</t>
  </si>
  <si>
    <t xml:space="preserve">37_ChartData</t>
  </si>
  <si>
    <t xml:space="preserve">Chart data and native Excel charts</t>
  </si>
  <si>
    <t xml:space="preserve">Conventions</t>
  </si>
  <si>
    <t xml:space="preserve">Reflectance in units of 0–1. Error matrices follow Das et al. Table 2: rows = classified, columns = reference. J–M on the 0–2 scale. BA = balanced accuracy; OA = overall accuracy; PA/UA = producer's/user's accuracy; κ = Cohen's kappa; AUC = area under the ROC curve (direction-free for single features). Blue numbers in error matrices are counts (inputs); every total and accuracy beside them is an Excel formula. Columns marked (Excel) are formulas.</t>
  </si>
  <si>
    <t xml:space="preserve">Balanced accuracy (BA) = mean of healthy and diseased recall; it is the headline metric because the classes are imbalanced (1 : 5.0).</t>
  </si>
  <si>
    <t xml:space="preserve">Key numbers</t>
  </si>
  <si>
    <t xml:space="preserve">Item</t>
  </si>
  <si>
    <t xml:space="preserve">Result</t>
  </si>
  <si>
    <t xml:space="preserve">Leaf spectra analysed (healthy / diseased)</t>
  </si>
  <si>
    <t xml:space="preserve">540 (90 / 450); 48 plots (12 / 36); 1 date: 24-02-2026; growth stages: Flowering, Vegetative; varieties: V1, V2, V3</t>
  </si>
  <si>
    <t xml:space="preserve">Tier 1 — bands significant (Welch + FDR)</t>
  </si>
  <si>
    <t xml:space="preserve">1176 of 2101</t>
  </si>
  <si>
    <t xml:space="preserve">Tier 2 — CART bands (rpart, prior 0.5/0.5)</t>
  </si>
  <si>
    <t xml:space="preserve">15: 697, 2491, 687, 756, 527, 1432, 422, 419, 1395, 694, 765, 1905, 423, 676, 424 nm</t>
  </si>
  <si>
    <t xml:space="preserve">Tier 2 — RF bands (top-17 MDI peaks)</t>
  </si>
  <si>
    <t xml:space="preserve">693, 705, 624, 664, 1905, 652, 1981, 638, 2498, 586, 419, 610, 681, 769, 2487, 1403, 1995 nm</t>
  </si>
  <si>
    <t xml:space="preserve">Tier 3 — J–M healthy vs diseased (CART / RF bands)</t>
  </si>
  <si>
    <t xml:space="preserve">1.604 / 1.891 (threshold 1.90)</t>
  </si>
  <si>
    <t xml:space="preserve">Tier 4 — QDA equal priors, 10-fold CV (V1): BA CART / RF bands</t>
  </si>
  <si>
    <t xml:space="preserve">75.7 % / 84.9 %</t>
  </si>
  <si>
    <t xml:space="preserve">Honest estimate (V3 nested plot-grouped CV): QDA on CART bands</t>
  </si>
  <si>
    <t xml:space="preserve">BA 79.6 ± 1.6 %</t>
  </si>
  <si>
    <t xml:space="preserve">Part C — combined pool: features / Tier-1 significant</t>
  </si>
  <si>
    <t xml:space="preserve">4150 / 2510</t>
  </si>
  <si>
    <t xml:space="preserve">Part C — CART features</t>
  </si>
  <si>
    <t xml:space="preserve">4: D1_1922, D1_972, D1_1722, CR6 water 1940 symmetry</t>
  </si>
  <si>
    <t xml:space="preserve">Part C — QDA on RF-17 features (V3 / V4)</t>
  </si>
  <si>
    <t xml:space="preserve">93.6 % / 88.5 %</t>
  </si>
  <si>
    <t xml:space="preserve">Table Z.1  All approaches side by side (ranked by the honest V3 balanced accuracy)</t>
  </si>
  <si>
    <t xml:space="preserve">Approach</t>
  </si>
  <si>
    <t xml:space="preserve">BA V1 (leaf 10-fold)</t>
  </si>
  <si>
    <t xml:space="preserve">BA V3 (nested CV)</t>
  </si>
  <si>
    <t xml:space="preserve">SD V3</t>
  </si>
  <si>
    <t xml:space="preserve">BA V4 (hold-out plots)</t>
  </si>
  <si>
    <t xml:space="preserve">SD V4</t>
  </si>
  <si>
    <t xml:space="preserve">BA V5 (new variety)</t>
  </si>
  <si>
    <t xml:space="preserve">AUC V3</t>
  </si>
  <si>
    <t xml:space="preserve">κ V3</t>
  </si>
  <si>
    <t xml:space="preserve">K5 · K4 incl. guard bands (artefact): RF</t>
  </si>
  <si>
    <t xml:space="preserve">Part C · combined-pool four-tier: QDA on RF-17 (RF-selected)</t>
  </si>
  <si>
    <t xml:space="preserve">Part C · combined-pool four-tier: RF classifier (Balanced RF)</t>
  </si>
  <si>
    <t xml:space="preserve">K5 · K4 derivatives + edge: RF</t>
  </si>
  <si>
    <t xml:space="preserve">K5 · K1–K4 combined: RF</t>
  </si>
  <si>
    <t xml:space="preserve">K5 · K4 incl. guard bands (artefact): CART</t>
  </si>
  <si>
    <t xml:space="preserve">K5 · K-selected 15: QDA</t>
  </si>
  <si>
    <t xml:space="preserve">K5 · K2 continuum removal: RF</t>
  </si>
  <si>
    <t xml:space="preserve">K5 · K-selected 15: RF</t>
  </si>
  <si>
    <t xml:space="preserve">K5 · K1–K4 combined: CART</t>
  </si>
  <si>
    <t xml:space="preserve">Part C · combined-pool four-tier: CART classifier (rpart)</t>
  </si>
  <si>
    <t xml:space="preserve">K5 · K4 derivatives + edge: CART</t>
  </si>
  <si>
    <t xml:space="preserve">Part C · combined-pool four-tier: QDA on CART-4 (CART-selected)</t>
  </si>
  <si>
    <t xml:space="preserve">Single feature · K3b optimised NDSI, join-free pairs (search nested)</t>
  </si>
  <si>
    <t xml:space="preserve">Single feature · K3b optimised NDSI, all pairs — brackets the 1800 nm join (search nested)</t>
  </si>
  <si>
    <t xml:space="preserve">Single feature · K2 best single parameter: CR6 water 1940 symmetry (threshold)</t>
  </si>
  <si>
    <t xml:space="preserve">K5 · K2 continuum removal: CART</t>
  </si>
  <si>
    <t xml:space="preserve">K5 · K-selected 15: CART</t>
  </si>
  <si>
    <t xml:space="preserve">Part A · reflectance four-tier: QDA on RF-17 (RF-selected)</t>
  </si>
  <si>
    <t xml:space="preserve">Part A · reflectance four-tier: QDA on CART-15 (CART-selected)</t>
  </si>
  <si>
    <t xml:space="preserve">Single feature · K3 best single index: ARI (threshold)</t>
  </si>
  <si>
    <t xml:space="preserve">K5 · K1 reflectance: RF</t>
  </si>
  <si>
    <t xml:space="preserve">K5 · full raw spectrum: RF</t>
  </si>
  <si>
    <t xml:space="preserve">K5 · full raw spectrum: CART</t>
  </si>
  <si>
    <t xml:space="preserve">Part A · reflectance four-tier: RF classifier (Balanced RF)</t>
  </si>
  <si>
    <t xml:space="preserve">K5 · K1 reflectance: CART</t>
  </si>
  <si>
    <t xml:space="preserve">K5 · K3 vegetation indices: RF</t>
  </si>
  <si>
    <t xml:space="preserve">K5 · K3 vegetation indices: CART</t>
  </si>
  <si>
    <t xml:space="preserve">Single feature · REIP best method: REIP – linear 4-point interpolation (threshold)</t>
  </si>
  <si>
    <t xml:space="preserve">Single feature · K4 best edge parameter: REP, linear 4-point (nm) (threshold)</t>
  </si>
  <si>
    <t xml:space="preserve">Part A · reflectance four-tier: CART classifier (rpart)</t>
  </si>
  <si>
    <t xml:space="preserve">V1 = leaf-level 10-fold CV with features chosen on all leaves (the paper's protocol; optimistic). V3 = nested plot-grouped CV (10-fold × 5 = 50 folds), V4 = 30 % of plots held out × 10, V5 = leave-one-variety-out (3 units: train on the other varieties, test on all leaves of the held-out variety); in V3–V5 every selection step is repeated inside the training set. Single features: threshold chosen on training plots.</t>
  </si>
  <si>
    <t xml:space="preserve">Conclusions</t>
  </si>
  <si>
    <t xml:space="preserve">1. Subset: date 24-02-2026 only — 540 leaves (90 healthy, 450 diseased; imbalance 1 : 5.0), 12 healthy and 36 diseased plots, date 24-02-2026.</t>
  </si>
  <si>
    <t xml:space="preserve">2. Tier 1: healthy and white-rust leaves differ significantly at 1176 of 2101 bands (Welch + BH-FDR); 167 bands remain significant with a random plot effect and 169 in ≥ 95 % of 1000 balanced subsets. The most sensitive single band (smoothed reflectance) reaches AUC 0.75 at 695 nm.</t>
  </si>
  <si>
    <t xml:space="preserve">3. Tier 2: CART (rpart, prior 0.5/0.5) selected 15 bands (root 697 nm): 697, 2491, 687, 756, 527, 1432, 422, 419, 1395, 694, 765, 1905, 423, 676, 424 nm. The Balanced RF importance peaks (RF-17) were 693, 705, 624, 664, 1905, 652, 1981, 638, 2498, 586, 419, 610, 681, 769, 2487, 1403, 1995 nm.</t>
  </si>
  <si>
    <t xml:space="preserve">4. Tier 3: J–M = 1.60 on the CART bands and 1.89 on the RF bands; CART bands &lt; 1.90 (not separable by the J–M criterion).</t>
  </si>
  <si>
    <t xml:space="preserve">5. Tier 4: QDA with equal priors on the CART bands gives BA 75.7 % in the paper's protocol (V1; healthy recall 78.9 %, diseased recall 72.4 %) and 79.6 % ± 1.6 % (V3 nested, plot-grouped) / 74.2 % (V4 hold-out plots) on new plots.</t>
  </si>
  <si>
    <t xml:space="preserve">6. CART vs RF: as classifiers RF beats CART by +4.8 points (V3, 33 of 50 folds, p = 0.004); as band selectors for QDA the RF bands are +4.3 points vs the CART bands (p = 0.004). RF selection is more stable (Jaccard ±10 nm 0.62 vs 0.38).</t>
  </si>
  <si>
    <t xml:space="preserve">7. Disease-sensitive features (Part K): the strongest group for RF is K4 derivatives + edge parameters (BA 92.7 %, V3) vs 73.6 % for reflectance; best single features: first derivative at 1920 nm (AUC 0.92), CR6 water 1940 symmetry (AUC 0.93), ARI (AUC 0.81), REP, linear 4-point (nm) (AUC 0.74). REIP (linear 4-point interpolation) shifts by -1.7 nm in diseased leaves (AUC 0.74).</t>
  </si>
  <si>
    <t xml:space="preserve">8. Part C (four tiers on the combined K1 + K2–K4 pool, 4150 features, 2510 significant): CART chose 4 features, RF 17; QDA on the RF features reaches 93.6 % (V3) / 88.5 % (V4), +10.0 points vs QDA on RF reflectance bands; best pipeline on the pool: QDA on RF features (93.6 %, V3).</t>
  </si>
  <si>
    <t xml:space="preserve">9. Transfer (V5, leave-one-variety-out): QDA on CART reflectance bands 73.9 %, QDA on combined-pool RF features 93.1 % (close to the V3 estimate, 93.6 %), i.e. features chosen on two varieties transfer well to the third.</t>
  </si>
  <si>
    <t xml:space="preserve">10. Compared with all dates, stages and varieties pooled (V3: reflectance QDA-CART 72.0 %, combined-pool QDA-RF 83.7 %; J–M 1.27), this subset gives 79.6 % and 93.6 % (J–M 1.60): analysing it separately improves discrimination.</t>
  </si>
  <si>
    <t xml:space="preserve">Recommendations</t>
  </si>
  <si>
    <t xml:space="preserve">Use first-derivative and continuum-removed features rather than single reflectance bands for this subset; the four-tier selection with RF importance on the combined pool and a QDA or RF classifier is the recommended pipeline.</t>
  </si>
  <si>
    <t xml:space="preserve">Report balanced accuracy with both class recalls and the priors used; the classes are imbalanced (1 : 5.0) and equal priors / balanced sampling were applied throughout.</t>
  </si>
  <si>
    <t xml:space="preserve">Base conclusions on the plot-grouped estimates (V3 10-fold × 5 = 50 folds, V4 10 hold-outs), not on the leaf-level V1 estimate.</t>
  </si>
  <si>
    <t xml:space="preserve">Interpret features near the ASD detector joins (≈ 1000 and 1800 nm) with care; guard zones were excluded from the rankings.</t>
  </si>
  <si>
    <t xml:space="preserve">Figure 2 of Das et al. (2020), extended with the corrections and the CART-vs-RF, Part K and Part C steps.</t>
  </si>
  <si>
    <t xml:space="preserve">Table 2.1  Corrections applied to the protocol of Das et al. (2020) and why</t>
  </si>
  <si>
    <t xml:space="preserve">Issue</t>
  </si>
  <si>
    <t xml:space="preserve">Correction</t>
  </si>
  <si>
    <t xml:space="preserve">Why</t>
  </si>
  <si>
    <t xml:space="preserve">Class imbalance (90 healthy : 450 diseased = 1 : 5.0)</t>
  </si>
  <si>
    <t xml:space="preserve">QDA/LDA with equal prior probabilities; rpart prior = c(0.5, 0.5); Balanced RF (each tree on a balanced bootstrap); balanced accuracy as headline metric; 1000 balanced subsets in Tier 1</t>
  </si>
  <si>
    <t xml:space="preserve">without it every classifier favours 'diseased' and overall accuracy is inflated</t>
  </si>
  <si>
    <t xml:space="preserve">Two classes only</t>
  </si>
  <si>
    <t xml:space="preserve">Welch t-test instead of one-way ANOVA + Tukey HSD (ANOVA reported for comparison: identical ranking)</t>
  </si>
  <si>
    <t xml:space="preserve">Tukey HSD is for many pairs; Welch allows unequal variances (Levene)</t>
  </si>
  <si>
    <t xml:space="preserve">Multiple testing (2101 bands)</t>
  </si>
  <si>
    <t xml:space="preserve">Benjamini–Hochberg FDR (q &lt; 0.05); uncorrected counts reported</t>
  </si>
  <si>
    <t xml:space="preserve">2101 tests at α = 0.05 give ≈ 105 false positives</t>
  </si>
  <si>
    <t xml:space="preserve">Pseudo-replication (leaves nested in plots)</t>
  </si>
  <si>
    <t xml:space="preserve">mixed model with random plot intercept; every honest validation grouped by plot</t>
  </si>
  <si>
    <t xml:space="preserve">leaves of one plot are not independent</t>
  </si>
  <si>
    <t xml:space="preserve">Selection bias</t>
  </si>
  <si>
    <t xml:space="preserve">Tier 1, band selection and classifier refitted inside every training set (nested V3, V4, V5)</t>
  </si>
  <si>
    <t xml:space="preserve">selecting bands on all leaves and validating on the same leaves is optimistic</t>
  </si>
  <si>
    <t xml:space="preserve">Water-absorption bands</t>
  </si>
  <si>
    <t xml:space="preserve">kept (contact probe with its own light source; no atmospheric path)</t>
  </si>
  <si>
    <t xml:space="preserve">Das et al. removed them for canopy measurements</t>
  </si>
  <si>
    <t xml:space="preserve">Detector edge 350–399 nm</t>
  </si>
  <si>
    <t xml:space="preserve">removed (noise 131 × the 500–699 nm level); sensitivity run with 350–2500 nm</t>
  </si>
  <si>
    <t xml:space="preserve">noise could be chosen by CART</t>
  </si>
  <si>
    <t xml:space="preserve">Detector joins 1000/1001 and 1800/1801 nm (Part K)</t>
  </si>
  <si>
    <t xml:space="preserve">splice correction; guard zones excluded from feature ranking (reported with and without)</t>
  </si>
  <si>
    <t xml:space="preserve">instrument artefacts must not be read as disease</t>
  </si>
  <si>
    <t xml:space="preserve">Exact duplicate spectra</t>
  </si>
  <si>
    <t xml:space="preserve">75 copies (13-03-2026, block 2) and 4 unnamed copies (plot 27, 11-02-2026) removed from the four files before the subset was taken; 0 of them belong to this subset (0 block-2, 0 unnamed)</t>
  </si>
  <si>
    <t xml:space="preserve">a duplicate in both training and test inflates V1</t>
  </si>
  <si>
    <t xml:space="preserve">Subset</t>
  </si>
  <si>
    <t xml:space="preserve">date 24-02-2026 only: 540 of 2264 leaf spectra; folds, Tier 1–4, Part K and Part C rebuilt for this subset only</t>
  </si>
  <si>
    <t xml:space="preserve">each date, stage and variety analysed separately as requested</t>
  </si>
  <si>
    <t xml:space="preserve">Table 2.2  Validation design (identical folds in every step; sheet 36_Folds)</t>
  </si>
  <si>
    <t xml:space="preserve">Scheme</t>
  </si>
  <si>
    <t xml:space="preserve">Folds</t>
  </si>
  <si>
    <t xml:space="preserve">What is refitted</t>
  </si>
  <si>
    <t xml:space="preserve">Purpose</t>
  </si>
  <si>
    <t xml:space="preserve">V1 · leaf-level 10-fold CV</t>
  </si>
  <si>
    <t xml:space="preserve">StratifiedKFold, seed 42</t>
  </si>
  <si>
    <t xml:space="preserve">bands fixed (chosen on all leaves); classifier refitted</t>
  </si>
  <si>
    <t xml:space="preserve">reproduces the paper (optimistic: leaves of a plot in train and test)</t>
  </si>
  <si>
    <t xml:space="preserve">V2 · plot-grouped 10-fold CV</t>
  </si>
  <si>
    <t xml:space="preserve">StratifiedGroupKFold, seed 42</t>
  </si>
  <si>
    <t xml:space="preserve">bands fixed; classifier refitted</t>
  </si>
  <si>
    <t xml:space="preserve">removes plot leakage, keeps selection bias</t>
  </si>
  <si>
    <t xml:space="preserve">V3 · nested plot-grouped CV, 10-fold × 5 = 50 folds</t>
  </si>
  <si>
    <t xml:space="preserve">StratifiedGroupKFold, seeds 101–105; k = min(10, plots of the smaller class = 12) so every test fold holds both classes</t>
  </si>
  <si>
    <t xml:space="preserve">Tier 1 + selection + classifier refitted</t>
  </si>
  <si>
    <t xml:space="preserve">honest estimate for new plots</t>
  </si>
  <si>
    <t xml:space="preserve">V4 · hold-out of 30 % of plots × 10</t>
  </si>
  <si>
    <t xml:space="preserve">4 healthy + 11 diseased plots per split, default_rng(2026)</t>
  </si>
  <si>
    <t xml:space="preserve">everything refitted on the remaining plots</t>
  </si>
  <si>
    <t xml:space="preserve">independent test plots</t>
  </si>
  <si>
    <t xml:space="preserve">V5 · new variety (additional; single date, so no date transfer)</t>
  </si>
  <si>
    <t xml:space="preserve">train: the other varieties; test: all leaves of the held-out variety</t>
  </si>
  <si>
    <t xml:space="preserve">everything refitted</t>
  </si>
  <si>
    <t xml:space="preserve">transfer to an unseen variety (its plots are unseen too)</t>
  </si>
  <si>
    <t xml:space="preserve">Table 2.3  CART and Random Forest settings</t>
  </si>
  <si>
    <t xml:space="preserve">Setting</t>
  </si>
  <si>
    <t xml:space="preserve">CART</t>
  </si>
  <si>
    <t xml:space="preserve">Random Forest</t>
  </si>
  <si>
    <t xml:space="preserve">Algorithm</t>
  </si>
  <si>
    <t xml:space="preserve">rpart 4.1.23 in R 4.3.3 (recursive partitioning, as Das et al.)</t>
  </si>
  <si>
    <t xml:space="preserve">BalancedRandomForestClassifier (imbalanced-learn 0.14, scikit-learn 1.9)</t>
  </si>
  <si>
    <t xml:space="preserve">Split criterion</t>
  </si>
  <si>
    <t xml:space="preserve">Gini</t>
  </si>
  <si>
    <t xml:space="preserve">Imbalance correction</t>
  </si>
  <si>
    <t xml:space="preserve">prior = c(0.5, 0.5)</t>
  </si>
  <si>
    <t xml:space="preserve">sampling_strategy = 'all', replacement = True, bootstrap = False (balanced bootstrap per tree)</t>
  </si>
  <si>
    <t xml:space="preserve">Size / randomness</t>
  </si>
  <si>
    <t xml:space="preserve">minsplit 20, minbucket 7, cp 0.01, maxcompete 0, maxsurrogate 0</t>
  </si>
  <si>
    <t xml:space="preserve">500 trees (1000 for importance), max_features = √p, random_state 42</t>
  </si>
  <si>
    <t xml:space="preserve">Pruning</t>
  </si>
  <si>
    <t xml:space="preserve">default tree used; 1-SE tree from plot-grouped 10-fold CV of cp</t>
  </si>
  <si>
    <t xml:space="preserve">—</t>
  </si>
  <si>
    <t xml:space="preserve">Band selection</t>
  </si>
  <si>
    <t xml:space="preserve">split variables of the tree</t>
  </si>
  <si>
    <t xml:space="preserve">top-17 / top-10 MDI importance peaks (+ a set the size of the CART set), local maxima ≥ 10 nm apart</t>
  </si>
  <si>
    <t xml:space="preserve">Prediction</t>
  </si>
  <si>
    <t xml:space="preserve">class of the terminal node (prior-adjusted)</t>
  </si>
  <si>
    <t xml:space="preserve">majority vote (probability &gt; 0.5)</t>
  </si>
  <si>
    <t xml:space="preserve">Four ASD export workbooks (one column per leaf spectrum); plot-average columns ignored; exact duplicates removed.</t>
  </si>
  <si>
    <t xml:space="preserve">What was done</t>
  </si>
  <si>
    <t xml:space="preserve">The four files (11-02-2026, 24-02-2026, 03-03-2026, 13-03-2026) were read; each spectrum column carries plot number, variety, growth stage and the healthy/diseased label. The 48+ numbered columns per file are =AVERAGE() plot means and were ignored (leaf level only). On 13-03-2026 a second data block (75 columns) repeats plots 13, 34, 38, 41 and 42 exactly; on 11-02-2026 four unnamed columns of plot 27 are exact copies of Mustard00215–00218. These 79 copies were removed. Leaf level and disease score were not used (instruction: healthy vs diseased only). Only the subset 'date 24-02-2026 only' was then kept: 540 of 2264 unique leaf spectra (90 healthy, 450 diseased; dates 24-02-2026). Every following step uses this subset only.</t>
  </si>
  <si>
    <t xml:space="preserve">Table 0.1  Leaf spectra by class (date 24-02-2026 only)</t>
  </si>
  <si>
    <t xml:space="preserve">Class</t>
  </si>
  <si>
    <t xml:space="preserve">Plots</t>
  </si>
  <si>
    <t xml:space="preserve">Spectra</t>
  </si>
  <si>
    <t xml:space="preserve">Healthy</t>
  </si>
  <si>
    <t xml:space="preserve">Diseased</t>
  </si>
  <si>
    <t xml:space="preserve">Total</t>
  </si>
  <si>
    <t xml:space="preserve">Share healthy (Excel)</t>
  </si>
  <si>
    <t xml:space="preserve">Diseased : healthy</t>
  </si>
  <si>
    <t xml:space="preserve">Table 0.2  Leaf spectra by date and class</t>
  </si>
  <si>
    <t xml:space="preserve">Date</t>
  </si>
  <si>
    <t xml:space="preserve">24-02-2026</t>
  </si>
  <si>
    <t xml:space="preserve">Table 0.3  Leaf spectra by date, growth stage and class</t>
  </si>
  <si>
    <t xml:space="preserve">Growth stage</t>
  </si>
  <si>
    <t xml:space="preserve">Flowering</t>
  </si>
  <si>
    <t xml:space="preserve">Vegetative</t>
  </si>
  <si>
    <t xml:space="preserve">Table 0.4  Leaf spectra by growth stage</t>
  </si>
  <si>
    <t xml:space="preserve">Table 0.5  Leaf spectra by variety</t>
  </si>
  <si>
    <t xml:space="preserve">Variety</t>
  </si>
  <si>
    <t xml:space="preserve">V1</t>
  </si>
  <si>
    <t xml:space="preserve">V2</t>
  </si>
  <si>
    <t xml:space="preserve">V3</t>
  </si>
  <si>
    <t xml:space="preserve">Table 0.6  Data-quality checks</t>
  </si>
  <si>
    <t xml:space="preserve">Check</t>
  </si>
  <si>
    <t xml:space="preserve">Status</t>
  </si>
  <si>
    <t xml:space="preserve">Subset selected after duplicate removal on all four files</t>
  </si>
  <si>
    <t xml:space="preserve">date 24-02-2026 only: 540 of 2264 leaf spectra</t>
  </si>
  <si>
    <t xml:space="preserve">PASS</t>
  </si>
  <si>
    <t xml:space="preserve">Missing values in spectra</t>
  </si>
  <si>
    <t xml:space="preserve">Reflectance range (350–2500 nm)</t>
  </si>
  <si>
    <t xml:space="preserve">0.038 – 0.746</t>
  </si>
  <si>
    <t xml:space="preserve">Wavelength grid identical in all files</t>
  </si>
  <si>
    <t xml:space="preserve">350–2500 nm, 1 nm, 2151 bands</t>
  </si>
  <si>
    <t xml:space="preserve">Plot-average formula columns ignored</t>
  </si>
  <si>
    <t xml:space="preserve">Second data block 13-03-2026: exact copies of block 1 (same plot)</t>
  </si>
  <si>
    <t xml:space="preserve">75 of 75 identical → removed</t>
  </si>
  <si>
    <t xml:space="preserve">Exact duplicates among the remaining spectra</t>
  </si>
  <si>
    <t xml:space="preserve">4 (the unnamed plot-27 spectra of 11-02-2026) → removed</t>
  </si>
  <si>
    <t xml:space="preserve">FLAG</t>
  </si>
  <si>
    <t xml:space="preserve">Each plot has one class on every date</t>
  </si>
  <si>
    <t xml:space="preserve">48 of 48 plots</t>
  </si>
  <si>
    <t xml:space="preserve">Each plot has one variety on every date</t>
  </si>
  <si>
    <t xml:space="preserve">Healthy plots within 1–12, diseased plots within 13–48</t>
  </si>
  <si>
    <t xml:space="preserve">healthy plots [1, 2, 3, 4, 5, 6, 7, 8, 9, 10, 11, 12]; 36 diseased plots</t>
  </si>
  <si>
    <t xml:space="preserve">Repeated ASD file names within a date (counter restarted on 13-03-2026)</t>
  </si>
  <si>
    <t xml:space="preserve">none in this data set</t>
  </si>
  <si>
    <t xml:space="preserve">Validation folds: V3 k, V4 hold-out, V5 transfer units</t>
  </si>
  <si>
    <t xml:space="preserve">V3 k = 10 plot-grouped folds × 5 (StratifiedGroupKFold); V4 holds out 4 healthy + 11 diseased plots; V5 by Variety: 3 units</t>
  </si>
  <si>
    <t xml:space="preserve">Table 0.7  No unnamed duplicate spectrum belongs to this subset (the 4 removed copies are plot 27, 11-02-2026).</t>
  </si>
  <si>
    <t xml:space="preserve">Table 0.8  None of the 75 block-2 copies of 13-03-2026 belongs to this subset.</t>
  </si>
  <si>
    <t xml:space="preserve">Table 0.9  Plots: class, variety and leaf spectra per date</t>
  </si>
  <si>
    <t xml:space="preserve">Plot</t>
  </si>
  <si>
    <t xml:space="preserve">Dates</t>
  </si>
  <si>
    <t xml:space="preserve">Table 0.10  Growth stage of every plot on every date</t>
  </si>
  <si>
    <t xml:space="preserve">Das et al. (2020) removed 1350–1430, 1800–1950 and 2350–2500 nm (atmospheric water, canopy). Here the contact probe has its own light source, so water bands are kept.</t>
  </si>
  <si>
    <t xml:space="preserve">Noise of every band = SD of the residual after Savitzky–Golay smoothing (window 11, order 2). The 350–399 nm detector edge is far noisier than the rest and was removed; everything else (400–2500 nm, 2101 bands) was analysed on the raw (unsmoothed) reflectance in Tiers 1–4, as in Das et al. Outliers were screened with the spectral angle (SAM) to the class median spectrum and flagged, not removed (diseased leaves are expected to vary more).</t>
  </si>
  <si>
    <t xml:space="preserve">Table 1.1  Band-set decision</t>
  </si>
  <si>
    <t xml:space="preserve">Range (nm)</t>
  </si>
  <si>
    <t xml:space="preserve">Bands</t>
  </si>
  <si>
    <t xml:space="preserve">Decision</t>
  </si>
  <si>
    <t xml:space="preserve">Reason</t>
  </si>
  <si>
    <t xml:space="preserve">350–399</t>
  </si>
  <si>
    <t xml:space="preserve">Removed</t>
  </si>
  <si>
    <t xml:space="preserve">detector edge: noise ×131 of the 500–699 nm level</t>
  </si>
  <si>
    <t xml:space="preserve">400–1349</t>
  </si>
  <si>
    <t xml:space="preserve">Retained</t>
  </si>
  <si>
    <t xml:space="preserve">visible, red edge, NIR</t>
  </si>
  <si>
    <t xml:space="preserve">1350–1430</t>
  </si>
  <si>
    <t xml:space="preserve">water band I — contact probe (Das et al. removed it)</t>
  </si>
  <si>
    <t xml:space="preserve">1431–1799</t>
  </si>
  <si>
    <t xml:space="preserve">SWIR-1</t>
  </si>
  <si>
    <t xml:space="preserve">1800–1950</t>
  </si>
  <si>
    <t xml:space="preserve">water band II — contact probe (Das et al. removed it)</t>
  </si>
  <si>
    <t xml:space="preserve">1951–2349</t>
  </si>
  <si>
    <t xml:space="preserve">SWIR-2</t>
  </si>
  <si>
    <t xml:space="preserve">2350–2500</t>
  </si>
  <si>
    <t xml:space="preserve">SWIR-2 end — contact probe (Das et al. removed it)</t>
  </si>
  <si>
    <t xml:space="preserve">Bands analysed (Excel)</t>
  </si>
  <si>
    <t xml:space="preserve">Table 1.2  Noise level by spectral region</t>
  </si>
  <si>
    <t xml:space="preserve">Noise (SD of SG residual)</t>
  </si>
  <si>
    <t xml:space="preserve">Ratio to 500–699 nm</t>
  </si>
  <si>
    <t xml:space="preserve">400–499</t>
  </si>
  <si>
    <t xml:space="preserve">500–699</t>
  </si>
  <si>
    <t xml:space="preserve">700–1000</t>
  </si>
  <si>
    <t xml:space="preserve">1001–1349</t>
  </si>
  <si>
    <t xml:space="preserve">Table 1.3  Outlier screening: spectral angle to the class median</t>
  </si>
  <si>
    <t xml:space="preserve">Leaves</t>
  </si>
  <si>
    <t xml:space="preserve">Median SAM (rad)</t>
  </si>
  <si>
    <t xml:space="preserve">95th pct (rad)</t>
  </si>
  <si>
    <t xml:space="preserve">Max (rad)</t>
  </si>
  <si>
    <t xml:space="preserve">Leaves &gt; 0.15 rad</t>
  </si>
  <si>
    <t xml:space="preserve">Table 1.4  Ten most deviating spectra (flagged, kept)</t>
  </si>
  <si>
    <t xml:space="preserve">File</t>
  </si>
  <si>
    <t xml:space="preserve">SAM (rad)</t>
  </si>
  <si>
    <t xml:space="preserve">R1985 (leaf)</t>
  </si>
  <si>
    <t xml:space="preserve">R1985 (class median)</t>
  </si>
  <si>
    <t xml:space="preserve">Mustard00225.asd.sco</t>
  </si>
  <si>
    <t xml:space="preserve">Mustard00231.asd.sco</t>
  </si>
  <si>
    <t xml:space="preserve">Mustard00448.asd.sco</t>
  </si>
  <si>
    <t xml:space="preserve">Mustard00355.asd.sco</t>
  </si>
  <si>
    <t xml:space="preserve">Mustard00465.asd.sco</t>
  </si>
  <si>
    <t xml:space="preserve">Mustard00454.asd.sco</t>
  </si>
  <si>
    <t xml:space="preserve">Mustard00238.asd.sco</t>
  </si>
  <si>
    <t xml:space="preserve">Mustard00244.asd.sco</t>
  </si>
  <si>
    <t xml:space="preserve">Mustard00122.asd.sco</t>
  </si>
  <si>
    <t xml:space="preserve">Mustard00475.asd.sco</t>
  </si>
  <si>
    <t xml:space="preserve">Figure 3 (as in Das et al. 2020). Mean reflectance of healthy and diseased leaves</t>
  </si>
  <si>
    <t xml:space="preserve">Native Excel chart of the same data: sheet 37_ChartData, columns A–C.</t>
  </si>
  <si>
    <t xml:space="preserve">Table 1.5  Duplicate sensitivity run not applicable: the 4 unnamed plot-27 copies (11-02-2026) are not part of this subset.</t>
  </si>
  <si>
    <t xml:space="preserve">Das et al. (2020) used one-way ANOVA (p &lt; 0.05) + Tukey HSD for 14 genotypes; with two classes the equivalent is a t-test.</t>
  </si>
  <si>
    <t xml:space="preserve">Result in brief</t>
  </si>
  <si>
    <t xml:space="preserve">Tier 1: healthy and white-rust leaves differ significantly at 1176 of 2101 bands (Welch + BH-FDR); 167 bands remain significant with a random plot effect and 169 in ≥ 95 % of 1000 balanced subsets. The most sensitive single band (smoothed reflectance) reaches AUC 0.75 at 695 nm.</t>
  </si>
  <si>
    <t xml:space="preserve">Uncorrected, 1255 bands have p &lt; 0.05; ANOVA + FDR gives 462 (same ranking as Welch).</t>
  </si>
  <si>
    <t xml:space="preserve">At each of the 2101 bands the mean reflectance of healthy (n = 90) and diseased (n = 450) leaves was compared with Welch's t-test (unequal variances; Levene's test shows unequal variances at many bands) and the p-values were adjusted with the Benjamini–Hochberg false-discovery rate. Bands with q &lt; 0.05 go to Tier 2. Because 450 diseased leaves give high power even for tiny differences, the test was repeated on 1000 balanced random subsets (90 vs 90), and a linear mixed model with a random plot intercept checks pseudo-replication.</t>
  </si>
  <si>
    <t xml:space="preserve">Table 2.1  Number of significant bands</t>
  </si>
  <si>
    <t xml:space="preserve">Test</t>
  </si>
  <si>
    <t xml:space="preserve">Significant bands</t>
  </si>
  <si>
    <t xml:space="preserve">Bands tested</t>
  </si>
  <si>
    <t xml:space="preserve">Share (Excel)</t>
  </si>
  <si>
    <t xml:space="preserve">Welch t-test + BH-FDR q &lt; 0.05 (used for Tier 2)</t>
  </si>
  <si>
    <t xml:space="preserve">One-way ANOVA p &lt; 0.05, uncorrected (rule of Das et al.)</t>
  </si>
  <si>
    <t xml:space="preserve">One-way ANOVA + BH-FDR q &lt; 0.05</t>
  </si>
  <si>
    <t xml:space="preserve">Welch t-test p &lt; 0.05, uncorrected</t>
  </si>
  <si>
    <t xml:space="preserve">Mixed model (random plot effect) + BH-FDR q &lt; 0.05</t>
  </si>
  <si>
    <t xml:space="preserve">Balanced subsets (90 vs 90): significant in ≥ 95 % of 1000 subsets</t>
  </si>
  <si>
    <t xml:space="preserve">Levene test p &lt; 0.05 (unequal variances → Welch)</t>
  </si>
  <si>
    <t xml:space="preserve">Table 2.2  Contiguous ranges (Welch + FDR)</t>
  </si>
  <si>
    <t xml:space="preserve">400–418</t>
  </si>
  <si>
    <t xml:space="preserve">not significant</t>
  </si>
  <si>
    <t xml:space="preserve">419–722</t>
  </si>
  <si>
    <t xml:space="preserve">significant</t>
  </si>
  <si>
    <t xml:space="preserve">723–735</t>
  </si>
  <si>
    <t xml:space="preserve">736–1133</t>
  </si>
  <si>
    <t xml:space="preserve">1134–1194</t>
  </si>
  <si>
    <t xml:space="preserve">1195–1301</t>
  </si>
  <si>
    <t xml:space="preserve">1302–1394</t>
  </si>
  <si>
    <t xml:space="preserve">1395–1474</t>
  </si>
  <si>
    <t xml:space="preserve">1475–1869</t>
  </si>
  <si>
    <t xml:space="preserve">1870–1905</t>
  </si>
  <si>
    <t xml:space="preserve">1906–1979</t>
  </si>
  <si>
    <t xml:space="preserve">1980–2056</t>
  </si>
  <si>
    <t xml:space="preserve">2057–2326</t>
  </si>
  <si>
    <t xml:space="preserve">2327–2500</t>
  </si>
  <si>
    <t xml:space="preserve">Table 2.3  Significance by spectral region</t>
  </si>
  <si>
    <t xml:space="preserve">Region</t>
  </si>
  <si>
    <t xml:space="preserve">Welch+FDR significant</t>
  </si>
  <si>
    <t xml:space="preserve">Mixed-model significant</t>
  </si>
  <si>
    <t xml:space="preserve">Band of max |t|</t>
  </si>
  <si>
    <t xml:space="preserve">Max t</t>
  </si>
  <si>
    <t xml:space="preserve">Mean diff (D − H)</t>
  </si>
  <si>
    <t xml:space="preserve">Blue (400–499)</t>
  </si>
  <si>
    <t xml:space="preserve">Green (500–599)</t>
  </si>
  <si>
    <t xml:space="preserve">Red (600–679)</t>
  </si>
  <si>
    <t xml:space="preserve">Red edge (680–759)</t>
  </si>
  <si>
    <t xml:space="preserve">NIR (760–1349)</t>
  </si>
  <si>
    <t xml:space="preserve">Water band I (1350–1430)</t>
  </si>
  <si>
    <t xml:space="preserve">SWIR-1 (1431–1799)</t>
  </si>
  <si>
    <t xml:space="preserve">Water band II (1800–1950)</t>
  </si>
  <si>
    <t xml:space="preserve">SWIR-2 (1951–2349)</t>
  </si>
  <si>
    <t xml:space="preserve">SWIR-2 end (2350–2500)</t>
  </si>
  <si>
    <t xml:space="preserve">Table 2.4  Fifteen most significant bands</t>
  </si>
  <si>
    <t xml:space="preserve">Wavelength (nm)</t>
  </si>
  <si>
    <t xml:space="preserve">Mean healthy</t>
  </si>
  <si>
    <t xml:space="preserve">Mean diseased</t>
  </si>
  <si>
    <t xml:space="preserve">Diff (D − H)</t>
  </si>
  <si>
    <t xml:space="preserve">Welch t</t>
  </si>
  <si>
    <t xml:space="preserve">Welch df</t>
  </si>
  <si>
    <t xml:space="preserve">q (BH)</t>
  </si>
  <si>
    <t xml:space="preserve">Hedges g</t>
  </si>
  <si>
    <t xml:space="preserve">Mixed-model q</t>
  </si>
  <si>
    <t xml:space="preserve">Table 2.5  Tier 1 on 1000 balanced subsets</t>
  </si>
  <si>
    <t xml:space="preserve">Balanced-subset check (imbalance)</t>
  </si>
  <si>
    <t xml:space="preserve">Value</t>
  </si>
  <si>
    <t xml:space="preserve">Balanced random subsets drawn</t>
  </si>
  <si>
    <t xml:space="preserve">Leaves per subset (healthy + diseased)</t>
  </si>
  <si>
    <t xml:space="preserve">90 + 90</t>
  </si>
  <si>
    <t xml:space="preserve">Significant bands per subset — median</t>
  </si>
  <si>
    <t xml:space="preserve">— minimum</t>
  </si>
  <si>
    <t xml:space="preserve">— maximum</t>
  </si>
  <si>
    <t xml:space="preserve">Bands significant in 100 % of subsets</t>
  </si>
  <si>
    <t xml:space="preserve">Bands significant in ≥ 95 % of subsets</t>
  </si>
  <si>
    <t xml:space="preserve">Bands never significant</t>
  </si>
  <si>
    <t xml:space="preserve">Figure 4 (as in Das et al. 2020 Fig. 4). Bands where healthy and diseased leaves differ (grey)</t>
  </si>
  <si>
    <t xml:space="preserve">Figure 5 (as in Das et al. 2020 Fig. 5). Significance frequency (balanced subsets) and mean reflectance</t>
  </si>
  <si>
    <t xml:space="preserve">Figure 5b. −log₁₀(p) against wavelength</t>
  </si>
  <si>
    <t xml:space="preserve">Native Excel versions of Figures 3–5b: sheet 37_ChartData (charts placed beside the data).</t>
  </si>
  <si>
    <t xml:space="preserve">Cross-checks for this step</t>
  </si>
  <si>
    <t xml:space="preserve">Step</t>
  </si>
  <si>
    <t xml:space="preserve">What was checked</t>
  </si>
  <si>
    <t xml:space="preserve">Method</t>
  </si>
  <si>
    <t xml:space="preserve">Tier 1</t>
  </si>
  <si>
    <t xml:space="preserve">Training sets with &lt; 2 FDR-significant features (nested V3/V4/V5)</t>
  </si>
  <si>
    <t xml:space="preserve">fallback: uncorrected p &lt; 0.05, else the 20 smallest p</t>
  </si>
  <si>
    <t xml:space="preserve">0 of 63 training sets</t>
  </si>
  <si>
    <t xml:space="preserve">Mixed model implementation</t>
  </si>
  <si>
    <t xml:space="preserve">R nlme::lme vs Python statsmodels MixedLM (Powell), every 50th band</t>
  </si>
  <si>
    <t xml:space="preserve">Spearman ρ of p-values 1.000 (statsmodels uses a Wald z-test, nlme a t-test with 46 df, so nlme p-values are larger)</t>
  </si>
  <si>
    <t xml:space="preserve">Welch t-statistic</t>
  </si>
  <si>
    <t xml:space="preserve">SciPy ttest_ind(equal_var=False) vs vectorised formula</t>
  </si>
  <si>
    <t xml:space="preserve">max |Δt| = 1.8e-15</t>
  </si>
  <si>
    <t xml:space="preserve">Benjamini–Hochberg q-values</t>
  </si>
  <si>
    <t xml:space="preserve">statsmodels multipletests vs own step-up</t>
  </si>
  <si>
    <t xml:space="preserve">max |Δq| = 2.2e-16</t>
  </si>
  <si>
    <t xml:space="preserve">ANOVA equivalence</t>
  </si>
  <si>
    <t xml:space="preserve">one-way ANOVA F (SciPy, every 50th band) vs Student t²</t>
  </si>
  <si>
    <t xml:space="preserve">max relative |F − t²| = 3.5e-13</t>
  </si>
  <si>
    <t xml:space="preserve">Class imbalance</t>
  </si>
  <si>
    <t xml:space="preserve">1000 balanced subsets (90 vs 90 leaves)</t>
  </si>
  <si>
    <t xml:space="preserve">median 366 significant bands per subset vs 1176 on all leaves</t>
  </si>
  <si>
    <t xml:space="preserve">Pseudo-replication</t>
  </si>
  <si>
    <t xml:space="preserve">linear mixed model v ~ Disease + (1|plot), REML, R nlme::lme (t-test, 46 df), BH-FDR</t>
  </si>
  <si>
    <t xml:space="preserve">167 of 2101 bands significant (Welch: 1176); plot ICC median 0.134</t>
  </si>
  <si>
    <t xml:space="preserve">Values from Python/SciPy; columns marked (Excel) are formulas recomputing the difference, % difference, significance and the Welch t from the class means and SDs.</t>
  </si>
  <si>
    <t xml:space="preserve">Max |t − t(Excel)| =</t>
  </si>
  <si>
    <t xml:space="preserve">Significant (Excel count) =</t>
  </si>
  <si>
    <t xml:space="preserve">n healthy</t>
  </si>
  <si>
    <t xml:space="preserve">n diseased</t>
  </si>
  <si>
    <t xml:space="preserve">SD healthy</t>
  </si>
  <si>
    <t xml:space="preserve">SD diseased</t>
  </si>
  <si>
    <t xml:space="preserve">Diff D − H (Excel)</t>
  </si>
  <si>
    <t xml:space="preserve">% diff (Excel)</t>
  </si>
  <si>
    <t xml:space="preserve">p</t>
  </si>
  <si>
    <t xml:space="preserve">q (BH-FDR)</t>
  </si>
  <si>
    <t xml:space="preserve">Significant q&lt;0.05 (Excel)</t>
  </si>
  <si>
    <t xml:space="preserve">ANOVA F</t>
  </si>
  <si>
    <t xml:space="preserve">ANOVA p</t>
  </si>
  <si>
    <t xml:space="preserve">Levene p</t>
  </si>
  <si>
    <t xml:space="preserve">Mixed-model effect</t>
  </si>
  <si>
    <t xml:space="preserve">Mixed-model p</t>
  </si>
  <si>
    <t xml:space="preserve">Mixed model significant</t>
  </si>
  <si>
    <t xml:space="preserve">Balanced subsets significant (%)</t>
  </si>
  <si>
    <t xml:space="preserve">AUC</t>
  </si>
  <si>
    <t xml:space="preserve">Welch t (Excel)</t>
  </si>
  <si>
    <t xml:space="preserve">|t − t(Excel)| (Excel)</t>
  </si>
  <si>
    <t xml:space="preserve">No</t>
  </si>
  <si>
    <t xml:space="preserve">Yes</t>
  </si>
  <si>
    <t xml:space="preserve">Das et al. (2020): 'To apply this technique we used the method rpart from package rpart' — the split variables are the selected wavelengths.</t>
  </si>
  <si>
    <t xml:space="preserve">Tier 2: CART (rpart, prior 0.5/0.5) selected 15 bands (root 697 nm): 697, 2491, 687, 756, 527, 1432, 422, 419, 1395, 694, 765, 1905, 423, 676, 424 nm. The Balanced RF importance peaks (RF-17) were 693, 705, 624, 664, 1905, 652, 1981, 638, 2498, 586, 419, 610, 681, 769, 2487, 1403, 1995 nm.</t>
  </si>
  <si>
    <t xml:space="preserve">Re-selection of each CART band in plot-level bootstraps and in the nested training sets is shown in Table 3.1 and Figure 6b; bands re-selected in &lt; 50 % of the training sets should not be interpreted individually.</t>
  </si>
  <si>
    <t xml:space="preserve">Input: the 1176 FDR-significant bands of Tier 1 (raw reflectance). rpart (R 4.3.3, rpart 4.1.23) with method = 'class', prior = c(0.5, 0.5) (imbalance correction), split = 'gini', minsplit 20, minbucket 7, cp 0.01, no competitor or surrogate splits. The wavelengths used as split variables form the CART band set. The complexity parameter was cross-validated with plot-grouped folds; the 1-SE tree gives a smaller alternative set. Stability: rpart refitted on 200 plot-level bootstrap samples and inside the 50 nested training sets of V3 (a band counts as re-selected if a band within ± 10 nm is chosen).</t>
  </si>
  <si>
    <t xml:space="preserve">Table 3.1  The 15 wavelengths selected by CART</t>
  </si>
  <si>
    <t xml:space="preserve">Band (nm)</t>
  </si>
  <si>
    <t xml:space="preserve">First used at node</t>
  </si>
  <si>
    <t xml:space="preserve">Tree depth</t>
  </si>
  <si>
    <t xml:space="preserve">Bootstrap re-selection (±10 nm)</t>
  </si>
  <si>
    <t xml:space="preserve">Nested-CV re-selection (±10 nm)</t>
  </si>
  <si>
    <t xml:space="preserve">Interpretation</t>
  </si>
  <si>
    <t xml:space="preserve">no</t>
  </si>
  <si>
    <t xml:space="preserve">blue/violet: chlorophyll and carotenoid absorption</t>
  </si>
  <si>
    <t xml:space="preserve">green peak: chlorosis / pigment ratio change</t>
  </si>
  <si>
    <t xml:space="preserve">yes</t>
  </si>
  <si>
    <t xml:space="preserve">chlorophyll-a absorption well</t>
  </si>
  <si>
    <t xml:space="preserve">red edge: chlorophyll loss and leaf structure</t>
  </si>
  <si>
    <t xml:space="preserve">NIR plateau: mesophyll structure / cell damage</t>
  </si>
  <si>
    <t xml:space="preserve">leaf water absorption (≈1400 nm)</t>
  </si>
  <si>
    <t xml:space="preserve">SWIR-1: water, dry matter</t>
  </si>
  <si>
    <t xml:space="preserve">leaf water absorption (O–H, ≈1940 nm)</t>
  </si>
  <si>
    <t xml:space="preserve">cellulose/lignin; detector edge with higher noise</t>
  </si>
  <si>
    <t xml:space="preserve">Figure 6 (as in Das et al. 2020 Fig. 6). CART tree</t>
  </si>
  <si>
    <t xml:space="preserve">Table 3.2  Tree nodes (rpart frame)</t>
  </si>
  <si>
    <t xml:space="preserve">Node</t>
  </si>
  <si>
    <t xml:space="preserve">Depth</t>
  </si>
  <si>
    <t xml:space="preserve">Split variable</t>
  </si>
  <si>
    <t xml:space="preserve">Rule (left branch of the parent)</t>
  </si>
  <si>
    <t xml:space="preserve">Predicted class</t>
  </si>
  <si>
    <t xml:space="preserve">WV697</t>
  </si>
  <si>
    <t xml:space="preserve">root</t>
  </si>
  <si>
    <t xml:space="preserve">H</t>
  </si>
  <si>
    <t xml:space="preserve">WV2491</t>
  </si>
  <si>
    <t xml:space="preserve">WV697&lt; 0.168</t>
  </si>
  <si>
    <t xml:space="preserve">WV756</t>
  </si>
  <si>
    <t xml:space="preserve">WV2491&gt;=0.06253</t>
  </si>
  <si>
    <t xml:space="preserve">WV1432</t>
  </si>
  <si>
    <t xml:space="preserve">WV756&gt;=0.6027</t>
  </si>
  <si>
    <t xml:space="preserve">WV694</t>
  </si>
  <si>
    <t xml:space="preserve">WV1432&lt; 0.1307</t>
  </si>
  <si>
    <t xml:space="preserve">WV1905</t>
  </si>
  <si>
    <t xml:space="preserve">WV694&lt; 0.1352</t>
  </si>
  <si>
    <t xml:space="preserve">leaf</t>
  </si>
  <si>
    <t xml:space="preserve">WV1905&gt;=0.05246</t>
  </si>
  <si>
    <t xml:space="preserve">WV676</t>
  </si>
  <si>
    <t xml:space="preserve">WV1905&lt; 0.05246</t>
  </si>
  <si>
    <t xml:space="preserve">WV676&lt; 0.08054</t>
  </si>
  <si>
    <t xml:space="preserve">WV676&gt;=0.08054</t>
  </si>
  <si>
    <t xml:space="preserve">D</t>
  </si>
  <si>
    <t xml:space="preserve">WV694&gt;=0.1352</t>
  </si>
  <si>
    <t xml:space="preserve">WV1432&gt;=0.1307</t>
  </si>
  <si>
    <t xml:space="preserve">WV422</t>
  </si>
  <si>
    <t xml:space="preserve">WV756&lt; 0.6027</t>
  </si>
  <si>
    <t xml:space="preserve">WV765</t>
  </si>
  <si>
    <t xml:space="preserve">WV422&gt;=0.2347</t>
  </si>
  <si>
    <t xml:space="preserve">WV765&lt; 0.5972</t>
  </si>
  <si>
    <t xml:space="preserve">WV765&gt;=0.5972</t>
  </si>
  <si>
    <t xml:space="preserve">WV422&lt; 0.2347</t>
  </si>
  <si>
    <t xml:space="preserve">WV2491&lt; 0.06253</t>
  </si>
  <si>
    <t xml:space="preserve">WV687</t>
  </si>
  <si>
    <t xml:space="preserve">WV697&gt;=0.168</t>
  </si>
  <si>
    <t xml:space="preserve">WV527</t>
  </si>
  <si>
    <t xml:space="preserve">WV687&lt; 0.12</t>
  </si>
  <si>
    <t xml:space="preserve">WV419</t>
  </si>
  <si>
    <t xml:space="preserve">WV527&gt;=0.2785</t>
  </si>
  <si>
    <t xml:space="preserve">WV419&gt;=0.258</t>
  </si>
  <si>
    <t xml:space="preserve">WV419&lt; 0.258</t>
  </si>
  <si>
    <t xml:space="preserve">WV1395</t>
  </si>
  <si>
    <t xml:space="preserve">WV527&lt; 0.2785</t>
  </si>
  <si>
    <t xml:space="preserve">WV1395&lt; 0.1595</t>
  </si>
  <si>
    <t xml:space="preserve">WV1395&gt;=0.1595</t>
  </si>
  <si>
    <t xml:space="preserve">WV687&lt; 0.09614</t>
  </si>
  <si>
    <t xml:space="preserve">WV423</t>
  </si>
  <si>
    <t xml:space="preserve">WV687&gt;=0.09614</t>
  </si>
  <si>
    <t xml:space="preserve">WV424</t>
  </si>
  <si>
    <t xml:space="preserve">WV423&gt;=0.2684</t>
  </si>
  <si>
    <t xml:space="preserve">WV424&lt; 0.2689</t>
  </si>
  <si>
    <t xml:space="preserve">WV424&gt;=0.2689</t>
  </si>
  <si>
    <t xml:space="preserve">WV423&lt; 0.2684</t>
  </si>
  <si>
    <t xml:space="preserve">WV687&gt;=0.12</t>
  </si>
  <si>
    <t xml:space="preserve">Table 3.3  Complexity-parameter table (plot-grouped 10-fold CV)</t>
  </si>
  <si>
    <t xml:space="preserve">CP</t>
  </si>
  <si>
    <t xml:space="preserve">Number of splits</t>
  </si>
  <si>
    <t xml:space="preserve">Relative error</t>
  </si>
  <si>
    <t xml:space="preserve">Cross-validated error (plot-grouped)</t>
  </si>
  <si>
    <t xml:space="preserve">SE of CV error</t>
  </si>
  <si>
    <t xml:space="preserve">Table 3.4  Selected band sets</t>
  </si>
  <si>
    <t xml:space="preserve">Tree</t>
  </si>
  <si>
    <t xml:space="preserve">Wavelengths (nm)</t>
  </si>
  <si>
    <t xml:space="preserve">CART-15</t>
  </si>
  <si>
    <t xml:space="preserve">697, 2491, 687, 756, 527, 1432, 422, 419, 1395, 694, 765, 1905, 423, 676, 424</t>
  </si>
  <si>
    <t xml:space="preserve">CART-1 (1-SE)</t>
  </si>
  <si>
    <t xml:space="preserve">697</t>
  </si>
  <si>
    <t xml:space="preserve">Table 3.5  Cross-check of the CART result with scikit-learn</t>
  </si>
  <si>
    <t xml:space="preserve">rpart (R)</t>
  </si>
  <si>
    <t xml:space="preserve">scikit-learn (balanced class weights)</t>
  </si>
  <si>
    <t xml:space="preserve">Agreement</t>
  </si>
  <si>
    <t xml:space="preserve">Root split</t>
  </si>
  <si>
    <t xml:space="preserve">WV697 &lt; 0.168</t>
  </si>
  <si>
    <t xml:space="preserve">identical variable</t>
  </si>
  <si>
    <t xml:space="preserve">Split of the left child</t>
  </si>
  <si>
    <t xml:space="preserve">Bands used by the trees</t>
  </si>
  <si>
    <t xml:space="preserve">15 bands (cp = 0.01)</t>
  </si>
  <si>
    <t xml:space="preserve">20 bands (depth ≤ 8)</t>
  </si>
  <si>
    <t xml:space="preserve">13 of 15 rpart bands within ±5 nm</t>
  </si>
  <si>
    <t xml:space="preserve">Figure 6b. Re-selection frequency of each CART band</t>
  </si>
  <si>
    <t xml:space="preserve">Tier 2</t>
  </si>
  <si>
    <t xml:space="preserve">CART implementation</t>
  </si>
  <si>
    <t xml:space="preserve">rpart (R) vs scikit-learn DecisionTreeClassifier</t>
  </si>
  <si>
    <t xml:space="preserve">root variable rpart 'WV697&lt; 0.168' vs sklearn 'WV697 &lt; 0.168'</t>
  </si>
  <si>
    <t xml:space="preserve">Stability of the selected bands</t>
  </si>
  <si>
    <t xml:space="preserve">200 plot-level bootstrap trees; 50 nested-CV training sets</t>
  </si>
  <si>
    <t xml:space="preserve">687 nm 100 %; 694 nm 100 %; 697 nm 100 %</t>
  </si>
  <si>
    <t xml:space="preserve">J–M = 2(1 − e^(−α)) on the 0–2 scale of the thresholds 1.90 / 1.94 used by Das et al.; √J–M (Eq. 1 printed in the paper, 0–√2) is also given.</t>
  </si>
  <si>
    <t xml:space="preserve">Tier 3: J–M = 1.60 on the CART bands and 1.89 on the RF bands; CART bands &lt; 1.90 (not separable by the J–M criterion).</t>
  </si>
  <si>
    <t xml:space="preserve">α (Bhattacharyya distance) = ⅛ (μH − μD)ᵀ [(ΣH + ΣD)/2]⁻¹ (μH − μD) + ½ ln( |(ΣH + ΣD)/2| / √(|ΣH| |ΣD|) ), computed with class means and covariance matrices of the selected bands (Cholesky factorisation; checked against explicit inverse and determinants). Classes are 'separable' when J–M ≥ 1.90 (Das et al. used ≥ 1.94, 97 % of 2).</t>
  </si>
  <si>
    <t xml:space="preserve">Table 1 (as in Das et al. 2020). J–M distance between healthy and diseased leaves (CART-15 bands)</t>
  </si>
  <si>
    <t xml:space="preserve">–</t>
  </si>
  <si>
    <t xml:space="preserve">Table 4.1  Healthy vs diseased separability (formulas: J–M, √J–M and the threshold tests)</t>
  </si>
  <si>
    <t xml:space="preserve">Band set</t>
  </si>
  <si>
    <t xml:space="preserve">α (Bhattacharyya)</t>
  </si>
  <si>
    <t xml:space="preserve">J–M (0–2) (Excel)</t>
  </si>
  <si>
    <t xml:space="preserve">√J–M (Excel)</t>
  </si>
  <si>
    <t xml:space="preserve">≥ 1.90 ? (Excel)</t>
  </si>
  <si>
    <t xml:space="preserve">≥ 1.94 ? (Excel)</t>
  </si>
  <si>
    <t xml:space="preserve">Table 4.2  J–M and QDA BA as the CART bands are added (order of first use in the tree)</t>
  </si>
  <si>
    <t xml:space="preserve">Features used</t>
  </si>
  <si>
    <t xml:space="preserve">CART feature added</t>
  </si>
  <si>
    <t xml:space="preserve">CART J–M</t>
  </si>
  <si>
    <t xml:space="preserve">CART QDA BA</t>
  </si>
  <si>
    <t xml:space="preserve">Table 4.3  Numerical diagnostics</t>
  </si>
  <si>
    <t xml:space="preserve">Diagnostic</t>
  </si>
  <si>
    <t xml:space="preserve">Condition number of healthy covariance</t>
  </si>
  <si>
    <t xml:space="preserve">Condition number of diseased covariance</t>
  </si>
  <si>
    <t xml:space="preserve">J–M of the healthy class with itself (must be 0)</t>
  </si>
  <si>
    <t xml:space="preserve">Tier 3</t>
  </si>
  <si>
    <t xml:space="preserve">J–M implementation (Part A (raw reflectance))</t>
  </si>
  <si>
    <t xml:space="preserve">Cholesky/log-det vs explicit inverse/determinant</t>
  </si>
  <si>
    <t xml:space="preserve">|Δα| = 1.0e-13</t>
  </si>
  <si>
    <t xml:space="preserve">Invertibility of the class covariances</t>
  </si>
  <si>
    <t xml:space="preserve">condition number of the class correlation matrices of every selected set</t>
  </si>
  <si>
    <t xml:space="preserve">max 1.5e+06 (well below the ~1e12 limit of double precision)</t>
  </si>
  <si>
    <t xml:space="preserve">J–M is scale-invariant</t>
  </si>
  <si>
    <t xml:space="preserve">J–M on raw vs standardised features of every selected set</t>
  </si>
  <si>
    <t xml:space="preserve">max |ΔJ–M| = 1.5e-12</t>
  </si>
  <si>
    <t xml:space="preserve">J–M formula</t>
  </si>
  <si>
    <t xml:space="preserve">0.0e+00</t>
  </si>
  <si>
    <t xml:space="preserve">Das et al. (2020): QDA with 10-fold cross-validation on the CART wavelengths (R package DiscriMiner); error matrix with producer's and user's accuracy.</t>
  </si>
  <si>
    <t xml:space="preserve">Tier 4: QDA with equal priors on the CART bands gives BA 75.7 % in the paper's protocol (V1; healthy recall 78.9 %, diseased recall 72.4 %) and 79.6 % ± 1.6 % (V3 nested, plot-grouped) / 74.2 % (V4 hold-out plots) on new plots.</t>
  </si>
  <si>
    <t xml:space="preserve">QDA (scikit-learn; MASS::qda in R as a check) on the 15 CART bands, with equal prior probabilities (imbalance correction) and leaf-level stratified 10-fold cross-validation (V1, folds in sheet 36). Uncorrected sample priors and LDA are shown for comparison. Totals, producer's/user's accuracy, OA, BA and κ below are Excel formulas from the four counts.</t>
  </si>
  <si>
    <t xml:space="preserve">Table 2 (as in Das et al. 2020). Error matrix, 10-fold CV QDA, CART-15 bands (rows = classified, columns = reference)</t>
  </si>
  <si>
    <t xml:space="preserve">Classified \ Reference</t>
  </si>
  <si>
    <t xml:space="preserve">Row total</t>
  </si>
  <si>
    <t xml:space="preserve">User's accuracy (%)</t>
  </si>
  <si>
    <t xml:space="preserve">Column total</t>
  </si>
  <si>
    <t xml:space="preserve">Producer's accuracy (%)</t>
  </si>
  <si>
    <t xml:space="preserve">Overall accuracy (%)</t>
  </si>
  <si>
    <t xml:space="preserve">Balanced accuracy (%)</t>
  </si>
  <si>
    <t xml:space="preserve">Cohen's κ</t>
  </si>
  <si>
    <t xml:space="preserve">F1 healthy</t>
  </si>
  <si>
    <t xml:space="preserve">F1 diseased</t>
  </si>
  <si>
    <t xml:space="preserve">Table 5.1  Effect of the imbalance correction</t>
  </si>
  <si>
    <t xml:space="preserve">Classifier</t>
  </si>
  <si>
    <t xml:space="preserve">Healthy → healthy</t>
  </si>
  <si>
    <t xml:space="preserve">Healthy → diseased</t>
  </si>
  <si>
    <t xml:space="preserve">Diseased → healthy</t>
  </si>
  <si>
    <t xml:space="preserve">Diseased → diseased</t>
  </si>
  <si>
    <t xml:space="preserve">OA</t>
  </si>
  <si>
    <t xml:space="preserve">BA</t>
  </si>
  <si>
    <t xml:space="preserve">PA healthy</t>
  </si>
  <si>
    <t xml:space="preserve">PA diseased</t>
  </si>
  <si>
    <t xml:space="preserve">UA healthy</t>
  </si>
  <si>
    <t xml:space="preserve">UA diseased</t>
  </si>
  <si>
    <t xml:space="preserve">κ</t>
  </si>
  <si>
    <t xml:space="preserve">QDA equal priors</t>
  </si>
  <si>
    <t xml:space="preserve">QDA sample priors</t>
  </si>
  <si>
    <t xml:space="preserve">LDA equal priors</t>
  </si>
  <si>
    <t xml:space="preserve">Equal priors raise the recall of the minority (healthy) class at the cost of overall accuracy; sample priors do the reverse.</t>
  </si>
  <si>
    <t xml:space="preserve">Table 5.2  Cross-check of the QDA predictions in R</t>
  </si>
  <si>
    <t xml:space="preserve">Priors</t>
  </si>
  <si>
    <t xml:space="preserve">Share of identical predictions (Python vs MASS::qda)</t>
  </si>
  <si>
    <t xml:space="preserve">Leaves not classified by MASS::qda (rank-deficient fold)</t>
  </si>
  <si>
    <t xml:space="preserve">equal</t>
  </si>
  <si>
    <t xml:space="preserve">sample</t>
  </si>
  <si>
    <t xml:space="preserve">RF-17</t>
  </si>
  <si>
    <t xml:space="preserve">Tier 4</t>
  </si>
  <si>
    <t xml:space="preserve">QDA implementation (Part A (raw reflectance))</t>
  </si>
  <si>
    <t xml:space="preserve">scikit-learn vs manual discriminant functions (equal priors), V1 folds</t>
  </si>
  <si>
    <t xml:space="preserve">99.81 % identical predictions; differing leaves have |P(diseased) − 0.5| ≤ 0.0039</t>
  </si>
  <si>
    <t xml:space="preserve">QDA in R</t>
  </si>
  <si>
    <t xml:space="preserve">MASS::qda on the same V1 folds (equal and sample priors)</t>
  </si>
  <si>
    <t xml:space="preserve">CART-15 equal: 99.81 % identical; CART-15 sample: 99.81 % identical; CART-1 (1-SE) equal: nan % identical; CART-1 (1-SE) sample: nan % identical; RF-17 equal: 99.81 % identical; RF-17 sample: 100.00 % identical — differing predictions have |P(diseased) − 0.5| ≤ 0.0053 (ties at the boundary); MASS::qda refused (rank deficiency in a class) for CART-1 (1-SE) equal: 540 leaves, CART-1 (1-SE) sample: 540 leaves — compared on the remaining leaves</t>
  </si>
  <si>
    <t xml:space="preserve">From the protocol of Das et al. (bands chosen on all leaves, leaf-level CV) to honest estimates for new plots and new dates.</t>
  </si>
  <si>
    <t xml:space="preserve">QDA on CART bands, equal priors: V1 75.7 %, V3 79.6 %, V4 74.2 %, V5 (leave-one-variety-out (train on the other varieties)) 73.9 %. V1 and the plot-grouped estimates agree within 3 points: selection bias and plot leakage are small.</t>
  </si>
  <si>
    <t xml:space="preserve">Das et al. selected bands on all data and validated QDA by 10-fold CV on the same data (V1). Here the pipeline is also validated with folds grouped by plot (V2), with the whole pipeline nested inside plot-grouped folds (V3, 10-fold × 5 = 50 folds), on independent hold-out plots (V4, 10 splits), with random under-sampling instead of equal priors (V3-RUS) and on an unseen variety (V5, additional). All rows: QDA on CART-selected bands.</t>
  </si>
  <si>
    <t xml:space="preserve">Table 6.1  Validation results (mean over repeats; SD over repeats)</t>
  </si>
  <si>
    <t xml:space="preserve">repeats</t>
  </si>
  <si>
    <t xml:space="preserve">BA_SD</t>
  </si>
  <si>
    <t xml:space="preserve">kappa</t>
  </si>
  <si>
    <t xml:space="preserve">PA_H</t>
  </si>
  <si>
    <t xml:space="preserve">PA_D</t>
  </si>
  <si>
    <t xml:space="preserve">UA_H</t>
  </si>
  <si>
    <t xml:space="preserve">UA_D</t>
  </si>
  <si>
    <t xml:space="preserve">V1 · leaf-level 10-fold, bands fixed</t>
  </si>
  <si>
    <t xml:space="preserve">equal (corrected)</t>
  </si>
  <si>
    <t xml:space="preserve">V2 · plot-grouped 10-fold, bands fixed</t>
  </si>
  <si>
    <t xml:space="preserve">V3 · nested plot-grouped 10-fold × 5 = 50 folds</t>
  </si>
  <si>
    <t xml:space="preserve">V4 · 30 % plot hold-out × 10</t>
  </si>
  <si>
    <t xml:space="preserve">V5 · leave-one-variety-out (train on the other varieties) (3 units)</t>
  </si>
  <si>
    <t xml:space="preserve">sample (uncorrected)</t>
  </si>
  <si>
    <t xml:space="preserve">V3-RUS · nested + random under-sampling</t>
  </si>
  <si>
    <t xml:space="preserve">Table 6.2  Error matrix, V3 (nested plot-grouped CV, 5 repeats pooled) — QDA on CART bands, equal priors</t>
  </si>
  <si>
    <t xml:space="preserve">Table 6.3  Error matrix, V4 (independent hold-out plots, 10 splits pooled) — QDA on CART bands, equal priors</t>
  </si>
  <si>
    <t xml:space="preserve">Table 6.4  Error matrix, V5 (leave-one-variety-out (train on the other varieties), 3 units pooled) — QDA on CART bands, equal priors</t>
  </si>
  <si>
    <t xml:space="preserve">Table 6.5  Sensitivity to the band set (full pipeline repeated)</t>
  </si>
  <si>
    <t xml:space="preserve">CART bands</t>
  </si>
  <si>
    <t xml:space="preserve">BA V1</t>
  </si>
  <si>
    <t xml:space="preserve">BA V3 nested</t>
  </si>
  <si>
    <t xml:space="preserve">BA V4 hold-out</t>
  </si>
  <si>
    <t xml:space="preserve">CART bands (nm)</t>
  </si>
  <si>
    <t xml:space="preserve">400–2500 nm (main: 350–399 removed)</t>
  </si>
  <si>
    <t xml:space="preserve">419, 422, 423, 424, 527, 676, 687, 694, 697, 756, 765, 1395, 1432, 1905, 2491</t>
  </si>
  <si>
    <t xml:space="preserve">350–2500 nm (nothing removed)</t>
  </si>
  <si>
    <t xml:space="preserve">351, 357, 360, 361, 365, 612, 658, 687, 694, 697, 2491</t>
  </si>
  <si>
    <t xml:space="preserve">450–2450 nm (both detector edges trimmed)</t>
  </si>
  <si>
    <t xml:space="preserve">527, 687, 697, 790, 949, 1395, 1419, 1881, 1981</t>
  </si>
  <si>
    <t xml:space="preserve">Input: the 1176 FDR-significant bands of Tier 1 (same as CART).</t>
  </si>
  <si>
    <t xml:space="preserve">A Balanced Random Forest (1000 trees, √1176 candidate bands per split, each tree grown on a balanced bootstrap of 90 + 90 leaves) was fitted to all leaves; band importance = mean decrease in Gini impurity (MDI). Because neighbouring bands are almost identical, bands were picked as importance peaks: local maxima of the importance spectrum, at least 10 nm apart. The 17 highest peaks form the RF band set (the CART set of Das et al. had 17 bands); the 10 highest a smaller set. Checks: a second forest with another seed, R randomForest, permutation importance, and an ordinary class-weighted forest.</t>
  </si>
  <si>
    <t xml:space="preserve">Table A1.1  RF band set: the 17 highest importance peaks</t>
  </si>
  <si>
    <t xml:space="preserve">Rank</t>
  </si>
  <si>
    <t xml:space="preserve">Importance × 1000</t>
  </si>
  <si>
    <t xml:space="preserve">Nearest CART band</t>
  </si>
  <si>
    <t xml:space="preserve">Distance (nm)</t>
  </si>
  <si>
    <t xml:space="preserve">Table A1.2  The CART bands seen through the RF importance</t>
  </si>
  <si>
    <t xml:space="preserve">CART band (nm)</t>
  </si>
  <si>
    <t xml:space="preserve">RF importance rank (of 1176)</t>
  </si>
  <si>
    <t xml:space="preserve">RF importance × 1000</t>
  </si>
  <si>
    <t xml:space="preserve">Nearest RF-17 band</t>
  </si>
  <si>
    <t xml:space="preserve">Figure A1. RF importance spectrum with the RF peaks (orange) and the CART bands (blue triangles)</t>
  </si>
  <si>
    <t xml:space="preserve">Table A1.3  Checks of the RF importance</t>
  </si>
  <si>
    <t xml:space="preserve">Reproducibility: importance of seed 42 vs seed 7 (Spearman ρ)</t>
  </si>
  <si>
    <t xml:space="preserve">0.808</t>
  </si>
  <si>
    <t xml:space="preserve">16 of 17 peaks within ±10 nm</t>
  </si>
  <si>
    <t xml:space="preserve">R randomForest (stratified sampsize 90 + 90), mean decrease in Gini</t>
  </si>
  <si>
    <t xml:space="preserve">ρ = 0.811</t>
  </si>
  <si>
    <t xml:space="preserve">17 of 17 peaks within ±10 nm; R out-of-bag BA 0.719</t>
  </si>
  <si>
    <t xml:space="preserve">Permutation importance (drop in AUC, 5 plot-grouped folds) vs Gini, top-50 bands</t>
  </si>
  <si>
    <t xml:space="preserve">ρ = 0.22</t>
  </si>
  <si>
    <t xml:space="preserve">shuffling one band hardly changes the forest because its neighbours carry the same information</t>
  </si>
  <si>
    <t xml:space="preserve">Ordinary RF with class weights only (no balanced bootstrap), out-of-bag</t>
  </si>
  <si>
    <t xml:space="preserve">BA 0.719</t>
  </si>
  <si>
    <t xml:space="preserve">healthy recall 0.53: class weights alone leave the forest biased</t>
  </si>
  <si>
    <t xml:space="preserve">Protocol of Das et al. (V1): bands chosen once on all leaves, QDA with equal priors in leaf-level 10-fold CV.</t>
  </si>
  <si>
    <t xml:space="preserve">Table A2.1  Band sets compared</t>
  </si>
  <si>
    <t xml:space="preserve">693, 705, 624, 664, 1905, 652, 1981, 638, 2498, 586, 419, 610, 681, 769, 2487, 1403, 1995</t>
  </si>
  <si>
    <t xml:space="preserve">RF-10</t>
  </si>
  <si>
    <t xml:space="preserve">693, 705, 624, 664, 1905, 652, 1981, 638, 2498, 586</t>
  </si>
  <si>
    <t xml:space="preserve">RF-15 (size-matched)</t>
  </si>
  <si>
    <t xml:space="preserve">693, 705, 624, 664, 1905, 652, 1981, 638, 2498, 586, 419, 610, 681, 769, 2487</t>
  </si>
  <si>
    <t xml:space="preserve">Table A2.2  Tier 3: separability of healthy and diseased leaves</t>
  </si>
  <si>
    <t xml:space="preserve">J–M 0–2 (Excel)</t>
  </si>
  <si>
    <t xml:space="preserve">≥ 1.90 ?</t>
  </si>
  <si>
    <t xml:space="preserve">≥ 1.94 ?</t>
  </si>
  <si>
    <t xml:space="preserve">Table A2.3  Tier 4: 10-fold cross-validated classification (V1)</t>
  </si>
  <si>
    <t xml:space="preserve">H → H</t>
  </si>
  <si>
    <t xml:space="preserve">H → D</t>
  </si>
  <si>
    <t xml:space="preserve">D → H</t>
  </si>
  <si>
    <t xml:space="preserve">D → D</t>
  </si>
  <si>
    <t xml:space="preserve">Error matrix — QDA (equal priors) on the CART-15 bands</t>
  </si>
  <si>
    <t xml:space="preserve">Error matrix — QDA (equal priors) on the RF-17 bands</t>
  </si>
  <si>
    <t xml:space="preserve">Table A2.4  J–M and QDA balanced accuracy as bands are added</t>
  </si>
  <si>
    <t xml:space="preserve">RF feature added</t>
  </si>
  <si>
    <t xml:space="preserve">RF J–M</t>
  </si>
  <si>
    <t xml:space="preserve">RF QDA BA</t>
  </si>
  <si>
    <t xml:space="preserve">WV693</t>
  </si>
  <si>
    <t xml:space="preserve">WV705</t>
  </si>
  <si>
    <t xml:space="preserve">WV624</t>
  </si>
  <si>
    <t xml:space="preserve">WV664</t>
  </si>
  <si>
    <t xml:space="preserve">WV652</t>
  </si>
  <si>
    <t xml:space="preserve">WV1981</t>
  </si>
  <si>
    <t xml:space="preserve">WV638</t>
  </si>
  <si>
    <t xml:space="preserve">WV2498</t>
  </si>
  <si>
    <t xml:space="preserve">WV586</t>
  </si>
  <si>
    <t xml:space="preserve">WV610</t>
  </si>
  <si>
    <t xml:space="preserve">WV681</t>
  </si>
  <si>
    <t xml:space="preserve">WV769</t>
  </si>
  <si>
    <t xml:space="preserve">WV2487</t>
  </si>
  <si>
    <t xml:space="preserve">WV1403</t>
  </si>
  <si>
    <t xml:space="preserve">WV1995</t>
  </si>
  <si>
    <t xml:space="preserve">Same folds everywhere: V1 leaf-level 10-fold; V3 nested plot-grouped 10-fold × 5 = 50 folds; V4 30 % plot hold-out × 10; V5 leave-one-variety-out (train on the other varieties).</t>
  </si>
  <si>
    <t xml:space="preserve">CART vs RF: as classifiers RF beats CART by +4.8 points (V3, 33 of 50 folds, p = 0.004); as band selectors for QDA the RF bands are +4.3 points vs the CART bands (p = 0.004). RF selection is more stable (Jaccard ±10 nm 0.62 vs 0.38).</t>
  </si>
  <si>
    <t xml:space="preserve">Four pipelines on identical folds. CART classifier: the rpart tree itself predicts. RF classifier: a Balanced RF (500 trees) on the Tier-1 bands predicts. QDA on CART bands: Tier 4 of the paper. QDA on RF bands: QDA on the 17 RF importance peaks. In V3, V4 and V5, Tier 1 and band selection are repeated inside every training set. Paired Wilcoxon signed-rank tests compare pipelines over the 50 V3 folds and the 10 V4 splits.</t>
  </si>
  <si>
    <t xml:space="preserve">Table A3.1  Validation results (mean over repeats; SD over repeats)</t>
  </si>
  <si>
    <t xml:space="preserve">Pipeline</t>
  </si>
  <si>
    <t xml:space="preserve">CART classifier</t>
  </si>
  <si>
    <t xml:space="preserve">V4</t>
  </si>
  <si>
    <t xml:space="preserve">V5</t>
  </si>
  <si>
    <t xml:space="preserve">RF classifier</t>
  </si>
  <si>
    <t xml:space="preserve">QDA on CART features</t>
  </si>
  <si>
    <t xml:space="preserve">QDA on RF features</t>
  </si>
  <si>
    <t xml:space="preserve">Table A3.2  Paired comparisons (same folds; positive = first pipeline better)</t>
  </si>
  <si>
    <t xml:space="preserve">Comparison</t>
  </si>
  <si>
    <t xml:space="preserve">Units</t>
  </si>
  <si>
    <t xml:space="preserve">n</t>
  </si>
  <si>
    <t xml:space="preserve">Mean difference</t>
  </si>
  <si>
    <t xml:space="preserve">SD</t>
  </si>
  <si>
    <t xml:space="preserve">First better</t>
  </si>
  <si>
    <t xml:space="preserve">Second better</t>
  </si>
  <si>
    <t xml:space="preserve">Ties</t>
  </si>
  <si>
    <t xml:space="preserve">Wilcoxon p</t>
  </si>
  <si>
    <t xml:space="preserve">RF classifier − CART classifier</t>
  </si>
  <si>
    <t xml:space="preserve">V3 nested (folds)</t>
  </si>
  <si>
    <t xml:space="preserve">V4 hold-out (splits)</t>
  </si>
  <si>
    <t xml:space="preserve">QDA on RF features − QDA on CART features</t>
  </si>
  <si>
    <t xml:space="preserve">QDA on CART features − CART classifier</t>
  </si>
  <si>
    <t xml:space="preserve">QDA on RF features − RF classifier</t>
  </si>
  <si>
    <t xml:space="preserve">Error matrix — CART classifier, V4 hold-out plots (10 splits pooled)</t>
  </si>
  <si>
    <t xml:space="preserve">Error matrix — RF classifier, V4 hold-out plots (10 splits pooled)</t>
  </si>
  <si>
    <t xml:space="preserve">Error matrix — QDA on CART features, V4 hold-out plots (10 splits pooled)</t>
  </si>
  <si>
    <t xml:space="preserve">Error matrix — QDA on RF features, V4 hold-out plots (10 splits pooled)</t>
  </si>
  <si>
    <t xml:space="preserve">Re-selection in the 50 nested training sets of V3 (a band counts if a band within ± 10 nm is selected).</t>
  </si>
  <si>
    <t xml:space="preserve">Mean pairwise Jaccard (±10 nm): RF 0.62, CART 0.38 over 50 nested training sets.</t>
  </si>
  <si>
    <t xml:space="preserve">Table A4.1  The CART-15 bands</t>
  </si>
  <si>
    <t xml:space="preserve">Feature</t>
  </si>
  <si>
    <t xml:space="preserve">Type</t>
  </si>
  <si>
    <t xml:space="preserve">Re-selected by CART (±10 nm)</t>
  </si>
  <si>
    <t xml:space="preserve">Re-selected by RF (±10 nm)</t>
  </si>
  <si>
    <t xml:space="preserve">Raw reflectance</t>
  </si>
  <si>
    <t xml:space="preserve">Table A4.2  The RF-17 bands</t>
  </si>
  <si>
    <t xml:space="preserve">Table A4.3  Stability index</t>
  </si>
  <si>
    <t xml:space="preserve">Training sets</t>
  </si>
  <si>
    <t xml:space="preserve">Mean features</t>
  </si>
  <si>
    <t xml:space="preserve">Range</t>
  </si>
  <si>
    <t xml:space="preserve">Unique features (union)</t>
  </si>
  <si>
    <t xml:space="preserve">Selected in all sets (exact)</t>
  </si>
  <si>
    <t xml:space="preserve">Stability index (exact) = all / union</t>
  </si>
  <si>
    <t xml:space="preserve">Selected in all sets (±10 nm)</t>
  </si>
  <si>
    <t xml:space="preserve">Stability index (±10 nm)</t>
  </si>
  <si>
    <t xml:space="preserve">Mean pairwise Jaccard (±10 nm)</t>
  </si>
  <si>
    <t xml:space="preserve">SD Jaccard</t>
  </si>
  <si>
    <t xml:space="preserve">8–17</t>
  </si>
  <si>
    <t xml:space="preserve">RF</t>
  </si>
  <si>
    <t xml:space="preserve">17–17</t>
  </si>
  <si>
    <t xml:space="preserve">Stability index (exact) = bands selected in all 50 training sets ÷ all bands ever selected; the ±10 nm version counts a band as re-selected when a band within 10 nm is chosen; the mean pairwise Jaccard index (±10 nm) compares every pair of training sets.</t>
  </si>
  <si>
    <t xml:space="preserve">Table A4.4  Bands most often selected by CART (exact band)</t>
  </si>
  <si>
    <t xml:space="preserve">Times selected (exact)</t>
  </si>
  <si>
    <t xml:space="preserve">Share of training sets</t>
  </si>
  <si>
    <t xml:space="preserve">WV2492</t>
  </si>
  <si>
    <t xml:space="preserve">WV755</t>
  </si>
  <si>
    <t xml:space="preserve">WV1409</t>
  </si>
  <si>
    <t xml:space="preserve">WV1896</t>
  </si>
  <si>
    <t xml:space="preserve">WV760</t>
  </si>
  <si>
    <t xml:space="preserve">WV1880</t>
  </si>
  <si>
    <t xml:space="preserve">WV535</t>
  </si>
  <si>
    <t xml:space="preserve">WV1419</t>
  </si>
  <si>
    <t xml:space="preserve">WV696</t>
  </si>
  <si>
    <t xml:space="preserve">WV1903</t>
  </si>
  <si>
    <t xml:space="preserve">WV639</t>
  </si>
  <si>
    <t xml:space="preserve">WV533</t>
  </si>
  <si>
    <t xml:space="preserve">WV1398</t>
  </si>
  <si>
    <t xml:space="preserve">WV699</t>
  </si>
  <si>
    <t xml:space="preserve">WV719</t>
  </si>
  <si>
    <t xml:space="preserve">WV689</t>
  </si>
  <si>
    <t xml:space="preserve">WV1408</t>
  </si>
  <si>
    <t xml:space="preserve">WV750</t>
  </si>
  <si>
    <t xml:space="preserve">WV534</t>
  </si>
  <si>
    <t xml:space="preserve">WV700</t>
  </si>
  <si>
    <t xml:space="preserve">WV550</t>
  </si>
  <si>
    <t xml:space="preserve">WV546</t>
  </si>
  <si>
    <t xml:space="preserve">Table A4.5  Bands most often selected by RF (exact band)</t>
  </si>
  <si>
    <t xml:space="preserve">WV686</t>
  </si>
  <si>
    <t xml:space="preserve">WV650</t>
  </si>
  <si>
    <t xml:space="preserve">WV1904</t>
  </si>
  <si>
    <t xml:space="preserve">WV708</t>
  </si>
  <si>
    <t xml:space="preserve">WV707</t>
  </si>
  <si>
    <t xml:space="preserve">WV637</t>
  </si>
  <si>
    <t xml:space="preserve">WV709</t>
  </si>
  <si>
    <t xml:space="preserve">WV635</t>
  </si>
  <si>
    <t xml:space="preserve">WV649</t>
  </si>
  <si>
    <t xml:space="preserve">WV698</t>
  </si>
  <si>
    <t xml:space="preserve">WV622</t>
  </si>
  <si>
    <t xml:space="preserve">WV1900</t>
  </si>
  <si>
    <t xml:space="preserve">WV616</t>
  </si>
  <si>
    <t xml:space="preserve">WV628</t>
  </si>
  <si>
    <t xml:space="preserve">WV615</t>
  </si>
  <si>
    <t xml:space="preserve">WV2482</t>
  </si>
  <si>
    <t xml:space="preserve">WV663</t>
  </si>
  <si>
    <t xml:space="preserve">WV633</t>
  </si>
  <si>
    <t xml:space="preserve">WV651</t>
  </si>
  <si>
    <t xml:space="preserve">WV2483</t>
  </si>
  <si>
    <t xml:space="preserve">WV2493</t>
  </si>
  <si>
    <t xml:space="preserve">WV1902</t>
  </si>
  <si>
    <t xml:space="preserve">WV682</t>
  </si>
  <si>
    <t xml:space="preserve">Splice correction, Savitzky–Golay smoothing and derivatives; guard zones at the detector joins.</t>
  </si>
  <si>
    <t xml:space="preserve">1. Splice correction: the ASD records 350–1000 nm (VNIR), 1001–1800 nm (SWIR-1) and 1801–2500 nm (SWIR-2) with three detectors. For each join a straight line was fitted to the 10 nm before the join and the next detector was shifted so that it continues this line at join + 1 nm. 2. Smoothing: Savitzky–Golay filter (window 11, order 2); first derivative SG(15, 2), second derivative SG(21, 2). 3. Guard zones: bands next to the joins are excluded from feature ranking (reflectance 990–1010 and 1795–1835 nm; first derivative 988–1012 and 1793–1837 nm; second derivative 985–1015 and 1790–1840 nm) because the filter windows straddle the join and a date-dependent start-up bump follows 1801 nm.</t>
  </si>
  <si>
    <t xml:space="preserve">Table K0.1  Splice offsets added to the following detector (reflectance)</t>
  </si>
  <si>
    <t xml:space="preserve">Join</t>
  </si>
  <si>
    <t xml:space="preserve">Offset Healthy (mean)</t>
  </si>
  <si>
    <t xml:space="preserve">SD (neg)</t>
  </si>
  <si>
    <t xml:space="preserve">Offset Diseased (mean)</t>
  </si>
  <si>
    <t xml:space="preserve">SD (pos)</t>
  </si>
  <si>
    <t xml:space="preserve">1000/1001 nm</t>
  </si>
  <si>
    <t xml:space="preserve">1800/1801 nm</t>
  </si>
  <si>
    <t xml:space="preserve">Table K0.2  Spectral slope just before and just after the 1800/1801 nm join (reflectance × 10⁵ per nm)</t>
  </si>
  <si>
    <t xml:space="preserve">Slope 1786-1800 Healthy</t>
  </si>
  <si>
    <t xml:space="preserve">Slope 1786-1800 Diseased</t>
  </si>
  <si>
    <t xml:space="preserve">Slope 1801-1815 Healthy</t>
  </si>
  <si>
    <t xml:space="preserve">Slope 1801-1815 Diseased</t>
  </si>
  <si>
    <t xml:space="preserve">A healthy spectrum falls smoothly across the join; a slope that turns upward right after the join, or a class difference that changes with the date, marks the start-up artefact.</t>
  </si>
  <si>
    <t xml:space="preserve">Table K0.3  Noise removed by the Savitzky–Golay filter</t>
  </si>
  <si>
    <t xml:space="preserve">Noise (SD raw - smoothed)</t>
  </si>
  <si>
    <t xml:space="preserve">350-399</t>
  </si>
  <si>
    <t xml:space="preserve">400-499</t>
  </si>
  <si>
    <t xml:space="preserve">500-599</t>
  </si>
  <si>
    <t xml:space="preserve">600-679</t>
  </si>
  <si>
    <t xml:space="preserve">680-759</t>
  </si>
  <si>
    <t xml:space="preserve">760-1349</t>
  </si>
  <si>
    <t xml:space="preserve">1350-1430</t>
  </si>
  <si>
    <t xml:space="preserve">1431-1799</t>
  </si>
  <si>
    <t xml:space="preserve">1800-1950</t>
  </si>
  <si>
    <t xml:space="preserve">1951-2349</t>
  </si>
  <si>
    <t xml:space="preserve">2350-2500</t>
  </si>
  <si>
    <t xml:space="preserve">Table K0.4  Smoothing preserves the signal</t>
  </si>
  <si>
    <t xml:space="preserve">Check of the smoothing</t>
  </si>
  <si>
    <t xml:space="preserve">Correlation of class-mean spectra, raw vs smoothed — healthy</t>
  </si>
  <si>
    <t xml:space="preserve">Correlation of class-mean spectra, raw vs smoothed — diseased</t>
  </si>
  <si>
    <t xml:space="preserve">Largest change of the all-leaf mean spectrum (reflectance)</t>
  </si>
  <si>
    <t xml:space="preserve">Tier-1 significant bands: raw vs smoothed</t>
  </si>
  <si>
    <t xml:space="preserve">1176 vs 1181</t>
  </si>
  <si>
    <t xml:space="preserve">K0</t>
  </si>
  <si>
    <t xml:space="preserve">Smoothing preserves the signal</t>
  </si>
  <si>
    <t xml:space="preserve">class-mean spectra raw vs smoothed; Tier-1 counts</t>
  </si>
  <si>
    <t xml:space="preserve">r ≥ 0.999986; 1176 (raw) vs 1181 (smoothed) significant bands</t>
  </si>
  <si>
    <t xml:space="preserve">Detector artefact at the 1800/1801 nm join</t>
  </si>
  <si>
    <t xml:space="preserve">slope just before vs just after the join, by date and class</t>
  </si>
  <si>
    <t xml:space="preserve">no bump detected; guard zones applied as precaution</t>
  </si>
  <si>
    <t xml:space="preserve">Splice-corrected, smoothed reflectance at every band 400–2500 nm (guard zones excluded from the ranking).</t>
  </si>
  <si>
    <t xml:space="preserve">1181 of 2101 smoothed bands significant; 72 bands with AUC ≥ 0.70; best band 695 nm (AUC 0.75).</t>
  </si>
  <si>
    <t xml:space="preserve">For every band: Welch's t-test with BH-FDR, Hedges' g (standardised mean difference, bias-corrected), the area under the ROC curve (AUC, direction-free: 0.5 = no separation, 1 = perfect) and a threshold classifier (Youden's J; the threshold and its direction are chosen on training plots and applied to test plots: plot-grouped CV (V3) and hold-out (V4)).</t>
  </si>
  <si>
    <t xml:space="preserve">Table K1.1  Band-reflectance sensitivity</t>
  </si>
  <si>
    <t xml:space="preserve">Summary</t>
  </si>
  <si>
    <t xml:space="preserve">Significant (Welch + FDR), smoothed spectra</t>
  </si>
  <si>
    <t xml:space="preserve">Significant, raw spectra (Tier 1)</t>
  </si>
  <si>
    <t xml:space="preserve">Bands with AUC ≥ 0.70 (outside guard zones)</t>
  </si>
  <si>
    <t xml:space="preserve">Highest AUC (outside guard zones)</t>
  </si>
  <si>
    <t xml:space="preserve">0.747 at 695 nm</t>
  </si>
  <si>
    <t xml:space="preserve">Table K1.2  Most sensitive band in each spectral region (K1 features)</t>
  </si>
  <si>
    <t xml:space="preserve">Direction</t>
  </si>
  <si>
    <t xml:space="preserve">BA plot-grouped CV</t>
  </si>
  <si>
    <t xml:space="preserve">BA hold-out</t>
  </si>
  <si>
    <t xml:space="preserve">D &gt; H</t>
  </si>
  <si>
    <t xml:space="preserve">500–599</t>
  </si>
  <si>
    <t xml:space="preserve">600–679</t>
  </si>
  <si>
    <t xml:space="preserve">680–759</t>
  </si>
  <si>
    <t xml:space="preserve">760–1349</t>
  </si>
  <si>
    <t xml:space="preserve">D &lt; H</t>
  </si>
  <si>
    <t xml:space="preserve">Table K1.3  Fifteen most sensitive bands overall</t>
  </si>
  <si>
    <t xml:space="preserve">Figure K1. AUC of every band: reflectance (K1, black) and first derivative (K4, blue)</t>
  </si>
  <si>
    <t xml:space="preserve">Six absorption features; continuum = upper convex hull of each window (Clark &amp; Roush 1984; Kokaly &amp; Clark 1999).</t>
  </si>
  <si>
    <t xml:space="preserve">Most sensitive continuum-removed parameter: CR6 water 1940 symmetry (AUC 0.93, BA plot-grouped CV 88.2 %).</t>
  </si>
  <si>
    <t xml:space="preserve">Within each window the reflectance was divided by its upper convex hull (continuum). From the continuum-removed curve: depth (1 − minimum), position (wavelength of the minimum), area (sum of 1 − CR, nm), width (full width at half depth, nm) and symmetry (share of the area left of the position). Statistics as in K1, plus a linear mixed model (q) and the plot intraclass correlation (ICC).</t>
  </si>
  <si>
    <t xml:space="preserve">Table K2.1  Absorption windows</t>
  </si>
  <si>
    <t xml:space="preserve">From (nm)</t>
  </si>
  <si>
    <t xml:space="preserve">To (nm)</t>
  </si>
  <si>
    <t xml:space="preserve">Absorber</t>
  </si>
  <si>
    <t xml:space="preserve">CR1 blue</t>
  </si>
  <si>
    <t xml:space="preserve">chlorophyll / carotenoid (≈ 495 nm)</t>
  </si>
  <si>
    <t xml:space="preserve">CR2 red</t>
  </si>
  <si>
    <t xml:space="preserve">chlorophyll a/b, red well (≈ 675 nm)</t>
  </si>
  <si>
    <t xml:space="preserve">CR3 water 970</t>
  </si>
  <si>
    <t xml:space="preserve">leaf water (≈ 970 nm)</t>
  </si>
  <si>
    <t xml:space="preserve">CR4 water 1200</t>
  </si>
  <si>
    <t xml:space="preserve">leaf water (≈ 1160–1200 nm)</t>
  </si>
  <si>
    <t xml:space="preserve">CR5 water 1450</t>
  </si>
  <si>
    <t xml:space="preserve">leaf water (≈ 1450 nm)</t>
  </si>
  <si>
    <t xml:space="preserve">CR6 water 1940</t>
  </si>
  <si>
    <t xml:space="preserve">leaf water (≈ 1940 nm)</t>
  </si>
  <si>
    <t xml:space="preserve">Table K2.2  All 30 continuum-removed parameters, ranked by AUC</t>
  </si>
  <si>
    <t xml:space="preserve">Threshold</t>
  </si>
  <si>
    <t xml:space="preserve">Rule</t>
  </si>
  <si>
    <t xml:space="preserve">BA all leaves</t>
  </si>
  <si>
    <t xml:space="preserve">ICC plot</t>
  </si>
  <si>
    <t xml:space="preserve">CR6 water 1940 symmetry</t>
  </si>
  <si>
    <t xml:space="preserve">diseased if &gt; thr</t>
  </si>
  <si>
    <t xml:space="preserve">CR6 water 1940 position</t>
  </si>
  <si>
    <t xml:space="preserve">CR3 water 970 symmetry</t>
  </si>
  <si>
    <t xml:space="preserve">CR3 water 970 position</t>
  </si>
  <si>
    <t xml:space="preserve">CR2 red area</t>
  </si>
  <si>
    <t xml:space="preserve">diseased if &lt; thr</t>
  </si>
  <si>
    <t xml:space="preserve">CR2 red width</t>
  </si>
  <si>
    <t xml:space="preserve">CR4 water 1200 position</t>
  </si>
  <si>
    <t xml:space="preserve">CR5 water 1450 position</t>
  </si>
  <si>
    <t xml:space="preserve">CR2 red depth</t>
  </si>
  <si>
    <t xml:space="preserve">CR1 blue symmetry</t>
  </si>
  <si>
    <t xml:space="preserve">CR1 blue area</t>
  </si>
  <si>
    <t xml:space="preserve">CR1 blue width</t>
  </si>
  <si>
    <t xml:space="preserve">CR5 water 1450 depth</t>
  </si>
  <si>
    <t xml:space="preserve">CR1 blue depth</t>
  </si>
  <si>
    <t xml:space="preserve">CR1 blue position</t>
  </si>
  <si>
    <t xml:space="preserve">CR5 water 1450 symmetry</t>
  </si>
  <si>
    <t xml:space="preserve">CR3 water 970 width</t>
  </si>
  <si>
    <t xml:space="preserve">CR4 water 1200 width</t>
  </si>
  <si>
    <t xml:space="preserve">CR6 water 1940 area</t>
  </si>
  <si>
    <t xml:space="preserve">CR5 water 1450 width</t>
  </si>
  <si>
    <t xml:space="preserve">CR5 water 1450 area</t>
  </si>
  <si>
    <t xml:space="preserve">CR2 red symmetry</t>
  </si>
  <si>
    <t xml:space="preserve">CR3 water 970 area</t>
  </si>
  <si>
    <t xml:space="preserve">CR3 water 970 depth</t>
  </si>
  <si>
    <t xml:space="preserve">CR2 red position</t>
  </si>
  <si>
    <t xml:space="preserve">CR4 water 1200 depth</t>
  </si>
  <si>
    <t xml:space="preserve">CR4 water 1200 symmetry</t>
  </si>
  <si>
    <t xml:space="preserve">CR6 water 1940 depth</t>
  </si>
  <si>
    <t xml:space="preserve">CR6 water 1940 width</t>
  </si>
  <si>
    <t xml:space="preserve">CR4 water 1200 area</t>
  </si>
  <si>
    <t xml:space="preserve">K2</t>
  </si>
  <si>
    <t xml:space="preserve">Convex hull</t>
  </si>
  <si>
    <t xml:space="preserve">monotone-chain upper hull vs SciPy ConvexHull, 20 leaves × 6 windows</t>
  </si>
  <si>
    <t xml:space="preserve">max |Δ continuum| = 0.0e+00</t>
  </si>
  <si>
    <t xml:space="preserve">Computed from splice-corrected, smoothed reflectance at the nearest 1 nm band.</t>
  </si>
  <si>
    <t xml:space="preserve">Most sensitive index: ARI (AUC 0.81, BA plot-grouped CV 75.3 %).</t>
  </si>
  <si>
    <t xml:space="preserve">Table K3.1  The 31 indices</t>
  </si>
  <si>
    <t xml:space="preserve">Index</t>
  </si>
  <si>
    <t xml:space="preserve">Name</t>
  </si>
  <si>
    <t xml:space="preserve">Equation (as computed)</t>
  </si>
  <si>
    <t xml:space="preserve">Reference</t>
  </si>
  <si>
    <t xml:space="preserve">WI</t>
  </si>
  <si>
    <t xml:space="preserve">Water Index</t>
  </si>
  <si>
    <t xml:space="preserve">R900 / R970</t>
  </si>
  <si>
    <t xml:space="preserve">Peñuelas et al., 1997</t>
  </si>
  <si>
    <t xml:space="preserve">mCARI1</t>
  </si>
  <si>
    <t xml:space="preserve">Modified Chlorophyll Absorption in Reflectance Index 1</t>
  </si>
  <si>
    <t xml:space="preserve">1.2[2.5(R761 − R651) − 1.3(R761 − R581)]</t>
  </si>
  <si>
    <t xml:space="preserve">Haboudane et al., 2004</t>
  </si>
  <si>
    <t xml:space="preserve">MTVI1</t>
  </si>
  <si>
    <t xml:space="preserve">Modified Triangular Vegetation Index 1</t>
  </si>
  <si>
    <t xml:space="preserve">1.2[1.2(R761 − R581) − 2.5(R651 − R581)]</t>
  </si>
  <si>
    <t xml:space="preserve">MTVI2</t>
  </si>
  <si>
    <t xml:space="preserve">Modified Triangular Vegetation Index 2</t>
  </si>
  <si>
    <t xml:space="preserve">1.5[1.2(R761 − R581) − 2.5(R651 − R581)] / √[(2R761 + 1)² − (6R761 − 5√R651) − 0.5]</t>
  </si>
  <si>
    <t xml:space="preserve">SR900</t>
  </si>
  <si>
    <t xml:space="preserve">Simple Ratio Index 900</t>
  </si>
  <si>
    <t xml:space="preserve">R900 / R680</t>
  </si>
  <si>
    <t xml:space="preserve">Jordan, 1969</t>
  </si>
  <si>
    <t xml:space="preserve">SR850</t>
  </si>
  <si>
    <t xml:space="preserve">Simple Ratio Index 850</t>
  </si>
  <si>
    <t xml:space="preserve">R850 / R680</t>
  </si>
  <si>
    <t xml:space="preserve">GNDVI</t>
  </si>
  <si>
    <t xml:space="preserve">Green NDVI</t>
  </si>
  <si>
    <t xml:space="preserve">(R850 − R580) / (R850 + R580)</t>
  </si>
  <si>
    <t xml:space="preserve">Gitelson and Merzlyak, 1996</t>
  </si>
  <si>
    <t xml:space="preserve">PRI</t>
  </si>
  <si>
    <t xml:space="preserve">Photochemical Reflectance Index</t>
  </si>
  <si>
    <t xml:space="preserve">(R531 − R570) / (R531 + R570)</t>
  </si>
  <si>
    <t xml:space="preserve">Gamon et al., 1992</t>
  </si>
  <si>
    <t xml:space="preserve">RARSa</t>
  </si>
  <si>
    <t xml:space="preserve">Ratio Analysis of Reflectance Spectra, chlorophyll a</t>
  </si>
  <si>
    <t xml:space="preserve">R675 / R700</t>
  </si>
  <si>
    <t xml:space="preserve">Chappelle et al., 1992</t>
  </si>
  <si>
    <t xml:space="preserve">RARSb</t>
  </si>
  <si>
    <t xml:space="preserve">Ratio Analysis of Reflectance Spectra, chlorophyll b</t>
  </si>
  <si>
    <t xml:space="preserve">R675 / (R700 × R650)</t>
  </si>
  <si>
    <t xml:space="preserve">RARSc</t>
  </si>
  <si>
    <t xml:space="preserve">Ratio Analysis of Reflectance Spectra, carotenoids</t>
  </si>
  <si>
    <t xml:space="preserve">R750 / R700</t>
  </si>
  <si>
    <t xml:space="preserve">PSSRa</t>
  </si>
  <si>
    <t xml:space="preserve">Pigment Specific Simple Ratio a</t>
  </si>
  <si>
    <t xml:space="preserve">R800 / R680</t>
  </si>
  <si>
    <t xml:space="preserve">Blackburn, 1998</t>
  </si>
  <si>
    <t xml:space="preserve">NDVI780</t>
  </si>
  <si>
    <t xml:space="preserve">Normalized Difference Vegetation Index 780</t>
  </si>
  <si>
    <t xml:space="preserve">(R780 − R670) / (R780 + R670)</t>
  </si>
  <si>
    <t xml:space="preserve">Raun et al., 2001</t>
  </si>
  <si>
    <t xml:space="preserve">SIPI</t>
  </si>
  <si>
    <t xml:space="preserve">Structure Insensitive Pigment Index</t>
  </si>
  <si>
    <t xml:space="preserve">(R800 − R445) / (R800 − R680)</t>
  </si>
  <si>
    <t xml:space="preserve">Peñuelas et al., 1995</t>
  </si>
  <si>
    <t xml:space="preserve">NCPI</t>
  </si>
  <si>
    <t xml:space="preserve">Normalized Chlorophyll Pigment Ratio Index</t>
  </si>
  <si>
    <t xml:space="preserve">(R670 − R450) / (R670 + R450)</t>
  </si>
  <si>
    <t xml:space="preserve">Peñuelas et al., 1994</t>
  </si>
  <si>
    <t xml:space="preserve">NPQI</t>
  </si>
  <si>
    <t xml:space="preserve">Normalized Phaeophytinization Index</t>
  </si>
  <si>
    <t xml:space="preserve">(R415 − R435) / (R415 + R435)</t>
  </si>
  <si>
    <t xml:space="preserve">Barnes et al., 1992</t>
  </si>
  <si>
    <t xml:space="preserve">PSRI</t>
  </si>
  <si>
    <t xml:space="preserve">Plant Senescence Reflectance Index</t>
  </si>
  <si>
    <t xml:space="preserve">(R680 − R500) / R750</t>
  </si>
  <si>
    <t xml:space="preserve">Merzlyak et al., 1999</t>
  </si>
  <si>
    <t xml:space="preserve">WI/ND</t>
  </si>
  <si>
    <t xml:space="preserve">Ratio of WI and NDVI</t>
  </si>
  <si>
    <t xml:space="preserve">(R900 / R970) / [(R900 − R680) / (R900 + R680)]</t>
  </si>
  <si>
    <t xml:space="preserve">TCARI</t>
  </si>
  <si>
    <t xml:space="preserve">Transformed Chlorophyll Absorption in Reflectance Index</t>
  </si>
  <si>
    <t xml:space="preserve">3[(R700 − R670) − 0.2(R700 − R550)(R700 / R670)]</t>
  </si>
  <si>
    <t xml:space="preserve">Haboudane et al., 2002</t>
  </si>
  <si>
    <t xml:space="preserve">VIGreen</t>
  </si>
  <si>
    <t xml:space="preserve">Green Vegetation Index</t>
  </si>
  <si>
    <t xml:space="preserve">(R760 − R550) / (R760 + R550)</t>
  </si>
  <si>
    <t xml:space="preserve">Gitelson et al., 2002</t>
  </si>
  <si>
    <t xml:space="preserve">RVS1</t>
  </si>
  <si>
    <t xml:space="preserve">Red-Edge Vegetation Stress Index 1</t>
  </si>
  <si>
    <t xml:space="preserve">R651 + R750</t>
  </si>
  <si>
    <t xml:space="preserve">Merton, 1998</t>
  </si>
  <si>
    <t xml:space="preserve">RVS2</t>
  </si>
  <si>
    <t xml:space="preserve">Red-Edge Vegetation Stress Index 2</t>
  </si>
  <si>
    <t xml:space="preserve">(R651 + R750) / (R651 − R750)</t>
  </si>
  <si>
    <t xml:space="preserve">TVI</t>
  </si>
  <si>
    <t xml:space="preserve">Triangle Vegetation Index</t>
  </si>
  <si>
    <t xml:space="preserve">0.5[120(R761 − R581) − 200(R651 − R581)]</t>
  </si>
  <si>
    <t xml:space="preserve">Broge and Leblanc, 2001</t>
  </si>
  <si>
    <t xml:space="preserve">RDVI</t>
  </si>
  <si>
    <t xml:space="preserve">Renormalized Difference Vegetation Index</t>
  </si>
  <si>
    <t xml:space="preserve">(R761 − R651) / √(R761 + R651)</t>
  </si>
  <si>
    <t xml:space="preserve">Roujean and Breon, 1995</t>
  </si>
  <si>
    <t xml:space="preserve">NDVI850</t>
  </si>
  <si>
    <t xml:space="preserve">Normalized Difference Vegetation Index 850</t>
  </si>
  <si>
    <t xml:space="preserve">(R850 − R651) / (R850 + R651)</t>
  </si>
  <si>
    <t xml:space="preserve">SR761</t>
  </si>
  <si>
    <t xml:space="preserve">Simple Ratio Index 761</t>
  </si>
  <si>
    <t xml:space="preserve">R761 / R651</t>
  </si>
  <si>
    <t xml:space="preserve">NDVI761</t>
  </si>
  <si>
    <t xml:space="preserve">Normalized Difference Vegetation Index 761</t>
  </si>
  <si>
    <t xml:space="preserve">(R761 − R651) / (R761 + R651)</t>
  </si>
  <si>
    <t xml:space="preserve">PPR</t>
  </si>
  <si>
    <t xml:space="preserve">Plant Pigment Ratio</t>
  </si>
  <si>
    <t xml:space="preserve">R550 / R450</t>
  </si>
  <si>
    <t xml:space="preserve">Metternicht, 2003</t>
  </si>
  <si>
    <t xml:space="preserve">NWI2</t>
  </si>
  <si>
    <t xml:space="preserve">Normalized Water Index 2</t>
  </si>
  <si>
    <t xml:space="preserve">(R970 − R850) / (R970 + R850)</t>
  </si>
  <si>
    <t xml:space="preserve">Babar et al., 2006</t>
  </si>
  <si>
    <t xml:space="preserve">NRI</t>
  </si>
  <si>
    <t xml:space="preserve">Nitrogen Reflectance Index</t>
  </si>
  <si>
    <t xml:space="preserve">(R570 − R670) / (R570 + R670)</t>
  </si>
  <si>
    <t xml:space="preserve">Bausch and Duke, 1996</t>
  </si>
  <si>
    <t xml:space="preserve">ARI</t>
  </si>
  <si>
    <t xml:space="preserve">Anthocyanin Reflectance Index</t>
  </si>
  <si>
    <t xml:space="preserve">1/R550 − 1/R700</t>
  </si>
  <si>
    <t xml:space="preserve">Gitelson et al., 2001</t>
  </si>
  <si>
    <t xml:space="preserve">Table K3.2  Sensitivity of the 31 indices to white rust, ranked by AUC</t>
  </si>
  <si>
    <t xml:space="preserve">Cross-check: indices recomputed by Excel formulas for ten leaves</t>
  </si>
  <si>
    <t xml:space="preserve">Table K3.3  Reflectance input (splice-corrected, smoothed)</t>
  </si>
  <si>
    <t xml:space="preserve">Leaf row</t>
  </si>
  <si>
    <t xml:space="preserve">R415</t>
  </si>
  <si>
    <t xml:space="preserve">R435</t>
  </si>
  <si>
    <t xml:space="preserve">R445</t>
  </si>
  <si>
    <t xml:space="preserve">R450</t>
  </si>
  <si>
    <t xml:space="preserve">R500</t>
  </si>
  <si>
    <t xml:space="preserve">R531</t>
  </si>
  <si>
    <t xml:space="preserve">R550</t>
  </si>
  <si>
    <t xml:space="preserve">R570</t>
  </si>
  <si>
    <t xml:space="preserve">R580</t>
  </si>
  <si>
    <t xml:space="preserve">R581</t>
  </si>
  <si>
    <t xml:space="preserve">R650</t>
  </si>
  <si>
    <t xml:space="preserve">R651</t>
  </si>
  <si>
    <t xml:space="preserve">R670</t>
  </si>
  <si>
    <t xml:space="preserve">R675</t>
  </si>
  <si>
    <t xml:space="preserve">R680</t>
  </si>
  <si>
    <t xml:space="preserve">R700</t>
  </si>
  <si>
    <t xml:space="preserve">R750</t>
  </si>
  <si>
    <t xml:space="preserve">R760</t>
  </si>
  <si>
    <t xml:space="preserve">R761</t>
  </si>
  <si>
    <t xml:space="preserve">R780</t>
  </si>
  <si>
    <t xml:space="preserve">R800</t>
  </si>
  <si>
    <t xml:space="preserve">R850</t>
  </si>
  <si>
    <t xml:space="preserve">R900</t>
  </si>
  <si>
    <t xml:space="preserve">R970</t>
  </si>
  <si>
    <t xml:space="preserve">Table K3.4  Indices by Excel formula, Python value and difference</t>
  </si>
  <si>
    <t xml:space="preserve">Python NDVI780</t>
  </si>
  <si>
    <t xml:space="preserve">Python PRI</t>
  </si>
  <si>
    <t xml:space="preserve">Python TCARI</t>
  </si>
  <si>
    <t xml:space="preserve">Python MTVI2</t>
  </si>
  <si>
    <t xml:space="preserve">Python ARI</t>
  </si>
  <si>
    <t xml:space="preserve">Python WI/ND</t>
  </si>
  <si>
    <t xml:space="preserve">Python NWI2</t>
  </si>
  <si>
    <t xml:space="preserve">Python PSRI</t>
  </si>
  <si>
    <t xml:space="preserve">Python RARSb</t>
  </si>
  <si>
    <t xml:space="preserve">Max |Excel − Python|</t>
  </si>
  <si>
    <t xml:space="preserve">Largest difference over all ten leaves:</t>
  </si>
  <si>
    <t xml:space="preserve">K3</t>
  </si>
  <si>
    <t xml:space="preserve">Duplicated indices</t>
  </si>
  <si>
    <t xml:space="preserve">mCARI1 vs MTVI1; SR761 vs NDVI761</t>
  </si>
  <si>
    <t xml:space="preserve">max |mCARI1 − MTVI1| = 4.4e-16 (algebraically identical); AUC SR761 0.7274 = NDVI761 0.7274 (monotone transform)</t>
  </si>
  <si>
    <t xml:space="preserve">NDSI(i, j) = (Ri − Rj)/(Ri + Rj); DI(i, j) = Ri − Rj; all band pairs on a 5 nm grid (guard zones excluded), best pair refined at 1 nm.</t>
  </si>
  <si>
    <t xml:space="preserve">Best join-free two-band index: NDSI(1920,1921) (AUC 0.93); honest nested BA 89.2 % (CV) / 89.1 % (hold-out).</t>
  </si>
  <si>
    <t xml:space="preserve">Every pair of bands on a 5 nm grid (407 bands, 82,621 pairs) was scored by AUC. Choosing the best of so many pairs on all leaves is optimistic, so the search was repeated inside 20 training sets (V3 repeat 1 and the 10 V4 splits) and the chosen pair was tested on the held-out plots (honest estimate).</t>
  </si>
  <si>
    <t xml:space="preserve">Table K3b.1  Ten best pairs of each form (5 nm grid, all leaves)</t>
  </si>
  <si>
    <t xml:space="preserve">Band i (nm)</t>
  </si>
  <si>
    <t xml:space="preserve">Band j (nm)</t>
  </si>
  <si>
    <t xml:space="preserve">NDSI(1915, 1925)</t>
  </si>
  <si>
    <t xml:space="preserve">NDSI(1920, 1925)</t>
  </si>
  <si>
    <t xml:space="preserve">NDSI(1915, 1930)</t>
  </si>
  <si>
    <t xml:space="preserve">NDSI(1915, 1920)</t>
  </si>
  <si>
    <t xml:space="preserve">NDSI(1915, 1935)</t>
  </si>
  <si>
    <t xml:space="preserve">NDSI(1910, 1940)</t>
  </si>
  <si>
    <t xml:space="preserve">NDSI(1910, 1935)</t>
  </si>
  <si>
    <t xml:space="preserve">NDSI(1910, 1930)</t>
  </si>
  <si>
    <t xml:space="preserve">NDSI(1910, 1925)</t>
  </si>
  <si>
    <t xml:space="preserve">NDSI(1910, 1945)</t>
  </si>
  <si>
    <t xml:space="preserve">DI(1915, 1925)</t>
  </si>
  <si>
    <t xml:space="preserve">DI(1915, 1920)</t>
  </si>
  <si>
    <t xml:space="preserve">DI(1910, 1930)</t>
  </si>
  <si>
    <t xml:space="preserve">DI(1910, 1925)</t>
  </si>
  <si>
    <t xml:space="preserve">DI(1920, 1925)</t>
  </si>
  <si>
    <t xml:space="preserve">DI(1915, 1930)</t>
  </si>
  <si>
    <t xml:space="preserve">DI(1910, 1935)</t>
  </si>
  <si>
    <t xml:space="preserve">DI(1910, 1920)</t>
  </si>
  <si>
    <t xml:space="preserve">DI(1910, 1940)</t>
  </si>
  <si>
    <t xml:space="preserve">DI(1910, 1915)</t>
  </si>
  <si>
    <t xml:space="preserve">Table K3b.2  The refined best indices (1 nm)</t>
  </si>
  <si>
    <t xml:space="preserve">NDSI(1920,1921)</t>
  </si>
  <si>
    <t xml:space="preserve">DI(1920,1921)</t>
  </si>
  <si>
    <t xml:space="preserve">* the threshold is chosen on training plots, but the pair itself was found on all leaves (optimistic) — see Table K3b.3.</t>
  </si>
  <si>
    <t xml:space="preserve">Table K3b.3  Honest (nested) validation of the search</t>
  </si>
  <si>
    <t xml:space="preserve">Index form</t>
  </si>
  <si>
    <t xml:space="preserve">BA plot-grouped CV (search inside folds)</t>
  </si>
  <si>
    <t xml:space="preserve">BA hold-out (search inside training plots)</t>
  </si>
  <si>
    <t xml:space="preserve">Hold-out SD</t>
  </si>
  <si>
    <t xml:space="preserve">Pairs chosen in the 20 training sets</t>
  </si>
  <si>
    <t xml:space="preserve">NDSI</t>
  </si>
  <si>
    <t xml:space="preserve">(1920, 1925) × 13; (1915, 1925) × 5; (1915, 1920) × 2</t>
  </si>
  <si>
    <t xml:space="preserve">DI</t>
  </si>
  <si>
    <t xml:space="preserve">(1915, 1925) × 11; (1915, 1920) × 4; (1920, 1925) × 2; (1380, 1660) × 1; (1385, 1660) × 1; (1910, 1920) × 1</t>
  </si>
  <si>
    <t xml:space="preserve">Table K3b.4  Is the separation the same on every measurement date?</t>
  </si>
  <si>
    <t xml:space="preserve">Pair</t>
  </si>
  <si>
    <t xml:space="preserve">AUC all leaves</t>
  </si>
  <si>
    <t xml:space="preserve">AUC 24-02-2026</t>
  </si>
  <si>
    <t xml:space="preserve">Direction by date</t>
  </si>
  <si>
    <t xml:space="preserve">NDSI(1920, 1921)</t>
  </si>
  <si>
    <t xml:space="preserve">same on all dates</t>
  </si>
  <si>
    <t xml:space="preserve">DI(1920, 1921)</t>
  </si>
  <si>
    <t xml:space="preserve">Without the guard zones the best NDSI pair would be (1915, 1925) nm with AUC 0.925 — no band inside a guard zone, so the guard zones do not change the result here.</t>
  </si>
  <si>
    <t xml:space="preserve">Additional step K3b-JF · search repeated without pairs that straddle a detector join</t>
  </si>
  <si>
    <t xml:space="preserve">The best all-pair index NDSI(1920,1921) does not straddle a detector join; the join-free search is shown as a check. Pairs with one band on each side of the 1000/1001 or 1800/1801 nm join and both within 100 nm of it were therefore excluded (571 of 82,621 pairs) and the search, refinement and nested validation were repeated.</t>
  </si>
  <si>
    <t xml:space="preserve">Table K3b.5  Ten best join-free pairs of each form (5 nm grid, all leaves)</t>
  </si>
  <si>
    <t xml:space="preserve">Table K3b.6  The refined best join-free indices (1 nm)</t>
  </si>
  <si>
    <t xml:space="preserve">Table K3b.7  Honest (nested) validation of the join-free search</t>
  </si>
  <si>
    <t xml:space="preserve">(1915, 1925) × 10; (1915, 1920) × 5; (1920, 1925) × 2; (1380, 1660) × 1; (1385, 1660) × 1; (1910, 1920) × 1</t>
  </si>
  <si>
    <t xml:space="preserve">Table K3b.8  Join-free best pairs on each date</t>
  </si>
  <si>
    <t xml:space="preserve">K3b</t>
  </si>
  <si>
    <t xml:space="preserve">NDSI vs simple ratio</t>
  </si>
  <si>
    <t xml:space="preserve">AUC of NDSI and Ri/Rj on 1998 random pairs</t>
  </si>
  <si>
    <t xml:space="preserve">max |ΔAUC| = 0.0e+00</t>
  </si>
  <si>
    <t xml:space="preserve">Selection optimism</t>
  </si>
  <si>
    <t xml:space="preserve">search repeated inside training plots</t>
  </si>
  <si>
    <t xml:space="preserve">honest BA 89.2 % (CV) / 89.1 % (hold-out) vs 91.0 % on all leaves</t>
  </si>
  <si>
    <t xml:space="preserve">Best pair straddles a detector join?</t>
  </si>
  <si>
    <t xml:space="preserve">pairs with one band on each side of the 1000/1001 or 1800/1801 nm join (within 100 nm) excluded and the search repeated</t>
  </si>
  <si>
    <t xml:space="preserve">all-pair best NDSI(1920,1921) does not straddle a join (same as the join-free search); join-free best NDSI(1920,1921) (AUC 0.927; honest BA 89.2 % CV)</t>
  </si>
  <si>
    <t xml:space="preserve">Savitzky–Golay first derivative (window 15) and second derivative (window 21) of the splice-corrected spectra; 20 edge parameters (Gong et al. 2002; Guyot &amp; Baret 1988).</t>
  </si>
  <si>
    <t xml:space="preserve">Best first-derivative band outside the guard zones: 1920 nm (AUC 0.92); best edge parameter REP, linear 4-point (nm) (AUC 0.74).</t>
  </si>
  <si>
    <t xml:space="preserve">Band-wise: every first- and second-derivative band was tested as in K1 (bands in the guard zones are reported but excluded from the ranking). Edge parameters from the first derivative: amplitude (maximum/minimum D1), position and area (sum of D1) of the blue (490–530 nm), yellow (550–582 nm) and red (680–760 nm) edges; green peak and red well reflectance and position; the linear four-point REP; and six ratios.</t>
  </si>
  <si>
    <t xml:space="preserve">Table K4.1  Band-wise derivative sensitivity</t>
  </si>
  <si>
    <t xml:space="preserve">Derivative</t>
  </si>
  <si>
    <t xml:space="preserve">Significant (FDR)</t>
  </si>
  <si>
    <t xml:space="preserve">Best AUC outside guard</t>
  </si>
  <si>
    <t xml:space="preserve">at (nm)</t>
  </si>
  <si>
    <t xml:space="preserve">Guard zones (nm)</t>
  </si>
  <si>
    <t xml:space="preserve">Best AUC inside guard (excluded)</t>
  </si>
  <si>
    <t xml:space="preserve">First derivative (SG 15, 2)</t>
  </si>
  <si>
    <t xml:space="preserve">988–1012, 1793–1837</t>
  </si>
  <si>
    <t xml:space="preserve">0.954 at 1824 nm</t>
  </si>
  <si>
    <t xml:space="preserve">Second derivative (SG 21, 2)</t>
  </si>
  <si>
    <t xml:space="preserve">985–1015, 1790–1840</t>
  </si>
  <si>
    <t xml:space="preserve">0.997 at 1809 nm</t>
  </si>
  <si>
    <t xml:space="preserve">Table K4.2  Most sensitive derivative band per region (K4 features)</t>
  </si>
  <si>
    <t xml:space="preserve">Region (nm)</t>
  </si>
  <si>
    <t xml:space="preserve">D1</t>
  </si>
  <si>
    <t xml:space="preserve">D2</t>
  </si>
  <si>
    <t xml:space="preserve">Table K4.3  Twenty derivative-based edge parameters, ranked by AUC</t>
  </si>
  <si>
    <t xml:space="preserve">REP, linear 4-point (nm)</t>
  </si>
  <si>
    <t xml:space="preserve">λr = REP (red-edge position, nm)</t>
  </si>
  <si>
    <t xml:space="preserve">SDr (red-edge area)</t>
  </si>
  <si>
    <t xml:space="preserve">Ro (red well reflectance)</t>
  </si>
  <si>
    <t xml:space="preserve">Dr = REV (red-edge amplitude)</t>
  </si>
  <si>
    <t xml:space="preserve">Rg (green peak reflectance)</t>
  </si>
  <si>
    <t xml:space="preserve">SDr/SDb</t>
  </si>
  <si>
    <t xml:space="preserve">(SDr − SDb)/(SDr + SDb)</t>
  </si>
  <si>
    <t xml:space="preserve">λb (blue-edge position, nm)</t>
  </si>
  <si>
    <t xml:space="preserve">λy (yellow-edge position, nm)</t>
  </si>
  <si>
    <t xml:space="preserve">λo (red well position, nm)</t>
  </si>
  <si>
    <t xml:space="preserve">(Rg − Ro)/(Rg + Ro)</t>
  </si>
  <si>
    <t xml:space="preserve">Rg/Ro</t>
  </si>
  <si>
    <t xml:space="preserve">Dy (yellow-edge amplitude)</t>
  </si>
  <si>
    <t xml:space="preserve">SDy (yellow-edge area)</t>
  </si>
  <si>
    <t xml:space="preserve">SDb (blue-edge area)</t>
  </si>
  <si>
    <t xml:space="preserve">(SDr − SDy)/(SDr + SDy)</t>
  </si>
  <si>
    <t xml:space="preserve">SDr/SDy</t>
  </si>
  <si>
    <t xml:space="preserve">λg (green peak position, nm)</t>
  </si>
  <si>
    <t xml:space="preserve">Db (blue-edge amplitude)</t>
  </si>
  <si>
    <t xml:space="preserve">Table K4.4  REP by linear four-point interpolation, recomputed by Excel formulas</t>
  </si>
  <si>
    <t xml:space="preserve">R740</t>
  </si>
  <si>
    <t xml:space="preserve">REP (Excel)</t>
  </si>
  <si>
    <t xml:space="preserve">REP (Python)</t>
  </si>
  <si>
    <t xml:space="preserve">|difference|</t>
  </si>
  <si>
    <t xml:space="preserve">K4</t>
  </si>
  <si>
    <t xml:space="preserve">REIP by four methods</t>
  </si>
  <si>
    <t xml:space="preserve">correlation among methods (all leaves)</t>
  </si>
  <si>
    <t xml:space="preserve">r between methods 0.875 – 0.998</t>
  </si>
  <si>
    <t xml:space="preserve">REP by two methods (Excel)</t>
  </si>
  <si>
    <t xml:space="preserve">linear 4-point REP recomputed by Excel formulas for ten leaves (sheet K4)</t>
  </si>
  <si>
    <t xml:space="preserve">see 'largest difference' on sheet K4</t>
  </si>
  <si>
    <t xml:space="preserve">Derivative filter</t>
  </si>
  <si>
    <t xml:space="preserve">Savitzky–Golay derivative vs central difference of the smoothed spectra</t>
  </si>
  <si>
    <t xml:space="preserve">r = 0.9995</t>
  </si>
  <si>
    <t xml:space="preserve">The REIP is the wavelength of maximum slope on the red edge; chlorophyll loss shifts it to shorter wavelengths ('blue shift').</t>
  </si>
  <si>
    <t xml:space="preserve">REIP – linear 4-point interpolation: healthy 716.1 nm, diseased 714.4 nm (shift -1.7 nm, AUC 0.74). A blue shift (chlorophyll loss) is present.</t>
  </si>
  <si>
    <t xml:space="preserve">Four established estimators were computed for every leaf: (a) maximum of the first derivative in 680–760 nm (Horler et al. 1983); (b) linear four-point interpolation (Guyot &amp; Baret 1988); (c) three-point Lagrangian interpolation around the derivative maximum (Dawson &amp; Curran 1998); (d) linear extrapolation of the far-red (680–694 nm) and NIR (724–760 nm) first-derivative lines (Cho &amp; Skidmore 2006). Each was tested as in K1, and by date, growth stage and variety.</t>
  </si>
  <si>
    <t xml:space="preserve">Table K4b.1  REIP: healthy vs diseased by four methods</t>
  </si>
  <si>
    <t xml:space="preserve">REIP – linear 4-point interpolation</t>
  </si>
  <si>
    <t xml:space="preserve">700 + 40[(R670+R780)/2 − R700]/(R740 − R700) (Guyot &amp; Baret 1988)</t>
  </si>
  <si>
    <t xml:space="preserve">REIP – linear extrapolation</t>
  </si>
  <si>
    <t xml:space="preserve">intersection of D1 lines 680–694 and 724–760 nm (Cho &amp; Skidmore 2006)</t>
  </si>
  <si>
    <t xml:space="preserve">REIP – maximum first derivative</t>
  </si>
  <si>
    <t xml:space="preserve">argmax D1 in 680–760 nm (Horler et al. 1983)</t>
  </si>
  <si>
    <t xml:space="preserve">REIP – Lagrangian interpolation</t>
  </si>
  <si>
    <t xml:space="preserve">3-point Lagrangian fit of D1 around its maximum (Dawson &amp; Curran 1998)</t>
  </si>
  <si>
    <t xml:space="preserve">Table K4b.2  Correlation between the REIP methods</t>
  </si>
  <si>
    <t xml:space="preserve">Table K4b.3  REIP shift by date, growth stage and variety</t>
  </si>
  <si>
    <t xml:space="preserve">Stratum</t>
  </si>
  <si>
    <t xml:space="preserve">Level</t>
  </si>
  <si>
    <t xml:space="preserve">Mean REIP healthy (nm)</t>
  </si>
  <si>
    <t xml:space="preserve">Mean REIP diseased (nm)</t>
  </si>
  <si>
    <t xml:space="preserve">Shift D − H (nm)</t>
  </si>
  <si>
    <t xml:space="preserve">Welch p</t>
  </si>
  <si>
    <t xml:space="preserve">Severity scores were not used (instruction), so the point-biserial correlation with the binary status (healthy = 0, diseased = 1) is reported.</t>
  </si>
  <si>
    <t xml:space="preserve">r(λ) = Pearson correlation between the band value and the 0/1 disease status (point-biserial r), for the smoothed reflectance and the first derivative, on all leaves and separately on each date. r is a monotone function of Student's t, so the ranking matches Tier 1; the per-date curves show whether the sign is stable over time (this subset has a single date).</t>
  </si>
  <si>
    <t xml:space="preserve">Table K6.1  Band of maximum |r| per region</t>
  </si>
  <si>
    <t xml:space="preserve">Spectrum</t>
  </si>
  <si>
    <t xml:space="preserve">Band of max |r|</t>
  </si>
  <si>
    <t xml:space="preserve">r</t>
  </si>
  <si>
    <t xml:space="preserve">Same sign (single date)</t>
  </si>
  <si>
    <t xml:space="preserve">Reflectance</t>
  </si>
  <si>
    <t xml:space="preserve">First derivative</t>
  </si>
  <si>
    <t xml:space="preserve">K6</t>
  </si>
  <si>
    <t xml:space="preserve">Correlation vs t-test</t>
  </si>
  <si>
    <t xml:space="preserve">|r_pb| vs |Welch t| across bands (Spearman)</t>
  </si>
  <si>
    <t xml:space="preserve">ρ = 0.9476 (r_pb is a monotone function of Student's t)</t>
  </si>
  <si>
    <t xml:space="preserve">Plot-grouped CV 10-fold × 5 = 50 folds ('CV' = V3) and 10 hold-outs of 30 % of plots (V4), identical folds.</t>
  </si>
  <si>
    <t xml:space="preserve">Disease-sensitive features (Part K): the strongest group for RF is K4 derivatives + edge parameters (BA 92.7 %, V3) vs 73.6 % for reflectance; best single features: first derivative at 1920 nm (AUC 0.92), CR6 water 1940 symmetry (AUC 0.93), ARI (AUC 0.81), REP, linear 4-point (nm) (AUC 0.74). REIP (linear 4-point interpolation) shifts by -1.7 nm in diseased leaves (AUC 0.74).</t>
  </si>
  <si>
    <t xml:space="preserve">RF vs CART on the combined pool (V3): 92.5 % vs 90.6 %; guard-zone artefact test (K4 with guard bands) RF 94.9 % vs 92.7 % without.</t>
  </si>
  <si>
    <t xml:space="preserve">Each feature group was given to CART (rpart, equal priors, cp 0.01) and to a Balanced RF (500 trees) without any pre-screening; both were refitted in every training set. 'K-selected' = 15 non-redundant features (|r| &lt; 0.9) with the highest AUC, chosen inside every training set from the combined pool, then classified by RF, CART and QDA.</t>
  </si>
  <si>
    <t xml:space="preserve">Table K5.1  Feature groups</t>
  </si>
  <si>
    <t xml:space="preserve">Feature group</t>
  </si>
  <si>
    <t xml:space="preserve">Features</t>
  </si>
  <si>
    <t xml:space="preserve">Full spectrum (raw reflectance)</t>
  </si>
  <si>
    <t xml:space="preserve">K1 band reflectance</t>
  </si>
  <si>
    <t xml:space="preserve">K2 continuum-removed parameters</t>
  </si>
  <si>
    <t xml:space="preserve">K3 vegetation indices</t>
  </si>
  <si>
    <t xml:space="preserve">K4 derivatives + edge parameters</t>
  </si>
  <si>
    <t xml:space="preserve">K1–K4 combined pool</t>
  </si>
  <si>
    <t xml:space="preserve">K4 incl. guard-zone bands (artefact test)</t>
  </si>
  <si>
    <t xml:space="preserve">K-selected 15</t>
  </si>
  <si>
    <t xml:space="preserve">Table K5.2  CART vs RF on each feature group (mean over repeats)</t>
  </si>
  <si>
    <t xml:space="preserve">CV</t>
  </si>
  <si>
    <t xml:space="preserve">Hold-out</t>
  </si>
  <si>
    <t xml:space="preserve">K-selected (top 15 non-redundant, chosen inside each training set)</t>
  </si>
  <si>
    <t xml:space="preserve">QDA</t>
  </si>
  <si>
    <t xml:space="preserve">Table K5.3  Paired comparison RF vs CART (same folds)</t>
  </si>
  <si>
    <t xml:space="preserve">RF − CART (BA)</t>
  </si>
  <si>
    <t xml:space="preserve">RF better</t>
  </si>
  <si>
    <t xml:space="preserve">CART better</t>
  </si>
  <si>
    <t xml:space="preserve">CV (50 folds)</t>
  </si>
  <si>
    <t xml:space="preserve">Hold-out (10 splits)</t>
  </si>
  <si>
    <t xml:space="preserve">K-selected (top 15 non-redundant)</t>
  </si>
  <si>
    <t xml:space="preserve">Table K5.4  Where the Random Forest finds its information (all leaves, combined pool)</t>
  </si>
  <si>
    <t xml:space="preserve">Feature type</t>
  </si>
  <si>
    <t xml:space="preserve">Share of RF importance</t>
  </si>
  <si>
    <t xml:space="preserve">Largest single importance</t>
  </si>
  <si>
    <t xml:space="preserve">Importance per feature (K1 band = 1)</t>
  </si>
  <si>
    <t xml:space="preserve">K1 reflectance</t>
  </si>
  <si>
    <t xml:space="preserve">K2 continuum</t>
  </si>
  <si>
    <t xml:space="preserve">K3 index</t>
  </si>
  <si>
    <t xml:space="preserve">K4 derivative</t>
  </si>
  <si>
    <t xml:space="preserve">K4 edge</t>
  </si>
  <si>
    <t xml:space="preserve">The share depends on how many features a type has; 'importance per feature' corrects for that.</t>
  </si>
  <si>
    <t xml:space="preserve">Table K5.5  Twenty most important features of the combined pool</t>
  </si>
  <si>
    <t xml:space="preserve">RF importance</t>
  </si>
  <si>
    <t xml:space="preserve">D1_1919</t>
  </si>
  <si>
    <t xml:space="preserve">D1_1920</t>
  </si>
  <si>
    <t xml:space="preserve">D1_1923</t>
  </si>
  <si>
    <t xml:space="preserve">D1_1922</t>
  </si>
  <si>
    <t xml:space="preserve">D1_1917</t>
  </si>
  <si>
    <t xml:space="preserve">D1_1916</t>
  </si>
  <si>
    <t xml:space="preserve">D1_1912</t>
  </si>
  <si>
    <t xml:space="preserve">D1_1915</t>
  </si>
  <si>
    <t xml:space="preserve">D1_1918</t>
  </si>
  <si>
    <t xml:space="preserve">D1_1914</t>
  </si>
  <si>
    <t xml:space="preserve">D1_1921</t>
  </si>
  <si>
    <t xml:space="preserve">D1_1924</t>
  </si>
  <si>
    <t xml:space="preserve">D1_1913</t>
  </si>
  <si>
    <t xml:space="preserve">D1_1925</t>
  </si>
  <si>
    <t xml:space="preserve">D1_1910</t>
  </si>
  <si>
    <t xml:space="preserve">D1_1909</t>
  </si>
  <si>
    <t xml:space="preserve">D1_2221</t>
  </si>
  <si>
    <t xml:space="preserve">D1_1908</t>
  </si>
  <si>
    <t xml:space="preserve">Table K5.6  Features most often chosen for the compact set (60 training sets)</t>
  </si>
  <si>
    <t xml:space="preserve">Chosen in training sets</t>
  </si>
  <si>
    <t xml:space="preserve">Of</t>
  </si>
  <si>
    <t xml:space="preserve">Share</t>
  </si>
  <si>
    <t xml:space="preserve">In the all-leaf set of 15</t>
  </si>
  <si>
    <t xml:space="preserve">D1_862</t>
  </si>
  <si>
    <t xml:space="preserve">D1_2223</t>
  </si>
  <si>
    <t xml:space="preserve">D1_1927</t>
  </si>
  <si>
    <t xml:space="preserve">D1_1792</t>
  </si>
  <si>
    <t xml:space="preserve">D1_1945</t>
  </si>
  <si>
    <t xml:space="preserve">D1_1743</t>
  </si>
  <si>
    <t xml:space="preserve">D1_1747</t>
  </si>
  <si>
    <t xml:space="preserve">D1_1198</t>
  </si>
  <si>
    <t xml:space="preserve">D1_1744</t>
  </si>
  <si>
    <t xml:space="preserve">D1_1194</t>
  </si>
  <si>
    <t xml:space="preserve">D1_1740</t>
  </si>
  <si>
    <t xml:space="preserve">D1_2230</t>
  </si>
  <si>
    <t xml:space="preserve">D1_1203</t>
  </si>
  <si>
    <t xml:space="preserve">D1_1739</t>
  </si>
  <si>
    <t xml:space="preserve">D1_2215</t>
  </si>
  <si>
    <t xml:space="preserve">D1_1928</t>
  </si>
  <si>
    <t xml:space="preserve">Table K5.7  CART trees fitted to all leaves</t>
  </si>
  <si>
    <t xml:space="preserve">Variables in the tree</t>
  </si>
  <si>
    <t xml:space="preserve">Variables used (order of first use)</t>
  </si>
  <si>
    <t xml:space="preserve">R697 (raw), R1924 (raw), R687 (raw), R755 (raw), R404 (raw), R1419 (raw), R412 (raw), R719 (raw), R525 (raw), R694 (raw), R765 (raw), R1380 (raw), R1921 (raw), R689 (raw)</t>
  </si>
  <si>
    <t xml:space="preserve">R697, R1935, R687, R755, R405, R1418, R412, R608, R525, R694, R765, R1921, R688</t>
  </si>
  <si>
    <t xml:space="preserve">CR6 water 1940 symmetry, CR3 water 970 width, CR3 water 970 symmetry, CR5 water 1450 position, CR6 water 1940 width, CR1 blue area</t>
  </si>
  <si>
    <t xml:space="preserve">ARI, RVS1, NPQI, NWI2, SIPI, mCARI1, NCPI, RARSa</t>
  </si>
  <si>
    <t xml:space="preserve">D1_1922, D1_975, D1_1722, D1_914</t>
  </si>
  <si>
    <t xml:space="preserve">D1_1922, D1_975, D1_1722, CR6 water 1940 symmetry</t>
  </si>
  <si>
    <t xml:space="preserve">D1_1922, D1_1819, D1_1722</t>
  </si>
  <si>
    <t xml:space="preserve">The four-tier analysis of Das et al. applied to all extracted features instead of the reflectance bands alone.</t>
  </si>
  <si>
    <t xml:space="preserve">Pool = K1 smoothed, splice-corrected reflectance bands (guard zones excluded) + 30 K2 continuum-removed parameters + 31 K3 vegetation indices + K4 first-derivative bands (guard zones excluded) + 20 K4 edge parameters = 4151 features. Exact duplicates (|r| ≥ 0.99999) were removed because they make covariance matrices singular in Tiers 3–4, leaving 4150 features. The same Tier 1–4 machinery, settings and folds as in Part A were then applied. RF peaks were picked within each spectral series (reflectance and derivative bands ≥ 10 nm apart); every scalar feature (CR, index, edge parameter) is its own candidate; a candidate nearly collinear (|r| ≥ 0.999) with an already chosen feature is skipped.</t>
  </si>
  <si>
    <t xml:space="preserve">Table C0.1  Duplicated features removed from the pool</t>
  </si>
  <si>
    <t xml:space="preserve">Kept</t>
  </si>
  <si>
    <t xml:space="preserve">Table C0.2  Pool composition</t>
  </si>
  <si>
    <t xml:space="preserve">Tier-1 significant</t>
  </si>
  <si>
    <t xml:space="preserve">K2 continuum removal</t>
  </si>
  <si>
    <t xml:space="preserve">K3 vegetation index</t>
  </si>
  <si>
    <t xml:space="preserve">K4 edge parameter</t>
  </si>
  <si>
    <t xml:space="preserve">K4 first-derivative band</t>
  </si>
  <si>
    <t xml:space="preserve">2510 of 4150 features significant (q &lt; 0.05).</t>
  </si>
  <si>
    <t xml:space="preserve">Table C1.1  Significant features by type</t>
  </si>
  <si>
    <t xml:space="preserve">Table C1.2  Five most sensitive features of each type (by AUC)</t>
  </si>
  <si>
    <t xml:space="preserve">R695</t>
  </si>
  <si>
    <t xml:space="preserve">R694</t>
  </si>
  <si>
    <t xml:space="preserve">R696</t>
  </si>
  <si>
    <t xml:space="preserve">R693</t>
  </si>
  <si>
    <t xml:space="preserve">R697</t>
  </si>
  <si>
    <t xml:space="preserve">All 4150 features with their statistics: sheet 35_C_AllFeatures.</t>
  </si>
  <si>
    <t xml:space="preserve">Table C2.1  Selected feature sets</t>
  </si>
  <si>
    <t xml:space="preserve">Feature set</t>
  </si>
  <si>
    <t xml:space="preserve">Features (order of selection)</t>
  </si>
  <si>
    <t xml:space="preserve">CART-4</t>
  </si>
  <si>
    <t xml:space="preserve">D1_1922, D1_972, D1_1722, CR6 water 1940 symmetry</t>
  </si>
  <si>
    <t xml:space="preserve">D1_1922, CR6 water 1940 symmetry, D1_1912, CR6 water 1940 position, D1_2223, D1_1743, CR3 water 970 symmetry, D1_1198, D1_1949, D1_1938, D1_860, D1_1959, D1_832, ARI, D1_847, D1_1530, D1_1971</t>
  </si>
  <si>
    <t xml:space="preserve">D1_1922, CR6 water 1940 symmetry, D1_1912, CR6 water 1940 position, D1_2223, D1_1743, CR3 water 970 symmetry, D1_1198, D1_1949, D1_1938</t>
  </si>
  <si>
    <t xml:space="preserve">RF-4 (size-matched)</t>
  </si>
  <si>
    <t xml:space="preserve">D1_1922, CR6 water 1940 symmetry, D1_1912, CR6 water 1940 position</t>
  </si>
  <si>
    <t xml:space="preserve">Table C2.2  The selected features</t>
  </si>
  <si>
    <t xml:space="preserve">In CART-4</t>
  </si>
  <si>
    <t xml:space="preserve">In RF-17</t>
  </si>
  <si>
    <t xml:space="preserve">RF importance rank</t>
  </si>
  <si>
    <t xml:space="preserve">D1_972</t>
  </si>
  <si>
    <t xml:space="preserve">D1_1722</t>
  </si>
  <si>
    <t xml:space="preserve">D1_1949</t>
  </si>
  <si>
    <t xml:space="preserve">D1_1938</t>
  </si>
  <si>
    <t xml:space="preserve">D1_860</t>
  </si>
  <si>
    <t xml:space="preserve">D1_1959</t>
  </si>
  <si>
    <t xml:space="preserve">D1_832</t>
  </si>
  <si>
    <t xml:space="preserve">D1_847</t>
  </si>
  <si>
    <t xml:space="preserve">D1_1530</t>
  </si>
  <si>
    <t xml:space="preserve">D1_1971</t>
  </si>
  <si>
    <t xml:space="preserve">Table C2.3  Tree nodes (rpart frame)</t>
  </si>
  <si>
    <t xml:space="preserve">D1_1922&gt;=7.241e-06</t>
  </si>
  <si>
    <t xml:space="preserve">D1_972&lt; 8.058e-05</t>
  </si>
  <si>
    <t xml:space="preserve">CR6 water 1940 symmetry&lt; 0.2347</t>
  </si>
  <si>
    <t xml:space="preserve">CR6 water 1940 symmetry&gt;=0.2347</t>
  </si>
  <si>
    <t xml:space="preserve">D1_972&gt;=8.058e-05</t>
  </si>
  <si>
    <t xml:space="preserve">D1_1922&lt; 7.241e-06</t>
  </si>
  <si>
    <t xml:space="preserve">D1_1722&gt;=-9.999e-05</t>
  </si>
  <si>
    <t xml:space="preserve">D1_1722&lt; -9.999e-05</t>
  </si>
  <si>
    <t xml:space="preserve">Table C2.4  Complexity-parameter table (plot-grouped CV)</t>
  </si>
  <si>
    <t xml:space="preserve">nsplit</t>
  </si>
  <si>
    <t xml:space="preserve">rel error</t>
  </si>
  <si>
    <t xml:space="preserve">xerror</t>
  </si>
  <si>
    <t xml:space="preserve">xstd</t>
  </si>
  <si>
    <t xml:space="preserve">Table C3.1  Separability of healthy and diseased leaves</t>
  </si>
  <si>
    <t xml:space="preserve">Condition no. healthy</t>
  </si>
  <si>
    <t xml:space="preserve">Condition no. diseased</t>
  </si>
  <si>
    <t xml:space="preserve">Condition numbers of the class correlation matrices (scale-free).</t>
  </si>
  <si>
    <t xml:space="preserve">Table C3.2  J–M and QDA BA as features are added</t>
  </si>
  <si>
    <t xml:space="preserve">Table C4.1  10-fold cross-validated classification (V1)</t>
  </si>
  <si>
    <t xml:space="preserve">Error matrix — QDA (equal priors) on CART-4 (K1 + K2 + K3 + K4)</t>
  </si>
  <si>
    <t xml:space="preserve">Error matrix — QDA (equal priors) on RF-17 (K1 + K2 + K3 + K4)</t>
  </si>
  <si>
    <t xml:space="preserve">J–M implementation (Part C (combined pool))</t>
  </si>
  <si>
    <t xml:space="preserve">|Δα| = 4.0e-15</t>
  </si>
  <si>
    <t xml:space="preserve">max 4.7e+03 (well below the ~1e12 limit of double precision)</t>
  </si>
  <si>
    <t xml:space="preserve">max |ΔJ–M| = 1.8e-14</t>
  </si>
  <si>
    <t xml:space="preserve">QDA implementation (Part C (combined pool))</t>
  </si>
  <si>
    <t xml:space="preserve">100.00 % identical predictions; differing leaves have |P(diseased) − 0.5| ≤ 0.0000</t>
  </si>
  <si>
    <t xml:space="preserve">Identical folds to Part A; Tier 1 + CART/RF selection + classifier refitted inside every training set (V3, V4, V5).</t>
  </si>
  <si>
    <t xml:space="preserve">Part C (four tiers on the combined K1 + K2–K4 pool, 4150 features, 2510 significant): CART chose 4 features, RF 17; QDA on the RF features reaches 93.6 % (V3) / 88.5 % (V4), +10.0 points vs QDA on RF reflectance bands; best pipeline on the pool: QDA on RF features (93.6 %, V3).</t>
  </si>
  <si>
    <t xml:space="preserve">Table C5.1  Validation results</t>
  </si>
  <si>
    <t xml:space="preserve">Table C5.2  Paired comparisons within this pool</t>
  </si>
  <si>
    <t xml:space="preserve">Error matrix — QDA on CART features, V4 hold-out plots (K1 + K2 + K3 + K4)</t>
  </si>
  <si>
    <t xml:space="preserve">Error matrix — QDA on RF features, V4 hold-out plots (K1 + K2 + K3 + K4)</t>
  </si>
  <si>
    <t xml:space="preserve">Mean pairwise Jaccard (±10 nm) on the combined pool: RF 0.67, CART 0.43.</t>
  </si>
  <si>
    <t xml:space="preserve">Table C6.1  Stability index</t>
  </si>
  <si>
    <t xml:space="preserve">3–4</t>
  </si>
  <si>
    <t xml:space="preserve">Table C6.2  Feature types selected in the 50 nested training sets</t>
  </si>
  <si>
    <t xml:space="preserve">Selector</t>
  </si>
  <si>
    <t xml:space="preserve">Selected (50 training sets)</t>
  </si>
  <si>
    <t xml:space="preserve">Table C6.3  Re-selection of the all-leaf CART features</t>
  </si>
  <si>
    <t xml:space="preserve">Table C6.4  Re-selection of the all-leaf RF features</t>
  </si>
  <si>
    <t xml:space="preserve">Table C6.5  Are selected derivative/reflectance bands crowding the detector guard zones? (artefact-leakage check)</t>
  </si>
  <si>
    <t xml:space="preserve">All-leaf set</t>
  </si>
  <si>
    <t xml:space="preserve">Selections within 5 nm of a guard zone (50 training sets)</t>
  </si>
  <si>
    <t xml:space="preserve">none</t>
  </si>
  <si>
    <t xml:space="preserve">Guard zones: reflectance 990–1010 and 1795–1835 nm; first derivative 988–1012 and 1793–1837 nm. A feature within 5 nm outside a guard zone may still carry some join artefact.</t>
  </si>
  <si>
    <t xml:space="preserve">Features most often selected by CART</t>
  </si>
  <si>
    <t xml:space="preserve">D1_2330</t>
  </si>
  <si>
    <t xml:space="preserve">D1_975</t>
  </si>
  <si>
    <t xml:space="preserve">D1_910</t>
  </si>
  <si>
    <t xml:space="preserve">D1_907</t>
  </si>
  <si>
    <t xml:space="preserve">D1_973</t>
  </si>
  <si>
    <t xml:space="preserve">D1_903</t>
  </si>
  <si>
    <t xml:space="preserve">D1_778</t>
  </si>
  <si>
    <t xml:space="preserve">D1_2326</t>
  </si>
  <si>
    <t xml:space="preserve">D1_909</t>
  </si>
  <si>
    <t xml:space="preserve">D1_413</t>
  </si>
  <si>
    <t xml:space="preserve">D1_908</t>
  </si>
  <si>
    <t xml:space="preserve">D1_2325</t>
  </si>
  <si>
    <t xml:space="preserve">D1_2331</t>
  </si>
  <si>
    <t xml:space="preserve">D1_1719</t>
  </si>
  <si>
    <t xml:space="preserve">D1_411</t>
  </si>
  <si>
    <t xml:space="preserve">D1_1717</t>
  </si>
  <si>
    <t xml:space="preserve">Features most often selected by RF</t>
  </si>
  <si>
    <t xml:space="preserve">D1_863</t>
  </si>
  <si>
    <t xml:space="preserve">D1_2224</t>
  </si>
  <si>
    <t xml:space="preserve">D1_861</t>
  </si>
  <si>
    <t xml:space="preserve">D1_1838</t>
  </si>
  <si>
    <t xml:space="preserve">D1_1742</t>
  </si>
  <si>
    <t xml:space="preserve">D1_1741</t>
  </si>
  <si>
    <t xml:space="preserve">D1_1199</t>
  </si>
  <si>
    <t xml:space="preserve">D1_874</t>
  </si>
  <si>
    <t xml:space="preserve">Table C7.1  Paired Wilcoxon signed-rank tests (balanced accuracy, positive = first better)</t>
  </si>
  <si>
    <t xml:space="preserve">First</t>
  </si>
  <si>
    <t xml:space="preserve">Second</t>
  </si>
  <si>
    <t xml:space="preserve">Mean difference (BA)</t>
  </si>
  <si>
    <t xml:space="preserve">Combined pool: QDA on CART features</t>
  </si>
  <si>
    <t xml:space="preserve">Reflectance: QDA on CART bands</t>
  </si>
  <si>
    <t xml:space="preserve">V3 nested (50 folds)</t>
  </si>
  <si>
    <t xml:space="preserve">V4 hold-out (10 splits)</t>
  </si>
  <si>
    <t xml:space="preserve">Combined pool: QDA on RF features</t>
  </si>
  <si>
    <t xml:space="preserve">Reflectance: QDA on RF bands</t>
  </si>
  <si>
    <t xml:space="preserve">Combined pool: RF classifier (Tier-1 features)</t>
  </si>
  <si>
    <t xml:space="preserve">Reflectance: RF classifier (Tier-1 bands)</t>
  </si>
  <si>
    <t xml:space="preserve">Combined pool: CART classifier (Tier-1 features)</t>
  </si>
  <si>
    <t xml:space="preserve">Reflectance: CART classifier (Tier-1 bands)</t>
  </si>
  <si>
    <t xml:space="preserve">K5: RF classifier on all 4151 features</t>
  </si>
  <si>
    <t xml:space="preserve">K5: QDA on 15 features chosen by AUC</t>
  </si>
  <si>
    <t xml:space="preserve">Single-date subset: a date cannot be held out, so V5 holds out one variety at a time (train on the other two varieties).</t>
  </si>
  <si>
    <t xml:space="preserve">Transfer (V5, leave-one-variety-out): QDA on CART reflectance bands 73.9 %, QDA on combined-pool RF features 93.1 % (close to the V3 estimate, 93.6 %), i.e. features chosen on two varieties transfer well to the third.</t>
  </si>
  <si>
    <t xml:space="preserve">By held-out level (QDA on combined-pool RF features): V1 88.5 %; V2 96.4 %; V3 94.3 %.</t>
  </si>
  <si>
    <t xml:space="preserve">Why: within one date, the strongest test of generality is whether bands and classifiers chosen on two varieties work on the third. The held-out variety's plots are never seen in training, so the test is also on new plots.</t>
  </si>
  <si>
    <t xml:space="preserve">Table V5.1  Balanced accuracy by held-out variety</t>
  </si>
  <si>
    <t xml:space="preserve">Held-out variety</t>
  </si>
  <si>
    <t xml:space="preserve">Splits</t>
  </si>
  <si>
    <t xml:space="preserve">Splits with both classes</t>
  </si>
  <si>
    <t xml:space="preserve">Mean test leaves</t>
  </si>
  <si>
    <t xml:space="preserve">BA mean</t>
  </si>
  <si>
    <t xml:space="preserve">BA SD</t>
  </si>
  <si>
    <t xml:space="preserve">Reflectance (Part A)</t>
  </si>
  <si>
    <t xml:space="preserve">Combined pool (Part C)</t>
  </si>
  <si>
    <t xml:space="preserve">Descriptive checks inside each date, growth stage and variety present in this subset (strata with one class only are omitted).</t>
  </si>
  <si>
    <t xml:space="preserve">Table S.1  AUC of the key features within strata</t>
  </si>
  <si>
    <t xml:space="preserve">Same direction as all leaves</t>
  </si>
  <si>
    <t xml:space="preserve">K1 reflectance R695</t>
  </si>
  <si>
    <t xml:space="preserve">All leaves</t>
  </si>
  <si>
    <t xml:space="preserve">all</t>
  </si>
  <si>
    <t xml:space="preserve">K4 first derivative D1_1920</t>
  </si>
  <si>
    <t xml:space="preserve">K2 CR6 water 1940 symmetry</t>
  </si>
  <si>
    <t xml:space="preserve">K3 ARI</t>
  </si>
  <si>
    <t xml:space="preserve">K4 edge REP, linear 4-point (nm)</t>
  </si>
  <si>
    <t xml:space="preserve">REIP (Lagrangian)</t>
  </si>
  <si>
    <t xml:space="preserve">Table S.2  Classifier balanced accuracy within strata (V3 out-of-fold predictions)</t>
  </si>
  <si>
    <t xml:space="preserve">BA (V3, mean of 5 repeats)</t>
  </si>
  <si>
    <t xml:space="preserve">Out-of-fold predictions of V3 (10-fold × 5 = 50 folds).</t>
  </si>
  <si>
    <t xml:space="preserve">PASS = verified by an independent method or recomputation; FLAG = a limitation that is reported and handled.</t>
  </si>
  <si>
    <t xml:space="preserve">#</t>
  </si>
  <si>
    <t xml:space="preserve">Step 0</t>
  </si>
  <si>
    <t xml:space="preserve">data audit</t>
  </si>
  <si>
    <t xml:space="preserve">0</t>
  </si>
  <si>
    <t xml:space="preserve">197</t>
  </si>
  <si>
    <t xml:space="preserve">A1</t>
  </si>
  <si>
    <t xml:space="preserve">0.808; 16 of 17 peaks within ±10 nm</t>
  </si>
  <si>
    <t xml:space="preserve">ρ = 0.811; 17 of 17 peaks within ±10 nm; R out-of-bag BA 0.719</t>
  </si>
  <si>
    <t xml:space="preserve">ρ = 0.22; shuffling one band hardly changes the forest because its neighbours carry the same information</t>
  </si>
  <si>
    <t xml:space="preserve">BA 0.719; healthy recall 0.53: class weights alone leave the forest biased</t>
  </si>
  <si>
    <t xml:space="preserve">Part C · Tier 1</t>
  </si>
  <si>
    <t xml:space="preserve">Part C · Tier 3</t>
  </si>
  <si>
    <t xml:space="preserve">Part C · Tier 4</t>
  </si>
  <si>
    <t xml:space="preserve">Validation</t>
  </si>
  <si>
    <t xml:space="preserve">No plot in both training and test</t>
  </si>
  <si>
    <t xml:space="preserve">assertion on every V3, V4 and V5 fold</t>
  </si>
  <si>
    <t xml:space="preserve">passed for all folds</t>
  </si>
  <si>
    <t xml:space="preserve">No variety in both training and test (V5)</t>
  </si>
  <si>
    <t xml:space="preserve">assertion on every V5 unit</t>
  </si>
  <si>
    <t xml:space="preserve">passed (3 units)</t>
  </si>
  <si>
    <t xml:space="preserve">Every V3 and V4 test fold contains both classes</t>
  </si>
  <si>
    <t xml:space="preserve">assertion on every fold</t>
  </si>
  <si>
    <t xml:space="preserve">passed (50 V3 folds, k = 10; 10 V4 splits)</t>
  </si>
  <si>
    <t xml:space="preserve">Identical folds in every step</t>
  </si>
  <si>
    <t xml:space="preserve">folds built once (sheet 36) and reused by Parts A, K and C</t>
  </si>
  <si>
    <t xml:space="preserve">same objects</t>
  </si>
  <si>
    <t xml:space="preserve">K5 / Part A</t>
  </si>
  <si>
    <t xml:space="preserve">K5 full spectrum reproduces Part A</t>
  </si>
  <si>
    <t xml:space="preserve">RF and CART on the raw spectrum (K5, no Tier 1) vs Part A classifiers (Tier-1 bands)</t>
  </si>
  <si>
    <t xml:space="preserve">RF 73.4 % vs 69.3 %; CART 70.5 % vs 64.6 %</t>
  </si>
  <si>
    <t xml:space="preserve">Error matrices</t>
  </si>
  <si>
    <t xml:space="preserve">Matrix sums equal the class totals</t>
  </si>
  <si>
    <t xml:space="preserve">Excel formulas (column totals) in every error matrix</t>
  </si>
  <si>
    <t xml:space="preserve">V1 totals 90 healthy / 450 diseased</t>
  </si>
  <si>
    <t xml:space="preserve">K5 artefact test</t>
  </si>
  <si>
    <t xml:space="preserve">Guard-zone bands inflate accuracy?</t>
  </si>
  <si>
    <t xml:space="preserve">K4 with vs without the guard-zone derivative bands (RF, CV)</t>
  </si>
  <si>
    <t xml:space="preserve">94.9 % with vs 92.7 % without</t>
  </si>
  <si>
    <t xml:space="preserve">Part C</t>
  </si>
  <si>
    <t xml:space="preserve">Selected features next to the guard zones</t>
  </si>
  <si>
    <t xml:space="preserve">share of fold selections within 5 nm of a guard zone</t>
  </si>
  <si>
    <t xml:space="preserve">CART: 0.0 %; RF: 1.4 %</t>
  </si>
  <si>
    <t xml:space="preserve">Numerics</t>
  </si>
  <si>
    <t xml:space="preserve">QDA fits failing on singular covariances</t>
  </si>
  <si>
    <t xml:space="preserve">count of failures in Parts A and C</t>
  </si>
  <si>
    <t xml:space="preserve">0 (Part A), 0 (Part C)</t>
  </si>
  <si>
    <t xml:space="preserve">PASS (Excel count)</t>
  </si>
  <si>
    <t xml:space="preserve">FLAG (Excel count)</t>
  </si>
  <si>
    <t xml:space="preserve">FAIL (Excel count)</t>
  </si>
  <si>
    <t xml:space="preserve">Guard = inside a detector-splice guard zone (excluded from rankings).</t>
  </si>
  <si>
    <t xml:space="preserve">Guard (R)</t>
  </si>
  <si>
    <t xml:space="preserve">K1 mean healthy</t>
  </si>
  <si>
    <t xml:space="preserve">K1 mean diseased</t>
  </si>
  <si>
    <t xml:space="preserve">K1 AUC</t>
  </si>
  <si>
    <t xml:space="preserve">K1 Hedges g</t>
  </si>
  <si>
    <t xml:space="preserve">K1 q (BH)</t>
  </si>
  <si>
    <t xml:space="preserve">Guard (D1)</t>
  </si>
  <si>
    <t xml:space="preserve">D1 mean healthy</t>
  </si>
  <si>
    <t xml:space="preserve">D1 mean diseased</t>
  </si>
  <si>
    <t xml:space="preserve">D1 AUC</t>
  </si>
  <si>
    <t xml:space="preserve">D1 q (BH)</t>
  </si>
  <si>
    <t xml:space="preserve">D2 AUC</t>
  </si>
  <si>
    <t xml:space="preserve">D2 q (BH)</t>
  </si>
  <si>
    <t xml:space="preserve">r (R, status)</t>
  </si>
  <si>
    <t xml:space="preserve">r (D1, status)</t>
  </si>
  <si>
    <t xml:space="preserve">df</t>
  </si>
  <si>
    <t xml:space="preserve">Significant</t>
  </si>
  <si>
    <t xml:space="preserve">R400</t>
  </si>
  <si>
    <t xml:space="preserve">R401</t>
  </si>
  <si>
    <t xml:space="preserve">R402</t>
  </si>
  <si>
    <t xml:space="preserve">R403</t>
  </si>
  <si>
    <t xml:space="preserve">R404</t>
  </si>
  <si>
    <t xml:space="preserve">R405</t>
  </si>
  <si>
    <t xml:space="preserve">R406</t>
  </si>
  <si>
    <t xml:space="preserve">R407</t>
  </si>
  <si>
    <t xml:space="preserve">R408</t>
  </si>
  <si>
    <t xml:space="preserve">R409</t>
  </si>
  <si>
    <t xml:space="preserve">R410</t>
  </si>
  <si>
    <t xml:space="preserve">R411</t>
  </si>
  <si>
    <t xml:space="preserve">R412</t>
  </si>
  <si>
    <t xml:space="preserve">R413</t>
  </si>
  <si>
    <t xml:space="preserve">R414</t>
  </si>
  <si>
    <t xml:space="preserve">R416</t>
  </si>
  <si>
    <t xml:space="preserve">R417</t>
  </si>
  <si>
    <t xml:space="preserve">R418</t>
  </si>
  <si>
    <t xml:space="preserve">R419</t>
  </si>
  <si>
    <t xml:space="preserve">R420</t>
  </si>
  <si>
    <t xml:space="preserve">R421</t>
  </si>
  <si>
    <t xml:space="preserve">R422</t>
  </si>
  <si>
    <t xml:space="preserve">R423</t>
  </si>
  <si>
    <t xml:space="preserve">R424</t>
  </si>
  <si>
    <t xml:space="preserve">R425</t>
  </si>
  <si>
    <t xml:space="preserve">R426</t>
  </si>
  <si>
    <t xml:space="preserve">R427</t>
  </si>
  <si>
    <t xml:space="preserve">R428</t>
  </si>
  <si>
    <t xml:space="preserve">R429</t>
  </si>
  <si>
    <t xml:space="preserve">R430</t>
  </si>
  <si>
    <t xml:space="preserve">R431</t>
  </si>
  <si>
    <t xml:space="preserve">R432</t>
  </si>
  <si>
    <t xml:space="preserve">R433</t>
  </si>
  <si>
    <t xml:space="preserve">R434</t>
  </si>
  <si>
    <t xml:space="preserve">R436</t>
  </si>
  <si>
    <t xml:space="preserve">R437</t>
  </si>
  <si>
    <t xml:space="preserve">R438</t>
  </si>
  <si>
    <t xml:space="preserve">R439</t>
  </si>
  <si>
    <t xml:space="preserve">R440</t>
  </si>
  <si>
    <t xml:space="preserve">R441</t>
  </si>
  <si>
    <t xml:space="preserve">R442</t>
  </si>
  <si>
    <t xml:space="preserve">R443</t>
  </si>
  <si>
    <t xml:space="preserve">R444</t>
  </si>
  <si>
    <t xml:space="preserve">R446</t>
  </si>
  <si>
    <t xml:space="preserve">R447</t>
  </si>
  <si>
    <t xml:space="preserve">R448</t>
  </si>
  <si>
    <t xml:space="preserve">R449</t>
  </si>
  <si>
    <t xml:space="preserve">R451</t>
  </si>
  <si>
    <t xml:space="preserve">R452</t>
  </si>
  <si>
    <t xml:space="preserve">R453</t>
  </si>
  <si>
    <t xml:space="preserve">R454</t>
  </si>
  <si>
    <t xml:space="preserve">R455</t>
  </si>
  <si>
    <t xml:space="preserve">R456</t>
  </si>
  <si>
    <t xml:space="preserve">R457</t>
  </si>
  <si>
    <t xml:space="preserve">R458</t>
  </si>
  <si>
    <t xml:space="preserve">R459</t>
  </si>
  <si>
    <t xml:space="preserve">R460</t>
  </si>
  <si>
    <t xml:space="preserve">R461</t>
  </si>
  <si>
    <t xml:space="preserve">R462</t>
  </si>
  <si>
    <t xml:space="preserve">R463</t>
  </si>
  <si>
    <t xml:space="preserve">R464</t>
  </si>
  <si>
    <t xml:space="preserve">R465</t>
  </si>
  <si>
    <t xml:space="preserve">R466</t>
  </si>
  <si>
    <t xml:space="preserve">R467</t>
  </si>
  <si>
    <t xml:space="preserve">R468</t>
  </si>
  <si>
    <t xml:space="preserve">R469</t>
  </si>
  <si>
    <t xml:space="preserve">R470</t>
  </si>
  <si>
    <t xml:space="preserve">R471</t>
  </si>
  <si>
    <t xml:space="preserve">R472</t>
  </si>
  <si>
    <t xml:space="preserve">R473</t>
  </si>
  <si>
    <t xml:space="preserve">R474</t>
  </si>
  <si>
    <t xml:space="preserve">R475</t>
  </si>
  <si>
    <t xml:space="preserve">R476</t>
  </si>
  <si>
    <t xml:space="preserve">R477</t>
  </si>
  <si>
    <t xml:space="preserve">R478</t>
  </si>
  <si>
    <t xml:space="preserve">R479</t>
  </si>
  <si>
    <t xml:space="preserve">R480</t>
  </si>
  <si>
    <t xml:space="preserve">R481</t>
  </si>
  <si>
    <t xml:space="preserve">R482</t>
  </si>
  <si>
    <t xml:space="preserve">R483</t>
  </si>
  <si>
    <t xml:space="preserve">R484</t>
  </si>
  <si>
    <t xml:space="preserve">R485</t>
  </si>
  <si>
    <t xml:space="preserve">R486</t>
  </si>
  <si>
    <t xml:space="preserve">R487</t>
  </si>
  <si>
    <t xml:space="preserve">R488</t>
  </si>
  <si>
    <t xml:space="preserve">R489</t>
  </si>
  <si>
    <t xml:space="preserve">R490</t>
  </si>
  <si>
    <t xml:space="preserve">R491</t>
  </si>
  <si>
    <t xml:space="preserve">R492</t>
  </si>
  <si>
    <t xml:space="preserve">R493</t>
  </si>
  <si>
    <t xml:space="preserve">R494</t>
  </si>
  <si>
    <t xml:space="preserve">R495</t>
  </si>
  <si>
    <t xml:space="preserve">R496</t>
  </si>
  <si>
    <t xml:space="preserve">R497</t>
  </si>
  <si>
    <t xml:space="preserve">R498</t>
  </si>
  <si>
    <t xml:space="preserve">R499</t>
  </si>
  <si>
    <t xml:space="preserve">R501</t>
  </si>
  <si>
    <t xml:space="preserve">R502</t>
  </si>
  <si>
    <t xml:space="preserve">R503</t>
  </si>
  <si>
    <t xml:space="preserve">R504</t>
  </si>
  <si>
    <t xml:space="preserve">R505</t>
  </si>
  <si>
    <t xml:space="preserve">R506</t>
  </si>
  <si>
    <t xml:space="preserve">R507</t>
  </si>
  <si>
    <t xml:space="preserve">R508</t>
  </si>
  <si>
    <t xml:space="preserve">R509</t>
  </si>
  <si>
    <t xml:space="preserve">R510</t>
  </si>
  <si>
    <t xml:space="preserve">R511</t>
  </si>
  <si>
    <t xml:space="preserve">R512</t>
  </si>
  <si>
    <t xml:space="preserve">R513</t>
  </si>
  <si>
    <t xml:space="preserve">R514</t>
  </si>
  <si>
    <t xml:space="preserve">R515</t>
  </si>
  <si>
    <t xml:space="preserve">R516</t>
  </si>
  <si>
    <t xml:space="preserve">R517</t>
  </si>
  <si>
    <t xml:space="preserve">R518</t>
  </si>
  <si>
    <t xml:space="preserve">R519</t>
  </si>
  <si>
    <t xml:space="preserve">R520</t>
  </si>
  <si>
    <t xml:space="preserve">R521</t>
  </si>
  <si>
    <t xml:space="preserve">R522</t>
  </si>
  <si>
    <t xml:space="preserve">R523</t>
  </si>
  <si>
    <t xml:space="preserve">R524</t>
  </si>
  <si>
    <t xml:space="preserve">R525</t>
  </si>
  <si>
    <t xml:space="preserve">R526</t>
  </si>
  <si>
    <t xml:space="preserve">R527</t>
  </si>
  <si>
    <t xml:space="preserve">R528</t>
  </si>
  <si>
    <t xml:space="preserve">R529</t>
  </si>
  <si>
    <t xml:space="preserve">R530</t>
  </si>
  <si>
    <t xml:space="preserve">R532</t>
  </si>
  <si>
    <t xml:space="preserve">R533</t>
  </si>
  <si>
    <t xml:space="preserve">R534</t>
  </si>
  <si>
    <t xml:space="preserve">R535</t>
  </si>
  <si>
    <t xml:space="preserve">R536</t>
  </si>
  <si>
    <t xml:space="preserve">R537</t>
  </si>
  <si>
    <t xml:space="preserve">R538</t>
  </si>
  <si>
    <t xml:space="preserve">R539</t>
  </si>
  <si>
    <t xml:space="preserve">R540</t>
  </si>
  <si>
    <t xml:space="preserve">R541</t>
  </si>
  <si>
    <t xml:space="preserve">R542</t>
  </si>
  <si>
    <t xml:space="preserve">R543</t>
  </si>
  <si>
    <t xml:space="preserve">R544</t>
  </si>
  <si>
    <t xml:space="preserve">R545</t>
  </si>
  <si>
    <t xml:space="preserve">R546</t>
  </si>
  <si>
    <t xml:space="preserve">R547</t>
  </si>
  <si>
    <t xml:space="preserve">R548</t>
  </si>
  <si>
    <t xml:space="preserve">R549</t>
  </si>
  <si>
    <t xml:space="preserve">R551</t>
  </si>
  <si>
    <t xml:space="preserve">R552</t>
  </si>
  <si>
    <t xml:space="preserve">R553</t>
  </si>
  <si>
    <t xml:space="preserve">R554</t>
  </si>
  <si>
    <t xml:space="preserve">R555</t>
  </si>
  <si>
    <t xml:space="preserve">R556</t>
  </si>
  <si>
    <t xml:space="preserve">R557</t>
  </si>
  <si>
    <t xml:space="preserve">R558</t>
  </si>
  <si>
    <t xml:space="preserve">R559</t>
  </si>
  <si>
    <t xml:space="preserve">R560</t>
  </si>
  <si>
    <t xml:space="preserve">R561</t>
  </si>
  <si>
    <t xml:space="preserve">R562</t>
  </si>
  <si>
    <t xml:space="preserve">R563</t>
  </si>
  <si>
    <t xml:space="preserve">R564</t>
  </si>
  <si>
    <t xml:space="preserve">R565</t>
  </si>
  <si>
    <t xml:space="preserve">R566</t>
  </si>
  <si>
    <t xml:space="preserve">R567</t>
  </si>
  <si>
    <t xml:space="preserve">R568</t>
  </si>
  <si>
    <t xml:space="preserve">R569</t>
  </si>
  <si>
    <t xml:space="preserve">R571</t>
  </si>
  <si>
    <t xml:space="preserve">R572</t>
  </si>
  <si>
    <t xml:space="preserve">R573</t>
  </si>
  <si>
    <t xml:space="preserve">R574</t>
  </si>
  <si>
    <t xml:space="preserve">R575</t>
  </si>
  <si>
    <t xml:space="preserve">R576</t>
  </si>
  <si>
    <t xml:space="preserve">R577</t>
  </si>
  <si>
    <t xml:space="preserve">R578</t>
  </si>
  <si>
    <t xml:space="preserve">R579</t>
  </si>
  <si>
    <t xml:space="preserve">R582</t>
  </si>
  <si>
    <t xml:space="preserve">R583</t>
  </si>
  <si>
    <t xml:space="preserve">R584</t>
  </si>
  <si>
    <t xml:space="preserve">R585</t>
  </si>
  <si>
    <t xml:space="preserve">R586</t>
  </si>
  <si>
    <t xml:space="preserve">R587</t>
  </si>
  <si>
    <t xml:space="preserve">R588</t>
  </si>
  <si>
    <t xml:space="preserve">R589</t>
  </si>
  <si>
    <t xml:space="preserve">R590</t>
  </si>
  <si>
    <t xml:space="preserve">R591</t>
  </si>
  <si>
    <t xml:space="preserve">R592</t>
  </si>
  <si>
    <t xml:space="preserve">R593</t>
  </si>
  <si>
    <t xml:space="preserve">R594</t>
  </si>
  <si>
    <t xml:space="preserve">R595</t>
  </si>
  <si>
    <t xml:space="preserve">R596</t>
  </si>
  <si>
    <t xml:space="preserve">R597</t>
  </si>
  <si>
    <t xml:space="preserve">R598</t>
  </si>
  <si>
    <t xml:space="preserve">R599</t>
  </si>
  <si>
    <t xml:space="preserve">R600</t>
  </si>
  <si>
    <t xml:space="preserve">R601</t>
  </si>
  <si>
    <t xml:space="preserve">R602</t>
  </si>
  <si>
    <t xml:space="preserve">R603</t>
  </si>
  <si>
    <t xml:space="preserve">R604</t>
  </si>
  <si>
    <t xml:space="preserve">R605</t>
  </si>
  <si>
    <t xml:space="preserve">R606</t>
  </si>
  <si>
    <t xml:space="preserve">R607</t>
  </si>
  <si>
    <t xml:space="preserve">R608</t>
  </si>
  <si>
    <t xml:space="preserve">R609</t>
  </si>
  <si>
    <t xml:space="preserve">R610</t>
  </si>
  <si>
    <t xml:space="preserve">R611</t>
  </si>
  <si>
    <t xml:space="preserve">R612</t>
  </si>
  <si>
    <t xml:space="preserve">R613</t>
  </si>
  <si>
    <t xml:space="preserve">R614</t>
  </si>
  <si>
    <t xml:space="preserve">R615</t>
  </si>
  <si>
    <t xml:space="preserve">R616</t>
  </si>
  <si>
    <t xml:space="preserve">R617</t>
  </si>
  <si>
    <t xml:space="preserve">R618</t>
  </si>
  <si>
    <t xml:space="preserve">R619</t>
  </si>
  <si>
    <t xml:space="preserve">R620</t>
  </si>
  <si>
    <t xml:space="preserve">R621</t>
  </si>
  <si>
    <t xml:space="preserve">R622</t>
  </si>
  <si>
    <t xml:space="preserve">R623</t>
  </si>
  <si>
    <t xml:space="preserve">R624</t>
  </si>
  <si>
    <t xml:space="preserve">R625</t>
  </si>
  <si>
    <t xml:space="preserve">R626</t>
  </si>
  <si>
    <t xml:space="preserve">R627</t>
  </si>
  <si>
    <t xml:space="preserve">R628</t>
  </si>
  <si>
    <t xml:space="preserve">R629</t>
  </si>
  <si>
    <t xml:space="preserve">R630</t>
  </si>
  <si>
    <t xml:space="preserve">R631</t>
  </si>
  <si>
    <t xml:space="preserve">R632</t>
  </si>
  <si>
    <t xml:space="preserve">R633</t>
  </si>
  <si>
    <t xml:space="preserve">R634</t>
  </si>
  <si>
    <t xml:space="preserve">R635</t>
  </si>
  <si>
    <t xml:space="preserve">R636</t>
  </si>
  <si>
    <t xml:space="preserve">R637</t>
  </si>
  <si>
    <t xml:space="preserve">R638</t>
  </si>
  <si>
    <t xml:space="preserve">R639</t>
  </si>
  <si>
    <t xml:space="preserve">R640</t>
  </si>
  <si>
    <t xml:space="preserve">R641</t>
  </si>
  <si>
    <t xml:space="preserve">R642</t>
  </si>
  <si>
    <t xml:space="preserve">R643</t>
  </si>
  <si>
    <t xml:space="preserve">R644</t>
  </si>
  <si>
    <t xml:space="preserve">R645</t>
  </si>
  <si>
    <t xml:space="preserve">R646</t>
  </si>
  <si>
    <t xml:space="preserve">R647</t>
  </si>
  <si>
    <t xml:space="preserve">R648</t>
  </si>
  <si>
    <t xml:space="preserve">R649</t>
  </si>
  <si>
    <t xml:space="preserve">R652</t>
  </si>
  <si>
    <t xml:space="preserve">R653</t>
  </si>
  <si>
    <t xml:space="preserve">R654</t>
  </si>
  <si>
    <t xml:space="preserve">R655</t>
  </si>
  <si>
    <t xml:space="preserve">R656</t>
  </si>
  <si>
    <t xml:space="preserve">R657</t>
  </si>
  <si>
    <t xml:space="preserve">R658</t>
  </si>
  <si>
    <t xml:space="preserve">R659</t>
  </si>
  <si>
    <t xml:space="preserve">R660</t>
  </si>
  <si>
    <t xml:space="preserve">R661</t>
  </si>
  <si>
    <t xml:space="preserve">R662</t>
  </si>
  <si>
    <t xml:space="preserve">R663</t>
  </si>
  <si>
    <t xml:space="preserve">R664</t>
  </si>
  <si>
    <t xml:space="preserve">R665</t>
  </si>
  <si>
    <t xml:space="preserve">R666</t>
  </si>
  <si>
    <t xml:space="preserve">R667</t>
  </si>
  <si>
    <t xml:space="preserve">R668</t>
  </si>
  <si>
    <t xml:space="preserve">R669</t>
  </si>
  <si>
    <t xml:space="preserve">R671</t>
  </si>
  <si>
    <t xml:space="preserve">R672</t>
  </si>
  <si>
    <t xml:space="preserve">R673</t>
  </si>
  <si>
    <t xml:space="preserve">R674</t>
  </si>
  <si>
    <t xml:space="preserve">R676</t>
  </si>
  <si>
    <t xml:space="preserve">R677</t>
  </si>
  <si>
    <t xml:space="preserve">R678</t>
  </si>
  <si>
    <t xml:space="preserve">R679</t>
  </si>
  <si>
    <t xml:space="preserve">R681</t>
  </si>
  <si>
    <t xml:space="preserve">R682</t>
  </si>
  <si>
    <t xml:space="preserve">R683</t>
  </si>
  <si>
    <t xml:space="preserve">R684</t>
  </si>
  <si>
    <t xml:space="preserve">R685</t>
  </si>
  <si>
    <t xml:space="preserve">R686</t>
  </si>
  <si>
    <t xml:space="preserve">R687</t>
  </si>
  <si>
    <t xml:space="preserve">R688</t>
  </si>
  <si>
    <t xml:space="preserve">R689</t>
  </si>
  <si>
    <t xml:space="preserve">R690</t>
  </si>
  <si>
    <t xml:space="preserve">R691</t>
  </si>
  <si>
    <t xml:space="preserve">R692</t>
  </si>
  <si>
    <t xml:space="preserve">R698</t>
  </si>
  <si>
    <t xml:space="preserve">R699</t>
  </si>
  <si>
    <t xml:space="preserve">R701</t>
  </si>
  <si>
    <t xml:space="preserve">R702</t>
  </si>
  <si>
    <t xml:space="preserve">R703</t>
  </si>
  <si>
    <t xml:space="preserve">R704</t>
  </si>
  <si>
    <t xml:space="preserve">R705</t>
  </si>
  <si>
    <t xml:space="preserve">R706</t>
  </si>
  <si>
    <t xml:space="preserve">R707</t>
  </si>
  <si>
    <t xml:space="preserve">R708</t>
  </si>
  <si>
    <t xml:space="preserve">R709</t>
  </si>
  <si>
    <t xml:space="preserve">R710</t>
  </si>
  <si>
    <t xml:space="preserve">R711</t>
  </si>
  <si>
    <t xml:space="preserve">R712</t>
  </si>
  <si>
    <t xml:space="preserve">R713</t>
  </si>
  <si>
    <t xml:space="preserve">R714</t>
  </si>
  <si>
    <t xml:space="preserve">R715</t>
  </si>
  <si>
    <t xml:space="preserve">R716</t>
  </si>
  <si>
    <t xml:space="preserve">R717</t>
  </si>
  <si>
    <t xml:space="preserve">R718</t>
  </si>
  <si>
    <t xml:space="preserve">R719</t>
  </si>
  <si>
    <t xml:space="preserve">R720</t>
  </si>
  <si>
    <t xml:space="preserve">R721</t>
  </si>
  <si>
    <t xml:space="preserve">R722</t>
  </si>
  <si>
    <t xml:space="preserve">R723</t>
  </si>
  <si>
    <t xml:space="preserve">R724</t>
  </si>
  <si>
    <t xml:space="preserve">R725</t>
  </si>
  <si>
    <t xml:space="preserve">R726</t>
  </si>
  <si>
    <t xml:space="preserve">R727</t>
  </si>
  <si>
    <t xml:space="preserve">R728</t>
  </si>
  <si>
    <t xml:space="preserve">R729</t>
  </si>
  <si>
    <t xml:space="preserve">R730</t>
  </si>
  <si>
    <t xml:space="preserve">R731</t>
  </si>
  <si>
    <t xml:space="preserve">R732</t>
  </si>
  <si>
    <t xml:space="preserve">R733</t>
  </si>
  <si>
    <t xml:space="preserve">R734</t>
  </si>
  <si>
    <t xml:space="preserve">R735</t>
  </si>
  <si>
    <t xml:space="preserve">R736</t>
  </si>
  <si>
    <t xml:space="preserve">R737</t>
  </si>
  <si>
    <t xml:space="preserve">R738</t>
  </si>
  <si>
    <t xml:space="preserve">R739</t>
  </si>
  <si>
    <t xml:space="preserve">R741</t>
  </si>
  <si>
    <t xml:space="preserve">R742</t>
  </si>
  <si>
    <t xml:space="preserve">R743</t>
  </si>
  <si>
    <t xml:space="preserve">R744</t>
  </si>
  <si>
    <t xml:space="preserve">R745</t>
  </si>
  <si>
    <t xml:space="preserve">R746</t>
  </si>
  <si>
    <t xml:space="preserve">R747</t>
  </si>
  <si>
    <t xml:space="preserve">R748</t>
  </si>
  <si>
    <t xml:space="preserve">R749</t>
  </si>
  <si>
    <t xml:space="preserve">R751</t>
  </si>
  <si>
    <t xml:space="preserve">R752</t>
  </si>
  <si>
    <t xml:space="preserve">R753</t>
  </si>
  <si>
    <t xml:space="preserve">R754</t>
  </si>
  <si>
    <t xml:space="preserve">R755</t>
  </si>
  <si>
    <t xml:space="preserve">R756</t>
  </si>
  <si>
    <t xml:space="preserve">R757</t>
  </si>
  <si>
    <t xml:space="preserve">R758</t>
  </si>
  <si>
    <t xml:space="preserve">R759</t>
  </si>
  <si>
    <t xml:space="preserve">R762</t>
  </si>
  <si>
    <t xml:space="preserve">R763</t>
  </si>
  <si>
    <t xml:space="preserve">R764</t>
  </si>
  <si>
    <t xml:space="preserve">R765</t>
  </si>
  <si>
    <t xml:space="preserve">R766</t>
  </si>
  <si>
    <t xml:space="preserve">R767</t>
  </si>
  <si>
    <t xml:space="preserve">R768</t>
  </si>
  <si>
    <t xml:space="preserve">R769</t>
  </si>
  <si>
    <t xml:space="preserve">R770</t>
  </si>
  <si>
    <t xml:space="preserve">R771</t>
  </si>
  <si>
    <t xml:space="preserve">R772</t>
  </si>
  <si>
    <t xml:space="preserve">R773</t>
  </si>
  <si>
    <t xml:space="preserve">R774</t>
  </si>
  <si>
    <t xml:space="preserve">R775</t>
  </si>
  <si>
    <t xml:space="preserve">R776</t>
  </si>
  <si>
    <t xml:space="preserve">R777</t>
  </si>
  <si>
    <t xml:space="preserve">R778</t>
  </si>
  <si>
    <t xml:space="preserve">R779</t>
  </si>
  <si>
    <t xml:space="preserve">R781</t>
  </si>
  <si>
    <t xml:space="preserve">R782</t>
  </si>
  <si>
    <t xml:space="preserve">R783</t>
  </si>
  <si>
    <t xml:space="preserve">R784</t>
  </si>
  <si>
    <t xml:space="preserve">R785</t>
  </si>
  <si>
    <t xml:space="preserve">R786</t>
  </si>
  <si>
    <t xml:space="preserve">R787</t>
  </si>
  <si>
    <t xml:space="preserve">R788</t>
  </si>
  <si>
    <t xml:space="preserve">R789</t>
  </si>
  <si>
    <t xml:space="preserve">R790</t>
  </si>
  <si>
    <t xml:space="preserve">R791</t>
  </si>
  <si>
    <t xml:space="preserve">R792</t>
  </si>
  <si>
    <t xml:space="preserve">R793</t>
  </si>
  <si>
    <t xml:space="preserve">R794</t>
  </si>
  <si>
    <t xml:space="preserve">R795</t>
  </si>
  <si>
    <t xml:space="preserve">R796</t>
  </si>
  <si>
    <t xml:space="preserve">R797</t>
  </si>
  <si>
    <t xml:space="preserve">R798</t>
  </si>
  <si>
    <t xml:space="preserve">R799</t>
  </si>
  <si>
    <t xml:space="preserve">R801</t>
  </si>
  <si>
    <t xml:space="preserve">R802</t>
  </si>
  <si>
    <t xml:space="preserve">R803</t>
  </si>
  <si>
    <t xml:space="preserve">R804</t>
  </si>
  <si>
    <t xml:space="preserve">R805</t>
  </si>
  <si>
    <t xml:space="preserve">R806</t>
  </si>
  <si>
    <t xml:space="preserve">R807</t>
  </si>
  <si>
    <t xml:space="preserve">R808</t>
  </si>
  <si>
    <t xml:space="preserve">R809</t>
  </si>
  <si>
    <t xml:space="preserve">R810</t>
  </si>
  <si>
    <t xml:space="preserve">R811</t>
  </si>
  <si>
    <t xml:space="preserve">R812</t>
  </si>
  <si>
    <t xml:space="preserve">R813</t>
  </si>
  <si>
    <t xml:space="preserve">R814</t>
  </si>
  <si>
    <t xml:space="preserve">R815</t>
  </si>
  <si>
    <t xml:space="preserve">R816</t>
  </si>
  <si>
    <t xml:space="preserve">R817</t>
  </si>
  <si>
    <t xml:space="preserve">R818</t>
  </si>
  <si>
    <t xml:space="preserve">R819</t>
  </si>
  <si>
    <t xml:space="preserve">R820</t>
  </si>
  <si>
    <t xml:space="preserve">R821</t>
  </si>
  <si>
    <t xml:space="preserve">R822</t>
  </si>
  <si>
    <t xml:space="preserve">R823</t>
  </si>
  <si>
    <t xml:space="preserve">R824</t>
  </si>
  <si>
    <t xml:space="preserve">R825</t>
  </si>
  <si>
    <t xml:space="preserve">R826</t>
  </si>
  <si>
    <t xml:space="preserve">R827</t>
  </si>
  <si>
    <t xml:space="preserve">R828</t>
  </si>
  <si>
    <t xml:space="preserve">R829</t>
  </si>
  <si>
    <t xml:space="preserve">R830</t>
  </si>
  <si>
    <t xml:space="preserve">R831</t>
  </si>
  <si>
    <t xml:space="preserve">R832</t>
  </si>
  <si>
    <t xml:space="preserve">R833</t>
  </si>
  <si>
    <t xml:space="preserve">R834</t>
  </si>
  <si>
    <t xml:space="preserve">R835</t>
  </si>
  <si>
    <t xml:space="preserve">R836</t>
  </si>
  <si>
    <t xml:space="preserve">R837</t>
  </si>
  <si>
    <t xml:space="preserve">R838</t>
  </si>
  <si>
    <t xml:space="preserve">R839</t>
  </si>
  <si>
    <t xml:space="preserve">R840</t>
  </si>
  <si>
    <t xml:space="preserve">R841</t>
  </si>
  <si>
    <t xml:space="preserve">R842</t>
  </si>
  <si>
    <t xml:space="preserve">R843</t>
  </si>
  <si>
    <t xml:space="preserve">R844</t>
  </si>
  <si>
    <t xml:space="preserve">R845</t>
  </si>
  <si>
    <t xml:space="preserve">R846</t>
  </si>
  <si>
    <t xml:space="preserve">R847</t>
  </si>
  <si>
    <t xml:space="preserve">R848</t>
  </si>
  <si>
    <t xml:space="preserve">R849</t>
  </si>
  <si>
    <t xml:space="preserve">R851</t>
  </si>
  <si>
    <t xml:space="preserve">R852</t>
  </si>
  <si>
    <t xml:space="preserve">R853</t>
  </si>
  <si>
    <t xml:space="preserve">R854</t>
  </si>
  <si>
    <t xml:space="preserve">R855</t>
  </si>
  <si>
    <t xml:space="preserve">R856</t>
  </si>
  <si>
    <t xml:space="preserve">R857</t>
  </si>
  <si>
    <t xml:space="preserve">R858</t>
  </si>
  <si>
    <t xml:space="preserve">R859</t>
  </si>
  <si>
    <t xml:space="preserve">R860</t>
  </si>
  <si>
    <t xml:space="preserve">R861</t>
  </si>
  <si>
    <t xml:space="preserve">R862</t>
  </si>
  <si>
    <t xml:space="preserve">R863</t>
  </si>
  <si>
    <t xml:space="preserve">R864</t>
  </si>
  <si>
    <t xml:space="preserve">R865</t>
  </si>
  <si>
    <t xml:space="preserve">R866</t>
  </si>
  <si>
    <t xml:space="preserve">R867</t>
  </si>
  <si>
    <t xml:space="preserve">R868</t>
  </si>
  <si>
    <t xml:space="preserve">R869</t>
  </si>
  <si>
    <t xml:space="preserve">R870</t>
  </si>
  <si>
    <t xml:space="preserve">R871</t>
  </si>
  <si>
    <t xml:space="preserve">R872</t>
  </si>
  <si>
    <t xml:space="preserve">R873</t>
  </si>
  <si>
    <t xml:space="preserve">R874</t>
  </si>
  <si>
    <t xml:space="preserve">R875</t>
  </si>
  <si>
    <t xml:space="preserve">R876</t>
  </si>
  <si>
    <t xml:space="preserve">R877</t>
  </si>
  <si>
    <t xml:space="preserve">R878</t>
  </si>
  <si>
    <t xml:space="preserve">R879</t>
  </si>
  <si>
    <t xml:space="preserve">R880</t>
  </si>
  <si>
    <t xml:space="preserve">R881</t>
  </si>
  <si>
    <t xml:space="preserve">R882</t>
  </si>
  <si>
    <t xml:space="preserve">R883</t>
  </si>
  <si>
    <t xml:space="preserve">R884</t>
  </si>
  <si>
    <t xml:space="preserve">R885</t>
  </si>
  <si>
    <t xml:space="preserve">R886</t>
  </si>
  <si>
    <t xml:space="preserve">R887</t>
  </si>
  <si>
    <t xml:space="preserve">R888</t>
  </si>
  <si>
    <t xml:space="preserve">R889</t>
  </si>
  <si>
    <t xml:space="preserve">R890</t>
  </si>
  <si>
    <t xml:space="preserve">R891</t>
  </si>
  <si>
    <t xml:space="preserve">R892</t>
  </si>
  <si>
    <t xml:space="preserve">R893</t>
  </si>
  <si>
    <t xml:space="preserve">R894</t>
  </si>
  <si>
    <t xml:space="preserve">R895</t>
  </si>
  <si>
    <t xml:space="preserve">R896</t>
  </si>
  <si>
    <t xml:space="preserve">R897</t>
  </si>
  <si>
    <t xml:space="preserve">R898</t>
  </si>
  <si>
    <t xml:space="preserve">R899</t>
  </si>
  <si>
    <t xml:space="preserve">R901</t>
  </si>
  <si>
    <t xml:space="preserve">R902</t>
  </si>
  <si>
    <t xml:space="preserve">R903</t>
  </si>
  <si>
    <t xml:space="preserve">R904</t>
  </si>
  <si>
    <t xml:space="preserve">R905</t>
  </si>
  <si>
    <t xml:space="preserve">R906</t>
  </si>
  <si>
    <t xml:space="preserve">R907</t>
  </si>
  <si>
    <t xml:space="preserve">R908</t>
  </si>
  <si>
    <t xml:space="preserve">R909</t>
  </si>
  <si>
    <t xml:space="preserve">R910</t>
  </si>
  <si>
    <t xml:space="preserve">R911</t>
  </si>
  <si>
    <t xml:space="preserve">R912</t>
  </si>
  <si>
    <t xml:space="preserve">R913</t>
  </si>
  <si>
    <t xml:space="preserve">R914</t>
  </si>
  <si>
    <t xml:space="preserve">R915</t>
  </si>
  <si>
    <t xml:space="preserve">R916</t>
  </si>
  <si>
    <t xml:space="preserve">R917</t>
  </si>
  <si>
    <t xml:space="preserve">R918</t>
  </si>
  <si>
    <t xml:space="preserve">R919</t>
  </si>
  <si>
    <t xml:space="preserve">R920</t>
  </si>
  <si>
    <t xml:space="preserve">R921</t>
  </si>
  <si>
    <t xml:space="preserve">R922</t>
  </si>
  <si>
    <t xml:space="preserve">R923</t>
  </si>
  <si>
    <t xml:space="preserve">R924</t>
  </si>
  <si>
    <t xml:space="preserve">R925</t>
  </si>
  <si>
    <t xml:space="preserve">R926</t>
  </si>
  <si>
    <t xml:space="preserve">R927</t>
  </si>
  <si>
    <t xml:space="preserve">R928</t>
  </si>
  <si>
    <t xml:space="preserve">R929</t>
  </si>
  <si>
    <t xml:space="preserve">R930</t>
  </si>
  <si>
    <t xml:space="preserve">R931</t>
  </si>
  <si>
    <t xml:space="preserve">R932</t>
  </si>
  <si>
    <t xml:space="preserve">R933</t>
  </si>
  <si>
    <t xml:space="preserve">R934</t>
  </si>
  <si>
    <t xml:space="preserve">R935</t>
  </si>
  <si>
    <t xml:space="preserve">R936</t>
  </si>
  <si>
    <t xml:space="preserve">R937</t>
  </si>
  <si>
    <t xml:space="preserve">R938</t>
  </si>
  <si>
    <t xml:space="preserve">R939</t>
  </si>
  <si>
    <t xml:space="preserve">R940</t>
  </si>
  <si>
    <t xml:space="preserve">R941</t>
  </si>
  <si>
    <t xml:space="preserve">R942</t>
  </si>
  <si>
    <t xml:space="preserve">R943</t>
  </si>
  <si>
    <t xml:space="preserve">R944</t>
  </si>
  <si>
    <t xml:space="preserve">R945</t>
  </si>
  <si>
    <t xml:space="preserve">R946</t>
  </si>
  <si>
    <t xml:space="preserve">R947</t>
  </si>
  <si>
    <t xml:space="preserve">R948</t>
  </si>
  <si>
    <t xml:space="preserve">R949</t>
  </si>
  <si>
    <t xml:space="preserve">R950</t>
  </si>
  <si>
    <t xml:space="preserve">R951</t>
  </si>
  <si>
    <t xml:space="preserve">R952</t>
  </si>
  <si>
    <t xml:space="preserve">R953</t>
  </si>
  <si>
    <t xml:space="preserve">R954</t>
  </si>
  <si>
    <t xml:space="preserve">R955</t>
  </si>
  <si>
    <t xml:space="preserve">R956</t>
  </si>
  <si>
    <t xml:space="preserve">R957</t>
  </si>
  <si>
    <t xml:space="preserve">R958</t>
  </si>
  <si>
    <t xml:space="preserve">R959</t>
  </si>
  <si>
    <t xml:space="preserve">R960</t>
  </si>
  <si>
    <t xml:space="preserve">R961</t>
  </si>
  <si>
    <t xml:space="preserve">R962</t>
  </si>
  <si>
    <t xml:space="preserve">R963</t>
  </si>
  <si>
    <t xml:space="preserve">R964</t>
  </si>
  <si>
    <t xml:space="preserve">R965</t>
  </si>
  <si>
    <t xml:space="preserve">R966</t>
  </si>
  <si>
    <t xml:space="preserve">R967</t>
  </si>
  <si>
    <t xml:space="preserve">R968</t>
  </si>
  <si>
    <t xml:space="preserve">R969</t>
  </si>
  <si>
    <t xml:space="preserve">R971</t>
  </si>
  <si>
    <t xml:space="preserve">R972</t>
  </si>
  <si>
    <t xml:space="preserve">R973</t>
  </si>
  <si>
    <t xml:space="preserve">R974</t>
  </si>
  <si>
    <t xml:space="preserve">R975</t>
  </si>
  <si>
    <t xml:space="preserve">R976</t>
  </si>
  <si>
    <t xml:space="preserve">R977</t>
  </si>
  <si>
    <t xml:space="preserve">R978</t>
  </si>
  <si>
    <t xml:space="preserve">R979</t>
  </si>
  <si>
    <t xml:space="preserve">R980</t>
  </si>
  <si>
    <t xml:space="preserve">R981</t>
  </si>
  <si>
    <t xml:space="preserve">R982</t>
  </si>
  <si>
    <t xml:space="preserve">R983</t>
  </si>
  <si>
    <t xml:space="preserve">R984</t>
  </si>
  <si>
    <t xml:space="preserve">R985</t>
  </si>
  <si>
    <t xml:space="preserve">R986</t>
  </si>
  <si>
    <t xml:space="preserve">R987</t>
  </si>
  <si>
    <t xml:space="preserve">R988</t>
  </si>
  <si>
    <t xml:space="preserve">R989</t>
  </si>
  <si>
    <t xml:space="preserve">R1011</t>
  </si>
  <si>
    <t xml:space="preserve">R1012</t>
  </si>
  <si>
    <t xml:space="preserve">R1013</t>
  </si>
  <si>
    <t xml:space="preserve">R1014</t>
  </si>
  <si>
    <t xml:space="preserve">R1015</t>
  </si>
  <si>
    <t xml:space="preserve">R1016</t>
  </si>
  <si>
    <t xml:space="preserve">R1017</t>
  </si>
  <si>
    <t xml:space="preserve">R1018</t>
  </si>
  <si>
    <t xml:space="preserve">R1019</t>
  </si>
  <si>
    <t xml:space="preserve">R1020</t>
  </si>
  <si>
    <t xml:space="preserve">R1021</t>
  </si>
  <si>
    <t xml:space="preserve">R1022</t>
  </si>
  <si>
    <t xml:space="preserve">R1023</t>
  </si>
  <si>
    <t xml:space="preserve">R1024</t>
  </si>
  <si>
    <t xml:space="preserve">R1025</t>
  </si>
  <si>
    <t xml:space="preserve">R1026</t>
  </si>
  <si>
    <t xml:space="preserve">R1027</t>
  </si>
  <si>
    <t xml:space="preserve">R1028</t>
  </si>
  <si>
    <t xml:space="preserve">R1029</t>
  </si>
  <si>
    <t xml:space="preserve">R1030</t>
  </si>
  <si>
    <t xml:space="preserve">R1031</t>
  </si>
  <si>
    <t xml:space="preserve">R1032</t>
  </si>
  <si>
    <t xml:space="preserve">R1033</t>
  </si>
  <si>
    <t xml:space="preserve">R1034</t>
  </si>
  <si>
    <t xml:space="preserve">R1035</t>
  </si>
  <si>
    <t xml:space="preserve">R1036</t>
  </si>
  <si>
    <t xml:space="preserve">R1037</t>
  </si>
  <si>
    <t xml:space="preserve">R1038</t>
  </si>
  <si>
    <t xml:space="preserve">R1039</t>
  </si>
  <si>
    <t xml:space="preserve">R1040</t>
  </si>
  <si>
    <t xml:space="preserve">R1041</t>
  </si>
  <si>
    <t xml:space="preserve">R1042</t>
  </si>
  <si>
    <t xml:space="preserve">R1043</t>
  </si>
  <si>
    <t xml:space="preserve">R1044</t>
  </si>
  <si>
    <t xml:space="preserve">R1045</t>
  </si>
  <si>
    <t xml:space="preserve">R1046</t>
  </si>
  <si>
    <t xml:space="preserve">R1047</t>
  </si>
  <si>
    <t xml:space="preserve">R1048</t>
  </si>
  <si>
    <t xml:space="preserve">R1049</t>
  </si>
  <si>
    <t xml:space="preserve">R1050</t>
  </si>
  <si>
    <t xml:space="preserve">R1051</t>
  </si>
  <si>
    <t xml:space="preserve">R1052</t>
  </si>
  <si>
    <t xml:space="preserve">R1053</t>
  </si>
  <si>
    <t xml:space="preserve">R1054</t>
  </si>
  <si>
    <t xml:space="preserve">R1055</t>
  </si>
  <si>
    <t xml:space="preserve">R1056</t>
  </si>
  <si>
    <t xml:space="preserve">R1057</t>
  </si>
  <si>
    <t xml:space="preserve">R1058</t>
  </si>
  <si>
    <t xml:space="preserve">R1059</t>
  </si>
  <si>
    <t xml:space="preserve">R1060</t>
  </si>
  <si>
    <t xml:space="preserve">R1061</t>
  </si>
  <si>
    <t xml:space="preserve">R1062</t>
  </si>
  <si>
    <t xml:space="preserve">R1063</t>
  </si>
  <si>
    <t xml:space="preserve">R1064</t>
  </si>
  <si>
    <t xml:space="preserve">R1065</t>
  </si>
  <si>
    <t xml:space="preserve">R1066</t>
  </si>
  <si>
    <t xml:space="preserve">R1067</t>
  </si>
  <si>
    <t xml:space="preserve">R1068</t>
  </si>
  <si>
    <t xml:space="preserve">R1069</t>
  </si>
  <si>
    <t xml:space="preserve">R1070</t>
  </si>
  <si>
    <t xml:space="preserve">R1071</t>
  </si>
  <si>
    <t xml:space="preserve">R1072</t>
  </si>
  <si>
    <t xml:space="preserve">R1073</t>
  </si>
  <si>
    <t xml:space="preserve">R1074</t>
  </si>
  <si>
    <t xml:space="preserve">R1075</t>
  </si>
  <si>
    <t xml:space="preserve">R1076</t>
  </si>
  <si>
    <t xml:space="preserve">R1077</t>
  </si>
  <si>
    <t xml:space="preserve">R1078</t>
  </si>
  <si>
    <t xml:space="preserve">R1079</t>
  </si>
  <si>
    <t xml:space="preserve">R1080</t>
  </si>
  <si>
    <t xml:space="preserve">R1081</t>
  </si>
  <si>
    <t xml:space="preserve">R1082</t>
  </si>
  <si>
    <t xml:space="preserve">R1083</t>
  </si>
  <si>
    <t xml:space="preserve">R1084</t>
  </si>
  <si>
    <t xml:space="preserve">R1085</t>
  </si>
  <si>
    <t xml:space="preserve">R1086</t>
  </si>
  <si>
    <t xml:space="preserve">R1087</t>
  </si>
  <si>
    <t xml:space="preserve">R1088</t>
  </si>
  <si>
    <t xml:space="preserve">R1089</t>
  </si>
  <si>
    <t xml:space="preserve">R1090</t>
  </si>
  <si>
    <t xml:space="preserve">R1091</t>
  </si>
  <si>
    <t xml:space="preserve">R1092</t>
  </si>
  <si>
    <t xml:space="preserve">R1093</t>
  </si>
  <si>
    <t xml:space="preserve">R1094</t>
  </si>
  <si>
    <t xml:space="preserve">R1095</t>
  </si>
  <si>
    <t xml:space="preserve">R1096</t>
  </si>
  <si>
    <t xml:space="preserve">R1097</t>
  </si>
  <si>
    <t xml:space="preserve">R1098</t>
  </si>
  <si>
    <t xml:space="preserve">R1099</t>
  </si>
  <si>
    <t xml:space="preserve">R1100</t>
  </si>
  <si>
    <t xml:space="preserve">R1101</t>
  </si>
  <si>
    <t xml:space="preserve">R1102</t>
  </si>
  <si>
    <t xml:space="preserve">R1103</t>
  </si>
  <si>
    <t xml:space="preserve">R1104</t>
  </si>
  <si>
    <t xml:space="preserve">R1105</t>
  </si>
  <si>
    <t xml:space="preserve">R1106</t>
  </si>
  <si>
    <t xml:space="preserve">R1107</t>
  </si>
  <si>
    <t xml:space="preserve">R1108</t>
  </si>
  <si>
    <t xml:space="preserve">R1109</t>
  </si>
  <si>
    <t xml:space="preserve">R1110</t>
  </si>
  <si>
    <t xml:space="preserve">R1111</t>
  </si>
  <si>
    <t xml:space="preserve">R1112</t>
  </si>
  <si>
    <t xml:space="preserve">R1113</t>
  </si>
  <si>
    <t xml:space="preserve">R1114</t>
  </si>
  <si>
    <t xml:space="preserve">R1115</t>
  </si>
  <si>
    <t xml:space="preserve">R1116</t>
  </si>
  <si>
    <t xml:space="preserve">R1117</t>
  </si>
  <si>
    <t xml:space="preserve">R1118</t>
  </si>
  <si>
    <t xml:space="preserve">R1119</t>
  </si>
  <si>
    <t xml:space="preserve">R1120</t>
  </si>
  <si>
    <t xml:space="preserve">R1121</t>
  </si>
  <si>
    <t xml:space="preserve">R1122</t>
  </si>
  <si>
    <t xml:space="preserve">R1123</t>
  </si>
  <si>
    <t xml:space="preserve">R1124</t>
  </si>
  <si>
    <t xml:space="preserve">R1125</t>
  </si>
  <si>
    <t xml:space="preserve">R1126</t>
  </si>
  <si>
    <t xml:space="preserve">R1127</t>
  </si>
  <si>
    <t xml:space="preserve">R1128</t>
  </si>
  <si>
    <t xml:space="preserve">R1129</t>
  </si>
  <si>
    <t xml:space="preserve">R1130</t>
  </si>
  <si>
    <t xml:space="preserve">R1131</t>
  </si>
  <si>
    <t xml:space="preserve">R1132</t>
  </si>
  <si>
    <t xml:space="preserve">R1133</t>
  </si>
  <si>
    <t xml:space="preserve">R1134</t>
  </si>
  <si>
    <t xml:space="preserve">R1135</t>
  </si>
  <si>
    <t xml:space="preserve">R1136</t>
  </si>
  <si>
    <t xml:space="preserve">R1137</t>
  </si>
  <si>
    <t xml:space="preserve">R1138</t>
  </si>
  <si>
    <t xml:space="preserve">R1139</t>
  </si>
  <si>
    <t xml:space="preserve">R1140</t>
  </si>
  <si>
    <t xml:space="preserve">R1141</t>
  </si>
  <si>
    <t xml:space="preserve">R1142</t>
  </si>
  <si>
    <t xml:space="preserve">R1143</t>
  </si>
  <si>
    <t xml:space="preserve">R1144</t>
  </si>
  <si>
    <t xml:space="preserve">R1145</t>
  </si>
  <si>
    <t xml:space="preserve">R1146</t>
  </si>
  <si>
    <t xml:space="preserve">R1147</t>
  </si>
  <si>
    <t xml:space="preserve">R1148</t>
  </si>
  <si>
    <t xml:space="preserve">R1149</t>
  </si>
  <si>
    <t xml:space="preserve">R1150</t>
  </si>
  <si>
    <t xml:space="preserve">R1151</t>
  </si>
  <si>
    <t xml:space="preserve">R1152</t>
  </si>
  <si>
    <t xml:space="preserve">R1153</t>
  </si>
  <si>
    <t xml:space="preserve">R1154</t>
  </si>
  <si>
    <t xml:space="preserve">R1155</t>
  </si>
  <si>
    <t xml:space="preserve">R1156</t>
  </si>
  <si>
    <t xml:space="preserve">R1157</t>
  </si>
  <si>
    <t xml:space="preserve">R1158</t>
  </si>
  <si>
    <t xml:space="preserve">R1159</t>
  </si>
  <si>
    <t xml:space="preserve">R1160</t>
  </si>
  <si>
    <t xml:space="preserve">R1161</t>
  </si>
  <si>
    <t xml:space="preserve">R1162</t>
  </si>
  <si>
    <t xml:space="preserve">R1163</t>
  </si>
  <si>
    <t xml:space="preserve">R1164</t>
  </si>
  <si>
    <t xml:space="preserve">R1165</t>
  </si>
  <si>
    <t xml:space="preserve">R1166</t>
  </si>
  <si>
    <t xml:space="preserve">R1167</t>
  </si>
  <si>
    <t xml:space="preserve">R1168</t>
  </si>
  <si>
    <t xml:space="preserve">R1169</t>
  </si>
  <si>
    <t xml:space="preserve">R1170</t>
  </si>
  <si>
    <t xml:space="preserve">R1171</t>
  </si>
  <si>
    <t xml:space="preserve">R1172</t>
  </si>
  <si>
    <t xml:space="preserve">R1173</t>
  </si>
  <si>
    <t xml:space="preserve">R1174</t>
  </si>
  <si>
    <t xml:space="preserve">R1175</t>
  </si>
  <si>
    <t xml:space="preserve">R1176</t>
  </si>
  <si>
    <t xml:space="preserve">R1177</t>
  </si>
  <si>
    <t xml:space="preserve">R1178</t>
  </si>
  <si>
    <t xml:space="preserve">R1179</t>
  </si>
  <si>
    <t xml:space="preserve">R1180</t>
  </si>
  <si>
    <t xml:space="preserve">R1181</t>
  </si>
  <si>
    <t xml:space="preserve">R1182</t>
  </si>
  <si>
    <t xml:space="preserve">R1183</t>
  </si>
  <si>
    <t xml:space="preserve">R1184</t>
  </si>
  <si>
    <t xml:space="preserve">R1185</t>
  </si>
  <si>
    <t xml:space="preserve">R1186</t>
  </si>
  <si>
    <t xml:space="preserve">R1187</t>
  </si>
  <si>
    <t xml:space="preserve">R1188</t>
  </si>
  <si>
    <t xml:space="preserve">R1189</t>
  </si>
  <si>
    <t xml:space="preserve">R1190</t>
  </si>
  <si>
    <t xml:space="preserve">R1191</t>
  </si>
  <si>
    <t xml:space="preserve">R1192</t>
  </si>
  <si>
    <t xml:space="preserve">R1193</t>
  </si>
  <si>
    <t xml:space="preserve">R1194</t>
  </si>
  <si>
    <t xml:space="preserve">R1195</t>
  </si>
  <si>
    <t xml:space="preserve">R1196</t>
  </si>
  <si>
    <t xml:space="preserve">R1197</t>
  </si>
  <si>
    <t xml:space="preserve">R1198</t>
  </si>
  <si>
    <t xml:space="preserve">R1199</t>
  </si>
  <si>
    <t xml:space="preserve">R1200</t>
  </si>
  <si>
    <t xml:space="preserve">R1201</t>
  </si>
  <si>
    <t xml:space="preserve">R1202</t>
  </si>
  <si>
    <t xml:space="preserve">R1203</t>
  </si>
  <si>
    <t xml:space="preserve">R1204</t>
  </si>
  <si>
    <t xml:space="preserve">R1205</t>
  </si>
  <si>
    <t xml:space="preserve">R1206</t>
  </si>
  <si>
    <t xml:space="preserve">R1207</t>
  </si>
  <si>
    <t xml:space="preserve">R1208</t>
  </si>
  <si>
    <t xml:space="preserve">R1209</t>
  </si>
  <si>
    <t xml:space="preserve">R1210</t>
  </si>
  <si>
    <t xml:space="preserve">R1211</t>
  </si>
  <si>
    <t xml:space="preserve">R1212</t>
  </si>
  <si>
    <t xml:space="preserve">R1213</t>
  </si>
  <si>
    <t xml:space="preserve">R1214</t>
  </si>
  <si>
    <t xml:space="preserve">R1215</t>
  </si>
  <si>
    <t xml:space="preserve">R1216</t>
  </si>
  <si>
    <t xml:space="preserve">R1217</t>
  </si>
  <si>
    <t xml:space="preserve">R1218</t>
  </si>
  <si>
    <t xml:space="preserve">R1219</t>
  </si>
  <si>
    <t xml:space="preserve">R1220</t>
  </si>
  <si>
    <t xml:space="preserve">R1221</t>
  </si>
  <si>
    <t xml:space="preserve">R1222</t>
  </si>
  <si>
    <t xml:space="preserve">R1223</t>
  </si>
  <si>
    <t xml:space="preserve">R1224</t>
  </si>
  <si>
    <t xml:space="preserve">R1225</t>
  </si>
  <si>
    <t xml:space="preserve">R1226</t>
  </si>
  <si>
    <t xml:space="preserve">R1227</t>
  </si>
  <si>
    <t xml:space="preserve">R1228</t>
  </si>
  <si>
    <t xml:space="preserve">R1229</t>
  </si>
  <si>
    <t xml:space="preserve">R1230</t>
  </si>
  <si>
    <t xml:space="preserve">R1231</t>
  </si>
  <si>
    <t xml:space="preserve">R1232</t>
  </si>
  <si>
    <t xml:space="preserve">R1233</t>
  </si>
  <si>
    <t xml:space="preserve">R1234</t>
  </si>
  <si>
    <t xml:space="preserve">R1235</t>
  </si>
  <si>
    <t xml:space="preserve">R1236</t>
  </si>
  <si>
    <t xml:space="preserve">R1237</t>
  </si>
  <si>
    <t xml:space="preserve">R1238</t>
  </si>
  <si>
    <t xml:space="preserve">R1239</t>
  </si>
  <si>
    <t xml:space="preserve">R1240</t>
  </si>
  <si>
    <t xml:space="preserve">R1241</t>
  </si>
  <si>
    <t xml:space="preserve">R1242</t>
  </si>
  <si>
    <t xml:space="preserve">R1243</t>
  </si>
  <si>
    <t xml:space="preserve">R1244</t>
  </si>
  <si>
    <t xml:space="preserve">R1245</t>
  </si>
  <si>
    <t xml:space="preserve">R1246</t>
  </si>
  <si>
    <t xml:space="preserve">R1247</t>
  </si>
  <si>
    <t xml:space="preserve">R1248</t>
  </si>
  <si>
    <t xml:space="preserve">R1249</t>
  </si>
  <si>
    <t xml:space="preserve">R1250</t>
  </si>
  <si>
    <t xml:space="preserve">R1251</t>
  </si>
  <si>
    <t xml:space="preserve">R1252</t>
  </si>
  <si>
    <t xml:space="preserve">R1253</t>
  </si>
  <si>
    <t xml:space="preserve">R1254</t>
  </si>
  <si>
    <t xml:space="preserve">R1255</t>
  </si>
  <si>
    <t xml:space="preserve">R1256</t>
  </si>
  <si>
    <t xml:space="preserve">R1257</t>
  </si>
  <si>
    <t xml:space="preserve">R1258</t>
  </si>
  <si>
    <t xml:space="preserve">R1259</t>
  </si>
  <si>
    <t xml:space="preserve">R1260</t>
  </si>
  <si>
    <t xml:space="preserve">R1261</t>
  </si>
  <si>
    <t xml:space="preserve">R1262</t>
  </si>
  <si>
    <t xml:space="preserve">R1263</t>
  </si>
  <si>
    <t xml:space="preserve">R1264</t>
  </si>
  <si>
    <t xml:space="preserve">R1265</t>
  </si>
  <si>
    <t xml:space="preserve">R1266</t>
  </si>
  <si>
    <t xml:space="preserve">R1267</t>
  </si>
  <si>
    <t xml:space="preserve">R1268</t>
  </si>
  <si>
    <t xml:space="preserve">R1269</t>
  </si>
  <si>
    <t xml:space="preserve">R1270</t>
  </si>
  <si>
    <t xml:space="preserve">R1271</t>
  </si>
  <si>
    <t xml:space="preserve">R1272</t>
  </si>
  <si>
    <t xml:space="preserve">R1273</t>
  </si>
  <si>
    <t xml:space="preserve">R1274</t>
  </si>
  <si>
    <t xml:space="preserve">R1275</t>
  </si>
  <si>
    <t xml:space="preserve">R1276</t>
  </si>
  <si>
    <t xml:space="preserve">R1277</t>
  </si>
  <si>
    <t xml:space="preserve">R1278</t>
  </si>
  <si>
    <t xml:space="preserve">R1279</t>
  </si>
  <si>
    <t xml:space="preserve">R1280</t>
  </si>
  <si>
    <t xml:space="preserve">R1281</t>
  </si>
  <si>
    <t xml:space="preserve">R1282</t>
  </si>
  <si>
    <t xml:space="preserve">R1283</t>
  </si>
  <si>
    <t xml:space="preserve">R1284</t>
  </si>
  <si>
    <t xml:space="preserve">R1285</t>
  </si>
  <si>
    <t xml:space="preserve">R1286</t>
  </si>
  <si>
    <t xml:space="preserve">R1287</t>
  </si>
  <si>
    <t xml:space="preserve">R1288</t>
  </si>
  <si>
    <t xml:space="preserve">R1289</t>
  </si>
  <si>
    <t xml:space="preserve">R1290</t>
  </si>
  <si>
    <t xml:space="preserve">R1291</t>
  </si>
  <si>
    <t xml:space="preserve">R1292</t>
  </si>
  <si>
    <t xml:space="preserve">R1293</t>
  </si>
  <si>
    <t xml:space="preserve">R1294</t>
  </si>
  <si>
    <t xml:space="preserve">R1295</t>
  </si>
  <si>
    <t xml:space="preserve">R1296</t>
  </si>
  <si>
    <t xml:space="preserve">R1297</t>
  </si>
  <si>
    <t xml:space="preserve">R1298</t>
  </si>
  <si>
    <t xml:space="preserve">R1299</t>
  </si>
  <si>
    <t xml:space="preserve">R1300</t>
  </si>
  <si>
    <t xml:space="preserve">R1301</t>
  </si>
  <si>
    <t xml:space="preserve">R1302</t>
  </si>
  <si>
    <t xml:space="preserve">R1303</t>
  </si>
  <si>
    <t xml:space="preserve">R1304</t>
  </si>
  <si>
    <t xml:space="preserve">R1305</t>
  </si>
  <si>
    <t xml:space="preserve">R1306</t>
  </si>
  <si>
    <t xml:space="preserve">R1307</t>
  </si>
  <si>
    <t xml:space="preserve">R1308</t>
  </si>
  <si>
    <t xml:space="preserve">R1309</t>
  </si>
  <si>
    <t xml:space="preserve">R1310</t>
  </si>
  <si>
    <t xml:space="preserve">R1311</t>
  </si>
  <si>
    <t xml:space="preserve">R1312</t>
  </si>
  <si>
    <t xml:space="preserve">R1313</t>
  </si>
  <si>
    <t xml:space="preserve">R1314</t>
  </si>
  <si>
    <t xml:space="preserve">R1315</t>
  </si>
  <si>
    <t xml:space="preserve">R1316</t>
  </si>
  <si>
    <t xml:space="preserve">R1317</t>
  </si>
  <si>
    <t xml:space="preserve">R1318</t>
  </si>
  <si>
    <t xml:space="preserve">R1319</t>
  </si>
  <si>
    <t xml:space="preserve">R1320</t>
  </si>
  <si>
    <t xml:space="preserve">R1321</t>
  </si>
  <si>
    <t xml:space="preserve">R1322</t>
  </si>
  <si>
    <t xml:space="preserve">R1323</t>
  </si>
  <si>
    <t xml:space="preserve">R1324</t>
  </si>
  <si>
    <t xml:space="preserve">R1325</t>
  </si>
  <si>
    <t xml:space="preserve">R1326</t>
  </si>
  <si>
    <t xml:space="preserve">R1327</t>
  </si>
  <si>
    <t xml:space="preserve">R1328</t>
  </si>
  <si>
    <t xml:space="preserve">R1329</t>
  </si>
  <si>
    <t xml:space="preserve">R1330</t>
  </si>
  <si>
    <t xml:space="preserve">R1331</t>
  </si>
  <si>
    <t xml:space="preserve">R1332</t>
  </si>
  <si>
    <t xml:space="preserve">R1333</t>
  </si>
  <si>
    <t xml:space="preserve">R1334</t>
  </si>
  <si>
    <t xml:space="preserve">R1335</t>
  </si>
  <si>
    <t xml:space="preserve">R1336</t>
  </si>
  <si>
    <t xml:space="preserve">R1337</t>
  </si>
  <si>
    <t xml:space="preserve">R1338</t>
  </si>
  <si>
    <t xml:space="preserve">R1339</t>
  </si>
  <si>
    <t xml:space="preserve">R1340</t>
  </si>
  <si>
    <t xml:space="preserve">R1341</t>
  </si>
  <si>
    <t xml:space="preserve">R1342</t>
  </si>
  <si>
    <t xml:space="preserve">R1343</t>
  </si>
  <si>
    <t xml:space="preserve">R1344</t>
  </si>
  <si>
    <t xml:space="preserve">R1345</t>
  </si>
  <si>
    <t xml:space="preserve">R1346</t>
  </si>
  <si>
    <t xml:space="preserve">R1347</t>
  </si>
  <si>
    <t xml:space="preserve">R1348</t>
  </si>
  <si>
    <t xml:space="preserve">R1349</t>
  </si>
  <si>
    <t xml:space="preserve">R1350</t>
  </si>
  <si>
    <t xml:space="preserve">R1351</t>
  </si>
  <si>
    <t xml:space="preserve">R1352</t>
  </si>
  <si>
    <t xml:space="preserve">R1353</t>
  </si>
  <si>
    <t xml:space="preserve">R1354</t>
  </si>
  <si>
    <t xml:space="preserve">R1355</t>
  </si>
  <si>
    <t xml:space="preserve">R1356</t>
  </si>
  <si>
    <t xml:space="preserve">R1357</t>
  </si>
  <si>
    <t xml:space="preserve">R1358</t>
  </si>
  <si>
    <t xml:space="preserve">R1359</t>
  </si>
  <si>
    <t xml:space="preserve">R1360</t>
  </si>
  <si>
    <t xml:space="preserve">R1361</t>
  </si>
  <si>
    <t xml:space="preserve">R1362</t>
  </si>
  <si>
    <t xml:space="preserve">R1363</t>
  </si>
  <si>
    <t xml:space="preserve">R1364</t>
  </si>
  <si>
    <t xml:space="preserve">R1365</t>
  </si>
  <si>
    <t xml:space="preserve">R1366</t>
  </si>
  <si>
    <t xml:space="preserve">R1367</t>
  </si>
  <si>
    <t xml:space="preserve">R1368</t>
  </si>
  <si>
    <t xml:space="preserve">R1369</t>
  </si>
  <si>
    <t xml:space="preserve">R1370</t>
  </si>
  <si>
    <t xml:space="preserve">R1371</t>
  </si>
  <si>
    <t xml:space="preserve">R1372</t>
  </si>
  <si>
    <t xml:space="preserve">R1373</t>
  </si>
  <si>
    <t xml:space="preserve">R1374</t>
  </si>
  <si>
    <t xml:space="preserve">R1375</t>
  </si>
  <si>
    <t xml:space="preserve">R1376</t>
  </si>
  <si>
    <t xml:space="preserve">R1377</t>
  </si>
  <si>
    <t xml:space="preserve">R1378</t>
  </si>
  <si>
    <t xml:space="preserve">R1379</t>
  </si>
  <si>
    <t xml:space="preserve">R1380</t>
  </si>
  <si>
    <t xml:space="preserve">R1381</t>
  </si>
  <si>
    <t xml:space="preserve">R1382</t>
  </si>
  <si>
    <t xml:space="preserve">R1383</t>
  </si>
  <si>
    <t xml:space="preserve">R1384</t>
  </si>
  <si>
    <t xml:space="preserve">R1385</t>
  </si>
  <si>
    <t xml:space="preserve">R1386</t>
  </si>
  <si>
    <t xml:space="preserve">R1387</t>
  </si>
  <si>
    <t xml:space="preserve">R1388</t>
  </si>
  <si>
    <t xml:space="preserve">R1389</t>
  </si>
  <si>
    <t xml:space="preserve">R1390</t>
  </si>
  <si>
    <t xml:space="preserve">R1391</t>
  </si>
  <si>
    <t xml:space="preserve">R1392</t>
  </si>
  <si>
    <t xml:space="preserve">R1393</t>
  </si>
  <si>
    <t xml:space="preserve">R1394</t>
  </si>
  <si>
    <t xml:space="preserve">R1395</t>
  </si>
  <si>
    <t xml:space="preserve">R1396</t>
  </si>
  <si>
    <t xml:space="preserve">R1397</t>
  </si>
  <si>
    <t xml:space="preserve">R1398</t>
  </si>
  <si>
    <t xml:space="preserve">R1399</t>
  </si>
  <si>
    <t xml:space="preserve">R1400</t>
  </si>
  <si>
    <t xml:space="preserve">R1401</t>
  </si>
  <si>
    <t xml:space="preserve">R1402</t>
  </si>
  <si>
    <t xml:space="preserve">R1403</t>
  </si>
  <si>
    <t xml:space="preserve">R1404</t>
  </si>
  <si>
    <t xml:space="preserve">R1405</t>
  </si>
  <si>
    <t xml:space="preserve">R1406</t>
  </si>
  <si>
    <t xml:space="preserve">R1407</t>
  </si>
  <si>
    <t xml:space="preserve">R1408</t>
  </si>
  <si>
    <t xml:space="preserve">R1409</t>
  </si>
  <si>
    <t xml:space="preserve">R1410</t>
  </si>
  <si>
    <t xml:space="preserve">R1411</t>
  </si>
  <si>
    <t xml:space="preserve">R1412</t>
  </si>
  <si>
    <t xml:space="preserve">R1413</t>
  </si>
  <si>
    <t xml:space="preserve">R1414</t>
  </si>
  <si>
    <t xml:space="preserve">R1415</t>
  </si>
  <si>
    <t xml:space="preserve">R1416</t>
  </si>
  <si>
    <t xml:space="preserve">R1417</t>
  </si>
  <si>
    <t xml:space="preserve">R1418</t>
  </si>
  <si>
    <t xml:space="preserve">R1419</t>
  </si>
  <si>
    <t xml:space="preserve">R1420</t>
  </si>
  <si>
    <t xml:space="preserve">R1421</t>
  </si>
  <si>
    <t xml:space="preserve">R1422</t>
  </si>
  <si>
    <t xml:space="preserve">R1423</t>
  </si>
  <si>
    <t xml:space="preserve">R1424</t>
  </si>
  <si>
    <t xml:space="preserve">R1425</t>
  </si>
  <si>
    <t xml:space="preserve">R1426</t>
  </si>
  <si>
    <t xml:space="preserve">R1427</t>
  </si>
  <si>
    <t xml:space="preserve">R1428</t>
  </si>
  <si>
    <t xml:space="preserve">R1429</t>
  </si>
  <si>
    <t xml:space="preserve">R1430</t>
  </si>
  <si>
    <t xml:space="preserve">R1431</t>
  </si>
  <si>
    <t xml:space="preserve">R1432</t>
  </si>
  <si>
    <t xml:space="preserve">R1433</t>
  </si>
  <si>
    <t xml:space="preserve">R1434</t>
  </si>
  <si>
    <t xml:space="preserve">R1435</t>
  </si>
  <si>
    <t xml:space="preserve">R1436</t>
  </si>
  <si>
    <t xml:space="preserve">R1437</t>
  </si>
  <si>
    <t xml:space="preserve">R1438</t>
  </si>
  <si>
    <t xml:space="preserve">R1439</t>
  </si>
  <si>
    <t xml:space="preserve">R1440</t>
  </si>
  <si>
    <t xml:space="preserve">R1441</t>
  </si>
  <si>
    <t xml:space="preserve">R1442</t>
  </si>
  <si>
    <t xml:space="preserve">R1443</t>
  </si>
  <si>
    <t xml:space="preserve">R1444</t>
  </si>
  <si>
    <t xml:space="preserve">R1445</t>
  </si>
  <si>
    <t xml:space="preserve">R1446</t>
  </si>
  <si>
    <t xml:space="preserve">R1447</t>
  </si>
  <si>
    <t xml:space="preserve">R1448</t>
  </si>
  <si>
    <t xml:space="preserve">R1449</t>
  </si>
  <si>
    <t xml:space="preserve">R1450</t>
  </si>
  <si>
    <t xml:space="preserve">R1451</t>
  </si>
  <si>
    <t xml:space="preserve">R1452</t>
  </si>
  <si>
    <t xml:space="preserve">R1453</t>
  </si>
  <si>
    <t xml:space="preserve">R1454</t>
  </si>
  <si>
    <t xml:space="preserve">R1455</t>
  </si>
  <si>
    <t xml:space="preserve">R1456</t>
  </si>
  <si>
    <t xml:space="preserve">R1457</t>
  </si>
  <si>
    <t xml:space="preserve">R1458</t>
  </si>
  <si>
    <t xml:space="preserve">R1459</t>
  </si>
  <si>
    <t xml:space="preserve">R1460</t>
  </si>
  <si>
    <t xml:space="preserve">R1461</t>
  </si>
  <si>
    <t xml:space="preserve">R1462</t>
  </si>
  <si>
    <t xml:space="preserve">R1463</t>
  </si>
  <si>
    <t xml:space="preserve">R1464</t>
  </si>
  <si>
    <t xml:space="preserve">R1465</t>
  </si>
  <si>
    <t xml:space="preserve">R1466</t>
  </si>
  <si>
    <t xml:space="preserve">R1467</t>
  </si>
  <si>
    <t xml:space="preserve">R1468</t>
  </si>
  <si>
    <t xml:space="preserve">R1469</t>
  </si>
  <si>
    <t xml:space="preserve">R1470</t>
  </si>
  <si>
    <t xml:space="preserve">R1471</t>
  </si>
  <si>
    <t xml:space="preserve">R1472</t>
  </si>
  <si>
    <t xml:space="preserve">R1473</t>
  </si>
  <si>
    <t xml:space="preserve">R1474</t>
  </si>
  <si>
    <t xml:space="preserve">R1475</t>
  </si>
  <si>
    <t xml:space="preserve">R1476</t>
  </si>
  <si>
    <t xml:space="preserve">R1477</t>
  </si>
  <si>
    <t xml:space="preserve">R1478</t>
  </si>
  <si>
    <t xml:space="preserve">R1479</t>
  </si>
  <si>
    <t xml:space="preserve">R1480</t>
  </si>
  <si>
    <t xml:space="preserve">R1481</t>
  </si>
  <si>
    <t xml:space="preserve">R1482</t>
  </si>
  <si>
    <t xml:space="preserve">R1483</t>
  </si>
  <si>
    <t xml:space="preserve">R1484</t>
  </si>
  <si>
    <t xml:space="preserve">R1485</t>
  </si>
  <si>
    <t xml:space="preserve">R1486</t>
  </si>
  <si>
    <t xml:space="preserve">R1487</t>
  </si>
  <si>
    <t xml:space="preserve">R1488</t>
  </si>
  <si>
    <t xml:space="preserve">R1489</t>
  </si>
  <si>
    <t xml:space="preserve">R1490</t>
  </si>
  <si>
    <t xml:space="preserve">R1491</t>
  </si>
  <si>
    <t xml:space="preserve">R1492</t>
  </si>
  <si>
    <t xml:space="preserve">R1493</t>
  </si>
  <si>
    <t xml:space="preserve">R1494</t>
  </si>
  <si>
    <t xml:space="preserve">R1495</t>
  </si>
  <si>
    <t xml:space="preserve">R1496</t>
  </si>
  <si>
    <t xml:space="preserve">R1497</t>
  </si>
  <si>
    <t xml:space="preserve">R1498</t>
  </si>
  <si>
    <t xml:space="preserve">R1499</t>
  </si>
  <si>
    <t xml:space="preserve">R1500</t>
  </si>
  <si>
    <t xml:space="preserve">R1501</t>
  </si>
  <si>
    <t xml:space="preserve">R1502</t>
  </si>
  <si>
    <t xml:space="preserve">R1503</t>
  </si>
  <si>
    <t xml:space="preserve">R1504</t>
  </si>
  <si>
    <t xml:space="preserve">R1505</t>
  </si>
  <si>
    <t xml:space="preserve">R1506</t>
  </si>
  <si>
    <t xml:space="preserve">R1507</t>
  </si>
  <si>
    <t xml:space="preserve">R1508</t>
  </si>
  <si>
    <t xml:space="preserve">R1509</t>
  </si>
  <si>
    <t xml:space="preserve">R1510</t>
  </si>
  <si>
    <t xml:space="preserve">R1511</t>
  </si>
  <si>
    <t xml:space="preserve">R1512</t>
  </si>
  <si>
    <t xml:space="preserve">R1513</t>
  </si>
  <si>
    <t xml:space="preserve">R1514</t>
  </si>
  <si>
    <t xml:space="preserve">R1515</t>
  </si>
  <si>
    <t xml:space="preserve">R1516</t>
  </si>
  <si>
    <t xml:space="preserve">R1517</t>
  </si>
  <si>
    <t xml:space="preserve">R1518</t>
  </si>
  <si>
    <t xml:space="preserve">R1519</t>
  </si>
  <si>
    <t xml:space="preserve">R1520</t>
  </si>
  <si>
    <t xml:space="preserve">R1521</t>
  </si>
  <si>
    <t xml:space="preserve">R1522</t>
  </si>
  <si>
    <t xml:space="preserve">R1523</t>
  </si>
  <si>
    <t xml:space="preserve">R1524</t>
  </si>
  <si>
    <t xml:space="preserve">R1525</t>
  </si>
  <si>
    <t xml:space="preserve">R1526</t>
  </si>
  <si>
    <t xml:space="preserve">R1527</t>
  </si>
  <si>
    <t xml:space="preserve">R1528</t>
  </si>
  <si>
    <t xml:space="preserve">R1529</t>
  </si>
  <si>
    <t xml:space="preserve">R1530</t>
  </si>
  <si>
    <t xml:space="preserve">R1531</t>
  </si>
  <si>
    <t xml:space="preserve">R1532</t>
  </si>
  <si>
    <t xml:space="preserve">R1533</t>
  </si>
  <si>
    <t xml:space="preserve">R1534</t>
  </si>
  <si>
    <t xml:space="preserve">R1535</t>
  </si>
  <si>
    <t xml:space="preserve">R1536</t>
  </si>
  <si>
    <t xml:space="preserve">R1537</t>
  </si>
  <si>
    <t xml:space="preserve">R1538</t>
  </si>
  <si>
    <t xml:space="preserve">R1539</t>
  </si>
  <si>
    <t xml:space="preserve">R1540</t>
  </si>
  <si>
    <t xml:space="preserve">R1541</t>
  </si>
  <si>
    <t xml:space="preserve">R1542</t>
  </si>
  <si>
    <t xml:space="preserve">R1543</t>
  </si>
  <si>
    <t xml:space="preserve">R1544</t>
  </si>
  <si>
    <t xml:space="preserve">R1545</t>
  </si>
  <si>
    <t xml:space="preserve">R1546</t>
  </si>
  <si>
    <t xml:space="preserve">R1547</t>
  </si>
  <si>
    <t xml:space="preserve">R1548</t>
  </si>
  <si>
    <t xml:space="preserve">R1549</t>
  </si>
  <si>
    <t xml:space="preserve">R1550</t>
  </si>
  <si>
    <t xml:space="preserve">R1551</t>
  </si>
  <si>
    <t xml:space="preserve">R1552</t>
  </si>
  <si>
    <t xml:space="preserve">R1553</t>
  </si>
  <si>
    <t xml:space="preserve">R1554</t>
  </si>
  <si>
    <t xml:space="preserve">R1555</t>
  </si>
  <si>
    <t xml:space="preserve">R1556</t>
  </si>
  <si>
    <t xml:space="preserve">R1557</t>
  </si>
  <si>
    <t xml:space="preserve">R1558</t>
  </si>
  <si>
    <t xml:space="preserve">R1559</t>
  </si>
  <si>
    <t xml:space="preserve">R1560</t>
  </si>
  <si>
    <t xml:space="preserve">R1561</t>
  </si>
  <si>
    <t xml:space="preserve">R1562</t>
  </si>
  <si>
    <t xml:space="preserve">R1563</t>
  </si>
  <si>
    <t xml:space="preserve">R1564</t>
  </si>
  <si>
    <t xml:space="preserve">R1565</t>
  </si>
  <si>
    <t xml:space="preserve">R1566</t>
  </si>
  <si>
    <t xml:space="preserve">R1567</t>
  </si>
  <si>
    <t xml:space="preserve">R1568</t>
  </si>
  <si>
    <t xml:space="preserve">R1569</t>
  </si>
  <si>
    <t xml:space="preserve">R1570</t>
  </si>
  <si>
    <t xml:space="preserve">R1571</t>
  </si>
  <si>
    <t xml:space="preserve">R1572</t>
  </si>
  <si>
    <t xml:space="preserve">R1573</t>
  </si>
  <si>
    <t xml:space="preserve">R1574</t>
  </si>
  <si>
    <t xml:space="preserve">R1575</t>
  </si>
  <si>
    <t xml:space="preserve">R1576</t>
  </si>
  <si>
    <t xml:space="preserve">R1577</t>
  </si>
  <si>
    <t xml:space="preserve">R1578</t>
  </si>
  <si>
    <t xml:space="preserve">R1579</t>
  </si>
  <si>
    <t xml:space="preserve">R1580</t>
  </si>
  <si>
    <t xml:space="preserve">R1581</t>
  </si>
  <si>
    <t xml:space="preserve">R1582</t>
  </si>
  <si>
    <t xml:space="preserve">R1583</t>
  </si>
  <si>
    <t xml:space="preserve">R1584</t>
  </si>
  <si>
    <t xml:space="preserve">R1585</t>
  </si>
  <si>
    <t xml:space="preserve">R1586</t>
  </si>
  <si>
    <t xml:space="preserve">R1587</t>
  </si>
  <si>
    <t xml:space="preserve">R1588</t>
  </si>
  <si>
    <t xml:space="preserve">R1589</t>
  </si>
  <si>
    <t xml:space="preserve">R1590</t>
  </si>
  <si>
    <t xml:space="preserve">R1591</t>
  </si>
  <si>
    <t xml:space="preserve">R1592</t>
  </si>
  <si>
    <t xml:space="preserve">R1593</t>
  </si>
  <si>
    <t xml:space="preserve">R1594</t>
  </si>
  <si>
    <t xml:space="preserve">R1595</t>
  </si>
  <si>
    <t xml:space="preserve">R1596</t>
  </si>
  <si>
    <t xml:space="preserve">R1597</t>
  </si>
  <si>
    <t xml:space="preserve">R1598</t>
  </si>
  <si>
    <t xml:space="preserve">R1599</t>
  </si>
  <si>
    <t xml:space="preserve">R1600</t>
  </si>
  <si>
    <t xml:space="preserve">R1601</t>
  </si>
  <si>
    <t xml:space="preserve">R1602</t>
  </si>
  <si>
    <t xml:space="preserve">R1603</t>
  </si>
  <si>
    <t xml:space="preserve">R1604</t>
  </si>
  <si>
    <t xml:space="preserve">R1605</t>
  </si>
  <si>
    <t xml:space="preserve">R1606</t>
  </si>
  <si>
    <t xml:space="preserve">R1607</t>
  </si>
  <si>
    <t xml:space="preserve">R1608</t>
  </si>
  <si>
    <t xml:space="preserve">R1609</t>
  </si>
  <si>
    <t xml:space="preserve">R1610</t>
  </si>
  <si>
    <t xml:space="preserve">R1611</t>
  </si>
  <si>
    <t xml:space="preserve">R1612</t>
  </si>
  <si>
    <t xml:space="preserve">R1613</t>
  </si>
  <si>
    <t xml:space="preserve">R1614</t>
  </si>
  <si>
    <t xml:space="preserve">R1615</t>
  </si>
  <si>
    <t xml:space="preserve">R1616</t>
  </si>
  <si>
    <t xml:space="preserve">R1617</t>
  </si>
  <si>
    <t xml:space="preserve">R1618</t>
  </si>
  <si>
    <t xml:space="preserve">R1619</t>
  </si>
  <si>
    <t xml:space="preserve">R1620</t>
  </si>
  <si>
    <t xml:space="preserve">R1621</t>
  </si>
  <si>
    <t xml:space="preserve">R1622</t>
  </si>
  <si>
    <t xml:space="preserve">R1623</t>
  </si>
  <si>
    <t xml:space="preserve">R1624</t>
  </si>
  <si>
    <t xml:space="preserve">R1625</t>
  </si>
  <si>
    <t xml:space="preserve">R1626</t>
  </si>
  <si>
    <t xml:space="preserve">R1627</t>
  </si>
  <si>
    <t xml:space="preserve">R1628</t>
  </si>
  <si>
    <t xml:space="preserve">R1629</t>
  </si>
  <si>
    <t xml:space="preserve">R1630</t>
  </si>
  <si>
    <t xml:space="preserve">R1631</t>
  </si>
  <si>
    <t xml:space="preserve">R1632</t>
  </si>
  <si>
    <t xml:space="preserve">R1633</t>
  </si>
  <si>
    <t xml:space="preserve">R1634</t>
  </si>
  <si>
    <t xml:space="preserve">R1635</t>
  </si>
  <si>
    <t xml:space="preserve">R1636</t>
  </si>
  <si>
    <t xml:space="preserve">R1637</t>
  </si>
  <si>
    <t xml:space="preserve">R1638</t>
  </si>
  <si>
    <t xml:space="preserve">R1639</t>
  </si>
  <si>
    <t xml:space="preserve">R1640</t>
  </si>
  <si>
    <t xml:space="preserve">R1641</t>
  </si>
  <si>
    <t xml:space="preserve">R1642</t>
  </si>
  <si>
    <t xml:space="preserve">R1643</t>
  </si>
  <si>
    <t xml:space="preserve">R1644</t>
  </si>
  <si>
    <t xml:space="preserve">R1645</t>
  </si>
  <si>
    <t xml:space="preserve">R1646</t>
  </si>
  <si>
    <t xml:space="preserve">R1647</t>
  </si>
  <si>
    <t xml:space="preserve">R1648</t>
  </si>
  <si>
    <t xml:space="preserve">R1649</t>
  </si>
  <si>
    <t xml:space="preserve">R1650</t>
  </si>
  <si>
    <t xml:space="preserve">R1651</t>
  </si>
  <si>
    <t xml:space="preserve">R1652</t>
  </si>
  <si>
    <t xml:space="preserve">R1653</t>
  </si>
  <si>
    <t xml:space="preserve">R1654</t>
  </si>
  <si>
    <t xml:space="preserve">R1655</t>
  </si>
  <si>
    <t xml:space="preserve">R1656</t>
  </si>
  <si>
    <t xml:space="preserve">R1657</t>
  </si>
  <si>
    <t xml:space="preserve">R1658</t>
  </si>
  <si>
    <t xml:space="preserve">R1659</t>
  </si>
  <si>
    <t xml:space="preserve">R1660</t>
  </si>
  <si>
    <t xml:space="preserve">R1661</t>
  </si>
  <si>
    <t xml:space="preserve">R1662</t>
  </si>
  <si>
    <t xml:space="preserve">R1663</t>
  </si>
  <si>
    <t xml:space="preserve">R1664</t>
  </si>
  <si>
    <t xml:space="preserve">R1665</t>
  </si>
  <si>
    <t xml:space="preserve">R1666</t>
  </si>
  <si>
    <t xml:space="preserve">R1667</t>
  </si>
  <si>
    <t xml:space="preserve">R1668</t>
  </si>
  <si>
    <t xml:space="preserve">R1669</t>
  </si>
  <si>
    <t xml:space="preserve">R1670</t>
  </si>
  <si>
    <t xml:space="preserve">R1671</t>
  </si>
  <si>
    <t xml:space="preserve">R1672</t>
  </si>
  <si>
    <t xml:space="preserve">R1673</t>
  </si>
  <si>
    <t xml:space="preserve">R1674</t>
  </si>
  <si>
    <t xml:space="preserve">R1675</t>
  </si>
  <si>
    <t xml:space="preserve">R1676</t>
  </si>
  <si>
    <t xml:space="preserve">R1677</t>
  </si>
  <si>
    <t xml:space="preserve">R1678</t>
  </si>
  <si>
    <t xml:space="preserve">R1679</t>
  </si>
  <si>
    <t xml:space="preserve">R1680</t>
  </si>
  <si>
    <t xml:space="preserve">R1681</t>
  </si>
  <si>
    <t xml:space="preserve">R1682</t>
  </si>
  <si>
    <t xml:space="preserve">R1683</t>
  </si>
  <si>
    <t xml:space="preserve">R1684</t>
  </si>
  <si>
    <t xml:space="preserve">R1685</t>
  </si>
  <si>
    <t xml:space="preserve">R1686</t>
  </si>
  <si>
    <t xml:space="preserve">R1687</t>
  </si>
  <si>
    <t xml:space="preserve">R1688</t>
  </si>
  <si>
    <t xml:space="preserve">R1689</t>
  </si>
  <si>
    <t xml:space="preserve">R1690</t>
  </si>
  <si>
    <t xml:space="preserve">R1691</t>
  </si>
  <si>
    <t xml:space="preserve">R1692</t>
  </si>
  <si>
    <t xml:space="preserve">R1693</t>
  </si>
  <si>
    <t xml:space="preserve">R1694</t>
  </si>
  <si>
    <t xml:space="preserve">R1695</t>
  </si>
  <si>
    <t xml:space="preserve">R1696</t>
  </si>
  <si>
    <t xml:space="preserve">R1697</t>
  </si>
  <si>
    <t xml:space="preserve">R1698</t>
  </si>
  <si>
    <t xml:space="preserve">R1699</t>
  </si>
  <si>
    <t xml:space="preserve">R1700</t>
  </si>
  <si>
    <t xml:space="preserve">R1701</t>
  </si>
  <si>
    <t xml:space="preserve">R1702</t>
  </si>
  <si>
    <t xml:space="preserve">R1703</t>
  </si>
  <si>
    <t xml:space="preserve">R1704</t>
  </si>
  <si>
    <t xml:space="preserve">R1705</t>
  </si>
  <si>
    <t xml:space="preserve">R1706</t>
  </si>
  <si>
    <t xml:space="preserve">R1707</t>
  </si>
  <si>
    <t xml:space="preserve">R1708</t>
  </si>
  <si>
    <t xml:space="preserve">R1709</t>
  </si>
  <si>
    <t xml:space="preserve">R1710</t>
  </si>
  <si>
    <t xml:space="preserve">R1711</t>
  </si>
  <si>
    <t xml:space="preserve">R1712</t>
  </si>
  <si>
    <t xml:space="preserve">R1713</t>
  </si>
  <si>
    <t xml:space="preserve">R1714</t>
  </si>
  <si>
    <t xml:space="preserve">R1715</t>
  </si>
  <si>
    <t xml:space="preserve">R1716</t>
  </si>
  <si>
    <t xml:space="preserve">R1717</t>
  </si>
  <si>
    <t xml:space="preserve">R1718</t>
  </si>
  <si>
    <t xml:space="preserve">R1719</t>
  </si>
  <si>
    <t xml:space="preserve">R1720</t>
  </si>
  <si>
    <t xml:space="preserve">R1721</t>
  </si>
  <si>
    <t xml:space="preserve">R1722</t>
  </si>
  <si>
    <t xml:space="preserve">R1723</t>
  </si>
  <si>
    <t xml:space="preserve">R1724</t>
  </si>
  <si>
    <t xml:space="preserve">R1725</t>
  </si>
  <si>
    <t xml:space="preserve">R1726</t>
  </si>
  <si>
    <t xml:space="preserve">R1727</t>
  </si>
  <si>
    <t xml:space="preserve">R1728</t>
  </si>
  <si>
    <t xml:space="preserve">R1729</t>
  </si>
  <si>
    <t xml:space="preserve">R1730</t>
  </si>
  <si>
    <t xml:space="preserve">R1731</t>
  </si>
  <si>
    <t xml:space="preserve">R1732</t>
  </si>
  <si>
    <t xml:space="preserve">R1733</t>
  </si>
  <si>
    <t xml:space="preserve">R1734</t>
  </si>
  <si>
    <t xml:space="preserve">R1735</t>
  </si>
  <si>
    <t xml:space="preserve">R1736</t>
  </si>
  <si>
    <t xml:space="preserve">R1737</t>
  </si>
  <si>
    <t xml:space="preserve">R1738</t>
  </si>
  <si>
    <t xml:space="preserve">R1739</t>
  </si>
  <si>
    <t xml:space="preserve">R1740</t>
  </si>
  <si>
    <t xml:space="preserve">R1741</t>
  </si>
  <si>
    <t xml:space="preserve">R1742</t>
  </si>
  <si>
    <t xml:space="preserve">R1743</t>
  </si>
  <si>
    <t xml:space="preserve">R1744</t>
  </si>
  <si>
    <t xml:space="preserve">R1745</t>
  </si>
  <si>
    <t xml:space="preserve">R1746</t>
  </si>
  <si>
    <t xml:space="preserve">R1747</t>
  </si>
  <si>
    <t xml:space="preserve">R1748</t>
  </si>
  <si>
    <t xml:space="preserve">R1749</t>
  </si>
  <si>
    <t xml:space="preserve">R1750</t>
  </si>
  <si>
    <t xml:space="preserve">R1751</t>
  </si>
  <si>
    <t xml:space="preserve">R1752</t>
  </si>
  <si>
    <t xml:space="preserve">R1753</t>
  </si>
  <si>
    <t xml:space="preserve">R1754</t>
  </si>
  <si>
    <t xml:space="preserve">R1755</t>
  </si>
  <si>
    <t xml:space="preserve">R1756</t>
  </si>
  <si>
    <t xml:space="preserve">R1757</t>
  </si>
  <si>
    <t xml:space="preserve">R1758</t>
  </si>
  <si>
    <t xml:space="preserve">R1759</t>
  </si>
  <si>
    <t xml:space="preserve">R1760</t>
  </si>
  <si>
    <t xml:space="preserve">R1761</t>
  </si>
  <si>
    <t xml:space="preserve">R1762</t>
  </si>
  <si>
    <t xml:space="preserve">R1763</t>
  </si>
  <si>
    <t xml:space="preserve">R1764</t>
  </si>
  <si>
    <t xml:space="preserve">R1765</t>
  </si>
  <si>
    <t xml:space="preserve">R1766</t>
  </si>
  <si>
    <t xml:space="preserve">R1767</t>
  </si>
  <si>
    <t xml:space="preserve">R1768</t>
  </si>
  <si>
    <t xml:space="preserve">R1769</t>
  </si>
  <si>
    <t xml:space="preserve">R1770</t>
  </si>
  <si>
    <t xml:space="preserve">R1771</t>
  </si>
  <si>
    <t xml:space="preserve">R1772</t>
  </si>
  <si>
    <t xml:space="preserve">R1773</t>
  </si>
  <si>
    <t xml:space="preserve">R1774</t>
  </si>
  <si>
    <t xml:space="preserve">R1775</t>
  </si>
  <si>
    <t xml:space="preserve">R1776</t>
  </si>
  <si>
    <t xml:space="preserve">R1777</t>
  </si>
  <si>
    <t xml:space="preserve">R1778</t>
  </si>
  <si>
    <t xml:space="preserve">R1779</t>
  </si>
  <si>
    <t xml:space="preserve">R1780</t>
  </si>
  <si>
    <t xml:space="preserve">R1781</t>
  </si>
  <si>
    <t xml:space="preserve">R1782</t>
  </si>
  <si>
    <t xml:space="preserve">R1783</t>
  </si>
  <si>
    <t xml:space="preserve">R1784</t>
  </si>
  <si>
    <t xml:space="preserve">R1785</t>
  </si>
  <si>
    <t xml:space="preserve">R1786</t>
  </si>
  <si>
    <t xml:space="preserve">R1787</t>
  </si>
  <si>
    <t xml:space="preserve">R1788</t>
  </si>
  <si>
    <t xml:space="preserve">R1789</t>
  </si>
  <si>
    <t xml:space="preserve">R1790</t>
  </si>
  <si>
    <t xml:space="preserve">R1791</t>
  </si>
  <si>
    <t xml:space="preserve">R1792</t>
  </si>
  <si>
    <t xml:space="preserve">R1793</t>
  </si>
  <si>
    <t xml:space="preserve">R1794</t>
  </si>
  <si>
    <t xml:space="preserve">R1836</t>
  </si>
  <si>
    <t xml:space="preserve">R1837</t>
  </si>
  <si>
    <t xml:space="preserve">R1838</t>
  </si>
  <si>
    <t xml:space="preserve">R1839</t>
  </si>
  <si>
    <t xml:space="preserve">R1840</t>
  </si>
  <si>
    <t xml:space="preserve">R1841</t>
  </si>
  <si>
    <t xml:space="preserve">R1842</t>
  </si>
  <si>
    <t xml:space="preserve">R1843</t>
  </si>
  <si>
    <t xml:space="preserve">R1844</t>
  </si>
  <si>
    <t xml:space="preserve">R1845</t>
  </si>
  <si>
    <t xml:space="preserve">R1846</t>
  </si>
  <si>
    <t xml:space="preserve">R1847</t>
  </si>
  <si>
    <t xml:space="preserve">R1848</t>
  </si>
  <si>
    <t xml:space="preserve">R1849</t>
  </si>
  <si>
    <t xml:space="preserve">R1850</t>
  </si>
  <si>
    <t xml:space="preserve">R1851</t>
  </si>
  <si>
    <t xml:space="preserve">R1852</t>
  </si>
  <si>
    <t xml:space="preserve">R1853</t>
  </si>
  <si>
    <t xml:space="preserve">R1854</t>
  </si>
  <si>
    <t xml:space="preserve">R1855</t>
  </si>
  <si>
    <t xml:space="preserve">R1856</t>
  </si>
  <si>
    <t xml:space="preserve">R1857</t>
  </si>
  <si>
    <t xml:space="preserve">R1858</t>
  </si>
  <si>
    <t xml:space="preserve">R1859</t>
  </si>
  <si>
    <t xml:space="preserve">R1860</t>
  </si>
  <si>
    <t xml:space="preserve">R1861</t>
  </si>
  <si>
    <t xml:space="preserve">R1862</t>
  </si>
  <si>
    <t xml:space="preserve">R1863</t>
  </si>
  <si>
    <t xml:space="preserve">R1864</t>
  </si>
  <si>
    <t xml:space="preserve">R1865</t>
  </si>
  <si>
    <t xml:space="preserve">R1866</t>
  </si>
  <si>
    <t xml:space="preserve">R1867</t>
  </si>
  <si>
    <t xml:space="preserve">R1868</t>
  </si>
  <si>
    <t xml:space="preserve">R1869</t>
  </si>
  <si>
    <t xml:space="preserve">R1870</t>
  </si>
  <si>
    <t xml:space="preserve">R1871</t>
  </si>
  <si>
    <t xml:space="preserve">R1872</t>
  </si>
  <si>
    <t xml:space="preserve">R1873</t>
  </si>
  <si>
    <t xml:space="preserve">R1874</t>
  </si>
  <si>
    <t xml:space="preserve">R1875</t>
  </si>
  <si>
    <t xml:space="preserve">R1876</t>
  </si>
  <si>
    <t xml:space="preserve">R1877</t>
  </si>
  <si>
    <t xml:space="preserve">R1878</t>
  </si>
  <si>
    <t xml:space="preserve">R1879</t>
  </si>
  <si>
    <t xml:space="preserve">R1880</t>
  </si>
  <si>
    <t xml:space="preserve">R1881</t>
  </si>
  <si>
    <t xml:space="preserve">R1882</t>
  </si>
  <si>
    <t xml:space="preserve">R1883</t>
  </si>
  <si>
    <t xml:space="preserve">R1884</t>
  </si>
  <si>
    <t xml:space="preserve">R1885</t>
  </si>
  <si>
    <t xml:space="preserve">R1886</t>
  </si>
  <si>
    <t xml:space="preserve">R1887</t>
  </si>
  <si>
    <t xml:space="preserve">R1888</t>
  </si>
  <si>
    <t xml:space="preserve">R1889</t>
  </si>
  <si>
    <t xml:space="preserve">R1890</t>
  </si>
  <si>
    <t xml:space="preserve">R1891</t>
  </si>
  <si>
    <t xml:space="preserve">R1892</t>
  </si>
  <si>
    <t xml:space="preserve">R1893</t>
  </si>
  <si>
    <t xml:space="preserve">R1894</t>
  </si>
  <si>
    <t xml:space="preserve">R1895</t>
  </si>
  <si>
    <t xml:space="preserve">R1896</t>
  </si>
  <si>
    <t xml:space="preserve">R1897</t>
  </si>
  <si>
    <t xml:space="preserve">R1898</t>
  </si>
  <si>
    <t xml:space="preserve">R1899</t>
  </si>
  <si>
    <t xml:space="preserve">R1900</t>
  </si>
  <si>
    <t xml:space="preserve">R1901</t>
  </si>
  <si>
    <t xml:space="preserve">R1902</t>
  </si>
  <si>
    <t xml:space="preserve">R1903</t>
  </si>
  <si>
    <t xml:space="preserve">R1904</t>
  </si>
  <si>
    <t xml:space="preserve">R1905</t>
  </si>
  <si>
    <t xml:space="preserve">R1906</t>
  </si>
  <si>
    <t xml:space="preserve">R1907</t>
  </si>
  <si>
    <t xml:space="preserve">R1908</t>
  </si>
  <si>
    <t xml:space="preserve">R1909</t>
  </si>
  <si>
    <t xml:space="preserve">R1910</t>
  </si>
  <si>
    <t xml:space="preserve">R1911</t>
  </si>
  <si>
    <t xml:space="preserve">R1912</t>
  </si>
  <si>
    <t xml:space="preserve">R1913</t>
  </si>
  <si>
    <t xml:space="preserve">R1914</t>
  </si>
  <si>
    <t xml:space="preserve">R1915</t>
  </si>
  <si>
    <t xml:space="preserve">R1916</t>
  </si>
  <si>
    <t xml:space="preserve">R1917</t>
  </si>
  <si>
    <t xml:space="preserve">R1918</t>
  </si>
  <si>
    <t xml:space="preserve">R1919</t>
  </si>
  <si>
    <t xml:space="preserve">R1920</t>
  </si>
  <si>
    <t xml:space="preserve">R1921</t>
  </si>
  <si>
    <t xml:space="preserve">R1922</t>
  </si>
  <si>
    <t xml:space="preserve">R1923</t>
  </si>
  <si>
    <t xml:space="preserve">R1924</t>
  </si>
  <si>
    <t xml:space="preserve">R1925</t>
  </si>
  <si>
    <t xml:space="preserve">R1926</t>
  </si>
  <si>
    <t xml:space="preserve">R1927</t>
  </si>
  <si>
    <t xml:space="preserve">R1928</t>
  </si>
  <si>
    <t xml:space="preserve">R1929</t>
  </si>
  <si>
    <t xml:space="preserve">R1930</t>
  </si>
  <si>
    <t xml:space="preserve">R1931</t>
  </si>
  <si>
    <t xml:space="preserve">R1932</t>
  </si>
  <si>
    <t xml:space="preserve">R1933</t>
  </si>
  <si>
    <t xml:space="preserve">R1934</t>
  </si>
  <si>
    <t xml:space="preserve">R1935</t>
  </si>
  <si>
    <t xml:space="preserve">R1936</t>
  </si>
  <si>
    <t xml:space="preserve">R1937</t>
  </si>
  <si>
    <t xml:space="preserve">R1938</t>
  </si>
  <si>
    <t xml:space="preserve">R1939</t>
  </si>
  <si>
    <t xml:space="preserve">R1940</t>
  </si>
  <si>
    <t xml:space="preserve">R1941</t>
  </si>
  <si>
    <t xml:space="preserve">R1942</t>
  </si>
  <si>
    <t xml:space="preserve">R1943</t>
  </si>
  <si>
    <t xml:space="preserve">R1944</t>
  </si>
  <si>
    <t xml:space="preserve">R1945</t>
  </si>
  <si>
    <t xml:space="preserve">R1946</t>
  </si>
  <si>
    <t xml:space="preserve">R1947</t>
  </si>
  <si>
    <t xml:space="preserve">R1948</t>
  </si>
  <si>
    <t xml:space="preserve">R1949</t>
  </si>
  <si>
    <t xml:space="preserve">R1950</t>
  </si>
  <si>
    <t xml:space="preserve">R1951</t>
  </si>
  <si>
    <t xml:space="preserve">R1952</t>
  </si>
  <si>
    <t xml:space="preserve">R1953</t>
  </si>
  <si>
    <t xml:space="preserve">R1954</t>
  </si>
  <si>
    <t xml:space="preserve">R1955</t>
  </si>
  <si>
    <t xml:space="preserve">R1956</t>
  </si>
  <si>
    <t xml:space="preserve">R1957</t>
  </si>
  <si>
    <t xml:space="preserve">R1958</t>
  </si>
  <si>
    <t xml:space="preserve">R1959</t>
  </si>
  <si>
    <t xml:space="preserve">R1960</t>
  </si>
  <si>
    <t xml:space="preserve">R1961</t>
  </si>
  <si>
    <t xml:space="preserve">R1962</t>
  </si>
  <si>
    <t xml:space="preserve">R1963</t>
  </si>
  <si>
    <t xml:space="preserve">R1964</t>
  </si>
  <si>
    <t xml:space="preserve">R1965</t>
  </si>
  <si>
    <t xml:space="preserve">R1966</t>
  </si>
  <si>
    <t xml:space="preserve">R1967</t>
  </si>
  <si>
    <t xml:space="preserve">R1968</t>
  </si>
  <si>
    <t xml:space="preserve">R1969</t>
  </si>
  <si>
    <t xml:space="preserve">R1970</t>
  </si>
  <si>
    <t xml:space="preserve">R1971</t>
  </si>
  <si>
    <t xml:space="preserve">R1972</t>
  </si>
  <si>
    <t xml:space="preserve">R1973</t>
  </si>
  <si>
    <t xml:space="preserve">R1974</t>
  </si>
  <si>
    <t xml:space="preserve">R1975</t>
  </si>
  <si>
    <t xml:space="preserve">R1976</t>
  </si>
  <si>
    <t xml:space="preserve">R1977</t>
  </si>
  <si>
    <t xml:space="preserve">R1978</t>
  </si>
  <si>
    <t xml:space="preserve">R1979</t>
  </si>
  <si>
    <t xml:space="preserve">R1980</t>
  </si>
  <si>
    <t xml:space="preserve">R1981</t>
  </si>
  <si>
    <t xml:space="preserve">R1982</t>
  </si>
  <si>
    <t xml:space="preserve">R1983</t>
  </si>
  <si>
    <t xml:space="preserve">R1984</t>
  </si>
  <si>
    <t xml:space="preserve">R1985</t>
  </si>
  <si>
    <t xml:space="preserve">R1986</t>
  </si>
  <si>
    <t xml:space="preserve">R1987</t>
  </si>
  <si>
    <t xml:space="preserve">R1988</t>
  </si>
  <si>
    <t xml:space="preserve">R1989</t>
  </si>
  <si>
    <t xml:space="preserve">R1990</t>
  </si>
  <si>
    <t xml:space="preserve">R1991</t>
  </si>
  <si>
    <t xml:space="preserve">R1992</t>
  </si>
  <si>
    <t xml:space="preserve">R1993</t>
  </si>
  <si>
    <t xml:space="preserve">R1994</t>
  </si>
  <si>
    <t xml:space="preserve">R1995</t>
  </si>
  <si>
    <t xml:space="preserve">R1996</t>
  </si>
  <si>
    <t xml:space="preserve">R1997</t>
  </si>
  <si>
    <t xml:space="preserve">R1998</t>
  </si>
  <si>
    <t xml:space="preserve">R1999</t>
  </si>
  <si>
    <t xml:space="preserve">R2000</t>
  </si>
  <si>
    <t xml:space="preserve">R2001</t>
  </si>
  <si>
    <t xml:space="preserve">R2002</t>
  </si>
  <si>
    <t xml:space="preserve">R2003</t>
  </si>
  <si>
    <t xml:space="preserve">R2004</t>
  </si>
  <si>
    <t xml:space="preserve">R2005</t>
  </si>
  <si>
    <t xml:space="preserve">R2006</t>
  </si>
  <si>
    <t xml:space="preserve">R2007</t>
  </si>
  <si>
    <t xml:space="preserve">R2008</t>
  </si>
  <si>
    <t xml:space="preserve">R2009</t>
  </si>
  <si>
    <t xml:space="preserve">R2010</t>
  </si>
  <si>
    <t xml:space="preserve">R2011</t>
  </si>
  <si>
    <t xml:space="preserve">R2012</t>
  </si>
  <si>
    <t xml:space="preserve">R2013</t>
  </si>
  <si>
    <t xml:space="preserve">R2014</t>
  </si>
  <si>
    <t xml:space="preserve">R2015</t>
  </si>
  <si>
    <t xml:space="preserve">R2016</t>
  </si>
  <si>
    <t xml:space="preserve">R2017</t>
  </si>
  <si>
    <t xml:space="preserve">R2018</t>
  </si>
  <si>
    <t xml:space="preserve">R2019</t>
  </si>
  <si>
    <t xml:space="preserve">R2020</t>
  </si>
  <si>
    <t xml:space="preserve">R2021</t>
  </si>
  <si>
    <t xml:space="preserve">R2022</t>
  </si>
  <si>
    <t xml:space="preserve">R2023</t>
  </si>
  <si>
    <t xml:space="preserve">R2024</t>
  </si>
  <si>
    <t xml:space="preserve">R2025</t>
  </si>
  <si>
    <t xml:space="preserve">R2026</t>
  </si>
  <si>
    <t xml:space="preserve">R2027</t>
  </si>
  <si>
    <t xml:space="preserve">R2028</t>
  </si>
  <si>
    <t xml:space="preserve">R2029</t>
  </si>
  <si>
    <t xml:space="preserve">R2030</t>
  </si>
  <si>
    <t xml:space="preserve">R2031</t>
  </si>
  <si>
    <t xml:space="preserve">R2032</t>
  </si>
  <si>
    <t xml:space="preserve">R2033</t>
  </si>
  <si>
    <t xml:space="preserve">R2034</t>
  </si>
  <si>
    <t xml:space="preserve">R2035</t>
  </si>
  <si>
    <t xml:space="preserve">R2036</t>
  </si>
  <si>
    <t xml:space="preserve">R2037</t>
  </si>
  <si>
    <t xml:space="preserve">R2038</t>
  </si>
  <si>
    <t xml:space="preserve">R2039</t>
  </si>
  <si>
    <t xml:space="preserve">R2040</t>
  </si>
  <si>
    <t xml:space="preserve">R2041</t>
  </si>
  <si>
    <t xml:space="preserve">R2042</t>
  </si>
  <si>
    <t xml:space="preserve">R2043</t>
  </si>
  <si>
    <t xml:space="preserve">R2044</t>
  </si>
  <si>
    <t xml:space="preserve">R2045</t>
  </si>
  <si>
    <t xml:space="preserve">R2046</t>
  </si>
  <si>
    <t xml:space="preserve">R2047</t>
  </si>
  <si>
    <t xml:space="preserve">R2048</t>
  </si>
  <si>
    <t xml:space="preserve">R2049</t>
  </si>
  <si>
    <t xml:space="preserve">R2050</t>
  </si>
  <si>
    <t xml:space="preserve">R2051</t>
  </si>
  <si>
    <t xml:space="preserve">R2052</t>
  </si>
  <si>
    <t xml:space="preserve">R2053</t>
  </si>
  <si>
    <t xml:space="preserve">R2054</t>
  </si>
  <si>
    <t xml:space="preserve">R2055</t>
  </si>
  <si>
    <t xml:space="preserve">R2056</t>
  </si>
  <si>
    <t xml:space="preserve">R2057</t>
  </si>
  <si>
    <t xml:space="preserve">R2058</t>
  </si>
  <si>
    <t xml:space="preserve">R2059</t>
  </si>
  <si>
    <t xml:space="preserve">R2060</t>
  </si>
  <si>
    <t xml:space="preserve">R2061</t>
  </si>
  <si>
    <t xml:space="preserve">R2062</t>
  </si>
  <si>
    <t xml:space="preserve">R2063</t>
  </si>
  <si>
    <t xml:space="preserve">R2064</t>
  </si>
  <si>
    <t xml:space="preserve">R2065</t>
  </si>
  <si>
    <t xml:space="preserve">R2066</t>
  </si>
  <si>
    <t xml:space="preserve">R2067</t>
  </si>
  <si>
    <t xml:space="preserve">R2068</t>
  </si>
  <si>
    <t xml:space="preserve">R2069</t>
  </si>
  <si>
    <t xml:space="preserve">R2070</t>
  </si>
  <si>
    <t xml:space="preserve">R2071</t>
  </si>
  <si>
    <t xml:space="preserve">R2072</t>
  </si>
  <si>
    <t xml:space="preserve">R2073</t>
  </si>
  <si>
    <t xml:space="preserve">R2074</t>
  </si>
  <si>
    <t xml:space="preserve">R2075</t>
  </si>
  <si>
    <t xml:space="preserve">R2076</t>
  </si>
  <si>
    <t xml:space="preserve">R2077</t>
  </si>
  <si>
    <t xml:space="preserve">R2078</t>
  </si>
  <si>
    <t xml:space="preserve">R2079</t>
  </si>
  <si>
    <t xml:space="preserve">R2080</t>
  </si>
  <si>
    <t xml:space="preserve">R2081</t>
  </si>
  <si>
    <t xml:space="preserve">R2082</t>
  </si>
  <si>
    <t xml:space="preserve">R2083</t>
  </si>
  <si>
    <t xml:space="preserve">R2084</t>
  </si>
  <si>
    <t xml:space="preserve">R2085</t>
  </si>
  <si>
    <t xml:space="preserve">R2086</t>
  </si>
  <si>
    <t xml:space="preserve">R2087</t>
  </si>
  <si>
    <t xml:space="preserve">R2088</t>
  </si>
  <si>
    <t xml:space="preserve">R2089</t>
  </si>
  <si>
    <t xml:space="preserve">R2090</t>
  </si>
  <si>
    <t xml:space="preserve">R2091</t>
  </si>
  <si>
    <t xml:space="preserve">R2092</t>
  </si>
  <si>
    <t xml:space="preserve">R2093</t>
  </si>
  <si>
    <t xml:space="preserve">R2094</t>
  </si>
  <si>
    <t xml:space="preserve">R2095</t>
  </si>
  <si>
    <t xml:space="preserve">R2096</t>
  </si>
  <si>
    <t xml:space="preserve">R2097</t>
  </si>
  <si>
    <t xml:space="preserve">R2098</t>
  </si>
  <si>
    <t xml:space="preserve">R2099</t>
  </si>
  <si>
    <t xml:space="preserve">R2100</t>
  </si>
  <si>
    <t xml:space="preserve">R2101</t>
  </si>
  <si>
    <t xml:space="preserve">R2102</t>
  </si>
  <si>
    <t xml:space="preserve">R2103</t>
  </si>
  <si>
    <t xml:space="preserve">R2104</t>
  </si>
  <si>
    <t xml:space="preserve">R2105</t>
  </si>
  <si>
    <t xml:space="preserve">R2106</t>
  </si>
  <si>
    <t xml:space="preserve">R2107</t>
  </si>
  <si>
    <t xml:space="preserve">R2108</t>
  </si>
  <si>
    <t xml:space="preserve">R2109</t>
  </si>
  <si>
    <t xml:space="preserve">R2110</t>
  </si>
  <si>
    <t xml:space="preserve">R2111</t>
  </si>
  <si>
    <t xml:space="preserve">R2112</t>
  </si>
  <si>
    <t xml:space="preserve">R2113</t>
  </si>
  <si>
    <t xml:space="preserve">R2114</t>
  </si>
  <si>
    <t xml:space="preserve">R2115</t>
  </si>
  <si>
    <t xml:space="preserve">R2116</t>
  </si>
  <si>
    <t xml:space="preserve">R2117</t>
  </si>
  <si>
    <t xml:space="preserve">R2118</t>
  </si>
  <si>
    <t xml:space="preserve">R2119</t>
  </si>
  <si>
    <t xml:space="preserve">R2120</t>
  </si>
  <si>
    <t xml:space="preserve">R2121</t>
  </si>
  <si>
    <t xml:space="preserve">R2122</t>
  </si>
  <si>
    <t xml:space="preserve">R2123</t>
  </si>
  <si>
    <t xml:space="preserve">R2124</t>
  </si>
  <si>
    <t xml:space="preserve">R2125</t>
  </si>
  <si>
    <t xml:space="preserve">R2126</t>
  </si>
  <si>
    <t xml:space="preserve">R2127</t>
  </si>
  <si>
    <t xml:space="preserve">R2128</t>
  </si>
  <si>
    <t xml:space="preserve">R2129</t>
  </si>
  <si>
    <t xml:space="preserve">R2130</t>
  </si>
  <si>
    <t xml:space="preserve">R2131</t>
  </si>
  <si>
    <t xml:space="preserve">R2132</t>
  </si>
  <si>
    <t xml:space="preserve">R2133</t>
  </si>
  <si>
    <t xml:space="preserve">R2134</t>
  </si>
  <si>
    <t xml:space="preserve">R2135</t>
  </si>
  <si>
    <t xml:space="preserve">R2136</t>
  </si>
  <si>
    <t xml:space="preserve">R2137</t>
  </si>
  <si>
    <t xml:space="preserve">R2138</t>
  </si>
  <si>
    <t xml:space="preserve">R2139</t>
  </si>
  <si>
    <t xml:space="preserve">R2140</t>
  </si>
  <si>
    <t xml:space="preserve">R2141</t>
  </si>
  <si>
    <t xml:space="preserve">R2142</t>
  </si>
  <si>
    <t xml:space="preserve">R2143</t>
  </si>
  <si>
    <t xml:space="preserve">R2144</t>
  </si>
  <si>
    <t xml:space="preserve">R2145</t>
  </si>
  <si>
    <t xml:space="preserve">R2146</t>
  </si>
  <si>
    <t xml:space="preserve">R2147</t>
  </si>
  <si>
    <t xml:space="preserve">R2148</t>
  </si>
  <si>
    <t xml:space="preserve">R2149</t>
  </si>
  <si>
    <t xml:space="preserve">R2150</t>
  </si>
  <si>
    <t xml:space="preserve">R2151</t>
  </si>
  <si>
    <t xml:space="preserve">R2152</t>
  </si>
  <si>
    <t xml:space="preserve">R2153</t>
  </si>
  <si>
    <t xml:space="preserve">R2154</t>
  </si>
  <si>
    <t xml:space="preserve">R2155</t>
  </si>
  <si>
    <t xml:space="preserve">R2156</t>
  </si>
  <si>
    <t xml:space="preserve">R2157</t>
  </si>
  <si>
    <t xml:space="preserve">R2158</t>
  </si>
  <si>
    <t xml:space="preserve">R2159</t>
  </si>
  <si>
    <t xml:space="preserve">R2160</t>
  </si>
  <si>
    <t xml:space="preserve">R2161</t>
  </si>
  <si>
    <t xml:space="preserve">R2162</t>
  </si>
  <si>
    <t xml:space="preserve">R2163</t>
  </si>
  <si>
    <t xml:space="preserve">R2164</t>
  </si>
  <si>
    <t xml:space="preserve">R2165</t>
  </si>
  <si>
    <t xml:space="preserve">R2166</t>
  </si>
  <si>
    <t xml:space="preserve">R2167</t>
  </si>
  <si>
    <t xml:space="preserve">R2168</t>
  </si>
  <si>
    <t xml:space="preserve">R2169</t>
  </si>
  <si>
    <t xml:space="preserve">R2170</t>
  </si>
  <si>
    <t xml:space="preserve">R2171</t>
  </si>
  <si>
    <t xml:space="preserve">R2172</t>
  </si>
  <si>
    <t xml:space="preserve">R2173</t>
  </si>
  <si>
    <t xml:space="preserve">R2174</t>
  </si>
  <si>
    <t xml:space="preserve">R2175</t>
  </si>
  <si>
    <t xml:space="preserve">R2176</t>
  </si>
  <si>
    <t xml:space="preserve">R2177</t>
  </si>
  <si>
    <t xml:space="preserve">R2178</t>
  </si>
  <si>
    <t xml:space="preserve">R2179</t>
  </si>
  <si>
    <t xml:space="preserve">R2180</t>
  </si>
  <si>
    <t xml:space="preserve">R2181</t>
  </si>
  <si>
    <t xml:space="preserve">R2182</t>
  </si>
  <si>
    <t xml:space="preserve">R2183</t>
  </si>
  <si>
    <t xml:space="preserve">R2184</t>
  </si>
  <si>
    <t xml:space="preserve">R2185</t>
  </si>
  <si>
    <t xml:space="preserve">R2186</t>
  </si>
  <si>
    <t xml:space="preserve">R2187</t>
  </si>
  <si>
    <t xml:space="preserve">R2188</t>
  </si>
  <si>
    <t xml:space="preserve">R2189</t>
  </si>
  <si>
    <t xml:space="preserve">R2190</t>
  </si>
  <si>
    <t xml:space="preserve">R2191</t>
  </si>
  <si>
    <t xml:space="preserve">R2192</t>
  </si>
  <si>
    <t xml:space="preserve">R2193</t>
  </si>
  <si>
    <t xml:space="preserve">R2194</t>
  </si>
  <si>
    <t xml:space="preserve">R2195</t>
  </si>
  <si>
    <t xml:space="preserve">R2196</t>
  </si>
  <si>
    <t xml:space="preserve">R2197</t>
  </si>
  <si>
    <t xml:space="preserve">R2198</t>
  </si>
  <si>
    <t xml:space="preserve">R2199</t>
  </si>
  <si>
    <t xml:space="preserve">R2200</t>
  </si>
  <si>
    <t xml:space="preserve">R2201</t>
  </si>
  <si>
    <t xml:space="preserve">R2202</t>
  </si>
  <si>
    <t xml:space="preserve">R2203</t>
  </si>
  <si>
    <t xml:space="preserve">R2204</t>
  </si>
  <si>
    <t xml:space="preserve">R2205</t>
  </si>
  <si>
    <t xml:space="preserve">R2206</t>
  </si>
  <si>
    <t xml:space="preserve">R2207</t>
  </si>
  <si>
    <t xml:space="preserve">R2208</t>
  </si>
  <si>
    <t xml:space="preserve">R2209</t>
  </si>
  <si>
    <t xml:space="preserve">R2210</t>
  </si>
  <si>
    <t xml:space="preserve">R2211</t>
  </si>
  <si>
    <t xml:space="preserve">R2212</t>
  </si>
  <si>
    <t xml:space="preserve">R2213</t>
  </si>
  <si>
    <t xml:space="preserve">R2214</t>
  </si>
  <si>
    <t xml:space="preserve">R2215</t>
  </si>
  <si>
    <t xml:space="preserve">R2216</t>
  </si>
  <si>
    <t xml:space="preserve">R2217</t>
  </si>
  <si>
    <t xml:space="preserve">R2218</t>
  </si>
  <si>
    <t xml:space="preserve">R2219</t>
  </si>
  <si>
    <t xml:space="preserve">R2220</t>
  </si>
  <si>
    <t xml:space="preserve">R2221</t>
  </si>
  <si>
    <t xml:space="preserve">R2222</t>
  </si>
  <si>
    <t xml:space="preserve">R2223</t>
  </si>
  <si>
    <t xml:space="preserve">R2224</t>
  </si>
  <si>
    <t xml:space="preserve">R2225</t>
  </si>
  <si>
    <t xml:space="preserve">R2226</t>
  </si>
  <si>
    <t xml:space="preserve">R2227</t>
  </si>
  <si>
    <t xml:space="preserve">R2228</t>
  </si>
  <si>
    <t xml:space="preserve">R2229</t>
  </si>
  <si>
    <t xml:space="preserve">R2230</t>
  </si>
  <si>
    <t xml:space="preserve">R2231</t>
  </si>
  <si>
    <t xml:space="preserve">R2232</t>
  </si>
  <si>
    <t xml:space="preserve">R2233</t>
  </si>
  <si>
    <t xml:space="preserve">R2234</t>
  </si>
  <si>
    <t xml:space="preserve">R2235</t>
  </si>
  <si>
    <t xml:space="preserve">R2236</t>
  </si>
  <si>
    <t xml:space="preserve">R2237</t>
  </si>
  <si>
    <t xml:space="preserve">R2238</t>
  </si>
  <si>
    <t xml:space="preserve">R2239</t>
  </si>
  <si>
    <t xml:space="preserve">R2240</t>
  </si>
  <si>
    <t xml:space="preserve">R2241</t>
  </si>
  <si>
    <t xml:space="preserve">R2242</t>
  </si>
  <si>
    <t xml:space="preserve">R2243</t>
  </si>
  <si>
    <t xml:space="preserve">R2244</t>
  </si>
  <si>
    <t xml:space="preserve">R2245</t>
  </si>
  <si>
    <t xml:space="preserve">R2246</t>
  </si>
  <si>
    <t xml:space="preserve">R2247</t>
  </si>
  <si>
    <t xml:space="preserve">R2248</t>
  </si>
  <si>
    <t xml:space="preserve">R2249</t>
  </si>
  <si>
    <t xml:space="preserve">R2250</t>
  </si>
  <si>
    <t xml:space="preserve">R2251</t>
  </si>
  <si>
    <t xml:space="preserve">R2252</t>
  </si>
  <si>
    <t xml:space="preserve">R2253</t>
  </si>
  <si>
    <t xml:space="preserve">R2254</t>
  </si>
  <si>
    <t xml:space="preserve">R2255</t>
  </si>
  <si>
    <t xml:space="preserve">R2256</t>
  </si>
  <si>
    <t xml:space="preserve">R2257</t>
  </si>
  <si>
    <t xml:space="preserve">R2258</t>
  </si>
  <si>
    <t xml:space="preserve">R2259</t>
  </si>
  <si>
    <t xml:space="preserve">R2260</t>
  </si>
  <si>
    <t xml:space="preserve">R2261</t>
  </si>
  <si>
    <t xml:space="preserve">R2262</t>
  </si>
  <si>
    <t xml:space="preserve">R2263</t>
  </si>
  <si>
    <t xml:space="preserve">R2264</t>
  </si>
  <si>
    <t xml:space="preserve">R2265</t>
  </si>
  <si>
    <t xml:space="preserve">R2266</t>
  </si>
  <si>
    <t xml:space="preserve">R2267</t>
  </si>
  <si>
    <t xml:space="preserve">R2268</t>
  </si>
  <si>
    <t xml:space="preserve">R2269</t>
  </si>
  <si>
    <t xml:space="preserve">R2270</t>
  </si>
  <si>
    <t xml:space="preserve">R2271</t>
  </si>
  <si>
    <t xml:space="preserve">R2272</t>
  </si>
  <si>
    <t xml:space="preserve">R2273</t>
  </si>
  <si>
    <t xml:space="preserve">R2274</t>
  </si>
  <si>
    <t xml:space="preserve">R2275</t>
  </si>
  <si>
    <t xml:space="preserve">R2276</t>
  </si>
  <si>
    <t xml:space="preserve">R2277</t>
  </si>
  <si>
    <t xml:space="preserve">R2278</t>
  </si>
  <si>
    <t xml:space="preserve">R2279</t>
  </si>
  <si>
    <t xml:space="preserve">R2280</t>
  </si>
  <si>
    <t xml:space="preserve">R2281</t>
  </si>
  <si>
    <t xml:space="preserve">R2282</t>
  </si>
  <si>
    <t xml:space="preserve">R2283</t>
  </si>
  <si>
    <t xml:space="preserve">R2284</t>
  </si>
  <si>
    <t xml:space="preserve">R2285</t>
  </si>
  <si>
    <t xml:space="preserve">R2286</t>
  </si>
  <si>
    <t xml:space="preserve">R2287</t>
  </si>
  <si>
    <t xml:space="preserve">R2288</t>
  </si>
  <si>
    <t xml:space="preserve">R2289</t>
  </si>
  <si>
    <t xml:space="preserve">R2290</t>
  </si>
  <si>
    <t xml:space="preserve">R2291</t>
  </si>
  <si>
    <t xml:space="preserve">R2292</t>
  </si>
  <si>
    <t xml:space="preserve">R2293</t>
  </si>
  <si>
    <t xml:space="preserve">R2294</t>
  </si>
  <si>
    <t xml:space="preserve">R2295</t>
  </si>
  <si>
    <t xml:space="preserve">R2296</t>
  </si>
  <si>
    <t xml:space="preserve">R2297</t>
  </si>
  <si>
    <t xml:space="preserve">R2298</t>
  </si>
  <si>
    <t xml:space="preserve">R2299</t>
  </si>
  <si>
    <t xml:space="preserve">R2300</t>
  </si>
  <si>
    <t xml:space="preserve">R2301</t>
  </si>
  <si>
    <t xml:space="preserve">R2302</t>
  </si>
  <si>
    <t xml:space="preserve">R2303</t>
  </si>
  <si>
    <t xml:space="preserve">R2304</t>
  </si>
  <si>
    <t xml:space="preserve">R2305</t>
  </si>
  <si>
    <t xml:space="preserve">R2306</t>
  </si>
  <si>
    <t xml:space="preserve">R2307</t>
  </si>
  <si>
    <t xml:space="preserve">R2308</t>
  </si>
  <si>
    <t xml:space="preserve">R2309</t>
  </si>
  <si>
    <t xml:space="preserve">R2310</t>
  </si>
  <si>
    <t xml:space="preserve">R2311</t>
  </si>
  <si>
    <t xml:space="preserve">R2312</t>
  </si>
  <si>
    <t xml:space="preserve">R2313</t>
  </si>
  <si>
    <t xml:space="preserve">R2314</t>
  </si>
  <si>
    <t xml:space="preserve">R2315</t>
  </si>
  <si>
    <t xml:space="preserve">R2316</t>
  </si>
  <si>
    <t xml:space="preserve">R2317</t>
  </si>
  <si>
    <t xml:space="preserve">R2318</t>
  </si>
  <si>
    <t xml:space="preserve">R2319</t>
  </si>
  <si>
    <t xml:space="preserve">R2320</t>
  </si>
  <si>
    <t xml:space="preserve">R2321</t>
  </si>
  <si>
    <t xml:space="preserve">R2322</t>
  </si>
  <si>
    <t xml:space="preserve">R2323</t>
  </si>
  <si>
    <t xml:space="preserve">R2324</t>
  </si>
  <si>
    <t xml:space="preserve">R2325</t>
  </si>
  <si>
    <t xml:space="preserve">R2326</t>
  </si>
  <si>
    <t xml:space="preserve">R2327</t>
  </si>
  <si>
    <t xml:space="preserve">R2328</t>
  </si>
  <si>
    <t xml:space="preserve">R2329</t>
  </si>
  <si>
    <t xml:space="preserve">R2330</t>
  </si>
  <si>
    <t xml:space="preserve">R2331</t>
  </si>
  <si>
    <t xml:space="preserve">R2332</t>
  </si>
  <si>
    <t xml:space="preserve">R2333</t>
  </si>
  <si>
    <t xml:space="preserve">R2334</t>
  </si>
  <si>
    <t xml:space="preserve">R2335</t>
  </si>
  <si>
    <t xml:space="preserve">R2336</t>
  </si>
  <si>
    <t xml:space="preserve">R2337</t>
  </si>
  <si>
    <t xml:space="preserve">R2338</t>
  </si>
  <si>
    <t xml:space="preserve">R2339</t>
  </si>
  <si>
    <t xml:space="preserve">R2340</t>
  </si>
  <si>
    <t xml:space="preserve">R2341</t>
  </si>
  <si>
    <t xml:space="preserve">R2342</t>
  </si>
  <si>
    <t xml:space="preserve">R2343</t>
  </si>
  <si>
    <t xml:space="preserve">R2344</t>
  </si>
  <si>
    <t xml:space="preserve">R2345</t>
  </si>
  <si>
    <t xml:space="preserve">R2346</t>
  </si>
  <si>
    <t xml:space="preserve">R2347</t>
  </si>
  <si>
    <t xml:space="preserve">R2348</t>
  </si>
  <si>
    <t xml:space="preserve">R2349</t>
  </si>
  <si>
    <t xml:space="preserve">R2350</t>
  </si>
  <si>
    <t xml:space="preserve">R2351</t>
  </si>
  <si>
    <t xml:space="preserve">R2352</t>
  </si>
  <si>
    <t xml:space="preserve">R2353</t>
  </si>
  <si>
    <t xml:space="preserve">R2354</t>
  </si>
  <si>
    <t xml:space="preserve">R2355</t>
  </si>
  <si>
    <t xml:space="preserve">R2356</t>
  </si>
  <si>
    <t xml:space="preserve">R2357</t>
  </si>
  <si>
    <t xml:space="preserve">R2358</t>
  </si>
  <si>
    <t xml:space="preserve">R2359</t>
  </si>
  <si>
    <t xml:space="preserve">R2360</t>
  </si>
  <si>
    <t xml:space="preserve">R2361</t>
  </si>
  <si>
    <t xml:space="preserve">R2362</t>
  </si>
  <si>
    <t xml:space="preserve">R2363</t>
  </si>
  <si>
    <t xml:space="preserve">R2364</t>
  </si>
  <si>
    <t xml:space="preserve">R2365</t>
  </si>
  <si>
    <t xml:space="preserve">R2366</t>
  </si>
  <si>
    <t xml:space="preserve">R2367</t>
  </si>
  <si>
    <t xml:space="preserve">R2368</t>
  </si>
  <si>
    <t xml:space="preserve">R2369</t>
  </si>
  <si>
    <t xml:space="preserve">R2370</t>
  </si>
  <si>
    <t xml:space="preserve">R2371</t>
  </si>
  <si>
    <t xml:space="preserve">R2372</t>
  </si>
  <si>
    <t xml:space="preserve">R2373</t>
  </si>
  <si>
    <t xml:space="preserve">R2374</t>
  </si>
  <si>
    <t xml:space="preserve">R2375</t>
  </si>
  <si>
    <t xml:space="preserve">R2376</t>
  </si>
  <si>
    <t xml:space="preserve">R2377</t>
  </si>
  <si>
    <t xml:space="preserve">R2378</t>
  </si>
  <si>
    <t xml:space="preserve">R2379</t>
  </si>
  <si>
    <t xml:space="preserve">R2380</t>
  </si>
  <si>
    <t xml:space="preserve">R2381</t>
  </si>
  <si>
    <t xml:space="preserve">R2382</t>
  </si>
  <si>
    <t xml:space="preserve">R2383</t>
  </si>
  <si>
    <t xml:space="preserve">R2384</t>
  </si>
  <si>
    <t xml:space="preserve">R2385</t>
  </si>
  <si>
    <t xml:space="preserve">R2386</t>
  </si>
  <si>
    <t xml:space="preserve">R2387</t>
  </si>
  <si>
    <t xml:space="preserve">R2388</t>
  </si>
  <si>
    <t xml:space="preserve">R2389</t>
  </si>
  <si>
    <t xml:space="preserve">R2390</t>
  </si>
  <si>
    <t xml:space="preserve">R2391</t>
  </si>
  <si>
    <t xml:space="preserve">R2392</t>
  </si>
  <si>
    <t xml:space="preserve">R2393</t>
  </si>
  <si>
    <t xml:space="preserve">R2394</t>
  </si>
  <si>
    <t xml:space="preserve">R2395</t>
  </si>
  <si>
    <t xml:space="preserve">R2396</t>
  </si>
  <si>
    <t xml:space="preserve">R2397</t>
  </si>
  <si>
    <t xml:space="preserve">R2398</t>
  </si>
  <si>
    <t xml:space="preserve">R2399</t>
  </si>
  <si>
    <t xml:space="preserve">R2400</t>
  </si>
  <si>
    <t xml:space="preserve">R2401</t>
  </si>
  <si>
    <t xml:space="preserve">R2402</t>
  </si>
  <si>
    <t xml:space="preserve">R2403</t>
  </si>
  <si>
    <t xml:space="preserve">R2404</t>
  </si>
  <si>
    <t xml:space="preserve">R2405</t>
  </si>
  <si>
    <t xml:space="preserve">R2406</t>
  </si>
  <si>
    <t xml:space="preserve">R2407</t>
  </si>
  <si>
    <t xml:space="preserve">R2408</t>
  </si>
  <si>
    <t xml:space="preserve">R2409</t>
  </si>
  <si>
    <t xml:space="preserve">R2410</t>
  </si>
  <si>
    <t xml:space="preserve">R2411</t>
  </si>
  <si>
    <t xml:space="preserve">R2412</t>
  </si>
  <si>
    <t xml:space="preserve">R2413</t>
  </si>
  <si>
    <t xml:space="preserve">R2414</t>
  </si>
  <si>
    <t xml:space="preserve">R2415</t>
  </si>
  <si>
    <t xml:space="preserve">R2416</t>
  </si>
  <si>
    <t xml:space="preserve">R2417</t>
  </si>
  <si>
    <t xml:space="preserve">R2418</t>
  </si>
  <si>
    <t xml:space="preserve">R2419</t>
  </si>
  <si>
    <t xml:space="preserve">R2420</t>
  </si>
  <si>
    <t xml:space="preserve">R2421</t>
  </si>
  <si>
    <t xml:space="preserve">R2422</t>
  </si>
  <si>
    <t xml:space="preserve">R2423</t>
  </si>
  <si>
    <t xml:space="preserve">R2424</t>
  </si>
  <si>
    <t xml:space="preserve">R2425</t>
  </si>
  <si>
    <t xml:space="preserve">R2426</t>
  </si>
  <si>
    <t xml:space="preserve">R2427</t>
  </si>
  <si>
    <t xml:space="preserve">R2428</t>
  </si>
  <si>
    <t xml:space="preserve">R2429</t>
  </si>
  <si>
    <t xml:space="preserve">R2430</t>
  </si>
  <si>
    <t xml:space="preserve">R2431</t>
  </si>
  <si>
    <t xml:space="preserve">R2432</t>
  </si>
  <si>
    <t xml:space="preserve">R2433</t>
  </si>
  <si>
    <t xml:space="preserve">R2434</t>
  </si>
  <si>
    <t xml:space="preserve">R2435</t>
  </si>
  <si>
    <t xml:space="preserve">R2436</t>
  </si>
  <si>
    <t xml:space="preserve">R2437</t>
  </si>
  <si>
    <t xml:space="preserve">R2438</t>
  </si>
  <si>
    <t xml:space="preserve">R2439</t>
  </si>
  <si>
    <t xml:space="preserve">R2440</t>
  </si>
  <si>
    <t xml:space="preserve">R2441</t>
  </si>
  <si>
    <t xml:space="preserve">R2442</t>
  </si>
  <si>
    <t xml:space="preserve">R2443</t>
  </si>
  <si>
    <t xml:space="preserve">R2444</t>
  </si>
  <si>
    <t xml:space="preserve">R2445</t>
  </si>
  <si>
    <t xml:space="preserve">R2446</t>
  </si>
  <si>
    <t xml:space="preserve">R2447</t>
  </si>
  <si>
    <t xml:space="preserve">R2448</t>
  </si>
  <si>
    <t xml:space="preserve">R2449</t>
  </si>
  <si>
    <t xml:space="preserve">R2450</t>
  </si>
  <si>
    <t xml:space="preserve">R2451</t>
  </si>
  <si>
    <t xml:space="preserve">R2452</t>
  </si>
  <si>
    <t xml:space="preserve">R2453</t>
  </si>
  <si>
    <t xml:space="preserve">R2454</t>
  </si>
  <si>
    <t xml:space="preserve">R2455</t>
  </si>
  <si>
    <t xml:space="preserve">R2456</t>
  </si>
  <si>
    <t xml:space="preserve">R2457</t>
  </si>
  <si>
    <t xml:space="preserve">R2458</t>
  </si>
  <si>
    <t xml:space="preserve">R2459</t>
  </si>
  <si>
    <t xml:space="preserve">R2460</t>
  </si>
  <si>
    <t xml:space="preserve">R2461</t>
  </si>
  <si>
    <t xml:space="preserve">R2462</t>
  </si>
  <si>
    <t xml:space="preserve">R2463</t>
  </si>
  <si>
    <t xml:space="preserve">R2464</t>
  </si>
  <si>
    <t xml:space="preserve">R2465</t>
  </si>
  <si>
    <t xml:space="preserve">R2466</t>
  </si>
  <si>
    <t xml:space="preserve">R2467</t>
  </si>
  <si>
    <t xml:space="preserve">R2468</t>
  </si>
  <si>
    <t xml:space="preserve">R2469</t>
  </si>
  <si>
    <t xml:space="preserve">R2470</t>
  </si>
  <si>
    <t xml:space="preserve">R2471</t>
  </si>
  <si>
    <t xml:space="preserve">R2472</t>
  </si>
  <si>
    <t xml:space="preserve">R2473</t>
  </si>
  <si>
    <t xml:space="preserve">R2474</t>
  </si>
  <si>
    <t xml:space="preserve">R2475</t>
  </si>
  <si>
    <t xml:space="preserve">R2476</t>
  </si>
  <si>
    <t xml:space="preserve">R2477</t>
  </si>
  <si>
    <t xml:space="preserve">R2478</t>
  </si>
  <si>
    <t xml:space="preserve">R2479</t>
  </si>
  <si>
    <t xml:space="preserve">R2480</t>
  </si>
  <si>
    <t xml:space="preserve">R2481</t>
  </si>
  <si>
    <t xml:space="preserve">R2482</t>
  </si>
  <si>
    <t xml:space="preserve">R2483</t>
  </si>
  <si>
    <t xml:space="preserve">R2484</t>
  </si>
  <si>
    <t xml:space="preserve">R2485</t>
  </si>
  <si>
    <t xml:space="preserve">R2486</t>
  </si>
  <si>
    <t xml:space="preserve">R2487</t>
  </si>
  <si>
    <t xml:space="preserve">R2488</t>
  </si>
  <si>
    <t xml:space="preserve">R2489</t>
  </si>
  <si>
    <t xml:space="preserve">R2490</t>
  </si>
  <si>
    <t xml:space="preserve">R2491</t>
  </si>
  <si>
    <t xml:space="preserve">R2492</t>
  </si>
  <si>
    <t xml:space="preserve">R2493</t>
  </si>
  <si>
    <t xml:space="preserve">R2494</t>
  </si>
  <si>
    <t xml:space="preserve">R2495</t>
  </si>
  <si>
    <t xml:space="preserve">R2496</t>
  </si>
  <si>
    <t xml:space="preserve">R2497</t>
  </si>
  <si>
    <t xml:space="preserve">R2498</t>
  </si>
  <si>
    <t xml:space="preserve">R2499</t>
  </si>
  <si>
    <t xml:space="preserve">R2500</t>
  </si>
  <si>
    <t xml:space="preserve">D1_400</t>
  </si>
  <si>
    <t xml:space="preserve">D1_401</t>
  </si>
  <si>
    <t xml:space="preserve">D1_402</t>
  </si>
  <si>
    <t xml:space="preserve">D1_403</t>
  </si>
  <si>
    <t xml:space="preserve">D1_404</t>
  </si>
  <si>
    <t xml:space="preserve">D1_405</t>
  </si>
  <si>
    <t xml:space="preserve">D1_406</t>
  </si>
  <si>
    <t xml:space="preserve">D1_407</t>
  </si>
  <si>
    <t xml:space="preserve">D1_408</t>
  </si>
  <si>
    <t xml:space="preserve">D1_409</t>
  </si>
  <si>
    <t xml:space="preserve">D1_410</t>
  </si>
  <si>
    <t xml:space="preserve">D1_412</t>
  </si>
  <si>
    <t xml:space="preserve">D1_414</t>
  </si>
  <si>
    <t xml:space="preserve">D1_415</t>
  </si>
  <si>
    <t xml:space="preserve">D1_416</t>
  </si>
  <si>
    <t xml:space="preserve">D1_417</t>
  </si>
  <si>
    <t xml:space="preserve">D1_418</t>
  </si>
  <si>
    <t xml:space="preserve">D1_419</t>
  </si>
  <si>
    <t xml:space="preserve">D1_420</t>
  </si>
  <si>
    <t xml:space="preserve">D1_421</t>
  </si>
  <si>
    <t xml:space="preserve">D1_422</t>
  </si>
  <si>
    <t xml:space="preserve">D1_423</t>
  </si>
  <si>
    <t xml:space="preserve">D1_424</t>
  </si>
  <si>
    <t xml:space="preserve">D1_425</t>
  </si>
  <si>
    <t xml:space="preserve">D1_426</t>
  </si>
  <si>
    <t xml:space="preserve">D1_427</t>
  </si>
  <si>
    <t xml:space="preserve">D1_428</t>
  </si>
  <si>
    <t xml:space="preserve">D1_429</t>
  </si>
  <si>
    <t xml:space="preserve">D1_430</t>
  </si>
  <si>
    <t xml:space="preserve">D1_431</t>
  </si>
  <si>
    <t xml:space="preserve">D1_432</t>
  </si>
  <si>
    <t xml:space="preserve">D1_433</t>
  </si>
  <si>
    <t xml:space="preserve">D1_434</t>
  </si>
  <si>
    <t xml:space="preserve">D1_435</t>
  </si>
  <si>
    <t xml:space="preserve">D1_436</t>
  </si>
  <si>
    <t xml:space="preserve">D1_437</t>
  </si>
  <si>
    <t xml:space="preserve">D1_438</t>
  </si>
  <si>
    <t xml:space="preserve">D1_439</t>
  </si>
  <si>
    <t xml:space="preserve">D1_440</t>
  </si>
  <si>
    <t xml:space="preserve">D1_441</t>
  </si>
  <si>
    <t xml:space="preserve">D1_442</t>
  </si>
  <si>
    <t xml:space="preserve">D1_443</t>
  </si>
  <si>
    <t xml:space="preserve">D1_444</t>
  </si>
  <si>
    <t xml:space="preserve">D1_445</t>
  </si>
  <si>
    <t xml:space="preserve">D1_446</t>
  </si>
  <si>
    <t xml:space="preserve">D1_447</t>
  </si>
  <si>
    <t xml:space="preserve">D1_448</t>
  </si>
  <si>
    <t xml:space="preserve">D1_449</t>
  </si>
  <si>
    <t xml:space="preserve">D1_450</t>
  </si>
  <si>
    <t xml:space="preserve">D1_451</t>
  </si>
  <si>
    <t xml:space="preserve">D1_452</t>
  </si>
  <si>
    <t xml:space="preserve">D1_453</t>
  </si>
  <si>
    <t xml:space="preserve">D1_454</t>
  </si>
  <si>
    <t xml:space="preserve">D1_455</t>
  </si>
  <si>
    <t xml:space="preserve">D1_456</t>
  </si>
  <si>
    <t xml:space="preserve">D1_457</t>
  </si>
  <si>
    <t xml:space="preserve">D1_458</t>
  </si>
  <si>
    <t xml:space="preserve">D1_459</t>
  </si>
  <si>
    <t xml:space="preserve">D1_460</t>
  </si>
  <si>
    <t xml:space="preserve">D1_461</t>
  </si>
  <si>
    <t xml:space="preserve">D1_462</t>
  </si>
  <si>
    <t xml:space="preserve">D1_463</t>
  </si>
  <si>
    <t xml:space="preserve">D1_464</t>
  </si>
  <si>
    <t xml:space="preserve">D1_465</t>
  </si>
  <si>
    <t xml:space="preserve">D1_466</t>
  </si>
  <si>
    <t xml:space="preserve">D1_467</t>
  </si>
  <si>
    <t xml:space="preserve">D1_468</t>
  </si>
  <si>
    <t xml:space="preserve">D1_469</t>
  </si>
  <si>
    <t xml:space="preserve">D1_470</t>
  </si>
  <si>
    <t xml:space="preserve">D1_471</t>
  </si>
  <si>
    <t xml:space="preserve">D1_472</t>
  </si>
  <si>
    <t xml:space="preserve">D1_473</t>
  </si>
  <si>
    <t xml:space="preserve">D1_474</t>
  </si>
  <si>
    <t xml:space="preserve">D1_475</t>
  </si>
  <si>
    <t xml:space="preserve">D1_476</t>
  </si>
  <si>
    <t xml:space="preserve">D1_477</t>
  </si>
  <si>
    <t xml:space="preserve">D1_478</t>
  </si>
  <si>
    <t xml:space="preserve">D1_479</t>
  </si>
  <si>
    <t xml:space="preserve">D1_480</t>
  </si>
  <si>
    <t xml:space="preserve">D1_481</t>
  </si>
  <si>
    <t xml:space="preserve">D1_482</t>
  </si>
  <si>
    <t xml:space="preserve">D1_483</t>
  </si>
  <si>
    <t xml:space="preserve">D1_484</t>
  </si>
  <si>
    <t xml:space="preserve">D1_485</t>
  </si>
  <si>
    <t xml:space="preserve">D1_486</t>
  </si>
  <si>
    <t xml:space="preserve">D1_487</t>
  </si>
  <si>
    <t xml:space="preserve">D1_488</t>
  </si>
  <si>
    <t xml:space="preserve">D1_489</t>
  </si>
  <si>
    <t xml:space="preserve">D1_490</t>
  </si>
  <si>
    <t xml:space="preserve">D1_491</t>
  </si>
  <si>
    <t xml:space="preserve">D1_492</t>
  </si>
  <si>
    <t xml:space="preserve">D1_493</t>
  </si>
  <si>
    <t xml:space="preserve">D1_494</t>
  </si>
  <si>
    <t xml:space="preserve">D1_495</t>
  </si>
  <si>
    <t xml:space="preserve">D1_496</t>
  </si>
  <si>
    <t xml:space="preserve">D1_497</t>
  </si>
  <si>
    <t xml:space="preserve">D1_498</t>
  </si>
  <si>
    <t xml:space="preserve">D1_499</t>
  </si>
  <si>
    <t xml:space="preserve">D1_500</t>
  </si>
  <si>
    <t xml:space="preserve">D1_501</t>
  </si>
  <si>
    <t xml:space="preserve">D1_502</t>
  </si>
  <si>
    <t xml:space="preserve">D1_503</t>
  </si>
  <si>
    <t xml:space="preserve">D1_504</t>
  </si>
  <si>
    <t xml:space="preserve">D1_505</t>
  </si>
  <si>
    <t xml:space="preserve">D1_506</t>
  </si>
  <si>
    <t xml:space="preserve">D1_507</t>
  </si>
  <si>
    <t xml:space="preserve">D1_508</t>
  </si>
  <si>
    <t xml:space="preserve">D1_509</t>
  </si>
  <si>
    <t xml:space="preserve">D1_510</t>
  </si>
  <si>
    <t xml:space="preserve">D1_511</t>
  </si>
  <si>
    <t xml:space="preserve">D1_512</t>
  </si>
  <si>
    <t xml:space="preserve">D1_513</t>
  </si>
  <si>
    <t xml:space="preserve">D1_514</t>
  </si>
  <si>
    <t xml:space="preserve">D1_515</t>
  </si>
  <si>
    <t xml:space="preserve">D1_516</t>
  </si>
  <si>
    <t xml:space="preserve">D1_517</t>
  </si>
  <si>
    <t xml:space="preserve">D1_518</t>
  </si>
  <si>
    <t xml:space="preserve">D1_519</t>
  </si>
  <si>
    <t xml:space="preserve">D1_520</t>
  </si>
  <si>
    <t xml:space="preserve">D1_521</t>
  </si>
  <si>
    <t xml:space="preserve">D1_522</t>
  </si>
  <si>
    <t xml:space="preserve">D1_523</t>
  </si>
  <si>
    <t xml:space="preserve">D1_524</t>
  </si>
  <si>
    <t xml:space="preserve">D1_525</t>
  </si>
  <si>
    <t xml:space="preserve">D1_526</t>
  </si>
  <si>
    <t xml:space="preserve">D1_527</t>
  </si>
  <si>
    <t xml:space="preserve">D1_528</t>
  </si>
  <si>
    <t xml:space="preserve">D1_529</t>
  </si>
  <si>
    <t xml:space="preserve">D1_530</t>
  </si>
  <si>
    <t xml:space="preserve">D1_531</t>
  </si>
  <si>
    <t xml:space="preserve">D1_532</t>
  </si>
  <si>
    <t xml:space="preserve">D1_533</t>
  </si>
  <si>
    <t xml:space="preserve">D1_534</t>
  </si>
  <si>
    <t xml:space="preserve">D1_535</t>
  </si>
  <si>
    <t xml:space="preserve">D1_536</t>
  </si>
  <si>
    <t xml:space="preserve">D1_537</t>
  </si>
  <si>
    <t xml:space="preserve">D1_538</t>
  </si>
  <si>
    <t xml:space="preserve">D1_539</t>
  </si>
  <si>
    <t xml:space="preserve">D1_540</t>
  </si>
  <si>
    <t xml:space="preserve">D1_541</t>
  </si>
  <si>
    <t xml:space="preserve">D1_542</t>
  </si>
  <si>
    <t xml:space="preserve">D1_543</t>
  </si>
  <si>
    <t xml:space="preserve">D1_544</t>
  </si>
  <si>
    <t xml:space="preserve">D1_545</t>
  </si>
  <si>
    <t xml:space="preserve">D1_546</t>
  </si>
  <si>
    <t xml:space="preserve">D1_547</t>
  </si>
  <si>
    <t xml:space="preserve">D1_548</t>
  </si>
  <si>
    <t xml:space="preserve">D1_549</t>
  </si>
  <si>
    <t xml:space="preserve">D1_550</t>
  </si>
  <si>
    <t xml:space="preserve">D1_551</t>
  </si>
  <si>
    <t xml:space="preserve">D1_552</t>
  </si>
  <si>
    <t xml:space="preserve">D1_553</t>
  </si>
  <si>
    <t xml:space="preserve">D1_554</t>
  </si>
  <si>
    <t xml:space="preserve">D1_555</t>
  </si>
  <si>
    <t xml:space="preserve">D1_556</t>
  </si>
  <si>
    <t xml:space="preserve">D1_557</t>
  </si>
  <si>
    <t xml:space="preserve">D1_558</t>
  </si>
  <si>
    <t xml:space="preserve">D1_559</t>
  </si>
  <si>
    <t xml:space="preserve">D1_560</t>
  </si>
  <si>
    <t xml:space="preserve">D1_561</t>
  </si>
  <si>
    <t xml:space="preserve">D1_562</t>
  </si>
  <si>
    <t xml:space="preserve">D1_563</t>
  </si>
  <si>
    <t xml:space="preserve">D1_564</t>
  </si>
  <si>
    <t xml:space="preserve">D1_565</t>
  </si>
  <si>
    <t xml:space="preserve">D1_566</t>
  </si>
  <si>
    <t xml:space="preserve">D1_567</t>
  </si>
  <si>
    <t xml:space="preserve">D1_568</t>
  </si>
  <si>
    <t xml:space="preserve">D1_569</t>
  </si>
  <si>
    <t xml:space="preserve">D1_570</t>
  </si>
  <si>
    <t xml:space="preserve">D1_571</t>
  </si>
  <si>
    <t xml:space="preserve">D1_572</t>
  </si>
  <si>
    <t xml:space="preserve">D1_573</t>
  </si>
  <si>
    <t xml:space="preserve">D1_574</t>
  </si>
  <si>
    <t xml:space="preserve">D1_575</t>
  </si>
  <si>
    <t xml:space="preserve">D1_576</t>
  </si>
  <si>
    <t xml:space="preserve">D1_577</t>
  </si>
  <si>
    <t xml:space="preserve">D1_578</t>
  </si>
  <si>
    <t xml:space="preserve">D1_579</t>
  </si>
  <si>
    <t xml:space="preserve">D1_580</t>
  </si>
  <si>
    <t xml:space="preserve">D1_581</t>
  </si>
  <si>
    <t xml:space="preserve">D1_582</t>
  </si>
  <si>
    <t xml:space="preserve">D1_583</t>
  </si>
  <si>
    <t xml:space="preserve">D1_584</t>
  </si>
  <si>
    <t xml:space="preserve">D1_585</t>
  </si>
  <si>
    <t xml:space="preserve">D1_586</t>
  </si>
  <si>
    <t xml:space="preserve">D1_587</t>
  </si>
  <si>
    <t xml:space="preserve">D1_588</t>
  </si>
  <si>
    <t xml:space="preserve">D1_589</t>
  </si>
  <si>
    <t xml:space="preserve">D1_590</t>
  </si>
  <si>
    <t xml:space="preserve">D1_591</t>
  </si>
  <si>
    <t xml:space="preserve">D1_592</t>
  </si>
  <si>
    <t xml:space="preserve">D1_593</t>
  </si>
  <si>
    <t xml:space="preserve">D1_594</t>
  </si>
  <si>
    <t xml:space="preserve">D1_595</t>
  </si>
  <si>
    <t xml:space="preserve">D1_596</t>
  </si>
  <si>
    <t xml:space="preserve">D1_597</t>
  </si>
  <si>
    <t xml:space="preserve">D1_598</t>
  </si>
  <si>
    <t xml:space="preserve">D1_599</t>
  </si>
  <si>
    <t xml:space="preserve">D1_600</t>
  </si>
  <si>
    <t xml:space="preserve">D1_601</t>
  </si>
  <si>
    <t xml:space="preserve">D1_602</t>
  </si>
  <si>
    <t xml:space="preserve">D1_603</t>
  </si>
  <si>
    <t xml:space="preserve">D1_604</t>
  </si>
  <si>
    <t xml:space="preserve">D1_605</t>
  </si>
  <si>
    <t xml:space="preserve">D1_606</t>
  </si>
  <si>
    <t xml:space="preserve">D1_607</t>
  </si>
  <si>
    <t xml:space="preserve">D1_608</t>
  </si>
  <si>
    <t xml:space="preserve">D1_609</t>
  </si>
  <si>
    <t xml:space="preserve">D1_610</t>
  </si>
  <si>
    <t xml:space="preserve">D1_611</t>
  </si>
  <si>
    <t xml:space="preserve">D1_612</t>
  </si>
  <si>
    <t xml:space="preserve">D1_613</t>
  </si>
  <si>
    <t xml:space="preserve">D1_614</t>
  </si>
  <si>
    <t xml:space="preserve">D1_615</t>
  </si>
  <si>
    <t xml:space="preserve">D1_616</t>
  </si>
  <si>
    <t xml:space="preserve">D1_617</t>
  </si>
  <si>
    <t xml:space="preserve">D1_618</t>
  </si>
  <si>
    <t xml:space="preserve">D1_619</t>
  </si>
  <si>
    <t xml:space="preserve">D1_620</t>
  </si>
  <si>
    <t xml:space="preserve">D1_621</t>
  </si>
  <si>
    <t xml:space="preserve">D1_622</t>
  </si>
  <si>
    <t xml:space="preserve">D1_623</t>
  </si>
  <si>
    <t xml:space="preserve">D1_624</t>
  </si>
  <si>
    <t xml:space="preserve">D1_625</t>
  </si>
  <si>
    <t xml:space="preserve">D1_626</t>
  </si>
  <si>
    <t xml:space="preserve">D1_627</t>
  </si>
  <si>
    <t xml:space="preserve">D1_628</t>
  </si>
  <si>
    <t xml:space="preserve">D1_629</t>
  </si>
  <si>
    <t xml:space="preserve">D1_630</t>
  </si>
  <si>
    <t xml:space="preserve">D1_631</t>
  </si>
  <si>
    <t xml:space="preserve">D1_632</t>
  </si>
  <si>
    <t xml:space="preserve">D1_633</t>
  </si>
  <si>
    <t xml:space="preserve">D1_634</t>
  </si>
  <si>
    <t xml:space="preserve">D1_635</t>
  </si>
  <si>
    <t xml:space="preserve">D1_636</t>
  </si>
  <si>
    <t xml:space="preserve">D1_637</t>
  </si>
  <si>
    <t xml:space="preserve">D1_638</t>
  </si>
  <si>
    <t xml:space="preserve">D1_639</t>
  </si>
  <si>
    <t xml:space="preserve">D1_640</t>
  </si>
  <si>
    <t xml:space="preserve">D1_641</t>
  </si>
  <si>
    <t xml:space="preserve">D1_642</t>
  </si>
  <si>
    <t xml:space="preserve">D1_643</t>
  </si>
  <si>
    <t xml:space="preserve">D1_644</t>
  </si>
  <si>
    <t xml:space="preserve">D1_645</t>
  </si>
  <si>
    <t xml:space="preserve">D1_646</t>
  </si>
  <si>
    <t xml:space="preserve">D1_647</t>
  </si>
  <si>
    <t xml:space="preserve">D1_648</t>
  </si>
  <si>
    <t xml:space="preserve">D1_649</t>
  </si>
  <si>
    <t xml:space="preserve">D1_650</t>
  </si>
  <si>
    <t xml:space="preserve">D1_651</t>
  </si>
  <si>
    <t xml:space="preserve">D1_652</t>
  </si>
  <si>
    <t xml:space="preserve">D1_653</t>
  </si>
  <si>
    <t xml:space="preserve">D1_654</t>
  </si>
  <si>
    <t xml:space="preserve">D1_655</t>
  </si>
  <si>
    <t xml:space="preserve">D1_656</t>
  </si>
  <si>
    <t xml:space="preserve">D1_657</t>
  </si>
  <si>
    <t xml:space="preserve">D1_658</t>
  </si>
  <si>
    <t xml:space="preserve">D1_659</t>
  </si>
  <si>
    <t xml:space="preserve">D1_660</t>
  </si>
  <si>
    <t xml:space="preserve">D1_661</t>
  </si>
  <si>
    <t xml:space="preserve">D1_662</t>
  </si>
  <si>
    <t xml:space="preserve">D1_663</t>
  </si>
  <si>
    <t xml:space="preserve">D1_664</t>
  </si>
  <si>
    <t xml:space="preserve">D1_665</t>
  </si>
  <si>
    <t xml:space="preserve">D1_666</t>
  </si>
  <si>
    <t xml:space="preserve">D1_667</t>
  </si>
  <si>
    <t xml:space="preserve">D1_668</t>
  </si>
  <si>
    <t xml:space="preserve">D1_669</t>
  </si>
  <si>
    <t xml:space="preserve">D1_670</t>
  </si>
  <si>
    <t xml:space="preserve">D1_671</t>
  </si>
  <si>
    <t xml:space="preserve">D1_672</t>
  </si>
  <si>
    <t xml:space="preserve">D1_673</t>
  </si>
  <si>
    <t xml:space="preserve">D1_674</t>
  </si>
  <si>
    <t xml:space="preserve">D1_675</t>
  </si>
  <si>
    <t xml:space="preserve">D1_676</t>
  </si>
  <si>
    <t xml:space="preserve">D1_677</t>
  </si>
  <si>
    <t xml:space="preserve">D1_678</t>
  </si>
  <si>
    <t xml:space="preserve">D1_679</t>
  </si>
  <si>
    <t xml:space="preserve">D1_680</t>
  </si>
  <si>
    <t xml:space="preserve">D1_681</t>
  </si>
  <si>
    <t xml:space="preserve">D1_682</t>
  </si>
  <si>
    <t xml:space="preserve">D1_683</t>
  </si>
  <si>
    <t xml:space="preserve">D1_684</t>
  </si>
  <si>
    <t xml:space="preserve">D1_685</t>
  </si>
  <si>
    <t xml:space="preserve">D1_686</t>
  </si>
  <si>
    <t xml:space="preserve">D1_687</t>
  </si>
  <si>
    <t xml:space="preserve">D1_688</t>
  </si>
  <si>
    <t xml:space="preserve">D1_689</t>
  </si>
  <si>
    <t xml:space="preserve">D1_690</t>
  </si>
  <si>
    <t xml:space="preserve">D1_691</t>
  </si>
  <si>
    <t xml:space="preserve">D1_692</t>
  </si>
  <si>
    <t xml:space="preserve">D1_693</t>
  </si>
  <si>
    <t xml:space="preserve">D1_694</t>
  </si>
  <si>
    <t xml:space="preserve">D1_695</t>
  </si>
  <si>
    <t xml:space="preserve">D1_696</t>
  </si>
  <si>
    <t xml:space="preserve">D1_697</t>
  </si>
  <si>
    <t xml:space="preserve">D1_698</t>
  </si>
  <si>
    <t xml:space="preserve">D1_699</t>
  </si>
  <si>
    <t xml:space="preserve">D1_700</t>
  </si>
  <si>
    <t xml:space="preserve">D1_701</t>
  </si>
  <si>
    <t xml:space="preserve">D1_702</t>
  </si>
  <si>
    <t xml:space="preserve">D1_703</t>
  </si>
  <si>
    <t xml:space="preserve">D1_704</t>
  </si>
  <si>
    <t xml:space="preserve">D1_705</t>
  </si>
  <si>
    <t xml:space="preserve">D1_706</t>
  </si>
  <si>
    <t xml:space="preserve">D1_707</t>
  </si>
  <si>
    <t xml:space="preserve">D1_708</t>
  </si>
  <si>
    <t xml:space="preserve">D1_709</t>
  </si>
  <si>
    <t xml:space="preserve">D1_710</t>
  </si>
  <si>
    <t xml:space="preserve">D1_711</t>
  </si>
  <si>
    <t xml:space="preserve">D1_712</t>
  </si>
  <si>
    <t xml:space="preserve">D1_713</t>
  </si>
  <si>
    <t xml:space="preserve">D1_714</t>
  </si>
  <si>
    <t xml:space="preserve">D1_715</t>
  </si>
  <si>
    <t xml:space="preserve">D1_716</t>
  </si>
  <si>
    <t xml:space="preserve">D1_717</t>
  </si>
  <si>
    <t xml:space="preserve">D1_718</t>
  </si>
  <si>
    <t xml:space="preserve">D1_719</t>
  </si>
  <si>
    <t xml:space="preserve">D1_720</t>
  </si>
  <si>
    <t xml:space="preserve">D1_721</t>
  </si>
  <si>
    <t xml:space="preserve">D1_722</t>
  </si>
  <si>
    <t xml:space="preserve">D1_723</t>
  </si>
  <si>
    <t xml:space="preserve">D1_724</t>
  </si>
  <si>
    <t xml:space="preserve">D1_725</t>
  </si>
  <si>
    <t xml:space="preserve">D1_726</t>
  </si>
  <si>
    <t xml:space="preserve">D1_727</t>
  </si>
  <si>
    <t xml:space="preserve">D1_728</t>
  </si>
  <si>
    <t xml:space="preserve">D1_729</t>
  </si>
  <si>
    <t xml:space="preserve">D1_730</t>
  </si>
  <si>
    <t xml:space="preserve">D1_731</t>
  </si>
  <si>
    <t xml:space="preserve">D1_732</t>
  </si>
  <si>
    <t xml:space="preserve">D1_733</t>
  </si>
  <si>
    <t xml:space="preserve">D1_734</t>
  </si>
  <si>
    <t xml:space="preserve">D1_735</t>
  </si>
  <si>
    <t xml:space="preserve">D1_736</t>
  </si>
  <si>
    <t xml:space="preserve">D1_737</t>
  </si>
  <si>
    <t xml:space="preserve">D1_738</t>
  </si>
  <si>
    <t xml:space="preserve">D1_739</t>
  </si>
  <si>
    <t xml:space="preserve">D1_740</t>
  </si>
  <si>
    <t xml:space="preserve">D1_741</t>
  </si>
  <si>
    <t xml:space="preserve">D1_742</t>
  </si>
  <si>
    <t xml:space="preserve">D1_743</t>
  </si>
  <si>
    <t xml:space="preserve">D1_744</t>
  </si>
  <si>
    <t xml:space="preserve">D1_745</t>
  </si>
  <si>
    <t xml:space="preserve">D1_746</t>
  </si>
  <si>
    <t xml:space="preserve">D1_747</t>
  </si>
  <si>
    <t xml:space="preserve">D1_748</t>
  </si>
  <si>
    <t xml:space="preserve">D1_749</t>
  </si>
  <si>
    <t xml:space="preserve">D1_750</t>
  </si>
  <si>
    <t xml:space="preserve">D1_751</t>
  </si>
  <si>
    <t xml:space="preserve">D1_752</t>
  </si>
  <si>
    <t xml:space="preserve">D1_753</t>
  </si>
  <si>
    <t xml:space="preserve">D1_754</t>
  </si>
  <si>
    <t xml:space="preserve">D1_755</t>
  </si>
  <si>
    <t xml:space="preserve">D1_756</t>
  </si>
  <si>
    <t xml:space="preserve">D1_757</t>
  </si>
  <si>
    <t xml:space="preserve">D1_758</t>
  </si>
  <si>
    <t xml:space="preserve">D1_759</t>
  </si>
  <si>
    <t xml:space="preserve">D1_760</t>
  </si>
  <si>
    <t xml:space="preserve">D1_761</t>
  </si>
  <si>
    <t xml:space="preserve">D1_762</t>
  </si>
  <si>
    <t xml:space="preserve">D1_763</t>
  </si>
  <si>
    <t xml:space="preserve">D1_764</t>
  </si>
  <si>
    <t xml:space="preserve">D1_765</t>
  </si>
  <si>
    <t xml:space="preserve">D1_766</t>
  </si>
  <si>
    <t xml:space="preserve">D1_767</t>
  </si>
  <si>
    <t xml:space="preserve">D1_768</t>
  </si>
  <si>
    <t xml:space="preserve">D1_769</t>
  </si>
  <si>
    <t xml:space="preserve">D1_770</t>
  </si>
  <si>
    <t xml:space="preserve">D1_771</t>
  </si>
  <si>
    <t xml:space="preserve">D1_772</t>
  </si>
  <si>
    <t xml:space="preserve">D1_773</t>
  </si>
  <si>
    <t xml:space="preserve">D1_774</t>
  </si>
  <si>
    <t xml:space="preserve">D1_775</t>
  </si>
  <si>
    <t xml:space="preserve">D1_776</t>
  </si>
  <si>
    <t xml:space="preserve">D1_777</t>
  </si>
  <si>
    <t xml:space="preserve">D1_779</t>
  </si>
  <si>
    <t xml:space="preserve">D1_780</t>
  </si>
  <si>
    <t xml:space="preserve">D1_781</t>
  </si>
  <si>
    <t xml:space="preserve">D1_782</t>
  </si>
  <si>
    <t xml:space="preserve">D1_783</t>
  </si>
  <si>
    <t xml:space="preserve">D1_784</t>
  </si>
  <si>
    <t xml:space="preserve">D1_785</t>
  </si>
  <si>
    <t xml:space="preserve">D1_786</t>
  </si>
  <si>
    <t xml:space="preserve">D1_787</t>
  </si>
  <si>
    <t xml:space="preserve">D1_788</t>
  </si>
  <si>
    <t xml:space="preserve">D1_789</t>
  </si>
  <si>
    <t xml:space="preserve">D1_790</t>
  </si>
  <si>
    <t xml:space="preserve">D1_791</t>
  </si>
  <si>
    <t xml:space="preserve">D1_792</t>
  </si>
  <si>
    <t xml:space="preserve">D1_793</t>
  </si>
  <si>
    <t xml:space="preserve">D1_794</t>
  </si>
  <si>
    <t xml:space="preserve">D1_795</t>
  </si>
  <si>
    <t xml:space="preserve">D1_796</t>
  </si>
  <si>
    <t xml:space="preserve">D1_797</t>
  </si>
  <si>
    <t xml:space="preserve">D1_798</t>
  </si>
  <si>
    <t xml:space="preserve">D1_799</t>
  </si>
  <si>
    <t xml:space="preserve">D1_800</t>
  </si>
  <si>
    <t xml:space="preserve">D1_801</t>
  </si>
  <si>
    <t xml:space="preserve">D1_802</t>
  </si>
  <si>
    <t xml:space="preserve">D1_803</t>
  </si>
  <si>
    <t xml:space="preserve">D1_804</t>
  </si>
  <si>
    <t xml:space="preserve">D1_805</t>
  </si>
  <si>
    <t xml:space="preserve">D1_806</t>
  </si>
  <si>
    <t xml:space="preserve">D1_807</t>
  </si>
  <si>
    <t xml:space="preserve">D1_808</t>
  </si>
  <si>
    <t xml:space="preserve">D1_809</t>
  </si>
  <si>
    <t xml:space="preserve">D1_810</t>
  </si>
  <si>
    <t xml:space="preserve">D1_811</t>
  </si>
  <si>
    <t xml:space="preserve">D1_812</t>
  </si>
  <si>
    <t xml:space="preserve">D1_813</t>
  </si>
  <si>
    <t xml:space="preserve">D1_814</t>
  </si>
  <si>
    <t xml:space="preserve">D1_815</t>
  </si>
  <si>
    <t xml:space="preserve">D1_816</t>
  </si>
  <si>
    <t xml:space="preserve">D1_817</t>
  </si>
  <si>
    <t xml:space="preserve">D1_818</t>
  </si>
  <si>
    <t xml:space="preserve">D1_819</t>
  </si>
  <si>
    <t xml:space="preserve">D1_820</t>
  </si>
  <si>
    <t xml:space="preserve">D1_821</t>
  </si>
  <si>
    <t xml:space="preserve">D1_822</t>
  </si>
  <si>
    <t xml:space="preserve">D1_823</t>
  </si>
  <si>
    <t xml:space="preserve">D1_824</t>
  </si>
  <si>
    <t xml:space="preserve">D1_825</t>
  </si>
  <si>
    <t xml:space="preserve">D1_826</t>
  </si>
  <si>
    <t xml:space="preserve">D1_827</t>
  </si>
  <si>
    <t xml:space="preserve">D1_828</t>
  </si>
  <si>
    <t xml:space="preserve">D1_829</t>
  </si>
  <si>
    <t xml:space="preserve">D1_830</t>
  </si>
  <si>
    <t xml:space="preserve">D1_831</t>
  </si>
  <si>
    <t xml:space="preserve">D1_833</t>
  </si>
  <si>
    <t xml:space="preserve">D1_834</t>
  </si>
  <si>
    <t xml:space="preserve">D1_835</t>
  </si>
  <si>
    <t xml:space="preserve">D1_836</t>
  </si>
  <si>
    <t xml:space="preserve">D1_837</t>
  </si>
  <si>
    <t xml:space="preserve">D1_838</t>
  </si>
  <si>
    <t xml:space="preserve">D1_839</t>
  </si>
  <si>
    <t xml:space="preserve">D1_840</t>
  </si>
  <si>
    <t xml:space="preserve">D1_841</t>
  </si>
  <si>
    <t xml:space="preserve">D1_842</t>
  </si>
  <si>
    <t xml:space="preserve">D1_843</t>
  </si>
  <si>
    <t xml:space="preserve">D1_844</t>
  </si>
  <si>
    <t xml:space="preserve">D1_845</t>
  </si>
  <si>
    <t xml:space="preserve">D1_846</t>
  </si>
  <si>
    <t xml:space="preserve">D1_848</t>
  </si>
  <si>
    <t xml:space="preserve">D1_849</t>
  </si>
  <si>
    <t xml:space="preserve">D1_850</t>
  </si>
  <si>
    <t xml:space="preserve">D1_851</t>
  </si>
  <si>
    <t xml:space="preserve">D1_852</t>
  </si>
  <si>
    <t xml:space="preserve">D1_853</t>
  </si>
  <si>
    <t xml:space="preserve">D1_854</t>
  </si>
  <si>
    <t xml:space="preserve">D1_855</t>
  </si>
  <si>
    <t xml:space="preserve">D1_856</t>
  </si>
  <si>
    <t xml:space="preserve">D1_857</t>
  </si>
  <si>
    <t xml:space="preserve">D1_858</t>
  </si>
  <si>
    <t xml:space="preserve">D1_859</t>
  </si>
  <si>
    <t xml:space="preserve">D1_864</t>
  </si>
  <si>
    <t xml:space="preserve">D1_865</t>
  </si>
  <si>
    <t xml:space="preserve">D1_866</t>
  </si>
  <si>
    <t xml:space="preserve">D1_867</t>
  </si>
  <si>
    <t xml:space="preserve">D1_868</t>
  </si>
  <si>
    <t xml:space="preserve">D1_869</t>
  </si>
  <si>
    <t xml:space="preserve">D1_870</t>
  </si>
  <si>
    <t xml:space="preserve">D1_871</t>
  </si>
  <si>
    <t xml:space="preserve">D1_872</t>
  </si>
  <si>
    <t xml:space="preserve">D1_873</t>
  </si>
  <si>
    <t xml:space="preserve">D1_875</t>
  </si>
  <si>
    <t xml:space="preserve">D1_876</t>
  </si>
  <si>
    <t xml:space="preserve">D1_877</t>
  </si>
  <si>
    <t xml:space="preserve">D1_878</t>
  </si>
  <si>
    <t xml:space="preserve">D1_879</t>
  </si>
  <si>
    <t xml:space="preserve">D1_880</t>
  </si>
  <si>
    <t xml:space="preserve">D1_881</t>
  </si>
  <si>
    <t xml:space="preserve">D1_882</t>
  </si>
  <si>
    <t xml:space="preserve">D1_883</t>
  </si>
  <si>
    <t xml:space="preserve">D1_884</t>
  </si>
  <si>
    <t xml:space="preserve">D1_885</t>
  </si>
  <si>
    <t xml:space="preserve">D1_886</t>
  </si>
  <si>
    <t xml:space="preserve">D1_887</t>
  </si>
  <si>
    <t xml:space="preserve">D1_888</t>
  </si>
  <si>
    <t xml:space="preserve">D1_889</t>
  </si>
  <si>
    <t xml:space="preserve">D1_890</t>
  </si>
  <si>
    <t xml:space="preserve">D1_891</t>
  </si>
  <si>
    <t xml:space="preserve">D1_892</t>
  </si>
  <si>
    <t xml:space="preserve">D1_893</t>
  </si>
  <si>
    <t xml:space="preserve">D1_894</t>
  </si>
  <si>
    <t xml:space="preserve">D1_895</t>
  </si>
  <si>
    <t xml:space="preserve">D1_896</t>
  </si>
  <si>
    <t xml:space="preserve">D1_897</t>
  </si>
  <si>
    <t xml:space="preserve">D1_898</t>
  </si>
  <si>
    <t xml:space="preserve">D1_899</t>
  </si>
  <si>
    <t xml:space="preserve">D1_900</t>
  </si>
  <si>
    <t xml:space="preserve">D1_901</t>
  </si>
  <si>
    <t xml:space="preserve">D1_902</t>
  </si>
  <si>
    <t xml:space="preserve">D1_904</t>
  </si>
  <si>
    <t xml:space="preserve">D1_905</t>
  </si>
  <si>
    <t xml:space="preserve">D1_906</t>
  </si>
  <si>
    <t xml:space="preserve">D1_911</t>
  </si>
  <si>
    <t xml:space="preserve">D1_912</t>
  </si>
  <si>
    <t xml:space="preserve">D1_913</t>
  </si>
  <si>
    <t xml:space="preserve">D1_914</t>
  </si>
  <si>
    <t xml:space="preserve">D1_915</t>
  </si>
  <si>
    <t xml:space="preserve">D1_916</t>
  </si>
  <si>
    <t xml:space="preserve">D1_917</t>
  </si>
  <si>
    <t xml:space="preserve">D1_918</t>
  </si>
  <si>
    <t xml:space="preserve">D1_919</t>
  </si>
  <si>
    <t xml:space="preserve">D1_920</t>
  </si>
  <si>
    <t xml:space="preserve">D1_921</t>
  </si>
  <si>
    <t xml:space="preserve">D1_922</t>
  </si>
  <si>
    <t xml:space="preserve">D1_923</t>
  </si>
  <si>
    <t xml:space="preserve">D1_924</t>
  </si>
  <si>
    <t xml:space="preserve">D1_925</t>
  </si>
  <si>
    <t xml:space="preserve">D1_926</t>
  </si>
  <si>
    <t xml:space="preserve">D1_927</t>
  </si>
  <si>
    <t xml:space="preserve">D1_928</t>
  </si>
  <si>
    <t xml:space="preserve">D1_929</t>
  </si>
  <si>
    <t xml:space="preserve">D1_930</t>
  </si>
  <si>
    <t xml:space="preserve">D1_931</t>
  </si>
  <si>
    <t xml:space="preserve">D1_932</t>
  </si>
  <si>
    <t xml:space="preserve">D1_933</t>
  </si>
  <si>
    <t xml:space="preserve">D1_934</t>
  </si>
  <si>
    <t xml:space="preserve">D1_935</t>
  </si>
  <si>
    <t xml:space="preserve">D1_936</t>
  </si>
  <si>
    <t xml:space="preserve">D1_937</t>
  </si>
  <si>
    <t xml:space="preserve">D1_938</t>
  </si>
  <si>
    <t xml:space="preserve">D1_939</t>
  </si>
  <si>
    <t xml:space="preserve">D1_940</t>
  </si>
  <si>
    <t xml:space="preserve">D1_941</t>
  </si>
  <si>
    <t xml:space="preserve">D1_942</t>
  </si>
  <si>
    <t xml:space="preserve">D1_943</t>
  </si>
  <si>
    <t xml:space="preserve">D1_944</t>
  </si>
  <si>
    <t xml:space="preserve">D1_945</t>
  </si>
  <si>
    <t xml:space="preserve">D1_946</t>
  </si>
  <si>
    <t xml:space="preserve">D1_947</t>
  </si>
  <si>
    <t xml:space="preserve">D1_948</t>
  </si>
  <si>
    <t xml:space="preserve">D1_949</t>
  </si>
  <si>
    <t xml:space="preserve">D1_950</t>
  </si>
  <si>
    <t xml:space="preserve">D1_951</t>
  </si>
  <si>
    <t xml:space="preserve">D1_952</t>
  </si>
  <si>
    <t xml:space="preserve">D1_953</t>
  </si>
  <si>
    <t xml:space="preserve">D1_954</t>
  </si>
  <si>
    <t xml:space="preserve">D1_955</t>
  </si>
  <si>
    <t xml:space="preserve">D1_956</t>
  </si>
  <si>
    <t xml:space="preserve">D1_957</t>
  </si>
  <si>
    <t xml:space="preserve">D1_958</t>
  </si>
  <si>
    <t xml:space="preserve">D1_959</t>
  </si>
  <si>
    <t xml:space="preserve">D1_960</t>
  </si>
  <si>
    <t xml:space="preserve">D1_961</t>
  </si>
  <si>
    <t xml:space="preserve">D1_962</t>
  </si>
  <si>
    <t xml:space="preserve">D1_963</t>
  </si>
  <si>
    <t xml:space="preserve">D1_964</t>
  </si>
  <si>
    <t xml:space="preserve">D1_965</t>
  </si>
  <si>
    <t xml:space="preserve">D1_966</t>
  </si>
  <si>
    <t xml:space="preserve">D1_967</t>
  </si>
  <si>
    <t xml:space="preserve">D1_968</t>
  </si>
  <si>
    <t xml:space="preserve">D1_969</t>
  </si>
  <si>
    <t xml:space="preserve">D1_970</t>
  </si>
  <si>
    <t xml:space="preserve">D1_971</t>
  </si>
  <si>
    <t xml:space="preserve">D1_974</t>
  </si>
  <si>
    <t xml:space="preserve">D1_976</t>
  </si>
  <si>
    <t xml:space="preserve">D1_977</t>
  </si>
  <si>
    <t xml:space="preserve">D1_978</t>
  </si>
  <si>
    <t xml:space="preserve">D1_979</t>
  </si>
  <si>
    <t xml:space="preserve">D1_980</t>
  </si>
  <si>
    <t xml:space="preserve">D1_981</t>
  </si>
  <si>
    <t xml:space="preserve">D1_982</t>
  </si>
  <si>
    <t xml:space="preserve">D1_983</t>
  </si>
  <si>
    <t xml:space="preserve">D1_984</t>
  </si>
  <si>
    <t xml:space="preserve">D1_985</t>
  </si>
  <si>
    <t xml:space="preserve">D1_986</t>
  </si>
  <si>
    <t xml:space="preserve">D1_987</t>
  </si>
  <si>
    <t xml:space="preserve">D1_1013</t>
  </si>
  <si>
    <t xml:space="preserve">D1_1014</t>
  </si>
  <si>
    <t xml:space="preserve">D1_1015</t>
  </si>
  <si>
    <t xml:space="preserve">D1_1016</t>
  </si>
  <si>
    <t xml:space="preserve">D1_1017</t>
  </si>
  <si>
    <t xml:space="preserve">D1_1018</t>
  </si>
  <si>
    <t xml:space="preserve">D1_1019</t>
  </si>
  <si>
    <t xml:space="preserve">D1_1020</t>
  </si>
  <si>
    <t xml:space="preserve">D1_1021</t>
  </si>
  <si>
    <t xml:space="preserve">D1_1022</t>
  </si>
  <si>
    <t xml:space="preserve">D1_1023</t>
  </si>
  <si>
    <t xml:space="preserve">D1_1024</t>
  </si>
  <si>
    <t xml:space="preserve">D1_1025</t>
  </si>
  <si>
    <t xml:space="preserve">D1_1026</t>
  </si>
  <si>
    <t xml:space="preserve">D1_1027</t>
  </si>
  <si>
    <t xml:space="preserve">D1_1028</t>
  </si>
  <si>
    <t xml:space="preserve">D1_1029</t>
  </si>
  <si>
    <t xml:space="preserve">D1_1030</t>
  </si>
  <si>
    <t xml:space="preserve">D1_1031</t>
  </si>
  <si>
    <t xml:space="preserve">D1_1032</t>
  </si>
  <si>
    <t xml:space="preserve">D1_1033</t>
  </si>
  <si>
    <t xml:space="preserve">D1_1034</t>
  </si>
  <si>
    <t xml:space="preserve">D1_1035</t>
  </si>
  <si>
    <t xml:space="preserve">D1_1036</t>
  </si>
  <si>
    <t xml:space="preserve">D1_1037</t>
  </si>
  <si>
    <t xml:space="preserve">D1_1038</t>
  </si>
  <si>
    <t xml:space="preserve">D1_1039</t>
  </si>
  <si>
    <t xml:space="preserve">D1_1040</t>
  </si>
  <si>
    <t xml:space="preserve">D1_1041</t>
  </si>
  <si>
    <t xml:space="preserve">D1_1042</t>
  </si>
  <si>
    <t xml:space="preserve">D1_1043</t>
  </si>
  <si>
    <t xml:space="preserve">D1_1044</t>
  </si>
  <si>
    <t xml:space="preserve">D1_1045</t>
  </si>
  <si>
    <t xml:space="preserve">D1_1046</t>
  </si>
  <si>
    <t xml:space="preserve">D1_1047</t>
  </si>
  <si>
    <t xml:space="preserve">D1_1048</t>
  </si>
  <si>
    <t xml:space="preserve">D1_1049</t>
  </si>
  <si>
    <t xml:space="preserve">D1_1050</t>
  </si>
  <si>
    <t xml:space="preserve">D1_1051</t>
  </si>
  <si>
    <t xml:space="preserve">D1_1052</t>
  </si>
  <si>
    <t xml:space="preserve">D1_1053</t>
  </si>
  <si>
    <t xml:space="preserve">D1_1054</t>
  </si>
  <si>
    <t xml:space="preserve">D1_1055</t>
  </si>
  <si>
    <t xml:space="preserve">D1_1056</t>
  </si>
  <si>
    <t xml:space="preserve">D1_1057</t>
  </si>
  <si>
    <t xml:space="preserve">D1_1058</t>
  </si>
  <si>
    <t xml:space="preserve">D1_1059</t>
  </si>
  <si>
    <t xml:space="preserve">D1_1060</t>
  </si>
  <si>
    <t xml:space="preserve">D1_1061</t>
  </si>
  <si>
    <t xml:space="preserve">D1_1062</t>
  </si>
  <si>
    <t xml:space="preserve">D1_1063</t>
  </si>
  <si>
    <t xml:space="preserve">D1_1064</t>
  </si>
  <si>
    <t xml:space="preserve">D1_1065</t>
  </si>
  <si>
    <t xml:space="preserve">D1_1066</t>
  </si>
  <si>
    <t xml:space="preserve">D1_1067</t>
  </si>
  <si>
    <t xml:space="preserve">D1_1068</t>
  </si>
  <si>
    <t xml:space="preserve">D1_1069</t>
  </si>
  <si>
    <t xml:space="preserve">D1_1070</t>
  </si>
  <si>
    <t xml:space="preserve">D1_1071</t>
  </si>
  <si>
    <t xml:space="preserve">D1_1072</t>
  </si>
  <si>
    <t xml:space="preserve">D1_1073</t>
  </si>
  <si>
    <t xml:space="preserve">D1_1074</t>
  </si>
  <si>
    <t xml:space="preserve">D1_1075</t>
  </si>
  <si>
    <t xml:space="preserve">D1_1076</t>
  </si>
  <si>
    <t xml:space="preserve">D1_1077</t>
  </si>
  <si>
    <t xml:space="preserve">D1_1078</t>
  </si>
  <si>
    <t xml:space="preserve">D1_1079</t>
  </si>
  <si>
    <t xml:space="preserve">D1_1080</t>
  </si>
  <si>
    <t xml:space="preserve">D1_1081</t>
  </si>
  <si>
    <t xml:space="preserve">D1_1082</t>
  </si>
  <si>
    <t xml:space="preserve">D1_1083</t>
  </si>
  <si>
    <t xml:space="preserve">D1_1084</t>
  </si>
  <si>
    <t xml:space="preserve">D1_1085</t>
  </si>
  <si>
    <t xml:space="preserve">D1_1086</t>
  </si>
  <si>
    <t xml:space="preserve">D1_1087</t>
  </si>
  <si>
    <t xml:space="preserve">D1_1088</t>
  </si>
  <si>
    <t xml:space="preserve">D1_1089</t>
  </si>
  <si>
    <t xml:space="preserve">D1_1090</t>
  </si>
  <si>
    <t xml:space="preserve">D1_1091</t>
  </si>
  <si>
    <t xml:space="preserve">D1_1092</t>
  </si>
  <si>
    <t xml:space="preserve">D1_1093</t>
  </si>
  <si>
    <t xml:space="preserve">D1_1094</t>
  </si>
  <si>
    <t xml:space="preserve">D1_1095</t>
  </si>
  <si>
    <t xml:space="preserve">D1_1096</t>
  </si>
  <si>
    <t xml:space="preserve">D1_1097</t>
  </si>
  <si>
    <t xml:space="preserve">D1_1098</t>
  </si>
  <si>
    <t xml:space="preserve">D1_1099</t>
  </si>
  <si>
    <t xml:space="preserve">D1_1100</t>
  </si>
  <si>
    <t xml:space="preserve">D1_1101</t>
  </si>
  <si>
    <t xml:space="preserve">D1_1102</t>
  </si>
  <si>
    <t xml:space="preserve">D1_1103</t>
  </si>
  <si>
    <t xml:space="preserve">D1_1104</t>
  </si>
  <si>
    <t xml:space="preserve">D1_1105</t>
  </si>
  <si>
    <t xml:space="preserve">D1_1106</t>
  </si>
  <si>
    <t xml:space="preserve">D1_1107</t>
  </si>
  <si>
    <t xml:space="preserve">D1_1108</t>
  </si>
  <si>
    <t xml:space="preserve">D1_1109</t>
  </si>
  <si>
    <t xml:space="preserve">D1_1110</t>
  </si>
  <si>
    <t xml:space="preserve">D1_1111</t>
  </si>
  <si>
    <t xml:space="preserve">D1_1112</t>
  </si>
  <si>
    <t xml:space="preserve">D1_1113</t>
  </si>
  <si>
    <t xml:space="preserve">D1_1114</t>
  </si>
  <si>
    <t xml:space="preserve">D1_1115</t>
  </si>
  <si>
    <t xml:space="preserve">D1_1116</t>
  </si>
  <si>
    <t xml:space="preserve">D1_1117</t>
  </si>
  <si>
    <t xml:space="preserve">D1_1118</t>
  </si>
  <si>
    <t xml:space="preserve">D1_1119</t>
  </si>
  <si>
    <t xml:space="preserve">D1_1120</t>
  </si>
  <si>
    <t xml:space="preserve">D1_1121</t>
  </si>
  <si>
    <t xml:space="preserve">D1_1122</t>
  </si>
  <si>
    <t xml:space="preserve">D1_1123</t>
  </si>
  <si>
    <t xml:space="preserve">D1_1124</t>
  </si>
  <si>
    <t xml:space="preserve">D1_1125</t>
  </si>
  <si>
    <t xml:space="preserve">D1_1126</t>
  </si>
  <si>
    <t xml:space="preserve">D1_1127</t>
  </si>
  <si>
    <t xml:space="preserve">D1_1128</t>
  </si>
  <si>
    <t xml:space="preserve">D1_1129</t>
  </si>
  <si>
    <t xml:space="preserve">D1_1130</t>
  </si>
  <si>
    <t xml:space="preserve">D1_1131</t>
  </si>
  <si>
    <t xml:space="preserve">D1_1132</t>
  </si>
  <si>
    <t xml:space="preserve">D1_1133</t>
  </si>
  <si>
    <t xml:space="preserve">D1_1134</t>
  </si>
  <si>
    <t xml:space="preserve">D1_1135</t>
  </si>
  <si>
    <t xml:space="preserve">D1_1136</t>
  </si>
  <si>
    <t xml:space="preserve">D1_1137</t>
  </si>
  <si>
    <t xml:space="preserve">D1_1138</t>
  </si>
  <si>
    <t xml:space="preserve">D1_1139</t>
  </si>
  <si>
    <t xml:space="preserve">D1_1140</t>
  </si>
  <si>
    <t xml:space="preserve">D1_1141</t>
  </si>
  <si>
    <t xml:space="preserve">D1_1142</t>
  </si>
  <si>
    <t xml:space="preserve">D1_1143</t>
  </si>
  <si>
    <t xml:space="preserve">D1_1144</t>
  </si>
  <si>
    <t xml:space="preserve">D1_1145</t>
  </si>
  <si>
    <t xml:space="preserve">D1_1146</t>
  </si>
  <si>
    <t xml:space="preserve">D1_1147</t>
  </si>
  <si>
    <t xml:space="preserve">D1_1148</t>
  </si>
  <si>
    <t xml:space="preserve">D1_1149</t>
  </si>
  <si>
    <t xml:space="preserve">D1_1150</t>
  </si>
  <si>
    <t xml:space="preserve">D1_1151</t>
  </si>
  <si>
    <t xml:space="preserve">D1_1152</t>
  </si>
  <si>
    <t xml:space="preserve">D1_1153</t>
  </si>
  <si>
    <t xml:space="preserve">D1_1154</t>
  </si>
  <si>
    <t xml:space="preserve">D1_1155</t>
  </si>
  <si>
    <t xml:space="preserve">D1_1156</t>
  </si>
  <si>
    <t xml:space="preserve">D1_1157</t>
  </si>
  <si>
    <t xml:space="preserve">D1_1158</t>
  </si>
  <si>
    <t xml:space="preserve">D1_1159</t>
  </si>
  <si>
    <t xml:space="preserve">D1_1160</t>
  </si>
  <si>
    <t xml:space="preserve">D1_1161</t>
  </si>
  <si>
    <t xml:space="preserve">D1_1162</t>
  </si>
  <si>
    <t xml:space="preserve">D1_1163</t>
  </si>
  <si>
    <t xml:space="preserve">D1_1164</t>
  </si>
  <si>
    <t xml:space="preserve">D1_1165</t>
  </si>
  <si>
    <t xml:space="preserve">D1_1166</t>
  </si>
  <si>
    <t xml:space="preserve">D1_1167</t>
  </si>
  <si>
    <t xml:space="preserve">D1_1168</t>
  </si>
  <si>
    <t xml:space="preserve">D1_1169</t>
  </si>
  <si>
    <t xml:space="preserve">D1_1170</t>
  </si>
  <si>
    <t xml:space="preserve">D1_1171</t>
  </si>
  <si>
    <t xml:space="preserve">D1_1172</t>
  </si>
  <si>
    <t xml:space="preserve">D1_1173</t>
  </si>
  <si>
    <t xml:space="preserve">D1_1174</t>
  </si>
  <si>
    <t xml:space="preserve">D1_1175</t>
  </si>
  <si>
    <t xml:space="preserve">D1_1176</t>
  </si>
  <si>
    <t xml:space="preserve">D1_1177</t>
  </si>
  <si>
    <t xml:space="preserve">D1_1178</t>
  </si>
  <si>
    <t xml:space="preserve">D1_1179</t>
  </si>
  <si>
    <t xml:space="preserve">D1_1180</t>
  </si>
  <si>
    <t xml:space="preserve">D1_1181</t>
  </si>
  <si>
    <t xml:space="preserve">D1_1182</t>
  </si>
  <si>
    <t xml:space="preserve">D1_1183</t>
  </si>
  <si>
    <t xml:space="preserve">D1_1184</t>
  </si>
  <si>
    <t xml:space="preserve">D1_1185</t>
  </si>
  <si>
    <t xml:space="preserve">D1_1186</t>
  </si>
  <si>
    <t xml:space="preserve">D1_1187</t>
  </si>
  <si>
    <t xml:space="preserve">D1_1188</t>
  </si>
  <si>
    <t xml:space="preserve">D1_1189</t>
  </si>
  <si>
    <t xml:space="preserve">D1_1190</t>
  </si>
  <si>
    <t xml:space="preserve">D1_1191</t>
  </si>
  <si>
    <t xml:space="preserve">D1_1192</t>
  </si>
  <si>
    <t xml:space="preserve">D1_1193</t>
  </si>
  <si>
    <t xml:space="preserve">D1_1195</t>
  </si>
  <si>
    <t xml:space="preserve">D1_1196</t>
  </si>
  <si>
    <t xml:space="preserve">D1_1197</t>
  </si>
  <si>
    <t xml:space="preserve">D1_1200</t>
  </si>
  <si>
    <t xml:space="preserve">D1_1201</t>
  </si>
  <si>
    <t xml:space="preserve">D1_1202</t>
  </si>
  <si>
    <t xml:space="preserve">D1_1204</t>
  </si>
  <si>
    <t xml:space="preserve">D1_1205</t>
  </si>
  <si>
    <t xml:space="preserve">D1_1206</t>
  </si>
  <si>
    <t xml:space="preserve">D1_1207</t>
  </si>
  <si>
    <t xml:space="preserve">D1_1208</t>
  </si>
  <si>
    <t xml:space="preserve">D1_1209</t>
  </si>
  <si>
    <t xml:space="preserve">D1_1210</t>
  </si>
  <si>
    <t xml:space="preserve">D1_1211</t>
  </si>
  <si>
    <t xml:space="preserve">D1_1212</t>
  </si>
  <si>
    <t xml:space="preserve">D1_1213</t>
  </si>
  <si>
    <t xml:space="preserve">D1_1214</t>
  </si>
  <si>
    <t xml:space="preserve">D1_1215</t>
  </si>
  <si>
    <t xml:space="preserve">D1_1216</t>
  </si>
  <si>
    <t xml:space="preserve">D1_1217</t>
  </si>
  <si>
    <t xml:space="preserve">D1_1218</t>
  </si>
  <si>
    <t xml:space="preserve">D1_1219</t>
  </si>
  <si>
    <t xml:space="preserve">D1_1220</t>
  </si>
  <si>
    <t xml:space="preserve">D1_1221</t>
  </si>
  <si>
    <t xml:space="preserve">D1_1222</t>
  </si>
  <si>
    <t xml:space="preserve">D1_1223</t>
  </si>
  <si>
    <t xml:space="preserve">D1_1224</t>
  </si>
  <si>
    <t xml:space="preserve">D1_1225</t>
  </si>
  <si>
    <t xml:space="preserve">D1_1226</t>
  </si>
  <si>
    <t xml:space="preserve">D1_1227</t>
  </si>
  <si>
    <t xml:space="preserve">D1_1228</t>
  </si>
  <si>
    <t xml:space="preserve">D1_1229</t>
  </si>
  <si>
    <t xml:space="preserve">D1_1230</t>
  </si>
  <si>
    <t xml:space="preserve">D1_1231</t>
  </si>
  <si>
    <t xml:space="preserve">D1_1232</t>
  </si>
  <si>
    <t xml:space="preserve">D1_1233</t>
  </si>
  <si>
    <t xml:space="preserve">D1_1234</t>
  </si>
  <si>
    <t xml:space="preserve">D1_1235</t>
  </si>
  <si>
    <t xml:space="preserve">D1_1236</t>
  </si>
  <si>
    <t xml:space="preserve">D1_1237</t>
  </si>
  <si>
    <t xml:space="preserve">D1_1238</t>
  </si>
  <si>
    <t xml:space="preserve">D1_1239</t>
  </si>
  <si>
    <t xml:space="preserve">D1_1240</t>
  </si>
  <si>
    <t xml:space="preserve">D1_1241</t>
  </si>
  <si>
    <t xml:space="preserve">D1_1242</t>
  </si>
  <si>
    <t xml:space="preserve">D1_1243</t>
  </si>
  <si>
    <t xml:space="preserve">D1_1244</t>
  </si>
  <si>
    <t xml:space="preserve">D1_1245</t>
  </si>
  <si>
    <t xml:space="preserve">D1_1246</t>
  </si>
  <si>
    <t xml:space="preserve">D1_1247</t>
  </si>
  <si>
    <t xml:space="preserve">D1_1248</t>
  </si>
  <si>
    <t xml:space="preserve">D1_1249</t>
  </si>
  <si>
    <t xml:space="preserve">D1_1250</t>
  </si>
  <si>
    <t xml:space="preserve">D1_1251</t>
  </si>
  <si>
    <t xml:space="preserve">D1_1252</t>
  </si>
  <si>
    <t xml:space="preserve">D1_1253</t>
  </si>
  <si>
    <t xml:space="preserve">D1_1254</t>
  </si>
  <si>
    <t xml:space="preserve">D1_1255</t>
  </si>
  <si>
    <t xml:space="preserve">D1_1256</t>
  </si>
  <si>
    <t xml:space="preserve">D1_1257</t>
  </si>
  <si>
    <t xml:space="preserve">D1_1258</t>
  </si>
  <si>
    <t xml:space="preserve">D1_1259</t>
  </si>
  <si>
    <t xml:space="preserve">D1_1260</t>
  </si>
  <si>
    <t xml:space="preserve">D1_1261</t>
  </si>
  <si>
    <t xml:space="preserve">D1_1262</t>
  </si>
  <si>
    <t xml:space="preserve">D1_1263</t>
  </si>
  <si>
    <t xml:space="preserve">D1_1264</t>
  </si>
  <si>
    <t xml:space="preserve">D1_1265</t>
  </si>
  <si>
    <t xml:space="preserve">D1_1266</t>
  </si>
  <si>
    <t xml:space="preserve">D1_1267</t>
  </si>
  <si>
    <t xml:space="preserve">D1_1268</t>
  </si>
  <si>
    <t xml:space="preserve">D1_1269</t>
  </si>
  <si>
    <t xml:space="preserve">D1_1270</t>
  </si>
  <si>
    <t xml:space="preserve">D1_1271</t>
  </si>
  <si>
    <t xml:space="preserve">D1_1272</t>
  </si>
  <si>
    <t xml:space="preserve">D1_1273</t>
  </si>
  <si>
    <t xml:space="preserve">D1_1274</t>
  </si>
  <si>
    <t xml:space="preserve">D1_1275</t>
  </si>
  <si>
    <t xml:space="preserve">D1_1276</t>
  </si>
  <si>
    <t xml:space="preserve">D1_1277</t>
  </si>
  <si>
    <t xml:space="preserve">D1_1278</t>
  </si>
  <si>
    <t xml:space="preserve">D1_1279</t>
  </si>
  <si>
    <t xml:space="preserve">D1_1280</t>
  </si>
  <si>
    <t xml:space="preserve">D1_1281</t>
  </si>
  <si>
    <t xml:space="preserve">D1_1282</t>
  </si>
  <si>
    <t xml:space="preserve">D1_1283</t>
  </si>
  <si>
    <t xml:space="preserve">D1_1284</t>
  </si>
  <si>
    <t xml:space="preserve">D1_1285</t>
  </si>
  <si>
    <t xml:space="preserve">D1_1286</t>
  </si>
  <si>
    <t xml:space="preserve">D1_1287</t>
  </si>
  <si>
    <t xml:space="preserve">D1_1288</t>
  </si>
  <si>
    <t xml:space="preserve">D1_1289</t>
  </si>
  <si>
    <t xml:space="preserve">D1_1290</t>
  </si>
  <si>
    <t xml:space="preserve">D1_1291</t>
  </si>
  <si>
    <t xml:space="preserve">D1_1292</t>
  </si>
  <si>
    <t xml:space="preserve">D1_1293</t>
  </si>
  <si>
    <t xml:space="preserve">D1_1294</t>
  </si>
  <si>
    <t xml:space="preserve">D1_1295</t>
  </si>
  <si>
    <t xml:space="preserve">D1_1296</t>
  </si>
  <si>
    <t xml:space="preserve">D1_1297</t>
  </si>
  <si>
    <t xml:space="preserve">D1_1298</t>
  </si>
  <si>
    <t xml:space="preserve">D1_1299</t>
  </si>
  <si>
    <t xml:space="preserve">D1_1300</t>
  </si>
  <si>
    <t xml:space="preserve">D1_1301</t>
  </si>
  <si>
    <t xml:space="preserve">D1_1302</t>
  </si>
  <si>
    <t xml:space="preserve">D1_1303</t>
  </si>
  <si>
    <t xml:space="preserve">D1_1304</t>
  </si>
  <si>
    <t xml:space="preserve">D1_1305</t>
  </si>
  <si>
    <t xml:space="preserve">D1_1306</t>
  </si>
  <si>
    <t xml:space="preserve">D1_1307</t>
  </si>
  <si>
    <t xml:space="preserve">D1_1308</t>
  </si>
  <si>
    <t xml:space="preserve">D1_1309</t>
  </si>
  <si>
    <t xml:space="preserve">D1_1310</t>
  </si>
  <si>
    <t xml:space="preserve">D1_1311</t>
  </si>
  <si>
    <t xml:space="preserve">D1_1312</t>
  </si>
  <si>
    <t xml:space="preserve">D1_1313</t>
  </si>
  <si>
    <t xml:space="preserve">D1_1314</t>
  </si>
  <si>
    <t xml:space="preserve">D1_1315</t>
  </si>
  <si>
    <t xml:space="preserve">D1_1316</t>
  </si>
  <si>
    <t xml:space="preserve">D1_1317</t>
  </si>
  <si>
    <t xml:space="preserve">D1_1318</t>
  </si>
  <si>
    <t xml:space="preserve">D1_1319</t>
  </si>
  <si>
    <t xml:space="preserve">D1_1320</t>
  </si>
  <si>
    <t xml:space="preserve">D1_1321</t>
  </si>
  <si>
    <t xml:space="preserve">D1_1322</t>
  </si>
  <si>
    <t xml:space="preserve">D1_1323</t>
  </si>
  <si>
    <t xml:space="preserve">D1_1324</t>
  </si>
  <si>
    <t xml:space="preserve">D1_1325</t>
  </si>
  <si>
    <t xml:space="preserve">D1_1326</t>
  </si>
  <si>
    <t xml:space="preserve">D1_1327</t>
  </si>
  <si>
    <t xml:space="preserve">D1_1328</t>
  </si>
  <si>
    <t xml:space="preserve">D1_1329</t>
  </si>
  <si>
    <t xml:space="preserve">D1_1330</t>
  </si>
  <si>
    <t xml:space="preserve">D1_1331</t>
  </si>
  <si>
    <t xml:space="preserve">D1_1332</t>
  </si>
  <si>
    <t xml:space="preserve">D1_1333</t>
  </si>
  <si>
    <t xml:space="preserve">D1_1334</t>
  </si>
  <si>
    <t xml:space="preserve">D1_1335</t>
  </si>
  <si>
    <t xml:space="preserve">D1_1336</t>
  </si>
  <si>
    <t xml:space="preserve">D1_1337</t>
  </si>
  <si>
    <t xml:space="preserve">D1_1338</t>
  </si>
  <si>
    <t xml:space="preserve">D1_1339</t>
  </si>
  <si>
    <t xml:space="preserve">D1_1340</t>
  </si>
  <si>
    <t xml:space="preserve">D1_1341</t>
  </si>
  <si>
    <t xml:space="preserve">D1_1342</t>
  </si>
  <si>
    <t xml:space="preserve">D1_1343</t>
  </si>
  <si>
    <t xml:space="preserve">D1_1344</t>
  </si>
  <si>
    <t xml:space="preserve">D1_1345</t>
  </si>
  <si>
    <t xml:space="preserve">D1_1346</t>
  </si>
  <si>
    <t xml:space="preserve">D1_1347</t>
  </si>
  <si>
    <t xml:space="preserve">D1_1348</t>
  </si>
  <si>
    <t xml:space="preserve">D1_1349</t>
  </si>
  <si>
    <t xml:space="preserve">D1_1350</t>
  </si>
  <si>
    <t xml:space="preserve">D1_1351</t>
  </si>
  <si>
    <t xml:space="preserve">D1_1352</t>
  </si>
  <si>
    <t xml:space="preserve">D1_1353</t>
  </si>
  <si>
    <t xml:space="preserve">D1_1354</t>
  </si>
  <si>
    <t xml:space="preserve">D1_1355</t>
  </si>
  <si>
    <t xml:space="preserve">D1_1356</t>
  </si>
  <si>
    <t xml:space="preserve">D1_1357</t>
  </si>
  <si>
    <t xml:space="preserve">D1_1358</t>
  </si>
  <si>
    <t xml:space="preserve">D1_1359</t>
  </si>
  <si>
    <t xml:space="preserve">D1_1360</t>
  </si>
  <si>
    <t xml:space="preserve">D1_1361</t>
  </si>
  <si>
    <t xml:space="preserve">D1_1362</t>
  </si>
  <si>
    <t xml:space="preserve">D1_1363</t>
  </si>
  <si>
    <t xml:space="preserve">D1_1364</t>
  </si>
  <si>
    <t xml:space="preserve">D1_1365</t>
  </si>
  <si>
    <t xml:space="preserve">D1_1366</t>
  </si>
  <si>
    <t xml:space="preserve">D1_1367</t>
  </si>
  <si>
    <t xml:space="preserve">D1_1368</t>
  </si>
  <si>
    <t xml:space="preserve">D1_1369</t>
  </si>
  <si>
    <t xml:space="preserve">D1_1370</t>
  </si>
  <si>
    <t xml:space="preserve">D1_1371</t>
  </si>
  <si>
    <t xml:space="preserve">D1_1372</t>
  </si>
  <si>
    <t xml:space="preserve">D1_1373</t>
  </si>
  <si>
    <t xml:space="preserve">D1_1374</t>
  </si>
  <si>
    <t xml:space="preserve">D1_1375</t>
  </si>
  <si>
    <t xml:space="preserve">D1_1376</t>
  </si>
  <si>
    <t xml:space="preserve">D1_1377</t>
  </si>
  <si>
    <t xml:space="preserve">D1_1378</t>
  </si>
  <si>
    <t xml:space="preserve">D1_1379</t>
  </si>
  <si>
    <t xml:space="preserve">D1_1380</t>
  </si>
  <si>
    <t xml:space="preserve">D1_1381</t>
  </si>
  <si>
    <t xml:space="preserve">D1_1382</t>
  </si>
  <si>
    <t xml:space="preserve">D1_1383</t>
  </si>
  <si>
    <t xml:space="preserve">D1_1384</t>
  </si>
  <si>
    <t xml:space="preserve">D1_1385</t>
  </si>
  <si>
    <t xml:space="preserve">D1_1386</t>
  </si>
  <si>
    <t xml:space="preserve">D1_1387</t>
  </si>
  <si>
    <t xml:space="preserve">D1_1388</t>
  </si>
  <si>
    <t xml:space="preserve">D1_1389</t>
  </si>
  <si>
    <t xml:space="preserve">D1_1390</t>
  </si>
  <si>
    <t xml:space="preserve">D1_1391</t>
  </si>
  <si>
    <t xml:space="preserve">D1_1392</t>
  </si>
  <si>
    <t xml:space="preserve">D1_1393</t>
  </si>
  <si>
    <t xml:space="preserve">D1_1394</t>
  </si>
  <si>
    <t xml:space="preserve">D1_1395</t>
  </si>
  <si>
    <t xml:space="preserve">D1_1396</t>
  </si>
  <si>
    <t xml:space="preserve">D1_1397</t>
  </si>
  <si>
    <t xml:space="preserve">D1_1398</t>
  </si>
  <si>
    <t xml:space="preserve">D1_1399</t>
  </si>
  <si>
    <t xml:space="preserve">D1_1400</t>
  </si>
  <si>
    <t xml:space="preserve">D1_1401</t>
  </si>
  <si>
    <t xml:space="preserve">D1_1402</t>
  </si>
  <si>
    <t xml:space="preserve">D1_1403</t>
  </si>
  <si>
    <t xml:space="preserve">D1_1404</t>
  </si>
  <si>
    <t xml:space="preserve">D1_1405</t>
  </si>
  <si>
    <t xml:space="preserve">D1_1406</t>
  </si>
  <si>
    <t xml:space="preserve">D1_1407</t>
  </si>
  <si>
    <t xml:space="preserve">D1_1408</t>
  </si>
  <si>
    <t xml:space="preserve">D1_1409</t>
  </si>
  <si>
    <t xml:space="preserve">D1_1410</t>
  </si>
  <si>
    <t xml:space="preserve">D1_1411</t>
  </si>
  <si>
    <t xml:space="preserve">D1_1412</t>
  </si>
  <si>
    <t xml:space="preserve">D1_1413</t>
  </si>
  <si>
    <t xml:space="preserve">D1_1414</t>
  </si>
  <si>
    <t xml:space="preserve">D1_1415</t>
  </si>
  <si>
    <t xml:space="preserve">D1_1416</t>
  </si>
  <si>
    <t xml:space="preserve">D1_1417</t>
  </si>
  <si>
    <t xml:space="preserve">D1_1418</t>
  </si>
  <si>
    <t xml:space="preserve">D1_1419</t>
  </si>
  <si>
    <t xml:space="preserve">D1_1420</t>
  </si>
  <si>
    <t xml:space="preserve">D1_1421</t>
  </si>
  <si>
    <t xml:space="preserve">D1_1422</t>
  </si>
  <si>
    <t xml:space="preserve">D1_1423</t>
  </si>
  <si>
    <t xml:space="preserve">D1_1424</t>
  </si>
  <si>
    <t xml:space="preserve">D1_1425</t>
  </si>
  <si>
    <t xml:space="preserve">D1_1426</t>
  </si>
  <si>
    <t xml:space="preserve">D1_1427</t>
  </si>
  <si>
    <t xml:space="preserve">D1_1428</t>
  </si>
  <si>
    <t xml:space="preserve">D1_1429</t>
  </si>
  <si>
    <t xml:space="preserve">D1_1430</t>
  </si>
  <si>
    <t xml:space="preserve">D1_1431</t>
  </si>
  <si>
    <t xml:space="preserve">D1_1432</t>
  </si>
  <si>
    <t xml:space="preserve">D1_1433</t>
  </si>
  <si>
    <t xml:space="preserve">D1_1434</t>
  </si>
  <si>
    <t xml:space="preserve">D1_1435</t>
  </si>
  <si>
    <t xml:space="preserve">D1_1436</t>
  </si>
  <si>
    <t xml:space="preserve">D1_1437</t>
  </si>
  <si>
    <t xml:space="preserve">D1_1438</t>
  </si>
  <si>
    <t xml:space="preserve">D1_1439</t>
  </si>
  <si>
    <t xml:space="preserve">D1_1440</t>
  </si>
  <si>
    <t xml:space="preserve">D1_1441</t>
  </si>
  <si>
    <t xml:space="preserve">D1_1442</t>
  </si>
  <si>
    <t xml:space="preserve">D1_1443</t>
  </si>
  <si>
    <t xml:space="preserve">D1_1444</t>
  </si>
  <si>
    <t xml:space="preserve">D1_1445</t>
  </si>
  <si>
    <t xml:space="preserve">D1_1446</t>
  </si>
  <si>
    <t xml:space="preserve">D1_1447</t>
  </si>
  <si>
    <t xml:space="preserve">D1_1448</t>
  </si>
  <si>
    <t xml:space="preserve">D1_1449</t>
  </si>
  <si>
    <t xml:space="preserve">D1_1450</t>
  </si>
  <si>
    <t xml:space="preserve">D1_1451</t>
  </si>
  <si>
    <t xml:space="preserve">D1_1452</t>
  </si>
  <si>
    <t xml:space="preserve">D1_1453</t>
  </si>
  <si>
    <t xml:space="preserve">D1_1454</t>
  </si>
  <si>
    <t xml:space="preserve">D1_1455</t>
  </si>
  <si>
    <t xml:space="preserve">D1_1456</t>
  </si>
  <si>
    <t xml:space="preserve">D1_1457</t>
  </si>
  <si>
    <t xml:space="preserve">D1_1458</t>
  </si>
  <si>
    <t xml:space="preserve">D1_1459</t>
  </si>
  <si>
    <t xml:space="preserve">D1_1460</t>
  </si>
  <si>
    <t xml:space="preserve">D1_1461</t>
  </si>
  <si>
    <t xml:space="preserve">D1_1462</t>
  </si>
  <si>
    <t xml:space="preserve">D1_1463</t>
  </si>
  <si>
    <t xml:space="preserve">D1_1464</t>
  </si>
  <si>
    <t xml:space="preserve">D1_1465</t>
  </si>
  <si>
    <t xml:space="preserve">D1_1466</t>
  </si>
  <si>
    <t xml:space="preserve">D1_1467</t>
  </si>
  <si>
    <t xml:space="preserve">D1_1468</t>
  </si>
  <si>
    <t xml:space="preserve">D1_1469</t>
  </si>
  <si>
    <t xml:space="preserve">D1_1470</t>
  </si>
  <si>
    <t xml:space="preserve">D1_1471</t>
  </si>
  <si>
    <t xml:space="preserve">D1_1472</t>
  </si>
  <si>
    <t xml:space="preserve">D1_1473</t>
  </si>
  <si>
    <t xml:space="preserve">D1_1474</t>
  </si>
  <si>
    <t xml:space="preserve">D1_1475</t>
  </si>
  <si>
    <t xml:space="preserve">D1_1476</t>
  </si>
  <si>
    <t xml:space="preserve">D1_1477</t>
  </si>
  <si>
    <t xml:space="preserve">D1_1478</t>
  </si>
  <si>
    <t xml:space="preserve">D1_1479</t>
  </si>
  <si>
    <t xml:space="preserve">D1_1480</t>
  </si>
  <si>
    <t xml:space="preserve">D1_1481</t>
  </si>
  <si>
    <t xml:space="preserve">D1_1482</t>
  </si>
  <si>
    <t xml:space="preserve">D1_1483</t>
  </si>
  <si>
    <t xml:space="preserve">D1_1484</t>
  </si>
  <si>
    <t xml:space="preserve">D1_1485</t>
  </si>
  <si>
    <t xml:space="preserve">D1_1486</t>
  </si>
  <si>
    <t xml:space="preserve">D1_1487</t>
  </si>
  <si>
    <t xml:space="preserve">D1_1488</t>
  </si>
  <si>
    <t xml:space="preserve">D1_1489</t>
  </si>
  <si>
    <t xml:space="preserve">D1_1490</t>
  </si>
  <si>
    <t xml:space="preserve">D1_1491</t>
  </si>
  <si>
    <t xml:space="preserve">D1_1492</t>
  </si>
  <si>
    <t xml:space="preserve">D1_1493</t>
  </si>
  <si>
    <t xml:space="preserve">D1_1494</t>
  </si>
  <si>
    <t xml:space="preserve">D1_1495</t>
  </si>
  <si>
    <t xml:space="preserve">D1_1496</t>
  </si>
  <si>
    <t xml:space="preserve">D1_1497</t>
  </si>
  <si>
    <t xml:space="preserve">D1_1498</t>
  </si>
  <si>
    <t xml:space="preserve">D1_1499</t>
  </si>
  <si>
    <t xml:space="preserve">D1_1500</t>
  </si>
  <si>
    <t xml:space="preserve">D1_1501</t>
  </si>
  <si>
    <t xml:space="preserve">D1_1502</t>
  </si>
  <si>
    <t xml:space="preserve">D1_1503</t>
  </si>
  <si>
    <t xml:space="preserve">D1_1504</t>
  </si>
  <si>
    <t xml:space="preserve">D1_1505</t>
  </si>
  <si>
    <t xml:space="preserve">D1_1506</t>
  </si>
  <si>
    <t xml:space="preserve">D1_1507</t>
  </si>
  <si>
    <t xml:space="preserve">D1_1508</t>
  </si>
  <si>
    <t xml:space="preserve">D1_1509</t>
  </si>
  <si>
    <t xml:space="preserve">D1_1510</t>
  </si>
  <si>
    <t xml:space="preserve">D1_1511</t>
  </si>
  <si>
    <t xml:space="preserve">D1_1512</t>
  </si>
  <si>
    <t xml:space="preserve">D1_1513</t>
  </si>
  <si>
    <t xml:space="preserve">D1_1514</t>
  </si>
  <si>
    <t xml:space="preserve">D1_1515</t>
  </si>
  <si>
    <t xml:space="preserve">D1_1516</t>
  </si>
  <si>
    <t xml:space="preserve">D1_1517</t>
  </si>
  <si>
    <t xml:space="preserve">D1_1518</t>
  </si>
  <si>
    <t xml:space="preserve">D1_1519</t>
  </si>
  <si>
    <t xml:space="preserve">D1_1520</t>
  </si>
  <si>
    <t xml:space="preserve">D1_1521</t>
  </si>
  <si>
    <t xml:space="preserve">D1_1522</t>
  </si>
  <si>
    <t xml:space="preserve">D1_1523</t>
  </si>
  <si>
    <t xml:space="preserve">D1_1524</t>
  </si>
  <si>
    <t xml:space="preserve">D1_1525</t>
  </si>
  <si>
    <t xml:space="preserve">D1_1526</t>
  </si>
  <si>
    <t xml:space="preserve">D1_1527</t>
  </si>
  <si>
    <t xml:space="preserve">D1_1528</t>
  </si>
  <si>
    <t xml:space="preserve">D1_1529</t>
  </si>
  <si>
    <t xml:space="preserve">D1_1531</t>
  </si>
  <si>
    <t xml:space="preserve">D1_1532</t>
  </si>
  <si>
    <t xml:space="preserve">D1_1533</t>
  </si>
  <si>
    <t xml:space="preserve">D1_1534</t>
  </si>
  <si>
    <t xml:space="preserve">D1_1535</t>
  </si>
  <si>
    <t xml:space="preserve">D1_1536</t>
  </si>
  <si>
    <t xml:space="preserve">D1_1537</t>
  </si>
  <si>
    <t xml:space="preserve">D1_1538</t>
  </si>
  <si>
    <t xml:space="preserve">D1_1539</t>
  </si>
  <si>
    <t xml:space="preserve">D1_1540</t>
  </si>
  <si>
    <t xml:space="preserve">D1_1541</t>
  </si>
  <si>
    <t xml:space="preserve">D1_1542</t>
  </si>
  <si>
    <t xml:space="preserve">D1_1543</t>
  </si>
  <si>
    <t xml:space="preserve">D1_1544</t>
  </si>
  <si>
    <t xml:space="preserve">D1_1545</t>
  </si>
  <si>
    <t xml:space="preserve">D1_1546</t>
  </si>
  <si>
    <t xml:space="preserve">D1_1547</t>
  </si>
  <si>
    <t xml:space="preserve">D1_1548</t>
  </si>
  <si>
    <t xml:space="preserve">D1_1549</t>
  </si>
  <si>
    <t xml:space="preserve">D1_1550</t>
  </si>
  <si>
    <t xml:space="preserve">D1_1551</t>
  </si>
  <si>
    <t xml:space="preserve">D1_1552</t>
  </si>
  <si>
    <t xml:space="preserve">D1_1553</t>
  </si>
  <si>
    <t xml:space="preserve">D1_1554</t>
  </si>
  <si>
    <t xml:space="preserve">D1_1555</t>
  </si>
  <si>
    <t xml:space="preserve">D1_1556</t>
  </si>
  <si>
    <t xml:space="preserve">D1_1557</t>
  </si>
  <si>
    <t xml:space="preserve">D1_1558</t>
  </si>
  <si>
    <t xml:space="preserve">D1_1559</t>
  </si>
  <si>
    <t xml:space="preserve">D1_1560</t>
  </si>
  <si>
    <t xml:space="preserve">D1_1561</t>
  </si>
  <si>
    <t xml:space="preserve">D1_1562</t>
  </si>
  <si>
    <t xml:space="preserve">D1_1563</t>
  </si>
  <si>
    <t xml:space="preserve">D1_1564</t>
  </si>
  <si>
    <t xml:space="preserve">D1_1565</t>
  </si>
  <si>
    <t xml:space="preserve">D1_1566</t>
  </si>
  <si>
    <t xml:space="preserve">D1_1567</t>
  </si>
  <si>
    <t xml:space="preserve">D1_1568</t>
  </si>
  <si>
    <t xml:space="preserve">D1_1569</t>
  </si>
  <si>
    <t xml:space="preserve">D1_1570</t>
  </si>
  <si>
    <t xml:space="preserve">D1_1571</t>
  </si>
  <si>
    <t xml:space="preserve">D1_1572</t>
  </si>
  <si>
    <t xml:space="preserve">D1_1573</t>
  </si>
  <si>
    <t xml:space="preserve">D1_1574</t>
  </si>
  <si>
    <t xml:space="preserve">D1_1575</t>
  </si>
  <si>
    <t xml:space="preserve">D1_1576</t>
  </si>
  <si>
    <t xml:space="preserve">D1_1577</t>
  </si>
  <si>
    <t xml:space="preserve">D1_1578</t>
  </si>
  <si>
    <t xml:space="preserve">D1_1579</t>
  </si>
  <si>
    <t xml:space="preserve">D1_1580</t>
  </si>
  <si>
    <t xml:space="preserve">D1_1581</t>
  </si>
  <si>
    <t xml:space="preserve">D1_1582</t>
  </si>
  <si>
    <t xml:space="preserve">D1_1583</t>
  </si>
  <si>
    <t xml:space="preserve">D1_1584</t>
  </si>
  <si>
    <t xml:space="preserve">D1_1585</t>
  </si>
  <si>
    <t xml:space="preserve">D1_1586</t>
  </si>
  <si>
    <t xml:space="preserve">D1_1587</t>
  </si>
  <si>
    <t xml:space="preserve">D1_1588</t>
  </si>
  <si>
    <t xml:space="preserve">D1_1589</t>
  </si>
  <si>
    <t xml:space="preserve">D1_1590</t>
  </si>
  <si>
    <t xml:space="preserve">D1_1591</t>
  </si>
  <si>
    <t xml:space="preserve">D1_1592</t>
  </si>
  <si>
    <t xml:space="preserve">D1_1593</t>
  </si>
  <si>
    <t xml:space="preserve">D1_1594</t>
  </si>
  <si>
    <t xml:space="preserve">D1_1595</t>
  </si>
  <si>
    <t xml:space="preserve">D1_1596</t>
  </si>
  <si>
    <t xml:space="preserve">D1_1597</t>
  </si>
  <si>
    <t xml:space="preserve">D1_1598</t>
  </si>
  <si>
    <t xml:space="preserve">D1_1599</t>
  </si>
  <si>
    <t xml:space="preserve">D1_1600</t>
  </si>
  <si>
    <t xml:space="preserve">D1_1601</t>
  </si>
  <si>
    <t xml:space="preserve">D1_1602</t>
  </si>
  <si>
    <t xml:space="preserve">D1_1603</t>
  </si>
  <si>
    <t xml:space="preserve">D1_1604</t>
  </si>
  <si>
    <t xml:space="preserve">D1_1605</t>
  </si>
  <si>
    <t xml:space="preserve">D1_1606</t>
  </si>
  <si>
    <t xml:space="preserve">D1_1607</t>
  </si>
  <si>
    <t xml:space="preserve">D1_1608</t>
  </si>
  <si>
    <t xml:space="preserve">D1_1609</t>
  </si>
  <si>
    <t xml:space="preserve">D1_1610</t>
  </si>
  <si>
    <t xml:space="preserve">D1_1611</t>
  </si>
  <si>
    <t xml:space="preserve">D1_1612</t>
  </si>
  <si>
    <t xml:space="preserve">D1_1613</t>
  </si>
  <si>
    <t xml:space="preserve">D1_1614</t>
  </si>
  <si>
    <t xml:space="preserve">D1_1615</t>
  </si>
  <si>
    <t xml:space="preserve">D1_1616</t>
  </si>
  <si>
    <t xml:space="preserve">D1_1617</t>
  </si>
  <si>
    <t xml:space="preserve">D1_1618</t>
  </si>
  <si>
    <t xml:space="preserve">D1_1619</t>
  </si>
  <si>
    <t xml:space="preserve">D1_1620</t>
  </si>
  <si>
    <t xml:space="preserve">D1_1621</t>
  </si>
  <si>
    <t xml:space="preserve">D1_1622</t>
  </si>
  <si>
    <t xml:space="preserve">D1_1623</t>
  </si>
  <si>
    <t xml:space="preserve">D1_1624</t>
  </si>
  <si>
    <t xml:space="preserve">D1_1625</t>
  </si>
  <si>
    <t xml:space="preserve">D1_1626</t>
  </si>
  <si>
    <t xml:space="preserve">D1_1627</t>
  </si>
  <si>
    <t xml:space="preserve">D1_1628</t>
  </si>
  <si>
    <t xml:space="preserve">D1_1629</t>
  </si>
  <si>
    <t xml:space="preserve">D1_1630</t>
  </si>
  <si>
    <t xml:space="preserve">D1_1631</t>
  </si>
  <si>
    <t xml:space="preserve">D1_1632</t>
  </si>
  <si>
    <t xml:space="preserve">D1_1633</t>
  </si>
  <si>
    <t xml:space="preserve">D1_1634</t>
  </si>
  <si>
    <t xml:space="preserve">D1_1635</t>
  </si>
  <si>
    <t xml:space="preserve">D1_1636</t>
  </si>
  <si>
    <t xml:space="preserve">D1_1637</t>
  </si>
  <si>
    <t xml:space="preserve">D1_1638</t>
  </si>
  <si>
    <t xml:space="preserve">D1_1639</t>
  </si>
  <si>
    <t xml:space="preserve">D1_1640</t>
  </si>
  <si>
    <t xml:space="preserve">D1_1641</t>
  </si>
  <si>
    <t xml:space="preserve">D1_1642</t>
  </si>
  <si>
    <t xml:space="preserve">D1_1643</t>
  </si>
  <si>
    <t xml:space="preserve">D1_1644</t>
  </si>
  <si>
    <t xml:space="preserve">D1_1645</t>
  </si>
  <si>
    <t xml:space="preserve">D1_1646</t>
  </si>
  <si>
    <t xml:space="preserve">D1_1647</t>
  </si>
  <si>
    <t xml:space="preserve">D1_1648</t>
  </si>
  <si>
    <t xml:space="preserve">D1_1649</t>
  </si>
  <si>
    <t xml:space="preserve">D1_1650</t>
  </si>
  <si>
    <t xml:space="preserve">D1_1651</t>
  </si>
  <si>
    <t xml:space="preserve">D1_1652</t>
  </si>
  <si>
    <t xml:space="preserve">D1_1653</t>
  </si>
  <si>
    <t xml:space="preserve">D1_1654</t>
  </si>
  <si>
    <t xml:space="preserve">D1_1655</t>
  </si>
  <si>
    <t xml:space="preserve">D1_1656</t>
  </si>
  <si>
    <t xml:space="preserve">D1_1657</t>
  </si>
  <si>
    <t xml:space="preserve">D1_1658</t>
  </si>
  <si>
    <t xml:space="preserve">D1_1659</t>
  </si>
  <si>
    <t xml:space="preserve">D1_1660</t>
  </si>
  <si>
    <t xml:space="preserve">D1_1661</t>
  </si>
  <si>
    <t xml:space="preserve">D1_1662</t>
  </si>
  <si>
    <t xml:space="preserve">D1_1663</t>
  </si>
  <si>
    <t xml:space="preserve">D1_1664</t>
  </si>
  <si>
    <t xml:space="preserve">D1_1665</t>
  </si>
  <si>
    <t xml:space="preserve">D1_1666</t>
  </si>
  <si>
    <t xml:space="preserve">D1_1667</t>
  </si>
  <si>
    <t xml:space="preserve">D1_1668</t>
  </si>
  <si>
    <t xml:space="preserve">D1_1669</t>
  </si>
  <si>
    <t xml:space="preserve">D1_1670</t>
  </si>
  <si>
    <t xml:space="preserve">D1_1671</t>
  </si>
  <si>
    <t xml:space="preserve">D1_1672</t>
  </si>
  <si>
    <t xml:space="preserve">D1_1673</t>
  </si>
  <si>
    <t xml:space="preserve">D1_1674</t>
  </si>
  <si>
    <t xml:space="preserve">D1_1675</t>
  </si>
  <si>
    <t xml:space="preserve">D1_1676</t>
  </si>
  <si>
    <t xml:space="preserve">D1_1677</t>
  </si>
  <si>
    <t xml:space="preserve">D1_1678</t>
  </si>
  <si>
    <t xml:space="preserve">D1_1679</t>
  </si>
  <si>
    <t xml:space="preserve">D1_1680</t>
  </si>
  <si>
    <t xml:space="preserve">D1_1681</t>
  </si>
  <si>
    <t xml:space="preserve">D1_1682</t>
  </si>
  <si>
    <t xml:space="preserve">D1_1683</t>
  </si>
  <si>
    <t xml:space="preserve">D1_1684</t>
  </si>
  <si>
    <t xml:space="preserve">D1_1685</t>
  </si>
  <si>
    <t xml:space="preserve">D1_1686</t>
  </si>
  <si>
    <t xml:space="preserve">D1_1687</t>
  </si>
  <si>
    <t xml:space="preserve">D1_1688</t>
  </si>
  <si>
    <t xml:space="preserve">D1_1689</t>
  </si>
  <si>
    <t xml:space="preserve">D1_1690</t>
  </si>
  <si>
    <t xml:space="preserve">D1_1691</t>
  </si>
  <si>
    <t xml:space="preserve">D1_1692</t>
  </si>
  <si>
    <t xml:space="preserve">D1_1693</t>
  </si>
  <si>
    <t xml:space="preserve">D1_1694</t>
  </si>
  <si>
    <t xml:space="preserve">D1_1695</t>
  </si>
  <si>
    <t xml:space="preserve">D1_1696</t>
  </si>
  <si>
    <t xml:space="preserve">D1_1697</t>
  </si>
  <si>
    <t xml:space="preserve">D1_1698</t>
  </si>
  <si>
    <t xml:space="preserve">D1_1699</t>
  </si>
  <si>
    <t xml:space="preserve">D1_1700</t>
  </si>
  <si>
    <t xml:space="preserve">D1_1701</t>
  </si>
  <si>
    <t xml:space="preserve">D1_1702</t>
  </si>
  <si>
    <t xml:space="preserve">D1_1703</t>
  </si>
  <si>
    <t xml:space="preserve">D1_1704</t>
  </si>
  <si>
    <t xml:space="preserve">D1_1705</t>
  </si>
  <si>
    <t xml:space="preserve">D1_1706</t>
  </si>
  <si>
    <t xml:space="preserve">D1_1707</t>
  </si>
  <si>
    <t xml:space="preserve">D1_1708</t>
  </si>
  <si>
    <t xml:space="preserve">D1_1709</t>
  </si>
  <si>
    <t xml:space="preserve">D1_1710</t>
  </si>
  <si>
    <t xml:space="preserve">D1_1711</t>
  </si>
  <si>
    <t xml:space="preserve">D1_1712</t>
  </si>
  <si>
    <t xml:space="preserve">D1_1713</t>
  </si>
  <si>
    <t xml:space="preserve">D1_1714</t>
  </si>
  <si>
    <t xml:space="preserve">D1_1715</t>
  </si>
  <si>
    <t xml:space="preserve">D1_1716</t>
  </si>
  <si>
    <t xml:space="preserve">D1_1718</t>
  </si>
  <si>
    <t xml:space="preserve">D1_1720</t>
  </si>
  <si>
    <t xml:space="preserve">D1_1721</t>
  </si>
  <si>
    <t xml:space="preserve">D1_1723</t>
  </si>
  <si>
    <t xml:space="preserve">D1_1724</t>
  </si>
  <si>
    <t xml:space="preserve">D1_1725</t>
  </si>
  <si>
    <t xml:space="preserve">D1_1726</t>
  </si>
  <si>
    <t xml:space="preserve">D1_1727</t>
  </si>
  <si>
    <t xml:space="preserve">D1_1728</t>
  </si>
  <si>
    <t xml:space="preserve">D1_1729</t>
  </si>
  <si>
    <t xml:space="preserve">D1_1730</t>
  </si>
  <si>
    <t xml:space="preserve">D1_1731</t>
  </si>
  <si>
    <t xml:space="preserve">D1_1732</t>
  </si>
  <si>
    <t xml:space="preserve">D1_1733</t>
  </si>
  <si>
    <t xml:space="preserve">D1_1734</t>
  </si>
  <si>
    <t xml:space="preserve">D1_1735</t>
  </si>
  <si>
    <t xml:space="preserve">D1_1736</t>
  </si>
  <si>
    <t xml:space="preserve">D1_1737</t>
  </si>
  <si>
    <t xml:space="preserve">D1_1738</t>
  </si>
  <si>
    <t xml:space="preserve">D1_1745</t>
  </si>
  <si>
    <t xml:space="preserve">D1_1746</t>
  </si>
  <si>
    <t xml:space="preserve">D1_1748</t>
  </si>
  <si>
    <t xml:space="preserve">D1_1749</t>
  </si>
  <si>
    <t xml:space="preserve">D1_1750</t>
  </si>
  <si>
    <t xml:space="preserve">D1_1751</t>
  </si>
  <si>
    <t xml:space="preserve">D1_1752</t>
  </si>
  <si>
    <t xml:space="preserve">D1_1753</t>
  </si>
  <si>
    <t xml:space="preserve">D1_1754</t>
  </si>
  <si>
    <t xml:space="preserve">D1_1755</t>
  </si>
  <si>
    <t xml:space="preserve">D1_1756</t>
  </si>
  <si>
    <t xml:space="preserve">D1_1757</t>
  </si>
  <si>
    <t xml:space="preserve">D1_1758</t>
  </si>
  <si>
    <t xml:space="preserve">D1_1759</t>
  </si>
  <si>
    <t xml:space="preserve">D1_1760</t>
  </si>
  <si>
    <t xml:space="preserve">D1_1761</t>
  </si>
  <si>
    <t xml:space="preserve">D1_1762</t>
  </si>
  <si>
    <t xml:space="preserve">D1_1763</t>
  </si>
  <si>
    <t xml:space="preserve">D1_1764</t>
  </si>
  <si>
    <t xml:space="preserve">D1_1765</t>
  </si>
  <si>
    <t xml:space="preserve">D1_1766</t>
  </si>
  <si>
    <t xml:space="preserve">D1_1767</t>
  </si>
  <si>
    <t xml:space="preserve">D1_1768</t>
  </si>
  <si>
    <t xml:space="preserve">D1_1769</t>
  </si>
  <si>
    <t xml:space="preserve">D1_1770</t>
  </si>
  <si>
    <t xml:space="preserve">D1_1771</t>
  </si>
  <si>
    <t xml:space="preserve">D1_1772</t>
  </si>
  <si>
    <t xml:space="preserve">D1_1773</t>
  </si>
  <si>
    <t xml:space="preserve">D1_1774</t>
  </si>
  <si>
    <t xml:space="preserve">D1_1775</t>
  </si>
  <si>
    <t xml:space="preserve">D1_1776</t>
  </si>
  <si>
    <t xml:space="preserve">D1_1777</t>
  </si>
  <si>
    <t xml:space="preserve">D1_1778</t>
  </si>
  <si>
    <t xml:space="preserve">D1_1779</t>
  </si>
  <si>
    <t xml:space="preserve">D1_1780</t>
  </si>
  <si>
    <t xml:space="preserve">D1_1781</t>
  </si>
  <si>
    <t xml:space="preserve">D1_1782</t>
  </si>
  <si>
    <t xml:space="preserve">D1_1783</t>
  </si>
  <si>
    <t xml:space="preserve">D1_1784</t>
  </si>
  <si>
    <t xml:space="preserve">D1_1785</t>
  </si>
  <si>
    <t xml:space="preserve">D1_1786</t>
  </si>
  <si>
    <t xml:space="preserve">D1_1787</t>
  </si>
  <si>
    <t xml:space="preserve">D1_1788</t>
  </si>
  <si>
    <t xml:space="preserve">D1_1789</t>
  </si>
  <si>
    <t xml:space="preserve">D1_1790</t>
  </si>
  <si>
    <t xml:space="preserve">D1_1791</t>
  </si>
  <si>
    <t xml:space="preserve">D1_1839</t>
  </si>
  <si>
    <t xml:space="preserve">D1_1840</t>
  </si>
  <si>
    <t xml:space="preserve">D1_1841</t>
  </si>
  <si>
    <t xml:space="preserve">D1_1842</t>
  </si>
  <si>
    <t xml:space="preserve">D1_1843</t>
  </si>
  <si>
    <t xml:space="preserve">D1_1844</t>
  </si>
  <si>
    <t xml:space="preserve">D1_1845</t>
  </si>
  <si>
    <t xml:space="preserve">D1_1846</t>
  </si>
  <si>
    <t xml:space="preserve">D1_1847</t>
  </si>
  <si>
    <t xml:space="preserve">D1_1848</t>
  </si>
  <si>
    <t xml:space="preserve">D1_1849</t>
  </si>
  <si>
    <t xml:space="preserve">D1_1850</t>
  </si>
  <si>
    <t xml:space="preserve">D1_1851</t>
  </si>
  <si>
    <t xml:space="preserve">D1_1852</t>
  </si>
  <si>
    <t xml:space="preserve">D1_1853</t>
  </si>
  <si>
    <t xml:space="preserve">D1_1854</t>
  </si>
  <si>
    <t xml:space="preserve">D1_1855</t>
  </si>
  <si>
    <t xml:space="preserve">D1_1856</t>
  </si>
  <si>
    <t xml:space="preserve">D1_1857</t>
  </si>
  <si>
    <t xml:space="preserve">D1_1858</t>
  </si>
  <si>
    <t xml:space="preserve">D1_1859</t>
  </si>
  <si>
    <t xml:space="preserve">D1_1860</t>
  </si>
  <si>
    <t xml:space="preserve">D1_1861</t>
  </si>
  <si>
    <t xml:space="preserve">D1_1862</t>
  </si>
  <si>
    <t xml:space="preserve">D1_1863</t>
  </si>
  <si>
    <t xml:space="preserve">D1_1864</t>
  </si>
  <si>
    <t xml:space="preserve">D1_1865</t>
  </si>
  <si>
    <t xml:space="preserve">D1_1866</t>
  </si>
  <si>
    <t xml:space="preserve">D1_1867</t>
  </si>
  <si>
    <t xml:space="preserve">D1_1868</t>
  </si>
  <si>
    <t xml:space="preserve">D1_1869</t>
  </si>
  <si>
    <t xml:space="preserve">D1_1870</t>
  </si>
  <si>
    <t xml:space="preserve">D1_1871</t>
  </si>
  <si>
    <t xml:space="preserve">D1_1872</t>
  </si>
  <si>
    <t xml:space="preserve">D1_1873</t>
  </si>
  <si>
    <t xml:space="preserve">D1_1874</t>
  </si>
  <si>
    <t xml:space="preserve">D1_1875</t>
  </si>
  <si>
    <t xml:space="preserve">D1_1876</t>
  </si>
  <si>
    <t xml:space="preserve">D1_1877</t>
  </si>
  <si>
    <t xml:space="preserve">D1_1878</t>
  </si>
  <si>
    <t xml:space="preserve">D1_1879</t>
  </si>
  <si>
    <t xml:space="preserve">D1_1880</t>
  </si>
  <si>
    <t xml:space="preserve">D1_1881</t>
  </si>
  <si>
    <t xml:space="preserve">D1_1882</t>
  </si>
  <si>
    <t xml:space="preserve">D1_1883</t>
  </si>
  <si>
    <t xml:space="preserve">D1_1884</t>
  </si>
  <si>
    <t xml:space="preserve">D1_1885</t>
  </si>
  <si>
    <t xml:space="preserve">D1_1886</t>
  </si>
  <si>
    <t xml:space="preserve">D1_1887</t>
  </si>
  <si>
    <t xml:space="preserve">D1_1888</t>
  </si>
  <si>
    <t xml:space="preserve">D1_1889</t>
  </si>
  <si>
    <t xml:space="preserve">D1_1890</t>
  </si>
  <si>
    <t xml:space="preserve">D1_1891</t>
  </si>
  <si>
    <t xml:space="preserve">D1_1892</t>
  </si>
  <si>
    <t xml:space="preserve">D1_1893</t>
  </si>
  <si>
    <t xml:space="preserve">D1_1894</t>
  </si>
  <si>
    <t xml:space="preserve">D1_1895</t>
  </si>
  <si>
    <t xml:space="preserve">D1_1896</t>
  </si>
  <si>
    <t xml:space="preserve">D1_1897</t>
  </si>
  <si>
    <t xml:space="preserve">D1_1898</t>
  </si>
  <si>
    <t xml:space="preserve">D1_1899</t>
  </si>
  <si>
    <t xml:space="preserve">D1_1900</t>
  </si>
  <si>
    <t xml:space="preserve">D1_1901</t>
  </si>
  <si>
    <t xml:space="preserve">D1_1902</t>
  </si>
  <si>
    <t xml:space="preserve">D1_1903</t>
  </si>
  <si>
    <t xml:space="preserve">D1_1904</t>
  </si>
  <si>
    <t xml:space="preserve">D1_1905</t>
  </si>
  <si>
    <t xml:space="preserve">D1_1906</t>
  </si>
  <si>
    <t xml:space="preserve">D1_1907</t>
  </si>
  <si>
    <t xml:space="preserve">D1_1911</t>
  </si>
  <si>
    <t xml:space="preserve">D1_1926</t>
  </si>
  <si>
    <t xml:space="preserve">D1_1929</t>
  </si>
  <si>
    <t xml:space="preserve">D1_1930</t>
  </si>
  <si>
    <t xml:space="preserve">D1_1931</t>
  </si>
  <si>
    <t xml:space="preserve">D1_1932</t>
  </si>
  <si>
    <t xml:space="preserve">D1_1933</t>
  </si>
  <si>
    <t xml:space="preserve">D1_1934</t>
  </si>
  <si>
    <t xml:space="preserve">D1_1935</t>
  </si>
  <si>
    <t xml:space="preserve">D1_1936</t>
  </si>
  <si>
    <t xml:space="preserve">D1_1937</t>
  </si>
  <si>
    <t xml:space="preserve">D1_1939</t>
  </si>
  <si>
    <t xml:space="preserve">D1_1940</t>
  </si>
  <si>
    <t xml:space="preserve">D1_1941</t>
  </si>
  <si>
    <t xml:space="preserve">D1_1942</t>
  </si>
  <si>
    <t xml:space="preserve">D1_1943</t>
  </si>
  <si>
    <t xml:space="preserve">D1_1944</t>
  </si>
  <si>
    <t xml:space="preserve">D1_1946</t>
  </si>
  <si>
    <t xml:space="preserve">D1_1947</t>
  </si>
  <si>
    <t xml:space="preserve">D1_1948</t>
  </si>
  <si>
    <t xml:space="preserve">D1_1950</t>
  </si>
  <si>
    <t xml:space="preserve">D1_1951</t>
  </si>
  <si>
    <t xml:space="preserve">D1_1952</t>
  </si>
  <si>
    <t xml:space="preserve">D1_1953</t>
  </si>
  <si>
    <t xml:space="preserve">D1_1954</t>
  </si>
  <si>
    <t xml:space="preserve">D1_1955</t>
  </si>
  <si>
    <t xml:space="preserve">D1_1956</t>
  </si>
  <si>
    <t xml:space="preserve">D1_1957</t>
  </si>
  <si>
    <t xml:space="preserve">D1_1958</t>
  </si>
  <si>
    <t xml:space="preserve">D1_1960</t>
  </si>
  <si>
    <t xml:space="preserve">D1_1961</t>
  </si>
  <si>
    <t xml:space="preserve">D1_1962</t>
  </si>
  <si>
    <t xml:space="preserve">D1_1963</t>
  </si>
  <si>
    <t xml:space="preserve">D1_1964</t>
  </si>
  <si>
    <t xml:space="preserve">D1_1965</t>
  </si>
  <si>
    <t xml:space="preserve">D1_1966</t>
  </si>
  <si>
    <t xml:space="preserve">D1_1967</t>
  </si>
  <si>
    <t xml:space="preserve">D1_1968</t>
  </si>
  <si>
    <t xml:space="preserve">D1_1969</t>
  </si>
  <si>
    <t xml:space="preserve">D1_1970</t>
  </si>
  <si>
    <t xml:space="preserve">D1_1972</t>
  </si>
  <si>
    <t xml:space="preserve">D1_1973</t>
  </si>
  <si>
    <t xml:space="preserve">D1_1974</t>
  </si>
  <si>
    <t xml:space="preserve">D1_1975</t>
  </si>
  <si>
    <t xml:space="preserve">D1_1976</t>
  </si>
  <si>
    <t xml:space="preserve">D1_1977</t>
  </si>
  <si>
    <t xml:space="preserve">D1_1978</t>
  </si>
  <si>
    <t xml:space="preserve">D1_1979</t>
  </si>
  <si>
    <t xml:space="preserve">D1_1980</t>
  </si>
  <si>
    <t xml:space="preserve">D1_1981</t>
  </si>
  <si>
    <t xml:space="preserve">D1_1982</t>
  </si>
  <si>
    <t xml:space="preserve">D1_1983</t>
  </si>
  <si>
    <t xml:space="preserve">D1_1984</t>
  </si>
  <si>
    <t xml:space="preserve">D1_1985</t>
  </si>
  <si>
    <t xml:space="preserve">D1_1986</t>
  </si>
  <si>
    <t xml:space="preserve">D1_1987</t>
  </si>
  <si>
    <t xml:space="preserve">D1_1988</t>
  </si>
  <si>
    <t xml:space="preserve">D1_1989</t>
  </si>
  <si>
    <t xml:space="preserve">D1_1990</t>
  </si>
  <si>
    <t xml:space="preserve">D1_1991</t>
  </si>
  <si>
    <t xml:space="preserve">D1_1992</t>
  </si>
  <si>
    <t xml:space="preserve">D1_1993</t>
  </si>
  <si>
    <t xml:space="preserve">D1_1994</t>
  </si>
  <si>
    <t xml:space="preserve">D1_1995</t>
  </si>
  <si>
    <t xml:space="preserve">D1_1996</t>
  </si>
  <si>
    <t xml:space="preserve">D1_1997</t>
  </si>
  <si>
    <t xml:space="preserve">D1_1998</t>
  </si>
  <si>
    <t xml:space="preserve">D1_1999</t>
  </si>
  <si>
    <t xml:space="preserve">D1_2000</t>
  </si>
  <si>
    <t xml:space="preserve">D1_2001</t>
  </si>
  <si>
    <t xml:space="preserve">D1_2002</t>
  </si>
  <si>
    <t xml:space="preserve">D1_2003</t>
  </si>
  <si>
    <t xml:space="preserve">D1_2004</t>
  </si>
  <si>
    <t xml:space="preserve">D1_2005</t>
  </si>
  <si>
    <t xml:space="preserve">D1_2006</t>
  </si>
  <si>
    <t xml:space="preserve">D1_2007</t>
  </si>
  <si>
    <t xml:space="preserve">D1_2008</t>
  </si>
  <si>
    <t xml:space="preserve">D1_2009</t>
  </si>
  <si>
    <t xml:space="preserve">D1_2010</t>
  </si>
  <si>
    <t xml:space="preserve">D1_2011</t>
  </si>
  <si>
    <t xml:space="preserve">D1_2012</t>
  </si>
  <si>
    <t xml:space="preserve">D1_2013</t>
  </si>
  <si>
    <t xml:space="preserve">D1_2014</t>
  </si>
  <si>
    <t xml:space="preserve">D1_2015</t>
  </si>
  <si>
    <t xml:space="preserve">D1_2016</t>
  </si>
  <si>
    <t xml:space="preserve">D1_2017</t>
  </si>
  <si>
    <t xml:space="preserve">D1_2018</t>
  </si>
  <si>
    <t xml:space="preserve">D1_2019</t>
  </si>
  <si>
    <t xml:space="preserve">D1_2020</t>
  </si>
  <si>
    <t xml:space="preserve">D1_2021</t>
  </si>
  <si>
    <t xml:space="preserve">D1_2022</t>
  </si>
  <si>
    <t xml:space="preserve">D1_2023</t>
  </si>
  <si>
    <t xml:space="preserve">D1_2024</t>
  </si>
  <si>
    <t xml:space="preserve">D1_2025</t>
  </si>
  <si>
    <t xml:space="preserve">D1_2026</t>
  </si>
  <si>
    <t xml:space="preserve">D1_2027</t>
  </si>
  <si>
    <t xml:space="preserve">D1_2028</t>
  </si>
  <si>
    <t xml:space="preserve">D1_2029</t>
  </si>
  <si>
    <t xml:space="preserve">D1_2030</t>
  </si>
  <si>
    <t xml:space="preserve">D1_2031</t>
  </si>
  <si>
    <t xml:space="preserve">D1_2032</t>
  </si>
  <si>
    <t xml:space="preserve">D1_2033</t>
  </si>
  <si>
    <t xml:space="preserve">D1_2034</t>
  </si>
  <si>
    <t xml:space="preserve">D1_2035</t>
  </si>
  <si>
    <t xml:space="preserve">D1_2036</t>
  </si>
  <si>
    <t xml:space="preserve">D1_2037</t>
  </si>
  <si>
    <t xml:space="preserve">D1_2038</t>
  </si>
  <si>
    <t xml:space="preserve">D1_2039</t>
  </si>
  <si>
    <t xml:space="preserve">D1_2040</t>
  </si>
  <si>
    <t xml:space="preserve">D1_2041</t>
  </si>
  <si>
    <t xml:space="preserve">D1_2042</t>
  </si>
  <si>
    <t xml:space="preserve">D1_2043</t>
  </si>
  <si>
    <t xml:space="preserve">D1_2044</t>
  </si>
  <si>
    <t xml:space="preserve">D1_2045</t>
  </si>
  <si>
    <t xml:space="preserve">D1_2046</t>
  </si>
  <si>
    <t xml:space="preserve">D1_2047</t>
  </si>
  <si>
    <t xml:space="preserve">D1_2048</t>
  </si>
  <si>
    <t xml:space="preserve">D1_2049</t>
  </si>
  <si>
    <t xml:space="preserve">D1_2050</t>
  </si>
  <si>
    <t xml:space="preserve">D1_2051</t>
  </si>
  <si>
    <t xml:space="preserve">D1_2052</t>
  </si>
  <si>
    <t xml:space="preserve">D1_2053</t>
  </si>
  <si>
    <t xml:space="preserve">D1_2054</t>
  </si>
  <si>
    <t xml:space="preserve">D1_2055</t>
  </si>
  <si>
    <t xml:space="preserve">D1_2056</t>
  </si>
  <si>
    <t xml:space="preserve">D1_2057</t>
  </si>
  <si>
    <t xml:space="preserve">D1_2058</t>
  </si>
  <si>
    <t xml:space="preserve">D1_2059</t>
  </si>
  <si>
    <t xml:space="preserve">D1_2060</t>
  </si>
  <si>
    <t xml:space="preserve">D1_2061</t>
  </si>
  <si>
    <t xml:space="preserve">D1_2062</t>
  </si>
  <si>
    <t xml:space="preserve">D1_2063</t>
  </si>
  <si>
    <t xml:space="preserve">D1_2064</t>
  </si>
  <si>
    <t xml:space="preserve">D1_2065</t>
  </si>
  <si>
    <t xml:space="preserve">D1_2066</t>
  </si>
  <si>
    <t xml:space="preserve">D1_2067</t>
  </si>
  <si>
    <t xml:space="preserve">D1_2068</t>
  </si>
  <si>
    <t xml:space="preserve">D1_2069</t>
  </si>
  <si>
    <t xml:space="preserve">D1_2070</t>
  </si>
  <si>
    <t xml:space="preserve">D1_2071</t>
  </si>
  <si>
    <t xml:space="preserve">D1_2072</t>
  </si>
  <si>
    <t xml:space="preserve">D1_2073</t>
  </si>
  <si>
    <t xml:space="preserve">D1_2074</t>
  </si>
  <si>
    <t xml:space="preserve">D1_2075</t>
  </si>
  <si>
    <t xml:space="preserve">D1_2076</t>
  </si>
  <si>
    <t xml:space="preserve">D1_2077</t>
  </si>
  <si>
    <t xml:space="preserve">D1_2078</t>
  </si>
  <si>
    <t xml:space="preserve">D1_2079</t>
  </si>
  <si>
    <t xml:space="preserve">D1_2080</t>
  </si>
  <si>
    <t xml:space="preserve">D1_2081</t>
  </si>
  <si>
    <t xml:space="preserve">D1_2082</t>
  </si>
  <si>
    <t xml:space="preserve">D1_2083</t>
  </si>
  <si>
    <t xml:space="preserve">D1_2084</t>
  </si>
  <si>
    <t xml:space="preserve">D1_2085</t>
  </si>
  <si>
    <t xml:space="preserve">D1_2086</t>
  </si>
  <si>
    <t xml:space="preserve">D1_2087</t>
  </si>
  <si>
    <t xml:space="preserve">D1_2088</t>
  </si>
  <si>
    <t xml:space="preserve">D1_2089</t>
  </si>
  <si>
    <t xml:space="preserve">D1_2090</t>
  </si>
  <si>
    <t xml:space="preserve">D1_2091</t>
  </si>
  <si>
    <t xml:space="preserve">D1_2092</t>
  </si>
  <si>
    <t xml:space="preserve">D1_2093</t>
  </si>
  <si>
    <t xml:space="preserve">D1_2094</t>
  </si>
  <si>
    <t xml:space="preserve">D1_2095</t>
  </si>
  <si>
    <t xml:space="preserve">D1_2096</t>
  </si>
  <si>
    <t xml:space="preserve">D1_2097</t>
  </si>
  <si>
    <t xml:space="preserve">D1_2098</t>
  </si>
  <si>
    <t xml:space="preserve">D1_2099</t>
  </si>
  <si>
    <t xml:space="preserve">D1_2100</t>
  </si>
  <si>
    <t xml:space="preserve">D1_2101</t>
  </si>
  <si>
    <t xml:space="preserve">D1_2102</t>
  </si>
  <si>
    <t xml:space="preserve">D1_2103</t>
  </si>
  <si>
    <t xml:space="preserve">D1_2104</t>
  </si>
  <si>
    <t xml:space="preserve">D1_2105</t>
  </si>
  <si>
    <t xml:space="preserve">D1_2106</t>
  </si>
  <si>
    <t xml:space="preserve">D1_2107</t>
  </si>
  <si>
    <t xml:space="preserve">D1_2108</t>
  </si>
  <si>
    <t xml:space="preserve">D1_2109</t>
  </si>
  <si>
    <t xml:space="preserve">D1_2110</t>
  </si>
  <si>
    <t xml:space="preserve">D1_2111</t>
  </si>
  <si>
    <t xml:space="preserve">D1_2112</t>
  </si>
  <si>
    <t xml:space="preserve">D1_2113</t>
  </si>
  <si>
    <t xml:space="preserve">D1_2114</t>
  </si>
  <si>
    <t xml:space="preserve">D1_2115</t>
  </si>
  <si>
    <t xml:space="preserve">D1_2116</t>
  </si>
  <si>
    <t xml:space="preserve">D1_2117</t>
  </si>
  <si>
    <t xml:space="preserve">D1_2118</t>
  </si>
  <si>
    <t xml:space="preserve">D1_2119</t>
  </si>
  <si>
    <t xml:space="preserve">D1_2120</t>
  </si>
  <si>
    <t xml:space="preserve">D1_2121</t>
  </si>
  <si>
    <t xml:space="preserve">D1_2122</t>
  </si>
  <si>
    <t xml:space="preserve">D1_2123</t>
  </si>
  <si>
    <t xml:space="preserve">D1_2124</t>
  </si>
  <si>
    <t xml:space="preserve">D1_2125</t>
  </si>
  <si>
    <t xml:space="preserve">D1_2126</t>
  </si>
  <si>
    <t xml:space="preserve">D1_2127</t>
  </si>
  <si>
    <t xml:space="preserve">D1_2128</t>
  </si>
  <si>
    <t xml:space="preserve">D1_2129</t>
  </si>
  <si>
    <t xml:space="preserve">D1_2130</t>
  </si>
  <si>
    <t xml:space="preserve">D1_2131</t>
  </si>
  <si>
    <t xml:space="preserve">D1_2132</t>
  </si>
  <si>
    <t xml:space="preserve">D1_2133</t>
  </si>
  <si>
    <t xml:space="preserve">D1_2134</t>
  </si>
  <si>
    <t xml:space="preserve">D1_2135</t>
  </si>
  <si>
    <t xml:space="preserve">D1_2136</t>
  </si>
  <si>
    <t xml:space="preserve">D1_2137</t>
  </si>
  <si>
    <t xml:space="preserve">D1_2138</t>
  </si>
  <si>
    <t xml:space="preserve">D1_2139</t>
  </si>
  <si>
    <t xml:space="preserve">D1_2140</t>
  </si>
  <si>
    <t xml:space="preserve">D1_2141</t>
  </si>
  <si>
    <t xml:space="preserve">D1_2142</t>
  </si>
  <si>
    <t xml:space="preserve">D1_2143</t>
  </si>
  <si>
    <t xml:space="preserve">D1_2144</t>
  </si>
  <si>
    <t xml:space="preserve">D1_2145</t>
  </si>
  <si>
    <t xml:space="preserve">D1_2146</t>
  </si>
  <si>
    <t xml:space="preserve">D1_2147</t>
  </si>
  <si>
    <t xml:space="preserve">D1_2148</t>
  </si>
  <si>
    <t xml:space="preserve">D1_2149</t>
  </si>
  <si>
    <t xml:space="preserve">D1_2150</t>
  </si>
  <si>
    <t xml:space="preserve">D1_2151</t>
  </si>
  <si>
    <t xml:space="preserve">D1_2152</t>
  </si>
  <si>
    <t xml:space="preserve">D1_2153</t>
  </si>
  <si>
    <t xml:space="preserve">D1_2154</t>
  </si>
  <si>
    <t xml:space="preserve">D1_2155</t>
  </si>
  <si>
    <t xml:space="preserve">D1_2156</t>
  </si>
  <si>
    <t xml:space="preserve">D1_2157</t>
  </si>
  <si>
    <t xml:space="preserve">D1_2158</t>
  </si>
  <si>
    <t xml:space="preserve">D1_2159</t>
  </si>
  <si>
    <t xml:space="preserve">D1_2160</t>
  </si>
  <si>
    <t xml:space="preserve">D1_2161</t>
  </si>
  <si>
    <t xml:space="preserve">D1_2162</t>
  </si>
  <si>
    <t xml:space="preserve">D1_2163</t>
  </si>
  <si>
    <t xml:space="preserve">D1_2164</t>
  </si>
  <si>
    <t xml:space="preserve">D1_2165</t>
  </si>
  <si>
    <t xml:space="preserve">D1_2166</t>
  </si>
  <si>
    <t xml:space="preserve">D1_2167</t>
  </si>
  <si>
    <t xml:space="preserve">D1_2168</t>
  </si>
  <si>
    <t xml:space="preserve">D1_2169</t>
  </si>
  <si>
    <t xml:space="preserve">D1_2170</t>
  </si>
  <si>
    <t xml:space="preserve">D1_2171</t>
  </si>
  <si>
    <t xml:space="preserve">D1_2172</t>
  </si>
  <si>
    <t xml:space="preserve">D1_2173</t>
  </si>
  <si>
    <t xml:space="preserve">D1_2174</t>
  </si>
  <si>
    <t xml:space="preserve">D1_2175</t>
  </si>
  <si>
    <t xml:space="preserve">D1_2176</t>
  </si>
  <si>
    <t xml:space="preserve">D1_2177</t>
  </si>
  <si>
    <t xml:space="preserve">D1_2178</t>
  </si>
  <si>
    <t xml:space="preserve">D1_2179</t>
  </si>
  <si>
    <t xml:space="preserve">D1_2180</t>
  </si>
  <si>
    <t xml:space="preserve">D1_2181</t>
  </si>
  <si>
    <t xml:space="preserve">D1_2182</t>
  </si>
  <si>
    <t xml:space="preserve">D1_2183</t>
  </si>
  <si>
    <t xml:space="preserve">D1_2184</t>
  </si>
  <si>
    <t xml:space="preserve">D1_2185</t>
  </si>
  <si>
    <t xml:space="preserve">D1_2186</t>
  </si>
  <si>
    <t xml:space="preserve">D1_2187</t>
  </si>
  <si>
    <t xml:space="preserve">D1_2188</t>
  </si>
  <si>
    <t xml:space="preserve">D1_2189</t>
  </si>
  <si>
    <t xml:space="preserve">D1_2190</t>
  </si>
  <si>
    <t xml:space="preserve">D1_2191</t>
  </si>
  <si>
    <t xml:space="preserve">D1_2192</t>
  </si>
  <si>
    <t xml:space="preserve">D1_2193</t>
  </si>
  <si>
    <t xml:space="preserve">D1_2194</t>
  </si>
  <si>
    <t xml:space="preserve">D1_2195</t>
  </si>
  <si>
    <t xml:space="preserve">D1_2196</t>
  </si>
  <si>
    <t xml:space="preserve">D1_2197</t>
  </si>
  <si>
    <t xml:space="preserve">D1_2198</t>
  </si>
  <si>
    <t xml:space="preserve">D1_2199</t>
  </si>
  <si>
    <t xml:space="preserve">D1_2200</t>
  </si>
  <si>
    <t xml:space="preserve">D1_2201</t>
  </si>
  <si>
    <t xml:space="preserve">D1_2202</t>
  </si>
  <si>
    <t xml:space="preserve">D1_2203</t>
  </si>
  <si>
    <t xml:space="preserve">D1_2204</t>
  </si>
  <si>
    <t xml:space="preserve">D1_2205</t>
  </si>
  <si>
    <t xml:space="preserve">D1_2206</t>
  </si>
  <si>
    <t xml:space="preserve">D1_2207</t>
  </si>
  <si>
    <t xml:space="preserve">D1_2208</t>
  </si>
  <si>
    <t xml:space="preserve">D1_2209</t>
  </si>
  <si>
    <t xml:space="preserve">D1_2210</t>
  </si>
  <si>
    <t xml:space="preserve">D1_2211</t>
  </si>
  <si>
    <t xml:space="preserve">D1_2212</t>
  </si>
  <si>
    <t xml:space="preserve">D1_2213</t>
  </si>
  <si>
    <t xml:space="preserve">D1_2214</t>
  </si>
  <si>
    <t xml:space="preserve">D1_2216</t>
  </si>
  <si>
    <t xml:space="preserve">D1_2217</t>
  </si>
  <si>
    <t xml:space="preserve">D1_2218</t>
  </si>
  <si>
    <t xml:space="preserve">D1_2219</t>
  </si>
  <si>
    <t xml:space="preserve">D1_2220</t>
  </si>
  <si>
    <t xml:space="preserve">D1_2222</t>
  </si>
  <si>
    <t xml:space="preserve">D1_2225</t>
  </si>
  <si>
    <t xml:space="preserve">D1_2226</t>
  </si>
  <si>
    <t xml:space="preserve">D1_2227</t>
  </si>
  <si>
    <t xml:space="preserve">D1_2228</t>
  </si>
  <si>
    <t xml:space="preserve">D1_2229</t>
  </si>
  <si>
    <t xml:space="preserve">D1_2231</t>
  </si>
  <si>
    <t xml:space="preserve">D1_2232</t>
  </si>
  <si>
    <t xml:space="preserve">D1_2233</t>
  </si>
  <si>
    <t xml:space="preserve">D1_2234</t>
  </si>
  <si>
    <t xml:space="preserve">D1_2235</t>
  </si>
  <si>
    <t xml:space="preserve">D1_2236</t>
  </si>
  <si>
    <t xml:space="preserve">D1_2237</t>
  </si>
  <si>
    <t xml:space="preserve">D1_2238</t>
  </si>
  <si>
    <t xml:space="preserve">D1_2239</t>
  </si>
  <si>
    <t xml:space="preserve">D1_2240</t>
  </si>
  <si>
    <t xml:space="preserve">D1_2241</t>
  </si>
  <si>
    <t xml:space="preserve">D1_2242</t>
  </si>
  <si>
    <t xml:space="preserve">D1_2243</t>
  </si>
  <si>
    <t xml:space="preserve">D1_2244</t>
  </si>
  <si>
    <t xml:space="preserve">D1_2245</t>
  </si>
  <si>
    <t xml:space="preserve">D1_2246</t>
  </si>
  <si>
    <t xml:space="preserve">D1_2247</t>
  </si>
  <si>
    <t xml:space="preserve">D1_2248</t>
  </si>
  <si>
    <t xml:space="preserve">D1_2249</t>
  </si>
  <si>
    <t xml:space="preserve">D1_2250</t>
  </si>
  <si>
    <t xml:space="preserve">D1_2251</t>
  </si>
  <si>
    <t xml:space="preserve">D1_2252</t>
  </si>
  <si>
    <t xml:space="preserve">D1_2253</t>
  </si>
  <si>
    <t xml:space="preserve">D1_2254</t>
  </si>
  <si>
    <t xml:space="preserve">D1_2255</t>
  </si>
  <si>
    <t xml:space="preserve">D1_2256</t>
  </si>
  <si>
    <t xml:space="preserve">D1_2257</t>
  </si>
  <si>
    <t xml:space="preserve">D1_2258</t>
  </si>
  <si>
    <t xml:space="preserve">D1_2259</t>
  </si>
  <si>
    <t xml:space="preserve">D1_2260</t>
  </si>
  <si>
    <t xml:space="preserve">D1_2261</t>
  </si>
  <si>
    <t xml:space="preserve">D1_2262</t>
  </si>
  <si>
    <t xml:space="preserve">D1_2263</t>
  </si>
  <si>
    <t xml:space="preserve">D1_2264</t>
  </si>
  <si>
    <t xml:space="preserve">D1_2265</t>
  </si>
  <si>
    <t xml:space="preserve">D1_2266</t>
  </si>
  <si>
    <t xml:space="preserve">D1_2267</t>
  </si>
  <si>
    <t xml:space="preserve">D1_2268</t>
  </si>
  <si>
    <t xml:space="preserve">D1_2269</t>
  </si>
  <si>
    <t xml:space="preserve">D1_2270</t>
  </si>
  <si>
    <t xml:space="preserve">D1_2271</t>
  </si>
  <si>
    <t xml:space="preserve">D1_2272</t>
  </si>
  <si>
    <t xml:space="preserve">D1_2273</t>
  </si>
  <si>
    <t xml:space="preserve">D1_2274</t>
  </si>
  <si>
    <t xml:space="preserve">D1_2275</t>
  </si>
  <si>
    <t xml:space="preserve">D1_2276</t>
  </si>
  <si>
    <t xml:space="preserve">D1_2277</t>
  </si>
  <si>
    <t xml:space="preserve">D1_2278</t>
  </si>
  <si>
    <t xml:space="preserve">D1_2279</t>
  </si>
  <si>
    <t xml:space="preserve">D1_2280</t>
  </si>
  <si>
    <t xml:space="preserve">D1_2281</t>
  </si>
  <si>
    <t xml:space="preserve">D1_2282</t>
  </si>
  <si>
    <t xml:space="preserve">D1_2283</t>
  </si>
  <si>
    <t xml:space="preserve">D1_2284</t>
  </si>
  <si>
    <t xml:space="preserve">D1_2285</t>
  </si>
  <si>
    <t xml:space="preserve">D1_2286</t>
  </si>
  <si>
    <t xml:space="preserve">D1_2287</t>
  </si>
  <si>
    <t xml:space="preserve">D1_2288</t>
  </si>
  <si>
    <t xml:space="preserve">D1_2289</t>
  </si>
  <si>
    <t xml:space="preserve">D1_2290</t>
  </si>
  <si>
    <t xml:space="preserve">D1_2291</t>
  </si>
  <si>
    <t xml:space="preserve">D1_2292</t>
  </si>
  <si>
    <t xml:space="preserve">D1_2293</t>
  </si>
  <si>
    <t xml:space="preserve">D1_2294</t>
  </si>
  <si>
    <t xml:space="preserve">D1_2295</t>
  </si>
  <si>
    <t xml:space="preserve">D1_2296</t>
  </si>
  <si>
    <t xml:space="preserve">D1_2297</t>
  </si>
  <si>
    <t xml:space="preserve">D1_2298</t>
  </si>
  <si>
    <t xml:space="preserve">D1_2299</t>
  </si>
  <si>
    <t xml:space="preserve">D1_2300</t>
  </si>
  <si>
    <t xml:space="preserve">D1_2301</t>
  </si>
  <si>
    <t xml:space="preserve">D1_2302</t>
  </si>
  <si>
    <t xml:space="preserve">D1_2303</t>
  </si>
  <si>
    <t xml:space="preserve">D1_2304</t>
  </si>
  <si>
    <t xml:space="preserve">D1_2305</t>
  </si>
  <si>
    <t xml:space="preserve">D1_2306</t>
  </si>
  <si>
    <t xml:space="preserve">D1_2307</t>
  </si>
  <si>
    <t xml:space="preserve">D1_2308</t>
  </si>
  <si>
    <t xml:space="preserve">D1_2309</t>
  </si>
  <si>
    <t xml:space="preserve">D1_2310</t>
  </si>
  <si>
    <t xml:space="preserve">D1_2311</t>
  </si>
  <si>
    <t xml:space="preserve">D1_2312</t>
  </si>
  <si>
    <t xml:space="preserve">D1_2313</t>
  </si>
  <si>
    <t xml:space="preserve">D1_2314</t>
  </si>
  <si>
    <t xml:space="preserve">D1_2315</t>
  </si>
  <si>
    <t xml:space="preserve">D1_2316</t>
  </si>
  <si>
    <t xml:space="preserve">D1_2317</t>
  </si>
  <si>
    <t xml:space="preserve">D1_2318</t>
  </si>
  <si>
    <t xml:space="preserve">D1_2319</t>
  </si>
  <si>
    <t xml:space="preserve">D1_2320</t>
  </si>
  <si>
    <t xml:space="preserve">D1_2321</t>
  </si>
  <si>
    <t xml:space="preserve">D1_2322</t>
  </si>
  <si>
    <t xml:space="preserve">D1_2323</t>
  </si>
  <si>
    <t xml:space="preserve">D1_2324</t>
  </si>
  <si>
    <t xml:space="preserve">D1_2327</t>
  </si>
  <si>
    <t xml:space="preserve">D1_2328</t>
  </si>
  <si>
    <t xml:space="preserve">D1_2329</t>
  </si>
  <si>
    <t xml:space="preserve">D1_2332</t>
  </si>
  <si>
    <t xml:space="preserve">D1_2333</t>
  </si>
  <si>
    <t xml:space="preserve">D1_2334</t>
  </si>
  <si>
    <t xml:space="preserve">D1_2335</t>
  </si>
  <si>
    <t xml:space="preserve">D1_2336</t>
  </si>
  <si>
    <t xml:space="preserve">D1_2337</t>
  </si>
  <si>
    <t xml:space="preserve">D1_2338</t>
  </si>
  <si>
    <t xml:space="preserve">D1_2339</t>
  </si>
  <si>
    <t xml:space="preserve">D1_2340</t>
  </si>
  <si>
    <t xml:space="preserve">D1_2341</t>
  </si>
  <si>
    <t xml:space="preserve">D1_2342</t>
  </si>
  <si>
    <t xml:space="preserve">D1_2343</t>
  </si>
  <si>
    <t xml:space="preserve">D1_2344</t>
  </si>
  <si>
    <t xml:space="preserve">D1_2345</t>
  </si>
  <si>
    <t xml:space="preserve">D1_2346</t>
  </si>
  <si>
    <t xml:space="preserve">D1_2347</t>
  </si>
  <si>
    <t xml:space="preserve">D1_2348</t>
  </si>
  <si>
    <t xml:space="preserve">D1_2349</t>
  </si>
  <si>
    <t xml:space="preserve">D1_2350</t>
  </si>
  <si>
    <t xml:space="preserve">D1_2351</t>
  </si>
  <si>
    <t xml:space="preserve">D1_2352</t>
  </si>
  <si>
    <t xml:space="preserve">D1_2353</t>
  </si>
  <si>
    <t xml:space="preserve">D1_2354</t>
  </si>
  <si>
    <t xml:space="preserve">D1_2355</t>
  </si>
  <si>
    <t xml:space="preserve">D1_2356</t>
  </si>
  <si>
    <t xml:space="preserve">D1_2357</t>
  </si>
  <si>
    <t xml:space="preserve">D1_2358</t>
  </si>
  <si>
    <t xml:space="preserve">D1_2359</t>
  </si>
  <si>
    <t xml:space="preserve">D1_2360</t>
  </si>
  <si>
    <t xml:space="preserve">D1_2361</t>
  </si>
  <si>
    <t xml:space="preserve">D1_2362</t>
  </si>
  <si>
    <t xml:space="preserve">D1_2363</t>
  </si>
  <si>
    <t xml:space="preserve">D1_2364</t>
  </si>
  <si>
    <t xml:space="preserve">D1_2365</t>
  </si>
  <si>
    <t xml:space="preserve">D1_2366</t>
  </si>
  <si>
    <t xml:space="preserve">D1_2367</t>
  </si>
  <si>
    <t xml:space="preserve">D1_2368</t>
  </si>
  <si>
    <t xml:space="preserve">D1_2369</t>
  </si>
  <si>
    <t xml:space="preserve">D1_2370</t>
  </si>
  <si>
    <t xml:space="preserve">D1_2371</t>
  </si>
  <si>
    <t xml:space="preserve">D1_2372</t>
  </si>
  <si>
    <t xml:space="preserve">D1_2373</t>
  </si>
  <si>
    <t xml:space="preserve">D1_2374</t>
  </si>
  <si>
    <t xml:space="preserve">D1_2375</t>
  </si>
  <si>
    <t xml:space="preserve">D1_2376</t>
  </si>
  <si>
    <t xml:space="preserve">D1_2377</t>
  </si>
  <si>
    <t xml:space="preserve">D1_2378</t>
  </si>
  <si>
    <t xml:space="preserve">D1_2379</t>
  </si>
  <si>
    <t xml:space="preserve">D1_2380</t>
  </si>
  <si>
    <t xml:space="preserve">D1_2381</t>
  </si>
  <si>
    <t xml:space="preserve">D1_2382</t>
  </si>
  <si>
    <t xml:space="preserve">D1_2383</t>
  </si>
  <si>
    <t xml:space="preserve">D1_2384</t>
  </si>
  <si>
    <t xml:space="preserve">D1_2385</t>
  </si>
  <si>
    <t xml:space="preserve">D1_2386</t>
  </si>
  <si>
    <t xml:space="preserve">D1_2387</t>
  </si>
  <si>
    <t xml:space="preserve">D1_2388</t>
  </si>
  <si>
    <t xml:space="preserve">D1_2389</t>
  </si>
  <si>
    <t xml:space="preserve">D1_2390</t>
  </si>
  <si>
    <t xml:space="preserve">D1_2391</t>
  </si>
  <si>
    <t xml:space="preserve">D1_2392</t>
  </si>
  <si>
    <t xml:space="preserve">D1_2393</t>
  </si>
  <si>
    <t xml:space="preserve">D1_2394</t>
  </si>
  <si>
    <t xml:space="preserve">D1_2395</t>
  </si>
  <si>
    <t xml:space="preserve">D1_2396</t>
  </si>
  <si>
    <t xml:space="preserve">D1_2397</t>
  </si>
  <si>
    <t xml:space="preserve">D1_2398</t>
  </si>
  <si>
    <t xml:space="preserve">D1_2399</t>
  </si>
  <si>
    <t xml:space="preserve">D1_2400</t>
  </si>
  <si>
    <t xml:space="preserve">D1_2401</t>
  </si>
  <si>
    <t xml:space="preserve">D1_2402</t>
  </si>
  <si>
    <t xml:space="preserve">D1_2403</t>
  </si>
  <si>
    <t xml:space="preserve">D1_2404</t>
  </si>
  <si>
    <t xml:space="preserve">D1_2405</t>
  </si>
  <si>
    <t xml:space="preserve">D1_2406</t>
  </si>
  <si>
    <t xml:space="preserve">D1_2407</t>
  </si>
  <si>
    <t xml:space="preserve">D1_2408</t>
  </si>
  <si>
    <t xml:space="preserve">D1_2409</t>
  </si>
  <si>
    <t xml:space="preserve">D1_2410</t>
  </si>
  <si>
    <t xml:space="preserve">D1_2411</t>
  </si>
  <si>
    <t xml:space="preserve">D1_2412</t>
  </si>
  <si>
    <t xml:space="preserve">D1_2413</t>
  </si>
  <si>
    <t xml:space="preserve">D1_2414</t>
  </si>
  <si>
    <t xml:space="preserve">D1_2415</t>
  </si>
  <si>
    <t xml:space="preserve">D1_2416</t>
  </si>
  <si>
    <t xml:space="preserve">D1_2417</t>
  </si>
  <si>
    <t xml:space="preserve">D1_2418</t>
  </si>
  <si>
    <t xml:space="preserve">D1_2419</t>
  </si>
  <si>
    <t xml:space="preserve">D1_2420</t>
  </si>
  <si>
    <t xml:space="preserve">D1_2421</t>
  </si>
  <si>
    <t xml:space="preserve">D1_2422</t>
  </si>
  <si>
    <t xml:space="preserve">D1_2423</t>
  </si>
  <si>
    <t xml:space="preserve">D1_2424</t>
  </si>
  <si>
    <t xml:space="preserve">D1_2425</t>
  </si>
  <si>
    <t xml:space="preserve">D1_2426</t>
  </si>
  <si>
    <t xml:space="preserve">D1_2427</t>
  </si>
  <si>
    <t xml:space="preserve">D1_2428</t>
  </si>
  <si>
    <t xml:space="preserve">D1_2429</t>
  </si>
  <si>
    <t xml:space="preserve">D1_2430</t>
  </si>
  <si>
    <t xml:space="preserve">D1_2431</t>
  </si>
  <si>
    <t xml:space="preserve">D1_2432</t>
  </si>
  <si>
    <t xml:space="preserve">D1_2433</t>
  </si>
  <si>
    <t xml:space="preserve">D1_2434</t>
  </si>
  <si>
    <t xml:space="preserve">D1_2435</t>
  </si>
  <si>
    <t xml:space="preserve">D1_2436</t>
  </si>
  <si>
    <t xml:space="preserve">D1_2437</t>
  </si>
  <si>
    <t xml:space="preserve">D1_2438</t>
  </si>
  <si>
    <t xml:space="preserve">D1_2439</t>
  </si>
  <si>
    <t xml:space="preserve">D1_2440</t>
  </si>
  <si>
    <t xml:space="preserve">D1_2441</t>
  </si>
  <si>
    <t xml:space="preserve">D1_2442</t>
  </si>
  <si>
    <t xml:space="preserve">D1_2443</t>
  </si>
  <si>
    <t xml:space="preserve">D1_2444</t>
  </si>
  <si>
    <t xml:space="preserve">D1_2445</t>
  </si>
  <si>
    <t xml:space="preserve">D1_2446</t>
  </si>
  <si>
    <t xml:space="preserve">D1_2447</t>
  </si>
  <si>
    <t xml:space="preserve">D1_2448</t>
  </si>
  <si>
    <t xml:space="preserve">D1_2449</t>
  </si>
  <si>
    <t xml:space="preserve">D1_2450</t>
  </si>
  <si>
    <t xml:space="preserve">D1_2451</t>
  </si>
  <si>
    <t xml:space="preserve">D1_2452</t>
  </si>
  <si>
    <t xml:space="preserve">D1_2453</t>
  </si>
  <si>
    <t xml:space="preserve">D1_2454</t>
  </si>
  <si>
    <t xml:space="preserve">D1_2455</t>
  </si>
  <si>
    <t xml:space="preserve">D1_2456</t>
  </si>
  <si>
    <t xml:space="preserve">D1_2457</t>
  </si>
  <si>
    <t xml:space="preserve">D1_2458</t>
  </si>
  <si>
    <t xml:space="preserve">D1_2459</t>
  </si>
  <si>
    <t xml:space="preserve">D1_2460</t>
  </si>
  <si>
    <t xml:space="preserve">D1_2461</t>
  </si>
  <si>
    <t xml:space="preserve">D1_2462</t>
  </si>
  <si>
    <t xml:space="preserve">D1_2463</t>
  </si>
  <si>
    <t xml:space="preserve">D1_2464</t>
  </si>
  <si>
    <t xml:space="preserve">D1_2465</t>
  </si>
  <si>
    <t xml:space="preserve">D1_2466</t>
  </si>
  <si>
    <t xml:space="preserve">D1_2467</t>
  </si>
  <si>
    <t xml:space="preserve">D1_2468</t>
  </si>
  <si>
    <t xml:space="preserve">D1_2469</t>
  </si>
  <si>
    <t xml:space="preserve">D1_2470</t>
  </si>
  <si>
    <t xml:space="preserve">D1_2471</t>
  </si>
  <si>
    <t xml:space="preserve">D1_2472</t>
  </si>
  <si>
    <t xml:space="preserve">D1_2473</t>
  </si>
  <si>
    <t xml:space="preserve">D1_2474</t>
  </si>
  <si>
    <t xml:space="preserve">D1_2475</t>
  </si>
  <si>
    <t xml:space="preserve">D1_2476</t>
  </si>
  <si>
    <t xml:space="preserve">D1_2477</t>
  </si>
  <si>
    <t xml:space="preserve">D1_2478</t>
  </si>
  <si>
    <t xml:space="preserve">D1_2479</t>
  </si>
  <si>
    <t xml:space="preserve">D1_2480</t>
  </si>
  <si>
    <t xml:space="preserve">D1_2481</t>
  </si>
  <si>
    <t xml:space="preserve">D1_2482</t>
  </si>
  <si>
    <t xml:space="preserve">D1_2483</t>
  </si>
  <si>
    <t xml:space="preserve">D1_2484</t>
  </si>
  <si>
    <t xml:space="preserve">D1_2485</t>
  </si>
  <si>
    <t xml:space="preserve">D1_2486</t>
  </si>
  <si>
    <t xml:space="preserve">D1_2487</t>
  </si>
  <si>
    <t xml:space="preserve">D1_2488</t>
  </si>
  <si>
    <t xml:space="preserve">D1_2489</t>
  </si>
  <si>
    <t xml:space="preserve">D1_2490</t>
  </si>
  <si>
    <t xml:space="preserve">D1_2491</t>
  </si>
  <si>
    <t xml:space="preserve">D1_2492</t>
  </si>
  <si>
    <t xml:space="preserve">D1_2493</t>
  </si>
  <si>
    <t xml:space="preserve">D1_2494</t>
  </si>
  <si>
    <t xml:space="preserve">D1_2495</t>
  </si>
  <si>
    <t xml:space="preserve">D1_2496</t>
  </si>
  <si>
    <t xml:space="preserve">D1_2497</t>
  </si>
  <si>
    <t xml:space="preserve">D1_2498</t>
  </si>
  <si>
    <t xml:space="preserve">D1_2499</t>
  </si>
  <si>
    <t xml:space="preserve">D1_2500</t>
  </si>
  <si>
    <t xml:space="preserve">V1/V3: fold number of the leaf when it is in the test set; V4/V5: 1 = leaf is in the test plots of that split.</t>
  </si>
  <si>
    <t xml:space="preserve">Spectrum ID</t>
  </si>
  <si>
    <t xml:space="preserve">plot</t>
  </si>
  <si>
    <t xml:space="preserve">V1_fold</t>
  </si>
  <si>
    <t xml:space="preserve">V3_rep1_fold</t>
  </si>
  <si>
    <t xml:space="preserve">V3_rep2_fold</t>
  </si>
  <si>
    <t xml:space="preserve">V3_rep3_fold</t>
  </si>
  <si>
    <t xml:space="preserve">V3_rep4_fold</t>
  </si>
  <si>
    <t xml:space="preserve">V3_rep5_fold</t>
  </si>
  <si>
    <t xml:space="preserve">V4_split1_test</t>
  </si>
  <si>
    <t xml:space="preserve">V4_split2_test</t>
  </si>
  <si>
    <t xml:space="preserve">V4_split3_test</t>
  </si>
  <si>
    <t xml:space="preserve">V4_split4_test</t>
  </si>
  <si>
    <t xml:space="preserve">V4_split5_test</t>
  </si>
  <si>
    <t xml:space="preserve">V4_split6_test</t>
  </si>
  <si>
    <t xml:space="preserve">V4_split7_test</t>
  </si>
  <si>
    <t xml:space="preserve">V4_split8_test</t>
  </si>
  <si>
    <t xml:space="preserve">V4_split9_test</t>
  </si>
  <si>
    <t xml:space="preserve">V4_split10_test</t>
  </si>
  <si>
    <t xml:space="preserve">Mustard00001.asd.sco</t>
  </si>
  <si>
    <t xml:space="preserve">1</t>
  </si>
  <si>
    <t xml:space="preserve">Mustard00002.asd.sco</t>
  </si>
  <si>
    <t xml:space="preserve">Mustard00003.asd.sco</t>
  </si>
  <si>
    <t xml:space="preserve">Mustard00004.asd.sco</t>
  </si>
  <si>
    <t xml:space="preserve">Mustard00005.asd.sco</t>
  </si>
  <si>
    <t xml:space="preserve">Mustard00006.asd.sco</t>
  </si>
  <si>
    <t xml:space="preserve">Mustard00007.asd.sco</t>
  </si>
  <si>
    <t xml:space="preserve">2</t>
  </si>
  <si>
    <t xml:space="preserve">Mustard00008.asd.sco</t>
  </si>
  <si>
    <t xml:space="preserve">Mustard00009.asd.sco</t>
  </si>
  <si>
    <t xml:space="preserve">Mustard00010.asd.sco</t>
  </si>
  <si>
    <t xml:space="preserve">Mustard00011.asd.sco</t>
  </si>
  <si>
    <t xml:space="preserve">Mustard00012.asd.sco</t>
  </si>
  <si>
    <t xml:space="preserve">Mustard00013.asd.sco</t>
  </si>
  <si>
    <t xml:space="preserve">Mustard00014.asd.sco</t>
  </si>
  <si>
    <t xml:space="preserve">Mustard00015.asd.sco</t>
  </si>
  <si>
    <t xml:space="preserve">Mustard00016.asd.sco</t>
  </si>
  <si>
    <t xml:space="preserve">3</t>
  </si>
  <si>
    <t xml:space="preserve">Mustard00017.asd.sco</t>
  </si>
  <si>
    <t xml:space="preserve">Mustard00018.asd.sco</t>
  </si>
  <si>
    <t xml:space="preserve">Mustard00019.asd.sco</t>
  </si>
  <si>
    <t xml:space="preserve">Mustard00020.asd.sco</t>
  </si>
  <si>
    <t xml:space="preserve">Mustard00021.asd.sco</t>
  </si>
  <si>
    <t xml:space="preserve">Mustard00022.asd.sco</t>
  </si>
  <si>
    <t xml:space="preserve">Mustard00023.asd.sco</t>
  </si>
  <si>
    <t xml:space="preserve">Mustard00024.asd.sco</t>
  </si>
  <si>
    <t xml:space="preserve">Mustard00025.asd.sco</t>
  </si>
  <si>
    <t xml:space="preserve">4</t>
  </si>
  <si>
    <t xml:space="preserve">Mustard00026.asd.sco</t>
  </si>
  <si>
    <t xml:space="preserve">Mustard00027.asd.sco</t>
  </si>
  <si>
    <t xml:space="preserve">Mustard00028.asd.sco</t>
  </si>
  <si>
    <t xml:space="preserve">Mustard00029.asd.sco</t>
  </si>
  <si>
    <t xml:space="preserve">Mustard00030.asd.sco</t>
  </si>
  <si>
    <t xml:space="preserve">Mustard00031.asd.sco</t>
  </si>
  <si>
    <t xml:space="preserve">5</t>
  </si>
  <si>
    <t xml:space="preserve">Mustard00032.asd.sco</t>
  </si>
  <si>
    <t xml:space="preserve">Mustard00033.asd.sco</t>
  </si>
  <si>
    <t xml:space="preserve">Mustard00034.asd.sco</t>
  </si>
  <si>
    <t xml:space="preserve">Mustard00035.asd.sco</t>
  </si>
  <si>
    <t xml:space="preserve">Mustard00036.asd.sco</t>
  </si>
  <si>
    <t xml:space="preserve">Mustard00037.asd.sco</t>
  </si>
  <si>
    <t xml:space="preserve">Mustard00038.asd.sco</t>
  </si>
  <si>
    <t xml:space="preserve">Mustard00039.asd.sco</t>
  </si>
  <si>
    <t xml:space="preserve">Mustard00040.asd.sco</t>
  </si>
  <si>
    <t xml:space="preserve">6</t>
  </si>
  <si>
    <t xml:space="preserve">Mustard00041.asd.sco</t>
  </si>
  <si>
    <t xml:space="preserve">Mustard00042.asd.sco</t>
  </si>
  <si>
    <t xml:space="preserve">Mustard00043.asd.sco</t>
  </si>
  <si>
    <t xml:space="preserve">Mustard00044.asd.sco</t>
  </si>
  <si>
    <t xml:space="preserve">Mustard00045.asd.sco</t>
  </si>
  <si>
    <t xml:space="preserve">Mustard00046.asd.sco</t>
  </si>
  <si>
    <t xml:space="preserve">7</t>
  </si>
  <si>
    <t xml:space="preserve">Mustard00047.asd.sco</t>
  </si>
  <si>
    <t xml:space="preserve">Mustard00048.asd.sco</t>
  </si>
  <si>
    <t xml:space="preserve">Mustard00049.asd.sco</t>
  </si>
  <si>
    <t xml:space="preserve">Mustard00050.asd.sco</t>
  </si>
  <si>
    <t xml:space="preserve">Mustard00051.asd.sco</t>
  </si>
  <si>
    <t xml:space="preserve">Mustard00052.asd.sco</t>
  </si>
  <si>
    <t xml:space="preserve">Mustard00053.asd.sco</t>
  </si>
  <si>
    <t xml:space="preserve">Mustard00054.asd.sco</t>
  </si>
  <si>
    <t xml:space="preserve">Mustard00055.asd.sco</t>
  </si>
  <si>
    <t xml:space="preserve">8</t>
  </si>
  <si>
    <t xml:space="preserve">Mustard00056.asd.sco</t>
  </si>
  <si>
    <t xml:space="preserve">Mustard00057.asd.sco</t>
  </si>
  <si>
    <t xml:space="preserve">Mustard00058.asd.sco</t>
  </si>
  <si>
    <t xml:space="preserve">Mustard00059.asd.sco</t>
  </si>
  <si>
    <t xml:space="preserve">Mustard00060.asd.sco</t>
  </si>
  <si>
    <t xml:space="preserve">Mustard00061.asd.sco</t>
  </si>
  <si>
    <t xml:space="preserve">Mustard00062.asd.sco</t>
  </si>
  <si>
    <t xml:space="preserve">Mustard00063.asd.sco</t>
  </si>
  <si>
    <t xml:space="preserve">Mustard00064.asd.sco</t>
  </si>
  <si>
    <t xml:space="preserve">9</t>
  </si>
  <si>
    <t xml:space="preserve">Mustard00065.asd.sco</t>
  </si>
  <si>
    <t xml:space="preserve">Mustard00066.asd.sco</t>
  </si>
  <si>
    <t xml:space="preserve">Mustard00067.asd.sco</t>
  </si>
  <si>
    <t xml:space="preserve">Mustard00068.asd.sco</t>
  </si>
  <si>
    <t xml:space="preserve">Mustard00069.asd.sco</t>
  </si>
  <si>
    <t xml:space="preserve">Mustard00070.asd.sco</t>
  </si>
  <si>
    <t xml:space="preserve">Mustard00071.asd.sco</t>
  </si>
  <si>
    <t xml:space="preserve">Mustard00072.asd.sco</t>
  </si>
  <si>
    <t xml:space="preserve">Mustard00073.asd.sco</t>
  </si>
  <si>
    <t xml:space="preserve">10</t>
  </si>
  <si>
    <t xml:space="preserve">Mustard00074.asd.sco</t>
  </si>
  <si>
    <t xml:space="preserve">Mustard00075.asd.sco</t>
  </si>
  <si>
    <t xml:space="preserve">Mustard00076.asd.sco</t>
  </si>
  <si>
    <t xml:space="preserve">Mustard00077.asd.sco</t>
  </si>
  <si>
    <t xml:space="preserve">Mustard00078.asd.sco</t>
  </si>
  <si>
    <t xml:space="preserve">Mustard00079.asd.sco</t>
  </si>
  <si>
    <t xml:space="preserve">11</t>
  </si>
  <si>
    <t xml:space="preserve">Mustard00080.asd.sco</t>
  </si>
  <si>
    <t xml:space="preserve">Mustard00081.asd.sco</t>
  </si>
  <si>
    <t xml:space="preserve">Mustard00082.asd.sco</t>
  </si>
  <si>
    <t xml:space="preserve">Mustard00083.asd.sco</t>
  </si>
  <si>
    <t xml:space="preserve">Mustard00084.asd.sco</t>
  </si>
  <si>
    <t xml:space="preserve">Mustard00085.asd.sco</t>
  </si>
  <si>
    <t xml:space="preserve">12</t>
  </si>
  <si>
    <t xml:space="preserve">Mustard00086.asd.sco</t>
  </si>
  <si>
    <t xml:space="preserve">Mustard00087.asd.sco</t>
  </si>
  <si>
    <t xml:space="preserve">Mustard00088.asd.sco</t>
  </si>
  <si>
    <t xml:space="preserve">Mustard00089.asd.sco</t>
  </si>
  <si>
    <t xml:space="preserve">Mustard00090.asd.sco</t>
  </si>
  <si>
    <t xml:space="preserve">Mustard00091.asd.sco</t>
  </si>
  <si>
    <t xml:space="preserve">13</t>
  </si>
  <si>
    <t xml:space="preserve">Mustard00092.asd.sco</t>
  </si>
  <si>
    <t xml:space="preserve">Mustard00093.asd.sco</t>
  </si>
  <si>
    <t xml:space="preserve">Mustard00094.asd.sco</t>
  </si>
  <si>
    <t xml:space="preserve">Mustard00095.asd.sco</t>
  </si>
  <si>
    <t xml:space="preserve">Mustard00096.asd.sco</t>
  </si>
  <si>
    <t xml:space="preserve">Mustard00097.asd.sco</t>
  </si>
  <si>
    <t xml:space="preserve">Mustard00098.asd.sco</t>
  </si>
  <si>
    <t xml:space="preserve">Mustard00099.asd.sco</t>
  </si>
  <si>
    <t xml:space="preserve">Mustard00100.asd.sco</t>
  </si>
  <si>
    <t xml:space="preserve">Mustard00101.asd.sco</t>
  </si>
  <si>
    <t xml:space="preserve">Mustard00102.asd.sco</t>
  </si>
  <si>
    <t xml:space="preserve">Mustard00103.asd.sco</t>
  </si>
  <si>
    <t xml:space="preserve">Mustard00104.asd.sco</t>
  </si>
  <si>
    <t xml:space="preserve">Mustard00105.asd.sco</t>
  </si>
  <si>
    <t xml:space="preserve">Mustard00106.asd.sco</t>
  </si>
  <si>
    <t xml:space="preserve">14</t>
  </si>
  <si>
    <t xml:space="preserve">Mustard00107.asd.sco</t>
  </si>
  <si>
    <t xml:space="preserve">Mustard00108.asd.sco</t>
  </si>
  <si>
    <t xml:space="preserve">Mustard00109.asd.sco</t>
  </si>
  <si>
    <t xml:space="preserve">Mustard00110.asd.sco</t>
  </si>
  <si>
    <t xml:space="preserve">Mustard00111.asd.sco</t>
  </si>
  <si>
    <t xml:space="preserve">Mustard00112.asd.sco</t>
  </si>
  <si>
    <t xml:space="preserve">Mustard00113.asd.sco</t>
  </si>
  <si>
    <t xml:space="preserve">Mustard00114.asd.sco</t>
  </si>
  <si>
    <t xml:space="preserve">Mustard00115.asd.sco</t>
  </si>
  <si>
    <t xml:space="preserve">Mustard00116.asd.sco</t>
  </si>
  <si>
    <t xml:space="preserve">15</t>
  </si>
  <si>
    <t xml:space="preserve">Mustard00117.asd.sco</t>
  </si>
  <si>
    <t xml:space="preserve">Mustard00118.asd.sco</t>
  </si>
  <si>
    <t xml:space="preserve">Mustard00119.asd.sco</t>
  </si>
  <si>
    <t xml:space="preserve">Mustard00120.asd.sco</t>
  </si>
  <si>
    <t xml:space="preserve">Mustard00121.asd.sco</t>
  </si>
  <si>
    <t xml:space="preserve">Mustard00123.asd.sco</t>
  </si>
  <si>
    <t xml:space="preserve">Mustard00124.asd.sco</t>
  </si>
  <si>
    <t xml:space="preserve">Mustard00125.asd.sco</t>
  </si>
  <si>
    <t xml:space="preserve">Mustard00126.asd.sco</t>
  </si>
  <si>
    <t xml:space="preserve">16</t>
  </si>
  <si>
    <t xml:space="preserve">Mustard00127.asd.sco</t>
  </si>
  <si>
    <t xml:space="preserve">Mustard00128.asd.sco</t>
  </si>
  <si>
    <t xml:space="preserve">Mustard00129.asd.sco</t>
  </si>
  <si>
    <t xml:space="preserve">Mustard00130.asd.sco</t>
  </si>
  <si>
    <t xml:space="preserve">Mustard00131.asd.sco</t>
  </si>
  <si>
    <t xml:space="preserve">Mustard00132.asd.sco</t>
  </si>
  <si>
    <t xml:space="preserve">Mustard00133.asd.sco</t>
  </si>
  <si>
    <t xml:space="preserve">Mustard00134.asd.sco</t>
  </si>
  <si>
    <t xml:space="preserve">Mustard00135.asd.sco</t>
  </si>
  <si>
    <t xml:space="preserve">Mustard00136.asd.sco</t>
  </si>
  <si>
    <t xml:space="preserve">Mustard00137.asd.sco</t>
  </si>
  <si>
    <t xml:space="preserve">Mustard00138.asd.sco</t>
  </si>
  <si>
    <t xml:space="preserve">Mustard00139.asd.sco</t>
  </si>
  <si>
    <t xml:space="preserve">Mustard00140.asd.sco</t>
  </si>
  <si>
    <t xml:space="preserve">Mustard00141.asd.sco</t>
  </si>
  <si>
    <t xml:space="preserve">17</t>
  </si>
  <si>
    <t xml:space="preserve">Mustard00142.asd.sco</t>
  </si>
  <si>
    <t xml:space="preserve">Mustard00143.asd.sco</t>
  </si>
  <si>
    <t xml:space="preserve">Mustard00144.asd.sco</t>
  </si>
  <si>
    <t xml:space="preserve">Mustard00145.asd.sco</t>
  </si>
  <si>
    <t xml:space="preserve">Mustard00146.asd.sco</t>
  </si>
  <si>
    <t xml:space="preserve">Mustard00147.asd.sco</t>
  </si>
  <si>
    <t xml:space="preserve">Mustard00148.asd.sco</t>
  </si>
  <si>
    <t xml:space="preserve">Mustard00149.asd.sco</t>
  </si>
  <si>
    <t xml:space="preserve">Mustard00150.asd.sco</t>
  </si>
  <si>
    <t xml:space="preserve">Mustard00151.asd.sco</t>
  </si>
  <si>
    <t xml:space="preserve">18</t>
  </si>
  <si>
    <t xml:space="preserve">Mustard00152.asd.sco</t>
  </si>
  <si>
    <t xml:space="preserve">Mustard00153.asd.sco</t>
  </si>
  <si>
    <t xml:space="preserve">Mustard00154.asd.sco</t>
  </si>
  <si>
    <t xml:space="preserve">Mustard00155.asd.sco</t>
  </si>
  <si>
    <t xml:space="preserve">Mustard00156.asd.sco</t>
  </si>
  <si>
    <t xml:space="preserve">Mustard00157.asd.sco</t>
  </si>
  <si>
    <t xml:space="preserve">Mustard00158.asd.sco</t>
  </si>
  <si>
    <t xml:space="preserve">Mustard00159.asd.sco</t>
  </si>
  <si>
    <t xml:space="preserve">Mustard00160.asd.sco</t>
  </si>
  <si>
    <t xml:space="preserve">Mustard00161.asd.sco</t>
  </si>
  <si>
    <t xml:space="preserve">19</t>
  </si>
  <si>
    <t xml:space="preserve">Mustard00162.asd.sco</t>
  </si>
  <si>
    <t xml:space="preserve">Mustard00163.asd.sco</t>
  </si>
  <si>
    <t xml:space="preserve">Mustard00164.asd.sco</t>
  </si>
  <si>
    <t xml:space="preserve">Mustard00165.asd.sco</t>
  </si>
  <si>
    <t xml:space="preserve">Mustard00166.asd.sco</t>
  </si>
  <si>
    <t xml:space="preserve">Mustard00167.asd.sco</t>
  </si>
  <si>
    <t xml:space="preserve">Mustard00168.asd.sco</t>
  </si>
  <si>
    <t xml:space="preserve">Mustard00169.asd.sco</t>
  </si>
  <si>
    <t xml:space="preserve">Mustard00170.asd.sco</t>
  </si>
  <si>
    <t xml:space="preserve">Mustard00171.asd.sco</t>
  </si>
  <si>
    <t xml:space="preserve">Mustard00172.asd.sco</t>
  </si>
  <si>
    <t xml:space="preserve">Mustard00173.asd.sco</t>
  </si>
  <si>
    <t xml:space="preserve">Mustard00174.asd.sco</t>
  </si>
  <si>
    <t xml:space="preserve">Mustard00175.asd.sco</t>
  </si>
  <si>
    <t xml:space="preserve">Mustard00176.asd.sco</t>
  </si>
  <si>
    <t xml:space="preserve">20</t>
  </si>
  <si>
    <t xml:space="preserve">Mustard00177.asd.sco</t>
  </si>
  <si>
    <t xml:space="preserve">Mustard00178.asd.sco</t>
  </si>
  <si>
    <t xml:space="preserve">Mustard00179.asd.sco</t>
  </si>
  <si>
    <t xml:space="preserve">Mustard00180.asd.sco</t>
  </si>
  <si>
    <t xml:space="preserve">Mustard00181.asd.sco</t>
  </si>
  <si>
    <t xml:space="preserve">Mustard00182.asd.sco</t>
  </si>
  <si>
    <t xml:space="preserve">Mustard00183.asd.sco</t>
  </si>
  <si>
    <t xml:space="preserve">Mustard00184.asd.sco</t>
  </si>
  <si>
    <t xml:space="preserve">Mustard00185.asd.sco</t>
  </si>
  <si>
    <t xml:space="preserve">Mustard00186.asd.sco</t>
  </si>
  <si>
    <t xml:space="preserve">21</t>
  </si>
  <si>
    <t xml:space="preserve">Mustard00187.asd.sco</t>
  </si>
  <si>
    <t xml:space="preserve">Mustard00188.asd.sco</t>
  </si>
  <si>
    <t xml:space="preserve">Mustard00189.asd.sco</t>
  </si>
  <si>
    <t xml:space="preserve">Mustard00190.asd.sco</t>
  </si>
  <si>
    <t xml:space="preserve">Mustard00191.asd.sco</t>
  </si>
  <si>
    <t xml:space="preserve">Mustard00192.asd.sco</t>
  </si>
  <si>
    <t xml:space="preserve">Mustard00193.asd.sco</t>
  </si>
  <si>
    <t xml:space="preserve">Mustard00194.asd.sco</t>
  </si>
  <si>
    <t xml:space="preserve">Mustard00195.asd.sco</t>
  </si>
  <si>
    <t xml:space="preserve">Mustard00196.asd.sco</t>
  </si>
  <si>
    <t xml:space="preserve">22</t>
  </si>
  <si>
    <t xml:space="preserve">Mustard00197.asd.sco</t>
  </si>
  <si>
    <t xml:space="preserve">Mustard00198.asd.sco</t>
  </si>
  <si>
    <t xml:space="preserve">Mustard00199.asd.sco</t>
  </si>
  <si>
    <t xml:space="preserve">Mustard00200.asd.sco</t>
  </si>
  <si>
    <t xml:space="preserve">Mustard00201.asd.sco</t>
  </si>
  <si>
    <t xml:space="preserve">Mustard00202.asd.sco</t>
  </si>
  <si>
    <t xml:space="preserve">Mustard00203.asd.sco</t>
  </si>
  <si>
    <t xml:space="preserve">Mustard00204.asd.sco</t>
  </si>
  <si>
    <t xml:space="preserve">Mustard00205.asd.sco</t>
  </si>
  <si>
    <t xml:space="preserve">Mustard00206.asd.sco</t>
  </si>
  <si>
    <t xml:space="preserve">Mustard00207.asd.sco</t>
  </si>
  <si>
    <t xml:space="preserve">Mustard00208.asd.sco</t>
  </si>
  <si>
    <t xml:space="preserve">Mustard00209.asd.sco</t>
  </si>
  <si>
    <t xml:space="preserve">Mustard00210.asd.sco</t>
  </si>
  <si>
    <t xml:space="preserve">Mustard00211.asd.sco</t>
  </si>
  <si>
    <t xml:space="preserve">23</t>
  </si>
  <si>
    <t xml:space="preserve">Mustard00212.asd.sco</t>
  </si>
  <si>
    <t xml:space="preserve">Mustard00213.asd.sco</t>
  </si>
  <si>
    <t xml:space="preserve">Mustard00214.asd.sco</t>
  </si>
  <si>
    <t xml:space="preserve">Mustard00215.asd.sco</t>
  </si>
  <si>
    <t xml:space="preserve">Mustard00216.asd.sco</t>
  </si>
  <si>
    <t xml:space="preserve">Mustard00217.asd.sco</t>
  </si>
  <si>
    <t xml:space="preserve">Mustard00218.asd.sco</t>
  </si>
  <si>
    <t xml:space="preserve">Mustard00219.asd.sco</t>
  </si>
  <si>
    <t xml:space="preserve">Mustard00220.asd.sco</t>
  </si>
  <si>
    <t xml:space="preserve">Mustard00221.asd.sco</t>
  </si>
  <si>
    <t xml:space="preserve">Mustard00222.asd.sco</t>
  </si>
  <si>
    <t xml:space="preserve">Mustard00223.asd.sco</t>
  </si>
  <si>
    <t xml:space="preserve">Mustard00224.asd.sco</t>
  </si>
  <si>
    <t xml:space="preserve">Mustard00226.asd.sco</t>
  </si>
  <si>
    <t xml:space="preserve">24</t>
  </si>
  <si>
    <t xml:space="preserve">Mustard00227.asd.sco</t>
  </si>
  <si>
    <t xml:space="preserve">Mustard00228.asd.sco</t>
  </si>
  <si>
    <t xml:space="preserve">Mustard00229.asd.sco</t>
  </si>
  <si>
    <t xml:space="preserve">Mustard00230.asd.sco</t>
  </si>
  <si>
    <t xml:space="preserve">Mustard00232.asd.sco</t>
  </si>
  <si>
    <t xml:space="preserve">Mustard00233.asd.sco</t>
  </si>
  <si>
    <t xml:space="preserve">Mustard00234.asd.sco</t>
  </si>
  <si>
    <t xml:space="preserve">Mustard00235.asd.sco</t>
  </si>
  <si>
    <t xml:space="preserve">Mustard00236.asd.sco</t>
  </si>
  <si>
    <t xml:space="preserve">Mustard00237.asd.sco</t>
  </si>
  <si>
    <t xml:space="preserve">Mustard00239.asd.sco</t>
  </si>
  <si>
    <t xml:space="preserve">Mustard00240.asd.sco</t>
  </si>
  <si>
    <t xml:space="preserve">Mustard00241.asd.sco</t>
  </si>
  <si>
    <t xml:space="preserve">25</t>
  </si>
  <si>
    <t xml:space="preserve">Mustard00242.asd.sco</t>
  </si>
  <si>
    <t xml:space="preserve">Mustard00243.asd.sco</t>
  </si>
  <si>
    <t xml:space="preserve">Mustard00245.asd.sco</t>
  </si>
  <si>
    <t xml:space="preserve">Mustard00246.asd.sco</t>
  </si>
  <si>
    <t xml:space="preserve">Mustard00247.asd.sco</t>
  </si>
  <si>
    <t xml:space="preserve">Mustard00248.asd.sco</t>
  </si>
  <si>
    <t xml:space="preserve">Mustard00249.asd.sco</t>
  </si>
  <si>
    <t xml:space="preserve">Mustard00250.asd.sco</t>
  </si>
  <si>
    <t xml:space="preserve">Mustard00251.asd.sco</t>
  </si>
  <si>
    <t xml:space="preserve">Mustard00252.asd.sco</t>
  </si>
  <si>
    <t xml:space="preserve">Mustard00253.asd.sco</t>
  </si>
  <si>
    <t xml:space="preserve">Mustard00254.asd.sco</t>
  </si>
  <si>
    <t xml:space="preserve">Mustard00255.asd.sco</t>
  </si>
  <si>
    <t xml:space="preserve">Mustard00256.asd.sco</t>
  </si>
  <si>
    <t xml:space="preserve">26</t>
  </si>
  <si>
    <t xml:space="preserve">Mustard00257.asd.sco</t>
  </si>
  <si>
    <t xml:space="preserve">Mustard00258.asd.sco</t>
  </si>
  <si>
    <t xml:space="preserve">Mustard00259.asd.sco</t>
  </si>
  <si>
    <t xml:space="preserve">Mustard00260.asd.sco</t>
  </si>
  <si>
    <t xml:space="preserve">Mustard00261.asd.sco</t>
  </si>
  <si>
    <t xml:space="preserve">Mustard00262.asd.sco</t>
  </si>
  <si>
    <t xml:space="preserve">Mustard00263.asd.sco</t>
  </si>
  <si>
    <t xml:space="preserve">Mustard00264.asd.sco</t>
  </si>
  <si>
    <t xml:space="preserve">Mustard00265.asd.sco</t>
  </si>
  <si>
    <t xml:space="preserve">Mustard00266.asd.sco</t>
  </si>
  <si>
    <t xml:space="preserve">Mustard00267.asd.sco</t>
  </si>
  <si>
    <t xml:space="preserve">Mustard00268.asd.sco</t>
  </si>
  <si>
    <t xml:space="preserve">Mustard00269.asd.sco</t>
  </si>
  <si>
    <t xml:space="preserve">Mustard00270.asd.sco</t>
  </si>
  <si>
    <t xml:space="preserve">Mustard00271.asd.sco</t>
  </si>
  <si>
    <t xml:space="preserve">27</t>
  </si>
  <si>
    <t xml:space="preserve">Mustard00272.asd.sco</t>
  </si>
  <si>
    <t xml:space="preserve">Mustard00273.asd.sco</t>
  </si>
  <si>
    <t xml:space="preserve">Mustard00274.asd.sco</t>
  </si>
  <si>
    <t xml:space="preserve">Mustard00275.asd.sco</t>
  </si>
  <si>
    <t xml:space="preserve">Mustard00276.asd.sco</t>
  </si>
  <si>
    <t xml:space="preserve">Mustard00277.asd.sco</t>
  </si>
  <si>
    <t xml:space="preserve">Mustard00278.asd.sco</t>
  </si>
  <si>
    <t xml:space="preserve">Mustard00279.asd.sco</t>
  </si>
  <si>
    <t xml:space="preserve">Mustard00280.asd.sco</t>
  </si>
  <si>
    <t xml:space="preserve">Mustard00281.asd.sco</t>
  </si>
  <si>
    <t xml:space="preserve">Mustard00282.asd.sco</t>
  </si>
  <si>
    <t xml:space="preserve">Mustard00283.asd.sco</t>
  </si>
  <si>
    <t xml:space="preserve">Mustard00284.asd.sco</t>
  </si>
  <si>
    <t xml:space="preserve">Mustard00285.asd.sco</t>
  </si>
  <si>
    <t xml:space="preserve">Mustard00286.asd.sco</t>
  </si>
  <si>
    <t xml:space="preserve">28</t>
  </si>
  <si>
    <t xml:space="preserve">Mustard00287.asd.sco</t>
  </si>
  <si>
    <t xml:space="preserve">Mustard00288.asd.sco</t>
  </si>
  <si>
    <t xml:space="preserve">Mustard00289.asd.sco</t>
  </si>
  <si>
    <t xml:space="preserve">Mustard00290.asd.sco</t>
  </si>
  <si>
    <t xml:space="preserve">Mustard00291.asd.sco</t>
  </si>
  <si>
    <t xml:space="preserve">Mustard00292.asd.sco</t>
  </si>
  <si>
    <t xml:space="preserve">Mustard00293.asd.sco</t>
  </si>
  <si>
    <t xml:space="preserve">Mustard00294.asd.sco</t>
  </si>
  <si>
    <t xml:space="preserve">Mustard00295.asd.sco</t>
  </si>
  <si>
    <t xml:space="preserve">Mustard00296.asd.sco</t>
  </si>
  <si>
    <t xml:space="preserve">29</t>
  </si>
  <si>
    <t xml:space="preserve">Mustard00297.asd.sco</t>
  </si>
  <si>
    <t xml:space="preserve">Mustard00298.asd.sco</t>
  </si>
  <si>
    <t xml:space="preserve">Mustard00299.asd.sco</t>
  </si>
  <si>
    <t xml:space="preserve">Mustard00300.asd.sco</t>
  </si>
  <si>
    <t xml:space="preserve">Mustard00301.asd.sco</t>
  </si>
  <si>
    <t xml:space="preserve">Mustard00302.asd.sco</t>
  </si>
  <si>
    <t xml:space="preserve">Mustard00303.asd.sco</t>
  </si>
  <si>
    <t xml:space="preserve">Mustard00304.asd.sco</t>
  </si>
  <si>
    <t xml:space="preserve">Mustard00305.asd.sco</t>
  </si>
  <si>
    <t xml:space="preserve">Mustard00306.asd.sco</t>
  </si>
  <si>
    <t xml:space="preserve">30</t>
  </si>
  <si>
    <t xml:space="preserve">Mustard00307.asd.sco</t>
  </si>
  <si>
    <t xml:space="preserve">Mustard00308.asd.sco</t>
  </si>
  <si>
    <t xml:space="preserve">Mustard00309.asd.sco</t>
  </si>
  <si>
    <t xml:space="preserve">Mustard00310.asd.sco</t>
  </si>
  <si>
    <t xml:space="preserve">Mustard00311.asd.sco</t>
  </si>
  <si>
    <t xml:space="preserve">Mustard00312.asd.sco</t>
  </si>
  <si>
    <t xml:space="preserve">Mustard00313.asd.sco</t>
  </si>
  <si>
    <t xml:space="preserve">Mustard00314.asd.sco</t>
  </si>
  <si>
    <t xml:space="preserve">Mustard00315.asd.sco</t>
  </si>
  <si>
    <t xml:space="preserve">Mustard00316.asd.sco</t>
  </si>
  <si>
    <t xml:space="preserve">Mustard00317.asd.sco</t>
  </si>
  <si>
    <t xml:space="preserve">Mustard00318.asd.sco</t>
  </si>
  <si>
    <t xml:space="preserve">Mustard00319.asd.sco</t>
  </si>
  <si>
    <t xml:space="preserve">Mustard00320.asd.sco</t>
  </si>
  <si>
    <t xml:space="preserve">Mustard00321.asd.sco</t>
  </si>
  <si>
    <t xml:space="preserve">31</t>
  </si>
  <si>
    <t xml:space="preserve">Mustard00322.asd.sco</t>
  </si>
  <si>
    <t xml:space="preserve">Mustard00323.asd.sco</t>
  </si>
  <si>
    <t xml:space="preserve">Mustard00324.asd.sco</t>
  </si>
  <si>
    <t xml:space="preserve">Mustard00325.asd.sco</t>
  </si>
  <si>
    <t xml:space="preserve">Mustard00326.asd.sco</t>
  </si>
  <si>
    <t xml:space="preserve">Mustard00327.asd.sco</t>
  </si>
  <si>
    <t xml:space="preserve">Mustard00328.asd.sco</t>
  </si>
  <si>
    <t xml:space="preserve">Mustard00329.asd.sco</t>
  </si>
  <si>
    <t xml:space="preserve">Mustard00330.asd.sco</t>
  </si>
  <si>
    <t xml:space="preserve">Mustard00331.asd.sco</t>
  </si>
  <si>
    <t xml:space="preserve">32</t>
  </si>
  <si>
    <t xml:space="preserve">Mustard00332.asd.sco</t>
  </si>
  <si>
    <t xml:space="preserve">Mustard00333.asd.sco</t>
  </si>
  <si>
    <t xml:space="preserve">Mustard00334.asd.sco</t>
  </si>
  <si>
    <t xml:space="preserve">Mustard00335.asd.sco</t>
  </si>
  <si>
    <t xml:space="preserve">Mustard00336.asd.sco</t>
  </si>
  <si>
    <t xml:space="preserve">Mustard00337.asd.sco</t>
  </si>
  <si>
    <t xml:space="preserve">Mustard00338.asd.sco</t>
  </si>
  <si>
    <t xml:space="preserve">Mustard00339.asd.sco</t>
  </si>
  <si>
    <t xml:space="preserve">Mustard00340.asd.sco</t>
  </si>
  <si>
    <t xml:space="preserve">Mustard00341.asd.sco</t>
  </si>
  <si>
    <t xml:space="preserve">33</t>
  </si>
  <si>
    <t xml:space="preserve">Mustard00342.asd.sco</t>
  </si>
  <si>
    <t xml:space="preserve">Mustard00343.asd.sco</t>
  </si>
  <si>
    <t xml:space="preserve">Mustard00344.asd.sco</t>
  </si>
  <si>
    <t xml:space="preserve">Mustard00345.asd.sco</t>
  </si>
  <si>
    <t xml:space="preserve">Mustard00346.asd.sco</t>
  </si>
  <si>
    <t xml:space="preserve">Mustard00347.asd.sco</t>
  </si>
  <si>
    <t xml:space="preserve">Mustard00348.asd.sco</t>
  </si>
  <si>
    <t xml:space="preserve">Mustard00349.asd.sco</t>
  </si>
  <si>
    <t xml:space="preserve">Mustard00350.asd.sco</t>
  </si>
  <si>
    <t xml:space="preserve">Mustard00351.asd.sco</t>
  </si>
  <si>
    <t xml:space="preserve">34</t>
  </si>
  <si>
    <t xml:space="preserve">Mustard00352.asd.sco</t>
  </si>
  <si>
    <t xml:space="preserve">Mustard00353.asd.sco</t>
  </si>
  <si>
    <t xml:space="preserve">Mustard00354.asd.sco</t>
  </si>
  <si>
    <t xml:space="preserve">Mustard00356.asd.sco</t>
  </si>
  <si>
    <t xml:space="preserve">Mustard00357.asd.sco</t>
  </si>
  <si>
    <t xml:space="preserve">Mustard00358.asd.sco</t>
  </si>
  <si>
    <t xml:space="preserve">Mustard00359.asd.sco</t>
  </si>
  <si>
    <t xml:space="preserve">Mustard00360.asd.sco</t>
  </si>
  <si>
    <t xml:space="preserve">Mustard00361.asd.sco</t>
  </si>
  <si>
    <t xml:space="preserve">Mustard00362.asd.sco</t>
  </si>
  <si>
    <t xml:space="preserve">Mustard00363.asd.sco</t>
  </si>
  <si>
    <t xml:space="preserve">Mustard00364.asd.sco</t>
  </si>
  <si>
    <t xml:space="preserve">Mustard00365.asd.sco</t>
  </si>
  <si>
    <t xml:space="preserve">Mustard00366.asd.sco</t>
  </si>
  <si>
    <t xml:space="preserve">35</t>
  </si>
  <si>
    <t xml:space="preserve">Mustard00367.asd.sco</t>
  </si>
  <si>
    <t xml:space="preserve">Mustard00368.asd.sco</t>
  </si>
  <si>
    <t xml:space="preserve">Mustard00369.asd.sco</t>
  </si>
  <si>
    <t xml:space="preserve">Mustard00370.asd.sco</t>
  </si>
  <si>
    <t xml:space="preserve">Mustard00371.asd.sco</t>
  </si>
  <si>
    <t xml:space="preserve">Mustard00372.asd.sco</t>
  </si>
  <si>
    <t xml:space="preserve">Mustard00373.asd.sco</t>
  </si>
  <si>
    <t xml:space="preserve">Mustard00374.asd.sco</t>
  </si>
  <si>
    <t xml:space="preserve">Mustard00375.asd.sco</t>
  </si>
  <si>
    <t xml:space="preserve">Mustard00376.asd.sco</t>
  </si>
  <si>
    <t xml:space="preserve">Mustard00377.asd.sco</t>
  </si>
  <si>
    <t xml:space="preserve">Mustard00378.asd.sco</t>
  </si>
  <si>
    <t xml:space="preserve">Mustard00379.asd.sco</t>
  </si>
  <si>
    <t xml:space="preserve">Mustard00380.asd.sco</t>
  </si>
  <si>
    <t xml:space="preserve">Mustard00381.asd.sco</t>
  </si>
  <si>
    <t xml:space="preserve">36</t>
  </si>
  <si>
    <t xml:space="preserve">Mustard00382.asd.sco</t>
  </si>
  <si>
    <t xml:space="preserve">Mustard00383.asd.sco</t>
  </si>
  <si>
    <t xml:space="preserve">Mustard00384.asd.sco</t>
  </si>
  <si>
    <t xml:space="preserve">Mustard00385.asd.sco</t>
  </si>
  <si>
    <t xml:space="preserve">Mustard00386.asd.sco</t>
  </si>
  <si>
    <t xml:space="preserve">Mustard00387.asd.sco</t>
  </si>
  <si>
    <t xml:space="preserve">Mustard00388.asd.sco</t>
  </si>
  <si>
    <t xml:space="preserve">Mustard00389.asd.sco</t>
  </si>
  <si>
    <t xml:space="preserve">Mustard00390.asd.sco</t>
  </si>
  <si>
    <t xml:space="preserve">Mustard00391.asd.sco</t>
  </si>
  <si>
    <t xml:space="preserve">37</t>
  </si>
  <si>
    <t xml:space="preserve">Mustard00392.asd.sco</t>
  </si>
  <si>
    <t xml:space="preserve">Mustard00393.asd.sco</t>
  </si>
  <si>
    <t xml:space="preserve">Mustard00394.asd.sco</t>
  </si>
  <si>
    <t xml:space="preserve">Mustard00395.asd.sco</t>
  </si>
  <si>
    <t xml:space="preserve">Mustard00396.asd.sco</t>
  </si>
  <si>
    <t xml:space="preserve">Mustard00397.asd.sco</t>
  </si>
  <si>
    <t xml:space="preserve">Mustard00398.asd.sco</t>
  </si>
  <si>
    <t xml:space="preserve">Mustard00399.asd.sco</t>
  </si>
  <si>
    <t xml:space="preserve">Mustard00400.asd.sco</t>
  </si>
  <si>
    <t xml:space="preserve">Mustard00401.asd.sco</t>
  </si>
  <si>
    <t xml:space="preserve">38</t>
  </si>
  <si>
    <t xml:space="preserve">Mustard00402.asd.sco</t>
  </si>
  <si>
    <t xml:space="preserve">Mustard00403.asd.sco</t>
  </si>
  <si>
    <t xml:space="preserve">Mustard00404.asd.sco</t>
  </si>
  <si>
    <t xml:space="preserve">Mustard00405.asd.sco</t>
  </si>
  <si>
    <t xml:space="preserve">Mustard00406.asd.sco</t>
  </si>
  <si>
    <t xml:space="preserve">Mustard00407.asd.sco</t>
  </si>
  <si>
    <t xml:space="preserve">Mustard00408.asd.sco</t>
  </si>
  <si>
    <t xml:space="preserve">Mustard00409.asd.sco</t>
  </si>
  <si>
    <t xml:space="preserve">Mustard00410.asd.sco</t>
  </si>
  <si>
    <t xml:space="preserve">Mustard00411.asd.sco</t>
  </si>
  <si>
    <t xml:space="preserve">Mustard00412.asd.sco</t>
  </si>
  <si>
    <t xml:space="preserve">Mustard00413.asd.sco</t>
  </si>
  <si>
    <t xml:space="preserve">Mustard00414.asd.sco</t>
  </si>
  <si>
    <t xml:space="preserve">Mustard00415.asd.sco</t>
  </si>
  <si>
    <t xml:space="preserve">Mustard00416.asd.sco</t>
  </si>
  <si>
    <t xml:space="preserve">39</t>
  </si>
  <si>
    <t xml:space="preserve">Mustard00417.asd.sco</t>
  </si>
  <si>
    <t xml:space="preserve">Mustard00418.asd.sco</t>
  </si>
  <si>
    <t xml:space="preserve">Mustard00419.asd.sco</t>
  </si>
  <si>
    <t xml:space="preserve">Mustard00420.asd.sco</t>
  </si>
  <si>
    <t xml:space="preserve">Mustard00421.asd.sco</t>
  </si>
  <si>
    <t xml:space="preserve">Mustard00422.asd.sco</t>
  </si>
  <si>
    <t xml:space="preserve">Mustard00423.asd.sco</t>
  </si>
  <si>
    <t xml:space="preserve">Mustard00424.asd.sco</t>
  </si>
  <si>
    <t xml:space="preserve">Mustard00425.asd.sco</t>
  </si>
  <si>
    <t xml:space="preserve">Mustard00426.asd.sco</t>
  </si>
  <si>
    <t xml:space="preserve">Mustard00427.asd.sco</t>
  </si>
  <si>
    <t xml:space="preserve">Mustard00428.asd.sco</t>
  </si>
  <si>
    <t xml:space="preserve">Mustard00429.asd.sco</t>
  </si>
  <si>
    <t xml:space="preserve">Mustard00430.asd.sco</t>
  </si>
  <si>
    <t xml:space="preserve">Mustard00431.asd.sco</t>
  </si>
  <si>
    <t xml:space="preserve">40</t>
  </si>
  <si>
    <t xml:space="preserve">Mustard00432.asd.sco</t>
  </si>
  <si>
    <t xml:space="preserve">Mustard00433.asd.sco</t>
  </si>
  <si>
    <t xml:space="preserve">Mustard00434.asd.sco</t>
  </si>
  <si>
    <t xml:space="preserve">Mustard00435.asd.sco</t>
  </si>
  <si>
    <t xml:space="preserve">Mustard00436.asd.sco</t>
  </si>
  <si>
    <t xml:space="preserve">Mustard00437.asd.sco</t>
  </si>
  <si>
    <t xml:space="preserve">Mustard00438.asd.sco</t>
  </si>
  <si>
    <t xml:space="preserve">Mustard00439.asd.sco</t>
  </si>
  <si>
    <t xml:space="preserve">Mustard00440.asd.sco</t>
  </si>
  <si>
    <t xml:space="preserve">Mustard00441.asd.sco</t>
  </si>
  <si>
    <t xml:space="preserve">Mustard00442.asd.sco</t>
  </si>
  <si>
    <t xml:space="preserve">Mustard00443.asd.sco</t>
  </si>
  <si>
    <t xml:space="preserve">Mustard00444.asd.sco</t>
  </si>
  <si>
    <t xml:space="preserve">Mustard00445.asd.sco</t>
  </si>
  <si>
    <t xml:space="preserve">Mustard00446.asd.sco</t>
  </si>
  <si>
    <t xml:space="preserve">41</t>
  </si>
  <si>
    <t xml:space="preserve">Mustard00447.asd.sco</t>
  </si>
  <si>
    <t xml:space="preserve">Mustard00449.asd.sco</t>
  </si>
  <si>
    <t xml:space="preserve">Mustard00450.asd.sco</t>
  </si>
  <si>
    <t xml:space="preserve">Mustard00451.asd.sco</t>
  </si>
  <si>
    <t xml:space="preserve">Mustard00452.asd.sco</t>
  </si>
  <si>
    <t xml:space="preserve">Mustard00453.asd.sco</t>
  </si>
  <si>
    <t xml:space="preserve">Mustard00455.asd.sco</t>
  </si>
  <si>
    <t xml:space="preserve">Mustard00456.asd.sco</t>
  </si>
  <si>
    <t xml:space="preserve">Mustard00457.asd.sco</t>
  </si>
  <si>
    <t xml:space="preserve">Mustard00458.asd.sco</t>
  </si>
  <si>
    <t xml:space="preserve">Mustard00459.asd.sco</t>
  </si>
  <si>
    <t xml:space="preserve">Mustard00460.asd.sco</t>
  </si>
  <si>
    <t xml:space="preserve">Mustard00461.asd.sco</t>
  </si>
  <si>
    <t xml:space="preserve">42</t>
  </si>
  <si>
    <t xml:space="preserve">Mustard00462.asd.sco</t>
  </si>
  <si>
    <t xml:space="preserve">Mustard00463.asd.sco</t>
  </si>
  <si>
    <t xml:space="preserve">Mustard00464.asd.sco</t>
  </si>
  <si>
    <t xml:space="preserve">Mustard00466.asd.sco</t>
  </si>
  <si>
    <t xml:space="preserve">Mustard00467.asd.sco</t>
  </si>
  <si>
    <t xml:space="preserve">Mustard00468.asd.sco</t>
  </si>
  <si>
    <t xml:space="preserve">Mustard00469.asd.sco</t>
  </si>
  <si>
    <t xml:space="preserve">Mustard00470.asd.sco</t>
  </si>
  <si>
    <t xml:space="preserve">Mustard00471.asd.sco</t>
  </si>
  <si>
    <t xml:space="preserve">Mustard00472.asd.sco</t>
  </si>
  <si>
    <t xml:space="preserve">Mustard00473.asd.sco</t>
  </si>
  <si>
    <t xml:space="preserve">Mustard00474.asd.sco</t>
  </si>
  <si>
    <t xml:space="preserve">Mustard00476.asd.sco</t>
  </si>
  <si>
    <t xml:space="preserve">43</t>
  </si>
  <si>
    <t xml:space="preserve">Mustard00477.asd.sco</t>
  </si>
  <si>
    <t xml:space="preserve">Mustard00478.asd.sco</t>
  </si>
  <si>
    <t xml:space="preserve">Mustard00479.asd.sco</t>
  </si>
  <si>
    <t xml:space="preserve">Mustard00480.asd.sco</t>
  </si>
  <si>
    <t xml:space="preserve">Mustard00481.asd.sco</t>
  </si>
  <si>
    <t xml:space="preserve">Mustard00482.asd.sco</t>
  </si>
  <si>
    <t xml:space="preserve">Mustard00483.asd.sco</t>
  </si>
  <si>
    <t xml:space="preserve">Mustard00484.asd.sco</t>
  </si>
  <si>
    <t xml:space="preserve">Mustard00485.asd.sco</t>
  </si>
  <si>
    <t xml:space="preserve">Mustard00486.asd.sco</t>
  </si>
  <si>
    <t xml:space="preserve">44</t>
  </si>
  <si>
    <t xml:space="preserve">Mustard00487.asd.sco</t>
  </si>
  <si>
    <t xml:space="preserve">Mustard00488.asd.sco</t>
  </si>
  <si>
    <t xml:space="preserve">Mustard00489.asd.sco</t>
  </si>
  <si>
    <t xml:space="preserve">Mustard00490.asd.sco</t>
  </si>
  <si>
    <t xml:space="preserve">Mustard00491.asd.sco</t>
  </si>
  <si>
    <t xml:space="preserve">Mustard00492.asd.sco</t>
  </si>
  <si>
    <t xml:space="preserve">Mustard00493.asd.sco</t>
  </si>
  <si>
    <t xml:space="preserve">Mustard00494.asd.sco</t>
  </si>
  <si>
    <t xml:space="preserve">Mustard00495.asd.sco</t>
  </si>
  <si>
    <t xml:space="preserve">Mustard00496.asd.sco</t>
  </si>
  <si>
    <t xml:space="preserve">45</t>
  </si>
  <si>
    <t xml:space="preserve">Mustard00497.asd.sco</t>
  </si>
  <si>
    <t xml:space="preserve">Mustard00498.asd.sco</t>
  </si>
  <si>
    <t xml:space="preserve">Mustard00499.asd.sco</t>
  </si>
  <si>
    <t xml:space="preserve">Mustard00500.asd.sco</t>
  </si>
  <si>
    <t xml:space="preserve">Mustard00501.asd.sco</t>
  </si>
  <si>
    <t xml:space="preserve">Mustard00502.asd.sco</t>
  </si>
  <si>
    <t xml:space="preserve">Mustard00503.asd.sco</t>
  </si>
  <si>
    <t xml:space="preserve">Mustard00504.asd.sco</t>
  </si>
  <si>
    <t xml:space="preserve">Mustard00505.asd.sco</t>
  </si>
  <si>
    <t xml:space="preserve">Mustard00506.asd.sco</t>
  </si>
  <si>
    <t xml:space="preserve">Mustard00507.asd.sco</t>
  </si>
  <si>
    <t xml:space="preserve">Mustard00508.asd.sco</t>
  </si>
  <si>
    <t xml:space="preserve">Mustard00509.asd.sco</t>
  </si>
  <si>
    <t xml:space="preserve">Mustard00510.asd.sco</t>
  </si>
  <si>
    <t xml:space="preserve">Mustard00511.asd.sco</t>
  </si>
  <si>
    <t xml:space="preserve">46</t>
  </si>
  <si>
    <t xml:space="preserve">Mustard00512.asd.sco</t>
  </si>
  <si>
    <t xml:space="preserve">Mustard00513.asd.sco</t>
  </si>
  <si>
    <t xml:space="preserve">Mustard00514.asd.sco</t>
  </si>
  <si>
    <t xml:space="preserve">Mustard00515.asd.sco</t>
  </si>
  <si>
    <t xml:space="preserve">Mustard00516.asd.sco</t>
  </si>
  <si>
    <t xml:space="preserve">Mustard00517.asd.sco</t>
  </si>
  <si>
    <t xml:space="preserve">Mustard00518.asd.sco</t>
  </si>
  <si>
    <t xml:space="preserve">Mustard00519.asd.sco</t>
  </si>
  <si>
    <t xml:space="preserve">Mustard00520.asd.sco</t>
  </si>
  <si>
    <t xml:space="preserve">Mustard00521.asd.sco</t>
  </si>
  <si>
    <t xml:space="preserve">47</t>
  </si>
  <si>
    <t xml:space="preserve">Mustard00522.asd.sco</t>
  </si>
  <si>
    <t xml:space="preserve">Mustard00523.asd.sco</t>
  </si>
  <si>
    <t xml:space="preserve">Mustard00524.asd.sco</t>
  </si>
  <si>
    <t xml:space="preserve">Mustard00525.asd.sco</t>
  </si>
  <si>
    <t xml:space="preserve">Mustard00526.asd.sco</t>
  </si>
  <si>
    <t xml:space="preserve">Mustard00527.asd.sco</t>
  </si>
  <si>
    <t xml:space="preserve">Mustard00528.asd.sco</t>
  </si>
  <si>
    <t xml:space="preserve">Mustard00529.asd.sco</t>
  </si>
  <si>
    <t xml:space="preserve">Mustard00530.asd.sco</t>
  </si>
  <si>
    <t xml:space="preserve">Mustard00531.asd.sco</t>
  </si>
  <si>
    <t xml:space="preserve">48</t>
  </si>
  <si>
    <t xml:space="preserve">Mustard00532.asd.sco</t>
  </si>
  <si>
    <t xml:space="preserve">Mustard00533.asd.sco</t>
  </si>
  <si>
    <t xml:space="preserve">Mustard00534.asd.sco</t>
  </si>
  <si>
    <t xml:space="preserve">Mustard00535.asd.sco</t>
  </si>
  <si>
    <t xml:space="preserve">Mustard00536.asd.sco</t>
  </si>
  <si>
    <t xml:space="preserve">Mustard00537.asd.sco</t>
  </si>
  <si>
    <t xml:space="preserve">Mustard00538.asd.sco</t>
  </si>
  <si>
    <t xml:space="preserve">Mustard00539.asd.sco</t>
  </si>
  <si>
    <t xml:space="preserve">Mustard00540.asd.sco</t>
  </si>
  <si>
    <t xml:space="preserve">Series behind the main figures.</t>
  </si>
  <si>
    <t xml:space="preserve">Significant (1 = yes)</t>
  </si>
  <si>
    <t xml:space="preserve">−log10 p Welch</t>
  </si>
  <si>
    <t xml:space="preserve">−log10 q Welch</t>
  </si>
  <si>
    <t xml:space="preserve">−log10 q mixed model</t>
  </si>
  <si>
    <t xml:space="preserve">q = 0.05 line</t>
  </si>
</sst>
</file>

<file path=xl/styles.xml><?xml version="1.0" encoding="utf-8"?>
<styleSheet xmlns="http://schemas.openxmlformats.org/spreadsheetml/2006/main">
  <numFmts count="11">
    <numFmt numFmtId="164" formatCode="General"/>
    <numFmt numFmtId="165" formatCode="0.0%"/>
    <numFmt numFmtId="166" formatCode="0.000"/>
    <numFmt numFmtId="167" formatCode="General"/>
    <numFmt numFmtId="168" formatCode="0.00"/>
    <numFmt numFmtId="169" formatCode="0.0000"/>
    <numFmt numFmtId="170" formatCode="0.000E+00"/>
    <numFmt numFmtId="171" formatCode="0.0E+00"/>
    <numFmt numFmtId="172" formatCode="0.00000"/>
    <numFmt numFmtId="173" formatCode="0.00%"/>
    <numFmt numFmtId="174" formatCode="0.000000"/>
  </numFmts>
  <fonts count="15">
    <font>
      <sz val="11"/>
      <color theme="1"/>
      <name val="Calibri"/>
      <family val="2"/>
      <charset val="1"/>
    </font>
    <font>
      <sz val="10"/>
      <name val="Arial"/>
      <family val="0"/>
    </font>
    <font>
      <sz val="10"/>
      <name val="Arial"/>
      <family val="0"/>
    </font>
    <font>
      <sz val="10"/>
      <name val="Arial"/>
      <family val="0"/>
    </font>
    <font>
      <b val="true"/>
      <sz val="14"/>
      <color rgb="FF1F3D2B"/>
      <name val="Arial"/>
      <family val="0"/>
      <charset val="1"/>
    </font>
    <font>
      <i val="true"/>
      <sz val="10"/>
      <color rgb="FF52514E"/>
      <name val="Arial"/>
      <family val="0"/>
      <charset val="1"/>
    </font>
    <font>
      <b val="true"/>
      <sz val="11"/>
      <color rgb="FF1F3D2B"/>
      <name val="Arial"/>
      <family val="0"/>
      <charset val="1"/>
    </font>
    <font>
      <sz val="9"/>
      <name val="Arial"/>
      <family val="0"/>
      <charset val="1"/>
    </font>
    <font>
      <b val="true"/>
      <sz val="9"/>
      <color rgb="FFFFFFFF"/>
      <name val="Arial"/>
      <family val="0"/>
      <charset val="1"/>
    </font>
    <font>
      <i val="true"/>
      <sz val="8.5"/>
      <color rgb="FF52514E"/>
      <name val="Arial"/>
      <family val="0"/>
      <charset val="1"/>
    </font>
    <font>
      <b val="true"/>
      <sz val="9"/>
      <name val="Arial"/>
      <family val="0"/>
      <charset val="1"/>
    </font>
    <font>
      <sz val="9"/>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D2B"/>
        <bgColor rgb="FF333300"/>
      </patternFill>
    </fill>
    <fill>
      <patternFill patternType="solid">
        <fgColor rgb="FFFDE2C5"/>
        <bgColor rgb="FFD9D9D9"/>
      </patternFill>
    </fill>
  </fills>
  <borders count="2">
    <border diagonalUp="false" diagonalDown="false">
      <left/>
      <right/>
      <top/>
      <bottom/>
      <diagonal/>
    </border>
    <border diagonalUp="false" diagonalDown="false">
      <left style="thin">
        <color rgb="FFC9C8C1"/>
      </left>
      <right style="thin">
        <color rgb="FFC9C8C1"/>
      </right>
      <top style="thin">
        <color rgb="FFC9C8C1"/>
      </top>
      <bottom style="thin">
        <color rgb="FFC9C8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top" textRotation="0" wrapText="false" indent="0" shrinkToFit="false"/>
      <protection locked="true" hidden="false"/>
    </xf>
    <xf numFmtId="174" fontId="7" fillId="0"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3987E5"/>
      <rgbColor rgb="FFC9C8C1"/>
      <rgbColor rgb="FF878787"/>
      <rgbColor rgb="FF9999FF"/>
      <rgbColor rgb="FF993366"/>
      <rgbColor rgb="FFFFFFCC"/>
      <rgbColor rgb="FFCCFFFF"/>
      <rgbColor rgb="FF660066"/>
      <rgbColor rgb="FFFF8080"/>
      <rgbColor rgb="FF1C5CAB"/>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6B6EF"/>
      <rgbColor rgb="FFFF99CC"/>
      <rgbColor rgb="FFCC99FF"/>
      <rgbColor rgb="FFFDE2C5"/>
      <rgbColor rgb="FF2A78D6"/>
      <rgbColor rgb="FF33CCCC"/>
      <rgbColor rgb="FF99CC00"/>
      <rgbColor rgb="FFFFCC00"/>
      <rgbColor rgb="FFFF9900"/>
      <rgbColor rgb="FFEB6834"/>
      <rgbColor rgb="FF52514E"/>
      <rgbColor rgb="FF969696"/>
      <rgbColor rgb="FF0D366B"/>
      <rgbColor rgb="FF1BAF7A"/>
      <rgbColor rgb="FF003300"/>
      <rgbColor rgb="FF333300"/>
      <rgbColor rgb="FF993300"/>
      <rgbColor rgb="FF993366"/>
      <rgbColor rgb="FF333399"/>
      <rgbColor rgb="FF1F3D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3. Mean reflectance (healthy vs diseased)</a:t>
            </a:r>
          </a:p>
        </c:rich>
      </c:tx>
      <c:overlay val="0"/>
      <c:spPr>
        <a:noFill/>
        <a:ln w="0">
          <a:noFill/>
        </a:ln>
      </c:spPr>
    </c:title>
    <c:autoTitleDeleted val="0"/>
    <c:plotArea>
      <c:scatterChart>
        <c:scatterStyle val="line"/>
        <c:varyColors val="0"/>
        <c:ser>
          <c:idx val="0"/>
          <c:order val="0"/>
          <c:tx>
            <c:strRef>
              <c:f>37_ChartData!B4</c:f>
              <c:strCache>
                <c:ptCount val="1"/>
                <c:pt idx="0">
                  <c:v>Mean healthy</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37_ChartData!$B$5:$B$2105</c:f>
              <c:numCache>
                <c:formatCode>0.0000</c:formatCode>
                <c:ptCount val="2101"/>
                <c:pt idx="0">
                  <c:v>0.27978440903955</c:v>
                </c:pt>
                <c:pt idx="1">
                  <c:v>0.278089495003223</c:v>
                </c:pt>
                <c:pt idx="2">
                  <c:v>0.277156073682838</c:v>
                </c:pt>
                <c:pt idx="3">
                  <c:v>0.277032518552409</c:v>
                </c:pt>
                <c:pt idx="4">
                  <c:v>0.277135698497295</c:v>
                </c:pt>
                <c:pt idx="5">
                  <c:v>0.276506530245145</c:v>
                </c:pt>
                <c:pt idx="6">
                  <c:v>0.273356393973033</c:v>
                </c:pt>
                <c:pt idx="7">
                  <c:v>0.271032680902216</c:v>
                </c:pt>
                <c:pt idx="8">
                  <c:v>0.269499486353662</c:v>
                </c:pt>
                <c:pt idx="9">
                  <c:v>0.267605235344834</c:v>
                </c:pt>
                <c:pt idx="10">
                  <c:v>0.266523779928684</c:v>
                </c:pt>
                <c:pt idx="11">
                  <c:v>0.26633678227663</c:v>
                </c:pt>
                <c:pt idx="12">
                  <c:v>0.266254998412397</c:v>
                </c:pt>
                <c:pt idx="13">
                  <c:v>0.264598124557071</c:v>
                </c:pt>
                <c:pt idx="14">
                  <c:v>0.263332820435365</c:v>
                </c:pt>
                <c:pt idx="15">
                  <c:v>0.261858792106311</c:v>
                </c:pt>
                <c:pt idx="16">
                  <c:v>0.259600501259168</c:v>
                </c:pt>
                <c:pt idx="17">
                  <c:v>0.258395773669084</c:v>
                </c:pt>
                <c:pt idx="18">
                  <c:v>0.257084768679407</c:v>
                </c:pt>
                <c:pt idx="19">
                  <c:v>0.255373017821047</c:v>
                </c:pt>
                <c:pt idx="20">
                  <c:v>0.25368195242352</c:v>
                </c:pt>
                <c:pt idx="21">
                  <c:v>0.252062914603286</c:v>
                </c:pt>
                <c:pt idx="22">
                  <c:v>0.250417250725958</c:v>
                </c:pt>
                <c:pt idx="23">
                  <c:v>0.248689333101114</c:v>
                </c:pt>
                <c:pt idx="24">
                  <c:v>0.247015426390701</c:v>
                </c:pt>
                <c:pt idx="25">
                  <c:v>0.245247467690044</c:v>
                </c:pt>
                <c:pt idx="26">
                  <c:v>0.243529779546791</c:v>
                </c:pt>
                <c:pt idx="27">
                  <c:v>0.242012789845467</c:v>
                </c:pt>
                <c:pt idx="28">
                  <c:v>0.240061324834824</c:v>
                </c:pt>
                <c:pt idx="29">
                  <c:v>0.237823712660207</c:v>
                </c:pt>
                <c:pt idx="30">
                  <c:v>0.235558331509431</c:v>
                </c:pt>
                <c:pt idx="31">
                  <c:v>0.233557036187914</c:v>
                </c:pt>
                <c:pt idx="32">
                  <c:v>0.232288303474585</c:v>
                </c:pt>
                <c:pt idx="33">
                  <c:v>0.230750730633736</c:v>
                </c:pt>
                <c:pt idx="34">
                  <c:v>0.228143640359243</c:v>
                </c:pt>
                <c:pt idx="35">
                  <c:v>0.226746035284466</c:v>
                </c:pt>
                <c:pt idx="36">
                  <c:v>0.22508124311765</c:v>
                </c:pt>
                <c:pt idx="37">
                  <c:v>0.22280576924483</c:v>
                </c:pt>
                <c:pt idx="38">
                  <c:v>0.220841327475177</c:v>
                </c:pt>
                <c:pt idx="39">
                  <c:v>0.21927691946427</c:v>
                </c:pt>
                <c:pt idx="40">
                  <c:v>0.217811546557479</c:v>
                </c:pt>
                <c:pt idx="41">
                  <c:v>0.216187969015704</c:v>
                </c:pt>
                <c:pt idx="42">
                  <c:v>0.21459453486734</c:v>
                </c:pt>
                <c:pt idx="43">
                  <c:v>0.212929107248783</c:v>
                </c:pt>
                <c:pt idx="44">
                  <c:v>0.211428115930822</c:v>
                </c:pt>
                <c:pt idx="45">
                  <c:v>0.210462761753135</c:v>
                </c:pt>
                <c:pt idx="46">
                  <c:v>0.209100016951561</c:v>
                </c:pt>
                <c:pt idx="47">
                  <c:v>0.207650817930698</c:v>
                </c:pt>
                <c:pt idx="48">
                  <c:v>0.206381893654664</c:v>
                </c:pt>
                <c:pt idx="49">
                  <c:v>0.205017588535945</c:v>
                </c:pt>
                <c:pt idx="50">
                  <c:v>0.203950100806024</c:v>
                </c:pt>
                <c:pt idx="51">
                  <c:v>0.202859274380737</c:v>
                </c:pt>
                <c:pt idx="52">
                  <c:v>0.201252868605985</c:v>
                </c:pt>
                <c:pt idx="53">
                  <c:v>0.199887886312273</c:v>
                </c:pt>
                <c:pt idx="54">
                  <c:v>0.198470082216793</c:v>
                </c:pt>
                <c:pt idx="55">
                  <c:v>0.196942310035229</c:v>
                </c:pt>
                <c:pt idx="56">
                  <c:v>0.195789865983857</c:v>
                </c:pt>
                <c:pt idx="57">
                  <c:v>0.194443799224165</c:v>
                </c:pt>
                <c:pt idx="58">
                  <c:v>0.192888103922208</c:v>
                </c:pt>
                <c:pt idx="59">
                  <c:v>0.191304988662402</c:v>
                </c:pt>
                <c:pt idx="60">
                  <c:v>0.189906924797429</c:v>
                </c:pt>
                <c:pt idx="61">
                  <c:v>0.18857414358192</c:v>
                </c:pt>
                <c:pt idx="62">
                  <c:v>0.18721578800016</c:v>
                </c:pt>
                <c:pt idx="63">
                  <c:v>0.185796307358477</c:v>
                </c:pt>
                <c:pt idx="64">
                  <c:v>0.184421506524086</c:v>
                </c:pt>
                <c:pt idx="65">
                  <c:v>0.1830678138468</c:v>
                </c:pt>
                <c:pt idx="66">
                  <c:v>0.181685670216878</c:v>
                </c:pt>
                <c:pt idx="67">
                  <c:v>0.18023252338171</c:v>
                </c:pt>
                <c:pt idx="68">
                  <c:v>0.178793412115839</c:v>
                </c:pt>
                <c:pt idx="69">
                  <c:v>0.177438037263023</c:v>
                </c:pt>
                <c:pt idx="70">
                  <c:v>0.176208201878601</c:v>
                </c:pt>
                <c:pt idx="71">
                  <c:v>0.175063266025649</c:v>
                </c:pt>
                <c:pt idx="72">
                  <c:v>0.173877932793564</c:v>
                </c:pt>
                <c:pt idx="73">
                  <c:v>0.17263356215424</c:v>
                </c:pt>
                <c:pt idx="74">
                  <c:v>0.171638527015845</c:v>
                </c:pt>
                <c:pt idx="75">
                  <c:v>0.170437062780062</c:v>
                </c:pt>
                <c:pt idx="76">
                  <c:v>0.169189883271853</c:v>
                </c:pt>
                <c:pt idx="77">
                  <c:v>0.16828526109457</c:v>
                </c:pt>
                <c:pt idx="78">
                  <c:v>0.16699646115303</c:v>
                </c:pt>
                <c:pt idx="79">
                  <c:v>0.165856686234474</c:v>
                </c:pt>
                <c:pt idx="80">
                  <c:v>0.165078631043434</c:v>
                </c:pt>
                <c:pt idx="81">
                  <c:v>0.164052373005284</c:v>
                </c:pt>
                <c:pt idx="82">
                  <c:v>0.162907892465591</c:v>
                </c:pt>
                <c:pt idx="83">
                  <c:v>0.161847029957506</c:v>
                </c:pt>
                <c:pt idx="84">
                  <c:v>0.161043897271156</c:v>
                </c:pt>
                <c:pt idx="85">
                  <c:v>0.160206793910927</c:v>
                </c:pt>
                <c:pt idx="86">
                  <c:v>0.159336489604579</c:v>
                </c:pt>
                <c:pt idx="87">
                  <c:v>0.158506828380956</c:v>
                </c:pt>
                <c:pt idx="88">
                  <c:v>0.157858872910341</c:v>
                </c:pt>
                <c:pt idx="89">
                  <c:v>0.157233920527829</c:v>
                </c:pt>
                <c:pt idx="90">
                  <c:v>0.156611421373155</c:v>
                </c:pt>
                <c:pt idx="91">
                  <c:v>0.156013581819005</c:v>
                </c:pt>
                <c:pt idx="92">
                  <c:v>0.155441638330619</c:v>
                </c:pt>
                <c:pt idx="93">
                  <c:v>0.155108088751634</c:v>
                </c:pt>
                <c:pt idx="94">
                  <c:v>0.154961584177282</c:v>
                </c:pt>
                <c:pt idx="95">
                  <c:v>0.15471449163225</c:v>
                </c:pt>
                <c:pt idx="96">
                  <c:v>0.154623857968383</c:v>
                </c:pt>
                <c:pt idx="97">
                  <c:v>0.154635319113731</c:v>
                </c:pt>
                <c:pt idx="98">
                  <c:v>0.154670960373349</c:v>
                </c:pt>
                <c:pt idx="99">
                  <c:v>0.15474155296882</c:v>
                </c:pt>
                <c:pt idx="100">
                  <c:v>0.155148189928797</c:v>
                </c:pt>
                <c:pt idx="101">
                  <c:v>0.155819697678089</c:v>
                </c:pt>
                <c:pt idx="102">
                  <c:v>0.156451954444249</c:v>
                </c:pt>
                <c:pt idx="103">
                  <c:v>0.157146109806167</c:v>
                </c:pt>
                <c:pt idx="104">
                  <c:v>0.158057215313117</c:v>
                </c:pt>
                <c:pt idx="105">
                  <c:v>0.159238872925441</c:v>
                </c:pt>
                <c:pt idx="106">
                  <c:v>0.160485769642724</c:v>
                </c:pt>
                <c:pt idx="107">
                  <c:v>0.161979634728697</c:v>
                </c:pt>
                <c:pt idx="108">
                  <c:v>0.163745490047667</c:v>
                </c:pt>
                <c:pt idx="109">
                  <c:v>0.165739604665173</c:v>
                </c:pt>
                <c:pt idx="110">
                  <c:v>0.167997170819177</c:v>
                </c:pt>
                <c:pt idx="111">
                  <c:v>0.170557878249221</c:v>
                </c:pt>
                <c:pt idx="112">
                  <c:v>0.17340571946568</c:v>
                </c:pt>
                <c:pt idx="113">
                  <c:v>0.176440116597547</c:v>
                </c:pt>
                <c:pt idx="114">
                  <c:v>0.179760192334652</c:v>
                </c:pt>
                <c:pt idx="115">
                  <c:v>0.183402899238798</c:v>
                </c:pt>
                <c:pt idx="116">
                  <c:v>0.187369142307176</c:v>
                </c:pt>
                <c:pt idx="117">
                  <c:v>0.191583248476187</c:v>
                </c:pt>
                <c:pt idx="118">
                  <c:v>0.196082453760836</c:v>
                </c:pt>
                <c:pt idx="119">
                  <c:v>0.20081476536062</c:v>
                </c:pt>
                <c:pt idx="120">
                  <c:v>0.205623973078198</c:v>
                </c:pt>
                <c:pt idx="121">
                  <c:v>0.210552240245872</c:v>
                </c:pt>
                <c:pt idx="122">
                  <c:v>0.21557632866833</c:v>
                </c:pt>
                <c:pt idx="123">
                  <c:v>0.220627117819256</c:v>
                </c:pt>
                <c:pt idx="124">
                  <c:v>0.225532491008441</c:v>
                </c:pt>
                <c:pt idx="125">
                  <c:v>0.230290999180741</c:v>
                </c:pt>
                <c:pt idx="126">
                  <c:v>0.234872934884495</c:v>
                </c:pt>
                <c:pt idx="127">
                  <c:v>0.23922177652518</c:v>
                </c:pt>
                <c:pt idx="128">
                  <c:v>0.243296875887447</c:v>
                </c:pt>
                <c:pt idx="129">
                  <c:v>0.246975065602197</c:v>
                </c:pt>
                <c:pt idx="130">
                  <c:v>0.250214912990729</c:v>
                </c:pt>
                <c:pt idx="131">
                  <c:v>0.253219811783897</c:v>
                </c:pt>
                <c:pt idx="132">
                  <c:v>0.255863838891188</c:v>
                </c:pt>
                <c:pt idx="133">
                  <c:v>0.258145101865133</c:v>
                </c:pt>
                <c:pt idx="134">
                  <c:v>0.260132006969717</c:v>
                </c:pt>
                <c:pt idx="135">
                  <c:v>0.261726991832256</c:v>
                </c:pt>
                <c:pt idx="136">
                  <c:v>0.263028044667509</c:v>
                </c:pt>
                <c:pt idx="137">
                  <c:v>0.264103339778052</c:v>
                </c:pt>
                <c:pt idx="138">
                  <c:v>0.264890373249849</c:v>
                </c:pt>
                <c:pt idx="139">
                  <c:v>0.265455136696498</c:v>
                </c:pt>
                <c:pt idx="140">
                  <c:v>0.265863117410077</c:v>
                </c:pt>
                <c:pt idx="141">
                  <c:v>0.266178144514561</c:v>
                </c:pt>
                <c:pt idx="142">
                  <c:v>0.266419241494603</c:v>
                </c:pt>
                <c:pt idx="143">
                  <c:v>0.2666341299812</c:v>
                </c:pt>
                <c:pt idx="144">
                  <c:v>0.266842346058952</c:v>
                </c:pt>
                <c:pt idx="145">
                  <c:v>0.267017660869493</c:v>
                </c:pt>
                <c:pt idx="146">
                  <c:v>0.26717004776001</c:v>
                </c:pt>
                <c:pt idx="147">
                  <c:v>0.267293444110288</c:v>
                </c:pt>
                <c:pt idx="148">
                  <c:v>0.267366993261708</c:v>
                </c:pt>
                <c:pt idx="149">
                  <c:v>0.267337671418985</c:v>
                </c:pt>
                <c:pt idx="150">
                  <c:v>0.267158380150795</c:v>
                </c:pt>
                <c:pt idx="151">
                  <c:v>0.266808451380995</c:v>
                </c:pt>
                <c:pt idx="152">
                  <c:v>0.26630208392938</c:v>
                </c:pt>
                <c:pt idx="153">
                  <c:v>0.265448369748063</c:v>
                </c:pt>
                <c:pt idx="154">
                  <c:v>0.264272370934486</c:v>
                </c:pt>
                <c:pt idx="155">
                  <c:v>0.262834852437178</c:v>
                </c:pt>
                <c:pt idx="156">
                  <c:v>0.261047892438041</c:v>
                </c:pt>
                <c:pt idx="157">
                  <c:v>0.259001963171694</c:v>
                </c:pt>
                <c:pt idx="158">
                  <c:v>0.256730208628707</c:v>
                </c:pt>
                <c:pt idx="159">
                  <c:v>0.254211195972231</c:v>
                </c:pt>
                <c:pt idx="160">
                  <c:v>0.251589824590418</c:v>
                </c:pt>
                <c:pt idx="161">
                  <c:v>0.248839448226823</c:v>
                </c:pt>
                <c:pt idx="162">
                  <c:v>0.245924391514725</c:v>
                </c:pt>
                <c:pt idx="163">
                  <c:v>0.242916061315272</c:v>
                </c:pt>
                <c:pt idx="164">
                  <c:v>0.239742958545685</c:v>
                </c:pt>
                <c:pt idx="165">
                  <c:v>0.236403234468566</c:v>
                </c:pt>
                <c:pt idx="166">
                  <c:v>0.232945431437757</c:v>
                </c:pt>
                <c:pt idx="167">
                  <c:v>0.229378353390429</c:v>
                </c:pt>
                <c:pt idx="168">
                  <c:v>0.225708874894513</c:v>
                </c:pt>
                <c:pt idx="169">
                  <c:v>0.221950682169861</c:v>
                </c:pt>
                <c:pt idx="170">
                  <c:v>0.218121330108908</c:v>
                </c:pt>
                <c:pt idx="171">
                  <c:v>0.214265026979976</c:v>
                </c:pt>
                <c:pt idx="172">
                  <c:v>0.210426544480854</c:v>
                </c:pt>
                <c:pt idx="173">
                  <c:v>0.206660589244631</c:v>
                </c:pt>
                <c:pt idx="174">
                  <c:v>0.203018928070863</c:v>
                </c:pt>
                <c:pt idx="175">
                  <c:v>0.199521587292353</c:v>
                </c:pt>
                <c:pt idx="176">
                  <c:v>0.196205613182651</c:v>
                </c:pt>
                <c:pt idx="177">
                  <c:v>0.193157230317593</c:v>
                </c:pt>
                <c:pt idx="178">
                  <c:v>0.190353694392575</c:v>
                </c:pt>
                <c:pt idx="179">
                  <c:v>0.18771808942159</c:v>
                </c:pt>
                <c:pt idx="180">
                  <c:v>0.185173163976934</c:v>
                </c:pt>
                <c:pt idx="181">
                  <c:v>0.182833939128452</c:v>
                </c:pt>
                <c:pt idx="182">
                  <c:v>0.180606508089436</c:v>
                </c:pt>
                <c:pt idx="183">
                  <c:v>0.178455277615123</c:v>
                </c:pt>
                <c:pt idx="184">
                  <c:v>0.176449790265825</c:v>
                </c:pt>
                <c:pt idx="185">
                  <c:v>0.174567035337289</c:v>
                </c:pt>
                <c:pt idx="186">
                  <c:v>0.172805213431517</c:v>
                </c:pt>
                <c:pt idx="187">
                  <c:v>0.17116235991319</c:v>
                </c:pt>
                <c:pt idx="188">
                  <c:v>0.16962939252456</c:v>
                </c:pt>
                <c:pt idx="189">
                  <c:v>0.168249706261688</c:v>
                </c:pt>
                <c:pt idx="190">
                  <c:v>0.167013883839051</c:v>
                </c:pt>
                <c:pt idx="191">
                  <c:v>0.165858357565271</c:v>
                </c:pt>
                <c:pt idx="192">
                  <c:v>0.164800389690532</c:v>
                </c:pt>
                <c:pt idx="193">
                  <c:v>0.163822718461355</c:v>
                </c:pt>
                <c:pt idx="194">
                  <c:v>0.162909982850154</c:v>
                </c:pt>
                <c:pt idx="195">
                  <c:v>0.16206586783131</c:v>
                </c:pt>
                <c:pt idx="196">
                  <c:v>0.161263089295891</c:v>
                </c:pt>
                <c:pt idx="197">
                  <c:v>0.160470023171769</c:v>
                </c:pt>
                <c:pt idx="198">
                  <c:v>0.159654639992449</c:v>
                </c:pt>
                <c:pt idx="199">
                  <c:v>0.158794647620784</c:v>
                </c:pt>
                <c:pt idx="200">
                  <c:v>0.157890249788761</c:v>
                </c:pt>
                <c:pt idx="201">
                  <c:v>0.156930203404692</c:v>
                </c:pt>
                <c:pt idx="202">
                  <c:v>0.15586499058538</c:v>
                </c:pt>
                <c:pt idx="203">
                  <c:v>0.15466830490364</c:v>
                </c:pt>
                <c:pt idx="204">
                  <c:v>0.153369548502896</c:v>
                </c:pt>
                <c:pt idx="205">
                  <c:v>0.152016103516022</c:v>
                </c:pt>
                <c:pt idx="206">
                  <c:v>0.150510192331341</c:v>
                </c:pt>
                <c:pt idx="207">
                  <c:v>0.148912141140964</c:v>
                </c:pt>
                <c:pt idx="208">
                  <c:v>0.147267215450605</c:v>
                </c:pt>
                <c:pt idx="209">
                  <c:v>0.145561525887913</c:v>
                </c:pt>
                <c:pt idx="210">
                  <c:v>0.143819530391031</c:v>
                </c:pt>
                <c:pt idx="211">
                  <c:v>0.142062315013674</c:v>
                </c:pt>
                <c:pt idx="212">
                  <c:v>0.140317874401808</c:v>
                </c:pt>
                <c:pt idx="213">
                  <c:v>0.13865796915359</c:v>
                </c:pt>
                <c:pt idx="214">
                  <c:v>0.137035470704238</c:v>
                </c:pt>
                <c:pt idx="215">
                  <c:v>0.135449019819498</c:v>
                </c:pt>
                <c:pt idx="216">
                  <c:v>0.133964408189058</c:v>
                </c:pt>
                <c:pt idx="217">
                  <c:v>0.132602758871184</c:v>
                </c:pt>
                <c:pt idx="218">
                  <c:v>0.131350088616212</c:v>
                </c:pt>
                <c:pt idx="219">
                  <c:v>0.130188984092739</c:v>
                </c:pt>
                <c:pt idx="220">
                  <c:v>0.129143937677145</c:v>
                </c:pt>
                <c:pt idx="221">
                  <c:v>0.128230212711626</c:v>
                </c:pt>
                <c:pt idx="222">
                  <c:v>0.12742658464445</c:v>
                </c:pt>
                <c:pt idx="223">
                  <c:v>0.126681803498003</c:v>
                </c:pt>
                <c:pt idx="224">
                  <c:v>0.126035602059629</c:v>
                </c:pt>
                <c:pt idx="225">
                  <c:v>0.125490860806571</c:v>
                </c:pt>
                <c:pt idx="226">
                  <c:v>0.125037262671524</c:v>
                </c:pt>
                <c:pt idx="227">
                  <c:v>0.12465286668804</c:v>
                </c:pt>
                <c:pt idx="228">
                  <c:v>0.124306873149342</c:v>
                </c:pt>
                <c:pt idx="229">
                  <c:v>0.124003254705005</c:v>
                </c:pt>
                <c:pt idx="230">
                  <c:v>0.123756774349345</c:v>
                </c:pt>
                <c:pt idx="231">
                  <c:v>0.123455523037248</c:v>
                </c:pt>
                <c:pt idx="232">
                  <c:v>0.123123380790154</c:v>
                </c:pt>
                <c:pt idx="233">
                  <c:v>0.122764602137937</c:v>
                </c:pt>
                <c:pt idx="234">
                  <c:v>0.12230801632007</c:v>
                </c:pt>
                <c:pt idx="235">
                  <c:v>0.121716950502661</c:v>
                </c:pt>
                <c:pt idx="236">
                  <c:v>0.120992091380888</c:v>
                </c:pt>
                <c:pt idx="237">
                  <c:v>0.120158520506488</c:v>
                </c:pt>
                <c:pt idx="238">
                  <c:v>0.119242482301262</c:v>
                </c:pt>
                <c:pt idx="239">
                  <c:v>0.118242527296146</c:v>
                </c:pt>
                <c:pt idx="240">
                  <c:v>0.117157249235445</c:v>
                </c:pt>
                <c:pt idx="241">
                  <c:v>0.115988244033522</c:v>
                </c:pt>
                <c:pt idx="242">
                  <c:v>0.114787528746658</c:v>
                </c:pt>
                <c:pt idx="243">
                  <c:v>0.113581293986903</c:v>
                </c:pt>
                <c:pt idx="244">
                  <c:v>0.112369655983316</c:v>
                </c:pt>
                <c:pt idx="245">
                  <c:v>0.111089611136251</c:v>
                </c:pt>
                <c:pt idx="246">
                  <c:v>0.109818477680286</c:v>
                </c:pt>
                <c:pt idx="247">
                  <c:v>0.108603605462445</c:v>
                </c:pt>
                <c:pt idx="248">
                  <c:v>0.107457071377171</c:v>
                </c:pt>
                <c:pt idx="249">
                  <c:v>0.106387059390545</c:v>
                </c:pt>
                <c:pt idx="250">
                  <c:v>0.105399491306808</c:v>
                </c:pt>
                <c:pt idx="251">
                  <c:v>0.104487543801467</c:v>
                </c:pt>
                <c:pt idx="252">
                  <c:v>0.10361690868934</c:v>
                </c:pt>
                <c:pt idx="253">
                  <c:v>0.102774039655924</c:v>
                </c:pt>
                <c:pt idx="254">
                  <c:v>0.101930279864205</c:v>
                </c:pt>
                <c:pt idx="255">
                  <c:v>0.101046854174799</c:v>
                </c:pt>
                <c:pt idx="256">
                  <c:v>0.100069203393327</c:v>
                </c:pt>
                <c:pt idx="257">
                  <c:v>0.0990315695603688</c:v>
                </c:pt>
                <c:pt idx="258">
                  <c:v>0.0979661341342662</c:v>
                </c:pt>
                <c:pt idx="259">
                  <c:v>0.0968684051599767</c:v>
                </c:pt>
                <c:pt idx="260">
                  <c:v>0.095767052223285</c:v>
                </c:pt>
                <c:pt idx="261">
                  <c:v>0.0946892216801643</c:v>
                </c:pt>
                <c:pt idx="262">
                  <c:v>0.0936644123660193</c:v>
                </c:pt>
                <c:pt idx="263">
                  <c:v>0.0927271470427513</c:v>
                </c:pt>
                <c:pt idx="264">
                  <c:v>0.0918801468279627</c:v>
                </c:pt>
                <c:pt idx="265">
                  <c:v>0.0911383409467008</c:v>
                </c:pt>
                <c:pt idx="266">
                  <c:v>0.09053777464562</c:v>
                </c:pt>
                <c:pt idx="267">
                  <c:v>0.0900363698601723</c:v>
                </c:pt>
                <c:pt idx="268">
                  <c:v>0.0896447158522076</c:v>
                </c:pt>
                <c:pt idx="269">
                  <c:v>0.0893749999503295</c:v>
                </c:pt>
                <c:pt idx="270">
                  <c:v>0.0891843385994434</c:v>
                </c:pt>
                <c:pt idx="271">
                  <c:v>0.0890911382933458</c:v>
                </c:pt>
                <c:pt idx="272">
                  <c:v>0.0890952712959714</c:v>
                </c:pt>
                <c:pt idx="273">
                  <c:v>0.0891781816879908</c:v>
                </c:pt>
                <c:pt idx="274">
                  <c:v>0.0893134312497245</c:v>
                </c:pt>
                <c:pt idx="275">
                  <c:v>0.0895037410159906</c:v>
                </c:pt>
                <c:pt idx="276">
                  <c:v>0.0897650504277812</c:v>
                </c:pt>
                <c:pt idx="277">
                  <c:v>0.0901326274706258</c:v>
                </c:pt>
                <c:pt idx="278">
                  <c:v>0.0905560241805183</c:v>
                </c:pt>
                <c:pt idx="279">
                  <c:v>0.0910481919017103</c:v>
                </c:pt>
                <c:pt idx="280">
                  <c:v>0.0916503159536256</c:v>
                </c:pt>
                <c:pt idx="281">
                  <c:v>0.0923266410827637</c:v>
                </c:pt>
                <c:pt idx="282">
                  <c:v>0.0931034769448969</c:v>
                </c:pt>
                <c:pt idx="283">
                  <c:v>0.0940078566471736</c:v>
                </c:pt>
                <c:pt idx="284">
                  <c:v>0.0950534698863824</c:v>
                </c:pt>
                <c:pt idx="285">
                  <c:v>0.0962879175113307</c:v>
                </c:pt>
                <c:pt idx="286">
                  <c:v>0.0977814187606176</c:v>
                </c:pt>
                <c:pt idx="287">
                  <c:v>0.0996240623295307</c:v>
                </c:pt>
                <c:pt idx="288">
                  <c:v>0.101925185239977</c:v>
                </c:pt>
                <c:pt idx="289">
                  <c:v>0.104831968082322</c:v>
                </c:pt>
                <c:pt idx="290">
                  <c:v>0.108464880701568</c:v>
                </c:pt>
                <c:pt idx="291">
                  <c:v>0.112918153653542</c:v>
                </c:pt>
                <c:pt idx="292">
                  <c:v>0.118279631767008</c:v>
                </c:pt>
                <c:pt idx="293">
                  <c:v>0.124616815812058</c:v>
                </c:pt>
                <c:pt idx="294">
                  <c:v>0.131968999736839</c:v>
                </c:pt>
                <c:pt idx="295">
                  <c:v>0.140343659040001</c:v>
                </c:pt>
                <c:pt idx="296">
                  <c:v>0.149640441437562</c:v>
                </c:pt>
                <c:pt idx="297">
                  <c:v>0.159796264684863</c:v>
                </c:pt>
                <c:pt idx="298">
                  <c:v>0.170749917460812</c:v>
                </c:pt>
                <c:pt idx="299">
                  <c:v>0.182330169445939</c:v>
                </c:pt>
                <c:pt idx="300">
                  <c:v>0.19446084731155</c:v>
                </c:pt>
                <c:pt idx="301">
                  <c:v>0.207048694292704</c:v>
                </c:pt>
                <c:pt idx="302">
                  <c:v>0.219951610929436</c:v>
                </c:pt>
                <c:pt idx="303">
                  <c:v>0.233065666258335</c:v>
                </c:pt>
                <c:pt idx="304">
                  <c:v>0.246318878730138</c:v>
                </c:pt>
                <c:pt idx="305">
                  <c:v>0.259654864006572</c:v>
                </c:pt>
                <c:pt idx="306">
                  <c:v>0.273030966354741</c:v>
                </c:pt>
                <c:pt idx="307">
                  <c:v>0.286409622265233</c:v>
                </c:pt>
                <c:pt idx="308">
                  <c:v>0.299773050679101</c:v>
                </c:pt>
                <c:pt idx="309">
                  <c:v>0.313116719325384</c:v>
                </c:pt>
                <c:pt idx="310">
                  <c:v>0.326471092303594</c:v>
                </c:pt>
                <c:pt idx="311">
                  <c:v>0.339789527985785</c:v>
                </c:pt>
                <c:pt idx="312">
                  <c:v>0.353026253978411</c:v>
                </c:pt>
                <c:pt idx="313">
                  <c:v>0.366217491692967</c:v>
                </c:pt>
                <c:pt idx="314">
                  <c:v>0.379327376683553</c:v>
                </c:pt>
                <c:pt idx="315">
                  <c:v>0.392300793528557</c:v>
                </c:pt>
                <c:pt idx="316">
                  <c:v>0.405080715484089</c:v>
                </c:pt>
                <c:pt idx="317">
                  <c:v>0.417717405822542</c:v>
                </c:pt>
                <c:pt idx="318">
                  <c:v>0.430146067672306</c:v>
                </c:pt>
                <c:pt idx="319">
                  <c:v>0.442322178681692</c:v>
                </c:pt>
                <c:pt idx="320">
                  <c:v>0.454225257701344</c:v>
                </c:pt>
                <c:pt idx="321">
                  <c:v>0.465833877192603</c:v>
                </c:pt>
                <c:pt idx="322">
                  <c:v>0.477107038100561</c:v>
                </c:pt>
                <c:pt idx="323">
                  <c:v>0.487996352381176</c:v>
                </c:pt>
                <c:pt idx="324">
                  <c:v>0.498465257220798</c:v>
                </c:pt>
                <c:pt idx="325">
                  <c:v>0.508486737807592</c:v>
                </c:pt>
                <c:pt idx="326">
                  <c:v>0.518053201172087</c:v>
                </c:pt>
                <c:pt idx="327">
                  <c:v>0.527180996537209</c:v>
                </c:pt>
                <c:pt idx="328">
                  <c:v>0.535824559794532</c:v>
                </c:pt>
                <c:pt idx="329">
                  <c:v>0.543981236219406</c:v>
                </c:pt>
                <c:pt idx="330">
                  <c:v>0.55165241724915</c:v>
                </c:pt>
                <c:pt idx="331">
                  <c:v>0.558827639288372</c:v>
                </c:pt>
                <c:pt idx="332">
                  <c:v>0.565568800767263</c:v>
                </c:pt>
                <c:pt idx="333">
                  <c:v>0.571875833802753</c:v>
                </c:pt>
                <c:pt idx="334">
                  <c:v>0.577725257476171</c:v>
                </c:pt>
                <c:pt idx="335">
                  <c:v>0.58318712843789</c:v>
                </c:pt>
                <c:pt idx="336">
                  <c:v>0.58825684454706</c:v>
                </c:pt>
                <c:pt idx="337">
                  <c:v>0.592931379874547</c:v>
                </c:pt>
                <c:pt idx="338">
                  <c:v>0.597223070595</c:v>
                </c:pt>
                <c:pt idx="339">
                  <c:v>0.601153466436598</c:v>
                </c:pt>
                <c:pt idx="340">
                  <c:v>0.60478747288386</c:v>
                </c:pt>
                <c:pt idx="341">
                  <c:v>0.608156885041131</c:v>
                </c:pt>
                <c:pt idx="342">
                  <c:v>0.611109393835068</c:v>
                </c:pt>
                <c:pt idx="343">
                  <c:v>0.613836955361896</c:v>
                </c:pt>
                <c:pt idx="344">
                  <c:v>0.616349924935235</c:v>
                </c:pt>
                <c:pt idx="345">
                  <c:v>0.618524946769079</c:v>
                </c:pt>
                <c:pt idx="346">
                  <c:v>0.620456677675247</c:v>
                </c:pt>
                <c:pt idx="347">
                  <c:v>0.622224072615306</c:v>
                </c:pt>
                <c:pt idx="348">
                  <c:v>0.623843363258574</c:v>
                </c:pt>
                <c:pt idx="349">
                  <c:v>0.625213497214847</c:v>
                </c:pt>
                <c:pt idx="350">
                  <c:v>0.626372424761454</c:v>
                </c:pt>
                <c:pt idx="351">
                  <c:v>0.627388972043991</c:v>
                </c:pt>
                <c:pt idx="352">
                  <c:v>0.6283237821526</c:v>
                </c:pt>
                <c:pt idx="353">
                  <c:v>0.629097817341487</c:v>
                </c:pt>
                <c:pt idx="354">
                  <c:v>0.629763838317659</c:v>
                </c:pt>
                <c:pt idx="355">
                  <c:v>0.63035117453999</c:v>
                </c:pt>
                <c:pt idx="356">
                  <c:v>0.630854388740328</c:v>
                </c:pt>
                <c:pt idx="357">
                  <c:v>0.631229529778163</c:v>
                </c:pt>
                <c:pt idx="358">
                  <c:v>0.631506838401159</c:v>
                </c:pt>
                <c:pt idx="359">
                  <c:v>0.631733320156733</c:v>
                </c:pt>
                <c:pt idx="360">
                  <c:v>0.631958131657706</c:v>
                </c:pt>
                <c:pt idx="361">
                  <c:v>0.632140517897076</c:v>
                </c:pt>
                <c:pt idx="362">
                  <c:v>0.632275018427107</c:v>
                </c:pt>
                <c:pt idx="363">
                  <c:v>0.632369183831745</c:v>
                </c:pt>
                <c:pt idx="364">
                  <c:v>0.632399633195665</c:v>
                </c:pt>
                <c:pt idx="365">
                  <c:v>0.632387993733088</c:v>
                </c:pt>
                <c:pt idx="366">
                  <c:v>0.632357451650832</c:v>
                </c:pt>
                <c:pt idx="367">
                  <c:v>0.632326996326447</c:v>
                </c:pt>
                <c:pt idx="368">
                  <c:v>0.632274133629269</c:v>
                </c:pt>
                <c:pt idx="369">
                  <c:v>0.632183743185467</c:v>
                </c:pt>
                <c:pt idx="370">
                  <c:v>0.632057848241594</c:v>
                </c:pt>
                <c:pt idx="371">
                  <c:v>0.631941805283229</c:v>
                </c:pt>
                <c:pt idx="372">
                  <c:v>0.631817972660065</c:v>
                </c:pt>
                <c:pt idx="373">
                  <c:v>0.631699027617772</c:v>
                </c:pt>
                <c:pt idx="374">
                  <c:v>0.631604333718618</c:v>
                </c:pt>
                <c:pt idx="375">
                  <c:v>0.63145851360427</c:v>
                </c:pt>
                <c:pt idx="376">
                  <c:v>0.631332365671794</c:v>
                </c:pt>
                <c:pt idx="377">
                  <c:v>0.631257336669498</c:v>
                </c:pt>
                <c:pt idx="378">
                  <c:v>0.631187205844455</c:v>
                </c:pt>
                <c:pt idx="379">
                  <c:v>0.631079792314106</c:v>
                </c:pt>
                <c:pt idx="380">
                  <c:v>0.630967215696971</c:v>
                </c:pt>
                <c:pt idx="381">
                  <c:v>0.630889070034027</c:v>
                </c:pt>
                <c:pt idx="382">
                  <c:v>0.630835780832503</c:v>
                </c:pt>
                <c:pt idx="383">
                  <c:v>0.630732622411516</c:v>
                </c:pt>
                <c:pt idx="384">
                  <c:v>0.630605467822817</c:v>
                </c:pt>
                <c:pt idx="385">
                  <c:v>0.630536466174656</c:v>
                </c:pt>
                <c:pt idx="386">
                  <c:v>0.630474308464262</c:v>
                </c:pt>
                <c:pt idx="387">
                  <c:v>0.630406694279777</c:v>
                </c:pt>
                <c:pt idx="388">
                  <c:v>0.630333516995112</c:v>
                </c:pt>
                <c:pt idx="389">
                  <c:v>0.630266123347812</c:v>
                </c:pt>
                <c:pt idx="390">
                  <c:v>0.630210933420393</c:v>
                </c:pt>
                <c:pt idx="391">
                  <c:v>0.630154124895732</c:v>
                </c:pt>
                <c:pt idx="392">
                  <c:v>0.630085280206468</c:v>
                </c:pt>
                <c:pt idx="393">
                  <c:v>0.630031147268083</c:v>
                </c:pt>
                <c:pt idx="394">
                  <c:v>0.629954877164629</c:v>
                </c:pt>
                <c:pt idx="395">
                  <c:v>0.629881332980262</c:v>
                </c:pt>
                <c:pt idx="396">
                  <c:v>0.62986328403155</c:v>
                </c:pt>
                <c:pt idx="397">
                  <c:v>0.629815705617269</c:v>
                </c:pt>
                <c:pt idx="398">
                  <c:v>0.629774825440513</c:v>
                </c:pt>
                <c:pt idx="399">
                  <c:v>0.629749059677124</c:v>
                </c:pt>
                <c:pt idx="400">
                  <c:v>0.629683813121584</c:v>
                </c:pt>
                <c:pt idx="401">
                  <c:v>0.629615896277957</c:v>
                </c:pt>
                <c:pt idx="402">
                  <c:v>0.629558678468069</c:v>
                </c:pt>
                <c:pt idx="403">
                  <c:v>0.629513323307037</c:v>
                </c:pt>
                <c:pt idx="404">
                  <c:v>0.629459812906053</c:v>
                </c:pt>
                <c:pt idx="405">
                  <c:v>0.629425560103522</c:v>
                </c:pt>
                <c:pt idx="406">
                  <c:v>0.629396508799659</c:v>
                </c:pt>
                <c:pt idx="407">
                  <c:v>0.629343838161892</c:v>
                </c:pt>
                <c:pt idx="408">
                  <c:v>0.629341861274507</c:v>
                </c:pt>
                <c:pt idx="409">
                  <c:v>0.629316100809309</c:v>
                </c:pt>
                <c:pt idx="410">
                  <c:v>0.629240087005827</c:v>
                </c:pt>
                <c:pt idx="411">
                  <c:v>0.629172628455692</c:v>
                </c:pt>
                <c:pt idx="412">
                  <c:v>0.629079161749946</c:v>
                </c:pt>
                <c:pt idx="413">
                  <c:v>0.628990337583754</c:v>
                </c:pt>
                <c:pt idx="414">
                  <c:v>0.628932181331847</c:v>
                </c:pt>
                <c:pt idx="415">
                  <c:v>0.628871686591042</c:v>
                </c:pt>
                <c:pt idx="416">
                  <c:v>0.628813295231925</c:v>
                </c:pt>
                <c:pt idx="417">
                  <c:v>0.628771273957358</c:v>
                </c:pt>
                <c:pt idx="418">
                  <c:v>0.628751505745782</c:v>
                </c:pt>
                <c:pt idx="419">
                  <c:v>0.628670840793186</c:v>
                </c:pt>
                <c:pt idx="420">
                  <c:v>0.62858248617914</c:v>
                </c:pt>
                <c:pt idx="421">
                  <c:v>0.628515221012963</c:v>
                </c:pt>
                <c:pt idx="422">
                  <c:v>0.628456997209125</c:v>
                </c:pt>
                <c:pt idx="423">
                  <c:v>0.628417916430367</c:v>
                </c:pt>
                <c:pt idx="424">
                  <c:v>0.628366953134537</c:v>
                </c:pt>
                <c:pt idx="425">
                  <c:v>0.628278433614307</c:v>
                </c:pt>
                <c:pt idx="426">
                  <c:v>0.628153544002109</c:v>
                </c:pt>
                <c:pt idx="427">
                  <c:v>0.628049753109614</c:v>
                </c:pt>
                <c:pt idx="428">
                  <c:v>0.627936638726129</c:v>
                </c:pt>
                <c:pt idx="429">
                  <c:v>0.62776641647021</c:v>
                </c:pt>
                <c:pt idx="430">
                  <c:v>0.627588886684842</c:v>
                </c:pt>
                <c:pt idx="431">
                  <c:v>0.62744583023919</c:v>
                </c:pt>
                <c:pt idx="432">
                  <c:v>0.627354698048698</c:v>
                </c:pt>
                <c:pt idx="433">
                  <c:v>0.62730679180887</c:v>
                </c:pt>
                <c:pt idx="434">
                  <c:v>0.62726465066274</c:v>
                </c:pt>
                <c:pt idx="435">
                  <c:v>0.627192573414909</c:v>
                </c:pt>
                <c:pt idx="436">
                  <c:v>0.627095209227668</c:v>
                </c:pt>
                <c:pt idx="437">
                  <c:v>0.627041374974781</c:v>
                </c:pt>
                <c:pt idx="438">
                  <c:v>0.626974178022809</c:v>
                </c:pt>
                <c:pt idx="439">
                  <c:v>0.626923214726978</c:v>
                </c:pt>
                <c:pt idx="440">
                  <c:v>0.626914485957888</c:v>
                </c:pt>
                <c:pt idx="441">
                  <c:v>0.626875762806998</c:v>
                </c:pt>
                <c:pt idx="442">
                  <c:v>0.626847602923711</c:v>
                </c:pt>
                <c:pt idx="443">
                  <c:v>0.626826540629069</c:v>
                </c:pt>
                <c:pt idx="444">
                  <c:v>0.626789422829946</c:v>
                </c:pt>
                <c:pt idx="445">
                  <c:v>0.626766502857208</c:v>
                </c:pt>
                <c:pt idx="446">
                  <c:v>0.62671435409122</c:v>
                </c:pt>
                <c:pt idx="447">
                  <c:v>0.626646725998984</c:v>
                </c:pt>
                <c:pt idx="448">
                  <c:v>0.626642079485787</c:v>
                </c:pt>
                <c:pt idx="449">
                  <c:v>0.626634322934681</c:v>
                </c:pt>
                <c:pt idx="450">
                  <c:v>0.62661269042227</c:v>
                </c:pt>
                <c:pt idx="451">
                  <c:v>0.626572640736898</c:v>
                </c:pt>
                <c:pt idx="452">
                  <c:v>0.626494130823347</c:v>
                </c:pt>
                <c:pt idx="453">
                  <c:v>0.626451731390423</c:v>
                </c:pt>
                <c:pt idx="454">
                  <c:v>0.626460785335965</c:v>
                </c:pt>
                <c:pt idx="455">
                  <c:v>0.626501146952311</c:v>
                </c:pt>
                <c:pt idx="456">
                  <c:v>0.626520732376311</c:v>
                </c:pt>
                <c:pt idx="457">
                  <c:v>0.626480376720428</c:v>
                </c:pt>
                <c:pt idx="458">
                  <c:v>0.626407766342163</c:v>
                </c:pt>
                <c:pt idx="459">
                  <c:v>0.626366559664408</c:v>
                </c:pt>
                <c:pt idx="460">
                  <c:v>0.626315675179164</c:v>
                </c:pt>
                <c:pt idx="461">
                  <c:v>0.62628022034963</c:v>
                </c:pt>
                <c:pt idx="462">
                  <c:v>0.626264635059569</c:v>
                </c:pt>
                <c:pt idx="463">
                  <c:v>0.626240393188265</c:v>
                </c:pt>
                <c:pt idx="464">
                  <c:v>0.626177926858266</c:v>
                </c:pt>
                <c:pt idx="465">
                  <c:v>0.626133546564314</c:v>
                </c:pt>
                <c:pt idx="466">
                  <c:v>0.626140681240294</c:v>
                </c:pt>
                <c:pt idx="467">
                  <c:v>0.626144605212741</c:v>
                </c:pt>
                <c:pt idx="468">
                  <c:v>0.626084808508555</c:v>
                </c:pt>
                <c:pt idx="469">
                  <c:v>0.626016411516401</c:v>
                </c:pt>
                <c:pt idx="470">
                  <c:v>0.626003597842322</c:v>
                </c:pt>
                <c:pt idx="471">
                  <c:v>0.625957400268979</c:v>
                </c:pt>
                <c:pt idx="472">
                  <c:v>0.625913584894604</c:v>
                </c:pt>
                <c:pt idx="473">
                  <c:v>0.625877114799288</c:v>
                </c:pt>
                <c:pt idx="474">
                  <c:v>0.625832507345412</c:v>
                </c:pt>
                <c:pt idx="475">
                  <c:v>0.625777755843268</c:v>
                </c:pt>
                <c:pt idx="476">
                  <c:v>0.625724228223165</c:v>
                </c:pt>
                <c:pt idx="477">
                  <c:v>0.62567822403378</c:v>
                </c:pt>
                <c:pt idx="478">
                  <c:v>0.625637497504552</c:v>
                </c:pt>
                <c:pt idx="479">
                  <c:v>0.625579297542572</c:v>
                </c:pt>
                <c:pt idx="480">
                  <c:v>0.625547345479329</c:v>
                </c:pt>
                <c:pt idx="481">
                  <c:v>0.625554730494817</c:v>
                </c:pt>
                <c:pt idx="482">
                  <c:v>0.625535668267144</c:v>
                </c:pt>
                <c:pt idx="483">
                  <c:v>0.625478082233005</c:v>
                </c:pt>
                <c:pt idx="484">
                  <c:v>0.625389254755444</c:v>
                </c:pt>
                <c:pt idx="485">
                  <c:v>0.625293617778354</c:v>
                </c:pt>
                <c:pt idx="486">
                  <c:v>0.625232495864232</c:v>
                </c:pt>
                <c:pt idx="487">
                  <c:v>0.625241396824519</c:v>
                </c:pt>
                <c:pt idx="488">
                  <c:v>0.625256031089359</c:v>
                </c:pt>
                <c:pt idx="489">
                  <c:v>0.625193742248747</c:v>
                </c:pt>
                <c:pt idx="490">
                  <c:v>0.625165048572752</c:v>
                </c:pt>
                <c:pt idx="491">
                  <c:v>0.625131554736031</c:v>
                </c:pt>
                <c:pt idx="492">
                  <c:v>0.625091267956628</c:v>
                </c:pt>
                <c:pt idx="493">
                  <c:v>0.625071370601654</c:v>
                </c:pt>
                <c:pt idx="494">
                  <c:v>0.625012415647507</c:v>
                </c:pt>
                <c:pt idx="495">
                  <c:v>0.62495002216763</c:v>
                </c:pt>
                <c:pt idx="496">
                  <c:v>0.624907053179211</c:v>
                </c:pt>
                <c:pt idx="497">
                  <c:v>0.624872564607196</c:v>
                </c:pt>
                <c:pt idx="498">
                  <c:v>0.624860665533278</c:v>
                </c:pt>
                <c:pt idx="499">
                  <c:v>0.624885723325941</c:v>
                </c:pt>
                <c:pt idx="500">
                  <c:v>0.62492307888137</c:v>
                </c:pt>
                <c:pt idx="501">
                  <c:v>0.624868400229348</c:v>
                </c:pt>
                <c:pt idx="502">
                  <c:v>0.624810132053163</c:v>
                </c:pt>
                <c:pt idx="503">
                  <c:v>0.62478789223565</c:v>
                </c:pt>
                <c:pt idx="504">
                  <c:v>0.624810745318731</c:v>
                </c:pt>
                <c:pt idx="505">
                  <c:v>0.62484664188491</c:v>
                </c:pt>
                <c:pt idx="506">
                  <c:v>0.624864444467757</c:v>
                </c:pt>
                <c:pt idx="507">
                  <c:v>0.624856211079492</c:v>
                </c:pt>
                <c:pt idx="508">
                  <c:v>0.624829843971464</c:v>
                </c:pt>
                <c:pt idx="509">
                  <c:v>0.624795271290673</c:v>
                </c:pt>
                <c:pt idx="510">
                  <c:v>0.624779198567073</c:v>
                </c:pt>
                <c:pt idx="511">
                  <c:v>0.624756664037705</c:v>
                </c:pt>
                <c:pt idx="512">
                  <c:v>0.624679903189341</c:v>
                </c:pt>
                <c:pt idx="513">
                  <c:v>0.624643855624729</c:v>
                </c:pt>
                <c:pt idx="514">
                  <c:v>0.624612053897646</c:v>
                </c:pt>
                <c:pt idx="515">
                  <c:v>0.624568639861213</c:v>
                </c:pt>
                <c:pt idx="516">
                  <c:v>0.624531344572703</c:v>
                </c:pt>
                <c:pt idx="517">
                  <c:v>0.62441393799252</c:v>
                </c:pt>
                <c:pt idx="518">
                  <c:v>0.624278585778342</c:v>
                </c:pt>
                <c:pt idx="519">
                  <c:v>0.624172825945748</c:v>
                </c:pt>
                <c:pt idx="520">
                  <c:v>0.624075473679437</c:v>
                </c:pt>
                <c:pt idx="521">
                  <c:v>0.623955356412464</c:v>
                </c:pt>
                <c:pt idx="522">
                  <c:v>0.623814820581012</c:v>
                </c:pt>
                <c:pt idx="523">
                  <c:v>0.623649077945285</c:v>
                </c:pt>
                <c:pt idx="524">
                  <c:v>0.623413666089376</c:v>
                </c:pt>
                <c:pt idx="525">
                  <c:v>0.623142474889755</c:v>
                </c:pt>
                <c:pt idx="526">
                  <c:v>0.622841436333127</c:v>
                </c:pt>
                <c:pt idx="527">
                  <c:v>0.622507713238398</c:v>
                </c:pt>
                <c:pt idx="528">
                  <c:v>0.622136399481032</c:v>
                </c:pt>
                <c:pt idx="529">
                  <c:v>0.621766940752665</c:v>
                </c:pt>
                <c:pt idx="530">
                  <c:v>0.621371813615163</c:v>
                </c:pt>
                <c:pt idx="531">
                  <c:v>0.620908437172572</c:v>
                </c:pt>
                <c:pt idx="532">
                  <c:v>0.620426672697067</c:v>
                </c:pt>
                <c:pt idx="533">
                  <c:v>0.619880840513441</c:v>
                </c:pt>
                <c:pt idx="534">
                  <c:v>0.619315458006329</c:v>
                </c:pt>
                <c:pt idx="535">
                  <c:v>0.618808294667138</c:v>
                </c:pt>
                <c:pt idx="536">
                  <c:v>0.618256101343367</c:v>
                </c:pt>
                <c:pt idx="537">
                  <c:v>0.617659770117866</c:v>
                </c:pt>
                <c:pt idx="538">
                  <c:v>0.617028496662776</c:v>
                </c:pt>
                <c:pt idx="539">
                  <c:v>0.616373268100951</c:v>
                </c:pt>
                <c:pt idx="540">
                  <c:v>0.615707943836848</c:v>
                </c:pt>
                <c:pt idx="541">
                  <c:v>0.614978328678343</c:v>
                </c:pt>
                <c:pt idx="542">
                  <c:v>0.614208525419235</c:v>
                </c:pt>
                <c:pt idx="543">
                  <c:v>0.613504446877374</c:v>
                </c:pt>
                <c:pt idx="544">
                  <c:v>0.612726478444206</c:v>
                </c:pt>
                <c:pt idx="545">
                  <c:v>0.611856740050846</c:v>
                </c:pt>
                <c:pt idx="546">
                  <c:v>0.610927604966693</c:v>
                </c:pt>
                <c:pt idx="547">
                  <c:v>0.61000504427486</c:v>
                </c:pt>
                <c:pt idx="548">
                  <c:v>0.6090054611365</c:v>
                </c:pt>
                <c:pt idx="549">
                  <c:v>0.607886927657657</c:v>
                </c:pt>
                <c:pt idx="550">
                  <c:v>0.60668802857399</c:v>
                </c:pt>
                <c:pt idx="551">
                  <c:v>0.605567239390479</c:v>
                </c:pt>
                <c:pt idx="552">
                  <c:v>0.604451325204637</c:v>
                </c:pt>
                <c:pt idx="553">
                  <c:v>0.603283640411165</c:v>
                </c:pt>
                <c:pt idx="554">
                  <c:v>0.602070669995414</c:v>
                </c:pt>
                <c:pt idx="555">
                  <c:v>0.600961714320713</c:v>
                </c:pt>
                <c:pt idx="556">
                  <c:v>0.599826610750622</c:v>
                </c:pt>
                <c:pt idx="557">
                  <c:v>0.598769207795461</c:v>
                </c:pt>
                <c:pt idx="558">
                  <c:v>0.597888364394506</c:v>
                </c:pt>
                <c:pt idx="559">
                  <c:v>0.597029200527403</c:v>
                </c:pt>
                <c:pt idx="560">
                  <c:v>0.596387741963069</c:v>
                </c:pt>
                <c:pt idx="561">
                  <c:v>0.5958742360274</c:v>
                </c:pt>
                <c:pt idx="562">
                  <c:v>0.595348234971364</c:v>
                </c:pt>
                <c:pt idx="563">
                  <c:v>0.594910060697132</c:v>
                </c:pt>
                <c:pt idx="564">
                  <c:v>0.594529232713911</c:v>
                </c:pt>
                <c:pt idx="565">
                  <c:v>0.594232264492247</c:v>
                </c:pt>
                <c:pt idx="566">
                  <c:v>0.594040579928292</c:v>
                </c:pt>
                <c:pt idx="567">
                  <c:v>0.593845688634449</c:v>
                </c:pt>
                <c:pt idx="568">
                  <c:v>0.593738289674123</c:v>
                </c:pt>
                <c:pt idx="569">
                  <c:v>0.593729210562176</c:v>
                </c:pt>
                <c:pt idx="570">
                  <c:v>0.593767605225245</c:v>
                </c:pt>
                <c:pt idx="571">
                  <c:v>0.593759998348024</c:v>
                </c:pt>
                <c:pt idx="572">
                  <c:v>0.593752672274908</c:v>
                </c:pt>
                <c:pt idx="573">
                  <c:v>0.593781498405669</c:v>
                </c:pt>
                <c:pt idx="574">
                  <c:v>0.593850016593933</c:v>
                </c:pt>
                <c:pt idx="575">
                  <c:v>0.593850704696443</c:v>
                </c:pt>
                <c:pt idx="576">
                  <c:v>0.593898473845588</c:v>
                </c:pt>
                <c:pt idx="577">
                  <c:v>0.594035259882609</c:v>
                </c:pt>
                <c:pt idx="578">
                  <c:v>0.594230882326762</c:v>
                </c:pt>
                <c:pt idx="579">
                  <c:v>0.594433485137092</c:v>
                </c:pt>
                <c:pt idx="580">
                  <c:v>0.594665843248367</c:v>
                </c:pt>
                <c:pt idx="581">
                  <c:v>0.594915568828583</c:v>
                </c:pt>
                <c:pt idx="582">
                  <c:v>0.595157068967819</c:v>
                </c:pt>
                <c:pt idx="583">
                  <c:v>0.595495977666643</c:v>
                </c:pt>
                <c:pt idx="584">
                  <c:v>0.595825695991516</c:v>
                </c:pt>
                <c:pt idx="585">
                  <c:v>0.596139584647285</c:v>
                </c:pt>
                <c:pt idx="586">
                  <c:v>0.596518003278308</c:v>
                </c:pt>
                <c:pt idx="587">
                  <c:v>0.596918322642644</c:v>
                </c:pt>
                <c:pt idx="588">
                  <c:v>0.597301540109846</c:v>
                </c:pt>
                <c:pt idx="589">
                  <c:v>0.597691953182221</c:v>
                </c:pt>
                <c:pt idx="590">
                  <c:v>0.59815323220359</c:v>
                </c:pt>
                <c:pt idx="591">
                  <c:v>0.598609532250298</c:v>
                </c:pt>
                <c:pt idx="592">
                  <c:v>0.599032425880432</c:v>
                </c:pt>
                <c:pt idx="593">
                  <c:v>0.599449030558268</c:v>
                </c:pt>
                <c:pt idx="594">
                  <c:v>0.599924553765191</c:v>
                </c:pt>
                <c:pt idx="595">
                  <c:v>0.600447050730387</c:v>
                </c:pt>
                <c:pt idx="596">
                  <c:v>0.600972378916211</c:v>
                </c:pt>
                <c:pt idx="597">
                  <c:v>0.601480153534148</c:v>
                </c:pt>
                <c:pt idx="598">
                  <c:v>0.601973038911819</c:v>
                </c:pt>
                <c:pt idx="599">
                  <c:v>0.602389482657115</c:v>
                </c:pt>
                <c:pt idx="600">
                  <c:v>0.602935124768151</c:v>
                </c:pt>
                <c:pt idx="601">
                  <c:v>0.601040613651276</c:v>
                </c:pt>
                <c:pt idx="602">
                  <c:v>0.601479339599609</c:v>
                </c:pt>
                <c:pt idx="603">
                  <c:v>0.601951434877184</c:v>
                </c:pt>
                <c:pt idx="604">
                  <c:v>0.602407163381577</c:v>
                </c:pt>
                <c:pt idx="605">
                  <c:v>0.602871622641881</c:v>
                </c:pt>
                <c:pt idx="606">
                  <c:v>0.603364076879289</c:v>
                </c:pt>
                <c:pt idx="607">
                  <c:v>0.603845678435432</c:v>
                </c:pt>
                <c:pt idx="608">
                  <c:v>0.604342008961572</c:v>
                </c:pt>
                <c:pt idx="609">
                  <c:v>0.604846562941869</c:v>
                </c:pt>
                <c:pt idx="610">
                  <c:v>0.605335997872882</c:v>
                </c:pt>
                <c:pt idx="611">
                  <c:v>0.605831626388762</c:v>
                </c:pt>
                <c:pt idx="612">
                  <c:v>0.606318509578705</c:v>
                </c:pt>
                <c:pt idx="613">
                  <c:v>0.60682109925482</c:v>
                </c:pt>
                <c:pt idx="614">
                  <c:v>0.607340856393178</c:v>
                </c:pt>
                <c:pt idx="615">
                  <c:v>0.607843358649148</c:v>
                </c:pt>
                <c:pt idx="616">
                  <c:v>0.6083313981692</c:v>
                </c:pt>
                <c:pt idx="617">
                  <c:v>0.608826341231664</c:v>
                </c:pt>
                <c:pt idx="618">
                  <c:v>0.609297395414776</c:v>
                </c:pt>
                <c:pt idx="619">
                  <c:v>0.609770601987839</c:v>
                </c:pt>
                <c:pt idx="620">
                  <c:v>0.610252177715302</c:v>
                </c:pt>
                <c:pt idx="621">
                  <c:v>0.610725200176239</c:v>
                </c:pt>
                <c:pt idx="622">
                  <c:v>0.611188687880834</c:v>
                </c:pt>
                <c:pt idx="623">
                  <c:v>0.611636790964339</c:v>
                </c:pt>
                <c:pt idx="624">
                  <c:v>0.612071202860938</c:v>
                </c:pt>
                <c:pt idx="625">
                  <c:v>0.612492257356644</c:v>
                </c:pt>
                <c:pt idx="626">
                  <c:v>0.612906694412231</c:v>
                </c:pt>
                <c:pt idx="627">
                  <c:v>0.613310594028897</c:v>
                </c:pt>
                <c:pt idx="628">
                  <c:v>0.613700144158469</c:v>
                </c:pt>
                <c:pt idx="629">
                  <c:v>0.614090399609672</c:v>
                </c:pt>
                <c:pt idx="630">
                  <c:v>0.614457064204746</c:v>
                </c:pt>
                <c:pt idx="631">
                  <c:v>0.614811093277401</c:v>
                </c:pt>
                <c:pt idx="632">
                  <c:v>0.61514898803499</c:v>
                </c:pt>
                <c:pt idx="633">
                  <c:v>0.615438833501604</c:v>
                </c:pt>
                <c:pt idx="634">
                  <c:v>0.615726759036382</c:v>
                </c:pt>
                <c:pt idx="635">
                  <c:v>0.616000082757738</c:v>
                </c:pt>
                <c:pt idx="636">
                  <c:v>0.616258751683765</c:v>
                </c:pt>
                <c:pt idx="637">
                  <c:v>0.616534173488617</c:v>
                </c:pt>
                <c:pt idx="638">
                  <c:v>0.616785799794727</c:v>
                </c:pt>
                <c:pt idx="639">
                  <c:v>0.617026117112902</c:v>
                </c:pt>
                <c:pt idx="640">
                  <c:v>0.617252988947762</c:v>
                </c:pt>
                <c:pt idx="641">
                  <c:v>0.617469358444214</c:v>
                </c:pt>
                <c:pt idx="642">
                  <c:v>0.617667092217339</c:v>
                </c:pt>
                <c:pt idx="643">
                  <c:v>0.617869209580951</c:v>
                </c:pt>
                <c:pt idx="644">
                  <c:v>0.618050060007307</c:v>
                </c:pt>
                <c:pt idx="645">
                  <c:v>0.618227516942554</c:v>
                </c:pt>
                <c:pt idx="646">
                  <c:v>0.618405635489358</c:v>
                </c:pt>
                <c:pt idx="647">
                  <c:v>0.618571480115255</c:v>
                </c:pt>
                <c:pt idx="648">
                  <c:v>0.618750939104292</c:v>
                </c:pt>
                <c:pt idx="649">
                  <c:v>0.618913975026872</c:v>
                </c:pt>
                <c:pt idx="650">
                  <c:v>0.619052064418793</c:v>
                </c:pt>
                <c:pt idx="651">
                  <c:v>0.619198909733031</c:v>
                </c:pt>
                <c:pt idx="652">
                  <c:v>0.61932124098142</c:v>
                </c:pt>
                <c:pt idx="653">
                  <c:v>0.619435383876165</c:v>
                </c:pt>
                <c:pt idx="654">
                  <c:v>0.61953615811136</c:v>
                </c:pt>
                <c:pt idx="655">
                  <c:v>0.619652134842343</c:v>
                </c:pt>
                <c:pt idx="656">
                  <c:v>0.619744871060054</c:v>
                </c:pt>
                <c:pt idx="657">
                  <c:v>0.619837795363532</c:v>
                </c:pt>
                <c:pt idx="658">
                  <c:v>0.619927642742793</c:v>
                </c:pt>
                <c:pt idx="659">
                  <c:v>0.619995565546884</c:v>
                </c:pt>
                <c:pt idx="660">
                  <c:v>0.620054575469759</c:v>
                </c:pt>
                <c:pt idx="661">
                  <c:v>0.620111064778434</c:v>
                </c:pt>
                <c:pt idx="662">
                  <c:v>0.620169534948137</c:v>
                </c:pt>
                <c:pt idx="663">
                  <c:v>0.620227138201396</c:v>
                </c:pt>
                <c:pt idx="664">
                  <c:v>0.620274719927046</c:v>
                </c:pt>
                <c:pt idx="665">
                  <c:v>0.620298467742072</c:v>
                </c:pt>
                <c:pt idx="666">
                  <c:v>0.620322114229202</c:v>
                </c:pt>
                <c:pt idx="667">
                  <c:v>0.620338118076324</c:v>
                </c:pt>
                <c:pt idx="668">
                  <c:v>0.620345344808367</c:v>
                </c:pt>
                <c:pt idx="669">
                  <c:v>0.62034388449457</c:v>
                </c:pt>
                <c:pt idx="670">
                  <c:v>0.620345083210203</c:v>
                </c:pt>
                <c:pt idx="671">
                  <c:v>0.620340714852015</c:v>
                </c:pt>
                <c:pt idx="672">
                  <c:v>0.620320970482296</c:v>
                </c:pt>
                <c:pt idx="673">
                  <c:v>0.620315174261729</c:v>
                </c:pt>
                <c:pt idx="674">
                  <c:v>0.620300814840529</c:v>
                </c:pt>
                <c:pt idx="675">
                  <c:v>0.620260022083918</c:v>
                </c:pt>
                <c:pt idx="676">
                  <c:v>0.620215555032094</c:v>
                </c:pt>
                <c:pt idx="677">
                  <c:v>0.620162152581745</c:v>
                </c:pt>
                <c:pt idx="678">
                  <c:v>0.620096465614107</c:v>
                </c:pt>
                <c:pt idx="679">
                  <c:v>0.620017326540417</c:v>
                </c:pt>
                <c:pt idx="680">
                  <c:v>0.619923343923357</c:v>
                </c:pt>
                <c:pt idx="681">
                  <c:v>0.619819774892595</c:v>
                </c:pt>
                <c:pt idx="682">
                  <c:v>0.619690933492449</c:v>
                </c:pt>
                <c:pt idx="683">
                  <c:v>0.619569729434119</c:v>
                </c:pt>
                <c:pt idx="684">
                  <c:v>0.61944984263844</c:v>
                </c:pt>
                <c:pt idx="685">
                  <c:v>0.619321103228463</c:v>
                </c:pt>
                <c:pt idx="686">
                  <c:v>0.619182570113076</c:v>
                </c:pt>
                <c:pt idx="687">
                  <c:v>0.619037350018819</c:v>
                </c:pt>
                <c:pt idx="688">
                  <c:v>0.618884004486932</c:v>
                </c:pt>
                <c:pt idx="689">
                  <c:v>0.618716700871785</c:v>
                </c:pt>
                <c:pt idx="690">
                  <c:v>0.618555026584201</c:v>
                </c:pt>
                <c:pt idx="691">
                  <c:v>0.618399692906274</c:v>
                </c:pt>
                <c:pt idx="692">
                  <c:v>0.61824489235878</c:v>
                </c:pt>
                <c:pt idx="693">
                  <c:v>0.618089415629705</c:v>
                </c:pt>
                <c:pt idx="694">
                  <c:v>0.617921854390038</c:v>
                </c:pt>
                <c:pt idx="695">
                  <c:v>0.617753579881456</c:v>
                </c:pt>
                <c:pt idx="696">
                  <c:v>0.617568542559942</c:v>
                </c:pt>
                <c:pt idx="697">
                  <c:v>0.617364209228092</c:v>
                </c:pt>
                <c:pt idx="698">
                  <c:v>0.617161857419544</c:v>
                </c:pt>
                <c:pt idx="699">
                  <c:v>0.616958173778322</c:v>
                </c:pt>
                <c:pt idx="700">
                  <c:v>0.616737032598919</c:v>
                </c:pt>
                <c:pt idx="701">
                  <c:v>0.616511103841994</c:v>
                </c:pt>
                <c:pt idx="702">
                  <c:v>0.616288058625327</c:v>
                </c:pt>
                <c:pt idx="703">
                  <c:v>0.616047441297107</c:v>
                </c:pt>
                <c:pt idx="704">
                  <c:v>0.615798301829232</c:v>
                </c:pt>
                <c:pt idx="705">
                  <c:v>0.615546576182048</c:v>
                </c:pt>
                <c:pt idx="706">
                  <c:v>0.615280112293032</c:v>
                </c:pt>
                <c:pt idx="707">
                  <c:v>0.615005342165629</c:v>
                </c:pt>
                <c:pt idx="708">
                  <c:v>0.614724107583364</c:v>
                </c:pt>
                <c:pt idx="709">
                  <c:v>0.614436497290929</c:v>
                </c:pt>
                <c:pt idx="710">
                  <c:v>0.61414451930258</c:v>
                </c:pt>
                <c:pt idx="711">
                  <c:v>0.613840019702911</c:v>
                </c:pt>
                <c:pt idx="712">
                  <c:v>0.613537935415904</c:v>
                </c:pt>
                <c:pt idx="713">
                  <c:v>0.613206030262841</c:v>
                </c:pt>
                <c:pt idx="714">
                  <c:v>0.612864140669505</c:v>
                </c:pt>
                <c:pt idx="715">
                  <c:v>0.61248552997907</c:v>
                </c:pt>
                <c:pt idx="716">
                  <c:v>0.612087188164393</c:v>
                </c:pt>
                <c:pt idx="717">
                  <c:v>0.611657396290037</c:v>
                </c:pt>
                <c:pt idx="718">
                  <c:v>0.611195349031025</c:v>
                </c:pt>
                <c:pt idx="719">
                  <c:v>0.610704046487808</c:v>
                </c:pt>
                <c:pt idx="720">
                  <c:v>0.610148788823022</c:v>
                </c:pt>
                <c:pt idx="721">
                  <c:v>0.609536284870572</c:v>
                </c:pt>
                <c:pt idx="722">
                  <c:v>0.608843551741706</c:v>
                </c:pt>
                <c:pt idx="723">
                  <c:v>0.608093883593877</c:v>
                </c:pt>
                <c:pt idx="724">
                  <c:v>0.607235766119427</c:v>
                </c:pt>
                <c:pt idx="725">
                  <c:v>0.606326019101673</c:v>
                </c:pt>
                <c:pt idx="726">
                  <c:v>0.605275033579932</c:v>
                </c:pt>
                <c:pt idx="727">
                  <c:v>0.604151819149653</c:v>
                </c:pt>
                <c:pt idx="728">
                  <c:v>0.602863758802414</c:v>
                </c:pt>
                <c:pt idx="729">
                  <c:v>0.601450092924966</c:v>
                </c:pt>
                <c:pt idx="730">
                  <c:v>0.599891141388151</c:v>
                </c:pt>
                <c:pt idx="731">
                  <c:v>0.598214027616713</c:v>
                </c:pt>
                <c:pt idx="732">
                  <c:v>0.596353690491782</c:v>
                </c:pt>
                <c:pt idx="733">
                  <c:v>0.594368175665538</c:v>
                </c:pt>
                <c:pt idx="734">
                  <c:v>0.592282705174552</c:v>
                </c:pt>
                <c:pt idx="735">
                  <c:v>0.590051268868976</c:v>
                </c:pt>
                <c:pt idx="736">
                  <c:v>0.587754215796789</c:v>
                </c:pt>
                <c:pt idx="737">
                  <c:v>0.585362031724718</c:v>
                </c:pt>
                <c:pt idx="738">
                  <c:v>0.582831005255381</c:v>
                </c:pt>
                <c:pt idx="739">
                  <c:v>0.580320156945123</c:v>
                </c:pt>
                <c:pt idx="740">
                  <c:v>0.577706195910772</c:v>
                </c:pt>
                <c:pt idx="741">
                  <c:v>0.575138609276878</c:v>
                </c:pt>
                <c:pt idx="742">
                  <c:v>0.57251946926117</c:v>
                </c:pt>
                <c:pt idx="743">
                  <c:v>0.570011604494519</c:v>
                </c:pt>
                <c:pt idx="744">
                  <c:v>0.567479993899663</c:v>
                </c:pt>
                <c:pt idx="745">
                  <c:v>0.565102807680766</c:v>
                </c:pt>
                <c:pt idx="746">
                  <c:v>0.56280901895629</c:v>
                </c:pt>
                <c:pt idx="747">
                  <c:v>0.560628804895613</c:v>
                </c:pt>
                <c:pt idx="748">
                  <c:v>0.558593912919362</c:v>
                </c:pt>
                <c:pt idx="749">
                  <c:v>0.556658271286223</c:v>
                </c:pt>
                <c:pt idx="750">
                  <c:v>0.554893208874597</c:v>
                </c:pt>
                <c:pt idx="751">
                  <c:v>0.553301386700736</c:v>
                </c:pt>
                <c:pt idx="752">
                  <c:v>0.551869304974874</c:v>
                </c:pt>
                <c:pt idx="753">
                  <c:v>0.550601655575964</c:v>
                </c:pt>
                <c:pt idx="754">
                  <c:v>0.549473470449448</c:v>
                </c:pt>
                <c:pt idx="755">
                  <c:v>0.548519023921755</c:v>
                </c:pt>
                <c:pt idx="756">
                  <c:v>0.547663965821266</c:v>
                </c:pt>
                <c:pt idx="757">
                  <c:v>0.546956481867366</c:v>
                </c:pt>
                <c:pt idx="758">
                  <c:v>0.546325264374415</c:v>
                </c:pt>
                <c:pt idx="759">
                  <c:v>0.545829514000151</c:v>
                </c:pt>
                <c:pt idx="760">
                  <c:v>0.545385546154446</c:v>
                </c:pt>
                <c:pt idx="761">
                  <c:v>0.545041533973482</c:v>
                </c:pt>
                <c:pt idx="762">
                  <c:v>0.544739870561494</c:v>
                </c:pt>
                <c:pt idx="763">
                  <c:v>0.544509500265122</c:v>
                </c:pt>
                <c:pt idx="764">
                  <c:v>0.544324310289489</c:v>
                </c:pt>
                <c:pt idx="765">
                  <c:v>0.54418189658059</c:v>
                </c:pt>
                <c:pt idx="766">
                  <c:v>0.544076354636086</c:v>
                </c:pt>
                <c:pt idx="767">
                  <c:v>0.544005644983716</c:v>
                </c:pt>
                <c:pt idx="768">
                  <c:v>0.543982163402769</c:v>
                </c:pt>
                <c:pt idx="769">
                  <c:v>0.543970545132955</c:v>
                </c:pt>
                <c:pt idx="770">
                  <c:v>0.543994396262699</c:v>
                </c:pt>
                <c:pt idx="771">
                  <c:v>0.544026747345924</c:v>
                </c:pt>
                <c:pt idx="772">
                  <c:v>0.544077902370029</c:v>
                </c:pt>
                <c:pt idx="773">
                  <c:v>0.544144083725082</c:v>
                </c:pt>
                <c:pt idx="774">
                  <c:v>0.544237121277385</c:v>
                </c:pt>
                <c:pt idx="775">
                  <c:v>0.544328305125237</c:v>
                </c:pt>
                <c:pt idx="776">
                  <c:v>0.544427136249012</c:v>
                </c:pt>
                <c:pt idx="777">
                  <c:v>0.544538607199987</c:v>
                </c:pt>
                <c:pt idx="778">
                  <c:v>0.544657604230775</c:v>
                </c:pt>
                <c:pt idx="779">
                  <c:v>0.544783804151747</c:v>
                </c:pt>
                <c:pt idx="780">
                  <c:v>0.544928303692076</c:v>
                </c:pt>
                <c:pt idx="781">
                  <c:v>0.545082073741489</c:v>
                </c:pt>
                <c:pt idx="782">
                  <c:v>0.545234246055285</c:v>
                </c:pt>
                <c:pt idx="783">
                  <c:v>0.545397121707598</c:v>
                </c:pt>
                <c:pt idx="784">
                  <c:v>0.54556119342645</c:v>
                </c:pt>
                <c:pt idx="785">
                  <c:v>0.54572928779655</c:v>
                </c:pt>
                <c:pt idx="786">
                  <c:v>0.545902970764372</c:v>
                </c:pt>
                <c:pt idx="787">
                  <c:v>0.546077674296167</c:v>
                </c:pt>
                <c:pt idx="788">
                  <c:v>0.546264519294103</c:v>
                </c:pt>
                <c:pt idx="789">
                  <c:v>0.54645438724094</c:v>
                </c:pt>
                <c:pt idx="790">
                  <c:v>0.546660543481509</c:v>
                </c:pt>
                <c:pt idx="791">
                  <c:v>0.546874912248717</c:v>
                </c:pt>
                <c:pt idx="792">
                  <c:v>0.547107726997799</c:v>
                </c:pt>
                <c:pt idx="793">
                  <c:v>0.547342664996783</c:v>
                </c:pt>
                <c:pt idx="794">
                  <c:v>0.547613227698538</c:v>
                </c:pt>
                <c:pt idx="795">
                  <c:v>0.547895544105106</c:v>
                </c:pt>
                <c:pt idx="796">
                  <c:v>0.548218380411466</c:v>
                </c:pt>
                <c:pt idx="797">
                  <c:v>0.548577411638366</c:v>
                </c:pt>
                <c:pt idx="798">
                  <c:v>0.54896607597669</c:v>
                </c:pt>
                <c:pt idx="799">
                  <c:v>0.549378061625693</c:v>
                </c:pt>
                <c:pt idx="800">
                  <c:v>0.549831784764926</c:v>
                </c:pt>
                <c:pt idx="801">
                  <c:v>0.550280236866739</c:v>
                </c:pt>
                <c:pt idx="802">
                  <c:v>0.550758182671335</c:v>
                </c:pt>
                <c:pt idx="803">
                  <c:v>0.551213493943214</c:v>
                </c:pt>
                <c:pt idx="804">
                  <c:v>0.551684384875827</c:v>
                </c:pt>
                <c:pt idx="805">
                  <c:v>0.55211772720019</c:v>
                </c:pt>
                <c:pt idx="806">
                  <c:v>0.552550667855475</c:v>
                </c:pt>
                <c:pt idx="807">
                  <c:v>0.552935224440363</c:v>
                </c:pt>
                <c:pt idx="808">
                  <c:v>0.553310765160455</c:v>
                </c:pt>
                <c:pt idx="809">
                  <c:v>0.553617102238867</c:v>
                </c:pt>
                <c:pt idx="810">
                  <c:v>0.553887349367142</c:v>
                </c:pt>
                <c:pt idx="811">
                  <c:v>0.554091613822513</c:v>
                </c:pt>
                <c:pt idx="812">
                  <c:v>0.554235707720121</c:v>
                </c:pt>
                <c:pt idx="813">
                  <c:v>0.554326334926817</c:v>
                </c:pt>
                <c:pt idx="814">
                  <c:v>0.554359661870533</c:v>
                </c:pt>
                <c:pt idx="815">
                  <c:v>0.554337023033036</c:v>
                </c:pt>
                <c:pt idx="816">
                  <c:v>0.554274904396799</c:v>
                </c:pt>
                <c:pt idx="817">
                  <c:v>0.55415219200982</c:v>
                </c:pt>
                <c:pt idx="818">
                  <c:v>0.554018102751838</c:v>
                </c:pt>
                <c:pt idx="819">
                  <c:v>0.55383698311117</c:v>
                </c:pt>
                <c:pt idx="820">
                  <c:v>0.553657279743089</c:v>
                </c:pt>
                <c:pt idx="821">
                  <c:v>0.553444515003098</c:v>
                </c:pt>
                <c:pt idx="822">
                  <c:v>0.553248309757974</c:v>
                </c:pt>
                <c:pt idx="823">
                  <c:v>0.553027784824371</c:v>
                </c:pt>
                <c:pt idx="824">
                  <c:v>0.55284534825219</c:v>
                </c:pt>
                <c:pt idx="825">
                  <c:v>0.552668758895662</c:v>
                </c:pt>
                <c:pt idx="826">
                  <c:v>0.552521341045698</c:v>
                </c:pt>
                <c:pt idx="827">
                  <c:v>0.552393188741472</c:v>
                </c:pt>
                <c:pt idx="828">
                  <c:v>0.55229221449958</c:v>
                </c:pt>
                <c:pt idx="829">
                  <c:v>0.552213548951679</c:v>
                </c:pt>
                <c:pt idx="830">
                  <c:v>0.55216059519185</c:v>
                </c:pt>
                <c:pt idx="831">
                  <c:v>0.552127088109652</c:v>
                </c:pt>
                <c:pt idx="832">
                  <c:v>0.552131765418583</c:v>
                </c:pt>
                <c:pt idx="833">
                  <c:v>0.552156265907817</c:v>
                </c:pt>
                <c:pt idx="834">
                  <c:v>0.552210174666511</c:v>
                </c:pt>
                <c:pt idx="835">
                  <c:v>0.552271040611797</c:v>
                </c:pt>
                <c:pt idx="836">
                  <c:v>0.55235530965858</c:v>
                </c:pt>
                <c:pt idx="837">
                  <c:v>0.552451365523868</c:v>
                </c:pt>
                <c:pt idx="838">
                  <c:v>0.552559122443199</c:v>
                </c:pt>
                <c:pt idx="839">
                  <c:v>0.552683127257559</c:v>
                </c:pt>
                <c:pt idx="840">
                  <c:v>0.552836425105731</c:v>
                </c:pt>
                <c:pt idx="841">
                  <c:v>0.552979289823108</c:v>
                </c:pt>
                <c:pt idx="842">
                  <c:v>0.553128521309959</c:v>
                </c:pt>
                <c:pt idx="843">
                  <c:v>0.553280440966288</c:v>
                </c:pt>
                <c:pt idx="844">
                  <c:v>0.553437656164169</c:v>
                </c:pt>
                <c:pt idx="845">
                  <c:v>0.55359127620856</c:v>
                </c:pt>
                <c:pt idx="846">
                  <c:v>0.553757221168942</c:v>
                </c:pt>
                <c:pt idx="847">
                  <c:v>0.553906124830246</c:v>
                </c:pt>
                <c:pt idx="848">
                  <c:v>0.554047688510683</c:v>
                </c:pt>
                <c:pt idx="849">
                  <c:v>0.554180399245686</c:v>
                </c:pt>
                <c:pt idx="850">
                  <c:v>0.55430371231503</c:v>
                </c:pt>
                <c:pt idx="851">
                  <c:v>0.55441881219546</c:v>
                </c:pt>
                <c:pt idx="852">
                  <c:v>0.554522394802835</c:v>
                </c:pt>
                <c:pt idx="853">
                  <c:v>0.554617468184895</c:v>
                </c:pt>
                <c:pt idx="854">
                  <c:v>0.55470185511642</c:v>
                </c:pt>
                <c:pt idx="855">
                  <c:v>0.554782714115249</c:v>
                </c:pt>
                <c:pt idx="856">
                  <c:v>0.554833312829336</c:v>
                </c:pt>
                <c:pt idx="857">
                  <c:v>0.554871313108338</c:v>
                </c:pt>
                <c:pt idx="858">
                  <c:v>0.554885343710582</c:v>
                </c:pt>
                <c:pt idx="859">
                  <c:v>0.554871024688085</c:v>
                </c:pt>
                <c:pt idx="860">
                  <c:v>0.554844980769687</c:v>
                </c:pt>
                <c:pt idx="861">
                  <c:v>0.554810454116927</c:v>
                </c:pt>
                <c:pt idx="862">
                  <c:v>0.554744684696198</c:v>
                </c:pt>
                <c:pt idx="863">
                  <c:v>0.554653229647213</c:v>
                </c:pt>
                <c:pt idx="864">
                  <c:v>0.554544637931718</c:v>
                </c:pt>
                <c:pt idx="865">
                  <c:v>0.55441030561924</c:v>
                </c:pt>
                <c:pt idx="866">
                  <c:v>0.554259567790561</c:v>
                </c:pt>
                <c:pt idx="867">
                  <c:v>0.554088828961055</c:v>
                </c:pt>
                <c:pt idx="868">
                  <c:v>0.553903858860334</c:v>
                </c:pt>
                <c:pt idx="869">
                  <c:v>0.553701874282625</c:v>
                </c:pt>
                <c:pt idx="870">
                  <c:v>0.553478902909491</c:v>
                </c:pt>
                <c:pt idx="871">
                  <c:v>0.553245778547393</c:v>
                </c:pt>
                <c:pt idx="872">
                  <c:v>0.553002008133464</c:v>
                </c:pt>
                <c:pt idx="873">
                  <c:v>0.552733463048935</c:v>
                </c:pt>
                <c:pt idx="874">
                  <c:v>0.552448532978694</c:v>
                </c:pt>
                <c:pt idx="875">
                  <c:v>0.552140471008089</c:v>
                </c:pt>
                <c:pt idx="876">
                  <c:v>0.551811007327504</c:v>
                </c:pt>
                <c:pt idx="877">
                  <c:v>0.551460165778796</c:v>
                </c:pt>
                <c:pt idx="878">
                  <c:v>0.551091777616077</c:v>
                </c:pt>
                <c:pt idx="879">
                  <c:v>0.550694790151384</c:v>
                </c:pt>
                <c:pt idx="880">
                  <c:v>0.550277936789725</c:v>
                </c:pt>
                <c:pt idx="881">
                  <c:v>0.549828004174762</c:v>
                </c:pt>
                <c:pt idx="882">
                  <c:v>0.549343602524863</c:v>
                </c:pt>
                <c:pt idx="883">
                  <c:v>0.548843235439724</c:v>
                </c:pt>
                <c:pt idx="884">
                  <c:v>0.548328580790096</c:v>
                </c:pt>
                <c:pt idx="885">
                  <c:v>0.547771980696254</c:v>
                </c:pt>
                <c:pt idx="886">
                  <c:v>0.547192808654573</c:v>
                </c:pt>
                <c:pt idx="887">
                  <c:v>0.546577235062917</c:v>
                </c:pt>
                <c:pt idx="888">
                  <c:v>0.545929244822926</c:v>
                </c:pt>
                <c:pt idx="889">
                  <c:v>0.545233833127552</c:v>
                </c:pt>
                <c:pt idx="890">
                  <c:v>0.544511551989449</c:v>
                </c:pt>
                <c:pt idx="891">
                  <c:v>0.543758422798581</c:v>
                </c:pt>
                <c:pt idx="892">
                  <c:v>0.542975502212842</c:v>
                </c:pt>
                <c:pt idx="893">
                  <c:v>0.542161098453734</c:v>
                </c:pt>
                <c:pt idx="894">
                  <c:v>0.541307196352217</c:v>
                </c:pt>
                <c:pt idx="895">
                  <c:v>0.540427025821474</c:v>
                </c:pt>
                <c:pt idx="896">
                  <c:v>0.539502580298318</c:v>
                </c:pt>
                <c:pt idx="897">
                  <c:v>0.538543635606766</c:v>
                </c:pt>
                <c:pt idx="898">
                  <c:v>0.537530589434836</c:v>
                </c:pt>
                <c:pt idx="899">
                  <c:v>0.536481159925461</c:v>
                </c:pt>
                <c:pt idx="900">
                  <c:v>0.535379534297519</c:v>
                </c:pt>
                <c:pt idx="901">
                  <c:v>0.534228706691</c:v>
                </c:pt>
                <c:pt idx="902">
                  <c:v>0.533027513490783</c:v>
                </c:pt>
                <c:pt idx="903">
                  <c:v>0.531775373551581</c:v>
                </c:pt>
                <c:pt idx="904">
                  <c:v>0.530485646261109</c:v>
                </c:pt>
                <c:pt idx="905">
                  <c:v>0.529154472880893</c:v>
                </c:pt>
                <c:pt idx="906">
                  <c:v>0.527768894367748</c:v>
                </c:pt>
                <c:pt idx="907">
                  <c:v>0.526339644193649</c:v>
                </c:pt>
                <c:pt idx="908">
                  <c:v>0.524867334630754</c:v>
                </c:pt>
                <c:pt idx="909">
                  <c:v>0.523339774542385</c:v>
                </c:pt>
                <c:pt idx="910">
                  <c:v>0.521782984998491</c:v>
                </c:pt>
                <c:pt idx="911">
                  <c:v>0.520154260926776</c:v>
                </c:pt>
                <c:pt idx="912">
                  <c:v>0.518484459320704</c:v>
                </c:pt>
                <c:pt idx="913">
                  <c:v>0.516746715373463</c:v>
                </c:pt>
                <c:pt idx="914">
                  <c:v>0.51494002242883</c:v>
                </c:pt>
                <c:pt idx="915">
                  <c:v>0.513084881835514</c:v>
                </c:pt>
                <c:pt idx="916">
                  <c:v>0.51118011408382</c:v>
                </c:pt>
                <c:pt idx="917">
                  <c:v>0.509222478336758</c:v>
                </c:pt>
                <c:pt idx="918">
                  <c:v>0.507215398218897</c:v>
                </c:pt>
                <c:pt idx="919">
                  <c:v>0.50514582461781</c:v>
                </c:pt>
                <c:pt idx="920">
                  <c:v>0.503015015522639</c:v>
                </c:pt>
                <c:pt idx="921">
                  <c:v>0.500846973061562</c:v>
                </c:pt>
                <c:pt idx="922">
                  <c:v>0.498617387811343</c:v>
                </c:pt>
                <c:pt idx="923">
                  <c:v>0.496353509028753</c:v>
                </c:pt>
                <c:pt idx="924">
                  <c:v>0.494039886858728</c:v>
                </c:pt>
                <c:pt idx="925">
                  <c:v>0.491714963648054</c:v>
                </c:pt>
                <c:pt idx="926">
                  <c:v>0.489361217617989</c:v>
                </c:pt>
                <c:pt idx="927">
                  <c:v>0.486976790428162</c:v>
                </c:pt>
                <c:pt idx="928">
                  <c:v>0.484549381666713</c:v>
                </c:pt>
                <c:pt idx="929">
                  <c:v>0.482132884528902</c:v>
                </c:pt>
                <c:pt idx="930">
                  <c:v>0.479719405704075</c:v>
                </c:pt>
                <c:pt idx="931">
                  <c:v>0.477244365546439</c:v>
                </c:pt>
                <c:pt idx="932">
                  <c:v>0.474794198407067</c:v>
                </c:pt>
                <c:pt idx="933">
                  <c:v>0.472350467575921</c:v>
                </c:pt>
                <c:pt idx="934">
                  <c:v>0.469911059074932</c:v>
                </c:pt>
                <c:pt idx="935">
                  <c:v>0.467455329166518</c:v>
                </c:pt>
                <c:pt idx="936">
                  <c:v>0.465026620692677</c:v>
                </c:pt>
                <c:pt idx="937">
                  <c:v>0.462602419985665</c:v>
                </c:pt>
                <c:pt idx="938">
                  <c:v>0.460218957066536</c:v>
                </c:pt>
                <c:pt idx="939">
                  <c:v>0.45784625046783</c:v>
                </c:pt>
                <c:pt idx="940">
                  <c:v>0.455500638816092</c:v>
                </c:pt>
                <c:pt idx="941">
                  <c:v>0.453181774086422</c:v>
                </c:pt>
                <c:pt idx="942">
                  <c:v>0.450900892085499</c:v>
                </c:pt>
                <c:pt idx="943">
                  <c:v>0.44863809314039</c:v>
                </c:pt>
                <c:pt idx="944">
                  <c:v>0.44640995297167</c:v>
                </c:pt>
                <c:pt idx="945">
                  <c:v>0.444214222828547</c:v>
                </c:pt>
                <c:pt idx="946">
                  <c:v>0.442054452498754</c:v>
                </c:pt>
                <c:pt idx="947">
                  <c:v>0.439933309290144</c:v>
                </c:pt>
                <c:pt idx="948">
                  <c:v>0.43781126373344</c:v>
                </c:pt>
                <c:pt idx="949">
                  <c:v>0.435717239644792</c:v>
                </c:pt>
                <c:pt idx="950">
                  <c:v>0.433635357353422</c:v>
                </c:pt>
                <c:pt idx="951">
                  <c:v>0.431543936994341</c:v>
                </c:pt>
                <c:pt idx="952">
                  <c:v>0.429487885038058</c:v>
                </c:pt>
                <c:pt idx="953">
                  <c:v>0.42744061615732</c:v>
                </c:pt>
                <c:pt idx="954">
                  <c:v>0.425385097331471</c:v>
                </c:pt>
                <c:pt idx="955">
                  <c:v>0.423309567570686</c:v>
                </c:pt>
                <c:pt idx="956">
                  <c:v>0.421238293912676</c:v>
                </c:pt>
                <c:pt idx="957">
                  <c:v>0.419093891978264</c:v>
                </c:pt>
                <c:pt idx="958">
                  <c:v>0.416940983798769</c:v>
                </c:pt>
                <c:pt idx="959">
                  <c:v>0.414701163768768</c:v>
                </c:pt>
                <c:pt idx="960">
                  <c:v>0.412436779671245</c:v>
                </c:pt>
                <c:pt idx="961">
                  <c:v>0.410032122664981</c:v>
                </c:pt>
                <c:pt idx="962">
                  <c:v>0.407586301697625</c:v>
                </c:pt>
                <c:pt idx="963">
                  <c:v>0.404967254069116</c:v>
                </c:pt>
                <c:pt idx="964">
                  <c:v>0.402275733815299</c:v>
                </c:pt>
                <c:pt idx="965">
                  <c:v>0.3993388944202</c:v>
                </c:pt>
                <c:pt idx="966">
                  <c:v>0.396286026636759</c:v>
                </c:pt>
                <c:pt idx="967">
                  <c:v>0.392972523305151</c:v>
                </c:pt>
                <c:pt idx="968">
                  <c:v>0.389497649669647</c:v>
                </c:pt>
                <c:pt idx="969">
                  <c:v>0.385700545708338</c:v>
                </c:pt>
                <c:pt idx="970">
                  <c:v>0.381680756145053</c:v>
                </c:pt>
                <c:pt idx="971">
                  <c:v>0.377341722448667</c:v>
                </c:pt>
                <c:pt idx="972">
                  <c:v>0.372729444503784</c:v>
                </c:pt>
                <c:pt idx="973">
                  <c:v>0.367733864982923</c:v>
                </c:pt>
                <c:pt idx="974">
                  <c:v>0.362397183974584</c:v>
                </c:pt>
                <c:pt idx="975">
                  <c:v>0.35673280954361</c:v>
                </c:pt>
                <c:pt idx="976">
                  <c:v>0.350654106338819</c:v>
                </c:pt>
                <c:pt idx="977">
                  <c:v>0.344317050112618</c:v>
                </c:pt>
                <c:pt idx="978">
                  <c:v>0.337579895390405</c:v>
                </c:pt>
                <c:pt idx="979">
                  <c:v>0.330514341261652</c:v>
                </c:pt>
                <c:pt idx="980">
                  <c:v>0.323199664718575</c:v>
                </c:pt>
                <c:pt idx="981">
                  <c:v>0.315524596307013</c:v>
                </c:pt>
                <c:pt idx="982">
                  <c:v>0.307665303349495</c:v>
                </c:pt>
                <c:pt idx="983">
                  <c:v>0.299541764789158</c:v>
                </c:pt>
                <c:pt idx="984">
                  <c:v>0.291349833541446</c:v>
                </c:pt>
                <c:pt idx="985">
                  <c:v>0.282924517658022</c:v>
                </c:pt>
                <c:pt idx="986">
                  <c:v>0.274507637818654</c:v>
                </c:pt>
                <c:pt idx="987">
                  <c:v>0.265942452185684</c:v>
                </c:pt>
                <c:pt idx="988">
                  <c:v>0.257507396903303</c:v>
                </c:pt>
                <c:pt idx="989">
                  <c:v>0.248966910938422</c:v>
                </c:pt>
                <c:pt idx="990">
                  <c:v>0.24062085946401</c:v>
                </c:pt>
                <c:pt idx="991">
                  <c:v>0.232290748258432</c:v>
                </c:pt>
                <c:pt idx="992">
                  <c:v>0.22427222331365</c:v>
                </c:pt>
                <c:pt idx="993">
                  <c:v>0.216332424349255</c:v>
                </c:pt>
                <c:pt idx="994">
                  <c:v>0.208760876788033</c:v>
                </c:pt>
                <c:pt idx="995">
                  <c:v>0.201403350300259</c:v>
                </c:pt>
                <c:pt idx="996">
                  <c:v>0.194465426769522</c:v>
                </c:pt>
                <c:pt idx="997">
                  <c:v>0.187822145223618</c:v>
                </c:pt>
                <c:pt idx="998">
                  <c:v>0.181556278798315</c:v>
                </c:pt>
                <c:pt idx="999">
                  <c:v>0.175655192219549</c:v>
                </c:pt>
                <c:pt idx="1000">
                  <c:v>0.170169797705279</c:v>
                </c:pt>
                <c:pt idx="1001">
                  <c:v>0.164995888620615</c:v>
                </c:pt>
                <c:pt idx="1002">
                  <c:v>0.160246433648798</c:v>
                </c:pt>
                <c:pt idx="1003">
                  <c:v>0.155834407276577</c:v>
                </c:pt>
                <c:pt idx="1004">
                  <c:v>0.151739704608917</c:v>
                </c:pt>
                <c:pt idx="1005">
                  <c:v>0.147947813818852</c:v>
                </c:pt>
                <c:pt idx="1006">
                  <c:v>0.144478196402391</c:v>
                </c:pt>
                <c:pt idx="1007">
                  <c:v>0.141240857789914</c:v>
                </c:pt>
                <c:pt idx="1008">
                  <c:v>0.138331020457877</c:v>
                </c:pt>
                <c:pt idx="1009">
                  <c:v>0.135601083189249</c:v>
                </c:pt>
                <c:pt idx="1010">
                  <c:v>0.1331302402748</c:v>
                </c:pt>
                <c:pt idx="1011">
                  <c:v>0.130817018946012</c:v>
                </c:pt>
                <c:pt idx="1012">
                  <c:v>0.128741868088643</c:v>
                </c:pt>
                <c:pt idx="1013">
                  <c:v>0.126791143169006</c:v>
                </c:pt>
                <c:pt idx="1014">
                  <c:v>0.125026344094012</c:v>
                </c:pt>
                <c:pt idx="1015">
                  <c:v>0.123364523218738</c:v>
                </c:pt>
                <c:pt idx="1016">
                  <c:v>0.121871155003707</c:v>
                </c:pt>
                <c:pt idx="1017">
                  <c:v>0.120465389556355</c:v>
                </c:pt>
                <c:pt idx="1018">
                  <c:v>0.119185143212477</c:v>
                </c:pt>
                <c:pt idx="1019">
                  <c:v>0.117987487299575</c:v>
                </c:pt>
                <c:pt idx="1020">
                  <c:v>0.116908252570364</c:v>
                </c:pt>
                <c:pt idx="1021">
                  <c:v>0.115894452316894</c:v>
                </c:pt>
                <c:pt idx="1022">
                  <c:v>0.114975228574541</c:v>
                </c:pt>
                <c:pt idx="1023">
                  <c:v>0.114109519703521</c:v>
                </c:pt>
                <c:pt idx="1024">
                  <c:v>0.113324397554</c:v>
                </c:pt>
                <c:pt idx="1025">
                  <c:v>0.1125918061369</c:v>
                </c:pt>
                <c:pt idx="1026">
                  <c:v>0.111917311367061</c:v>
                </c:pt>
                <c:pt idx="1027">
                  <c:v>0.111304546313153</c:v>
                </c:pt>
                <c:pt idx="1028">
                  <c:v>0.11074101411634</c:v>
                </c:pt>
                <c:pt idx="1029">
                  <c:v>0.110222380194399</c:v>
                </c:pt>
                <c:pt idx="1030">
                  <c:v>0.109751273277733</c:v>
                </c:pt>
                <c:pt idx="1031">
                  <c:v>0.109311977773905</c:v>
                </c:pt>
                <c:pt idx="1032">
                  <c:v>0.108913559549385</c:v>
                </c:pt>
                <c:pt idx="1033">
                  <c:v>0.108555603275697</c:v>
                </c:pt>
                <c:pt idx="1034">
                  <c:v>0.108227320677704</c:v>
                </c:pt>
                <c:pt idx="1035">
                  <c:v>0.107934249026908</c:v>
                </c:pt>
                <c:pt idx="1036">
                  <c:v>0.107668946766191</c:v>
                </c:pt>
                <c:pt idx="1037">
                  <c:v>0.107438555442625</c:v>
                </c:pt>
                <c:pt idx="1038">
                  <c:v>0.10723110511899</c:v>
                </c:pt>
                <c:pt idx="1039">
                  <c:v>0.107052449385325</c:v>
                </c:pt>
                <c:pt idx="1040">
                  <c:v>0.106895256953107</c:v>
                </c:pt>
                <c:pt idx="1041">
                  <c:v>0.106766652481424</c:v>
                </c:pt>
                <c:pt idx="1042">
                  <c:v>0.106655674427748</c:v>
                </c:pt>
                <c:pt idx="1043">
                  <c:v>0.106566820376449</c:v>
                </c:pt>
                <c:pt idx="1044">
                  <c:v>0.106497419046031</c:v>
                </c:pt>
                <c:pt idx="1045">
                  <c:v>0.106450916412804</c:v>
                </c:pt>
                <c:pt idx="1046">
                  <c:v>0.106419253597657</c:v>
                </c:pt>
                <c:pt idx="1047">
                  <c:v>0.106404146386517</c:v>
                </c:pt>
                <c:pt idx="1048">
                  <c:v>0.106410226722558</c:v>
                </c:pt>
                <c:pt idx="1049">
                  <c:v>0.10643144208524</c:v>
                </c:pt>
                <c:pt idx="1050">
                  <c:v>0.106477368623018</c:v>
                </c:pt>
                <c:pt idx="1051">
                  <c:v>0.106542096287012</c:v>
                </c:pt>
                <c:pt idx="1052">
                  <c:v>0.106634506252077</c:v>
                </c:pt>
                <c:pt idx="1053">
                  <c:v>0.10674433592293</c:v>
                </c:pt>
                <c:pt idx="1054">
                  <c:v>0.106889775478178</c:v>
                </c:pt>
                <c:pt idx="1055">
                  <c:v>0.107058229545752</c:v>
                </c:pt>
                <c:pt idx="1056">
                  <c:v>0.107268438322677</c:v>
                </c:pt>
                <c:pt idx="1057">
                  <c:v>0.107512409985065</c:v>
                </c:pt>
                <c:pt idx="1058">
                  <c:v>0.107794628457891</c:v>
                </c:pt>
                <c:pt idx="1059">
                  <c:v>0.108118308583895</c:v>
                </c:pt>
                <c:pt idx="1060">
                  <c:v>0.108479169011116</c:v>
                </c:pt>
                <c:pt idx="1061">
                  <c:v>0.10889020446274</c:v>
                </c:pt>
                <c:pt idx="1062">
                  <c:v>0.109346530834834</c:v>
                </c:pt>
                <c:pt idx="1063">
                  <c:v>0.109848101105955</c:v>
                </c:pt>
                <c:pt idx="1064">
                  <c:v>0.110397034386794</c:v>
                </c:pt>
                <c:pt idx="1065">
                  <c:v>0.110994668222136</c:v>
                </c:pt>
                <c:pt idx="1066">
                  <c:v>0.111639441798131</c:v>
                </c:pt>
                <c:pt idx="1067">
                  <c:v>0.112325492749612</c:v>
                </c:pt>
                <c:pt idx="1068">
                  <c:v>0.113060789969232</c:v>
                </c:pt>
                <c:pt idx="1069">
                  <c:v>0.113834785504474</c:v>
                </c:pt>
                <c:pt idx="1070">
                  <c:v>0.114654086778561</c:v>
                </c:pt>
                <c:pt idx="1071">
                  <c:v>0.115504929837253</c:v>
                </c:pt>
                <c:pt idx="1072">
                  <c:v>0.116399248689413</c:v>
                </c:pt>
                <c:pt idx="1073">
                  <c:v>0.117327105667856</c:v>
                </c:pt>
                <c:pt idx="1074">
                  <c:v>0.118292059832149</c:v>
                </c:pt>
                <c:pt idx="1075">
                  <c:v>0.119283937580056</c:v>
                </c:pt>
                <c:pt idx="1076">
                  <c:v>0.120311655269729</c:v>
                </c:pt>
                <c:pt idx="1077">
                  <c:v>0.121368732055028</c:v>
                </c:pt>
                <c:pt idx="1078">
                  <c:v>0.122459412366152</c:v>
                </c:pt>
                <c:pt idx="1079">
                  <c:v>0.123571178068717</c:v>
                </c:pt>
                <c:pt idx="1080">
                  <c:v>0.12471513317691</c:v>
                </c:pt>
                <c:pt idx="1081">
                  <c:v>0.125885983639293</c:v>
                </c:pt>
                <c:pt idx="1082">
                  <c:v>0.127083144419723</c:v>
                </c:pt>
                <c:pt idx="1083">
                  <c:v>0.128299263616403</c:v>
                </c:pt>
                <c:pt idx="1084">
                  <c:v>0.129540438618925</c:v>
                </c:pt>
                <c:pt idx="1085">
                  <c:v>0.130807172838185</c:v>
                </c:pt>
                <c:pt idx="1086">
                  <c:v>0.132100942316983</c:v>
                </c:pt>
                <c:pt idx="1087">
                  <c:v>0.133409385465913</c:v>
                </c:pt>
                <c:pt idx="1088">
                  <c:v>0.134741976857185</c:v>
                </c:pt>
                <c:pt idx="1089">
                  <c:v>0.136099701623122</c:v>
                </c:pt>
                <c:pt idx="1090">
                  <c:v>0.13748035348124</c:v>
                </c:pt>
                <c:pt idx="1091">
                  <c:v>0.1388691149652</c:v>
                </c:pt>
                <c:pt idx="1092">
                  <c:v>0.140293987592061</c:v>
                </c:pt>
                <c:pt idx="1093">
                  <c:v>0.141721218907171</c:v>
                </c:pt>
                <c:pt idx="1094">
                  <c:v>0.14317470697893</c:v>
                </c:pt>
                <c:pt idx="1095">
                  <c:v>0.144648345228699</c:v>
                </c:pt>
                <c:pt idx="1096">
                  <c:v>0.146124034706089</c:v>
                </c:pt>
                <c:pt idx="1097">
                  <c:v>0.14764635430442</c:v>
                </c:pt>
                <c:pt idx="1098">
                  <c:v>0.149174440238211</c:v>
                </c:pt>
                <c:pt idx="1099">
                  <c:v>0.150716470099158</c:v>
                </c:pt>
                <c:pt idx="1100">
                  <c:v>0.152270636210839</c:v>
                </c:pt>
                <c:pt idx="1101">
                  <c:v>0.153843851056364</c:v>
                </c:pt>
                <c:pt idx="1102">
                  <c:v>0.155431196424696</c:v>
                </c:pt>
                <c:pt idx="1103">
                  <c:v>0.157031729569038</c:v>
                </c:pt>
                <c:pt idx="1104">
                  <c:v>0.158641338431173</c:v>
                </c:pt>
                <c:pt idx="1105">
                  <c:v>0.16027107247048</c:v>
                </c:pt>
                <c:pt idx="1106">
                  <c:v>0.161914027813408</c:v>
                </c:pt>
                <c:pt idx="1107">
                  <c:v>0.163565507117245</c:v>
                </c:pt>
                <c:pt idx="1108">
                  <c:v>0.165225172953473</c:v>
                </c:pt>
                <c:pt idx="1109">
                  <c:v>0.166900131023592</c:v>
                </c:pt>
                <c:pt idx="1110">
                  <c:v>0.168585700210598</c:v>
                </c:pt>
                <c:pt idx="1111">
                  <c:v>0.170282604462571</c:v>
                </c:pt>
                <c:pt idx="1112">
                  <c:v>0.171980776803361</c:v>
                </c:pt>
                <c:pt idx="1113">
                  <c:v>0.17369355402059</c:v>
                </c:pt>
                <c:pt idx="1114">
                  <c:v>0.175413784964217</c:v>
                </c:pt>
                <c:pt idx="1115">
                  <c:v>0.177135777225097</c:v>
                </c:pt>
                <c:pt idx="1116">
                  <c:v>0.178860923068391</c:v>
                </c:pt>
                <c:pt idx="1117">
                  <c:v>0.180594925582409</c:v>
                </c:pt>
                <c:pt idx="1118">
                  <c:v>0.18233549669385</c:v>
                </c:pt>
                <c:pt idx="1119">
                  <c:v>0.184079716106256</c:v>
                </c:pt>
                <c:pt idx="1120">
                  <c:v>0.185826015969117</c:v>
                </c:pt>
                <c:pt idx="1121">
                  <c:v>0.187582243896193</c:v>
                </c:pt>
                <c:pt idx="1122">
                  <c:v>0.189346403297451</c:v>
                </c:pt>
                <c:pt idx="1123">
                  <c:v>0.191115285290612</c:v>
                </c:pt>
                <c:pt idx="1124">
                  <c:v>0.192880831327703</c:v>
                </c:pt>
                <c:pt idx="1125">
                  <c:v>0.194650100005998</c:v>
                </c:pt>
                <c:pt idx="1126">
                  <c:v>0.196424274146557</c:v>
                </c:pt>
                <c:pt idx="1127">
                  <c:v>0.198201165431076</c:v>
                </c:pt>
                <c:pt idx="1128">
                  <c:v>0.199974164035585</c:v>
                </c:pt>
                <c:pt idx="1129">
                  <c:v>0.201751689281729</c:v>
                </c:pt>
                <c:pt idx="1130">
                  <c:v>0.203534601297643</c:v>
                </c:pt>
                <c:pt idx="1131">
                  <c:v>0.205322084658676</c:v>
                </c:pt>
                <c:pt idx="1132">
                  <c:v>0.207094032400184</c:v>
                </c:pt>
                <c:pt idx="1133">
                  <c:v>0.20888054702017</c:v>
                </c:pt>
                <c:pt idx="1134">
                  <c:v>0.210642147560914</c:v>
                </c:pt>
                <c:pt idx="1135">
                  <c:v>0.212411165237427</c:v>
                </c:pt>
                <c:pt idx="1136">
                  <c:v>0.214183229704698</c:v>
                </c:pt>
                <c:pt idx="1137">
                  <c:v>0.215933897429042</c:v>
                </c:pt>
                <c:pt idx="1138">
                  <c:v>0.217714375919766</c:v>
                </c:pt>
                <c:pt idx="1139">
                  <c:v>0.21947640478611</c:v>
                </c:pt>
                <c:pt idx="1140">
                  <c:v>0.221227147347397</c:v>
                </c:pt>
                <c:pt idx="1141">
                  <c:v>0.222972673839993</c:v>
                </c:pt>
                <c:pt idx="1142">
                  <c:v>0.224718388418357</c:v>
                </c:pt>
                <c:pt idx="1143">
                  <c:v>0.226457481914096</c:v>
                </c:pt>
                <c:pt idx="1144">
                  <c:v>0.228187178903156</c:v>
                </c:pt>
                <c:pt idx="1145">
                  <c:v>0.229908035033279</c:v>
                </c:pt>
                <c:pt idx="1146">
                  <c:v>0.231627796921465</c:v>
                </c:pt>
                <c:pt idx="1147">
                  <c:v>0.233343963821729</c:v>
                </c:pt>
                <c:pt idx="1148">
                  <c:v>0.235048721896278</c:v>
                </c:pt>
                <c:pt idx="1149">
                  <c:v>0.236746571792497</c:v>
                </c:pt>
                <c:pt idx="1150">
                  <c:v>0.238445319069756</c:v>
                </c:pt>
                <c:pt idx="1151">
                  <c:v>0.240131420559353</c:v>
                </c:pt>
                <c:pt idx="1152">
                  <c:v>0.241806992557314</c:v>
                </c:pt>
                <c:pt idx="1153">
                  <c:v>0.243468331628376</c:v>
                </c:pt>
                <c:pt idx="1154">
                  <c:v>0.245124627153079</c:v>
                </c:pt>
                <c:pt idx="1155">
                  <c:v>0.246769709222847</c:v>
                </c:pt>
                <c:pt idx="1156">
                  <c:v>0.248400083349811</c:v>
                </c:pt>
                <c:pt idx="1157">
                  <c:v>0.25001412116819</c:v>
                </c:pt>
                <c:pt idx="1158">
                  <c:v>0.25161581867271</c:v>
                </c:pt>
                <c:pt idx="1159">
                  <c:v>0.253209350837602</c:v>
                </c:pt>
                <c:pt idx="1160">
                  <c:v>0.254789828923013</c:v>
                </c:pt>
                <c:pt idx="1161">
                  <c:v>0.256353489226765</c:v>
                </c:pt>
                <c:pt idx="1162">
                  <c:v>0.257911703818374</c:v>
                </c:pt>
                <c:pt idx="1163">
                  <c:v>0.259453065031105</c:v>
                </c:pt>
                <c:pt idx="1164">
                  <c:v>0.260970450441043</c:v>
                </c:pt>
                <c:pt idx="1165">
                  <c:v>0.262478401925829</c:v>
                </c:pt>
                <c:pt idx="1166">
                  <c:v>0.263972362875938</c:v>
                </c:pt>
                <c:pt idx="1167">
                  <c:v>0.265460954109828</c:v>
                </c:pt>
                <c:pt idx="1168">
                  <c:v>0.266942821111944</c:v>
                </c:pt>
                <c:pt idx="1169">
                  <c:v>0.268405097226302</c:v>
                </c:pt>
                <c:pt idx="1170">
                  <c:v>0.269856833087073</c:v>
                </c:pt>
                <c:pt idx="1171">
                  <c:v>0.271298491126961</c:v>
                </c:pt>
                <c:pt idx="1172">
                  <c:v>0.272723065813383</c:v>
                </c:pt>
                <c:pt idx="1173">
                  <c:v>0.274132306377093</c:v>
                </c:pt>
                <c:pt idx="1174">
                  <c:v>0.275531934863991</c:v>
                </c:pt>
                <c:pt idx="1175">
                  <c:v>0.276917473640707</c:v>
                </c:pt>
                <c:pt idx="1176">
                  <c:v>0.278285695281294</c:v>
                </c:pt>
                <c:pt idx="1177">
                  <c:v>0.279638415409459</c:v>
                </c:pt>
                <c:pt idx="1178">
                  <c:v>0.280974681344297</c:v>
                </c:pt>
                <c:pt idx="1179">
                  <c:v>0.282306174768342</c:v>
                </c:pt>
                <c:pt idx="1180">
                  <c:v>0.283626352581713</c:v>
                </c:pt>
                <c:pt idx="1181">
                  <c:v>0.284929002159172</c:v>
                </c:pt>
                <c:pt idx="1182">
                  <c:v>0.286219765245915</c:v>
                </c:pt>
                <c:pt idx="1183">
                  <c:v>0.287501783006721</c:v>
                </c:pt>
                <c:pt idx="1184">
                  <c:v>0.288771692746215</c:v>
                </c:pt>
                <c:pt idx="1185">
                  <c:v>0.290022539761331</c:v>
                </c:pt>
                <c:pt idx="1186">
                  <c:v>0.291263172527154</c:v>
                </c:pt>
                <c:pt idx="1187">
                  <c:v>0.292490251527892</c:v>
                </c:pt>
                <c:pt idx="1188">
                  <c:v>0.293694070974986</c:v>
                </c:pt>
                <c:pt idx="1189">
                  <c:v>0.294886038038466</c:v>
                </c:pt>
                <c:pt idx="1190">
                  <c:v>0.296073598828581</c:v>
                </c:pt>
                <c:pt idx="1191">
                  <c:v>0.297234281235271</c:v>
                </c:pt>
                <c:pt idx="1192">
                  <c:v>0.298392471174399</c:v>
                </c:pt>
                <c:pt idx="1193">
                  <c:v>0.299542258679867</c:v>
                </c:pt>
                <c:pt idx="1194">
                  <c:v>0.300674466292064</c:v>
                </c:pt>
                <c:pt idx="1195">
                  <c:v>0.301798951625824</c:v>
                </c:pt>
                <c:pt idx="1196">
                  <c:v>0.302908319234848</c:v>
                </c:pt>
                <c:pt idx="1197">
                  <c:v>0.303998445471128</c:v>
                </c:pt>
                <c:pt idx="1198">
                  <c:v>0.305080268283685</c:v>
                </c:pt>
                <c:pt idx="1199">
                  <c:v>0.306153419282701</c:v>
                </c:pt>
                <c:pt idx="1200">
                  <c:v>0.307214071353277</c:v>
                </c:pt>
                <c:pt idx="1201">
                  <c:v>0.308261555598842</c:v>
                </c:pt>
                <c:pt idx="1202">
                  <c:v>0.309293522934119</c:v>
                </c:pt>
                <c:pt idx="1203">
                  <c:v>0.310314445528719</c:v>
                </c:pt>
                <c:pt idx="1204">
                  <c:v>0.311323568224907</c:v>
                </c:pt>
                <c:pt idx="1205">
                  <c:v>0.312316729625066</c:v>
                </c:pt>
                <c:pt idx="1206">
                  <c:v>0.313296564088927</c:v>
                </c:pt>
                <c:pt idx="1207">
                  <c:v>0.314265701671441</c:v>
                </c:pt>
                <c:pt idx="1208">
                  <c:v>0.315223318007257</c:v>
                </c:pt>
                <c:pt idx="1209">
                  <c:v>0.316163364549478</c:v>
                </c:pt>
                <c:pt idx="1210">
                  <c:v>0.317096300588714</c:v>
                </c:pt>
                <c:pt idx="1211">
                  <c:v>0.318023293879297</c:v>
                </c:pt>
                <c:pt idx="1212">
                  <c:v>0.318935334848033</c:v>
                </c:pt>
                <c:pt idx="1213">
                  <c:v>0.319834063616064</c:v>
                </c:pt>
                <c:pt idx="1214">
                  <c:v>0.320719354020225</c:v>
                </c:pt>
                <c:pt idx="1215">
                  <c:v>0.321590543124411</c:v>
                </c:pt>
                <c:pt idx="1216">
                  <c:v>0.322455438143677</c:v>
                </c:pt>
                <c:pt idx="1217">
                  <c:v>0.323311066793071</c:v>
                </c:pt>
                <c:pt idx="1218">
                  <c:v>0.32414852976799</c:v>
                </c:pt>
                <c:pt idx="1219">
                  <c:v>0.324973288178444</c:v>
                </c:pt>
                <c:pt idx="1220">
                  <c:v>0.325790490706762</c:v>
                </c:pt>
                <c:pt idx="1221">
                  <c:v>0.326587596535683</c:v>
                </c:pt>
                <c:pt idx="1222">
                  <c:v>0.327385012805462</c:v>
                </c:pt>
                <c:pt idx="1223">
                  <c:v>0.328178689877192</c:v>
                </c:pt>
                <c:pt idx="1224">
                  <c:v>0.32896760188871</c:v>
                </c:pt>
                <c:pt idx="1225">
                  <c:v>0.32975558820698</c:v>
                </c:pt>
                <c:pt idx="1226">
                  <c:v>0.330522241029475</c:v>
                </c:pt>
                <c:pt idx="1227">
                  <c:v>0.331279269026385</c:v>
                </c:pt>
                <c:pt idx="1228">
                  <c:v>0.332026411096255</c:v>
                </c:pt>
                <c:pt idx="1229">
                  <c:v>0.332755617135101</c:v>
                </c:pt>
                <c:pt idx="1230">
                  <c:v>0.33347620997164</c:v>
                </c:pt>
                <c:pt idx="1231">
                  <c:v>0.334192926519447</c:v>
                </c:pt>
                <c:pt idx="1232">
                  <c:v>0.334893977145354</c:v>
                </c:pt>
                <c:pt idx="1233">
                  <c:v>0.335577209128274</c:v>
                </c:pt>
                <c:pt idx="1234">
                  <c:v>0.336251578397221</c:v>
                </c:pt>
                <c:pt idx="1235">
                  <c:v>0.336917982498805</c:v>
                </c:pt>
                <c:pt idx="1236">
                  <c:v>0.337569338083267</c:v>
                </c:pt>
                <c:pt idx="1237">
                  <c:v>0.338202595048481</c:v>
                </c:pt>
                <c:pt idx="1238">
                  <c:v>0.33883181379901</c:v>
                </c:pt>
                <c:pt idx="1239">
                  <c:v>0.339450891481506</c:v>
                </c:pt>
                <c:pt idx="1240">
                  <c:v>0.340062322219213</c:v>
                </c:pt>
                <c:pt idx="1241">
                  <c:v>0.340670445230272</c:v>
                </c:pt>
                <c:pt idx="1242">
                  <c:v>0.341260206699371</c:v>
                </c:pt>
                <c:pt idx="1243">
                  <c:v>0.341832211282518</c:v>
                </c:pt>
                <c:pt idx="1244">
                  <c:v>0.342402570777469</c:v>
                </c:pt>
                <c:pt idx="1245">
                  <c:v>0.342961461345355</c:v>
                </c:pt>
                <c:pt idx="1246">
                  <c:v>0.343513817257351</c:v>
                </c:pt>
                <c:pt idx="1247">
                  <c:v>0.344064365492927</c:v>
                </c:pt>
                <c:pt idx="1248">
                  <c:v>0.344602759348022</c:v>
                </c:pt>
                <c:pt idx="1249">
                  <c:v>0.34513274398115</c:v>
                </c:pt>
                <c:pt idx="1250">
                  <c:v>0.345646875434452</c:v>
                </c:pt>
                <c:pt idx="1251">
                  <c:v>0.3461508486006</c:v>
                </c:pt>
                <c:pt idx="1252">
                  <c:v>0.346640681889322</c:v>
                </c:pt>
                <c:pt idx="1253">
                  <c:v>0.347116050455305</c:v>
                </c:pt>
                <c:pt idx="1254">
                  <c:v>0.347576208578216</c:v>
                </c:pt>
                <c:pt idx="1255">
                  <c:v>0.348023471567366</c:v>
                </c:pt>
                <c:pt idx="1256">
                  <c:v>0.34845757385095</c:v>
                </c:pt>
                <c:pt idx="1257">
                  <c:v>0.348874783847067</c:v>
                </c:pt>
                <c:pt idx="1258">
                  <c:v>0.349279580182499</c:v>
                </c:pt>
                <c:pt idx="1259">
                  <c:v>0.349670505854819</c:v>
                </c:pt>
                <c:pt idx="1260">
                  <c:v>0.350051492783758</c:v>
                </c:pt>
                <c:pt idx="1261">
                  <c:v>0.350417004028956</c:v>
                </c:pt>
                <c:pt idx="1262">
                  <c:v>0.350775100456344</c:v>
                </c:pt>
                <c:pt idx="1263">
                  <c:v>0.351123949223095</c:v>
                </c:pt>
                <c:pt idx="1264">
                  <c:v>0.351463827821944</c:v>
                </c:pt>
                <c:pt idx="1265">
                  <c:v>0.351789677474234</c:v>
                </c:pt>
                <c:pt idx="1266">
                  <c:v>0.352111974358559</c:v>
                </c:pt>
                <c:pt idx="1267">
                  <c:v>0.352429961164792</c:v>
                </c:pt>
                <c:pt idx="1268">
                  <c:v>0.352734514739778</c:v>
                </c:pt>
                <c:pt idx="1269">
                  <c:v>0.35302749408616</c:v>
                </c:pt>
                <c:pt idx="1270">
                  <c:v>0.353315411673652</c:v>
                </c:pt>
                <c:pt idx="1271">
                  <c:v>0.35358404815197</c:v>
                </c:pt>
                <c:pt idx="1272">
                  <c:v>0.353862969742881</c:v>
                </c:pt>
                <c:pt idx="1273">
                  <c:v>0.354136462012927</c:v>
                </c:pt>
                <c:pt idx="1274">
                  <c:v>0.354420606626405</c:v>
                </c:pt>
                <c:pt idx="1275">
                  <c:v>0.354705458548334</c:v>
                </c:pt>
                <c:pt idx="1276">
                  <c:v>0.355005815956328</c:v>
                </c:pt>
                <c:pt idx="1277">
                  <c:v>0.355307762159242</c:v>
                </c:pt>
                <c:pt idx="1278">
                  <c:v>0.355639531877306</c:v>
                </c:pt>
                <c:pt idx="1279">
                  <c:v>0.355981974469291</c:v>
                </c:pt>
                <c:pt idx="1280">
                  <c:v>0.356363703144921</c:v>
                </c:pt>
                <c:pt idx="1281">
                  <c:v>0.356778167022599</c:v>
                </c:pt>
                <c:pt idx="1282">
                  <c:v>0.357219705647892</c:v>
                </c:pt>
                <c:pt idx="1283">
                  <c:v>0.3577031251457</c:v>
                </c:pt>
                <c:pt idx="1284">
                  <c:v>0.358198804987802</c:v>
                </c:pt>
                <c:pt idx="1285">
                  <c:v>0.358727901180585</c:v>
                </c:pt>
                <c:pt idx="1286">
                  <c:v>0.359259276919895</c:v>
                </c:pt>
                <c:pt idx="1287">
                  <c:v>0.35982106924057</c:v>
                </c:pt>
                <c:pt idx="1288">
                  <c:v>0.360366522272428</c:v>
                </c:pt>
                <c:pt idx="1289">
                  <c:v>0.360917551649941</c:v>
                </c:pt>
                <c:pt idx="1290">
                  <c:v>0.361455594168769</c:v>
                </c:pt>
                <c:pt idx="1291">
                  <c:v>0.361978122591972</c:v>
                </c:pt>
                <c:pt idx="1292">
                  <c:v>0.362501082486577</c:v>
                </c:pt>
                <c:pt idx="1293">
                  <c:v>0.363013472821977</c:v>
                </c:pt>
                <c:pt idx="1294">
                  <c:v>0.363535058498383</c:v>
                </c:pt>
                <c:pt idx="1295">
                  <c:v>0.364063488112556</c:v>
                </c:pt>
                <c:pt idx="1296">
                  <c:v>0.364586175150342</c:v>
                </c:pt>
                <c:pt idx="1297">
                  <c:v>0.365118599600262</c:v>
                </c:pt>
                <c:pt idx="1298">
                  <c:v>0.365630845228831</c:v>
                </c:pt>
                <c:pt idx="1299">
                  <c:v>0.366136995951335</c:v>
                </c:pt>
                <c:pt idx="1300">
                  <c:v>0.366621104213927</c:v>
                </c:pt>
                <c:pt idx="1301">
                  <c:v>0.367108531461822</c:v>
                </c:pt>
                <c:pt idx="1302">
                  <c:v>0.367538022001584</c:v>
                </c:pt>
                <c:pt idx="1303">
                  <c:v>0.367939886781904</c:v>
                </c:pt>
                <c:pt idx="1304">
                  <c:v>0.368291939629449</c:v>
                </c:pt>
                <c:pt idx="1305">
                  <c:v>0.368576358424293</c:v>
                </c:pt>
                <c:pt idx="1306">
                  <c:v>0.368848535749647</c:v>
                </c:pt>
                <c:pt idx="1307">
                  <c:v>0.369068475564321</c:v>
                </c:pt>
                <c:pt idx="1308">
                  <c:v>0.369296195109685</c:v>
                </c:pt>
                <c:pt idx="1309">
                  <c:v>0.369487329655223</c:v>
                </c:pt>
                <c:pt idx="1310">
                  <c:v>0.369710469577048</c:v>
                </c:pt>
                <c:pt idx="1311">
                  <c:v>0.36992668542597</c:v>
                </c:pt>
                <c:pt idx="1312">
                  <c:v>0.37018703520298</c:v>
                </c:pt>
                <c:pt idx="1313">
                  <c:v>0.370483086837663</c:v>
                </c:pt>
                <c:pt idx="1314">
                  <c:v>0.370789520939191</c:v>
                </c:pt>
                <c:pt idx="1315">
                  <c:v>0.371136597130034</c:v>
                </c:pt>
                <c:pt idx="1316">
                  <c:v>0.371470842427678</c:v>
                </c:pt>
                <c:pt idx="1317">
                  <c:v>0.371847010983361</c:v>
                </c:pt>
                <c:pt idx="1318">
                  <c:v>0.372149020102289</c:v>
                </c:pt>
                <c:pt idx="1319">
                  <c:v>0.372487955292066</c:v>
                </c:pt>
                <c:pt idx="1320">
                  <c:v>0.372660165362888</c:v>
                </c:pt>
                <c:pt idx="1321">
                  <c:v>0.372792185015149</c:v>
                </c:pt>
                <c:pt idx="1322">
                  <c:v>0.372701839937104</c:v>
                </c:pt>
                <c:pt idx="1323">
                  <c:v>0.372501001755397</c:v>
                </c:pt>
                <c:pt idx="1324">
                  <c:v>0.372029837634828</c:v>
                </c:pt>
                <c:pt idx="1325">
                  <c:v>0.371374207403925</c:v>
                </c:pt>
                <c:pt idx="1326">
                  <c:v>0.370431797703107</c:v>
                </c:pt>
                <c:pt idx="1327">
                  <c:v>0.369231643941667</c:v>
                </c:pt>
                <c:pt idx="1328">
                  <c:v>0.367776061428918</c:v>
                </c:pt>
                <c:pt idx="1329">
                  <c:v>0.366019273797671</c:v>
                </c:pt>
                <c:pt idx="1330">
                  <c:v>0.364106432596842</c:v>
                </c:pt>
                <c:pt idx="1331">
                  <c:v>0.361923865146107</c:v>
                </c:pt>
                <c:pt idx="1332">
                  <c:v>0.359676208429866</c:v>
                </c:pt>
                <c:pt idx="1333">
                  <c:v>0.357205145888858</c:v>
                </c:pt>
                <c:pt idx="1334">
                  <c:v>0.354790525303947</c:v>
                </c:pt>
                <c:pt idx="1335">
                  <c:v>0.352241297562917</c:v>
                </c:pt>
                <c:pt idx="1336">
                  <c:v>0.349817690584395</c:v>
                </c:pt>
                <c:pt idx="1337">
                  <c:v>0.347379662593206</c:v>
                </c:pt>
                <c:pt idx="1338">
                  <c:v>0.345109721687105</c:v>
                </c:pt>
                <c:pt idx="1339">
                  <c:v>0.342901788817512</c:v>
                </c:pt>
                <c:pt idx="1340">
                  <c:v>0.340863643917773</c:v>
                </c:pt>
                <c:pt idx="1341">
                  <c:v>0.33895179298189</c:v>
                </c:pt>
                <c:pt idx="1342">
                  <c:v>0.337177290187942</c:v>
                </c:pt>
                <c:pt idx="1343">
                  <c:v>0.335545560552014</c:v>
                </c:pt>
                <c:pt idx="1344">
                  <c:v>0.334004109932317</c:v>
                </c:pt>
                <c:pt idx="1345">
                  <c:v>0.332600299517314</c:v>
                </c:pt>
                <c:pt idx="1346">
                  <c:v>0.331263268987338</c:v>
                </c:pt>
                <c:pt idx="1347">
                  <c:v>0.330036901268694</c:v>
                </c:pt>
                <c:pt idx="1348">
                  <c:v>0.32884297652377</c:v>
                </c:pt>
                <c:pt idx="1349">
                  <c:v>0.327737341986762</c:v>
                </c:pt>
                <c:pt idx="1350">
                  <c:v>0.326644123097261</c:v>
                </c:pt>
                <c:pt idx="1351">
                  <c:v>0.325605190793673</c:v>
                </c:pt>
                <c:pt idx="1352">
                  <c:v>0.324546116259363</c:v>
                </c:pt>
                <c:pt idx="1353">
                  <c:v>0.323532297545009</c:v>
                </c:pt>
                <c:pt idx="1354">
                  <c:v>0.322465426060889</c:v>
                </c:pt>
                <c:pt idx="1355">
                  <c:v>0.321396209961838</c:v>
                </c:pt>
                <c:pt idx="1356">
                  <c:v>0.32026131980949</c:v>
                </c:pt>
                <c:pt idx="1357">
                  <c:v>0.319105123149024</c:v>
                </c:pt>
                <c:pt idx="1358">
                  <c:v>0.317879250314501</c:v>
                </c:pt>
                <c:pt idx="1359">
                  <c:v>0.316558204922411</c:v>
                </c:pt>
                <c:pt idx="1360">
                  <c:v>0.315151884655158</c:v>
                </c:pt>
                <c:pt idx="1361">
                  <c:v>0.313669395777914</c:v>
                </c:pt>
                <c:pt idx="1362">
                  <c:v>0.312088004913595</c:v>
                </c:pt>
                <c:pt idx="1363">
                  <c:v>0.310451347132524</c:v>
                </c:pt>
                <c:pt idx="1364">
                  <c:v>0.308737413088481</c:v>
                </c:pt>
                <c:pt idx="1365">
                  <c:v>0.306979214648406</c:v>
                </c:pt>
                <c:pt idx="1366">
                  <c:v>0.305219049751759</c:v>
                </c:pt>
                <c:pt idx="1367">
                  <c:v>0.303418816460503</c:v>
                </c:pt>
                <c:pt idx="1368">
                  <c:v>0.301645000775655</c:v>
                </c:pt>
                <c:pt idx="1369">
                  <c:v>0.299919031063716</c:v>
                </c:pt>
                <c:pt idx="1370">
                  <c:v>0.298225850363573</c:v>
                </c:pt>
                <c:pt idx="1371">
                  <c:v>0.296620713008775</c:v>
                </c:pt>
                <c:pt idx="1372">
                  <c:v>0.295086695584986</c:v>
                </c:pt>
                <c:pt idx="1373">
                  <c:v>0.29363448139694</c:v>
                </c:pt>
                <c:pt idx="1374">
                  <c:v>0.292288582854801</c:v>
                </c:pt>
                <c:pt idx="1375">
                  <c:v>0.29100277605984</c:v>
                </c:pt>
                <c:pt idx="1376">
                  <c:v>0.289822800457478</c:v>
                </c:pt>
                <c:pt idx="1377">
                  <c:v>0.288737985988458</c:v>
                </c:pt>
                <c:pt idx="1378">
                  <c:v>0.287715067300532</c:v>
                </c:pt>
                <c:pt idx="1379">
                  <c:v>0.286794835494624</c:v>
                </c:pt>
                <c:pt idx="1380">
                  <c:v>0.285961511400011</c:v>
                </c:pt>
                <c:pt idx="1381">
                  <c:v>0.285189881755246</c:v>
                </c:pt>
                <c:pt idx="1382">
                  <c:v>0.284501857393318</c:v>
                </c:pt>
                <c:pt idx="1383">
                  <c:v>0.28387585894929</c:v>
                </c:pt>
                <c:pt idx="1384">
                  <c:v>0.28331452343199</c:v>
                </c:pt>
                <c:pt idx="1385">
                  <c:v>0.282831542028321</c:v>
                </c:pt>
                <c:pt idx="1386">
                  <c:v>0.282411989735233</c:v>
                </c:pt>
                <c:pt idx="1387">
                  <c:v>0.282059573133787</c:v>
                </c:pt>
                <c:pt idx="1388">
                  <c:v>0.281765313777659</c:v>
                </c:pt>
                <c:pt idx="1389">
                  <c:v>0.281518089605702</c:v>
                </c:pt>
                <c:pt idx="1390">
                  <c:v>0.281318170163367</c:v>
                </c:pt>
                <c:pt idx="1391">
                  <c:v>0.281151593062613</c:v>
                </c:pt>
                <c:pt idx="1392">
                  <c:v>0.281015108360185</c:v>
                </c:pt>
                <c:pt idx="1393">
                  <c:v>0.280908871856001</c:v>
                </c:pt>
                <c:pt idx="1394">
                  <c:v>0.28082774579525</c:v>
                </c:pt>
                <c:pt idx="1395">
                  <c:v>0.280761827362908</c:v>
                </c:pt>
                <c:pt idx="1396">
                  <c:v>0.280709312856197</c:v>
                </c:pt>
                <c:pt idx="1397">
                  <c:v>0.28066563308239</c:v>
                </c:pt>
                <c:pt idx="1398">
                  <c:v>0.28062276194493</c:v>
                </c:pt>
                <c:pt idx="1399">
                  <c:v>0.28058399061362</c:v>
                </c:pt>
                <c:pt idx="1400">
                  <c:v>0.280557644367218</c:v>
                </c:pt>
                <c:pt idx="1401">
                  <c:v>0.280300973190202</c:v>
                </c:pt>
                <c:pt idx="1402">
                  <c:v>0.280419648190339</c:v>
                </c:pt>
                <c:pt idx="1403">
                  <c:v>0.28058656702439</c:v>
                </c:pt>
                <c:pt idx="1404">
                  <c:v>0.280783685379558</c:v>
                </c:pt>
                <c:pt idx="1405">
                  <c:v>0.281048467424181</c:v>
                </c:pt>
                <c:pt idx="1406">
                  <c:v>0.28130324135224</c:v>
                </c:pt>
                <c:pt idx="1407">
                  <c:v>0.281592263943619</c:v>
                </c:pt>
                <c:pt idx="1408">
                  <c:v>0.28188971032699</c:v>
                </c:pt>
                <c:pt idx="1409">
                  <c:v>0.282147197922071</c:v>
                </c:pt>
                <c:pt idx="1410">
                  <c:v>0.282420508729087</c:v>
                </c:pt>
                <c:pt idx="1411">
                  <c:v>0.282628664208783</c:v>
                </c:pt>
                <c:pt idx="1412">
                  <c:v>0.282819365461667</c:v>
                </c:pt>
                <c:pt idx="1413">
                  <c:v>0.282946458790037</c:v>
                </c:pt>
                <c:pt idx="1414">
                  <c:v>0.283044479456213</c:v>
                </c:pt>
                <c:pt idx="1415">
                  <c:v>0.283076194922129</c:v>
                </c:pt>
                <c:pt idx="1416">
                  <c:v>0.283049909439352</c:v>
                </c:pt>
                <c:pt idx="1417">
                  <c:v>0.282979868517982</c:v>
                </c:pt>
                <c:pt idx="1418">
                  <c:v>0.282858067916499</c:v>
                </c:pt>
                <c:pt idx="1419">
                  <c:v>0.282678183250957</c:v>
                </c:pt>
                <c:pt idx="1420">
                  <c:v>0.282461212741004</c:v>
                </c:pt>
                <c:pt idx="1421">
                  <c:v>0.282199885282252</c:v>
                </c:pt>
                <c:pt idx="1422">
                  <c:v>0.281895518468486</c:v>
                </c:pt>
                <c:pt idx="1423">
                  <c:v>0.281552370058166</c:v>
                </c:pt>
                <c:pt idx="1424">
                  <c:v>0.281163912183709</c:v>
                </c:pt>
                <c:pt idx="1425">
                  <c:v>0.280735896031062</c:v>
                </c:pt>
                <c:pt idx="1426">
                  <c:v>0.280260589387682</c:v>
                </c:pt>
                <c:pt idx="1427">
                  <c:v>0.279748902883795</c:v>
                </c:pt>
                <c:pt idx="1428">
                  <c:v>0.279176341328356</c:v>
                </c:pt>
                <c:pt idx="1429">
                  <c:v>0.278542013631927</c:v>
                </c:pt>
                <c:pt idx="1430">
                  <c:v>0.277860523760319</c:v>
                </c:pt>
                <c:pt idx="1431">
                  <c:v>0.277108124891917</c:v>
                </c:pt>
                <c:pt idx="1432">
                  <c:v>0.276306630671024</c:v>
                </c:pt>
                <c:pt idx="1433">
                  <c:v>0.275420641071267</c:v>
                </c:pt>
                <c:pt idx="1434">
                  <c:v>0.274468643797769</c:v>
                </c:pt>
                <c:pt idx="1435">
                  <c:v>0.273447577324179</c:v>
                </c:pt>
                <c:pt idx="1436">
                  <c:v>0.272363411055671</c:v>
                </c:pt>
                <c:pt idx="1437">
                  <c:v>0.271167476640807</c:v>
                </c:pt>
                <c:pt idx="1438">
                  <c:v>0.269898763464557</c:v>
                </c:pt>
                <c:pt idx="1439">
                  <c:v>0.268548524710867</c:v>
                </c:pt>
                <c:pt idx="1440">
                  <c:v>0.267094198531575</c:v>
                </c:pt>
                <c:pt idx="1441">
                  <c:v>0.265575676163038</c:v>
                </c:pt>
                <c:pt idx="1442">
                  <c:v>0.263915890289678</c:v>
                </c:pt>
                <c:pt idx="1443">
                  <c:v>0.262166497773594</c:v>
                </c:pt>
                <c:pt idx="1444">
                  <c:v>0.260283097128073</c:v>
                </c:pt>
                <c:pt idx="1445">
                  <c:v>0.258310204413202</c:v>
                </c:pt>
                <c:pt idx="1446">
                  <c:v>0.256148869627052</c:v>
                </c:pt>
                <c:pt idx="1447">
                  <c:v>0.253863929708799</c:v>
                </c:pt>
                <c:pt idx="1448">
                  <c:v>0.251443211899863</c:v>
                </c:pt>
                <c:pt idx="1449">
                  <c:v>0.24884094927046</c:v>
                </c:pt>
                <c:pt idx="1450">
                  <c:v>0.246139832172129</c:v>
                </c:pt>
                <c:pt idx="1451">
                  <c:v>0.24323107285632</c:v>
                </c:pt>
                <c:pt idx="1452">
                  <c:v>0.24016348918279</c:v>
                </c:pt>
                <c:pt idx="1453">
                  <c:v>0.236920367843575</c:v>
                </c:pt>
                <c:pt idx="1454">
                  <c:v>0.23353367994229</c:v>
                </c:pt>
                <c:pt idx="1455">
                  <c:v>0.22988577004936</c:v>
                </c:pt>
                <c:pt idx="1456">
                  <c:v>0.226075031194422</c:v>
                </c:pt>
                <c:pt idx="1457">
                  <c:v>0.222124127381378</c:v>
                </c:pt>
                <c:pt idx="1458">
                  <c:v>0.217945907678869</c:v>
                </c:pt>
                <c:pt idx="1459">
                  <c:v>0.213669310179022</c:v>
                </c:pt>
                <c:pt idx="1460">
                  <c:v>0.209191690054205</c:v>
                </c:pt>
                <c:pt idx="1461">
                  <c:v>0.204520430995358</c:v>
                </c:pt>
                <c:pt idx="1462">
                  <c:v>0.199729247391224</c:v>
                </c:pt>
                <c:pt idx="1463">
                  <c:v>0.194731082187759</c:v>
                </c:pt>
                <c:pt idx="1464">
                  <c:v>0.189597721232308</c:v>
                </c:pt>
                <c:pt idx="1465">
                  <c:v>0.184290082752705</c:v>
                </c:pt>
                <c:pt idx="1466">
                  <c:v>0.178890563382043</c:v>
                </c:pt>
                <c:pt idx="1467">
                  <c:v>0.173318111151457</c:v>
                </c:pt>
                <c:pt idx="1468">
                  <c:v>0.16774548350109</c:v>
                </c:pt>
                <c:pt idx="1469">
                  <c:v>0.162064953810639</c:v>
                </c:pt>
                <c:pt idx="1470">
                  <c:v>0.156325493670172</c:v>
                </c:pt>
                <c:pt idx="1471">
                  <c:v>0.150652130693197</c:v>
                </c:pt>
                <c:pt idx="1472">
                  <c:v>0.14487852189276</c:v>
                </c:pt>
                <c:pt idx="1473">
                  <c:v>0.139237588312891</c:v>
                </c:pt>
                <c:pt idx="1474">
                  <c:v>0.133651443405284</c:v>
                </c:pt>
                <c:pt idx="1475">
                  <c:v>0.128226630306906</c:v>
                </c:pt>
                <c:pt idx="1476">
                  <c:v>0.122889164669646</c:v>
                </c:pt>
                <c:pt idx="1477">
                  <c:v>0.11782973094119</c:v>
                </c:pt>
                <c:pt idx="1478">
                  <c:v>0.112941687471337</c:v>
                </c:pt>
                <c:pt idx="1479">
                  <c:v>0.108227111399174</c:v>
                </c:pt>
                <c:pt idx="1480">
                  <c:v>0.103779487229056</c:v>
                </c:pt>
                <c:pt idx="1481">
                  <c:v>0.0994592546588845</c:v>
                </c:pt>
                <c:pt idx="1482">
                  <c:v>0.0953898111979167</c:v>
                </c:pt>
                <c:pt idx="1483">
                  <c:v>0.0916016764938831</c:v>
                </c:pt>
                <c:pt idx="1484">
                  <c:v>0.0880610076917543</c:v>
                </c:pt>
                <c:pt idx="1485">
                  <c:v>0.0847247102194362</c:v>
                </c:pt>
                <c:pt idx="1486">
                  <c:v>0.0816919622321924</c:v>
                </c:pt>
                <c:pt idx="1487">
                  <c:v>0.0789129267550177</c:v>
                </c:pt>
                <c:pt idx="1488">
                  <c:v>0.0763493512653642</c:v>
                </c:pt>
                <c:pt idx="1489">
                  <c:v>0.074060618918803</c:v>
                </c:pt>
                <c:pt idx="1490">
                  <c:v>0.0719549209707313</c:v>
                </c:pt>
                <c:pt idx="1491">
                  <c:v>0.0700899426307943</c:v>
                </c:pt>
                <c:pt idx="1492">
                  <c:v>0.0684626383086046</c:v>
                </c:pt>
                <c:pt idx="1493">
                  <c:v>0.0670086194657617</c:v>
                </c:pt>
                <c:pt idx="1494">
                  <c:v>0.0657529995259312</c:v>
                </c:pt>
                <c:pt idx="1495">
                  <c:v>0.0646320424560044</c:v>
                </c:pt>
                <c:pt idx="1496">
                  <c:v>0.0636962160882023</c:v>
                </c:pt>
                <c:pt idx="1497">
                  <c:v>0.0628859613090754</c:v>
                </c:pt>
                <c:pt idx="1498">
                  <c:v>0.0622006701098548</c:v>
                </c:pt>
                <c:pt idx="1499">
                  <c:v>0.0616135544247097</c:v>
                </c:pt>
                <c:pt idx="1500">
                  <c:v>0.0611251258601745</c:v>
                </c:pt>
                <c:pt idx="1501">
                  <c:v>0.0607295050389237</c:v>
                </c:pt>
                <c:pt idx="1502">
                  <c:v>0.060400026374393</c:v>
                </c:pt>
                <c:pt idx="1503">
                  <c:v>0.0601418337888188</c:v>
                </c:pt>
                <c:pt idx="1504">
                  <c:v>0.0599348230494393</c:v>
                </c:pt>
                <c:pt idx="1505">
                  <c:v>0.05976239691178</c:v>
                </c:pt>
                <c:pt idx="1506">
                  <c:v>0.0596432794713312</c:v>
                </c:pt>
                <c:pt idx="1507">
                  <c:v>0.0595568726046218</c:v>
                </c:pt>
                <c:pt idx="1508">
                  <c:v>0.0594957256482707</c:v>
                </c:pt>
                <c:pt idx="1509">
                  <c:v>0.0594557947582669</c:v>
                </c:pt>
                <c:pt idx="1510">
                  <c:v>0.059435243325101</c:v>
                </c:pt>
                <c:pt idx="1511">
                  <c:v>0.0594260429342588</c:v>
                </c:pt>
                <c:pt idx="1512">
                  <c:v>0.0594276631871859</c:v>
                </c:pt>
                <c:pt idx="1513">
                  <c:v>0.0594339711384641</c:v>
                </c:pt>
                <c:pt idx="1514">
                  <c:v>0.0594477183702919</c:v>
                </c:pt>
                <c:pt idx="1515">
                  <c:v>0.0594635801182853</c:v>
                </c:pt>
                <c:pt idx="1516">
                  <c:v>0.0594833210938507</c:v>
                </c:pt>
                <c:pt idx="1517">
                  <c:v>0.0595059796339936</c:v>
                </c:pt>
                <c:pt idx="1518">
                  <c:v>0.0595351886004209</c:v>
                </c:pt>
                <c:pt idx="1519">
                  <c:v>0.0595676666332616</c:v>
                </c:pt>
                <c:pt idx="1520">
                  <c:v>0.0596016007992956</c:v>
                </c:pt>
                <c:pt idx="1521">
                  <c:v>0.0596371165994141</c:v>
                </c:pt>
                <c:pt idx="1522">
                  <c:v>0.0596750419172976</c:v>
                </c:pt>
                <c:pt idx="1523">
                  <c:v>0.0597136590629816</c:v>
                </c:pt>
                <c:pt idx="1524">
                  <c:v>0.059753561226858</c:v>
                </c:pt>
                <c:pt idx="1525">
                  <c:v>0.0597926445305347</c:v>
                </c:pt>
                <c:pt idx="1526">
                  <c:v>0.0598302725702524</c:v>
                </c:pt>
                <c:pt idx="1527">
                  <c:v>0.0598679114547041</c:v>
                </c:pt>
                <c:pt idx="1528">
                  <c:v>0.0599051038424174</c:v>
                </c:pt>
                <c:pt idx="1529">
                  <c:v>0.0599404050658147</c:v>
                </c:pt>
                <c:pt idx="1530">
                  <c:v>0.059976848297649</c:v>
                </c:pt>
                <c:pt idx="1531">
                  <c:v>0.0600114992923207</c:v>
                </c:pt>
                <c:pt idx="1532">
                  <c:v>0.0600445138911406</c:v>
                </c:pt>
                <c:pt idx="1533">
                  <c:v>0.0600767261452145</c:v>
                </c:pt>
                <c:pt idx="1534">
                  <c:v>0.060105272092753</c:v>
                </c:pt>
                <c:pt idx="1535">
                  <c:v>0.0601339777310689</c:v>
                </c:pt>
                <c:pt idx="1536">
                  <c:v>0.0601615262528261</c:v>
                </c:pt>
                <c:pt idx="1537">
                  <c:v>0.0601891842567258</c:v>
                </c:pt>
                <c:pt idx="1538">
                  <c:v>0.0602171897060341</c:v>
                </c:pt>
                <c:pt idx="1539">
                  <c:v>0.0602463694910208</c:v>
                </c:pt>
                <c:pt idx="1540">
                  <c:v>0.0602737059195836</c:v>
                </c:pt>
                <c:pt idx="1541">
                  <c:v>0.0603005744930771</c:v>
                </c:pt>
                <c:pt idx="1542">
                  <c:v>0.0603262287875017</c:v>
                </c:pt>
                <c:pt idx="1543">
                  <c:v>0.0603509053587914</c:v>
                </c:pt>
                <c:pt idx="1544">
                  <c:v>0.0603773615426488</c:v>
                </c:pt>
                <c:pt idx="1545">
                  <c:v>0.0604048437128464</c:v>
                </c:pt>
                <c:pt idx="1546">
                  <c:v>0.0604320844842328</c:v>
                </c:pt>
                <c:pt idx="1547">
                  <c:v>0.0604602225538757</c:v>
                </c:pt>
                <c:pt idx="1548">
                  <c:v>0.0604903555164735</c:v>
                </c:pt>
                <c:pt idx="1549">
                  <c:v>0.0605216484102938</c:v>
                </c:pt>
                <c:pt idx="1550">
                  <c:v>0.0605515944047107</c:v>
                </c:pt>
                <c:pt idx="1551">
                  <c:v>0.0605873533421093</c:v>
                </c:pt>
                <c:pt idx="1552">
                  <c:v>0.0606264393362734</c:v>
                </c:pt>
                <c:pt idx="1553">
                  <c:v>0.0606673037426339</c:v>
                </c:pt>
                <c:pt idx="1554">
                  <c:v>0.0607123521880971</c:v>
                </c:pt>
                <c:pt idx="1555">
                  <c:v>0.0607631135731936</c:v>
                </c:pt>
                <c:pt idx="1556">
                  <c:v>0.0608148996614748</c:v>
                </c:pt>
                <c:pt idx="1557">
                  <c:v>0.0608732033107016</c:v>
                </c:pt>
                <c:pt idx="1558">
                  <c:v>0.0609386406011052</c:v>
                </c:pt>
                <c:pt idx="1559">
                  <c:v>0.0610081261644761</c:v>
                </c:pt>
                <c:pt idx="1560">
                  <c:v>0.0610846245868339</c:v>
                </c:pt>
                <c:pt idx="1561">
                  <c:v>0.0611657439834542</c:v>
                </c:pt>
                <c:pt idx="1562">
                  <c:v>0.0612506926473644</c:v>
                </c:pt>
                <c:pt idx="1563">
                  <c:v>0.0613410761372911</c:v>
                </c:pt>
                <c:pt idx="1564">
                  <c:v>0.061433341105779</c:v>
                </c:pt>
                <c:pt idx="1565">
                  <c:v>0.0615285048882167</c:v>
                </c:pt>
                <c:pt idx="1566">
                  <c:v>0.0616281697319614</c:v>
                </c:pt>
                <c:pt idx="1567">
                  <c:v>0.0617318057351642</c:v>
                </c:pt>
                <c:pt idx="1568">
                  <c:v>0.0618381378965245</c:v>
                </c:pt>
                <c:pt idx="1569">
                  <c:v>0.0619494341313839</c:v>
                </c:pt>
                <c:pt idx="1570">
                  <c:v>0.0620632843424877</c:v>
                </c:pt>
                <c:pt idx="1571">
                  <c:v>0.0621778256363339</c:v>
                </c:pt>
                <c:pt idx="1572">
                  <c:v>0.0622933639834325</c:v>
                </c:pt>
                <c:pt idx="1573">
                  <c:v>0.0624125370548831</c:v>
                </c:pt>
                <c:pt idx="1574">
                  <c:v>0.0625328589644697</c:v>
                </c:pt>
                <c:pt idx="1575">
                  <c:v>0.062659180122945</c:v>
                </c:pt>
                <c:pt idx="1576">
                  <c:v>0.0627889524731371</c:v>
                </c:pt>
                <c:pt idx="1577">
                  <c:v>0.0629235117385785</c:v>
                </c:pt>
                <c:pt idx="1578">
                  <c:v>0.0630640932669242</c:v>
                </c:pt>
                <c:pt idx="1579">
                  <c:v>0.063208386922876</c:v>
                </c:pt>
                <c:pt idx="1580">
                  <c:v>0.0633581302646134</c:v>
                </c:pt>
                <c:pt idx="1581">
                  <c:v>0.0635110230081611</c:v>
                </c:pt>
                <c:pt idx="1582">
                  <c:v>0.0636650985313786</c:v>
                </c:pt>
                <c:pt idx="1583">
                  <c:v>0.0638288488404618</c:v>
                </c:pt>
                <c:pt idx="1584">
                  <c:v>0.0639984086155892</c:v>
                </c:pt>
                <c:pt idx="1585">
                  <c:v>0.0641724634087748</c:v>
                </c:pt>
                <c:pt idx="1586">
                  <c:v>0.064353792121013</c:v>
                </c:pt>
                <c:pt idx="1587">
                  <c:v>0.0645448028627369</c:v>
                </c:pt>
                <c:pt idx="1588">
                  <c:v>0.064736955281761</c:v>
                </c:pt>
                <c:pt idx="1589">
                  <c:v>0.0649322960525751</c:v>
                </c:pt>
                <c:pt idx="1590">
                  <c:v>0.0651348640521367</c:v>
                </c:pt>
                <c:pt idx="1591">
                  <c:v>0.0653408466941781</c:v>
                </c:pt>
                <c:pt idx="1592">
                  <c:v>0.0655548749284612</c:v>
                </c:pt>
                <c:pt idx="1593">
                  <c:v>0.0657754220068455</c:v>
                </c:pt>
                <c:pt idx="1594">
                  <c:v>0.0660003715919124</c:v>
                </c:pt>
                <c:pt idx="1595">
                  <c:v>0.0662349705066946</c:v>
                </c:pt>
                <c:pt idx="1596">
                  <c:v>0.0664748343742556</c:v>
                </c:pt>
                <c:pt idx="1597">
                  <c:v>0.0667197374006112</c:v>
                </c:pt>
                <c:pt idx="1598">
                  <c:v>0.0669720467180014</c:v>
                </c:pt>
                <c:pt idx="1599">
                  <c:v>0.067227546332611</c:v>
                </c:pt>
                <c:pt idx="1600">
                  <c:v>0.0674860373139381</c:v>
                </c:pt>
                <c:pt idx="1601">
                  <c:v>0.0677533791710933</c:v>
                </c:pt>
                <c:pt idx="1602">
                  <c:v>0.0680272283239497</c:v>
                </c:pt>
                <c:pt idx="1603">
                  <c:v>0.0683045286271307</c:v>
                </c:pt>
                <c:pt idx="1604">
                  <c:v>0.068594357288546</c:v>
                </c:pt>
                <c:pt idx="1605">
                  <c:v>0.0688871335238218</c:v>
                </c:pt>
                <c:pt idx="1606">
                  <c:v>0.069182579467694</c:v>
                </c:pt>
                <c:pt idx="1607">
                  <c:v>0.0694872941407893</c:v>
                </c:pt>
                <c:pt idx="1608">
                  <c:v>0.0697922084480524</c:v>
                </c:pt>
                <c:pt idx="1609">
                  <c:v>0.0701033944057094</c:v>
                </c:pt>
                <c:pt idx="1610">
                  <c:v>0.0704204432252381</c:v>
                </c:pt>
                <c:pt idx="1611">
                  <c:v>0.0707402173015806</c:v>
                </c:pt>
                <c:pt idx="1612">
                  <c:v>0.0710700791743067</c:v>
                </c:pt>
                <c:pt idx="1613">
                  <c:v>0.0714106209990051</c:v>
                </c:pt>
                <c:pt idx="1614">
                  <c:v>0.0717520686487357</c:v>
                </c:pt>
                <c:pt idx="1615">
                  <c:v>0.0720984464304315</c:v>
                </c:pt>
                <c:pt idx="1616">
                  <c:v>0.0724536179668374</c:v>
                </c:pt>
                <c:pt idx="1617">
                  <c:v>0.0728061563852761</c:v>
                </c:pt>
                <c:pt idx="1618">
                  <c:v>0.0731665927916765</c:v>
                </c:pt>
                <c:pt idx="1619">
                  <c:v>0.0735358931952053</c:v>
                </c:pt>
                <c:pt idx="1620">
                  <c:v>0.0739063230653604</c:v>
                </c:pt>
                <c:pt idx="1621">
                  <c:v>0.0742886288712422</c:v>
                </c:pt>
                <c:pt idx="1622">
                  <c:v>0.0746769739521874</c:v>
                </c:pt>
                <c:pt idx="1623">
                  <c:v>0.0750699984530608</c:v>
                </c:pt>
                <c:pt idx="1624">
                  <c:v>0.0754700054725011</c:v>
                </c:pt>
                <c:pt idx="1625">
                  <c:v>0.0758742606474294</c:v>
                </c:pt>
                <c:pt idx="1626">
                  <c:v>0.0762823604047298</c:v>
                </c:pt>
                <c:pt idx="1627">
                  <c:v>0.0766992893069982</c:v>
                </c:pt>
                <c:pt idx="1628">
                  <c:v>0.0771221309486363</c:v>
                </c:pt>
                <c:pt idx="1629">
                  <c:v>0.0775503317515055</c:v>
                </c:pt>
                <c:pt idx="1630">
                  <c:v>0.0779948410060671</c:v>
                </c:pt>
                <c:pt idx="1631">
                  <c:v>0.0784413940790627</c:v>
                </c:pt>
                <c:pt idx="1632">
                  <c:v>0.0788930156992542</c:v>
                </c:pt>
                <c:pt idx="1633">
                  <c:v>0.0793532051146031</c:v>
                </c:pt>
                <c:pt idx="1634">
                  <c:v>0.0798061180445883</c:v>
                </c:pt>
                <c:pt idx="1635">
                  <c:v>0.0802645213488076</c:v>
                </c:pt>
                <c:pt idx="1636">
                  <c:v>0.080728623477949</c:v>
                </c:pt>
                <c:pt idx="1637">
                  <c:v>0.0811926809036069</c:v>
                </c:pt>
                <c:pt idx="1638">
                  <c:v>0.0816667785247167</c:v>
                </c:pt>
                <c:pt idx="1639">
                  <c:v>0.0821537310464515</c:v>
                </c:pt>
                <c:pt idx="1640">
                  <c:v>0.08263729620311</c:v>
                </c:pt>
                <c:pt idx="1641">
                  <c:v>0.0831269523335828</c:v>
                </c:pt>
                <c:pt idx="1642">
                  <c:v>0.0836156566937764</c:v>
                </c:pt>
                <c:pt idx="1643">
                  <c:v>0.0841005556699302</c:v>
                </c:pt>
                <c:pt idx="1644">
                  <c:v>0.0845929072135025</c:v>
                </c:pt>
                <c:pt idx="1645">
                  <c:v>0.0850925407475895</c:v>
                </c:pt>
                <c:pt idx="1646">
                  <c:v>0.0855892547716697</c:v>
                </c:pt>
                <c:pt idx="1647">
                  <c:v>0.0861001297831535</c:v>
                </c:pt>
                <c:pt idx="1648">
                  <c:v>0.0866157445228762</c:v>
                </c:pt>
                <c:pt idx="1649">
                  <c:v>0.0871327842689223</c:v>
                </c:pt>
                <c:pt idx="1650">
                  <c:v>0.0876556734244029</c:v>
                </c:pt>
                <c:pt idx="1651">
                  <c:v>0.0881791150404347</c:v>
                </c:pt>
                <c:pt idx="1652">
                  <c:v>0.0887004882097244</c:v>
                </c:pt>
                <c:pt idx="1653">
                  <c:v>0.0892322534488307</c:v>
                </c:pt>
                <c:pt idx="1654">
                  <c:v>0.0897628402544393</c:v>
                </c:pt>
                <c:pt idx="1655">
                  <c:v>0.0903072550064988</c:v>
                </c:pt>
                <c:pt idx="1656">
                  <c:v>0.0908659372064802</c:v>
                </c:pt>
                <c:pt idx="1657">
                  <c:v>0.0914277713331911</c:v>
                </c:pt>
                <c:pt idx="1658">
                  <c:v>0.0919893980026246</c:v>
                </c:pt>
                <c:pt idx="1659">
                  <c:v>0.0925645286010371</c:v>
                </c:pt>
                <c:pt idx="1660">
                  <c:v>0.0931346548100313</c:v>
                </c:pt>
                <c:pt idx="1661">
                  <c:v>0.093714566859934</c:v>
                </c:pt>
                <c:pt idx="1662">
                  <c:v>0.0943046113683118</c:v>
                </c:pt>
                <c:pt idx="1663">
                  <c:v>0.0949020929634571</c:v>
                </c:pt>
                <c:pt idx="1664">
                  <c:v>0.095508266488711</c:v>
                </c:pt>
                <c:pt idx="1665">
                  <c:v>0.0961280533836948</c:v>
                </c:pt>
                <c:pt idx="1666">
                  <c:v>0.0967476723922623</c:v>
                </c:pt>
                <c:pt idx="1667">
                  <c:v>0.0973768344355954</c:v>
                </c:pt>
                <c:pt idx="1668">
                  <c:v>0.0980056321455373</c:v>
                </c:pt>
                <c:pt idx="1669">
                  <c:v>0.0986328067878882</c:v>
                </c:pt>
                <c:pt idx="1670">
                  <c:v>0.0992704878250758</c:v>
                </c:pt>
                <c:pt idx="1671">
                  <c:v>0.0999137263331148</c:v>
                </c:pt>
                <c:pt idx="1672">
                  <c:v>0.100558190378878</c:v>
                </c:pt>
                <c:pt idx="1673">
                  <c:v>0.101223072575198</c:v>
                </c:pt>
                <c:pt idx="1674">
                  <c:v>0.101891462256511</c:v>
                </c:pt>
                <c:pt idx="1675">
                  <c:v>0.102557761553261</c:v>
                </c:pt>
                <c:pt idx="1676">
                  <c:v>0.103232416345014</c:v>
                </c:pt>
                <c:pt idx="1677">
                  <c:v>0.10390515120493</c:v>
                </c:pt>
                <c:pt idx="1678">
                  <c:v>0.104573219849004</c:v>
                </c:pt>
                <c:pt idx="1679">
                  <c:v>0.105255160811875</c:v>
                </c:pt>
                <c:pt idx="1680">
                  <c:v>0.105942011045085</c:v>
                </c:pt>
                <c:pt idx="1681">
                  <c:v>0.106635716971424</c:v>
                </c:pt>
                <c:pt idx="1682">
                  <c:v>0.107344327949815</c:v>
                </c:pt>
                <c:pt idx="1683">
                  <c:v>0.108044887665245</c:v>
                </c:pt>
                <c:pt idx="1684">
                  <c:v>0.108750505000353</c:v>
                </c:pt>
                <c:pt idx="1685">
                  <c:v>0.109452572547727</c:v>
                </c:pt>
                <c:pt idx="1686">
                  <c:v>0.110146494706472</c:v>
                </c:pt>
                <c:pt idx="1687">
                  <c:v>0.110847567104631</c:v>
                </c:pt>
                <c:pt idx="1688">
                  <c:v>0.111556449780862</c:v>
                </c:pt>
                <c:pt idx="1689">
                  <c:v>0.11225984328323</c:v>
                </c:pt>
                <c:pt idx="1690">
                  <c:v>0.112980377094613</c:v>
                </c:pt>
                <c:pt idx="1691">
                  <c:v>0.113702120135228</c:v>
                </c:pt>
                <c:pt idx="1692">
                  <c:v>0.114423758288225</c:v>
                </c:pt>
                <c:pt idx="1693">
                  <c:v>0.11515108678076</c:v>
                </c:pt>
                <c:pt idx="1694">
                  <c:v>0.115873676041762</c:v>
                </c:pt>
                <c:pt idx="1695">
                  <c:v>0.116590229587423</c:v>
                </c:pt>
                <c:pt idx="1696">
                  <c:v>0.117318983624379</c:v>
                </c:pt>
                <c:pt idx="1697">
                  <c:v>0.118046991527081</c:v>
                </c:pt>
                <c:pt idx="1698">
                  <c:v>0.118783604353666</c:v>
                </c:pt>
                <c:pt idx="1699">
                  <c:v>0.11953858219915</c:v>
                </c:pt>
                <c:pt idx="1700">
                  <c:v>0.120282256106536</c:v>
                </c:pt>
                <c:pt idx="1701">
                  <c:v>0.121021363221937</c:v>
                </c:pt>
                <c:pt idx="1702">
                  <c:v>0.121769468734662</c:v>
                </c:pt>
                <c:pt idx="1703">
                  <c:v>0.122504347397222</c:v>
                </c:pt>
                <c:pt idx="1704">
                  <c:v>0.123246495177348</c:v>
                </c:pt>
                <c:pt idx="1705">
                  <c:v>0.123997666024499</c:v>
                </c:pt>
                <c:pt idx="1706">
                  <c:v>0.124742506775591</c:v>
                </c:pt>
                <c:pt idx="1707">
                  <c:v>0.125497998131646</c:v>
                </c:pt>
                <c:pt idx="1708">
                  <c:v>0.126266421460443</c:v>
                </c:pt>
                <c:pt idx="1709">
                  <c:v>0.127024346838395</c:v>
                </c:pt>
                <c:pt idx="1710">
                  <c:v>0.127785811738836</c:v>
                </c:pt>
                <c:pt idx="1711">
                  <c:v>0.128541133883927</c:v>
                </c:pt>
                <c:pt idx="1712">
                  <c:v>0.129287116063966</c:v>
                </c:pt>
                <c:pt idx="1713">
                  <c:v>0.130041758302185</c:v>
                </c:pt>
                <c:pt idx="1714">
                  <c:v>0.130794834262795</c:v>
                </c:pt>
                <c:pt idx="1715">
                  <c:v>0.131551988340086</c:v>
                </c:pt>
                <c:pt idx="1716">
                  <c:v>0.132323492235608</c:v>
                </c:pt>
                <c:pt idx="1717">
                  <c:v>0.133081099225415</c:v>
                </c:pt>
                <c:pt idx="1718">
                  <c:v>0.133832990047005</c:v>
                </c:pt>
                <c:pt idx="1719">
                  <c:v>0.134589638395442</c:v>
                </c:pt>
                <c:pt idx="1720">
                  <c:v>0.135324604643716</c:v>
                </c:pt>
                <c:pt idx="1721">
                  <c:v>0.136054287768073</c:v>
                </c:pt>
                <c:pt idx="1722">
                  <c:v>0.13678464334872</c:v>
                </c:pt>
                <c:pt idx="1723">
                  <c:v>0.137500297029813</c:v>
                </c:pt>
                <c:pt idx="1724">
                  <c:v>0.138215927365753</c:v>
                </c:pt>
                <c:pt idx="1725">
                  <c:v>0.138935530434052</c:v>
                </c:pt>
                <c:pt idx="1726">
                  <c:v>0.13963411880864</c:v>
                </c:pt>
                <c:pt idx="1727">
                  <c:v>0.140326496048106</c:v>
                </c:pt>
                <c:pt idx="1728">
                  <c:v>0.140999556912316</c:v>
                </c:pt>
                <c:pt idx="1729">
                  <c:v>0.141650419019991</c:v>
                </c:pt>
                <c:pt idx="1730">
                  <c:v>0.142299936794572</c:v>
                </c:pt>
                <c:pt idx="1731">
                  <c:v>0.142933932526244</c:v>
                </c:pt>
                <c:pt idx="1732">
                  <c:v>0.143563473472993</c:v>
                </c:pt>
                <c:pt idx="1733">
                  <c:v>0.1441972506543</c:v>
                </c:pt>
                <c:pt idx="1734">
                  <c:v>0.144807660331329</c:v>
                </c:pt>
                <c:pt idx="1735">
                  <c:v>0.14540065775315</c:v>
                </c:pt>
                <c:pt idx="1736">
                  <c:v>0.145986682590511</c:v>
                </c:pt>
                <c:pt idx="1737">
                  <c:v>0.146550173809131</c:v>
                </c:pt>
                <c:pt idx="1738">
                  <c:v>0.147103715191285</c:v>
                </c:pt>
                <c:pt idx="1739">
                  <c:v>0.14765029946963</c:v>
                </c:pt>
                <c:pt idx="1740">
                  <c:v>0.148176193568442</c:v>
                </c:pt>
                <c:pt idx="1741">
                  <c:v>0.148692268381516</c:v>
                </c:pt>
                <c:pt idx="1742">
                  <c:v>0.149196639574236</c:v>
                </c:pt>
                <c:pt idx="1743">
                  <c:v>0.149684631327788</c:v>
                </c:pt>
                <c:pt idx="1744">
                  <c:v>0.150159195810556</c:v>
                </c:pt>
                <c:pt idx="1745">
                  <c:v>0.15061770627896</c:v>
                </c:pt>
                <c:pt idx="1746">
                  <c:v>0.151055766973231</c:v>
                </c:pt>
                <c:pt idx="1747">
                  <c:v>0.151489092906316</c:v>
                </c:pt>
                <c:pt idx="1748">
                  <c:v>0.151907669587268</c:v>
                </c:pt>
                <c:pt idx="1749">
                  <c:v>0.152317954103152</c:v>
                </c:pt>
                <c:pt idx="1750">
                  <c:v>0.152721621261703</c:v>
                </c:pt>
                <c:pt idx="1751">
                  <c:v>0.153111928204695</c:v>
                </c:pt>
                <c:pt idx="1752">
                  <c:v>0.153486067801714</c:v>
                </c:pt>
                <c:pt idx="1753">
                  <c:v>0.153856864985493</c:v>
                </c:pt>
                <c:pt idx="1754">
                  <c:v>0.154215717067321</c:v>
                </c:pt>
                <c:pt idx="1755">
                  <c:v>0.154569486445851</c:v>
                </c:pt>
                <c:pt idx="1756">
                  <c:v>0.154917650007539</c:v>
                </c:pt>
                <c:pt idx="1757">
                  <c:v>0.155255786412292</c:v>
                </c:pt>
                <c:pt idx="1758">
                  <c:v>0.15558954121338</c:v>
                </c:pt>
                <c:pt idx="1759">
                  <c:v>0.155917014595535</c:v>
                </c:pt>
                <c:pt idx="1760">
                  <c:v>0.15623873497049</c:v>
                </c:pt>
                <c:pt idx="1761">
                  <c:v>0.156555239939027</c:v>
                </c:pt>
                <c:pt idx="1762">
                  <c:v>0.156864258481397</c:v>
                </c:pt>
                <c:pt idx="1763">
                  <c:v>0.157163635227415</c:v>
                </c:pt>
                <c:pt idx="1764">
                  <c:v>0.157463634924756</c:v>
                </c:pt>
                <c:pt idx="1765">
                  <c:v>0.157753883053859</c:v>
                </c:pt>
                <c:pt idx="1766">
                  <c:v>0.158048695243067</c:v>
                </c:pt>
                <c:pt idx="1767">
                  <c:v>0.158348450809717</c:v>
                </c:pt>
                <c:pt idx="1768">
                  <c:v>0.158641014993191</c:v>
                </c:pt>
                <c:pt idx="1769">
                  <c:v>0.158931732177734</c:v>
                </c:pt>
                <c:pt idx="1770">
                  <c:v>0.159220608572165</c:v>
                </c:pt>
                <c:pt idx="1771">
                  <c:v>0.159503622435861</c:v>
                </c:pt>
                <c:pt idx="1772">
                  <c:v>0.159786249614424</c:v>
                </c:pt>
                <c:pt idx="1773">
                  <c:v>0.160072701589929</c:v>
                </c:pt>
                <c:pt idx="1774">
                  <c:v>0.160352959814999</c:v>
                </c:pt>
                <c:pt idx="1775">
                  <c:v>0.160635343525145</c:v>
                </c:pt>
                <c:pt idx="1776">
                  <c:v>0.160917538570033</c:v>
                </c:pt>
                <c:pt idx="1777">
                  <c:v>0.161199133263694</c:v>
                </c:pt>
                <c:pt idx="1778">
                  <c:v>0.161481815162632</c:v>
                </c:pt>
                <c:pt idx="1779">
                  <c:v>0.161761022938622</c:v>
                </c:pt>
                <c:pt idx="1780">
                  <c:v>0.162040149172147</c:v>
                </c:pt>
                <c:pt idx="1781">
                  <c:v>0.162314993474219</c:v>
                </c:pt>
                <c:pt idx="1782">
                  <c:v>0.162584420955843</c:v>
                </c:pt>
                <c:pt idx="1783">
                  <c:v>0.162856452746524</c:v>
                </c:pt>
                <c:pt idx="1784">
                  <c:v>0.163133727014065</c:v>
                </c:pt>
                <c:pt idx="1785">
                  <c:v>0.163399000383086</c:v>
                </c:pt>
                <c:pt idx="1786">
                  <c:v>0.163663722243574</c:v>
                </c:pt>
                <c:pt idx="1787">
                  <c:v>0.16391887706187</c:v>
                </c:pt>
                <c:pt idx="1788">
                  <c:v>0.164161270691289</c:v>
                </c:pt>
                <c:pt idx="1789">
                  <c:v>0.164402047379149</c:v>
                </c:pt>
                <c:pt idx="1790">
                  <c:v>0.164641685618295</c:v>
                </c:pt>
                <c:pt idx="1791">
                  <c:v>0.164868448840247</c:v>
                </c:pt>
                <c:pt idx="1792">
                  <c:v>0.165092418673966</c:v>
                </c:pt>
                <c:pt idx="1793">
                  <c:v>0.165310998592112</c:v>
                </c:pt>
                <c:pt idx="1794">
                  <c:v>0.165521018952131</c:v>
                </c:pt>
                <c:pt idx="1795">
                  <c:v>0.165729682644208</c:v>
                </c:pt>
                <c:pt idx="1796">
                  <c:v>0.165930282407337</c:v>
                </c:pt>
                <c:pt idx="1797">
                  <c:v>0.166124679313766</c:v>
                </c:pt>
                <c:pt idx="1798">
                  <c:v>0.166312127312024</c:v>
                </c:pt>
                <c:pt idx="1799">
                  <c:v>0.1664921614031</c:v>
                </c:pt>
                <c:pt idx="1800">
                  <c:v>0.166664686550697</c:v>
                </c:pt>
                <c:pt idx="1801">
                  <c:v>0.166828781531917</c:v>
                </c:pt>
                <c:pt idx="1802">
                  <c:v>0.166988329506583</c:v>
                </c:pt>
                <c:pt idx="1803">
                  <c:v>0.167142583926519</c:v>
                </c:pt>
                <c:pt idx="1804">
                  <c:v>0.167286568135023</c:v>
                </c:pt>
                <c:pt idx="1805">
                  <c:v>0.16742132893867</c:v>
                </c:pt>
                <c:pt idx="1806">
                  <c:v>0.167550639890962</c:v>
                </c:pt>
                <c:pt idx="1807">
                  <c:v>0.167668848484755</c:v>
                </c:pt>
                <c:pt idx="1808">
                  <c:v>0.167782974408733</c:v>
                </c:pt>
                <c:pt idx="1809">
                  <c:v>0.167894564651781</c:v>
                </c:pt>
                <c:pt idx="1810">
                  <c:v>0.167996893409226</c:v>
                </c:pt>
                <c:pt idx="1811">
                  <c:v>0.16809160883228</c:v>
                </c:pt>
                <c:pt idx="1812">
                  <c:v>0.168177155074146</c:v>
                </c:pt>
                <c:pt idx="1813">
                  <c:v>0.168253301166826</c:v>
                </c:pt>
                <c:pt idx="1814">
                  <c:v>0.168319665557808</c:v>
                </c:pt>
                <c:pt idx="1815">
                  <c:v>0.168378929214345</c:v>
                </c:pt>
                <c:pt idx="1816">
                  <c:v>0.168436334778865</c:v>
                </c:pt>
                <c:pt idx="1817">
                  <c:v>0.168482371336884</c:v>
                </c:pt>
                <c:pt idx="1818">
                  <c:v>0.168516882012288</c:v>
                </c:pt>
                <c:pt idx="1819">
                  <c:v>0.168546969857481</c:v>
                </c:pt>
                <c:pt idx="1820">
                  <c:v>0.168564042945703</c:v>
                </c:pt>
                <c:pt idx="1821">
                  <c:v>0.168579684446255</c:v>
                </c:pt>
                <c:pt idx="1822">
                  <c:v>0.168592881411314</c:v>
                </c:pt>
                <c:pt idx="1823">
                  <c:v>0.168598888731665</c:v>
                </c:pt>
                <c:pt idx="1824">
                  <c:v>0.168599845468998</c:v>
                </c:pt>
                <c:pt idx="1825">
                  <c:v>0.168592011100716</c:v>
                </c:pt>
                <c:pt idx="1826">
                  <c:v>0.168572927266359</c:v>
                </c:pt>
                <c:pt idx="1827">
                  <c:v>0.168555989861488</c:v>
                </c:pt>
                <c:pt idx="1828">
                  <c:v>0.168531286799245</c:v>
                </c:pt>
                <c:pt idx="1829">
                  <c:v>0.168507834109995</c:v>
                </c:pt>
                <c:pt idx="1830">
                  <c:v>0.168485366139147</c:v>
                </c:pt>
                <c:pt idx="1831">
                  <c:v>0.168461140576336</c:v>
                </c:pt>
                <c:pt idx="1832">
                  <c:v>0.168431676593092</c:v>
                </c:pt>
                <c:pt idx="1833">
                  <c:v>0.168405319253604</c:v>
                </c:pt>
                <c:pt idx="1834">
                  <c:v>0.168380610644817</c:v>
                </c:pt>
                <c:pt idx="1835">
                  <c:v>0.168354334185521</c:v>
                </c:pt>
                <c:pt idx="1836">
                  <c:v>0.168329292866919</c:v>
                </c:pt>
                <c:pt idx="1837">
                  <c:v>0.168309226880471</c:v>
                </c:pt>
                <c:pt idx="1838">
                  <c:v>0.168291916615433</c:v>
                </c:pt>
                <c:pt idx="1839">
                  <c:v>0.16828303196364</c:v>
                </c:pt>
                <c:pt idx="1840">
                  <c:v>0.168289008984963</c:v>
                </c:pt>
                <c:pt idx="1841">
                  <c:v>0.168311003678375</c:v>
                </c:pt>
                <c:pt idx="1842">
                  <c:v>0.168345672140519</c:v>
                </c:pt>
                <c:pt idx="1843">
                  <c:v>0.168401385264264</c:v>
                </c:pt>
                <c:pt idx="1844">
                  <c:v>0.168476529005501</c:v>
                </c:pt>
                <c:pt idx="1845">
                  <c:v>0.168573345492284</c:v>
                </c:pt>
                <c:pt idx="1846">
                  <c:v>0.168676098022196</c:v>
                </c:pt>
                <c:pt idx="1847">
                  <c:v>0.168796538644367</c:v>
                </c:pt>
                <c:pt idx="1848">
                  <c:v>0.168934154510498</c:v>
                </c:pt>
                <c:pt idx="1849">
                  <c:v>0.169077714615398</c:v>
                </c:pt>
                <c:pt idx="1850">
                  <c:v>0.169255007886224</c:v>
                </c:pt>
                <c:pt idx="1851">
                  <c:v>0.169465663449632</c:v>
                </c:pt>
                <c:pt idx="1852">
                  <c:v>0.16968466507064</c:v>
                </c:pt>
                <c:pt idx="1853">
                  <c:v>0.169923479110003</c:v>
                </c:pt>
                <c:pt idx="1854">
                  <c:v>0.170180505679713</c:v>
                </c:pt>
                <c:pt idx="1855">
                  <c:v>0.170456165075302</c:v>
                </c:pt>
                <c:pt idx="1856">
                  <c:v>0.170752223912213</c:v>
                </c:pt>
                <c:pt idx="1857">
                  <c:v>0.171071301069525</c:v>
                </c:pt>
                <c:pt idx="1858">
                  <c:v>0.171410246110625</c:v>
                </c:pt>
                <c:pt idx="1859">
                  <c:v>0.171777965625127</c:v>
                </c:pt>
                <c:pt idx="1860">
                  <c:v>0.172147953841421</c:v>
                </c:pt>
                <c:pt idx="1861">
                  <c:v>0.172540989518166</c:v>
                </c:pt>
                <c:pt idx="1862">
                  <c:v>0.17295904846655</c:v>
                </c:pt>
                <c:pt idx="1863">
                  <c:v>0.173375172913075</c:v>
                </c:pt>
                <c:pt idx="1864">
                  <c:v>0.173810554709699</c:v>
                </c:pt>
                <c:pt idx="1865">
                  <c:v>0.174261650856998</c:v>
                </c:pt>
                <c:pt idx="1866">
                  <c:v>0.174710456447469</c:v>
                </c:pt>
                <c:pt idx="1867">
                  <c:v>0.175161047610972</c:v>
                </c:pt>
                <c:pt idx="1868">
                  <c:v>0.175600167198314</c:v>
                </c:pt>
                <c:pt idx="1869">
                  <c:v>0.176017277356651</c:v>
                </c:pt>
                <c:pt idx="1870">
                  <c:v>0.17641580576698</c:v>
                </c:pt>
                <c:pt idx="1871">
                  <c:v>0.176787040051487</c:v>
                </c:pt>
                <c:pt idx="1872">
                  <c:v>0.177131646374861</c:v>
                </c:pt>
                <c:pt idx="1873">
                  <c:v>0.17744478136301</c:v>
                </c:pt>
                <c:pt idx="1874">
                  <c:v>0.177721669193771</c:v>
                </c:pt>
                <c:pt idx="1875">
                  <c:v>0.177970867438449</c:v>
                </c:pt>
                <c:pt idx="1876">
                  <c:v>0.178180798143148</c:v>
                </c:pt>
                <c:pt idx="1877">
                  <c:v>0.178378089351787</c:v>
                </c:pt>
                <c:pt idx="1878">
                  <c:v>0.178530992319187</c:v>
                </c:pt>
                <c:pt idx="1879">
                  <c:v>0.178698450409704</c:v>
                </c:pt>
                <c:pt idx="1880">
                  <c:v>0.178844048082829</c:v>
                </c:pt>
                <c:pt idx="1881">
                  <c:v>0.179011893769105</c:v>
                </c:pt>
                <c:pt idx="1882">
                  <c:v>0.179170802732309</c:v>
                </c:pt>
                <c:pt idx="1883">
                  <c:v>0.179369479417801</c:v>
                </c:pt>
                <c:pt idx="1884">
                  <c:v>0.179570281919506</c:v>
                </c:pt>
                <c:pt idx="1885">
                  <c:v>0.179832361141841</c:v>
                </c:pt>
                <c:pt idx="1886">
                  <c:v>0.180125544551346</c:v>
                </c:pt>
                <c:pt idx="1887">
                  <c:v>0.18048702031374</c:v>
                </c:pt>
                <c:pt idx="1888">
                  <c:v>0.180899711367157</c:v>
                </c:pt>
                <c:pt idx="1889">
                  <c:v>0.181392228851716</c:v>
                </c:pt>
                <c:pt idx="1890">
                  <c:v>0.181956855290466</c:v>
                </c:pt>
                <c:pt idx="1891">
                  <c:v>0.182597704811229</c:v>
                </c:pt>
                <c:pt idx="1892">
                  <c:v>0.183333119087749</c:v>
                </c:pt>
                <c:pt idx="1893">
                  <c:v>0.184156696001689</c:v>
                </c:pt>
                <c:pt idx="1894">
                  <c:v>0.185064496431086</c:v>
                </c:pt>
                <c:pt idx="1895">
                  <c:v>0.186057026932637</c:v>
                </c:pt>
                <c:pt idx="1896">
                  <c:v>0.187099305540323</c:v>
                </c:pt>
                <c:pt idx="1897">
                  <c:v>0.188194913913806</c:v>
                </c:pt>
                <c:pt idx="1898">
                  <c:v>0.189292951342132</c:v>
                </c:pt>
                <c:pt idx="1899">
                  <c:v>0.190369427700838</c:v>
                </c:pt>
                <c:pt idx="1900">
                  <c:v>0.191408488071627</c:v>
                </c:pt>
                <c:pt idx="1901">
                  <c:v>0.192338042954604</c:v>
                </c:pt>
                <c:pt idx="1902">
                  <c:v>0.19310757269462</c:v>
                </c:pt>
                <c:pt idx="1903">
                  <c:v>0.193688864012559</c:v>
                </c:pt>
                <c:pt idx="1904">
                  <c:v>0.193994977739122</c:v>
                </c:pt>
                <c:pt idx="1905">
                  <c:v>0.193981835577223</c:v>
                </c:pt>
                <c:pt idx="1906">
                  <c:v>0.193641936613454</c:v>
                </c:pt>
                <c:pt idx="1907">
                  <c:v>0.192927797138691</c:v>
                </c:pt>
                <c:pt idx="1908">
                  <c:v>0.191800630754895</c:v>
                </c:pt>
                <c:pt idx="1909">
                  <c:v>0.190262028574944</c:v>
                </c:pt>
                <c:pt idx="1910">
                  <c:v>0.188417282038265</c:v>
                </c:pt>
                <c:pt idx="1911">
                  <c:v>0.186125349998474</c:v>
                </c:pt>
                <c:pt idx="1912">
                  <c:v>0.183723237531053</c:v>
                </c:pt>
                <c:pt idx="1913">
                  <c:v>0.181005388332738</c:v>
                </c:pt>
                <c:pt idx="1914">
                  <c:v>0.178283825599485</c:v>
                </c:pt>
                <c:pt idx="1915">
                  <c:v>0.175342580013805</c:v>
                </c:pt>
                <c:pt idx="1916">
                  <c:v>0.172571547826131</c:v>
                </c:pt>
                <c:pt idx="1917">
                  <c:v>0.169688691364394</c:v>
                </c:pt>
                <c:pt idx="1918">
                  <c:v>0.167102059721947</c:v>
                </c:pt>
                <c:pt idx="1919">
                  <c:v>0.164581120262543</c:v>
                </c:pt>
                <c:pt idx="1920">
                  <c:v>0.162336507439613</c:v>
                </c:pt>
                <c:pt idx="1921">
                  <c:v>0.160272651248508</c:v>
                </c:pt>
                <c:pt idx="1922">
                  <c:v>0.158426208711333</c:v>
                </c:pt>
                <c:pt idx="1923">
                  <c:v>0.156793558431996</c:v>
                </c:pt>
                <c:pt idx="1924">
                  <c:v>0.155329813973771</c:v>
                </c:pt>
                <c:pt idx="1925">
                  <c:v>0.154048651539617</c:v>
                </c:pt>
                <c:pt idx="1926">
                  <c:v>0.152929867224561</c:v>
                </c:pt>
                <c:pt idx="1927">
                  <c:v>0.151986311210526</c:v>
                </c:pt>
                <c:pt idx="1928">
                  <c:v>0.15119082538618</c:v>
                </c:pt>
                <c:pt idx="1929">
                  <c:v>0.150559422870477</c:v>
                </c:pt>
                <c:pt idx="1930">
                  <c:v>0.150046169840627</c:v>
                </c:pt>
                <c:pt idx="1931">
                  <c:v>0.149656440069278</c:v>
                </c:pt>
                <c:pt idx="1932">
                  <c:v>0.149386392864916</c:v>
                </c:pt>
                <c:pt idx="1933">
                  <c:v>0.149230727222231</c:v>
                </c:pt>
                <c:pt idx="1934">
                  <c:v>0.149202377597491</c:v>
                </c:pt>
                <c:pt idx="1935">
                  <c:v>0.149294824732675</c:v>
                </c:pt>
                <c:pt idx="1936">
                  <c:v>0.149494441847007</c:v>
                </c:pt>
                <c:pt idx="1937">
                  <c:v>0.14977082585295</c:v>
                </c:pt>
                <c:pt idx="1938">
                  <c:v>0.150121703578366</c:v>
                </c:pt>
                <c:pt idx="1939">
                  <c:v>0.150514637347725</c:v>
                </c:pt>
                <c:pt idx="1940">
                  <c:v>0.150926287720601</c:v>
                </c:pt>
                <c:pt idx="1941">
                  <c:v>0.15131114795804</c:v>
                </c:pt>
                <c:pt idx="1942">
                  <c:v>0.151632823546728</c:v>
                </c:pt>
                <c:pt idx="1943">
                  <c:v>0.151849537094434</c:v>
                </c:pt>
                <c:pt idx="1944">
                  <c:v>0.151901380469402</c:v>
                </c:pt>
                <c:pt idx="1945">
                  <c:v>0.151780340820551</c:v>
                </c:pt>
                <c:pt idx="1946">
                  <c:v>0.151420132484701</c:v>
                </c:pt>
                <c:pt idx="1947">
                  <c:v>0.150815068019761</c:v>
                </c:pt>
                <c:pt idx="1948">
                  <c:v>0.149939471566015</c:v>
                </c:pt>
                <c:pt idx="1949">
                  <c:v>0.148803081115087</c:v>
                </c:pt>
                <c:pt idx="1950">
                  <c:v>0.147448897610108</c:v>
                </c:pt>
                <c:pt idx="1951">
                  <c:v>0.145942258752055</c:v>
                </c:pt>
                <c:pt idx="1952">
                  <c:v>0.144297676864598</c:v>
                </c:pt>
                <c:pt idx="1953">
                  <c:v>0.142623562614123</c:v>
                </c:pt>
                <c:pt idx="1954">
                  <c:v>0.140918590045638</c:v>
                </c:pt>
                <c:pt idx="1955">
                  <c:v>0.139228923039304</c:v>
                </c:pt>
                <c:pt idx="1956">
                  <c:v>0.137632706595792</c:v>
                </c:pt>
                <c:pt idx="1957">
                  <c:v>0.136091128322813</c:v>
                </c:pt>
                <c:pt idx="1958">
                  <c:v>0.134681951171822</c:v>
                </c:pt>
                <c:pt idx="1959">
                  <c:v>0.133401225755612</c:v>
                </c:pt>
                <c:pt idx="1960">
                  <c:v>0.132255985008346</c:v>
                </c:pt>
                <c:pt idx="1961">
                  <c:v>0.131251244164176</c:v>
                </c:pt>
                <c:pt idx="1962">
                  <c:v>0.130355702340603</c:v>
                </c:pt>
                <c:pt idx="1963">
                  <c:v>0.129552504171928</c:v>
                </c:pt>
                <c:pt idx="1964">
                  <c:v>0.128837476422389</c:v>
                </c:pt>
                <c:pt idx="1965">
                  <c:v>0.128161142766476</c:v>
                </c:pt>
                <c:pt idx="1966">
                  <c:v>0.127524445123143</c:v>
                </c:pt>
                <c:pt idx="1967">
                  <c:v>0.126935897767544</c:v>
                </c:pt>
                <c:pt idx="1968">
                  <c:v>0.126357003880872</c:v>
                </c:pt>
                <c:pt idx="1969">
                  <c:v>0.125801269213359</c:v>
                </c:pt>
                <c:pt idx="1970">
                  <c:v>0.125255911217795</c:v>
                </c:pt>
                <c:pt idx="1971">
                  <c:v>0.124705083999369</c:v>
                </c:pt>
                <c:pt idx="1972">
                  <c:v>0.124151844282945</c:v>
                </c:pt>
                <c:pt idx="1973">
                  <c:v>0.123602620346679</c:v>
                </c:pt>
                <c:pt idx="1974">
                  <c:v>0.123053992622429</c:v>
                </c:pt>
                <c:pt idx="1975">
                  <c:v>0.122509185887045</c:v>
                </c:pt>
                <c:pt idx="1976">
                  <c:v>0.121968215372827</c:v>
                </c:pt>
                <c:pt idx="1977">
                  <c:v>0.121431642522415</c:v>
                </c:pt>
                <c:pt idx="1978">
                  <c:v>0.120899591015445</c:v>
                </c:pt>
                <c:pt idx="1979">
                  <c:v>0.12036727865537</c:v>
                </c:pt>
                <c:pt idx="1980">
                  <c:v>0.119846392505699</c:v>
                </c:pt>
                <c:pt idx="1981">
                  <c:v>0.119314773380756</c:v>
                </c:pt>
                <c:pt idx="1982">
                  <c:v>0.118779476152526</c:v>
                </c:pt>
                <c:pt idx="1983">
                  <c:v>0.118240131354994</c:v>
                </c:pt>
                <c:pt idx="1984">
                  <c:v>0.117685041742192</c:v>
                </c:pt>
                <c:pt idx="1985">
                  <c:v>0.117143774777651</c:v>
                </c:pt>
                <c:pt idx="1986">
                  <c:v>0.116608162886567</c:v>
                </c:pt>
                <c:pt idx="1987">
                  <c:v>0.116069855540991</c:v>
                </c:pt>
                <c:pt idx="1988">
                  <c:v>0.115552491611905</c:v>
                </c:pt>
                <c:pt idx="1989">
                  <c:v>0.115012005799346</c:v>
                </c:pt>
                <c:pt idx="1990">
                  <c:v>0.114454765369495</c:v>
                </c:pt>
                <c:pt idx="1991">
                  <c:v>0.11389840344588</c:v>
                </c:pt>
                <c:pt idx="1992">
                  <c:v>0.113349663300647</c:v>
                </c:pt>
                <c:pt idx="1993">
                  <c:v>0.112805267837313</c:v>
                </c:pt>
                <c:pt idx="1994">
                  <c:v>0.112285093632009</c:v>
                </c:pt>
                <c:pt idx="1995">
                  <c:v>0.111772140529421</c:v>
                </c:pt>
                <c:pt idx="1996">
                  <c:v>0.111256445861525</c:v>
                </c:pt>
                <c:pt idx="1997">
                  <c:v>0.110747427244981</c:v>
                </c:pt>
                <c:pt idx="1998">
                  <c:v>0.110217134571738</c:v>
                </c:pt>
                <c:pt idx="1999">
                  <c:v>0.109696304963695</c:v>
                </c:pt>
                <c:pt idx="2000">
                  <c:v>0.109181670844555</c:v>
                </c:pt>
                <c:pt idx="2001">
                  <c:v>0.108649411052465</c:v>
                </c:pt>
                <c:pt idx="2002">
                  <c:v>0.108153587662511</c:v>
                </c:pt>
                <c:pt idx="2003">
                  <c:v>0.10764257899589</c:v>
                </c:pt>
                <c:pt idx="2004">
                  <c:v>0.107104206002421</c:v>
                </c:pt>
                <c:pt idx="2005">
                  <c:v>0.106573693868187</c:v>
                </c:pt>
                <c:pt idx="2006">
                  <c:v>0.106016018738349</c:v>
                </c:pt>
                <c:pt idx="2007">
                  <c:v>0.105467328098085</c:v>
                </c:pt>
                <c:pt idx="2008">
                  <c:v>0.104940392739243</c:v>
                </c:pt>
                <c:pt idx="2009">
                  <c:v>0.104422490298748</c:v>
                </c:pt>
                <c:pt idx="2010">
                  <c:v>0.103908679303196</c:v>
                </c:pt>
                <c:pt idx="2011">
                  <c:v>0.103379311660926</c:v>
                </c:pt>
                <c:pt idx="2012">
                  <c:v>0.102858278320895</c:v>
                </c:pt>
                <c:pt idx="2013">
                  <c:v>0.102344928847419</c:v>
                </c:pt>
                <c:pt idx="2014">
                  <c:v>0.101827766663498</c:v>
                </c:pt>
                <c:pt idx="2015">
                  <c:v>0.101328526106146</c:v>
                </c:pt>
                <c:pt idx="2016">
                  <c:v>0.100847700486581</c:v>
                </c:pt>
                <c:pt idx="2017">
                  <c:v>0.10036516851849</c:v>
                </c:pt>
                <c:pt idx="2018">
                  <c:v>0.0998948665956656</c:v>
                </c:pt>
                <c:pt idx="2019">
                  <c:v>0.0994228309227361</c:v>
                </c:pt>
                <c:pt idx="2020">
                  <c:v>0.0989389711783992</c:v>
                </c:pt>
                <c:pt idx="2021">
                  <c:v>0.0984631234572993</c:v>
                </c:pt>
                <c:pt idx="2022">
                  <c:v>0.0979796043700642</c:v>
                </c:pt>
                <c:pt idx="2023">
                  <c:v>0.0975034757620759</c:v>
                </c:pt>
                <c:pt idx="2024">
                  <c:v>0.0970489056573974</c:v>
                </c:pt>
                <c:pt idx="2025">
                  <c:v>0.0965948111481137</c:v>
                </c:pt>
                <c:pt idx="2026">
                  <c:v>0.0961366801626152</c:v>
                </c:pt>
                <c:pt idx="2027">
                  <c:v>0.0957023061811924</c:v>
                </c:pt>
                <c:pt idx="2028">
                  <c:v>0.0952705322040452</c:v>
                </c:pt>
                <c:pt idx="2029">
                  <c:v>0.0948270584146182</c:v>
                </c:pt>
                <c:pt idx="2030">
                  <c:v>0.0944083925750521</c:v>
                </c:pt>
                <c:pt idx="2031">
                  <c:v>0.0940088840822379</c:v>
                </c:pt>
                <c:pt idx="2032">
                  <c:v>0.093617755588558</c:v>
                </c:pt>
                <c:pt idx="2033">
                  <c:v>0.0932230643928051</c:v>
                </c:pt>
                <c:pt idx="2034">
                  <c:v>0.0928345307707787</c:v>
                </c:pt>
                <c:pt idx="2035">
                  <c:v>0.0924400434725815</c:v>
                </c:pt>
                <c:pt idx="2036">
                  <c:v>0.0920372779998514</c:v>
                </c:pt>
                <c:pt idx="2037">
                  <c:v>0.0916746575799253</c:v>
                </c:pt>
                <c:pt idx="2038">
                  <c:v>0.091321191440026</c:v>
                </c:pt>
                <c:pt idx="2039">
                  <c:v>0.0909504696726799</c:v>
                </c:pt>
                <c:pt idx="2040">
                  <c:v>0.0905972368187375</c:v>
                </c:pt>
                <c:pt idx="2041">
                  <c:v>0.0902485183543629</c:v>
                </c:pt>
                <c:pt idx="2042">
                  <c:v>0.0898895199928019</c:v>
                </c:pt>
                <c:pt idx="2043">
                  <c:v>0.0895471177167363</c:v>
                </c:pt>
                <c:pt idx="2044">
                  <c:v>0.0892059300508764</c:v>
                </c:pt>
                <c:pt idx="2045">
                  <c:v>0.0888510415951411</c:v>
                </c:pt>
                <c:pt idx="2046">
                  <c:v>0.0885228873127037</c:v>
                </c:pt>
                <c:pt idx="2047">
                  <c:v>0.0882180088096195</c:v>
                </c:pt>
                <c:pt idx="2048">
                  <c:v>0.087907808025678</c:v>
                </c:pt>
                <c:pt idx="2049">
                  <c:v>0.087610071649154</c:v>
                </c:pt>
                <c:pt idx="2050">
                  <c:v>0.0872990851600965</c:v>
                </c:pt>
                <c:pt idx="2051">
                  <c:v>0.0869536822040876</c:v>
                </c:pt>
                <c:pt idx="2052">
                  <c:v>0.0866633207433754</c:v>
                </c:pt>
                <c:pt idx="2053">
                  <c:v>0.0864206855495771</c:v>
                </c:pt>
                <c:pt idx="2054">
                  <c:v>0.0861561164259911</c:v>
                </c:pt>
                <c:pt idx="2055">
                  <c:v>0.0859144223233064</c:v>
                </c:pt>
                <c:pt idx="2056">
                  <c:v>0.08565757026275</c:v>
                </c:pt>
                <c:pt idx="2057">
                  <c:v>0.0853948312501113</c:v>
                </c:pt>
                <c:pt idx="2058">
                  <c:v>0.0851061085032092</c:v>
                </c:pt>
                <c:pt idx="2059">
                  <c:v>0.0848019547760487</c:v>
                </c:pt>
                <c:pt idx="2060">
                  <c:v>0.0844946392708355</c:v>
                </c:pt>
                <c:pt idx="2061">
                  <c:v>0.0841606948110792</c:v>
                </c:pt>
                <c:pt idx="2062">
                  <c:v>0.0838334831098716</c:v>
                </c:pt>
                <c:pt idx="2063">
                  <c:v>0.0835182545085748</c:v>
                </c:pt>
                <c:pt idx="2064">
                  <c:v>0.0832027941114373</c:v>
                </c:pt>
                <c:pt idx="2065">
                  <c:v>0.0828954675959216</c:v>
                </c:pt>
                <c:pt idx="2066">
                  <c:v>0.0825831606984138</c:v>
                </c:pt>
                <c:pt idx="2067">
                  <c:v>0.0822559056182702</c:v>
                </c:pt>
                <c:pt idx="2068">
                  <c:v>0.0819076552159257</c:v>
                </c:pt>
                <c:pt idx="2069">
                  <c:v>0.0815666797260443</c:v>
                </c:pt>
                <c:pt idx="2070">
                  <c:v>0.0812081760002507</c:v>
                </c:pt>
                <c:pt idx="2071">
                  <c:v>0.0808354314002726</c:v>
                </c:pt>
                <c:pt idx="2072">
                  <c:v>0.0805289292501079</c:v>
                </c:pt>
                <c:pt idx="2073">
                  <c:v>0.0802138505710496</c:v>
                </c:pt>
                <c:pt idx="2074">
                  <c:v>0.0798979796469212</c:v>
                </c:pt>
                <c:pt idx="2075">
                  <c:v>0.0796318180031247</c:v>
                </c:pt>
                <c:pt idx="2076">
                  <c:v>0.0793271123535103</c:v>
                </c:pt>
                <c:pt idx="2077">
                  <c:v>0.0789778850972653</c:v>
                </c:pt>
                <c:pt idx="2078">
                  <c:v>0.0786481940084034</c:v>
                </c:pt>
                <c:pt idx="2079">
                  <c:v>0.0783746928804451</c:v>
                </c:pt>
                <c:pt idx="2080">
                  <c:v>0.0781134610374769</c:v>
                </c:pt>
                <c:pt idx="2081">
                  <c:v>0.0778696685201592</c:v>
                </c:pt>
                <c:pt idx="2082">
                  <c:v>0.0776445440120167</c:v>
                </c:pt>
                <c:pt idx="2083">
                  <c:v>0.0773856753690375</c:v>
                </c:pt>
                <c:pt idx="2084">
                  <c:v>0.0771407129449977</c:v>
                </c:pt>
                <c:pt idx="2085">
                  <c:v>0.0769228232817517</c:v>
                </c:pt>
                <c:pt idx="2086">
                  <c:v>0.0766987026151684</c:v>
                </c:pt>
                <c:pt idx="2087">
                  <c:v>0.0764598042186764</c:v>
                </c:pt>
                <c:pt idx="2088">
                  <c:v>0.0762085667086972</c:v>
                </c:pt>
                <c:pt idx="2089">
                  <c:v>0.0759609017935064</c:v>
                </c:pt>
                <c:pt idx="2090">
                  <c:v>0.0757400394313865</c:v>
                </c:pt>
                <c:pt idx="2091">
                  <c:v>0.0755328165988127</c:v>
                </c:pt>
                <c:pt idx="2092">
                  <c:v>0.0753014087677002</c:v>
                </c:pt>
                <c:pt idx="2093">
                  <c:v>0.0750992571728097</c:v>
                </c:pt>
                <c:pt idx="2094">
                  <c:v>0.0749130203906033</c:v>
                </c:pt>
                <c:pt idx="2095">
                  <c:v>0.0746939770877361</c:v>
                </c:pt>
                <c:pt idx="2096">
                  <c:v>0.0745126451055209</c:v>
                </c:pt>
                <c:pt idx="2097">
                  <c:v>0.0743145321392351</c:v>
                </c:pt>
                <c:pt idx="2098">
                  <c:v>0.0740696868134869</c:v>
                </c:pt>
                <c:pt idx="2099">
                  <c:v>0.0738734556155072</c:v>
                </c:pt>
                <c:pt idx="2100">
                  <c:v>0.0737159765015046</c:v>
                </c:pt>
              </c:numCache>
            </c:numRef>
          </c:yVal>
          <c:smooth val="0"/>
        </c:ser>
        <c:ser>
          <c:idx val="1"/>
          <c:order val="1"/>
          <c:tx>
            <c:strRef>
              <c:f>37_ChartData!C4</c:f>
              <c:strCache>
                <c:ptCount val="1"/>
                <c:pt idx="0">
                  <c:v>Mean diseased</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37_ChartData!$C$5:$C$2105</c:f>
              <c:numCache>
                <c:formatCode>0.0000</c:formatCode>
                <c:ptCount val="2101"/>
                <c:pt idx="0">
                  <c:v>0.280063374274307</c:v>
                </c:pt>
                <c:pt idx="1">
                  <c:v>0.279377883705828</c:v>
                </c:pt>
                <c:pt idx="2">
                  <c:v>0.277955749001768</c:v>
                </c:pt>
                <c:pt idx="3">
                  <c:v>0.277106140686406</c:v>
                </c:pt>
                <c:pt idx="4">
                  <c:v>0.277233093943861</c:v>
                </c:pt>
                <c:pt idx="5">
                  <c:v>0.277413383556737</c:v>
                </c:pt>
                <c:pt idx="6">
                  <c:v>0.273908317817582</c:v>
                </c:pt>
                <c:pt idx="7">
                  <c:v>0.272803520924515</c:v>
                </c:pt>
                <c:pt idx="8">
                  <c:v>0.272856578860018</c:v>
                </c:pt>
                <c:pt idx="9">
                  <c:v>0.270797275834613</c:v>
                </c:pt>
                <c:pt idx="10">
                  <c:v>0.269734709097279</c:v>
                </c:pt>
                <c:pt idx="11">
                  <c:v>0.269657728340891</c:v>
                </c:pt>
                <c:pt idx="12">
                  <c:v>0.269812016520235</c:v>
                </c:pt>
                <c:pt idx="13">
                  <c:v>0.268908581203885</c:v>
                </c:pt>
                <c:pt idx="14">
                  <c:v>0.267372609774272</c:v>
                </c:pt>
                <c:pt idx="15">
                  <c:v>0.265643873512745</c:v>
                </c:pt>
                <c:pt idx="16">
                  <c:v>0.264182911747032</c:v>
                </c:pt>
                <c:pt idx="17">
                  <c:v>0.263576102852821</c:v>
                </c:pt>
                <c:pt idx="18">
                  <c:v>0.262640926771694</c:v>
                </c:pt>
                <c:pt idx="19">
                  <c:v>0.261260514954726</c:v>
                </c:pt>
                <c:pt idx="20">
                  <c:v>0.260115226275391</c:v>
                </c:pt>
                <c:pt idx="21">
                  <c:v>0.258685228559706</c:v>
                </c:pt>
                <c:pt idx="22">
                  <c:v>0.257044517331653</c:v>
                </c:pt>
                <c:pt idx="23">
                  <c:v>0.2552926661902</c:v>
                </c:pt>
                <c:pt idx="24">
                  <c:v>0.253274955782625</c:v>
                </c:pt>
                <c:pt idx="25">
                  <c:v>0.251708610256513</c:v>
                </c:pt>
                <c:pt idx="26">
                  <c:v>0.250478019052082</c:v>
                </c:pt>
                <c:pt idx="27">
                  <c:v>0.249080195294486</c:v>
                </c:pt>
                <c:pt idx="28">
                  <c:v>0.247466087506877</c:v>
                </c:pt>
                <c:pt idx="29">
                  <c:v>0.245407961507638</c:v>
                </c:pt>
                <c:pt idx="30">
                  <c:v>0.243097707761659</c:v>
                </c:pt>
                <c:pt idx="31">
                  <c:v>0.24133239057329</c:v>
                </c:pt>
                <c:pt idx="32">
                  <c:v>0.240074625346396</c:v>
                </c:pt>
                <c:pt idx="33">
                  <c:v>0.238604225118955</c:v>
                </c:pt>
                <c:pt idx="34">
                  <c:v>0.236407420833906</c:v>
                </c:pt>
                <c:pt idx="35">
                  <c:v>0.235008528563711</c:v>
                </c:pt>
                <c:pt idx="36">
                  <c:v>0.233348897198836</c:v>
                </c:pt>
                <c:pt idx="37">
                  <c:v>0.231220788094733</c:v>
                </c:pt>
                <c:pt idx="38">
                  <c:v>0.229359111421638</c:v>
                </c:pt>
                <c:pt idx="39">
                  <c:v>0.228009180592166</c:v>
                </c:pt>
                <c:pt idx="40">
                  <c:v>0.226781401170625</c:v>
                </c:pt>
                <c:pt idx="41">
                  <c:v>0.225336443980535</c:v>
                </c:pt>
                <c:pt idx="42">
                  <c:v>0.22397915446096</c:v>
                </c:pt>
                <c:pt idx="43">
                  <c:v>0.222428220311801</c:v>
                </c:pt>
                <c:pt idx="44">
                  <c:v>0.220934489501847</c:v>
                </c:pt>
                <c:pt idx="45">
                  <c:v>0.22001118650039</c:v>
                </c:pt>
                <c:pt idx="46">
                  <c:v>0.218802374766933</c:v>
                </c:pt>
                <c:pt idx="47">
                  <c:v>0.217528209818734</c:v>
                </c:pt>
                <c:pt idx="48">
                  <c:v>0.216385344929165</c:v>
                </c:pt>
                <c:pt idx="49">
                  <c:v>0.215135610169835</c:v>
                </c:pt>
                <c:pt idx="50">
                  <c:v>0.214071097473304</c:v>
                </c:pt>
                <c:pt idx="51">
                  <c:v>0.212998816370964</c:v>
                </c:pt>
                <c:pt idx="52">
                  <c:v>0.211589656339751</c:v>
                </c:pt>
                <c:pt idx="53">
                  <c:v>0.21022493723366</c:v>
                </c:pt>
                <c:pt idx="54">
                  <c:v>0.208802663120959</c:v>
                </c:pt>
                <c:pt idx="55">
                  <c:v>0.207341926528348</c:v>
                </c:pt>
                <c:pt idx="56">
                  <c:v>0.206140175693565</c:v>
                </c:pt>
                <c:pt idx="57">
                  <c:v>0.204796749518977</c:v>
                </c:pt>
                <c:pt idx="58">
                  <c:v>0.203311171796587</c:v>
                </c:pt>
                <c:pt idx="59">
                  <c:v>0.201813759439521</c:v>
                </c:pt>
                <c:pt idx="60">
                  <c:v>0.200388321280479</c:v>
                </c:pt>
                <c:pt idx="61">
                  <c:v>0.19901813533571</c:v>
                </c:pt>
                <c:pt idx="62">
                  <c:v>0.197682242128584</c:v>
                </c:pt>
                <c:pt idx="63">
                  <c:v>0.196364317370786</c:v>
                </c:pt>
                <c:pt idx="64">
                  <c:v>0.194948077135616</c:v>
                </c:pt>
                <c:pt idx="65">
                  <c:v>0.193568039635817</c:v>
                </c:pt>
                <c:pt idx="66">
                  <c:v>0.192310551404953</c:v>
                </c:pt>
                <c:pt idx="67">
                  <c:v>0.190862985882494</c:v>
                </c:pt>
                <c:pt idx="68">
                  <c:v>0.189457398553689</c:v>
                </c:pt>
                <c:pt idx="69">
                  <c:v>0.188166805770662</c:v>
                </c:pt>
                <c:pt idx="70">
                  <c:v>0.186932882335451</c:v>
                </c:pt>
                <c:pt idx="71">
                  <c:v>0.185734564595752</c:v>
                </c:pt>
                <c:pt idx="72">
                  <c:v>0.184523532986641</c:v>
                </c:pt>
                <c:pt idx="73">
                  <c:v>0.183321669763989</c:v>
                </c:pt>
                <c:pt idx="74">
                  <c:v>0.182365841137038</c:v>
                </c:pt>
                <c:pt idx="75">
                  <c:v>0.181199966900879</c:v>
                </c:pt>
                <c:pt idx="76">
                  <c:v>0.179963566660881</c:v>
                </c:pt>
                <c:pt idx="77">
                  <c:v>0.179033045272032</c:v>
                </c:pt>
                <c:pt idx="78">
                  <c:v>0.177836455321974</c:v>
                </c:pt>
                <c:pt idx="79">
                  <c:v>0.176725418418646</c:v>
                </c:pt>
                <c:pt idx="80">
                  <c:v>0.175856998794609</c:v>
                </c:pt>
                <c:pt idx="81">
                  <c:v>0.174857015957435</c:v>
                </c:pt>
                <c:pt idx="82">
                  <c:v>0.173727068851392</c:v>
                </c:pt>
                <c:pt idx="83">
                  <c:v>0.172644672675265</c:v>
                </c:pt>
                <c:pt idx="84">
                  <c:v>0.17180921635694</c:v>
                </c:pt>
                <c:pt idx="85">
                  <c:v>0.171044565108087</c:v>
                </c:pt>
                <c:pt idx="86">
                  <c:v>0.170208379460706</c:v>
                </c:pt>
                <c:pt idx="87">
                  <c:v>0.169356912059916</c:v>
                </c:pt>
                <c:pt idx="88">
                  <c:v>0.168794199095832</c:v>
                </c:pt>
                <c:pt idx="89">
                  <c:v>0.168262349234687</c:v>
                </c:pt>
                <c:pt idx="90">
                  <c:v>0.167699462175369</c:v>
                </c:pt>
                <c:pt idx="91">
                  <c:v>0.16713002756238</c:v>
                </c:pt>
                <c:pt idx="92">
                  <c:v>0.166671018269327</c:v>
                </c:pt>
                <c:pt idx="93">
                  <c:v>0.166455094168584</c:v>
                </c:pt>
                <c:pt idx="94">
                  <c:v>0.166415714025497</c:v>
                </c:pt>
                <c:pt idx="95">
                  <c:v>0.166313910517428</c:v>
                </c:pt>
                <c:pt idx="96">
                  <c:v>0.166364057444864</c:v>
                </c:pt>
                <c:pt idx="97">
                  <c:v>0.166505556537045</c:v>
                </c:pt>
                <c:pt idx="98">
                  <c:v>0.166671145657698</c:v>
                </c:pt>
                <c:pt idx="99">
                  <c:v>0.166915897511774</c:v>
                </c:pt>
                <c:pt idx="100">
                  <c:v>0.167448986056778</c:v>
                </c:pt>
                <c:pt idx="101">
                  <c:v>0.168233161005709</c:v>
                </c:pt>
                <c:pt idx="102">
                  <c:v>0.169075115488635</c:v>
                </c:pt>
                <c:pt idx="103">
                  <c:v>0.170033988787068</c:v>
                </c:pt>
                <c:pt idx="104">
                  <c:v>0.171155966189173</c:v>
                </c:pt>
                <c:pt idx="105">
                  <c:v>0.172470841275321</c:v>
                </c:pt>
                <c:pt idx="106">
                  <c:v>0.173968782921632</c:v>
                </c:pt>
                <c:pt idx="107">
                  <c:v>0.175665342327621</c:v>
                </c:pt>
                <c:pt idx="108">
                  <c:v>0.177616893367635</c:v>
                </c:pt>
                <c:pt idx="109">
                  <c:v>0.179881023301019</c:v>
                </c:pt>
                <c:pt idx="110">
                  <c:v>0.182357859677739</c:v>
                </c:pt>
                <c:pt idx="111">
                  <c:v>0.185109384622839</c:v>
                </c:pt>
                <c:pt idx="112">
                  <c:v>0.188149349225892</c:v>
                </c:pt>
                <c:pt idx="113">
                  <c:v>0.191390768720044</c:v>
                </c:pt>
                <c:pt idx="114">
                  <c:v>0.194907618628608</c:v>
                </c:pt>
                <c:pt idx="115">
                  <c:v>0.19873022225168</c:v>
                </c:pt>
                <c:pt idx="116">
                  <c:v>0.202857607834869</c:v>
                </c:pt>
                <c:pt idx="117">
                  <c:v>0.207190322445499</c:v>
                </c:pt>
                <c:pt idx="118">
                  <c:v>0.211782324446572</c:v>
                </c:pt>
                <c:pt idx="119">
                  <c:v>0.216588272452354</c:v>
                </c:pt>
                <c:pt idx="120">
                  <c:v>0.22143678314156</c:v>
                </c:pt>
                <c:pt idx="121">
                  <c:v>0.226416575643751</c:v>
                </c:pt>
                <c:pt idx="122">
                  <c:v>0.231476323339674</c:v>
                </c:pt>
                <c:pt idx="123">
                  <c:v>0.236512073940701</c:v>
                </c:pt>
                <c:pt idx="124">
                  <c:v>0.241383651958572</c:v>
                </c:pt>
                <c:pt idx="125">
                  <c:v>0.246108002331522</c:v>
                </c:pt>
                <c:pt idx="126">
                  <c:v>0.25064916263024</c:v>
                </c:pt>
                <c:pt idx="127">
                  <c:v>0.254925870630476</c:v>
                </c:pt>
                <c:pt idx="128">
                  <c:v>0.258920052515136</c:v>
                </c:pt>
                <c:pt idx="129">
                  <c:v>0.262551793224282</c:v>
                </c:pt>
                <c:pt idx="130">
                  <c:v>0.265792268746429</c:v>
                </c:pt>
                <c:pt idx="131">
                  <c:v>0.268759346505006</c:v>
                </c:pt>
                <c:pt idx="132">
                  <c:v>0.271393731104003</c:v>
                </c:pt>
                <c:pt idx="133">
                  <c:v>0.273683647447162</c:v>
                </c:pt>
                <c:pt idx="134">
                  <c:v>0.27564578231838</c:v>
                </c:pt>
                <c:pt idx="135">
                  <c:v>0.277272442877293</c:v>
                </c:pt>
                <c:pt idx="136">
                  <c:v>0.278627981543541</c:v>
                </c:pt>
                <c:pt idx="137">
                  <c:v>0.279739980565177</c:v>
                </c:pt>
                <c:pt idx="138">
                  <c:v>0.280527163876428</c:v>
                </c:pt>
                <c:pt idx="139">
                  <c:v>0.281131281124221</c:v>
                </c:pt>
                <c:pt idx="140">
                  <c:v>0.281608651677767</c:v>
                </c:pt>
                <c:pt idx="141">
                  <c:v>0.281975789964199</c:v>
                </c:pt>
                <c:pt idx="142">
                  <c:v>0.282253164913919</c:v>
                </c:pt>
                <c:pt idx="143">
                  <c:v>0.282509755227301</c:v>
                </c:pt>
                <c:pt idx="144">
                  <c:v>0.282768298122618</c:v>
                </c:pt>
                <c:pt idx="145">
                  <c:v>0.282970855500963</c:v>
                </c:pt>
                <c:pt idx="146">
                  <c:v>0.28315056098832</c:v>
                </c:pt>
                <c:pt idx="147">
                  <c:v>0.283293869495392</c:v>
                </c:pt>
                <c:pt idx="148">
                  <c:v>0.283367751604981</c:v>
                </c:pt>
                <c:pt idx="149">
                  <c:v>0.283337495062086</c:v>
                </c:pt>
                <c:pt idx="150">
                  <c:v>0.283180243869623</c:v>
                </c:pt>
                <c:pt idx="151">
                  <c:v>0.282862599492073</c:v>
                </c:pt>
                <c:pt idx="152">
                  <c:v>0.282339815762308</c:v>
                </c:pt>
                <c:pt idx="153">
                  <c:v>0.281490194797516</c:v>
                </c:pt>
                <c:pt idx="154">
                  <c:v>0.280345146656036</c:v>
                </c:pt>
                <c:pt idx="155">
                  <c:v>0.278955082794031</c:v>
                </c:pt>
                <c:pt idx="156">
                  <c:v>0.277231067352825</c:v>
                </c:pt>
                <c:pt idx="157">
                  <c:v>0.275249088539018</c:v>
                </c:pt>
                <c:pt idx="158">
                  <c:v>0.273065339459313</c:v>
                </c:pt>
                <c:pt idx="159">
                  <c:v>0.270711605250835</c:v>
                </c:pt>
                <c:pt idx="160">
                  <c:v>0.268236418565114</c:v>
                </c:pt>
                <c:pt idx="161">
                  <c:v>0.265628952682018</c:v>
                </c:pt>
                <c:pt idx="162">
                  <c:v>0.262881727351083</c:v>
                </c:pt>
                <c:pt idx="163">
                  <c:v>0.260056605007913</c:v>
                </c:pt>
                <c:pt idx="164">
                  <c:v>0.257077011962732</c:v>
                </c:pt>
                <c:pt idx="165">
                  <c:v>0.253944398032294</c:v>
                </c:pt>
                <c:pt idx="166">
                  <c:v>0.250710112651189</c:v>
                </c:pt>
                <c:pt idx="167">
                  <c:v>0.247304432127211</c:v>
                </c:pt>
                <c:pt idx="168">
                  <c:v>0.243763088948197</c:v>
                </c:pt>
                <c:pt idx="169">
                  <c:v>0.240138453808096</c:v>
                </c:pt>
                <c:pt idx="170">
                  <c:v>0.236473561624686</c:v>
                </c:pt>
                <c:pt idx="171">
                  <c:v>0.232775638898214</c:v>
                </c:pt>
                <c:pt idx="172">
                  <c:v>0.229082101384799</c:v>
                </c:pt>
                <c:pt idx="173">
                  <c:v>0.225458597706424</c:v>
                </c:pt>
                <c:pt idx="174">
                  <c:v>0.221981156865756</c:v>
                </c:pt>
                <c:pt idx="175">
                  <c:v>0.218633829818832</c:v>
                </c:pt>
                <c:pt idx="176">
                  <c:v>0.215426335301664</c:v>
                </c:pt>
                <c:pt idx="177">
                  <c:v>0.212444009648429</c:v>
                </c:pt>
                <c:pt idx="178">
                  <c:v>0.209685352709558</c:v>
                </c:pt>
                <c:pt idx="179">
                  <c:v>0.207074585424529</c:v>
                </c:pt>
                <c:pt idx="180">
                  <c:v>0.204533126718468</c:v>
                </c:pt>
                <c:pt idx="181">
                  <c:v>0.202193631430467</c:v>
                </c:pt>
                <c:pt idx="182">
                  <c:v>0.19998633702596</c:v>
                </c:pt>
                <c:pt idx="183">
                  <c:v>0.197869737876786</c:v>
                </c:pt>
                <c:pt idx="184">
                  <c:v>0.195868342220783</c:v>
                </c:pt>
                <c:pt idx="185">
                  <c:v>0.193979781584607</c:v>
                </c:pt>
                <c:pt idx="186">
                  <c:v>0.19220917960008</c:v>
                </c:pt>
                <c:pt idx="187">
                  <c:v>0.190558196041319</c:v>
                </c:pt>
                <c:pt idx="188">
                  <c:v>0.189009925905201</c:v>
                </c:pt>
                <c:pt idx="189">
                  <c:v>0.187604546712505</c:v>
                </c:pt>
                <c:pt idx="190">
                  <c:v>0.186336016075479</c:v>
                </c:pt>
                <c:pt idx="191">
                  <c:v>0.185150305595663</c:v>
                </c:pt>
                <c:pt idx="192">
                  <c:v>0.184064200090038</c:v>
                </c:pt>
                <c:pt idx="193">
                  <c:v>0.183049138949977</c:v>
                </c:pt>
                <c:pt idx="194">
                  <c:v>0.182086672120624</c:v>
                </c:pt>
                <c:pt idx="195">
                  <c:v>0.181209929635127</c:v>
                </c:pt>
                <c:pt idx="196">
                  <c:v>0.180371297117737</c:v>
                </c:pt>
                <c:pt idx="197">
                  <c:v>0.1795364027222</c:v>
                </c:pt>
                <c:pt idx="198">
                  <c:v>0.178683372702864</c:v>
                </c:pt>
                <c:pt idx="199">
                  <c:v>0.17779284397761</c:v>
                </c:pt>
                <c:pt idx="200">
                  <c:v>0.176863110429711</c:v>
                </c:pt>
                <c:pt idx="201">
                  <c:v>0.175878791411718</c:v>
                </c:pt>
                <c:pt idx="202">
                  <c:v>0.174780611991882</c:v>
                </c:pt>
                <c:pt idx="203">
                  <c:v>0.17357936936948</c:v>
                </c:pt>
                <c:pt idx="204">
                  <c:v>0.172285089592139</c:v>
                </c:pt>
                <c:pt idx="205">
                  <c:v>0.170904048581918</c:v>
                </c:pt>
                <c:pt idx="206">
                  <c:v>0.169377194030417</c:v>
                </c:pt>
                <c:pt idx="207">
                  <c:v>0.167767442067464</c:v>
                </c:pt>
                <c:pt idx="208">
                  <c:v>0.166111498077711</c:v>
                </c:pt>
                <c:pt idx="209">
                  <c:v>0.164372885326545</c:v>
                </c:pt>
                <c:pt idx="210">
                  <c:v>0.162602236866951</c:v>
                </c:pt>
                <c:pt idx="211">
                  <c:v>0.160824619813098</c:v>
                </c:pt>
                <c:pt idx="212">
                  <c:v>0.159059708995952</c:v>
                </c:pt>
                <c:pt idx="213">
                  <c:v>0.1573482824862</c:v>
                </c:pt>
                <c:pt idx="214">
                  <c:v>0.15567203750213</c:v>
                </c:pt>
                <c:pt idx="215">
                  <c:v>0.154043729652961</c:v>
                </c:pt>
                <c:pt idx="216">
                  <c:v>0.15252108030849</c:v>
                </c:pt>
                <c:pt idx="217">
                  <c:v>0.151111295322577</c:v>
                </c:pt>
                <c:pt idx="218">
                  <c:v>0.149809339145819</c:v>
                </c:pt>
                <c:pt idx="219">
                  <c:v>0.1486100663907</c:v>
                </c:pt>
                <c:pt idx="220">
                  <c:v>0.147534360984961</c:v>
                </c:pt>
                <c:pt idx="221">
                  <c:v>0.14658639235629</c:v>
                </c:pt>
                <c:pt idx="222">
                  <c:v>0.145750579287609</c:v>
                </c:pt>
                <c:pt idx="223">
                  <c:v>0.144995749112633</c:v>
                </c:pt>
                <c:pt idx="224">
                  <c:v>0.144353664997551</c:v>
                </c:pt>
                <c:pt idx="225">
                  <c:v>0.143806621084611</c:v>
                </c:pt>
                <c:pt idx="226">
                  <c:v>0.14333485033777</c:v>
                </c:pt>
                <c:pt idx="227">
                  <c:v>0.142943768964873</c:v>
                </c:pt>
                <c:pt idx="228">
                  <c:v>0.142607743259933</c:v>
                </c:pt>
                <c:pt idx="229">
                  <c:v>0.142312707950672</c:v>
                </c:pt>
                <c:pt idx="230">
                  <c:v>0.142044740534491</c:v>
                </c:pt>
                <c:pt idx="231">
                  <c:v>0.141722004496389</c:v>
                </c:pt>
                <c:pt idx="232">
                  <c:v>0.141359347419606</c:v>
                </c:pt>
                <c:pt idx="233">
                  <c:v>0.140947062141366</c:v>
                </c:pt>
                <c:pt idx="234">
                  <c:v>0.140400502781073</c:v>
                </c:pt>
                <c:pt idx="235">
                  <c:v>0.139686781863372</c:v>
                </c:pt>
                <c:pt idx="236">
                  <c:v>0.138813035306003</c:v>
                </c:pt>
                <c:pt idx="237">
                  <c:v>0.137810131493542</c:v>
                </c:pt>
                <c:pt idx="238">
                  <c:v>0.136691829280721</c:v>
                </c:pt>
                <c:pt idx="239">
                  <c:v>0.135457457999388</c:v>
                </c:pt>
                <c:pt idx="240">
                  <c:v>0.134118986874819</c:v>
                </c:pt>
                <c:pt idx="241">
                  <c:v>0.132707014961375</c:v>
                </c:pt>
                <c:pt idx="242">
                  <c:v>0.131252042899529</c:v>
                </c:pt>
                <c:pt idx="243">
                  <c:v>0.129783019936747</c:v>
                </c:pt>
                <c:pt idx="244">
                  <c:v>0.12831098349558</c:v>
                </c:pt>
                <c:pt idx="245">
                  <c:v>0.126785653183858</c:v>
                </c:pt>
                <c:pt idx="246">
                  <c:v>0.125286231338978</c:v>
                </c:pt>
                <c:pt idx="247">
                  <c:v>0.123863227185276</c:v>
                </c:pt>
                <c:pt idx="248">
                  <c:v>0.122532872209946</c:v>
                </c:pt>
                <c:pt idx="249">
                  <c:v>0.121308774302403</c:v>
                </c:pt>
                <c:pt idx="250">
                  <c:v>0.120197326325708</c:v>
                </c:pt>
                <c:pt idx="251">
                  <c:v>0.119187801976999</c:v>
                </c:pt>
                <c:pt idx="252">
                  <c:v>0.118236993700266</c:v>
                </c:pt>
                <c:pt idx="253">
                  <c:v>0.117309004763762</c:v>
                </c:pt>
                <c:pt idx="254">
                  <c:v>0.116365573621459</c:v>
                </c:pt>
                <c:pt idx="255">
                  <c:v>0.115367015351852</c:v>
                </c:pt>
                <c:pt idx="256">
                  <c:v>0.11425496528546</c:v>
                </c:pt>
                <c:pt idx="257">
                  <c:v>0.11305129158828</c:v>
                </c:pt>
                <c:pt idx="258">
                  <c:v>0.111785987781154</c:v>
                </c:pt>
                <c:pt idx="259">
                  <c:v>0.110474857389927</c:v>
                </c:pt>
                <c:pt idx="260">
                  <c:v>0.109129865086741</c:v>
                </c:pt>
                <c:pt idx="261">
                  <c:v>0.107782054742177</c:v>
                </c:pt>
                <c:pt idx="262">
                  <c:v>0.106474774546093</c:v>
                </c:pt>
                <c:pt idx="263">
                  <c:v>0.105258618212409</c:v>
                </c:pt>
                <c:pt idx="264">
                  <c:v>0.104141023755074</c:v>
                </c:pt>
                <c:pt idx="265">
                  <c:v>0.10313765231106</c:v>
                </c:pt>
                <c:pt idx="266">
                  <c:v>0.102281544291311</c:v>
                </c:pt>
                <c:pt idx="267">
                  <c:v>0.101551517181926</c:v>
                </c:pt>
                <c:pt idx="268">
                  <c:v>0.100961007277171</c:v>
                </c:pt>
                <c:pt idx="269">
                  <c:v>0.100518526335557</c:v>
                </c:pt>
                <c:pt idx="270">
                  <c:v>0.100174862924549</c:v>
                </c:pt>
                <c:pt idx="271">
                  <c:v>0.0999525009261237</c:v>
                </c:pt>
                <c:pt idx="272">
                  <c:v>0.0998540504607889</c:v>
                </c:pt>
                <c:pt idx="273">
                  <c:v>0.0998614712390635</c:v>
                </c:pt>
                <c:pt idx="274">
                  <c:v>0.0999352108935515</c:v>
                </c:pt>
                <c:pt idx="275">
                  <c:v>0.100081682287984</c:v>
                </c:pt>
                <c:pt idx="276">
                  <c:v>0.100321214132839</c:v>
                </c:pt>
                <c:pt idx="277">
                  <c:v>0.100684466362</c:v>
                </c:pt>
                <c:pt idx="278">
                  <c:v>0.101130171749327</c:v>
                </c:pt>
                <c:pt idx="279">
                  <c:v>0.10168249309063</c:v>
                </c:pt>
                <c:pt idx="280">
                  <c:v>0.10239485465818</c:v>
                </c:pt>
                <c:pt idx="281">
                  <c:v>0.103235043833653</c:v>
                </c:pt>
                <c:pt idx="282">
                  <c:v>0.104259611599975</c:v>
                </c:pt>
                <c:pt idx="283">
                  <c:v>0.105514271805684</c:v>
                </c:pt>
                <c:pt idx="284">
                  <c:v>0.107006564421786</c:v>
                </c:pt>
                <c:pt idx="285">
                  <c:v>0.108810493217574</c:v>
                </c:pt>
                <c:pt idx="286">
                  <c:v>0.111009287469917</c:v>
                </c:pt>
                <c:pt idx="287">
                  <c:v>0.113697144902415</c:v>
                </c:pt>
                <c:pt idx="288">
                  <c:v>0.116981736024221</c:v>
                </c:pt>
                <c:pt idx="289">
                  <c:v>0.120993611829148</c:v>
                </c:pt>
                <c:pt idx="290">
                  <c:v>0.125832393301858</c:v>
                </c:pt>
                <c:pt idx="291">
                  <c:v>0.131570736881759</c:v>
                </c:pt>
                <c:pt idx="292">
                  <c:v>0.13826113295224</c:v>
                </c:pt>
                <c:pt idx="293">
                  <c:v>0.145933753814962</c:v>
                </c:pt>
                <c:pt idx="294">
                  <c:v>0.154587403618627</c:v>
                </c:pt>
                <c:pt idx="295">
                  <c:v>0.164189619140493</c:v>
                </c:pt>
                <c:pt idx="296">
                  <c:v>0.17459825788935</c:v>
                </c:pt>
                <c:pt idx="297">
                  <c:v>0.185727100537883</c:v>
                </c:pt>
                <c:pt idx="298">
                  <c:v>0.197504397001531</c:v>
                </c:pt>
                <c:pt idx="299">
                  <c:v>0.209742936425739</c:v>
                </c:pt>
                <c:pt idx="300">
                  <c:v>0.222343668672774</c:v>
                </c:pt>
                <c:pt idx="301">
                  <c:v>0.235205027427938</c:v>
                </c:pt>
                <c:pt idx="302">
                  <c:v>0.248208802739779</c:v>
                </c:pt>
                <c:pt idx="303">
                  <c:v>0.261244171890948</c:v>
                </c:pt>
                <c:pt idx="304">
                  <c:v>0.274245828721258</c:v>
                </c:pt>
                <c:pt idx="305">
                  <c:v>0.287172774838077</c:v>
                </c:pt>
                <c:pt idx="306">
                  <c:v>0.299988971849283</c:v>
                </c:pt>
                <c:pt idx="307">
                  <c:v>0.312709872060352</c:v>
                </c:pt>
                <c:pt idx="308">
                  <c:v>0.325336699949371</c:v>
                </c:pt>
                <c:pt idx="309">
                  <c:v>0.337836131453514</c:v>
                </c:pt>
                <c:pt idx="310">
                  <c:v>0.350234022074276</c:v>
                </c:pt>
                <c:pt idx="311">
                  <c:v>0.362523729337586</c:v>
                </c:pt>
                <c:pt idx="312">
                  <c:v>0.374689466026094</c:v>
                </c:pt>
                <c:pt idx="313">
                  <c:v>0.386718103620741</c:v>
                </c:pt>
                <c:pt idx="314">
                  <c:v>0.398592015372382</c:v>
                </c:pt>
                <c:pt idx="315">
                  <c:v>0.410293012658755</c:v>
                </c:pt>
                <c:pt idx="316">
                  <c:v>0.421801868478457</c:v>
                </c:pt>
                <c:pt idx="317">
                  <c:v>0.433097668290138</c:v>
                </c:pt>
                <c:pt idx="318">
                  <c:v>0.444147295686934</c:v>
                </c:pt>
                <c:pt idx="319">
                  <c:v>0.454936950736576</c:v>
                </c:pt>
                <c:pt idx="320">
                  <c:v>0.465453629493713</c:v>
                </c:pt>
                <c:pt idx="321">
                  <c:v>0.475663632882966</c:v>
                </c:pt>
                <c:pt idx="322">
                  <c:v>0.485532270471255</c:v>
                </c:pt>
                <c:pt idx="323">
                  <c:v>0.495023678474956</c:v>
                </c:pt>
                <c:pt idx="324">
                  <c:v>0.504100699557198</c:v>
                </c:pt>
                <c:pt idx="325">
                  <c:v>0.512767981555727</c:v>
                </c:pt>
                <c:pt idx="326">
                  <c:v>0.521025591426426</c:v>
                </c:pt>
                <c:pt idx="327">
                  <c:v>0.528871428966522</c:v>
                </c:pt>
                <c:pt idx="328">
                  <c:v>0.536268660823504</c:v>
                </c:pt>
                <c:pt idx="329">
                  <c:v>0.543238709171613</c:v>
                </c:pt>
                <c:pt idx="330">
                  <c:v>0.549797713160515</c:v>
                </c:pt>
                <c:pt idx="331">
                  <c:v>0.55591950972875</c:v>
                </c:pt>
                <c:pt idx="332">
                  <c:v>0.561634776724709</c:v>
                </c:pt>
                <c:pt idx="333">
                  <c:v>0.56695986741119</c:v>
                </c:pt>
                <c:pt idx="334">
                  <c:v>0.571908576488495</c:v>
                </c:pt>
                <c:pt idx="335">
                  <c:v>0.576524766683578</c:v>
                </c:pt>
                <c:pt idx="336">
                  <c:v>0.580780211289724</c:v>
                </c:pt>
                <c:pt idx="337">
                  <c:v>0.584678974284066</c:v>
                </c:pt>
                <c:pt idx="338">
                  <c:v>0.588285144501262</c:v>
                </c:pt>
                <c:pt idx="339">
                  <c:v>0.591594048341115</c:v>
                </c:pt>
                <c:pt idx="340">
                  <c:v>0.594627425140805</c:v>
                </c:pt>
                <c:pt idx="341">
                  <c:v>0.597406189507908</c:v>
                </c:pt>
                <c:pt idx="342">
                  <c:v>0.599920642574628</c:v>
                </c:pt>
                <c:pt idx="343">
                  <c:v>0.602204265925619</c:v>
                </c:pt>
                <c:pt idx="344">
                  <c:v>0.604260028733148</c:v>
                </c:pt>
                <c:pt idx="345">
                  <c:v>0.606072546707259</c:v>
                </c:pt>
                <c:pt idx="346">
                  <c:v>0.607681410312653</c:v>
                </c:pt>
                <c:pt idx="347">
                  <c:v>0.609129319853253</c:v>
                </c:pt>
                <c:pt idx="348">
                  <c:v>0.610428229305479</c:v>
                </c:pt>
                <c:pt idx="349">
                  <c:v>0.611527866191334</c:v>
                </c:pt>
                <c:pt idx="350">
                  <c:v>0.612493823832936</c:v>
                </c:pt>
                <c:pt idx="351">
                  <c:v>0.613343030876584</c:v>
                </c:pt>
                <c:pt idx="352">
                  <c:v>0.614077218638526</c:v>
                </c:pt>
                <c:pt idx="353">
                  <c:v>0.614707824852732</c:v>
                </c:pt>
                <c:pt idx="354">
                  <c:v>0.615258349511359</c:v>
                </c:pt>
                <c:pt idx="355">
                  <c:v>0.615737442175547</c:v>
                </c:pt>
                <c:pt idx="356">
                  <c:v>0.61613687561618</c:v>
                </c:pt>
                <c:pt idx="357">
                  <c:v>0.616456302867995</c:v>
                </c:pt>
                <c:pt idx="358">
                  <c:v>0.616690868337949</c:v>
                </c:pt>
                <c:pt idx="359">
                  <c:v>0.616848186983003</c:v>
                </c:pt>
                <c:pt idx="360">
                  <c:v>0.616962042053541</c:v>
                </c:pt>
                <c:pt idx="361">
                  <c:v>0.617076357007027</c:v>
                </c:pt>
                <c:pt idx="362">
                  <c:v>0.617183923787541</c:v>
                </c:pt>
                <c:pt idx="363">
                  <c:v>0.617257689502504</c:v>
                </c:pt>
                <c:pt idx="364">
                  <c:v>0.617333031892776</c:v>
                </c:pt>
                <c:pt idx="365">
                  <c:v>0.617397514515453</c:v>
                </c:pt>
                <c:pt idx="366">
                  <c:v>0.617439109947946</c:v>
                </c:pt>
                <c:pt idx="367">
                  <c:v>0.617451817327076</c:v>
                </c:pt>
                <c:pt idx="368">
                  <c:v>0.617415884203381</c:v>
                </c:pt>
                <c:pt idx="369">
                  <c:v>0.617356468041738</c:v>
                </c:pt>
                <c:pt idx="370">
                  <c:v>0.617296875582801</c:v>
                </c:pt>
                <c:pt idx="371">
                  <c:v>0.617215684453646</c:v>
                </c:pt>
                <c:pt idx="372">
                  <c:v>0.617134285834101</c:v>
                </c:pt>
                <c:pt idx="373">
                  <c:v>0.617065266503228</c:v>
                </c:pt>
                <c:pt idx="374">
                  <c:v>0.617012740307384</c:v>
                </c:pt>
                <c:pt idx="375">
                  <c:v>0.616962318287955</c:v>
                </c:pt>
                <c:pt idx="376">
                  <c:v>0.616904027726915</c:v>
                </c:pt>
                <c:pt idx="377">
                  <c:v>0.616840045120981</c:v>
                </c:pt>
                <c:pt idx="378">
                  <c:v>0.616788437366486</c:v>
                </c:pt>
                <c:pt idx="379">
                  <c:v>0.616743038627836</c:v>
                </c:pt>
                <c:pt idx="380">
                  <c:v>0.616696387992965</c:v>
                </c:pt>
                <c:pt idx="381">
                  <c:v>0.616645166476568</c:v>
                </c:pt>
                <c:pt idx="382">
                  <c:v>0.61660088426537</c:v>
                </c:pt>
                <c:pt idx="383">
                  <c:v>0.616568651861615</c:v>
                </c:pt>
                <c:pt idx="384">
                  <c:v>0.616548889014456</c:v>
                </c:pt>
                <c:pt idx="385">
                  <c:v>0.616537562608719</c:v>
                </c:pt>
                <c:pt idx="386">
                  <c:v>0.616523519025909</c:v>
                </c:pt>
                <c:pt idx="387">
                  <c:v>0.616510541703966</c:v>
                </c:pt>
                <c:pt idx="388">
                  <c:v>0.616500150031514</c:v>
                </c:pt>
                <c:pt idx="389">
                  <c:v>0.61648705555333</c:v>
                </c:pt>
                <c:pt idx="390">
                  <c:v>0.616484207908313</c:v>
                </c:pt>
                <c:pt idx="391">
                  <c:v>0.616476027237044</c:v>
                </c:pt>
                <c:pt idx="392">
                  <c:v>0.616454292668237</c:v>
                </c:pt>
                <c:pt idx="393">
                  <c:v>0.61646718773577</c:v>
                </c:pt>
                <c:pt idx="394">
                  <c:v>0.616481536693043</c:v>
                </c:pt>
                <c:pt idx="395">
                  <c:v>0.616485117475192</c:v>
                </c:pt>
                <c:pt idx="396">
                  <c:v>0.616481712063154</c:v>
                </c:pt>
                <c:pt idx="397">
                  <c:v>0.616476812958717</c:v>
                </c:pt>
                <c:pt idx="398">
                  <c:v>0.616492307252354</c:v>
                </c:pt>
                <c:pt idx="399">
                  <c:v>0.616524406605297</c:v>
                </c:pt>
                <c:pt idx="400">
                  <c:v>0.616529470615917</c:v>
                </c:pt>
                <c:pt idx="401">
                  <c:v>0.616539477904638</c:v>
                </c:pt>
                <c:pt idx="402">
                  <c:v>0.616552772521973</c:v>
                </c:pt>
                <c:pt idx="403">
                  <c:v>0.616562280389998</c:v>
                </c:pt>
                <c:pt idx="404">
                  <c:v>0.616573170026143</c:v>
                </c:pt>
                <c:pt idx="405">
                  <c:v>0.616591417657004</c:v>
                </c:pt>
                <c:pt idx="406">
                  <c:v>0.616607660452525</c:v>
                </c:pt>
                <c:pt idx="407">
                  <c:v>0.616606282260683</c:v>
                </c:pt>
                <c:pt idx="408">
                  <c:v>0.616602793799506</c:v>
                </c:pt>
                <c:pt idx="409">
                  <c:v>0.616591477791468</c:v>
                </c:pt>
                <c:pt idx="410">
                  <c:v>0.616577120224635</c:v>
                </c:pt>
                <c:pt idx="411">
                  <c:v>0.616580758227242</c:v>
                </c:pt>
                <c:pt idx="412">
                  <c:v>0.616574034955767</c:v>
                </c:pt>
                <c:pt idx="413">
                  <c:v>0.616562134424845</c:v>
                </c:pt>
                <c:pt idx="414">
                  <c:v>0.616556580728955</c:v>
                </c:pt>
                <c:pt idx="415">
                  <c:v>0.616563500165939</c:v>
                </c:pt>
                <c:pt idx="416">
                  <c:v>0.616557837857141</c:v>
                </c:pt>
                <c:pt idx="417">
                  <c:v>0.616542133622699</c:v>
                </c:pt>
                <c:pt idx="418">
                  <c:v>0.616534922652774</c:v>
                </c:pt>
                <c:pt idx="419">
                  <c:v>0.616555564403534</c:v>
                </c:pt>
                <c:pt idx="420">
                  <c:v>0.616570695903566</c:v>
                </c:pt>
                <c:pt idx="421">
                  <c:v>0.616562415626314</c:v>
                </c:pt>
                <c:pt idx="422">
                  <c:v>0.616536977026198</c:v>
                </c:pt>
                <c:pt idx="423">
                  <c:v>0.616524895164702</c:v>
                </c:pt>
                <c:pt idx="424">
                  <c:v>0.616512138578627</c:v>
                </c:pt>
                <c:pt idx="425">
                  <c:v>0.616481936242845</c:v>
                </c:pt>
                <c:pt idx="426">
                  <c:v>0.616434026956558</c:v>
                </c:pt>
                <c:pt idx="427">
                  <c:v>0.616382707622316</c:v>
                </c:pt>
                <c:pt idx="428">
                  <c:v>0.616323829889298</c:v>
                </c:pt>
                <c:pt idx="429">
                  <c:v>0.616249727540546</c:v>
                </c:pt>
                <c:pt idx="430">
                  <c:v>0.616171575387319</c:v>
                </c:pt>
                <c:pt idx="431">
                  <c:v>0.616109187470542</c:v>
                </c:pt>
                <c:pt idx="432">
                  <c:v>0.61606833881802</c:v>
                </c:pt>
                <c:pt idx="433">
                  <c:v>0.616041866540909</c:v>
                </c:pt>
                <c:pt idx="434">
                  <c:v>0.616030056873957</c:v>
                </c:pt>
                <c:pt idx="435">
                  <c:v>0.616013871563806</c:v>
                </c:pt>
                <c:pt idx="436">
                  <c:v>0.615994006925159</c:v>
                </c:pt>
                <c:pt idx="437">
                  <c:v>0.616008372836643</c:v>
                </c:pt>
                <c:pt idx="438">
                  <c:v>0.61602991633945</c:v>
                </c:pt>
                <c:pt idx="439">
                  <c:v>0.616052078141107</c:v>
                </c:pt>
                <c:pt idx="440">
                  <c:v>0.616072845856349</c:v>
                </c:pt>
                <c:pt idx="441">
                  <c:v>0.616083449920019</c:v>
                </c:pt>
                <c:pt idx="442">
                  <c:v>0.616111957497067</c:v>
                </c:pt>
                <c:pt idx="443">
                  <c:v>0.61614746398396</c:v>
                </c:pt>
                <c:pt idx="444">
                  <c:v>0.616163101328744</c:v>
                </c:pt>
                <c:pt idx="445">
                  <c:v>0.616190149121814</c:v>
                </c:pt>
                <c:pt idx="446">
                  <c:v>0.616216460863749</c:v>
                </c:pt>
                <c:pt idx="447">
                  <c:v>0.61623802781105</c:v>
                </c:pt>
                <c:pt idx="448">
                  <c:v>0.616264071067174</c:v>
                </c:pt>
                <c:pt idx="449">
                  <c:v>0.616298965083228</c:v>
                </c:pt>
                <c:pt idx="450">
                  <c:v>0.616329724126392</c:v>
                </c:pt>
                <c:pt idx="451">
                  <c:v>0.616346804830763</c:v>
                </c:pt>
                <c:pt idx="452">
                  <c:v>0.616354898876614</c:v>
                </c:pt>
                <c:pt idx="453">
                  <c:v>0.616365292072296</c:v>
                </c:pt>
                <c:pt idx="454">
                  <c:v>0.616383717192544</c:v>
                </c:pt>
                <c:pt idx="455">
                  <c:v>0.616412259605196</c:v>
                </c:pt>
                <c:pt idx="456">
                  <c:v>0.616453057262633</c:v>
                </c:pt>
                <c:pt idx="457">
                  <c:v>0.616470209360123</c:v>
                </c:pt>
                <c:pt idx="458">
                  <c:v>0.616478368706173</c:v>
                </c:pt>
                <c:pt idx="459">
                  <c:v>0.616518680122164</c:v>
                </c:pt>
                <c:pt idx="460">
                  <c:v>0.616550547414356</c:v>
                </c:pt>
                <c:pt idx="461">
                  <c:v>0.616572284830941</c:v>
                </c:pt>
                <c:pt idx="462">
                  <c:v>0.616592107084062</c:v>
                </c:pt>
                <c:pt idx="463">
                  <c:v>0.616623689730962</c:v>
                </c:pt>
                <c:pt idx="464">
                  <c:v>0.616637410720189</c:v>
                </c:pt>
                <c:pt idx="465">
                  <c:v>0.61664415107833</c:v>
                </c:pt>
                <c:pt idx="466">
                  <c:v>0.616656997468737</c:v>
                </c:pt>
                <c:pt idx="467">
                  <c:v>0.616675329075919</c:v>
                </c:pt>
                <c:pt idx="468">
                  <c:v>0.616672384606467</c:v>
                </c:pt>
                <c:pt idx="469">
                  <c:v>0.616666979259915</c:v>
                </c:pt>
                <c:pt idx="470">
                  <c:v>0.616681620942222</c:v>
                </c:pt>
                <c:pt idx="471">
                  <c:v>0.616682580577003</c:v>
                </c:pt>
                <c:pt idx="472">
                  <c:v>0.616681950357225</c:v>
                </c:pt>
                <c:pt idx="473">
                  <c:v>0.61667508509424</c:v>
                </c:pt>
                <c:pt idx="474">
                  <c:v>0.616653430859248</c:v>
                </c:pt>
                <c:pt idx="475">
                  <c:v>0.61666255262163</c:v>
                </c:pt>
                <c:pt idx="476">
                  <c:v>0.616676630311542</c:v>
                </c:pt>
                <c:pt idx="477">
                  <c:v>0.616679627100627</c:v>
                </c:pt>
                <c:pt idx="478">
                  <c:v>0.61667550418112</c:v>
                </c:pt>
                <c:pt idx="479">
                  <c:v>0.616670960982641</c:v>
                </c:pt>
                <c:pt idx="480">
                  <c:v>0.616670768260956</c:v>
                </c:pt>
                <c:pt idx="481">
                  <c:v>0.616674117777083</c:v>
                </c:pt>
                <c:pt idx="482">
                  <c:v>0.616671994659636</c:v>
                </c:pt>
                <c:pt idx="483">
                  <c:v>0.61664765490426</c:v>
                </c:pt>
                <c:pt idx="484">
                  <c:v>0.616621516413159</c:v>
                </c:pt>
                <c:pt idx="485">
                  <c:v>0.616616234381994</c:v>
                </c:pt>
                <c:pt idx="486">
                  <c:v>0.616622158288956</c:v>
                </c:pt>
                <c:pt idx="487">
                  <c:v>0.616626303725772</c:v>
                </c:pt>
                <c:pt idx="488">
                  <c:v>0.6166296754943</c:v>
                </c:pt>
                <c:pt idx="489">
                  <c:v>0.616637423435847</c:v>
                </c:pt>
                <c:pt idx="490">
                  <c:v>0.61663649254375</c:v>
                </c:pt>
                <c:pt idx="491">
                  <c:v>0.616614113648733</c:v>
                </c:pt>
                <c:pt idx="492">
                  <c:v>0.616586958302392</c:v>
                </c:pt>
                <c:pt idx="493">
                  <c:v>0.616591763761308</c:v>
                </c:pt>
                <c:pt idx="494">
                  <c:v>0.616619206931856</c:v>
                </c:pt>
                <c:pt idx="495">
                  <c:v>0.616634447839525</c:v>
                </c:pt>
                <c:pt idx="496">
                  <c:v>0.616624826457765</c:v>
                </c:pt>
                <c:pt idx="497">
                  <c:v>0.616612416770723</c:v>
                </c:pt>
                <c:pt idx="498">
                  <c:v>0.616623638868332</c:v>
                </c:pt>
                <c:pt idx="499">
                  <c:v>0.616654392414623</c:v>
                </c:pt>
                <c:pt idx="500">
                  <c:v>0.61668989903397</c:v>
                </c:pt>
                <c:pt idx="501">
                  <c:v>0.616711856126785</c:v>
                </c:pt>
                <c:pt idx="502">
                  <c:v>0.616714564694299</c:v>
                </c:pt>
                <c:pt idx="503">
                  <c:v>0.616712107525931</c:v>
                </c:pt>
                <c:pt idx="504">
                  <c:v>0.616724894576603</c:v>
                </c:pt>
                <c:pt idx="505">
                  <c:v>0.616769232882394</c:v>
                </c:pt>
                <c:pt idx="506">
                  <c:v>0.616823065280914</c:v>
                </c:pt>
                <c:pt idx="507">
                  <c:v>0.616855218807856</c:v>
                </c:pt>
                <c:pt idx="508">
                  <c:v>0.616845662461387</c:v>
                </c:pt>
                <c:pt idx="509">
                  <c:v>0.616844005717172</c:v>
                </c:pt>
                <c:pt idx="510">
                  <c:v>0.616853812535604</c:v>
                </c:pt>
                <c:pt idx="511">
                  <c:v>0.616870543029573</c:v>
                </c:pt>
                <c:pt idx="512">
                  <c:v>0.616884696483612</c:v>
                </c:pt>
                <c:pt idx="513">
                  <c:v>0.616894315216276</c:v>
                </c:pt>
                <c:pt idx="514">
                  <c:v>0.616867578956816</c:v>
                </c:pt>
                <c:pt idx="515">
                  <c:v>0.61681375377708</c:v>
                </c:pt>
                <c:pt idx="516">
                  <c:v>0.616784656710095</c:v>
                </c:pt>
                <c:pt idx="517">
                  <c:v>0.616730344560411</c:v>
                </c:pt>
                <c:pt idx="518">
                  <c:v>0.616661518878407</c:v>
                </c:pt>
                <c:pt idx="519">
                  <c:v>0.616584684252739</c:v>
                </c:pt>
                <c:pt idx="520">
                  <c:v>0.616483266353607</c:v>
                </c:pt>
                <c:pt idx="521">
                  <c:v>0.616351483265559</c:v>
                </c:pt>
                <c:pt idx="522">
                  <c:v>0.616203669905663</c:v>
                </c:pt>
                <c:pt idx="523">
                  <c:v>0.61605000158151</c:v>
                </c:pt>
                <c:pt idx="524">
                  <c:v>0.615881957146857</c:v>
                </c:pt>
                <c:pt idx="525">
                  <c:v>0.615639867385229</c:v>
                </c:pt>
                <c:pt idx="526">
                  <c:v>0.615363246467378</c:v>
                </c:pt>
                <c:pt idx="527">
                  <c:v>0.615096065865623</c:v>
                </c:pt>
                <c:pt idx="528">
                  <c:v>0.614771713813146</c:v>
                </c:pt>
                <c:pt idx="529">
                  <c:v>0.614440478748745</c:v>
                </c:pt>
                <c:pt idx="530">
                  <c:v>0.614071212808291</c:v>
                </c:pt>
                <c:pt idx="531">
                  <c:v>0.613621836105982</c:v>
                </c:pt>
                <c:pt idx="532">
                  <c:v>0.61318073630333</c:v>
                </c:pt>
                <c:pt idx="533">
                  <c:v>0.612732945614391</c:v>
                </c:pt>
                <c:pt idx="534">
                  <c:v>0.612246577342351</c:v>
                </c:pt>
                <c:pt idx="535">
                  <c:v>0.61169781949785</c:v>
                </c:pt>
                <c:pt idx="536">
                  <c:v>0.611168426076571</c:v>
                </c:pt>
                <c:pt idx="537">
                  <c:v>0.61060862534576</c:v>
                </c:pt>
                <c:pt idx="538">
                  <c:v>0.610000283386972</c:v>
                </c:pt>
                <c:pt idx="539">
                  <c:v>0.609363994267252</c:v>
                </c:pt>
                <c:pt idx="540">
                  <c:v>0.608708221581247</c:v>
                </c:pt>
                <c:pt idx="541">
                  <c:v>0.608015160560608</c:v>
                </c:pt>
                <c:pt idx="542">
                  <c:v>0.607296082046297</c:v>
                </c:pt>
                <c:pt idx="543">
                  <c:v>0.606591325733397</c:v>
                </c:pt>
                <c:pt idx="544">
                  <c:v>0.605829937855403</c:v>
                </c:pt>
                <c:pt idx="545">
                  <c:v>0.605014388097657</c:v>
                </c:pt>
                <c:pt idx="546">
                  <c:v>0.604142162005107</c:v>
                </c:pt>
                <c:pt idx="547">
                  <c:v>0.603186672131221</c:v>
                </c:pt>
                <c:pt idx="548">
                  <c:v>0.602219903005494</c:v>
                </c:pt>
                <c:pt idx="549">
                  <c:v>0.601193456716008</c:v>
                </c:pt>
                <c:pt idx="550">
                  <c:v>0.600091405378448</c:v>
                </c:pt>
                <c:pt idx="551">
                  <c:v>0.59900644659996</c:v>
                </c:pt>
                <c:pt idx="552">
                  <c:v>0.597830284237862</c:v>
                </c:pt>
                <c:pt idx="553">
                  <c:v>0.596627126137416</c:v>
                </c:pt>
                <c:pt idx="554">
                  <c:v>0.595478186541134</c:v>
                </c:pt>
                <c:pt idx="555">
                  <c:v>0.594390612244606</c:v>
                </c:pt>
                <c:pt idx="556">
                  <c:v>0.593350780407588</c:v>
                </c:pt>
                <c:pt idx="557">
                  <c:v>0.592393498884307</c:v>
                </c:pt>
                <c:pt idx="558">
                  <c:v>0.591543431414498</c:v>
                </c:pt>
                <c:pt idx="559">
                  <c:v>0.590745070907805</c:v>
                </c:pt>
                <c:pt idx="560">
                  <c:v>0.590049719744259</c:v>
                </c:pt>
                <c:pt idx="561">
                  <c:v>0.589475290642844</c:v>
                </c:pt>
                <c:pt idx="562">
                  <c:v>0.589006196459134</c:v>
                </c:pt>
                <c:pt idx="563">
                  <c:v>0.588559350503816</c:v>
                </c:pt>
                <c:pt idx="564">
                  <c:v>0.588231617013613</c:v>
                </c:pt>
                <c:pt idx="565">
                  <c:v>0.587991277244356</c:v>
                </c:pt>
                <c:pt idx="566">
                  <c:v>0.587763545182016</c:v>
                </c:pt>
                <c:pt idx="567">
                  <c:v>0.587563319073783</c:v>
                </c:pt>
                <c:pt idx="568">
                  <c:v>0.587444137003687</c:v>
                </c:pt>
                <c:pt idx="569">
                  <c:v>0.587389940818151</c:v>
                </c:pt>
                <c:pt idx="570">
                  <c:v>0.587349125742912</c:v>
                </c:pt>
                <c:pt idx="571">
                  <c:v>0.58730680319998</c:v>
                </c:pt>
                <c:pt idx="572">
                  <c:v>0.587291348444091</c:v>
                </c:pt>
                <c:pt idx="573">
                  <c:v>0.587301423947016</c:v>
                </c:pt>
                <c:pt idx="574">
                  <c:v>0.587325017650922</c:v>
                </c:pt>
                <c:pt idx="575">
                  <c:v>0.587411000463698</c:v>
                </c:pt>
                <c:pt idx="576">
                  <c:v>0.587502120865716</c:v>
                </c:pt>
                <c:pt idx="577">
                  <c:v>0.587597169809871</c:v>
                </c:pt>
                <c:pt idx="578">
                  <c:v>0.587738495667776</c:v>
                </c:pt>
                <c:pt idx="579">
                  <c:v>0.587945527103212</c:v>
                </c:pt>
                <c:pt idx="580">
                  <c:v>0.588187015718884</c:v>
                </c:pt>
                <c:pt idx="581">
                  <c:v>0.588432258764903</c:v>
                </c:pt>
                <c:pt idx="582">
                  <c:v>0.588667171200117</c:v>
                </c:pt>
                <c:pt idx="583">
                  <c:v>0.588946426312129</c:v>
                </c:pt>
                <c:pt idx="584">
                  <c:v>0.58923963063293</c:v>
                </c:pt>
                <c:pt idx="585">
                  <c:v>0.589551650881767</c:v>
                </c:pt>
                <c:pt idx="586">
                  <c:v>0.589908714228206</c:v>
                </c:pt>
                <c:pt idx="587">
                  <c:v>0.590227053695255</c:v>
                </c:pt>
                <c:pt idx="588">
                  <c:v>0.590557413432333</c:v>
                </c:pt>
                <c:pt idx="589">
                  <c:v>0.590941720472442</c:v>
                </c:pt>
                <c:pt idx="590">
                  <c:v>0.591388700008392</c:v>
                </c:pt>
                <c:pt idx="591">
                  <c:v>0.591835173765818</c:v>
                </c:pt>
                <c:pt idx="592">
                  <c:v>0.592253921760453</c:v>
                </c:pt>
                <c:pt idx="593">
                  <c:v>0.59268320593569</c:v>
                </c:pt>
                <c:pt idx="594">
                  <c:v>0.593193645874659</c:v>
                </c:pt>
                <c:pt idx="595">
                  <c:v>0.593657320141792</c:v>
                </c:pt>
                <c:pt idx="596">
                  <c:v>0.594152593149079</c:v>
                </c:pt>
                <c:pt idx="597">
                  <c:v>0.594681218928761</c:v>
                </c:pt>
                <c:pt idx="598">
                  <c:v>0.595162302123176</c:v>
                </c:pt>
                <c:pt idx="599">
                  <c:v>0.595616645945443</c:v>
                </c:pt>
                <c:pt idx="600">
                  <c:v>0.596130668322245</c:v>
                </c:pt>
                <c:pt idx="601">
                  <c:v>0.594244451853964</c:v>
                </c:pt>
                <c:pt idx="602">
                  <c:v>0.594683424697982</c:v>
                </c:pt>
                <c:pt idx="603">
                  <c:v>0.59513517247306</c:v>
                </c:pt>
                <c:pt idx="604">
                  <c:v>0.595600301159753</c:v>
                </c:pt>
                <c:pt idx="605">
                  <c:v>0.596080078283946</c:v>
                </c:pt>
                <c:pt idx="606">
                  <c:v>0.596569050285551</c:v>
                </c:pt>
                <c:pt idx="607">
                  <c:v>0.597045824461513</c:v>
                </c:pt>
                <c:pt idx="608">
                  <c:v>0.597530674801932</c:v>
                </c:pt>
                <c:pt idx="609">
                  <c:v>0.598025473223792</c:v>
                </c:pt>
                <c:pt idx="610">
                  <c:v>0.598512290981081</c:v>
                </c:pt>
                <c:pt idx="611">
                  <c:v>0.599010243548287</c:v>
                </c:pt>
                <c:pt idx="612">
                  <c:v>0.599519007338418</c:v>
                </c:pt>
                <c:pt idx="613">
                  <c:v>0.60002094037003</c:v>
                </c:pt>
                <c:pt idx="614">
                  <c:v>0.600518795516756</c:v>
                </c:pt>
                <c:pt idx="615">
                  <c:v>0.601034343308873</c:v>
                </c:pt>
                <c:pt idx="616">
                  <c:v>0.601533029807938</c:v>
                </c:pt>
                <c:pt idx="617">
                  <c:v>0.602031899028354</c:v>
                </c:pt>
                <c:pt idx="618">
                  <c:v>0.602524413466454</c:v>
                </c:pt>
                <c:pt idx="619">
                  <c:v>0.602989983095063</c:v>
                </c:pt>
                <c:pt idx="620">
                  <c:v>0.603460342817836</c:v>
                </c:pt>
                <c:pt idx="621">
                  <c:v>0.603923843569226</c:v>
                </c:pt>
                <c:pt idx="622">
                  <c:v>0.604376313156552</c:v>
                </c:pt>
                <c:pt idx="623">
                  <c:v>0.604831799268723</c:v>
                </c:pt>
                <c:pt idx="624">
                  <c:v>0.605274613102277</c:v>
                </c:pt>
                <c:pt idx="625">
                  <c:v>0.605717151098781</c:v>
                </c:pt>
                <c:pt idx="626">
                  <c:v>0.606135082112418</c:v>
                </c:pt>
                <c:pt idx="627">
                  <c:v>0.606537782086266</c:v>
                </c:pt>
                <c:pt idx="628">
                  <c:v>0.606931937204467</c:v>
                </c:pt>
                <c:pt idx="629">
                  <c:v>0.607308521601889</c:v>
                </c:pt>
                <c:pt idx="630">
                  <c:v>0.607658602131738</c:v>
                </c:pt>
                <c:pt idx="631">
                  <c:v>0.608009765346845</c:v>
                </c:pt>
                <c:pt idx="632">
                  <c:v>0.608345803618431</c:v>
                </c:pt>
                <c:pt idx="633">
                  <c:v>0.60865271879567</c:v>
                </c:pt>
                <c:pt idx="634">
                  <c:v>0.608955938484934</c:v>
                </c:pt>
                <c:pt idx="635">
                  <c:v>0.609241310887867</c:v>
                </c:pt>
                <c:pt idx="636">
                  <c:v>0.609502397047149</c:v>
                </c:pt>
                <c:pt idx="637">
                  <c:v>0.609762263496717</c:v>
                </c:pt>
                <c:pt idx="638">
                  <c:v>0.610006556444698</c:v>
                </c:pt>
                <c:pt idx="639">
                  <c:v>0.610235029922591</c:v>
                </c:pt>
                <c:pt idx="640">
                  <c:v>0.610448581907484</c:v>
                </c:pt>
                <c:pt idx="641">
                  <c:v>0.61065033170912</c:v>
                </c:pt>
                <c:pt idx="642">
                  <c:v>0.610837483803431</c:v>
                </c:pt>
                <c:pt idx="643">
                  <c:v>0.611020235816638</c:v>
                </c:pt>
                <c:pt idx="644">
                  <c:v>0.61119280523724</c:v>
                </c:pt>
                <c:pt idx="645">
                  <c:v>0.611363207830323</c:v>
                </c:pt>
                <c:pt idx="646">
                  <c:v>0.61152513133155</c:v>
                </c:pt>
                <c:pt idx="647">
                  <c:v>0.611670823759503</c:v>
                </c:pt>
                <c:pt idx="648">
                  <c:v>0.611811841130257</c:v>
                </c:pt>
                <c:pt idx="649">
                  <c:v>0.611945362687111</c:v>
                </c:pt>
                <c:pt idx="650">
                  <c:v>0.612070596483019</c:v>
                </c:pt>
                <c:pt idx="651">
                  <c:v>0.612190598050753</c:v>
                </c:pt>
                <c:pt idx="652">
                  <c:v>0.612299298511611</c:v>
                </c:pt>
                <c:pt idx="653">
                  <c:v>0.612402053078016</c:v>
                </c:pt>
                <c:pt idx="654">
                  <c:v>0.612494507167074</c:v>
                </c:pt>
                <c:pt idx="655">
                  <c:v>0.612586535480287</c:v>
                </c:pt>
                <c:pt idx="656">
                  <c:v>0.612669570975834</c:v>
                </c:pt>
                <c:pt idx="657">
                  <c:v>0.612746007508702</c:v>
                </c:pt>
                <c:pt idx="658">
                  <c:v>0.612826522257593</c:v>
                </c:pt>
                <c:pt idx="659">
                  <c:v>0.612890579501788</c:v>
                </c:pt>
                <c:pt idx="660">
                  <c:v>0.612936656739977</c:v>
                </c:pt>
                <c:pt idx="661">
                  <c:v>0.612987903621462</c:v>
                </c:pt>
                <c:pt idx="662">
                  <c:v>0.613030013044675</c:v>
                </c:pt>
                <c:pt idx="663">
                  <c:v>0.613065208064185</c:v>
                </c:pt>
                <c:pt idx="664">
                  <c:v>0.613112529383765</c:v>
                </c:pt>
                <c:pt idx="665">
                  <c:v>0.613154848814011</c:v>
                </c:pt>
                <c:pt idx="666">
                  <c:v>0.613185485998789</c:v>
                </c:pt>
                <c:pt idx="667">
                  <c:v>0.613209700187047</c:v>
                </c:pt>
                <c:pt idx="668">
                  <c:v>0.613225468529595</c:v>
                </c:pt>
                <c:pt idx="669">
                  <c:v>0.613232933282852</c:v>
                </c:pt>
                <c:pt idx="670">
                  <c:v>0.61323092341423</c:v>
                </c:pt>
                <c:pt idx="671">
                  <c:v>0.613223265806834</c:v>
                </c:pt>
                <c:pt idx="672">
                  <c:v>0.61320873286989</c:v>
                </c:pt>
                <c:pt idx="673">
                  <c:v>0.613185045189328</c:v>
                </c:pt>
                <c:pt idx="674">
                  <c:v>0.613165118694306</c:v>
                </c:pt>
                <c:pt idx="675">
                  <c:v>0.61314493894577</c:v>
                </c:pt>
                <c:pt idx="676">
                  <c:v>0.613110513422224</c:v>
                </c:pt>
                <c:pt idx="677">
                  <c:v>0.613070341414876</c:v>
                </c:pt>
                <c:pt idx="678">
                  <c:v>0.613016579349836</c:v>
                </c:pt>
                <c:pt idx="679">
                  <c:v>0.612943324380451</c:v>
                </c:pt>
                <c:pt idx="680">
                  <c:v>0.612868476245138</c:v>
                </c:pt>
                <c:pt idx="681">
                  <c:v>0.612782180176841</c:v>
                </c:pt>
                <c:pt idx="682">
                  <c:v>0.612686879436175</c:v>
                </c:pt>
                <c:pt idx="683">
                  <c:v>0.612581041455269</c:v>
                </c:pt>
                <c:pt idx="684">
                  <c:v>0.612467728323407</c:v>
                </c:pt>
                <c:pt idx="685">
                  <c:v>0.612338980767462</c:v>
                </c:pt>
                <c:pt idx="686">
                  <c:v>0.612205904457304</c:v>
                </c:pt>
                <c:pt idx="687">
                  <c:v>0.61206174896823</c:v>
                </c:pt>
                <c:pt idx="688">
                  <c:v>0.611910882194837</c:v>
                </c:pt>
                <c:pt idx="689">
                  <c:v>0.611758030123181</c:v>
                </c:pt>
                <c:pt idx="690">
                  <c:v>0.611599335802926</c:v>
                </c:pt>
                <c:pt idx="691">
                  <c:v>0.611439821388986</c:v>
                </c:pt>
                <c:pt idx="692">
                  <c:v>0.611278806726138</c:v>
                </c:pt>
                <c:pt idx="693">
                  <c:v>0.611118555598789</c:v>
                </c:pt>
                <c:pt idx="694">
                  <c:v>0.610950489838918</c:v>
                </c:pt>
                <c:pt idx="695">
                  <c:v>0.61078022632334</c:v>
                </c:pt>
                <c:pt idx="696">
                  <c:v>0.610601334042019</c:v>
                </c:pt>
                <c:pt idx="697">
                  <c:v>0.610416998664538</c:v>
                </c:pt>
                <c:pt idx="698">
                  <c:v>0.610221317410469</c:v>
                </c:pt>
                <c:pt idx="699">
                  <c:v>0.610019081632296</c:v>
                </c:pt>
                <c:pt idx="700">
                  <c:v>0.609807267056571</c:v>
                </c:pt>
                <c:pt idx="701">
                  <c:v>0.609580116669337</c:v>
                </c:pt>
                <c:pt idx="702">
                  <c:v>0.609352653490173</c:v>
                </c:pt>
                <c:pt idx="703">
                  <c:v>0.609120038217969</c:v>
                </c:pt>
                <c:pt idx="704">
                  <c:v>0.608884023825328</c:v>
                </c:pt>
                <c:pt idx="705">
                  <c:v>0.608649689820078</c:v>
                </c:pt>
                <c:pt idx="706">
                  <c:v>0.608407153950797</c:v>
                </c:pt>
                <c:pt idx="707">
                  <c:v>0.608153529961904</c:v>
                </c:pt>
                <c:pt idx="708">
                  <c:v>0.60789173980554</c:v>
                </c:pt>
                <c:pt idx="709">
                  <c:v>0.60762632601791</c:v>
                </c:pt>
                <c:pt idx="710">
                  <c:v>0.607357453306516</c:v>
                </c:pt>
                <c:pt idx="711">
                  <c:v>0.60707654039065</c:v>
                </c:pt>
                <c:pt idx="712">
                  <c:v>0.606799106332991</c:v>
                </c:pt>
                <c:pt idx="713">
                  <c:v>0.606493259403441</c:v>
                </c:pt>
                <c:pt idx="714">
                  <c:v>0.606176572508282</c:v>
                </c:pt>
                <c:pt idx="715">
                  <c:v>0.605832993851768</c:v>
                </c:pt>
                <c:pt idx="716">
                  <c:v>0.605461012125015</c:v>
                </c:pt>
                <c:pt idx="717">
                  <c:v>0.605056423015065</c:v>
                </c:pt>
                <c:pt idx="718">
                  <c:v>0.604624202251434</c:v>
                </c:pt>
                <c:pt idx="719">
                  <c:v>0.604152042865753</c:v>
                </c:pt>
                <c:pt idx="720">
                  <c:v>0.603622665206591</c:v>
                </c:pt>
                <c:pt idx="721">
                  <c:v>0.603050220343802</c:v>
                </c:pt>
                <c:pt idx="722">
                  <c:v>0.602392159369257</c:v>
                </c:pt>
                <c:pt idx="723">
                  <c:v>0.601680293944147</c:v>
                </c:pt>
                <c:pt idx="724">
                  <c:v>0.600857947005166</c:v>
                </c:pt>
                <c:pt idx="725">
                  <c:v>0.599977373811934</c:v>
                </c:pt>
                <c:pt idx="726">
                  <c:v>0.598963225417667</c:v>
                </c:pt>
                <c:pt idx="727">
                  <c:v>0.597874121930864</c:v>
                </c:pt>
                <c:pt idx="728">
                  <c:v>0.596632391280598</c:v>
                </c:pt>
                <c:pt idx="729">
                  <c:v>0.595270455678304</c:v>
                </c:pt>
                <c:pt idx="730">
                  <c:v>0.593777536286248</c:v>
                </c:pt>
                <c:pt idx="731">
                  <c:v>0.592172546386719</c:v>
                </c:pt>
                <c:pt idx="732">
                  <c:v>0.590392428504096</c:v>
                </c:pt>
                <c:pt idx="733">
                  <c:v>0.588480517599318</c:v>
                </c:pt>
                <c:pt idx="734">
                  <c:v>0.586462275650766</c:v>
                </c:pt>
                <c:pt idx="735">
                  <c:v>0.584294492006302</c:v>
                </c:pt>
                <c:pt idx="736">
                  <c:v>0.582056252294117</c:v>
                </c:pt>
                <c:pt idx="737">
                  <c:v>0.579735220008426</c:v>
                </c:pt>
                <c:pt idx="738">
                  <c:v>0.577287729713652</c:v>
                </c:pt>
                <c:pt idx="739">
                  <c:v>0.574851609865824</c:v>
                </c:pt>
                <c:pt idx="740">
                  <c:v>0.572314305106799</c:v>
                </c:pt>
                <c:pt idx="741">
                  <c:v>0.569820421669218</c:v>
                </c:pt>
                <c:pt idx="742">
                  <c:v>0.567267991900444</c:v>
                </c:pt>
                <c:pt idx="743">
                  <c:v>0.564828528364499</c:v>
                </c:pt>
                <c:pt idx="744">
                  <c:v>0.562378574543529</c:v>
                </c:pt>
                <c:pt idx="745">
                  <c:v>0.560064009163115</c:v>
                </c:pt>
                <c:pt idx="746">
                  <c:v>0.557823895745807</c:v>
                </c:pt>
                <c:pt idx="747">
                  <c:v>0.555690203971333</c:v>
                </c:pt>
                <c:pt idx="748">
                  <c:v>0.553697088691923</c:v>
                </c:pt>
                <c:pt idx="749">
                  <c:v>0.551797687345081</c:v>
                </c:pt>
                <c:pt idx="750">
                  <c:v>0.550059174829059</c:v>
                </c:pt>
                <c:pt idx="751">
                  <c:v>0.5484731199344</c:v>
                </c:pt>
                <c:pt idx="752">
                  <c:v>0.547031692200237</c:v>
                </c:pt>
                <c:pt idx="753">
                  <c:v>0.545729141632716</c:v>
                </c:pt>
                <c:pt idx="754">
                  <c:v>0.544569748772515</c:v>
                </c:pt>
                <c:pt idx="755">
                  <c:v>0.543569958276219</c:v>
                </c:pt>
                <c:pt idx="756">
                  <c:v>0.542675158845054</c:v>
                </c:pt>
                <c:pt idx="757">
                  <c:v>0.541925161480904</c:v>
                </c:pt>
                <c:pt idx="758">
                  <c:v>0.541249323619737</c:v>
                </c:pt>
                <c:pt idx="759">
                  <c:v>0.540705361763636</c:v>
                </c:pt>
                <c:pt idx="760">
                  <c:v>0.540216995212767</c:v>
                </c:pt>
                <c:pt idx="761">
                  <c:v>0.539824354781045</c:v>
                </c:pt>
                <c:pt idx="762">
                  <c:v>0.539479843510522</c:v>
                </c:pt>
                <c:pt idx="763">
                  <c:v>0.539211542937491</c:v>
                </c:pt>
                <c:pt idx="764">
                  <c:v>0.538990275131332</c:v>
                </c:pt>
                <c:pt idx="765">
                  <c:v>0.538814260760943</c:v>
                </c:pt>
                <c:pt idx="766">
                  <c:v>0.538672338260545</c:v>
                </c:pt>
                <c:pt idx="767">
                  <c:v>0.538559222287602</c:v>
                </c:pt>
                <c:pt idx="768">
                  <c:v>0.538486676679717</c:v>
                </c:pt>
                <c:pt idx="769">
                  <c:v>0.538431390126546</c:v>
                </c:pt>
                <c:pt idx="770">
                  <c:v>0.538409651849005</c:v>
                </c:pt>
                <c:pt idx="771">
                  <c:v>0.538397716283798</c:v>
                </c:pt>
                <c:pt idx="772">
                  <c:v>0.538410178356701</c:v>
                </c:pt>
                <c:pt idx="773">
                  <c:v>0.538431086010403</c:v>
                </c:pt>
                <c:pt idx="774">
                  <c:v>0.538467435571883</c:v>
                </c:pt>
                <c:pt idx="775">
                  <c:v>0.538516001370218</c:v>
                </c:pt>
                <c:pt idx="776">
                  <c:v>0.538578605850538</c:v>
                </c:pt>
                <c:pt idx="777">
                  <c:v>0.538651597367393</c:v>
                </c:pt>
                <c:pt idx="778">
                  <c:v>0.53873754673534</c:v>
                </c:pt>
                <c:pt idx="779">
                  <c:v>0.538832506537437</c:v>
                </c:pt>
                <c:pt idx="780">
                  <c:v>0.538942575454712</c:v>
                </c:pt>
                <c:pt idx="781">
                  <c:v>0.539062812460793</c:v>
                </c:pt>
                <c:pt idx="782">
                  <c:v>0.539186132020421</c:v>
                </c:pt>
                <c:pt idx="783">
                  <c:v>0.539319235748715</c:v>
                </c:pt>
                <c:pt idx="784">
                  <c:v>0.539454357094235</c:v>
                </c:pt>
                <c:pt idx="785">
                  <c:v>0.5395926207304</c:v>
                </c:pt>
                <c:pt idx="786">
                  <c:v>0.539735652804375</c:v>
                </c:pt>
                <c:pt idx="787">
                  <c:v>0.539882431096501</c:v>
                </c:pt>
                <c:pt idx="788">
                  <c:v>0.540037860472997</c:v>
                </c:pt>
                <c:pt idx="789">
                  <c:v>0.540191252761417</c:v>
                </c:pt>
                <c:pt idx="790">
                  <c:v>0.540365732312202</c:v>
                </c:pt>
                <c:pt idx="791">
                  <c:v>0.540547185937564</c:v>
                </c:pt>
                <c:pt idx="792">
                  <c:v>0.540751198331515</c:v>
                </c:pt>
                <c:pt idx="793">
                  <c:v>0.540966695414649</c:v>
                </c:pt>
                <c:pt idx="794">
                  <c:v>0.54120849761698</c:v>
                </c:pt>
                <c:pt idx="795">
                  <c:v>0.541466555992762</c:v>
                </c:pt>
                <c:pt idx="796">
                  <c:v>0.54175351301829</c:v>
                </c:pt>
                <c:pt idx="797">
                  <c:v>0.542066789600584</c:v>
                </c:pt>
                <c:pt idx="798">
                  <c:v>0.542402713762389</c:v>
                </c:pt>
                <c:pt idx="799">
                  <c:v>0.54276352763176</c:v>
                </c:pt>
                <c:pt idx="800">
                  <c:v>0.543155875272221</c:v>
                </c:pt>
                <c:pt idx="801">
                  <c:v>0.543557146257824</c:v>
                </c:pt>
                <c:pt idx="802">
                  <c:v>0.543992723226547</c:v>
                </c:pt>
                <c:pt idx="803">
                  <c:v>0.544406236012777</c:v>
                </c:pt>
                <c:pt idx="804">
                  <c:v>0.544840312533908</c:v>
                </c:pt>
                <c:pt idx="805">
                  <c:v>0.545237359735701</c:v>
                </c:pt>
                <c:pt idx="806">
                  <c:v>0.545636369718446</c:v>
                </c:pt>
                <c:pt idx="807">
                  <c:v>0.545985670950678</c:v>
                </c:pt>
                <c:pt idx="808">
                  <c:v>0.546323514580727</c:v>
                </c:pt>
                <c:pt idx="809">
                  <c:v>0.546600328750081</c:v>
                </c:pt>
                <c:pt idx="810">
                  <c:v>0.546845674514771</c:v>
                </c:pt>
                <c:pt idx="811">
                  <c:v>0.547023328873846</c:v>
                </c:pt>
                <c:pt idx="812">
                  <c:v>0.547144643863042</c:v>
                </c:pt>
                <c:pt idx="813">
                  <c:v>0.547215441068014</c:v>
                </c:pt>
                <c:pt idx="814">
                  <c:v>0.547227616243892</c:v>
                </c:pt>
                <c:pt idx="815">
                  <c:v>0.547185764114062</c:v>
                </c:pt>
                <c:pt idx="816">
                  <c:v>0.547107729381985</c:v>
                </c:pt>
                <c:pt idx="817">
                  <c:v>0.546976959241761</c:v>
                </c:pt>
                <c:pt idx="818">
                  <c:v>0.546828656858868</c:v>
                </c:pt>
                <c:pt idx="819">
                  <c:v>0.546626970569293</c:v>
                </c:pt>
                <c:pt idx="820">
                  <c:v>0.546439725028144</c:v>
                </c:pt>
                <c:pt idx="821">
                  <c:v>0.546225340498818</c:v>
                </c:pt>
                <c:pt idx="822">
                  <c:v>0.54602542022864</c:v>
                </c:pt>
                <c:pt idx="823">
                  <c:v>0.545810280111101</c:v>
                </c:pt>
                <c:pt idx="824">
                  <c:v>0.545626080102391</c:v>
                </c:pt>
                <c:pt idx="825">
                  <c:v>0.545438632700178</c:v>
                </c:pt>
                <c:pt idx="826">
                  <c:v>0.545289178689321</c:v>
                </c:pt>
                <c:pt idx="827">
                  <c:v>0.545163071884049</c:v>
                </c:pt>
                <c:pt idx="828">
                  <c:v>0.545064374009768</c:v>
                </c:pt>
                <c:pt idx="829">
                  <c:v>0.54499675558673</c:v>
                </c:pt>
                <c:pt idx="830">
                  <c:v>0.544946105413967</c:v>
                </c:pt>
                <c:pt idx="831">
                  <c:v>0.544916862712966</c:v>
                </c:pt>
                <c:pt idx="832">
                  <c:v>0.544911540481779</c:v>
                </c:pt>
                <c:pt idx="833">
                  <c:v>0.544930247863134</c:v>
                </c:pt>
                <c:pt idx="834">
                  <c:v>0.54496963540713</c:v>
                </c:pt>
                <c:pt idx="835">
                  <c:v>0.545030459827847</c:v>
                </c:pt>
                <c:pt idx="836">
                  <c:v>0.54512333644761</c:v>
                </c:pt>
                <c:pt idx="837">
                  <c:v>0.545217919548353</c:v>
                </c:pt>
                <c:pt idx="838">
                  <c:v>0.545327962305811</c:v>
                </c:pt>
                <c:pt idx="839">
                  <c:v>0.545448000894653</c:v>
                </c:pt>
                <c:pt idx="840">
                  <c:v>0.545582632819812</c:v>
                </c:pt>
                <c:pt idx="841">
                  <c:v>0.545721964173847</c:v>
                </c:pt>
                <c:pt idx="842">
                  <c:v>0.545875853432549</c:v>
                </c:pt>
                <c:pt idx="843">
                  <c:v>0.546029163069195</c:v>
                </c:pt>
                <c:pt idx="844">
                  <c:v>0.546191819840007</c:v>
                </c:pt>
                <c:pt idx="845">
                  <c:v>0.546349878046248</c:v>
                </c:pt>
                <c:pt idx="846">
                  <c:v>0.546514347394308</c:v>
                </c:pt>
                <c:pt idx="847">
                  <c:v>0.546669713722335</c:v>
                </c:pt>
                <c:pt idx="848">
                  <c:v>0.546825959616237</c:v>
                </c:pt>
                <c:pt idx="849">
                  <c:v>0.546969671315617</c:v>
                </c:pt>
                <c:pt idx="850">
                  <c:v>0.54710177063942</c:v>
                </c:pt>
                <c:pt idx="851">
                  <c:v>0.547234689858225</c:v>
                </c:pt>
                <c:pt idx="852">
                  <c:v>0.547350852489472</c:v>
                </c:pt>
                <c:pt idx="853">
                  <c:v>0.5474578332901</c:v>
                </c:pt>
                <c:pt idx="854">
                  <c:v>0.547549712989065</c:v>
                </c:pt>
                <c:pt idx="855">
                  <c:v>0.547634731729825</c:v>
                </c:pt>
                <c:pt idx="856">
                  <c:v>0.547694814734989</c:v>
                </c:pt>
                <c:pt idx="857">
                  <c:v>0.547739590340191</c:v>
                </c:pt>
                <c:pt idx="858">
                  <c:v>0.547763412594795</c:v>
                </c:pt>
                <c:pt idx="859">
                  <c:v>0.547767540282673</c:v>
                </c:pt>
                <c:pt idx="860">
                  <c:v>0.547752385338148</c:v>
                </c:pt>
                <c:pt idx="861">
                  <c:v>0.547719836831093</c:v>
                </c:pt>
                <c:pt idx="862">
                  <c:v>0.547665481236246</c:v>
                </c:pt>
                <c:pt idx="863">
                  <c:v>0.547590070035723</c:v>
                </c:pt>
                <c:pt idx="864">
                  <c:v>0.547495080762439</c:v>
                </c:pt>
                <c:pt idx="865">
                  <c:v>0.547378764947256</c:v>
                </c:pt>
                <c:pt idx="866">
                  <c:v>0.547243945068783</c:v>
                </c:pt>
                <c:pt idx="867">
                  <c:v>0.547088129652871</c:v>
                </c:pt>
                <c:pt idx="868">
                  <c:v>0.54691488120291</c:v>
                </c:pt>
                <c:pt idx="869">
                  <c:v>0.546723037560781</c:v>
                </c:pt>
                <c:pt idx="870">
                  <c:v>0.546511149075296</c:v>
                </c:pt>
                <c:pt idx="871">
                  <c:v>0.546284128957325</c:v>
                </c:pt>
                <c:pt idx="872">
                  <c:v>0.546039742231369</c:v>
                </c:pt>
                <c:pt idx="873">
                  <c:v>0.545776304801305</c:v>
                </c:pt>
                <c:pt idx="874">
                  <c:v>0.545493978526857</c:v>
                </c:pt>
                <c:pt idx="875">
                  <c:v>0.545196456710498</c:v>
                </c:pt>
                <c:pt idx="876">
                  <c:v>0.5448840290308</c:v>
                </c:pt>
                <c:pt idx="877">
                  <c:v>0.544546559320556</c:v>
                </c:pt>
                <c:pt idx="878">
                  <c:v>0.54419537100527</c:v>
                </c:pt>
                <c:pt idx="879">
                  <c:v>0.543813047011693</c:v>
                </c:pt>
                <c:pt idx="880">
                  <c:v>0.543407127327389</c:v>
                </c:pt>
                <c:pt idx="881">
                  <c:v>0.542970653242535</c:v>
                </c:pt>
                <c:pt idx="882">
                  <c:v>0.542505933973524</c:v>
                </c:pt>
                <c:pt idx="883">
                  <c:v>0.542016445729468</c:v>
                </c:pt>
                <c:pt idx="884">
                  <c:v>0.541502411564191</c:v>
                </c:pt>
                <c:pt idx="885">
                  <c:v>0.54095636592971</c:v>
                </c:pt>
                <c:pt idx="886">
                  <c:v>0.540386035839717</c:v>
                </c:pt>
                <c:pt idx="887">
                  <c:v>0.539783259166612</c:v>
                </c:pt>
                <c:pt idx="888">
                  <c:v>0.539157425496313</c:v>
                </c:pt>
                <c:pt idx="889">
                  <c:v>0.5384847079383</c:v>
                </c:pt>
                <c:pt idx="890">
                  <c:v>0.537782769468096</c:v>
                </c:pt>
                <c:pt idx="891">
                  <c:v>0.537047454251183</c:v>
                </c:pt>
                <c:pt idx="892">
                  <c:v>0.536286774939961</c:v>
                </c:pt>
                <c:pt idx="893">
                  <c:v>0.535493820971913</c:v>
                </c:pt>
                <c:pt idx="894">
                  <c:v>0.534669539398617</c:v>
                </c:pt>
                <c:pt idx="895">
                  <c:v>0.533825206690364</c:v>
                </c:pt>
                <c:pt idx="896">
                  <c:v>0.532934273415142</c:v>
                </c:pt>
                <c:pt idx="897">
                  <c:v>0.532012901835971</c:v>
                </c:pt>
                <c:pt idx="898">
                  <c:v>0.531037217113707</c:v>
                </c:pt>
                <c:pt idx="899">
                  <c:v>0.530020181867811</c:v>
                </c:pt>
                <c:pt idx="900">
                  <c:v>0.528960473736127</c:v>
                </c:pt>
                <c:pt idx="901">
                  <c:v>0.527856568230523</c:v>
                </c:pt>
                <c:pt idx="902">
                  <c:v>0.526706378261248</c:v>
                </c:pt>
                <c:pt idx="903">
                  <c:v>0.525514276954863</c:v>
                </c:pt>
                <c:pt idx="904">
                  <c:v>0.524280732075373</c:v>
                </c:pt>
                <c:pt idx="905">
                  <c:v>0.523009345200327</c:v>
                </c:pt>
                <c:pt idx="906">
                  <c:v>0.521680756939782</c:v>
                </c:pt>
                <c:pt idx="907">
                  <c:v>0.520305616723167</c:v>
                </c:pt>
                <c:pt idx="908">
                  <c:v>0.518887930777338</c:v>
                </c:pt>
                <c:pt idx="909">
                  <c:v>0.51741781519519</c:v>
                </c:pt>
                <c:pt idx="910">
                  <c:v>0.515911422173182</c:v>
                </c:pt>
                <c:pt idx="911">
                  <c:v>0.514336527585983</c:v>
                </c:pt>
                <c:pt idx="912">
                  <c:v>0.512717343966166</c:v>
                </c:pt>
                <c:pt idx="913">
                  <c:v>0.511040293574333</c:v>
                </c:pt>
                <c:pt idx="914">
                  <c:v>0.509300546977255</c:v>
                </c:pt>
                <c:pt idx="915">
                  <c:v>0.507507463759846</c:v>
                </c:pt>
                <c:pt idx="916">
                  <c:v>0.505667349100113</c:v>
                </c:pt>
                <c:pt idx="917">
                  <c:v>0.503775286144681</c:v>
                </c:pt>
                <c:pt idx="918">
                  <c:v>0.501826205054919</c:v>
                </c:pt>
                <c:pt idx="919">
                  <c:v>0.499826957848337</c:v>
                </c:pt>
                <c:pt idx="920">
                  <c:v>0.497772613565127</c:v>
                </c:pt>
                <c:pt idx="921">
                  <c:v>0.495688109993935</c:v>
                </c:pt>
                <c:pt idx="922">
                  <c:v>0.493553604417377</c:v>
                </c:pt>
                <c:pt idx="923">
                  <c:v>0.491379926668273</c:v>
                </c:pt>
                <c:pt idx="924">
                  <c:v>0.489164980782403</c:v>
                </c:pt>
                <c:pt idx="925">
                  <c:v>0.486930274632242</c:v>
                </c:pt>
                <c:pt idx="926">
                  <c:v>0.484654584394561</c:v>
                </c:pt>
                <c:pt idx="927">
                  <c:v>0.482358011669583</c:v>
                </c:pt>
                <c:pt idx="928">
                  <c:v>0.480025132364697</c:v>
                </c:pt>
                <c:pt idx="929">
                  <c:v>0.477697473433283</c:v>
                </c:pt>
                <c:pt idx="930">
                  <c:v>0.475373507804341</c:v>
                </c:pt>
                <c:pt idx="931">
                  <c:v>0.472988964849048</c:v>
                </c:pt>
                <c:pt idx="932">
                  <c:v>0.470629705985387</c:v>
                </c:pt>
                <c:pt idx="933">
                  <c:v>0.468268226716254</c:v>
                </c:pt>
                <c:pt idx="934">
                  <c:v>0.465927392244339</c:v>
                </c:pt>
                <c:pt idx="935">
                  <c:v>0.463579101165136</c:v>
                </c:pt>
                <c:pt idx="936">
                  <c:v>0.461259095933702</c:v>
                </c:pt>
                <c:pt idx="937">
                  <c:v>0.458948657777574</c:v>
                </c:pt>
                <c:pt idx="938">
                  <c:v>0.456682269440757</c:v>
                </c:pt>
                <c:pt idx="939">
                  <c:v>0.454426632788446</c:v>
                </c:pt>
                <c:pt idx="940">
                  <c:v>0.452210178971291</c:v>
                </c:pt>
                <c:pt idx="941">
                  <c:v>0.450027317735884</c:v>
                </c:pt>
                <c:pt idx="942">
                  <c:v>0.447888594932026</c:v>
                </c:pt>
                <c:pt idx="943">
                  <c:v>0.445775231454108</c:v>
                </c:pt>
                <c:pt idx="944">
                  <c:v>0.44370374335183</c:v>
                </c:pt>
                <c:pt idx="945">
                  <c:v>0.441670930319362</c:v>
                </c:pt>
                <c:pt idx="946">
                  <c:v>0.439681173496776</c:v>
                </c:pt>
                <c:pt idx="947">
                  <c:v>0.43773421784242</c:v>
                </c:pt>
                <c:pt idx="948">
                  <c:v>0.435800569587284</c:v>
                </c:pt>
                <c:pt idx="949">
                  <c:v>0.433908996317122</c:v>
                </c:pt>
                <c:pt idx="950">
                  <c:v>0.432031042310927</c:v>
                </c:pt>
                <c:pt idx="951">
                  <c:v>0.430161068505711</c:v>
                </c:pt>
                <c:pt idx="952">
                  <c:v>0.428322267466121</c:v>
                </c:pt>
                <c:pt idx="953">
                  <c:v>0.426484605007702</c:v>
                </c:pt>
                <c:pt idx="954">
                  <c:v>0.424632943603728</c:v>
                </c:pt>
                <c:pt idx="955">
                  <c:v>0.422753197815683</c:v>
                </c:pt>
                <c:pt idx="956">
                  <c:v>0.420871728195084</c:v>
                </c:pt>
                <c:pt idx="957">
                  <c:v>0.418907257782088</c:v>
                </c:pt>
                <c:pt idx="958">
                  <c:v>0.416931019160483</c:v>
                </c:pt>
                <c:pt idx="959">
                  <c:v>0.414848200149006</c:v>
                </c:pt>
                <c:pt idx="960">
                  <c:v>0.412727374699381</c:v>
                </c:pt>
                <c:pt idx="961">
                  <c:v>0.410456110901303</c:v>
                </c:pt>
                <c:pt idx="962">
                  <c:v>0.408126925296254</c:v>
                </c:pt>
                <c:pt idx="963">
                  <c:v>0.405621323254373</c:v>
                </c:pt>
                <c:pt idx="964">
                  <c:v>0.403025498721335</c:v>
                </c:pt>
                <c:pt idx="965">
                  <c:v>0.400197642644246</c:v>
                </c:pt>
                <c:pt idx="966">
                  <c:v>0.397240905496809</c:v>
                </c:pt>
                <c:pt idx="967">
                  <c:v>0.394049184785949</c:v>
                </c:pt>
                <c:pt idx="968">
                  <c:v>0.390697349641058</c:v>
                </c:pt>
                <c:pt idx="969">
                  <c:v>0.387056994305717</c:v>
                </c:pt>
                <c:pt idx="970">
                  <c:v>0.383211328056124</c:v>
                </c:pt>
                <c:pt idx="971">
                  <c:v>0.379073987934325</c:v>
                </c:pt>
                <c:pt idx="972">
                  <c:v>0.374692243536313</c:v>
                </c:pt>
                <c:pt idx="973">
                  <c:v>0.369951134655211</c:v>
                </c:pt>
                <c:pt idx="974">
                  <c:v>0.364895718958643</c:v>
                </c:pt>
                <c:pt idx="975">
                  <c:v>0.359536009430885</c:v>
                </c:pt>
                <c:pt idx="976">
                  <c:v>0.353795191248258</c:v>
                </c:pt>
                <c:pt idx="977">
                  <c:v>0.347799354129367</c:v>
                </c:pt>
                <c:pt idx="978">
                  <c:v>0.341408836179309</c:v>
                </c:pt>
                <c:pt idx="979">
                  <c:v>0.334691167771816</c:v>
                </c:pt>
                <c:pt idx="980">
                  <c:v>0.327710130843851</c:v>
                </c:pt>
                <c:pt idx="981">
                  <c:v>0.320363936788506</c:v>
                </c:pt>
                <c:pt idx="982">
                  <c:v>0.312827414108647</c:v>
                </c:pt>
                <c:pt idx="983">
                  <c:v>0.305019308990902</c:v>
                </c:pt>
                <c:pt idx="984">
                  <c:v>0.297138371831841</c:v>
                </c:pt>
                <c:pt idx="985">
                  <c:v>0.289021461407344</c:v>
                </c:pt>
                <c:pt idx="986">
                  <c:v>0.280900661713547</c:v>
                </c:pt>
                <c:pt idx="987">
                  <c:v>0.272624016900857</c:v>
                </c:pt>
                <c:pt idx="988">
                  <c:v>0.264471738239129</c:v>
                </c:pt>
                <c:pt idx="989">
                  <c:v>0.256206698914369</c:v>
                </c:pt>
                <c:pt idx="990">
                  <c:v>0.248128584888246</c:v>
                </c:pt>
                <c:pt idx="991">
                  <c:v>0.240067049066226</c:v>
                </c:pt>
                <c:pt idx="992">
                  <c:v>0.232297563983334</c:v>
                </c:pt>
                <c:pt idx="993">
                  <c:v>0.224599320722951</c:v>
                </c:pt>
                <c:pt idx="994">
                  <c:v>0.217250605954064</c:v>
                </c:pt>
                <c:pt idx="995">
                  <c:v>0.210104305479262</c:v>
                </c:pt>
                <c:pt idx="996">
                  <c:v>0.203352638317479</c:v>
                </c:pt>
                <c:pt idx="997">
                  <c:v>0.196878069639206</c:v>
                </c:pt>
                <c:pt idx="998">
                  <c:v>0.190757186810176</c:v>
                </c:pt>
                <c:pt idx="999">
                  <c:v>0.18497531723645</c:v>
                </c:pt>
                <c:pt idx="1000">
                  <c:v>0.179589558011956</c:v>
                </c:pt>
                <c:pt idx="1001">
                  <c:v>0.174495943023099</c:v>
                </c:pt>
                <c:pt idx="1002">
                  <c:v>0.169805520027876</c:v>
                </c:pt>
                <c:pt idx="1003">
                  <c:v>0.165435214291016</c:v>
                </c:pt>
                <c:pt idx="1004">
                  <c:v>0.161365288943052</c:v>
                </c:pt>
                <c:pt idx="1005">
                  <c:v>0.157584700915549</c:v>
                </c:pt>
                <c:pt idx="1006">
                  <c:v>0.154107521606816</c:v>
                </c:pt>
                <c:pt idx="1007">
                  <c:v>0.150854776054621</c:v>
                </c:pt>
                <c:pt idx="1008">
                  <c:v>0.147912980533309</c:v>
                </c:pt>
                <c:pt idx="1009">
                  <c:v>0.145147075851758</c:v>
                </c:pt>
                <c:pt idx="1010">
                  <c:v>0.142628688183096</c:v>
                </c:pt>
                <c:pt idx="1011">
                  <c:v>0.140263566722473</c:v>
                </c:pt>
                <c:pt idx="1012">
                  <c:v>0.138128187060356</c:v>
                </c:pt>
                <c:pt idx="1013">
                  <c:v>0.13611160957151</c:v>
                </c:pt>
                <c:pt idx="1014">
                  <c:v>0.134269519829088</c:v>
                </c:pt>
                <c:pt idx="1015">
                  <c:v>0.132532919132047</c:v>
                </c:pt>
                <c:pt idx="1016">
                  <c:v>0.130958133571678</c:v>
                </c:pt>
                <c:pt idx="1017">
                  <c:v>0.129473598351081</c:v>
                </c:pt>
                <c:pt idx="1018">
                  <c:v>0.128115801099274</c:v>
                </c:pt>
                <c:pt idx="1019">
                  <c:v>0.12683757127987</c:v>
                </c:pt>
                <c:pt idx="1020">
                  <c:v>0.125671771168709</c:v>
                </c:pt>
                <c:pt idx="1021">
                  <c:v>0.124577153888014</c:v>
                </c:pt>
                <c:pt idx="1022">
                  <c:v>0.123576052072975</c:v>
                </c:pt>
                <c:pt idx="1023">
                  <c:v>0.12263225843509</c:v>
                </c:pt>
                <c:pt idx="1024">
                  <c:v>0.121773978852564</c:v>
                </c:pt>
                <c:pt idx="1025">
                  <c:v>0.120968579517471</c:v>
                </c:pt>
                <c:pt idx="1026">
                  <c:v>0.120221767839458</c:v>
                </c:pt>
                <c:pt idx="1027">
                  <c:v>0.119538500308991</c:v>
                </c:pt>
                <c:pt idx="1028">
                  <c:v>0.118907548768653</c:v>
                </c:pt>
                <c:pt idx="1029">
                  <c:v>0.118323122594092</c:v>
                </c:pt>
                <c:pt idx="1030">
                  <c:v>0.117788181271818</c:v>
                </c:pt>
                <c:pt idx="1031">
                  <c:v>0.1172875049048</c:v>
                </c:pt>
                <c:pt idx="1032">
                  <c:v>0.116829397131999</c:v>
                </c:pt>
                <c:pt idx="1033">
                  <c:v>0.116412872589297</c:v>
                </c:pt>
                <c:pt idx="1034">
                  <c:v>0.116027715802193</c:v>
                </c:pt>
                <c:pt idx="1035">
                  <c:v>0.115679552588198</c:v>
                </c:pt>
                <c:pt idx="1036">
                  <c:v>0.115360933674706</c:v>
                </c:pt>
                <c:pt idx="1037">
                  <c:v>0.115078411449989</c:v>
                </c:pt>
                <c:pt idx="1038">
                  <c:v>0.114820926421219</c:v>
                </c:pt>
                <c:pt idx="1039">
                  <c:v>0.114594570265876</c:v>
                </c:pt>
                <c:pt idx="1040">
                  <c:v>0.114390707413356</c:v>
                </c:pt>
                <c:pt idx="1041">
                  <c:v>0.114216588967376</c:v>
                </c:pt>
                <c:pt idx="1042">
                  <c:v>0.114061970793539</c:v>
                </c:pt>
                <c:pt idx="1043">
                  <c:v>0.113932174974018</c:v>
                </c:pt>
                <c:pt idx="1044">
                  <c:v>0.113821187499497</c:v>
                </c:pt>
                <c:pt idx="1045">
                  <c:v>0.113732179618544</c:v>
                </c:pt>
                <c:pt idx="1046">
                  <c:v>0.11366232044167</c:v>
                </c:pt>
                <c:pt idx="1047">
                  <c:v>0.113611853635973</c:v>
                </c:pt>
                <c:pt idx="1048">
                  <c:v>0.113581934703721</c:v>
                </c:pt>
                <c:pt idx="1049">
                  <c:v>0.113570894449949</c:v>
                </c:pt>
                <c:pt idx="1050">
                  <c:v>0.113582709978024</c:v>
                </c:pt>
                <c:pt idx="1051">
                  <c:v>0.113610382990705</c:v>
                </c:pt>
                <c:pt idx="1052">
                  <c:v>0.113668351868788</c:v>
                </c:pt>
                <c:pt idx="1053">
                  <c:v>0.113745883123742</c:v>
                </c:pt>
                <c:pt idx="1054">
                  <c:v>0.113858311971029</c:v>
                </c:pt>
                <c:pt idx="1055">
                  <c:v>0.113994848264588</c:v>
                </c:pt>
                <c:pt idx="1056">
                  <c:v>0.114172286722395</c:v>
                </c:pt>
                <c:pt idx="1057">
                  <c:v>0.114382623169157</c:v>
                </c:pt>
                <c:pt idx="1058">
                  <c:v>0.114631420026223</c:v>
                </c:pt>
                <c:pt idx="1059">
                  <c:v>0.114921396225691</c:v>
                </c:pt>
                <c:pt idx="1060">
                  <c:v>0.115247322370609</c:v>
                </c:pt>
                <c:pt idx="1061">
                  <c:v>0.11562220113145</c:v>
                </c:pt>
                <c:pt idx="1062">
                  <c:v>0.116039135489199</c:v>
                </c:pt>
                <c:pt idx="1063">
                  <c:v>0.116500661075115</c:v>
                </c:pt>
                <c:pt idx="1064">
                  <c:v>0.117008544339074</c:v>
                </c:pt>
                <c:pt idx="1065">
                  <c:v>0.117561430798637</c:v>
                </c:pt>
                <c:pt idx="1066">
                  <c:v>0.11815999933415</c:v>
                </c:pt>
                <c:pt idx="1067">
                  <c:v>0.11879669888152</c:v>
                </c:pt>
                <c:pt idx="1068">
                  <c:v>0.119477898859316</c:v>
                </c:pt>
                <c:pt idx="1069">
                  <c:v>0.120198838694228</c:v>
                </c:pt>
                <c:pt idx="1070">
                  <c:v>0.120963764505254</c:v>
                </c:pt>
                <c:pt idx="1071">
                  <c:v>0.121758945435286</c:v>
                </c:pt>
                <c:pt idx="1072">
                  <c:v>0.122597468445698</c:v>
                </c:pt>
                <c:pt idx="1073">
                  <c:v>0.123467478884591</c:v>
                </c:pt>
                <c:pt idx="1074">
                  <c:v>0.124372252855036</c:v>
                </c:pt>
                <c:pt idx="1075">
                  <c:v>0.125304114951028</c:v>
                </c:pt>
                <c:pt idx="1076">
                  <c:v>0.126271749652094</c:v>
                </c:pt>
                <c:pt idx="1077">
                  <c:v>0.127265969630745</c:v>
                </c:pt>
                <c:pt idx="1078">
                  <c:v>0.128292562448316</c:v>
                </c:pt>
                <c:pt idx="1079">
                  <c:v>0.12933899945683</c:v>
                </c:pt>
                <c:pt idx="1080">
                  <c:v>0.13041494935751</c:v>
                </c:pt>
                <c:pt idx="1081">
                  <c:v>0.131517425593403</c:v>
                </c:pt>
                <c:pt idx="1082">
                  <c:v>0.132645949655109</c:v>
                </c:pt>
                <c:pt idx="1083">
                  <c:v>0.133791861567232</c:v>
                </c:pt>
                <c:pt idx="1084">
                  <c:v>0.134961544805103</c:v>
                </c:pt>
                <c:pt idx="1085">
                  <c:v>0.136155594719781</c:v>
                </c:pt>
                <c:pt idx="1086">
                  <c:v>0.137374526527193</c:v>
                </c:pt>
                <c:pt idx="1087">
                  <c:v>0.138608368933201</c:v>
                </c:pt>
                <c:pt idx="1088">
                  <c:v>0.139866017616457</c:v>
                </c:pt>
                <c:pt idx="1089">
                  <c:v>0.141147453304794</c:v>
                </c:pt>
                <c:pt idx="1090">
                  <c:v>0.142450448489851</c:v>
                </c:pt>
                <c:pt idx="1091">
                  <c:v>0.143763180755907</c:v>
                </c:pt>
                <c:pt idx="1092">
                  <c:v>0.145109733160999</c:v>
                </c:pt>
                <c:pt idx="1093">
                  <c:v>0.14645657291015</c:v>
                </c:pt>
                <c:pt idx="1094">
                  <c:v>0.147827468961477</c:v>
                </c:pt>
                <c:pt idx="1095">
                  <c:v>0.149218763079908</c:v>
                </c:pt>
                <c:pt idx="1096">
                  <c:v>0.150610207286146</c:v>
                </c:pt>
                <c:pt idx="1097">
                  <c:v>0.152044114884403</c:v>
                </c:pt>
                <c:pt idx="1098">
                  <c:v>0.153483547204071</c:v>
                </c:pt>
                <c:pt idx="1099">
                  <c:v>0.154935882041852</c:v>
                </c:pt>
                <c:pt idx="1100">
                  <c:v>0.156397646185425</c:v>
                </c:pt>
                <c:pt idx="1101">
                  <c:v>0.157876854356792</c:v>
                </c:pt>
                <c:pt idx="1102">
                  <c:v>0.159367607153124</c:v>
                </c:pt>
                <c:pt idx="1103">
                  <c:v>0.160867579148875</c:v>
                </c:pt>
                <c:pt idx="1104">
                  <c:v>0.162378650191757</c:v>
                </c:pt>
                <c:pt idx="1105">
                  <c:v>0.163909185644653</c:v>
                </c:pt>
                <c:pt idx="1106">
                  <c:v>0.165450846304496</c:v>
                </c:pt>
                <c:pt idx="1107">
                  <c:v>0.167001722206672</c:v>
                </c:pt>
                <c:pt idx="1108">
                  <c:v>0.168558349327909</c:v>
                </c:pt>
                <c:pt idx="1109">
                  <c:v>0.170127097864946</c:v>
                </c:pt>
                <c:pt idx="1110">
                  <c:v>0.171706179959907</c:v>
                </c:pt>
                <c:pt idx="1111">
                  <c:v>0.173294775171412</c:v>
                </c:pt>
                <c:pt idx="1112">
                  <c:v>0.174885570357243</c:v>
                </c:pt>
                <c:pt idx="1113">
                  <c:v>0.176489389174514</c:v>
                </c:pt>
                <c:pt idx="1114">
                  <c:v>0.178101762019926</c:v>
                </c:pt>
                <c:pt idx="1115">
                  <c:v>0.179717120014959</c:v>
                </c:pt>
                <c:pt idx="1116">
                  <c:v>0.181335691014926</c:v>
                </c:pt>
                <c:pt idx="1117">
                  <c:v>0.182964228441318</c:v>
                </c:pt>
                <c:pt idx="1118">
                  <c:v>0.18459785539243</c:v>
                </c:pt>
                <c:pt idx="1119">
                  <c:v>0.186235896034373</c:v>
                </c:pt>
                <c:pt idx="1120">
                  <c:v>0.187873703456587</c:v>
                </c:pt>
                <c:pt idx="1121">
                  <c:v>0.189518268207709</c:v>
                </c:pt>
                <c:pt idx="1122">
                  <c:v>0.191171335081259</c:v>
                </c:pt>
                <c:pt idx="1123">
                  <c:v>0.192828284535143</c:v>
                </c:pt>
                <c:pt idx="1124">
                  <c:v>0.194482147759861</c:v>
                </c:pt>
                <c:pt idx="1125">
                  <c:v>0.19614090366496</c:v>
                </c:pt>
                <c:pt idx="1126">
                  <c:v>0.197802556835943</c:v>
                </c:pt>
                <c:pt idx="1127">
                  <c:v>0.199466301335229</c:v>
                </c:pt>
                <c:pt idx="1128">
                  <c:v>0.201124350345797</c:v>
                </c:pt>
                <c:pt idx="1129">
                  <c:v>0.202783793773916</c:v>
                </c:pt>
                <c:pt idx="1130">
                  <c:v>0.20444921132591</c:v>
                </c:pt>
                <c:pt idx="1131">
                  <c:v>0.206118675834603</c:v>
                </c:pt>
                <c:pt idx="1132">
                  <c:v>0.207771622372998</c:v>
                </c:pt>
                <c:pt idx="1133">
                  <c:v>0.209437982473109</c:v>
                </c:pt>
                <c:pt idx="1134">
                  <c:v>0.211080895728535</c:v>
                </c:pt>
                <c:pt idx="1135">
                  <c:v>0.212728737725152</c:v>
                </c:pt>
                <c:pt idx="1136">
                  <c:v>0.214377917647362</c:v>
                </c:pt>
                <c:pt idx="1137">
                  <c:v>0.216010082297855</c:v>
                </c:pt>
                <c:pt idx="1138">
                  <c:v>0.217668327722285</c:v>
                </c:pt>
                <c:pt idx="1139">
                  <c:v>0.21930697278844</c:v>
                </c:pt>
                <c:pt idx="1140">
                  <c:v>0.220932611889309</c:v>
                </c:pt>
                <c:pt idx="1141">
                  <c:v>0.222556578649415</c:v>
                </c:pt>
                <c:pt idx="1142">
                  <c:v>0.224178994364209</c:v>
                </c:pt>
                <c:pt idx="1143">
                  <c:v>0.225798138976097</c:v>
                </c:pt>
                <c:pt idx="1144">
                  <c:v>0.227412393556701</c:v>
                </c:pt>
                <c:pt idx="1145">
                  <c:v>0.229015966289573</c:v>
                </c:pt>
                <c:pt idx="1146">
                  <c:v>0.23061772412724</c:v>
                </c:pt>
                <c:pt idx="1147">
                  <c:v>0.232217035988967</c:v>
                </c:pt>
                <c:pt idx="1148">
                  <c:v>0.233806731402874</c:v>
                </c:pt>
                <c:pt idx="1149">
                  <c:v>0.23538858168655</c:v>
                </c:pt>
                <c:pt idx="1150">
                  <c:v>0.236970757411586</c:v>
                </c:pt>
                <c:pt idx="1151">
                  <c:v>0.238541891475519</c:v>
                </c:pt>
                <c:pt idx="1152">
                  <c:v>0.240102532406648</c:v>
                </c:pt>
                <c:pt idx="1153">
                  <c:v>0.241650214195252</c:v>
                </c:pt>
                <c:pt idx="1154">
                  <c:v>0.24319237606393</c:v>
                </c:pt>
                <c:pt idx="1155">
                  <c:v>0.244727590050962</c:v>
                </c:pt>
                <c:pt idx="1156">
                  <c:v>0.246250648332967</c:v>
                </c:pt>
                <c:pt idx="1157">
                  <c:v>0.247759122550488</c:v>
                </c:pt>
                <c:pt idx="1158">
                  <c:v>0.249260444276863</c:v>
                </c:pt>
                <c:pt idx="1159">
                  <c:v>0.250750630001227</c:v>
                </c:pt>
                <c:pt idx="1160">
                  <c:v>0.252225946386655</c:v>
                </c:pt>
                <c:pt idx="1161">
                  <c:v>0.253687852389283</c:v>
                </c:pt>
                <c:pt idx="1162">
                  <c:v>0.255142994225025</c:v>
                </c:pt>
                <c:pt idx="1163">
                  <c:v>0.256586743493875</c:v>
                </c:pt>
                <c:pt idx="1164">
                  <c:v>0.258014456464185</c:v>
                </c:pt>
                <c:pt idx="1165">
                  <c:v>0.259427141944567</c:v>
                </c:pt>
                <c:pt idx="1166">
                  <c:v>0.260827043486966</c:v>
                </c:pt>
                <c:pt idx="1167">
                  <c:v>0.262219419512484</c:v>
                </c:pt>
                <c:pt idx="1168">
                  <c:v>0.263597062263224</c:v>
                </c:pt>
                <c:pt idx="1169">
                  <c:v>0.264962944289049</c:v>
                </c:pt>
                <c:pt idx="1170">
                  <c:v>0.2663211363554</c:v>
                </c:pt>
                <c:pt idx="1171">
                  <c:v>0.267671456005838</c:v>
                </c:pt>
                <c:pt idx="1172">
                  <c:v>0.269009352193938</c:v>
                </c:pt>
                <c:pt idx="1173">
                  <c:v>0.27033290790187</c:v>
                </c:pt>
                <c:pt idx="1174">
                  <c:v>0.271646520131164</c:v>
                </c:pt>
                <c:pt idx="1175">
                  <c:v>0.272951133416759</c:v>
                </c:pt>
                <c:pt idx="1176">
                  <c:v>0.27424352672365</c:v>
                </c:pt>
                <c:pt idx="1177">
                  <c:v>0.275520430439048</c:v>
                </c:pt>
                <c:pt idx="1178">
                  <c:v>0.276785468955835</c:v>
                </c:pt>
                <c:pt idx="1179">
                  <c:v>0.278044369584984</c:v>
                </c:pt>
                <c:pt idx="1180">
                  <c:v>0.279291003412671</c:v>
                </c:pt>
                <c:pt idx="1181">
                  <c:v>0.280521800385581</c:v>
                </c:pt>
                <c:pt idx="1182">
                  <c:v>0.281741184658474</c:v>
                </c:pt>
                <c:pt idx="1183">
                  <c:v>0.282952907416556</c:v>
                </c:pt>
                <c:pt idx="1184">
                  <c:v>0.284152319464419</c:v>
                </c:pt>
                <c:pt idx="1185">
                  <c:v>0.28533586545123</c:v>
                </c:pt>
                <c:pt idx="1186">
                  <c:v>0.286511760387156</c:v>
                </c:pt>
                <c:pt idx="1187">
                  <c:v>0.287675115002526</c:v>
                </c:pt>
                <c:pt idx="1188">
                  <c:v>0.288820857935482</c:v>
                </c:pt>
                <c:pt idx="1189">
                  <c:v>0.289951386484835</c:v>
                </c:pt>
                <c:pt idx="1190">
                  <c:v>0.29107565379805</c:v>
                </c:pt>
                <c:pt idx="1191">
                  <c:v>0.292173855205377</c:v>
                </c:pt>
                <c:pt idx="1192">
                  <c:v>0.293265533612834</c:v>
                </c:pt>
                <c:pt idx="1193">
                  <c:v>0.294349974493186</c:v>
                </c:pt>
                <c:pt idx="1194">
                  <c:v>0.29542012433211</c:v>
                </c:pt>
                <c:pt idx="1195">
                  <c:v>0.296483210192786</c:v>
                </c:pt>
                <c:pt idx="1196">
                  <c:v>0.297535113990307</c:v>
                </c:pt>
                <c:pt idx="1197">
                  <c:v>0.298572690818045</c:v>
                </c:pt>
                <c:pt idx="1198">
                  <c:v>0.299598198466831</c:v>
                </c:pt>
                <c:pt idx="1199">
                  <c:v>0.30061631689469</c:v>
                </c:pt>
                <c:pt idx="1200">
                  <c:v>0.301619791620308</c:v>
                </c:pt>
                <c:pt idx="1201">
                  <c:v>0.302607887751526</c:v>
                </c:pt>
                <c:pt idx="1202">
                  <c:v>0.303581300907665</c:v>
                </c:pt>
                <c:pt idx="1203">
                  <c:v>0.304541522496276</c:v>
                </c:pt>
                <c:pt idx="1204">
                  <c:v>0.305496523148484</c:v>
                </c:pt>
                <c:pt idx="1205">
                  <c:v>0.306436931557126</c:v>
                </c:pt>
                <c:pt idx="1206">
                  <c:v>0.307367419434918</c:v>
                </c:pt>
                <c:pt idx="1207">
                  <c:v>0.308293130397797</c:v>
                </c:pt>
                <c:pt idx="1208">
                  <c:v>0.309205989572737</c:v>
                </c:pt>
                <c:pt idx="1209">
                  <c:v>0.310102116366228</c:v>
                </c:pt>
                <c:pt idx="1210">
                  <c:v>0.310992104146216</c:v>
                </c:pt>
                <c:pt idx="1211">
                  <c:v>0.311877162092262</c:v>
                </c:pt>
                <c:pt idx="1212">
                  <c:v>0.312749494612217</c:v>
                </c:pt>
                <c:pt idx="1213">
                  <c:v>0.313609007530742</c:v>
                </c:pt>
                <c:pt idx="1214">
                  <c:v>0.314458099007607</c:v>
                </c:pt>
                <c:pt idx="1215">
                  <c:v>0.315295314060317</c:v>
                </c:pt>
                <c:pt idx="1216">
                  <c:v>0.31612960199515</c:v>
                </c:pt>
                <c:pt idx="1217">
                  <c:v>0.316957098642985</c:v>
                </c:pt>
                <c:pt idx="1218">
                  <c:v>0.317768932514721</c:v>
                </c:pt>
                <c:pt idx="1219">
                  <c:v>0.318572462896506</c:v>
                </c:pt>
                <c:pt idx="1220">
                  <c:v>0.319368123246564</c:v>
                </c:pt>
                <c:pt idx="1221">
                  <c:v>0.320148589015007</c:v>
                </c:pt>
                <c:pt idx="1222">
                  <c:v>0.320921850701173</c:v>
                </c:pt>
                <c:pt idx="1223">
                  <c:v>0.321690313915412</c:v>
                </c:pt>
                <c:pt idx="1224">
                  <c:v>0.322450142833922</c:v>
                </c:pt>
                <c:pt idx="1225">
                  <c:v>0.323199671970473</c:v>
                </c:pt>
                <c:pt idx="1226">
                  <c:v>0.323935994472769</c:v>
                </c:pt>
                <c:pt idx="1227">
                  <c:v>0.324664561847846</c:v>
                </c:pt>
                <c:pt idx="1228">
                  <c:v>0.325383634236124</c:v>
                </c:pt>
                <c:pt idx="1229">
                  <c:v>0.326087888247437</c:v>
                </c:pt>
                <c:pt idx="1230">
                  <c:v>0.326783067749606</c:v>
                </c:pt>
                <c:pt idx="1231">
                  <c:v>0.32747267001205</c:v>
                </c:pt>
                <c:pt idx="1232">
                  <c:v>0.328150261243184</c:v>
                </c:pt>
                <c:pt idx="1233">
                  <c:v>0.328814231124189</c:v>
                </c:pt>
                <c:pt idx="1234">
                  <c:v>0.329466791583432</c:v>
                </c:pt>
                <c:pt idx="1235">
                  <c:v>0.330110356973277</c:v>
                </c:pt>
                <c:pt idx="1236">
                  <c:v>0.330741986102528</c:v>
                </c:pt>
                <c:pt idx="1237">
                  <c:v>0.331358365747664</c:v>
                </c:pt>
                <c:pt idx="1238">
                  <c:v>0.331966399318642</c:v>
                </c:pt>
                <c:pt idx="1239">
                  <c:v>0.332566050125493</c:v>
                </c:pt>
                <c:pt idx="1240">
                  <c:v>0.333154563407103</c:v>
                </c:pt>
                <c:pt idx="1241">
                  <c:v>0.333729671438535</c:v>
                </c:pt>
                <c:pt idx="1242">
                  <c:v>0.334297144214312</c:v>
                </c:pt>
                <c:pt idx="1243">
                  <c:v>0.334852984084023</c:v>
                </c:pt>
                <c:pt idx="1244">
                  <c:v>0.33540447625849</c:v>
                </c:pt>
                <c:pt idx="1245">
                  <c:v>0.335950032406383</c:v>
                </c:pt>
                <c:pt idx="1246">
                  <c:v>0.33648432046175</c:v>
                </c:pt>
                <c:pt idx="1247">
                  <c:v>0.337010019686487</c:v>
                </c:pt>
                <c:pt idx="1248">
                  <c:v>0.337529595295588</c:v>
                </c:pt>
                <c:pt idx="1249">
                  <c:v>0.338042831652694</c:v>
                </c:pt>
                <c:pt idx="1250">
                  <c:v>0.338540890216827</c:v>
                </c:pt>
                <c:pt idx="1251">
                  <c:v>0.339031537969907</c:v>
                </c:pt>
                <c:pt idx="1252">
                  <c:v>0.33950820936097</c:v>
                </c:pt>
                <c:pt idx="1253">
                  <c:v>0.339970893098248</c:v>
                </c:pt>
                <c:pt idx="1254">
                  <c:v>0.340418650077449</c:v>
                </c:pt>
                <c:pt idx="1255">
                  <c:v>0.340853682425287</c:v>
                </c:pt>
                <c:pt idx="1256">
                  <c:v>0.341278027693431</c:v>
                </c:pt>
                <c:pt idx="1257">
                  <c:v>0.341686434745789</c:v>
                </c:pt>
                <c:pt idx="1258">
                  <c:v>0.342083568473657</c:v>
                </c:pt>
                <c:pt idx="1259">
                  <c:v>0.342469223803944</c:v>
                </c:pt>
                <c:pt idx="1260">
                  <c:v>0.34284545669953</c:v>
                </c:pt>
                <c:pt idx="1261">
                  <c:v>0.343205720484257</c:v>
                </c:pt>
                <c:pt idx="1262">
                  <c:v>0.343561490906609</c:v>
                </c:pt>
                <c:pt idx="1263">
                  <c:v>0.343907669484615</c:v>
                </c:pt>
                <c:pt idx="1264">
                  <c:v>0.3442513883445</c:v>
                </c:pt>
                <c:pt idx="1265">
                  <c:v>0.344589815338453</c:v>
                </c:pt>
                <c:pt idx="1266">
                  <c:v>0.344919171631336</c:v>
                </c:pt>
                <c:pt idx="1267">
                  <c:v>0.345243473582798</c:v>
                </c:pt>
                <c:pt idx="1268">
                  <c:v>0.345559077560902</c:v>
                </c:pt>
                <c:pt idx="1269">
                  <c:v>0.345860613716973</c:v>
                </c:pt>
                <c:pt idx="1270">
                  <c:v>0.346161505447494</c:v>
                </c:pt>
                <c:pt idx="1271">
                  <c:v>0.34645192888048</c:v>
                </c:pt>
                <c:pt idx="1272">
                  <c:v>0.346749463379383</c:v>
                </c:pt>
                <c:pt idx="1273">
                  <c:v>0.347039630280601</c:v>
                </c:pt>
                <c:pt idx="1274">
                  <c:v>0.347343554264969</c:v>
                </c:pt>
                <c:pt idx="1275">
                  <c:v>0.347647707660993</c:v>
                </c:pt>
                <c:pt idx="1276">
                  <c:v>0.347973051733441</c:v>
                </c:pt>
                <c:pt idx="1277">
                  <c:v>0.348305726779832</c:v>
                </c:pt>
                <c:pt idx="1278">
                  <c:v>0.348666377431817</c:v>
                </c:pt>
                <c:pt idx="1279">
                  <c:v>0.349038808710045</c:v>
                </c:pt>
                <c:pt idx="1280">
                  <c:v>0.349455116391182</c:v>
                </c:pt>
                <c:pt idx="1281">
                  <c:v>0.349905874000655</c:v>
                </c:pt>
                <c:pt idx="1282">
                  <c:v>0.350384350882636</c:v>
                </c:pt>
                <c:pt idx="1283">
                  <c:v>0.350909268260002</c:v>
                </c:pt>
                <c:pt idx="1284">
                  <c:v>0.351446724865172</c:v>
                </c:pt>
                <c:pt idx="1285">
                  <c:v>0.352018715937932</c:v>
                </c:pt>
                <c:pt idx="1286">
                  <c:v>0.352592627737257</c:v>
                </c:pt>
                <c:pt idx="1287">
                  <c:v>0.353195077081521</c:v>
                </c:pt>
                <c:pt idx="1288">
                  <c:v>0.353788100083669</c:v>
                </c:pt>
                <c:pt idx="1289">
                  <c:v>0.354390470981598</c:v>
                </c:pt>
                <c:pt idx="1290">
                  <c:v>0.354978052510156</c:v>
                </c:pt>
                <c:pt idx="1291">
                  <c:v>0.355554818345441</c:v>
                </c:pt>
                <c:pt idx="1292">
                  <c:v>0.356133493350612</c:v>
                </c:pt>
                <c:pt idx="1293">
                  <c:v>0.356700398259693</c:v>
                </c:pt>
                <c:pt idx="1294">
                  <c:v>0.357276085482703</c:v>
                </c:pt>
                <c:pt idx="1295">
                  <c:v>0.357855380011929</c:v>
                </c:pt>
                <c:pt idx="1296">
                  <c:v>0.35844130522675</c:v>
                </c:pt>
                <c:pt idx="1297">
                  <c:v>0.359040677050749</c:v>
                </c:pt>
                <c:pt idx="1298">
                  <c:v>0.35962447580364</c:v>
                </c:pt>
                <c:pt idx="1299">
                  <c:v>0.360222330888112</c:v>
                </c:pt>
                <c:pt idx="1300">
                  <c:v>0.360783412390285</c:v>
                </c:pt>
                <c:pt idx="1301">
                  <c:v>0.361337614390585</c:v>
                </c:pt>
                <c:pt idx="1302">
                  <c:v>0.361841152244144</c:v>
                </c:pt>
                <c:pt idx="1303">
                  <c:v>0.362315754228168</c:v>
                </c:pt>
                <c:pt idx="1304">
                  <c:v>0.362741623388396</c:v>
                </c:pt>
                <c:pt idx="1305">
                  <c:v>0.363109488288562</c:v>
                </c:pt>
                <c:pt idx="1306">
                  <c:v>0.363451994856199</c:v>
                </c:pt>
                <c:pt idx="1307">
                  <c:v>0.363735764225324</c:v>
                </c:pt>
                <c:pt idx="1308">
                  <c:v>0.364024314747916</c:v>
                </c:pt>
                <c:pt idx="1309">
                  <c:v>0.364274051056968</c:v>
                </c:pt>
                <c:pt idx="1310">
                  <c:v>0.364544743431939</c:v>
                </c:pt>
                <c:pt idx="1311">
                  <c:v>0.364804848300086</c:v>
                </c:pt>
                <c:pt idx="1312">
                  <c:v>0.365093315641085</c:v>
                </c:pt>
                <c:pt idx="1313">
                  <c:v>0.36540022081799</c:v>
                </c:pt>
                <c:pt idx="1314">
                  <c:v>0.365714409417576</c:v>
                </c:pt>
                <c:pt idx="1315">
                  <c:v>0.366065399845441</c:v>
                </c:pt>
                <c:pt idx="1316">
                  <c:v>0.366385708848635</c:v>
                </c:pt>
                <c:pt idx="1317">
                  <c:v>0.366737615731027</c:v>
                </c:pt>
                <c:pt idx="1318">
                  <c:v>0.367000057299932</c:v>
                </c:pt>
                <c:pt idx="1319">
                  <c:v>0.367272938821051</c:v>
                </c:pt>
                <c:pt idx="1320">
                  <c:v>0.367385210593542</c:v>
                </c:pt>
                <c:pt idx="1321">
                  <c:v>0.3674452086952</c:v>
                </c:pt>
                <c:pt idx="1322">
                  <c:v>0.36729251464208</c:v>
                </c:pt>
                <c:pt idx="1323">
                  <c:v>0.367031149930424</c:v>
                </c:pt>
                <c:pt idx="1324">
                  <c:v>0.366503226028548</c:v>
                </c:pt>
                <c:pt idx="1325">
                  <c:v>0.365786276790831</c:v>
                </c:pt>
                <c:pt idx="1326">
                  <c:v>0.364803859955735</c:v>
                </c:pt>
                <c:pt idx="1327">
                  <c:v>0.363572449319893</c:v>
                </c:pt>
                <c:pt idx="1328">
                  <c:v>0.362101947069168</c:v>
                </c:pt>
                <c:pt idx="1329">
                  <c:v>0.360347277786997</c:v>
                </c:pt>
                <c:pt idx="1330">
                  <c:v>0.358456706835164</c:v>
                </c:pt>
                <c:pt idx="1331">
                  <c:v>0.356308070388105</c:v>
                </c:pt>
                <c:pt idx="1332">
                  <c:v>0.354115189876821</c:v>
                </c:pt>
                <c:pt idx="1333">
                  <c:v>0.351720957226223</c:v>
                </c:pt>
                <c:pt idx="1334">
                  <c:v>0.349398399425878</c:v>
                </c:pt>
                <c:pt idx="1335">
                  <c:v>0.346962578230434</c:v>
                </c:pt>
                <c:pt idx="1336">
                  <c:v>0.344658277100987</c:v>
                </c:pt>
                <c:pt idx="1337">
                  <c:v>0.342357976867093</c:v>
                </c:pt>
                <c:pt idx="1338">
                  <c:v>0.340224328935146</c:v>
                </c:pt>
                <c:pt idx="1339">
                  <c:v>0.33816284623411</c:v>
                </c:pt>
                <c:pt idx="1340">
                  <c:v>0.336264572805829</c:v>
                </c:pt>
                <c:pt idx="1341">
                  <c:v>0.334498898420069</c:v>
                </c:pt>
                <c:pt idx="1342">
                  <c:v>0.332860595054097</c:v>
                </c:pt>
                <c:pt idx="1343">
                  <c:v>0.331356914507018</c:v>
                </c:pt>
                <c:pt idx="1344">
                  <c:v>0.329942126472791</c:v>
                </c:pt>
                <c:pt idx="1345">
                  <c:v>0.32866529368692</c:v>
                </c:pt>
                <c:pt idx="1346">
                  <c:v>0.327443619668484</c:v>
                </c:pt>
                <c:pt idx="1347">
                  <c:v>0.32632804022895</c:v>
                </c:pt>
                <c:pt idx="1348">
                  <c:v>0.325238754451275</c:v>
                </c:pt>
                <c:pt idx="1349">
                  <c:v>0.32423176407814</c:v>
                </c:pt>
                <c:pt idx="1350">
                  <c:v>0.323225363393625</c:v>
                </c:pt>
                <c:pt idx="1351">
                  <c:v>0.322265229821205</c:v>
                </c:pt>
                <c:pt idx="1352">
                  <c:v>0.321277313994037</c:v>
                </c:pt>
                <c:pt idx="1353">
                  <c:v>0.320317329631911</c:v>
                </c:pt>
                <c:pt idx="1354">
                  <c:v>0.319311538769139</c:v>
                </c:pt>
                <c:pt idx="1355">
                  <c:v>0.318304860293865</c:v>
                </c:pt>
                <c:pt idx="1356">
                  <c:v>0.317225587036875</c:v>
                </c:pt>
                <c:pt idx="1357">
                  <c:v>0.316123156713115</c:v>
                </c:pt>
                <c:pt idx="1358">
                  <c:v>0.314945800867346</c:v>
                </c:pt>
                <c:pt idx="1359">
                  <c:v>0.313670303954019</c:v>
                </c:pt>
                <c:pt idx="1360">
                  <c:v>0.312302698493004</c:v>
                </c:pt>
                <c:pt idx="1361">
                  <c:v>0.310860733952787</c:v>
                </c:pt>
                <c:pt idx="1362">
                  <c:v>0.309326932463381</c:v>
                </c:pt>
                <c:pt idx="1363">
                  <c:v>0.307740703821182</c:v>
                </c:pt>
                <c:pt idx="1364">
                  <c:v>0.306094087792767</c:v>
                </c:pt>
                <c:pt idx="1365">
                  <c:v>0.304402776128716</c:v>
                </c:pt>
                <c:pt idx="1366">
                  <c:v>0.302701963384946</c:v>
                </c:pt>
                <c:pt idx="1367">
                  <c:v>0.300965048703882</c:v>
                </c:pt>
                <c:pt idx="1368">
                  <c:v>0.29924932009644</c:v>
                </c:pt>
                <c:pt idx="1369">
                  <c:v>0.297584081888199</c:v>
                </c:pt>
                <c:pt idx="1370">
                  <c:v>0.29596062541008</c:v>
                </c:pt>
                <c:pt idx="1371">
                  <c:v>0.294424973825614</c:v>
                </c:pt>
                <c:pt idx="1372">
                  <c:v>0.292966127759881</c:v>
                </c:pt>
                <c:pt idx="1373">
                  <c:v>0.291587457987997</c:v>
                </c:pt>
                <c:pt idx="1374">
                  <c:v>0.29030756569571</c:v>
                </c:pt>
                <c:pt idx="1375">
                  <c:v>0.2890887444218</c:v>
                </c:pt>
                <c:pt idx="1376">
                  <c:v>0.287970433135827</c:v>
                </c:pt>
                <c:pt idx="1377">
                  <c:v>0.286945100890266</c:v>
                </c:pt>
                <c:pt idx="1378">
                  <c:v>0.285988997055425</c:v>
                </c:pt>
                <c:pt idx="1379">
                  <c:v>0.28513243191772</c:v>
                </c:pt>
                <c:pt idx="1380">
                  <c:v>0.284356129798624</c:v>
                </c:pt>
                <c:pt idx="1381">
                  <c:v>0.283649181028207</c:v>
                </c:pt>
                <c:pt idx="1382">
                  <c:v>0.283021620147758</c:v>
                </c:pt>
                <c:pt idx="1383">
                  <c:v>0.282448956800832</c:v>
                </c:pt>
                <c:pt idx="1384">
                  <c:v>0.281943690545029</c:v>
                </c:pt>
                <c:pt idx="1385">
                  <c:v>0.281508575446076</c:v>
                </c:pt>
                <c:pt idx="1386">
                  <c:v>0.28113458401627</c:v>
                </c:pt>
                <c:pt idx="1387">
                  <c:v>0.280823585788409</c:v>
                </c:pt>
                <c:pt idx="1388">
                  <c:v>0.280563390056292</c:v>
                </c:pt>
                <c:pt idx="1389">
                  <c:v>0.280354029801157</c:v>
                </c:pt>
                <c:pt idx="1390">
                  <c:v>0.280185961392191</c:v>
                </c:pt>
                <c:pt idx="1391">
                  <c:v>0.280049457318253</c:v>
                </c:pt>
                <c:pt idx="1392">
                  <c:v>0.279953049918016</c:v>
                </c:pt>
                <c:pt idx="1393">
                  <c:v>0.279883357418908</c:v>
                </c:pt>
                <c:pt idx="1394">
                  <c:v>0.279836482769913</c:v>
                </c:pt>
                <c:pt idx="1395">
                  <c:v>0.27981377614869</c:v>
                </c:pt>
                <c:pt idx="1396">
                  <c:v>0.279802314076159</c:v>
                </c:pt>
                <c:pt idx="1397">
                  <c:v>0.279799444841014</c:v>
                </c:pt>
                <c:pt idx="1398">
                  <c:v>0.279805610511038</c:v>
                </c:pt>
                <c:pt idx="1399">
                  <c:v>0.279812118245496</c:v>
                </c:pt>
                <c:pt idx="1400">
                  <c:v>0.279832274019718</c:v>
                </c:pt>
                <c:pt idx="1401">
                  <c:v>0.279662526084317</c:v>
                </c:pt>
                <c:pt idx="1402">
                  <c:v>0.279715203377936</c:v>
                </c:pt>
                <c:pt idx="1403">
                  <c:v>0.279777399765121</c:v>
                </c:pt>
                <c:pt idx="1404">
                  <c:v>0.279881199002266</c:v>
                </c:pt>
                <c:pt idx="1405">
                  <c:v>0.280015432503488</c:v>
                </c:pt>
                <c:pt idx="1406">
                  <c:v>0.280179288387299</c:v>
                </c:pt>
                <c:pt idx="1407">
                  <c:v>0.280380129516125</c:v>
                </c:pt>
                <c:pt idx="1408">
                  <c:v>0.280603494478597</c:v>
                </c:pt>
                <c:pt idx="1409">
                  <c:v>0.280833517246776</c:v>
                </c:pt>
                <c:pt idx="1410">
                  <c:v>0.281104734076394</c:v>
                </c:pt>
                <c:pt idx="1411">
                  <c:v>0.281344175272518</c:v>
                </c:pt>
                <c:pt idx="1412">
                  <c:v>0.2816067319115</c:v>
                </c:pt>
                <c:pt idx="1413">
                  <c:v>0.281819284889433</c:v>
                </c:pt>
                <c:pt idx="1414">
                  <c:v>0.282038078175651</c:v>
                </c:pt>
                <c:pt idx="1415">
                  <c:v>0.282193156414562</c:v>
                </c:pt>
                <c:pt idx="1416">
                  <c:v>0.282314175864061</c:v>
                </c:pt>
                <c:pt idx="1417">
                  <c:v>0.282396914627817</c:v>
                </c:pt>
                <c:pt idx="1418">
                  <c:v>0.282421631813049</c:v>
                </c:pt>
                <c:pt idx="1419">
                  <c:v>0.282393923766083</c:v>
                </c:pt>
                <c:pt idx="1420">
                  <c:v>0.282310230301486</c:v>
                </c:pt>
                <c:pt idx="1421">
                  <c:v>0.282172446184688</c:v>
                </c:pt>
                <c:pt idx="1422">
                  <c:v>0.281985154019462</c:v>
                </c:pt>
                <c:pt idx="1423">
                  <c:v>0.28174519777298</c:v>
                </c:pt>
                <c:pt idx="1424">
                  <c:v>0.281461129685243</c:v>
                </c:pt>
                <c:pt idx="1425">
                  <c:v>0.281130054096381</c:v>
                </c:pt>
                <c:pt idx="1426">
                  <c:v>0.280753914415836</c:v>
                </c:pt>
                <c:pt idx="1427">
                  <c:v>0.280342092249129</c:v>
                </c:pt>
                <c:pt idx="1428">
                  <c:v>0.279866672257582</c:v>
                </c:pt>
                <c:pt idx="1429">
                  <c:v>0.279337180190616</c:v>
                </c:pt>
                <c:pt idx="1430">
                  <c:v>0.27876668214798</c:v>
                </c:pt>
                <c:pt idx="1431">
                  <c:v>0.278122677769926</c:v>
                </c:pt>
                <c:pt idx="1432">
                  <c:v>0.277432699633969</c:v>
                </c:pt>
                <c:pt idx="1433">
                  <c:v>0.276658392846584</c:v>
                </c:pt>
                <c:pt idx="1434">
                  <c:v>0.275821437074079</c:v>
                </c:pt>
                <c:pt idx="1435">
                  <c:v>0.274908016191589</c:v>
                </c:pt>
                <c:pt idx="1436">
                  <c:v>0.273933470580313</c:v>
                </c:pt>
                <c:pt idx="1437">
                  <c:v>0.272854758964645</c:v>
                </c:pt>
                <c:pt idx="1438">
                  <c:v>0.271690006388558</c:v>
                </c:pt>
                <c:pt idx="1439">
                  <c:v>0.270438861317105</c:v>
                </c:pt>
                <c:pt idx="1440">
                  <c:v>0.26908109145032</c:v>
                </c:pt>
                <c:pt idx="1441">
                  <c:v>0.267645650539133</c:v>
                </c:pt>
                <c:pt idx="1442">
                  <c:v>0.266082080503305</c:v>
                </c:pt>
                <c:pt idx="1443">
                  <c:v>0.264431862268183</c:v>
                </c:pt>
                <c:pt idx="1444">
                  <c:v>0.26264904499054</c:v>
                </c:pt>
                <c:pt idx="1445">
                  <c:v>0.260776510106193</c:v>
                </c:pt>
                <c:pt idx="1446">
                  <c:v>0.258731651769744</c:v>
                </c:pt>
                <c:pt idx="1447">
                  <c:v>0.256560142603186</c:v>
                </c:pt>
                <c:pt idx="1448">
                  <c:v>0.254262803693612</c:v>
                </c:pt>
                <c:pt idx="1449">
                  <c:v>0.251805442207389</c:v>
                </c:pt>
                <c:pt idx="1450">
                  <c:v>0.249248282810052</c:v>
                </c:pt>
                <c:pt idx="1451">
                  <c:v>0.246495619283782</c:v>
                </c:pt>
                <c:pt idx="1452">
                  <c:v>0.243597754372491</c:v>
                </c:pt>
                <c:pt idx="1453">
                  <c:v>0.240530050463147</c:v>
                </c:pt>
                <c:pt idx="1454">
                  <c:v>0.237323582106166</c:v>
                </c:pt>
                <c:pt idx="1455">
                  <c:v>0.233872052265538</c:v>
                </c:pt>
                <c:pt idx="1456">
                  <c:v>0.230269685917431</c:v>
                </c:pt>
                <c:pt idx="1457">
                  <c:v>0.226534017721812</c:v>
                </c:pt>
                <c:pt idx="1458">
                  <c:v>0.222588269213835</c:v>
                </c:pt>
                <c:pt idx="1459">
                  <c:v>0.218553102546268</c:v>
                </c:pt>
                <c:pt idx="1460">
                  <c:v>0.214325798518128</c:v>
                </c:pt>
                <c:pt idx="1461">
                  <c:v>0.209919442666902</c:v>
                </c:pt>
                <c:pt idx="1462">
                  <c:v>0.205397390474876</c:v>
                </c:pt>
                <c:pt idx="1463">
                  <c:v>0.200688060687648</c:v>
                </c:pt>
                <c:pt idx="1464">
                  <c:v>0.195832960291041</c:v>
                </c:pt>
                <c:pt idx="1465">
                  <c:v>0.190816332366731</c:v>
                </c:pt>
                <c:pt idx="1466">
                  <c:v>0.185693092594544</c:v>
                </c:pt>
                <c:pt idx="1467">
                  <c:v>0.18038599823912</c:v>
                </c:pt>
                <c:pt idx="1468">
                  <c:v>0.175062666303582</c:v>
                </c:pt>
                <c:pt idx="1469">
                  <c:v>0.169604088448816</c:v>
                </c:pt>
                <c:pt idx="1470">
                  <c:v>0.164066230936183</c:v>
                </c:pt>
                <c:pt idx="1471">
                  <c:v>0.158564830885993</c:v>
                </c:pt>
                <c:pt idx="1472">
                  <c:v>0.15293667955531</c:v>
                </c:pt>
                <c:pt idx="1473">
                  <c:v>0.14741100963619</c:v>
                </c:pt>
                <c:pt idx="1474">
                  <c:v>0.141912066820595</c:v>
                </c:pt>
                <c:pt idx="1475">
                  <c:v>0.136546992278761</c:v>
                </c:pt>
                <c:pt idx="1476">
                  <c:v>0.131243930823273</c:v>
                </c:pt>
                <c:pt idx="1477">
                  <c:v>0.12619297898478</c:v>
                </c:pt>
                <c:pt idx="1478">
                  <c:v>0.121285041686561</c:v>
                </c:pt>
                <c:pt idx="1479">
                  <c:v>0.116528419686688</c:v>
                </c:pt>
                <c:pt idx="1480">
                  <c:v>0.112020341257254</c:v>
                </c:pt>
                <c:pt idx="1481">
                  <c:v>0.107614694635073</c:v>
                </c:pt>
                <c:pt idx="1482">
                  <c:v>0.103439473410447</c:v>
                </c:pt>
                <c:pt idx="1483">
                  <c:v>0.0995273473030991</c:v>
                </c:pt>
                <c:pt idx="1484">
                  <c:v>0.0958449405100611</c:v>
                </c:pt>
                <c:pt idx="1485">
                  <c:v>0.0923439060813851</c:v>
                </c:pt>
                <c:pt idx="1486">
                  <c:v>0.0891338634904888</c:v>
                </c:pt>
                <c:pt idx="1487">
                  <c:v>0.086158675716983</c:v>
                </c:pt>
                <c:pt idx="1488">
                  <c:v>0.0833851649694973</c:v>
                </c:pt>
                <c:pt idx="1489">
                  <c:v>0.0808772803594669</c:v>
                </c:pt>
                <c:pt idx="1490">
                  <c:v>0.0785375123967727</c:v>
                </c:pt>
                <c:pt idx="1491">
                  <c:v>0.0764318525294463</c:v>
                </c:pt>
                <c:pt idx="1492">
                  <c:v>0.0745603258576658</c:v>
                </c:pt>
                <c:pt idx="1493">
                  <c:v>0.0728605848964718</c:v>
                </c:pt>
                <c:pt idx="1494">
                  <c:v>0.0713624472667774</c:v>
                </c:pt>
                <c:pt idx="1495">
                  <c:v>0.0700020017723242</c:v>
                </c:pt>
                <c:pt idx="1496">
                  <c:v>0.0688270302365224</c:v>
                </c:pt>
                <c:pt idx="1497">
                  <c:v>0.0677792607992888</c:v>
                </c:pt>
                <c:pt idx="1498">
                  <c:v>0.0668611380209526</c:v>
                </c:pt>
                <c:pt idx="1499">
                  <c:v>0.0660389250185755</c:v>
                </c:pt>
                <c:pt idx="1500">
                  <c:v>0.0653213516291645</c:v>
                </c:pt>
                <c:pt idx="1501">
                  <c:v>0.0647039918022023</c:v>
                </c:pt>
                <c:pt idx="1502">
                  <c:v>0.0641548886812396</c:v>
                </c:pt>
                <c:pt idx="1503">
                  <c:v>0.0636862912525733</c:v>
                </c:pt>
                <c:pt idx="1504">
                  <c:v>0.0632769475877285</c:v>
                </c:pt>
                <c:pt idx="1505">
                  <c:v>0.0629094188660383</c:v>
                </c:pt>
                <c:pt idx="1506">
                  <c:v>0.0626018248912361</c:v>
                </c:pt>
                <c:pt idx="1507">
                  <c:v>0.0623354658484459</c:v>
                </c:pt>
                <c:pt idx="1508">
                  <c:v>0.0620990295790964</c:v>
                </c:pt>
                <c:pt idx="1509">
                  <c:v>0.0618959280517366</c:v>
                </c:pt>
                <c:pt idx="1510">
                  <c:v>0.0617245316339864</c:v>
                </c:pt>
                <c:pt idx="1511">
                  <c:v>0.0615715145981974</c:v>
                </c:pt>
                <c:pt idx="1512">
                  <c:v>0.0614427331917816</c:v>
                </c:pt>
                <c:pt idx="1513">
                  <c:v>0.0613296694970793</c:v>
                </c:pt>
                <c:pt idx="1514">
                  <c:v>0.0612287602573633</c:v>
                </c:pt>
                <c:pt idx="1515">
                  <c:v>0.0611428220073382</c:v>
                </c:pt>
                <c:pt idx="1516">
                  <c:v>0.0610671770655447</c:v>
                </c:pt>
                <c:pt idx="1517">
                  <c:v>0.0610038431982199</c:v>
                </c:pt>
                <c:pt idx="1518">
                  <c:v>0.0609505879961782</c:v>
                </c:pt>
                <c:pt idx="1519">
                  <c:v>0.0609092069086101</c:v>
                </c:pt>
                <c:pt idx="1520">
                  <c:v>0.0608743719094329</c:v>
                </c:pt>
                <c:pt idx="1521">
                  <c:v>0.0608477915989028</c:v>
                </c:pt>
                <c:pt idx="1522">
                  <c:v>0.0608296210649941</c:v>
                </c:pt>
                <c:pt idx="1523">
                  <c:v>0.0608180670605766</c:v>
                </c:pt>
                <c:pt idx="1524">
                  <c:v>0.0608152874807517</c:v>
                </c:pt>
                <c:pt idx="1525">
                  <c:v>0.0608195553637213</c:v>
                </c:pt>
                <c:pt idx="1526">
                  <c:v>0.06082926031616</c:v>
                </c:pt>
                <c:pt idx="1527">
                  <c:v>0.0608437335987886</c:v>
                </c:pt>
                <c:pt idx="1528">
                  <c:v>0.0608645970374346</c:v>
                </c:pt>
                <c:pt idx="1529">
                  <c:v>0.0608893211434285</c:v>
                </c:pt>
                <c:pt idx="1530">
                  <c:v>0.0609175541334682</c:v>
                </c:pt>
                <c:pt idx="1531">
                  <c:v>0.0609506164905098</c:v>
                </c:pt>
                <c:pt idx="1532">
                  <c:v>0.0609872348358234</c:v>
                </c:pt>
                <c:pt idx="1533">
                  <c:v>0.0610253066900704</c:v>
                </c:pt>
                <c:pt idx="1534">
                  <c:v>0.0610668651594056</c:v>
                </c:pt>
                <c:pt idx="1535">
                  <c:v>0.0611115276730723</c:v>
                </c:pt>
                <c:pt idx="1536">
                  <c:v>0.0611591125610802</c:v>
                </c:pt>
                <c:pt idx="1537">
                  <c:v>0.0612102508048217</c:v>
                </c:pt>
                <c:pt idx="1538">
                  <c:v>0.0612631772375769</c:v>
                </c:pt>
                <c:pt idx="1539">
                  <c:v>0.0613184985104534</c:v>
                </c:pt>
                <c:pt idx="1540">
                  <c:v>0.0613760622921917</c:v>
                </c:pt>
                <c:pt idx="1541">
                  <c:v>0.0614357689271371</c:v>
                </c:pt>
                <c:pt idx="1542">
                  <c:v>0.0614974786837896</c:v>
                </c:pt>
                <c:pt idx="1543">
                  <c:v>0.0615627232607868</c:v>
                </c:pt>
                <c:pt idx="1544">
                  <c:v>0.0616303275277217</c:v>
                </c:pt>
                <c:pt idx="1545">
                  <c:v>0.061699939833747</c:v>
                </c:pt>
                <c:pt idx="1546">
                  <c:v>0.0617712118228277</c:v>
                </c:pt>
                <c:pt idx="1547">
                  <c:v>0.0618442418343491</c:v>
                </c:pt>
                <c:pt idx="1548">
                  <c:v>0.0619216887735658</c:v>
                </c:pt>
                <c:pt idx="1549">
                  <c:v>0.0620023549844821</c:v>
                </c:pt>
                <c:pt idx="1550">
                  <c:v>0.0620855643020736</c:v>
                </c:pt>
                <c:pt idx="1551">
                  <c:v>0.0621732634885444</c:v>
                </c:pt>
                <c:pt idx="1552">
                  <c:v>0.0622657007144557</c:v>
                </c:pt>
                <c:pt idx="1553">
                  <c:v>0.0623597770184279</c:v>
                </c:pt>
                <c:pt idx="1554">
                  <c:v>0.0624565782149633</c:v>
                </c:pt>
                <c:pt idx="1555">
                  <c:v>0.0625600997772482</c:v>
                </c:pt>
                <c:pt idx="1556">
                  <c:v>0.0626655440943109</c:v>
                </c:pt>
                <c:pt idx="1557">
                  <c:v>0.0627756582945585</c:v>
                </c:pt>
                <c:pt idx="1558">
                  <c:v>0.0628924261199104</c:v>
                </c:pt>
                <c:pt idx="1559">
                  <c:v>0.0630113391743766</c:v>
                </c:pt>
                <c:pt idx="1560">
                  <c:v>0.0631371741741896</c:v>
                </c:pt>
                <c:pt idx="1561">
                  <c:v>0.0632687315179242</c:v>
                </c:pt>
                <c:pt idx="1562">
                  <c:v>0.0634043191373348</c:v>
                </c:pt>
                <c:pt idx="1563">
                  <c:v>0.0635451849301656</c:v>
                </c:pt>
                <c:pt idx="1564">
                  <c:v>0.0636901207351022</c:v>
                </c:pt>
                <c:pt idx="1565">
                  <c:v>0.0638384466783868</c:v>
                </c:pt>
                <c:pt idx="1566">
                  <c:v>0.063993462804291</c:v>
                </c:pt>
                <c:pt idx="1567">
                  <c:v>0.064153462615278</c:v>
                </c:pt>
                <c:pt idx="1568">
                  <c:v>0.0643177427517043</c:v>
                </c:pt>
                <c:pt idx="1569">
                  <c:v>0.064490106585953</c:v>
                </c:pt>
                <c:pt idx="1570">
                  <c:v>0.064664570995503</c:v>
                </c:pt>
                <c:pt idx="1571">
                  <c:v>0.0648415819224384</c:v>
                </c:pt>
                <c:pt idx="1572">
                  <c:v>0.0650236640622219</c:v>
                </c:pt>
                <c:pt idx="1573">
                  <c:v>0.0652071917470959</c:v>
                </c:pt>
                <c:pt idx="1574">
                  <c:v>0.0653925988243686</c:v>
                </c:pt>
                <c:pt idx="1575">
                  <c:v>0.0655825481067101</c:v>
                </c:pt>
                <c:pt idx="1576">
                  <c:v>0.0657761407974694</c:v>
                </c:pt>
                <c:pt idx="1577">
                  <c:v>0.0659707103669643</c:v>
                </c:pt>
                <c:pt idx="1578">
                  <c:v>0.0661731371117963</c:v>
                </c:pt>
                <c:pt idx="1579">
                  <c:v>0.066378428141276</c:v>
                </c:pt>
                <c:pt idx="1580">
                  <c:v>0.0665856541775995</c:v>
                </c:pt>
                <c:pt idx="1581">
                  <c:v>0.0668001914438274</c:v>
                </c:pt>
                <c:pt idx="1582">
                  <c:v>0.0670154753824075</c:v>
                </c:pt>
                <c:pt idx="1583">
                  <c:v>0.0672353572977914</c:v>
                </c:pt>
                <c:pt idx="1584">
                  <c:v>0.0674614753656917</c:v>
                </c:pt>
                <c:pt idx="1585">
                  <c:v>0.0676912251363198</c:v>
                </c:pt>
                <c:pt idx="1586">
                  <c:v>0.0679283038278421</c:v>
                </c:pt>
                <c:pt idx="1587">
                  <c:v>0.0681739292376571</c:v>
                </c:pt>
                <c:pt idx="1588">
                  <c:v>0.0684215360631545</c:v>
                </c:pt>
                <c:pt idx="1589">
                  <c:v>0.0686735008160273</c:v>
                </c:pt>
                <c:pt idx="1590">
                  <c:v>0.0689323662055863</c:v>
                </c:pt>
                <c:pt idx="1591">
                  <c:v>0.0691914070894321</c:v>
                </c:pt>
                <c:pt idx="1592">
                  <c:v>0.0694572586069504</c:v>
                </c:pt>
                <c:pt idx="1593">
                  <c:v>0.069728778840767</c:v>
                </c:pt>
                <c:pt idx="1594">
                  <c:v>0.0700027694470353</c:v>
                </c:pt>
                <c:pt idx="1595">
                  <c:v>0.0702885660280784</c:v>
                </c:pt>
                <c:pt idx="1596">
                  <c:v>0.07057778114246</c:v>
                </c:pt>
                <c:pt idx="1597">
                  <c:v>0.070871358041962</c:v>
                </c:pt>
                <c:pt idx="1598">
                  <c:v>0.0711731822954284</c:v>
                </c:pt>
                <c:pt idx="1599">
                  <c:v>0.0714759599996938</c:v>
                </c:pt>
                <c:pt idx="1600">
                  <c:v>0.0717799083226257</c:v>
                </c:pt>
                <c:pt idx="1601">
                  <c:v>0.0720913545952903</c:v>
                </c:pt>
                <c:pt idx="1602">
                  <c:v>0.0724081173539162</c:v>
                </c:pt>
                <c:pt idx="1603">
                  <c:v>0.0727264565146632</c:v>
                </c:pt>
                <c:pt idx="1604">
                  <c:v>0.0730565228064855</c:v>
                </c:pt>
                <c:pt idx="1605">
                  <c:v>0.0733880087153779</c:v>
                </c:pt>
                <c:pt idx="1606">
                  <c:v>0.0737212785747316</c:v>
                </c:pt>
                <c:pt idx="1607">
                  <c:v>0.0740619717621141</c:v>
                </c:pt>
                <c:pt idx="1608">
                  <c:v>0.0743998734321859</c:v>
                </c:pt>
                <c:pt idx="1609">
                  <c:v>0.0747437928699785</c:v>
                </c:pt>
                <c:pt idx="1610">
                  <c:v>0.0750924464894666</c:v>
                </c:pt>
                <c:pt idx="1611">
                  <c:v>0.0754435313575798</c:v>
                </c:pt>
                <c:pt idx="1612">
                  <c:v>0.0758009534163608</c:v>
                </c:pt>
                <c:pt idx="1613">
                  <c:v>0.0761665453430679</c:v>
                </c:pt>
                <c:pt idx="1614">
                  <c:v>0.076532930019829</c:v>
                </c:pt>
                <c:pt idx="1615">
                  <c:v>0.0769019187986851</c:v>
                </c:pt>
                <c:pt idx="1616">
                  <c:v>0.0772783882584837</c:v>
                </c:pt>
                <c:pt idx="1617">
                  <c:v>0.0776532966395219</c:v>
                </c:pt>
                <c:pt idx="1618">
                  <c:v>0.0780350561274423</c:v>
                </c:pt>
                <c:pt idx="1619">
                  <c:v>0.0784239894648393</c:v>
                </c:pt>
                <c:pt idx="1620">
                  <c:v>0.0788147351228528</c:v>
                </c:pt>
                <c:pt idx="1621">
                  <c:v>0.0792181228184038</c:v>
                </c:pt>
                <c:pt idx="1622">
                  <c:v>0.0796265261123578</c:v>
                </c:pt>
                <c:pt idx="1623">
                  <c:v>0.0800385517792569</c:v>
                </c:pt>
                <c:pt idx="1624">
                  <c:v>0.0804591677751806</c:v>
                </c:pt>
                <c:pt idx="1625">
                  <c:v>0.0808791741894351</c:v>
                </c:pt>
                <c:pt idx="1626">
                  <c:v>0.0812991610252195</c:v>
                </c:pt>
                <c:pt idx="1627">
                  <c:v>0.0817277930014664</c:v>
                </c:pt>
                <c:pt idx="1628">
                  <c:v>0.0821615590734614</c:v>
                </c:pt>
                <c:pt idx="1629">
                  <c:v>0.0825957634962267</c:v>
                </c:pt>
                <c:pt idx="1630">
                  <c:v>0.0830445583495829</c:v>
                </c:pt>
                <c:pt idx="1631">
                  <c:v>0.0834949043641488</c:v>
                </c:pt>
                <c:pt idx="1632">
                  <c:v>0.0839447262303697</c:v>
                </c:pt>
                <c:pt idx="1633">
                  <c:v>0.0844010861797465</c:v>
                </c:pt>
                <c:pt idx="1634">
                  <c:v>0.0848511809938484</c:v>
                </c:pt>
                <c:pt idx="1635">
                  <c:v>0.0853070343037446</c:v>
                </c:pt>
                <c:pt idx="1636">
                  <c:v>0.0857670123875141</c:v>
                </c:pt>
                <c:pt idx="1637">
                  <c:v>0.0862272547930479</c:v>
                </c:pt>
                <c:pt idx="1638">
                  <c:v>0.0866944429443942</c:v>
                </c:pt>
                <c:pt idx="1639">
                  <c:v>0.0871721100889974</c:v>
                </c:pt>
                <c:pt idx="1640">
                  <c:v>0.0876454841842254</c:v>
                </c:pt>
                <c:pt idx="1641">
                  <c:v>0.0881228807816903</c:v>
                </c:pt>
                <c:pt idx="1642">
                  <c:v>0.0885991436243057</c:v>
                </c:pt>
                <c:pt idx="1643">
                  <c:v>0.0890712873472108</c:v>
                </c:pt>
                <c:pt idx="1644">
                  <c:v>0.0895483820471499</c:v>
                </c:pt>
                <c:pt idx="1645">
                  <c:v>0.0900309225502941</c:v>
                </c:pt>
                <c:pt idx="1646">
                  <c:v>0.0905122206360102</c:v>
                </c:pt>
                <c:pt idx="1647">
                  <c:v>0.0910078333152665</c:v>
                </c:pt>
                <c:pt idx="1648">
                  <c:v>0.0915051482783424</c:v>
                </c:pt>
                <c:pt idx="1649">
                  <c:v>0.0920036908653047</c:v>
                </c:pt>
                <c:pt idx="1650">
                  <c:v>0.0925065895666679</c:v>
                </c:pt>
                <c:pt idx="1651">
                  <c:v>0.0930111904525095</c:v>
                </c:pt>
                <c:pt idx="1652">
                  <c:v>0.0935133019172483</c:v>
                </c:pt>
                <c:pt idx="1653">
                  <c:v>0.0940262828601731</c:v>
                </c:pt>
                <c:pt idx="1654">
                  <c:v>0.0945422855350706</c:v>
                </c:pt>
                <c:pt idx="1655">
                  <c:v>0.0950664886749453</c:v>
                </c:pt>
                <c:pt idx="1656">
                  <c:v>0.0956017001552714</c:v>
                </c:pt>
                <c:pt idx="1657">
                  <c:v>0.0961381477283107</c:v>
                </c:pt>
                <c:pt idx="1658">
                  <c:v>0.0966759427140156</c:v>
                </c:pt>
                <c:pt idx="1659">
                  <c:v>0.097225060959657</c:v>
                </c:pt>
                <c:pt idx="1660">
                  <c:v>0.0977699340465996</c:v>
                </c:pt>
                <c:pt idx="1661">
                  <c:v>0.0983240495373805</c:v>
                </c:pt>
                <c:pt idx="1662">
                  <c:v>0.0988862369375096</c:v>
                </c:pt>
                <c:pt idx="1663">
                  <c:v>0.0994518379039235</c:v>
                </c:pt>
                <c:pt idx="1664">
                  <c:v>0.100029535889626</c:v>
                </c:pt>
                <c:pt idx="1665">
                  <c:v>0.100622692224052</c:v>
                </c:pt>
                <c:pt idx="1666">
                  <c:v>0.101212490383122</c:v>
                </c:pt>
                <c:pt idx="1667">
                  <c:v>0.101809629516469</c:v>
                </c:pt>
                <c:pt idx="1668">
                  <c:v>0.102409068925513</c:v>
                </c:pt>
                <c:pt idx="1669">
                  <c:v>0.103006926592853</c:v>
                </c:pt>
                <c:pt idx="1670">
                  <c:v>0.103615006324318</c:v>
                </c:pt>
                <c:pt idx="1671">
                  <c:v>0.104231724805302</c:v>
                </c:pt>
                <c:pt idx="1672">
                  <c:v>0.104847993072536</c:v>
                </c:pt>
                <c:pt idx="1673">
                  <c:v>0.105479227304459</c:v>
                </c:pt>
                <c:pt idx="1674">
                  <c:v>0.106111127949423</c:v>
                </c:pt>
                <c:pt idx="1675">
                  <c:v>0.10674375259214</c:v>
                </c:pt>
                <c:pt idx="1676">
                  <c:v>0.107385332468483</c:v>
                </c:pt>
                <c:pt idx="1677">
                  <c:v>0.108022944860988</c:v>
                </c:pt>
                <c:pt idx="1678">
                  <c:v>0.108657138281398</c:v>
                </c:pt>
                <c:pt idx="1679">
                  <c:v>0.109302015089326</c:v>
                </c:pt>
                <c:pt idx="1680">
                  <c:v>0.109947407096624</c:v>
                </c:pt>
                <c:pt idx="1681">
                  <c:v>0.110601796458165</c:v>
                </c:pt>
                <c:pt idx="1682">
                  <c:v>0.111270982275407</c:v>
                </c:pt>
                <c:pt idx="1683">
                  <c:v>0.111932748506467</c:v>
                </c:pt>
                <c:pt idx="1684">
                  <c:v>0.112598677277565</c:v>
                </c:pt>
                <c:pt idx="1685">
                  <c:v>0.113263116098113</c:v>
                </c:pt>
                <c:pt idx="1686">
                  <c:v>0.113920498722129</c:v>
                </c:pt>
                <c:pt idx="1687">
                  <c:v>0.114585722751088</c:v>
                </c:pt>
                <c:pt idx="1688">
                  <c:v>0.115260123461485</c:v>
                </c:pt>
                <c:pt idx="1689">
                  <c:v>0.115929920855496</c:v>
                </c:pt>
                <c:pt idx="1690">
                  <c:v>0.116615269415908</c:v>
                </c:pt>
                <c:pt idx="1691">
                  <c:v>0.117301106320487</c:v>
                </c:pt>
                <c:pt idx="1692">
                  <c:v>0.117986377411419</c:v>
                </c:pt>
                <c:pt idx="1693">
                  <c:v>0.118675375911925</c:v>
                </c:pt>
                <c:pt idx="1694">
                  <c:v>0.119362272156609</c:v>
                </c:pt>
                <c:pt idx="1695">
                  <c:v>0.120046408375104</c:v>
                </c:pt>
                <c:pt idx="1696">
                  <c:v>0.12073692139652</c:v>
                </c:pt>
                <c:pt idx="1697">
                  <c:v>0.121423493358824</c:v>
                </c:pt>
                <c:pt idx="1698">
                  <c:v>0.122121131635375</c:v>
                </c:pt>
                <c:pt idx="1699">
                  <c:v>0.122831549048424</c:v>
                </c:pt>
                <c:pt idx="1700">
                  <c:v>0.12353676136997</c:v>
                </c:pt>
                <c:pt idx="1701">
                  <c:v>0.124242598695888</c:v>
                </c:pt>
                <c:pt idx="1702">
                  <c:v>0.124958967417479</c:v>
                </c:pt>
                <c:pt idx="1703">
                  <c:v>0.125661020510727</c:v>
                </c:pt>
                <c:pt idx="1704">
                  <c:v>0.126370041039255</c:v>
                </c:pt>
                <c:pt idx="1705">
                  <c:v>0.127086012843582</c:v>
                </c:pt>
                <c:pt idx="1706">
                  <c:v>0.12779696351952</c:v>
                </c:pt>
                <c:pt idx="1707">
                  <c:v>0.128520372956991</c:v>
                </c:pt>
                <c:pt idx="1708">
                  <c:v>0.129257002638446</c:v>
                </c:pt>
                <c:pt idx="1709">
                  <c:v>0.129985370486975</c:v>
                </c:pt>
                <c:pt idx="1710">
                  <c:v>0.130720327546199</c:v>
                </c:pt>
                <c:pt idx="1711">
                  <c:v>0.131448235064745</c:v>
                </c:pt>
                <c:pt idx="1712">
                  <c:v>0.132168268760045</c:v>
                </c:pt>
                <c:pt idx="1713">
                  <c:v>0.132896053327455</c:v>
                </c:pt>
                <c:pt idx="1714">
                  <c:v>0.133622576329443</c:v>
                </c:pt>
                <c:pt idx="1715">
                  <c:v>0.134352146817578</c:v>
                </c:pt>
                <c:pt idx="1716">
                  <c:v>0.135095253106621</c:v>
                </c:pt>
                <c:pt idx="1717">
                  <c:v>0.135824343562126</c:v>
                </c:pt>
                <c:pt idx="1718">
                  <c:v>0.136546685364511</c:v>
                </c:pt>
                <c:pt idx="1719">
                  <c:v>0.137273659805457</c:v>
                </c:pt>
                <c:pt idx="1720">
                  <c:v>0.137980676078134</c:v>
                </c:pt>
                <c:pt idx="1721">
                  <c:v>0.13868333697319</c:v>
                </c:pt>
                <c:pt idx="1722">
                  <c:v>0.139385376605723</c:v>
                </c:pt>
                <c:pt idx="1723">
                  <c:v>0.140074057132006</c:v>
                </c:pt>
                <c:pt idx="1724">
                  <c:v>0.140764702773757</c:v>
                </c:pt>
                <c:pt idx="1725">
                  <c:v>0.141459645330906</c:v>
                </c:pt>
                <c:pt idx="1726">
                  <c:v>0.142135291480356</c:v>
                </c:pt>
                <c:pt idx="1727">
                  <c:v>0.142807118975454</c:v>
                </c:pt>
                <c:pt idx="1728">
                  <c:v>0.143460631122192</c:v>
                </c:pt>
                <c:pt idx="1729">
                  <c:v>0.144093653874265</c:v>
                </c:pt>
                <c:pt idx="1730">
                  <c:v>0.144724773946736</c:v>
                </c:pt>
                <c:pt idx="1731">
                  <c:v>0.145342257503006</c:v>
                </c:pt>
                <c:pt idx="1732">
                  <c:v>0.145954842418432</c:v>
                </c:pt>
                <c:pt idx="1733">
                  <c:v>0.146569800741143</c:v>
                </c:pt>
                <c:pt idx="1734">
                  <c:v>0.147163337154521</c:v>
                </c:pt>
                <c:pt idx="1735">
                  <c:v>0.147741365896331</c:v>
                </c:pt>
                <c:pt idx="1736">
                  <c:v>0.148312933776114</c:v>
                </c:pt>
                <c:pt idx="1737">
                  <c:v>0.148859168009626</c:v>
                </c:pt>
                <c:pt idx="1738">
                  <c:v>0.149394487341245</c:v>
                </c:pt>
                <c:pt idx="1739">
                  <c:v>0.149923642294275</c:v>
                </c:pt>
                <c:pt idx="1740">
                  <c:v>0.150433280550771</c:v>
                </c:pt>
                <c:pt idx="1741">
                  <c:v>0.150934854067034</c:v>
                </c:pt>
                <c:pt idx="1742">
                  <c:v>0.151428055233426</c:v>
                </c:pt>
                <c:pt idx="1743">
                  <c:v>0.151904451714622</c:v>
                </c:pt>
                <c:pt idx="1744">
                  <c:v>0.152366337825855</c:v>
                </c:pt>
                <c:pt idx="1745">
                  <c:v>0.152816095352173</c:v>
                </c:pt>
                <c:pt idx="1746">
                  <c:v>0.153248537629843</c:v>
                </c:pt>
                <c:pt idx="1747">
                  <c:v>0.153675955583652</c:v>
                </c:pt>
                <c:pt idx="1748">
                  <c:v>0.154091015060743</c:v>
                </c:pt>
                <c:pt idx="1749">
                  <c:v>0.154497861365477</c:v>
                </c:pt>
                <c:pt idx="1750">
                  <c:v>0.154898395339648</c:v>
                </c:pt>
                <c:pt idx="1751">
                  <c:v>0.155285917056931</c:v>
                </c:pt>
                <c:pt idx="1752">
                  <c:v>0.155659428685904</c:v>
                </c:pt>
                <c:pt idx="1753">
                  <c:v>0.156028103133043</c:v>
                </c:pt>
                <c:pt idx="1754">
                  <c:v>0.156381251580185</c:v>
                </c:pt>
                <c:pt idx="1755">
                  <c:v>0.156730793598625</c:v>
                </c:pt>
                <c:pt idx="1756">
                  <c:v>0.157074690262477</c:v>
                </c:pt>
                <c:pt idx="1757">
                  <c:v>0.157405443241199</c:v>
                </c:pt>
                <c:pt idx="1758">
                  <c:v>0.157735859089428</c:v>
                </c:pt>
                <c:pt idx="1759">
                  <c:v>0.158062518570158</c:v>
                </c:pt>
                <c:pt idx="1760">
                  <c:v>0.158382570180628</c:v>
                </c:pt>
                <c:pt idx="1761">
                  <c:v>0.158698800520765</c:v>
                </c:pt>
                <c:pt idx="1762">
                  <c:v>0.159006884694099</c:v>
                </c:pt>
                <c:pt idx="1763">
                  <c:v>0.159306217531363</c:v>
                </c:pt>
                <c:pt idx="1764">
                  <c:v>0.159604401638111</c:v>
                </c:pt>
                <c:pt idx="1765">
                  <c:v>0.159892241491212</c:v>
                </c:pt>
                <c:pt idx="1766">
                  <c:v>0.160184122042524</c:v>
                </c:pt>
                <c:pt idx="1767">
                  <c:v>0.160477054102553</c:v>
                </c:pt>
                <c:pt idx="1768">
                  <c:v>0.160766670058171</c:v>
                </c:pt>
                <c:pt idx="1769">
                  <c:v>0.161056984315316</c:v>
                </c:pt>
                <c:pt idx="1770">
                  <c:v>0.161344444553057</c:v>
                </c:pt>
                <c:pt idx="1771">
                  <c:v>0.161626266919904</c:v>
                </c:pt>
                <c:pt idx="1772">
                  <c:v>0.161909336232477</c:v>
                </c:pt>
                <c:pt idx="1773">
                  <c:v>0.162197300626172</c:v>
                </c:pt>
                <c:pt idx="1774">
                  <c:v>0.162483600179354</c:v>
                </c:pt>
                <c:pt idx="1775">
                  <c:v>0.162777967966265</c:v>
                </c:pt>
                <c:pt idx="1776">
                  <c:v>0.163071869048807</c:v>
                </c:pt>
                <c:pt idx="1777">
                  <c:v>0.163361065934102</c:v>
                </c:pt>
                <c:pt idx="1778">
                  <c:v>0.16364915261666</c:v>
                </c:pt>
                <c:pt idx="1779">
                  <c:v>0.163934373822477</c:v>
                </c:pt>
                <c:pt idx="1780">
                  <c:v>0.164215590837929</c:v>
                </c:pt>
                <c:pt idx="1781">
                  <c:v>0.164498200400008</c:v>
                </c:pt>
                <c:pt idx="1782">
                  <c:v>0.164780814217197</c:v>
                </c:pt>
                <c:pt idx="1783">
                  <c:v>0.165059872733222</c:v>
                </c:pt>
                <c:pt idx="1784">
                  <c:v>0.165341694056988</c:v>
                </c:pt>
                <c:pt idx="1785">
                  <c:v>0.1656147773895</c:v>
                </c:pt>
                <c:pt idx="1786">
                  <c:v>0.165883797556162</c:v>
                </c:pt>
                <c:pt idx="1787">
                  <c:v>0.166147027777301</c:v>
                </c:pt>
                <c:pt idx="1788">
                  <c:v>0.16640328872535</c:v>
                </c:pt>
                <c:pt idx="1789">
                  <c:v>0.166656685090727</c:v>
                </c:pt>
                <c:pt idx="1790">
                  <c:v>0.16690518523256</c:v>
                </c:pt>
                <c:pt idx="1791">
                  <c:v>0.167148967385292</c:v>
                </c:pt>
                <c:pt idx="1792">
                  <c:v>0.167394631008307</c:v>
                </c:pt>
                <c:pt idx="1793">
                  <c:v>0.167632226728731</c:v>
                </c:pt>
                <c:pt idx="1794">
                  <c:v>0.167861105104288</c:v>
                </c:pt>
                <c:pt idx="1795">
                  <c:v>0.168087322049671</c:v>
                </c:pt>
                <c:pt idx="1796">
                  <c:v>0.168300567881929</c:v>
                </c:pt>
                <c:pt idx="1797">
                  <c:v>0.168504655725426</c:v>
                </c:pt>
                <c:pt idx="1798">
                  <c:v>0.168705906851424</c:v>
                </c:pt>
                <c:pt idx="1799">
                  <c:v>0.168898882336087</c:v>
                </c:pt>
                <c:pt idx="1800">
                  <c:v>0.169089235878653</c:v>
                </c:pt>
                <c:pt idx="1801">
                  <c:v>0.169277563277218</c:v>
                </c:pt>
                <c:pt idx="1802">
                  <c:v>0.16945588807265</c:v>
                </c:pt>
                <c:pt idx="1803">
                  <c:v>0.169626136637396</c:v>
                </c:pt>
                <c:pt idx="1804">
                  <c:v>0.169792511579063</c:v>
                </c:pt>
                <c:pt idx="1805">
                  <c:v>0.169950359298123</c:v>
                </c:pt>
                <c:pt idx="1806">
                  <c:v>0.170104094925854</c:v>
                </c:pt>
                <c:pt idx="1807">
                  <c:v>0.170253645761146</c:v>
                </c:pt>
                <c:pt idx="1808">
                  <c:v>0.170395673447185</c:v>
                </c:pt>
                <c:pt idx="1809">
                  <c:v>0.170531076259083</c:v>
                </c:pt>
                <c:pt idx="1810">
                  <c:v>0.170659909231795</c:v>
                </c:pt>
                <c:pt idx="1811">
                  <c:v>0.170779237730636</c:v>
                </c:pt>
                <c:pt idx="1812">
                  <c:v>0.170897526906596</c:v>
                </c:pt>
                <c:pt idx="1813">
                  <c:v>0.171010762933228</c:v>
                </c:pt>
                <c:pt idx="1814">
                  <c:v>0.171114917049805</c:v>
                </c:pt>
                <c:pt idx="1815">
                  <c:v>0.17121103177468</c:v>
                </c:pt>
                <c:pt idx="1816">
                  <c:v>0.171297422183885</c:v>
                </c:pt>
                <c:pt idx="1817">
                  <c:v>0.171375351382626</c:v>
                </c:pt>
                <c:pt idx="1818">
                  <c:v>0.171444843726026</c:v>
                </c:pt>
                <c:pt idx="1819">
                  <c:v>0.171508231543832</c:v>
                </c:pt>
                <c:pt idx="1820">
                  <c:v>0.171564818008079</c:v>
                </c:pt>
                <c:pt idx="1821">
                  <c:v>0.171615679843558</c:v>
                </c:pt>
                <c:pt idx="1822">
                  <c:v>0.171658129791419</c:v>
                </c:pt>
                <c:pt idx="1823">
                  <c:v>0.171696624441279</c:v>
                </c:pt>
                <c:pt idx="1824">
                  <c:v>0.171729539169206</c:v>
                </c:pt>
                <c:pt idx="1825">
                  <c:v>0.171758511116107</c:v>
                </c:pt>
                <c:pt idx="1826">
                  <c:v>0.171781920608547</c:v>
                </c:pt>
                <c:pt idx="1827">
                  <c:v>0.171800733490123</c:v>
                </c:pt>
                <c:pt idx="1828">
                  <c:v>0.171814644419485</c:v>
                </c:pt>
                <c:pt idx="1829">
                  <c:v>0.171824148562219</c:v>
                </c:pt>
                <c:pt idx="1830">
                  <c:v>0.171825793319278</c:v>
                </c:pt>
                <c:pt idx="1831">
                  <c:v>0.171827664954795</c:v>
                </c:pt>
                <c:pt idx="1832">
                  <c:v>0.171822359545363</c:v>
                </c:pt>
                <c:pt idx="1833">
                  <c:v>0.171823266016112</c:v>
                </c:pt>
                <c:pt idx="1834">
                  <c:v>0.171823194060061</c:v>
                </c:pt>
                <c:pt idx="1835">
                  <c:v>0.171827927480141</c:v>
                </c:pt>
                <c:pt idx="1836">
                  <c:v>0.171840216749244</c:v>
                </c:pt>
                <c:pt idx="1837">
                  <c:v>0.171855854425165</c:v>
                </c:pt>
                <c:pt idx="1838">
                  <c:v>0.171878741896815</c:v>
                </c:pt>
                <c:pt idx="1839">
                  <c:v>0.171912056754033</c:v>
                </c:pt>
                <c:pt idx="1840">
                  <c:v>0.171957178264856</c:v>
                </c:pt>
                <c:pt idx="1841">
                  <c:v>0.172017966740661</c:v>
                </c:pt>
                <c:pt idx="1842">
                  <c:v>0.172094664457772</c:v>
                </c:pt>
                <c:pt idx="1843">
                  <c:v>0.172186484485865</c:v>
                </c:pt>
                <c:pt idx="1844">
                  <c:v>0.172292509492901</c:v>
                </c:pt>
                <c:pt idx="1845">
                  <c:v>0.172410710553328</c:v>
                </c:pt>
                <c:pt idx="1846">
                  <c:v>0.172551943080293</c:v>
                </c:pt>
                <c:pt idx="1847">
                  <c:v>0.172711340702242</c:v>
                </c:pt>
                <c:pt idx="1848">
                  <c:v>0.172891782571872</c:v>
                </c:pt>
                <c:pt idx="1849">
                  <c:v>0.173093119081524</c:v>
                </c:pt>
                <c:pt idx="1850">
                  <c:v>0.173318350960811</c:v>
                </c:pt>
                <c:pt idx="1851">
                  <c:v>0.173569019817644</c:v>
                </c:pt>
                <c:pt idx="1852">
                  <c:v>0.173836329761479</c:v>
                </c:pt>
                <c:pt idx="1853">
                  <c:v>0.174131403598521</c:v>
                </c:pt>
                <c:pt idx="1854">
                  <c:v>0.174440731787019</c:v>
                </c:pt>
                <c:pt idx="1855">
                  <c:v>0.174763896399074</c:v>
                </c:pt>
                <c:pt idx="1856">
                  <c:v>0.175116097827752</c:v>
                </c:pt>
                <c:pt idx="1857">
                  <c:v>0.175495142953263</c:v>
                </c:pt>
                <c:pt idx="1858">
                  <c:v>0.175892955114444</c:v>
                </c:pt>
                <c:pt idx="1859">
                  <c:v>0.176320198824008</c:v>
                </c:pt>
                <c:pt idx="1860">
                  <c:v>0.176764686405659</c:v>
                </c:pt>
                <c:pt idx="1861">
                  <c:v>0.177226411402226</c:v>
                </c:pt>
                <c:pt idx="1862">
                  <c:v>0.177709834608767</c:v>
                </c:pt>
                <c:pt idx="1863">
                  <c:v>0.178198942194382</c:v>
                </c:pt>
                <c:pt idx="1864">
                  <c:v>0.178703638712565</c:v>
                </c:pt>
                <c:pt idx="1865">
                  <c:v>0.17921924860941</c:v>
                </c:pt>
                <c:pt idx="1866">
                  <c:v>0.179730391883188</c:v>
                </c:pt>
                <c:pt idx="1867">
                  <c:v>0.180250148177147</c:v>
                </c:pt>
                <c:pt idx="1868">
                  <c:v>0.180758923689524</c:v>
                </c:pt>
                <c:pt idx="1869">
                  <c:v>0.181240876797173</c:v>
                </c:pt>
                <c:pt idx="1870">
                  <c:v>0.181703953428401</c:v>
                </c:pt>
                <c:pt idx="1871">
                  <c:v>0.182133219771915</c:v>
                </c:pt>
                <c:pt idx="1872">
                  <c:v>0.182528660992781</c:v>
                </c:pt>
                <c:pt idx="1873">
                  <c:v>0.182896942082379</c:v>
                </c:pt>
                <c:pt idx="1874">
                  <c:v>0.183226369172335</c:v>
                </c:pt>
                <c:pt idx="1875">
                  <c:v>0.183538212991423</c:v>
                </c:pt>
                <c:pt idx="1876">
                  <c:v>0.18381365954876</c:v>
                </c:pt>
                <c:pt idx="1877">
                  <c:v>0.184081786771615</c:v>
                </c:pt>
                <c:pt idx="1878">
                  <c:v>0.184318263481061</c:v>
                </c:pt>
                <c:pt idx="1879">
                  <c:v>0.184562044011222</c:v>
                </c:pt>
                <c:pt idx="1880">
                  <c:v>0.184780115303066</c:v>
                </c:pt>
                <c:pt idx="1881">
                  <c:v>0.18502858163582</c:v>
                </c:pt>
                <c:pt idx="1882">
                  <c:v>0.185264986339543</c:v>
                </c:pt>
                <c:pt idx="1883">
                  <c:v>0.185553086350362</c:v>
                </c:pt>
                <c:pt idx="1884">
                  <c:v>0.185860912154118</c:v>
                </c:pt>
                <c:pt idx="1885">
                  <c:v>0.186221725063192</c:v>
                </c:pt>
                <c:pt idx="1886">
                  <c:v>0.186615278671185</c:v>
                </c:pt>
                <c:pt idx="1887">
                  <c:v>0.187080311063263</c:v>
                </c:pt>
                <c:pt idx="1888">
                  <c:v>0.187588955279854</c:v>
                </c:pt>
                <c:pt idx="1889">
                  <c:v>0.188190524710549</c:v>
                </c:pt>
                <c:pt idx="1890">
                  <c:v>0.188875930640433</c:v>
                </c:pt>
                <c:pt idx="1891">
                  <c:v>0.189642301897208</c:v>
                </c:pt>
                <c:pt idx="1892">
                  <c:v>0.190503923114803</c:v>
                </c:pt>
                <c:pt idx="1893">
                  <c:v>0.191456211672889</c:v>
                </c:pt>
                <c:pt idx="1894">
                  <c:v>0.192485054615471</c:v>
                </c:pt>
                <c:pt idx="1895">
                  <c:v>0.193592107047637</c:v>
                </c:pt>
                <c:pt idx="1896">
                  <c:v>0.194742007106543</c:v>
                </c:pt>
                <c:pt idx="1897">
                  <c:v>0.195935334165891</c:v>
                </c:pt>
                <c:pt idx="1898">
                  <c:v>0.197126574019591</c:v>
                </c:pt>
                <c:pt idx="1899">
                  <c:v>0.198282038619121</c:v>
                </c:pt>
                <c:pt idx="1900">
                  <c:v>0.199383342713118</c:v>
                </c:pt>
                <c:pt idx="1901">
                  <c:v>0.200359584904379</c:v>
                </c:pt>
                <c:pt idx="1902">
                  <c:v>0.201149856795867</c:v>
                </c:pt>
                <c:pt idx="1903">
                  <c:v>0.201730340338416</c:v>
                </c:pt>
                <c:pt idx="1904">
                  <c:v>0.202015091280143</c:v>
                </c:pt>
                <c:pt idx="1905">
                  <c:v>0.201952833301491</c:v>
                </c:pt>
                <c:pt idx="1906">
                  <c:v>0.201543610311217</c:v>
                </c:pt>
                <c:pt idx="1907">
                  <c:v>0.2007297459907</c:v>
                </c:pt>
                <c:pt idx="1908">
                  <c:v>0.199494891067346</c:v>
                </c:pt>
                <c:pt idx="1909">
                  <c:v>0.197848240484794</c:v>
                </c:pt>
                <c:pt idx="1910">
                  <c:v>0.195894643631246</c:v>
                </c:pt>
                <c:pt idx="1911">
                  <c:v>0.193479897876581</c:v>
                </c:pt>
                <c:pt idx="1912">
                  <c:v>0.190988250689374</c:v>
                </c:pt>
                <c:pt idx="1913">
                  <c:v>0.188178624626663</c:v>
                </c:pt>
                <c:pt idx="1914">
                  <c:v>0.185410551660591</c:v>
                </c:pt>
                <c:pt idx="1915">
                  <c:v>0.182454084985786</c:v>
                </c:pt>
                <c:pt idx="1916">
                  <c:v>0.179684983640909</c:v>
                </c:pt>
                <c:pt idx="1917">
                  <c:v>0.176832145386272</c:v>
                </c:pt>
                <c:pt idx="1918">
                  <c:v>0.17428441155288</c:v>
                </c:pt>
                <c:pt idx="1919">
                  <c:v>0.17182338318891</c:v>
                </c:pt>
                <c:pt idx="1920">
                  <c:v>0.169634302308162</c:v>
                </c:pt>
                <c:pt idx="1921">
                  <c:v>0.16764140986734</c:v>
                </c:pt>
                <c:pt idx="1922">
                  <c:v>0.165855231318209</c:v>
                </c:pt>
                <c:pt idx="1923">
                  <c:v>0.164279428339667</c:v>
                </c:pt>
                <c:pt idx="1924">
                  <c:v>0.162875780893697</c:v>
                </c:pt>
                <c:pt idx="1925">
                  <c:v>0.161655672921075</c:v>
                </c:pt>
                <c:pt idx="1926">
                  <c:v>0.160600574711959</c:v>
                </c:pt>
                <c:pt idx="1927">
                  <c:v>0.159730020579365</c:v>
                </c:pt>
                <c:pt idx="1928">
                  <c:v>0.158996461861663</c:v>
                </c:pt>
                <c:pt idx="1929">
                  <c:v>0.158419594400459</c:v>
                </c:pt>
                <c:pt idx="1930">
                  <c:v>0.157979086157349</c:v>
                </c:pt>
                <c:pt idx="1931">
                  <c:v>0.157664214852783</c:v>
                </c:pt>
                <c:pt idx="1932">
                  <c:v>0.157477115293344</c:v>
                </c:pt>
                <c:pt idx="1933">
                  <c:v>0.157421980798245</c:v>
                </c:pt>
                <c:pt idx="1934">
                  <c:v>0.157495017449061</c:v>
                </c:pt>
                <c:pt idx="1935">
                  <c:v>0.15768782094121</c:v>
                </c:pt>
                <c:pt idx="1936">
                  <c:v>0.157988055497408</c:v>
                </c:pt>
                <c:pt idx="1937">
                  <c:v>0.158362787415584</c:v>
                </c:pt>
                <c:pt idx="1938">
                  <c:v>0.158817225562202</c:v>
                </c:pt>
                <c:pt idx="1939">
                  <c:v>0.159307206670443</c:v>
                </c:pt>
                <c:pt idx="1940">
                  <c:v>0.159805139468776</c:v>
                </c:pt>
                <c:pt idx="1941">
                  <c:v>0.160281055023273</c:v>
                </c:pt>
                <c:pt idx="1942">
                  <c:v>0.160673254926999</c:v>
                </c:pt>
                <c:pt idx="1943">
                  <c:v>0.160919756458865</c:v>
                </c:pt>
                <c:pt idx="1944">
                  <c:v>0.160982779910167</c:v>
                </c:pt>
                <c:pt idx="1945">
                  <c:v>0.160836268895202</c:v>
                </c:pt>
                <c:pt idx="1946">
                  <c:v>0.160407964570655</c:v>
                </c:pt>
                <c:pt idx="1947">
                  <c:v>0.159742577158743</c:v>
                </c:pt>
                <c:pt idx="1948">
                  <c:v>0.158811966230472</c:v>
                </c:pt>
                <c:pt idx="1949">
                  <c:v>0.1576180425783</c:v>
                </c:pt>
                <c:pt idx="1950">
                  <c:v>0.156199969682429</c:v>
                </c:pt>
                <c:pt idx="1951">
                  <c:v>0.154629203213586</c:v>
                </c:pt>
                <c:pt idx="1952">
                  <c:v>0.15292274137338</c:v>
                </c:pt>
                <c:pt idx="1953">
                  <c:v>0.151186354640457</c:v>
                </c:pt>
                <c:pt idx="1954">
                  <c:v>0.149436175856325</c:v>
                </c:pt>
                <c:pt idx="1955">
                  <c:v>0.147710492246681</c:v>
                </c:pt>
                <c:pt idx="1956">
                  <c:v>0.146090881758266</c:v>
                </c:pt>
                <c:pt idx="1957">
                  <c:v>0.144537049051788</c:v>
                </c:pt>
                <c:pt idx="1958">
                  <c:v>0.143135179579258</c:v>
                </c:pt>
                <c:pt idx="1959">
                  <c:v>0.141872820688619</c:v>
                </c:pt>
                <c:pt idx="1960">
                  <c:v>0.14073743161228</c:v>
                </c:pt>
                <c:pt idx="1961">
                  <c:v>0.139753580192725</c:v>
                </c:pt>
                <c:pt idx="1962">
                  <c:v>0.138887036707666</c:v>
                </c:pt>
                <c:pt idx="1963">
                  <c:v>0.138107970737749</c:v>
                </c:pt>
                <c:pt idx="1964">
                  <c:v>0.137415584954951</c:v>
                </c:pt>
                <c:pt idx="1965">
                  <c:v>0.136771833085352</c:v>
                </c:pt>
                <c:pt idx="1966">
                  <c:v>0.136161879913675</c:v>
                </c:pt>
                <c:pt idx="1967">
                  <c:v>0.135575078643031</c:v>
                </c:pt>
                <c:pt idx="1968">
                  <c:v>0.135000133001142</c:v>
                </c:pt>
                <c:pt idx="1969">
                  <c:v>0.134454179522064</c:v>
                </c:pt>
                <c:pt idx="1970">
                  <c:v>0.133903691420953</c:v>
                </c:pt>
                <c:pt idx="1971">
                  <c:v>0.133357696682215</c:v>
                </c:pt>
                <c:pt idx="1972">
                  <c:v>0.132839221325186</c:v>
                </c:pt>
                <c:pt idx="1973">
                  <c:v>0.132300331807799</c:v>
                </c:pt>
                <c:pt idx="1974">
                  <c:v>0.131740598943498</c:v>
                </c:pt>
                <c:pt idx="1975">
                  <c:v>0.131193833731943</c:v>
                </c:pt>
                <c:pt idx="1976">
                  <c:v>0.130646748327547</c:v>
                </c:pt>
                <c:pt idx="1977">
                  <c:v>0.130103199796544</c:v>
                </c:pt>
                <c:pt idx="1978">
                  <c:v>0.12957005676296</c:v>
                </c:pt>
                <c:pt idx="1979">
                  <c:v>0.12903372021185</c:v>
                </c:pt>
                <c:pt idx="1980">
                  <c:v>0.128508007195261</c:v>
                </c:pt>
                <c:pt idx="1981">
                  <c:v>0.12795904043648</c:v>
                </c:pt>
                <c:pt idx="1982">
                  <c:v>0.127388981829087</c:v>
                </c:pt>
                <c:pt idx="1983">
                  <c:v>0.126832259496053</c:v>
                </c:pt>
                <c:pt idx="1984">
                  <c:v>0.126267679515812</c:v>
                </c:pt>
                <c:pt idx="1985">
                  <c:v>0.125708716611067</c:v>
                </c:pt>
                <c:pt idx="1986">
                  <c:v>0.125167029500008</c:v>
                </c:pt>
                <c:pt idx="1987">
                  <c:v>0.124607171631522</c:v>
                </c:pt>
                <c:pt idx="1988">
                  <c:v>0.124037183854315</c:v>
                </c:pt>
                <c:pt idx="1989">
                  <c:v>0.123475197917885</c:v>
                </c:pt>
                <c:pt idx="1990">
                  <c:v>0.122904513974985</c:v>
                </c:pt>
                <c:pt idx="1991">
                  <c:v>0.122350258777539</c:v>
                </c:pt>
                <c:pt idx="1992">
                  <c:v>0.121807672679424</c:v>
                </c:pt>
                <c:pt idx="1993">
                  <c:v>0.121268446213669</c:v>
                </c:pt>
                <c:pt idx="1994">
                  <c:v>0.120744333134757</c:v>
                </c:pt>
                <c:pt idx="1995">
                  <c:v>0.120208620246914</c:v>
                </c:pt>
                <c:pt idx="1996">
                  <c:v>0.119671687334776</c:v>
                </c:pt>
                <c:pt idx="1997">
                  <c:v>0.119138484514422</c:v>
                </c:pt>
                <c:pt idx="1998">
                  <c:v>0.118587190293604</c:v>
                </c:pt>
                <c:pt idx="1999">
                  <c:v>0.118042370147175</c:v>
                </c:pt>
                <c:pt idx="2000">
                  <c:v>0.117511278423998</c:v>
                </c:pt>
                <c:pt idx="2001">
                  <c:v>0.116965451257096</c:v>
                </c:pt>
                <c:pt idx="2002">
                  <c:v>0.116414412442181</c:v>
                </c:pt>
                <c:pt idx="2003">
                  <c:v>0.115856090933085</c:v>
                </c:pt>
                <c:pt idx="2004">
                  <c:v>0.115280940747923</c:v>
                </c:pt>
                <c:pt idx="2005">
                  <c:v>0.114709141569005</c:v>
                </c:pt>
                <c:pt idx="2006">
                  <c:v>0.11413940841953</c:v>
                </c:pt>
                <c:pt idx="2007">
                  <c:v>0.113575809150934</c:v>
                </c:pt>
                <c:pt idx="2008">
                  <c:v>0.113019980291526</c:v>
                </c:pt>
                <c:pt idx="2009">
                  <c:v>0.112454867694113</c:v>
                </c:pt>
                <c:pt idx="2010">
                  <c:v>0.111896723575062</c:v>
                </c:pt>
                <c:pt idx="2011">
                  <c:v>0.11134537935257</c:v>
                </c:pt>
                <c:pt idx="2012">
                  <c:v>0.110795655482345</c:v>
                </c:pt>
                <c:pt idx="2013">
                  <c:v>0.110255770683289</c:v>
                </c:pt>
                <c:pt idx="2014">
                  <c:v>0.109706881162193</c:v>
                </c:pt>
                <c:pt idx="2015">
                  <c:v>0.10915723224481</c:v>
                </c:pt>
                <c:pt idx="2016">
                  <c:v>0.108615531043874</c:v>
                </c:pt>
                <c:pt idx="2017">
                  <c:v>0.108078014668491</c:v>
                </c:pt>
                <c:pt idx="2018">
                  <c:v>0.107564629150762</c:v>
                </c:pt>
                <c:pt idx="2019">
                  <c:v>0.107057998329401</c:v>
                </c:pt>
                <c:pt idx="2020">
                  <c:v>0.106542309241162</c:v>
                </c:pt>
                <c:pt idx="2021">
                  <c:v>0.106030067685578</c:v>
                </c:pt>
                <c:pt idx="2022">
                  <c:v>0.105505867219634</c:v>
                </c:pt>
                <c:pt idx="2023">
                  <c:v>0.104989077084594</c:v>
                </c:pt>
                <c:pt idx="2024">
                  <c:v>0.104499084204435</c:v>
                </c:pt>
                <c:pt idx="2025">
                  <c:v>0.104006439944108</c:v>
                </c:pt>
                <c:pt idx="2026">
                  <c:v>0.103520080960459</c:v>
                </c:pt>
                <c:pt idx="2027">
                  <c:v>0.10303898288144</c:v>
                </c:pt>
                <c:pt idx="2028">
                  <c:v>0.102556446906593</c:v>
                </c:pt>
                <c:pt idx="2029">
                  <c:v>0.102092634936174</c:v>
                </c:pt>
                <c:pt idx="2030">
                  <c:v>0.101627246075206</c:v>
                </c:pt>
                <c:pt idx="2031">
                  <c:v>0.101169444256359</c:v>
                </c:pt>
                <c:pt idx="2032">
                  <c:v>0.100729326506456</c:v>
                </c:pt>
                <c:pt idx="2033">
                  <c:v>0.100288392239147</c:v>
                </c:pt>
                <c:pt idx="2034">
                  <c:v>0.0998631224201785</c:v>
                </c:pt>
                <c:pt idx="2035">
                  <c:v>0.099444401760896</c:v>
                </c:pt>
                <c:pt idx="2036">
                  <c:v>0.0990238457090325</c:v>
                </c:pt>
                <c:pt idx="2037">
                  <c:v>0.0986172742810514</c:v>
                </c:pt>
                <c:pt idx="2038">
                  <c:v>0.0982107882698377</c:v>
                </c:pt>
                <c:pt idx="2039">
                  <c:v>0.0978093471129735</c:v>
                </c:pt>
                <c:pt idx="2040">
                  <c:v>0.0974145067897108</c:v>
                </c:pt>
                <c:pt idx="2041">
                  <c:v>0.097016060617235</c:v>
                </c:pt>
                <c:pt idx="2042">
                  <c:v>0.0966326775236262</c:v>
                </c:pt>
                <c:pt idx="2043">
                  <c:v>0.0962601809948683</c:v>
                </c:pt>
                <c:pt idx="2044">
                  <c:v>0.0958980082389381</c:v>
                </c:pt>
                <c:pt idx="2045">
                  <c:v>0.0955338925454352</c:v>
                </c:pt>
                <c:pt idx="2046">
                  <c:v>0.0951771948486566</c:v>
                </c:pt>
                <c:pt idx="2047">
                  <c:v>0.094827071742879</c:v>
                </c:pt>
                <c:pt idx="2048">
                  <c:v>0.0944826251930661</c:v>
                </c:pt>
                <c:pt idx="2049">
                  <c:v>0.0941515049255557</c:v>
                </c:pt>
                <c:pt idx="2050">
                  <c:v>0.0938260034140613</c:v>
                </c:pt>
                <c:pt idx="2051">
                  <c:v>0.0934998172024886</c:v>
                </c:pt>
                <c:pt idx="2052">
                  <c:v>0.0931852213127746</c:v>
                </c:pt>
                <c:pt idx="2053">
                  <c:v>0.0928858585158984</c:v>
                </c:pt>
                <c:pt idx="2054">
                  <c:v>0.0925786668310563</c:v>
                </c:pt>
                <c:pt idx="2055">
                  <c:v>0.0922898417794042</c:v>
                </c:pt>
                <c:pt idx="2056">
                  <c:v>0.0919889575160212</c:v>
                </c:pt>
                <c:pt idx="2057">
                  <c:v>0.0916741673813926</c:v>
                </c:pt>
                <c:pt idx="2058">
                  <c:v>0.0913446738322576</c:v>
                </c:pt>
                <c:pt idx="2059">
                  <c:v>0.0909892569730679</c:v>
                </c:pt>
                <c:pt idx="2060">
                  <c:v>0.090634636696842</c:v>
                </c:pt>
                <c:pt idx="2061">
                  <c:v>0.0902778576148881</c:v>
                </c:pt>
                <c:pt idx="2062">
                  <c:v>0.0899272634171777</c:v>
                </c:pt>
                <c:pt idx="2063">
                  <c:v>0.0895854782230324</c:v>
                </c:pt>
                <c:pt idx="2064">
                  <c:v>0.0892200452999936</c:v>
                </c:pt>
                <c:pt idx="2065">
                  <c:v>0.0888549611055189</c:v>
                </c:pt>
                <c:pt idx="2066">
                  <c:v>0.0884939897308747</c:v>
                </c:pt>
                <c:pt idx="2067">
                  <c:v>0.0881250204394261</c:v>
                </c:pt>
                <c:pt idx="2068">
                  <c:v>0.0877417361901866</c:v>
                </c:pt>
                <c:pt idx="2069">
                  <c:v>0.0873433766100142</c:v>
                </c:pt>
                <c:pt idx="2070">
                  <c:v>0.0869428904189004</c:v>
                </c:pt>
                <c:pt idx="2071">
                  <c:v>0.0865578355888526</c:v>
                </c:pt>
                <c:pt idx="2072">
                  <c:v>0.086199922727214</c:v>
                </c:pt>
                <c:pt idx="2073">
                  <c:v>0.0858491266932752</c:v>
                </c:pt>
                <c:pt idx="2074">
                  <c:v>0.0855029414842526</c:v>
                </c:pt>
                <c:pt idx="2075">
                  <c:v>0.0851508994648854</c:v>
                </c:pt>
                <c:pt idx="2076">
                  <c:v>0.0847902838720216</c:v>
                </c:pt>
                <c:pt idx="2077">
                  <c:v>0.0844415931983127</c:v>
                </c:pt>
                <c:pt idx="2078">
                  <c:v>0.0841196740915378</c:v>
                </c:pt>
                <c:pt idx="2079">
                  <c:v>0.0838062540358967</c:v>
                </c:pt>
                <c:pt idx="2080">
                  <c:v>0.0834932449625598</c:v>
                </c:pt>
                <c:pt idx="2081">
                  <c:v>0.0832002347376612</c:v>
                </c:pt>
                <c:pt idx="2082">
                  <c:v>0.0829026231418053</c:v>
                </c:pt>
                <c:pt idx="2083">
                  <c:v>0.0825986397597525</c:v>
                </c:pt>
                <c:pt idx="2084">
                  <c:v>0.0823313221666548</c:v>
                </c:pt>
                <c:pt idx="2085">
                  <c:v>0.0820815985980961</c:v>
                </c:pt>
                <c:pt idx="2086">
                  <c:v>0.0818286589947012</c:v>
                </c:pt>
                <c:pt idx="2087">
                  <c:v>0.0815826310300165</c:v>
                </c:pt>
                <c:pt idx="2088">
                  <c:v>0.081320817793409</c:v>
                </c:pt>
                <c:pt idx="2089">
                  <c:v>0.0810542140404383</c:v>
                </c:pt>
                <c:pt idx="2090">
                  <c:v>0.0807997413476308</c:v>
                </c:pt>
                <c:pt idx="2091">
                  <c:v>0.0805557768295209</c:v>
                </c:pt>
                <c:pt idx="2092">
                  <c:v>0.0803454241322147</c:v>
                </c:pt>
                <c:pt idx="2093">
                  <c:v>0.0801480159825749</c:v>
                </c:pt>
                <c:pt idx="2094">
                  <c:v>0.0799268354475498</c:v>
                </c:pt>
                <c:pt idx="2095">
                  <c:v>0.0797059829201963</c:v>
                </c:pt>
                <c:pt idx="2096">
                  <c:v>0.079472130810221</c:v>
                </c:pt>
                <c:pt idx="2097">
                  <c:v>0.0792198697229226</c:v>
                </c:pt>
                <c:pt idx="2098">
                  <c:v>0.0790138759629594</c:v>
                </c:pt>
                <c:pt idx="2099">
                  <c:v>0.0788451485915317</c:v>
                </c:pt>
                <c:pt idx="2100">
                  <c:v>0.0786628472391102</c:v>
                </c:pt>
              </c:numCache>
            </c:numRef>
          </c:yVal>
          <c:smooth val="0"/>
        </c:ser>
        <c:axId val="64173487"/>
        <c:axId val="81442833"/>
      </c:scatterChart>
      <c:valAx>
        <c:axId val="64173487"/>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442833"/>
        <c:crosses val="autoZero"/>
        <c:crossBetween val="midCat"/>
      </c:valAx>
      <c:valAx>
        <c:axId val="8144283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Reflectance</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173487"/>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5b. −log10(p) against wavelength</a:t>
            </a:r>
          </a:p>
        </c:rich>
      </c:tx>
      <c:overlay val="0"/>
      <c:spPr>
        <a:noFill/>
        <a:ln w="0">
          <a:noFill/>
        </a:ln>
      </c:spPr>
    </c:title>
    <c:autoTitleDeleted val="0"/>
    <c:plotArea>
      <c:scatterChart>
        <c:scatterStyle val="line"/>
        <c:varyColors val="0"/>
        <c:ser>
          <c:idx val="0"/>
          <c:order val="0"/>
          <c:tx>
            <c:strRef>
              <c:f>37_ChartData!F4</c:f>
              <c:strCache>
                <c:ptCount val="1"/>
                <c:pt idx="0">
                  <c:v>−log10 p Welch</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37_ChartData!$F$5:$F$2105</c:f>
              <c:numCache>
                <c:formatCode>0.0000</c:formatCode>
                <c:ptCount val="2101"/>
                <c:pt idx="0">
                  <c:v>0.0356290898288986</c:v>
                </c:pt>
                <c:pt idx="1">
                  <c:v>0.184685003624365</c:v>
                </c:pt>
                <c:pt idx="2">
                  <c:v>0.108531314757627</c:v>
                </c:pt>
                <c:pt idx="3">
                  <c:v>0.00916074551645459</c:v>
                </c:pt>
                <c:pt idx="4">
                  <c:v>0.0122959084857124</c:v>
                </c:pt>
                <c:pt idx="5">
                  <c:v>0.129558839256229</c:v>
                </c:pt>
                <c:pt idx="6">
                  <c:v>0.0746166124984717</c:v>
                </c:pt>
                <c:pt idx="7">
                  <c:v>0.285016960172086</c:v>
                </c:pt>
                <c:pt idx="8">
                  <c:v>0.664739204916056</c:v>
                </c:pt>
                <c:pt idx="9">
                  <c:v>0.61226776341534</c:v>
                </c:pt>
                <c:pt idx="10">
                  <c:v>0.622970973914399</c:v>
                </c:pt>
                <c:pt idx="11">
                  <c:v>0.664332192675497</c:v>
                </c:pt>
                <c:pt idx="12">
                  <c:v>0.739471046332142</c:v>
                </c:pt>
                <c:pt idx="13">
                  <c:v>0.97269002783489</c:v>
                </c:pt>
                <c:pt idx="14">
                  <c:v>0.884293807201856</c:v>
                </c:pt>
                <c:pt idx="15">
                  <c:v>0.807969857583744</c:v>
                </c:pt>
                <c:pt idx="16">
                  <c:v>1.07594207651777</c:v>
                </c:pt>
                <c:pt idx="17">
                  <c:v>1.30459344223102</c:v>
                </c:pt>
                <c:pt idx="18">
                  <c:v>1.46112137497514</c:v>
                </c:pt>
                <c:pt idx="19">
                  <c:v>1.60558598753043</c:v>
                </c:pt>
                <c:pt idx="20">
                  <c:v>1.85569857550822</c:v>
                </c:pt>
                <c:pt idx="21">
                  <c:v>1.94346793301233</c:v>
                </c:pt>
                <c:pt idx="22">
                  <c:v>1.96008917592961</c:v>
                </c:pt>
                <c:pt idx="23">
                  <c:v>1.98386675784315</c:v>
                </c:pt>
                <c:pt idx="24">
                  <c:v>1.808823572413</c:v>
                </c:pt>
                <c:pt idx="25">
                  <c:v>1.91304853827377</c:v>
                </c:pt>
                <c:pt idx="26">
                  <c:v>2.18616904598369</c:v>
                </c:pt>
                <c:pt idx="27">
                  <c:v>2.26417057963314</c:v>
                </c:pt>
                <c:pt idx="28">
                  <c:v>2.44767211216634</c:v>
                </c:pt>
                <c:pt idx="29">
                  <c:v>2.56847255738645</c:v>
                </c:pt>
                <c:pt idx="30">
                  <c:v>2.57930185168208</c:v>
                </c:pt>
                <c:pt idx="31">
                  <c:v>2.70765577427582</c:v>
                </c:pt>
                <c:pt idx="32">
                  <c:v>2.72345303811714</c:v>
                </c:pt>
                <c:pt idx="33">
                  <c:v>2.79623046854777</c:v>
                </c:pt>
                <c:pt idx="34">
                  <c:v>3.09085185228411</c:v>
                </c:pt>
                <c:pt idx="35">
                  <c:v>3.10803984191332</c:v>
                </c:pt>
                <c:pt idx="36">
                  <c:v>3.12521806183557</c:v>
                </c:pt>
                <c:pt idx="37">
                  <c:v>3.23955542230615</c:v>
                </c:pt>
                <c:pt idx="38">
                  <c:v>3.32832307268577</c:v>
                </c:pt>
                <c:pt idx="39">
                  <c:v>3.50722126996129</c:v>
                </c:pt>
                <c:pt idx="40">
                  <c:v>3.70759803807981</c:v>
                </c:pt>
                <c:pt idx="41">
                  <c:v>3.85549061531664</c:v>
                </c:pt>
                <c:pt idx="42">
                  <c:v>4.02098757269871</c:v>
                </c:pt>
                <c:pt idx="43">
                  <c:v>4.12033348220069</c:v>
                </c:pt>
                <c:pt idx="44">
                  <c:v>4.1575814778735</c:v>
                </c:pt>
                <c:pt idx="45">
                  <c:v>4.19948525682145</c:v>
                </c:pt>
                <c:pt idx="46">
                  <c:v>4.335539728981</c:v>
                </c:pt>
                <c:pt idx="47">
                  <c:v>4.49048155398228</c:v>
                </c:pt>
                <c:pt idx="48">
                  <c:v>4.60453469727806</c:v>
                </c:pt>
                <c:pt idx="49">
                  <c:v>4.72137729576474</c:v>
                </c:pt>
                <c:pt idx="50">
                  <c:v>4.73714953404467</c:v>
                </c:pt>
                <c:pt idx="51">
                  <c:v>4.76644302368561</c:v>
                </c:pt>
                <c:pt idx="52">
                  <c:v>4.96801031347403</c:v>
                </c:pt>
                <c:pt idx="53">
                  <c:v>4.991108041703</c:v>
                </c:pt>
                <c:pt idx="54">
                  <c:v>5.0159943647657</c:v>
                </c:pt>
                <c:pt idx="55">
                  <c:v>5.11908405392944</c:v>
                </c:pt>
                <c:pt idx="56">
                  <c:v>5.1195635229946</c:v>
                </c:pt>
                <c:pt idx="57">
                  <c:v>5.16601231956858</c:v>
                </c:pt>
                <c:pt idx="58">
                  <c:v>5.2796387780394</c:v>
                </c:pt>
                <c:pt idx="59">
                  <c:v>5.42035681766775</c:v>
                </c:pt>
                <c:pt idx="60">
                  <c:v>5.45772887765442</c:v>
                </c:pt>
                <c:pt idx="61">
                  <c:v>5.46963250309997</c:v>
                </c:pt>
                <c:pt idx="62">
                  <c:v>5.52863229031711</c:v>
                </c:pt>
                <c:pt idx="63">
                  <c:v>5.68187267043491</c:v>
                </c:pt>
                <c:pt idx="64">
                  <c:v>5.71355464770785</c:v>
                </c:pt>
                <c:pt idx="65">
                  <c:v>5.76194670172013</c:v>
                </c:pt>
                <c:pt idx="66">
                  <c:v>5.95057575385415</c:v>
                </c:pt>
                <c:pt idx="67">
                  <c:v>6.00674539634219</c:v>
                </c:pt>
                <c:pt idx="68">
                  <c:v>6.10332308670742</c:v>
                </c:pt>
                <c:pt idx="69">
                  <c:v>6.24209320143263</c:v>
                </c:pt>
                <c:pt idx="70">
                  <c:v>6.29142691367148</c:v>
                </c:pt>
                <c:pt idx="71">
                  <c:v>6.30375073490753</c:v>
                </c:pt>
                <c:pt idx="72">
                  <c:v>6.34064277984643</c:v>
                </c:pt>
                <c:pt idx="73">
                  <c:v>6.43122428300755</c:v>
                </c:pt>
                <c:pt idx="74">
                  <c:v>6.51595835394886</c:v>
                </c:pt>
                <c:pt idx="75">
                  <c:v>6.61097930200255</c:v>
                </c:pt>
                <c:pt idx="76">
                  <c:v>6.69304798387161</c:v>
                </c:pt>
                <c:pt idx="77">
                  <c:v>6.73545398875876</c:v>
                </c:pt>
                <c:pt idx="78">
                  <c:v>6.88069054665039</c:v>
                </c:pt>
                <c:pt idx="79">
                  <c:v>6.97239007104636</c:v>
                </c:pt>
                <c:pt idx="80">
                  <c:v>6.95428798423702</c:v>
                </c:pt>
                <c:pt idx="81">
                  <c:v>7.0128926946728</c:v>
                </c:pt>
                <c:pt idx="82">
                  <c:v>7.08307316168707</c:v>
                </c:pt>
                <c:pt idx="83">
                  <c:v>7.12936478426206</c:v>
                </c:pt>
                <c:pt idx="84">
                  <c:v>7.14681015808284</c:v>
                </c:pt>
                <c:pt idx="85">
                  <c:v>7.2892172369799</c:v>
                </c:pt>
                <c:pt idx="86">
                  <c:v>7.36051007868732</c:v>
                </c:pt>
                <c:pt idx="87">
                  <c:v>7.34825261326235</c:v>
                </c:pt>
                <c:pt idx="88">
                  <c:v>7.51219581780573</c:v>
                </c:pt>
                <c:pt idx="89">
                  <c:v>7.66571161415055</c:v>
                </c:pt>
                <c:pt idx="90">
                  <c:v>7.75534969468318</c:v>
                </c:pt>
                <c:pt idx="91">
                  <c:v>7.80097907119523</c:v>
                </c:pt>
                <c:pt idx="92">
                  <c:v>7.95591010727915</c:v>
                </c:pt>
                <c:pt idx="93">
                  <c:v>8.10039143512831</c:v>
                </c:pt>
                <c:pt idx="94">
                  <c:v>8.21481541074613</c:v>
                </c:pt>
                <c:pt idx="95">
                  <c:v>8.3842108896491</c:v>
                </c:pt>
                <c:pt idx="96">
                  <c:v>8.51679633457242</c:v>
                </c:pt>
                <c:pt idx="97">
                  <c:v>8.62197275552351</c:v>
                </c:pt>
                <c:pt idx="98">
                  <c:v>8.73274131395071</c:v>
                </c:pt>
                <c:pt idx="99">
                  <c:v>8.87975768503328</c:v>
                </c:pt>
                <c:pt idx="100">
                  <c:v>8.94322962435886</c:v>
                </c:pt>
                <c:pt idx="101">
                  <c:v>8.974602373035</c:v>
                </c:pt>
                <c:pt idx="102">
                  <c:v>9.12516218458845</c:v>
                </c:pt>
                <c:pt idx="103">
                  <c:v>9.29717909481073</c:v>
                </c:pt>
                <c:pt idx="104">
                  <c:v>9.36895784138784</c:v>
                </c:pt>
                <c:pt idx="105">
                  <c:v>9.33087008386893</c:v>
                </c:pt>
                <c:pt idx="106">
                  <c:v>9.42559238178992</c:v>
                </c:pt>
                <c:pt idx="107">
                  <c:v>9.40767214455748</c:v>
                </c:pt>
                <c:pt idx="108">
                  <c:v>9.33489286270969</c:v>
                </c:pt>
                <c:pt idx="109">
                  <c:v>9.36180095718601</c:v>
                </c:pt>
                <c:pt idx="110">
                  <c:v>9.26354610909905</c:v>
                </c:pt>
                <c:pt idx="111">
                  <c:v>9.1082192378555</c:v>
                </c:pt>
                <c:pt idx="112">
                  <c:v>8.95389783854448</c:v>
                </c:pt>
                <c:pt idx="113">
                  <c:v>8.79850554373966</c:v>
                </c:pt>
                <c:pt idx="114">
                  <c:v>8.60884357744839</c:v>
                </c:pt>
                <c:pt idx="115">
                  <c:v>8.39183957617462</c:v>
                </c:pt>
                <c:pt idx="116">
                  <c:v>8.1635644954302</c:v>
                </c:pt>
                <c:pt idx="117">
                  <c:v>7.90112260460564</c:v>
                </c:pt>
                <c:pt idx="118">
                  <c:v>7.62855112101381</c:v>
                </c:pt>
                <c:pt idx="119">
                  <c:v>7.35248390729434</c:v>
                </c:pt>
                <c:pt idx="120">
                  <c:v>7.05087009129376</c:v>
                </c:pt>
                <c:pt idx="121">
                  <c:v>6.79183749359466</c:v>
                </c:pt>
                <c:pt idx="122">
                  <c:v>6.54818654835302</c:v>
                </c:pt>
                <c:pt idx="123">
                  <c:v>6.28493683147003</c:v>
                </c:pt>
                <c:pt idx="124">
                  <c:v>6.03153083062652</c:v>
                </c:pt>
                <c:pt idx="125">
                  <c:v>5.80574874181941</c:v>
                </c:pt>
                <c:pt idx="126">
                  <c:v>5.60267884324532</c:v>
                </c:pt>
                <c:pt idx="127">
                  <c:v>5.40372485417379</c:v>
                </c:pt>
                <c:pt idx="128">
                  <c:v>5.21604219667646</c:v>
                </c:pt>
                <c:pt idx="129">
                  <c:v>5.06503602969004</c:v>
                </c:pt>
                <c:pt idx="130">
                  <c:v>4.95790594727868</c:v>
                </c:pt>
                <c:pt idx="131">
                  <c:v>4.84913986481304</c:v>
                </c:pt>
                <c:pt idx="132">
                  <c:v>4.76581566161046</c:v>
                </c:pt>
                <c:pt idx="133">
                  <c:v>4.70014948074066</c:v>
                </c:pt>
                <c:pt idx="134">
                  <c:v>4.62756098482091</c:v>
                </c:pt>
                <c:pt idx="135">
                  <c:v>4.59119076897288</c:v>
                </c:pt>
                <c:pt idx="136">
                  <c:v>4.57490235833013</c:v>
                </c:pt>
                <c:pt idx="137">
                  <c:v>4.55862402882199</c:v>
                </c:pt>
                <c:pt idx="138">
                  <c:v>4.52957290992793</c:v>
                </c:pt>
                <c:pt idx="139">
                  <c:v>4.52460858325435</c:v>
                </c:pt>
                <c:pt idx="140">
                  <c:v>4.53867740611079</c:v>
                </c:pt>
                <c:pt idx="141">
                  <c:v>4.54789521649624</c:v>
                </c:pt>
                <c:pt idx="142">
                  <c:v>4.54845096171214</c:v>
                </c:pt>
                <c:pt idx="143">
                  <c:v>4.55317405365662</c:v>
                </c:pt>
                <c:pt idx="144">
                  <c:v>4.56537247535404</c:v>
                </c:pt>
                <c:pt idx="145">
                  <c:v>4.56948327268744</c:v>
                </c:pt>
                <c:pt idx="146">
                  <c:v>4.57285811480943</c:v>
                </c:pt>
                <c:pt idx="147">
                  <c:v>4.57266837591092</c:v>
                </c:pt>
                <c:pt idx="148">
                  <c:v>4.56568680189875</c:v>
                </c:pt>
                <c:pt idx="149">
                  <c:v>4.56256403841389</c:v>
                </c:pt>
                <c:pt idx="150">
                  <c:v>4.57244622732658</c:v>
                </c:pt>
                <c:pt idx="151">
                  <c:v>4.58970527616082</c:v>
                </c:pt>
                <c:pt idx="152">
                  <c:v>4.59059412743197</c:v>
                </c:pt>
                <c:pt idx="153">
                  <c:v>4.6050100790134</c:v>
                </c:pt>
                <c:pt idx="154">
                  <c:v>4.63722410466798</c:v>
                </c:pt>
                <c:pt idx="155">
                  <c:v>4.68420503632034</c:v>
                </c:pt>
                <c:pt idx="156">
                  <c:v>4.74479906725168</c:v>
                </c:pt>
                <c:pt idx="157">
                  <c:v>4.81293081785094</c:v>
                </c:pt>
                <c:pt idx="158">
                  <c:v>4.90037784246709</c:v>
                </c:pt>
                <c:pt idx="159">
                  <c:v>5.03425567744803</c:v>
                </c:pt>
                <c:pt idx="160">
                  <c:v>5.16722061388885</c:v>
                </c:pt>
                <c:pt idx="161">
                  <c:v>5.30443379272116</c:v>
                </c:pt>
                <c:pt idx="162">
                  <c:v>5.46019134523471</c:v>
                </c:pt>
                <c:pt idx="163">
                  <c:v>5.63896317192239</c:v>
                </c:pt>
                <c:pt idx="164">
                  <c:v>5.83301059189908</c:v>
                </c:pt>
                <c:pt idx="165">
                  <c:v>6.04319135665201</c:v>
                </c:pt>
                <c:pt idx="166">
                  <c:v>6.27403972472633</c:v>
                </c:pt>
                <c:pt idx="167">
                  <c:v>6.48255023080236</c:v>
                </c:pt>
                <c:pt idx="168">
                  <c:v>6.68316538362734</c:v>
                </c:pt>
                <c:pt idx="169">
                  <c:v>6.89837498090161</c:v>
                </c:pt>
                <c:pt idx="170">
                  <c:v>7.14839241298597</c:v>
                </c:pt>
                <c:pt idx="171">
                  <c:v>7.40878791457127</c:v>
                </c:pt>
                <c:pt idx="172">
                  <c:v>7.67064834015431</c:v>
                </c:pt>
                <c:pt idx="173">
                  <c:v>7.9362405481844</c:v>
                </c:pt>
                <c:pt idx="174">
                  <c:v>8.22654261302946</c:v>
                </c:pt>
                <c:pt idx="175">
                  <c:v>8.51344591232902</c:v>
                </c:pt>
                <c:pt idx="176">
                  <c:v>8.77240232359057</c:v>
                </c:pt>
                <c:pt idx="177">
                  <c:v>8.99727312216947</c:v>
                </c:pt>
                <c:pt idx="178">
                  <c:v>9.20674979412683</c:v>
                </c:pt>
                <c:pt idx="179">
                  <c:v>9.39756121488055</c:v>
                </c:pt>
                <c:pt idx="180">
                  <c:v>9.56345169924372</c:v>
                </c:pt>
                <c:pt idx="181">
                  <c:v>9.72286180741108</c:v>
                </c:pt>
                <c:pt idx="182">
                  <c:v>9.90098336196714</c:v>
                </c:pt>
                <c:pt idx="183">
                  <c:v>10.0921771550838</c:v>
                </c:pt>
                <c:pt idx="184">
                  <c:v>10.2462234300996</c:v>
                </c:pt>
                <c:pt idx="185">
                  <c:v>10.3902284248657</c:v>
                </c:pt>
                <c:pt idx="186">
                  <c:v>10.5275852297302</c:v>
                </c:pt>
                <c:pt idx="187">
                  <c:v>10.6573993781209</c:v>
                </c:pt>
                <c:pt idx="188">
                  <c:v>10.7774506307699</c:v>
                </c:pt>
                <c:pt idx="189">
                  <c:v>10.882926003592</c:v>
                </c:pt>
                <c:pt idx="190">
                  <c:v>10.9741086690419</c:v>
                </c:pt>
                <c:pt idx="191">
                  <c:v>11.0571403887424</c:v>
                </c:pt>
                <c:pt idx="192">
                  <c:v>11.1352275512189</c:v>
                </c:pt>
                <c:pt idx="193">
                  <c:v>11.1993105114744</c:v>
                </c:pt>
                <c:pt idx="194">
                  <c:v>11.2461217611371</c:v>
                </c:pt>
                <c:pt idx="195">
                  <c:v>11.3003105605276</c:v>
                </c:pt>
                <c:pt idx="196">
                  <c:v>11.3481501842715</c:v>
                </c:pt>
                <c:pt idx="197">
                  <c:v>11.3906792502078</c:v>
                </c:pt>
                <c:pt idx="198">
                  <c:v>11.4395948811829</c:v>
                </c:pt>
                <c:pt idx="199">
                  <c:v>11.496742340946</c:v>
                </c:pt>
                <c:pt idx="200">
                  <c:v>11.5635783758736</c:v>
                </c:pt>
                <c:pt idx="201">
                  <c:v>11.6388626995275</c:v>
                </c:pt>
                <c:pt idx="202">
                  <c:v>11.7120442111202</c:v>
                </c:pt>
                <c:pt idx="203">
                  <c:v>11.8276503303006</c:v>
                </c:pt>
                <c:pt idx="204">
                  <c:v>11.9678804453352</c:v>
                </c:pt>
                <c:pt idx="205">
                  <c:v>12.0877383940091</c:v>
                </c:pt>
                <c:pt idx="206">
                  <c:v>12.2226976497205</c:v>
                </c:pt>
                <c:pt idx="207">
                  <c:v>12.3825553084594</c:v>
                </c:pt>
                <c:pt idx="208">
                  <c:v>12.5597860444634</c:v>
                </c:pt>
                <c:pt idx="209">
                  <c:v>12.7181461011926</c:v>
                </c:pt>
                <c:pt idx="210">
                  <c:v>12.8909041862191</c:v>
                </c:pt>
                <c:pt idx="211">
                  <c:v>13.0819275609547</c:v>
                </c:pt>
                <c:pt idx="212">
                  <c:v>13.2780641271568</c:v>
                </c:pt>
                <c:pt idx="213">
                  <c:v>13.4355279732167</c:v>
                </c:pt>
                <c:pt idx="214">
                  <c:v>13.590669594055</c:v>
                </c:pt>
                <c:pt idx="215">
                  <c:v>13.7613583294755</c:v>
                </c:pt>
                <c:pt idx="216">
                  <c:v>13.9347499858434</c:v>
                </c:pt>
                <c:pt idx="217">
                  <c:v>14.0782853389388</c:v>
                </c:pt>
                <c:pt idx="218">
                  <c:v>14.2058522128184</c:v>
                </c:pt>
                <c:pt idx="219">
                  <c:v>14.3390141044139</c:v>
                </c:pt>
                <c:pt idx="220">
                  <c:v>14.4643513985891</c:v>
                </c:pt>
                <c:pt idx="221">
                  <c:v>14.5692899651529</c:v>
                </c:pt>
                <c:pt idx="222">
                  <c:v>14.6582624152111</c:v>
                </c:pt>
                <c:pt idx="223">
                  <c:v>14.7515835072877</c:v>
                </c:pt>
                <c:pt idx="224">
                  <c:v>14.8550931701809</c:v>
                </c:pt>
                <c:pt idx="225">
                  <c:v>14.9360787608468</c:v>
                </c:pt>
                <c:pt idx="226">
                  <c:v>14.9753682155848</c:v>
                </c:pt>
                <c:pt idx="227">
                  <c:v>15.0138482229879</c:v>
                </c:pt>
                <c:pt idx="228">
                  <c:v>15.067991592797</c:v>
                </c:pt>
                <c:pt idx="229">
                  <c:v>15.1187400076923</c:v>
                </c:pt>
                <c:pt idx="230">
                  <c:v>15.1298111908903</c:v>
                </c:pt>
                <c:pt idx="231">
                  <c:v>15.1467466884597</c:v>
                </c:pt>
                <c:pt idx="232">
                  <c:v>15.1689685263929</c:v>
                </c:pt>
                <c:pt idx="233">
                  <c:v>15.1832733451374</c:v>
                </c:pt>
                <c:pt idx="234">
                  <c:v>15.1610465864678</c:v>
                </c:pt>
                <c:pt idx="235">
                  <c:v>15.1349099270137</c:v>
                </c:pt>
                <c:pt idx="236">
                  <c:v>15.1163537111897</c:v>
                </c:pt>
                <c:pt idx="237">
                  <c:v>15.1044725512403</c:v>
                </c:pt>
                <c:pt idx="238">
                  <c:v>15.0763161112658</c:v>
                </c:pt>
                <c:pt idx="239">
                  <c:v>15.0282614102848</c:v>
                </c:pt>
                <c:pt idx="240">
                  <c:v>14.9748035770443</c:v>
                </c:pt>
                <c:pt idx="241">
                  <c:v>14.9542448715828</c:v>
                </c:pt>
                <c:pt idx="242">
                  <c:v>14.9250261372712</c:v>
                </c:pt>
                <c:pt idx="243">
                  <c:v>14.8855156754505</c:v>
                </c:pt>
                <c:pt idx="244">
                  <c:v>14.8486674343474</c:v>
                </c:pt>
                <c:pt idx="245">
                  <c:v>14.8308045057871</c:v>
                </c:pt>
                <c:pt idx="246">
                  <c:v>14.8253748892994</c:v>
                </c:pt>
                <c:pt idx="247">
                  <c:v>14.8294375197722</c:v>
                </c:pt>
                <c:pt idx="248">
                  <c:v>14.84335827725</c:v>
                </c:pt>
                <c:pt idx="249">
                  <c:v>14.8722693555435</c:v>
                </c:pt>
                <c:pt idx="250">
                  <c:v>14.9195599545787</c:v>
                </c:pt>
                <c:pt idx="251">
                  <c:v>14.9835098444323</c:v>
                </c:pt>
                <c:pt idx="252">
                  <c:v>15.0549474879391</c:v>
                </c:pt>
                <c:pt idx="253">
                  <c:v>15.1013028555509</c:v>
                </c:pt>
                <c:pt idx="254">
                  <c:v>15.1182499844266</c:v>
                </c:pt>
                <c:pt idx="255">
                  <c:v>15.1206630712608</c:v>
                </c:pt>
                <c:pt idx="256">
                  <c:v>15.1093703119792</c:v>
                </c:pt>
                <c:pt idx="257">
                  <c:v>15.0599025334075</c:v>
                </c:pt>
                <c:pt idx="258">
                  <c:v>14.96525142288</c:v>
                </c:pt>
                <c:pt idx="259">
                  <c:v>14.8645878670312</c:v>
                </c:pt>
                <c:pt idx="260">
                  <c:v>14.722749651371</c:v>
                </c:pt>
                <c:pt idx="261">
                  <c:v>14.534884694419</c:v>
                </c:pt>
                <c:pt idx="262">
                  <c:v>14.3132808206715</c:v>
                </c:pt>
                <c:pt idx="263">
                  <c:v>14.0751088252115</c:v>
                </c:pt>
                <c:pt idx="264">
                  <c:v>13.8344501475501</c:v>
                </c:pt>
                <c:pt idx="265">
                  <c:v>13.5944088030199</c:v>
                </c:pt>
                <c:pt idx="266">
                  <c:v>13.3454061033464</c:v>
                </c:pt>
                <c:pt idx="267">
                  <c:v>13.112861216004</c:v>
                </c:pt>
                <c:pt idx="268">
                  <c:v>12.9091999938153</c:v>
                </c:pt>
                <c:pt idx="269">
                  <c:v>12.7369444835301</c:v>
                </c:pt>
                <c:pt idx="270">
                  <c:v>12.5724921951091</c:v>
                </c:pt>
                <c:pt idx="271">
                  <c:v>12.4327780216562</c:v>
                </c:pt>
                <c:pt idx="272">
                  <c:v>12.3274312614267</c:v>
                </c:pt>
                <c:pt idx="273">
                  <c:v>12.2571717591988</c:v>
                </c:pt>
                <c:pt idx="274">
                  <c:v>12.191471328969</c:v>
                </c:pt>
                <c:pt idx="275">
                  <c:v>12.1429751048593</c:v>
                </c:pt>
                <c:pt idx="276">
                  <c:v>12.1230611486245</c:v>
                </c:pt>
                <c:pt idx="277">
                  <c:v>12.1159793650386</c:v>
                </c:pt>
                <c:pt idx="278">
                  <c:v>12.1343022952847</c:v>
                </c:pt>
                <c:pt idx="279">
                  <c:v>12.1956671517572</c:v>
                </c:pt>
                <c:pt idx="280">
                  <c:v>12.3187912135188</c:v>
                </c:pt>
                <c:pt idx="281">
                  <c:v>12.4975285279559</c:v>
                </c:pt>
                <c:pt idx="282">
                  <c:v>12.7801910151298</c:v>
                </c:pt>
                <c:pt idx="283">
                  <c:v>13.1920115033763</c:v>
                </c:pt>
                <c:pt idx="284">
                  <c:v>13.7076083873424</c:v>
                </c:pt>
                <c:pt idx="285">
                  <c:v>14.3524810426226</c:v>
                </c:pt>
                <c:pt idx="286">
                  <c:v>15.1126654665382</c:v>
                </c:pt>
                <c:pt idx="287">
                  <c:v>15.9478827825907</c:v>
                </c:pt>
                <c:pt idx="288">
                  <c:v>16.8208588081528</c:v>
                </c:pt>
                <c:pt idx="289">
                  <c:v>17.6360647510215</c:v>
                </c:pt>
                <c:pt idx="290">
                  <c:v>18.3052504191865</c:v>
                </c:pt>
                <c:pt idx="291">
                  <c:v>18.7724080255183</c:v>
                </c:pt>
                <c:pt idx="292">
                  <c:v>19.0125087345185</c:v>
                </c:pt>
                <c:pt idx="293">
                  <c:v>19.0156875778417</c:v>
                </c:pt>
                <c:pt idx="294">
                  <c:v>18.8008389833355</c:v>
                </c:pt>
                <c:pt idx="295">
                  <c:v>18.421052775505</c:v>
                </c:pt>
                <c:pt idx="296">
                  <c:v>17.9023745267852</c:v>
                </c:pt>
                <c:pt idx="297">
                  <c:v>17.2940834271588</c:v>
                </c:pt>
                <c:pt idx="298">
                  <c:v>16.6462534902119</c:v>
                </c:pt>
                <c:pt idx="299">
                  <c:v>15.9726695963325</c:v>
                </c:pt>
                <c:pt idx="300">
                  <c:v>15.2776630367392</c:v>
                </c:pt>
                <c:pt idx="301">
                  <c:v>14.569235773993</c:v>
                </c:pt>
                <c:pt idx="302">
                  <c:v>13.8694475011759</c:v>
                </c:pt>
                <c:pt idx="303">
                  <c:v>13.1769407802241</c:v>
                </c:pt>
                <c:pt idx="304">
                  <c:v>12.4896555884479</c:v>
                </c:pt>
                <c:pt idx="305">
                  <c:v>11.8079475867647</c:v>
                </c:pt>
                <c:pt idx="306">
                  <c:v>11.1286338329922</c:v>
                </c:pt>
                <c:pt idx="307">
                  <c:v>10.478070249757</c:v>
                </c:pt>
                <c:pt idx="308">
                  <c:v>9.85777498357005</c:v>
                </c:pt>
                <c:pt idx="309">
                  <c:v>9.2400332625197</c:v>
                </c:pt>
                <c:pt idx="310">
                  <c:v>8.617193626183</c:v>
                </c:pt>
                <c:pt idx="311">
                  <c:v>8.00632552963845</c:v>
                </c:pt>
                <c:pt idx="312">
                  <c:v>7.41757813663646</c:v>
                </c:pt>
                <c:pt idx="313">
                  <c:v>6.81821338628796</c:v>
                </c:pt>
                <c:pt idx="314">
                  <c:v>6.21309937453354</c:v>
                </c:pt>
                <c:pt idx="315">
                  <c:v>5.61990646131913</c:v>
                </c:pt>
                <c:pt idx="316">
                  <c:v>5.05622424350335</c:v>
                </c:pt>
                <c:pt idx="317">
                  <c:v>4.48129525731383</c:v>
                </c:pt>
                <c:pt idx="318">
                  <c:v>3.91187980556968</c:v>
                </c:pt>
                <c:pt idx="319">
                  <c:v>3.36396353337218</c:v>
                </c:pt>
                <c:pt idx="320">
                  <c:v>2.84243203454252</c:v>
                </c:pt>
                <c:pt idx="321">
                  <c:v>2.34291521628405</c:v>
                </c:pt>
                <c:pt idx="322">
                  <c:v>1.87299283417209</c:v>
                </c:pt>
                <c:pt idx="323">
                  <c:v>1.44235961724678</c:v>
                </c:pt>
                <c:pt idx="324">
                  <c:v>1.0549558465757</c:v>
                </c:pt>
                <c:pt idx="325">
                  <c:v>0.722952490091294</c:v>
                </c:pt>
                <c:pt idx="326">
                  <c:v>0.447807296696697</c:v>
                </c:pt>
                <c:pt idx="327">
                  <c:v>0.22423807281385</c:v>
                </c:pt>
                <c:pt idx="328">
                  <c:v>0.0512858526082536</c:v>
                </c:pt>
                <c:pt idx="329">
                  <c:v>0.0894549236945385</c:v>
                </c:pt>
                <c:pt idx="330">
                  <c:v>0.25565478509136</c:v>
                </c:pt>
                <c:pt idx="331">
                  <c:v>0.451188582719938</c:v>
                </c:pt>
                <c:pt idx="332">
                  <c:v>0.678479861472975</c:v>
                </c:pt>
                <c:pt idx="333">
                  <c:v>0.930231527275641</c:v>
                </c:pt>
                <c:pt idx="334">
                  <c:v>1.19004497624265</c:v>
                </c:pt>
                <c:pt idx="335">
                  <c:v>1.45793880610555</c:v>
                </c:pt>
                <c:pt idx="336">
                  <c:v>1.736416672632</c:v>
                </c:pt>
                <c:pt idx="337">
                  <c:v>2.01915026624522</c:v>
                </c:pt>
                <c:pt idx="338">
                  <c:v>2.28145109177086</c:v>
                </c:pt>
                <c:pt idx="339">
                  <c:v>2.52855993953749</c:v>
                </c:pt>
                <c:pt idx="340">
                  <c:v>2.77545399206356</c:v>
                </c:pt>
                <c:pt idx="341">
                  <c:v>3.0254359308255</c:v>
                </c:pt>
                <c:pt idx="342">
                  <c:v>3.21166925923959</c:v>
                </c:pt>
                <c:pt idx="343">
                  <c:v>3.40529240758482</c:v>
                </c:pt>
                <c:pt idx="344">
                  <c:v>3.60998905614532</c:v>
                </c:pt>
                <c:pt idx="345">
                  <c:v>3.77158193637311</c:v>
                </c:pt>
                <c:pt idx="346">
                  <c:v>3.91735022820548</c:v>
                </c:pt>
                <c:pt idx="347">
                  <c:v>4.06428006931519</c:v>
                </c:pt>
                <c:pt idx="348">
                  <c:v>4.21401100546864</c:v>
                </c:pt>
                <c:pt idx="349">
                  <c:v>4.34086951636961</c:v>
                </c:pt>
                <c:pt idx="350">
                  <c:v>4.43119520090174</c:v>
                </c:pt>
                <c:pt idx="351">
                  <c:v>4.5105432764545</c:v>
                </c:pt>
                <c:pt idx="352">
                  <c:v>4.60811424199742</c:v>
                </c:pt>
                <c:pt idx="353">
                  <c:v>4.67649219737258</c:v>
                </c:pt>
                <c:pt idx="354">
                  <c:v>4.73189706397117</c:v>
                </c:pt>
                <c:pt idx="355">
                  <c:v>4.78546926509488</c:v>
                </c:pt>
                <c:pt idx="356">
                  <c:v>4.83802501536113</c:v>
                </c:pt>
                <c:pt idx="357">
                  <c:v>4.86572207079389</c:v>
                </c:pt>
                <c:pt idx="358">
                  <c:v>4.88609864834254</c:v>
                </c:pt>
                <c:pt idx="359">
                  <c:v>4.92023959531895</c:v>
                </c:pt>
                <c:pt idx="360">
                  <c:v>4.97953722596192</c:v>
                </c:pt>
                <c:pt idx="361">
                  <c:v>5.01812614819339</c:v>
                </c:pt>
                <c:pt idx="362">
                  <c:v>5.03610866307738</c:v>
                </c:pt>
                <c:pt idx="363">
                  <c:v>5.0512020098995</c:v>
                </c:pt>
                <c:pt idx="364">
                  <c:v>5.03111937699609</c:v>
                </c:pt>
                <c:pt idx="365">
                  <c:v>4.99496438117289</c:v>
                </c:pt>
                <c:pt idx="366">
                  <c:v>4.9614754123301</c:v>
                </c:pt>
                <c:pt idx="367">
                  <c:v>4.94246772894497</c:v>
                </c:pt>
                <c:pt idx="368">
                  <c:v>4.94077201410034</c:v>
                </c:pt>
                <c:pt idx="369">
                  <c:v>4.93178992613505</c:v>
                </c:pt>
                <c:pt idx="370">
                  <c:v>4.90130192525421</c:v>
                </c:pt>
                <c:pt idx="371">
                  <c:v>4.88849749537063</c:v>
                </c:pt>
                <c:pt idx="372">
                  <c:v>4.87226744322882</c:v>
                </c:pt>
                <c:pt idx="373">
                  <c:v>4.85271375345227</c:v>
                </c:pt>
                <c:pt idx="374">
                  <c:v>4.8377195695005</c:v>
                </c:pt>
                <c:pt idx="375">
                  <c:v>4.79103950140398</c:v>
                </c:pt>
                <c:pt idx="376">
                  <c:v>4.75968112095716</c:v>
                </c:pt>
                <c:pt idx="377">
                  <c:v>4.76098184277265</c:v>
                </c:pt>
                <c:pt idx="378">
                  <c:v>4.75866867303103</c:v>
                </c:pt>
                <c:pt idx="379">
                  <c:v>4.73132519879397</c:v>
                </c:pt>
                <c:pt idx="380">
                  <c:v>4.70219930319028</c:v>
                </c:pt>
                <c:pt idx="381">
                  <c:v>4.69587498261757</c:v>
                </c:pt>
                <c:pt idx="382">
                  <c:v>4.6972794947172</c:v>
                </c:pt>
                <c:pt idx="383">
                  <c:v>4.66516848716169</c:v>
                </c:pt>
                <c:pt idx="384">
                  <c:v>4.61379546688598</c:v>
                </c:pt>
                <c:pt idx="385">
                  <c:v>4.58904949304533</c:v>
                </c:pt>
                <c:pt idx="386">
                  <c:v>4.5703145378877</c:v>
                </c:pt>
                <c:pt idx="387">
                  <c:v>4.54813678408108</c:v>
                </c:pt>
                <c:pt idx="388">
                  <c:v>4.5210536658914</c:v>
                </c:pt>
                <c:pt idx="389">
                  <c:v>4.49803517945107</c:v>
                </c:pt>
                <c:pt idx="390">
                  <c:v>4.47572696797273</c:v>
                </c:pt>
                <c:pt idx="391">
                  <c:v>4.45540338627014</c:v>
                </c:pt>
                <c:pt idx="392">
                  <c:v>4.43633750922961</c:v>
                </c:pt>
                <c:pt idx="393">
                  <c:v>4.40783056387686</c:v>
                </c:pt>
                <c:pt idx="394">
                  <c:v>4.36650288435038</c:v>
                </c:pt>
                <c:pt idx="395">
                  <c:v>4.33148024952626</c:v>
                </c:pt>
                <c:pt idx="396">
                  <c:v>4.32884702066507</c:v>
                </c:pt>
                <c:pt idx="397">
                  <c:v>4.31251637015593</c:v>
                </c:pt>
                <c:pt idx="398">
                  <c:v>4.28805064706412</c:v>
                </c:pt>
                <c:pt idx="399">
                  <c:v>4.26194425659962</c:v>
                </c:pt>
                <c:pt idx="400">
                  <c:v>4.23219504189707</c:v>
                </c:pt>
                <c:pt idx="401">
                  <c:v>4.19700095895232</c:v>
                </c:pt>
                <c:pt idx="402">
                  <c:v>4.16521674647649</c:v>
                </c:pt>
                <c:pt idx="403">
                  <c:v>4.14257465026994</c:v>
                </c:pt>
                <c:pt idx="404">
                  <c:v>4.11400867618439</c:v>
                </c:pt>
                <c:pt idx="405">
                  <c:v>4.09124293935579</c:v>
                </c:pt>
                <c:pt idx="406">
                  <c:v>4.07254866920225</c:v>
                </c:pt>
                <c:pt idx="407">
                  <c:v>4.05161702509607</c:v>
                </c:pt>
                <c:pt idx="408">
                  <c:v>4.05723505262744</c:v>
                </c:pt>
                <c:pt idx="409">
                  <c:v>4.05403912168932</c:v>
                </c:pt>
                <c:pt idx="410">
                  <c:v>4.02654642617338</c:v>
                </c:pt>
                <c:pt idx="411">
                  <c:v>3.99533767798043</c:v>
                </c:pt>
                <c:pt idx="412">
                  <c:v>3.95549427693546</c:v>
                </c:pt>
                <c:pt idx="413">
                  <c:v>3.91995370023479</c:v>
                </c:pt>
                <c:pt idx="414">
                  <c:v>3.89664239081121</c:v>
                </c:pt>
                <c:pt idx="415">
                  <c:v>3.86713587618291</c:v>
                </c:pt>
                <c:pt idx="416">
                  <c:v>3.84363929718073</c:v>
                </c:pt>
                <c:pt idx="417">
                  <c:v>3.83320194012668</c:v>
                </c:pt>
                <c:pt idx="418">
                  <c:v>3.83194155582042</c:v>
                </c:pt>
                <c:pt idx="419">
                  <c:v>3.7856774779056</c:v>
                </c:pt>
                <c:pt idx="420">
                  <c:v>3.73812250193729</c:v>
                </c:pt>
                <c:pt idx="421">
                  <c:v>3.71278492464272</c:v>
                </c:pt>
                <c:pt idx="422">
                  <c:v>3.70064976528283</c:v>
                </c:pt>
                <c:pt idx="423">
                  <c:v>3.69068228423781</c:v>
                </c:pt>
                <c:pt idx="424">
                  <c:v>3.67593491673005</c:v>
                </c:pt>
                <c:pt idx="425">
                  <c:v>3.65254364586723</c:v>
                </c:pt>
                <c:pt idx="426">
                  <c:v>3.6184954784634</c:v>
                </c:pt>
                <c:pt idx="427">
                  <c:v>3.59639566142273</c:v>
                </c:pt>
                <c:pt idx="428">
                  <c:v>3.57367902089486</c:v>
                </c:pt>
                <c:pt idx="429">
                  <c:v>3.53069638124164</c:v>
                </c:pt>
                <c:pt idx="430">
                  <c:v>3.4857111964585</c:v>
                </c:pt>
                <c:pt idx="431">
                  <c:v>3.45079304107384</c:v>
                </c:pt>
                <c:pt idx="432">
                  <c:v>3.43126786993696</c:v>
                </c:pt>
                <c:pt idx="433">
                  <c:v>3.42478778346072</c:v>
                </c:pt>
                <c:pt idx="434">
                  <c:v>3.41364063525382</c:v>
                </c:pt>
                <c:pt idx="435">
                  <c:v>3.38984684206466</c:v>
                </c:pt>
                <c:pt idx="436">
                  <c:v>3.3556276764463</c:v>
                </c:pt>
                <c:pt idx="437">
                  <c:v>3.32654833127243</c:v>
                </c:pt>
                <c:pt idx="438">
                  <c:v>3.2865908797824</c:v>
                </c:pt>
                <c:pt idx="439">
                  <c:v>3.25397644627727</c:v>
                </c:pt>
                <c:pt idx="440">
                  <c:v>3.2428937710843</c:v>
                </c:pt>
                <c:pt idx="441">
                  <c:v>3.22157906075515</c:v>
                </c:pt>
                <c:pt idx="442">
                  <c:v>3.19719728358465</c:v>
                </c:pt>
                <c:pt idx="443">
                  <c:v>3.17285372982464</c:v>
                </c:pt>
                <c:pt idx="444">
                  <c:v>3.14929713532118</c:v>
                </c:pt>
                <c:pt idx="445">
                  <c:v>3.12756050842383</c:v>
                </c:pt>
                <c:pt idx="446">
                  <c:v>3.0930565511579</c:v>
                </c:pt>
                <c:pt idx="447">
                  <c:v>3.0538481921594</c:v>
                </c:pt>
                <c:pt idx="448">
                  <c:v>3.04153946888011</c:v>
                </c:pt>
                <c:pt idx="449">
                  <c:v>3.02426915810108</c:v>
                </c:pt>
                <c:pt idx="450">
                  <c:v>3.00236500900608</c:v>
                </c:pt>
                <c:pt idx="451">
                  <c:v>2.9775481131045</c:v>
                </c:pt>
                <c:pt idx="452">
                  <c:v>2.93867147085224</c:v>
                </c:pt>
                <c:pt idx="453">
                  <c:v>2.9166114219003</c:v>
                </c:pt>
                <c:pt idx="454">
                  <c:v>2.91493688688806</c:v>
                </c:pt>
                <c:pt idx="455">
                  <c:v>2.92224457467451</c:v>
                </c:pt>
                <c:pt idx="456">
                  <c:v>2.91418303259472</c:v>
                </c:pt>
                <c:pt idx="457">
                  <c:v>2.89017859880188</c:v>
                </c:pt>
                <c:pt idx="458">
                  <c:v>2.85554019771929</c:v>
                </c:pt>
                <c:pt idx="459">
                  <c:v>2.81921376359483</c:v>
                </c:pt>
                <c:pt idx="460">
                  <c:v>2.78345691247632</c:v>
                </c:pt>
                <c:pt idx="461">
                  <c:v>2.75943009956696</c:v>
                </c:pt>
                <c:pt idx="462">
                  <c:v>2.74487932951375</c:v>
                </c:pt>
                <c:pt idx="463">
                  <c:v>2.72130771967568</c:v>
                </c:pt>
                <c:pt idx="464">
                  <c:v>2.68845753892611</c:v>
                </c:pt>
                <c:pt idx="465">
                  <c:v>2.66724624562071</c:v>
                </c:pt>
                <c:pt idx="466">
                  <c:v>2.6668152593585</c:v>
                </c:pt>
                <c:pt idx="467">
                  <c:v>2.66195120422503</c:v>
                </c:pt>
                <c:pt idx="468">
                  <c:v>2.6381449582068</c:v>
                </c:pt>
                <c:pt idx="469">
                  <c:v>2.61192782056413</c:v>
                </c:pt>
                <c:pt idx="470">
                  <c:v>2.60179343995958</c:v>
                </c:pt>
                <c:pt idx="471">
                  <c:v>2.58272350474617</c:v>
                </c:pt>
                <c:pt idx="472">
                  <c:v>2.56583153434397</c:v>
                </c:pt>
                <c:pt idx="473">
                  <c:v>2.55523008468001</c:v>
                </c:pt>
                <c:pt idx="474">
                  <c:v>2.54728437222512</c:v>
                </c:pt>
                <c:pt idx="475">
                  <c:v>2.52082028138837</c:v>
                </c:pt>
                <c:pt idx="476">
                  <c:v>2.49280667692677</c:v>
                </c:pt>
                <c:pt idx="477">
                  <c:v>2.47323403249541</c:v>
                </c:pt>
                <c:pt idx="478">
                  <c:v>2.45915545724473</c:v>
                </c:pt>
                <c:pt idx="479">
                  <c:v>2.43686517294254</c:v>
                </c:pt>
                <c:pt idx="480">
                  <c:v>2.42487132127179</c:v>
                </c:pt>
                <c:pt idx="481">
                  <c:v>2.42955863722814</c:v>
                </c:pt>
                <c:pt idx="482">
                  <c:v>2.42369566625092</c:v>
                </c:pt>
                <c:pt idx="483">
                  <c:v>2.41099393562001</c:v>
                </c:pt>
                <c:pt idx="484">
                  <c:v>2.38585480391808</c:v>
                </c:pt>
                <c:pt idx="485">
                  <c:v>2.34896247609143</c:v>
                </c:pt>
                <c:pt idx="486">
                  <c:v>2.32275238424249</c:v>
                </c:pt>
                <c:pt idx="487">
                  <c:v>2.32712226126341</c:v>
                </c:pt>
                <c:pt idx="488">
                  <c:v>2.33410776747105</c:v>
                </c:pt>
                <c:pt idx="489">
                  <c:v>2.30635048653447</c:v>
                </c:pt>
                <c:pt idx="490">
                  <c:v>2.29641084491859</c:v>
                </c:pt>
                <c:pt idx="491">
                  <c:v>2.29359372340248</c:v>
                </c:pt>
                <c:pt idx="492">
                  <c:v>2.28958388919557</c:v>
                </c:pt>
                <c:pt idx="493">
                  <c:v>2.27973818887124</c:v>
                </c:pt>
                <c:pt idx="494">
                  <c:v>2.24589647690524</c:v>
                </c:pt>
                <c:pt idx="495">
                  <c:v>2.21547669943296</c:v>
                </c:pt>
                <c:pt idx="496">
                  <c:v>2.20247543751766</c:v>
                </c:pt>
                <c:pt idx="497">
                  <c:v>2.1951634145759</c:v>
                </c:pt>
                <c:pt idx="498">
                  <c:v>2.18733236878132</c:v>
                </c:pt>
                <c:pt idx="499">
                  <c:v>2.18656366202788</c:v>
                </c:pt>
                <c:pt idx="500">
                  <c:v>2.18887412240408</c:v>
                </c:pt>
                <c:pt idx="501">
                  <c:v>2.15869222725743</c:v>
                </c:pt>
                <c:pt idx="502">
                  <c:v>2.13533214133142</c:v>
                </c:pt>
                <c:pt idx="503">
                  <c:v>2.12961790810858</c:v>
                </c:pt>
                <c:pt idx="504">
                  <c:v>2.13665514152853</c:v>
                </c:pt>
                <c:pt idx="505">
                  <c:v>2.13419855984304</c:v>
                </c:pt>
                <c:pt idx="506">
                  <c:v>2.1199679174256</c:v>
                </c:pt>
                <c:pt idx="507">
                  <c:v>2.1046728340514</c:v>
                </c:pt>
                <c:pt idx="508">
                  <c:v>2.10028729720273</c:v>
                </c:pt>
                <c:pt idx="509">
                  <c:v>2.0894425555347</c:v>
                </c:pt>
                <c:pt idx="510">
                  <c:v>2.08093602603733</c:v>
                </c:pt>
                <c:pt idx="511">
                  <c:v>2.06671967200624</c:v>
                </c:pt>
                <c:pt idx="512">
                  <c:v>2.03201862848349</c:v>
                </c:pt>
                <c:pt idx="513">
                  <c:v>2.01410942209156</c:v>
                </c:pt>
                <c:pt idx="514">
                  <c:v>2.01301669905016</c:v>
                </c:pt>
                <c:pt idx="515">
                  <c:v>2.019508722037</c:v>
                </c:pt>
                <c:pt idx="516">
                  <c:v>2.01889474471162</c:v>
                </c:pt>
                <c:pt idx="517">
                  <c:v>1.99507308023272</c:v>
                </c:pt>
                <c:pt idx="518">
                  <c:v>1.97029642406517</c:v>
                </c:pt>
                <c:pt idx="519">
                  <c:v>1.96165054791382</c:v>
                </c:pt>
                <c:pt idx="520">
                  <c:v>1.96604815091002</c:v>
                </c:pt>
                <c:pt idx="521">
                  <c:v>1.97410636563702</c:v>
                </c:pt>
                <c:pt idx="522">
                  <c:v>1.97993405934132</c:v>
                </c:pt>
                <c:pt idx="523">
                  <c:v>1.97697318185228</c:v>
                </c:pt>
                <c:pt idx="524">
                  <c:v>1.95263564292532</c:v>
                </c:pt>
                <c:pt idx="525">
                  <c:v>1.94428641480972</c:v>
                </c:pt>
                <c:pt idx="526">
                  <c:v>1.93770036187635</c:v>
                </c:pt>
                <c:pt idx="527">
                  <c:v>1.91379754629655</c:v>
                </c:pt>
                <c:pt idx="528">
                  <c:v>1.89866127582608</c:v>
                </c:pt>
                <c:pt idx="529">
                  <c:v>1.88739764008427</c:v>
                </c:pt>
                <c:pt idx="530">
                  <c:v>1.88135826999439</c:v>
                </c:pt>
                <c:pt idx="531">
                  <c:v>1.88028712689681</c:v>
                </c:pt>
                <c:pt idx="532">
                  <c:v>1.86797445283585</c:v>
                </c:pt>
                <c:pt idx="533">
                  <c:v>1.83301345715196</c:v>
                </c:pt>
                <c:pt idx="534">
                  <c:v>1.80604669139843</c:v>
                </c:pt>
                <c:pt idx="535">
                  <c:v>1.826936831219</c:v>
                </c:pt>
                <c:pt idx="536">
                  <c:v>1.82334253654659</c:v>
                </c:pt>
                <c:pt idx="537">
                  <c:v>1.81397177492953</c:v>
                </c:pt>
                <c:pt idx="538">
                  <c:v>1.80934914248484</c:v>
                </c:pt>
                <c:pt idx="539">
                  <c:v>1.80628098975957</c:v>
                </c:pt>
                <c:pt idx="540">
                  <c:v>1.80730193532778</c:v>
                </c:pt>
                <c:pt idx="541">
                  <c:v>1.7980204398689</c:v>
                </c:pt>
                <c:pt idx="542">
                  <c:v>1.78338627480053</c:v>
                </c:pt>
                <c:pt idx="543">
                  <c:v>1.789171257579</c:v>
                </c:pt>
                <c:pt idx="544">
                  <c:v>1.78858455909839</c:v>
                </c:pt>
                <c:pt idx="545">
                  <c:v>1.77244953400484</c:v>
                </c:pt>
                <c:pt idx="546">
                  <c:v>1.75459576988003</c:v>
                </c:pt>
                <c:pt idx="547">
                  <c:v>1.77340705913847</c:v>
                </c:pt>
                <c:pt idx="548">
                  <c:v>1.76587162842452</c:v>
                </c:pt>
                <c:pt idx="549">
                  <c:v>1.73454686275803</c:v>
                </c:pt>
                <c:pt idx="550">
                  <c:v>1.70129180646115</c:v>
                </c:pt>
                <c:pt idx="551">
                  <c:v>1.69160579460652</c:v>
                </c:pt>
                <c:pt idx="552">
                  <c:v>1.72051420785556</c:v>
                </c:pt>
                <c:pt idx="553">
                  <c:v>1.73986933199547</c:v>
                </c:pt>
                <c:pt idx="554">
                  <c:v>1.71856372569176</c:v>
                </c:pt>
                <c:pt idx="555">
                  <c:v>1.71243301244682</c:v>
                </c:pt>
                <c:pt idx="556">
                  <c:v>1.67790568975542</c:v>
                </c:pt>
                <c:pt idx="557">
                  <c:v>1.64187342112465</c:v>
                </c:pt>
                <c:pt idx="558">
                  <c:v>1.63218570919009</c:v>
                </c:pt>
                <c:pt idx="559">
                  <c:v>1.61114026217313</c:v>
                </c:pt>
                <c:pt idx="560">
                  <c:v>1.63445221663561</c:v>
                </c:pt>
                <c:pt idx="561">
                  <c:v>1.6601540965769</c:v>
                </c:pt>
                <c:pt idx="562">
                  <c:v>1.63915972547881</c:v>
                </c:pt>
                <c:pt idx="563">
                  <c:v>1.64450088998555</c:v>
                </c:pt>
                <c:pt idx="564">
                  <c:v>1.62490460337021</c:v>
                </c:pt>
                <c:pt idx="565">
                  <c:v>1.60377664096789</c:v>
                </c:pt>
                <c:pt idx="566">
                  <c:v>1.61938401148951</c:v>
                </c:pt>
                <c:pt idx="567">
                  <c:v>1.62212037602486</c:v>
                </c:pt>
                <c:pt idx="568">
                  <c:v>1.62818608161283</c:v>
                </c:pt>
                <c:pt idx="569">
                  <c:v>1.64823128368422</c:v>
                </c:pt>
                <c:pt idx="570">
                  <c:v>1.68176114736196</c:v>
                </c:pt>
                <c:pt idx="571">
                  <c:v>1.6965863910278</c:v>
                </c:pt>
                <c:pt idx="572">
                  <c:v>1.69966091217258</c:v>
                </c:pt>
                <c:pt idx="573">
                  <c:v>1.70733966268576</c:v>
                </c:pt>
                <c:pt idx="574">
                  <c:v>1.72753317499449</c:v>
                </c:pt>
                <c:pt idx="575">
                  <c:v>1.69459971051345</c:v>
                </c:pt>
                <c:pt idx="576">
                  <c:v>1.67901202142582</c:v>
                </c:pt>
                <c:pt idx="577">
                  <c:v>1.69750464989021</c:v>
                </c:pt>
                <c:pt idx="578">
                  <c:v>1.71997681266435</c:v>
                </c:pt>
                <c:pt idx="579">
                  <c:v>1.71892979588071</c:v>
                </c:pt>
                <c:pt idx="580">
                  <c:v>1.71567926074957</c:v>
                </c:pt>
                <c:pt idx="581">
                  <c:v>1.71750219588001</c:v>
                </c:pt>
                <c:pt idx="582">
                  <c:v>1.72013879217466</c:v>
                </c:pt>
                <c:pt idx="583">
                  <c:v>1.74558176176327</c:v>
                </c:pt>
                <c:pt idx="584">
                  <c:v>1.76197724636166</c:v>
                </c:pt>
                <c:pt idx="585">
                  <c:v>1.76419336991993</c:v>
                </c:pt>
                <c:pt idx="586">
                  <c:v>1.77466424997836</c:v>
                </c:pt>
                <c:pt idx="587">
                  <c:v>1.80915482085508</c:v>
                </c:pt>
                <c:pt idx="588">
                  <c:v>1.83128277426902</c:v>
                </c:pt>
                <c:pt idx="589">
                  <c:v>1.83420376149697</c:v>
                </c:pt>
                <c:pt idx="590">
                  <c:v>1.84124312355142</c:v>
                </c:pt>
                <c:pt idx="591">
                  <c:v>1.84610905452915</c:v>
                </c:pt>
                <c:pt idx="592">
                  <c:v>1.84858694272382</c:v>
                </c:pt>
                <c:pt idx="593">
                  <c:v>1.84343672442896</c:v>
                </c:pt>
                <c:pt idx="594">
                  <c:v>1.82749236694557</c:v>
                </c:pt>
                <c:pt idx="595">
                  <c:v>1.85243507885854</c:v>
                </c:pt>
                <c:pt idx="596">
                  <c:v>1.86521086256493</c:v>
                </c:pt>
                <c:pt idx="597">
                  <c:v>1.85575206967546</c:v>
                </c:pt>
                <c:pt idx="598">
                  <c:v>1.86028213171055</c:v>
                </c:pt>
                <c:pt idx="599">
                  <c:v>1.84527418056977</c:v>
                </c:pt>
                <c:pt idx="600">
                  <c:v>1.85917050077167</c:v>
                </c:pt>
                <c:pt idx="601">
                  <c:v>1.85408181802079</c:v>
                </c:pt>
                <c:pt idx="602">
                  <c:v>1.85458026216309</c:v>
                </c:pt>
                <c:pt idx="603">
                  <c:v>1.86353557381533</c:v>
                </c:pt>
                <c:pt idx="604">
                  <c:v>1.85997559104767</c:v>
                </c:pt>
                <c:pt idx="605">
                  <c:v>1.85354103047787</c:v>
                </c:pt>
                <c:pt idx="606">
                  <c:v>1.85492288789758</c:v>
                </c:pt>
                <c:pt idx="607">
                  <c:v>1.85719757790236</c:v>
                </c:pt>
                <c:pt idx="608">
                  <c:v>1.86218287469188</c:v>
                </c:pt>
                <c:pt idx="609">
                  <c:v>1.86598220881318</c:v>
                </c:pt>
                <c:pt idx="610">
                  <c:v>1.86675991771804</c:v>
                </c:pt>
                <c:pt idx="611">
                  <c:v>1.86539010124559</c:v>
                </c:pt>
                <c:pt idx="612">
                  <c:v>1.85550101045006</c:v>
                </c:pt>
                <c:pt idx="613">
                  <c:v>1.85504800305275</c:v>
                </c:pt>
                <c:pt idx="614">
                  <c:v>1.86350442018859</c:v>
                </c:pt>
                <c:pt idx="615">
                  <c:v>1.85737621295999</c:v>
                </c:pt>
                <c:pt idx="616">
                  <c:v>1.85194319332329</c:v>
                </c:pt>
                <c:pt idx="617">
                  <c:v>1.84905019892148</c:v>
                </c:pt>
                <c:pt idx="618">
                  <c:v>1.8390840159015</c:v>
                </c:pt>
                <c:pt idx="619">
                  <c:v>1.84148799589653</c:v>
                </c:pt>
                <c:pt idx="620">
                  <c:v>1.8452404579663</c:v>
                </c:pt>
                <c:pt idx="621">
                  <c:v>1.84832395815447</c:v>
                </c:pt>
                <c:pt idx="622">
                  <c:v>1.85232297307045</c:v>
                </c:pt>
                <c:pt idx="623">
                  <c:v>1.84835812495112</c:v>
                </c:pt>
                <c:pt idx="624">
                  <c:v>1.84387830881362</c:v>
                </c:pt>
                <c:pt idx="625">
                  <c:v>1.83387624420686</c:v>
                </c:pt>
                <c:pt idx="626">
                  <c:v>1.83145714147572</c:v>
                </c:pt>
                <c:pt idx="627">
                  <c:v>1.83092718501149</c:v>
                </c:pt>
                <c:pt idx="628">
                  <c:v>1.82797434011573</c:v>
                </c:pt>
                <c:pt idx="629">
                  <c:v>1.83270882572367</c:v>
                </c:pt>
                <c:pt idx="630">
                  <c:v>1.83873942658967</c:v>
                </c:pt>
                <c:pt idx="631">
                  <c:v>1.83862902284619</c:v>
                </c:pt>
                <c:pt idx="632">
                  <c:v>1.83825050923505</c:v>
                </c:pt>
                <c:pt idx="633">
                  <c:v>1.83042860346118</c:v>
                </c:pt>
                <c:pt idx="634">
                  <c:v>1.82318352606098</c:v>
                </c:pt>
                <c:pt idx="635">
                  <c:v>1.81743151609171</c:v>
                </c:pt>
                <c:pt idx="636">
                  <c:v>1.81586805491737</c:v>
                </c:pt>
                <c:pt idx="637">
                  <c:v>1.82168649475292</c:v>
                </c:pt>
                <c:pt idx="638">
                  <c:v>1.82426045542511</c:v>
                </c:pt>
                <c:pt idx="639">
                  <c:v>1.82872161170612</c:v>
                </c:pt>
                <c:pt idx="640">
                  <c:v>1.83403759025024</c:v>
                </c:pt>
                <c:pt idx="641">
                  <c:v>1.83981690343077</c:v>
                </c:pt>
                <c:pt idx="642">
                  <c:v>1.84395414120395</c:v>
                </c:pt>
                <c:pt idx="643">
                  <c:v>1.85198466958441</c:v>
                </c:pt>
                <c:pt idx="644">
                  <c:v>1.85543841911834</c:v>
                </c:pt>
                <c:pt idx="645">
                  <c:v>1.85807646372287</c:v>
                </c:pt>
                <c:pt idx="646">
                  <c:v>1.8645273383914</c:v>
                </c:pt>
                <c:pt idx="647">
                  <c:v>1.87270105000777</c:v>
                </c:pt>
                <c:pt idx="648">
                  <c:v>1.8887928264742</c:v>
                </c:pt>
                <c:pt idx="649">
                  <c:v>1.90170859964398</c:v>
                </c:pt>
                <c:pt idx="650">
                  <c:v>1.90757169070917</c:v>
                </c:pt>
                <c:pt idx="651">
                  <c:v>1.91901702396321</c:v>
                </c:pt>
                <c:pt idx="652">
                  <c:v>1.92498701276266</c:v>
                </c:pt>
                <c:pt idx="653">
                  <c:v>1.93023959456342</c:v>
                </c:pt>
                <c:pt idx="654">
                  <c:v>1.93430548115476</c:v>
                </c:pt>
                <c:pt idx="655">
                  <c:v>1.94509076132625</c:v>
                </c:pt>
                <c:pt idx="656">
                  <c:v>1.94981889088168</c:v>
                </c:pt>
                <c:pt idx="657">
                  <c:v>1.95752879312888</c:v>
                </c:pt>
                <c:pt idx="658">
                  <c:v>1.96186585109677</c:v>
                </c:pt>
                <c:pt idx="659">
                  <c:v>1.96364654697083</c:v>
                </c:pt>
                <c:pt idx="660">
                  <c:v>1.9698576165588</c:v>
                </c:pt>
                <c:pt idx="661">
                  <c:v>1.97248403222017</c:v>
                </c:pt>
                <c:pt idx="662">
                  <c:v>1.97972423749544</c:v>
                </c:pt>
                <c:pt idx="663">
                  <c:v>1.99020191792399</c:v>
                </c:pt>
                <c:pt idx="664">
                  <c:v>1.99081429129303</c:v>
                </c:pt>
                <c:pt idx="665">
                  <c:v>1.98323162757711</c:v>
                </c:pt>
                <c:pt idx="666">
                  <c:v>1.9808404009286</c:v>
                </c:pt>
                <c:pt idx="667">
                  <c:v>1.97802534108041</c:v>
                </c:pt>
                <c:pt idx="668">
                  <c:v>1.97496781838685</c:v>
                </c:pt>
                <c:pt idx="669">
                  <c:v>1.97172610406872</c:v>
                </c:pt>
                <c:pt idx="670">
                  <c:v>1.97396915224188</c:v>
                </c:pt>
                <c:pt idx="671">
                  <c:v>1.97612447685399</c:v>
                </c:pt>
                <c:pt idx="672">
                  <c:v>1.97496523318092</c:v>
                </c:pt>
                <c:pt idx="673">
                  <c:v>1.98393828435124</c:v>
                </c:pt>
                <c:pt idx="674">
                  <c:v>1.9871655864009</c:v>
                </c:pt>
                <c:pt idx="675">
                  <c:v>1.97917736440477</c:v>
                </c:pt>
                <c:pt idx="676">
                  <c:v>1.97573171401998</c:v>
                </c:pt>
                <c:pt idx="677">
                  <c:v>1.9709413056896</c:v>
                </c:pt>
                <c:pt idx="678">
                  <c:v>1.96748344779538</c:v>
                </c:pt>
                <c:pt idx="679">
                  <c:v>1.96661508834398</c:v>
                </c:pt>
                <c:pt idx="680">
                  <c:v>1.95972615394669</c:v>
                </c:pt>
                <c:pt idx="681">
                  <c:v>1.95362414523178</c:v>
                </c:pt>
                <c:pt idx="682">
                  <c:v>1.94020481478011</c:v>
                </c:pt>
                <c:pt idx="683">
                  <c:v>1.93473561775369</c:v>
                </c:pt>
                <c:pt idx="684">
                  <c:v>1.93296266598787</c:v>
                </c:pt>
                <c:pt idx="685">
                  <c:v>1.93445662215454</c:v>
                </c:pt>
                <c:pt idx="686">
                  <c:v>1.9333785580856</c:v>
                </c:pt>
                <c:pt idx="687">
                  <c:v>1.93423241977666</c:v>
                </c:pt>
                <c:pt idx="688">
                  <c:v>1.93471583223239</c:v>
                </c:pt>
                <c:pt idx="689">
                  <c:v>1.92999837402017</c:v>
                </c:pt>
                <c:pt idx="690">
                  <c:v>1.9301606106106</c:v>
                </c:pt>
                <c:pt idx="691">
                  <c:v>1.93360106882371</c:v>
                </c:pt>
                <c:pt idx="692">
                  <c:v>1.93786176548407</c:v>
                </c:pt>
                <c:pt idx="693">
                  <c:v>1.94137491658784</c:v>
                </c:pt>
                <c:pt idx="694">
                  <c:v>1.9431400977592</c:v>
                </c:pt>
                <c:pt idx="695">
                  <c:v>1.94562609891998</c:v>
                </c:pt>
                <c:pt idx="696">
                  <c:v>1.94465325048132</c:v>
                </c:pt>
                <c:pt idx="697">
                  <c:v>1.93758586276035</c:v>
                </c:pt>
                <c:pt idx="698">
                  <c:v>1.93647119425793</c:v>
                </c:pt>
                <c:pt idx="699">
                  <c:v>1.93780847312604</c:v>
                </c:pt>
                <c:pt idx="700">
                  <c:v>1.93576298875006</c:v>
                </c:pt>
                <c:pt idx="701">
                  <c:v>1.93808108961148</c:v>
                </c:pt>
                <c:pt idx="702">
                  <c:v>1.94186796534632</c:v>
                </c:pt>
                <c:pt idx="703">
                  <c:v>1.94009558562294</c:v>
                </c:pt>
                <c:pt idx="704">
                  <c:v>1.93599443556244</c:v>
                </c:pt>
                <c:pt idx="705">
                  <c:v>1.93012019759658</c:v>
                </c:pt>
                <c:pt idx="706">
                  <c:v>1.92146076691203</c:v>
                </c:pt>
                <c:pt idx="707">
                  <c:v>1.91403831959427</c:v>
                </c:pt>
                <c:pt idx="708">
                  <c:v>1.90729943881807</c:v>
                </c:pt>
                <c:pt idx="709">
                  <c:v>1.89948024023074</c:v>
                </c:pt>
                <c:pt idx="710">
                  <c:v>1.89135433170263</c:v>
                </c:pt>
                <c:pt idx="711">
                  <c:v>1.88302085947143</c:v>
                </c:pt>
                <c:pt idx="712">
                  <c:v>1.87417516421098</c:v>
                </c:pt>
                <c:pt idx="713">
                  <c:v>1.8649302019361</c:v>
                </c:pt>
                <c:pt idx="714">
                  <c:v>1.85610757788399</c:v>
                </c:pt>
                <c:pt idx="715">
                  <c:v>1.8431941916665</c:v>
                </c:pt>
                <c:pt idx="716">
                  <c:v>1.83413042903524</c:v>
                </c:pt>
                <c:pt idx="717">
                  <c:v>1.82565831205694</c:v>
                </c:pt>
                <c:pt idx="718">
                  <c:v>1.81513587503421</c:v>
                </c:pt>
                <c:pt idx="719">
                  <c:v>1.80933527490497</c:v>
                </c:pt>
                <c:pt idx="720">
                  <c:v>1.80087928673794</c:v>
                </c:pt>
                <c:pt idx="721">
                  <c:v>1.78651384618761</c:v>
                </c:pt>
                <c:pt idx="722">
                  <c:v>1.77481837839897</c:v>
                </c:pt>
                <c:pt idx="723">
                  <c:v>1.76202910803193</c:v>
                </c:pt>
                <c:pt idx="724">
                  <c:v>1.75023485195366</c:v>
                </c:pt>
                <c:pt idx="725">
                  <c:v>1.7411387680462</c:v>
                </c:pt>
                <c:pt idx="726">
                  <c:v>1.72928459814741</c:v>
                </c:pt>
                <c:pt idx="727">
                  <c:v>1.71860146544429</c:v>
                </c:pt>
                <c:pt idx="728">
                  <c:v>1.70284602571418</c:v>
                </c:pt>
                <c:pt idx="729">
                  <c:v>1.6849398690854</c:v>
                </c:pt>
                <c:pt idx="730">
                  <c:v>1.66076598787478</c:v>
                </c:pt>
                <c:pt idx="731">
                  <c:v>1.63351253003055</c:v>
                </c:pt>
                <c:pt idx="732">
                  <c:v>1.60267434367793</c:v>
                </c:pt>
                <c:pt idx="733">
                  <c:v>1.57429253047537</c:v>
                </c:pt>
                <c:pt idx="734">
                  <c:v>1.5480516052126</c:v>
                </c:pt>
                <c:pt idx="735">
                  <c:v>1.52244958086531</c:v>
                </c:pt>
                <c:pt idx="736">
                  <c:v>1.49793917402831</c:v>
                </c:pt>
                <c:pt idx="737">
                  <c:v>1.46768242601892</c:v>
                </c:pt>
                <c:pt idx="738">
                  <c:v>1.43151481119596</c:v>
                </c:pt>
                <c:pt idx="739">
                  <c:v>1.39845018059046</c:v>
                </c:pt>
                <c:pt idx="740">
                  <c:v>1.36406116268922</c:v>
                </c:pt>
                <c:pt idx="741">
                  <c:v>1.33035644249643</c:v>
                </c:pt>
                <c:pt idx="742">
                  <c:v>1.29867572570856</c:v>
                </c:pt>
                <c:pt idx="743">
                  <c:v>1.26651882388132</c:v>
                </c:pt>
                <c:pt idx="744">
                  <c:v>1.22944259014856</c:v>
                </c:pt>
                <c:pt idx="745">
                  <c:v>1.19962525125451</c:v>
                </c:pt>
                <c:pt idx="746">
                  <c:v>1.1732960106018</c:v>
                </c:pt>
                <c:pt idx="747">
                  <c:v>1.14972155467207</c:v>
                </c:pt>
                <c:pt idx="748">
                  <c:v>1.12817223356706</c:v>
                </c:pt>
                <c:pt idx="749">
                  <c:v>1.10887516363838</c:v>
                </c:pt>
                <c:pt idx="750">
                  <c:v>1.09346090806522</c:v>
                </c:pt>
                <c:pt idx="751">
                  <c:v>1.08553507332591</c:v>
                </c:pt>
                <c:pt idx="752">
                  <c:v>1.08299160414342</c:v>
                </c:pt>
                <c:pt idx="753">
                  <c:v>1.08936126962935</c:v>
                </c:pt>
                <c:pt idx="754">
                  <c:v>1.09482138928788</c:v>
                </c:pt>
                <c:pt idx="755">
                  <c:v>1.10545513865143</c:v>
                </c:pt>
                <c:pt idx="756">
                  <c:v>1.11460943530049</c:v>
                </c:pt>
                <c:pt idx="757">
                  <c:v>1.12521539956631</c:v>
                </c:pt>
                <c:pt idx="758">
                  <c:v>1.13684545990186</c:v>
                </c:pt>
                <c:pt idx="759">
                  <c:v>1.15034267787372</c:v>
                </c:pt>
                <c:pt idx="760">
                  <c:v>1.1627227532425</c:v>
                </c:pt>
                <c:pt idx="761">
                  <c:v>1.17701239144617</c:v>
                </c:pt>
                <c:pt idx="762">
                  <c:v>1.1894685479084</c:v>
                </c:pt>
                <c:pt idx="763">
                  <c:v>1.2005565491533</c:v>
                </c:pt>
                <c:pt idx="764">
                  <c:v>1.21118055662961</c:v>
                </c:pt>
                <c:pt idx="765">
                  <c:v>1.22110819046494</c:v>
                </c:pt>
                <c:pt idx="766">
                  <c:v>1.23229400115104</c:v>
                </c:pt>
                <c:pt idx="767">
                  <c:v>1.24557094936945</c:v>
                </c:pt>
                <c:pt idx="768">
                  <c:v>1.26136980937488</c:v>
                </c:pt>
                <c:pt idx="769">
                  <c:v>1.2753496003463</c:v>
                </c:pt>
                <c:pt idx="770">
                  <c:v>1.29012769132568</c:v>
                </c:pt>
                <c:pt idx="771">
                  <c:v>1.30450630327894</c:v>
                </c:pt>
                <c:pt idx="772">
                  <c:v>1.31707431169962</c:v>
                </c:pt>
                <c:pt idx="773">
                  <c:v>1.3319222365371</c:v>
                </c:pt>
                <c:pt idx="774">
                  <c:v>1.35088393835041</c:v>
                </c:pt>
                <c:pt idx="775">
                  <c:v>1.36483956218918</c:v>
                </c:pt>
                <c:pt idx="776">
                  <c:v>1.37656158438828</c:v>
                </c:pt>
                <c:pt idx="777">
                  <c:v>1.38901436122547</c:v>
                </c:pt>
                <c:pt idx="778">
                  <c:v>1.39941147969564</c:v>
                </c:pt>
                <c:pt idx="779">
                  <c:v>1.40924688209205</c:v>
                </c:pt>
                <c:pt idx="780">
                  <c:v>1.42007203016033</c:v>
                </c:pt>
                <c:pt idx="781">
                  <c:v>1.43043252450949</c:v>
                </c:pt>
                <c:pt idx="782">
                  <c:v>1.43905893651755</c:v>
                </c:pt>
                <c:pt idx="783">
                  <c:v>1.44781047575481</c:v>
                </c:pt>
                <c:pt idx="784">
                  <c:v>1.4564335845247</c:v>
                </c:pt>
                <c:pt idx="785">
                  <c:v>1.46533257539674</c:v>
                </c:pt>
                <c:pt idx="786">
                  <c:v>1.47466543623436</c:v>
                </c:pt>
                <c:pt idx="787">
                  <c:v>1.48313281777864</c:v>
                </c:pt>
                <c:pt idx="788">
                  <c:v>1.49285481525262</c:v>
                </c:pt>
                <c:pt idx="789">
                  <c:v>1.50436858702769</c:v>
                </c:pt>
                <c:pt idx="790">
                  <c:v>1.51439220581868</c:v>
                </c:pt>
                <c:pt idx="791">
                  <c:v>1.52489101700143</c:v>
                </c:pt>
                <c:pt idx="792">
                  <c:v>1.53416296489384</c:v>
                </c:pt>
                <c:pt idx="793">
                  <c:v>1.54032642686311</c:v>
                </c:pt>
                <c:pt idx="794">
                  <c:v>1.54992781809203</c:v>
                </c:pt>
                <c:pt idx="795">
                  <c:v>1.55804116083864</c:v>
                </c:pt>
                <c:pt idx="796">
                  <c:v>1.57050618444971</c:v>
                </c:pt>
                <c:pt idx="797">
                  <c:v>1.58674126399774</c:v>
                </c:pt>
                <c:pt idx="798">
                  <c:v>1.60566932434227</c:v>
                </c:pt>
                <c:pt idx="799">
                  <c:v>1.62428414768953</c:v>
                </c:pt>
                <c:pt idx="800">
                  <c:v>1.6468913692645</c:v>
                </c:pt>
                <c:pt idx="801">
                  <c:v>1.66452221737835</c:v>
                </c:pt>
                <c:pt idx="802">
                  <c:v>1.68056952330708</c:v>
                </c:pt>
                <c:pt idx="803">
                  <c:v>1.6966691322056</c:v>
                </c:pt>
                <c:pt idx="804">
                  <c:v>1.71113321163947</c:v>
                </c:pt>
                <c:pt idx="805">
                  <c:v>1.72564925938647</c:v>
                </c:pt>
                <c:pt idx="806">
                  <c:v>1.73945307587869</c:v>
                </c:pt>
                <c:pt idx="807">
                  <c:v>1.75412328525258</c:v>
                </c:pt>
                <c:pt idx="808">
                  <c:v>1.76998204556376</c:v>
                </c:pt>
                <c:pt idx="809">
                  <c:v>1.7830839829249</c:v>
                </c:pt>
                <c:pt idx="810">
                  <c:v>1.79464332666179</c:v>
                </c:pt>
                <c:pt idx="811">
                  <c:v>1.80735247163706</c:v>
                </c:pt>
                <c:pt idx="812">
                  <c:v>1.81900986255202</c:v>
                </c:pt>
                <c:pt idx="813">
                  <c:v>1.82982931405563</c:v>
                </c:pt>
                <c:pt idx="814">
                  <c:v>1.84163068013989</c:v>
                </c:pt>
                <c:pt idx="815">
                  <c:v>1.85299020478548</c:v>
                </c:pt>
                <c:pt idx="816">
                  <c:v>1.86323508396512</c:v>
                </c:pt>
                <c:pt idx="817">
                  <c:v>1.8706155525182</c:v>
                </c:pt>
                <c:pt idx="818">
                  <c:v>1.88072064976913</c:v>
                </c:pt>
                <c:pt idx="819">
                  <c:v>1.89375957894988</c:v>
                </c:pt>
                <c:pt idx="820">
                  <c:v>1.90151363235004</c:v>
                </c:pt>
                <c:pt idx="821">
                  <c:v>1.90704489669837</c:v>
                </c:pt>
                <c:pt idx="822">
                  <c:v>1.91352818141295</c:v>
                </c:pt>
                <c:pt idx="823">
                  <c:v>1.91644591624919</c:v>
                </c:pt>
                <c:pt idx="824">
                  <c:v>1.92217645623487</c:v>
                </c:pt>
                <c:pt idx="825">
                  <c:v>1.93197398691885</c:v>
                </c:pt>
                <c:pt idx="826">
                  <c:v>1.93774348404134</c:v>
                </c:pt>
                <c:pt idx="827">
                  <c:v>1.94159247431684</c:v>
                </c:pt>
                <c:pt idx="828">
                  <c:v>1.94519380009165</c:v>
                </c:pt>
                <c:pt idx="829">
                  <c:v>1.94485347021919</c:v>
                </c:pt>
                <c:pt idx="830">
                  <c:v>1.94815784369882</c:v>
                </c:pt>
                <c:pt idx="831">
                  <c:v>1.95042193532415</c:v>
                </c:pt>
                <c:pt idx="832">
                  <c:v>1.95880998560931</c:v>
                </c:pt>
                <c:pt idx="833">
                  <c:v>1.96531362467849</c:v>
                </c:pt>
                <c:pt idx="834">
                  <c:v>1.97553576273037</c:v>
                </c:pt>
                <c:pt idx="835">
                  <c:v>1.97944425747765</c:v>
                </c:pt>
                <c:pt idx="836">
                  <c:v>1.97952718253992</c:v>
                </c:pt>
                <c:pt idx="837">
                  <c:v>1.98389176436995</c:v>
                </c:pt>
                <c:pt idx="838">
                  <c:v>1.98659287919363</c:v>
                </c:pt>
                <c:pt idx="839">
                  <c:v>1.99181515789998</c:v>
                </c:pt>
                <c:pt idx="840">
                  <c:v>2.00334915678546</c:v>
                </c:pt>
                <c:pt idx="841">
                  <c:v>2.00818119815339</c:v>
                </c:pt>
                <c:pt idx="842">
                  <c:v>2.00916833642043</c:v>
                </c:pt>
                <c:pt idx="843">
                  <c:v>2.01168927483912</c:v>
                </c:pt>
                <c:pt idx="844">
                  <c:v>2.0124378109755</c:v>
                </c:pt>
                <c:pt idx="845">
                  <c:v>2.01349951208175</c:v>
                </c:pt>
                <c:pt idx="846">
                  <c:v>2.01713512787157</c:v>
                </c:pt>
                <c:pt idx="847">
                  <c:v>2.01719684724006</c:v>
                </c:pt>
                <c:pt idx="848">
                  <c:v>2.01359235960374</c:v>
                </c:pt>
                <c:pt idx="849">
                  <c:v>2.01142019019782</c:v>
                </c:pt>
                <c:pt idx="850">
                  <c:v>2.01012166267613</c:v>
                </c:pt>
                <c:pt idx="851">
                  <c:v>2.00471008767092</c:v>
                </c:pt>
                <c:pt idx="852">
                  <c:v>2.00155373669004</c:v>
                </c:pt>
                <c:pt idx="853">
                  <c:v>1.99848677807961</c:v>
                </c:pt>
                <c:pt idx="854">
                  <c:v>1.99745717508721</c:v>
                </c:pt>
                <c:pt idx="855">
                  <c:v>1.99802872409959</c:v>
                </c:pt>
                <c:pt idx="856">
                  <c:v>1.99589491755599</c:v>
                </c:pt>
                <c:pt idx="857">
                  <c:v>1.9947686702251</c:v>
                </c:pt>
                <c:pt idx="858">
                  <c:v>1.99231795605337</c:v>
                </c:pt>
                <c:pt idx="859">
                  <c:v>1.98586091611032</c:v>
                </c:pt>
                <c:pt idx="860">
                  <c:v>1.98274295698538</c:v>
                </c:pt>
                <c:pt idx="861">
                  <c:v>1.98367061806508</c:v>
                </c:pt>
                <c:pt idx="862">
                  <c:v>1.98017273096215</c:v>
                </c:pt>
                <c:pt idx="863">
                  <c:v>1.97460481526866</c:v>
                </c:pt>
                <c:pt idx="864">
                  <c:v>1.96976016709889</c:v>
                </c:pt>
                <c:pt idx="865">
                  <c:v>1.96276317605995</c:v>
                </c:pt>
                <c:pt idx="866">
                  <c:v>1.95646843223905</c:v>
                </c:pt>
                <c:pt idx="867">
                  <c:v>1.95030850232425</c:v>
                </c:pt>
                <c:pt idx="868">
                  <c:v>1.9453721956692</c:v>
                </c:pt>
                <c:pt idx="869">
                  <c:v>1.94092790867544</c:v>
                </c:pt>
                <c:pt idx="870">
                  <c:v>1.93587287202216</c:v>
                </c:pt>
                <c:pt idx="871">
                  <c:v>1.93283783875763</c:v>
                </c:pt>
                <c:pt idx="872">
                  <c:v>1.93251895795837</c:v>
                </c:pt>
                <c:pt idx="873">
                  <c:v>1.92952704335721</c:v>
                </c:pt>
                <c:pt idx="874">
                  <c:v>1.92747949172809</c:v>
                </c:pt>
                <c:pt idx="875">
                  <c:v>1.92173815517818</c:v>
                </c:pt>
                <c:pt idx="876">
                  <c:v>1.91301558935969</c:v>
                </c:pt>
                <c:pt idx="877">
                  <c:v>1.90555062471253</c:v>
                </c:pt>
                <c:pt idx="878">
                  <c:v>1.89616727524671</c:v>
                </c:pt>
                <c:pt idx="879">
                  <c:v>1.88770217424005</c:v>
                </c:pt>
                <c:pt idx="880">
                  <c:v>1.88055009281165</c:v>
                </c:pt>
                <c:pt idx="881">
                  <c:v>1.87212432910673</c:v>
                </c:pt>
                <c:pt idx="882">
                  <c:v>1.86087826166028</c:v>
                </c:pt>
                <c:pt idx="883">
                  <c:v>1.85315444686556</c:v>
                </c:pt>
                <c:pt idx="884">
                  <c:v>1.84955312326665</c:v>
                </c:pt>
                <c:pt idx="885">
                  <c:v>1.8414373809109</c:v>
                </c:pt>
                <c:pt idx="886">
                  <c:v>1.83383456415404</c:v>
                </c:pt>
                <c:pt idx="887">
                  <c:v>1.82425657945476</c:v>
                </c:pt>
                <c:pt idx="888">
                  <c:v>1.81047104930869</c:v>
                </c:pt>
                <c:pt idx="889">
                  <c:v>1.79618524629816</c:v>
                </c:pt>
                <c:pt idx="890">
                  <c:v>1.78271448897829</c:v>
                </c:pt>
                <c:pt idx="891">
                  <c:v>1.77009796099987</c:v>
                </c:pt>
                <c:pt idx="892">
                  <c:v>1.75534104927531</c:v>
                </c:pt>
                <c:pt idx="893">
                  <c:v>1.74070265886575</c:v>
                </c:pt>
                <c:pt idx="894">
                  <c:v>1.72245269409131</c:v>
                </c:pt>
                <c:pt idx="895">
                  <c:v>1.70135959995465</c:v>
                </c:pt>
                <c:pt idx="896">
                  <c:v>1.6813066000974</c:v>
                </c:pt>
                <c:pt idx="897">
                  <c:v>1.65963210096815</c:v>
                </c:pt>
                <c:pt idx="898">
                  <c:v>1.63780002090485</c:v>
                </c:pt>
                <c:pt idx="899">
                  <c:v>1.61791804226011</c:v>
                </c:pt>
                <c:pt idx="900">
                  <c:v>1.59407942488078</c:v>
                </c:pt>
                <c:pt idx="901">
                  <c:v>1.56813959007833</c:v>
                </c:pt>
                <c:pt idx="902">
                  <c:v>1.54064240108614</c:v>
                </c:pt>
                <c:pt idx="903">
                  <c:v>1.50978171665042</c:v>
                </c:pt>
                <c:pt idx="904">
                  <c:v>1.48046281507583</c:v>
                </c:pt>
                <c:pt idx="905">
                  <c:v>1.4498370334475</c:v>
                </c:pt>
                <c:pt idx="906">
                  <c:v>1.42045575690944</c:v>
                </c:pt>
                <c:pt idx="907">
                  <c:v>1.39232506287173</c:v>
                </c:pt>
                <c:pt idx="908">
                  <c:v>1.3640704699193</c:v>
                </c:pt>
                <c:pt idx="909">
                  <c:v>1.33492642889079</c:v>
                </c:pt>
                <c:pt idx="910">
                  <c:v>1.30847041331332</c:v>
                </c:pt>
                <c:pt idx="911">
                  <c:v>1.28091120024719</c:v>
                </c:pt>
                <c:pt idx="912">
                  <c:v>1.25449874099084</c:v>
                </c:pt>
                <c:pt idx="913">
                  <c:v>1.22510527368398</c:v>
                </c:pt>
                <c:pt idx="914">
                  <c:v>1.19401994634614</c:v>
                </c:pt>
                <c:pt idx="915">
                  <c:v>1.16480564278667</c:v>
                </c:pt>
                <c:pt idx="916">
                  <c:v>1.13507018751655</c:v>
                </c:pt>
                <c:pt idx="917">
                  <c:v>1.10558758732983</c:v>
                </c:pt>
                <c:pt idx="918">
                  <c:v>1.07878431032177</c:v>
                </c:pt>
                <c:pt idx="919">
                  <c:v>1.04871093320344</c:v>
                </c:pt>
                <c:pt idx="920">
                  <c:v>1.0173454224439</c:v>
                </c:pt>
                <c:pt idx="921">
                  <c:v>0.984699279032733</c:v>
                </c:pt>
                <c:pt idx="922">
                  <c:v>0.949489203030484</c:v>
                </c:pt>
                <c:pt idx="923">
                  <c:v>0.916503323460875</c:v>
                </c:pt>
                <c:pt idx="924">
                  <c:v>0.88212435099099</c:v>
                </c:pt>
                <c:pt idx="925">
                  <c:v>0.850839151717969</c:v>
                </c:pt>
                <c:pt idx="926">
                  <c:v>0.823326932723933</c:v>
                </c:pt>
                <c:pt idx="927">
                  <c:v>0.794127045667984</c:v>
                </c:pt>
                <c:pt idx="928">
                  <c:v>0.764074388210001</c:v>
                </c:pt>
                <c:pt idx="929">
                  <c:v>0.736256583646075</c:v>
                </c:pt>
                <c:pt idx="930">
                  <c:v>0.709092706980394</c:v>
                </c:pt>
                <c:pt idx="931">
                  <c:v>0.682359275059228</c:v>
                </c:pt>
                <c:pt idx="932">
                  <c:v>0.656391456982299</c:v>
                </c:pt>
                <c:pt idx="933">
                  <c:v>0.633017648751436</c:v>
                </c:pt>
                <c:pt idx="934">
                  <c:v>0.606986607771495</c:v>
                </c:pt>
                <c:pt idx="935">
                  <c:v>0.579923738805309</c:v>
                </c:pt>
                <c:pt idx="936">
                  <c:v>0.553568117877423</c:v>
                </c:pt>
                <c:pt idx="937">
                  <c:v>0.527137356055151</c:v>
                </c:pt>
                <c:pt idx="938">
                  <c:v>0.500942278659481</c:v>
                </c:pt>
                <c:pt idx="939">
                  <c:v>0.475591966127076</c:v>
                </c:pt>
                <c:pt idx="940">
                  <c:v>0.448978386447094</c:v>
                </c:pt>
                <c:pt idx="941">
                  <c:v>0.422091663609865</c:v>
                </c:pt>
                <c:pt idx="942">
                  <c:v>0.395161847437321</c:v>
                </c:pt>
                <c:pt idx="943">
                  <c:v>0.368050094818661</c:v>
                </c:pt>
                <c:pt idx="944">
                  <c:v>0.340764401861437</c:v>
                </c:pt>
                <c:pt idx="945">
                  <c:v>0.313544080244897</c:v>
                </c:pt>
                <c:pt idx="946">
                  <c:v>0.286305178128448</c:v>
                </c:pt>
                <c:pt idx="947">
                  <c:v>0.259529015349163</c:v>
                </c:pt>
                <c:pt idx="948">
                  <c:v>0.231840428223807</c:v>
                </c:pt>
                <c:pt idx="949">
                  <c:v>0.203450349557571</c:v>
                </c:pt>
                <c:pt idx="950">
                  <c:v>0.176115687580787</c:v>
                </c:pt>
                <c:pt idx="951">
                  <c:v>0.147861789548495</c:v>
                </c:pt>
                <c:pt idx="952">
                  <c:v>0.12144718786791</c:v>
                </c:pt>
                <c:pt idx="953">
                  <c:v>0.0971312633226216</c:v>
                </c:pt>
                <c:pt idx="954">
                  <c:v>0.0745559663795845</c:v>
                </c:pt>
                <c:pt idx="955">
                  <c:v>0.053843374424859</c:v>
                </c:pt>
                <c:pt idx="956">
                  <c:v>0.0346548183478319</c:v>
                </c:pt>
                <c:pt idx="957">
                  <c:v>0.0172512667181939</c:v>
                </c:pt>
                <c:pt idx="958">
                  <c:v>0.000900841878558164</c:v>
                </c:pt>
                <c:pt idx="959">
                  <c:v>0.013428172146025</c:v>
                </c:pt>
                <c:pt idx="960">
                  <c:v>0.0268195236556704</c:v>
                </c:pt>
                <c:pt idx="961">
                  <c:v>0.0394888794939499</c:v>
                </c:pt>
                <c:pt idx="962">
                  <c:v>0.0507131823642834</c:v>
                </c:pt>
                <c:pt idx="963">
                  <c:v>0.0617553565206485</c:v>
                </c:pt>
                <c:pt idx="964">
                  <c:v>0.07110640717873</c:v>
                </c:pt>
                <c:pt idx="965">
                  <c:v>0.0818871194641273</c:v>
                </c:pt>
                <c:pt idx="966">
                  <c:v>0.0914050847617475</c:v>
                </c:pt>
                <c:pt idx="967">
                  <c:v>0.103696297110814</c:v>
                </c:pt>
                <c:pt idx="968">
                  <c:v>0.116218614668996</c:v>
                </c:pt>
                <c:pt idx="969">
                  <c:v>0.132574815663603</c:v>
                </c:pt>
                <c:pt idx="970">
                  <c:v>0.151100665836371</c:v>
                </c:pt>
                <c:pt idx="971">
                  <c:v>0.173158462486671</c:v>
                </c:pt>
                <c:pt idx="972">
                  <c:v>0.199076324584874</c:v>
                </c:pt>
                <c:pt idx="973">
                  <c:v>0.228646633072566</c:v>
                </c:pt>
                <c:pt idx="974">
                  <c:v>0.262452869302296</c:v>
                </c:pt>
                <c:pt idx="975">
                  <c:v>0.30047528671435</c:v>
                </c:pt>
                <c:pt idx="976">
                  <c:v>0.344415168468947</c:v>
                </c:pt>
                <c:pt idx="977">
                  <c:v>0.390652737186373</c:v>
                </c:pt>
                <c:pt idx="978">
                  <c:v>0.439608757185925</c:v>
                </c:pt>
                <c:pt idx="979">
                  <c:v>0.490881375954187</c:v>
                </c:pt>
                <c:pt idx="980">
                  <c:v>0.542332746824863</c:v>
                </c:pt>
                <c:pt idx="981">
                  <c:v>0.595109977845218</c:v>
                </c:pt>
                <c:pt idx="982">
                  <c:v>0.649834480701115</c:v>
                </c:pt>
                <c:pt idx="983">
                  <c:v>0.705920799108569</c:v>
                </c:pt>
                <c:pt idx="984">
                  <c:v>0.764760329032831</c:v>
                </c:pt>
                <c:pt idx="985">
                  <c:v>0.826482344312509</c:v>
                </c:pt>
                <c:pt idx="986">
                  <c:v>0.890231581185243</c:v>
                </c:pt>
                <c:pt idx="987">
                  <c:v>0.956911097981836</c:v>
                </c:pt>
                <c:pt idx="988">
                  <c:v>1.02739007084382</c:v>
                </c:pt>
                <c:pt idx="989">
                  <c:v>1.10192122743471</c:v>
                </c:pt>
                <c:pt idx="990">
                  <c:v>1.1806499029389</c:v>
                </c:pt>
                <c:pt idx="991">
                  <c:v>1.26677572429166</c:v>
                </c:pt>
                <c:pt idx="992">
                  <c:v>1.35435063333585</c:v>
                </c:pt>
                <c:pt idx="993">
                  <c:v>1.44827119636358</c:v>
                </c:pt>
                <c:pt idx="994">
                  <c:v>1.54373200151884</c:v>
                </c:pt>
                <c:pt idx="995">
                  <c:v>1.64497755763952</c:v>
                </c:pt>
                <c:pt idx="996">
                  <c:v>1.74470788488209</c:v>
                </c:pt>
                <c:pt idx="997">
                  <c:v>1.84764942197222</c:v>
                </c:pt>
                <c:pt idx="998">
                  <c:v>1.94827482777932</c:v>
                </c:pt>
                <c:pt idx="999">
                  <c:v>2.04693206931458</c:v>
                </c:pt>
                <c:pt idx="1000">
                  <c:v>2.14350489731297</c:v>
                </c:pt>
                <c:pt idx="1001">
                  <c:v>2.23785922000314</c:v>
                </c:pt>
                <c:pt idx="1002">
                  <c:v>2.32680773320635</c:v>
                </c:pt>
                <c:pt idx="1003">
                  <c:v>2.4114684794251</c:v>
                </c:pt>
                <c:pt idx="1004">
                  <c:v>2.49121012281494</c:v>
                </c:pt>
                <c:pt idx="1005">
                  <c:v>2.56557377909816</c:v>
                </c:pt>
                <c:pt idx="1006">
                  <c:v>2.63293140098212</c:v>
                </c:pt>
                <c:pt idx="1007">
                  <c:v>2.69564337611319</c:v>
                </c:pt>
                <c:pt idx="1008">
                  <c:v>2.74987603817026</c:v>
                </c:pt>
                <c:pt idx="1009">
                  <c:v>2.79995371971953</c:v>
                </c:pt>
                <c:pt idx="1010">
                  <c:v>2.84241854727881</c:v>
                </c:pt>
                <c:pt idx="1011">
                  <c:v>2.880456249944</c:v>
                </c:pt>
                <c:pt idx="1012">
                  <c:v>2.91127903407517</c:v>
                </c:pt>
                <c:pt idx="1013">
                  <c:v>2.93653696714384</c:v>
                </c:pt>
                <c:pt idx="1014">
                  <c:v>2.95299281486753</c:v>
                </c:pt>
                <c:pt idx="1015">
                  <c:v>2.96774453394829</c:v>
                </c:pt>
                <c:pt idx="1016">
                  <c:v>2.9751124739004</c:v>
                </c:pt>
                <c:pt idx="1017">
                  <c:v>2.98104515736809</c:v>
                </c:pt>
                <c:pt idx="1018">
                  <c:v>2.98450562009243</c:v>
                </c:pt>
                <c:pt idx="1019">
                  <c:v>2.98330321032875</c:v>
                </c:pt>
                <c:pt idx="1020">
                  <c:v>2.97517059914425</c:v>
                </c:pt>
                <c:pt idx="1021">
                  <c:v>2.96764882310551</c:v>
                </c:pt>
                <c:pt idx="1022">
                  <c:v>2.95632330544773</c:v>
                </c:pt>
                <c:pt idx="1023">
                  <c:v>2.94503789282979</c:v>
                </c:pt>
                <c:pt idx="1024">
                  <c:v>2.93391142296059</c:v>
                </c:pt>
                <c:pt idx="1025">
                  <c:v>2.92056701098289</c:v>
                </c:pt>
                <c:pt idx="1026">
                  <c:v>2.90528587989461</c:v>
                </c:pt>
                <c:pt idx="1027">
                  <c:v>2.88852941662297</c:v>
                </c:pt>
                <c:pt idx="1028">
                  <c:v>2.8713650985738</c:v>
                </c:pt>
                <c:pt idx="1029">
                  <c:v>2.85316367848359</c:v>
                </c:pt>
                <c:pt idx="1030">
                  <c:v>2.8340863595793</c:v>
                </c:pt>
                <c:pt idx="1031">
                  <c:v>2.8151557232702</c:v>
                </c:pt>
                <c:pt idx="1032">
                  <c:v>2.79533000125999</c:v>
                </c:pt>
                <c:pt idx="1033">
                  <c:v>2.77434859829761</c:v>
                </c:pt>
                <c:pt idx="1034">
                  <c:v>2.75327298685858</c:v>
                </c:pt>
                <c:pt idx="1035">
                  <c:v>2.73192683786834</c:v>
                </c:pt>
                <c:pt idx="1036">
                  <c:v>2.71021924919438</c:v>
                </c:pt>
                <c:pt idx="1037">
                  <c:v>2.68780274236651</c:v>
                </c:pt>
                <c:pt idx="1038">
                  <c:v>2.66574441741046</c:v>
                </c:pt>
                <c:pt idx="1039">
                  <c:v>2.64371638140287</c:v>
                </c:pt>
                <c:pt idx="1040">
                  <c:v>2.62168060902283</c:v>
                </c:pt>
                <c:pt idx="1041">
                  <c:v>2.59952581149164</c:v>
                </c:pt>
                <c:pt idx="1042">
                  <c:v>2.57762855658216</c:v>
                </c:pt>
                <c:pt idx="1043">
                  <c:v>2.55646409859364</c:v>
                </c:pt>
                <c:pt idx="1044">
                  <c:v>2.53422522905018</c:v>
                </c:pt>
                <c:pt idx="1045">
                  <c:v>2.51067601104348</c:v>
                </c:pt>
                <c:pt idx="1046">
                  <c:v>2.48905903379423</c:v>
                </c:pt>
                <c:pt idx="1047">
                  <c:v>2.46836129228988</c:v>
                </c:pt>
                <c:pt idx="1048">
                  <c:v>2.44682072617074</c:v>
                </c:pt>
                <c:pt idx="1049">
                  <c:v>2.42702748362773</c:v>
                </c:pt>
                <c:pt idx="1050">
                  <c:v>2.40540747436245</c:v>
                </c:pt>
                <c:pt idx="1051">
                  <c:v>2.38177237457026</c:v>
                </c:pt>
                <c:pt idx="1052">
                  <c:v>2.3586742482869</c:v>
                </c:pt>
                <c:pt idx="1053">
                  <c:v>2.33609742561516</c:v>
                </c:pt>
                <c:pt idx="1054">
                  <c:v>2.31230704274704</c:v>
                </c:pt>
                <c:pt idx="1055">
                  <c:v>2.28860983845197</c:v>
                </c:pt>
                <c:pt idx="1056">
                  <c:v>2.26333290142853</c:v>
                </c:pt>
                <c:pt idx="1057">
                  <c:v>2.23686158086216</c:v>
                </c:pt>
                <c:pt idx="1058">
                  <c:v>2.20958765133338</c:v>
                </c:pt>
                <c:pt idx="1059">
                  <c:v>2.18111778484639</c:v>
                </c:pt>
                <c:pt idx="1060">
                  <c:v>2.15135847846363</c:v>
                </c:pt>
                <c:pt idx="1061">
                  <c:v>2.1199801852776</c:v>
                </c:pt>
                <c:pt idx="1062">
                  <c:v>2.08622404831138</c:v>
                </c:pt>
                <c:pt idx="1063">
                  <c:v>2.05139451939965</c:v>
                </c:pt>
                <c:pt idx="1064">
                  <c:v>2.01540199409877</c:v>
                </c:pt>
                <c:pt idx="1065">
                  <c:v>1.97694246305827</c:v>
                </c:pt>
                <c:pt idx="1066">
                  <c:v>1.93718606445903</c:v>
                </c:pt>
                <c:pt idx="1067">
                  <c:v>1.89600350292829</c:v>
                </c:pt>
                <c:pt idx="1068">
                  <c:v>1.85232392980561</c:v>
                </c:pt>
                <c:pt idx="1069">
                  <c:v>1.80946529487001</c:v>
                </c:pt>
                <c:pt idx="1070">
                  <c:v>1.76621993573658</c:v>
                </c:pt>
                <c:pt idx="1071">
                  <c:v>1.72274261353368</c:v>
                </c:pt>
                <c:pt idx="1072">
                  <c:v>1.67928268698294</c:v>
                </c:pt>
                <c:pt idx="1073">
                  <c:v>1.63581311222932</c:v>
                </c:pt>
                <c:pt idx="1074">
                  <c:v>1.59190376231022</c:v>
                </c:pt>
                <c:pt idx="1075">
                  <c:v>1.54899490364999</c:v>
                </c:pt>
                <c:pt idx="1076">
                  <c:v>1.50689040794029</c:v>
                </c:pt>
                <c:pt idx="1077">
                  <c:v>1.46445784877706</c:v>
                </c:pt>
                <c:pt idx="1078">
                  <c:v>1.42221341293291</c:v>
                </c:pt>
                <c:pt idx="1079">
                  <c:v>1.38072079449566</c:v>
                </c:pt>
                <c:pt idx="1080">
                  <c:v>1.33914854669581</c:v>
                </c:pt>
                <c:pt idx="1081">
                  <c:v>1.29855371637864</c:v>
                </c:pt>
                <c:pt idx="1082">
                  <c:v>1.25895423358753</c:v>
                </c:pt>
                <c:pt idx="1083">
                  <c:v>1.21991963571103</c:v>
                </c:pt>
                <c:pt idx="1084">
                  <c:v>1.18144191358129</c:v>
                </c:pt>
                <c:pt idx="1085">
                  <c:v>1.14370226387986</c:v>
                </c:pt>
                <c:pt idx="1086">
                  <c:v>1.10634110671498</c:v>
                </c:pt>
                <c:pt idx="1087">
                  <c:v>1.07019723733579</c:v>
                </c:pt>
                <c:pt idx="1088">
                  <c:v>1.03499685544438</c:v>
                </c:pt>
                <c:pt idx="1089">
                  <c:v>1.00040083439761</c:v>
                </c:pt>
                <c:pt idx="1090">
                  <c:v>0.966408748242466</c:v>
                </c:pt>
                <c:pt idx="1091">
                  <c:v>0.933959647804287</c:v>
                </c:pt>
                <c:pt idx="1092">
                  <c:v>0.901819925754461</c:v>
                </c:pt>
                <c:pt idx="1093">
                  <c:v>0.870218361206455</c:v>
                </c:pt>
                <c:pt idx="1094">
                  <c:v>0.839008411606993</c:v>
                </c:pt>
                <c:pt idx="1095">
                  <c:v>0.808854759343382</c:v>
                </c:pt>
                <c:pt idx="1096">
                  <c:v>0.779213944510071</c:v>
                </c:pt>
                <c:pt idx="1097">
                  <c:v>0.749358141353206</c:v>
                </c:pt>
                <c:pt idx="1098">
                  <c:v>0.720495279794604</c:v>
                </c:pt>
                <c:pt idx="1099">
                  <c:v>0.692327003628927</c:v>
                </c:pt>
                <c:pt idx="1100">
                  <c:v>0.664519388009908</c:v>
                </c:pt>
                <c:pt idx="1101">
                  <c:v>0.637283337289245</c:v>
                </c:pt>
                <c:pt idx="1102">
                  <c:v>0.610371118268403</c:v>
                </c:pt>
                <c:pt idx="1103">
                  <c:v>0.583526148570397</c:v>
                </c:pt>
                <c:pt idx="1104">
                  <c:v>0.558013089066834</c:v>
                </c:pt>
                <c:pt idx="1105">
                  <c:v>0.533187473115193</c:v>
                </c:pt>
                <c:pt idx="1106">
                  <c:v>0.508778686454806</c:v>
                </c:pt>
                <c:pt idx="1107">
                  <c:v>0.485326415476378</c:v>
                </c:pt>
                <c:pt idx="1108">
                  <c:v>0.462203969701678</c:v>
                </c:pt>
                <c:pt idx="1109">
                  <c:v>0.439258458475017</c:v>
                </c:pt>
                <c:pt idx="1110">
                  <c:v>0.417043370411574</c:v>
                </c:pt>
                <c:pt idx="1111">
                  <c:v>0.395270355707704</c:v>
                </c:pt>
                <c:pt idx="1112">
                  <c:v>0.374371744315858</c:v>
                </c:pt>
                <c:pt idx="1113">
                  <c:v>0.353891903956228</c:v>
                </c:pt>
                <c:pt idx="1114">
                  <c:v>0.334258810867727</c:v>
                </c:pt>
                <c:pt idx="1115">
                  <c:v>0.315452037618937</c:v>
                </c:pt>
                <c:pt idx="1116">
                  <c:v>0.297271397934735</c:v>
                </c:pt>
                <c:pt idx="1117">
                  <c:v>0.279834006943882</c:v>
                </c:pt>
                <c:pt idx="1118">
                  <c:v>0.262731142562802</c:v>
                </c:pt>
                <c:pt idx="1119">
                  <c:v>0.246277354046287</c:v>
                </c:pt>
                <c:pt idx="1120">
                  <c:v>0.230021556653866</c:v>
                </c:pt>
                <c:pt idx="1121">
                  <c:v>0.213847077103731</c:v>
                </c:pt>
                <c:pt idx="1122">
                  <c:v>0.198258047641867</c:v>
                </c:pt>
                <c:pt idx="1123">
                  <c:v>0.183055010616138</c:v>
                </c:pt>
                <c:pt idx="1124">
                  <c:v>0.168353916778308</c:v>
                </c:pt>
                <c:pt idx="1125">
                  <c:v>0.15424434988414</c:v>
                </c:pt>
                <c:pt idx="1126">
                  <c:v>0.14032879315159</c:v>
                </c:pt>
                <c:pt idx="1127">
                  <c:v>0.126765445058467</c:v>
                </c:pt>
                <c:pt idx="1128">
                  <c:v>0.113418615405419</c:v>
                </c:pt>
                <c:pt idx="1129">
                  <c:v>0.100143379008573</c:v>
                </c:pt>
                <c:pt idx="1130">
                  <c:v>0.087337377091613</c:v>
                </c:pt>
                <c:pt idx="1131">
                  <c:v>0.0748690190993409</c:v>
                </c:pt>
                <c:pt idx="1132">
                  <c:v>0.0626862305117681</c:v>
                </c:pt>
                <c:pt idx="1133">
                  <c:v>0.0507615035586654</c:v>
                </c:pt>
                <c:pt idx="1134">
                  <c:v>0.0393402581656919</c:v>
                </c:pt>
                <c:pt idx="1135">
                  <c:v>0.028034538343433</c:v>
                </c:pt>
                <c:pt idx="1136">
                  <c:v>0.0169198058800261</c:v>
                </c:pt>
                <c:pt idx="1137">
                  <c:v>0.00652214377314516</c:v>
                </c:pt>
                <c:pt idx="1138">
                  <c:v>0.00391700009774079</c:v>
                </c:pt>
                <c:pt idx="1139">
                  <c:v>0.014536619268539</c:v>
                </c:pt>
                <c:pt idx="1140">
                  <c:v>0.0254909828891317</c:v>
                </c:pt>
                <c:pt idx="1141">
                  <c:v>0.0363127846586205</c:v>
                </c:pt>
                <c:pt idx="1142">
                  <c:v>0.0474718690420438</c:v>
                </c:pt>
                <c:pt idx="1143">
                  <c:v>0.0585005889563693</c:v>
                </c:pt>
                <c:pt idx="1144">
                  <c:v>0.069273370007136</c:v>
                </c:pt>
                <c:pt idx="1145">
                  <c:v>0.0803868356736523</c:v>
                </c:pt>
                <c:pt idx="1146">
                  <c:v>0.0917403106684798</c:v>
                </c:pt>
                <c:pt idx="1147">
                  <c:v>0.103149688693121</c:v>
                </c:pt>
                <c:pt idx="1148">
                  <c:v>0.114550016971998</c:v>
                </c:pt>
                <c:pt idx="1149">
                  <c:v>0.126208612682294</c:v>
                </c:pt>
                <c:pt idx="1150">
                  <c:v>0.1380936057345</c:v>
                </c:pt>
                <c:pt idx="1151">
                  <c:v>0.149981042446012</c:v>
                </c:pt>
                <c:pt idx="1152">
                  <c:v>0.162030353258355</c:v>
                </c:pt>
                <c:pt idx="1153">
                  <c:v>0.174119292309863</c:v>
                </c:pt>
                <c:pt idx="1154">
                  <c:v>0.186437203389096</c:v>
                </c:pt>
                <c:pt idx="1155">
                  <c:v>0.19844271487786</c:v>
                </c:pt>
                <c:pt idx="1156">
                  <c:v>0.210324611913969</c:v>
                </c:pt>
                <c:pt idx="1157">
                  <c:v>0.222159321306994</c:v>
                </c:pt>
                <c:pt idx="1158">
                  <c:v>0.233536470116778</c:v>
                </c:pt>
                <c:pt idx="1159">
                  <c:v>0.245407436605669</c:v>
                </c:pt>
                <c:pt idx="1160">
                  <c:v>0.257656255281917</c:v>
                </c:pt>
                <c:pt idx="1161">
                  <c:v>0.269642825727704</c:v>
                </c:pt>
                <c:pt idx="1162">
                  <c:v>0.281938465410498</c:v>
                </c:pt>
                <c:pt idx="1163">
                  <c:v>0.293709438786356</c:v>
                </c:pt>
                <c:pt idx="1164">
                  <c:v>0.304626650233705</c:v>
                </c:pt>
                <c:pt idx="1165">
                  <c:v>0.316375719229707</c:v>
                </c:pt>
                <c:pt idx="1166">
                  <c:v>0.328117162700197</c:v>
                </c:pt>
                <c:pt idx="1167">
                  <c:v>0.340258116354772</c:v>
                </c:pt>
                <c:pt idx="1168">
                  <c:v>0.353599714016326</c:v>
                </c:pt>
                <c:pt idx="1169">
                  <c:v>0.366048357381861</c:v>
                </c:pt>
                <c:pt idx="1170">
                  <c:v>0.378239823516212</c:v>
                </c:pt>
                <c:pt idx="1171">
                  <c:v>0.390266448726706</c:v>
                </c:pt>
                <c:pt idx="1172">
                  <c:v>0.401775975299097</c:v>
                </c:pt>
                <c:pt idx="1173">
                  <c:v>0.413270878355436</c:v>
                </c:pt>
                <c:pt idx="1174">
                  <c:v>0.424935839509722</c:v>
                </c:pt>
                <c:pt idx="1175">
                  <c:v>0.435994386126239</c:v>
                </c:pt>
                <c:pt idx="1176">
                  <c:v>0.446432488629077</c:v>
                </c:pt>
                <c:pt idx="1177">
                  <c:v>0.456972383017714</c:v>
                </c:pt>
                <c:pt idx="1178">
                  <c:v>0.466960841171984</c:v>
                </c:pt>
                <c:pt idx="1179">
                  <c:v>0.477213902451585</c:v>
                </c:pt>
                <c:pt idx="1180">
                  <c:v>0.487703783299617</c:v>
                </c:pt>
                <c:pt idx="1181">
                  <c:v>0.498023321005689</c:v>
                </c:pt>
                <c:pt idx="1182">
                  <c:v>0.50833428632465</c:v>
                </c:pt>
                <c:pt idx="1183">
                  <c:v>0.518577080190065</c:v>
                </c:pt>
                <c:pt idx="1184">
                  <c:v>0.528937082194984</c:v>
                </c:pt>
                <c:pt idx="1185">
                  <c:v>0.538901504303335</c:v>
                </c:pt>
                <c:pt idx="1186">
                  <c:v>0.548571771261831</c:v>
                </c:pt>
                <c:pt idx="1187">
                  <c:v>0.558140806275067</c:v>
                </c:pt>
                <c:pt idx="1188">
                  <c:v>0.566899829537883</c:v>
                </c:pt>
                <c:pt idx="1189">
                  <c:v>0.576248954272854</c:v>
                </c:pt>
                <c:pt idx="1190">
                  <c:v>0.585933125546483</c:v>
                </c:pt>
                <c:pt idx="1191">
                  <c:v>0.59558332357002</c:v>
                </c:pt>
                <c:pt idx="1192">
                  <c:v>0.605970592932035</c:v>
                </c:pt>
                <c:pt idx="1193">
                  <c:v>0.616266018173978</c:v>
                </c:pt>
                <c:pt idx="1194">
                  <c:v>0.626097878159376</c:v>
                </c:pt>
                <c:pt idx="1195">
                  <c:v>0.63591469458521</c:v>
                </c:pt>
                <c:pt idx="1196">
                  <c:v>0.645121542105933</c:v>
                </c:pt>
                <c:pt idx="1197">
                  <c:v>0.65356288483398</c:v>
                </c:pt>
                <c:pt idx="1198">
                  <c:v>0.662694662873338</c:v>
                </c:pt>
                <c:pt idx="1199">
                  <c:v>0.671667572039132</c:v>
                </c:pt>
                <c:pt idx="1200">
                  <c:v>0.681055374969577</c:v>
                </c:pt>
                <c:pt idx="1201">
                  <c:v>0.690881106147502</c:v>
                </c:pt>
                <c:pt idx="1202">
                  <c:v>0.700641942091882</c:v>
                </c:pt>
                <c:pt idx="1203">
                  <c:v>0.710826202660551</c:v>
                </c:pt>
                <c:pt idx="1204">
                  <c:v>0.719975127454305</c:v>
                </c:pt>
                <c:pt idx="1205">
                  <c:v>0.728976841568774</c:v>
                </c:pt>
                <c:pt idx="1206">
                  <c:v>0.73742532540241</c:v>
                </c:pt>
                <c:pt idx="1207">
                  <c:v>0.74489018833693</c:v>
                </c:pt>
                <c:pt idx="1208">
                  <c:v>0.752645546263656</c:v>
                </c:pt>
                <c:pt idx="1209">
                  <c:v>0.760305158299667</c:v>
                </c:pt>
                <c:pt idx="1210">
                  <c:v>0.76783730360613</c:v>
                </c:pt>
                <c:pt idx="1211">
                  <c:v>0.775260914949842</c:v>
                </c:pt>
                <c:pt idx="1212">
                  <c:v>0.782282446235112</c:v>
                </c:pt>
                <c:pt idx="1213">
                  <c:v>0.789215712262735</c:v>
                </c:pt>
                <c:pt idx="1214">
                  <c:v>0.795692501755731</c:v>
                </c:pt>
                <c:pt idx="1215">
                  <c:v>0.80181560732975</c:v>
                </c:pt>
                <c:pt idx="1216">
                  <c:v>0.807334250081192</c:v>
                </c:pt>
                <c:pt idx="1217">
                  <c:v>0.812429758802212</c:v>
                </c:pt>
                <c:pt idx="1218">
                  <c:v>0.817138648172758</c:v>
                </c:pt>
                <c:pt idx="1219">
                  <c:v>0.82107175889661</c:v>
                </c:pt>
                <c:pt idx="1220">
                  <c:v>0.825067081244176</c:v>
                </c:pt>
                <c:pt idx="1221">
                  <c:v>0.828262451877725</c:v>
                </c:pt>
                <c:pt idx="1222">
                  <c:v>0.832750672721214</c:v>
                </c:pt>
                <c:pt idx="1223">
                  <c:v>0.837386535794499</c:v>
                </c:pt>
                <c:pt idx="1224">
                  <c:v>0.842736883053453</c:v>
                </c:pt>
                <c:pt idx="1225">
                  <c:v>0.849795260817898</c:v>
                </c:pt>
                <c:pt idx="1226">
                  <c:v>0.855403354306889</c:v>
                </c:pt>
                <c:pt idx="1227">
                  <c:v>0.860676343052695</c:v>
                </c:pt>
                <c:pt idx="1228">
                  <c:v>0.865868008854857</c:v>
                </c:pt>
                <c:pt idx="1229">
                  <c:v>0.870494898173978</c:v>
                </c:pt>
                <c:pt idx="1230">
                  <c:v>0.875222178195743</c:v>
                </c:pt>
                <c:pt idx="1231">
                  <c:v>0.880228894870472</c:v>
                </c:pt>
                <c:pt idx="1232">
                  <c:v>0.884622881130691</c:v>
                </c:pt>
                <c:pt idx="1233">
                  <c:v>0.888270035386663</c:v>
                </c:pt>
                <c:pt idx="1234">
                  <c:v>0.892435946735196</c:v>
                </c:pt>
                <c:pt idx="1235">
                  <c:v>0.896860926389719</c:v>
                </c:pt>
                <c:pt idx="1236">
                  <c:v>0.900666196813821</c:v>
                </c:pt>
                <c:pt idx="1237">
                  <c:v>0.903965237305745</c:v>
                </c:pt>
                <c:pt idx="1238">
                  <c:v>0.908060419498321</c:v>
                </c:pt>
                <c:pt idx="1239">
                  <c:v>0.911781053362155</c:v>
                </c:pt>
                <c:pt idx="1240">
                  <c:v>0.916202229933979</c:v>
                </c:pt>
                <c:pt idx="1241">
                  <c:v>0.922581612156308</c:v>
                </c:pt>
                <c:pt idx="1242">
                  <c:v>0.92691077256777</c:v>
                </c:pt>
                <c:pt idx="1243">
                  <c:v>0.930067140129679</c:v>
                </c:pt>
                <c:pt idx="1244">
                  <c:v>0.933751926396582</c:v>
                </c:pt>
                <c:pt idx="1245">
                  <c:v>0.936389477331303</c:v>
                </c:pt>
                <c:pt idx="1246">
                  <c:v>0.939919437360942</c:v>
                </c:pt>
                <c:pt idx="1247">
                  <c:v>0.944753318185356</c:v>
                </c:pt>
                <c:pt idx="1248">
                  <c:v>0.948429170143342</c:v>
                </c:pt>
                <c:pt idx="1249">
                  <c:v>0.951676070570137</c:v>
                </c:pt>
                <c:pt idx="1250">
                  <c:v>0.954831226053337</c:v>
                </c:pt>
                <c:pt idx="1251">
                  <c:v>0.95747310925631</c:v>
                </c:pt>
                <c:pt idx="1252">
                  <c:v>0.96009528141099</c:v>
                </c:pt>
                <c:pt idx="1253">
                  <c:v>0.962633426195733</c:v>
                </c:pt>
                <c:pt idx="1254">
                  <c:v>0.96514838654513</c:v>
                </c:pt>
                <c:pt idx="1255">
                  <c:v>0.967665289252372</c:v>
                </c:pt>
                <c:pt idx="1256">
                  <c:v>0.969689047142467</c:v>
                </c:pt>
                <c:pt idx="1257">
                  <c:v>0.971578916702107</c:v>
                </c:pt>
                <c:pt idx="1258">
                  <c:v>0.973183048793585</c:v>
                </c:pt>
                <c:pt idx="1259">
                  <c:v>0.974239059912765</c:v>
                </c:pt>
                <c:pt idx="1260">
                  <c:v>0.975264498297016</c:v>
                </c:pt>
                <c:pt idx="1261">
                  <c:v>0.976382695376806</c:v>
                </c:pt>
                <c:pt idx="1262">
                  <c:v>0.976957995257006</c:v>
                </c:pt>
                <c:pt idx="1263">
                  <c:v>0.977688855162461</c:v>
                </c:pt>
                <c:pt idx="1264">
                  <c:v>0.977080238061968</c:v>
                </c:pt>
                <c:pt idx="1265">
                  <c:v>0.974748181899512</c:v>
                </c:pt>
                <c:pt idx="1266">
                  <c:v>0.973465470226031</c:v>
                </c:pt>
                <c:pt idx="1267">
                  <c:v>0.972287270638677</c:v>
                </c:pt>
                <c:pt idx="1268">
                  <c:v>0.970181018071172</c:v>
                </c:pt>
                <c:pt idx="1269">
                  <c:v>0.96855876362353</c:v>
                </c:pt>
                <c:pt idx="1270">
                  <c:v>0.966031889850104</c:v>
                </c:pt>
                <c:pt idx="1271">
                  <c:v>0.961763076458258</c:v>
                </c:pt>
                <c:pt idx="1272">
                  <c:v>0.958101410408238</c:v>
                </c:pt>
                <c:pt idx="1273">
                  <c:v>0.954836158307452</c:v>
                </c:pt>
                <c:pt idx="1274">
                  <c:v>0.950864190512537</c:v>
                </c:pt>
                <c:pt idx="1275">
                  <c:v>0.94696304572677</c:v>
                </c:pt>
                <c:pt idx="1276">
                  <c:v>0.941868130370426</c:v>
                </c:pt>
                <c:pt idx="1277">
                  <c:v>0.935620523796665</c:v>
                </c:pt>
                <c:pt idx="1278">
                  <c:v>0.929572147319621</c:v>
                </c:pt>
                <c:pt idx="1279">
                  <c:v>0.923281536886224</c:v>
                </c:pt>
                <c:pt idx="1280">
                  <c:v>0.915900357271105</c:v>
                </c:pt>
                <c:pt idx="1281">
                  <c:v>0.907989309173991</c:v>
                </c:pt>
                <c:pt idx="1282">
                  <c:v>0.899895375779989</c:v>
                </c:pt>
                <c:pt idx="1283">
                  <c:v>0.890786387558396</c:v>
                </c:pt>
                <c:pt idx="1284">
                  <c:v>0.881620420681128</c:v>
                </c:pt>
                <c:pt idx="1285">
                  <c:v>0.872163707728737</c:v>
                </c:pt>
                <c:pt idx="1286">
                  <c:v>0.862795540305911</c:v>
                </c:pt>
                <c:pt idx="1287">
                  <c:v>0.853719422401281</c:v>
                </c:pt>
                <c:pt idx="1288">
                  <c:v>0.843428545290327</c:v>
                </c:pt>
                <c:pt idx="1289">
                  <c:v>0.832479612191629</c:v>
                </c:pt>
                <c:pt idx="1290">
                  <c:v>0.821926798937243</c:v>
                </c:pt>
                <c:pt idx="1291">
                  <c:v>0.810620772364174</c:v>
                </c:pt>
                <c:pt idx="1292">
                  <c:v>0.799063778820831</c:v>
                </c:pt>
                <c:pt idx="1293">
                  <c:v>0.787777560508293</c:v>
                </c:pt>
                <c:pt idx="1294">
                  <c:v>0.776596559032561</c:v>
                </c:pt>
                <c:pt idx="1295">
                  <c:v>0.765979195261453</c:v>
                </c:pt>
                <c:pt idx="1296">
                  <c:v>0.753310724405961</c:v>
                </c:pt>
                <c:pt idx="1297">
                  <c:v>0.740101122457612</c:v>
                </c:pt>
                <c:pt idx="1298">
                  <c:v>0.726211621728115</c:v>
                </c:pt>
                <c:pt idx="1299">
                  <c:v>0.709101054285662</c:v>
                </c:pt>
                <c:pt idx="1300">
                  <c:v>0.694574302770097</c:v>
                </c:pt>
                <c:pt idx="1301">
                  <c:v>0.681765671938334</c:v>
                </c:pt>
                <c:pt idx="1302">
                  <c:v>0.668014767714001</c:v>
                </c:pt>
                <c:pt idx="1303">
                  <c:v>0.654623115561962</c:v>
                </c:pt>
                <c:pt idx="1304">
                  <c:v>0.64122892372355</c:v>
                </c:pt>
                <c:pt idx="1305">
                  <c:v>0.626587554692772</c:v>
                </c:pt>
                <c:pt idx="1306">
                  <c:v>0.614070072421071</c:v>
                </c:pt>
                <c:pt idx="1307">
                  <c:v>0.602682496478324</c:v>
                </c:pt>
                <c:pt idx="1308">
                  <c:v>0.591798973631413</c:v>
                </c:pt>
                <c:pt idx="1309">
                  <c:v>0.58136560324848</c:v>
                </c:pt>
                <c:pt idx="1310">
                  <c:v>0.572538305545125</c:v>
                </c:pt>
                <c:pt idx="1311">
                  <c:v>0.564286715330071</c:v>
                </c:pt>
                <c:pt idx="1312">
                  <c:v>0.558229917555276</c:v>
                </c:pt>
                <c:pt idx="1313">
                  <c:v>0.554605039545055</c:v>
                </c:pt>
                <c:pt idx="1314">
                  <c:v>0.551299631841563</c:v>
                </c:pt>
                <c:pt idx="1315">
                  <c:v>0.548381813974091</c:v>
                </c:pt>
                <c:pt idx="1316">
                  <c:v>0.54794878077026</c:v>
                </c:pt>
                <c:pt idx="1317">
                  <c:v>0.548738897613508</c:v>
                </c:pt>
                <c:pt idx="1318">
                  <c:v>0.551817898067543</c:v>
                </c:pt>
                <c:pt idx="1319">
                  <c:v>0.558471799472604</c:v>
                </c:pt>
                <c:pt idx="1320">
                  <c:v>0.564532635254118</c:v>
                </c:pt>
                <c:pt idx="1321">
                  <c:v>0.572346243364859</c:v>
                </c:pt>
                <c:pt idx="1322">
                  <c:v>0.579149827932738</c:v>
                </c:pt>
                <c:pt idx="1323">
                  <c:v>0.585822528641516</c:v>
                </c:pt>
                <c:pt idx="1324">
                  <c:v>0.592512209564138</c:v>
                </c:pt>
                <c:pt idx="1325">
                  <c:v>0.600221279192435</c:v>
                </c:pt>
                <c:pt idx="1326">
                  <c:v>0.6054472113159</c:v>
                </c:pt>
                <c:pt idx="1327">
                  <c:v>0.609923927679377</c:v>
                </c:pt>
                <c:pt idx="1328">
                  <c:v>0.612638890383482</c:v>
                </c:pt>
                <c:pt idx="1329">
                  <c:v>0.613565409186188</c:v>
                </c:pt>
                <c:pt idx="1330">
                  <c:v>0.611845600115073</c:v>
                </c:pt>
                <c:pt idx="1331">
                  <c:v>0.609064180008846</c:v>
                </c:pt>
                <c:pt idx="1332">
                  <c:v>0.603279442099713</c:v>
                </c:pt>
                <c:pt idx="1333">
                  <c:v>0.594675630154946</c:v>
                </c:pt>
                <c:pt idx="1334">
                  <c:v>0.583739616738371</c:v>
                </c:pt>
                <c:pt idx="1335">
                  <c:v>0.570011246011711</c:v>
                </c:pt>
                <c:pt idx="1336">
                  <c:v>0.555152317659377</c:v>
                </c:pt>
                <c:pt idx="1337">
                  <c:v>0.537750724129046</c:v>
                </c:pt>
                <c:pt idx="1338">
                  <c:v>0.52027829233135</c:v>
                </c:pt>
                <c:pt idx="1339">
                  <c:v>0.501355835561363</c:v>
                </c:pt>
                <c:pt idx="1340">
                  <c:v>0.48318247177333</c:v>
                </c:pt>
                <c:pt idx="1341">
                  <c:v>0.464070102512754</c:v>
                </c:pt>
                <c:pt idx="1342">
                  <c:v>0.446274095164626</c:v>
                </c:pt>
                <c:pt idx="1343">
                  <c:v>0.429509403807067</c:v>
                </c:pt>
                <c:pt idx="1344">
                  <c:v>0.412964927576734</c:v>
                </c:pt>
                <c:pt idx="1345">
                  <c:v>0.396372754565317</c:v>
                </c:pt>
                <c:pt idx="1346">
                  <c:v>0.381395816353893</c:v>
                </c:pt>
                <c:pt idx="1347">
                  <c:v>0.367013668706952</c:v>
                </c:pt>
                <c:pt idx="1348">
                  <c:v>0.353573119921393</c:v>
                </c:pt>
                <c:pt idx="1349">
                  <c:v>0.340917336733325</c:v>
                </c:pt>
                <c:pt idx="1350">
                  <c:v>0.329877620079225</c:v>
                </c:pt>
                <c:pt idx="1351">
                  <c:v>0.319874153582422</c:v>
                </c:pt>
                <c:pt idx="1352">
                  <c:v>0.310904021160832</c:v>
                </c:pt>
                <c:pt idx="1353">
                  <c:v>0.304011296686537</c:v>
                </c:pt>
                <c:pt idx="1354">
                  <c:v>0.29642101737246</c:v>
                </c:pt>
                <c:pt idx="1355">
                  <c:v>0.288726088923175</c:v>
                </c:pt>
                <c:pt idx="1356">
                  <c:v>0.282032003306214</c:v>
                </c:pt>
                <c:pt idx="1357">
                  <c:v>0.275661687379595</c:v>
                </c:pt>
                <c:pt idx="1358">
                  <c:v>0.270034733776541</c:v>
                </c:pt>
                <c:pt idx="1359">
                  <c:v>0.264868874019374</c:v>
                </c:pt>
                <c:pt idx="1360">
                  <c:v>0.260614306356724</c:v>
                </c:pt>
                <c:pt idx="1361">
                  <c:v>0.256281500737036</c:v>
                </c:pt>
                <c:pt idx="1362">
                  <c:v>0.2513073338818</c:v>
                </c:pt>
                <c:pt idx="1363">
                  <c:v>0.246167056022754</c:v>
                </c:pt>
                <c:pt idx="1364">
                  <c:v>0.239319219559983</c:v>
                </c:pt>
                <c:pt idx="1365">
                  <c:v>0.232628739939542</c:v>
                </c:pt>
                <c:pt idx="1366">
                  <c:v>0.226820965643861</c:v>
                </c:pt>
                <c:pt idx="1367">
                  <c:v>0.220658007628019</c:v>
                </c:pt>
                <c:pt idx="1368">
                  <c:v>0.215067303253723</c:v>
                </c:pt>
                <c:pt idx="1369">
                  <c:v>0.209202695347688</c:v>
                </c:pt>
                <c:pt idx="1370">
                  <c:v>0.202424140483586</c:v>
                </c:pt>
                <c:pt idx="1371">
                  <c:v>0.195671870468631</c:v>
                </c:pt>
                <c:pt idx="1372">
                  <c:v>0.188342900550582</c:v>
                </c:pt>
                <c:pt idx="1373">
                  <c:v>0.181201700327448</c:v>
                </c:pt>
                <c:pt idx="1374">
                  <c:v>0.174829597929651</c:v>
                </c:pt>
                <c:pt idx="1375">
                  <c:v>0.168370858524986</c:v>
                </c:pt>
                <c:pt idx="1376">
                  <c:v>0.162448795337119</c:v>
                </c:pt>
                <c:pt idx="1377">
                  <c:v>0.156747388391895</c:v>
                </c:pt>
                <c:pt idx="1378">
                  <c:v>0.150336633971588</c:v>
                </c:pt>
                <c:pt idx="1379">
                  <c:v>0.144251388435736</c:v>
                </c:pt>
                <c:pt idx="1380">
                  <c:v>0.138830559184642</c:v>
                </c:pt>
                <c:pt idx="1381">
                  <c:v>0.132692670036328</c:v>
                </c:pt>
                <c:pt idx="1382">
                  <c:v>0.126990188776084</c:v>
                </c:pt>
                <c:pt idx="1383">
                  <c:v>0.121989259759463</c:v>
                </c:pt>
                <c:pt idx="1384">
                  <c:v>0.116746154454965</c:v>
                </c:pt>
                <c:pt idx="1385">
                  <c:v>0.112289706967724</c:v>
                </c:pt>
                <c:pt idx="1386">
                  <c:v>0.10805517317131</c:v>
                </c:pt>
                <c:pt idx="1387">
                  <c:v>0.104224923632055</c:v>
                </c:pt>
                <c:pt idx="1388">
                  <c:v>0.101088071633925</c:v>
                </c:pt>
                <c:pt idx="1389">
                  <c:v>0.0976069523651979</c:v>
                </c:pt>
                <c:pt idx="1390">
                  <c:v>0.0946919327019473</c:v>
                </c:pt>
                <c:pt idx="1391">
                  <c:v>0.091947949627275</c:v>
                </c:pt>
                <c:pt idx="1392">
                  <c:v>0.0883053373666409</c:v>
                </c:pt>
                <c:pt idx="1393">
                  <c:v>0.0850035806293627</c:v>
                </c:pt>
                <c:pt idx="1394">
                  <c:v>0.081929588715234</c:v>
                </c:pt>
                <c:pt idx="1395">
                  <c:v>0.0780715403620155</c:v>
                </c:pt>
                <c:pt idx="1396">
                  <c:v>0.0744318202580265</c:v>
                </c:pt>
                <c:pt idx="1397">
                  <c:v>0.0708399008861001</c:v>
                </c:pt>
                <c:pt idx="1398">
                  <c:v>0.0665548628492669</c:v>
                </c:pt>
                <c:pt idx="1399">
                  <c:v>0.0626266491631853</c:v>
                </c:pt>
                <c:pt idx="1400">
                  <c:v>0.0586198376429725</c:v>
                </c:pt>
                <c:pt idx="1401">
                  <c:v>0.0512593417429532</c:v>
                </c:pt>
                <c:pt idx="1402">
                  <c:v>0.0568569570481687</c:v>
                </c:pt>
                <c:pt idx="1403">
                  <c:v>0.0658652684139213</c:v>
                </c:pt>
                <c:pt idx="1404">
                  <c:v>0.0740032010849585</c:v>
                </c:pt>
                <c:pt idx="1405">
                  <c:v>0.0855877412908062</c:v>
                </c:pt>
                <c:pt idx="1406">
                  <c:v>0.0937640113210301</c:v>
                </c:pt>
                <c:pt idx="1407">
                  <c:v>0.101775030731747</c:v>
                </c:pt>
                <c:pt idx="1408">
                  <c:v>0.108558743865764</c:v>
                </c:pt>
                <c:pt idx="1409">
                  <c:v>0.111033212542497</c:v>
                </c:pt>
                <c:pt idx="1410">
                  <c:v>0.111123596379761</c:v>
                </c:pt>
                <c:pt idx="1411">
                  <c:v>0.108115318034199</c:v>
                </c:pt>
                <c:pt idx="1412">
                  <c:v>0.101383486079929</c:v>
                </c:pt>
                <c:pt idx="1413">
                  <c:v>0.0935160718926513</c:v>
                </c:pt>
                <c:pt idx="1414">
                  <c:v>0.0826157721482363</c:v>
                </c:pt>
                <c:pt idx="1415">
                  <c:v>0.0717179814034376</c:v>
                </c:pt>
                <c:pt idx="1416">
                  <c:v>0.0590063398823879</c:v>
                </c:pt>
                <c:pt idx="1417">
                  <c:v>0.0461477396330029</c:v>
                </c:pt>
                <c:pt idx="1418">
                  <c:v>0.0341219869125134</c:v>
                </c:pt>
                <c:pt idx="1419">
                  <c:v>0.0219388693746844</c:v>
                </c:pt>
                <c:pt idx="1420">
                  <c:v>0.0115214672353276</c:v>
                </c:pt>
                <c:pt idx="1421">
                  <c:v>0.00207214663303077</c:v>
                </c:pt>
                <c:pt idx="1422">
                  <c:v>0.0068073845114989</c:v>
                </c:pt>
                <c:pt idx="1423">
                  <c:v>0.0147797479179004</c:v>
                </c:pt>
                <c:pt idx="1424">
                  <c:v>0.0229942817107262</c:v>
                </c:pt>
                <c:pt idx="1425">
                  <c:v>0.0307609513239184</c:v>
                </c:pt>
                <c:pt idx="1426">
                  <c:v>0.0388437387737247</c:v>
                </c:pt>
                <c:pt idx="1427">
                  <c:v>0.0471264777919475</c:v>
                </c:pt>
                <c:pt idx="1428">
                  <c:v>0.05532526448524</c:v>
                </c:pt>
                <c:pt idx="1429">
                  <c:v>0.064330740417159</c:v>
                </c:pt>
                <c:pt idx="1430">
                  <c:v>0.0740422483560449</c:v>
                </c:pt>
                <c:pt idx="1431">
                  <c:v>0.0837150957152246</c:v>
                </c:pt>
                <c:pt idx="1432">
                  <c:v>0.0938599990347896</c:v>
                </c:pt>
                <c:pt idx="1433">
                  <c:v>0.104223173800678</c:v>
                </c:pt>
                <c:pt idx="1434">
                  <c:v>0.115112459136808</c:v>
                </c:pt>
                <c:pt idx="1435">
                  <c:v>0.125509882911816</c:v>
                </c:pt>
                <c:pt idx="1436">
                  <c:v>0.136303791666141</c:v>
                </c:pt>
                <c:pt idx="1437">
                  <c:v>0.148075400634115</c:v>
                </c:pt>
                <c:pt idx="1438">
                  <c:v>0.158745765959916</c:v>
                </c:pt>
                <c:pt idx="1439">
                  <c:v>0.169125701224423</c:v>
                </c:pt>
                <c:pt idx="1440">
                  <c:v>0.179448864815982</c:v>
                </c:pt>
                <c:pt idx="1441">
                  <c:v>0.188518949486959</c:v>
                </c:pt>
                <c:pt idx="1442">
                  <c:v>0.199211718218251</c:v>
                </c:pt>
                <c:pt idx="1443">
                  <c:v>0.210451377145959</c:v>
                </c:pt>
                <c:pt idx="1444">
                  <c:v>0.222120203086213</c:v>
                </c:pt>
                <c:pt idx="1445">
                  <c:v>0.234022779551378</c:v>
                </c:pt>
                <c:pt idx="1446">
                  <c:v>0.248125057803922</c:v>
                </c:pt>
                <c:pt idx="1447">
                  <c:v>0.26225831310716</c:v>
                </c:pt>
                <c:pt idx="1448">
                  <c:v>0.277993541627148</c:v>
                </c:pt>
                <c:pt idx="1449">
                  <c:v>0.296908881180512</c:v>
                </c:pt>
                <c:pt idx="1450">
                  <c:v>0.316355491333951</c:v>
                </c:pt>
                <c:pt idx="1451">
                  <c:v>0.338160518743012</c:v>
                </c:pt>
                <c:pt idx="1452">
                  <c:v>0.362606340233858</c:v>
                </c:pt>
                <c:pt idx="1453">
                  <c:v>0.388985066267773</c:v>
                </c:pt>
                <c:pt idx="1454">
                  <c:v>0.417204321791615</c:v>
                </c:pt>
                <c:pt idx="1455">
                  <c:v>0.449306337220823</c:v>
                </c:pt>
                <c:pt idx="1456">
                  <c:v>0.484966264388095</c:v>
                </c:pt>
                <c:pt idx="1457">
                  <c:v>0.523745650222882</c:v>
                </c:pt>
                <c:pt idx="1458">
                  <c:v>0.567843842032526</c:v>
                </c:pt>
                <c:pt idx="1459">
                  <c:v>0.616298867682751</c:v>
                </c:pt>
                <c:pt idx="1460">
                  <c:v>0.669863585686222</c:v>
                </c:pt>
                <c:pt idx="1461">
                  <c:v>0.730321076888513</c:v>
                </c:pt>
                <c:pt idx="1462">
                  <c:v>0.796608579811634</c:v>
                </c:pt>
                <c:pt idx="1463">
                  <c:v>0.87258200959042</c:v>
                </c:pt>
                <c:pt idx="1464">
                  <c:v>0.953552156961752</c:v>
                </c:pt>
                <c:pt idx="1465">
                  <c:v>1.04529270645326</c:v>
                </c:pt>
                <c:pt idx="1466">
                  <c:v>1.14267971540586</c:v>
                </c:pt>
                <c:pt idx="1467">
                  <c:v>1.2478748375057</c:v>
                </c:pt>
                <c:pt idx="1468">
                  <c:v>1.35943730286361</c:v>
                </c:pt>
                <c:pt idx="1469">
                  <c:v>1.47629191882299</c:v>
                </c:pt>
                <c:pt idx="1470">
                  <c:v>1.60037483392124</c:v>
                </c:pt>
                <c:pt idx="1471">
                  <c:v>1.72832394539693</c:v>
                </c:pt>
                <c:pt idx="1472">
                  <c:v>1.86418101051624</c:v>
                </c:pt>
                <c:pt idx="1473">
                  <c:v>2.00419335031279</c:v>
                </c:pt>
                <c:pt idx="1474">
                  <c:v>2.15018812026385</c:v>
                </c:pt>
                <c:pt idx="1475">
                  <c:v>2.30099381240304</c:v>
                </c:pt>
                <c:pt idx="1476">
                  <c:v>2.45930267398484</c:v>
                </c:pt>
                <c:pt idx="1477">
                  <c:v>2.61846735249668</c:v>
                </c:pt>
                <c:pt idx="1478">
                  <c:v>2.7804017752488</c:v>
                </c:pt>
                <c:pt idx="1479">
                  <c:v>2.94564817578804</c:v>
                </c:pt>
                <c:pt idx="1480">
                  <c:v>3.11129602265079</c:v>
                </c:pt>
                <c:pt idx="1481">
                  <c:v>3.27762449763781</c:v>
                </c:pt>
                <c:pt idx="1482">
                  <c:v>3.43894467340877</c:v>
                </c:pt>
                <c:pt idx="1483">
                  <c:v>3.58978890823997</c:v>
                </c:pt>
                <c:pt idx="1484">
                  <c:v>3.72378653197146</c:v>
                </c:pt>
                <c:pt idx="1485">
                  <c:v>3.83900078759448</c:v>
                </c:pt>
                <c:pt idx="1486">
                  <c:v>3.92766259703063</c:v>
                </c:pt>
                <c:pt idx="1487">
                  <c:v>3.98321564365414</c:v>
                </c:pt>
                <c:pt idx="1488">
                  <c:v>4.00617342215841</c:v>
                </c:pt>
                <c:pt idx="1489">
                  <c:v>3.99350728272704</c:v>
                </c:pt>
                <c:pt idx="1490">
                  <c:v>3.94431165387209</c:v>
                </c:pt>
                <c:pt idx="1491">
                  <c:v>3.85995237035512</c:v>
                </c:pt>
                <c:pt idx="1492">
                  <c:v>3.74580225129331</c:v>
                </c:pt>
                <c:pt idx="1493">
                  <c:v>3.60838834318171</c:v>
                </c:pt>
                <c:pt idx="1494">
                  <c:v>3.45441697810472</c:v>
                </c:pt>
                <c:pt idx="1495">
                  <c:v>3.28905040071524</c:v>
                </c:pt>
                <c:pt idx="1496">
                  <c:v>3.11263735199356</c:v>
                </c:pt>
                <c:pt idx="1497">
                  <c:v>2.9300459435776</c:v>
                </c:pt>
                <c:pt idx="1498">
                  <c:v>2.74690421279024</c:v>
                </c:pt>
                <c:pt idx="1499">
                  <c:v>2.55967958885566</c:v>
                </c:pt>
                <c:pt idx="1500">
                  <c:v>2.37681583889918</c:v>
                </c:pt>
                <c:pt idx="1501">
                  <c:v>2.20111919464624</c:v>
                </c:pt>
                <c:pt idx="1502">
                  <c:v>2.02902117275696</c:v>
                </c:pt>
                <c:pt idx="1503">
                  <c:v>1.86724148078391</c:v>
                </c:pt>
                <c:pt idx="1504">
                  <c:v>1.71527766273052</c:v>
                </c:pt>
                <c:pt idx="1505">
                  <c:v>1.57253427843836</c:v>
                </c:pt>
                <c:pt idx="1506">
                  <c:v>1.43852301289758</c:v>
                </c:pt>
                <c:pt idx="1507">
                  <c:v>1.31442015113914</c:v>
                </c:pt>
                <c:pt idx="1508">
                  <c:v>1.19760469833861</c:v>
                </c:pt>
                <c:pt idx="1509">
                  <c:v>1.09254938738562</c:v>
                </c:pt>
                <c:pt idx="1510">
                  <c:v>0.998713968523677</c:v>
                </c:pt>
                <c:pt idx="1511">
                  <c:v>0.912383943436652</c:v>
                </c:pt>
                <c:pt idx="1512">
                  <c:v>0.836586999612173</c:v>
                </c:pt>
                <c:pt idx="1513">
                  <c:v>0.769449031038729</c:v>
                </c:pt>
                <c:pt idx="1514">
                  <c:v>0.707024112638447</c:v>
                </c:pt>
                <c:pt idx="1515">
                  <c:v>0.653248500309343</c:v>
                </c:pt>
                <c:pt idx="1516">
                  <c:v>0.604335831607272</c:v>
                </c:pt>
                <c:pt idx="1517">
                  <c:v>0.561505655297689</c:v>
                </c:pt>
                <c:pt idx="1518">
                  <c:v>0.521461744031282</c:v>
                </c:pt>
                <c:pt idx="1519">
                  <c:v>0.486415180887951</c:v>
                </c:pt>
                <c:pt idx="1520">
                  <c:v>0.454586591346558</c:v>
                </c:pt>
                <c:pt idx="1521">
                  <c:v>0.426491040236716</c:v>
                </c:pt>
                <c:pt idx="1522">
                  <c:v>0.401567976051021</c:v>
                </c:pt>
                <c:pt idx="1523">
                  <c:v>0.379706229759084</c:v>
                </c:pt>
                <c:pt idx="1524">
                  <c:v>0.361393731246802</c:v>
                </c:pt>
                <c:pt idx="1525">
                  <c:v>0.346638872771352</c:v>
                </c:pt>
                <c:pt idx="1526">
                  <c:v>0.334927340279292</c:v>
                </c:pt>
                <c:pt idx="1527">
                  <c:v>0.325293514638595</c:v>
                </c:pt>
                <c:pt idx="1528">
                  <c:v>0.318521785671255</c:v>
                </c:pt>
                <c:pt idx="1529">
                  <c:v>0.314153108658437</c:v>
                </c:pt>
                <c:pt idx="1530">
                  <c:v>0.310743192907622</c:v>
                </c:pt>
                <c:pt idx="1531">
                  <c:v>0.310013958598877</c:v>
                </c:pt>
                <c:pt idx="1532">
                  <c:v>0.311388628661804</c:v>
                </c:pt>
                <c:pt idx="1533">
                  <c:v>0.313664637022375</c:v>
                </c:pt>
                <c:pt idx="1534">
                  <c:v>0.318861897529565</c:v>
                </c:pt>
                <c:pt idx="1535">
                  <c:v>0.325317188203527</c:v>
                </c:pt>
                <c:pt idx="1536">
                  <c:v>0.333496663256456</c:v>
                </c:pt>
                <c:pt idx="1537">
                  <c:v>0.343126517180743</c:v>
                </c:pt>
                <c:pt idx="1538">
                  <c:v>0.353456826149775</c:v>
                </c:pt>
                <c:pt idx="1539">
                  <c:v>0.364389820977468</c:v>
                </c:pt>
                <c:pt idx="1540">
                  <c:v>0.377171167092649</c:v>
                </c:pt>
                <c:pt idx="1541">
                  <c:v>0.391198671605996</c:v>
                </c:pt>
                <c:pt idx="1542">
                  <c:v>0.40686579223975</c:v>
                </c:pt>
                <c:pt idx="1543">
                  <c:v>0.424736494507967</c:v>
                </c:pt>
                <c:pt idx="1544">
                  <c:v>0.443070527413924</c:v>
                </c:pt>
                <c:pt idx="1545">
                  <c:v>0.462099724164364</c:v>
                </c:pt>
                <c:pt idx="1546">
                  <c:v>0.48228538114072</c:v>
                </c:pt>
                <c:pt idx="1547">
                  <c:v>0.503151760560705</c:v>
                </c:pt>
                <c:pt idx="1548">
                  <c:v>0.525454853264353</c:v>
                </c:pt>
                <c:pt idx="1549">
                  <c:v>0.54914315996675</c:v>
                </c:pt>
                <c:pt idx="1550">
                  <c:v>0.575218473413241</c:v>
                </c:pt>
                <c:pt idx="1551">
                  <c:v>0.600952026039182</c:v>
                </c:pt>
                <c:pt idx="1552">
                  <c:v>0.627762959642352</c:v>
                </c:pt>
                <c:pt idx="1553">
                  <c:v>0.654934084863457</c:v>
                </c:pt>
                <c:pt idx="1554">
                  <c:v>0.681721804048837</c:v>
                </c:pt>
                <c:pt idx="1555">
                  <c:v>0.709264536158162</c:v>
                </c:pt>
                <c:pt idx="1556">
                  <c:v>0.737655586886839</c:v>
                </c:pt>
                <c:pt idx="1557">
                  <c:v>0.765373556405689</c:v>
                </c:pt>
                <c:pt idx="1558">
                  <c:v>0.793016843520762</c:v>
                </c:pt>
                <c:pt idx="1559">
                  <c:v>0.81978733521445</c:v>
                </c:pt>
                <c:pt idx="1560">
                  <c:v>0.846766699996755</c:v>
                </c:pt>
                <c:pt idx="1561">
                  <c:v>0.874661282533235</c:v>
                </c:pt>
                <c:pt idx="1562">
                  <c:v>0.902942658627516</c:v>
                </c:pt>
                <c:pt idx="1563">
                  <c:v>0.931322106968245</c:v>
                </c:pt>
                <c:pt idx="1564">
                  <c:v>0.961385676265098</c:v>
                </c:pt>
                <c:pt idx="1565">
                  <c:v>0.992130042182144</c:v>
                </c:pt>
                <c:pt idx="1566">
                  <c:v>1.02443333670882</c:v>
                </c:pt>
                <c:pt idx="1567">
                  <c:v>1.05758309592132</c:v>
                </c:pt>
                <c:pt idx="1568">
                  <c:v>1.09210063382975</c:v>
                </c:pt>
                <c:pt idx="1569">
                  <c:v>1.12875018180711</c:v>
                </c:pt>
                <c:pt idx="1570">
                  <c:v>1.16539562849815</c:v>
                </c:pt>
                <c:pt idx="1571">
                  <c:v>1.20362596438193</c:v>
                </c:pt>
                <c:pt idx="1572">
                  <c:v>1.2449257824363</c:v>
                </c:pt>
                <c:pt idx="1573">
                  <c:v>1.28520364401639</c:v>
                </c:pt>
                <c:pt idx="1574">
                  <c:v>1.3264719707649</c:v>
                </c:pt>
                <c:pt idx="1575">
                  <c:v>1.3667929344068</c:v>
                </c:pt>
                <c:pt idx="1576">
                  <c:v>1.40745108279914</c:v>
                </c:pt>
                <c:pt idx="1577">
                  <c:v>1.44570440698384</c:v>
                </c:pt>
                <c:pt idx="1578">
                  <c:v>1.48526268382303</c:v>
                </c:pt>
                <c:pt idx="1579">
                  <c:v>1.52438928130563</c:v>
                </c:pt>
                <c:pt idx="1580">
                  <c:v>1.56109576330368</c:v>
                </c:pt>
                <c:pt idx="1581">
                  <c:v>1.60113116568271</c:v>
                </c:pt>
                <c:pt idx="1582">
                  <c:v>1.64085397028519</c:v>
                </c:pt>
                <c:pt idx="1583">
                  <c:v>1.67648588424115</c:v>
                </c:pt>
                <c:pt idx="1584">
                  <c:v>1.71257438973759</c:v>
                </c:pt>
                <c:pt idx="1585">
                  <c:v>1.7482212919662</c:v>
                </c:pt>
                <c:pt idx="1586">
                  <c:v>1.78342061253029</c:v>
                </c:pt>
                <c:pt idx="1587">
                  <c:v>1.8172072421665</c:v>
                </c:pt>
                <c:pt idx="1588">
                  <c:v>1.85183941364242</c:v>
                </c:pt>
                <c:pt idx="1589">
                  <c:v>1.88731892583298</c:v>
                </c:pt>
                <c:pt idx="1590">
                  <c:v>1.92206912520816</c:v>
                </c:pt>
                <c:pt idx="1591">
                  <c:v>1.95420919037489</c:v>
                </c:pt>
                <c:pt idx="1592">
                  <c:v>1.98556972183731</c:v>
                </c:pt>
                <c:pt idx="1593">
                  <c:v>2.01564770521348</c:v>
                </c:pt>
                <c:pt idx="1594">
                  <c:v>2.04365540882209</c:v>
                </c:pt>
                <c:pt idx="1595">
                  <c:v>2.07287701579239</c:v>
                </c:pt>
                <c:pt idx="1596">
                  <c:v>2.10008264080084</c:v>
                </c:pt>
                <c:pt idx="1597">
                  <c:v>2.12652620281489</c:v>
                </c:pt>
                <c:pt idx="1598">
                  <c:v>2.1530039674657</c:v>
                </c:pt>
                <c:pt idx="1599">
                  <c:v>2.17765676843232</c:v>
                </c:pt>
                <c:pt idx="1600">
                  <c:v>2.2007374995269</c:v>
                </c:pt>
                <c:pt idx="1601">
                  <c:v>2.22217543377573</c:v>
                </c:pt>
                <c:pt idx="1602">
                  <c:v>2.24233376714832</c:v>
                </c:pt>
                <c:pt idx="1603">
                  <c:v>2.26051009839156</c:v>
                </c:pt>
                <c:pt idx="1604">
                  <c:v>2.27729044737722</c:v>
                </c:pt>
                <c:pt idx="1605">
                  <c:v>2.29253423323746</c:v>
                </c:pt>
                <c:pt idx="1606">
                  <c:v>2.30650869121926</c:v>
                </c:pt>
                <c:pt idx="1607">
                  <c:v>2.31855166283448</c:v>
                </c:pt>
                <c:pt idx="1608">
                  <c:v>2.32813101411427</c:v>
                </c:pt>
                <c:pt idx="1609">
                  <c:v>2.33670552024963</c:v>
                </c:pt>
                <c:pt idx="1610">
                  <c:v>2.34412031397255</c:v>
                </c:pt>
                <c:pt idx="1611">
                  <c:v>2.3510672540343</c:v>
                </c:pt>
                <c:pt idx="1612">
                  <c:v>2.35457429250984</c:v>
                </c:pt>
                <c:pt idx="1613">
                  <c:v>2.35558144359394</c:v>
                </c:pt>
                <c:pt idx="1614">
                  <c:v>2.35631985701573</c:v>
                </c:pt>
                <c:pt idx="1615">
                  <c:v>2.35515868022174</c:v>
                </c:pt>
                <c:pt idx="1616">
                  <c:v>2.35208967493703</c:v>
                </c:pt>
                <c:pt idx="1617">
                  <c:v>2.34990886275189</c:v>
                </c:pt>
                <c:pt idx="1618">
                  <c:v>2.34636397010169</c:v>
                </c:pt>
                <c:pt idx="1619">
                  <c:v>2.34115029480107</c:v>
                </c:pt>
                <c:pt idx="1620">
                  <c:v>2.33667814273736</c:v>
                </c:pt>
                <c:pt idx="1621">
                  <c:v>2.33201462768645</c:v>
                </c:pt>
                <c:pt idx="1622">
                  <c:v>2.32641405406524</c:v>
                </c:pt>
                <c:pt idx="1623">
                  <c:v>2.31981851030817</c:v>
                </c:pt>
                <c:pt idx="1624">
                  <c:v>2.31403290456818</c:v>
                </c:pt>
                <c:pt idx="1625">
                  <c:v>2.30458033174193</c:v>
                </c:pt>
                <c:pt idx="1626">
                  <c:v>2.29226082889276</c:v>
                </c:pt>
                <c:pt idx="1627">
                  <c:v>2.27960059562661</c:v>
                </c:pt>
                <c:pt idx="1628">
                  <c:v>2.26621152167662</c:v>
                </c:pt>
                <c:pt idx="1629">
                  <c:v>2.24958690664973</c:v>
                </c:pt>
                <c:pt idx="1630">
                  <c:v>2.23121399769458</c:v>
                </c:pt>
                <c:pt idx="1631">
                  <c:v>2.21260842329734</c:v>
                </c:pt>
                <c:pt idx="1632">
                  <c:v>2.19022522405852</c:v>
                </c:pt>
                <c:pt idx="1633">
                  <c:v>2.16618738872163</c:v>
                </c:pt>
                <c:pt idx="1634">
                  <c:v>2.1435487229444</c:v>
                </c:pt>
                <c:pt idx="1635">
                  <c:v>2.12130758937022</c:v>
                </c:pt>
                <c:pt idx="1636">
                  <c:v>2.09823355005707</c:v>
                </c:pt>
                <c:pt idx="1637">
                  <c:v>2.07577616664744</c:v>
                </c:pt>
                <c:pt idx="1638">
                  <c:v>2.05145986205385</c:v>
                </c:pt>
                <c:pt idx="1639">
                  <c:v>2.02581170098257</c:v>
                </c:pt>
                <c:pt idx="1640">
                  <c:v>1.99992988277265</c:v>
                </c:pt>
                <c:pt idx="1641">
                  <c:v>1.97306506836673</c:v>
                </c:pt>
                <c:pt idx="1642">
                  <c:v>1.94641804677356</c:v>
                </c:pt>
                <c:pt idx="1643">
                  <c:v>1.91990003817539</c:v>
                </c:pt>
                <c:pt idx="1644">
                  <c:v>1.89231055531237</c:v>
                </c:pt>
                <c:pt idx="1645">
                  <c:v>1.86399735283897</c:v>
                </c:pt>
                <c:pt idx="1646">
                  <c:v>1.83726839360734</c:v>
                </c:pt>
                <c:pt idx="1647">
                  <c:v>1.81068550971989</c:v>
                </c:pt>
                <c:pt idx="1648">
                  <c:v>1.78244576640081</c:v>
                </c:pt>
                <c:pt idx="1649">
                  <c:v>1.75464564013615</c:v>
                </c:pt>
                <c:pt idx="1650">
                  <c:v>1.72628603433155</c:v>
                </c:pt>
                <c:pt idx="1651">
                  <c:v>1.69911045544666</c:v>
                </c:pt>
                <c:pt idx="1652">
                  <c:v>1.67243691726405</c:v>
                </c:pt>
                <c:pt idx="1653">
                  <c:v>1.64595755545315</c:v>
                </c:pt>
                <c:pt idx="1654">
                  <c:v>1.62204243174855</c:v>
                </c:pt>
                <c:pt idx="1655">
                  <c:v>1.59528951587806</c:v>
                </c:pt>
                <c:pt idx="1656">
                  <c:v>1.5668779158715</c:v>
                </c:pt>
                <c:pt idx="1657">
                  <c:v>1.53804206991754</c:v>
                </c:pt>
                <c:pt idx="1658">
                  <c:v>1.51069877234166</c:v>
                </c:pt>
                <c:pt idx="1659">
                  <c:v>1.48248873960688</c:v>
                </c:pt>
                <c:pt idx="1660">
                  <c:v>1.45535007201096</c:v>
                </c:pt>
                <c:pt idx="1661">
                  <c:v>1.42826040091165</c:v>
                </c:pt>
                <c:pt idx="1662">
                  <c:v>1.40055192658164</c:v>
                </c:pt>
                <c:pt idx="1663">
                  <c:v>1.37140721175218</c:v>
                </c:pt>
                <c:pt idx="1664">
                  <c:v>1.3442700242431</c:v>
                </c:pt>
                <c:pt idx="1665">
                  <c:v>1.3182715725865</c:v>
                </c:pt>
                <c:pt idx="1666">
                  <c:v>1.29149649005628</c:v>
                </c:pt>
                <c:pt idx="1667">
                  <c:v>1.26421470056853</c:v>
                </c:pt>
                <c:pt idx="1668">
                  <c:v>1.23862353169986</c:v>
                </c:pt>
                <c:pt idx="1669">
                  <c:v>1.21358081499737</c:v>
                </c:pt>
                <c:pt idx="1670">
                  <c:v>1.18890646724494</c:v>
                </c:pt>
                <c:pt idx="1671">
                  <c:v>1.16587848522227</c:v>
                </c:pt>
                <c:pt idx="1672">
                  <c:v>1.14283861033103</c:v>
                </c:pt>
                <c:pt idx="1673">
                  <c:v>1.11790733428537</c:v>
                </c:pt>
                <c:pt idx="1674">
                  <c:v>1.09250815916778</c:v>
                </c:pt>
                <c:pt idx="1675">
                  <c:v>1.06885757852523</c:v>
                </c:pt>
                <c:pt idx="1676">
                  <c:v>1.04581228068828</c:v>
                </c:pt>
                <c:pt idx="1677">
                  <c:v>1.02264361557668</c:v>
                </c:pt>
                <c:pt idx="1678">
                  <c:v>1.00055972659904</c:v>
                </c:pt>
                <c:pt idx="1679">
                  <c:v>0.977763599265463</c:v>
                </c:pt>
                <c:pt idx="1680">
                  <c:v>0.953954524624804</c:v>
                </c:pt>
                <c:pt idx="1681">
                  <c:v>0.931420028602462</c:v>
                </c:pt>
                <c:pt idx="1682">
                  <c:v>0.909321790118196</c:v>
                </c:pt>
                <c:pt idx="1683">
                  <c:v>0.888025296491607</c:v>
                </c:pt>
                <c:pt idx="1684">
                  <c:v>0.866924344843975</c:v>
                </c:pt>
                <c:pt idx="1685">
                  <c:v>0.846980399307862</c:v>
                </c:pt>
                <c:pt idx="1686">
                  <c:v>0.827931360185404</c:v>
                </c:pt>
                <c:pt idx="1687">
                  <c:v>0.80941761998319</c:v>
                </c:pt>
                <c:pt idx="1688">
                  <c:v>0.791687440531293</c:v>
                </c:pt>
                <c:pt idx="1689">
                  <c:v>0.774744358956729</c:v>
                </c:pt>
                <c:pt idx="1690">
                  <c:v>0.757630532545726</c:v>
                </c:pt>
                <c:pt idx="1691">
                  <c:v>0.740752828116456</c:v>
                </c:pt>
                <c:pt idx="1692">
                  <c:v>0.724096902249876</c:v>
                </c:pt>
                <c:pt idx="1693">
                  <c:v>0.707232126539837</c:v>
                </c:pt>
                <c:pt idx="1694">
                  <c:v>0.69153238713656</c:v>
                </c:pt>
                <c:pt idx="1695">
                  <c:v>0.677110384304906</c:v>
                </c:pt>
                <c:pt idx="1696">
                  <c:v>0.661390491239638</c:v>
                </c:pt>
                <c:pt idx="1697">
                  <c:v>0.645223329515353</c:v>
                </c:pt>
                <c:pt idx="1698">
                  <c:v>0.630007342454763</c:v>
                </c:pt>
                <c:pt idx="1699">
                  <c:v>0.613623118630341</c:v>
                </c:pt>
                <c:pt idx="1700">
                  <c:v>0.599192191116806</c:v>
                </c:pt>
                <c:pt idx="1701">
                  <c:v>0.586378826277853</c:v>
                </c:pt>
                <c:pt idx="1702">
                  <c:v>0.574176949373347</c:v>
                </c:pt>
                <c:pt idx="1703">
                  <c:v>0.562044954796721</c:v>
                </c:pt>
                <c:pt idx="1704">
                  <c:v>0.550064078771083</c:v>
                </c:pt>
                <c:pt idx="1705">
                  <c:v>0.537825491705885</c:v>
                </c:pt>
                <c:pt idx="1706">
                  <c:v>0.52614793318518</c:v>
                </c:pt>
                <c:pt idx="1707">
                  <c:v>0.515087519703019</c:v>
                </c:pt>
                <c:pt idx="1708">
                  <c:v>0.504259186500597</c:v>
                </c:pt>
                <c:pt idx="1709">
                  <c:v>0.494183810981092</c:v>
                </c:pt>
                <c:pt idx="1710">
                  <c:v>0.484956956012674</c:v>
                </c:pt>
                <c:pt idx="1711">
                  <c:v>0.47575309595082</c:v>
                </c:pt>
                <c:pt idx="1712">
                  <c:v>0.467057791412745</c:v>
                </c:pt>
                <c:pt idx="1713">
                  <c:v>0.458328181111624</c:v>
                </c:pt>
                <c:pt idx="1714">
                  <c:v>0.449879931200936</c:v>
                </c:pt>
                <c:pt idx="1715">
                  <c:v>0.441325920908421</c:v>
                </c:pt>
                <c:pt idx="1716">
                  <c:v>0.432702269754472</c:v>
                </c:pt>
                <c:pt idx="1717">
                  <c:v>0.424277233667884</c:v>
                </c:pt>
                <c:pt idx="1718">
                  <c:v>0.415820119611063</c:v>
                </c:pt>
                <c:pt idx="1719">
                  <c:v>0.407467812371092</c:v>
                </c:pt>
                <c:pt idx="1720">
                  <c:v>0.399705195055451</c:v>
                </c:pt>
                <c:pt idx="1721">
                  <c:v>0.392255233288966</c:v>
                </c:pt>
                <c:pt idx="1722">
                  <c:v>0.38465663113929</c:v>
                </c:pt>
                <c:pt idx="1723">
                  <c:v>0.377509983489832</c:v>
                </c:pt>
                <c:pt idx="1724">
                  <c:v>0.370844800430821</c:v>
                </c:pt>
                <c:pt idx="1725">
                  <c:v>0.364330630672759</c:v>
                </c:pt>
                <c:pt idx="1726">
                  <c:v>0.358294318912725</c:v>
                </c:pt>
                <c:pt idx="1727">
                  <c:v>0.352802722649038</c:v>
                </c:pt>
                <c:pt idx="1728">
                  <c:v>0.347629728420579</c:v>
                </c:pt>
                <c:pt idx="1729">
                  <c:v>0.342885180210028</c:v>
                </c:pt>
                <c:pt idx="1730">
                  <c:v>0.338134868557818</c:v>
                </c:pt>
                <c:pt idx="1731">
                  <c:v>0.333842728611874</c:v>
                </c:pt>
                <c:pt idx="1732">
                  <c:v>0.329526646510158</c:v>
                </c:pt>
                <c:pt idx="1733">
                  <c:v>0.324952815849245</c:v>
                </c:pt>
                <c:pt idx="1734">
                  <c:v>0.320810132927021</c:v>
                </c:pt>
                <c:pt idx="1735">
                  <c:v>0.317067561174667</c:v>
                </c:pt>
                <c:pt idx="1736">
                  <c:v>0.313474378017439</c:v>
                </c:pt>
                <c:pt idx="1737">
                  <c:v>0.309515263930231</c:v>
                </c:pt>
                <c:pt idx="1738">
                  <c:v>0.305469519133096</c:v>
                </c:pt>
                <c:pt idx="1739">
                  <c:v>0.301623326746038</c:v>
                </c:pt>
                <c:pt idx="1740">
                  <c:v>0.298033223515013</c:v>
                </c:pt>
                <c:pt idx="1741">
                  <c:v>0.294777706160861</c:v>
                </c:pt>
                <c:pt idx="1742">
                  <c:v>0.292102623649604</c:v>
                </c:pt>
                <c:pt idx="1743">
                  <c:v>0.289417714995862</c:v>
                </c:pt>
                <c:pt idx="1744">
                  <c:v>0.286608528276667</c:v>
                </c:pt>
                <c:pt idx="1745">
                  <c:v>0.284479736766768</c:v>
                </c:pt>
                <c:pt idx="1746">
                  <c:v>0.282894872556699</c:v>
                </c:pt>
                <c:pt idx="1747">
                  <c:v>0.28129369119035</c:v>
                </c:pt>
                <c:pt idx="1748">
                  <c:v>0.280114557066038</c:v>
                </c:pt>
                <c:pt idx="1749">
                  <c:v>0.278968284969657</c:v>
                </c:pt>
                <c:pt idx="1750">
                  <c:v>0.277896726923468</c:v>
                </c:pt>
                <c:pt idx="1751">
                  <c:v>0.276910290117367</c:v>
                </c:pt>
                <c:pt idx="1752">
                  <c:v>0.276297395638147</c:v>
                </c:pt>
                <c:pt idx="1753">
                  <c:v>0.275450427239223</c:v>
                </c:pt>
                <c:pt idx="1754">
                  <c:v>0.274090520357552</c:v>
                </c:pt>
                <c:pt idx="1755">
                  <c:v>0.272986993507121</c:v>
                </c:pt>
                <c:pt idx="1756">
                  <c:v>0.271866191515947</c:v>
                </c:pt>
                <c:pt idx="1757">
                  <c:v>0.270275022860208</c:v>
                </c:pt>
                <c:pt idx="1758">
                  <c:v>0.269325427202867</c:v>
                </c:pt>
                <c:pt idx="1759">
                  <c:v>0.26876137125403</c:v>
                </c:pt>
                <c:pt idx="1760">
                  <c:v>0.268085742323755</c:v>
                </c:pt>
                <c:pt idx="1761">
                  <c:v>0.267646580659991</c:v>
                </c:pt>
                <c:pt idx="1762">
                  <c:v>0.267108937191611</c:v>
                </c:pt>
                <c:pt idx="1763">
                  <c:v>0.266718476827158</c:v>
                </c:pt>
                <c:pt idx="1764">
                  <c:v>0.266053570130899</c:v>
                </c:pt>
                <c:pt idx="1765">
                  <c:v>0.265318247052073</c:v>
                </c:pt>
                <c:pt idx="1766">
                  <c:v>0.26448830650189</c:v>
                </c:pt>
                <c:pt idx="1767">
                  <c:v>0.263061575875761</c:v>
                </c:pt>
                <c:pt idx="1768">
                  <c:v>0.262214050470985</c:v>
                </c:pt>
                <c:pt idx="1769">
                  <c:v>0.261740559299616</c:v>
                </c:pt>
                <c:pt idx="1770">
                  <c:v>0.261116761434968</c:v>
                </c:pt>
                <c:pt idx="1771">
                  <c:v>0.260529854049145</c:v>
                </c:pt>
                <c:pt idx="1772">
                  <c:v>0.260168161878693</c:v>
                </c:pt>
                <c:pt idx="1773">
                  <c:v>0.259950949453206</c:v>
                </c:pt>
                <c:pt idx="1774">
                  <c:v>0.260416204560875</c:v>
                </c:pt>
                <c:pt idx="1775">
                  <c:v>0.261759208760455</c:v>
                </c:pt>
                <c:pt idx="1776">
                  <c:v>0.263055456361099</c:v>
                </c:pt>
                <c:pt idx="1777">
                  <c:v>0.263724646596692</c:v>
                </c:pt>
                <c:pt idx="1778">
                  <c:v>0.264061145353246</c:v>
                </c:pt>
                <c:pt idx="1779">
                  <c:v>0.264490235057761</c:v>
                </c:pt>
                <c:pt idx="1780">
                  <c:v>0.26431431783291</c:v>
                </c:pt>
                <c:pt idx="1781">
                  <c:v>0.264992885965278</c:v>
                </c:pt>
                <c:pt idx="1782">
                  <c:v>0.26651248879556</c:v>
                </c:pt>
                <c:pt idx="1783">
                  <c:v>0.267063097336151</c:v>
                </c:pt>
                <c:pt idx="1784">
                  <c:v>0.267202279924052</c:v>
                </c:pt>
                <c:pt idx="1785">
                  <c:v>0.267845442655072</c:v>
                </c:pt>
                <c:pt idx="1786">
                  <c:v>0.267931192183764</c:v>
                </c:pt>
                <c:pt idx="1787">
                  <c:v>0.26861214427914</c:v>
                </c:pt>
                <c:pt idx="1788">
                  <c:v>0.270186313677069</c:v>
                </c:pt>
                <c:pt idx="1789">
                  <c:v>0.27155938071842</c:v>
                </c:pt>
                <c:pt idx="1790">
                  <c:v>0.272385543059039</c:v>
                </c:pt>
                <c:pt idx="1791">
                  <c:v>0.274410878188653</c:v>
                </c:pt>
                <c:pt idx="1792">
                  <c:v>0.277110127888408</c:v>
                </c:pt>
                <c:pt idx="1793">
                  <c:v>0.279414258186376</c:v>
                </c:pt>
                <c:pt idx="1794">
                  <c:v>0.281718428843773</c:v>
                </c:pt>
                <c:pt idx="1795">
                  <c:v>0.283842308532179</c:v>
                </c:pt>
                <c:pt idx="1796">
                  <c:v>0.285244990729194</c:v>
                </c:pt>
                <c:pt idx="1797">
                  <c:v>0.286204808914491</c:v>
                </c:pt>
                <c:pt idx="1798">
                  <c:v>0.287801631435085</c:v>
                </c:pt>
                <c:pt idx="1799">
                  <c:v>0.289291284712967</c:v>
                </c:pt>
                <c:pt idx="1800">
                  <c:v>0.291499821251535</c:v>
                </c:pt>
                <c:pt idx="1801">
                  <c:v>0.294679238942019</c:v>
                </c:pt>
                <c:pt idx="1802">
                  <c:v>0.297060636649314</c:v>
                </c:pt>
                <c:pt idx="1803">
                  <c:v>0.299006618790896</c:v>
                </c:pt>
                <c:pt idx="1804">
                  <c:v>0.301951141322283</c:v>
                </c:pt>
                <c:pt idx="1805">
                  <c:v>0.305050757700877</c:v>
                </c:pt>
                <c:pt idx="1806">
                  <c:v>0.308354764441103</c:v>
                </c:pt>
                <c:pt idx="1807">
                  <c:v>0.312734644601147</c:v>
                </c:pt>
                <c:pt idx="1808">
                  <c:v>0.316607420861521</c:v>
                </c:pt>
                <c:pt idx="1809">
                  <c:v>0.319865706812399</c:v>
                </c:pt>
                <c:pt idx="1810">
                  <c:v>0.323562996438469</c:v>
                </c:pt>
                <c:pt idx="1811">
                  <c:v>0.32699851175376</c:v>
                </c:pt>
                <c:pt idx="1812">
                  <c:v>0.331687642148953</c:v>
                </c:pt>
                <c:pt idx="1813">
                  <c:v>0.337098084934676</c:v>
                </c:pt>
                <c:pt idx="1814">
                  <c:v>0.342672743589462</c:v>
                </c:pt>
                <c:pt idx="1815">
                  <c:v>0.348129186125647</c:v>
                </c:pt>
                <c:pt idx="1816">
                  <c:v>0.352398014267612</c:v>
                </c:pt>
                <c:pt idx="1817">
                  <c:v>0.357133713455566</c:v>
                </c:pt>
                <c:pt idx="1818">
                  <c:v>0.362385324897405</c:v>
                </c:pt>
                <c:pt idx="1819">
                  <c:v>0.367427528994092</c:v>
                </c:pt>
                <c:pt idx="1820">
                  <c:v>0.373490338275867</c:v>
                </c:pt>
                <c:pt idx="1821">
                  <c:v>0.378939137539408</c:v>
                </c:pt>
                <c:pt idx="1822">
                  <c:v>0.383513722159886</c:v>
                </c:pt>
                <c:pt idx="1823">
                  <c:v>0.3886085914504</c:v>
                </c:pt>
                <c:pt idx="1824">
                  <c:v>0.393664989297545</c:v>
                </c:pt>
                <c:pt idx="1825">
                  <c:v>0.399518311086556</c:v>
                </c:pt>
                <c:pt idx="1826">
                  <c:v>0.40630761968178</c:v>
                </c:pt>
                <c:pt idx="1827">
                  <c:v>0.412064378734926</c:v>
                </c:pt>
                <c:pt idx="1828">
                  <c:v>0.418341032734614</c:v>
                </c:pt>
                <c:pt idx="1829">
                  <c:v>0.423726879270063</c:v>
                </c:pt>
                <c:pt idx="1830">
                  <c:v>0.427696858888366</c:v>
                </c:pt>
                <c:pt idx="1831">
                  <c:v>0.432014111247515</c:v>
                </c:pt>
                <c:pt idx="1832">
                  <c:v>0.436021070173815</c:v>
                </c:pt>
                <c:pt idx="1833">
                  <c:v>0.440576756099903</c:v>
                </c:pt>
                <c:pt idx="1834">
                  <c:v>0.444720183193454</c:v>
                </c:pt>
                <c:pt idx="1835">
                  <c:v>0.449982824033464</c:v>
                </c:pt>
                <c:pt idx="1836">
                  <c:v>0.456329503114999</c:v>
                </c:pt>
                <c:pt idx="1837">
                  <c:v>0.462426195322182</c:v>
                </c:pt>
                <c:pt idx="1838">
                  <c:v>0.46935272552458</c:v>
                </c:pt>
                <c:pt idx="1839">
                  <c:v>0.476635510115568</c:v>
                </c:pt>
                <c:pt idx="1840">
                  <c:v>0.483382588556055</c:v>
                </c:pt>
                <c:pt idx="1841">
                  <c:v>0.490126287968853</c:v>
                </c:pt>
                <c:pt idx="1842">
                  <c:v>0.497418623273408</c:v>
                </c:pt>
                <c:pt idx="1843">
                  <c:v>0.503633716620469</c:v>
                </c:pt>
                <c:pt idx="1844">
                  <c:v>0.508894530439471</c:v>
                </c:pt>
                <c:pt idx="1845">
                  <c:v>0.512410166243615</c:v>
                </c:pt>
                <c:pt idx="1846">
                  <c:v>0.518999568124036</c:v>
                </c:pt>
                <c:pt idx="1847">
                  <c:v>0.525689096150317</c:v>
                </c:pt>
                <c:pt idx="1848">
                  <c:v>0.532988582986538</c:v>
                </c:pt>
                <c:pt idx="1849">
                  <c:v>0.543051102204471</c:v>
                </c:pt>
                <c:pt idx="1850">
                  <c:v>0.551191350744334</c:v>
                </c:pt>
                <c:pt idx="1851">
                  <c:v>0.557663252879287</c:v>
                </c:pt>
                <c:pt idx="1852">
                  <c:v>0.565738091621392</c:v>
                </c:pt>
                <c:pt idx="1853">
                  <c:v>0.575313714277759</c:v>
                </c:pt>
                <c:pt idx="1854">
                  <c:v>0.584035693543989</c:v>
                </c:pt>
                <c:pt idx="1855">
                  <c:v>0.591839663574678</c:v>
                </c:pt>
                <c:pt idx="1856">
                  <c:v>0.601127964190508</c:v>
                </c:pt>
                <c:pt idx="1857">
                  <c:v>0.610960773608059</c:v>
                </c:pt>
                <c:pt idx="1858">
                  <c:v>0.620515359009342</c:v>
                </c:pt>
                <c:pt idx="1859">
                  <c:v>0.630063776000938</c:v>
                </c:pt>
                <c:pt idx="1860">
                  <c:v>0.642459119464426</c:v>
                </c:pt>
                <c:pt idx="1861">
                  <c:v>0.653611936907946</c:v>
                </c:pt>
                <c:pt idx="1862">
                  <c:v>0.664072271304975</c:v>
                </c:pt>
                <c:pt idx="1863">
                  <c:v>0.676040660894991</c:v>
                </c:pt>
                <c:pt idx="1864">
                  <c:v>0.687205738929518</c:v>
                </c:pt>
                <c:pt idx="1865">
                  <c:v>0.697294706836949</c:v>
                </c:pt>
                <c:pt idx="1866">
                  <c:v>0.706856677282935</c:v>
                </c:pt>
                <c:pt idx="1867">
                  <c:v>0.717627244877613</c:v>
                </c:pt>
                <c:pt idx="1868">
                  <c:v>0.728522853552409</c:v>
                </c:pt>
                <c:pt idx="1869">
                  <c:v>0.738670868209455</c:v>
                </c:pt>
                <c:pt idx="1870">
                  <c:v>0.748857877847461</c:v>
                </c:pt>
                <c:pt idx="1871">
                  <c:v>0.757941053144977</c:v>
                </c:pt>
                <c:pt idx="1872">
                  <c:v>0.765801568091927</c:v>
                </c:pt>
                <c:pt idx="1873">
                  <c:v>0.774584996531816</c:v>
                </c:pt>
                <c:pt idx="1874">
                  <c:v>0.78298461565501</c:v>
                </c:pt>
                <c:pt idx="1875">
                  <c:v>0.793600507376141</c:v>
                </c:pt>
                <c:pt idx="1876">
                  <c:v>0.804952570769828</c:v>
                </c:pt>
                <c:pt idx="1877">
                  <c:v>0.817561896262211</c:v>
                </c:pt>
                <c:pt idx="1878">
                  <c:v>0.833136676505033</c:v>
                </c:pt>
                <c:pt idx="1879">
                  <c:v>0.847185345779186</c:v>
                </c:pt>
                <c:pt idx="1880">
                  <c:v>0.860659803799987</c:v>
                </c:pt>
                <c:pt idx="1881">
                  <c:v>0.875743332569938</c:v>
                </c:pt>
                <c:pt idx="1882">
                  <c:v>0.890316638088923</c:v>
                </c:pt>
                <c:pt idx="1883">
                  <c:v>0.907151583078696</c:v>
                </c:pt>
                <c:pt idx="1884">
                  <c:v>0.927747912952449</c:v>
                </c:pt>
                <c:pt idx="1885">
                  <c:v>0.946291819940221</c:v>
                </c:pt>
                <c:pt idx="1886">
                  <c:v>0.964985980348744</c:v>
                </c:pt>
                <c:pt idx="1887">
                  <c:v>0.984020454124811</c:v>
                </c:pt>
                <c:pt idx="1888">
                  <c:v>1.00126597393885</c:v>
                </c:pt>
                <c:pt idx="1889">
                  <c:v>1.02061174039391</c:v>
                </c:pt>
                <c:pt idx="1890">
                  <c:v>1.04198011920029</c:v>
                </c:pt>
                <c:pt idx="1891">
                  <c:v>1.06370736442272</c:v>
                </c:pt>
                <c:pt idx="1892">
                  <c:v>1.08467881394364</c:v>
                </c:pt>
                <c:pt idx="1893">
                  <c:v>1.10530351351743</c:v>
                </c:pt>
                <c:pt idx="1894">
                  <c:v>1.12351831994424</c:v>
                </c:pt>
                <c:pt idx="1895">
                  <c:v>1.13957796255069</c:v>
                </c:pt>
                <c:pt idx="1896">
                  <c:v>1.15333217641767</c:v>
                </c:pt>
                <c:pt idx="1897">
                  <c:v>1.16436921460183</c:v>
                </c:pt>
                <c:pt idx="1898">
                  <c:v>1.17435914576431</c:v>
                </c:pt>
                <c:pt idx="1899">
                  <c:v>1.18106464752872</c:v>
                </c:pt>
                <c:pt idx="1900">
                  <c:v>1.18473964141498</c:v>
                </c:pt>
                <c:pt idx="1901">
                  <c:v>1.18591517832915</c:v>
                </c:pt>
                <c:pt idx="1902">
                  <c:v>1.18258963289051</c:v>
                </c:pt>
                <c:pt idx="1903">
                  <c:v>1.17652988078821</c:v>
                </c:pt>
                <c:pt idx="1904">
                  <c:v>1.16831050986258</c:v>
                </c:pt>
                <c:pt idx="1905">
                  <c:v>1.15702179456957</c:v>
                </c:pt>
                <c:pt idx="1906">
                  <c:v>1.14448206439574</c:v>
                </c:pt>
                <c:pt idx="1907">
                  <c:v>1.12840220036171</c:v>
                </c:pt>
                <c:pt idx="1908">
                  <c:v>1.1139967355065</c:v>
                </c:pt>
                <c:pt idx="1909">
                  <c:v>1.1029980222065</c:v>
                </c:pt>
                <c:pt idx="1910">
                  <c:v>1.09416220912426</c:v>
                </c:pt>
                <c:pt idx="1911">
                  <c:v>1.08589488770795</c:v>
                </c:pt>
                <c:pt idx="1912">
                  <c:v>1.0855674488513</c:v>
                </c:pt>
                <c:pt idx="1913">
                  <c:v>1.08734849596881</c:v>
                </c:pt>
                <c:pt idx="1914">
                  <c:v>1.09941654755663</c:v>
                </c:pt>
                <c:pt idx="1915">
                  <c:v>1.12095186466277</c:v>
                </c:pt>
                <c:pt idx="1916">
                  <c:v>1.14610694287785</c:v>
                </c:pt>
                <c:pt idx="1917">
                  <c:v>1.18037907278072</c:v>
                </c:pt>
                <c:pt idx="1918">
                  <c:v>1.21532938865151</c:v>
                </c:pt>
                <c:pt idx="1919">
                  <c:v>1.25653117402356</c:v>
                </c:pt>
                <c:pt idx="1920">
                  <c:v>1.29537631597683</c:v>
                </c:pt>
                <c:pt idx="1921">
                  <c:v>1.33781331656896</c:v>
                </c:pt>
                <c:pt idx="1922">
                  <c:v>1.37655859639597</c:v>
                </c:pt>
                <c:pt idx="1923">
                  <c:v>1.41324142283439</c:v>
                </c:pt>
                <c:pt idx="1924">
                  <c:v>1.44970035644712</c:v>
                </c:pt>
                <c:pt idx="1925">
                  <c:v>1.48511020776052</c:v>
                </c:pt>
                <c:pt idx="1926">
                  <c:v>1.51992198075761</c:v>
                </c:pt>
                <c:pt idx="1927">
                  <c:v>1.55589330880606</c:v>
                </c:pt>
                <c:pt idx="1928">
                  <c:v>1.58706825847216</c:v>
                </c:pt>
                <c:pt idx="1929">
                  <c:v>1.61390557015748</c:v>
                </c:pt>
                <c:pt idx="1930">
                  <c:v>1.64501064842957</c:v>
                </c:pt>
                <c:pt idx="1931">
                  <c:v>1.67474515201253</c:v>
                </c:pt>
                <c:pt idx="1932">
                  <c:v>1.7060994170754</c:v>
                </c:pt>
                <c:pt idx="1933">
                  <c:v>1.74225609816708</c:v>
                </c:pt>
                <c:pt idx="1934">
                  <c:v>1.7763356517022</c:v>
                </c:pt>
                <c:pt idx="1935">
                  <c:v>1.80824022698009</c:v>
                </c:pt>
                <c:pt idx="1936">
                  <c:v>1.8382828321589</c:v>
                </c:pt>
                <c:pt idx="1937">
                  <c:v>1.86606128533453</c:v>
                </c:pt>
                <c:pt idx="1938">
                  <c:v>1.89509212495285</c:v>
                </c:pt>
                <c:pt idx="1939">
                  <c:v>1.92144326570162</c:v>
                </c:pt>
                <c:pt idx="1940">
                  <c:v>1.94334055868394</c:v>
                </c:pt>
                <c:pt idx="1941">
                  <c:v>1.96693225864928</c:v>
                </c:pt>
                <c:pt idx="1942">
                  <c:v>1.98448152320695</c:v>
                </c:pt>
                <c:pt idx="1943">
                  <c:v>1.99035812398347</c:v>
                </c:pt>
                <c:pt idx="1944">
                  <c:v>1.99366895924765</c:v>
                </c:pt>
                <c:pt idx="1945">
                  <c:v>1.98844533914412</c:v>
                </c:pt>
                <c:pt idx="1946">
                  <c:v>1.97336534683668</c:v>
                </c:pt>
                <c:pt idx="1947">
                  <c:v>1.96552686960398</c:v>
                </c:pt>
                <c:pt idx="1948">
                  <c:v>1.96504428802256</c:v>
                </c:pt>
                <c:pt idx="1949">
                  <c:v>1.96915767720307</c:v>
                </c:pt>
                <c:pt idx="1950">
                  <c:v>1.97529667243798</c:v>
                </c:pt>
                <c:pt idx="1951">
                  <c:v>1.98412017403525</c:v>
                </c:pt>
                <c:pt idx="1952">
                  <c:v>1.99693787542096</c:v>
                </c:pt>
                <c:pt idx="1953">
                  <c:v>2.01102199185249</c:v>
                </c:pt>
                <c:pt idx="1954">
                  <c:v>2.03240680867818</c:v>
                </c:pt>
                <c:pt idx="1955">
                  <c:v>2.05787120767241</c:v>
                </c:pt>
                <c:pt idx="1956">
                  <c:v>2.08734797063383</c:v>
                </c:pt>
                <c:pt idx="1957">
                  <c:v>2.11991890671851</c:v>
                </c:pt>
                <c:pt idx="1958">
                  <c:v>2.15756061633371</c:v>
                </c:pt>
                <c:pt idx="1959">
                  <c:v>2.1979516049991</c:v>
                </c:pt>
                <c:pt idx="1960">
                  <c:v>2.23246066641909</c:v>
                </c:pt>
                <c:pt idx="1961">
                  <c:v>2.26891610157745</c:v>
                </c:pt>
                <c:pt idx="1962">
                  <c:v>2.30666890641945</c:v>
                </c:pt>
                <c:pt idx="1963">
                  <c:v>2.34021210937224</c:v>
                </c:pt>
                <c:pt idx="1964">
                  <c:v>2.3713888150171</c:v>
                </c:pt>
                <c:pt idx="1965">
                  <c:v>2.40647268757059</c:v>
                </c:pt>
                <c:pt idx="1966">
                  <c:v>2.4378685418071</c:v>
                </c:pt>
                <c:pt idx="1967">
                  <c:v>2.45712377104004</c:v>
                </c:pt>
                <c:pt idx="1968">
                  <c:v>2.4771075038464</c:v>
                </c:pt>
                <c:pt idx="1969">
                  <c:v>2.4992318106863</c:v>
                </c:pt>
                <c:pt idx="1970">
                  <c:v>2.51576772952054</c:v>
                </c:pt>
                <c:pt idx="1971">
                  <c:v>2.53739256654227</c:v>
                </c:pt>
                <c:pt idx="1972">
                  <c:v>2.57431270168329</c:v>
                </c:pt>
                <c:pt idx="1973">
                  <c:v>2.59991969633935</c:v>
                </c:pt>
                <c:pt idx="1974">
                  <c:v>2.61567437979828</c:v>
                </c:pt>
                <c:pt idx="1975">
                  <c:v>2.63519017909442</c:v>
                </c:pt>
                <c:pt idx="1976">
                  <c:v>2.65286176515692</c:v>
                </c:pt>
                <c:pt idx="1977">
                  <c:v>2.67001391451352</c:v>
                </c:pt>
                <c:pt idx="1978">
                  <c:v>2.68942308016105</c:v>
                </c:pt>
                <c:pt idx="1979">
                  <c:v>2.70883715089114</c:v>
                </c:pt>
                <c:pt idx="1980">
                  <c:v>2.72780994337837</c:v>
                </c:pt>
                <c:pt idx="1981">
                  <c:v>2.74071838998832</c:v>
                </c:pt>
                <c:pt idx="1982">
                  <c:v>2.74623471132713</c:v>
                </c:pt>
                <c:pt idx="1983">
                  <c:v>2.76008539966149</c:v>
                </c:pt>
                <c:pt idx="1984">
                  <c:v>2.77775154214941</c:v>
                </c:pt>
                <c:pt idx="1985">
                  <c:v>2.79170646329168</c:v>
                </c:pt>
                <c:pt idx="1986">
                  <c:v>2.81234986167373</c:v>
                </c:pt>
                <c:pt idx="1987">
                  <c:v>2.82463339701446</c:v>
                </c:pt>
                <c:pt idx="1988">
                  <c:v>2.81950361476461</c:v>
                </c:pt>
                <c:pt idx="1989">
                  <c:v>2.83213156892712</c:v>
                </c:pt>
                <c:pt idx="1990">
                  <c:v>2.85027449316379</c:v>
                </c:pt>
                <c:pt idx="1991">
                  <c:v>2.87588967082284</c:v>
                </c:pt>
                <c:pt idx="1992">
                  <c:v>2.90399571313193</c:v>
                </c:pt>
                <c:pt idx="1993">
                  <c:v>2.93336338822376</c:v>
                </c:pt>
                <c:pt idx="1994">
                  <c:v>2.95726106393543</c:v>
                </c:pt>
                <c:pt idx="1995">
                  <c:v>2.96887405138559</c:v>
                </c:pt>
                <c:pt idx="1996">
                  <c:v>2.98126786639904</c:v>
                </c:pt>
                <c:pt idx="1997">
                  <c:v>2.99320694056298</c:v>
                </c:pt>
                <c:pt idx="1998">
                  <c:v>3.00718002838488</c:v>
                </c:pt>
                <c:pt idx="1999">
                  <c:v>3.01963929445043</c:v>
                </c:pt>
                <c:pt idx="2000">
                  <c:v>3.03808844317135</c:v>
                </c:pt>
                <c:pt idx="2001">
                  <c:v>3.05842800884466</c:v>
                </c:pt>
                <c:pt idx="2002">
                  <c:v>3.05388764656129</c:v>
                </c:pt>
                <c:pt idx="2003">
                  <c:v>3.05366205100116</c:v>
                </c:pt>
                <c:pt idx="2004">
                  <c:v>3.05870524053144</c:v>
                </c:pt>
                <c:pt idx="2005">
                  <c:v>3.06178433781925</c:v>
                </c:pt>
                <c:pt idx="2006">
                  <c:v>3.08408659579725</c:v>
                </c:pt>
                <c:pt idx="2007">
                  <c:v>3.10329582507047</c:v>
                </c:pt>
                <c:pt idx="2008">
                  <c:v>3.11438042140955</c:v>
                </c:pt>
                <c:pt idx="2009">
                  <c:v>3.11453754178524</c:v>
                </c:pt>
                <c:pt idx="2010">
                  <c:v>3.11464649992375</c:v>
                </c:pt>
                <c:pt idx="2011">
                  <c:v>3.12999921596424</c:v>
                </c:pt>
                <c:pt idx="2012">
                  <c:v>3.14042227622209</c:v>
                </c:pt>
                <c:pt idx="2013">
                  <c:v>3.15416143942595</c:v>
                </c:pt>
                <c:pt idx="2014">
                  <c:v>3.16579523945611</c:v>
                </c:pt>
                <c:pt idx="2015">
                  <c:v>3.16279733172127</c:v>
                </c:pt>
                <c:pt idx="2016">
                  <c:v>3.15311188795558</c:v>
                </c:pt>
                <c:pt idx="2017">
                  <c:v>3.14424961576403</c:v>
                </c:pt>
                <c:pt idx="2018">
                  <c:v>3.14069287347703</c:v>
                </c:pt>
                <c:pt idx="2019">
                  <c:v>3.14545865219827</c:v>
                </c:pt>
                <c:pt idx="2020">
                  <c:v>3.15543619403792</c:v>
                </c:pt>
                <c:pt idx="2021">
                  <c:v>3.16225686510712</c:v>
                </c:pt>
                <c:pt idx="2022">
                  <c:v>3.16509599791129</c:v>
                </c:pt>
                <c:pt idx="2023">
                  <c:v>3.1666683713306</c:v>
                </c:pt>
                <c:pt idx="2024">
                  <c:v>3.16864689063034</c:v>
                </c:pt>
                <c:pt idx="2025">
                  <c:v>3.16675010695558</c:v>
                </c:pt>
                <c:pt idx="2026">
                  <c:v>3.1724846736294</c:v>
                </c:pt>
                <c:pt idx="2027">
                  <c:v>3.16704852137282</c:v>
                </c:pt>
                <c:pt idx="2028">
                  <c:v>3.16090728887674</c:v>
                </c:pt>
                <c:pt idx="2029">
                  <c:v>3.17868262454522</c:v>
                </c:pt>
                <c:pt idx="2030">
                  <c:v>3.17569321696678</c:v>
                </c:pt>
                <c:pt idx="2031">
                  <c:v>3.15913090136553</c:v>
                </c:pt>
                <c:pt idx="2032">
                  <c:v>3.14668094084411</c:v>
                </c:pt>
                <c:pt idx="2033">
                  <c:v>3.13356377353936</c:v>
                </c:pt>
                <c:pt idx="2034">
                  <c:v>3.12762673070016</c:v>
                </c:pt>
                <c:pt idx="2035">
                  <c:v>3.13431990496945</c:v>
                </c:pt>
                <c:pt idx="2036">
                  <c:v>3.14876110981266</c:v>
                </c:pt>
                <c:pt idx="2037">
                  <c:v>3.14253773395231</c:v>
                </c:pt>
                <c:pt idx="2038">
                  <c:v>3.12846479323174</c:v>
                </c:pt>
                <c:pt idx="2039">
                  <c:v>3.13207357006618</c:v>
                </c:pt>
                <c:pt idx="2040">
                  <c:v>3.12378591979359</c:v>
                </c:pt>
                <c:pt idx="2041">
                  <c:v>3.11116282311248</c:v>
                </c:pt>
                <c:pt idx="2042">
                  <c:v>3.11833768535403</c:v>
                </c:pt>
                <c:pt idx="2043">
                  <c:v>3.11812086896446</c:v>
                </c:pt>
                <c:pt idx="2044">
                  <c:v>3.12640178536061</c:v>
                </c:pt>
                <c:pt idx="2045">
                  <c:v>3.14060097354288</c:v>
                </c:pt>
                <c:pt idx="2046">
                  <c:v>3.14057621237588</c:v>
                </c:pt>
                <c:pt idx="2047">
                  <c:v>3.12879024280549</c:v>
                </c:pt>
                <c:pt idx="2048">
                  <c:v>3.1224842013558</c:v>
                </c:pt>
                <c:pt idx="2049">
                  <c:v>3.1135866723424</c:v>
                </c:pt>
                <c:pt idx="2050">
                  <c:v>3.12020388174322</c:v>
                </c:pt>
                <c:pt idx="2051">
                  <c:v>3.15078411216439</c:v>
                </c:pt>
                <c:pt idx="2052">
                  <c:v>3.1501870290859</c:v>
                </c:pt>
                <c:pt idx="2053">
                  <c:v>3.12957901215472</c:v>
                </c:pt>
                <c:pt idx="2054">
                  <c:v>3.11642737006278</c:v>
                </c:pt>
                <c:pt idx="2055">
                  <c:v>3.09595591674722</c:v>
                </c:pt>
                <c:pt idx="2056">
                  <c:v>3.07856959432361</c:v>
                </c:pt>
                <c:pt idx="2057">
                  <c:v>3.05495670491025</c:v>
                </c:pt>
                <c:pt idx="2058">
                  <c:v>3.03493422245902</c:v>
                </c:pt>
                <c:pt idx="2059">
                  <c:v>3.01283778444557</c:v>
                </c:pt>
                <c:pt idx="2060">
                  <c:v>2.99705728630505</c:v>
                </c:pt>
                <c:pt idx="2061">
                  <c:v>2.99748845935563</c:v>
                </c:pt>
                <c:pt idx="2062">
                  <c:v>3.00147983214383</c:v>
                </c:pt>
                <c:pt idx="2063">
                  <c:v>3.00618189274811</c:v>
                </c:pt>
                <c:pt idx="2064">
                  <c:v>2.9871751169425</c:v>
                </c:pt>
                <c:pt idx="2065">
                  <c:v>2.96004234752743</c:v>
                </c:pt>
                <c:pt idx="2066">
                  <c:v>2.94177859535821</c:v>
                </c:pt>
                <c:pt idx="2067">
                  <c:v>2.92557596700566</c:v>
                </c:pt>
                <c:pt idx="2068">
                  <c:v>2.91706944647841</c:v>
                </c:pt>
                <c:pt idx="2069">
                  <c:v>2.89135453361094</c:v>
                </c:pt>
                <c:pt idx="2070">
                  <c:v>2.87573821449169</c:v>
                </c:pt>
                <c:pt idx="2071">
                  <c:v>2.88426769621402</c:v>
                </c:pt>
                <c:pt idx="2072">
                  <c:v>2.8584348427151</c:v>
                </c:pt>
                <c:pt idx="2073">
                  <c:v>2.84233888196697</c:v>
                </c:pt>
                <c:pt idx="2074">
                  <c:v>2.83062899744159</c:v>
                </c:pt>
                <c:pt idx="2075">
                  <c:v>2.77791456216675</c:v>
                </c:pt>
                <c:pt idx="2076">
                  <c:v>2.75067486786655</c:v>
                </c:pt>
                <c:pt idx="2077">
                  <c:v>2.77198050114702</c:v>
                </c:pt>
                <c:pt idx="2078">
                  <c:v>2.80024120705592</c:v>
                </c:pt>
                <c:pt idx="2079">
                  <c:v>2.78123688436845</c:v>
                </c:pt>
                <c:pt idx="2080">
                  <c:v>2.75016785874026</c:v>
                </c:pt>
                <c:pt idx="2081">
                  <c:v>2.71934664392984</c:v>
                </c:pt>
                <c:pt idx="2082">
                  <c:v>2.6668465047901</c:v>
                </c:pt>
                <c:pt idx="2083">
                  <c:v>2.6392322801212</c:v>
                </c:pt>
                <c:pt idx="2084">
                  <c:v>2.63261595070322</c:v>
                </c:pt>
                <c:pt idx="2085">
                  <c:v>2.61353055303461</c:v>
                </c:pt>
                <c:pt idx="2086">
                  <c:v>2.60125279586641</c:v>
                </c:pt>
                <c:pt idx="2087">
                  <c:v>2.61522932288705</c:v>
                </c:pt>
                <c:pt idx="2088">
                  <c:v>2.61745466373038</c:v>
                </c:pt>
                <c:pt idx="2089">
                  <c:v>2.61617788671145</c:v>
                </c:pt>
                <c:pt idx="2090">
                  <c:v>2.60451144047501</c:v>
                </c:pt>
                <c:pt idx="2091">
                  <c:v>2.57493251981628</c:v>
                </c:pt>
                <c:pt idx="2092">
                  <c:v>2.60036588106552</c:v>
                </c:pt>
                <c:pt idx="2093">
                  <c:v>2.62184635858779</c:v>
                </c:pt>
                <c:pt idx="2094">
                  <c:v>2.60357811524223</c:v>
                </c:pt>
                <c:pt idx="2095">
                  <c:v>2.61404219093259</c:v>
                </c:pt>
                <c:pt idx="2096">
                  <c:v>2.57719384752847</c:v>
                </c:pt>
                <c:pt idx="2097">
                  <c:v>2.5319492610615</c:v>
                </c:pt>
                <c:pt idx="2098">
                  <c:v>2.57192357895053</c:v>
                </c:pt>
                <c:pt idx="2099">
                  <c:v>2.60213298536807</c:v>
                </c:pt>
                <c:pt idx="2100">
                  <c:v>2.58623775796667</c:v>
                </c:pt>
              </c:numCache>
            </c:numRef>
          </c:yVal>
          <c:smooth val="0"/>
        </c:ser>
        <c:ser>
          <c:idx val="1"/>
          <c:order val="1"/>
          <c:tx>
            <c:strRef>
              <c:f>37_ChartData!G4</c:f>
              <c:strCache>
                <c:ptCount val="1"/>
                <c:pt idx="0">
                  <c:v>−log10 q Welch</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37_ChartData!$G$5:$G$2105</c:f>
              <c:numCache>
                <c:formatCode>0.0000</c:formatCode>
                <c:ptCount val="2101"/>
                <c:pt idx="0">
                  <c:v>0.0312663723857076</c:v>
                </c:pt>
                <c:pt idx="1">
                  <c:v>0.157165861823605</c:v>
                </c:pt>
                <c:pt idx="2">
                  <c:v>0.0905957901251621</c:v>
                </c:pt>
                <c:pt idx="3">
                  <c:v>0.00812597142219102</c:v>
                </c:pt>
                <c:pt idx="4">
                  <c:v>0.0108465334225833</c:v>
                </c:pt>
                <c:pt idx="5">
                  <c:v>0.108162782514258</c:v>
                </c:pt>
                <c:pt idx="6">
                  <c:v>0.0637596289078283</c:v>
                </c:pt>
                <c:pt idx="7">
                  <c:v>0.23489675216822</c:v>
                </c:pt>
                <c:pt idx="8">
                  <c:v>0.538650946922068</c:v>
                </c:pt>
                <c:pt idx="9">
                  <c:v>0.495046074957532</c:v>
                </c:pt>
                <c:pt idx="10">
                  <c:v>0.503577808523157</c:v>
                </c:pt>
                <c:pt idx="11">
                  <c:v>0.538650946922068</c:v>
                </c:pt>
                <c:pt idx="12">
                  <c:v>0.602303759222775</c:v>
                </c:pt>
                <c:pt idx="13">
                  <c:v>0.791400065549676</c:v>
                </c:pt>
                <c:pt idx="14">
                  <c:v>0.723235757030879</c:v>
                </c:pt>
                <c:pt idx="15">
                  <c:v>0.66018499783824</c:v>
                </c:pt>
                <c:pt idx="16">
                  <c:v>0.884171373133846</c:v>
                </c:pt>
                <c:pt idx="17">
                  <c:v>1.08072397669004</c:v>
                </c:pt>
                <c:pt idx="18">
                  <c:v>1.22004263037332</c:v>
                </c:pt>
                <c:pt idx="19">
                  <c:v>1.34724337108807</c:v>
                </c:pt>
                <c:pt idx="20">
                  <c:v>1.52329027617768</c:v>
                </c:pt>
                <c:pt idx="21">
                  <c:v>1.56288534859651</c:v>
                </c:pt>
                <c:pt idx="22">
                  <c:v>1.56569595379746</c:v>
                </c:pt>
                <c:pt idx="23">
                  <c:v>1.56866935274565</c:v>
                </c:pt>
                <c:pt idx="24">
                  <c:v>1.50551381045413</c:v>
                </c:pt>
                <c:pt idx="25">
                  <c:v>1.55343221815498</c:v>
                </c:pt>
                <c:pt idx="26">
                  <c:v>1.72047188396062</c:v>
                </c:pt>
                <c:pt idx="27">
                  <c:v>1.78435376683775</c:v>
                </c:pt>
                <c:pt idx="28">
                  <c:v>1.92801978505237</c:v>
                </c:pt>
                <c:pt idx="29">
                  <c:v>2.03208771522306</c:v>
                </c:pt>
                <c:pt idx="30">
                  <c:v>2.0386311739286</c:v>
                </c:pt>
                <c:pt idx="31">
                  <c:v>2.13881278076278</c:v>
                </c:pt>
                <c:pt idx="32">
                  <c:v>2.15076330128024</c:v>
                </c:pt>
                <c:pt idx="33">
                  <c:v>2.20539318132856</c:v>
                </c:pt>
                <c:pt idx="34">
                  <c:v>2.42834199994801</c:v>
                </c:pt>
                <c:pt idx="35">
                  <c:v>2.4417119915202</c:v>
                </c:pt>
                <c:pt idx="36">
                  <c:v>2.44525652967174</c:v>
                </c:pt>
                <c:pt idx="37">
                  <c:v>2.51482455582571</c:v>
                </c:pt>
                <c:pt idx="38">
                  <c:v>2.59584662160553</c:v>
                </c:pt>
                <c:pt idx="39">
                  <c:v>2.76113656776113</c:v>
                </c:pt>
                <c:pt idx="40">
                  <c:v>2.94746485013033</c:v>
                </c:pt>
                <c:pt idx="41">
                  <c:v>3.08206782493648</c:v>
                </c:pt>
                <c:pt idx="42">
                  <c:v>3.23004043733501</c:v>
                </c:pt>
                <c:pt idx="43">
                  <c:v>3.31773542357046</c:v>
                </c:pt>
                <c:pt idx="44">
                  <c:v>3.35235132341752</c:v>
                </c:pt>
                <c:pt idx="45">
                  <c:v>3.39027680448344</c:v>
                </c:pt>
                <c:pt idx="46">
                  <c:v>3.51554079655948</c:v>
                </c:pt>
                <c:pt idx="47">
                  <c:v>3.65801398100116</c:v>
                </c:pt>
                <c:pt idx="48">
                  <c:v>3.73542698491915</c:v>
                </c:pt>
                <c:pt idx="49">
                  <c:v>3.83192053423319</c:v>
                </c:pt>
                <c:pt idx="50">
                  <c:v>3.8428582756675</c:v>
                </c:pt>
                <c:pt idx="51">
                  <c:v>3.86334535769426</c:v>
                </c:pt>
                <c:pt idx="52">
                  <c:v>4.02939962704851</c:v>
                </c:pt>
                <c:pt idx="53">
                  <c:v>4.04889323100865</c:v>
                </c:pt>
                <c:pt idx="54">
                  <c:v>4.07014526941626</c:v>
                </c:pt>
                <c:pt idx="55">
                  <c:v>4.15838583754108</c:v>
                </c:pt>
                <c:pt idx="56">
                  <c:v>4.15838583754108</c:v>
                </c:pt>
                <c:pt idx="57">
                  <c:v>4.20152111416308</c:v>
                </c:pt>
                <c:pt idx="58">
                  <c:v>4.30939524374481</c:v>
                </c:pt>
                <c:pt idx="59">
                  <c:v>4.44428373971243</c:v>
                </c:pt>
                <c:pt idx="60">
                  <c:v>4.47969509893358</c:v>
                </c:pt>
                <c:pt idx="61">
                  <c:v>4.48765056553414</c:v>
                </c:pt>
                <c:pt idx="62">
                  <c:v>4.54466273151576</c:v>
                </c:pt>
                <c:pt idx="63">
                  <c:v>4.68986039137815</c:v>
                </c:pt>
                <c:pt idx="64">
                  <c:v>4.71950819874064</c:v>
                </c:pt>
                <c:pt idx="65">
                  <c:v>4.76585651024293</c:v>
                </c:pt>
                <c:pt idx="66">
                  <c:v>4.94829598755925</c:v>
                </c:pt>
                <c:pt idx="67">
                  <c:v>5.002382678899</c:v>
                </c:pt>
                <c:pt idx="68">
                  <c:v>5.09265089535723</c:v>
                </c:pt>
                <c:pt idx="69">
                  <c:v>5.2271631869399</c:v>
                </c:pt>
                <c:pt idx="70">
                  <c:v>5.27003085692951</c:v>
                </c:pt>
                <c:pt idx="71">
                  <c:v>5.28017775891128</c:v>
                </c:pt>
                <c:pt idx="72">
                  <c:v>5.31488191770201</c:v>
                </c:pt>
                <c:pt idx="73">
                  <c:v>5.40326445676319</c:v>
                </c:pt>
                <c:pt idx="74">
                  <c:v>5.48356691290543</c:v>
                </c:pt>
                <c:pt idx="75">
                  <c:v>5.57411055860437</c:v>
                </c:pt>
                <c:pt idx="76">
                  <c:v>5.65165529871338</c:v>
                </c:pt>
                <c:pt idx="77">
                  <c:v>5.69178153730564</c:v>
                </c:pt>
                <c:pt idx="78">
                  <c:v>5.83010610078094</c:v>
                </c:pt>
                <c:pt idx="79">
                  <c:v>5.91478184164995</c:v>
                </c:pt>
                <c:pt idx="80">
                  <c:v>5.89903366023409</c:v>
                </c:pt>
                <c:pt idx="81">
                  <c:v>5.95291773199728</c:v>
                </c:pt>
                <c:pt idx="82">
                  <c:v>6.0183256841503</c:v>
                </c:pt>
                <c:pt idx="83">
                  <c:v>6.06221123695941</c:v>
                </c:pt>
                <c:pt idx="84">
                  <c:v>6.07723713665678</c:v>
                </c:pt>
                <c:pt idx="85">
                  <c:v>6.21476445093575</c:v>
                </c:pt>
                <c:pt idx="86">
                  <c:v>6.27863327456397</c:v>
                </c:pt>
                <c:pt idx="87">
                  <c:v>6.27133922867055</c:v>
                </c:pt>
                <c:pt idx="88">
                  <c:v>6.42276587579193</c:v>
                </c:pt>
                <c:pt idx="89">
                  <c:v>6.57117226635828</c:v>
                </c:pt>
                <c:pt idx="90">
                  <c:v>6.65564011342481</c:v>
                </c:pt>
                <c:pt idx="91">
                  <c:v>6.69866110682933</c:v>
                </c:pt>
                <c:pt idx="92">
                  <c:v>6.84567165927716</c:v>
                </c:pt>
                <c:pt idx="93">
                  <c:v>6.9847912587542</c:v>
                </c:pt>
                <c:pt idx="94">
                  <c:v>7.09378648266063</c:v>
                </c:pt>
                <c:pt idx="95">
                  <c:v>7.25768448965238</c:v>
                </c:pt>
                <c:pt idx="96">
                  <c:v>7.38189100300293</c:v>
                </c:pt>
                <c:pt idx="97">
                  <c:v>7.47852365041072</c:v>
                </c:pt>
                <c:pt idx="98">
                  <c:v>7.58640652060044</c:v>
                </c:pt>
                <c:pt idx="99">
                  <c:v>7.7246489673755</c:v>
                </c:pt>
                <c:pt idx="100">
                  <c:v>7.78515642773734</c:v>
                </c:pt>
                <c:pt idx="101">
                  <c:v>7.81053881272429</c:v>
                </c:pt>
                <c:pt idx="102">
                  <c:v>7.95195524483788</c:v>
                </c:pt>
                <c:pt idx="103">
                  <c:v>8.11147360956119</c:v>
                </c:pt>
                <c:pt idx="104">
                  <c:v>8.17038342994897</c:v>
                </c:pt>
                <c:pt idx="105">
                  <c:v>8.1419829398332</c:v>
                </c:pt>
                <c:pt idx="106">
                  <c:v>8.2171096816908</c:v>
                </c:pt>
                <c:pt idx="107">
                  <c:v>8.2025173878073</c:v>
                </c:pt>
                <c:pt idx="108">
                  <c:v>8.14280057879874</c:v>
                </c:pt>
                <c:pt idx="109">
                  <c:v>8.16647970314486</c:v>
                </c:pt>
                <c:pt idx="110">
                  <c:v>8.08099914309433</c:v>
                </c:pt>
                <c:pt idx="111">
                  <c:v>7.9380815298326</c:v>
                </c:pt>
                <c:pt idx="112">
                  <c:v>7.7928397883735</c:v>
                </c:pt>
                <c:pt idx="113">
                  <c:v>7.64634120672867</c:v>
                </c:pt>
                <c:pt idx="114">
                  <c:v>7.47110895586004</c:v>
                </c:pt>
                <c:pt idx="115">
                  <c:v>7.26253812212313</c:v>
                </c:pt>
                <c:pt idx="116">
                  <c:v>7.04525842568017</c:v>
                </c:pt>
                <c:pt idx="117">
                  <c:v>6.79618049641359</c:v>
                </c:pt>
                <c:pt idx="118">
                  <c:v>6.53657398998613</c:v>
                </c:pt>
                <c:pt idx="119">
                  <c:v>6.27309590357468</c:v>
                </c:pt>
                <c:pt idx="120">
                  <c:v>5.98851542687288</c:v>
                </c:pt>
                <c:pt idx="121">
                  <c:v>5.74587324536195</c:v>
                </c:pt>
                <c:pt idx="122">
                  <c:v>5.51356222587729</c:v>
                </c:pt>
                <c:pt idx="123">
                  <c:v>5.26570683648456</c:v>
                </c:pt>
                <c:pt idx="124">
                  <c:v>5.02507512367749</c:v>
                </c:pt>
                <c:pt idx="125">
                  <c:v>4.80760514471115</c:v>
                </c:pt>
                <c:pt idx="126">
                  <c:v>4.6167125246879</c:v>
                </c:pt>
                <c:pt idx="127">
                  <c:v>4.429603664816</c:v>
                </c:pt>
                <c:pt idx="128">
                  <c:v>4.24772458341791</c:v>
                </c:pt>
                <c:pt idx="129">
                  <c:v>4.10622195717623</c:v>
                </c:pt>
                <c:pt idx="130">
                  <c:v>4.02286972121146</c:v>
                </c:pt>
                <c:pt idx="131">
                  <c:v>3.93495377771894</c:v>
                </c:pt>
                <c:pt idx="132">
                  <c:v>3.86334535769426</c:v>
                </c:pt>
                <c:pt idx="133">
                  <c:v>3.81388607537547</c:v>
                </c:pt>
                <c:pt idx="134">
                  <c:v>3.75229296375718</c:v>
                </c:pt>
                <c:pt idx="135">
                  <c:v>3.7260159283986</c:v>
                </c:pt>
                <c:pt idx="136">
                  <c:v>3.71540455069365</c:v>
                </c:pt>
                <c:pt idx="137">
                  <c:v>3.71041424049229</c:v>
                </c:pt>
                <c:pt idx="138">
                  <c:v>3.69002044113073</c:v>
                </c:pt>
                <c:pt idx="139">
                  <c:v>3.68648237019518</c:v>
                </c:pt>
                <c:pt idx="140">
                  <c:v>3.69769398220714</c:v>
                </c:pt>
                <c:pt idx="141">
                  <c:v>3.70547610704744</c:v>
                </c:pt>
                <c:pt idx="142">
                  <c:v>3.70547610704744</c:v>
                </c:pt>
                <c:pt idx="143">
                  <c:v>3.70641918957509</c:v>
                </c:pt>
                <c:pt idx="144">
                  <c:v>3.71423813400703</c:v>
                </c:pt>
                <c:pt idx="145">
                  <c:v>3.71540455069365</c:v>
                </c:pt>
                <c:pt idx="146">
                  <c:v>3.71540455069365</c:v>
                </c:pt>
                <c:pt idx="147">
                  <c:v>3.71540455069365</c:v>
                </c:pt>
                <c:pt idx="148">
                  <c:v>3.71423813400703</c:v>
                </c:pt>
                <c:pt idx="149">
                  <c:v>3.71289443532515</c:v>
                </c:pt>
                <c:pt idx="150">
                  <c:v>3.71540455069365</c:v>
                </c:pt>
                <c:pt idx="151">
                  <c:v>3.7260159283986</c:v>
                </c:pt>
                <c:pt idx="152">
                  <c:v>3.7260159283986</c:v>
                </c:pt>
                <c:pt idx="153">
                  <c:v>3.73542698491915</c:v>
                </c:pt>
                <c:pt idx="154">
                  <c:v>3.76040225553563</c:v>
                </c:pt>
                <c:pt idx="155">
                  <c:v>3.8026880659796</c:v>
                </c:pt>
                <c:pt idx="156">
                  <c:v>3.8488842762103</c:v>
                </c:pt>
                <c:pt idx="157">
                  <c:v>3.90380452952624</c:v>
                </c:pt>
                <c:pt idx="158">
                  <c:v>3.97589179873318</c:v>
                </c:pt>
                <c:pt idx="159">
                  <c:v>4.08289748731381</c:v>
                </c:pt>
                <c:pt idx="160">
                  <c:v>4.20152111416308</c:v>
                </c:pt>
                <c:pt idx="161">
                  <c:v>4.33225575864937</c:v>
                </c:pt>
                <c:pt idx="162">
                  <c:v>4.48018797365096</c:v>
                </c:pt>
                <c:pt idx="163">
                  <c:v>4.64897557943204</c:v>
                </c:pt>
                <c:pt idx="164">
                  <c:v>4.83280383422705</c:v>
                </c:pt>
                <c:pt idx="165">
                  <c:v>5.03463252461521</c:v>
                </c:pt>
                <c:pt idx="166">
                  <c:v>5.256965041767</c:v>
                </c:pt>
                <c:pt idx="167">
                  <c:v>5.45238024975288</c:v>
                </c:pt>
                <c:pt idx="168">
                  <c:v>5.64404055992494</c:v>
                </c:pt>
                <c:pt idx="169">
                  <c:v>5.84546187271357</c:v>
                </c:pt>
                <c:pt idx="170">
                  <c:v>6.07723713665678</c:v>
                </c:pt>
                <c:pt idx="171">
                  <c:v>6.32440796529412</c:v>
                </c:pt>
                <c:pt idx="172">
                  <c:v>6.57353156947422</c:v>
                </c:pt>
                <c:pt idx="173">
                  <c:v>6.82865834382615</c:v>
                </c:pt>
                <c:pt idx="174">
                  <c:v>7.10277364757793</c:v>
                </c:pt>
                <c:pt idx="175">
                  <c:v>7.38135155809336</c:v>
                </c:pt>
                <c:pt idx="176">
                  <c:v>7.62316253959689</c:v>
                </c:pt>
                <c:pt idx="177">
                  <c:v>7.83018310722858</c:v>
                </c:pt>
                <c:pt idx="178">
                  <c:v>8.03045177739912</c:v>
                </c:pt>
                <c:pt idx="179">
                  <c:v>8.19570909368045</c:v>
                </c:pt>
                <c:pt idx="180">
                  <c:v>8.35161535713702</c:v>
                </c:pt>
                <c:pt idx="181">
                  <c:v>8.507645724653</c:v>
                </c:pt>
                <c:pt idx="182">
                  <c:v>8.67892785467875</c:v>
                </c:pt>
                <c:pt idx="183">
                  <c:v>8.86666111568593</c:v>
                </c:pt>
                <c:pt idx="184">
                  <c:v>9.01721906285587</c:v>
                </c:pt>
                <c:pt idx="185">
                  <c:v>9.15770748389915</c:v>
                </c:pt>
                <c:pt idx="186">
                  <c:v>9.2879445476407</c:v>
                </c:pt>
                <c:pt idx="187">
                  <c:v>9.4141545717626</c:v>
                </c:pt>
                <c:pt idx="188">
                  <c:v>9.53057153975651</c:v>
                </c:pt>
                <c:pt idx="189">
                  <c:v>9.63238195849212</c:v>
                </c:pt>
                <c:pt idx="190">
                  <c:v>9.71986847838207</c:v>
                </c:pt>
                <c:pt idx="191">
                  <c:v>9.79917232556338</c:v>
                </c:pt>
                <c:pt idx="192">
                  <c:v>9.86970635014945</c:v>
                </c:pt>
                <c:pt idx="193">
                  <c:v>9.92996290255186</c:v>
                </c:pt>
                <c:pt idx="194">
                  <c:v>9.97291373140136</c:v>
                </c:pt>
                <c:pt idx="195">
                  <c:v>10.0232074869083</c:v>
                </c:pt>
                <c:pt idx="196">
                  <c:v>10.0671168170238</c:v>
                </c:pt>
                <c:pt idx="197">
                  <c:v>10.1056796957424</c:v>
                </c:pt>
                <c:pt idx="198">
                  <c:v>10.1505925842639</c:v>
                </c:pt>
                <c:pt idx="199">
                  <c:v>10.2037000662253</c:v>
                </c:pt>
                <c:pt idx="200">
                  <c:v>10.2664581887324</c:v>
                </c:pt>
                <c:pt idx="201">
                  <c:v>10.3376259461915</c:v>
                </c:pt>
                <c:pt idx="202">
                  <c:v>10.406651498013</c:v>
                </c:pt>
                <c:pt idx="203">
                  <c:v>10.5138244496566</c:v>
                </c:pt>
                <c:pt idx="204">
                  <c:v>10.6497757667119</c:v>
                </c:pt>
                <c:pt idx="205">
                  <c:v>10.7653123416031</c:v>
                </c:pt>
                <c:pt idx="206">
                  <c:v>10.8687545458684</c:v>
                </c:pt>
                <c:pt idx="207">
                  <c:v>11.0095192626983</c:v>
                </c:pt>
                <c:pt idx="208">
                  <c:v>11.1667789177718</c:v>
                </c:pt>
                <c:pt idx="209">
                  <c:v>11.3147981411627</c:v>
                </c:pt>
                <c:pt idx="210">
                  <c:v>11.4715681208051</c:v>
                </c:pt>
                <c:pt idx="211">
                  <c:v>11.6515961112392</c:v>
                </c:pt>
                <c:pt idx="212">
                  <c:v>11.8248697944818</c:v>
                </c:pt>
                <c:pt idx="213">
                  <c:v>11.970434417242</c:v>
                </c:pt>
                <c:pt idx="214">
                  <c:v>12.1195018903681</c:v>
                </c:pt>
                <c:pt idx="215">
                  <c:v>12.2714411897758</c:v>
                </c:pt>
                <c:pt idx="216">
                  <c:v>12.4252372900803</c:v>
                </c:pt>
                <c:pt idx="217">
                  <c:v>12.5588627467895</c:v>
                </c:pt>
                <c:pt idx="218">
                  <c:v>12.6758178499107</c:v>
                </c:pt>
                <c:pt idx="219">
                  <c:v>12.7947393023916</c:v>
                </c:pt>
                <c:pt idx="220">
                  <c:v>12.905353339746</c:v>
                </c:pt>
                <c:pt idx="221">
                  <c:v>12.9949977485932</c:v>
                </c:pt>
                <c:pt idx="222">
                  <c:v>13.0682301226282</c:v>
                </c:pt>
                <c:pt idx="223">
                  <c:v>13.1451607985165</c:v>
                </c:pt>
                <c:pt idx="224">
                  <c:v>13.2105190129914</c:v>
                </c:pt>
                <c:pt idx="225">
                  <c:v>13.2203831925707</c:v>
                </c:pt>
                <c:pt idx="226">
                  <c:v>13.2228834262034</c:v>
                </c:pt>
                <c:pt idx="227">
                  <c:v>13.2229010876242</c:v>
                </c:pt>
                <c:pt idx="228">
                  <c:v>13.237671413853</c:v>
                </c:pt>
                <c:pt idx="229">
                  <c:v>13.237671413853</c:v>
                </c:pt>
                <c:pt idx="230">
                  <c:v>13.237671413853</c:v>
                </c:pt>
                <c:pt idx="231">
                  <c:v>13.237671413853</c:v>
                </c:pt>
                <c:pt idx="232">
                  <c:v>13.237671413853</c:v>
                </c:pt>
                <c:pt idx="233">
                  <c:v>13.237671413853</c:v>
                </c:pt>
                <c:pt idx="234">
                  <c:v>13.237671413853</c:v>
                </c:pt>
                <c:pt idx="235">
                  <c:v>13.237671413853</c:v>
                </c:pt>
                <c:pt idx="236">
                  <c:v>13.237671413853</c:v>
                </c:pt>
                <c:pt idx="237">
                  <c:v>13.237671413853</c:v>
                </c:pt>
                <c:pt idx="238">
                  <c:v>13.237671413853</c:v>
                </c:pt>
                <c:pt idx="239">
                  <c:v>13.2243492977567</c:v>
                </c:pt>
                <c:pt idx="240">
                  <c:v>13.2228834262034</c:v>
                </c:pt>
                <c:pt idx="241">
                  <c:v>13.2228834262034</c:v>
                </c:pt>
                <c:pt idx="242">
                  <c:v>13.2203831925707</c:v>
                </c:pt>
                <c:pt idx="243">
                  <c:v>13.2105190129914</c:v>
                </c:pt>
                <c:pt idx="244">
                  <c:v>13.2105190129914</c:v>
                </c:pt>
                <c:pt idx="245">
                  <c:v>13.2105190129914</c:v>
                </c:pt>
                <c:pt idx="246">
                  <c:v>13.2105190129914</c:v>
                </c:pt>
                <c:pt idx="247">
                  <c:v>13.2105190129914</c:v>
                </c:pt>
                <c:pt idx="248">
                  <c:v>13.2105190129914</c:v>
                </c:pt>
                <c:pt idx="249">
                  <c:v>13.2105190129914</c:v>
                </c:pt>
                <c:pt idx="250">
                  <c:v>13.2203831925707</c:v>
                </c:pt>
                <c:pt idx="251">
                  <c:v>13.2228834262034</c:v>
                </c:pt>
                <c:pt idx="252">
                  <c:v>13.237671413853</c:v>
                </c:pt>
                <c:pt idx="253">
                  <c:v>13.237671413853</c:v>
                </c:pt>
                <c:pt idx="254">
                  <c:v>13.237671413853</c:v>
                </c:pt>
                <c:pt idx="255">
                  <c:v>13.237671413853</c:v>
                </c:pt>
                <c:pt idx="256">
                  <c:v>13.237671413853</c:v>
                </c:pt>
                <c:pt idx="257">
                  <c:v>13.237671413853</c:v>
                </c:pt>
                <c:pt idx="258">
                  <c:v>13.2228834262034</c:v>
                </c:pt>
                <c:pt idx="259">
                  <c:v>13.2105190129914</c:v>
                </c:pt>
                <c:pt idx="260">
                  <c:v>13.1245994685658</c:v>
                </c:pt>
                <c:pt idx="261">
                  <c:v>12.9683334976856</c:v>
                </c:pt>
                <c:pt idx="262">
                  <c:v>12.7761846032763</c:v>
                </c:pt>
                <c:pt idx="263">
                  <c:v>12.5588627467895</c:v>
                </c:pt>
                <c:pt idx="264">
                  <c:v>12.338098897845</c:v>
                </c:pt>
                <c:pt idx="265">
                  <c:v>12.1195018903681</c:v>
                </c:pt>
                <c:pt idx="266">
                  <c:v>11.8863029110609</c:v>
                </c:pt>
                <c:pt idx="267">
                  <c:v>11.6769258887705</c:v>
                </c:pt>
                <c:pt idx="268">
                  <c:v>11.4844010326998</c:v>
                </c:pt>
                <c:pt idx="269">
                  <c:v>11.3283322835078</c:v>
                </c:pt>
                <c:pt idx="270">
                  <c:v>11.174345428765</c:v>
                </c:pt>
                <c:pt idx="271">
                  <c:v>11.0548346414004</c:v>
                </c:pt>
                <c:pt idx="272">
                  <c:v>10.9592477184601</c:v>
                </c:pt>
                <c:pt idx="273">
                  <c:v>10.8985335341384</c:v>
                </c:pt>
                <c:pt idx="274">
                  <c:v>10.8467688818519</c:v>
                </c:pt>
                <c:pt idx="275">
                  <c:v>10.8028202854929</c:v>
                </c:pt>
                <c:pt idx="276">
                  <c:v>10.7918611719111</c:v>
                </c:pt>
                <c:pt idx="277">
                  <c:v>10.7891885072302</c:v>
                </c:pt>
                <c:pt idx="278">
                  <c:v>10.798647977145</c:v>
                </c:pt>
                <c:pt idx="279">
                  <c:v>10.8467688818519</c:v>
                </c:pt>
                <c:pt idx="280">
                  <c:v>10.955406553434</c:v>
                </c:pt>
                <c:pt idx="281">
                  <c:v>11.1096009267935</c:v>
                </c:pt>
                <c:pt idx="282">
                  <c:v>11.3662499816025</c:v>
                </c:pt>
                <c:pt idx="283">
                  <c:v>11.744646714362</c:v>
                </c:pt>
                <c:pt idx="284">
                  <c:v>12.2240314256738</c:v>
                </c:pt>
                <c:pt idx="285">
                  <c:v>12.8009070018588</c:v>
                </c:pt>
                <c:pt idx="286">
                  <c:v>13.237671413853</c:v>
                </c:pt>
                <c:pt idx="287">
                  <c:v>13.7394000824916</c:v>
                </c:pt>
                <c:pt idx="288">
                  <c:v>14.4984327557468</c:v>
                </c:pt>
                <c:pt idx="289">
                  <c:v>15.2167286856075</c:v>
                </c:pt>
                <c:pt idx="290">
                  <c:v>15.7609756171642</c:v>
                </c:pt>
                <c:pt idx="291">
                  <c:v>16.0520419644404</c:v>
                </c:pt>
                <c:pt idx="292">
                  <c:v>16.0520419644404</c:v>
                </c:pt>
                <c:pt idx="293">
                  <c:v>16.0520419644404</c:v>
                </c:pt>
                <c:pt idx="294">
                  <c:v>16.0520419644404</c:v>
                </c:pt>
                <c:pt idx="295">
                  <c:v>15.797596727435</c:v>
                </c:pt>
                <c:pt idx="296">
                  <c:v>15.4250465143935</c:v>
                </c:pt>
                <c:pt idx="297">
                  <c:v>14.9258998841922</c:v>
                </c:pt>
                <c:pt idx="298">
                  <c:v>14.3652201229642</c:v>
                </c:pt>
                <c:pt idx="299">
                  <c:v>13.7394000824916</c:v>
                </c:pt>
                <c:pt idx="300">
                  <c:v>13.237671413853</c:v>
                </c:pt>
                <c:pt idx="301">
                  <c:v>12.9949977485932</c:v>
                </c:pt>
                <c:pt idx="302">
                  <c:v>12.3665653843119</c:v>
                </c:pt>
                <c:pt idx="303">
                  <c:v>11.7353283200989</c:v>
                </c:pt>
                <c:pt idx="304">
                  <c:v>11.1067487886605</c:v>
                </c:pt>
                <c:pt idx="305">
                  <c:v>10.4983587590639</c:v>
                </c:pt>
                <c:pt idx="306">
                  <c:v>9.8669056209399</c:v>
                </c:pt>
                <c:pt idx="307">
                  <c:v>9.24200402802575</c:v>
                </c:pt>
                <c:pt idx="308">
                  <c:v>8.63915265212006</c:v>
                </c:pt>
                <c:pt idx="309">
                  <c:v>8.06062201036784</c:v>
                </c:pt>
                <c:pt idx="310">
                  <c:v>7.47661116172182</c:v>
                </c:pt>
                <c:pt idx="311">
                  <c:v>6.89341449177513</c:v>
                </c:pt>
                <c:pt idx="312">
                  <c:v>6.33068053113806</c:v>
                </c:pt>
                <c:pt idx="313">
                  <c:v>5.76994518314569</c:v>
                </c:pt>
                <c:pt idx="314">
                  <c:v>5.20030348955349</c:v>
                </c:pt>
                <c:pt idx="315">
                  <c:v>4.6319341600641</c:v>
                </c:pt>
                <c:pt idx="316">
                  <c:v>4.0992861759883</c:v>
                </c:pt>
                <c:pt idx="317">
                  <c:v>3.65023089874215</c:v>
                </c:pt>
                <c:pt idx="318">
                  <c:v>3.133521797514</c:v>
                </c:pt>
                <c:pt idx="319">
                  <c:v>2.62924844598514</c:v>
                </c:pt>
                <c:pt idx="320">
                  <c:v>2.24254675209483</c:v>
                </c:pt>
                <c:pt idx="321">
                  <c:v>1.8413471533178</c:v>
                </c:pt>
                <c:pt idx="322">
                  <c:v>1.52524699189989</c:v>
                </c:pt>
                <c:pt idx="323">
                  <c:v>1.20450984277516</c:v>
                </c:pt>
                <c:pt idx="324">
                  <c:v>0.864789483700789</c:v>
                </c:pt>
                <c:pt idx="325">
                  <c:v>0.588610811400279</c:v>
                </c:pt>
                <c:pt idx="326">
                  <c:v>0.362422035669935</c:v>
                </c:pt>
                <c:pt idx="327">
                  <c:v>0.192514263695752</c:v>
                </c:pt>
                <c:pt idx="328">
                  <c:v>0.0448036347939183</c:v>
                </c:pt>
                <c:pt idx="329">
                  <c:v>0.0758066449533071</c:v>
                </c:pt>
                <c:pt idx="330">
                  <c:v>0.220806541764113</c:v>
                </c:pt>
                <c:pt idx="331">
                  <c:v>0.364543400641546</c:v>
                </c:pt>
                <c:pt idx="332">
                  <c:v>0.55056815094949</c:v>
                </c:pt>
                <c:pt idx="333">
                  <c:v>0.760540684117474</c:v>
                </c:pt>
                <c:pt idx="334">
                  <c:v>0.977534786860489</c:v>
                </c:pt>
                <c:pt idx="335">
                  <c:v>1.21722002379694</c:v>
                </c:pt>
                <c:pt idx="336">
                  <c:v>1.45061951558821</c:v>
                </c:pt>
                <c:pt idx="337">
                  <c:v>1.57785334907624</c:v>
                </c:pt>
                <c:pt idx="338">
                  <c:v>1.79787413010217</c:v>
                </c:pt>
                <c:pt idx="339">
                  <c:v>1.99922548730811</c:v>
                </c:pt>
                <c:pt idx="340">
                  <c:v>2.19101526599104</c:v>
                </c:pt>
                <c:pt idx="341">
                  <c:v>2.37510773635526</c:v>
                </c:pt>
                <c:pt idx="342">
                  <c:v>2.48912627890732</c:v>
                </c:pt>
                <c:pt idx="343">
                  <c:v>2.66832708468737</c:v>
                </c:pt>
                <c:pt idx="344">
                  <c:v>2.85693691335441</c:v>
                </c:pt>
                <c:pt idx="345">
                  <c:v>3.00545838473445</c:v>
                </c:pt>
                <c:pt idx="346">
                  <c:v>3.13774960275871</c:v>
                </c:pt>
                <c:pt idx="347">
                  <c:v>3.26689882394608</c:v>
                </c:pt>
                <c:pt idx="348">
                  <c:v>3.40346831404157</c:v>
                </c:pt>
                <c:pt idx="349">
                  <c:v>3.51950272618141</c:v>
                </c:pt>
                <c:pt idx="350">
                  <c:v>3.605698796569</c:v>
                </c:pt>
                <c:pt idx="351">
                  <c:v>3.67525559952573</c:v>
                </c:pt>
                <c:pt idx="352">
                  <c:v>3.73593729791083</c:v>
                </c:pt>
                <c:pt idx="353">
                  <c:v>3.79654591403108</c:v>
                </c:pt>
                <c:pt idx="354">
                  <c:v>3.840262910547</c:v>
                </c:pt>
                <c:pt idx="355">
                  <c:v>3.8796837200272</c:v>
                </c:pt>
                <c:pt idx="356">
                  <c:v>3.92691322305777</c:v>
                </c:pt>
                <c:pt idx="357">
                  <c:v>3.94812973500787</c:v>
                </c:pt>
                <c:pt idx="358">
                  <c:v>3.96507313671814</c:v>
                </c:pt>
                <c:pt idx="359">
                  <c:v>3.99226522373921</c:v>
                </c:pt>
                <c:pt idx="360">
                  <c:v>4.03912821613083</c:v>
                </c:pt>
                <c:pt idx="361">
                  <c:v>4.07044844179754</c:v>
                </c:pt>
                <c:pt idx="362">
                  <c:v>4.08289846808157</c:v>
                </c:pt>
                <c:pt idx="363">
                  <c:v>4.09613187851957</c:v>
                </c:pt>
                <c:pt idx="364">
                  <c:v>4.08160532756024</c:v>
                </c:pt>
                <c:pt idx="365">
                  <c:v>4.05093622971508</c:v>
                </c:pt>
                <c:pt idx="366">
                  <c:v>4.02465563352246</c:v>
                </c:pt>
                <c:pt idx="367">
                  <c:v>4.00928106879777</c:v>
                </c:pt>
                <c:pt idx="368">
                  <c:v>4.00928106879777</c:v>
                </c:pt>
                <c:pt idx="369">
                  <c:v>4.00206082698877</c:v>
                </c:pt>
                <c:pt idx="370">
                  <c:v>3.97589179873318</c:v>
                </c:pt>
                <c:pt idx="371">
                  <c:v>3.96574516444571</c:v>
                </c:pt>
                <c:pt idx="372">
                  <c:v>3.95296191199869</c:v>
                </c:pt>
                <c:pt idx="373">
                  <c:v>3.93682788148027</c:v>
                </c:pt>
                <c:pt idx="374">
                  <c:v>3.92691322305777</c:v>
                </c:pt>
                <c:pt idx="375">
                  <c:v>3.88358679696884</c:v>
                </c:pt>
                <c:pt idx="376">
                  <c:v>3.86112425725614</c:v>
                </c:pt>
                <c:pt idx="377">
                  <c:v>3.86112425725614</c:v>
                </c:pt>
                <c:pt idx="378">
                  <c:v>3.86112425725614</c:v>
                </c:pt>
                <c:pt idx="379">
                  <c:v>3.840262910547</c:v>
                </c:pt>
                <c:pt idx="380">
                  <c:v>3.81434215481852</c:v>
                </c:pt>
                <c:pt idx="381">
                  <c:v>3.81278162404188</c:v>
                </c:pt>
                <c:pt idx="382">
                  <c:v>3.81278162404188</c:v>
                </c:pt>
                <c:pt idx="383">
                  <c:v>3.78678723067381</c:v>
                </c:pt>
                <c:pt idx="384">
                  <c:v>3.74007573438511</c:v>
                </c:pt>
                <c:pt idx="385">
                  <c:v>3.7260159283986</c:v>
                </c:pt>
                <c:pt idx="386">
                  <c:v>3.71540455069365</c:v>
                </c:pt>
                <c:pt idx="387">
                  <c:v>3.70547610704744</c:v>
                </c:pt>
                <c:pt idx="388">
                  <c:v>3.68434903996703</c:v>
                </c:pt>
                <c:pt idx="389">
                  <c:v>3.66415984354556</c:v>
                </c:pt>
                <c:pt idx="390">
                  <c:v>3.64606130459362</c:v>
                </c:pt>
                <c:pt idx="391">
                  <c:v>3.62713192788263</c:v>
                </c:pt>
                <c:pt idx="392">
                  <c:v>3.6094557943701</c:v>
                </c:pt>
                <c:pt idx="393">
                  <c:v>3.58371506526051</c:v>
                </c:pt>
                <c:pt idx="394">
                  <c:v>3.54376391456283</c:v>
                </c:pt>
                <c:pt idx="395">
                  <c:v>3.51284488017749</c:v>
                </c:pt>
                <c:pt idx="396">
                  <c:v>3.51157094657902</c:v>
                </c:pt>
                <c:pt idx="397">
                  <c:v>3.49659535015485</c:v>
                </c:pt>
                <c:pt idx="398">
                  <c:v>3.473480466354</c:v>
                </c:pt>
                <c:pt idx="399">
                  <c:v>3.44872072652478</c:v>
                </c:pt>
                <c:pt idx="400">
                  <c:v>3.42031399969773</c:v>
                </c:pt>
                <c:pt idx="401">
                  <c:v>3.38912265920665</c:v>
                </c:pt>
                <c:pt idx="402">
                  <c:v>3.35866453778222</c:v>
                </c:pt>
                <c:pt idx="403">
                  <c:v>3.33866253774188</c:v>
                </c:pt>
                <c:pt idx="404">
                  <c:v>3.31272070748247</c:v>
                </c:pt>
                <c:pt idx="405">
                  <c:v>3.29126112045616</c:v>
                </c:pt>
                <c:pt idx="406">
                  <c:v>3.27386908360786</c:v>
                </c:pt>
                <c:pt idx="407">
                  <c:v>3.25810767296777</c:v>
                </c:pt>
                <c:pt idx="408">
                  <c:v>3.26114827761133</c:v>
                </c:pt>
                <c:pt idx="409">
                  <c:v>3.2592429701547</c:v>
                </c:pt>
                <c:pt idx="410">
                  <c:v>3.23432007197051</c:v>
                </c:pt>
                <c:pt idx="411">
                  <c:v>3.20693773163061</c:v>
                </c:pt>
                <c:pt idx="412">
                  <c:v>3.17088731960278</c:v>
                </c:pt>
                <c:pt idx="413">
                  <c:v>3.13910689177542</c:v>
                </c:pt>
                <c:pt idx="414">
                  <c:v>3.11952345487108</c:v>
                </c:pt>
                <c:pt idx="415">
                  <c:v>3.09125248725509</c:v>
                </c:pt>
                <c:pt idx="416">
                  <c:v>3.07144159782988</c:v>
                </c:pt>
                <c:pt idx="417">
                  <c:v>3.06344410383292</c:v>
                </c:pt>
                <c:pt idx="418">
                  <c:v>3.06339853005834</c:v>
                </c:pt>
                <c:pt idx="419">
                  <c:v>3.01834587407796</c:v>
                </c:pt>
                <c:pt idx="420">
                  <c:v>2.9744050200645</c:v>
                </c:pt>
                <c:pt idx="421">
                  <c:v>2.95146025588583</c:v>
                </c:pt>
                <c:pt idx="422">
                  <c:v>2.94170479827129</c:v>
                </c:pt>
                <c:pt idx="423">
                  <c:v>2.93292229608395</c:v>
                </c:pt>
                <c:pt idx="424">
                  <c:v>2.91935668299762</c:v>
                </c:pt>
                <c:pt idx="425">
                  <c:v>2.89714395962033</c:v>
                </c:pt>
                <c:pt idx="426">
                  <c:v>2.86427115012445</c:v>
                </c:pt>
                <c:pt idx="427">
                  <c:v>2.84567844082547</c:v>
                </c:pt>
                <c:pt idx="428">
                  <c:v>2.82528423621663</c:v>
                </c:pt>
                <c:pt idx="429">
                  <c:v>2.78345817376335</c:v>
                </c:pt>
                <c:pt idx="430">
                  <c:v>2.74077694388977</c:v>
                </c:pt>
                <c:pt idx="431">
                  <c:v>2.7081505852847</c:v>
                </c:pt>
                <c:pt idx="432">
                  <c:v>2.69090518044271</c:v>
                </c:pt>
                <c:pt idx="433">
                  <c:v>2.68556050502339</c:v>
                </c:pt>
                <c:pt idx="434">
                  <c:v>2.6755458072154</c:v>
                </c:pt>
                <c:pt idx="435">
                  <c:v>2.65400809433046</c:v>
                </c:pt>
                <c:pt idx="436">
                  <c:v>2.62203334963456</c:v>
                </c:pt>
                <c:pt idx="437">
                  <c:v>2.59518688589298</c:v>
                </c:pt>
                <c:pt idx="438">
                  <c:v>2.5574508943969</c:v>
                </c:pt>
                <c:pt idx="439">
                  <c:v>2.52704661569689</c:v>
                </c:pt>
                <c:pt idx="440">
                  <c:v>2.51706481430481</c:v>
                </c:pt>
                <c:pt idx="441">
                  <c:v>2.49794351511231</c:v>
                </c:pt>
                <c:pt idx="442">
                  <c:v>2.47574412686545</c:v>
                </c:pt>
                <c:pt idx="443">
                  <c:v>2.45536366736456</c:v>
                </c:pt>
                <c:pt idx="444">
                  <c:v>2.4495843478046</c:v>
                </c:pt>
                <c:pt idx="445">
                  <c:v>2.44561589298829</c:v>
                </c:pt>
                <c:pt idx="446">
                  <c:v>2.42959534141639</c:v>
                </c:pt>
                <c:pt idx="447">
                  <c:v>2.39962191528521</c:v>
                </c:pt>
                <c:pt idx="448">
                  <c:v>2.38843029704027</c:v>
                </c:pt>
                <c:pt idx="449">
                  <c:v>2.37486401282402</c:v>
                </c:pt>
                <c:pt idx="450">
                  <c:v>2.357572158778</c:v>
                </c:pt>
                <c:pt idx="451">
                  <c:v>2.34175832996085</c:v>
                </c:pt>
                <c:pt idx="452">
                  <c:v>2.31434596406968</c:v>
                </c:pt>
                <c:pt idx="453">
                  <c:v>2.30004908177827</c:v>
                </c:pt>
                <c:pt idx="454">
                  <c:v>2.29932715628671</c:v>
                </c:pt>
                <c:pt idx="455">
                  <c:v>2.30310990038721</c:v>
                </c:pt>
                <c:pt idx="456">
                  <c:v>2.29932715628671</c:v>
                </c:pt>
                <c:pt idx="457">
                  <c:v>2.27955977543711</c:v>
                </c:pt>
                <c:pt idx="458">
                  <c:v>2.25161583418061</c:v>
                </c:pt>
                <c:pt idx="459">
                  <c:v>2.22432896821743</c:v>
                </c:pt>
                <c:pt idx="460">
                  <c:v>2.19503014660875</c:v>
                </c:pt>
                <c:pt idx="461">
                  <c:v>2.17815564601279</c:v>
                </c:pt>
                <c:pt idx="462">
                  <c:v>2.16908747604537</c:v>
                </c:pt>
                <c:pt idx="463">
                  <c:v>2.14939006212108</c:v>
                </c:pt>
                <c:pt idx="464">
                  <c:v>2.12201279820641</c:v>
                </c:pt>
                <c:pt idx="465">
                  <c:v>2.10405705164218</c:v>
                </c:pt>
                <c:pt idx="466">
                  <c:v>2.10405705164218</c:v>
                </c:pt>
                <c:pt idx="467">
                  <c:v>2.10070096497481</c:v>
                </c:pt>
                <c:pt idx="468">
                  <c:v>2.07989503819118</c:v>
                </c:pt>
                <c:pt idx="469">
                  <c:v>2.06328821313937</c:v>
                </c:pt>
                <c:pt idx="470">
                  <c:v>2.05669625034352</c:v>
                </c:pt>
                <c:pt idx="471">
                  <c:v>2.04133439096135</c:v>
                </c:pt>
                <c:pt idx="472">
                  <c:v>2.03060820121062</c:v>
                </c:pt>
                <c:pt idx="473">
                  <c:v>2.02238474443849</c:v>
                </c:pt>
                <c:pt idx="474">
                  <c:v>2.01514348385241</c:v>
                </c:pt>
                <c:pt idx="475">
                  <c:v>1.99218461367324</c:v>
                </c:pt>
                <c:pt idx="476">
                  <c:v>1.96695495773125</c:v>
                </c:pt>
                <c:pt idx="477">
                  <c:v>1.95014852954304</c:v>
                </c:pt>
                <c:pt idx="478">
                  <c:v>1.93813311485613</c:v>
                </c:pt>
                <c:pt idx="479">
                  <c:v>1.91925979925775</c:v>
                </c:pt>
                <c:pt idx="480">
                  <c:v>1.90930329838466</c:v>
                </c:pt>
                <c:pt idx="481">
                  <c:v>1.91263344298058</c:v>
                </c:pt>
                <c:pt idx="482">
                  <c:v>1.90880464191382</c:v>
                </c:pt>
                <c:pt idx="483">
                  <c:v>1.89745375057387</c:v>
                </c:pt>
                <c:pt idx="484">
                  <c:v>1.87433303218083</c:v>
                </c:pt>
                <c:pt idx="485">
                  <c:v>1.84542183827949</c:v>
                </c:pt>
                <c:pt idx="486">
                  <c:v>1.82898622837186</c:v>
                </c:pt>
                <c:pt idx="487">
                  <c:v>1.83200306588326</c:v>
                </c:pt>
                <c:pt idx="488">
                  <c:v>1.83645817754064</c:v>
                </c:pt>
                <c:pt idx="489">
                  <c:v>1.8170715460413</c:v>
                </c:pt>
                <c:pt idx="490">
                  <c:v>1.80904089423275</c:v>
                </c:pt>
                <c:pt idx="491">
                  <c:v>1.80685824248896</c:v>
                </c:pt>
                <c:pt idx="492">
                  <c:v>1.80474627502513</c:v>
                </c:pt>
                <c:pt idx="493">
                  <c:v>1.79728063767742</c:v>
                </c:pt>
                <c:pt idx="494">
                  <c:v>1.76856846451355</c:v>
                </c:pt>
                <c:pt idx="495">
                  <c:v>1.7424700608239</c:v>
                </c:pt>
                <c:pt idx="496">
                  <c:v>1.73130773383078</c:v>
                </c:pt>
                <c:pt idx="497">
                  <c:v>1.72643557394612</c:v>
                </c:pt>
                <c:pt idx="498">
                  <c:v>1.72047188396062</c:v>
                </c:pt>
                <c:pt idx="499">
                  <c:v>1.72047188396062</c:v>
                </c:pt>
                <c:pt idx="500">
                  <c:v>1.72136109230598</c:v>
                </c:pt>
                <c:pt idx="501">
                  <c:v>1.69540447214601</c:v>
                </c:pt>
                <c:pt idx="502">
                  <c:v>1.67682346588333</c:v>
                </c:pt>
                <c:pt idx="503">
                  <c:v>1.67229583034376</c:v>
                </c:pt>
                <c:pt idx="504">
                  <c:v>1.67755194924303</c:v>
                </c:pt>
                <c:pt idx="505">
                  <c:v>1.67628358849548</c:v>
                </c:pt>
                <c:pt idx="506">
                  <c:v>1.6655492161356</c:v>
                </c:pt>
                <c:pt idx="507">
                  <c:v>1.65089122004027</c:v>
                </c:pt>
                <c:pt idx="508">
                  <c:v>1.64747479637422</c:v>
                </c:pt>
                <c:pt idx="509">
                  <c:v>1.63800531688932</c:v>
                </c:pt>
                <c:pt idx="510">
                  <c:v>1.63124880110404</c:v>
                </c:pt>
                <c:pt idx="511">
                  <c:v>1.61877543729975</c:v>
                </c:pt>
                <c:pt idx="512">
                  <c:v>1.58811437157875</c:v>
                </c:pt>
                <c:pt idx="513">
                  <c:v>1.57677543336486</c:v>
                </c:pt>
                <c:pt idx="514">
                  <c:v>1.57677543336486</c:v>
                </c:pt>
                <c:pt idx="515">
                  <c:v>1.57785334907624</c:v>
                </c:pt>
                <c:pt idx="516">
                  <c:v>1.57785334907624</c:v>
                </c:pt>
                <c:pt idx="517">
                  <c:v>1.5688688353087</c:v>
                </c:pt>
                <c:pt idx="518">
                  <c:v>1.56850016533067</c:v>
                </c:pt>
                <c:pt idx="519">
                  <c:v>1.5665948585469</c:v>
                </c:pt>
                <c:pt idx="520">
                  <c:v>1.56793032711626</c:v>
                </c:pt>
                <c:pt idx="521">
                  <c:v>1.56866935274565</c:v>
                </c:pt>
                <c:pt idx="522">
                  <c:v>1.56866935274565</c:v>
                </c:pt>
                <c:pt idx="523">
                  <c:v>1.56866935274565</c:v>
                </c:pt>
                <c:pt idx="524">
                  <c:v>1.56288534859651</c:v>
                </c:pt>
                <c:pt idx="525">
                  <c:v>1.56288534859651</c:v>
                </c:pt>
                <c:pt idx="526">
                  <c:v>1.56288534859651</c:v>
                </c:pt>
                <c:pt idx="527">
                  <c:v>1.55343221815498</c:v>
                </c:pt>
                <c:pt idx="528">
                  <c:v>1.54284621010206</c:v>
                </c:pt>
                <c:pt idx="529">
                  <c:v>1.53616872216514</c:v>
                </c:pt>
                <c:pt idx="530">
                  <c:v>1.53145069791811</c:v>
                </c:pt>
                <c:pt idx="531">
                  <c:v>1.53145069791811</c:v>
                </c:pt>
                <c:pt idx="532">
                  <c:v>1.52329027617768</c:v>
                </c:pt>
                <c:pt idx="533">
                  <c:v>1.51760372624046</c:v>
                </c:pt>
                <c:pt idx="534">
                  <c:v>1.50480993806242</c:v>
                </c:pt>
                <c:pt idx="535">
                  <c:v>1.51565813958884</c:v>
                </c:pt>
                <c:pt idx="536">
                  <c:v>1.51401613893854</c:v>
                </c:pt>
                <c:pt idx="537">
                  <c:v>1.50774307603602</c:v>
                </c:pt>
                <c:pt idx="538">
                  <c:v>1.50551381045413</c:v>
                </c:pt>
                <c:pt idx="539">
                  <c:v>1.50480993806242</c:v>
                </c:pt>
                <c:pt idx="540">
                  <c:v>1.50523716556954</c:v>
                </c:pt>
                <c:pt idx="541">
                  <c:v>1.49761012728067</c:v>
                </c:pt>
                <c:pt idx="542">
                  <c:v>1.4861442307403</c:v>
                </c:pt>
                <c:pt idx="543">
                  <c:v>1.48999766480676</c:v>
                </c:pt>
                <c:pt idx="544">
                  <c:v>1.48982242489023</c:v>
                </c:pt>
                <c:pt idx="545">
                  <c:v>1.47818790102336</c:v>
                </c:pt>
                <c:pt idx="546">
                  <c:v>1.46438542077206</c:v>
                </c:pt>
                <c:pt idx="547">
                  <c:v>1.47873821142307</c:v>
                </c:pt>
                <c:pt idx="548">
                  <c:v>1.47323504685042</c:v>
                </c:pt>
                <c:pt idx="549">
                  <c:v>1.44914869010785</c:v>
                </c:pt>
                <c:pt idx="550">
                  <c:v>1.42536091838991</c:v>
                </c:pt>
                <c:pt idx="551">
                  <c:v>1.41839776487075</c:v>
                </c:pt>
                <c:pt idx="552">
                  <c:v>1.43854845268189</c:v>
                </c:pt>
                <c:pt idx="553">
                  <c:v>1.45327310484235</c:v>
                </c:pt>
                <c:pt idx="554">
                  <c:v>1.43831926780157</c:v>
                </c:pt>
                <c:pt idx="555">
                  <c:v>1.43415458091959</c:v>
                </c:pt>
                <c:pt idx="556">
                  <c:v>1.40740355339558</c:v>
                </c:pt>
                <c:pt idx="557">
                  <c:v>1.37673301313692</c:v>
                </c:pt>
                <c:pt idx="558">
                  <c:v>1.3697015448461</c:v>
                </c:pt>
                <c:pt idx="559">
                  <c:v>1.35204756871893</c:v>
                </c:pt>
                <c:pt idx="560">
                  <c:v>1.37121078186103</c:v>
                </c:pt>
                <c:pt idx="561">
                  <c:v>1.39195795403435</c:v>
                </c:pt>
                <c:pt idx="562">
                  <c:v>1.37477990346813</c:v>
                </c:pt>
                <c:pt idx="563">
                  <c:v>1.37897968891607</c:v>
                </c:pt>
                <c:pt idx="564">
                  <c:v>1.36317639131786</c:v>
                </c:pt>
                <c:pt idx="565">
                  <c:v>1.34580857778886</c:v>
                </c:pt>
                <c:pt idx="566">
                  <c:v>1.35916376790327</c:v>
                </c:pt>
                <c:pt idx="567">
                  <c:v>1.36144568663729</c:v>
                </c:pt>
                <c:pt idx="568">
                  <c:v>1.36608005789516</c:v>
                </c:pt>
                <c:pt idx="569">
                  <c:v>1.38080109280741</c:v>
                </c:pt>
                <c:pt idx="570">
                  <c:v>1.40932795187615</c:v>
                </c:pt>
                <c:pt idx="571">
                  <c:v>1.42260214217225</c:v>
                </c:pt>
                <c:pt idx="572">
                  <c:v>1.42412005060434</c:v>
                </c:pt>
                <c:pt idx="573">
                  <c:v>1.42984515642897</c:v>
                </c:pt>
                <c:pt idx="574">
                  <c:v>1.44332976095726</c:v>
                </c:pt>
                <c:pt idx="575">
                  <c:v>1.42100374463585</c:v>
                </c:pt>
                <c:pt idx="576">
                  <c:v>1.4081243595352</c:v>
                </c:pt>
                <c:pt idx="577">
                  <c:v>1.42274279208582</c:v>
                </c:pt>
                <c:pt idx="578">
                  <c:v>1.43854845268189</c:v>
                </c:pt>
                <c:pt idx="579">
                  <c:v>1.43831926780157</c:v>
                </c:pt>
                <c:pt idx="580">
                  <c:v>1.4362222817368</c:v>
                </c:pt>
                <c:pt idx="581">
                  <c:v>1.43765165591425</c:v>
                </c:pt>
                <c:pt idx="582">
                  <c:v>1.43854845268189</c:v>
                </c:pt>
                <c:pt idx="583">
                  <c:v>1.45698140331063</c:v>
                </c:pt>
                <c:pt idx="584">
                  <c:v>1.47055547531924</c:v>
                </c:pt>
                <c:pt idx="585">
                  <c:v>1.47196210287072</c:v>
                </c:pt>
                <c:pt idx="586">
                  <c:v>1.47958780534717</c:v>
                </c:pt>
                <c:pt idx="587">
                  <c:v>1.50551381045413</c:v>
                </c:pt>
                <c:pt idx="588">
                  <c:v>1.51710130436745</c:v>
                </c:pt>
                <c:pt idx="589">
                  <c:v>1.51787455399732</c:v>
                </c:pt>
                <c:pt idx="590">
                  <c:v>1.52011800416589</c:v>
                </c:pt>
                <c:pt idx="591">
                  <c:v>1.52063748630607</c:v>
                </c:pt>
                <c:pt idx="592">
                  <c:v>1.52197156023379</c:v>
                </c:pt>
                <c:pt idx="593">
                  <c:v>1.52033362748653</c:v>
                </c:pt>
                <c:pt idx="594">
                  <c:v>1.51579017993139</c:v>
                </c:pt>
                <c:pt idx="595">
                  <c:v>1.52329027617768</c:v>
                </c:pt>
                <c:pt idx="596">
                  <c:v>1.52329027617768</c:v>
                </c:pt>
                <c:pt idx="597">
                  <c:v>1.52329027617768</c:v>
                </c:pt>
                <c:pt idx="598">
                  <c:v>1.52329027617768</c:v>
                </c:pt>
                <c:pt idx="599">
                  <c:v>1.52063748630607</c:v>
                </c:pt>
                <c:pt idx="600">
                  <c:v>1.52329027617768</c:v>
                </c:pt>
                <c:pt idx="601">
                  <c:v>1.52329027617768</c:v>
                </c:pt>
                <c:pt idx="602">
                  <c:v>1.52329027617768</c:v>
                </c:pt>
                <c:pt idx="603">
                  <c:v>1.52329027617768</c:v>
                </c:pt>
                <c:pt idx="604">
                  <c:v>1.52329027617768</c:v>
                </c:pt>
                <c:pt idx="605">
                  <c:v>1.52329027617768</c:v>
                </c:pt>
                <c:pt idx="606">
                  <c:v>1.52329027617768</c:v>
                </c:pt>
                <c:pt idx="607">
                  <c:v>1.52329027617768</c:v>
                </c:pt>
                <c:pt idx="608">
                  <c:v>1.52329027617768</c:v>
                </c:pt>
                <c:pt idx="609">
                  <c:v>1.52329027617768</c:v>
                </c:pt>
                <c:pt idx="610">
                  <c:v>1.52329027617768</c:v>
                </c:pt>
                <c:pt idx="611">
                  <c:v>1.52329027617768</c:v>
                </c:pt>
                <c:pt idx="612">
                  <c:v>1.52329027617768</c:v>
                </c:pt>
                <c:pt idx="613">
                  <c:v>1.52329027617768</c:v>
                </c:pt>
                <c:pt idx="614">
                  <c:v>1.52329027617768</c:v>
                </c:pt>
                <c:pt idx="615">
                  <c:v>1.52329027617768</c:v>
                </c:pt>
                <c:pt idx="616">
                  <c:v>1.52329027617768</c:v>
                </c:pt>
                <c:pt idx="617">
                  <c:v>1.52197156023379</c:v>
                </c:pt>
                <c:pt idx="618">
                  <c:v>1.51971562306601</c:v>
                </c:pt>
                <c:pt idx="619">
                  <c:v>1.52011800416589</c:v>
                </c:pt>
                <c:pt idx="620">
                  <c:v>1.52063748630607</c:v>
                </c:pt>
                <c:pt idx="621">
                  <c:v>1.52197156023379</c:v>
                </c:pt>
                <c:pt idx="622">
                  <c:v>1.52329027617768</c:v>
                </c:pt>
                <c:pt idx="623">
                  <c:v>1.52197156023379</c:v>
                </c:pt>
                <c:pt idx="624">
                  <c:v>1.52033362748653</c:v>
                </c:pt>
                <c:pt idx="625">
                  <c:v>1.51787455399732</c:v>
                </c:pt>
                <c:pt idx="626">
                  <c:v>1.51710130436745</c:v>
                </c:pt>
                <c:pt idx="627">
                  <c:v>1.51710130436745</c:v>
                </c:pt>
                <c:pt idx="628">
                  <c:v>1.51584824434959</c:v>
                </c:pt>
                <c:pt idx="629">
                  <c:v>1.51760372624046</c:v>
                </c:pt>
                <c:pt idx="630">
                  <c:v>1.51971562306601</c:v>
                </c:pt>
                <c:pt idx="631">
                  <c:v>1.51971562306601</c:v>
                </c:pt>
                <c:pt idx="632">
                  <c:v>1.51971562306601</c:v>
                </c:pt>
                <c:pt idx="633">
                  <c:v>1.51702829314213</c:v>
                </c:pt>
                <c:pt idx="634">
                  <c:v>1.51401613893854</c:v>
                </c:pt>
                <c:pt idx="635">
                  <c:v>1.50972153955349</c:v>
                </c:pt>
                <c:pt idx="636">
                  <c:v>1.50880175792063</c:v>
                </c:pt>
                <c:pt idx="637">
                  <c:v>1.51294013963816</c:v>
                </c:pt>
                <c:pt idx="638">
                  <c:v>1.51424590181124</c:v>
                </c:pt>
                <c:pt idx="639">
                  <c:v>1.51617119301233</c:v>
                </c:pt>
                <c:pt idx="640">
                  <c:v>1.51787455399732</c:v>
                </c:pt>
                <c:pt idx="641">
                  <c:v>1.51971562306601</c:v>
                </c:pt>
                <c:pt idx="642">
                  <c:v>1.52033362748653</c:v>
                </c:pt>
                <c:pt idx="643">
                  <c:v>1.52329027617768</c:v>
                </c:pt>
                <c:pt idx="644">
                  <c:v>1.52329027617768</c:v>
                </c:pt>
                <c:pt idx="645">
                  <c:v>1.52329027617768</c:v>
                </c:pt>
                <c:pt idx="646">
                  <c:v>1.52329027617768</c:v>
                </c:pt>
                <c:pt idx="647">
                  <c:v>1.52524699189989</c:v>
                </c:pt>
                <c:pt idx="648">
                  <c:v>1.53624841781475</c:v>
                </c:pt>
                <c:pt idx="649">
                  <c:v>1.54475955116419</c:v>
                </c:pt>
                <c:pt idx="650">
                  <c:v>1.54887847448927</c:v>
                </c:pt>
                <c:pt idx="651">
                  <c:v>1.55658580988567</c:v>
                </c:pt>
                <c:pt idx="652">
                  <c:v>1.55920953956191</c:v>
                </c:pt>
                <c:pt idx="653">
                  <c:v>1.56278874126477</c:v>
                </c:pt>
                <c:pt idx="654">
                  <c:v>1.56288534859651</c:v>
                </c:pt>
                <c:pt idx="655">
                  <c:v>1.56288534859651</c:v>
                </c:pt>
                <c:pt idx="656">
                  <c:v>1.56288534859651</c:v>
                </c:pt>
                <c:pt idx="657">
                  <c:v>1.56452166643722</c:v>
                </c:pt>
                <c:pt idx="658">
                  <c:v>1.5665948585469</c:v>
                </c:pt>
                <c:pt idx="659">
                  <c:v>1.56704806918962</c:v>
                </c:pt>
                <c:pt idx="660">
                  <c:v>1.56850016533067</c:v>
                </c:pt>
                <c:pt idx="661">
                  <c:v>1.56861251036449</c:v>
                </c:pt>
                <c:pt idx="662">
                  <c:v>1.56866935274565</c:v>
                </c:pt>
                <c:pt idx="663">
                  <c:v>1.56866935274565</c:v>
                </c:pt>
                <c:pt idx="664">
                  <c:v>1.56866935274565</c:v>
                </c:pt>
                <c:pt idx="665">
                  <c:v>1.56866935274565</c:v>
                </c:pt>
                <c:pt idx="666">
                  <c:v>1.56866935274565</c:v>
                </c:pt>
                <c:pt idx="667">
                  <c:v>1.56866935274565</c:v>
                </c:pt>
                <c:pt idx="668">
                  <c:v>1.56866935274565</c:v>
                </c:pt>
                <c:pt idx="669">
                  <c:v>1.56850016533067</c:v>
                </c:pt>
                <c:pt idx="670">
                  <c:v>1.56866935274565</c:v>
                </c:pt>
                <c:pt idx="671">
                  <c:v>1.56866935274565</c:v>
                </c:pt>
                <c:pt idx="672">
                  <c:v>1.56866935274565</c:v>
                </c:pt>
                <c:pt idx="673">
                  <c:v>1.56866935274565</c:v>
                </c:pt>
                <c:pt idx="674">
                  <c:v>1.56866935274565</c:v>
                </c:pt>
                <c:pt idx="675">
                  <c:v>1.56866935274565</c:v>
                </c:pt>
                <c:pt idx="676">
                  <c:v>1.56866935274565</c:v>
                </c:pt>
                <c:pt idx="677">
                  <c:v>1.56850016533067</c:v>
                </c:pt>
                <c:pt idx="678">
                  <c:v>1.56793032711626</c:v>
                </c:pt>
                <c:pt idx="679">
                  <c:v>1.56793032711626</c:v>
                </c:pt>
                <c:pt idx="680">
                  <c:v>1.56569595379746</c:v>
                </c:pt>
                <c:pt idx="681">
                  <c:v>1.56288534859651</c:v>
                </c:pt>
                <c:pt idx="682">
                  <c:v>1.56288534859651</c:v>
                </c:pt>
                <c:pt idx="683">
                  <c:v>1.56288534859651</c:v>
                </c:pt>
                <c:pt idx="684">
                  <c:v>1.56288534859651</c:v>
                </c:pt>
                <c:pt idx="685">
                  <c:v>1.56288534859651</c:v>
                </c:pt>
                <c:pt idx="686">
                  <c:v>1.56288534859651</c:v>
                </c:pt>
                <c:pt idx="687">
                  <c:v>1.56288534859651</c:v>
                </c:pt>
                <c:pt idx="688">
                  <c:v>1.56288534859651</c:v>
                </c:pt>
                <c:pt idx="689">
                  <c:v>1.56278874126477</c:v>
                </c:pt>
                <c:pt idx="690">
                  <c:v>1.56278874126477</c:v>
                </c:pt>
                <c:pt idx="691">
                  <c:v>1.56288534859651</c:v>
                </c:pt>
                <c:pt idx="692">
                  <c:v>1.56288534859651</c:v>
                </c:pt>
                <c:pt idx="693">
                  <c:v>1.56288534859651</c:v>
                </c:pt>
                <c:pt idx="694">
                  <c:v>1.56288534859651</c:v>
                </c:pt>
                <c:pt idx="695">
                  <c:v>1.56288534859651</c:v>
                </c:pt>
                <c:pt idx="696">
                  <c:v>1.56288534859651</c:v>
                </c:pt>
                <c:pt idx="697">
                  <c:v>1.56288534859651</c:v>
                </c:pt>
                <c:pt idx="698">
                  <c:v>1.56288534859651</c:v>
                </c:pt>
                <c:pt idx="699">
                  <c:v>1.56288534859651</c:v>
                </c:pt>
                <c:pt idx="700">
                  <c:v>1.56288534859651</c:v>
                </c:pt>
                <c:pt idx="701">
                  <c:v>1.56288534859651</c:v>
                </c:pt>
                <c:pt idx="702">
                  <c:v>1.56288534859651</c:v>
                </c:pt>
                <c:pt idx="703">
                  <c:v>1.56288534859651</c:v>
                </c:pt>
                <c:pt idx="704">
                  <c:v>1.56288534859651</c:v>
                </c:pt>
                <c:pt idx="705">
                  <c:v>1.56278874126477</c:v>
                </c:pt>
                <c:pt idx="706">
                  <c:v>1.55805860561676</c:v>
                </c:pt>
                <c:pt idx="707">
                  <c:v>1.55343221815498</c:v>
                </c:pt>
                <c:pt idx="708">
                  <c:v>1.54887847448927</c:v>
                </c:pt>
                <c:pt idx="709">
                  <c:v>1.54319592056382</c:v>
                </c:pt>
                <c:pt idx="710">
                  <c:v>1.53834419165065</c:v>
                </c:pt>
                <c:pt idx="711">
                  <c:v>1.53233439795325</c:v>
                </c:pt>
                <c:pt idx="712">
                  <c:v>1.52580001459791</c:v>
                </c:pt>
                <c:pt idx="713">
                  <c:v>1.52329027617768</c:v>
                </c:pt>
                <c:pt idx="714">
                  <c:v>1.52329027617768</c:v>
                </c:pt>
                <c:pt idx="715">
                  <c:v>1.52033362748653</c:v>
                </c:pt>
                <c:pt idx="716">
                  <c:v>1.51787455399732</c:v>
                </c:pt>
                <c:pt idx="717">
                  <c:v>1.51480270324826</c:v>
                </c:pt>
                <c:pt idx="718">
                  <c:v>1.5084885790173</c:v>
                </c:pt>
                <c:pt idx="719">
                  <c:v>1.50551381045413</c:v>
                </c:pt>
                <c:pt idx="720">
                  <c:v>1.50005595036023</c:v>
                </c:pt>
                <c:pt idx="721">
                  <c:v>1.48816278108908</c:v>
                </c:pt>
                <c:pt idx="722">
                  <c:v>1.47958780534717</c:v>
                </c:pt>
                <c:pt idx="723">
                  <c:v>1.47055547531924</c:v>
                </c:pt>
                <c:pt idx="724">
                  <c:v>1.46083024423062</c:v>
                </c:pt>
                <c:pt idx="725">
                  <c:v>1.45374199784262</c:v>
                </c:pt>
                <c:pt idx="726">
                  <c:v>1.44428504368208</c:v>
                </c:pt>
                <c:pt idx="727">
                  <c:v>1.43831926780157</c:v>
                </c:pt>
                <c:pt idx="728">
                  <c:v>1.42613403224909</c:v>
                </c:pt>
                <c:pt idx="729">
                  <c:v>1.41211942927442</c:v>
                </c:pt>
                <c:pt idx="730">
                  <c:v>1.39218636232108</c:v>
                </c:pt>
                <c:pt idx="731">
                  <c:v>1.37064989552586</c:v>
                </c:pt>
                <c:pt idx="732">
                  <c:v>1.34508051101056</c:v>
                </c:pt>
                <c:pt idx="733">
                  <c:v>1.31968098923126</c:v>
                </c:pt>
                <c:pt idx="734">
                  <c:v>1.29713935790174</c:v>
                </c:pt>
                <c:pt idx="735">
                  <c:v>1.27447424741395</c:v>
                </c:pt>
                <c:pt idx="736">
                  <c:v>1.25251744841571</c:v>
                </c:pt>
                <c:pt idx="737">
                  <c:v>1.22552200095281</c:v>
                </c:pt>
                <c:pt idx="738">
                  <c:v>1.19473604708687</c:v>
                </c:pt>
                <c:pt idx="739">
                  <c:v>1.16557601107096</c:v>
                </c:pt>
                <c:pt idx="740">
                  <c:v>1.13470641665933</c:v>
                </c:pt>
                <c:pt idx="741">
                  <c:v>1.10414497543689</c:v>
                </c:pt>
                <c:pt idx="742">
                  <c:v>1.07546294165865</c:v>
                </c:pt>
                <c:pt idx="743">
                  <c:v>1.04618329698721</c:v>
                </c:pt>
                <c:pt idx="744">
                  <c:v>1.01286721212775</c:v>
                </c:pt>
                <c:pt idx="745">
                  <c:v>0.986102326515871</c:v>
                </c:pt>
                <c:pt idx="746">
                  <c:v>0.965147254757429</c:v>
                </c:pt>
                <c:pt idx="747">
                  <c:v>0.944898193956202</c:v>
                </c:pt>
                <c:pt idx="748">
                  <c:v>0.926977636310724</c:v>
                </c:pt>
                <c:pt idx="749">
                  <c:v>0.909974092175161</c:v>
                </c:pt>
                <c:pt idx="750">
                  <c:v>0.897815432671277</c:v>
                </c:pt>
                <c:pt idx="751">
                  <c:v>0.892476616642946</c:v>
                </c:pt>
                <c:pt idx="752">
                  <c:v>0.890577501409369</c:v>
                </c:pt>
                <c:pt idx="753">
                  <c:v>0.895011229892117</c:v>
                </c:pt>
                <c:pt idx="754">
                  <c:v>0.898526744143914</c:v>
                </c:pt>
                <c:pt idx="755">
                  <c:v>0.907707610525341</c:v>
                </c:pt>
                <c:pt idx="756">
                  <c:v>0.915054305758973</c:v>
                </c:pt>
                <c:pt idx="757">
                  <c:v>0.924349191347854</c:v>
                </c:pt>
                <c:pt idx="758">
                  <c:v>0.934334817753902</c:v>
                </c:pt>
                <c:pt idx="759">
                  <c:v>0.945187921123534</c:v>
                </c:pt>
                <c:pt idx="760">
                  <c:v>0.956572288417087</c:v>
                </c:pt>
                <c:pt idx="761">
                  <c:v>0.967861031504564</c:v>
                </c:pt>
                <c:pt idx="762">
                  <c:v>0.977295412855849</c:v>
                </c:pt>
                <c:pt idx="763">
                  <c:v>0.986695520480182</c:v>
                </c:pt>
                <c:pt idx="764">
                  <c:v>0.996642529406456</c:v>
                </c:pt>
                <c:pt idx="765">
                  <c:v>1.00521299188136</c:v>
                </c:pt>
                <c:pt idx="766">
                  <c:v>1.01537813351506</c:v>
                </c:pt>
                <c:pt idx="767">
                  <c:v>1.0276320082759</c:v>
                </c:pt>
                <c:pt idx="768">
                  <c:v>1.04172037185237</c:v>
                </c:pt>
                <c:pt idx="769">
                  <c:v>1.05432689849568</c:v>
                </c:pt>
                <c:pt idx="770">
                  <c:v>1.0680721840373</c:v>
                </c:pt>
                <c:pt idx="771">
                  <c:v>1.08072397669004</c:v>
                </c:pt>
                <c:pt idx="772">
                  <c:v>1.09190556898709</c:v>
                </c:pt>
                <c:pt idx="773">
                  <c:v>1.10536263760969</c:v>
                </c:pt>
                <c:pt idx="774">
                  <c:v>1.12257948178502</c:v>
                </c:pt>
                <c:pt idx="775">
                  <c:v>1.13478320941235</c:v>
                </c:pt>
                <c:pt idx="776">
                  <c:v>1.14544770368724</c:v>
                </c:pt>
                <c:pt idx="777">
                  <c:v>1.15684636175084</c:v>
                </c:pt>
                <c:pt idx="778">
                  <c:v>1.16618379409484</c:v>
                </c:pt>
                <c:pt idx="779">
                  <c:v>1.17495691838665</c:v>
                </c:pt>
                <c:pt idx="780">
                  <c:v>1.18507243479067</c:v>
                </c:pt>
                <c:pt idx="781">
                  <c:v>1.19401017772192</c:v>
                </c:pt>
                <c:pt idx="782">
                  <c:v>1.20156645904831</c:v>
                </c:pt>
                <c:pt idx="783">
                  <c:v>1.20924522421543</c:v>
                </c:pt>
                <c:pt idx="784">
                  <c:v>1.21607446640386</c:v>
                </c:pt>
                <c:pt idx="785">
                  <c:v>1.22353300991259</c:v>
                </c:pt>
                <c:pt idx="786">
                  <c:v>1.23214385149513</c:v>
                </c:pt>
                <c:pt idx="787">
                  <c:v>1.23916358342598</c:v>
                </c:pt>
                <c:pt idx="788">
                  <c:v>1.24779666813082</c:v>
                </c:pt>
                <c:pt idx="789">
                  <c:v>1.25858297829208</c:v>
                </c:pt>
                <c:pt idx="790">
                  <c:v>1.26714800803142</c:v>
                </c:pt>
                <c:pt idx="791">
                  <c:v>1.2761833149416</c:v>
                </c:pt>
                <c:pt idx="792">
                  <c:v>1.28508861487478</c:v>
                </c:pt>
                <c:pt idx="793">
                  <c:v>1.29051785100239</c:v>
                </c:pt>
                <c:pt idx="794">
                  <c:v>1.29827822852951</c:v>
                </c:pt>
                <c:pt idx="795">
                  <c:v>1.30565297504044</c:v>
                </c:pt>
                <c:pt idx="796">
                  <c:v>1.31663702711612</c:v>
                </c:pt>
                <c:pt idx="797">
                  <c:v>1.33175805436816</c:v>
                </c:pt>
                <c:pt idx="798">
                  <c:v>1.34724337108807</c:v>
                </c:pt>
                <c:pt idx="799">
                  <c:v>1.36293341891337</c:v>
                </c:pt>
                <c:pt idx="800">
                  <c:v>1.37984364823355</c:v>
                </c:pt>
                <c:pt idx="801">
                  <c:v>1.39555876989785</c:v>
                </c:pt>
                <c:pt idx="802">
                  <c:v>1.40890978213417</c:v>
                </c:pt>
                <c:pt idx="803">
                  <c:v>1.42260214217225</c:v>
                </c:pt>
                <c:pt idx="804">
                  <c:v>1.43324691962593</c:v>
                </c:pt>
                <c:pt idx="805">
                  <c:v>1.44224052897793</c:v>
                </c:pt>
                <c:pt idx="806">
                  <c:v>1.45325656755903</c:v>
                </c:pt>
                <c:pt idx="807">
                  <c:v>1.46431599369735</c:v>
                </c:pt>
                <c:pt idx="808">
                  <c:v>1.47653369836658</c:v>
                </c:pt>
                <c:pt idx="809">
                  <c:v>1.4861442307403</c:v>
                </c:pt>
                <c:pt idx="810">
                  <c:v>1.49505788513237</c:v>
                </c:pt>
                <c:pt idx="811">
                  <c:v>1.50523716556954</c:v>
                </c:pt>
                <c:pt idx="812">
                  <c:v>1.51068413166568</c:v>
                </c:pt>
                <c:pt idx="813">
                  <c:v>1.51685415744837</c:v>
                </c:pt>
                <c:pt idx="814">
                  <c:v>1.52011800416589</c:v>
                </c:pt>
                <c:pt idx="815">
                  <c:v>1.52329027617768</c:v>
                </c:pt>
                <c:pt idx="816">
                  <c:v>1.52329027617768</c:v>
                </c:pt>
                <c:pt idx="817">
                  <c:v>1.52408063651404</c:v>
                </c:pt>
                <c:pt idx="818">
                  <c:v>1.53145069791811</c:v>
                </c:pt>
                <c:pt idx="819">
                  <c:v>1.53981647509786</c:v>
                </c:pt>
                <c:pt idx="820">
                  <c:v>1.54475955116419</c:v>
                </c:pt>
                <c:pt idx="821">
                  <c:v>1.54887847448927</c:v>
                </c:pt>
                <c:pt idx="822">
                  <c:v>1.55343221815498</c:v>
                </c:pt>
                <c:pt idx="823">
                  <c:v>1.55449064137754</c:v>
                </c:pt>
                <c:pt idx="824">
                  <c:v>1.55805860561676</c:v>
                </c:pt>
                <c:pt idx="825">
                  <c:v>1.5628242711802</c:v>
                </c:pt>
                <c:pt idx="826">
                  <c:v>1.56288534859651</c:v>
                </c:pt>
                <c:pt idx="827">
                  <c:v>1.56288534859651</c:v>
                </c:pt>
                <c:pt idx="828">
                  <c:v>1.56288534859651</c:v>
                </c:pt>
                <c:pt idx="829">
                  <c:v>1.56288534859651</c:v>
                </c:pt>
                <c:pt idx="830">
                  <c:v>1.56288534859651</c:v>
                </c:pt>
                <c:pt idx="831">
                  <c:v>1.56288534859651</c:v>
                </c:pt>
                <c:pt idx="832">
                  <c:v>1.56529162344731</c:v>
                </c:pt>
                <c:pt idx="833">
                  <c:v>1.56793032711626</c:v>
                </c:pt>
                <c:pt idx="834">
                  <c:v>1.56866935274565</c:v>
                </c:pt>
                <c:pt idx="835">
                  <c:v>1.56866935274565</c:v>
                </c:pt>
                <c:pt idx="836">
                  <c:v>1.56866935274565</c:v>
                </c:pt>
                <c:pt idx="837">
                  <c:v>1.56866935274565</c:v>
                </c:pt>
                <c:pt idx="838">
                  <c:v>1.56866935274565</c:v>
                </c:pt>
                <c:pt idx="839">
                  <c:v>1.56866935274565</c:v>
                </c:pt>
                <c:pt idx="840">
                  <c:v>1.57246056205207</c:v>
                </c:pt>
                <c:pt idx="841">
                  <c:v>1.57561686700562</c:v>
                </c:pt>
                <c:pt idx="842">
                  <c:v>1.57604398652079</c:v>
                </c:pt>
                <c:pt idx="843">
                  <c:v>1.57677543336486</c:v>
                </c:pt>
                <c:pt idx="844">
                  <c:v>1.57677543336486</c:v>
                </c:pt>
                <c:pt idx="845">
                  <c:v>1.57677543336486</c:v>
                </c:pt>
                <c:pt idx="846">
                  <c:v>1.5772336134205</c:v>
                </c:pt>
                <c:pt idx="847">
                  <c:v>1.5772336134205</c:v>
                </c:pt>
                <c:pt idx="848">
                  <c:v>1.57677543336486</c:v>
                </c:pt>
                <c:pt idx="849">
                  <c:v>1.57677543336486</c:v>
                </c:pt>
                <c:pt idx="850">
                  <c:v>1.57643657095307</c:v>
                </c:pt>
                <c:pt idx="851">
                  <c:v>1.57274689489653</c:v>
                </c:pt>
                <c:pt idx="852">
                  <c:v>1.57122228697456</c:v>
                </c:pt>
                <c:pt idx="853">
                  <c:v>1.56938147976026</c:v>
                </c:pt>
                <c:pt idx="854">
                  <c:v>1.56938147976026</c:v>
                </c:pt>
                <c:pt idx="855">
                  <c:v>1.56938147976026</c:v>
                </c:pt>
                <c:pt idx="856">
                  <c:v>1.56889141118945</c:v>
                </c:pt>
                <c:pt idx="857">
                  <c:v>1.5688688353087</c:v>
                </c:pt>
                <c:pt idx="858">
                  <c:v>1.56866935274565</c:v>
                </c:pt>
                <c:pt idx="859">
                  <c:v>1.56866935274565</c:v>
                </c:pt>
                <c:pt idx="860">
                  <c:v>1.56866935274565</c:v>
                </c:pt>
                <c:pt idx="861">
                  <c:v>1.56866935274565</c:v>
                </c:pt>
                <c:pt idx="862">
                  <c:v>1.56866935274565</c:v>
                </c:pt>
                <c:pt idx="863">
                  <c:v>1.56866935274565</c:v>
                </c:pt>
                <c:pt idx="864">
                  <c:v>1.56850016533067</c:v>
                </c:pt>
                <c:pt idx="865">
                  <c:v>1.56667957027965</c:v>
                </c:pt>
                <c:pt idx="866">
                  <c:v>1.56397193991769</c:v>
                </c:pt>
                <c:pt idx="867">
                  <c:v>1.56288534859651</c:v>
                </c:pt>
                <c:pt idx="868">
                  <c:v>1.56288534859651</c:v>
                </c:pt>
                <c:pt idx="869">
                  <c:v>1.56288534859651</c:v>
                </c:pt>
                <c:pt idx="870">
                  <c:v>1.56288534859651</c:v>
                </c:pt>
                <c:pt idx="871">
                  <c:v>1.56288534859651</c:v>
                </c:pt>
                <c:pt idx="872">
                  <c:v>1.56288534859651</c:v>
                </c:pt>
                <c:pt idx="873">
                  <c:v>1.56278874126477</c:v>
                </c:pt>
                <c:pt idx="874">
                  <c:v>1.5612218697975</c:v>
                </c:pt>
                <c:pt idx="875">
                  <c:v>1.55805860561676</c:v>
                </c:pt>
                <c:pt idx="876">
                  <c:v>1.55343221815498</c:v>
                </c:pt>
                <c:pt idx="877">
                  <c:v>1.5478554933602</c:v>
                </c:pt>
                <c:pt idx="878">
                  <c:v>1.5411254267412</c:v>
                </c:pt>
                <c:pt idx="879">
                  <c:v>1.53616872216514</c:v>
                </c:pt>
                <c:pt idx="880">
                  <c:v>1.53145069791811</c:v>
                </c:pt>
                <c:pt idx="881">
                  <c:v>1.52513008521004</c:v>
                </c:pt>
                <c:pt idx="882">
                  <c:v>1.52329027617768</c:v>
                </c:pt>
                <c:pt idx="883">
                  <c:v>1.52329027617768</c:v>
                </c:pt>
                <c:pt idx="884">
                  <c:v>1.52197156023379</c:v>
                </c:pt>
                <c:pt idx="885">
                  <c:v>1.52011800416589</c:v>
                </c:pt>
                <c:pt idx="886">
                  <c:v>1.51787455399732</c:v>
                </c:pt>
                <c:pt idx="887">
                  <c:v>1.51424590181124</c:v>
                </c:pt>
                <c:pt idx="888">
                  <c:v>1.50551381045413</c:v>
                </c:pt>
                <c:pt idx="889">
                  <c:v>1.49618756507769</c:v>
                </c:pt>
                <c:pt idx="890">
                  <c:v>1.4861442307403</c:v>
                </c:pt>
                <c:pt idx="891">
                  <c:v>1.47653369836658</c:v>
                </c:pt>
                <c:pt idx="892">
                  <c:v>1.46438542077206</c:v>
                </c:pt>
                <c:pt idx="893">
                  <c:v>1.45370634464434</c:v>
                </c:pt>
                <c:pt idx="894">
                  <c:v>1.43983719583371</c:v>
                </c:pt>
                <c:pt idx="895">
                  <c:v>1.42536091838991</c:v>
                </c:pt>
                <c:pt idx="896">
                  <c:v>1.40926030395291</c:v>
                </c:pt>
                <c:pt idx="897">
                  <c:v>1.39181910311908</c:v>
                </c:pt>
                <c:pt idx="898">
                  <c:v>1.37379999295591</c:v>
                </c:pt>
                <c:pt idx="899">
                  <c:v>1.35807397408232</c:v>
                </c:pt>
                <c:pt idx="900">
                  <c:v>1.33797929783687</c:v>
                </c:pt>
                <c:pt idx="901">
                  <c:v>1.31464114935445</c:v>
                </c:pt>
                <c:pt idx="902">
                  <c:v>1.29051785100239</c:v>
                </c:pt>
                <c:pt idx="903">
                  <c:v>1.26326742572725</c:v>
                </c:pt>
                <c:pt idx="904">
                  <c:v>1.23721800871751</c:v>
                </c:pt>
                <c:pt idx="905">
                  <c:v>1.21041844718422</c:v>
                </c:pt>
                <c:pt idx="906">
                  <c:v>1.18510091041003</c:v>
                </c:pt>
                <c:pt idx="907">
                  <c:v>1.15980412190518</c:v>
                </c:pt>
                <c:pt idx="908">
                  <c:v>1.13470641665933</c:v>
                </c:pt>
                <c:pt idx="909">
                  <c:v>1.10801841880799</c:v>
                </c:pt>
                <c:pt idx="910">
                  <c:v>1.08399543190152</c:v>
                </c:pt>
                <c:pt idx="911">
                  <c:v>1.05954450274936</c:v>
                </c:pt>
                <c:pt idx="912">
                  <c:v>1.03587640954084</c:v>
                </c:pt>
                <c:pt idx="913">
                  <c:v>1.00887011854144</c:v>
                </c:pt>
                <c:pt idx="914">
                  <c:v>0.981172440844575</c:v>
                </c:pt>
                <c:pt idx="915">
                  <c:v>0.957990102055021</c:v>
                </c:pt>
                <c:pt idx="916">
                  <c:v>0.932888930656959</c:v>
                </c:pt>
                <c:pt idx="917">
                  <c:v>0.907707610525341</c:v>
                </c:pt>
                <c:pt idx="918">
                  <c:v>0.886692026410825</c:v>
                </c:pt>
                <c:pt idx="919">
                  <c:v>0.858864728457228</c:v>
                </c:pt>
                <c:pt idx="920">
                  <c:v>0.830370069383462</c:v>
                </c:pt>
                <c:pt idx="921">
                  <c:v>0.799627337997513</c:v>
                </c:pt>
                <c:pt idx="922">
                  <c:v>0.775665805430625</c:v>
                </c:pt>
                <c:pt idx="923">
                  <c:v>0.748810342330215</c:v>
                </c:pt>
                <c:pt idx="924">
                  <c:v>0.721365711022774</c:v>
                </c:pt>
                <c:pt idx="925">
                  <c:v>0.695139154892068</c:v>
                </c:pt>
                <c:pt idx="926">
                  <c:v>0.672627333971211</c:v>
                </c:pt>
                <c:pt idx="927">
                  <c:v>0.648370925930181</c:v>
                </c:pt>
                <c:pt idx="928">
                  <c:v>0.623777549857047</c:v>
                </c:pt>
                <c:pt idx="929">
                  <c:v>0.600221746935615</c:v>
                </c:pt>
                <c:pt idx="930">
                  <c:v>0.576718072333648</c:v>
                </c:pt>
                <c:pt idx="931">
                  <c:v>0.553336125715693</c:v>
                </c:pt>
                <c:pt idx="932">
                  <c:v>0.531797097905249</c:v>
                </c:pt>
                <c:pt idx="933">
                  <c:v>0.511988720665935</c:v>
                </c:pt>
                <c:pt idx="934">
                  <c:v>0.491386431397392</c:v>
                </c:pt>
                <c:pt idx="935">
                  <c:v>0.470483871136024</c:v>
                </c:pt>
                <c:pt idx="936">
                  <c:v>0.450202397920332</c:v>
                </c:pt>
                <c:pt idx="937">
                  <c:v>0.42846675730644</c:v>
                </c:pt>
                <c:pt idx="938">
                  <c:v>0.406916584956533</c:v>
                </c:pt>
                <c:pt idx="939">
                  <c:v>0.38590797644186</c:v>
                </c:pt>
                <c:pt idx="940">
                  <c:v>0.363341433450435</c:v>
                </c:pt>
                <c:pt idx="941">
                  <c:v>0.341709850573464</c:v>
                </c:pt>
                <c:pt idx="942">
                  <c:v>0.31898810733069</c:v>
                </c:pt>
                <c:pt idx="943">
                  <c:v>0.296531742113565</c:v>
                </c:pt>
                <c:pt idx="944">
                  <c:v>0.275296502016416</c:v>
                </c:pt>
                <c:pt idx="945">
                  <c:v>0.255393832661579</c:v>
                </c:pt>
                <c:pt idx="946">
                  <c:v>0.235620363045037</c:v>
                </c:pt>
                <c:pt idx="947">
                  <c:v>0.224008315915585</c:v>
                </c:pt>
                <c:pt idx="948">
                  <c:v>0.199226214935475</c:v>
                </c:pt>
                <c:pt idx="949">
                  <c:v>0.173723300195548</c:v>
                </c:pt>
                <c:pt idx="950">
                  <c:v>0.149476575426444</c:v>
                </c:pt>
                <c:pt idx="951">
                  <c:v>0.124725071230222</c:v>
                </c:pt>
                <c:pt idx="952">
                  <c:v>0.101352064146357</c:v>
                </c:pt>
                <c:pt idx="953">
                  <c:v>0.0817731615779674</c:v>
                </c:pt>
                <c:pt idx="954">
                  <c:v>0.0637596289078283</c:v>
                </c:pt>
                <c:pt idx="955">
                  <c:v>0.0469678564408113</c:v>
                </c:pt>
                <c:pt idx="956">
                  <c:v>0.0305008461535063</c:v>
                </c:pt>
                <c:pt idx="957">
                  <c:v>0.0147636542925499</c:v>
                </c:pt>
                <c:pt idx="958">
                  <c:v>0.000900841878558164</c:v>
                </c:pt>
                <c:pt idx="959">
                  <c:v>0.0117713480787589</c:v>
                </c:pt>
                <c:pt idx="960">
                  <c:v>0.0234995305594942</c:v>
                </c:pt>
                <c:pt idx="961">
                  <c:v>0.0343507022948384</c:v>
                </c:pt>
                <c:pt idx="962">
                  <c:v>0.0446768810315262</c:v>
                </c:pt>
                <c:pt idx="963">
                  <c:v>0.0536179650621936</c:v>
                </c:pt>
                <c:pt idx="964">
                  <c:v>0.0612807940340368</c:v>
                </c:pt>
                <c:pt idx="965">
                  <c:v>0.0699419585208499</c:v>
                </c:pt>
                <c:pt idx="966">
                  <c:v>0.0775434459170338</c:v>
                </c:pt>
                <c:pt idx="967">
                  <c:v>0.0868365582201656</c:v>
                </c:pt>
                <c:pt idx="968">
                  <c:v>0.0965562707360254</c:v>
                </c:pt>
                <c:pt idx="969">
                  <c:v>0.110961557375767</c:v>
                </c:pt>
                <c:pt idx="970">
                  <c:v>0.127090993491713</c:v>
                </c:pt>
                <c:pt idx="971">
                  <c:v>0.147178204287115</c:v>
                </c:pt>
                <c:pt idx="972">
                  <c:v>0.170012826890367</c:v>
                </c:pt>
                <c:pt idx="973">
                  <c:v>0.196477850061132</c:v>
                </c:pt>
                <c:pt idx="974">
                  <c:v>0.224669712720485</c:v>
                </c:pt>
                <c:pt idx="975">
                  <c:v>0.245690216654313</c:v>
                </c:pt>
                <c:pt idx="976">
                  <c:v>0.277743902706039</c:v>
                </c:pt>
                <c:pt idx="977">
                  <c:v>0.315463234287184</c:v>
                </c:pt>
                <c:pt idx="978">
                  <c:v>0.355981267493889</c:v>
                </c:pt>
                <c:pt idx="979">
                  <c:v>0.39788117146893</c:v>
                </c:pt>
                <c:pt idx="980">
                  <c:v>0.441842294246915</c:v>
                </c:pt>
                <c:pt idx="981">
                  <c:v>0.482466940287781</c:v>
                </c:pt>
                <c:pt idx="982">
                  <c:v>0.526889343157518</c:v>
                </c:pt>
                <c:pt idx="983">
                  <c:v>0.574666202431175</c:v>
                </c:pt>
                <c:pt idx="984">
                  <c:v>0.624177864571651</c:v>
                </c:pt>
                <c:pt idx="985">
                  <c:v>0.675197442934938</c:v>
                </c:pt>
                <c:pt idx="986">
                  <c:v>0.727973821737802</c:v>
                </c:pt>
                <c:pt idx="987">
                  <c:v>0.780923180861658</c:v>
                </c:pt>
                <c:pt idx="988">
                  <c:v>0.839141126014634</c:v>
                </c:pt>
                <c:pt idx="989">
                  <c:v>0.904976440729354</c:v>
                </c:pt>
                <c:pt idx="990">
                  <c:v>0.970892996458852</c:v>
                </c:pt>
                <c:pt idx="991">
                  <c:v>1.04618329698721</c:v>
                </c:pt>
                <c:pt idx="992">
                  <c:v>1.12569636242863</c:v>
                </c:pt>
                <c:pt idx="993">
                  <c:v>1.2093477637879</c:v>
                </c:pt>
                <c:pt idx="994">
                  <c:v>1.29318795641902</c:v>
                </c:pt>
                <c:pt idx="995">
                  <c:v>1.37907522931267</c:v>
                </c:pt>
                <c:pt idx="996">
                  <c:v>1.45650909324669</c:v>
                </c:pt>
                <c:pt idx="997">
                  <c:v>1.52173504172045</c:v>
                </c:pt>
                <c:pt idx="998">
                  <c:v>1.56288534859651</c:v>
                </c:pt>
                <c:pt idx="999">
                  <c:v>1.60130099310933</c:v>
                </c:pt>
                <c:pt idx="1000">
                  <c:v>1.68380637322499</c:v>
                </c:pt>
                <c:pt idx="1001">
                  <c:v>1.76177027972699</c:v>
                </c:pt>
                <c:pt idx="1002">
                  <c:v>1.83200306588326</c:v>
                </c:pt>
                <c:pt idx="1003">
                  <c:v>1.89745375057387</c:v>
                </c:pt>
                <c:pt idx="1004">
                  <c:v>1.96605161123971</c:v>
                </c:pt>
                <c:pt idx="1005">
                  <c:v>2.03060820121062</c:v>
                </c:pt>
                <c:pt idx="1006">
                  <c:v>2.07660274540967</c:v>
                </c:pt>
                <c:pt idx="1007">
                  <c:v>2.12756565941825</c:v>
                </c:pt>
                <c:pt idx="1008">
                  <c:v>2.17174296888698</c:v>
                </c:pt>
                <c:pt idx="1009">
                  <c:v>2.20830994297996</c:v>
                </c:pt>
                <c:pt idx="1010">
                  <c:v>2.24254675209483</c:v>
                </c:pt>
                <c:pt idx="1011">
                  <c:v>2.27235995728328</c:v>
                </c:pt>
                <c:pt idx="1012">
                  <c:v>2.29727388180393</c:v>
                </c:pt>
                <c:pt idx="1013">
                  <c:v>2.31308091907391</c:v>
                </c:pt>
                <c:pt idx="1014">
                  <c:v>2.32517196139515</c:v>
                </c:pt>
                <c:pt idx="1015">
                  <c:v>2.33630426282253</c:v>
                </c:pt>
                <c:pt idx="1016">
                  <c:v>2.34110624349716</c:v>
                </c:pt>
                <c:pt idx="1017">
                  <c:v>2.3443608435644</c:v>
                </c:pt>
                <c:pt idx="1018">
                  <c:v>2.34512660592533</c:v>
                </c:pt>
                <c:pt idx="1019">
                  <c:v>2.34482428867431</c:v>
                </c:pt>
                <c:pt idx="1020">
                  <c:v>2.34110624349716</c:v>
                </c:pt>
                <c:pt idx="1021">
                  <c:v>2.33630426282253</c:v>
                </c:pt>
                <c:pt idx="1022">
                  <c:v>2.32762420196543</c:v>
                </c:pt>
                <c:pt idx="1023">
                  <c:v>2.31896822915717</c:v>
                </c:pt>
                <c:pt idx="1024">
                  <c:v>2.31164105296282</c:v>
                </c:pt>
                <c:pt idx="1025">
                  <c:v>2.30229147541673</c:v>
                </c:pt>
                <c:pt idx="1026">
                  <c:v>2.29212978846449</c:v>
                </c:pt>
                <c:pt idx="1027">
                  <c:v>2.27875306584422</c:v>
                </c:pt>
                <c:pt idx="1028">
                  <c:v>2.26577676946737</c:v>
                </c:pt>
                <c:pt idx="1029">
                  <c:v>2.25006891306137</c:v>
                </c:pt>
                <c:pt idx="1030">
                  <c:v>2.23511597920853</c:v>
                </c:pt>
                <c:pt idx="1031">
                  <c:v>2.22108345288548</c:v>
                </c:pt>
                <c:pt idx="1032">
                  <c:v>2.205297708677</c:v>
                </c:pt>
                <c:pt idx="1033">
                  <c:v>2.19070310437603</c:v>
                </c:pt>
                <c:pt idx="1034">
                  <c:v>2.17278601218182</c:v>
                </c:pt>
                <c:pt idx="1035">
                  <c:v>2.15768881246859</c:v>
                </c:pt>
                <c:pt idx="1036">
                  <c:v>2.13984164460786</c:v>
                </c:pt>
                <c:pt idx="1037">
                  <c:v>2.12201279820641</c:v>
                </c:pt>
                <c:pt idx="1038">
                  <c:v>2.10374084842772</c:v>
                </c:pt>
                <c:pt idx="1039">
                  <c:v>2.08396889272435</c:v>
                </c:pt>
                <c:pt idx="1040">
                  <c:v>2.06715217263496</c:v>
                </c:pt>
                <c:pt idx="1041">
                  <c:v>2.05669625034352</c:v>
                </c:pt>
                <c:pt idx="1042">
                  <c:v>2.03795648619777</c:v>
                </c:pt>
                <c:pt idx="1043">
                  <c:v>2.0229131619631</c:v>
                </c:pt>
                <c:pt idx="1044">
                  <c:v>2.00348982566435</c:v>
                </c:pt>
                <c:pt idx="1045">
                  <c:v>1.98343454831995</c:v>
                </c:pt>
                <c:pt idx="1046">
                  <c:v>1.96459262512548</c:v>
                </c:pt>
                <c:pt idx="1047">
                  <c:v>1.94596459912806</c:v>
                </c:pt>
                <c:pt idx="1048">
                  <c:v>1.9278517894132</c:v>
                </c:pt>
                <c:pt idx="1049">
                  <c:v>1.91078140520567</c:v>
                </c:pt>
                <c:pt idx="1050">
                  <c:v>1.89321393995158</c:v>
                </c:pt>
                <c:pt idx="1051">
                  <c:v>1.8709213280349</c:v>
                </c:pt>
                <c:pt idx="1052">
                  <c:v>1.84982918444914</c:v>
                </c:pt>
                <c:pt idx="1053">
                  <c:v>1.83779720712576</c:v>
                </c:pt>
                <c:pt idx="1054">
                  <c:v>1.82111068420816</c:v>
                </c:pt>
                <c:pt idx="1055">
                  <c:v>1.80440300795365</c:v>
                </c:pt>
                <c:pt idx="1056">
                  <c:v>1.78413962712058</c:v>
                </c:pt>
                <c:pt idx="1057">
                  <c:v>1.76139085347603</c:v>
                </c:pt>
                <c:pt idx="1058">
                  <c:v>1.7378078341105</c:v>
                </c:pt>
                <c:pt idx="1059">
                  <c:v>1.71602422887171</c:v>
                </c:pt>
                <c:pt idx="1060">
                  <c:v>1.68986904675777</c:v>
                </c:pt>
                <c:pt idx="1061">
                  <c:v>1.6655492161356</c:v>
                </c:pt>
                <c:pt idx="1062">
                  <c:v>1.63595426865372</c:v>
                </c:pt>
                <c:pt idx="1063">
                  <c:v>1.60518630758534</c:v>
                </c:pt>
                <c:pt idx="1064">
                  <c:v>1.57677543336486</c:v>
                </c:pt>
                <c:pt idx="1065">
                  <c:v>1.56866935274565</c:v>
                </c:pt>
                <c:pt idx="1066">
                  <c:v>1.56288534859651</c:v>
                </c:pt>
                <c:pt idx="1067">
                  <c:v>1.5411254267412</c:v>
                </c:pt>
                <c:pt idx="1068">
                  <c:v>1.52329027617768</c:v>
                </c:pt>
                <c:pt idx="1069">
                  <c:v>1.50551381045413</c:v>
                </c:pt>
                <c:pt idx="1070">
                  <c:v>1.47323504685042</c:v>
                </c:pt>
                <c:pt idx="1071">
                  <c:v>1.43983719583371</c:v>
                </c:pt>
                <c:pt idx="1072">
                  <c:v>1.4081243595352</c:v>
                </c:pt>
                <c:pt idx="1073">
                  <c:v>1.37219254649927</c:v>
                </c:pt>
                <c:pt idx="1074">
                  <c:v>1.33617626032727</c:v>
                </c:pt>
                <c:pt idx="1075">
                  <c:v>1.29771414169512</c:v>
                </c:pt>
                <c:pt idx="1076">
                  <c:v>1.26074061093856</c:v>
                </c:pt>
                <c:pt idx="1077">
                  <c:v>1.22301884328199</c:v>
                </c:pt>
                <c:pt idx="1078">
                  <c:v>1.18650302447184</c:v>
                </c:pt>
                <c:pt idx="1079">
                  <c:v>1.14890544991811</c:v>
                </c:pt>
                <c:pt idx="1080">
                  <c:v>1.11154287464466</c:v>
                </c:pt>
                <c:pt idx="1081">
                  <c:v>1.07546294165865</c:v>
                </c:pt>
                <c:pt idx="1082">
                  <c:v>1.03964743472729</c:v>
                </c:pt>
                <c:pt idx="1083">
                  <c:v>1.00436412778373</c:v>
                </c:pt>
                <c:pt idx="1084">
                  <c:v>0.970950137508015</c:v>
                </c:pt>
                <c:pt idx="1085">
                  <c:v>0.939871576697664</c:v>
                </c:pt>
                <c:pt idx="1086">
                  <c:v>0.907766695276116</c:v>
                </c:pt>
                <c:pt idx="1087">
                  <c:v>0.878747876535457</c:v>
                </c:pt>
                <c:pt idx="1088">
                  <c:v>0.846428928241758</c:v>
                </c:pt>
                <c:pt idx="1089">
                  <c:v>0.814378230125643</c:v>
                </c:pt>
                <c:pt idx="1090">
                  <c:v>0.78730982582856</c:v>
                </c:pt>
                <c:pt idx="1091">
                  <c:v>0.763002104837677</c:v>
                </c:pt>
                <c:pt idx="1092">
                  <c:v>0.737454667285114</c:v>
                </c:pt>
                <c:pt idx="1093">
                  <c:v>0.71214516458494</c:v>
                </c:pt>
                <c:pt idx="1094">
                  <c:v>0.685374379515222</c:v>
                </c:pt>
                <c:pt idx="1095">
                  <c:v>0.660779304416809</c:v>
                </c:pt>
                <c:pt idx="1096">
                  <c:v>0.635764839397288</c:v>
                </c:pt>
                <c:pt idx="1097">
                  <c:v>0.610771126003674</c:v>
                </c:pt>
                <c:pt idx="1098">
                  <c:v>0.586435153451799</c:v>
                </c:pt>
                <c:pt idx="1099">
                  <c:v>0.562189563791095</c:v>
                </c:pt>
                <c:pt idx="1100">
                  <c:v>0.538650946922068</c:v>
                </c:pt>
                <c:pt idx="1101">
                  <c:v>0.51570778297437</c:v>
                </c:pt>
                <c:pt idx="1102">
                  <c:v>0.493960942625795</c:v>
                </c:pt>
                <c:pt idx="1103">
                  <c:v>0.473554057204721</c:v>
                </c:pt>
                <c:pt idx="1104">
                  <c:v>0.453597079645245</c:v>
                </c:pt>
                <c:pt idx="1105">
                  <c:v>0.433798803683583</c:v>
                </c:pt>
                <c:pt idx="1106">
                  <c:v>0.413210204337577</c:v>
                </c:pt>
                <c:pt idx="1107">
                  <c:v>0.393490459355291</c:v>
                </c:pt>
                <c:pt idx="1108">
                  <c:v>0.374190955271098</c:v>
                </c:pt>
                <c:pt idx="1109">
                  <c:v>0.355881499209256</c:v>
                </c:pt>
                <c:pt idx="1110">
                  <c:v>0.337407127484297</c:v>
                </c:pt>
                <c:pt idx="1111">
                  <c:v>0.31898810733069</c:v>
                </c:pt>
                <c:pt idx="1112">
                  <c:v>0.30212163999383</c:v>
                </c:pt>
                <c:pt idx="1113">
                  <c:v>0.285337106075108</c:v>
                </c:pt>
                <c:pt idx="1114">
                  <c:v>0.270230562557283</c:v>
                </c:pt>
                <c:pt idx="1115">
                  <c:v>0.256425316546986</c:v>
                </c:pt>
                <c:pt idx="1116">
                  <c:v>0.24329473251434</c:v>
                </c:pt>
                <c:pt idx="1117">
                  <c:v>0.231796750088308</c:v>
                </c:pt>
                <c:pt idx="1118">
                  <c:v>0.224669712720485</c:v>
                </c:pt>
                <c:pt idx="1119">
                  <c:v>0.212213804216584</c:v>
                </c:pt>
                <c:pt idx="1120">
                  <c:v>0.197630115610431</c:v>
                </c:pt>
                <c:pt idx="1121">
                  <c:v>0.183233712164897</c:v>
                </c:pt>
                <c:pt idx="1122">
                  <c:v>0.169636355155251</c:v>
                </c:pt>
                <c:pt idx="1123">
                  <c:v>0.155756043462377</c:v>
                </c:pt>
                <c:pt idx="1124">
                  <c:v>0.143031514521612</c:v>
                </c:pt>
                <c:pt idx="1125">
                  <c:v>0.130016164588002</c:v>
                </c:pt>
                <c:pt idx="1126">
                  <c:v>0.117627894721274</c:v>
                </c:pt>
                <c:pt idx="1127">
                  <c:v>0.105803465795814</c:v>
                </c:pt>
                <c:pt idx="1128">
                  <c:v>0.0944046335962082</c:v>
                </c:pt>
                <c:pt idx="1129">
                  <c:v>0.0843567676268817</c:v>
                </c:pt>
                <c:pt idx="1130">
                  <c:v>0.074115504356068</c:v>
                </c:pt>
                <c:pt idx="1131">
                  <c:v>0.0637596289078283</c:v>
                </c:pt>
                <c:pt idx="1132">
                  <c:v>0.0542785885364456</c:v>
                </c:pt>
                <c:pt idx="1133">
                  <c:v>0.0446768810315262</c:v>
                </c:pt>
                <c:pt idx="1134">
                  <c:v>0.0343507022948384</c:v>
                </c:pt>
                <c:pt idx="1135">
                  <c:v>0.0245062005649673</c:v>
                </c:pt>
                <c:pt idx="1136">
                  <c:v>0.0146400395851275</c:v>
                </c:pt>
                <c:pt idx="1137">
                  <c:v>0.00590157522473159</c:v>
                </c:pt>
                <c:pt idx="1138">
                  <c:v>0.00350338627418872</c:v>
                </c:pt>
                <c:pt idx="1139">
                  <c:v>0.0126722470578231</c:v>
                </c:pt>
                <c:pt idx="1140">
                  <c:v>0.0223792345736912</c:v>
                </c:pt>
                <c:pt idx="1141">
                  <c:v>0.0317412215841371</c:v>
                </c:pt>
                <c:pt idx="1142">
                  <c:v>0.0416451187299521</c:v>
                </c:pt>
                <c:pt idx="1143">
                  <c:v>0.0509945925428366</c:v>
                </c:pt>
                <c:pt idx="1144">
                  <c:v>0.0598704279244215</c:v>
                </c:pt>
                <c:pt idx="1145">
                  <c:v>0.0686540956110603</c:v>
                </c:pt>
                <c:pt idx="1146">
                  <c:v>0.077665206849253</c:v>
                </c:pt>
                <c:pt idx="1147">
                  <c:v>0.0865047875421504</c:v>
                </c:pt>
                <c:pt idx="1148">
                  <c:v>0.0953200219865344</c:v>
                </c:pt>
                <c:pt idx="1149">
                  <c:v>0.105463509569918</c:v>
                </c:pt>
                <c:pt idx="1150">
                  <c:v>0.1158280902799</c:v>
                </c:pt>
                <c:pt idx="1151">
                  <c:v>0.126408066449766</c:v>
                </c:pt>
                <c:pt idx="1152">
                  <c:v>0.137145968670563</c:v>
                </c:pt>
                <c:pt idx="1153">
                  <c:v>0.147919527165071</c:v>
                </c:pt>
                <c:pt idx="1154">
                  <c:v>0.158697775262587</c:v>
                </c:pt>
                <c:pt idx="1155">
                  <c:v>0.169636355155251</c:v>
                </c:pt>
                <c:pt idx="1156">
                  <c:v>0.180154630864493</c:v>
                </c:pt>
                <c:pt idx="1157">
                  <c:v>0.190840912412146</c:v>
                </c:pt>
                <c:pt idx="1158">
                  <c:v>0.200476369230858</c:v>
                </c:pt>
                <c:pt idx="1159">
                  <c:v>0.211677644789972</c:v>
                </c:pt>
                <c:pt idx="1160">
                  <c:v>0.222359823595075</c:v>
                </c:pt>
                <c:pt idx="1161">
                  <c:v>0.225970374274581</c:v>
                </c:pt>
                <c:pt idx="1162">
                  <c:v>0.232987964367912</c:v>
                </c:pt>
                <c:pt idx="1163">
                  <c:v>0.24102975951117</c:v>
                </c:pt>
                <c:pt idx="1164">
                  <c:v>0.248902564711841</c:v>
                </c:pt>
                <c:pt idx="1165">
                  <c:v>0.257091903890215</c:v>
                </c:pt>
                <c:pt idx="1166">
                  <c:v>0.265523809357729</c:v>
                </c:pt>
                <c:pt idx="1167">
                  <c:v>0.275030490088164</c:v>
                </c:pt>
                <c:pt idx="1168">
                  <c:v>0.285337106075108</c:v>
                </c:pt>
                <c:pt idx="1169">
                  <c:v>0.29526052542412</c:v>
                </c:pt>
                <c:pt idx="1170">
                  <c:v>0.305256732552842</c:v>
                </c:pt>
                <c:pt idx="1171">
                  <c:v>0.315322656997807</c:v>
                </c:pt>
                <c:pt idx="1172">
                  <c:v>0.324160794382822</c:v>
                </c:pt>
                <c:pt idx="1173">
                  <c:v>0.334130972032929</c:v>
                </c:pt>
                <c:pt idx="1174">
                  <c:v>0.343607829212008</c:v>
                </c:pt>
                <c:pt idx="1175">
                  <c:v>0.353118054560759</c:v>
                </c:pt>
                <c:pt idx="1176">
                  <c:v>0.361391780901548</c:v>
                </c:pt>
                <c:pt idx="1177">
                  <c:v>0.369569490106985</c:v>
                </c:pt>
                <c:pt idx="1178">
                  <c:v>0.378038549107165</c:v>
                </c:pt>
                <c:pt idx="1179">
                  <c:v>0.386766876877137</c:v>
                </c:pt>
                <c:pt idx="1180">
                  <c:v>0.395215416801598</c:v>
                </c:pt>
                <c:pt idx="1181">
                  <c:v>0.404254226708672</c:v>
                </c:pt>
                <c:pt idx="1182">
                  <c:v>0.413023316507823</c:v>
                </c:pt>
                <c:pt idx="1183">
                  <c:v>0.421977019246006</c:v>
                </c:pt>
                <c:pt idx="1184">
                  <c:v>0.430006970751425</c:v>
                </c:pt>
                <c:pt idx="1185">
                  <c:v>0.438671498199102</c:v>
                </c:pt>
                <c:pt idx="1186">
                  <c:v>0.447109083522844</c:v>
                </c:pt>
                <c:pt idx="1187">
                  <c:v>0.453597079645245</c:v>
                </c:pt>
                <c:pt idx="1188">
                  <c:v>0.460111340566993</c:v>
                </c:pt>
                <c:pt idx="1189">
                  <c:v>0.467340658863207</c:v>
                </c:pt>
                <c:pt idx="1190">
                  <c:v>0.475050876788746</c:v>
                </c:pt>
                <c:pt idx="1191">
                  <c:v>0.482672285706698</c:v>
                </c:pt>
                <c:pt idx="1192">
                  <c:v>0.4906400809453</c:v>
                </c:pt>
                <c:pt idx="1193">
                  <c:v>0.497688429514261</c:v>
                </c:pt>
                <c:pt idx="1194">
                  <c:v>0.506432513146623</c:v>
                </c:pt>
                <c:pt idx="1195">
                  <c:v>0.514612539386637</c:v>
                </c:pt>
                <c:pt idx="1196">
                  <c:v>0.522724756253751</c:v>
                </c:pt>
                <c:pt idx="1197">
                  <c:v>0.530068702360237</c:v>
                </c:pt>
                <c:pt idx="1198">
                  <c:v>0.537549168593005</c:v>
                </c:pt>
                <c:pt idx="1199">
                  <c:v>0.5445875779816</c:v>
                </c:pt>
                <c:pt idx="1200">
                  <c:v>0.552866071287454</c:v>
                </c:pt>
                <c:pt idx="1201">
                  <c:v>0.561301168930391</c:v>
                </c:pt>
                <c:pt idx="1202">
                  <c:v>0.569666904150824</c:v>
                </c:pt>
                <c:pt idx="1203">
                  <c:v>0.577609639836905</c:v>
                </c:pt>
                <c:pt idx="1204">
                  <c:v>0.586196371048069</c:v>
                </c:pt>
                <c:pt idx="1205">
                  <c:v>0.593507124628234</c:v>
                </c:pt>
                <c:pt idx="1206">
                  <c:v>0.601107652809663</c:v>
                </c:pt>
                <c:pt idx="1207">
                  <c:v>0.606871621343297</c:v>
                </c:pt>
                <c:pt idx="1208">
                  <c:v>0.613774027476566</c:v>
                </c:pt>
                <c:pt idx="1209">
                  <c:v>0.620293758328268</c:v>
                </c:pt>
                <c:pt idx="1210">
                  <c:v>0.626110452496212</c:v>
                </c:pt>
                <c:pt idx="1211">
                  <c:v>0.632386653709078</c:v>
                </c:pt>
                <c:pt idx="1212">
                  <c:v>0.63854563360475</c:v>
                </c:pt>
                <c:pt idx="1213">
                  <c:v>0.644614631721464</c:v>
                </c:pt>
                <c:pt idx="1214">
                  <c:v>0.649647141593049</c:v>
                </c:pt>
                <c:pt idx="1215">
                  <c:v>0.654901368287245</c:v>
                </c:pt>
                <c:pt idx="1216">
                  <c:v>0.659839791203682</c:v>
                </c:pt>
                <c:pt idx="1217">
                  <c:v>0.663481349849254</c:v>
                </c:pt>
                <c:pt idx="1218">
                  <c:v>0.66789886417908</c:v>
                </c:pt>
                <c:pt idx="1219">
                  <c:v>0.670956675012612</c:v>
                </c:pt>
                <c:pt idx="1220">
                  <c:v>0.674074929781232</c:v>
                </c:pt>
                <c:pt idx="1221">
                  <c:v>0.676391457992981</c:v>
                </c:pt>
                <c:pt idx="1222">
                  <c:v>0.680315275180634</c:v>
                </c:pt>
                <c:pt idx="1223">
                  <c:v>0.684046840875569</c:v>
                </c:pt>
                <c:pt idx="1224">
                  <c:v>0.688808314170534</c:v>
                </c:pt>
                <c:pt idx="1225">
                  <c:v>0.694391004202201</c:v>
                </c:pt>
                <c:pt idx="1226">
                  <c:v>0.699111272206046</c:v>
                </c:pt>
                <c:pt idx="1227">
                  <c:v>0.704071376084163</c:v>
                </c:pt>
                <c:pt idx="1228">
                  <c:v>0.708389329070746</c:v>
                </c:pt>
                <c:pt idx="1229">
                  <c:v>0.71214516458494</c:v>
                </c:pt>
                <c:pt idx="1230">
                  <c:v>0.715659119111717</c:v>
                </c:pt>
                <c:pt idx="1231">
                  <c:v>0.720068456762541</c:v>
                </c:pt>
                <c:pt idx="1232">
                  <c:v>0.723265214195913</c:v>
                </c:pt>
                <c:pt idx="1233">
                  <c:v>0.726367805946783</c:v>
                </c:pt>
                <c:pt idx="1234">
                  <c:v>0.729276225422738</c:v>
                </c:pt>
                <c:pt idx="1235">
                  <c:v>0.733400134367176</c:v>
                </c:pt>
                <c:pt idx="1236">
                  <c:v>0.736602636503118</c:v>
                </c:pt>
                <c:pt idx="1237">
                  <c:v>0.738995953034018</c:v>
                </c:pt>
                <c:pt idx="1238">
                  <c:v>0.742415157838049</c:v>
                </c:pt>
                <c:pt idx="1239">
                  <c:v>0.74529801892804</c:v>
                </c:pt>
                <c:pt idx="1240">
                  <c:v>0.748810342330215</c:v>
                </c:pt>
                <c:pt idx="1241">
                  <c:v>0.754579532865002</c:v>
                </c:pt>
                <c:pt idx="1242">
                  <c:v>0.758299584506346</c:v>
                </c:pt>
                <c:pt idx="1243">
                  <c:v>0.760540684117474</c:v>
                </c:pt>
                <c:pt idx="1244">
                  <c:v>0.763002104837677</c:v>
                </c:pt>
                <c:pt idx="1245">
                  <c:v>0.76471986478566</c:v>
                </c:pt>
                <c:pt idx="1246">
                  <c:v>0.76794279441587</c:v>
                </c:pt>
                <c:pt idx="1247">
                  <c:v>0.772161962495188</c:v>
                </c:pt>
                <c:pt idx="1248">
                  <c:v>0.774914110846746</c:v>
                </c:pt>
                <c:pt idx="1249">
                  <c:v>0.77723533884799</c:v>
                </c:pt>
                <c:pt idx="1250">
                  <c:v>0.779462844675744</c:v>
                </c:pt>
                <c:pt idx="1251">
                  <c:v>0.781175092528595</c:v>
                </c:pt>
                <c:pt idx="1252">
                  <c:v>0.7831764004147</c:v>
                </c:pt>
                <c:pt idx="1253">
                  <c:v>0.784781581399397</c:v>
                </c:pt>
                <c:pt idx="1254">
                  <c:v>0.786822701704782</c:v>
                </c:pt>
                <c:pt idx="1255">
                  <c:v>0.788254037100515</c:v>
                </c:pt>
                <c:pt idx="1256">
                  <c:v>0.789652460855351</c:v>
                </c:pt>
                <c:pt idx="1257">
                  <c:v>0.790916094571942</c:v>
                </c:pt>
                <c:pt idx="1258">
                  <c:v>0.791579176496943</c:v>
                </c:pt>
                <c:pt idx="1259">
                  <c:v>0.792006686085444</c:v>
                </c:pt>
                <c:pt idx="1260">
                  <c:v>0.792402712066913</c:v>
                </c:pt>
                <c:pt idx="1261">
                  <c:v>0.79320586054246</c:v>
                </c:pt>
                <c:pt idx="1262">
                  <c:v>0.793465883107977</c:v>
                </c:pt>
                <c:pt idx="1263">
                  <c:v>0.79356550092279</c:v>
                </c:pt>
                <c:pt idx="1264">
                  <c:v>0.793465883107977</c:v>
                </c:pt>
                <c:pt idx="1265">
                  <c:v>0.792201215894796</c:v>
                </c:pt>
                <c:pt idx="1266">
                  <c:v>0.791579176496943</c:v>
                </c:pt>
                <c:pt idx="1267">
                  <c:v>0.791310991633191</c:v>
                </c:pt>
                <c:pt idx="1268">
                  <c:v>0.789831426738504</c:v>
                </c:pt>
                <c:pt idx="1269">
                  <c:v>0.788834956955193</c:v>
                </c:pt>
                <c:pt idx="1270">
                  <c:v>0.787245072718695</c:v>
                </c:pt>
                <c:pt idx="1271">
                  <c:v>0.784222442339448</c:v>
                </c:pt>
                <c:pt idx="1272">
                  <c:v>0.781493072494113</c:v>
                </c:pt>
                <c:pt idx="1273">
                  <c:v>0.779462844675744</c:v>
                </c:pt>
                <c:pt idx="1274">
                  <c:v>0.77673223554133</c:v>
                </c:pt>
                <c:pt idx="1275">
                  <c:v>0.773756105976197</c:v>
                </c:pt>
                <c:pt idx="1276">
                  <c:v>0.769584239813032</c:v>
                </c:pt>
                <c:pt idx="1277">
                  <c:v>0.764257724744462</c:v>
                </c:pt>
                <c:pt idx="1278">
                  <c:v>0.760350994997952</c:v>
                </c:pt>
                <c:pt idx="1279">
                  <c:v>0.754975009996118</c:v>
                </c:pt>
                <c:pt idx="1280">
                  <c:v>0.748810342330215</c:v>
                </c:pt>
                <c:pt idx="1281">
                  <c:v>0.742415157838049</c:v>
                </c:pt>
                <c:pt idx="1282">
                  <c:v>0.736133304188026</c:v>
                </c:pt>
                <c:pt idx="1283">
                  <c:v>0.727973821737802</c:v>
                </c:pt>
                <c:pt idx="1284">
                  <c:v>0.72116098463925</c:v>
                </c:pt>
                <c:pt idx="1285">
                  <c:v>0.71349517930474</c:v>
                </c:pt>
                <c:pt idx="1286">
                  <c:v>0.705613814025269</c:v>
                </c:pt>
                <c:pt idx="1287">
                  <c:v>0.697723483838611</c:v>
                </c:pt>
                <c:pt idx="1288">
                  <c:v>0.689205239727005</c:v>
                </c:pt>
                <c:pt idx="1289">
                  <c:v>0.680315275180634</c:v>
                </c:pt>
                <c:pt idx="1290">
                  <c:v>0.671519555955847</c:v>
                </c:pt>
                <c:pt idx="1291">
                  <c:v>0.661963543094872</c:v>
                </c:pt>
                <c:pt idx="1292">
                  <c:v>0.652439359263157</c:v>
                </c:pt>
                <c:pt idx="1293">
                  <c:v>0.643464760416972</c:v>
                </c:pt>
                <c:pt idx="1294">
                  <c:v>0.633434970965633</c:v>
                </c:pt>
                <c:pt idx="1295">
                  <c:v>0.624647287245436</c:v>
                </c:pt>
                <c:pt idx="1296">
                  <c:v>0.614154515682812</c:v>
                </c:pt>
                <c:pt idx="1297">
                  <c:v>0.602650260749921</c:v>
                </c:pt>
                <c:pt idx="1298">
                  <c:v>0.591306290158625</c:v>
                </c:pt>
                <c:pt idx="1299">
                  <c:v>0.576718072333648</c:v>
                </c:pt>
                <c:pt idx="1300">
                  <c:v>0.564157843017815</c:v>
                </c:pt>
                <c:pt idx="1301">
                  <c:v>0.553254729662072</c:v>
                </c:pt>
                <c:pt idx="1302">
                  <c:v>0.541488367717282</c:v>
                </c:pt>
                <c:pt idx="1303">
                  <c:v>0.530579193164303</c:v>
                </c:pt>
                <c:pt idx="1304">
                  <c:v>0.519379798072446</c:v>
                </c:pt>
                <c:pt idx="1305">
                  <c:v>0.506649819346913</c:v>
                </c:pt>
                <c:pt idx="1306">
                  <c:v>0.495801868528454</c:v>
                </c:pt>
                <c:pt idx="1307">
                  <c:v>0.488428970739493</c:v>
                </c:pt>
                <c:pt idx="1308">
                  <c:v>0.480226286540353</c:v>
                </c:pt>
                <c:pt idx="1309">
                  <c:v>0.47165970526037</c:v>
                </c:pt>
                <c:pt idx="1310">
                  <c:v>0.464764039006604</c:v>
                </c:pt>
                <c:pt idx="1311">
                  <c:v>0.458290493800369</c:v>
                </c:pt>
                <c:pt idx="1312">
                  <c:v>0.453597079645245</c:v>
                </c:pt>
                <c:pt idx="1313">
                  <c:v>0.45097698525084</c:v>
                </c:pt>
                <c:pt idx="1314">
                  <c:v>0.448611684362742</c:v>
                </c:pt>
                <c:pt idx="1315">
                  <c:v>0.447109083522844</c:v>
                </c:pt>
                <c:pt idx="1316">
                  <c:v>0.446936966206646</c:v>
                </c:pt>
                <c:pt idx="1317">
                  <c:v>0.447109083522844</c:v>
                </c:pt>
                <c:pt idx="1318">
                  <c:v>0.448714354080927</c:v>
                </c:pt>
                <c:pt idx="1319">
                  <c:v>0.453597079645245</c:v>
                </c:pt>
                <c:pt idx="1320">
                  <c:v>0.458290493800369</c:v>
                </c:pt>
                <c:pt idx="1321">
                  <c:v>0.464764039006604</c:v>
                </c:pt>
                <c:pt idx="1322">
                  <c:v>0.469975827723182</c:v>
                </c:pt>
                <c:pt idx="1323">
                  <c:v>0.475050876788746</c:v>
                </c:pt>
                <c:pt idx="1324">
                  <c:v>0.480404676984418</c:v>
                </c:pt>
                <c:pt idx="1325">
                  <c:v>0.486773744062736</c:v>
                </c:pt>
                <c:pt idx="1326">
                  <c:v>0.490386196379019</c:v>
                </c:pt>
                <c:pt idx="1327">
                  <c:v>0.493783919685857</c:v>
                </c:pt>
                <c:pt idx="1328">
                  <c:v>0.495146360331674</c:v>
                </c:pt>
                <c:pt idx="1329">
                  <c:v>0.495801868528454</c:v>
                </c:pt>
                <c:pt idx="1330">
                  <c:v>0.494894584450011</c:v>
                </c:pt>
                <c:pt idx="1331">
                  <c:v>0.493194171701923</c:v>
                </c:pt>
                <c:pt idx="1332">
                  <c:v>0.488756920079812</c:v>
                </c:pt>
                <c:pt idx="1333">
                  <c:v>0.48230042762413</c:v>
                </c:pt>
                <c:pt idx="1334">
                  <c:v>0.473554057204721</c:v>
                </c:pt>
                <c:pt idx="1335">
                  <c:v>0.462693774658852</c:v>
                </c:pt>
                <c:pt idx="1336">
                  <c:v>0.451261770469952</c:v>
                </c:pt>
                <c:pt idx="1337">
                  <c:v>0.438041142870676</c:v>
                </c:pt>
                <c:pt idx="1338">
                  <c:v>0.42316152165126</c:v>
                </c:pt>
                <c:pt idx="1339">
                  <c:v>0.407073390753153</c:v>
                </c:pt>
                <c:pt idx="1340">
                  <c:v>0.392226009798058</c:v>
                </c:pt>
                <c:pt idx="1341">
                  <c:v>0.375401413072312</c:v>
                </c:pt>
                <c:pt idx="1342">
                  <c:v>0.361391780901548</c:v>
                </c:pt>
                <c:pt idx="1343">
                  <c:v>0.347382933403827</c:v>
                </c:pt>
                <c:pt idx="1344">
                  <c:v>0.334072977002843</c:v>
                </c:pt>
                <c:pt idx="1345">
                  <c:v>0.319706058126641</c:v>
                </c:pt>
                <c:pt idx="1346">
                  <c:v>0.307678499548858</c:v>
                </c:pt>
                <c:pt idx="1347">
                  <c:v>0.295982466341104</c:v>
                </c:pt>
                <c:pt idx="1348">
                  <c:v>0.285337106075108</c:v>
                </c:pt>
                <c:pt idx="1349">
                  <c:v>0.275296502016416</c:v>
                </c:pt>
                <c:pt idx="1350">
                  <c:v>0.266806494981307</c:v>
                </c:pt>
                <c:pt idx="1351">
                  <c:v>0.259178201758985</c:v>
                </c:pt>
                <c:pt idx="1352">
                  <c:v>0.253606766362499</c:v>
                </c:pt>
                <c:pt idx="1353">
                  <c:v>0.248522155439757</c:v>
                </c:pt>
                <c:pt idx="1354">
                  <c:v>0.24304067462413</c:v>
                </c:pt>
                <c:pt idx="1355">
                  <c:v>0.237211675927703</c:v>
                </c:pt>
                <c:pt idx="1356">
                  <c:v>0.232987964367912</c:v>
                </c:pt>
                <c:pt idx="1357">
                  <c:v>0.229486179006515</c:v>
                </c:pt>
                <c:pt idx="1358">
                  <c:v>0.226133646107606</c:v>
                </c:pt>
                <c:pt idx="1359">
                  <c:v>0.224963240162429</c:v>
                </c:pt>
                <c:pt idx="1360">
                  <c:v>0.224222006183475</c:v>
                </c:pt>
                <c:pt idx="1361">
                  <c:v>0.22120922104583</c:v>
                </c:pt>
                <c:pt idx="1362">
                  <c:v>0.216683011406073</c:v>
                </c:pt>
                <c:pt idx="1363">
                  <c:v>0.212213804216584</c:v>
                </c:pt>
                <c:pt idx="1364">
                  <c:v>0.205812772815757</c:v>
                </c:pt>
                <c:pt idx="1365">
                  <c:v>0.199791640076186</c:v>
                </c:pt>
                <c:pt idx="1366">
                  <c:v>0.194874726568581</c:v>
                </c:pt>
                <c:pt idx="1367">
                  <c:v>0.189600805673649</c:v>
                </c:pt>
                <c:pt idx="1368">
                  <c:v>0.184232076505772</c:v>
                </c:pt>
                <c:pt idx="1369">
                  <c:v>0.179254236609519</c:v>
                </c:pt>
                <c:pt idx="1370">
                  <c:v>0.17291838767764</c:v>
                </c:pt>
                <c:pt idx="1371">
                  <c:v>0.167270912158001</c:v>
                </c:pt>
                <c:pt idx="1372">
                  <c:v>0.160383074306223</c:v>
                </c:pt>
                <c:pt idx="1373">
                  <c:v>0.154122796255113</c:v>
                </c:pt>
                <c:pt idx="1374">
                  <c:v>0.148410214837371</c:v>
                </c:pt>
                <c:pt idx="1375">
                  <c:v>0.143031514521612</c:v>
                </c:pt>
                <c:pt idx="1376">
                  <c:v>0.137345457136469</c:v>
                </c:pt>
                <c:pt idx="1377">
                  <c:v>0.132300580145305</c:v>
                </c:pt>
                <c:pt idx="1378">
                  <c:v>0.126545364690071</c:v>
                </c:pt>
                <c:pt idx="1379">
                  <c:v>0.121332634730271</c:v>
                </c:pt>
                <c:pt idx="1380">
                  <c:v>0.116347406801457</c:v>
                </c:pt>
                <c:pt idx="1381">
                  <c:v>0.110961557375767</c:v>
                </c:pt>
                <c:pt idx="1382">
                  <c:v>0.105811225006342</c:v>
                </c:pt>
                <c:pt idx="1383">
                  <c:v>0.101677584309712</c:v>
                </c:pt>
                <c:pt idx="1384">
                  <c:v>0.0968674745364978</c:v>
                </c:pt>
                <c:pt idx="1385">
                  <c:v>0.0934916309456611</c:v>
                </c:pt>
                <c:pt idx="1386">
                  <c:v>0.0905502826662495</c:v>
                </c:pt>
                <c:pt idx="1387">
                  <c:v>0.0871484908413489</c:v>
                </c:pt>
                <c:pt idx="1388">
                  <c:v>0.0850870467786593</c:v>
                </c:pt>
                <c:pt idx="1389">
                  <c:v>0.082034648652254</c:v>
                </c:pt>
                <c:pt idx="1390">
                  <c:v>0.0795479273293407</c:v>
                </c:pt>
                <c:pt idx="1391">
                  <c:v>0.077665206849253</c:v>
                </c:pt>
                <c:pt idx="1392">
                  <c:v>0.0748703139608525</c:v>
                </c:pt>
                <c:pt idx="1393">
                  <c:v>0.0722076956493089</c:v>
                </c:pt>
                <c:pt idx="1394">
                  <c:v>0.0699419585208499</c:v>
                </c:pt>
                <c:pt idx="1395">
                  <c:v>0.0665511173322043</c:v>
                </c:pt>
                <c:pt idx="1396">
                  <c:v>0.0637596289078283</c:v>
                </c:pt>
                <c:pt idx="1397">
                  <c:v>0.0612256746922355</c:v>
                </c:pt>
                <c:pt idx="1398">
                  <c:v>0.0573631021380384</c:v>
                </c:pt>
                <c:pt idx="1399">
                  <c:v>0.0542785885364456</c:v>
                </c:pt>
                <c:pt idx="1400">
                  <c:v>0.0509945925428366</c:v>
                </c:pt>
                <c:pt idx="1401">
                  <c:v>0.0448036347939183</c:v>
                </c:pt>
                <c:pt idx="1402">
                  <c:v>0.0495612218258179</c:v>
                </c:pt>
                <c:pt idx="1403">
                  <c:v>0.0568845864343828</c:v>
                </c:pt>
                <c:pt idx="1404">
                  <c:v>0.0637545051187846</c:v>
                </c:pt>
                <c:pt idx="1405">
                  <c:v>0.0725789146629936</c:v>
                </c:pt>
                <c:pt idx="1406">
                  <c:v>0.0790478823198843</c:v>
                </c:pt>
                <c:pt idx="1407">
                  <c:v>0.085344861096599</c:v>
                </c:pt>
                <c:pt idx="1408">
                  <c:v>0.0905957901251621</c:v>
                </c:pt>
                <c:pt idx="1409">
                  <c:v>0.0926666263541441</c:v>
                </c:pt>
                <c:pt idx="1410">
                  <c:v>0.0926666263541441</c:v>
                </c:pt>
                <c:pt idx="1411">
                  <c:v>0.0905502826662495</c:v>
                </c:pt>
                <c:pt idx="1412">
                  <c:v>0.0851679418417384</c:v>
                </c:pt>
                <c:pt idx="1413">
                  <c:v>0.0790137230985803</c:v>
                </c:pt>
                <c:pt idx="1414">
                  <c:v>0.0702454574931752</c:v>
                </c:pt>
                <c:pt idx="1415">
                  <c:v>0.0616808783680769</c:v>
                </c:pt>
                <c:pt idx="1416">
                  <c:v>0.0510795154495869</c:v>
                </c:pt>
                <c:pt idx="1417">
                  <c:v>0.0407397882751618</c:v>
                </c:pt>
                <c:pt idx="1418">
                  <c:v>0.0301766596810782</c:v>
                </c:pt>
                <c:pt idx="1419">
                  <c:v>0.0192433112989563</c:v>
                </c:pt>
                <c:pt idx="1420">
                  <c:v>0.0102794421316892</c:v>
                </c:pt>
                <c:pt idx="1421">
                  <c:v>0.0018653889609975</c:v>
                </c:pt>
                <c:pt idx="1422">
                  <c:v>0.00597976257089016</c:v>
                </c:pt>
                <c:pt idx="1423">
                  <c:v>0.0127077283296197</c:v>
                </c:pt>
                <c:pt idx="1424">
                  <c:v>0.0200906783702277</c:v>
                </c:pt>
                <c:pt idx="1425">
                  <c:v>0.0270241688657117</c:v>
                </c:pt>
                <c:pt idx="1426">
                  <c:v>0.0340632295889307</c:v>
                </c:pt>
                <c:pt idx="1427">
                  <c:v>0.041509177439017</c:v>
                </c:pt>
                <c:pt idx="1428">
                  <c:v>0.0482396887065757</c:v>
                </c:pt>
                <c:pt idx="1429">
                  <c:v>0.0555610346292378</c:v>
                </c:pt>
                <c:pt idx="1430">
                  <c:v>0.0637545051187846</c:v>
                </c:pt>
                <c:pt idx="1431">
                  <c:v>0.0711320480253425</c:v>
                </c:pt>
                <c:pt idx="1432">
                  <c:v>0.0790478823198843</c:v>
                </c:pt>
                <c:pt idx="1433">
                  <c:v>0.0871484908413489</c:v>
                </c:pt>
                <c:pt idx="1434">
                  <c:v>0.095666343479104</c:v>
                </c:pt>
                <c:pt idx="1435">
                  <c:v>0.104981547701072</c:v>
                </c:pt>
                <c:pt idx="1436">
                  <c:v>0.114255804130891</c:v>
                </c:pt>
                <c:pt idx="1437">
                  <c:v>0.124725071230222</c:v>
                </c:pt>
                <c:pt idx="1438">
                  <c:v>0.134080224653097</c:v>
                </c:pt>
                <c:pt idx="1439">
                  <c:v>0.143364839080001</c:v>
                </c:pt>
                <c:pt idx="1440">
                  <c:v>0.152589912372509</c:v>
                </c:pt>
                <c:pt idx="1441">
                  <c:v>0.160383074306223</c:v>
                </c:pt>
                <c:pt idx="1442">
                  <c:v>0.170012826890367</c:v>
                </c:pt>
                <c:pt idx="1443">
                  <c:v>0.180154630864493</c:v>
                </c:pt>
                <c:pt idx="1444">
                  <c:v>0.190840912412146</c:v>
                </c:pt>
                <c:pt idx="1445">
                  <c:v>0.200739563077759</c:v>
                </c:pt>
                <c:pt idx="1446">
                  <c:v>0.213724540786332</c:v>
                </c:pt>
                <c:pt idx="1447">
                  <c:v>0.224669712720485</c:v>
                </c:pt>
                <c:pt idx="1448">
                  <c:v>0.230782029059327</c:v>
                </c:pt>
                <c:pt idx="1449">
                  <c:v>0.24329473251434</c:v>
                </c:pt>
                <c:pt idx="1450">
                  <c:v>0.257091903890215</c:v>
                </c:pt>
                <c:pt idx="1451">
                  <c:v>0.27338739102105</c:v>
                </c:pt>
                <c:pt idx="1452">
                  <c:v>0.292569613058826</c:v>
                </c:pt>
                <c:pt idx="1453">
                  <c:v>0.314286846771544</c:v>
                </c:pt>
                <c:pt idx="1454">
                  <c:v>0.337407127484297</c:v>
                </c:pt>
                <c:pt idx="1455">
                  <c:v>0.363417546303564</c:v>
                </c:pt>
                <c:pt idx="1456">
                  <c:v>0.393490459355291</c:v>
                </c:pt>
                <c:pt idx="1457">
                  <c:v>0.426111554309611</c:v>
                </c:pt>
                <c:pt idx="1458">
                  <c:v>0.460790942409996</c:v>
                </c:pt>
                <c:pt idx="1459">
                  <c:v>0.497688429514261</c:v>
                </c:pt>
                <c:pt idx="1460">
                  <c:v>0.543060476867206</c:v>
                </c:pt>
                <c:pt idx="1461">
                  <c:v>0.594568891982306</c:v>
                </c:pt>
                <c:pt idx="1462">
                  <c:v>0.650273786461363</c:v>
                </c:pt>
                <c:pt idx="1463">
                  <c:v>0.713615508954458</c:v>
                </c:pt>
                <c:pt idx="1464">
                  <c:v>0.778802428796898</c:v>
                </c:pt>
                <c:pt idx="1465">
                  <c:v>0.856086110779799</c:v>
                </c:pt>
                <c:pt idx="1466">
                  <c:v>0.939509552277846</c:v>
                </c:pt>
                <c:pt idx="1467">
                  <c:v>1.02959433565376</c:v>
                </c:pt>
                <c:pt idx="1468">
                  <c:v>1.13043293561989</c:v>
                </c:pt>
                <c:pt idx="1469">
                  <c:v>1.23340887381995</c:v>
                </c:pt>
                <c:pt idx="1470">
                  <c:v>1.34352849624373</c:v>
                </c:pt>
                <c:pt idx="1471">
                  <c:v>1.44372264357932</c:v>
                </c:pt>
                <c:pt idx="1472">
                  <c:v>1.52329027617768</c:v>
                </c:pt>
                <c:pt idx="1473">
                  <c:v>1.57274689489653</c:v>
                </c:pt>
                <c:pt idx="1474">
                  <c:v>1.68929647871694</c:v>
                </c:pt>
                <c:pt idx="1475">
                  <c:v>1.81298846367862</c:v>
                </c:pt>
                <c:pt idx="1476">
                  <c:v>1.93813311485613</c:v>
                </c:pt>
                <c:pt idx="1477">
                  <c:v>2.06467940133834</c:v>
                </c:pt>
                <c:pt idx="1478">
                  <c:v>2.19357462254103</c:v>
                </c:pt>
                <c:pt idx="1479">
                  <c:v>2.31896822915717</c:v>
                </c:pt>
                <c:pt idx="1480">
                  <c:v>2.4438752055179</c:v>
                </c:pt>
                <c:pt idx="1481">
                  <c:v>2.54959099560729</c:v>
                </c:pt>
                <c:pt idx="1482">
                  <c:v>2.69744359667844</c:v>
                </c:pt>
                <c:pt idx="1483">
                  <c:v>2.8402344580345</c:v>
                </c:pt>
                <c:pt idx="1484">
                  <c:v>2.96126710460162</c:v>
                </c:pt>
                <c:pt idx="1485">
                  <c:v>3.06802473316141</c:v>
                </c:pt>
                <c:pt idx="1486">
                  <c:v>3.14556601941555</c:v>
                </c:pt>
                <c:pt idx="1487">
                  <c:v>3.19734803381972</c:v>
                </c:pt>
                <c:pt idx="1488">
                  <c:v>3.21650174874496</c:v>
                </c:pt>
                <c:pt idx="1489">
                  <c:v>3.20637535036386</c:v>
                </c:pt>
                <c:pt idx="1490">
                  <c:v>3.16096170025892</c:v>
                </c:pt>
                <c:pt idx="1491">
                  <c:v>3.08530102333699</c:v>
                </c:pt>
                <c:pt idx="1492">
                  <c:v>2.98088340079301</c:v>
                </c:pt>
                <c:pt idx="1493">
                  <c:v>2.85650523065766</c:v>
                </c:pt>
                <c:pt idx="1494">
                  <c:v>2.71063013566684</c:v>
                </c:pt>
                <c:pt idx="1495">
                  <c:v>2.55880110570515</c:v>
                </c:pt>
                <c:pt idx="1496">
                  <c:v>2.4438752055179</c:v>
                </c:pt>
                <c:pt idx="1497">
                  <c:v>2.30918787622758</c:v>
                </c:pt>
                <c:pt idx="1498">
                  <c:v>2.16966385409491</c:v>
                </c:pt>
                <c:pt idx="1499">
                  <c:v>2.02542190759087</c:v>
                </c:pt>
                <c:pt idx="1500">
                  <c:v>1.8666344832936</c:v>
                </c:pt>
                <c:pt idx="1501">
                  <c:v>1.73079144075781</c:v>
                </c:pt>
                <c:pt idx="1502">
                  <c:v>1.58569099985108</c:v>
                </c:pt>
                <c:pt idx="1503">
                  <c:v>1.52329027617768</c:v>
                </c:pt>
                <c:pt idx="1504">
                  <c:v>1.43621388834569</c:v>
                </c:pt>
                <c:pt idx="1505">
                  <c:v>1.31829408777857</c:v>
                </c:pt>
                <c:pt idx="1506">
                  <c:v>1.20138753872169</c:v>
                </c:pt>
                <c:pt idx="1507">
                  <c:v>1.0895984276076</c:v>
                </c:pt>
                <c:pt idx="1508">
                  <c:v>0.984419614520865</c:v>
                </c:pt>
                <c:pt idx="1509">
                  <c:v>0.89751088461343</c:v>
                </c:pt>
                <c:pt idx="1510">
                  <c:v>0.813008483274131</c:v>
                </c:pt>
                <c:pt idx="1511">
                  <c:v>0.745597524790476</c:v>
                </c:pt>
                <c:pt idx="1512">
                  <c:v>0.68354144251817</c:v>
                </c:pt>
                <c:pt idx="1513">
                  <c:v>0.627435611471101</c:v>
                </c:pt>
                <c:pt idx="1514">
                  <c:v>0.575322341799152</c:v>
                </c:pt>
                <c:pt idx="1515">
                  <c:v>0.530028927065049</c:v>
                </c:pt>
                <c:pt idx="1516">
                  <c:v>0.489544146590281</c:v>
                </c:pt>
                <c:pt idx="1517">
                  <c:v>0.456036810252834</c:v>
                </c:pt>
                <c:pt idx="1518">
                  <c:v>0.424086387763378</c:v>
                </c:pt>
                <c:pt idx="1519">
                  <c:v>0.394182507351044</c:v>
                </c:pt>
                <c:pt idx="1520">
                  <c:v>0.367688985848154</c:v>
                </c:pt>
                <c:pt idx="1521">
                  <c:v>0.344863758948094</c:v>
                </c:pt>
                <c:pt idx="1522">
                  <c:v>0.324160794382822</c:v>
                </c:pt>
                <c:pt idx="1523">
                  <c:v>0.306233792848839</c:v>
                </c:pt>
                <c:pt idx="1524">
                  <c:v>0.291820709820742</c:v>
                </c:pt>
                <c:pt idx="1525">
                  <c:v>0.279726533184933</c:v>
                </c:pt>
                <c:pt idx="1526">
                  <c:v>0.270659481214133</c:v>
                </c:pt>
                <c:pt idx="1527">
                  <c:v>0.263415834869622</c:v>
                </c:pt>
                <c:pt idx="1528">
                  <c:v>0.25830943874172</c:v>
                </c:pt>
                <c:pt idx="1529">
                  <c:v>0.255393832661579</c:v>
                </c:pt>
                <c:pt idx="1530">
                  <c:v>0.253606766362499</c:v>
                </c:pt>
                <c:pt idx="1531">
                  <c:v>0.253113241411999</c:v>
                </c:pt>
                <c:pt idx="1532">
                  <c:v>0.253780399265388</c:v>
                </c:pt>
                <c:pt idx="1533">
                  <c:v>0.255393832661579</c:v>
                </c:pt>
                <c:pt idx="1534">
                  <c:v>0.258412036521425</c:v>
                </c:pt>
                <c:pt idx="1535">
                  <c:v>0.263415834869622</c:v>
                </c:pt>
                <c:pt idx="1536">
                  <c:v>0.269947240222635</c:v>
                </c:pt>
                <c:pt idx="1537">
                  <c:v>0.276723897425186</c:v>
                </c:pt>
                <c:pt idx="1538">
                  <c:v>0.285337106075108</c:v>
                </c:pt>
                <c:pt idx="1539">
                  <c:v>0.29402913077245</c:v>
                </c:pt>
                <c:pt idx="1540">
                  <c:v>0.304676871320891</c:v>
                </c:pt>
                <c:pt idx="1541">
                  <c:v>0.315763318441593</c:v>
                </c:pt>
                <c:pt idx="1542">
                  <c:v>0.32871686063564</c:v>
                </c:pt>
                <c:pt idx="1543">
                  <c:v>0.343607829212008</c:v>
                </c:pt>
                <c:pt idx="1544">
                  <c:v>0.358690578136767</c:v>
                </c:pt>
                <c:pt idx="1545">
                  <c:v>0.374190955271098</c:v>
                </c:pt>
                <c:pt idx="1546">
                  <c:v>0.391583712063284</c:v>
                </c:pt>
                <c:pt idx="1547">
                  <c:v>0.408612412768426</c:v>
                </c:pt>
                <c:pt idx="1548">
                  <c:v>0.427561863464487</c:v>
                </c:pt>
                <c:pt idx="1549">
                  <c:v>0.447109083522844</c:v>
                </c:pt>
                <c:pt idx="1550">
                  <c:v>0.466841100419229</c:v>
                </c:pt>
                <c:pt idx="1551">
                  <c:v>0.487235993539631</c:v>
                </c:pt>
                <c:pt idx="1552">
                  <c:v>0.507552683037531</c:v>
                </c:pt>
                <c:pt idx="1553">
                  <c:v>0.530615031330906</c:v>
                </c:pt>
                <c:pt idx="1554">
                  <c:v>0.553254729662072</c:v>
                </c:pt>
                <c:pt idx="1555">
                  <c:v>0.576718072333648</c:v>
                </c:pt>
                <c:pt idx="1556">
                  <c:v>0.601107652809663</c:v>
                </c:pt>
                <c:pt idx="1557">
                  <c:v>0.624505277862523</c:v>
                </c:pt>
                <c:pt idx="1558">
                  <c:v>0.647838627370433</c:v>
                </c:pt>
                <c:pt idx="1559">
                  <c:v>0.669964214018357</c:v>
                </c:pt>
                <c:pt idx="1560">
                  <c:v>0.692248457592282</c:v>
                </c:pt>
                <c:pt idx="1561">
                  <c:v>0.715396605104301</c:v>
                </c:pt>
                <c:pt idx="1562">
                  <c:v>0.738275492268428</c:v>
                </c:pt>
                <c:pt idx="1563">
                  <c:v>0.761184398945349</c:v>
                </c:pt>
                <c:pt idx="1564">
                  <c:v>0.784156029973327</c:v>
                </c:pt>
                <c:pt idx="1565">
                  <c:v>0.806741444565704</c:v>
                </c:pt>
                <c:pt idx="1566">
                  <c:v>0.836503140137536</c:v>
                </c:pt>
                <c:pt idx="1567">
                  <c:v>0.86709633872579</c:v>
                </c:pt>
                <c:pt idx="1568">
                  <c:v>0.897427097256769</c:v>
                </c:pt>
                <c:pt idx="1569">
                  <c:v>0.926977636310724</c:v>
                </c:pt>
                <c:pt idx="1570">
                  <c:v>0.958247167488095</c:v>
                </c:pt>
                <c:pt idx="1571">
                  <c:v>0.989426568350906</c:v>
                </c:pt>
                <c:pt idx="1572">
                  <c:v>1.027328133684</c:v>
                </c:pt>
                <c:pt idx="1573">
                  <c:v>1.06349267818352</c:v>
                </c:pt>
                <c:pt idx="1574">
                  <c:v>1.10060835673308</c:v>
                </c:pt>
                <c:pt idx="1575">
                  <c:v>1.13638535275365</c:v>
                </c:pt>
                <c:pt idx="1576">
                  <c:v>1.17351550057559</c:v>
                </c:pt>
                <c:pt idx="1577">
                  <c:v>1.20749704131713</c:v>
                </c:pt>
                <c:pt idx="1578">
                  <c:v>1.24077830576098</c:v>
                </c:pt>
                <c:pt idx="1579">
                  <c:v>1.27604791792793</c:v>
                </c:pt>
                <c:pt idx="1580">
                  <c:v>1.30833780780932</c:v>
                </c:pt>
                <c:pt idx="1581">
                  <c:v>1.34391124133107</c:v>
                </c:pt>
                <c:pt idx="1582">
                  <c:v>1.37609402178906</c:v>
                </c:pt>
                <c:pt idx="1583">
                  <c:v>1.40636893148252</c:v>
                </c:pt>
                <c:pt idx="1584">
                  <c:v>1.43415458091959</c:v>
                </c:pt>
                <c:pt idx="1585">
                  <c:v>1.4592189950472</c:v>
                </c:pt>
                <c:pt idx="1586">
                  <c:v>1.4861442307403</c:v>
                </c:pt>
                <c:pt idx="1587">
                  <c:v>1.50972153955349</c:v>
                </c:pt>
                <c:pt idx="1588">
                  <c:v>1.52329027617768</c:v>
                </c:pt>
                <c:pt idx="1589">
                  <c:v>1.53616872216514</c:v>
                </c:pt>
                <c:pt idx="1590">
                  <c:v>1.55805860561676</c:v>
                </c:pt>
                <c:pt idx="1591">
                  <c:v>1.56288534859651</c:v>
                </c:pt>
                <c:pt idx="1592">
                  <c:v>1.56866935274565</c:v>
                </c:pt>
                <c:pt idx="1593">
                  <c:v>1.57677543336486</c:v>
                </c:pt>
                <c:pt idx="1594">
                  <c:v>1.59860070228591</c:v>
                </c:pt>
                <c:pt idx="1595">
                  <c:v>1.6243525612509</c:v>
                </c:pt>
                <c:pt idx="1596">
                  <c:v>1.64747479637422</c:v>
                </c:pt>
                <c:pt idx="1597">
                  <c:v>1.66979621032501</c:v>
                </c:pt>
                <c:pt idx="1598">
                  <c:v>1.69091592163074</c:v>
                </c:pt>
                <c:pt idx="1599">
                  <c:v>1.7131659807458</c:v>
                </c:pt>
                <c:pt idx="1600">
                  <c:v>1.73079144075781</c:v>
                </c:pt>
                <c:pt idx="1601">
                  <c:v>1.74855408242158</c:v>
                </c:pt>
                <c:pt idx="1602">
                  <c:v>1.76562573270902</c:v>
                </c:pt>
                <c:pt idx="1603">
                  <c:v>1.78193946860877</c:v>
                </c:pt>
                <c:pt idx="1604">
                  <c:v>1.79559762958307</c:v>
                </c:pt>
                <c:pt idx="1605">
                  <c:v>1.80679151354636</c:v>
                </c:pt>
                <c:pt idx="1606">
                  <c:v>1.8170715460413</c:v>
                </c:pt>
                <c:pt idx="1607">
                  <c:v>1.82607230637016</c:v>
                </c:pt>
                <c:pt idx="1608">
                  <c:v>1.83200306588326</c:v>
                </c:pt>
                <c:pt idx="1609">
                  <c:v>1.83779720712576</c:v>
                </c:pt>
                <c:pt idx="1610">
                  <c:v>1.84189572105224</c:v>
                </c:pt>
                <c:pt idx="1611">
                  <c:v>1.84620657118813</c:v>
                </c:pt>
                <c:pt idx="1612">
                  <c:v>1.84838954009567</c:v>
                </c:pt>
                <c:pt idx="1613">
                  <c:v>1.84838954009567</c:v>
                </c:pt>
                <c:pt idx="1614">
                  <c:v>1.84838954009567</c:v>
                </c:pt>
                <c:pt idx="1615">
                  <c:v>1.84838954009567</c:v>
                </c:pt>
                <c:pt idx="1616">
                  <c:v>1.84656746190673</c:v>
                </c:pt>
                <c:pt idx="1617">
                  <c:v>1.84570870395989</c:v>
                </c:pt>
                <c:pt idx="1618">
                  <c:v>1.8434818532376</c:v>
                </c:pt>
                <c:pt idx="1619">
                  <c:v>1.84023777079989</c:v>
                </c:pt>
                <c:pt idx="1620">
                  <c:v>1.83779720712576</c:v>
                </c:pt>
                <c:pt idx="1621">
                  <c:v>1.83501469304832</c:v>
                </c:pt>
                <c:pt idx="1622">
                  <c:v>1.83200306588326</c:v>
                </c:pt>
                <c:pt idx="1623">
                  <c:v>1.82669623073324</c:v>
                </c:pt>
                <c:pt idx="1624">
                  <c:v>1.82219552084737</c:v>
                </c:pt>
                <c:pt idx="1625">
                  <c:v>1.81593865399245</c:v>
                </c:pt>
                <c:pt idx="1626">
                  <c:v>1.80679151354636</c:v>
                </c:pt>
                <c:pt idx="1627">
                  <c:v>1.79728063767742</c:v>
                </c:pt>
                <c:pt idx="1628">
                  <c:v>1.78577027386078</c:v>
                </c:pt>
                <c:pt idx="1629">
                  <c:v>1.77163802998946</c:v>
                </c:pt>
                <c:pt idx="1630">
                  <c:v>1.75697706228003</c:v>
                </c:pt>
                <c:pt idx="1631">
                  <c:v>1.74021562858116</c:v>
                </c:pt>
                <c:pt idx="1632">
                  <c:v>1.72210521345365</c:v>
                </c:pt>
                <c:pt idx="1633">
                  <c:v>1.70229853388532</c:v>
                </c:pt>
                <c:pt idx="1634">
                  <c:v>1.68380637322499</c:v>
                </c:pt>
                <c:pt idx="1635">
                  <c:v>1.6655492161356</c:v>
                </c:pt>
                <c:pt idx="1636">
                  <c:v>1.64621140293015</c:v>
                </c:pt>
                <c:pt idx="1637">
                  <c:v>1.62667071605689</c:v>
                </c:pt>
                <c:pt idx="1638">
                  <c:v>1.60518630758534</c:v>
                </c:pt>
                <c:pt idx="1639">
                  <c:v>1.58305485420867</c:v>
                </c:pt>
                <c:pt idx="1640">
                  <c:v>1.57015486424399</c:v>
                </c:pt>
                <c:pt idx="1641">
                  <c:v>1.56866935274565</c:v>
                </c:pt>
                <c:pt idx="1642">
                  <c:v>1.56288534859651</c:v>
                </c:pt>
                <c:pt idx="1643">
                  <c:v>1.55699236274244</c:v>
                </c:pt>
                <c:pt idx="1644">
                  <c:v>1.53883418388776</c:v>
                </c:pt>
                <c:pt idx="1645">
                  <c:v>1.52329027617768</c:v>
                </c:pt>
                <c:pt idx="1646">
                  <c:v>1.51916371498403</c:v>
                </c:pt>
                <c:pt idx="1647">
                  <c:v>1.50551381045413</c:v>
                </c:pt>
                <c:pt idx="1648">
                  <c:v>1.4861442307403</c:v>
                </c:pt>
                <c:pt idx="1649">
                  <c:v>1.46438542077206</c:v>
                </c:pt>
                <c:pt idx="1650">
                  <c:v>1.4424801438753</c:v>
                </c:pt>
                <c:pt idx="1651">
                  <c:v>1.42395927042489</c:v>
                </c:pt>
                <c:pt idx="1652">
                  <c:v>1.40308930834152</c:v>
                </c:pt>
                <c:pt idx="1653">
                  <c:v>1.37929196773493</c:v>
                </c:pt>
                <c:pt idx="1654">
                  <c:v>1.36144568663729</c:v>
                </c:pt>
                <c:pt idx="1655">
                  <c:v>1.33881644378597</c:v>
                </c:pt>
                <c:pt idx="1656">
                  <c:v>1.31374987558108</c:v>
                </c:pt>
                <c:pt idx="1657">
                  <c:v>1.28860076213952</c:v>
                </c:pt>
                <c:pt idx="1658">
                  <c:v>1.26381968132824</c:v>
                </c:pt>
                <c:pt idx="1659">
                  <c:v>1.23888187029977</c:v>
                </c:pt>
                <c:pt idx="1660">
                  <c:v>1.21535032046578</c:v>
                </c:pt>
                <c:pt idx="1661">
                  <c:v>1.19219417918044</c:v>
                </c:pt>
                <c:pt idx="1662">
                  <c:v>1.1669704369027</c:v>
                </c:pt>
                <c:pt idx="1663">
                  <c:v>1.14064811694191</c:v>
                </c:pt>
                <c:pt idx="1664">
                  <c:v>1.11631510047879</c:v>
                </c:pt>
                <c:pt idx="1665">
                  <c:v>1.0927555331886</c:v>
                </c:pt>
                <c:pt idx="1666">
                  <c:v>1.06909616775819</c:v>
                </c:pt>
                <c:pt idx="1667">
                  <c:v>1.04422235384391</c:v>
                </c:pt>
                <c:pt idx="1668">
                  <c:v>1.02136690729324</c:v>
                </c:pt>
                <c:pt idx="1669">
                  <c:v>0.998703892336103</c:v>
                </c:pt>
                <c:pt idx="1670">
                  <c:v>0.977070125138235</c:v>
                </c:pt>
                <c:pt idx="1671">
                  <c:v>0.958396848528901</c:v>
                </c:pt>
                <c:pt idx="1672">
                  <c:v>0.939509552277846</c:v>
                </c:pt>
                <c:pt idx="1673">
                  <c:v>0.918024805948169</c:v>
                </c:pt>
                <c:pt idx="1674">
                  <c:v>0.89751088461343</c:v>
                </c:pt>
                <c:pt idx="1675">
                  <c:v>0.877729322716903</c:v>
                </c:pt>
                <c:pt idx="1676">
                  <c:v>0.856285998226813</c:v>
                </c:pt>
                <c:pt idx="1677">
                  <c:v>0.835031933491184</c:v>
                </c:pt>
                <c:pt idx="1678">
                  <c:v>0.814378230125643</c:v>
                </c:pt>
                <c:pt idx="1679">
                  <c:v>0.79356550092279</c:v>
                </c:pt>
                <c:pt idx="1680">
                  <c:v>0.778895580012638</c:v>
                </c:pt>
                <c:pt idx="1681">
                  <c:v>0.761184398945349</c:v>
                </c:pt>
                <c:pt idx="1682">
                  <c:v>0.743141928109588</c:v>
                </c:pt>
                <c:pt idx="1683">
                  <c:v>0.726367805946783</c:v>
                </c:pt>
                <c:pt idx="1684">
                  <c:v>0.709148508372319</c:v>
                </c:pt>
                <c:pt idx="1685">
                  <c:v>0.692248457592282</c:v>
                </c:pt>
                <c:pt idx="1686">
                  <c:v>0.67635351142276</c:v>
                </c:pt>
                <c:pt idx="1687">
                  <c:v>0.661051375302263</c:v>
                </c:pt>
                <c:pt idx="1688">
                  <c:v>0.646797888055203</c:v>
                </c:pt>
                <c:pt idx="1689">
                  <c:v>0.632284819289918</c:v>
                </c:pt>
                <c:pt idx="1690">
                  <c:v>0.618189447143355</c:v>
                </c:pt>
                <c:pt idx="1691">
                  <c:v>0.603018206528102</c:v>
                </c:pt>
                <c:pt idx="1692">
                  <c:v>0.589473488562342</c:v>
                </c:pt>
                <c:pt idx="1693">
                  <c:v>0.575322341799152</c:v>
                </c:pt>
                <c:pt idx="1694">
                  <c:v>0.561673788067153</c:v>
                </c:pt>
                <c:pt idx="1695">
                  <c:v>0.549476089620878</c:v>
                </c:pt>
                <c:pt idx="1696">
                  <c:v>0.536520651987222</c:v>
                </c:pt>
                <c:pt idx="1697">
                  <c:v>0.522724756253751</c:v>
                </c:pt>
                <c:pt idx="1698">
                  <c:v>0.509524353450461</c:v>
                </c:pt>
                <c:pt idx="1699">
                  <c:v>0.495801868528454</c:v>
                </c:pt>
                <c:pt idx="1700">
                  <c:v>0.486012987464227</c:v>
                </c:pt>
                <c:pt idx="1701">
                  <c:v>0.47507331512995</c:v>
                </c:pt>
                <c:pt idx="1702">
                  <c:v>0.466064794391794</c:v>
                </c:pt>
                <c:pt idx="1703">
                  <c:v>0.456312501560523</c:v>
                </c:pt>
                <c:pt idx="1704">
                  <c:v>0.447746114405186</c:v>
                </c:pt>
                <c:pt idx="1705">
                  <c:v>0.438041142870676</c:v>
                </c:pt>
                <c:pt idx="1706">
                  <c:v>0.427736692152092</c:v>
                </c:pt>
                <c:pt idx="1707">
                  <c:v>0.41874558327289</c:v>
                </c:pt>
                <c:pt idx="1708">
                  <c:v>0.40920557638428</c:v>
                </c:pt>
                <c:pt idx="1709">
                  <c:v>0.400927461114241</c:v>
                </c:pt>
                <c:pt idx="1710">
                  <c:v>0.393490459355291</c:v>
                </c:pt>
                <c:pt idx="1711">
                  <c:v>0.38590797644186</c:v>
                </c:pt>
                <c:pt idx="1712">
                  <c:v>0.378038549107165</c:v>
                </c:pt>
                <c:pt idx="1713">
                  <c:v>0.370672423866588</c:v>
                </c:pt>
                <c:pt idx="1714">
                  <c:v>0.363739156243012</c:v>
                </c:pt>
                <c:pt idx="1715">
                  <c:v>0.357196936377862</c:v>
                </c:pt>
                <c:pt idx="1716">
                  <c:v>0.350076035795618</c:v>
                </c:pt>
                <c:pt idx="1717">
                  <c:v>0.34339766185848</c:v>
                </c:pt>
                <c:pt idx="1718">
                  <c:v>0.336432115891405</c:v>
                </c:pt>
                <c:pt idx="1719">
                  <c:v>0.329071348995161</c:v>
                </c:pt>
                <c:pt idx="1720">
                  <c:v>0.322604926494753</c:v>
                </c:pt>
                <c:pt idx="1721">
                  <c:v>0.316573890606854</c:v>
                </c:pt>
                <c:pt idx="1722">
                  <c:v>0.310449139923412</c:v>
                </c:pt>
                <c:pt idx="1723">
                  <c:v>0.304771358889181</c:v>
                </c:pt>
                <c:pt idx="1724">
                  <c:v>0.299082667488112</c:v>
                </c:pt>
                <c:pt idx="1725">
                  <c:v>0.29402913077245</c:v>
                </c:pt>
                <c:pt idx="1726">
                  <c:v>0.288963852355804</c:v>
                </c:pt>
                <c:pt idx="1727">
                  <c:v>0.284924747352059</c:v>
                </c:pt>
                <c:pt idx="1728">
                  <c:v>0.280476181117932</c:v>
                </c:pt>
                <c:pt idx="1729">
                  <c:v>0.276723897425186</c:v>
                </c:pt>
                <c:pt idx="1730">
                  <c:v>0.27338739102105</c:v>
                </c:pt>
                <c:pt idx="1731">
                  <c:v>0.270053958929998</c:v>
                </c:pt>
                <c:pt idx="1732">
                  <c:v>0.266694472990154</c:v>
                </c:pt>
                <c:pt idx="1733">
                  <c:v>0.263313432098268</c:v>
                </c:pt>
                <c:pt idx="1734">
                  <c:v>0.259646949313562</c:v>
                </c:pt>
                <c:pt idx="1735">
                  <c:v>0.257092598499144</c:v>
                </c:pt>
                <c:pt idx="1736">
                  <c:v>0.255393832661579</c:v>
                </c:pt>
                <c:pt idx="1737">
                  <c:v>0.252850128241889</c:v>
                </c:pt>
                <c:pt idx="1738">
                  <c:v>0.249275163417037</c:v>
                </c:pt>
                <c:pt idx="1739">
                  <c:v>0.24660369309299</c:v>
                </c:pt>
                <c:pt idx="1740">
                  <c:v>0.243716900917539</c:v>
                </c:pt>
                <c:pt idx="1741">
                  <c:v>0.241766130753983</c:v>
                </c:pt>
                <c:pt idx="1742">
                  <c:v>0.239656247888975</c:v>
                </c:pt>
                <c:pt idx="1743">
                  <c:v>0.237544068451721</c:v>
                </c:pt>
                <c:pt idx="1744">
                  <c:v>0.235620363045037</c:v>
                </c:pt>
                <c:pt idx="1745">
                  <c:v>0.234591461736052</c:v>
                </c:pt>
                <c:pt idx="1746">
                  <c:v>0.233470092214484</c:v>
                </c:pt>
                <c:pt idx="1747">
                  <c:v>0.232794418884923</c:v>
                </c:pt>
                <c:pt idx="1748">
                  <c:v>0.231846353923766</c:v>
                </c:pt>
                <c:pt idx="1749">
                  <c:v>0.23139255258037</c:v>
                </c:pt>
                <c:pt idx="1750">
                  <c:v>0.230782029059327</c:v>
                </c:pt>
                <c:pt idx="1751">
                  <c:v>0.230256137876345</c:v>
                </c:pt>
                <c:pt idx="1752">
                  <c:v>0.229873333194244</c:v>
                </c:pt>
                <c:pt idx="1753">
                  <c:v>0.229486179006515</c:v>
                </c:pt>
                <c:pt idx="1754">
                  <c:v>0.228585600017373</c:v>
                </c:pt>
                <c:pt idx="1755">
                  <c:v>0.227711555064965</c:v>
                </c:pt>
                <c:pt idx="1756">
                  <c:v>0.227049353414086</c:v>
                </c:pt>
                <c:pt idx="1757">
                  <c:v>0.226133646107606</c:v>
                </c:pt>
                <c:pt idx="1758">
                  <c:v>0.225881491662358</c:v>
                </c:pt>
                <c:pt idx="1759">
                  <c:v>0.225670412177926</c:v>
                </c:pt>
                <c:pt idx="1760">
                  <c:v>0.225670412177926</c:v>
                </c:pt>
                <c:pt idx="1761">
                  <c:v>0.225670412177926</c:v>
                </c:pt>
                <c:pt idx="1762">
                  <c:v>0.225670412177926</c:v>
                </c:pt>
                <c:pt idx="1763">
                  <c:v>0.225574324329688</c:v>
                </c:pt>
                <c:pt idx="1764">
                  <c:v>0.225342487752242</c:v>
                </c:pt>
                <c:pt idx="1765">
                  <c:v>0.224963240162429</c:v>
                </c:pt>
                <c:pt idx="1766">
                  <c:v>0.224963240162429</c:v>
                </c:pt>
                <c:pt idx="1767">
                  <c:v>0.224669712720485</c:v>
                </c:pt>
                <c:pt idx="1768">
                  <c:v>0.224669712720485</c:v>
                </c:pt>
                <c:pt idx="1769">
                  <c:v>0.224646734537548</c:v>
                </c:pt>
                <c:pt idx="1770">
                  <c:v>0.224248018036789</c:v>
                </c:pt>
                <c:pt idx="1771">
                  <c:v>0.224222006183475</c:v>
                </c:pt>
                <c:pt idx="1772">
                  <c:v>0.224205866402183</c:v>
                </c:pt>
                <c:pt idx="1773">
                  <c:v>0.224205866402183</c:v>
                </c:pt>
                <c:pt idx="1774">
                  <c:v>0.224222006183475</c:v>
                </c:pt>
                <c:pt idx="1775">
                  <c:v>0.224646734537548</c:v>
                </c:pt>
                <c:pt idx="1776">
                  <c:v>0.224669712720485</c:v>
                </c:pt>
                <c:pt idx="1777">
                  <c:v>0.224825959052433</c:v>
                </c:pt>
                <c:pt idx="1778">
                  <c:v>0.224936321650843</c:v>
                </c:pt>
                <c:pt idx="1779">
                  <c:v>0.224963240162429</c:v>
                </c:pt>
                <c:pt idx="1780">
                  <c:v>0.224963240162429</c:v>
                </c:pt>
                <c:pt idx="1781">
                  <c:v>0.224963240162429</c:v>
                </c:pt>
                <c:pt idx="1782">
                  <c:v>0.225574324329688</c:v>
                </c:pt>
                <c:pt idx="1783">
                  <c:v>0.225670412177926</c:v>
                </c:pt>
                <c:pt idx="1784">
                  <c:v>0.225670412177926</c:v>
                </c:pt>
                <c:pt idx="1785">
                  <c:v>0.225670412177926</c:v>
                </c:pt>
                <c:pt idx="1786">
                  <c:v>0.225670412177926</c:v>
                </c:pt>
                <c:pt idx="1787">
                  <c:v>0.225670412177926</c:v>
                </c:pt>
                <c:pt idx="1788">
                  <c:v>0.226133646107606</c:v>
                </c:pt>
                <c:pt idx="1789">
                  <c:v>0.226971661314515</c:v>
                </c:pt>
                <c:pt idx="1790">
                  <c:v>0.227339465320341</c:v>
                </c:pt>
                <c:pt idx="1791">
                  <c:v>0.22867635462774</c:v>
                </c:pt>
                <c:pt idx="1792">
                  <c:v>0.230256137876345</c:v>
                </c:pt>
                <c:pt idx="1793">
                  <c:v>0.231607824871661</c:v>
                </c:pt>
                <c:pt idx="1794">
                  <c:v>0.232987964367912</c:v>
                </c:pt>
                <c:pt idx="1795">
                  <c:v>0.234185842677986</c:v>
                </c:pt>
                <c:pt idx="1796">
                  <c:v>0.23489675216822</c:v>
                </c:pt>
                <c:pt idx="1797">
                  <c:v>0.235620363045037</c:v>
                </c:pt>
                <c:pt idx="1798">
                  <c:v>0.236519896978211</c:v>
                </c:pt>
                <c:pt idx="1799">
                  <c:v>0.237544068451721</c:v>
                </c:pt>
                <c:pt idx="1800">
                  <c:v>0.239286623741825</c:v>
                </c:pt>
                <c:pt idx="1801">
                  <c:v>0.241766130753983</c:v>
                </c:pt>
                <c:pt idx="1802">
                  <c:v>0.24329473251434</c:v>
                </c:pt>
                <c:pt idx="1803">
                  <c:v>0.244455985703841</c:v>
                </c:pt>
                <c:pt idx="1804">
                  <c:v>0.246696817319344</c:v>
                </c:pt>
                <c:pt idx="1805">
                  <c:v>0.249091600735166</c:v>
                </c:pt>
                <c:pt idx="1806">
                  <c:v>0.251925082530229</c:v>
                </c:pt>
                <c:pt idx="1807">
                  <c:v>0.254890321433272</c:v>
                </c:pt>
                <c:pt idx="1808">
                  <c:v>0.257091903890215</c:v>
                </c:pt>
                <c:pt idx="1809">
                  <c:v>0.259178201758985</c:v>
                </c:pt>
                <c:pt idx="1810">
                  <c:v>0.262161778024914</c:v>
                </c:pt>
                <c:pt idx="1811">
                  <c:v>0.264643847332882</c:v>
                </c:pt>
                <c:pt idx="1812">
                  <c:v>0.268377433928066</c:v>
                </c:pt>
                <c:pt idx="1813">
                  <c:v>0.272590482842782</c:v>
                </c:pt>
                <c:pt idx="1814">
                  <c:v>0.276723897425186</c:v>
                </c:pt>
                <c:pt idx="1815">
                  <c:v>0.280734297065246</c:v>
                </c:pt>
                <c:pt idx="1816">
                  <c:v>0.28476164925887</c:v>
                </c:pt>
                <c:pt idx="1817">
                  <c:v>0.28804566637572</c:v>
                </c:pt>
                <c:pt idx="1818">
                  <c:v>0.292569613058826</c:v>
                </c:pt>
                <c:pt idx="1819">
                  <c:v>0.296152819763494</c:v>
                </c:pt>
                <c:pt idx="1820">
                  <c:v>0.301484288178808</c:v>
                </c:pt>
                <c:pt idx="1821">
                  <c:v>0.305711442524568</c:v>
                </c:pt>
                <c:pt idx="1822">
                  <c:v>0.309551387304966</c:v>
                </c:pt>
                <c:pt idx="1823">
                  <c:v>0.314155805406254</c:v>
                </c:pt>
                <c:pt idx="1824">
                  <c:v>0.317737517687393</c:v>
                </c:pt>
                <c:pt idx="1825">
                  <c:v>0.322604926494753</c:v>
                </c:pt>
                <c:pt idx="1826">
                  <c:v>0.328406078845911</c:v>
                </c:pt>
                <c:pt idx="1827">
                  <c:v>0.333420242422768</c:v>
                </c:pt>
                <c:pt idx="1828">
                  <c:v>0.338207885311592</c:v>
                </c:pt>
                <c:pt idx="1829">
                  <c:v>0.343096258159309</c:v>
                </c:pt>
                <c:pt idx="1830">
                  <c:v>0.345820054765014</c:v>
                </c:pt>
                <c:pt idx="1831">
                  <c:v>0.34963783095421</c:v>
                </c:pt>
                <c:pt idx="1832">
                  <c:v>0.353118054560759</c:v>
                </c:pt>
                <c:pt idx="1833">
                  <c:v>0.356698591375278</c:v>
                </c:pt>
                <c:pt idx="1834">
                  <c:v>0.360089124061424</c:v>
                </c:pt>
                <c:pt idx="1835">
                  <c:v>0.363739156243012</c:v>
                </c:pt>
                <c:pt idx="1836">
                  <c:v>0.369179327396099</c:v>
                </c:pt>
                <c:pt idx="1837">
                  <c:v>0.374190955271098</c:v>
                </c:pt>
                <c:pt idx="1838">
                  <c:v>0.379922783510781</c:v>
                </c:pt>
                <c:pt idx="1839">
                  <c:v>0.38644297882435</c:v>
                </c:pt>
                <c:pt idx="1840">
                  <c:v>0.392226009798058</c:v>
                </c:pt>
                <c:pt idx="1841">
                  <c:v>0.397382077880577</c:v>
                </c:pt>
                <c:pt idx="1842">
                  <c:v>0.403905976862143</c:v>
                </c:pt>
                <c:pt idx="1843">
                  <c:v>0.408837313785525</c:v>
                </c:pt>
                <c:pt idx="1844">
                  <c:v>0.413210204337577</c:v>
                </c:pt>
                <c:pt idx="1845">
                  <c:v>0.416326201001293</c:v>
                </c:pt>
                <c:pt idx="1846">
                  <c:v>0.422141229157555</c:v>
                </c:pt>
                <c:pt idx="1847">
                  <c:v>0.427561863464487</c:v>
                </c:pt>
                <c:pt idx="1848">
                  <c:v>0.433798803683583</c:v>
                </c:pt>
                <c:pt idx="1849">
                  <c:v>0.442300046869287</c:v>
                </c:pt>
                <c:pt idx="1850">
                  <c:v>0.448611684362742</c:v>
                </c:pt>
                <c:pt idx="1851">
                  <c:v>0.453510054044782</c:v>
                </c:pt>
                <c:pt idx="1852">
                  <c:v>0.459213852419471</c:v>
                </c:pt>
                <c:pt idx="1853">
                  <c:v>0.466841100419229</c:v>
                </c:pt>
                <c:pt idx="1854">
                  <c:v>0.473554057204721</c:v>
                </c:pt>
                <c:pt idx="1855">
                  <c:v>0.480226286540353</c:v>
                </c:pt>
                <c:pt idx="1856">
                  <c:v>0.487235993539631</c:v>
                </c:pt>
                <c:pt idx="1857">
                  <c:v>0.494280262144769</c:v>
                </c:pt>
                <c:pt idx="1858">
                  <c:v>0.501394222741873</c:v>
                </c:pt>
                <c:pt idx="1859">
                  <c:v>0.509524353450461</c:v>
                </c:pt>
                <c:pt idx="1860">
                  <c:v>0.520336250040059</c:v>
                </c:pt>
                <c:pt idx="1861">
                  <c:v>0.530068702360237</c:v>
                </c:pt>
                <c:pt idx="1862">
                  <c:v>0.538650946922068</c:v>
                </c:pt>
                <c:pt idx="1863">
                  <c:v>0.548683604957629</c:v>
                </c:pt>
                <c:pt idx="1864">
                  <c:v>0.557904284878027</c:v>
                </c:pt>
                <c:pt idx="1865">
                  <c:v>0.566599047793853</c:v>
                </c:pt>
                <c:pt idx="1866">
                  <c:v>0.575322341799152</c:v>
                </c:pt>
                <c:pt idx="1867">
                  <c:v>0.584129676232514</c:v>
                </c:pt>
                <c:pt idx="1868">
                  <c:v>0.593335420977935</c:v>
                </c:pt>
                <c:pt idx="1869">
                  <c:v>0.601786970657878</c:v>
                </c:pt>
                <c:pt idx="1870">
                  <c:v>0.61055517968118</c:v>
                </c:pt>
                <c:pt idx="1871">
                  <c:v>0.618214904075067</c:v>
                </c:pt>
                <c:pt idx="1872">
                  <c:v>0.624647287245436</c:v>
                </c:pt>
                <c:pt idx="1873">
                  <c:v>0.632284819289918</c:v>
                </c:pt>
                <c:pt idx="1874">
                  <c:v>0.638959904782813</c:v>
                </c:pt>
                <c:pt idx="1875">
                  <c:v>0.648133435557096</c:v>
                </c:pt>
                <c:pt idx="1876">
                  <c:v>0.657748318706927</c:v>
                </c:pt>
                <c:pt idx="1877">
                  <c:v>0.668030541608435</c:v>
                </c:pt>
                <c:pt idx="1878">
                  <c:v>0.680385058157887</c:v>
                </c:pt>
                <c:pt idx="1879">
                  <c:v>0.692248457592282</c:v>
                </c:pt>
                <c:pt idx="1880">
                  <c:v>0.704071376084163</c:v>
                </c:pt>
                <c:pt idx="1881">
                  <c:v>0.715881686687005</c:v>
                </c:pt>
                <c:pt idx="1882">
                  <c:v>0.727973821737802</c:v>
                </c:pt>
                <c:pt idx="1883">
                  <c:v>0.741879970579025</c:v>
                </c:pt>
                <c:pt idx="1884">
                  <c:v>0.758831849847334</c:v>
                </c:pt>
                <c:pt idx="1885">
                  <c:v>0.773392781288616</c:v>
                </c:pt>
                <c:pt idx="1886">
                  <c:v>0.786822701704782</c:v>
                </c:pt>
                <c:pt idx="1887">
                  <c:v>0.799264938955614</c:v>
                </c:pt>
                <c:pt idx="1888">
                  <c:v>0.814608436100717</c:v>
                </c:pt>
                <c:pt idx="1889">
                  <c:v>0.833318339364728</c:v>
                </c:pt>
                <c:pt idx="1890">
                  <c:v>0.853092975164551</c:v>
                </c:pt>
                <c:pt idx="1891">
                  <c:v>0.872899976365895</c:v>
                </c:pt>
                <c:pt idx="1892">
                  <c:v>0.891942653736983</c:v>
                </c:pt>
                <c:pt idx="1893">
                  <c:v>0.907707610525341</c:v>
                </c:pt>
                <c:pt idx="1894">
                  <c:v>0.922980252641967</c:v>
                </c:pt>
                <c:pt idx="1895">
                  <c:v>0.936737685106516</c:v>
                </c:pt>
                <c:pt idx="1896">
                  <c:v>0.947845770562469</c:v>
                </c:pt>
                <c:pt idx="1897">
                  <c:v>0.957886339134933</c:v>
                </c:pt>
                <c:pt idx="1898">
                  <c:v>0.965876445665194</c:v>
                </c:pt>
                <c:pt idx="1899">
                  <c:v>0.970908363540033</c:v>
                </c:pt>
                <c:pt idx="1900">
                  <c:v>0.97357610266809</c:v>
                </c:pt>
                <c:pt idx="1901">
                  <c:v>0.974415368189621</c:v>
                </c:pt>
                <c:pt idx="1902">
                  <c:v>0.971762105364948</c:v>
                </c:pt>
                <c:pt idx="1903">
                  <c:v>0.967712979455281</c:v>
                </c:pt>
                <c:pt idx="1904">
                  <c:v>0.960495441688801</c:v>
                </c:pt>
                <c:pt idx="1905">
                  <c:v>0.951203486151865</c:v>
                </c:pt>
                <c:pt idx="1906">
                  <c:v>0.940320738079263</c:v>
                </c:pt>
                <c:pt idx="1907">
                  <c:v>0.926977636310724</c:v>
                </c:pt>
                <c:pt idx="1908">
                  <c:v>0.914768758132546</c:v>
                </c:pt>
                <c:pt idx="1909">
                  <c:v>0.905727799381072</c:v>
                </c:pt>
                <c:pt idx="1910">
                  <c:v>0.898192270150106</c:v>
                </c:pt>
                <c:pt idx="1911">
                  <c:v>0.892476616642946</c:v>
                </c:pt>
                <c:pt idx="1912">
                  <c:v>0.892476616642946</c:v>
                </c:pt>
                <c:pt idx="1913">
                  <c:v>0.893321712280665</c:v>
                </c:pt>
                <c:pt idx="1914">
                  <c:v>0.902796953290203</c:v>
                </c:pt>
                <c:pt idx="1915">
                  <c:v>0.920741690529647</c:v>
                </c:pt>
                <c:pt idx="1916">
                  <c:v>0.941614725511537</c:v>
                </c:pt>
                <c:pt idx="1917">
                  <c:v>0.970892996458852</c:v>
                </c:pt>
                <c:pt idx="1918">
                  <c:v>1.00011330589342</c:v>
                </c:pt>
                <c:pt idx="1919">
                  <c:v>1.03756674371231</c:v>
                </c:pt>
                <c:pt idx="1920">
                  <c:v>1.07263090468012</c:v>
                </c:pt>
                <c:pt idx="1921">
                  <c:v>1.11055661559477</c:v>
                </c:pt>
                <c:pt idx="1922">
                  <c:v>1.14544770368724</c:v>
                </c:pt>
                <c:pt idx="1923">
                  <c:v>1.17859678823798</c:v>
                </c:pt>
                <c:pt idx="1924">
                  <c:v>1.21041844718422</c:v>
                </c:pt>
                <c:pt idx="1925">
                  <c:v>1.24077830576098</c:v>
                </c:pt>
                <c:pt idx="1926">
                  <c:v>1.27231236899683</c:v>
                </c:pt>
                <c:pt idx="1927">
                  <c:v>1.30387457814023</c:v>
                </c:pt>
                <c:pt idx="1928">
                  <c:v>1.33175805436816</c:v>
                </c:pt>
                <c:pt idx="1929">
                  <c:v>1.35443735183604</c:v>
                </c:pt>
                <c:pt idx="1930">
                  <c:v>1.37907522931267</c:v>
                </c:pt>
                <c:pt idx="1931">
                  <c:v>1.40501304153155</c:v>
                </c:pt>
                <c:pt idx="1932">
                  <c:v>1.4289963434561</c:v>
                </c:pt>
                <c:pt idx="1933">
                  <c:v>1.45445850238644</c:v>
                </c:pt>
                <c:pt idx="1934">
                  <c:v>1.48044286381954</c:v>
                </c:pt>
                <c:pt idx="1935">
                  <c:v>1.5053458591054</c:v>
                </c:pt>
                <c:pt idx="1936">
                  <c:v>1.51971562306601</c:v>
                </c:pt>
                <c:pt idx="1937">
                  <c:v>1.52329027617768</c:v>
                </c:pt>
                <c:pt idx="1938">
                  <c:v>1.54068178654053</c:v>
                </c:pt>
                <c:pt idx="1939">
                  <c:v>1.55805860561676</c:v>
                </c:pt>
                <c:pt idx="1940">
                  <c:v>1.56288534859651</c:v>
                </c:pt>
                <c:pt idx="1941">
                  <c:v>1.56793032711626</c:v>
                </c:pt>
                <c:pt idx="1942">
                  <c:v>1.56866935274565</c:v>
                </c:pt>
                <c:pt idx="1943">
                  <c:v>1.56866935274565</c:v>
                </c:pt>
                <c:pt idx="1944">
                  <c:v>1.56866935274565</c:v>
                </c:pt>
                <c:pt idx="1945">
                  <c:v>1.56866935274565</c:v>
                </c:pt>
                <c:pt idx="1946">
                  <c:v>1.56866935274565</c:v>
                </c:pt>
                <c:pt idx="1947">
                  <c:v>1.56793032711626</c:v>
                </c:pt>
                <c:pt idx="1948">
                  <c:v>1.56793032711626</c:v>
                </c:pt>
                <c:pt idx="1949">
                  <c:v>1.56841810028072</c:v>
                </c:pt>
                <c:pt idx="1950">
                  <c:v>1.56866935274565</c:v>
                </c:pt>
                <c:pt idx="1951">
                  <c:v>1.56866935274565</c:v>
                </c:pt>
                <c:pt idx="1952">
                  <c:v>1.56938147976026</c:v>
                </c:pt>
                <c:pt idx="1953">
                  <c:v>1.57677543336486</c:v>
                </c:pt>
                <c:pt idx="1954">
                  <c:v>1.58811437157875</c:v>
                </c:pt>
                <c:pt idx="1955">
                  <c:v>1.61050641865815</c:v>
                </c:pt>
                <c:pt idx="1956">
                  <c:v>1.63649485377376</c:v>
                </c:pt>
                <c:pt idx="1957">
                  <c:v>1.6655492161356</c:v>
                </c:pt>
                <c:pt idx="1958">
                  <c:v>1.6948731301249</c:v>
                </c:pt>
                <c:pt idx="1959">
                  <c:v>1.72861508244501</c:v>
                </c:pt>
                <c:pt idx="1960">
                  <c:v>1.75760727315525</c:v>
                </c:pt>
                <c:pt idx="1961">
                  <c:v>1.78784951962635</c:v>
                </c:pt>
                <c:pt idx="1962">
                  <c:v>1.8170715460413</c:v>
                </c:pt>
                <c:pt idx="1963">
                  <c:v>1.83995413633431</c:v>
                </c:pt>
                <c:pt idx="1964">
                  <c:v>1.86187611925401</c:v>
                </c:pt>
                <c:pt idx="1965">
                  <c:v>1.8936063497999</c:v>
                </c:pt>
                <c:pt idx="1966">
                  <c:v>1.9195819217365</c:v>
                </c:pt>
                <c:pt idx="1967">
                  <c:v>1.93678697651582</c:v>
                </c:pt>
                <c:pt idx="1968">
                  <c:v>1.95333209688572</c:v>
                </c:pt>
                <c:pt idx="1969">
                  <c:v>1.97268577562442</c:v>
                </c:pt>
                <c:pt idx="1970">
                  <c:v>1.98782972377376</c:v>
                </c:pt>
                <c:pt idx="1971">
                  <c:v>2.00595498922514</c:v>
                </c:pt>
                <c:pt idx="1972">
                  <c:v>2.03650394191022</c:v>
                </c:pt>
                <c:pt idx="1973">
                  <c:v>2.05669625034352</c:v>
                </c:pt>
                <c:pt idx="1974">
                  <c:v>2.06439075136235</c:v>
                </c:pt>
                <c:pt idx="1975">
                  <c:v>2.07768711133836</c:v>
                </c:pt>
                <c:pt idx="1976">
                  <c:v>2.0923635511715</c:v>
                </c:pt>
                <c:pt idx="1977">
                  <c:v>2.10498389090059</c:v>
                </c:pt>
                <c:pt idx="1978">
                  <c:v>2.12210929415017</c:v>
                </c:pt>
                <c:pt idx="1979">
                  <c:v>2.13922752967346</c:v>
                </c:pt>
                <c:pt idx="1980">
                  <c:v>2.15434675222858</c:v>
                </c:pt>
                <c:pt idx="1981">
                  <c:v>2.16570414546879</c:v>
                </c:pt>
                <c:pt idx="1982">
                  <c:v>2.16966385409491</c:v>
                </c:pt>
                <c:pt idx="1983">
                  <c:v>2.17815564601279</c:v>
                </c:pt>
                <c:pt idx="1984">
                  <c:v>2.19251813244819</c:v>
                </c:pt>
                <c:pt idx="1985">
                  <c:v>2.2024776759923</c:v>
                </c:pt>
                <c:pt idx="1986">
                  <c:v>2.21908859896055</c:v>
                </c:pt>
                <c:pt idx="1987">
                  <c:v>2.22811897690356</c:v>
                </c:pt>
                <c:pt idx="1988">
                  <c:v>2.22432896821743</c:v>
                </c:pt>
                <c:pt idx="1989">
                  <c:v>2.23398138612195</c:v>
                </c:pt>
                <c:pt idx="1990">
                  <c:v>2.24800774416379</c:v>
                </c:pt>
                <c:pt idx="1991">
                  <c:v>2.26931550572053</c:v>
                </c:pt>
                <c:pt idx="1992">
                  <c:v>2.29168702583779</c:v>
                </c:pt>
                <c:pt idx="1993">
                  <c:v>2.31164105296282</c:v>
                </c:pt>
                <c:pt idx="1994">
                  <c:v>2.32768193080671</c:v>
                </c:pt>
                <c:pt idx="1995">
                  <c:v>2.33630426282253</c:v>
                </c:pt>
                <c:pt idx="1996">
                  <c:v>2.3443608435644</c:v>
                </c:pt>
                <c:pt idx="1997">
                  <c:v>2.35202212553262</c:v>
                </c:pt>
                <c:pt idx="1998">
                  <c:v>2.36053231765301</c:v>
                </c:pt>
                <c:pt idx="1999">
                  <c:v>2.37115524067856</c:v>
                </c:pt>
                <c:pt idx="2000">
                  <c:v>2.38590824383952</c:v>
                </c:pt>
                <c:pt idx="2001">
                  <c:v>2.40064393199483</c:v>
                </c:pt>
                <c:pt idx="2002">
                  <c:v>2.39962191528521</c:v>
                </c:pt>
                <c:pt idx="2003">
                  <c:v>2.39962191528521</c:v>
                </c:pt>
                <c:pt idx="2004">
                  <c:v>2.40064393199483</c:v>
                </c:pt>
                <c:pt idx="2005">
                  <c:v>2.40211611709487</c:v>
                </c:pt>
                <c:pt idx="2006">
                  <c:v>2.42252602139516</c:v>
                </c:pt>
                <c:pt idx="2007">
                  <c:v>2.43792562552162</c:v>
                </c:pt>
                <c:pt idx="2008">
                  <c:v>2.4438752055179</c:v>
                </c:pt>
                <c:pt idx="2009">
                  <c:v>2.4438752055179</c:v>
                </c:pt>
                <c:pt idx="2010">
                  <c:v>2.4438752055179</c:v>
                </c:pt>
                <c:pt idx="2011">
                  <c:v>2.44561589298829</c:v>
                </c:pt>
                <c:pt idx="2012">
                  <c:v>2.44943999282931</c:v>
                </c:pt>
                <c:pt idx="2013">
                  <c:v>2.44978348373209</c:v>
                </c:pt>
                <c:pt idx="2014">
                  <c:v>2.45439325351268</c:v>
                </c:pt>
                <c:pt idx="2015">
                  <c:v>2.45367263457724</c:v>
                </c:pt>
                <c:pt idx="2016">
                  <c:v>2.44977916617637</c:v>
                </c:pt>
                <c:pt idx="2017">
                  <c:v>2.44943999282931</c:v>
                </c:pt>
                <c:pt idx="2018">
                  <c:v>2.44943999282931</c:v>
                </c:pt>
                <c:pt idx="2019">
                  <c:v>2.44943999282931</c:v>
                </c:pt>
                <c:pt idx="2020">
                  <c:v>2.45001048275286</c:v>
                </c:pt>
                <c:pt idx="2021">
                  <c:v>2.45367263457724</c:v>
                </c:pt>
                <c:pt idx="2022">
                  <c:v>2.45439325351268</c:v>
                </c:pt>
                <c:pt idx="2023">
                  <c:v>2.45439325351268</c:v>
                </c:pt>
                <c:pt idx="2024">
                  <c:v>2.45439325351268</c:v>
                </c:pt>
                <c:pt idx="2025">
                  <c:v>2.45439325351268</c:v>
                </c:pt>
                <c:pt idx="2026">
                  <c:v>2.45536366736456</c:v>
                </c:pt>
                <c:pt idx="2027">
                  <c:v>2.45439325351268</c:v>
                </c:pt>
                <c:pt idx="2028">
                  <c:v>2.45337845250392</c:v>
                </c:pt>
                <c:pt idx="2029">
                  <c:v>2.45831656346723</c:v>
                </c:pt>
                <c:pt idx="2030">
                  <c:v>2.45641153718101</c:v>
                </c:pt>
                <c:pt idx="2031">
                  <c:v>2.45265490061598</c:v>
                </c:pt>
                <c:pt idx="2032">
                  <c:v>2.44943999282931</c:v>
                </c:pt>
                <c:pt idx="2033">
                  <c:v>2.44561589298829</c:v>
                </c:pt>
                <c:pt idx="2034">
                  <c:v>2.44561589298829</c:v>
                </c:pt>
                <c:pt idx="2035">
                  <c:v>2.44561589298829</c:v>
                </c:pt>
                <c:pt idx="2036">
                  <c:v>2.4495843478046</c:v>
                </c:pt>
                <c:pt idx="2037">
                  <c:v>2.44943999282931</c:v>
                </c:pt>
                <c:pt idx="2038">
                  <c:v>2.44561589298829</c:v>
                </c:pt>
                <c:pt idx="2039">
                  <c:v>2.44561589298829</c:v>
                </c:pt>
                <c:pt idx="2040">
                  <c:v>2.44481254387383</c:v>
                </c:pt>
                <c:pt idx="2041">
                  <c:v>2.4438752055179</c:v>
                </c:pt>
                <c:pt idx="2042">
                  <c:v>2.4438752055179</c:v>
                </c:pt>
                <c:pt idx="2043">
                  <c:v>2.4438752055179</c:v>
                </c:pt>
                <c:pt idx="2044">
                  <c:v>2.44544984345876</c:v>
                </c:pt>
                <c:pt idx="2045">
                  <c:v>2.44943999282931</c:v>
                </c:pt>
                <c:pt idx="2046">
                  <c:v>2.44943999282931</c:v>
                </c:pt>
                <c:pt idx="2047">
                  <c:v>2.44561589298829</c:v>
                </c:pt>
                <c:pt idx="2048">
                  <c:v>2.44449673841769</c:v>
                </c:pt>
                <c:pt idx="2049">
                  <c:v>2.4438752055179</c:v>
                </c:pt>
                <c:pt idx="2050">
                  <c:v>2.4438752055179</c:v>
                </c:pt>
                <c:pt idx="2051">
                  <c:v>2.4495843478046</c:v>
                </c:pt>
                <c:pt idx="2052">
                  <c:v>2.4495843478046</c:v>
                </c:pt>
                <c:pt idx="2053">
                  <c:v>2.44561589298829</c:v>
                </c:pt>
                <c:pt idx="2054">
                  <c:v>2.4438752055179</c:v>
                </c:pt>
                <c:pt idx="2055">
                  <c:v>2.43154126099838</c:v>
                </c:pt>
                <c:pt idx="2056">
                  <c:v>2.41795622745491</c:v>
                </c:pt>
                <c:pt idx="2057">
                  <c:v>2.39962191528521</c:v>
                </c:pt>
                <c:pt idx="2058">
                  <c:v>2.38368101276815</c:v>
                </c:pt>
                <c:pt idx="2059">
                  <c:v>2.36527287277743</c:v>
                </c:pt>
                <c:pt idx="2060">
                  <c:v>2.35496674731366</c:v>
                </c:pt>
                <c:pt idx="2061">
                  <c:v>2.35496674731366</c:v>
                </c:pt>
                <c:pt idx="2062">
                  <c:v>2.357572158778</c:v>
                </c:pt>
                <c:pt idx="2063">
                  <c:v>2.36044944996703</c:v>
                </c:pt>
                <c:pt idx="2064">
                  <c:v>2.34689414091038</c:v>
                </c:pt>
                <c:pt idx="2065">
                  <c:v>2.32958139788884</c:v>
                </c:pt>
                <c:pt idx="2066">
                  <c:v>2.31658188571197</c:v>
                </c:pt>
                <c:pt idx="2067">
                  <c:v>2.30558045104523</c:v>
                </c:pt>
                <c:pt idx="2068">
                  <c:v>2.30004908177827</c:v>
                </c:pt>
                <c:pt idx="2069">
                  <c:v>2.27989160020026</c:v>
                </c:pt>
                <c:pt idx="2070">
                  <c:v>2.26931550572053</c:v>
                </c:pt>
                <c:pt idx="2071">
                  <c:v>2.27533218690201</c:v>
                </c:pt>
                <c:pt idx="2072">
                  <c:v>2.25367929331141</c:v>
                </c:pt>
                <c:pt idx="2073">
                  <c:v>2.24254675209483</c:v>
                </c:pt>
                <c:pt idx="2074">
                  <c:v>2.2332974661171</c:v>
                </c:pt>
                <c:pt idx="2075">
                  <c:v>2.19251813244819</c:v>
                </c:pt>
                <c:pt idx="2076">
                  <c:v>2.17174296888698</c:v>
                </c:pt>
                <c:pt idx="2077">
                  <c:v>2.18912679319115</c:v>
                </c:pt>
                <c:pt idx="2078">
                  <c:v>2.20830994297996</c:v>
                </c:pt>
                <c:pt idx="2079">
                  <c:v>2.19361066155135</c:v>
                </c:pt>
                <c:pt idx="2080">
                  <c:v>2.17174296888698</c:v>
                </c:pt>
                <c:pt idx="2081">
                  <c:v>2.14819969550723</c:v>
                </c:pt>
                <c:pt idx="2082">
                  <c:v>2.10405705164218</c:v>
                </c:pt>
                <c:pt idx="2083">
                  <c:v>2.08023422127818</c:v>
                </c:pt>
                <c:pt idx="2084">
                  <c:v>2.07660274540967</c:v>
                </c:pt>
                <c:pt idx="2085">
                  <c:v>2.06415919399292</c:v>
                </c:pt>
                <c:pt idx="2086">
                  <c:v>2.05669625034352</c:v>
                </c:pt>
                <c:pt idx="2087">
                  <c:v>2.06439075136235</c:v>
                </c:pt>
                <c:pt idx="2088">
                  <c:v>2.06440593740057</c:v>
                </c:pt>
                <c:pt idx="2089">
                  <c:v>2.06439075136235</c:v>
                </c:pt>
                <c:pt idx="2090">
                  <c:v>2.05669625034352</c:v>
                </c:pt>
                <c:pt idx="2091">
                  <c:v>2.03650394191022</c:v>
                </c:pt>
                <c:pt idx="2092">
                  <c:v>2.05669625034352</c:v>
                </c:pt>
                <c:pt idx="2093">
                  <c:v>2.06715217263496</c:v>
                </c:pt>
                <c:pt idx="2094">
                  <c:v>2.05669625034352</c:v>
                </c:pt>
                <c:pt idx="2095">
                  <c:v>2.06415919399292</c:v>
                </c:pt>
                <c:pt idx="2096">
                  <c:v>2.03795648619777</c:v>
                </c:pt>
                <c:pt idx="2097">
                  <c:v>2.00191489815381</c:v>
                </c:pt>
                <c:pt idx="2098">
                  <c:v>2.03482736155534</c:v>
                </c:pt>
                <c:pt idx="2099">
                  <c:v>2.05669625034352</c:v>
                </c:pt>
                <c:pt idx="2100">
                  <c:v>2.04412901770087</c:v>
                </c:pt>
              </c:numCache>
            </c:numRef>
          </c:yVal>
          <c:smooth val="0"/>
        </c:ser>
        <c:ser>
          <c:idx val="2"/>
          <c:order val="2"/>
          <c:tx>
            <c:strRef>
              <c:f>37_ChartData!H4</c:f>
              <c:strCache>
                <c:ptCount val="1"/>
                <c:pt idx="0">
                  <c:v>−log10 q mixed model</c:v>
                </c:pt>
              </c:strCache>
            </c:strRef>
          </c:tx>
          <c:spPr>
            <a:solidFill>
              <a:srgbClr val="2a78d6"/>
            </a:solidFill>
            <a:ln w="1512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37_ChartData!$H$5:$H$2105</c:f>
              <c:numCache>
                <c:formatCode>0.0000</c:formatCode>
                <c:ptCount val="2101"/>
                <c:pt idx="0">
                  <c:v>0.0330238070437636</c:v>
                </c:pt>
                <c:pt idx="1">
                  <c:v>0.0181871584970086</c:v>
                </c:pt>
                <c:pt idx="2">
                  <c:v>0.00211567864078627</c:v>
                </c:pt>
                <c:pt idx="3">
                  <c:v>0.0396716051374439</c:v>
                </c:pt>
                <c:pt idx="4">
                  <c:v>0.0395391625743907</c:v>
                </c:pt>
                <c:pt idx="5">
                  <c:v>0.00451363758268274</c:v>
                </c:pt>
                <c:pt idx="6">
                  <c:v>0.0118429781467171</c:v>
                </c:pt>
                <c:pt idx="7">
                  <c:v>0.0552554740637054</c:v>
                </c:pt>
                <c:pt idx="8">
                  <c:v>0.121850663664605</c:v>
                </c:pt>
                <c:pt idx="9">
                  <c:v>0.112764416031264</c:v>
                </c:pt>
                <c:pt idx="10">
                  <c:v>0.112764416031264</c:v>
                </c:pt>
                <c:pt idx="11">
                  <c:v>0.122470699842601</c:v>
                </c:pt>
                <c:pt idx="12">
                  <c:v>0.146536571528181</c:v>
                </c:pt>
                <c:pt idx="13">
                  <c:v>0.198445308440511</c:v>
                </c:pt>
                <c:pt idx="14">
                  <c:v>0.173510376905299</c:v>
                </c:pt>
                <c:pt idx="15">
                  <c:v>0.156031526310634</c:v>
                </c:pt>
                <c:pt idx="16">
                  <c:v>0.222675772016449</c:v>
                </c:pt>
                <c:pt idx="17">
                  <c:v>0.267474158031434</c:v>
                </c:pt>
                <c:pt idx="18">
                  <c:v>0.29503777073617</c:v>
                </c:pt>
                <c:pt idx="19">
                  <c:v>0.329631160628627</c:v>
                </c:pt>
                <c:pt idx="20">
                  <c:v>0.376974553199107</c:v>
                </c:pt>
                <c:pt idx="21">
                  <c:v>0.389053830773497</c:v>
                </c:pt>
                <c:pt idx="22">
                  <c:v>0.392900766303345</c:v>
                </c:pt>
                <c:pt idx="23">
                  <c:v>0.400598851384703</c:v>
                </c:pt>
                <c:pt idx="24">
                  <c:v>0.368053638243197</c:v>
                </c:pt>
                <c:pt idx="25">
                  <c:v>0.389916990623929</c:v>
                </c:pt>
                <c:pt idx="26">
                  <c:v>0.420840638716154</c:v>
                </c:pt>
                <c:pt idx="27">
                  <c:v>0.421048773793225</c:v>
                </c:pt>
                <c:pt idx="28">
                  <c:v>0.433023619091968</c:v>
                </c:pt>
                <c:pt idx="29">
                  <c:v>0.433023619091968</c:v>
                </c:pt>
                <c:pt idx="30">
                  <c:v>0.433023619091968</c:v>
                </c:pt>
                <c:pt idx="31">
                  <c:v>0.433023619091968</c:v>
                </c:pt>
                <c:pt idx="32">
                  <c:v>0.433023619091968</c:v>
                </c:pt>
                <c:pt idx="33">
                  <c:v>0.433023619091968</c:v>
                </c:pt>
                <c:pt idx="34">
                  <c:v>0.433023619091968</c:v>
                </c:pt>
                <c:pt idx="35">
                  <c:v>0.433023619091968</c:v>
                </c:pt>
                <c:pt idx="36">
                  <c:v>0.433023619091968</c:v>
                </c:pt>
                <c:pt idx="37">
                  <c:v>0.433023619091968</c:v>
                </c:pt>
                <c:pt idx="38">
                  <c:v>0.433023619091968</c:v>
                </c:pt>
                <c:pt idx="39">
                  <c:v>0.433023619091968</c:v>
                </c:pt>
                <c:pt idx="40">
                  <c:v>0.433023619091968</c:v>
                </c:pt>
                <c:pt idx="41">
                  <c:v>0.433023619091968</c:v>
                </c:pt>
                <c:pt idx="42">
                  <c:v>0.433023619091968</c:v>
                </c:pt>
                <c:pt idx="43">
                  <c:v>0.434266860651886</c:v>
                </c:pt>
                <c:pt idx="44">
                  <c:v>0.440491484691902</c:v>
                </c:pt>
                <c:pt idx="45">
                  <c:v>0.449380587611889</c:v>
                </c:pt>
                <c:pt idx="46">
                  <c:v>0.468231176248573</c:v>
                </c:pt>
                <c:pt idx="47">
                  <c:v>0.480758175421312</c:v>
                </c:pt>
                <c:pt idx="48">
                  <c:v>0.502091068258259</c:v>
                </c:pt>
                <c:pt idx="49">
                  <c:v>0.521187027020934</c:v>
                </c:pt>
                <c:pt idx="50">
                  <c:v>0.524186994656321</c:v>
                </c:pt>
                <c:pt idx="51">
                  <c:v>0.532620996965216</c:v>
                </c:pt>
                <c:pt idx="52">
                  <c:v>0.558050832750093</c:v>
                </c:pt>
                <c:pt idx="53">
                  <c:v>0.562063330323446</c:v>
                </c:pt>
                <c:pt idx="54">
                  <c:v>0.562163395482484</c:v>
                </c:pt>
                <c:pt idx="55">
                  <c:v>0.575413580750648</c:v>
                </c:pt>
                <c:pt idx="56">
                  <c:v>0.570834835200827</c:v>
                </c:pt>
                <c:pt idx="57">
                  <c:v>0.580513907664082</c:v>
                </c:pt>
                <c:pt idx="58">
                  <c:v>0.611241300114981</c:v>
                </c:pt>
                <c:pt idx="59">
                  <c:v>0.642552108663976</c:v>
                </c:pt>
                <c:pt idx="60">
                  <c:v>0.649482731831938</c:v>
                </c:pt>
                <c:pt idx="61">
                  <c:v>0.652207897992993</c:v>
                </c:pt>
                <c:pt idx="62">
                  <c:v>0.656779721097133</c:v>
                </c:pt>
                <c:pt idx="63">
                  <c:v>0.666070987050868</c:v>
                </c:pt>
                <c:pt idx="64">
                  <c:v>0.666070987050868</c:v>
                </c:pt>
                <c:pt idx="65">
                  <c:v>0.670855771437838</c:v>
                </c:pt>
                <c:pt idx="66">
                  <c:v>0.711390374860638</c:v>
                </c:pt>
                <c:pt idx="67">
                  <c:v>0.716901845176819</c:v>
                </c:pt>
                <c:pt idx="68">
                  <c:v>0.727758620779125</c:v>
                </c:pt>
                <c:pt idx="69">
                  <c:v>0.754230021537135</c:v>
                </c:pt>
                <c:pt idx="70">
                  <c:v>0.769571059540306</c:v>
                </c:pt>
                <c:pt idx="71">
                  <c:v>0.771524091210671</c:v>
                </c:pt>
                <c:pt idx="72">
                  <c:v>0.779494094269237</c:v>
                </c:pt>
                <c:pt idx="73">
                  <c:v>0.807937414065983</c:v>
                </c:pt>
                <c:pt idx="74">
                  <c:v>0.827929576172736</c:v>
                </c:pt>
                <c:pt idx="75">
                  <c:v>0.844296153550089</c:v>
                </c:pt>
                <c:pt idx="76">
                  <c:v>0.858503072040756</c:v>
                </c:pt>
                <c:pt idx="77">
                  <c:v>0.867768640527731</c:v>
                </c:pt>
                <c:pt idx="78">
                  <c:v>0.907322703203124</c:v>
                </c:pt>
                <c:pt idx="79">
                  <c:v>0.925783876983235</c:v>
                </c:pt>
                <c:pt idx="80">
                  <c:v>0.915116166534482</c:v>
                </c:pt>
                <c:pt idx="81">
                  <c:v>0.929929423652903</c:v>
                </c:pt>
                <c:pt idx="82">
                  <c:v>0.942279792372364</c:v>
                </c:pt>
                <c:pt idx="83">
                  <c:v>0.950088197787846</c:v>
                </c:pt>
                <c:pt idx="84">
                  <c:v>0.958398328436407</c:v>
                </c:pt>
                <c:pt idx="85">
                  <c:v>0.983197654563155</c:v>
                </c:pt>
                <c:pt idx="86">
                  <c:v>0.995999471260946</c:v>
                </c:pt>
                <c:pt idx="87">
                  <c:v>0.996589100898899</c:v>
                </c:pt>
                <c:pt idx="88">
                  <c:v>1.02762738260213</c:v>
                </c:pt>
                <c:pt idx="89">
                  <c:v>1.05620296304668</c:v>
                </c:pt>
                <c:pt idx="90">
                  <c:v>1.07642945527803</c:v>
                </c:pt>
                <c:pt idx="91">
                  <c:v>1.08965673186442</c:v>
                </c:pt>
                <c:pt idx="92">
                  <c:v>1.12402211674295</c:v>
                </c:pt>
                <c:pt idx="93">
                  <c:v>1.15574701371573</c:v>
                </c:pt>
                <c:pt idx="94">
                  <c:v>1.17984504735458</c:v>
                </c:pt>
                <c:pt idx="95">
                  <c:v>1.22043980321022</c:v>
                </c:pt>
                <c:pt idx="96">
                  <c:v>1.25755786528945</c:v>
                </c:pt>
                <c:pt idx="97">
                  <c:v>1.288132454987</c:v>
                </c:pt>
                <c:pt idx="98">
                  <c:v>1.32009814607521</c:v>
                </c:pt>
                <c:pt idx="99">
                  <c:v>1.35711850679896</c:v>
                </c:pt>
                <c:pt idx="100">
                  <c:v>1.38237706827984</c:v>
                </c:pt>
                <c:pt idx="101">
                  <c:v>1.40401256147119</c:v>
                </c:pt>
                <c:pt idx="102">
                  <c:v>1.44832538052812</c:v>
                </c:pt>
                <c:pt idx="103">
                  <c:v>1.50542378829602</c:v>
                </c:pt>
                <c:pt idx="104">
                  <c:v>1.53991227454505</c:v>
                </c:pt>
                <c:pt idx="105">
                  <c:v>1.54902173400418</c:v>
                </c:pt>
                <c:pt idx="106">
                  <c:v>1.58021535422099</c:v>
                </c:pt>
                <c:pt idx="107">
                  <c:v>1.60269924060453</c:v>
                </c:pt>
                <c:pt idx="108">
                  <c:v>1.61688210980244</c:v>
                </c:pt>
                <c:pt idx="109">
                  <c:v>1.62598809332802</c:v>
                </c:pt>
                <c:pt idx="110">
                  <c:v>1.62598809332802</c:v>
                </c:pt>
                <c:pt idx="111">
                  <c:v>1.62598809332802</c:v>
                </c:pt>
                <c:pt idx="112">
                  <c:v>1.62598809332802</c:v>
                </c:pt>
                <c:pt idx="113">
                  <c:v>1.62503551477545</c:v>
                </c:pt>
                <c:pt idx="114">
                  <c:v>1.61121636857172</c:v>
                </c:pt>
                <c:pt idx="115">
                  <c:v>1.58543035206117</c:v>
                </c:pt>
                <c:pt idx="116">
                  <c:v>1.55532880353742</c:v>
                </c:pt>
                <c:pt idx="117">
                  <c:v>1.50960159635922</c:v>
                </c:pt>
                <c:pt idx="118">
                  <c:v>1.46024431956095</c:v>
                </c:pt>
                <c:pt idx="119">
                  <c:v>1.40401256147119</c:v>
                </c:pt>
                <c:pt idx="120">
                  <c:v>1.33804669132453</c:v>
                </c:pt>
                <c:pt idx="121">
                  <c:v>1.27708715802406</c:v>
                </c:pt>
                <c:pt idx="122">
                  <c:v>1.2147168834631</c:v>
                </c:pt>
                <c:pt idx="123">
                  <c:v>1.14215737039725</c:v>
                </c:pt>
                <c:pt idx="124">
                  <c:v>1.07642945527803</c:v>
                </c:pt>
                <c:pt idx="125">
                  <c:v>1.01280692374648</c:v>
                </c:pt>
                <c:pt idx="126">
                  <c:v>0.958398328436407</c:v>
                </c:pt>
                <c:pt idx="127">
                  <c:v>0.907322703203124</c:v>
                </c:pt>
                <c:pt idx="128">
                  <c:v>0.850439614086136</c:v>
                </c:pt>
                <c:pt idx="129">
                  <c:v>0.807937414065983</c:v>
                </c:pt>
                <c:pt idx="130">
                  <c:v>0.775453471796089</c:v>
                </c:pt>
                <c:pt idx="131">
                  <c:v>0.743020031065997</c:v>
                </c:pt>
                <c:pt idx="132">
                  <c:v>0.716901845176819</c:v>
                </c:pt>
                <c:pt idx="133">
                  <c:v>0.69538802068063</c:v>
                </c:pt>
                <c:pt idx="134">
                  <c:v>0.672403607879862</c:v>
                </c:pt>
                <c:pt idx="135">
                  <c:v>0.666070987050868</c:v>
                </c:pt>
                <c:pt idx="136">
                  <c:v>0.658810236772697</c:v>
                </c:pt>
                <c:pt idx="137">
                  <c:v>0.656779721097133</c:v>
                </c:pt>
                <c:pt idx="138">
                  <c:v>0.656779721097133</c:v>
                </c:pt>
                <c:pt idx="139">
                  <c:v>0.656779721097133</c:v>
                </c:pt>
                <c:pt idx="140">
                  <c:v>0.656779721097133</c:v>
                </c:pt>
                <c:pt idx="141">
                  <c:v>0.656779721097133</c:v>
                </c:pt>
                <c:pt idx="142">
                  <c:v>0.656779721097133</c:v>
                </c:pt>
                <c:pt idx="143">
                  <c:v>0.656779721097133</c:v>
                </c:pt>
                <c:pt idx="144">
                  <c:v>0.656779721097133</c:v>
                </c:pt>
                <c:pt idx="145">
                  <c:v>0.656779721097133</c:v>
                </c:pt>
                <c:pt idx="146">
                  <c:v>0.656779721097133</c:v>
                </c:pt>
                <c:pt idx="147">
                  <c:v>0.656779721097133</c:v>
                </c:pt>
                <c:pt idx="148">
                  <c:v>0.656779721097133</c:v>
                </c:pt>
                <c:pt idx="149">
                  <c:v>0.656201078571418</c:v>
                </c:pt>
                <c:pt idx="150">
                  <c:v>0.656779721097133</c:v>
                </c:pt>
                <c:pt idx="151">
                  <c:v>0.656779721097133</c:v>
                </c:pt>
                <c:pt idx="152">
                  <c:v>0.656779721097133</c:v>
                </c:pt>
                <c:pt idx="153">
                  <c:v>0.656779721097133</c:v>
                </c:pt>
                <c:pt idx="154">
                  <c:v>0.656779721097133</c:v>
                </c:pt>
                <c:pt idx="155">
                  <c:v>0.666070987050868</c:v>
                </c:pt>
                <c:pt idx="156">
                  <c:v>0.678709444885575</c:v>
                </c:pt>
                <c:pt idx="157">
                  <c:v>0.699963882607724</c:v>
                </c:pt>
                <c:pt idx="158">
                  <c:v>0.725367301197923</c:v>
                </c:pt>
                <c:pt idx="159">
                  <c:v>0.765110276137491</c:v>
                </c:pt>
                <c:pt idx="160">
                  <c:v>0.801878041364191</c:v>
                </c:pt>
                <c:pt idx="161">
                  <c:v>0.842126226581362</c:v>
                </c:pt>
                <c:pt idx="162">
                  <c:v>0.884485617036073</c:v>
                </c:pt>
                <c:pt idx="163">
                  <c:v>0.931861939699996</c:v>
                </c:pt>
                <c:pt idx="164">
                  <c:v>0.983197654563155</c:v>
                </c:pt>
                <c:pt idx="165">
                  <c:v>1.03907530119505</c:v>
                </c:pt>
                <c:pt idx="166">
                  <c:v>1.1043539545572</c:v>
                </c:pt>
                <c:pt idx="167">
                  <c:v>1.1656564530527</c:v>
                </c:pt>
                <c:pt idx="168">
                  <c:v>1.22231248971447</c:v>
                </c:pt>
                <c:pt idx="169">
                  <c:v>1.288132454987</c:v>
                </c:pt>
                <c:pt idx="170">
                  <c:v>1.35711850679896</c:v>
                </c:pt>
                <c:pt idx="171">
                  <c:v>1.42820678809922</c:v>
                </c:pt>
                <c:pt idx="172">
                  <c:v>1.5048460458305</c:v>
                </c:pt>
                <c:pt idx="173">
                  <c:v>1.57026258175529</c:v>
                </c:pt>
                <c:pt idx="174">
                  <c:v>1.62598809332802</c:v>
                </c:pt>
                <c:pt idx="175">
                  <c:v>1.67430896116076</c:v>
                </c:pt>
                <c:pt idx="176">
                  <c:v>1.73846617559918</c:v>
                </c:pt>
                <c:pt idx="177">
                  <c:v>1.79173814090128</c:v>
                </c:pt>
                <c:pt idx="178">
                  <c:v>1.84771131734542</c:v>
                </c:pt>
                <c:pt idx="179">
                  <c:v>1.89219748880568</c:v>
                </c:pt>
                <c:pt idx="180">
                  <c:v>1.93854741817615</c:v>
                </c:pt>
                <c:pt idx="181">
                  <c:v>1.97265127411973</c:v>
                </c:pt>
                <c:pt idx="182">
                  <c:v>2.01363811441693</c:v>
                </c:pt>
                <c:pt idx="183">
                  <c:v>2.05712484450332</c:v>
                </c:pt>
                <c:pt idx="184">
                  <c:v>2.08778984058663</c:v>
                </c:pt>
                <c:pt idx="185">
                  <c:v>2.12060229388068</c:v>
                </c:pt>
                <c:pt idx="186">
                  <c:v>2.14624929263215</c:v>
                </c:pt>
                <c:pt idx="187">
                  <c:v>2.1737523739566</c:v>
                </c:pt>
                <c:pt idx="188">
                  <c:v>2.19967285375</c:v>
                </c:pt>
                <c:pt idx="189">
                  <c:v>2.21829992553583</c:v>
                </c:pt>
                <c:pt idx="190">
                  <c:v>2.23406050947515</c:v>
                </c:pt>
                <c:pt idx="191">
                  <c:v>2.24997541694661</c:v>
                </c:pt>
                <c:pt idx="192">
                  <c:v>2.26647069754723</c:v>
                </c:pt>
                <c:pt idx="193">
                  <c:v>2.27364191270099</c:v>
                </c:pt>
                <c:pt idx="194">
                  <c:v>2.27669784003211</c:v>
                </c:pt>
                <c:pt idx="195">
                  <c:v>2.28322768539718</c:v>
                </c:pt>
                <c:pt idx="196">
                  <c:v>2.29096788052726</c:v>
                </c:pt>
                <c:pt idx="197">
                  <c:v>2.29633142554976</c:v>
                </c:pt>
                <c:pt idx="198">
                  <c:v>2.30409298162696</c:v>
                </c:pt>
                <c:pt idx="199">
                  <c:v>2.30810028771073</c:v>
                </c:pt>
                <c:pt idx="200">
                  <c:v>2.31841975788078</c:v>
                </c:pt>
                <c:pt idx="201">
                  <c:v>2.32377813241868</c:v>
                </c:pt>
                <c:pt idx="202">
                  <c:v>2.33511818075231</c:v>
                </c:pt>
                <c:pt idx="203">
                  <c:v>2.34945809390962</c:v>
                </c:pt>
                <c:pt idx="204">
                  <c:v>2.37331856833141</c:v>
                </c:pt>
                <c:pt idx="205">
                  <c:v>2.38442608124295</c:v>
                </c:pt>
                <c:pt idx="206">
                  <c:v>2.40513667035083</c:v>
                </c:pt>
                <c:pt idx="207">
                  <c:v>2.4174087436307</c:v>
                </c:pt>
                <c:pt idx="208">
                  <c:v>2.43744022295103</c:v>
                </c:pt>
                <c:pt idx="209">
                  <c:v>2.45189226676643</c:v>
                </c:pt>
                <c:pt idx="210">
                  <c:v>2.4670685522706</c:v>
                </c:pt>
                <c:pt idx="211">
                  <c:v>2.48441344793013</c:v>
                </c:pt>
                <c:pt idx="212">
                  <c:v>2.50101926733962</c:v>
                </c:pt>
                <c:pt idx="213">
                  <c:v>2.50177488026712</c:v>
                </c:pt>
                <c:pt idx="214">
                  <c:v>2.50177488026712</c:v>
                </c:pt>
                <c:pt idx="215">
                  <c:v>2.50177488026712</c:v>
                </c:pt>
                <c:pt idx="216">
                  <c:v>2.50177488026712</c:v>
                </c:pt>
                <c:pt idx="217">
                  <c:v>2.50177488026712</c:v>
                </c:pt>
                <c:pt idx="218">
                  <c:v>2.50177488026712</c:v>
                </c:pt>
                <c:pt idx="219">
                  <c:v>2.50177488026712</c:v>
                </c:pt>
                <c:pt idx="220">
                  <c:v>2.50177488026712</c:v>
                </c:pt>
                <c:pt idx="221">
                  <c:v>2.50177488026712</c:v>
                </c:pt>
                <c:pt idx="222">
                  <c:v>2.50177488026712</c:v>
                </c:pt>
                <c:pt idx="223">
                  <c:v>2.50177488026712</c:v>
                </c:pt>
                <c:pt idx="224">
                  <c:v>2.50177488026712</c:v>
                </c:pt>
                <c:pt idx="225">
                  <c:v>2.50177488026712</c:v>
                </c:pt>
                <c:pt idx="226">
                  <c:v>2.50177488026712</c:v>
                </c:pt>
                <c:pt idx="227">
                  <c:v>2.50177488026712</c:v>
                </c:pt>
                <c:pt idx="228">
                  <c:v>2.50177488026712</c:v>
                </c:pt>
                <c:pt idx="229">
                  <c:v>2.50177488026712</c:v>
                </c:pt>
                <c:pt idx="230">
                  <c:v>2.50177488026712</c:v>
                </c:pt>
                <c:pt idx="231">
                  <c:v>2.50177488026712</c:v>
                </c:pt>
                <c:pt idx="232">
                  <c:v>2.50177488026712</c:v>
                </c:pt>
                <c:pt idx="233">
                  <c:v>2.50177488026712</c:v>
                </c:pt>
                <c:pt idx="234">
                  <c:v>2.50177488026712</c:v>
                </c:pt>
                <c:pt idx="235">
                  <c:v>2.50177488026712</c:v>
                </c:pt>
                <c:pt idx="236">
                  <c:v>2.50177488026712</c:v>
                </c:pt>
                <c:pt idx="237">
                  <c:v>2.50177488026712</c:v>
                </c:pt>
                <c:pt idx="238">
                  <c:v>2.50177488026712</c:v>
                </c:pt>
                <c:pt idx="239">
                  <c:v>2.50177488026712</c:v>
                </c:pt>
                <c:pt idx="240">
                  <c:v>2.50177488026712</c:v>
                </c:pt>
                <c:pt idx="241">
                  <c:v>2.50177488026712</c:v>
                </c:pt>
                <c:pt idx="242">
                  <c:v>2.50177488026712</c:v>
                </c:pt>
                <c:pt idx="243">
                  <c:v>2.50177488026712</c:v>
                </c:pt>
                <c:pt idx="244">
                  <c:v>2.50177488026712</c:v>
                </c:pt>
                <c:pt idx="245">
                  <c:v>2.50177488026712</c:v>
                </c:pt>
                <c:pt idx="246">
                  <c:v>2.50177488026712</c:v>
                </c:pt>
                <c:pt idx="247">
                  <c:v>2.50177488026712</c:v>
                </c:pt>
                <c:pt idx="248">
                  <c:v>2.50177488026712</c:v>
                </c:pt>
                <c:pt idx="249">
                  <c:v>2.50177488026712</c:v>
                </c:pt>
                <c:pt idx="250">
                  <c:v>2.50177488026712</c:v>
                </c:pt>
                <c:pt idx="251">
                  <c:v>2.50101926733962</c:v>
                </c:pt>
                <c:pt idx="252">
                  <c:v>2.50101926733962</c:v>
                </c:pt>
                <c:pt idx="253">
                  <c:v>2.49035999826541</c:v>
                </c:pt>
                <c:pt idx="254">
                  <c:v>2.47907514345223</c:v>
                </c:pt>
                <c:pt idx="255">
                  <c:v>2.46184220735965</c:v>
                </c:pt>
                <c:pt idx="256">
                  <c:v>2.43767629521837</c:v>
                </c:pt>
                <c:pt idx="257">
                  <c:v>2.41636654552287</c:v>
                </c:pt>
                <c:pt idx="258">
                  <c:v>2.38362050717367</c:v>
                </c:pt>
                <c:pt idx="259">
                  <c:v>2.34018511411769</c:v>
                </c:pt>
                <c:pt idx="260">
                  <c:v>2.30409298162696</c:v>
                </c:pt>
                <c:pt idx="261">
                  <c:v>2.26672756471546</c:v>
                </c:pt>
                <c:pt idx="262">
                  <c:v>2.21182407230116</c:v>
                </c:pt>
                <c:pt idx="263">
                  <c:v>2.14624929263215</c:v>
                </c:pt>
                <c:pt idx="264">
                  <c:v>2.08567250871078</c:v>
                </c:pt>
                <c:pt idx="265">
                  <c:v>2.01363811441693</c:v>
                </c:pt>
                <c:pt idx="266">
                  <c:v>1.94782236733765</c:v>
                </c:pt>
                <c:pt idx="267">
                  <c:v>1.89036622479849</c:v>
                </c:pt>
                <c:pt idx="268">
                  <c:v>1.8378530092681</c:v>
                </c:pt>
                <c:pt idx="269">
                  <c:v>1.78828073285844</c:v>
                </c:pt>
                <c:pt idx="270">
                  <c:v>1.74661229347516</c:v>
                </c:pt>
                <c:pt idx="271">
                  <c:v>1.70743895706906</c:v>
                </c:pt>
                <c:pt idx="272">
                  <c:v>1.67631172586403</c:v>
                </c:pt>
                <c:pt idx="273">
                  <c:v>1.65465431674571</c:v>
                </c:pt>
                <c:pt idx="274">
                  <c:v>1.63501971571635</c:v>
                </c:pt>
                <c:pt idx="275">
                  <c:v>1.62598809332802</c:v>
                </c:pt>
                <c:pt idx="276">
                  <c:v>1.62598809332802</c:v>
                </c:pt>
                <c:pt idx="277">
                  <c:v>1.62503551477545</c:v>
                </c:pt>
                <c:pt idx="278">
                  <c:v>1.62449888992134</c:v>
                </c:pt>
                <c:pt idx="279">
                  <c:v>1.62503551477545</c:v>
                </c:pt>
                <c:pt idx="280">
                  <c:v>1.62598809332802</c:v>
                </c:pt>
                <c:pt idx="281">
                  <c:v>1.6456755848655</c:v>
                </c:pt>
                <c:pt idx="282">
                  <c:v>1.69307471953901</c:v>
                </c:pt>
                <c:pt idx="283">
                  <c:v>1.77046236062767</c:v>
                </c:pt>
                <c:pt idx="284">
                  <c:v>1.86502545940163</c:v>
                </c:pt>
                <c:pt idx="285">
                  <c:v>1.98515236434853</c:v>
                </c:pt>
                <c:pt idx="286">
                  <c:v>2.13066531559155</c:v>
                </c:pt>
                <c:pt idx="287">
                  <c:v>2.27669784003211</c:v>
                </c:pt>
                <c:pt idx="288">
                  <c:v>2.40513667035083</c:v>
                </c:pt>
                <c:pt idx="289">
                  <c:v>2.50177488026712</c:v>
                </c:pt>
                <c:pt idx="290">
                  <c:v>2.50177488026712</c:v>
                </c:pt>
                <c:pt idx="291">
                  <c:v>2.50177488026712</c:v>
                </c:pt>
                <c:pt idx="292">
                  <c:v>2.50177488026712</c:v>
                </c:pt>
                <c:pt idx="293">
                  <c:v>2.50177488026712</c:v>
                </c:pt>
                <c:pt idx="294">
                  <c:v>2.50177488026712</c:v>
                </c:pt>
                <c:pt idx="295">
                  <c:v>2.50177488026712</c:v>
                </c:pt>
                <c:pt idx="296">
                  <c:v>2.50177488026712</c:v>
                </c:pt>
                <c:pt idx="297">
                  <c:v>2.50177488026712</c:v>
                </c:pt>
                <c:pt idx="298">
                  <c:v>2.50177488026712</c:v>
                </c:pt>
                <c:pt idx="299">
                  <c:v>2.50177488026712</c:v>
                </c:pt>
                <c:pt idx="300">
                  <c:v>2.50177488026712</c:v>
                </c:pt>
                <c:pt idx="301">
                  <c:v>2.50177488026712</c:v>
                </c:pt>
                <c:pt idx="302">
                  <c:v>2.50177488026712</c:v>
                </c:pt>
                <c:pt idx="303">
                  <c:v>2.50177488026712</c:v>
                </c:pt>
                <c:pt idx="304">
                  <c:v>2.50177488026712</c:v>
                </c:pt>
                <c:pt idx="305">
                  <c:v>2.42480498020763</c:v>
                </c:pt>
                <c:pt idx="306">
                  <c:v>2.32031366684864</c:v>
                </c:pt>
                <c:pt idx="307">
                  <c:v>2.21936255352486</c:v>
                </c:pt>
                <c:pt idx="308">
                  <c:v>2.08778984058663</c:v>
                </c:pt>
                <c:pt idx="309">
                  <c:v>1.93854741817615</c:v>
                </c:pt>
                <c:pt idx="310">
                  <c:v>1.7808188364434</c:v>
                </c:pt>
                <c:pt idx="311">
                  <c:v>1.62610255227464</c:v>
                </c:pt>
                <c:pt idx="312">
                  <c:v>1.50632208060792</c:v>
                </c:pt>
                <c:pt idx="313">
                  <c:v>1.33844737621195</c:v>
                </c:pt>
                <c:pt idx="314">
                  <c:v>1.1656564530527</c:v>
                </c:pt>
                <c:pt idx="315">
                  <c:v>0.995999471260946</c:v>
                </c:pt>
                <c:pt idx="316">
                  <c:v>0.842126226581362</c:v>
                </c:pt>
                <c:pt idx="317">
                  <c:v>0.681886408005346</c:v>
                </c:pt>
                <c:pt idx="318">
                  <c:v>0.562063330323446</c:v>
                </c:pt>
                <c:pt idx="319">
                  <c:v>0.468525875303669</c:v>
                </c:pt>
                <c:pt idx="320">
                  <c:v>0.433023619091968</c:v>
                </c:pt>
                <c:pt idx="321">
                  <c:v>0.433023619091968</c:v>
                </c:pt>
                <c:pt idx="322">
                  <c:v>0.433023619091968</c:v>
                </c:pt>
                <c:pt idx="323">
                  <c:v>0.385741070812435</c:v>
                </c:pt>
                <c:pt idx="324">
                  <c:v>0.293218752270525</c:v>
                </c:pt>
                <c:pt idx="325">
                  <c:v>0.204716962891791</c:v>
                </c:pt>
                <c:pt idx="326">
                  <c:v>0.131313574514147</c:v>
                </c:pt>
                <c:pt idx="327">
                  <c:v>0.076502361017656</c:v>
                </c:pt>
                <c:pt idx="328">
                  <c:v>0.0334658448756003</c:v>
                </c:pt>
                <c:pt idx="329">
                  <c:v>0.0195468389162674</c:v>
                </c:pt>
                <c:pt idx="330">
                  <c:v>0.0731259429403248</c:v>
                </c:pt>
                <c:pt idx="331">
                  <c:v>0.0998753818728031</c:v>
                </c:pt>
                <c:pt idx="332">
                  <c:v>0.14890795029627</c:v>
                </c:pt>
                <c:pt idx="333">
                  <c:v>0.204635608140216</c:v>
                </c:pt>
                <c:pt idx="334">
                  <c:v>0.264020400073371</c:v>
                </c:pt>
                <c:pt idx="335">
                  <c:v>0.311539505061769</c:v>
                </c:pt>
                <c:pt idx="336">
                  <c:v>0.367500250730902</c:v>
                </c:pt>
                <c:pt idx="337">
                  <c:v>0.409891164650484</c:v>
                </c:pt>
                <c:pt idx="338">
                  <c:v>0.42877752210662</c:v>
                </c:pt>
                <c:pt idx="339">
                  <c:v>0.433023619091968</c:v>
                </c:pt>
                <c:pt idx="340">
                  <c:v>0.433023619091968</c:v>
                </c:pt>
                <c:pt idx="341">
                  <c:v>0.433023619091968</c:v>
                </c:pt>
                <c:pt idx="342">
                  <c:v>0.433023619091968</c:v>
                </c:pt>
                <c:pt idx="343">
                  <c:v>0.433023619091968</c:v>
                </c:pt>
                <c:pt idx="344">
                  <c:v>0.433023619091968</c:v>
                </c:pt>
                <c:pt idx="345">
                  <c:v>0.433023619091968</c:v>
                </c:pt>
                <c:pt idx="346">
                  <c:v>0.433023619091968</c:v>
                </c:pt>
                <c:pt idx="347">
                  <c:v>0.440458379805325</c:v>
                </c:pt>
                <c:pt idx="348">
                  <c:v>0.461118714772525</c:v>
                </c:pt>
                <c:pt idx="349">
                  <c:v>0.469871587060951</c:v>
                </c:pt>
                <c:pt idx="350">
                  <c:v>0.480758175421312</c:v>
                </c:pt>
                <c:pt idx="351">
                  <c:v>0.494013967633614</c:v>
                </c:pt>
                <c:pt idx="352">
                  <c:v>0.509875042426745</c:v>
                </c:pt>
                <c:pt idx="353">
                  <c:v>0.5223360915919</c:v>
                </c:pt>
                <c:pt idx="354">
                  <c:v>0.528798905383821</c:v>
                </c:pt>
                <c:pt idx="355">
                  <c:v>0.53562850049874</c:v>
                </c:pt>
                <c:pt idx="356">
                  <c:v>0.54703610939074</c:v>
                </c:pt>
                <c:pt idx="357">
                  <c:v>0.54703610939074</c:v>
                </c:pt>
                <c:pt idx="358">
                  <c:v>0.54755570077333</c:v>
                </c:pt>
                <c:pt idx="359">
                  <c:v>0.555551702748712</c:v>
                </c:pt>
                <c:pt idx="360">
                  <c:v>0.562063330323446</c:v>
                </c:pt>
                <c:pt idx="361">
                  <c:v>0.562163395482484</c:v>
                </c:pt>
                <c:pt idx="362">
                  <c:v>0.566359556759885</c:v>
                </c:pt>
                <c:pt idx="363">
                  <c:v>0.568927989091654</c:v>
                </c:pt>
                <c:pt idx="364">
                  <c:v>0.566359556759885</c:v>
                </c:pt>
                <c:pt idx="365">
                  <c:v>0.562163395482484</c:v>
                </c:pt>
                <c:pt idx="366">
                  <c:v>0.562063330323446</c:v>
                </c:pt>
                <c:pt idx="367">
                  <c:v>0.562063330323446</c:v>
                </c:pt>
                <c:pt idx="368">
                  <c:v>0.562063330323446</c:v>
                </c:pt>
                <c:pt idx="369">
                  <c:v>0.562063330323446</c:v>
                </c:pt>
                <c:pt idx="370">
                  <c:v>0.558050832750093</c:v>
                </c:pt>
                <c:pt idx="371">
                  <c:v>0.558050832750093</c:v>
                </c:pt>
                <c:pt idx="372">
                  <c:v>0.556813789634444</c:v>
                </c:pt>
                <c:pt idx="373">
                  <c:v>0.555551702748712</c:v>
                </c:pt>
                <c:pt idx="374">
                  <c:v>0.555150142724895</c:v>
                </c:pt>
                <c:pt idx="375">
                  <c:v>0.54739313073538</c:v>
                </c:pt>
                <c:pt idx="376">
                  <c:v>0.54703610939074</c:v>
                </c:pt>
                <c:pt idx="377">
                  <c:v>0.54703610939074</c:v>
                </c:pt>
                <c:pt idx="378">
                  <c:v>0.54703610939074</c:v>
                </c:pt>
                <c:pt idx="379">
                  <c:v>0.54703610939074</c:v>
                </c:pt>
                <c:pt idx="380">
                  <c:v>0.54703610939074</c:v>
                </c:pt>
                <c:pt idx="381">
                  <c:v>0.54703610939074</c:v>
                </c:pt>
                <c:pt idx="382">
                  <c:v>0.54703610939074</c:v>
                </c:pt>
                <c:pt idx="383">
                  <c:v>0.544810023953639</c:v>
                </c:pt>
                <c:pt idx="384">
                  <c:v>0.53562850049874</c:v>
                </c:pt>
                <c:pt idx="385">
                  <c:v>0.532772320923505</c:v>
                </c:pt>
                <c:pt idx="386">
                  <c:v>0.532620996965216</c:v>
                </c:pt>
                <c:pt idx="387">
                  <c:v>0.530184199794523</c:v>
                </c:pt>
                <c:pt idx="388">
                  <c:v>0.527486055279752</c:v>
                </c:pt>
                <c:pt idx="389">
                  <c:v>0.524703118294497</c:v>
                </c:pt>
                <c:pt idx="390">
                  <c:v>0.523756623138793</c:v>
                </c:pt>
                <c:pt idx="391">
                  <c:v>0.5223360915919</c:v>
                </c:pt>
                <c:pt idx="392">
                  <c:v>0.5223360915919</c:v>
                </c:pt>
                <c:pt idx="393">
                  <c:v>0.519270602758582</c:v>
                </c:pt>
                <c:pt idx="394">
                  <c:v>0.511141209485461</c:v>
                </c:pt>
                <c:pt idx="395">
                  <c:v>0.5087662366028</c:v>
                </c:pt>
                <c:pt idx="396">
                  <c:v>0.5087662366028</c:v>
                </c:pt>
                <c:pt idx="397">
                  <c:v>0.5087662366028</c:v>
                </c:pt>
                <c:pt idx="398">
                  <c:v>0.50542454991453</c:v>
                </c:pt>
                <c:pt idx="399">
                  <c:v>0.502091068258259</c:v>
                </c:pt>
                <c:pt idx="400">
                  <c:v>0.49772635719211</c:v>
                </c:pt>
                <c:pt idx="401">
                  <c:v>0.492442197878856</c:v>
                </c:pt>
                <c:pt idx="402">
                  <c:v>0.486864166418596</c:v>
                </c:pt>
                <c:pt idx="403">
                  <c:v>0.483762110921879</c:v>
                </c:pt>
                <c:pt idx="404">
                  <c:v>0.480758175421312</c:v>
                </c:pt>
                <c:pt idx="405">
                  <c:v>0.480112745208545</c:v>
                </c:pt>
                <c:pt idx="406">
                  <c:v>0.480112745208545</c:v>
                </c:pt>
                <c:pt idx="407">
                  <c:v>0.478472907002707</c:v>
                </c:pt>
                <c:pt idx="408">
                  <c:v>0.480112745208545</c:v>
                </c:pt>
                <c:pt idx="409">
                  <c:v>0.480112745208545</c:v>
                </c:pt>
                <c:pt idx="410">
                  <c:v>0.478472907002707</c:v>
                </c:pt>
                <c:pt idx="411">
                  <c:v>0.47344130890212</c:v>
                </c:pt>
                <c:pt idx="412">
                  <c:v>0.469871587060951</c:v>
                </c:pt>
                <c:pt idx="413">
                  <c:v>0.468525875303669</c:v>
                </c:pt>
                <c:pt idx="414">
                  <c:v>0.468231176248573</c:v>
                </c:pt>
                <c:pt idx="415">
                  <c:v>0.465170278035076</c:v>
                </c:pt>
                <c:pt idx="416">
                  <c:v>0.465040072163138</c:v>
                </c:pt>
                <c:pt idx="417">
                  <c:v>0.465040072163138</c:v>
                </c:pt>
                <c:pt idx="418">
                  <c:v>0.465040072163138</c:v>
                </c:pt>
                <c:pt idx="419">
                  <c:v>0.459026652666281</c:v>
                </c:pt>
                <c:pt idx="420">
                  <c:v>0.451266123789947</c:v>
                </c:pt>
                <c:pt idx="421">
                  <c:v>0.448431374775038</c:v>
                </c:pt>
                <c:pt idx="422">
                  <c:v>0.448431374775038</c:v>
                </c:pt>
                <c:pt idx="423">
                  <c:v>0.448431374775038</c:v>
                </c:pt>
                <c:pt idx="424">
                  <c:v>0.448316683041396</c:v>
                </c:pt>
                <c:pt idx="425">
                  <c:v>0.445420857948816</c:v>
                </c:pt>
                <c:pt idx="426">
                  <c:v>0.440491484691902</c:v>
                </c:pt>
                <c:pt idx="427">
                  <c:v>0.43930084965513</c:v>
                </c:pt>
                <c:pt idx="428">
                  <c:v>0.436621309319378</c:v>
                </c:pt>
                <c:pt idx="429">
                  <c:v>0.433023619091968</c:v>
                </c:pt>
                <c:pt idx="430">
                  <c:v>0.433023619091968</c:v>
                </c:pt>
                <c:pt idx="431">
                  <c:v>0.433023619091968</c:v>
                </c:pt>
                <c:pt idx="432">
                  <c:v>0.433023619091968</c:v>
                </c:pt>
                <c:pt idx="433">
                  <c:v>0.433023619091968</c:v>
                </c:pt>
                <c:pt idx="434">
                  <c:v>0.433023619091968</c:v>
                </c:pt>
                <c:pt idx="435">
                  <c:v>0.433023619091968</c:v>
                </c:pt>
                <c:pt idx="436">
                  <c:v>0.433023619091968</c:v>
                </c:pt>
                <c:pt idx="437">
                  <c:v>0.433023619091968</c:v>
                </c:pt>
                <c:pt idx="438">
                  <c:v>0.433023619091968</c:v>
                </c:pt>
                <c:pt idx="439">
                  <c:v>0.433023619091968</c:v>
                </c:pt>
                <c:pt idx="440">
                  <c:v>0.433023619091968</c:v>
                </c:pt>
                <c:pt idx="441">
                  <c:v>0.433023619091968</c:v>
                </c:pt>
                <c:pt idx="442">
                  <c:v>0.433023619091968</c:v>
                </c:pt>
                <c:pt idx="443">
                  <c:v>0.433023619091968</c:v>
                </c:pt>
                <c:pt idx="444">
                  <c:v>0.433023619091968</c:v>
                </c:pt>
                <c:pt idx="445">
                  <c:v>0.433023619091968</c:v>
                </c:pt>
                <c:pt idx="446">
                  <c:v>0.433023619091968</c:v>
                </c:pt>
                <c:pt idx="447">
                  <c:v>0.433023619091968</c:v>
                </c:pt>
                <c:pt idx="448">
                  <c:v>0.433023619091968</c:v>
                </c:pt>
                <c:pt idx="449">
                  <c:v>0.433023619091968</c:v>
                </c:pt>
                <c:pt idx="450">
                  <c:v>0.433023619091968</c:v>
                </c:pt>
                <c:pt idx="451">
                  <c:v>0.433023619091968</c:v>
                </c:pt>
                <c:pt idx="452">
                  <c:v>0.433023619091968</c:v>
                </c:pt>
                <c:pt idx="453">
                  <c:v>0.433023619091968</c:v>
                </c:pt>
                <c:pt idx="454">
                  <c:v>0.433023619091968</c:v>
                </c:pt>
                <c:pt idx="455">
                  <c:v>0.433023619091968</c:v>
                </c:pt>
                <c:pt idx="456">
                  <c:v>0.433023619091968</c:v>
                </c:pt>
                <c:pt idx="457">
                  <c:v>0.433023619091968</c:v>
                </c:pt>
                <c:pt idx="458">
                  <c:v>0.433023619091968</c:v>
                </c:pt>
                <c:pt idx="459">
                  <c:v>0.433023619091968</c:v>
                </c:pt>
                <c:pt idx="460">
                  <c:v>0.433023619091968</c:v>
                </c:pt>
                <c:pt idx="461">
                  <c:v>0.433023619091968</c:v>
                </c:pt>
                <c:pt idx="462">
                  <c:v>0.433023619091968</c:v>
                </c:pt>
                <c:pt idx="463">
                  <c:v>0.433023619091968</c:v>
                </c:pt>
                <c:pt idx="464">
                  <c:v>0.433023619091968</c:v>
                </c:pt>
                <c:pt idx="465">
                  <c:v>0.433023619091968</c:v>
                </c:pt>
                <c:pt idx="466">
                  <c:v>0.433023619091968</c:v>
                </c:pt>
                <c:pt idx="467">
                  <c:v>0.433023619091968</c:v>
                </c:pt>
                <c:pt idx="468">
                  <c:v>0.433023619091968</c:v>
                </c:pt>
                <c:pt idx="469">
                  <c:v>0.433023619091968</c:v>
                </c:pt>
                <c:pt idx="470">
                  <c:v>0.433023619091968</c:v>
                </c:pt>
                <c:pt idx="471">
                  <c:v>0.433023619091968</c:v>
                </c:pt>
                <c:pt idx="472">
                  <c:v>0.433023619091968</c:v>
                </c:pt>
                <c:pt idx="473">
                  <c:v>0.433023619091968</c:v>
                </c:pt>
                <c:pt idx="474">
                  <c:v>0.433023619091968</c:v>
                </c:pt>
                <c:pt idx="475">
                  <c:v>0.433023619091968</c:v>
                </c:pt>
                <c:pt idx="476">
                  <c:v>0.433023619091968</c:v>
                </c:pt>
                <c:pt idx="477">
                  <c:v>0.433023619091968</c:v>
                </c:pt>
                <c:pt idx="478">
                  <c:v>0.433023619091968</c:v>
                </c:pt>
                <c:pt idx="479">
                  <c:v>0.433023619091968</c:v>
                </c:pt>
                <c:pt idx="480">
                  <c:v>0.433023619091968</c:v>
                </c:pt>
                <c:pt idx="481">
                  <c:v>0.433023619091968</c:v>
                </c:pt>
                <c:pt idx="482">
                  <c:v>0.433023619091968</c:v>
                </c:pt>
                <c:pt idx="483">
                  <c:v>0.433023619091968</c:v>
                </c:pt>
                <c:pt idx="484">
                  <c:v>0.433023619091968</c:v>
                </c:pt>
                <c:pt idx="485">
                  <c:v>0.433023619091968</c:v>
                </c:pt>
                <c:pt idx="486">
                  <c:v>0.433023619091968</c:v>
                </c:pt>
                <c:pt idx="487">
                  <c:v>0.433023619091968</c:v>
                </c:pt>
                <c:pt idx="488">
                  <c:v>0.433023619091968</c:v>
                </c:pt>
                <c:pt idx="489">
                  <c:v>0.433023619091968</c:v>
                </c:pt>
                <c:pt idx="490">
                  <c:v>0.433023619091968</c:v>
                </c:pt>
                <c:pt idx="491">
                  <c:v>0.433023619091968</c:v>
                </c:pt>
                <c:pt idx="492">
                  <c:v>0.433023619091968</c:v>
                </c:pt>
                <c:pt idx="493">
                  <c:v>0.433023619091968</c:v>
                </c:pt>
                <c:pt idx="494">
                  <c:v>0.433023619091968</c:v>
                </c:pt>
                <c:pt idx="495">
                  <c:v>0.433023619091968</c:v>
                </c:pt>
                <c:pt idx="496">
                  <c:v>0.433023619091968</c:v>
                </c:pt>
                <c:pt idx="497">
                  <c:v>0.433023619091968</c:v>
                </c:pt>
                <c:pt idx="498">
                  <c:v>0.433023619091968</c:v>
                </c:pt>
                <c:pt idx="499">
                  <c:v>0.433023619091968</c:v>
                </c:pt>
                <c:pt idx="500">
                  <c:v>0.433023619091968</c:v>
                </c:pt>
                <c:pt idx="501">
                  <c:v>0.433023619091968</c:v>
                </c:pt>
                <c:pt idx="502">
                  <c:v>0.433023619091968</c:v>
                </c:pt>
                <c:pt idx="503">
                  <c:v>0.433023619091968</c:v>
                </c:pt>
                <c:pt idx="504">
                  <c:v>0.433023619091968</c:v>
                </c:pt>
                <c:pt idx="505">
                  <c:v>0.433023619091968</c:v>
                </c:pt>
                <c:pt idx="506">
                  <c:v>0.433023619091968</c:v>
                </c:pt>
                <c:pt idx="507">
                  <c:v>0.433023619091968</c:v>
                </c:pt>
                <c:pt idx="508">
                  <c:v>0.433023619091968</c:v>
                </c:pt>
                <c:pt idx="509">
                  <c:v>0.433023619091968</c:v>
                </c:pt>
                <c:pt idx="510">
                  <c:v>0.433023619091968</c:v>
                </c:pt>
                <c:pt idx="511">
                  <c:v>0.433023619091968</c:v>
                </c:pt>
                <c:pt idx="512">
                  <c:v>0.433023619091968</c:v>
                </c:pt>
                <c:pt idx="513">
                  <c:v>0.433023619091968</c:v>
                </c:pt>
                <c:pt idx="514">
                  <c:v>0.433023619091968</c:v>
                </c:pt>
                <c:pt idx="515">
                  <c:v>0.433023619091968</c:v>
                </c:pt>
                <c:pt idx="516">
                  <c:v>0.433023619091968</c:v>
                </c:pt>
                <c:pt idx="517">
                  <c:v>0.433023619091968</c:v>
                </c:pt>
                <c:pt idx="518">
                  <c:v>0.433023619091968</c:v>
                </c:pt>
                <c:pt idx="519">
                  <c:v>0.433023619091968</c:v>
                </c:pt>
                <c:pt idx="520">
                  <c:v>0.433023619091968</c:v>
                </c:pt>
                <c:pt idx="521">
                  <c:v>0.433023619091968</c:v>
                </c:pt>
                <c:pt idx="522">
                  <c:v>0.433023619091968</c:v>
                </c:pt>
                <c:pt idx="523">
                  <c:v>0.433023619091968</c:v>
                </c:pt>
                <c:pt idx="524">
                  <c:v>0.433023619091968</c:v>
                </c:pt>
                <c:pt idx="525">
                  <c:v>0.433023619091968</c:v>
                </c:pt>
                <c:pt idx="526">
                  <c:v>0.433023619091968</c:v>
                </c:pt>
                <c:pt idx="527">
                  <c:v>0.433023619091968</c:v>
                </c:pt>
                <c:pt idx="528">
                  <c:v>0.433023619091968</c:v>
                </c:pt>
                <c:pt idx="529">
                  <c:v>0.433023619091968</c:v>
                </c:pt>
                <c:pt idx="530">
                  <c:v>0.433023619091968</c:v>
                </c:pt>
                <c:pt idx="531">
                  <c:v>0.433023619091968</c:v>
                </c:pt>
                <c:pt idx="532">
                  <c:v>0.433023619091968</c:v>
                </c:pt>
                <c:pt idx="533">
                  <c:v>0.433023619091968</c:v>
                </c:pt>
                <c:pt idx="534">
                  <c:v>0.433005215627563</c:v>
                </c:pt>
                <c:pt idx="535">
                  <c:v>0.433023619091968</c:v>
                </c:pt>
                <c:pt idx="536">
                  <c:v>0.433023619091968</c:v>
                </c:pt>
                <c:pt idx="537">
                  <c:v>0.433023619091968</c:v>
                </c:pt>
                <c:pt idx="538">
                  <c:v>0.433023619091968</c:v>
                </c:pt>
                <c:pt idx="539">
                  <c:v>0.433023619091968</c:v>
                </c:pt>
                <c:pt idx="540">
                  <c:v>0.433023619091968</c:v>
                </c:pt>
                <c:pt idx="541">
                  <c:v>0.433023619091968</c:v>
                </c:pt>
                <c:pt idx="542">
                  <c:v>0.433023619091968</c:v>
                </c:pt>
                <c:pt idx="543">
                  <c:v>0.433023619091968</c:v>
                </c:pt>
                <c:pt idx="544">
                  <c:v>0.433023619091968</c:v>
                </c:pt>
                <c:pt idx="545">
                  <c:v>0.433023619091968</c:v>
                </c:pt>
                <c:pt idx="546">
                  <c:v>0.432973405594538</c:v>
                </c:pt>
                <c:pt idx="547">
                  <c:v>0.433023619091968</c:v>
                </c:pt>
                <c:pt idx="548">
                  <c:v>0.433023619091968</c:v>
                </c:pt>
                <c:pt idx="549">
                  <c:v>0.432973405594538</c:v>
                </c:pt>
                <c:pt idx="550">
                  <c:v>0.430962087760917</c:v>
                </c:pt>
                <c:pt idx="551">
                  <c:v>0.430962087760917</c:v>
                </c:pt>
                <c:pt idx="552">
                  <c:v>0.432973405594538</c:v>
                </c:pt>
                <c:pt idx="553">
                  <c:v>0.433023619091968</c:v>
                </c:pt>
                <c:pt idx="554">
                  <c:v>0.433023619091968</c:v>
                </c:pt>
                <c:pt idx="555">
                  <c:v>0.433023619091968</c:v>
                </c:pt>
                <c:pt idx="556">
                  <c:v>0.432973405594538</c:v>
                </c:pt>
                <c:pt idx="557">
                  <c:v>0.430275586146584</c:v>
                </c:pt>
                <c:pt idx="558">
                  <c:v>0.430275586146584</c:v>
                </c:pt>
                <c:pt idx="559">
                  <c:v>0.427783321552514</c:v>
                </c:pt>
                <c:pt idx="560">
                  <c:v>0.430634569102985</c:v>
                </c:pt>
                <c:pt idx="561">
                  <c:v>0.432973405594538</c:v>
                </c:pt>
                <c:pt idx="562">
                  <c:v>0.431642475619072</c:v>
                </c:pt>
                <c:pt idx="563">
                  <c:v>0.432973405594538</c:v>
                </c:pt>
                <c:pt idx="564">
                  <c:v>0.430962087760917</c:v>
                </c:pt>
                <c:pt idx="565">
                  <c:v>0.430275586146584</c:v>
                </c:pt>
                <c:pt idx="566">
                  <c:v>0.430962087760917</c:v>
                </c:pt>
                <c:pt idx="567">
                  <c:v>0.431642475619072</c:v>
                </c:pt>
                <c:pt idx="568">
                  <c:v>0.432973405594538</c:v>
                </c:pt>
                <c:pt idx="569">
                  <c:v>0.433023619091968</c:v>
                </c:pt>
                <c:pt idx="570">
                  <c:v>0.433023619091968</c:v>
                </c:pt>
                <c:pt idx="571">
                  <c:v>0.433023619091968</c:v>
                </c:pt>
                <c:pt idx="572">
                  <c:v>0.433023619091968</c:v>
                </c:pt>
                <c:pt idx="573">
                  <c:v>0.433023619091968</c:v>
                </c:pt>
                <c:pt idx="574">
                  <c:v>0.433023619091968</c:v>
                </c:pt>
                <c:pt idx="575">
                  <c:v>0.433023619091968</c:v>
                </c:pt>
                <c:pt idx="576">
                  <c:v>0.433023619091968</c:v>
                </c:pt>
                <c:pt idx="577">
                  <c:v>0.433023619091968</c:v>
                </c:pt>
                <c:pt idx="578">
                  <c:v>0.433023619091968</c:v>
                </c:pt>
                <c:pt idx="579">
                  <c:v>0.433023619091968</c:v>
                </c:pt>
                <c:pt idx="580">
                  <c:v>0.433023619091968</c:v>
                </c:pt>
                <c:pt idx="581">
                  <c:v>0.433023619091968</c:v>
                </c:pt>
                <c:pt idx="582">
                  <c:v>0.433023619091968</c:v>
                </c:pt>
                <c:pt idx="583">
                  <c:v>0.433023619091968</c:v>
                </c:pt>
                <c:pt idx="584">
                  <c:v>0.433023619091968</c:v>
                </c:pt>
                <c:pt idx="585">
                  <c:v>0.433023619091968</c:v>
                </c:pt>
                <c:pt idx="586">
                  <c:v>0.433023619091968</c:v>
                </c:pt>
                <c:pt idx="587">
                  <c:v>0.433023619091968</c:v>
                </c:pt>
                <c:pt idx="588">
                  <c:v>0.433023619091968</c:v>
                </c:pt>
                <c:pt idx="589">
                  <c:v>0.433023619091968</c:v>
                </c:pt>
                <c:pt idx="590">
                  <c:v>0.433023619091968</c:v>
                </c:pt>
                <c:pt idx="591">
                  <c:v>0.433023619091968</c:v>
                </c:pt>
                <c:pt idx="592">
                  <c:v>0.433023619091968</c:v>
                </c:pt>
                <c:pt idx="593">
                  <c:v>0.433023619091968</c:v>
                </c:pt>
                <c:pt idx="594">
                  <c:v>0.433023619091968</c:v>
                </c:pt>
                <c:pt idx="595">
                  <c:v>0.433023619091968</c:v>
                </c:pt>
                <c:pt idx="596">
                  <c:v>0.433023619091968</c:v>
                </c:pt>
                <c:pt idx="597">
                  <c:v>0.433023619091968</c:v>
                </c:pt>
                <c:pt idx="598">
                  <c:v>0.433023619091968</c:v>
                </c:pt>
                <c:pt idx="599">
                  <c:v>0.433023619091968</c:v>
                </c:pt>
                <c:pt idx="600">
                  <c:v>0.433023619091968</c:v>
                </c:pt>
                <c:pt idx="601">
                  <c:v>0.433023619091968</c:v>
                </c:pt>
                <c:pt idx="602">
                  <c:v>0.433023619091968</c:v>
                </c:pt>
                <c:pt idx="603">
                  <c:v>0.433023619091968</c:v>
                </c:pt>
                <c:pt idx="604">
                  <c:v>0.433023619091968</c:v>
                </c:pt>
                <c:pt idx="605">
                  <c:v>0.433023619091968</c:v>
                </c:pt>
                <c:pt idx="606">
                  <c:v>0.433023619091968</c:v>
                </c:pt>
                <c:pt idx="607">
                  <c:v>0.433023619091968</c:v>
                </c:pt>
                <c:pt idx="608">
                  <c:v>0.433023619091968</c:v>
                </c:pt>
                <c:pt idx="609">
                  <c:v>0.433023619091968</c:v>
                </c:pt>
                <c:pt idx="610">
                  <c:v>0.433023619091968</c:v>
                </c:pt>
                <c:pt idx="611">
                  <c:v>0.433023619091968</c:v>
                </c:pt>
                <c:pt idx="612">
                  <c:v>0.433023619091968</c:v>
                </c:pt>
                <c:pt idx="613">
                  <c:v>0.433023619091968</c:v>
                </c:pt>
                <c:pt idx="614">
                  <c:v>0.433023619091968</c:v>
                </c:pt>
                <c:pt idx="615">
                  <c:v>0.433023619091968</c:v>
                </c:pt>
                <c:pt idx="616">
                  <c:v>0.433023619091968</c:v>
                </c:pt>
                <c:pt idx="617">
                  <c:v>0.433023619091968</c:v>
                </c:pt>
                <c:pt idx="618">
                  <c:v>0.433023619091968</c:v>
                </c:pt>
                <c:pt idx="619">
                  <c:v>0.433023619091968</c:v>
                </c:pt>
                <c:pt idx="620">
                  <c:v>0.433023619091968</c:v>
                </c:pt>
                <c:pt idx="621">
                  <c:v>0.433023619091968</c:v>
                </c:pt>
                <c:pt idx="622">
                  <c:v>0.433023619091968</c:v>
                </c:pt>
                <c:pt idx="623">
                  <c:v>0.433023619091968</c:v>
                </c:pt>
                <c:pt idx="624">
                  <c:v>0.433023619091968</c:v>
                </c:pt>
                <c:pt idx="625">
                  <c:v>0.433023619091968</c:v>
                </c:pt>
                <c:pt idx="626">
                  <c:v>0.433023619091968</c:v>
                </c:pt>
                <c:pt idx="627">
                  <c:v>0.433023619091968</c:v>
                </c:pt>
                <c:pt idx="628">
                  <c:v>0.433023619091968</c:v>
                </c:pt>
                <c:pt idx="629">
                  <c:v>0.433023619091968</c:v>
                </c:pt>
                <c:pt idx="630">
                  <c:v>0.433023619091968</c:v>
                </c:pt>
                <c:pt idx="631">
                  <c:v>0.433023619091968</c:v>
                </c:pt>
                <c:pt idx="632">
                  <c:v>0.433023619091968</c:v>
                </c:pt>
                <c:pt idx="633">
                  <c:v>0.433023619091968</c:v>
                </c:pt>
                <c:pt idx="634">
                  <c:v>0.433023619091968</c:v>
                </c:pt>
                <c:pt idx="635">
                  <c:v>0.433023619091968</c:v>
                </c:pt>
                <c:pt idx="636">
                  <c:v>0.433023619091968</c:v>
                </c:pt>
                <c:pt idx="637">
                  <c:v>0.433023619091968</c:v>
                </c:pt>
                <c:pt idx="638">
                  <c:v>0.433023619091968</c:v>
                </c:pt>
                <c:pt idx="639">
                  <c:v>0.433023619091968</c:v>
                </c:pt>
                <c:pt idx="640">
                  <c:v>0.433023619091968</c:v>
                </c:pt>
                <c:pt idx="641">
                  <c:v>0.433023619091968</c:v>
                </c:pt>
                <c:pt idx="642">
                  <c:v>0.433023619091968</c:v>
                </c:pt>
                <c:pt idx="643">
                  <c:v>0.433023619091968</c:v>
                </c:pt>
                <c:pt idx="644">
                  <c:v>0.433023619091968</c:v>
                </c:pt>
                <c:pt idx="645">
                  <c:v>0.433023619091968</c:v>
                </c:pt>
                <c:pt idx="646">
                  <c:v>0.433023619091968</c:v>
                </c:pt>
                <c:pt idx="647">
                  <c:v>0.433023619091968</c:v>
                </c:pt>
                <c:pt idx="648">
                  <c:v>0.433023619091968</c:v>
                </c:pt>
                <c:pt idx="649">
                  <c:v>0.433023619091968</c:v>
                </c:pt>
                <c:pt idx="650">
                  <c:v>0.433023619091968</c:v>
                </c:pt>
                <c:pt idx="651">
                  <c:v>0.433023619091968</c:v>
                </c:pt>
                <c:pt idx="652">
                  <c:v>0.433023619091968</c:v>
                </c:pt>
                <c:pt idx="653">
                  <c:v>0.433023619091968</c:v>
                </c:pt>
                <c:pt idx="654">
                  <c:v>0.433023619091968</c:v>
                </c:pt>
                <c:pt idx="655">
                  <c:v>0.433023619091968</c:v>
                </c:pt>
                <c:pt idx="656">
                  <c:v>0.433023619091968</c:v>
                </c:pt>
                <c:pt idx="657">
                  <c:v>0.433023619091968</c:v>
                </c:pt>
                <c:pt idx="658">
                  <c:v>0.433023619091968</c:v>
                </c:pt>
                <c:pt idx="659">
                  <c:v>0.433023619091968</c:v>
                </c:pt>
                <c:pt idx="660">
                  <c:v>0.433023619091968</c:v>
                </c:pt>
                <c:pt idx="661">
                  <c:v>0.433023619091968</c:v>
                </c:pt>
                <c:pt idx="662">
                  <c:v>0.433023619091968</c:v>
                </c:pt>
                <c:pt idx="663">
                  <c:v>0.433023619091968</c:v>
                </c:pt>
                <c:pt idx="664">
                  <c:v>0.433023619091968</c:v>
                </c:pt>
                <c:pt idx="665">
                  <c:v>0.433023619091968</c:v>
                </c:pt>
                <c:pt idx="666">
                  <c:v>0.433023619091968</c:v>
                </c:pt>
                <c:pt idx="667">
                  <c:v>0.433023619091968</c:v>
                </c:pt>
                <c:pt idx="668">
                  <c:v>0.433023619091968</c:v>
                </c:pt>
                <c:pt idx="669">
                  <c:v>0.433023619091968</c:v>
                </c:pt>
                <c:pt idx="670">
                  <c:v>0.433023619091968</c:v>
                </c:pt>
                <c:pt idx="671">
                  <c:v>0.433023619091968</c:v>
                </c:pt>
                <c:pt idx="672">
                  <c:v>0.433023619091968</c:v>
                </c:pt>
                <c:pt idx="673">
                  <c:v>0.433023619091968</c:v>
                </c:pt>
                <c:pt idx="674">
                  <c:v>0.433023619091968</c:v>
                </c:pt>
                <c:pt idx="675">
                  <c:v>0.433023619091968</c:v>
                </c:pt>
                <c:pt idx="676">
                  <c:v>0.433023619091968</c:v>
                </c:pt>
                <c:pt idx="677">
                  <c:v>0.433023619091968</c:v>
                </c:pt>
                <c:pt idx="678">
                  <c:v>0.433023619091968</c:v>
                </c:pt>
                <c:pt idx="679">
                  <c:v>0.433023619091968</c:v>
                </c:pt>
                <c:pt idx="680">
                  <c:v>0.433023619091968</c:v>
                </c:pt>
                <c:pt idx="681">
                  <c:v>0.433023619091968</c:v>
                </c:pt>
                <c:pt idx="682">
                  <c:v>0.433023619091968</c:v>
                </c:pt>
                <c:pt idx="683">
                  <c:v>0.433023619091968</c:v>
                </c:pt>
                <c:pt idx="684">
                  <c:v>0.433023619091968</c:v>
                </c:pt>
                <c:pt idx="685">
                  <c:v>0.433023619091968</c:v>
                </c:pt>
                <c:pt idx="686">
                  <c:v>0.433023619091968</c:v>
                </c:pt>
                <c:pt idx="687">
                  <c:v>0.433023619091968</c:v>
                </c:pt>
                <c:pt idx="688">
                  <c:v>0.433023619091968</c:v>
                </c:pt>
                <c:pt idx="689">
                  <c:v>0.433023619091968</c:v>
                </c:pt>
                <c:pt idx="690">
                  <c:v>0.433023619091968</c:v>
                </c:pt>
                <c:pt idx="691">
                  <c:v>0.433023619091968</c:v>
                </c:pt>
                <c:pt idx="692">
                  <c:v>0.433023619091968</c:v>
                </c:pt>
                <c:pt idx="693">
                  <c:v>0.433023619091968</c:v>
                </c:pt>
                <c:pt idx="694">
                  <c:v>0.433023619091968</c:v>
                </c:pt>
                <c:pt idx="695">
                  <c:v>0.433023619091968</c:v>
                </c:pt>
                <c:pt idx="696">
                  <c:v>0.433023619091968</c:v>
                </c:pt>
                <c:pt idx="697">
                  <c:v>0.433023619091968</c:v>
                </c:pt>
                <c:pt idx="698">
                  <c:v>0.433023619091968</c:v>
                </c:pt>
                <c:pt idx="699">
                  <c:v>0.433023619091968</c:v>
                </c:pt>
                <c:pt idx="700">
                  <c:v>0.433023619091968</c:v>
                </c:pt>
                <c:pt idx="701">
                  <c:v>0.433023619091968</c:v>
                </c:pt>
                <c:pt idx="702">
                  <c:v>0.433023619091968</c:v>
                </c:pt>
                <c:pt idx="703">
                  <c:v>0.433023619091968</c:v>
                </c:pt>
                <c:pt idx="704">
                  <c:v>0.433023619091968</c:v>
                </c:pt>
                <c:pt idx="705">
                  <c:v>0.433023619091968</c:v>
                </c:pt>
                <c:pt idx="706">
                  <c:v>0.433023619091968</c:v>
                </c:pt>
                <c:pt idx="707">
                  <c:v>0.433023619091968</c:v>
                </c:pt>
                <c:pt idx="708">
                  <c:v>0.433023619091968</c:v>
                </c:pt>
                <c:pt idx="709">
                  <c:v>0.433023619091968</c:v>
                </c:pt>
                <c:pt idx="710">
                  <c:v>0.433023619091968</c:v>
                </c:pt>
                <c:pt idx="711">
                  <c:v>0.433023619091968</c:v>
                </c:pt>
                <c:pt idx="712">
                  <c:v>0.433023619091968</c:v>
                </c:pt>
                <c:pt idx="713">
                  <c:v>0.433023619091968</c:v>
                </c:pt>
                <c:pt idx="714">
                  <c:v>0.433023619091968</c:v>
                </c:pt>
                <c:pt idx="715">
                  <c:v>0.433023619091968</c:v>
                </c:pt>
                <c:pt idx="716">
                  <c:v>0.433023619091968</c:v>
                </c:pt>
                <c:pt idx="717">
                  <c:v>0.433023619091968</c:v>
                </c:pt>
                <c:pt idx="718">
                  <c:v>0.433023619091968</c:v>
                </c:pt>
                <c:pt idx="719">
                  <c:v>0.433023619091968</c:v>
                </c:pt>
                <c:pt idx="720">
                  <c:v>0.433023619091968</c:v>
                </c:pt>
                <c:pt idx="721">
                  <c:v>0.433023619091968</c:v>
                </c:pt>
                <c:pt idx="722">
                  <c:v>0.433023619091968</c:v>
                </c:pt>
                <c:pt idx="723">
                  <c:v>0.433023619091968</c:v>
                </c:pt>
                <c:pt idx="724">
                  <c:v>0.433023619091968</c:v>
                </c:pt>
                <c:pt idx="725">
                  <c:v>0.433023619091968</c:v>
                </c:pt>
                <c:pt idx="726">
                  <c:v>0.433023619091968</c:v>
                </c:pt>
                <c:pt idx="727">
                  <c:v>0.433023619091968</c:v>
                </c:pt>
                <c:pt idx="728">
                  <c:v>0.433023619091968</c:v>
                </c:pt>
                <c:pt idx="729">
                  <c:v>0.433023619091968</c:v>
                </c:pt>
                <c:pt idx="730">
                  <c:v>0.433023619091968</c:v>
                </c:pt>
                <c:pt idx="731">
                  <c:v>0.433023619091968</c:v>
                </c:pt>
                <c:pt idx="732">
                  <c:v>0.433023619091968</c:v>
                </c:pt>
                <c:pt idx="733">
                  <c:v>0.433023619091968</c:v>
                </c:pt>
                <c:pt idx="734">
                  <c:v>0.433023619091968</c:v>
                </c:pt>
                <c:pt idx="735">
                  <c:v>0.433023619091968</c:v>
                </c:pt>
                <c:pt idx="736">
                  <c:v>0.433023619091968</c:v>
                </c:pt>
                <c:pt idx="737">
                  <c:v>0.432973405594538</c:v>
                </c:pt>
                <c:pt idx="738">
                  <c:v>0.430275586146584</c:v>
                </c:pt>
                <c:pt idx="739">
                  <c:v>0.427783321552514</c:v>
                </c:pt>
                <c:pt idx="740">
                  <c:v>0.422281826249515</c:v>
                </c:pt>
                <c:pt idx="741">
                  <c:v>0.420883452255734</c:v>
                </c:pt>
                <c:pt idx="742">
                  <c:v>0.420883452255734</c:v>
                </c:pt>
                <c:pt idx="743">
                  <c:v>0.420432555278208</c:v>
                </c:pt>
                <c:pt idx="744">
                  <c:v>0.417033038641665</c:v>
                </c:pt>
                <c:pt idx="745">
                  <c:v>0.412542843618483</c:v>
                </c:pt>
                <c:pt idx="746">
                  <c:v>0.407940806251782</c:v>
                </c:pt>
                <c:pt idx="747">
                  <c:v>0.404811174793941</c:v>
                </c:pt>
                <c:pt idx="748">
                  <c:v>0.402209119890248</c:v>
                </c:pt>
                <c:pt idx="749">
                  <c:v>0.402018868335772</c:v>
                </c:pt>
                <c:pt idx="750">
                  <c:v>0.400598851384703</c:v>
                </c:pt>
                <c:pt idx="751">
                  <c:v>0.400598851384703</c:v>
                </c:pt>
                <c:pt idx="752">
                  <c:v>0.400884171223681</c:v>
                </c:pt>
                <c:pt idx="753">
                  <c:v>0.402209119890248</c:v>
                </c:pt>
                <c:pt idx="754">
                  <c:v>0.402387484337054</c:v>
                </c:pt>
                <c:pt idx="755">
                  <c:v>0.405728588063604</c:v>
                </c:pt>
                <c:pt idx="756">
                  <c:v>0.409482212128492</c:v>
                </c:pt>
                <c:pt idx="757">
                  <c:v>0.412542843618483</c:v>
                </c:pt>
                <c:pt idx="758">
                  <c:v>0.417033038641665</c:v>
                </c:pt>
                <c:pt idx="759">
                  <c:v>0.419235721489616</c:v>
                </c:pt>
                <c:pt idx="760">
                  <c:v>0.420840638716154</c:v>
                </c:pt>
                <c:pt idx="761">
                  <c:v>0.420883452255734</c:v>
                </c:pt>
                <c:pt idx="762">
                  <c:v>0.420883452255734</c:v>
                </c:pt>
                <c:pt idx="763">
                  <c:v>0.420883452255734</c:v>
                </c:pt>
                <c:pt idx="764">
                  <c:v>0.421472286697312</c:v>
                </c:pt>
                <c:pt idx="765">
                  <c:v>0.42407519874265</c:v>
                </c:pt>
                <c:pt idx="766">
                  <c:v>0.427710288742259</c:v>
                </c:pt>
                <c:pt idx="767">
                  <c:v>0.42968879140421</c:v>
                </c:pt>
                <c:pt idx="768">
                  <c:v>0.430962087760917</c:v>
                </c:pt>
                <c:pt idx="769">
                  <c:v>0.432973405594538</c:v>
                </c:pt>
                <c:pt idx="770">
                  <c:v>0.433005215627563</c:v>
                </c:pt>
                <c:pt idx="771">
                  <c:v>0.433023619091968</c:v>
                </c:pt>
                <c:pt idx="772">
                  <c:v>0.433023619091968</c:v>
                </c:pt>
                <c:pt idx="773">
                  <c:v>0.433023619091968</c:v>
                </c:pt>
                <c:pt idx="774">
                  <c:v>0.433023619091968</c:v>
                </c:pt>
                <c:pt idx="775">
                  <c:v>0.433023619091968</c:v>
                </c:pt>
                <c:pt idx="776">
                  <c:v>0.433023619091968</c:v>
                </c:pt>
                <c:pt idx="777">
                  <c:v>0.433023619091968</c:v>
                </c:pt>
                <c:pt idx="778">
                  <c:v>0.433023619091968</c:v>
                </c:pt>
                <c:pt idx="779">
                  <c:v>0.433023619091968</c:v>
                </c:pt>
                <c:pt idx="780">
                  <c:v>0.433023619091968</c:v>
                </c:pt>
                <c:pt idx="781">
                  <c:v>0.433023619091968</c:v>
                </c:pt>
                <c:pt idx="782">
                  <c:v>0.433023619091968</c:v>
                </c:pt>
                <c:pt idx="783">
                  <c:v>0.433023619091968</c:v>
                </c:pt>
                <c:pt idx="784">
                  <c:v>0.433023619091968</c:v>
                </c:pt>
                <c:pt idx="785">
                  <c:v>0.433023619091968</c:v>
                </c:pt>
                <c:pt idx="786">
                  <c:v>0.433023619091968</c:v>
                </c:pt>
                <c:pt idx="787">
                  <c:v>0.433023619091968</c:v>
                </c:pt>
                <c:pt idx="788">
                  <c:v>0.433023619091968</c:v>
                </c:pt>
                <c:pt idx="789">
                  <c:v>0.433023619091968</c:v>
                </c:pt>
                <c:pt idx="790">
                  <c:v>0.433023619091968</c:v>
                </c:pt>
                <c:pt idx="791">
                  <c:v>0.433023619091968</c:v>
                </c:pt>
                <c:pt idx="792">
                  <c:v>0.433023619091968</c:v>
                </c:pt>
                <c:pt idx="793">
                  <c:v>0.433023619091968</c:v>
                </c:pt>
                <c:pt idx="794">
                  <c:v>0.433023619091968</c:v>
                </c:pt>
                <c:pt idx="795">
                  <c:v>0.433023619091968</c:v>
                </c:pt>
                <c:pt idx="796">
                  <c:v>0.433023619091968</c:v>
                </c:pt>
                <c:pt idx="797">
                  <c:v>0.433023619091968</c:v>
                </c:pt>
                <c:pt idx="798">
                  <c:v>0.433023619091968</c:v>
                </c:pt>
                <c:pt idx="799">
                  <c:v>0.433023619091968</c:v>
                </c:pt>
                <c:pt idx="800">
                  <c:v>0.433023619091968</c:v>
                </c:pt>
                <c:pt idx="801">
                  <c:v>0.433023619091968</c:v>
                </c:pt>
                <c:pt idx="802">
                  <c:v>0.433023619091968</c:v>
                </c:pt>
                <c:pt idx="803">
                  <c:v>0.433023619091968</c:v>
                </c:pt>
                <c:pt idx="804">
                  <c:v>0.433023619091968</c:v>
                </c:pt>
                <c:pt idx="805">
                  <c:v>0.433023619091968</c:v>
                </c:pt>
                <c:pt idx="806">
                  <c:v>0.433023619091968</c:v>
                </c:pt>
                <c:pt idx="807">
                  <c:v>0.433023619091968</c:v>
                </c:pt>
                <c:pt idx="808">
                  <c:v>0.433023619091968</c:v>
                </c:pt>
                <c:pt idx="809">
                  <c:v>0.433023619091968</c:v>
                </c:pt>
                <c:pt idx="810">
                  <c:v>0.433023619091968</c:v>
                </c:pt>
                <c:pt idx="811">
                  <c:v>0.433023619091968</c:v>
                </c:pt>
                <c:pt idx="812">
                  <c:v>0.433023619091968</c:v>
                </c:pt>
                <c:pt idx="813">
                  <c:v>0.433023619091968</c:v>
                </c:pt>
                <c:pt idx="814">
                  <c:v>0.433023619091968</c:v>
                </c:pt>
                <c:pt idx="815">
                  <c:v>0.433023619091968</c:v>
                </c:pt>
                <c:pt idx="816">
                  <c:v>0.433023619091968</c:v>
                </c:pt>
                <c:pt idx="817">
                  <c:v>0.433023619091968</c:v>
                </c:pt>
                <c:pt idx="818">
                  <c:v>0.433023619091968</c:v>
                </c:pt>
                <c:pt idx="819">
                  <c:v>0.433023619091968</c:v>
                </c:pt>
                <c:pt idx="820">
                  <c:v>0.433023619091968</c:v>
                </c:pt>
                <c:pt idx="821">
                  <c:v>0.433023619091968</c:v>
                </c:pt>
                <c:pt idx="822">
                  <c:v>0.433023619091968</c:v>
                </c:pt>
                <c:pt idx="823">
                  <c:v>0.433023619091968</c:v>
                </c:pt>
                <c:pt idx="824">
                  <c:v>0.433023619091968</c:v>
                </c:pt>
                <c:pt idx="825">
                  <c:v>0.433023619091968</c:v>
                </c:pt>
                <c:pt idx="826">
                  <c:v>0.433023619091968</c:v>
                </c:pt>
                <c:pt idx="827">
                  <c:v>0.433023619091968</c:v>
                </c:pt>
                <c:pt idx="828">
                  <c:v>0.433023619091968</c:v>
                </c:pt>
                <c:pt idx="829">
                  <c:v>0.433023619091968</c:v>
                </c:pt>
                <c:pt idx="830">
                  <c:v>0.433023619091968</c:v>
                </c:pt>
                <c:pt idx="831">
                  <c:v>0.433023619091968</c:v>
                </c:pt>
                <c:pt idx="832">
                  <c:v>0.433023619091968</c:v>
                </c:pt>
                <c:pt idx="833">
                  <c:v>0.433023619091968</c:v>
                </c:pt>
                <c:pt idx="834">
                  <c:v>0.433023619091968</c:v>
                </c:pt>
                <c:pt idx="835">
                  <c:v>0.433023619091968</c:v>
                </c:pt>
                <c:pt idx="836">
                  <c:v>0.433023619091968</c:v>
                </c:pt>
                <c:pt idx="837">
                  <c:v>0.433023619091968</c:v>
                </c:pt>
                <c:pt idx="838">
                  <c:v>0.433023619091968</c:v>
                </c:pt>
                <c:pt idx="839">
                  <c:v>0.433023619091968</c:v>
                </c:pt>
                <c:pt idx="840">
                  <c:v>0.433023619091968</c:v>
                </c:pt>
                <c:pt idx="841">
                  <c:v>0.433023619091968</c:v>
                </c:pt>
                <c:pt idx="842">
                  <c:v>0.433023619091968</c:v>
                </c:pt>
                <c:pt idx="843">
                  <c:v>0.433023619091968</c:v>
                </c:pt>
                <c:pt idx="844">
                  <c:v>0.433023619091968</c:v>
                </c:pt>
                <c:pt idx="845">
                  <c:v>0.433023619091968</c:v>
                </c:pt>
                <c:pt idx="846">
                  <c:v>0.433023619091968</c:v>
                </c:pt>
                <c:pt idx="847">
                  <c:v>0.433023619091968</c:v>
                </c:pt>
                <c:pt idx="848">
                  <c:v>0.433023619091968</c:v>
                </c:pt>
                <c:pt idx="849">
                  <c:v>0.433023619091968</c:v>
                </c:pt>
                <c:pt idx="850">
                  <c:v>0.433023619091968</c:v>
                </c:pt>
                <c:pt idx="851">
                  <c:v>0.433023619091968</c:v>
                </c:pt>
                <c:pt idx="852">
                  <c:v>0.433023619091968</c:v>
                </c:pt>
                <c:pt idx="853">
                  <c:v>0.433023619091968</c:v>
                </c:pt>
                <c:pt idx="854">
                  <c:v>0.433023619091968</c:v>
                </c:pt>
                <c:pt idx="855">
                  <c:v>0.433023619091968</c:v>
                </c:pt>
                <c:pt idx="856">
                  <c:v>0.433023619091968</c:v>
                </c:pt>
                <c:pt idx="857">
                  <c:v>0.433023619091968</c:v>
                </c:pt>
                <c:pt idx="858">
                  <c:v>0.433023619091968</c:v>
                </c:pt>
                <c:pt idx="859">
                  <c:v>0.433023619091968</c:v>
                </c:pt>
                <c:pt idx="860">
                  <c:v>0.433023619091968</c:v>
                </c:pt>
                <c:pt idx="861">
                  <c:v>0.433023619091968</c:v>
                </c:pt>
                <c:pt idx="862">
                  <c:v>0.433023619091968</c:v>
                </c:pt>
                <c:pt idx="863">
                  <c:v>0.433023619091968</c:v>
                </c:pt>
                <c:pt idx="864">
                  <c:v>0.433023619091968</c:v>
                </c:pt>
                <c:pt idx="865">
                  <c:v>0.433023619091968</c:v>
                </c:pt>
                <c:pt idx="866">
                  <c:v>0.433023619091968</c:v>
                </c:pt>
                <c:pt idx="867">
                  <c:v>0.433023619091968</c:v>
                </c:pt>
                <c:pt idx="868">
                  <c:v>0.433023619091968</c:v>
                </c:pt>
                <c:pt idx="869">
                  <c:v>0.433023619091968</c:v>
                </c:pt>
                <c:pt idx="870">
                  <c:v>0.433023619091968</c:v>
                </c:pt>
                <c:pt idx="871">
                  <c:v>0.433023619091968</c:v>
                </c:pt>
                <c:pt idx="872">
                  <c:v>0.433023619091968</c:v>
                </c:pt>
                <c:pt idx="873">
                  <c:v>0.433023619091968</c:v>
                </c:pt>
                <c:pt idx="874">
                  <c:v>0.433023619091968</c:v>
                </c:pt>
                <c:pt idx="875">
                  <c:v>0.433023619091968</c:v>
                </c:pt>
                <c:pt idx="876">
                  <c:v>0.433023619091968</c:v>
                </c:pt>
                <c:pt idx="877">
                  <c:v>0.433023619091968</c:v>
                </c:pt>
                <c:pt idx="878">
                  <c:v>0.433023619091968</c:v>
                </c:pt>
                <c:pt idx="879">
                  <c:v>0.433023619091968</c:v>
                </c:pt>
                <c:pt idx="880">
                  <c:v>0.433023619091968</c:v>
                </c:pt>
                <c:pt idx="881">
                  <c:v>0.433023619091968</c:v>
                </c:pt>
                <c:pt idx="882">
                  <c:v>0.433023619091968</c:v>
                </c:pt>
                <c:pt idx="883">
                  <c:v>0.433023619091968</c:v>
                </c:pt>
                <c:pt idx="884">
                  <c:v>0.433023619091968</c:v>
                </c:pt>
                <c:pt idx="885">
                  <c:v>0.433023619091968</c:v>
                </c:pt>
                <c:pt idx="886">
                  <c:v>0.433023619091968</c:v>
                </c:pt>
                <c:pt idx="887">
                  <c:v>0.433023619091968</c:v>
                </c:pt>
                <c:pt idx="888">
                  <c:v>0.433023619091968</c:v>
                </c:pt>
                <c:pt idx="889">
                  <c:v>0.433023619091968</c:v>
                </c:pt>
                <c:pt idx="890">
                  <c:v>0.433023619091968</c:v>
                </c:pt>
                <c:pt idx="891">
                  <c:v>0.433023619091968</c:v>
                </c:pt>
                <c:pt idx="892">
                  <c:v>0.433023619091968</c:v>
                </c:pt>
                <c:pt idx="893">
                  <c:v>0.433023619091968</c:v>
                </c:pt>
                <c:pt idx="894">
                  <c:v>0.433023619091968</c:v>
                </c:pt>
                <c:pt idx="895">
                  <c:v>0.433023619091968</c:v>
                </c:pt>
                <c:pt idx="896">
                  <c:v>0.433023619091968</c:v>
                </c:pt>
                <c:pt idx="897">
                  <c:v>0.433023619091968</c:v>
                </c:pt>
                <c:pt idx="898">
                  <c:v>0.433023619091968</c:v>
                </c:pt>
                <c:pt idx="899">
                  <c:v>0.433023619091968</c:v>
                </c:pt>
                <c:pt idx="900">
                  <c:v>0.433023619091968</c:v>
                </c:pt>
                <c:pt idx="901">
                  <c:v>0.433023619091968</c:v>
                </c:pt>
                <c:pt idx="902">
                  <c:v>0.433023619091968</c:v>
                </c:pt>
                <c:pt idx="903">
                  <c:v>0.433023619091968</c:v>
                </c:pt>
                <c:pt idx="904">
                  <c:v>0.433023619091968</c:v>
                </c:pt>
                <c:pt idx="905">
                  <c:v>0.433023619091968</c:v>
                </c:pt>
                <c:pt idx="906">
                  <c:v>0.433023619091968</c:v>
                </c:pt>
                <c:pt idx="907">
                  <c:v>0.433023619091968</c:v>
                </c:pt>
                <c:pt idx="908">
                  <c:v>0.433023619091968</c:v>
                </c:pt>
                <c:pt idx="909">
                  <c:v>0.433023619091968</c:v>
                </c:pt>
                <c:pt idx="910">
                  <c:v>0.433023619091968</c:v>
                </c:pt>
                <c:pt idx="911">
                  <c:v>0.433023619091968</c:v>
                </c:pt>
                <c:pt idx="912">
                  <c:v>0.433023619091968</c:v>
                </c:pt>
                <c:pt idx="913">
                  <c:v>0.433023619091968</c:v>
                </c:pt>
                <c:pt idx="914">
                  <c:v>0.433023619091968</c:v>
                </c:pt>
                <c:pt idx="915">
                  <c:v>0.432973405594538</c:v>
                </c:pt>
                <c:pt idx="916">
                  <c:v>0.430962087760917</c:v>
                </c:pt>
                <c:pt idx="917">
                  <c:v>0.427783321552514</c:v>
                </c:pt>
                <c:pt idx="918">
                  <c:v>0.422162295359677</c:v>
                </c:pt>
                <c:pt idx="919">
                  <c:v>0.420883452255734</c:v>
                </c:pt>
                <c:pt idx="920">
                  <c:v>0.420840638716154</c:v>
                </c:pt>
                <c:pt idx="921">
                  <c:v>0.417033038641665</c:v>
                </c:pt>
                <c:pt idx="922">
                  <c:v>0.407582110612763</c:v>
                </c:pt>
                <c:pt idx="923">
                  <c:v>0.402092360408595</c:v>
                </c:pt>
                <c:pt idx="924">
                  <c:v>0.39427618586726</c:v>
                </c:pt>
                <c:pt idx="925">
                  <c:v>0.38431580031994</c:v>
                </c:pt>
                <c:pt idx="926">
                  <c:v>0.375300652344586</c:v>
                </c:pt>
                <c:pt idx="927">
                  <c:v>0.364313443532451</c:v>
                </c:pt>
                <c:pt idx="928">
                  <c:v>0.352177735224585</c:v>
                </c:pt>
                <c:pt idx="929">
                  <c:v>0.341433875625957</c:v>
                </c:pt>
                <c:pt idx="930">
                  <c:v>0.330487286358487</c:v>
                </c:pt>
                <c:pt idx="931">
                  <c:v>0.319277095515883</c:v>
                </c:pt>
                <c:pt idx="932">
                  <c:v>0.311539505061769</c:v>
                </c:pt>
                <c:pt idx="933">
                  <c:v>0.303296106828294</c:v>
                </c:pt>
                <c:pt idx="934">
                  <c:v>0.294144279088423</c:v>
                </c:pt>
                <c:pt idx="935">
                  <c:v>0.287264898342797</c:v>
                </c:pt>
                <c:pt idx="936">
                  <c:v>0.276403931234006</c:v>
                </c:pt>
                <c:pt idx="937">
                  <c:v>0.266857858812323</c:v>
                </c:pt>
                <c:pt idx="938">
                  <c:v>0.254981064093042</c:v>
                </c:pt>
                <c:pt idx="939">
                  <c:v>0.24315120026155</c:v>
                </c:pt>
                <c:pt idx="940">
                  <c:v>0.230216442964266</c:v>
                </c:pt>
                <c:pt idx="941">
                  <c:v>0.217469148787919</c:v>
                </c:pt>
                <c:pt idx="942">
                  <c:v>0.204795177532702</c:v>
                </c:pt>
                <c:pt idx="943">
                  <c:v>0.192356055905977</c:v>
                </c:pt>
                <c:pt idx="944">
                  <c:v>0.17966548248285</c:v>
                </c:pt>
                <c:pt idx="945">
                  <c:v>0.167394573051588</c:v>
                </c:pt>
                <c:pt idx="946">
                  <c:v>0.154700092018067</c:v>
                </c:pt>
                <c:pt idx="947">
                  <c:v>0.142702181261506</c:v>
                </c:pt>
                <c:pt idx="948">
                  <c:v>0.130001370652404</c:v>
                </c:pt>
                <c:pt idx="949">
                  <c:v>0.117118660752389</c:v>
                </c:pt>
                <c:pt idx="950">
                  <c:v>0.104664802012783</c:v>
                </c:pt>
                <c:pt idx="951">
                  <c:v>0.0913820447191168</c:v>
                </c:pt>
                <c:pt idx="952">
                  <c:v>0.0806509283852364</c:v>
                </c:pt>
                <c:pt idx="953">
                  <c:v>0.0733760650599846</c:v>
                </c:pt>
                <c:pt idx="954">
                  <c:v>0.0733760650599846</c:v>
                </c:pt>
                <c:pt idx="955">
                  <c:v>0.0643275971799995</c:v>
                </c:pt>
                <c:pt idx="956">
                  <c:v>0.0514711955279866</c:v>
                </c:pt>
                <c:pt idx="957">
                  <c:v>0.0396716051374439</c:v>
                </c:pt>
                <c:pt idx="958">
                  <c:v>0.0291012248616298</c:v>
                </c:pt>
                <c:pt idx="959">
                  <c:v>0.0195693345679988</c:v>
                </c:pt>
                <c:pt idx="960">
                  <c:v>0.0118644617997237</c:v>
                </c:pt>
                <c:pt idx="961">
                  <c:v>0.00451363758268274</c:v>
                </c:pt>
                <c:pt idx="962">
                  <c:v>0.00194800489465902</c:v>
                </c:pt>
                <c:pt idx="963">
                  <c:v>0.00731886282926865</c:v>
                </c:pt>
                <c:pt idx="964">
                  <c:v>0.0124729455260806</c:v>
                </c:pt>
                <c:pt idx="965">
                  <c:v>0.0183739762836164</c:v>
                </c:pt>
                <c:pt idx="966">
                  <c:v>0.0233060759974184</c:v>
                </c:pt>
                <c:pt idx="967">
                  <c:v>0.0298809396062644</c:v>
                </c:pt>
                <c:pt idx="968">
                  <c:v>0.0362972011772999</c:v>
                </c:pt>
                <c:pt idx="969">
                  <c:v>0.0452716025783956</c:v>
                </c:pt>
                <c:pt idx="970">
                  <c:v>0.0551557804384845</c:v>
                </c:pt>
                <c:pt idx="971">
                  <c:v>0.0665215680490027</c:v>
                </c:pt>
                <c:pt idx="972">
                  <c:v>0.0733760650599846</c:v>
                </c:pt>
                <c:pt idx="973">
                  <c:v>0.075306771553243</c:v>
                </c:pt>
                <c:pt idx="974">
                  <c:v>0.0851128743085316</c:v>
                </c:pt>
                <c:pt idx="975">
                  <c:v>0.100570934297632</c:v>
                </c:pt>
                <c:pt idx="976">
                  <c:v>0.118202272181875</c:v>
                </c:pt>
                <c:pt idx="977">
                  <c:v>0.136824473730738</c:v>
                </c:pt>
                <c:pt idx="978">
                  <c:v>0.156984972347532</c:v>
                </c:pt>
                <c:pt idx="979">
                  <c:v>0.17966548248285</c:v>
                </c:pt>
                <c:pt idx="980">
                  <c:v>0.201399100651147</c:v>
                </c:pt>
                <c:pt idx="981">
                  <c:v>0.224669953191536</c:v>
                </c:pt>
                <c:pt idx="982">
                  <c:v>0.24941560661312</c:v>
                </c:pt>
                <c:pt idx="983">
                  <c:v>0.271759669578465</c:v>
                </c:pt>
                <c:pt idx="984">
                  <c:v>0.293419176624353</c:v>
                </c:pt>
                <c:pt idx="985">
                  <c:v>0.311902747901234</c:v>
                </c:pt>
                <c:pt idx="986">
                  <c:v>0.335198328822247</c:v>
                </c:pt>
                <c:pt idx="987">
                  <c:v>0.360959781782376</c:v>
                </c:pt>
                <c:pt idx="988">
                  <c:v>0.386469461020203</c:v>
                </c:pt>
                <c:pt idx="989">
                  <c:v>0.403309073750294</c:v>
                </c:pt>
                <c:pt idx="990">
                  <c:v>0.420211352139307</c:v>
                </c:pt>
                <c:pt idx="991">
                  <c:v>0.427783321552514</c:v>
                </c:pt>
                <c:pt idx="992">
                  <c:v>0.433023619091968</c:v>
                </c:pt>
                <c:pt idx="993">
                  <c:v>0.433023619091968</c:v>
                </c:pt>
                <c:pt idx="994">
                  <c:v>0.433023619091968</c:v>
                </c:pt>
                <c:pt idx="995">
                  <c:v>0.433023619091968</c:v>
                </c:pt>
                <c:pt idx="996">
                  <c:v>0.433023619091968</c:v>
                </c:pt>
                <c:pt idx="997">
                  <c:v>0.433023619091968</c:v>
                </c:pt>
                <c:pt idx="998">
                  <c:v>0.433023619091968</c:v>
                </c:pt>
                <c:pt idx="999">
                  <c:v>0.433023619091968</c:v>
                </c:pt>
                <c:pt idx="1000">
                  <c:v>0.433023619091968</c:v>
                </c:pt>
                <c:pt idx="1001">
                  <c:v>0.433023619091968</c:v>
                </c:pt>
                <c:pt idx="1002">
                  <c:v>0.433023619091968</c:v>
                </c:pt>
                <c:pt idx="1003">
                  <c:v>0.433023619091968</c:v>
                </c:pt>
                <c:pt idx="1004">
                  <c:v>0.437599148931873</c:v>
                </c:pt>
                <c:pt idx="1005">
                  <c:v>0.448316683041396</c:v>
                </c:pt>
                <c:pt idx="1006">
                  <c:v>0.453938354917836</c:v>
                </c:pt>
                <c:pt idx="1007">
                  <c:v>0.462787881372527</c:v>
                </c:pt>
                <c:pt idx="1008">
                  <c:v>0.465170278035076</c:v>
                </c:pt>
                <c:pt idx="1009">
                  <c:v>0.468525875303669</c:v>
                </c:pt>
                <c:pt idx="1010">
                  <c:v>0.469016855423625</c:v>
                </c:pt>
                <c:pt idx="1011">
                  <c:v>0.469871587060951</c:v>
                </c:pt>
                <c:pt idx="1012">
                  <c:v>0.469871587060951</c:v>
                </c:pt>
                <c:pt idx="1013">
                  <c:v>0.469871587060951</c:v>
                </c:pt>
                <c:pt idx="1014">
                  <c:v>0.469842001961515</c:v>
                </c:pt>
                <c:pt idx="1015">
                  <c:v>0.469016855423625</c:v>
                </c:pt>
                <c:pt idx="1016">
                  <c:v>0.468525875303669</c:v>
                </c:pt>
                <c:pt idx="1017">
                  <c:v>0.466559192883256</c:v>
                </c:pt>
                <c:pt idx="1018">
                  <c:v>0.465040072163138</c:v>
                </c:pt>
                <c:pt idx="1019">
                  <c:v>0.462787881372527</c:v>
                </c:pt>
                <c:pt idx="1020">
                  <c:v>0.456969774492146</c:v>
                </c:pt>
                <c:pt idx="1021">
                  <c:v>0.451266123789947</c:v>
                </c:pt>
                <c:pt idx="1022">
                  <c:v>0.448316683041396</c:v>
                </c:pt>
                <c:pt idx="1023">
                  <c:v>0.443412912586476</c:v>
                </c:pt>
                <c:pt idx="1024">
                  <c:v>0.43930084965513</c:v>
                </c:pt>
                <c:pt idx="1025">
                  <c:v>0.434568009079385</c:v>
                </c:pt>
                <c:pt idx="1026">
                  <c:v>0.433023619091968</c:v>
                </c:pt>
                <c:pt idx="1027">
                  <c:v>0.433023619091968</c:v>
                </c:pt>
                <c:pt idx="1028">
                  <c:v>0.433023619091968</c:v>
                </c:pt>
                <c:pt idx="1029">
                  <c:v>0.433023619091968</c:v>
                </c:pt>
                <c:pt idx="1030">
                  <c:v>0.433023619091968</c:v>
                </c:pt>
                <c:pt idx="1031">
                  <c:v>0.433023619091968</c:v>
                </c:pt>
                <c:pt idx="1032">
                  <c:v>0.433023619091968</c:v>
                </c:pt>
                <c:pt idx="1033">
                  <c:v>0.433023619091968</c:v>
                </c:pt>
                <c:pt idx="1034">
                  <c:v>0.433023619091968</c:v>
                </c:pt>
                <c:pt idx="1035">
                  <c:v>0.433023619091968</c:v>
                </c:pt>
                <c:pt idx="1036">
                  <c:v>0.433023619091968</c:v>
                </c:pt>
                <c:pt idx="1037">
                  <c:v>0.433023619091968</c:v>
                </c:pt>
                <c:pt idx="1038">
                  <c:v>0.433023619091968</c:v>
                </c:pt>
                <c:pt idx="1039">
                  <c:v>0.433023619091968</c:v>
                </c:pt>
                <c:pt idx="1040">
                  <c:v>0.433023619091968</c:v>
                </c:pt>
                <c:pt idx="1041">
                  <c:v>0.433023619091968</c:v>
                </c:pt>
                <c:pt idx="1042">
                  <c:v>0.433023619091968</c:v>
                </c:pt>
                <c:pt idx="1043">
                  <c:v>0.433023619091968</c:v>
                </c:pt>
                <c:pt idx="1044">
                  <c:v>0.433023619091968</c:v>
                </c:pt>
                <c:pt idx="1045">
                  <c:v>0.433023619091968</c:v>
                </c:pt>
                <c:pt idx="1046">
                  <c:v>0.433023619091968</c:v>
                </c:pt>
                <c:pt idx="1047">
                  <c:v>0.433023619091968</c:v>
                </c:pt>
                <c:pt idx="1048">
                  <c:v>0.433023619091968</c:v>
                </c:pt>
                <c:pt idx="1049">
                  <c:v>0.433023619091968</c:v>
                </c:pt>
                <c:pt idx="1050">
                  <c:v>0.433023619091968</c:v>
                </c:pt>
                <c:pt idx="1051">
                  <c:v>0.433023619091968</c:v>
                </c:pt>
                <c:pt idx="1052">
                  <c:v>0.433023619091968</c:v>
                </c:pt>
                <c:pt idx="1053">
                  <c:v>0.433023619091968</c:v>
                </c:pt>
                <c:pt idx="1054">
                  <c:v>0.433023619091968</c:v>
                </c:pt>
                <c:pt idx="1055">
                  <c:v>0.433023619091968</c:v>
                </c:pt>
                <c:pt idx="1056">
                  <c:v>0.433023619091968</c:v>
                </c:pt>
                <c:pt idx="1057">
                  <c:v>0.433023619091968</c:v>
                </c:pt>
                <c:pt idx="1058">
                  <c:v>0.433023619091968</c:v>
                </c:pt>
                <c:pt idx="1059">
                  <c:v>0.433023619091968</c:v>
                </c:pt>
                <c:pt idx="1060">
                  <c:v>0.433023619091968</c:v>
                </c:pt>
                <c:pt idx="1061">
                  <c:v>0.433023619091968</c:v>
                </c:pt>
                <c:pt idx="1062">
                  <c:v>0.433023619091968</c:v>
                </c:pt>
                <c:pt idx="1063">
                  <c:v>0.433023619091968</c:v>
                </c:pt>
                <c:pt idx="1064">
                  <c:v>0.433023619091968</c:v>
                </c:pt>
                <c:pt idx="1065">
                  <c:v>0.433023619091968</c:v>
                </c:pt>
                <c:pt idx="1066">
                  <c:v>0.433023619091968</c:v>
                </c:pt>
                <c:pt idx="1067">
                  <c:v>0.433023619091968</c:v>
                </c:pt>
                <c:pt idx="1068">
                  <c:v>0.433023619091968</c:v>
                </c:pt>
                <c:pt idx="1069">
                  <c:v>0.433023619091968</c:v>
                </c:pt>
                <c:pt idx="1070">
                  <c:v>0.433023619091968</c:v>
                </c:pt>
                <c:pt idx="1071">
                  <c:v>0.433023619091968</c:v>
                </c:pt>
                <c:pt idx="1072">
                  <c:v>0.433023619091968</c:v>
                </c:pt>
                <c:pt idx="1073">
                  <c:v>0.431642475619072</c:v>
                </c:pt>
                <c:pt idx="1074">
                  <c:v>0.428845030945271</c:v>
                </c:pt>
                <c:pt idx="1075">
                  <c:v>0.422702441343252</c:v>
                </c:pt>
                <c:pt idx="1076">
                  <c:v>0.420883452255734</c:v>
                </c:pt>
                <c:pt idx="1077">
                  <c:v>0.420840638716154</c:v>
                </c:pt>
                <c:pt idx="1078">
                  <c:v>0.417033038641665</c:v>
                </c:pt>
                <c:pt idx="1079">
                  <c:v>0.409891164650484</c:v>
                </c:pt>
                <c:pt idx="1080">
                  <c:v>0.402387484337054</c:v>
                </c:pt>
                <c:pt idx="1081">
                  <c:v>0.399515890596473</c:v>
                </c:pt>
                <c:pt idx="1082">
                  <c:v>0.389809849736128</c:v>
                </c:pt>
                <c:pt idx="1083">
                  <c:v>0.379735257156188</c:v>
                </c:pt>
                <c:pt idx="1084">
                  <c:v>0.369608685966348</c:v>
                </c:pt>
                <c:pt idx="1085">
                  <c:v>0.359417692357136</c:v>
                </c:pt>
                <c:pt idx="1086">
                  <c:v>0.347665048929461</c:v>
                </c:pt>
                <c:pt idx="1087">
                  <c:v>0.336769906694252</c:v>
                </c:pt>
                <c:pt idx="1088">
                  <c:v>0.325890513076015</c:v>
                </c:pt>
                <c:pt idx="1089">
                  <c:v>0.315979293675908</c:v>
                </c:pt>
                <c:pt idx="1090">
                  <c:v>0.308317892097267</c:v>
                </c:pt>
                <c:pt idx="1091">
                  <c:v>0.299036599988312</c:v>
                </c:pt>
                <c:pt idx="1092">
                  <c:v>0.293419176624353</c:v>
                </c:pt>
                <c:pt idx="1093">
                  <c:v>0.284467297351986</c:v>
                </c:pt>
                <c:pt idx="1094">
                  <c:v>0.27492338382212</c:v>
                </c:pt>
                <c:pt idx="1095">
                  <c:v>0.266857858812323</c:v>
                </c:pt>
                <c:pt idx="1096">
                  <c:v>0.256951556660057</c:v>
                </c:pt>
                <c:pt idx="1097">
                  <c:v>0.246076411456654</c:v>
                </c:pt>
                <c:pt idx="1098">
                  <c:v>0.236002282690956</c:v>
                </c:pt>
                <c:pt idx="1099">
                  <c:v>0.225796605730215</c:v>
                </c:pt>
                <c:pt idx="1100">
                  <c:v>0.216124521054348</c:v>
                </c:pt>
                <c:pt idx="1101">
                  <c:v>0.205685826470068</c:v>
                </c:pt>
                <c:pt idx="1102">
                  <c:v>0.197365905787687</c:v>
                </c:pt>
                <c:pt idx="1103">
                  <c:v>0.187509840151777</c:v>
                </c:pt>
                <c:pt idx="1104">
                  <c:v>0.178960492748303</c:v>
                </c:pt>
                <c:pt idx="1105">
                  <c:v>0.169649804198119</c:v>
                </c:pt>
                <c:pt idx="1106">
                  <c:v>0.160967611099365</c:v>
                </c:pt>
                <c:pt idx="1107">
                  <c:v>0.153005194070345</c:v>
                </c:pt>
                <c:pt idx="1108">
                  <c:v>0.145026983046374</c:v>
                </c:pt>
                <c:pt idx="1109">
                  <c:v>0.136824473730738</c:v>
                </c:pt>
                <c:pt idx="1110">
                  <c:v>0.129458213014713</c:v>
                </c:pt>
                <c:pt idx="1111">
                  <c:v>0.121850663664605</c:v>
                </c:pt>
                <c:pt idx="1112">
                  <c:v>0.114101097785181</c:v>
                </c:pt>
                <c:pt idx="1113">
                  <c:v>0.107294495449004</c:v>
                </c:pt>
                <c:pt idx="1114">
                  <c:v>0.100505246337635</c:v>
                </c:pt>
                <c:pt idx="1115">
                  <c:v>0.0938035108756112</c:v>
                </c:pt>
                <c:pt idx="1116">
                  <c:v>0.0872732486823401</c:v>
                </c:pt>
                <c:pt idx="1117">
                  <c:v>0.0824444519111375</c:v>
                </c:pt>
                <c:pt idx="1118">
                  <c:v>0.0778811176244199</c:v>
                </c:pt>
                <c:pt idx="1119">
                  <c:v>0.0737570960371078</c:v>
                </c:pt>
                <c:pt idx="1120">
                  <c:v>0.0733760650599846</c:v>
                </c:pt>
                <c:pt idx="1121">
                  <c:v>0.0733760650599846</c:v>
                </c:pt>
                <c:pt idx="1122">
                  <c:v>0.0687171435406176</c:v>
                </c:pt>
                <c:pt idx="1123">
                  <c:v>0.0623590815886093</c:v>
                </c:pt>
                <c:pt idx="1124">
                  <c:v>0.0549231836541921</c:v>
                </c:pt>
                <c:pt idx="1125">
                  <c:v>0.0473332823934154</c:v>
                </c:pt>
                <c:pt idx="1126">
                  <c:v>0.0397974728479603</c:v>
                </c:pt>
                <c:pt idx="1127">
                  <c:v>0.0334658448756003</c:v>
                </c:pt>
                <c:pt idx="1128">
                  <c:v>0.0265619580439549</c:v>
                </c:pt>
                <c:pt idx="1129">
                  <c:v>0.0195693345679988</c:v>
                </c:pt>
                <c:pt idx="1130">
                  <c:v>0.0129316918126856</c:v>
                </c:pt>
                <c:pt idx="1131">
                  <c:v>0.0070071426072154</c:v>
                </c:pt>
                <c:pt idx="1132">
                  <c:v>0.000782896994155788</c:v>
                </c:pt>
                <c:pt idx="1133">
                  <c:v>0.00565607335043361</c:v>
                </c:pt>
                <c:pt idx="1134">
                  <c:v>0.0118768154441526</c:v>
                </c:pt>
                <c:pt idx="1135">
                  <c:v>0.0183739762836164</c:v>
                </c:pt>
                <c:pt idx="1136">
                  <c:v>0.0252847078667901</c:v>
                </c:pt>
                <c:pt idx="1137">
                  <c:v>0.0319878553696971</c:v>
                </c:pt>
                <c:pt idx="1138">
                  <c:v>0.0390430403391171</c:v>
                </c:pt>
                <c:pt idx="1139">
                  <c:v>0.0458511892482529</c:v>
                </c:pt>
                <c:pt idx="1140">
                  <c:v>0.0537214331821989</c:v>
                </c:pt>
                <c:pt idx="1141">
                  <c:v>0.0610314948209848</c:v>
                </c:pt>
                <c:pt idx="1142">
                  <c:v>0.0673561296711619</c:v>
                </c:pt>
                <c:pt idx="1143">
                  <c:v>0.0733760650599846</c:v>
                </c:pt>
                <c:pt idx="1144">
                  <c:v>0.0733760650599846</c:v>
                </c:pt>
                <c:pt idx="1145">
                  <c:v>0.0733760650599846</c:v>
                </c:pt>
                <c:pt idx="1146">
                  <c:v>0.0757728253931887</c:v>
                </c:pt>
                <c:pt idx="1147">
                  <c:v>0.0797834501372844</c:v>
                </c:pt>
                <c:pt idx="1148">
                  <c:v>0.0839255146847868</c:v>
                </c:pt>
                <c:pt idx="1149">
                  <c:v>0.0889826116856104</c:v>
                </c:pt>
                <c:pt idx="1150">
                  <c:v>0.095205034552566</c:v>
                </c:pt>
                <c:pt idx="1151">
                  <c:v>0.100722431846659</c:v>
                </c:pt>
                <c:pt idx="1152">
                  <c:v>0.107280085724524</c:v>
                </c:pt>
                <c:pt idx="1153">
                  <c:v>0.112764416031264</c:v>
                </c:pt>
                <c:pt idx="1154">
                  <c:v>0.118705832064179</c:v>
                </c:pt>
                <c:pt idx="1155">
                  <c:v>0.124553855922193</c:v>
                </c:pt>
                <c:pt idx="1156">
                  <c:v>0.130498366972025</c:v>
                </c:pt>
                <c:pt idx="1157">
                  <c:v>0.136824473730738</c:v>
                </c:pt>
                <c:pt idx="1158">
                  <c:v>0.142702181261506</c:v>
                </c:pt>
                <c:pt idx="1159">
                  <c:v>0.148669920854884</c:v>
                </c:pt>
                <c:pt idx="1160">
                  <c:v>0.154719045166703</c:v>
                </c:pt>
                <c:pt idx="1161">
                  <c:v>0.160967611099365</c:v>
                </c:pt>
                <c:pt idx="1162">
                  <c:v>0.167394573051588</c:v>
                </c:pt>
                <c:pt idx="1163">
                  <c:v>0.173854977442605</c:v>
                </c:pt>
                <c:pt idx="1164">
                  <c:v>0.17966548248285</c:v>
                </c:pt>
                <c:pt idx="1165">
                  <c:v>0.186011021049229</c:v>
                </c:pt>
                <c:pt idx="1166">
                  <c:v>0.192220196700214</c:v>
                </c:pt>
                <c:pt idx="1167">
                  <c:v>0.198445308440511</c:v>
                </c:pt>
                <c:pt idx="1168">
                  <c:v>0.205455649971177</c:v>
                </c:pt>
                <c:pt idx="1169">
                  <c:v>0.212609950270391</c:v>
                </c:pt>
                <c:pt idx="1170">
                  <c:v>0.219018517701311</c:v>
                </c:pt>
                <c:pt idx="1171">
                  <c:v>0.225796605730215</c:v>
                </c:pt>
                <c:pt idx="1172">
                  <c:v>0.232420862479878</c:v>
                </c:pt>
                <c:pt idx="1173">
                  <c:v>0.239287703144203</c:v>
                </c:pt>
                <c:pt idx="1174">
                  <c:v>0.24568128511107</c:v>
                </c:pt>
                <c:pt idx="1175">
                  <c:v>0.252079719149636</c:v>
                </c:pt>
                <c:pt idx="1176">
                  <c:v>0.25766993015759</c:v>
                </c:pt>
                <c:pt idx="1177">
                  <c:v>0.264020400073371</c:v>
                </c:pt>
                <c:pt idx="1178">
                  <c:v>0.267474158031434</c:v>
                </c:pt>
                <c:pt idx="1179">
                  <c:v>0.273104970174906</c:v>
                </c:pt>
                <c:pt idx="1180">
                  <c:v>0.27766507691217</c:v>
                </c:pt>
                <c:pt idx="1181">
                  <c:v>0.283176099291519</c:v>
                </c:pt>
                <c:pt idx="1182">
                  <c:v>0.288427941001438</c:v>
                </c:pt>
                <c:pt idx="1183">
                  <c:v>0.293218752270525</c:v>
                </c:pt>
                <c:pt idx="1184">
                  <c:v>0.29503777073617</c:v>
                </c:pt>
                <c:pt idx="1185">
                  <c:v>0.299036599988312</c:v>
                </c:pt>
                <c:pt idx="1186">
                  <c:v>0.303458056205954</c:v>
                </c:pt>
                <c:pt idx="1187">
                  <c:v>0.308317892097267</c:v>
                </c:pt>
                <c:pt idx="1188">
                  <c:v>0.311902747901234</c:v>
                </c:pt>
                <c:pt idx="1189">
                  <c:v>0.315874501687139</c:v>
                </c:pt>
                <c:pt idx="1190">
                  <c:v>0.319502588504078</c:v>
                </c:pt>
                <c:pt idx="1191">
                  <c:v>0.325171239932801</c:v>
                </c:pt>
                <c:pt idx="1192">
                  <c:v>0.330513412444952</c:v>
                </c:pt>
                <c:pt idx="1193">
                  <c:v>0.336024393232672</c:v>
                </c:pt>
                <c:pt idx="1194">
                  <c:v>0.341433875625957</c:v>
                </c:pt>
                <c:pt idx="1195">
                  <c:v>0.346567014685711</c:v>
                </c:pt>
                <c:pt idx="1196">
                  <c:v>0.351569398883273</c:v>
                </c:pt>
                <c:pt idx="1197">
                  <c:v>0.355960383984114</c:v>
                </c:pt>
                <c:pt idx="1198">
                  <c:v>0.360835675715365</c:v>
                </c:pt>
                <c:pt idx="1199">
                  <c:v>0.365238833350498</c:v>
                </c:pt>
                <c:pt idx="1200">
                  <c:v>0.369651088906187</c:v>
                </c:pt>
                <c:pt idx="1201">
                  <c:v>0.375300652344586</c:v>
                </c:pt>
                <c:pt idx="1202">
                  <c:v>0.379361778494151</c:v>
                </c:pt>
                <c:pt idx="1203">
                  <c:v>0.38432976989165</c:v>
                </c:pt>
                <c:pt idx="1204">
                  <c:v>0.389053830773497</c:v>
                </c:pt>
                <c:pt idx="1205">
                  <c:v>0.392900766303345</c:v>
                </c:pt>
                <c:pt idx="1206">
                  <c:v>0.39623803948025</c:v>
                </c:pt>
                <c:pt idx="1207">
                  <c:v>0.399515890596473</c:v>
                </c:pt>
                <c:pt idx="1208">
                  <c:v>0.401616557986233</c:v>
                </c:pt>
                <c:pt idx="1209">
                  <c:v>0.402209119890248</c:v>
                </c:pt>
                <c:pt idx="1210">
                  <c:v>0.40276106884498</c:v>
                </c:pt>
                <c:pt idx="1211">
                  <c:v>0.405487830440933</c:v>
                </c:pt>
                <c:pt idx="1212">
                  <c:v>0.407904605331131</c:v>
                </c:pt>
                <c:pt idx="1213">
                  <c:v>0.409891164650484</c:v>
                </c:pt>
                <c:pt idx="1214">
                  <c:v>0.412542843618483</c:v>
                </c:pt>
                <c:pt idx="1215">
                  <c:v>0.415056297332545</c:v>
                </c:pt>
                <c:pt idx="1216">
                  <c:v>0.417033038641665</c:v>
                </c:pt>
                <c:pt idx="1217">
                  <c:v>0.417724252924337</c:v>
                </c:pt>
                <c:pt idx="1218">
                  <c:v>0.418399776149268</c:v>
                </c:pt>
                <c:pt idx="1219">
                  <c:v>0.419444678475837</c:v>
                </c:pt>
                <c:pt idx="1220">
                  <c:v>0.419992612363098</c:v>
                </c:pt>
                <c:pt idx="1221">
                  <c:v>0.420432555278208</c:v>
                </c:pt>
                <c:pt idx="1222">
                  <c:v>0.420840638716154</c:v>
                </c:pt>
                <c:pt idx="1223">
                  <c:v>0.420840638716154</c:v>
                </c:pt>
                <c:pt idx="1224">
                  <c:v>0.420883452255734</c:v>
                </c:pt>
                <c:pt idx="1225">
                  <c:v>0.420883452255734</c:v>
                </c:pt>
                <c:pt idx="1226">
                  <c:v>0.420883452255734</c:v>
                </c:pt>
                <c:pt idx="1227">
                  <c:v>0.420883452255734</c:v>
                </c:pt>
                <c:pt idx="1228">
                  <c:v>0.420883452255734</c:v>
                </c:pt>
                <c:pt idx="1229">
                  <c:v>0.421472286697312</c:v>
                </c:pt>
                <c:pt idx="1230">
                  <c:v>0.422359716666843</c:v>
                </c:pt>
                <c:pt idx="1231">
                  <c:v>0.42407519874265</c:v>
                </c:pt>
                <c:pt idx="1232">
                  <c:v>0.425424613573858</c:v>
                </c:pt>
                <c:pt idx="1233">
                  <c:v>0.427082130801655</c:v>
                </c:pt>
                <c:pt idx="1234">
                  <c:v>0.427783321552514</c:v>
                </c:pt>
                <c:pt idx="1235">
                  <c:v>0.428775811394053</c:v>
                </c:pt>
                <c:pt idx="1236">
                  <c:v>0.42968879140421</c:v>
                </c:pt>
                <c:pt idx="1237">
                  <c:v>0.430275586146584</c:v>
                </c:pt>
                <c:pt idx="1238">
                  <c:v>0.430275586146584</c:v>
                </c:pt>
                <c:pt idx="1239">
                  <c:v>0.430962087760917</c:v>
                </c:pt>
                <c:pt idx="1240">
                  <c:v>0.430962087760917</c:v>
                </c:pt>
                <c:pt idx="1241">
                  <c:v>0.432241124354801</c:v>
                </c:pt>
                <c:pt idx="1242">
                  <c:v>0.432973405594538</c:v>
                </c:pt>
                <c:pt idx="1243">
                  <c:v>0.432973405594538</c:v>
                </c:pt>
                <c:pt idx="1244">
                  <c:v>0.432973405594538</c:v>
                </c:pt>
                <c:pt idx="1245">
                  <c:v>0.433005215627563</c:v>
                </c:pt>
                <c:pt idx="1246">
                  <c:v>0.433023619091968</c:v>
                </c:pt>
                <c:pt idx="1247">
                  <c:v>0.433023619091968</c:v>
                </c:pt>
                <c:pt idx="1248">
                  <c:v>0.433023619091968</c:v>
                </c:pt>
                <c:pt idx="1249">
                  <c:v>0.433023619091968</c:v>
                </c:pt>
                <c:pt idx="1250">
                  <c:v>0.433023619091968</c:v>
                </c:pt>
                <c:pt idx="1251">
                  <c:v>0.433023619091968</c:v>
                </c:pt>
                <c:pt idx="1252">
                  <c:v>0.433023619091968</c:v>
                </c:pt>
                <c:pt idx="1253">
                  <c:v>0.433023619091968</c:v>
                </c:pt>
                <c:pt idx="1254">
                  <c:v>0.433023619091968</c:v>
                </c:pt>
                <c:pt idx="1255">
                  <c:v>0.433023619091968</c:v>
                </c:pt>
                <c:pt idx="1256">
                  <c:v>0.433023619091968</c:v>
                </c:pt>
                <c:pt idx="1257">
                  <c:v>0.433023619091968</c:v>
                </c:pt>
                <c:pt idx="1258">
                  <c:v>0.433023619091968</c:v>
                </c:pt>
                <c:pt idx="1259">
                  <c:v>0.433023619091968</c:v>
                </c:pt>
                <c:pt idx="1260">
                  <c:v>0.433023619091968</c:v>
                </c:pt>
                <c:pt idx="1261">
                  <c:v>0.433023619091968</c:v>
                </c:pt>
                <c:pt idx="1262">
                  <c:v>0.433023619091968</c:v>
                </c:pt>
                <c:pt idx="1263">
                  <c:v>0.433023619091968</c:v>
                </c:pt>
                <c:pt idx="1264">
                  <c:v>0.433023619091968</c:v>
                </c:pt>
                <c:pt idx="1265">
                  <c:v>0.433023619091968</c:v>
                </c:pt>
                <c:pt idx="1266">
                  <c:v>0.433023619091968</c:v>
                </c:pt>
                <c:pt idx="1267">
                  <c:v>0.433023619091968</c:v>
                </c:pt>
                <c:pt idx="1268">
                  <c:v>0.433023619091968</c:v>
                </c:pt>
                <c:pt idx="1269">
                  <c:v>0.433023619091968</c:v>
                </c:pt>
                <c:pt idx="1270">
                  <c:v>0.433023619091968</c:v>
                </c:pt>
                <c:pt idx="1271">
                  <c:v>0.433023619091968</c:v>
                </c:pt>
                <c:pt idx="1272">
                  <c:v>0.433023619091968</c:v>
                </c:pt>
                <c:pt idx="1273">
                  <c:v>0.433023619091968</c:v>
                </c:pt>
                <c:pt idx="1274">
                  <c:v>0.433005215627563</c:v>
                </c:pt>
                <c:pt idx="1275">
                  <c:v>0.432973405594538</c:v>
                </c:pt>
                <c:pt idx="1276">
                  <c:v>0.432973405594538</c:v>
                </c:pt>
                <c:pt idx="1277">
                  <c:v>0.431329901202745</c:v>
                </c:pt>
                <c:pt idx="1278">
                  <c:v>0.430962087760917</c:v>
                </c:pt>
                <c:pt idx="1279">
                  <c:v>0.430275586146584</c:v>
                </c:pt>
                <c:pt idx="1280">
                  <c:v>0.428251476432721</c:v>
                </c:pt>
                <c:pt idx="1281">
                  <c:v>0.426005726244292</c:v>
                </c:pt>
                <c:pt idx="1282">
                  <c:v>0.422702441343252</c:v>
                </c:pt>
                <c:pt idx="1283">
                  <c:v>0.420883452255734</c:v>
                </c:pt>
                <c:pt idx="1284">
                  <c:v>0.420883452255734</c:v>
                </c:pt>
                <c:pt idx="1285">
                  <c:v>0.420883452255734</c:v>
                </c:pt>
                <c:pt idx="1286">
                  <c:v>0.420840638716154</c:v>
                </c:pt>
                <c:pt idx="1287">
                  <c:v>0.419992612363098</c:v>
                </c:pt>
                <c:pt idx="1288">
                  <c:v>0.417724252924337</c:v>
                </c:pt>
                <c:pt idx="1289">
                  <c:v>0.415056297332545</c:v>
                </c:pt>
                <c:pt idx="1290">
                  <c:v>0.409891164650484</c:v>
                </c:pt>
                <c:pt idx="1291">
                  <c:v>0.406408930843281</c:v>
                </c:pt>
                <c:pt idx="1292">
                  <c:v>0.402387484337054</c:v>
                </c:pt>
                <c:pt idx="1293">
                  <c:v>0.402018868335772</c:v>
                </c:pt>
                <c:pt idx="1294">
                  <c:v>0.39932903630341</c:v>
                </c:pt>
                <c:pt idx="1295">
                  <c:v>0.39427618586726</c:v>
                </c:pt>
                <c:pt idx="1296">
                  <c:v>0.389053830773497</c:v>
                </c:pt>
                <c:pt idx="1297">
                  <c:v>0.38228587700806</c:v>
                </c:pt>
                <c:pt idx="1298">
                  <c:v>0.375666008095417</c:v>
                </c:pt>
                <c:pt idx="1299">
                  <c:v>0.367500250730902</c:v>
                </c:pt>
                <c:pt idx="1300">
                  <c:v>0.360340245473904</c:v>
                </c:pt>
                <c:pt idx="1301">
                  <c:v>0.35296740394919</c:v>
                </c:pt>
                <c:pt idx="1302">
                  <c:v>0.346567014685711</c:v>
                </c:pt>
                <c:pt idx="1303">
                  <c:v>0.339778968810288</c:v>
                </c:pt>
                <c:pt idx="1304">
                  <c:v>0.332710625584707</c:v>
                </c:pt>
                <c:pt idx="1305">
                  <c:v>0.325171239932801</c:v>
                </c:pt>
                <c:pt idx="1306">
                  <c:v>0.319034591427575</c:v>
                </c:pt>
                <c:pt idx="1307">
                  <c:v>0.314461845864757</c:v>
                </c:pt>
                <c:pt idx="1308">
                  <c:v>0.31042799202213</c:v>
                </c:pt>
                <c:pt idx="1309">
                  <c:v>0.305609298308999</c:v>
                </c:pt>
                <c:pt idx="1310">
                  <c:v>0.301580234214748</c:v>
                </c:pt>
                <c:pt idx="1311">
                  <c:v>0.297555885359746</c:v>
                </c:pt>
                <c:pt idx="1312">
                  <c:v>0.29503777073617</c:v>
                </c:pt>
                <c:pt idx="1313">
                  <c:v>0.294002788598678</c:v>
                </c:pt>
                <c:pt idx="1314">
                  <c:v>0.293440847559744</c:v>
                </c:pt>
                <c:pt idx="1315">
                  <c:v>0.293419176624353</c:v>
                </c:pt>
                <c:pt idx="1316">
                  <c:v>0.293419176624353</c:v>
                </c:pt>
                <c:pt idx="1317">
                  <c:v>0.293419176624353</c:v>
                </c:pt>
                <c:pt idx="1318">
                  <c:v>0.293440847559744</c:v>
                </c:pt>
                <c:pt idx="1319">
                  <c:v>0.29503777073617</c:v>
                </c:pt>
                <c:pt idx="1320">
                  <c:v>0.296850704247333</c:v>
                </c:pt>
                <c:pt idx="1321">
                  <c:v>0.300488166819516</c:v>
                </c:pt>
                <c:pt idx="1322">
                  <c:v>0.303296106828294</c:v>
                </c:pt>
                <c:pt idx="1323">
                  <c:v>0.30616596726016</c:v>
                </c:pt>
                <c:pt idx="1324">
                  <c:v>0.309144741622358</c:v>
                </c:pt>
                <c:pt idx="1325">
                  <c:v>0.311918493006282</c:v>
                </c:pt>
                <c:pt idx="1326">
                  <c:v>0.314461845864757</c:v>
                </c:pt>
                <c:pt idx="1327">
                  <c:v>0.315879108335179</c:v>
                </c:pt>
                <c:pt idx="1328">
                  <c:v>0.316891680858565</c:v>
                </c:pt>
                <c:pt idx="1329">
                  <c:v>0.31713004847087</c:v>
                </c:pt>
                <c:pt idx="1330">
                  <c:v>0.316891680858565</c:v>
                </c:pt>
                <c:pt idx="1331">
                  <c:v>0.315979293675908</c:v>
                </c:pt>
                <c:pt idx="1332">
                  <c:v>0.314461845864757</c:v>
                </c:pt>
                <c:pt idx="1333">
                  <c:v>0.311539505061769</c:v>
                </c:pt>
                <c:pt idx="1334">
                  <c:v>0.307081230306066</c:v>
                </c:pt>
                <c:pt idx="1335">
                  <c:v>0.301580234214748</c:v>
                </c:pt>
                <c:pt idx="1336">
                  <c:v>0.29503777073617</c:v>
                </c:pt>
                <c:pt idx="1337">
                  <c:v>0.291589485420901</c:v>
                </c:pt>
                <c:pt idx="1338">
                  <c:v>0.283581660490294</c:v>
                </c:pt>
                <c:pt idx="1339">
                  <c:v>0.27492338382212</c:v>
                </c:pt>
                <c:pt idx="1340">
                  <c:v>0.267474158031434</c:v>
                </c:pt>
                <c:pt idx="1341">
                  <c:v>0.258313520516182</c:v>
                </c:pt>
                <c:pt idx="1342">
                  <c:v>0.24941560661312</c:v>
                </c:pt>
                <c:pt idx="1343">
                  <c:v>0.240498374636181</c:v>
                </c:pt>
                <c:pt idx="1344">
                  <c:v>0.231935689404232</c:v>
                </c:pt>
                <c:pt idx="1345">
                  <c:v>0.223182885812771</c:v>
                </c:pt>
                <c:pt idx="1346">
                  <c:v>0.215602119963304</c:v>
                </c:pt>
                <c:pt idx="1347">
                  <c:v>0.207775770557409</c:v>
                </c:pt>
                <c:pt idx="1348">
                  <c:v>0.201343546650618</c:v>
                </c:pt>
                <c:pt idx="1349">
                  <c:v>0.195387072547539</c:v>
                </c:pt>
                <c:pt idx="1350">
                  <c:v>0.189731590736333</c:v>
                </c:pt>
                <c:pt idx="1351">
                  <c:v>0.184453082250957</c:v>
                </c:pt>
                <c:pt idx="1352">
                  <c:v>0.17966548248285</c:v>
                </c:pt>
                <c:pt idx="1353">
                  <c:v>0.176570380549634</c:v>
                </c:pt>
                <c:pt idx="1354">
                  <c:v>0.173254727020755</c:v>
                </c:pt>
                <c:pt idx="1355">
                  <c:v>0.168826745097415</c:v>
                </c:pt>
                <c:pt idx="1356">
                  <c:v>0.165320898394884</c:v>
                </c:pt>
                <c:pt idx="1357">
                  <c:v>0.162022971914111</c:v>
                </c:pt>
                <c:pt idx="1358">
                  <c:v>0.159252652317863</c:v>
                </c:pt>
                <c:pt idx="1359">
                  <c:v>0.156804276626465</c:v>
                </c:pt>
                <c:pt idx="1360">
                  <c:v>0.154763549440122</c:v>
                </c:pt>
                <c:pt idx="1361">
                  <c:v>0.153005194070345</c:v>
                </c:pt>
                <c:pt idx="1362">
                  <c:v>0.150379725220718</c:v>
                </c:pt>
                <c:pt idx="1363">
                  <c:v>0.14820738512545</c:v>
                </c:pt>
                <c:pt idx="1364">
                  <c:v>0.145026983046374</c:v>
                </c:pt>
                <c:pt idx="1365">
                  <c:v>0.141948246725148</c:v>
                </c:pt>
                <c:pt idx="1366">
                  <c:v>0.138482110054951</c:v>
                </c:pt>
                <c:pt idx="1367">
                  <c:v>0.135983696987984</c:v>
                </c:pt>
                <c:pt idx="1368">
                  <c:v>0.132864370117341</c:v>
                </c:pt>
                <c:pt idx="1369">
                  <c:v>0.130237917828496</c:v>
                </c:pt>
                <c:pt idx="1370">
                  <c:v>0.127332294609707</c:v>
                </c:pt>
                <c:pt idx="1371">
                  <c:v>0.123866530891806</c:v>
                </c:pt>
                <c:pt idx="1372">
                  <c:v>0.120669713557433</c:v>
                </c:pt>
                <c:pt idx="1373">
                  <c:v>0.117118660752389</c:v>
                </c:pt>
                <c:pt idx="1374">
                  <c:v>0.114020788821276</c:v>
                </c:pt>
                <c:pt idx="1375">
                  <c:v>0.111360397457409</c:v>
                </c:pt>
                <c:pt idx="1376">
                  <c:v>0.108118053385375</c:v>
                </c:pt>
                <c:pt idx="1377">
                  <c:v>0.105770198411449</c:v>
                </c:pt>
                <c:pt idx="1378">
                  <c:v>0.102829307943348</c:v>
                </c:pt>
                <c:pt idx="1379">
                  <c:v>0.0998753818728031</c:v>
                </c:pt>
                <c:pt idx="1380">
                  <c:v>0.0971694703135666</c:v>
                </c:pt>
                <c:pt idx="1381">
                  <c:v>0.0938035108756112</c:v>
                </c:pt>
                <c:pt idx="1382">
                  <c:v>0.0911193691700763</c:v>
                </c:pt>
                <c:pt idx="1383">
                  <c:v>0.0889010805881111</c:v>
                </c:pt>
                <c:pt idx="1384">
                  <c:v>0.0860002666244153</c:v>
                </c:pt>
                <c:pt idx="1385">
                  <c:v>0.0841921801132095</c:v>
                </c:pt>
                <c:pt idx="1386">
                  <c:v>0.0832775444137733</c:v>
                </c:pt>
                <c:pt idx="1387">
                  <c:v>0.0814717249020159</c:v>
                </c:pt>
                <c:pt idx="1388">
                  <c:v>0.0806509283852364</c:v>
                </c:pt>
                <c:pt idx="1389">
                  <c:v>0.0790871992773887</c:v>
                </c:pt>
                <c:pt idx="1390">
                  <c:v>0.0779792026740513</c:v>
                </c:pt>
                <c:pt idx="1391">
                  <c:v>0.0773962085370274</c:v>
                </c:pt>
                <c:pt idx="1392">
                  <c:v>0.07591136664561</c:v>
                </c:pt>
                <c:pt idx="1393">
                  <c:v>0.0751383914989748</c:v>
                </c:pt>
                <c:pt idx="1394">
                  <c:v>0.0740357168486106</c:v>
                </c:pt>
                <c:pt idx="1395">
                  <c:v>0.0733760650599846</c:v>
                </c:pt>
                <c:pt idx="1396">
                  <c:v>0.0733760650599846</c:v>
                </c:pt>
                <c:pt idx="1397">
                  <c:v>0.0733760650599846</c:v>
                </c:pt>
                <c:pt idx="1398">
                  <c:v>0.0733760650599846</c:v>
                </c:pt>
                <c:pt idx="1399">
                  <c:v>0.0733760650599846</c:v>
                </c:pt>
                <c:pt idx="1400">
                  <c:v>0.0733760650599846</c:v>
                </c:pt>
                <c:pt idx="1401">
                  <c:v>0.0718493858895988</c:v>
                </c:pt>
                <c:pt idx="1402">
                  <c:v>0.0733760650599846</c:v>
                </c:pt>
                <c:pt idx="1403">
                  <c:v>0.0733760650599846</c:v>
                </c:pt>
                <c:pt idx="1404">
                  <c:v>0.0733760650599846</c:v>
                </c:pt>
                <c:pt idx="1405">
                  <c:v>0.0751383914989748</c:v>
                </c:pt>
                <c:pt idx="1406">
                  <c:v>0.0778811176244199</c:v>
                </c:pt>
                <c:pt idx="1407">
                  <c:v>0.0806509283852364</c:v>
                </c:pt>
                <c:pt idx="1408">
                  <c:v>0.0832775444137733</c:v>
                </c:pt>
                <c:pt idx="1409">
                  <c:v>0.0839255146847868</c:v>
                </c:pt>
                <c:pt idx="1410">
                  <c:v>0.0839255146847868</c:v>
                </c:pt>
                <c:pt idx="1411">
                  <c:v>0.0832775444137733</c:v>
                </c:pt>
                <c:pt idx="1412">
                  <c:v>0.0806509283852364</c:v>
                </c:pt>
                <c:pt idx="1413">
                  <c:v>0.0778811176244199</c:v>
                </c:pt>
                <c:pt idx="1414">
                  <c:v>0.0744010034689329</c:v>
                </c:pt>
                <c:pt idx="1415">
                  <c:v>0.0733760650599846</c:v>
                </c:pt>
                <c:pt idx="1416">
                  <c:v>0.0733760650599846</c:v>
                </c:pt>
                <c:pt idx="1417">
                  <c:v>0.0695400229457839</c:v>
                </c:pt>
                <c:pt idx="1418">
                  <c:v>0.0632013947807208</c:v>
                </c:pt>
                <c:pt idx="1419">
                  <c:v>0.0549396110899802</c:v>
                </c:pt>
                <c:pt idx="1420">
                  <c:v>0.0476053434794855</c:v>
                </c:pt>
                <c:pt idx="1421">
                  <c:v>0.040971029354426</c:v>
                </c:pt>
                <c:pt idx="1422">
                  <c:v>0.0354960858449746</c:v>
                </c:pt>
                <c:pt idx="1423">
                  <c:v>0.0305406847147949</c:v>
                </c:pt>
                <c:pt idx="1424">
                  <c:v>0.0253613495872405</c:v>
                </c:pt>
                <c:pt idx="1425">
                  <c:v>0.0204744147863532</c:v>
                </c:pt>
                <c:pt idx="1426">
                  <c:v>0.0163663177483726</c:v>
                </c:pt>
                <c:pt idx="1427">
                  <c:v>0.0118644617997237</c:v>
                </c:pt>
                <c:pt idx="1428">
                  <c:v>0.00714382250566004</c:v>
                </c:pt>
                <c:pt idx="1429">
                  <c:v>0.00245565433540613</c:v>
                </c:pt>
                <c:pt idx="1430">
                  <c:v>0.00245565433540613</c:v>
                </c:pt>
                <c:pt idx="1431">
                  <c:v>0.00724100984382514</c:v>
                </c:pt>
                <c:pt idx="1432">
                  <c:v>0.0124729455260806</c:v>
                </c:pt>
                <c:pt idx="1433">
                  <c:v>0.0181871584970086</c:v>
                </c:pt>
                <c:pt idx="1434">
                  <c:v>0.0233060759974184</c:v>
                </c:pt>
                <c:pt idx="1435">
                  <c:v>0.0288319283564213</c:v>
                </c:pt>
                <c:pt idx="1436">
                  <c:v>0.0338736103699458</c:v>
                </c:pt>
                <c:pt idx="1437">
                  <c:v>0.0396878389482319</c:v>
                </c:pt>
                <c:pt idx="1438">
                  <c:v>0.045385214367024</c:v>
                </c:pt>
                <c:pt idx="1439">
                  <c:v>0.0508526030089145</c:v>
                </c:pt>
                <c:pt idx="1440">
                  <c:v>0.0555809690457533</c:v>
                </c:pt>
                <c:pt idx="1441">
                  <c:v>0.0607299501299971</c:v>
                </c:pt>
                <c:pt idx="1442">
                  <c:v>0.0659991837601574</c:v>
                </c:pt>
                <c:pt idx="1443">
                  <c:v>0.0696132724736878</c:v>
                </c:pt>
                <c:pt idx="1444">
                  <c:v>0.0733760650599846</c:v>
                </c:pt>
                <c:pt idx="1445">
                  <c:v>0.0733760650599846</c:v>
                </c:pt>
                <c:pt idx="1446">
                  <c:v>0.0733760650599846</c:v>
                </c:pt>
                <c:pt idx="1447">
                  <c:v>0.0751383914989748</c:v>
                </c:pt>
                <c:pt idx="1448">
                  <c:v>0.0787668779347983</c:v>
                </c:pt>
                <c:pt idx="1449">
                  <c:v>0.0837686480449091</c:v>
                </c:pt>
                <c:pt idx="1450">
                  <c:v>0.0898420129287916</c:v>
                </c:pt>
                <c:pt idx="1451">
                  <c:v>0.0980598259870719</c:v>
                </c:pt>
                <c:pt idx="1452">
                  <c:v>0.106701685181261</c:v>
                </c:pt>
                <c:pt idx="1453">
                  <c:v>0.115448710788658</c:v>
                </c:pt>
                <c:pt idx="1454">
                  <c:v>0.125205845001693</c:v>
                </c:pt>
                <c:pt idx="1455">
                  <c:v>0.136824473730738</c:v>
                </c:pt>
                <c:pt idx="1456">
                  <c:v>0.149108909672217</c:v>
                </c:pt>
                <c:pt idx="1457">
                  <c:v>0.162740230889056</c:v>
                </c:pt>
                <c:pt idx="1458">
                  <c:v>0.17966548248285</c:v>
                </c:pt>
                <c:pt idx="1459">
                  <c:v>0.197531793834887</c:v>
                </c:pt>
                <c:pt idx="1460">
                  <c:v>0.217469148787919</c:v>
                </c:pt>
                <c:pt idx="1461">
                  <c:v>0.240498374636181</c:v>
                </c:pt>
                <c:pt idx="1462">
                  <c:v>0.266422897446216</c:v>
                </c:pt>
                <c:pt idx="1463">
                  <c:v>0.290771009104335</c:v>
                </c:pt>
                <c:pt idx="1464">
                  <c:v>0.311918493006282</c:v>
                </c:pt>
                <c:pt idx="1465">
                  <c:v>0.342427563514573</c:v>
                </c:pt>
                <c:pt idx="1466">
                  <c:v>0.375519254449561</c:v>
                </c:pt>
                <c:pt idx="1467">
                  <c:v>0.402209119890248</c:v>
                </c:pt>
                <c:pt idx="1468">
                  <c:v>0.420840638716154</c:v>
                </c:pt>
                <c:pt idx="1469">
                  <c:v>0.430047978152706</c:v>
                </c:pt>
                <c:pt idx="1470">
                  <c:v>0.433023619091968</c:v>
                </c:pt>
                <c:pt idx="1471">
                  <c:v>0.433023619091968</c:v>
                </c:pt>
                <c:pt idx="1472">
                  <c:v>0.433023619091968</c:v>
                </c:pt>
                <c:pt idx="1473">
                  <c:v>0.433023619091968</c:v>
                </c:pt>
                <c:pt idx="1474">
                  <c:v>0.433023619091968</c:v>
                </c:pt>
                <c:pt idx="1475">
                  <c:v>0.433023619091968</c:v>
                </c:pt>
                <c:pt idx="1476">
                  <c:v>0.433023619091968</c:v>
                </c:pt>
                <c:pt idx="1477">
                  <c:v>0.433023619091968</c:v>
                </c:pt>
                <c:pt idx="1478">
                  <c:v>0.433023619091968</c:v>
                </c:pt>
                <c:pt idx="1479">
                  <c:v>0.433023619091968</c:v>
                </c:pt>
                <c:pt idx="1480">
                  <c:v>0.433023619091968</c:v>
                </c:pt>
                <c:pt idx="1481">
                  <c:v>0.433023619091968</c:v>
                </c:pt>
                <c:pt idx="1482">
                  <c:v>0.433023619091968</c:v>
                </c:pt>
                <c:pt idx="1483">
                  <c:v>0.434046557058149</c:v>
                </c:pt>
                <c:pt idx="1484">
                  <c:v>0.434336836762651</c:v>
                </c:pt>
                <c:pt idx="1485">
                  <c:v>0.433312414534078</c:v>
                </c:pt>
                <c:pt idx="1486">
                  <c:v>0.433023619091968</c:v>
                </c:pt>
                <c:pt idx="1487">
                  <c:v>0.433023619091968</c:v>
                </c:pt>
                <c:pt idx="1488">
                  <c:v>0.433023619091968</c:v>
                </c:pt>
                <c:pt idx="1489">
                  <c:v>0.433023619091968</c:v>
                </c:pt>
                <c:pt idx="1490">
                  <c:v>0.433023619091968</c:v>
                </c:pt>
                <c:pt idx="1491">
                  <c:v>0.433023619091968</c:v>
                </c:pt>
                <c:pt idx="1492">
                  <c:v>0.433023619091968</c:v>
                </c:pt>
                <c:pt idx="1493">
                  <c:v>0.433023619091968</c:v>
                </c:pt>
                <c:pt idx="1494">
                  <c:v>0.433023619091968</c:v>
                </c:pt>
                <c:pt idx="1495">
                  <c:v>0.433023619091968</c:v>
                </c:pt>
                <c:pt idx="1496">
                  <c:v>0.433023619091968</c:v>
                </c:pt>
                <c:pt idx="1497">
                  <c:v>0.433023619091968</c:v>
                </c:pt>
                <c:pt idx="1498">
                  <c:v>0.427710288742259</c:v>
                </c:pt>
                <c:pt idx="1499">
                  <c:v>0.41944651788635</c:v>
                </c:pt>
                <c:pt idx="1500">
                  <c:v>0.402209119890248</c:v>
                </c:pt>
                <c:pt idx="1501">
                  <c:v>0.378528688018794</c:v>
                </c:pt>
                <c:pt idx="1502">
                  <c:v>0.349442957078055</c:v>
                </c:pt>
                <c:pt idx="1503">
                  <c:v>0.320152858293026</c:v>
                </c:pt>
                <c:pt idx="1504">
                  <c:v>0.297799087758036</c:v>
                </c:pt>
                <c:pt idx="1505">
                  <c:v>0.278332900983669</c:v>
                </c:pt>
                <c:pt idx="1506">
                  <c:v>0.256760057661835</c:v>
                </c:pt>
                <c:pt idx="1507">
                  <c:v>0.232558690055935</c:v>
                </c:pt>
                <c:pt idx="1508">
                  <c:v>0.210448784432708</c:v>
                </c:pt>
                <c:pt idx="1509">
                  <c:v>0.191908215272259</c:v>
                </c:pt>
                <c:pt idx="1510">
                  <c:v>0.173918412808555</c:v>
                </c:pt>
                <c:pt idx="1511">
                  <c:v>0.158139245515232</c:v>
                </c:pt>
                <c:pt idx="1512">
                  <c:v>0.145026983046374</c:v>
                </c:pt>
                <c:pt idx="1513">
                  <c:v>0.132864370117341</c:v>
                </c:pt>
                <c:pt idx="1514">
                  <c:v>0.121850663664605</c:v>
                </c:pt>
                <c:pt idx="1515">
                  <c:v>0.112764416031264</c:v>
                </c:pt>
                <c:pt idx="1516">
                  <c:v>0.103665186801998</c:v>
                </c:pt>
                <c:pt idx="1517">
                  <c:v>0.0959045825924356</c:v>
                </c:pt>
                <c:pt idx="1518">
                  <c:v>0.0887248869472516</c:v>
                </c:pt>
                <c:pt idx="1519">
                  <c:v>0.0832775444137733</c:v>
                </c:pt>
                <c:pt idx="1520">
                  <c:v>0.0785817652726628</c:v>
                </c:pt>
                <c:pt idx="1521">
                  <c:v>0.0751383914989748</c:v>
                </c:pt>
                <c:pt idx="1522">
                  <c:v>0.0733760650599846</c:v>
                </c:pt>
                <c:pt idx="1523">
                  <c:v>0.0733760650599846</c:v>
                </c:pt>
                <c:pt idx="1524">
                  <c:v>0.0733760650599846</c:v>
                </c:pt>
                <c:pt idx="1525">
                  <c:v>0.0733760650599846</c:v>
                </c:pt>
                <c:pt idx="1526">
                  <c:v>0.0706419089317234</c:v>
                </c:pt>
                <c:pt idx="1527">
                  <c:v>0.0687171435406176</c:v>
                </c:pt>
                <c:pt idx="1528">
                  <c:v>0.0673561296711619</c:v>
                </c:pt>
                <c:pt idx="1529">
                  <c:v>0.0665215680490027</c:v>
                </c:pt>
                <c:pt idx="1530">
                  <c:v>0.0659991837601574</c:v>
                </c:pt>
                <c:pt idx="1531">
                  <c:v>0.0659991837601574</c:v>
                </c:pt>
                <c:pt idx="1532">
                  <c:v>0.0659991837601574</c:v>
                </c:pt>
                <c:pt idx="1533">
                  <c:v>0.0665215680490027</c:v>
                </c:pt>
                <c:pt idx="1534">
                  <c:v>0.0673561296711619</c:v>
                </c:pt>
                <c:pt idx="1535">
                  <c:v>0.0687171435406176</c:v>
                </c:pt>
                <c:pt idx="1536">
                  <c:v>0.0704122046809548</c:v>
                </c:pt>
                <c:pt idx="1537">
                  <c:v>0.0727886392011477</c:v>
                </c:pt>
                <c:pt idx="1538">
                  <c:v>0.0733760650599846</c:v>
                </c:pt>
                <c:pt idx="1539">
                  <c:v>0.0733760650599846</c:v>
                </c:pt>
                <c:pt idx="1540">
                  <c:v>0.0733760650599846</c:v>
                </c:pt>
                <c:pt idx="1541">
                  <c:v>0.0733760650599846</c:v>
                </c:pt>
                <c:pt idx="1542">
                  <c:v>0.0733760650599846</c:v>
                </c:pt>
                <c:pt idx="1543">
                  <c:v>0.0749481987160417</c:v>
                </c:pt>
                <c:pt idx="1544">
                  <c:v>0.0770516811422679</c:v>
                </c:pt>
                <c:pt idx="1545">
                  <c:v>0.0795501321873995</c:v>
                </c:pt>
                <c:pt idx="1546">
                  <c:v>0.0825580330595544</c:v>
                </c:pt>
                <c:pt idx="1547">
                  <c:v>0.0849990504335041</c:v>
                </c:pt>
                <c:pt idx="1548">
                  <c:v>0.0889826116856104</c:v>
                </c:pt>
                <c:pt idx="1549">
                  <c:v>0.0937718986519585</c:v>
                </c:pt>
                <c:pt idx="1550">
                  <c:v>0.0982022422856927</c:v>
                </c:pt>
                <c:pt idx="1551">
                  <c:v>0.102829307943348</c:v>
                </c:pt>
                <c:pt idx="1552">
                  <c:v>0.107566377827905</c:v>
                </c:pt>
                <c:pt idx="1553">
                  <c:v>0.112764416031264</c:v>
                </c:pt>
                <c:pt idx="1554">
                  <c:v>0.117118660752389</c:v>
                </c:pt>
                <c:pt idx="1555">
                  <c:v>0.122074619266121</c:v>
                </c:pt>
                <c:pt idx="1556">
                  <c:v>0.127332294609707</c:v>
                </c:pt>
                <c:pt idx="1557">
                  <c:v>0.132192135580161</c:v>
                </c:pt>
                <c:pt idx="1558">
                  <c:v>0.136824473730738</c:v>
                </c:pt>
                <c:pt idx="1559">
                  <c:v>0.142702181261506</c:v>
                </c:pt>
                <c:pt idx="1560">
                  <c:v>0.14706729393334</c:v>
                </c:pt>
                <c:pt idx="1561">
                  <c:v>0.152381532708425</c:v>
                </c:pt>
                <c:pt idx="1562">
                  <c:v>0.156966295804065</c:v>
                </c:pt>
                <c:pt idx="1563">
                  <c:v>0.16205969963278</c:v>
                </c:pt>
                <c:pt idx="1564">
                  <c:v>0.168013458104464</c:v>
                </c:pt>
                <c:pt idx="1565">
                  <c:v>0.173854977442605</c:v>
                </c:pt>
                <c:pt idx="1566">
                  <c:v>0.17966548248285</c:v>
                </c:pt>
                <c:pt idx="1567">
                  <c:v>0.186011021049229</c:v>
                </c:pt>
                <c:pt idx="1568">
                  <c:v>0.192356055905977</c:v>
                </c:pt>
                <c:pt idx="1569">
                  <c:v>0.198985332166197</c:v>
                </c:pt>
                <c:pt idx="1570">
                  <c:v>0.205455649971177</c:v>
                </c:pt>
                <c:pt idx="1571">
                  <c:v>0.213172440624662</c:v>
                </c:pt>
                <c:pt idx="1572">
                  <c:v>0.221059179912083</c:v>
                </c:pt>
                <c:pt idx="1573">
                  <c:v>0.228936472072824</c:v>
                </c:pt>
                <c:pt idx="1574">
                  <c:v>0.237217330825631</c:v>
                </c:pt>
                <c:pt idx="1575">
                  <c:v>0.245441659270786</c:v>
                </c:pt>
                <c:pt idx="1576">
                  <c:v>0.253476238653159</c:v>
                </c:pt>
                <c:pt idx="1577">
                  <c:v>0.260876049968412</c:v>
                </c:pt>
                <c:pt idx="1578">
                  <c:v>0.267474158031434</c:v>
                </c:pt>
                <c:pt idx="1579">
                  <c:v>0.274091777655638</c:v>
                </c:pt>
                <c:pt idx="1580">
                  <c:v>0.280762413473355</c:v>
                </c:pt>
                <c:pt idx="1581">
                  <c:v>0.287540181213136</c:v>
                </c:pt>
                <c:pt idx="1582">
                  <c:v>0.293419176624353</c:v>
                </c:pt>
                <c:pt idx="1583">
                  <c:v>0.296850704247333</c:v>
                </c:pt>
                <c:pt idx="1584">
                  <c:v>0.302959786937756</c:v>
                </c:pt>
                <c:pt idx="1585">
                  <c:v>0.308862616335109</c:v>
                </c:pt>
                <c:pt idx="1586">
                  <c:v>0.314461845864757</c:v>
                </c:pt>
                <c:pt idx="1587">
                  <c:v>0.319172609932565</c:v>
                </c:pt>
                <c:pt idx="1588">
                  <c:v>0.325890513076015</c:v>
                </c:pt>
                <c:pt idx="1589">
                  <c:v>0.333144107528031</c:v>
                </c:pt>
                <c:pt idx="1590">
                  <c:v>0.340311716279732</c:v>
                </c:pt>
                <c:pt idx="1591">
                  <c:v>0.346567014685711</c:v>
                </c:pt>
                <c:pt idx="1592">
                  <c:v>0.352457345364829</c:v>
                </c:pt>
                <c:pt idx="1593">
                  <c:v>0.359417692357136</c:v>
                </c:pt>
                <c:pt idx="1594">
                  <c:v>0.364761491140029</c:v>
                </c:pt>
                <c:pt idx="1595">
                  <c:v>0.369837314891905</c:v>
                </c:pt>
                <c:pt idx="1596">
                  <c:v>0.375866301041554</c:v>
                </c:pt>
                <c:pt idx="1597">
                  <c:v>0.38138964153056</c:v>
                </c:pt>
                <c:pt idx="1598">
                  <c:v>0.386469461020203</c:v>
                </c:pt>
                <c:pt idx="1599">
                  <c:v>0.391259990350789</c:v>
                </c:pt>
                <c:pt idx="1600">
                  <c:v>0.395760180973554</c:v>
                </c:pt>
                <c:pt idx="1601">
                  <c:v>0.399899666624391</c:v>
                </c:pt>
                <c:pt idx="1602">
                  <c:v>0.402018868335772</c:v>
                </c:pt>
                <c:pt idx="1603">
                  <c:v>0.402209119890248</c:v>
                </c:pt>
                <c:pt idx="1604">
                  <c:v>0.404811174793941</c:v>
                </c:pt>
                <c:pt idx="1605">
                  <c:v>0.407435529548118</c:v>
                </c:pt>
                <c:pt idx="1606">
                  <c:v>0.409891164650484</c:v>
                </c:pt>
                <c:pt idx="1607">
                  <c:v>0.412542843618483</c:v>
                </c:pt>
                <c:pt idx="1608">
                  <c:v>0.415056297332545</c:v>
                </c:pt>
                <c:pt idx="1609">
                  <c:v>0.417033038641665</c:v>
                </c:pt>
                <c:pt idx="1610">
                  <c:v>0.417844039542483</c:v>
                </c:pt>
                <c:pt idx="1611">
                  <c:v>0.419444678475837</c:v>
                </c:pt>
                <c:pt idx="1612">
                  <c:v>0.419992612363098</c:v>
                </c:pt>
                <c:pt idx="1613">
                  <c:v>0.420840638716154</c:v>
                </c:pt>
                <c:pt idx="1614">
                  <c:v>0.420840638716154</c:v>
                </c:pt>
                <c:pt idx="1615">
                  <c:v>0.420840638716154</c:v>
                </c:pt>
                <c:pt idx="1616">
                  <c:v>0.420840638716154</c:v>
                </c:pt>
                <c:pt idx="1617">
                  <c:v>0.420883452255734</c:v>
                </c:pt>
                <c:pt idx="1618">
                  <c:v>0.420883452255734</c:v>
                </c:pt>
                <c:pt idx="1619">
                  <c:v>0.420883452255734</c:v>
                </c:pt>
                <c:pt idx="1620">
                  <c:v>0.420883452255734</c:v>
                </c:pt>
                <c:pt idx="1621">
                  <c:v>0.420883452255734</c:v>
                </c:pt>
                <c:pt idx="1622">
                  <c:v>0.420883452255734</c:v>
                </c:pt>
                <c:pt idx="1623">
                  <c:v>0.420883452255734</c:v>
                </c:pt>
                <c:pt idx="1624">
                  <c:v>0.420883452255734</c:v>
                </c:pt>
                <c:pt idx="1625">
                  <c:v>0.420883452255734</c:v>
                </c:pt>
                <c:pt idx="1626">
                  <c:v>0.420883452255734</c:v>
                </c:pt>
                <c:pt idx="1627">
                  <c:v>0.420883452255734</c:v>
                </c:pt>
                <c:pt idx="1628">
                  <c:v>0.420883452255734</c:v>
                </c:pt>
                <c:pt idx="1629">
                  <c:v>0.420883452255734</c:v>
                </c:pt>
                <c:pt idx="1630">
                  <c:v>0.420883452255734</c:v>
                </c:pt>
                <c:pt idx="1631">
                  <c:v>0.420883452255734</c:v>
                </c:pt>
                <c:pt idx="1632">
                  <c:v>0.420840638716154</c:v>
                </c:pt>
                <c:pt idx="1633">
                  <c:v>0.420840638716154</c:v>
                </c:pt>
                <c:pt idx="1634">
                  <c:v>0.420840638716154</c:v>
                </c:pt>
                <c:pt idx="1635">
                  <c:v>0.419992612363098</c:v>
                </c:pt>
                <c:pt idx="1636">
                  <c:v>0.419321804298675</c:v>
                </c:pt>
                <c:pt idx="1637">
                  <c:v>0.417844039542483</c:v>
                </c:pt>
                <c:pt idx="1638">
                  <c:v>0.417033038641665</c:v>
                </c:pt>
                <c:pt idx="1639">
                  <c:v>0.415056297332545</c:v>
                </c:pt>
                <c:pt idx="1640">
                  <c:v>0.412542843618483</c:v>
                </c:pt>
                <c:pt idx="1641">
                  <c:v>0.409891164650484</c:v>
                </c:pt>
                <c:pt idx="1642">
                  <c:v>0.407238334219234</c:v>
                </c:pt>
                <c:pt idx="1643">
                  <c:v>0.404811174793941</c:v>
                </c:pt>
                <c:pt idx="1644">
                  <c:v>0.402209119890248</c:v>
                </c:pt>
                <c:pt idx="1645">
                  <c:v>0.402018868335772</c:v>
                </c:pt>
                <c:pt idx="1646">
                  <c:v>0.400598851384703</c:v>
                </c:pt>
                <c:pt idx="1647">
                  <c:v>0.397956910291983</c:v>
                </c:pt>
                <c:pt idx="1648">
                  <c:v>0.39427618586726</c:v>
                </c:pt>
                <c:pt idx="1649">
                  <c:v>0.389916990623929</c:v>
                </c:pt>
                <c:pt idx="1650">
                  <c:v>0.386346937747895</c:v>
                </c:pt>
                <c:pt idx="1651">
                  <c:v>0.38228587700806</c:v>
                </c:pt>
                <c:pt idx="1652">
                  <c:v>0.377806562455696</c:v>
                </c:pt>
                <c:pt idx="1653">
                  <c:v>0.374400817167716</c:v>
                </c:pt>
                <c:pt idx="1654">
                  <c:v>0.369829335321698</c:v>
                </c:pt>
                <c:pt idx="1655">
                  <c:v>0.365890695122745</c:v>
                </c:pt>
                <c:pt idx="1656">
                  <c:v>0.360959781782376</c:v>
                </c:pt>
                <c:pt idx="1657">
                  <c:v>0.355960383984114</c:v>
                </c:pt>
                <c:pt idx="1658">
                  <c:v>0.351264585655754</c:v>
                </c:pt>
                <c:pt idx="1659">
                  <c:v>0.346074793922662</c:v>
                </c:pt>
                <c:pt idx="1660">
                  <c:v>0.3407257216513</c:v>
                </c:pt>
                <c:pt idx="1661">
                  <c:v>0.335308546989316</c:v>
                </c:pt>
                <c:pt idx="1662">
                  <c:v>0.330230090839053</c:v>
                </c:pt>
                <c:pt idx="1663">
                  <c:v>0.3242151604783</c:v>
                </c:pt>
                <c:pt idx="1664">
                  <c:v>0.319034591427575</c:v>
                </c:pt>
                <c:pt idx="1665">
                  <c:v>0.31469024790326</c:v>
                </c:pt>
                <c:pt idx="1666">
                  <c:v>0.311291760620298</c:v>
                </c:pt>
                <c:pt idx="1667">
                  <c:v>0.306027621273804</c:v>
                </c:pt>
                <c:pt idx="1668">
                  <c:v>0.301580234214748</c:v>
                </c:pt>
                <c:pt idx="1669">
                  <c:v>0.296850704247333</c:v>
                </c:pt>
                <c:pt idx="1670">
                  <c:v>0.293440847559744</c:v>
                </c:pt>
                <c:pt idx="1671">
                  <c:v>0.29161348952906</c:v>
                </c:pt>
                <c:pt idx="1672">
                  <c:v>0.287264898342797</c:v>
                </c:pt>
                <c:pt idx="1673">
                  <c:v>0.282069967314196</c:v>
                </c:pt>
                <c:pt idx="1674">
                  <c:v>0.276570893485454</c:v>
                </c:pt>
                <c:pt idx="1675">
                  <c:v>0.271866128433922</c:v>
                </c:pt>
                <c:pt idx="1676">
                  <c:v>0.267474158031434</c:v>
                </c:pt>
                <c:pt idx="1677">
                  <c:v>0.263079058269002</c:v>
                </c:pt>
                <c:pt idx="1678">
                  <c:v>0.25752383319307</c:v>
                </c:pt>
                <c:pt idx="1679">
                  <c:v>0.252079719149636</c:v>
                </c:pt>
                <c:pt idx="1680">
                  <c:v>0.24568128511107</c:v>
                </c:pt>
                <c:pt idx="1681">
                  <c:v>0.239969319883533</c:v>
                </c:pt>
                <c:pt idx="1682">
                  <c:v>0.233843084776569</c:v>
                </c:pt>
                <c:pt idx="1683">
                  <c:v>0.228772045187476</c:v>
                </c:pt>
                <c:pt idx="1684">
                  <c:v>0.223182885812771</c:v>
                </c:pt>
                <c:pt idx="1685">
                  <c:v>0.217655696263561</c:v>
                </c:pt>
                <c:pt idx="1686">
                  <c:v>0.213172440624662</c:v>
                </c:pt>
                <c:pt idx="1687">
                  <c:v>0.207775770557409</c:v>
                </c:pt>
                <c:pt idx="1688">
                  <c:v>0.203933994068403</c:v>
                </c:pt>
                <c:pt idx="1689">
                  <c:v>0.199185077688041</c:v>
                </c:pt>
                <c:pt idx="1690">
                  <c:v>0.195387072547539</c:v>
                </c:pt>
                <c:pt idx="1691">
                  <c:v>0.191064570342693</c:v>
                </c:pt>
                <c:pt idx="1692">
                  <c:v>0.186225403505211</c:v>
                </c:pt>
                <c:pt idx="1693">
                  <c:v>0.181230093652836</c:v>
                </c:pt>
                <c:pt idx="1694">
                  <c:v>0.177967587594382</c:v>
                </c:pt>
                <c:pt idx="1695">
                  <c:v>0.173854977442605</c:v>
                </c:pt>
                <c:pt idx="1696">
                  <c:v>0.169649804198119</c:v>
                </c:pt>
                <c:pt idx="1697">
                  <c:v>0.165127775139656</c:v>
                </c:pt>
                <c:pt idx="1698">
                  <c:v>0.160967611099365</c:v>
                </c:pt>
                <c:pt idx="1699">
                  <c:v>0.156490818261973</c:v>
                </c:pt>
                <c:pt idx="1700">
                  <c:v>0.153005194070345</c:v>
                </c:pt>
                <c:pt idx="1701">
                  <c:v>0.149108909672217</c:v>
                </c:pt>
                <c:pt idx="1702">
                  <c:v>0.14623375708151</c:v>
                </c:pt>
                <c:pt idx="1703">
                  <c:v>0.142702181261506</c:v>
                </c:pt>
                <c:pt idx="1704">
                  <c:v>0.139381619387433</c:v>
                </c:pt>
                <c:pt idx="1705">
                  <c:v>0.136317143340084</c:v>
                </c:pt>
                <c:pt idx="1706">
                  <c:v>0.132864370117341</c:v>
                </c:pt>
                <c:pt idx="1707">
                  <c:v>0.130139548683344</c:v>
                </c:pt>
                <c:pt idx="1708">
                  <c:v>0.127332294609707</c:v>
                </c:pt>
                <c:pt idx="1709">
                  <c:v>0.12430845583747</c:v>
                </c:pt>
                <c:pt idx="1710">
                  <c:v>0.121850663664605</c:v>
                </c:pt>
                <c:pt idx="1711">
                  <c:v>0.119157099354358</c:v>
                </c:pt>
                <c:pt idx="1712">
                  <c:v>0.117118660752389</c:v>
                </c:pt>
                <c:pt idx="1713">
                  <c:v>0.114265779940663</c:v>
                </c:pt>
                <c:pt idx="1714">
                  <c:v>0.112764416031264</c:v>
                </c:pt>
                <c:pt idx="1715">
                  <c:v>0.109954064557147</c:v>
                </c:pt>
                <c:pt idx="1716">
                  <c:v>0.107294495449004</c:v>
                </c:pt>
                <c:pt idx="1717">
                  <c:v>0.105204987293188</c:v>
                </c:pt>
                <c:pt idx="1718">
                  <c:v>0.102829307943348</c:v>
                </c:pt>
                <c:pt idx="1719">
                  <c:v>0.100505246337635</c:v>
                </c:pt>
                <c:pt idx="1720">
                  <c:v>0.0981496852881649</c:v>
                </c:pt>
                <c:pt idx="1721">
                  <c:v>0.0959045825924356</c:v>
                </c:pt>
                <c:pt idx="1722">
                  <c:v>0.0938035108756112</c:v>
                </c:pt>
                <c:pt idx="1723">
                  <c:v>0.0913820447191168</c:v>
                </c:pt>
                <c:pt idx="1724">
                  <c:v>0.0893854138166228</c:v>
                </c:pt>
                <c:pt idx="1725">
                  <c:v>0.0877833153012958</c:v>
                </c:pt>
                <c:pt idx="1726">
                  <c:v>0.085889379365974</c:v>
                </c:pt>
                <c:pt idx="1727">
                  <c:v>0.0843003671535648</c:v>
                </c:pt>
                <c:pt idx="1728">
                  <c:v>0.0836255096893012</c:v>
                </c:pt>
                <c:pt idx="1729">
                  <c:v>0.0825646668622414</c:v>
                </c:pt>
                <c:pt idx="1730">
                  <c:v>0.0814645254906824</c:v>
                </c:pt>
                <c:pt idx="1731">
                  <c:v>0.0806509283852364</c:v>
                </c:pt>
                <c:pt idx="1732">
                  <c:v>0.0795501321873995</c:v>
                </c:pt>
                <c:pt idx="1733">
                  <c:v>0.0785817652726628</c:v>
                </c:pt>
                <c:pt idx="1734">
                  <c:v>0.0778811176244199</c:v>
                </c:pt>
                <c:pt idx="1735">
                  <c:v>0.0770251169981254</c:v>
                </c:pt>
                <c:pt idx="1736">
                  <c:v>0.0759514888359249</c:v>
                </c:pt>
                <c:pt idx="1737">
                  <c:v>0.0751383914989748</c:v>
                </c:pt>
                <c:pt idx="1738">
                  <c:v>0.0747080047064309</c:v>
                </c:pt>
                <c:pt idx="1739">
                  <c:v>0.0737570960371078</c:v>
                </c:pt>
                <c:pt idx="1740">
                  <c:v>0.0733760650599846</c:v>
                </c:pt>
                <c:pt idx="1741">
                  <c:v>0.0733760650599846</c:v>
                </c:pt>
                <c:pt idx="1742">
                  <c:v>0.0733760650599846</c:v>
                </c:pt>
                <c:pt idx="1743">
                  <c:v>0.0733760650599846</c:v>
                </c:pt>
                <c:pt idx="1744">
                  <c:v>0.0733760650599846</c:v>
                </c:pt>
                <c:pt idx="1745">
                  <c:v>0.0733760650599846</c:v>
                </c:pt>
                <c:pt idx="1746">
                  <c:v>0.0733760650599846</c:v>
                </c:pt>
                <c:pt idx="1747">
                  <c:v>0.0733760650599846</c:v>
                </c:pt>
                <c:pt idx="1748">
                  <c:v>0.0733760650599846</c:v>
                </c:pt>
                <c:pt idx="1749">
                  <c:v>0.0733760650599846</c:v>
                </c:pt>
                <c:pt idx="1750">
                  <c:v>0.0733760650599846</c:v>
                </c:pt>
                <c:pt idx="1751">
                  <c:v>0.0733760650599846</c:v>
                </c:pt>
                <c:pt idx="1752">
                  <c:v>0.0733760650599846</c:v>
                </c:pt>
                <c:pt idx="1753">
                  <c:v>0.0733760650599846</c:v>
                </c:pt>
                <c:pt idx="1754">
                  <c:v>0.0733760650599846</c:v>
                </c:pt>
                <c:pt idx="1755">
                  <c:v>0.0733760650599846</c:v>
                </c:pt>
                <c:pt idx="1756">
                  <c:v>0.0733760650599846</c:v>
                </c:pt>
                <c:pt idx="1757">
                  <c:v>0.0733760650599846</c:v>
                </c:pt>
                <c:pt idx="1758">
                  <c:v>0.0733760650599846</c:v>
                </c:pt>
                <c:pt idx="1759">
                  <c:v>0.0733760650599846</c:v>
                </c:pt>
                <c:pt idx="1760">
                  <c:v>0.0733760650599846</c:v>
                </c:pt>
                <c:pt idx="1761">
                  <c:v>0.0733760650599846</c:v>
                </c:pt>
                <c:pt idx="1762">
                  <c:v>0.0733760650599846</c:v>
                </c:pt>
                <c:pt idx="1763">
                  <c:v>0.0733760650599846</c:v>
                </c:pt>
                <c:pt idx="1764">
                  <c:v>0.0733760650599846</c:v>
                </c:pt>
                <c:pt idx="1765">
                  <c:v>0.0733760650599846</c:v>
                </c:pt>
                <c:pt idx="1766">
                  <c:v>0.0733760650599846</c:v>
                </c:pt>
                <c:pt idx="1767">
                  <c:v>0.0733760650599846</c:v>
                </c:pt>
                <c:pt idx="1768">
                  <c:v>0.0733760650599846</c:v>
                </c:pt>
                <c:pt idx="1769">
                  <c:v>0.0733760650599846</c:v>
                </c:pt>
                <c:pt idx="1770">
                  <c:v>0.0733760650599846</c:v>
                </c:pt>
                <c:pt idx="1771">
                  <c:v>0.0733760650599846</c:v>
                </c:pt>
                <c:pt idx="1772">
                  <c:v>0.0733760650599846</c:v>
                </c:pt>
                <c:pt idx="1773">
                  <c:v>0.0733760650599846</c:v>
                </c:pt>
                <c:pt idx="1774">
                  <c:v>0.0733760650599846</c:v>
                </c:pt>
                <c:pt idx="1775">
                  <c:v>0.0733760650599846</c:v>
                </c:pt>
                <c:pt idx="1776">
                  <c:v>0.0733760650599846</c:v>
                </c:pt>
                <c:pt idx="1777">
                  <c:v>0.0733760650599846</c:v>
                </c:pt>
                <c:pt idx="1778">
                  <c:v>0.0733760650599846</c:v>
                </c:pt>
                <c:pt idx="1779">
                  <c:v>0.0733760650599846</c:v>
                </c:pt>
                <c:pt idx="1780">
                  <c:v>0.0733760650599846</c:v>
                </c:pt>
                <c:pt idx="1781">
                  <c:v>0.0733760650599846</c:v>
                </c:pt>
                <c:pt idx="1782">
                  <c:v>0.0733760650599846</c:v>
                </c:pt>
                <c:pt idx="1783">
                  <c:v>0.0733760650599846</c:v>
                </c:pt>
                <c:pt idx="1784">
                  <c:v>0.0733760650599846</c:v>
                </c:pt>
                <c:pt idx="1785">
                  <c:v>0.0733760650599846</c:v>
                </c:pt>
                <c:pt idx="1786">
                  <c:v>0.0733760650599846</c:v>
                </c:pt>
                <c:pt idx="1787">
                  <c:v>0.0733760650599846</c:v>
                </c:pt>
                <c:pt idx="1788">
                  <c:v>0.0733760650599846</c:v>
                </c:pt>
                <c:pt idx="1789">
                  <c:v>0.0733760650599846</c:v>
                </c:pt>
                <c:pt idx="1790">
                  <c:v>0.0733760650599846</c:v>
                </c:pt>
                <c:pt idx="1791">
                  <c:v>0.0733760650599846</c:v>
                </c:pt>
                <c:pt idx="1792">
                  <c:v>0.0733760650599846</c:v>
                </c:pt>
                <c:pt idx="1793">
                  <c:v>0.0733760650599846</c:v>
                </c:pt>
                <c:pt idx="1794">
                  <c:v>0.0733760650599846</c:v>
                </c:pt>
                <c:pt idx="1795">
                  <c:v>0.0733760650599846</c:v>
                </c:pt>
                <c:pt idx="1796">
                  <c:v>0.0733760650599846</c:v>
                </c:pt>
                <c:pt idx="1797">
                  <c:v>0.0733760650599846</c:v>
                </c:pt>
                <c:pt idx="1798">
                  <c:v>0.0733760650599846</c:v>
                </c:pt>
                <c:pt idx="1799">
                  <c:v>0.0733760650599846</c:v>
                </c:pt>
                <c:pt idx="1800">
                  <c:v>0.0733760650599846</c:v>
                </c:pt>
                <c:pt idx="1801">
                  <c:v>0.0733760650599846</c:v>
                </c:pt>
                <c:pt idx="1802">
                  <c:v>0.0733760650599846</c:v>
                </c:pt>
                <c:pt idx="1803">
                  <c:v>0.0733760650599846</c:v>
                </c:pt>
                <c:pt idx="1804">
                  <c:v>0.0736978221692846</c:v>
                </c:pt>
                <c:pt idx="1805">
                  <c:v>0.0743691800226562</c:v>
                </c:pt>
                <c:pt idx="1806">
                  <c:v>0.0751383914989748</c:v>
                </c:pt>
                <c:pt idx="1807">
                  <c:v>0.0757622219760432</c:v>
                </c:pt>
                <c:pt idx="1808">
                  <c:v>0.076563396480544</c:v>
                </c:pt>
                <c:pt idx="1809">
                  <c:v>0.0773962085370274</c:v>
                </c:pt>
                <c:pt idx="1810">
                  <c:v>0.0779792026740513</c:v>
                </c:pt>
                <c:pt idx="1811">
                  <c:v>0.0787668779347983</c:v>
                </c:pt>
                <c:pt idx="1812">
                  <c:v>0.0797834501372844</c:v>
                </c:pt>
                <c:pt idx="1813">
                  <c:v>0.0809501437059536</c:v>
                </c:pt>
                <c:pt idx="1814">
                  <c:v>0.0825580330595544</c:v>
                </c:pt>
                <c:pt idx="1815">
                  <c:v>0.0836255096893012</c:v>
                </c:pt>
                <c:pt idx="1816">
                  <c:v>0.0843003671535648</c:v>
                </c:pt>
                <c:pt idx="1817">
                  <c:v>0.085736946543736</c:v>
                </c:pt>
                <c:pt idx="1818">
                  <c:v>0.0874181878803216</c:v>
                </c:pt>
                <c:pt idx="1819">
                  <c:v>0.088960705285217</c:v>
                </c:pt>
                <c:pt idx="1820">
                  <c:v>0.0907438772099883</c:v>
                </c:pt>
                <c:pt idx="1821">
                  <c:v>0.0924599832517422</c:v>
                </c:pt>
                <c:pt idx="1822">
                  <c:v>0.0938035108756112</c:v>
                </c:pt>
                <c:pt idx="1823">
                  <c:v>0.0954795752004573</c:v>
                </c:pt>
                <c:pt idx="1824">
                  <c:v>0.0971694703135666</c:v>
                </c:pt>
                <c:pt idx="1825">
                  <c:v>0.0988274692781778</c:v>
                </c:pt>
                <c:pt idx="1826">
                  <c:v>0.100615435196844</c:v>
                </c:pt>
                <c:pt idx="1827">
                  <c:v>0.102829307943348</c:v>
                </c:pt>
                <c:pt idx="1828">
                  <c:v>0.104602650034662</c:v>
                </c:pt>
                <c:pt idx="1829">
                  <c:v>0.106160062590674</c:v>
                </c:pt>
                <c:pt idx="1830">
                  <c:v>0.107294495449004</c:v>
                </c:pt>
                <c:pt idx="1831">
                  <c:v>0.108118053385375</c:v>
                </c:pt>
                <c:pt idx="1832">
                  <c:v>0.109600043759098</c:v>
                </c:pt>
                <c:pt idx="1833">
                  <c:v>0.111146906510099</c:v>
                </c:pt>
                <c:pt idx="1834">
                  <c:v>0.112428245942354</c:v>
                </c:pt>
                <c:pt idx="1835">
                  <c:v>0.113029982264243</c:v>
                </c:pt>
                <c:pt idx="1836">
                  <c:v>0.114927565994542</c:v>
                </c:pt>
                <c:pt idx="1837">
                  <c:v>0.117118660752389</c:v>
                </c:pt>
                <c:pt idx="1838">
                  <c:v>0.118700759166392</c:v>
                </c:pt>
                <c:pt idx="1839">
                  <c:v>0.120933148920819</c:v>
                </c:pt>
                <c:pt idx="1840">
                  <c:v>0.122337883729139</c:v>
                </c:pt>
                <c:pt idx="1841">
                  <c:v>0.12430845583747</c:v>
                </c:pt>
                <c:pt idx="1842">
                  <c:v>0.12652105122865</c:v>
                </c:pt>
                <c:pt idx="1843">
                  <c:v>0.128087193383666</c:v>
                </c:pt>
                <c:pt idx="1844">
                  <c:v>0.129692069183416</c:v>
                </c:pt>
                <c:pt idx="1845">
                  <c:v>0.130237917828496</c:v>
                </c:pt>
                <c:pt idx="1846">
                  <c:v>0.131895937243703</c:v>
                </c:pt>
                <c:pt idx="1847">
                  <c:v>0.13329123785877</c:v>
                </c:pt>
                <c:pt idx="1848">
                  <c:v>0.135983696987984</c:v>
                </c:pt>
                <c:pt idx="1849">
                  <c:v>0.13813208513095</c:v>
                </c:pt>
                <c:pt idx="1850">
                  <c:v>0.140660867501507</c:v>
                </c:pt>
                <c:pt idx="1851">
                  <c:v>0.142702181261506</c:v>
                </c:pt>
                <c:pt idx="1852">
                  <c:v>0.144687710013338</c:v>
                </c:pt>
                <c:pt idx="1853">
                  <c:v>0.14692308620379</c:v>
                </c:pt>
                <c:pt idx="1854">
                  <c:v>0.14903866513976</c:v>
                </c:pt>
                <c:pt idx="1855">
                  <c:v>0.150931975942265</c:v>
                </c:pt>
                <c:pt idx="1856">
                  <c:v>0.153222138153451</c:v>
                </c:pt>
                <c:pt idx="1857">
                  <c:v>0.156031526310634</c:v>
                </c:pt>
                <c:pt idx="1858">
                  <c:v>0.158139245515232</c:v>
                </c:pt>
                <c:pt idx="1859">
                  <c:v>0.160967611099365</c:v>
                </c:pt>
                <c:pt idx="1860">
                  <c:v>0.16392419015259</c:v>
                </c:pt>
                <c:pt idx="1861">
                  <c:v>0.167394573051588</c:v>
                </c:pt>
                <c:pt idx="1862">
                  <c:v>0.169649804198119</c:v>
                </c:pt>
                <c:pt idx="1863">
                  <c:v>0.173510376905299</c:v>
                </c:pt>
                <c:pt idx="1864">
                  <c:v>0.176154433916575</c:v>
                </c:pt>
                <c:pt idx="1865">
                  <c:v>0.178960492748303</c:v>
                </c:pt>
                <c:pt idx="1866">
                  <c:v>0.180525090371441</c:v>
                </c:pt>
                <c:pt idx="1867">
                  <c:v>0.183912216247022</c:v>
                </c:pt>
                <c:pt idx="1868">
                  <c:v>0.186579775368112</c:v>
                </c:pt>
                <c:pt idx="1869">
                  <c:v>0.189658894949084</c:v>
                </c:pt>
                <c:pt idx="1870">
                  <c:v>0.192132844640974</c:v>
                </c:pt>
                <c:pt idx="1871">
                  <c:v>0.194171252524105</c:v>
                </c:pt>
                <c:pt idx="1872">
                  <c:v>0.195934816039114</c:v>
                </c:pt>
                <c:pt idx="1873">
                  <c:v>0.198165039157615</c:v>
                </c:pt>
                <c:pt idx="1874">
                  <c:v>0.199744647727382</c:v>
                </c:pt>
                <c:pt idx="1875">
                  <c:v>0.202763352855354</c:v>
                </c:pt>
                <c:pt idx="1876">
                  <c:v>0.205455649971177</c:v>
                </c:pt>
                <c:pt idx="1877">
                  <c:v>0.208670062320734</c:v>
                </c:pt>
                <c:pt idx="1878">
                  <c:v>0.213172440624662</c:v>
                </c:pt>
                <c:pt idx="1879">
                  <c:v>0.217469148787919</c:v>
                </c:pt>
                <c:pt idx="1880">
                  <c:v>0.221059179912083</c:v>
                </c:pt>
                <c:pt idx="1881">
                  <c:v>0.224887276294184</c:v>
                </c:pt>
                <c:pt idx="1882">
                  <c:v>0.228936472072824</c:v>
                </c:pt>
                <c:pt idx="1883">
                  <c:v>0.23329829240631</c:v>
                </c:pt>
                <c:pt idx="1884">
                  <c:v>0.239313130879493</c:v>
                </c:pt>
                <c:pt idx="1885">
                  <c:v>0.244483662903897</c:v>
                </c:pt>
                <c:pt idx="1886">
                  <c:v>0.24941560661312</c:v>
                </c:pt>
                <c:pt idx="1887">
                  <c:v>0.254664023113843</c:v>
                </c:pt>
                <c:pt idx="1888">
                  <c:v>0.258490708260013</c:v>
                </c:pt>
                <c:pt idx="1889">
                  <c:v>0.264020400073371</c:v>
                </c:pt>
                <c:pt idx="1890">
                  <c:v>0.267474158031434</c:v>
                </c:pt>
                <c:pt idx="1891">
                  <c:v>0.273104970174906</c:v>
                </c:pt>
                <c:pt idx="1892">
                  <c:v>0.277243050966996</c:v>
                </c:pt>
                <c:pt idx="1893">
                  <c:v>0.282069967314196</c:v>
                </c:pt>
                <c:pt idx="1894">
                  <c:v>0.286502343702878</c:v>
                </c:pt>
                <c:pt idx="1895">
                  <c:v>0.289615356129827</c:v>
                </c:pt>
                <c:pt idx="1896">
                  <c:v>0.291874711467988</c:v>
                </c:pt>
                <c:pt idx="1897">
                  <c:v>0.293419176624353</c:v>
                </c:pt>
                <c:pt idx="1898">
                  <c:v>0.293440847559744</c:v>
                </c:pt>
                <c:pt idx="1899">
                  <c:v>0.293476500751292</c:v>
                </c:pt>
                <c:pt idx="1900">
                  <c:v>0.293476500751292</c:v>
                </c:pt>
                <c:pt idx="1901">
                  <c:v>0.293440847559744</c:v>
                </c:pt>
                <c:pt idx="1902">
                  <c:v>0.293419176624353</c:v>
                </c:pt>
                <c:pt idx="1903">
                  <c:v>0.291874711467988</c:v>
                </c:pt>
                <c:pt idx="1904">
                  <c:v>0.289615356129827</c:v>
                </c:pt>
                <c:pt idx="1905">
                  <c:v>0.286064075007605</c:v>
                </c:pt>
                <c:pt idx="1906">
                  <c:v>0.281984918242219</c:v>
                </c:pt>
                <c:pt idx="1907">
                  <c:v>0.277024181828502</c:v>
                </c:pt>
                <c:pt idx="1908">
                  <c:v>0.273104970174906</c:v>
                </c:pt>
                <c:pt idx="1909">
                  <c:v>0.269842298953486</c:v>
                </c:pt>
                <c:pt idx="1910">
                  <c:v>0.267474158031434</c:v>
                </c:pt>
                <c:pt idx="1911">
                  <c:v>0.266857858812323</c:v>
                </c:pt>
                <c:pt idx="1912">
                  <c:v>0.266857858812323</c:v>
                </c:pt>
                <c:pt idx="1913">
                  <c:v>0.266857858812323</c:v>
                </c:pt>
                <c:pt idx="1914">
                  <c:v>0.268788748089805</c:v>
                </c:pt>
                <c:pt idx="1915">
                  <c:v>0.27469155967462</c:v>
                </c:pt>
                <c:pt idx="1916">
                  <c:v>0.281303202745028</c:v>
                </c:pt>
                <c:pt idx="1917">
                  <c:v>0.289880750497351</c:v>
                </c:pt>
                <c:pt idx="1918">
                  <c:v>0.29503777073617</c:v>
                </c:pt>
                <c:pt idx="1919">
                  <c:v>0.304598597243556</c:v>
                </c:pt>
                <c:pt idx="1920">
                  <c:v>0.313362253170785</c:v>
                </c:pt>
                <c:pt idx="1921">
                  <c:v>0.322976883418636</c:v>
                </c:pt>
                <c:pt idx="1922">
                  <c:v>0.333144107528031</c:v>
                </c:pt>
                <c:pt idx="1923">
                  <c:v>0.342427563514573</c:v>
                </c:pt>
                <c:pt idx="1924">
                  <c:v>0.352135378793028</c:v>
                </c:pt>
                <c:pt idx="1925">
                  <c:v>0.360959781782376</c:v>
                </c:pt>
                <c:pt idx="1926">
                  <c:v>0.36919156759611</c:v>
                </c:pt>
                <c:pt idx="1927">
                  <c:v>0.376974553199107</c:v>
                </c:pt>
                <c:pt idx="1928">
                  <c:v>0.383938267059669</c:v>
                </c:pt>
                <c:pt idx="1929">
                  <c:v>0.389053830773497</c:v>
                </c:pt>
                <c:pt idx="1930">
                  <c:v>0.39427618586726</c:v>
                </c:pt>
                <c:pt idx="1931">
                  <c:v>0.399939737515691</c:v>
                </c:pt>
                <c:pt idx="1932">
                  <c:v>0.402209119890248</c:v>
                </c:pt>
                <c:pt idx="1933">
                  <c:v>0.405177723916236</c:v>
                </c:pt>
                <c:pt idx="1934">
                  <c:v>0.409891164650484</c:v>
                </c:pt>
                <c:pt idx="1935">
                  <c:v>0.415056297332545</c:v>
                </c:pt>
                <c:pt idx="1936">
                  <c:v>0.417724252924337</c:v>
                </c:pt>
                <c:pt idx="1937">
                  <c:v>0.419678928032207</c:v>
                </c:pt>
                <c:pt idx="1938">
                  <c:v>0.420840638716154</c:v>
                </c:pt>
                <c:pt idx="1939">
                  <c:v>0.420883452255734</c:v>
                </c:pt>
                <c:pt idx="1940">
                  <c:v>0.420883452255734</c:v>
                </c:pt>
                <c:pt idx="1941">
                  <c:v>0.420883452255734</c:v>
                </c:pt>
                <c:pt idx="1942">
                  <c:v>0.420883452255734</c:v>
                </c:pt>
                <c:pt idx="1943">
                  <c:v>0.420883452255734</c:v>
                </c:pt>
                <c:pt idx="1944">
                  <c:v>0.420883452255734</c:v>
                </c:pt>
                <c:pt idx="1945">
                  <c:v>0.420883452255734</c:v>
                </c:pt>
                <c:pt idx="1946">
                  <c:v>0.420883452255734</c:v>
                </c:pt>
                <c:pt idx="1947">
                  <c:v>0.420840638716154</c:v>
                </c:pt>
                <c:pt idx="1948">
                  <c:v>0.420840638716154</c:v>
                </c:pt>
                <c:pt idx="1949">
                  <c:v>0.420840638716154</c:v>
                </c:pt>
                <c:pt idx="1950">
                  <c:v>0.420840638716154</c:v>
                </c:pt>
                <c:pt idx="1951">
                  <c:v>0.420840638716154</c:v>
                </c:pt>
                <c:pt idx="1952">
                  <c:v>0.420840638716154</c:v>
                </c:pt>
                <c:pt idx="1953">
                  <c:v>0.420883452255734</c:v>
                </c:pt>
                <c:pt idx="1954">
                  <c:v>0.420883452255734</c:v>
                </c:pt>
                <c:pt idx="1955">
                  <c:v>0.420883452255734</c:v>
                </c:pt>
                <c:pt idx="1956">
                  <c:v>0.421472286697312</c:v>
                </c:pt>
                <c:pt idx="1957">
                  <c:v>0.425175118422588</c:v>
                </c:pt>
                <c:pt idx="1958">
                  <c:v>0.428845030945271</c:v>
                </c:pt>
                <c:pt idx="1959">
                  <c:v>0.430962087760917</c:v>
                </c:pt>
                <c:pt idx="1960">
                  <c:v>0.432973405594538</c:v>
                </c:pt>
                <c:pt idx="1961">
                  <c:v>0.433023619091968</c:v>
                </c:pt>
                <c:pt idx="1962">
                  <c:v>0.433023619091968</c:v>
                </c:pt>
                <c:pt idx="1963">
                  <c:v>0.433023619091968</c:v>
                </c:pt>
                <c:pt idx="1964">
                  <c:v>0.433023619091968</c:v>
                </c:pt>
                <c:pt idx="1965">
                  <c:v>0.433023619091968</c:v>
                </c:pt>
                <c:pt idx="1966">
                  <c:v>0.433023619091968</c:v>
                </c:pt>
                <c:pt idx="1967">
                  <c:v>0.433023619091968</c:v>
                </c:pt>
                <c:pt idx="1968">
                  <c:v>0.433023619091968</c:v>
                </c:pt>
                <c:pt idx="1969">
                  <c:v>0.433023619091968</c:v>
                </c:pt>
                <c:pt idx="1970">
                  <c:v>0.433023619091968</c:v>
                </c:pt>
                <c:pt idx="1971">
                  <c:v>0.433023619091968</c:v>
                </c:pt>
                <c:pt idx="1972">
                  <c:v>0.433023619091968</c:v>
                </c:pt>
                <c:pt idx="1973">
                  <c:v>0.433023619091968</c:v>
                </c:pt>
                <c:pt idx="1974">
                  <c:v>0.433023619091968</c:v>
                </c:pt>
                <c:pt idx="1975">
                  <c:v>0.433023619091968</c:v>
                </c:pt>
                <c:pt idx="1976">
                  <c:v>0.433023619091968</c:v>
                </c:pt>
                <c:pt idx="1977">
                  <c:v>0.433023619091968</c:v>
                </c:pt>
                <c:pt idx="1978">
                  <c:v>0.433023619091968</c:v>
                </c:pt>
                <c:pt idx="1979">
                  <c:v>0.433023619091968</c:v>
                </c:pt>
                <c:pt idx="1980">
                  <c:v>0.433023619091968</c:v>
                </c:pt>
                <c:pt idx="1981">
                  <c:v>0.433023619091968</c:v>
                </c:pt>
                <c:pt idx="1982">
                  <c:v>0.433023619091968</c:v>
                </c:pt>
                <c:pt idx="1983">
                  <c:v>0.433023619091968</c:v>
                </c:pt>
                <c:pt idx="1984">
                  <c:v>0.433023619091968</c:v>
                </c:pt>
                <c:pt idx="1985">
                  <c:v>0.433023619091968</c:v>
                </c:pt>
                <c:pt idx="1986">
                  <c:v>0.433023619091968</c:v>
                </c:pt>
                <c:pt idx="1987">
                  <c:v>0.433023619091968</c:v>
                </c:pt>
                <c:pt idx="1988">
                  <c:v>0.433023619091968</c:v>
                </c:pt>
                <c:pt idx="1989">
                  <c:v>0.433023619091968</c:v>
                </c:pt>
                <c:pt idx="1990">
                  <c:v>0.433023619091968</c:v>
                </c:pt>
                <c:pt idx="1991">
                  <c:v>0.433023619091968</c:v>
                </c:pt>
                <c:pt idx="1992">
                  <c:v>0.433023619091968</c:v>
                </c:pt>
                <c:pt idx="1993">
                  <c:v>0.433023619091968</c:v>
                </c:pt>
                <c:pt idx="1994">
                  <c:v>0.433023619091968</c:v>
                </c:pt>
                <c:pt idx="1995">
                  <c:v>0.433023619091968</c:v>
                </c:pt>
                <c:pt idx="1996">
                  <c:v>0.433023619091968</c:v>
                </c:pt>
                <c:pt idx="1997">
                  <c:v>0.433023619091968</c:v>
                </c:pt>
                <c:pt idx="1998">
                  <c:v>0.433023619091968</c:v>
                </c:pt>
                <c:pt idx="1999">
                  <c:v>0.433023619091968</c:v>
                </c:pt>
                <c:pt idx="2000">
                  <c:v>0.433023619091968</c:v>
                </c:pt>
                <c:pt idx="2001">
                  <c:v>0.433023619091968</c:v>
                </c:pt>
                <c:pt idx="2002">
                  <c:v>0.433023619091968</c:v>
                </c:pt>
                <c:pt idx="2003">
                  <c:v>0.433023619091968</c:v>
                </c:pt>
                <c:pt idx="2004">
                  <c:v>0.433023619091968</c:v>
                </c:pt>
                <c:pt idx="2005">
                  <c:v>0.433023619091968</c:v>
                </c:pt>
                <c:pt idx="2006">
                  <c:v>0.433023619091968</c:v>
                </c:pt>
                <c:pt idx="2007">
                  <c:v>0.433023619091968</c:v>
                </c:pt>
                <c:pt idx="2008">
                  <c:v>0.433023619091968</c:v>
                </c:pt>
                <c:pt idx="2009">
                  <c:v>0.433023619091968</c:v>
                </c:pt>
                <c:pt idx="2010">
                  <c:v>0.433023619091968</c:v>
                </c:pt>
                <c:pt idx="2011">
                  <c:v>0.433023619091968</c:v>
                </c:pt>
                <c:pt idx="2012">
                  <c:v>0.433023619091968</c:v>
                </c:pt>
                <c:pt idx="2013">
                  <c:v>0.433023619091968</c:v>
                </c:pt>
                <c:pt idx="2014">
                  <c:v>0.433023619091968</c:v>
                </c:pt>
                <c:pt idx="2015">
                  <c:v>0.433023619091968</c:v>
                </c:pt>
                <c:pt idx="2016">
                  <c:v>0.433023619091968</c:v>
                </c:pt>
                <c:pt idx="2017">
                  <c:v>0.433023619091968</c:v>
                </c:pt>
                <c:pt idx="2018">
                  <c:v>0.433023619091968</c:v>
                </c:pt>
                <c:pt idx="2019">
                  <c:v>0.433023619091968</c:v>
                </c:pt>
                <c:pt idx="2020">
                  <c:v>0.433023619091968</c:v>
                </c:pt>
                <c:pt idx="2021">
                  <c:v>0.433023619091968</c:v>
                </c:pt>
                <c:pt idx="2022">
                  <c:v>0.433023619091968</c:v>
                </c:pt>
                <c:pt idx="2023">
                  <c:v>0.433023619091968</c:v>
                </c:pt>
                <c:pt idx="2024">
                  <c:v>0.433023619091968</c:v>
                </c:pt>
                <c:pt idx="2025">
                  <c:v>0.433023619091968</c:v>
                </c:pt>
                <c:pt idx="2026">
                  <c:v>0.433023619091968</c:v>
                </c:pt>
                <c:pt idx="2027">
                  <c:v>0.433023619091968</c:v>
                </c:pt>
                <c:pt idx="2028">
                  <c:v>0.433023619091968</c:v>
                </c:pt>
                <c:pt idx="2029">
                  <c:v>0.433023619091968</c:v>
                </c:pt>
                <c:pt idx="2030">
                  <c:v>0.433023619091968</c:v>
                </c:pt>
                <c:pt idx="2031">
                  <c:v>0.433023619091968</c:v>
                </c:pt>
                <c:pt idx="2032">
                  <c:v>0.433023619091968</c:v>
                </c:pt>
                <c:pt idx="2033">
                  <c:v>0.433023619091968</c:v>
                </c:pt>
                <c:pt idx="2034">
                  <c:v>0.433023619091968</c:v>
                </c:pt>
                <c:pt idx="2035">
                  <c:v>0.433023619091968</c:v>
                </c:pt>
                <c:pt idx="2036">
                  <c:v>0.433023619091968</c:v>
                </c:pt>
                <c:pt idx="2037">
                  <c:v>0.433023619091968</c:v>
                </c:pt>
                <c:pt idx="2038">
                  <c:v>0.433023619091968</c:v>
                </c:pt>
                <c:pt idx="2039">
                  <c:v>0.433023619091968</c:v>
                </c:pt>
                <c:pt idx="2040">
                  <c:v>0.433023619091968</c:v>
                </c:pt>
                <c:pt idx="2041">
                  <c:v>0.433023619091968</c:v>
                </c:pt>
                <c:pt idx="2042">
                  <c:v>0.433023619091968</c:v>
                </c:pt>
                <c:pt idx="2043">
                  <c:v>0.433023619091968</c:v>
                </c:pt>
                <c:pt idx="2044">
                  <c:v>0.433023619091968</c:v>
                </c:pt>
                <c:pt idx="2045">
                  <c:v>0.433023619091968</c:v>
                </c:pt>
                <c:pt idx="2046">
                  <c:v>0.433023619091968</c:v>
                </c:pt>
                <c:pt idx="2047">
                  <c:v>0.433023619091968</c:v>
                </c:pt>
                <c:pt idx="2048">
                  <c:v>0.433023619091968</c:v>
                </c:pt>
                <c:pt idx="2049">
                  <c:v>0.433023619091968</c:v>
                </c:pt>
                <c:pt idx="2050">
                  <c:v>0.433023619091968</c:v>
                </c:pt>
                <c:pt idx="2051">
                  <c:v>0.433023619091968</c:v>
                </c:pt>
                <c:pt idx="2052">
                  <c:v>0.433023619091968</c:v>
                </c:pt>
                <c:pt idx="2053">
                  <c:v>0.433023619091968</c:v>
                </c:pt>
                <c:pt idx="2054">
                  <c:v>0.433023619091968</c:v>
                </c:pt>
                <c:pt idx="2055">
                  <c:v>0.433023619091968</c:v>
                </c:pt>
                <c:pt idx="2056">
                  <c:v>0.433023619091968</c:v>
                </c:pt>
                <c:pt idx="2057">
                  <c:v>0.432973405594538</c:v>
                </c:pt>
                <c:pt idx="2058">
                  <c:v>0.432973405594538</c:v>
                </c:pt>
                <c:pt idx="2059">
                  <c:v>0.430962087760917</c:v>
                </c:pt>
                <c:pt idx="2060">
                  <c:v>0.430275586146584</c:v>
                </c:pt>
                <c:pt idx="2061">
                  <c:v>0.430275586146584</c:v>
                </c:pt>
                <c:pt idx="2062">
                  <c:v>0.430275586146584</c:v>
                </c:pt>
                <c:pt idx="2063">
                  <c:v>0.430275586146584</c:v>
                </c:pt>
                <c:pt idx="2064">
                  <c:v>0.428251476432721</c:v>
                </c:pt>
                <c:pt idx="2065">
                  <c:v>0.425387039165</c:v>
                </c:pt>
                <c:pt idx="2066">
                  <c:v>0.422702441343252</c:v>
                </c:pt>
                <c:pt idx="2067">
                  <c:v>0.421472286697312</c:v>
                </c:pt>
                <c:pt idx="2068">
                  <c:v>0.420883452255734</c:v>
                </c:pt>
                <c:pt idx="2069">
                  <c:v>0.420883452255734</c:v>
                </c:pt>
                <c:pt idx="2070">
                  <c:v>0.420883452255734</c:v>
                </c:pt>
                <c:pt idx="2071">
                  <c:v>0.420883452255734</c:v>
                </c:pt>
                <c:pt idx="2072">
                  <c:v>0.420883452255734</c:v>
                </c:pt>
                <c:pt idx="2073">
                  <c:v>0.420883452255734</c:v>
                </c:pt>
                <c:pt idx="2074">
                  <c:v>0.420840638716154</c:v>
                </c:pt>
                <c:pt idx="2075">
                  <c:v>0.419444678475837</c:v>
                </c:pt>
                <c:pt idx="2076">
                  <c:v>0.417724252924337</c:v>
                </c:pt>
                <c:pt idx="2077">
                  <c:v>0.418372403366566</c:v>
                </c:pt>
                <c:pt idx="2078">
                  <c:v>0.419856445084362</c:v>
                </c:pt>
                <c:pt idx="2079">
                  <c:v>0.419055738230112</c:v>
                </c:pt>
                <c:pt idx="2080">
                  <c:v>0.417033038641665</c:v>
                </c:pt>
                <c:pt idx="2081">
                  <c:v>0.415056297332545</c:v>
                </c:pt>
                <c:pt idx="2082">
                  <c:v>0.409216073962789</c:v>
                </c:pt>
                <c:pt idx="2083">
                  <c:v>0.405487830440933</c:v>
                </c:pt>
                <c:pt idx="2084">
                  <c:v>0.404535727688872</c:v>
                </c:pt>
                <c:pt idx="2085">
                  <c:v>0.402387484337054</c:v>
                </c:pt>
                <c:pt idx="2086">
                  <c:v>0.402209119890248</c:v>
                </c:pt>
                <c:pt idx="2087">
                  <c:v>0.402209119890248</c:v>
                </c:pt>
                <c:pt idx="2088">
                  <c:v>0.402209119890248</c:v>
                </c:pt>
                <c:pt idx="2089">
                  <c:v>0.402209119890248</c:v>
                </c:pt>
                <c:pt idx="2090">
                  <c:v>0.402018868335772</c:v>
                </c:pt>
                <c:pt idx="2091">
                  <c:v>0.401461528030615</c:v>
                </c:pt>
                <c:pt idx="2092">
                  <c:v>0.402209119890248</c:v>
                </c:pt>
                <c:pt idx="2093">
                  <c:v>0.402209119890248</c:v>
                </c:pt>
                <c:pt idx="2094">
                  <c:v>0.402018868335772</c:v>
                </c:pt>
                <c:pt idx="2095">
                  <c:v>0.402018868335772</c:v>
                </c:pt>
                <c:pt idx="2096">
                  <c:v>0.398459310241882</c:v>
                </c:pt>
                <c:pt idx="2097">
                  <c:v>0.39427618586726</c:v>
                </c:pt>
                <c:pt idx="2098">
                  <c:v>0.399515890596473</c:v>
                </c:pt>
                <c:pt idx="2099">
                  <c:v>0.401990570619259</c:v>
                </c:pt>
                <c:pt idx="2100">
                  <c:v>0.401461528030615</c:v>
                </c:pt>
              </c:numCache>
            </c:numRef>
          </c:yVal>
          <c:smooth val="0"/>
        </c:ser>
        <c:ser>
          <c:idx val="3"/>
          <c:order val="3"/>
          <c:tx>
            <c:strRef>
              <c:f>37_ChartData!I4</c:f>
              <c:strCache>
                <c:ptCount val="1"/>
                <c:pt idx="0">
                  <c:v>q = 0.05 line</c:v>
                </c:pt>
              </c:strCache>
            </c:strRef>
          </c:tx>
          <c:spPr>
            <a:solidFill>
              <a:srgbClr val="52514e"/>
            </a:solidFill>
            <a:ln w="15120">
              <a:solidFill>
                <a:srgbClr val="52514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37_ChartData!$I$5:$I$2105</c:f>
              <c:numCache>
                <c:formatCode>0.0000</c:formatCode>
                <c:ptCount val="2101"/>
                <c:pt idx="0">
                  <c:v>1.30102999566398</c:v>
                </c:pt>
                <c:pt idx="1">
                  <c:v>1.30102999566398</c:v>
                </c:pt>
                <c:pt idx="2">
                  <c:v>1.30102999566398</c:v>
                </c:pt>
                <c:pt idx="3">
                  <c:v>1.30102999566398</c:v>
                </c:pt>
                <c:pt idx="4">
                  <c:v>1.30102999566398</c:v>
                </c:pt>
                <c:pt idx="5">
                  <c:v>1.30102999566398</c:v>
                </c:pt>
                <c:pt idx="6">
                  <c:v>1.30102999566398</c:v>
                </c:pt>
                <c:pt idx="7">
                  <c:v>1.30102999566398</c:v>
                </c:pt>
                <c:pt idx="8">
                  <c:v>1.30102999566398</c:v>
                </c:pt>
                <c:pt idx="9">
                  <c:v>1.30102999566398</c:v>
                </c:pt>
                <c:pt idx="10">
                  <c:v>1.30102999566398</c:v>
                </c:pt>
                <c:pt idx="11">
                  <c:v>1.30102999566398</c:v>
                </c:pt>
                <c:pt idx="12">
                  <c:v>1.30102999566398</c:v>
                </c:pt>
                <c:pt idx="13">
                  <c:v>1.30102999566398</c:v>
                </c:pt>
                <c:pt idx="14">
                  <c:v>1.30102999566398</c:v>
                </c:pt>
                <c:pt idx="15">
                  <c:v>1.30102999566398</c:v>
                </c:pt>
                <c:pt idx="16">
                  <c:v>1.30102999566398</c:v>
                </c:pt>
                <c:pt idx="17">
                  <c:v>1.30102999566398</c:v>
                </c:pt>
                <c:pt idx="18">
                  <c:v>1.30102999566398</c:v>
                </c:pt>
                <c:pt idx="19">
                  <c:v>1.30102999566398</c:v>
                </c:pt>
                <c:pt idx="20">
                  <c:v>1.30102999566398</c:v>
                </c:pt>
                <c:pt idx="21">
                  <c:v>1.30102999566398</c:v>
                </c:pt>
                <c:pt idx="22">
                  <c:v>1.30102999566398</c:v>
                </c:pt>
                <c:pt idx="23">
                  <c:v>1.30102999566398</c:v>
                </c:pt>
                <c:pt idx="24">
                  <c:v>1.30102999566398</c:v>
                </c:pt>
                <c:pt idx="25">
                  <c:v>1.30102999566398</c:v>
                </c:pt>
                <c:pt idx="26">
                  <c:v>1.30102999566398</c:v>
                </c:pt>
                <c:pt idx="27">
                  <c:v>1.30102999566398</c:v>
                </c:pt>
                <c:pt idx="28">
                  <c:v>1.30102999566398</c:v>
                </c:pt>
                <c:pt idx="29">
                  <c:v>1.30102999566398</c:v>
                </c:pt>
                <c:pt idx="30">
                  <c:v>1.30102999566398</c:v>
                </c:pt>
                <c:pt idx="31">
                  <c:v>1.30102999566398</c:v>
                </c:pt>
                <c:pt idx="32">
                  <c:v>1.30102999566398</c:v>
                </c:pt>
                <c:pt idx="33">
                  <c:v>1.30102999566398</c:v>
                </c:pt>
                <c:pt idx="34">
                  <c:v>1.30102999566398</c:v>
                </c:pt>
                <c:pt idx="35">
                  <c:v>1.30102999566398</c:v>
                </c:pt>
                <c:pt idx="36">
                  <c:v>1.30102999566398</c:v>
                </c:pt>
                <c:pt idx="37">
                  <c:v>1.30102999566398</c:v>
                </c:pt>
                <c:pt idx="38">
                  <c:v>1.30102999566398</c:v>
                </c:pt>
                <c:pt idx="39">
                  <c:v>1.30102999566398</c:v>
                </c:pt>
                <c:pt idx="40">
                  <c:v>1.30102999566398</c:v>
                </c:pt>
                <c:pt idx="41">
                  <c:v>1.30102999566398</c:v>
                </c:pt>
                <c:pt idx="42">
                  <c:v>1.30102999566398</c:v>
                </c:pt>
                <c:pt idx="43">
                  <c:v>1.30102999566398</c:v>
                </c:pt>
                <c:pt idx="44">
                  <c:v>1.30102999566398</c:v>
                </c:pt>
                <c:pt idx="45">
                  <c:v>1.30102999566398</c:v>
                </c:pt>
                <c:pt idx="46">
                  <c:v>1.30102999566398</c:v>
                </c:pt>
                <c:pt idx="47">
                  <c:v>1.30102999566398</c:v>
                </c:pt>
                <c:pt idx="48">
                  <c:v>1.30102999566398</c:v>
                </c:pt>
                <c:pt idx="49">
                  <c:v>1.30102999566398</c:v>
                </c:pt>
                <c:pt idx="50">
                  <c:v>1.30102999566398</c:v>
                </c:pt>
                <c:pt idx="51">
                  <c:v>1.30102999566398</c:v>
                </c:pt>
                <c:pt idx="52">
                  <c:v>1.30102999566398</c:v>
                </c:pt>
                <c:pt idx="53">
                  <c:v>1.30102999566398</c:v>
                </c:pt>
                <c:pt idx="54">
                  <c:v>1.30102999566398</c:v>
                </c:pt>
                <c:pt idx="55">
                  <c:v>1.30102999566398</c:v>
                </c:pt>
                <c:pt idx="56">
                  <c:v>1.30102999566398</c:v>
                </c:pt>
                <c:pt idx="57">
                  <c:v>1.30102999566398</c:v>
                </c:pt>
                <c:pt idx="58">
                  <c:v>1.30102999566398</c:v>
                </c:pt>
                <c:pt idx="59">
                  <c:v>1.30102999566398</c:v>
                </c:pt>
                <c:pt idx="60">
                  <c:v>1.30102999566398</c:v>
                </c:pt>
                <c:pt idx="61">
                  <c:v>1.30102999566398</c:v>
                </c:pt>
                <c:pt idx="62">
                  <c:v>1.30102999566398</c:v>
                </c:pt>
                <c:pt idx="63">
                  <c:v>1.30102999566398</c:v>
                </c:pt>
                <c:pt idx="64">
                  <c:v>1.30102999566398</c:v>
                </c:pt>
                <c:pt idx="65">
                  <c:v>1.30102999566398</c:v>
                </c:pt>
                <c:pt idx="66">
                  <c:v>1.30102999566398</c:v>
                </c:pt>
                <c:pt idx="67">
                  <c:v>1.30102999566398</c:v>
                </c:pt>
                <c:pt idx="68">
                  <c:v>1.30102999566398</c:v>
                </c:pt>
                <c:pt idx="69">
                  <c:v>1.30102999566398</c:v>
                </c:pt>
                <c:pt idx="70">
                  <c:v>1.30102999566398</c:v>
                </c:pt>
                <c:pt idx="71">
                  <c:v>1.30102999566398</c:v>
                </c:pt>
                <c:pt idx="72">
                  <c:v>1.30102999566398</c:v>
                </c:pt>
                <c:pt idx="73">
                  <c:v>1.30102999566398</c:v>
                </c:pt>
                <c:pt idx="74">
                  <c:v>1.30102999566398</c:v>
                </c:pt>
                <c:pt idx="75">
                  <c:v>1.30102999566398</c:v>
                </c:pt>
                <c:pt idx="76">
                  <c:v>1.30102999566398</c:v>
                </c:pt>
                <c:pt idx="77">
                  <c:v>1.30102999566398</c:v>
                </c:pt>
                <c:pt idx="78">
                  <c:v>1.30102999566398</c:v>
                </c:pt>
                <c:pt idx="79">
                  <c:v>1.30102999566398</c:v>
                </c:pt>
                <c:pt idx="80">
                  <c:v>1.30102999566398</c:v>
                </c:pt>
                <c:pt idx="81">
                  <c:v>1.30102999566398</c:v>
                </c:pt>
                <c:pt idx="82">
                  <c:v>1.30102999566398</c:v>
                </c:pt>
                <c:pt idx="83">
                  <c:v>1.30102999566398</c:v>
                </c:pt>
                <c:pt idx="84">
                  <c:v>1.30102999566398</c:v>
                </c:pt>
                <c:pt idx="85">
                  <c:v>1.30102999566398</c:v>
                </c:pt>
                <c:pt idx="86">
                  <c:v>1.30102999566398</c:v>
                </c:pt>
                <c:pt idx="87">
                  <c:v>1.30102999566398</c:v>
                </c:pt>
                <c:pt idx="88">
                  <c:v>1.30102999566398</c:v>
                </c:pt>
                <c:pt idx="89">
                  <c:v>1.30102999566398</c:v>
                </c:pt>
                <c:pt idx="90">
                  <c:v>1.30102999566398</c:v>
                </c:pt>
                <c:pt idx="91">
                  <c:v>1.30102999566398</c:v>
                </c:pt>
                <c:pt idx="92">
                  <c:v>1.30102999566398</c:v>
                </c:pt>
                <c:pt idx="93">
                  <c:v>1.30102999566398</c:v>
                </c:pt>
                <c:pt idx="94">
                  <c:v>1.30102999566398</c:v>
                </c:pt>
                <c:pt idx="95">
                  <c:v>1.30102999566398</c:v>
                </c:pt>
                <c:pt idx="96">
                  <c:v>1.30102999566398</c:v>
                </c:pt>
                <c:pt idx="97">
                  <c:v>1.30102999566398</c:v>
                </c:pt>
                <c:pt idx="98">
                  <c:v>1.30102999566398</c:v>
                </c:pt>
                <c:pt idx="99">
                  <c:v>1.30102999566398</c:v>
                </c:pt>
                <c:pt idx="100">
                  <c:v>1.30102999566398</c:v>
                </c:pt>
                <c:pt idx="101">
                  <c:v>1.30102999566398</c:v>
                </c:pt>
                <c:pt idx="102">
                  <c:v>1.30102999566398</c:v>
                </c:pt>
                <c:pt idx="103">
                  <c:v>1.30102999566398</c:v>
                </c:pt>
                <c:pt idx="104">
                  <c:v>1.30102999566398</c:v>
                </c:pt>
                <c:pt idx="105">
                  <c:v>1.30102999566398</c:v>
                </c:pt>
                <c:pt idx="106">
                  <c:v>1.30102999566398</c:v>
                </c:pt>
                <c:pt idx="107">
                  <c:v>1.30102999566398</c:v>
                </c:pt>
                <c:pt idx="108">
                  <c:v>1.30102999566398</c:v>
                </c:pt>
                <c:pt idx="109">
                  <c:v>1.30102999566398</c:v>
                </c:pt>
                <c:pt idx="110">
                  <c:v>1.30102999566398</c:v>
                </c:pt>
                <c:pt idx="111">
                  <c:v>1.30102999566398</c:v>
                </c:pt>
                <c:pt idx="112">
                  <c:v>1.30102999566398</c:v>
                </c:pt>
                <c:pt idx="113">
                  <c:v>1.30102999566398</c:v>
                </c:pt>
                <c:pt idx="114">
                  <c:v>1.30102999566398</c:v>
                </c:pt>
                <c:pt idx="115">
                  <c:v>1.30102999566398</c:v>
                </c:pt>
                <c:pt idx="116">
                  <c:v>1.30102999566398</c:v>
                </c:pt>
                <c:pt idx="117">
                  <c:v>1.30102999566398</c:v>
                </c:pt>
                <c:pt idx="118">
                  <c:v>1.30102999566398</c:v>
                </c:pt>
                <c:pt idx="119">
                  <c:v>1.30102999566398</c:v>
                </c:pt>
                <c:pt idx="120">
                  <c:v>1.30102999566398</c:v>
                </c:pt>
                <c:pt idx="121">
                  <c:v>1.30102999566398</c:v>
                </c:pt>
                <c:pt idx="122">
                  <c:v>1.30102999566398</c:v>
                </c:pt>
                <c:pt idx="123">
                  <c:v>1.30102999566398</c:v>
                </c:pt>
                <c:pt idx="124">
                  <c:v>1.30102999566398</c:v>
                </c:pt>
                <c:pt idx="125">
                  <c:v>1.30102999566398</c:v>
                </c:pt>
                <c:pt idx="126">
                  <c:v>1.30102999566398</c:v>
                </c:pt>
                <c:pt idx="127">
                  <c:v>1.30102999566398</c:v>
                </c:pt>
                <c:pt idx="128">
                  <c:v>1.30102999566398</c:v>
                </c:pt>
                <c:pt idx="129">
                  <c:v>1.30102999566398</c:v>
                </c:pt>
                <c:pt idx="130">
                  <c:v>1.30102999566398</c:v>
                </c:pt>
                <c:pt idx="131">
                  <c:v>1.30102999566398</c:v>
                </c:pt>
                <c:pt idx="132">
                  <c:v>1.30102999566398</c:v>
                </c:pt>
                <c:pt idx="133">
                  <c:v>1.30102999566398</c:v>
                </c:pt>
                <c:pt idx="134">
                  <c:v>1.30102999566398</c:v>
                </c:pt>
                <c:pt idx="135">
                  <c:v>1.30102999566398</c:v>
                </c:pt>
                <c:pt idx="136">
                  <c:v>1.30102999566398</c:v>
                </c:pt>
                <c:pt idx="137">
                  <c:v>1.30102999566398</c:v>
                </c:pt>
                <c:pt idx="138">
                  <c:v>1.30102999566398</c:v>
                </c:pt>
                <c:pt idx="139">
                  <c:v>1.30102999566398</c:v>
                </c:pt>
                <c:pt idx="140">
                  <c:v>1.30102999566398</c:v>
                </c:pt>
                <c:pt idx="141">
                  <c:v>1.30102999566398</c:v>
                </c:pt>
                <c:pt idx="142">
                  <c:v>1.30102999566398</c:v>
                </c:pt>
                <c:pt idx="143">
                  <c:v>1.30102999566398</c:v>
                </c:pt>
                <c:pt idx="144">
                  <c:v>1.30102999566398</c:v>
                </c:pt>
                <c:pt idx="145">
                  <c:v>1.30102999566398</c:v>
                </c:pt>
                <c:pt idx="146">
                  <c:v>1.30102999566398</c:v>
                </c:pt>
                <c:pt idx="147">
                  <c:v>1.30102999566398</c:v>
                </c:pt>
                <c:pt idx="148">
                  <c:v>1.30102999566398</c:v>
                </c:pt>
                <c:pt idx="149">
                  <c:v>1.30102999566398</c:v>
                </c:pt>
                <c:pt idx="150">
                  <c:v>1.30102999566398</c:v>
                </c:pt>
                <c:pt idx="151">
                  <c:v>1.30102999566398</c:v>
                </c:pt>
                <c:pt idx="152">
                  <c:v>1.30102999566398</c:v>
                </c:pt>
                <c:pt idx="153">
                  <c:v>1.30102999566398</c:v>
                </c:pt>
                <c:pt idx="154">
                  <c:v>1.30102999566398</c:v>
                </c:pt>
                <c:pt idx="155">
                  <c:v>1.30102999566398</c:v>
                </c:pt>
                <c:pt idx="156">
                  <c:v>1.30102999566398</c:v>
                </c:pt>
                <c:pt idx="157">
                  <c:v>1.30102999566398</c:v>
                </c:pt>
                <c:pt idx="158">
                  <c:v>1.30102999566398</c:v>
                </c:pt>
                <c:pt idx="159">
                  <c:v>1.30102999566398</c:v>
                </c:pt>
                <c:pt idx="160">
                  <c:v>1.30102999566398</c:v>
                </c:pt>
                <c:pt idx="161">
                  <c:v>1.30102999566398</c:v>
                </c:pt>
                <c:pt idx="162">
                  <c:v>1.30102999566398</c:v>
                </c:pt>
                <c:pt idx="163">
                  <c:v>1.30102999566398</c:v>
                </c:pt>
                <c:pt idx="164">
                  <c:v>1.30102999566398</c:v>
                </c:pt>
                <c:pt idx="165">
                  <c:v>1.30102999566398</c:v>
                </c:pt>
                <c:pt idx="166">
                  <c:v>1.30102999566398</c:v>
                </c:pt>
                <c:pt idx="167">
                  <c:v>1.30102999566398</c:v>
                </c:pt>
                <c:pt idx="168">
                  <c:v>1.30102999566398</c:v>
                </c:pt>
                <c:pt idx="169">
                  <c:v>1.30102999566398</c:v>
                </c:pt>
                <c:pt idx="170">
                  <c:v>1.30102999566398</c:v>
                </c:pt>
                <c:pt idx="171">
                  <c:v>1.30102999566398</c:v>
                </c:pt>
                <c:pt idx="172">
                  <c:v>1.30102999566398</c:v>
                </c:pt>
                <c:pt idx="173">
                  <c:v>1.30102999566398</c:v>
                </c:pt>
                <c:pt idx="174">
                  <c:v>1.30102999566398</c:v>
                </c:pt>
                <c:pt idx="175">
                  <c:v>1.30102999566398</c:v>
                </c:pt>
                <c:pt idx="176">
                  <c:v>1.30102999566398</c:v>
                </c:pt>
                <c:pt idx="177">
                  <c:v>1.30102999566398</c:v>
                </c:pt>
                <c:pt idx="178">
                  <c:v>1.30102999566398</c:v>
                </c:pt>
                <c:pt idx="179">
                  <c:v>1.30102999566398</c:v>
                </c:pt>
                <c:pt idx="180">
                  <c:v>1.30102999566398</c:v>
                </c:pt>
                <c:pt idx="181">
                  <c:v>1.30102999566398</c:v>
                </c:pt>
                <c:pt idx="182">
                  <c:v>1.30102999566398</c:v>
                </c:pt>
                <c:pt idx="183">
                  <c:v>1.30102999566398</c:v>
                </c:pt>
                <c:pt idx="184">
                  <c:v>1.30102999566398</c:v>
                </c:pt>
                <c:pt idx="185">
                  <c:v>1.30102999566398</c:v>
                </c:pt>
                <c:pt idx="186">
                  <c:v>1.30102999566398</c:v>
                </c:pt>
                <c:pt idx="187">
                  <c:v>1.30102999566398</c:v>
                </c:pt>
                <c:pt idx="188">
                  <c:v>1.30102999566398</c:v>
                </c:pt>
                <c:pt idx="189">
                  <c:v>1.30102999566398</c:v>
                </c:pt>
                <c:pt idx="190">
                  <c:v>1.30102999566398</c:v>
                </c:pt>
                <c:pt idx="191">
                  <c:v>1.30102999566398</c:v>
                </c:pt>
                <c:pt idx="192">
                  <c:v>1.30102999566398</c:v>
                </c:pt>
                <c:pt idx="193">
                  <c:v>1.30102999566398</c:v>
                </c:pt>
                <c:pt idx="194">
                  <c:v>1.30102999566398</c:v>
                </c:pt>
                <c:pt idx="195">
                  <c:v>1.30102999566398</c:v>
                </c:pt>
                <c:pt idx="196">
                  <c:v>1.30102999566398</c:v>
                </c:pt>
                <c:pt idx="197">
                  <c:v>1.30102999566398</c:v>
                </c:pt>
                <c:pt idx="198">
                  <c:v>1.30102999566398</c:v>
                </c:pt>
                <c:pt idx="199">
                  <c:v>1.30102999566398</c:v>
                </c:pt>
                <c:pt idx="200">
                  <c:v>1.30102999566398</c:v>
                </c:pt>
                <c:pt idx="201">
                  <c:v>1.30102999566398</c:v>
                </c:pt>
                <c:pt idx="202">
                  <c:v>1.30102999566398</c:v>
                </c:pt>
                <c:pt idx="203">
                  <c:v>1.30102999566398</c:v>
                </c:pt>
                <c:pt idx="204">
                  <c:v>1.30102999566398</c:v>
                </c:pt>
                <c:pt idx="205">
                  <c:v>1.30102999566398</c:v>
                </c:pt>
                <c:pt idx="206">
                  <c:v>1.30102999566398</c:v>
                </c:pt>
                <c:pt idx="207">
                  <c:v>1.30102999566398</c:v>
                </c:pt>
                <c:pt idx="208">
                  <c:v>1.30102999566398</c:v>
                </c:pt>
                <c:pt idx="209">
                  <c:v>1.30102999566398</c:v>
                </c:pt>
                <c:pt idx="210">
                  <c:v>1.30102999566398</c:v>
                </c:pt>
                <c:pt idx="211">
                  <c:v>1.30102999566398</c:v>
                </c:pt>
                <c:pt idx="212">
                  <c:v>1.30102999566398</c:v>
                </c:pt>
                <c:pt idx="213">
                  <c:v>1.30102999566398</c:v>
                </c:pt>
                <c:pt idx="214">
                  <c:v>1.30102999566398</c:v>
                </c:pt>
                <c:pt idx="215">
                  <c:v>1.30102999566398</c:v>
                </c:pt>
                <c:pt idx="216">
                  <c:v>1.30102999566398</c:v>
                </c:pt>
                <c:pt idx="217">
                  <c:v>1.30102999566398</c:v>
                </c:pt>
                <c:pt idx="218">
                  <c:v>1.30102999566398</c:v>
                </c:pt>
                <c:pt idx="219">
                  <c:v>1.30102999566398</c:v>
                </c:pt>
                <c:pt idx="220">
                  <c:v>1.30102999566398</c:v>
                </c:pt>
                <c:pt idx="221">
                  <c:v>1.30102999566398</c:v>
                </c:pt>
                <c:pt idx="222">
                  <c:v>1.30102999566398</c:v>
                </c:pt>
                <c:pt idx="223">
                  <c:v>1.30102999566398</c:v>
                </c:pt>
                <c:pt idx="224">
                  <c:v>1.30102999566398</c:v>
                </c:pt>
                <c:pt idx="225">
                  <c:v>1.30102999566398</c:v>
                </c:pt>
                <c:pt idx="226">
                  <c:v>1.30102999566398</c:v>
                </c:pt>
                <c:pt idx="227">
                  <c:v>1.30102999566398</c:v>
                </c:pt>
                <c:pt idx="228">
                  <c:v>1.30102999566398</c:v>
                </c:pt>
                <c:pt idx="229">
                  <c:v>1.30102999566398</c:v>
                </c:pt>
                <c:pt idx="230">
                  <c:v>1.30102999566398</c:v>
                </c:pt>
                <c:pt idx="231">
                  <c:v>1.30102999566398</c:v>
                </c:pt>
                <c:pt idx="232">
                  <c:v>1.30102999566398</c:v>
                </c:pt>
                <c:pt idx="233">
                  <c:v>1.30102999566398</c:v>
                </c:pt>
                <c:pt idx="234">
                  <c:v>1.30102999566398</c:v>
                </c:pt>
                <c:pt idx="235">
                  <c:v>1.30102999566398</c:v>
                </c:pt>
                <c:pt idx="236">
                  <c:v>1.30102999566398</c:v>
                </c:pt>
                <c:pt idx="237">
                  <c:v>1.30102999566398</c:v>
                </c:pt>
                <c:pt idx="238">
                  <c:v>1.30102999566398</c:v>
                </c:pt>
                <c:pt idx="239">
                  <c:v>1.30102999566398</c:v>
                </c:pt>
                <c:pt idx="240">
                  <c:v>1.30102999566398</c:v>
                </c:pt>
                <c:pt idx="241">
                  <c:v>1.30102999566398</c:v>
                </c:pt>
                <c:pt idx="242">
                  <c:v>1.30102999566398</c:v>
                </c:pt>
                <c:pt idx="243">
                  <c:v>1.30102999566398</c:v>
                </c:pt>
                <c:pt idx="244">
                  <c:v>1.30102999566398</c:v>
                </c:pt>
                <c:pt idx="245">
                  <c:v>1.30102999566398</c:v>
                </c:pt>
                <c:pt idx="246">
                  <c:v>1.30102999566398</c:v>
                </c:pt>
                <c:pt idx="247">
                  <c:v>1.30102999566398</c:v>
                </c:pt>
                <c:pt idx="248">
                  <c:v>1.30102999566398</c:v>
                </c:pt>
                <c:pt idx="249">
                  <c:v>1.30102999566398</c:v>
                </c:pt>
                <c:pt idx="250">
                  <c:v>1.30102999566398</c:v>
                </c:pt>
                <c:pt idx="251">
                  <c:v>1.30102999566398</c:v>
                </c:pt>
                <c:pt idx="252">
                  <c:v>1.30102999566398</c:v>
                </c:pt>
                <c:pt idx="253">
                  <c:v>1.30102999566398</c:v>
                </c:pt>
                <c:pt idx="254">
                  <c:v>1.30102999566398</c:v>
                </c:pt>
                <c:pt idx="255">
                  <c:v>1.30102999566398</c:v>
                </c:pt>
                <c:pt idx="256">
                  <c:v>1.30102999566398</c:v>
                </c:pt>
                <c:pt idx="257">
                  <c:v>1.30102999566398</c:v>
                </c:pt>
                <c:pt idx="258">
                  <c:v>1.30102999566398</c:v>
                </c:pt>
                <c:pt idx="259">
                  <c:v>1.30102999566398</c:v>
                </c:pt>
                <c:pt idx="260">
                  <c:v>1.30102999566398</c:v>
                </c:pt>
                <c:pt idx="261">
                  <c:v>1.30102999566398</c:v>
                </c:pt>
                <c:pt idx="262">
                  <c:v>1.30102999566398</c:v>
                </c:pt>
                <c:pt idx="263">
                  <c:v>1.30102999566398</c:v>
                </c:pt>
                <c:pt idx="264">
                  <c:v>1.30102999566398</c:v>
                </c:pt>
                <c:pt idx="265">
                  <c:v>1.30102999566398</c:v>
                </c:pt>
                <c:pt idx="266">
                  <c:v>1.30102999566398</c:v>
                </c:pt>
                <c:pt idx="267">
                  <c:v>1.30102999566398</c:v>
                </c:pt>
                <c:pt idx="268">
                  <c:v>1.30102999566398</c:v>
                </c:pt>
                <c:pt idx="269">
                  <c:v>1.30102999566398</c:v>
                </c:pt>
                <c:pt idx="270">
                  <c:v>1.30102999566398</c:v>
                </c:pt>
                <c:pt idx="271">
                  <c:v>1.30102999566398</c:v>
                </c:pt>
                <c:pt idx="272">
                  <c:v>1.30102999566398</c:v>
                </c:pt>
                <c:pt idx="273">
                  <c:v>1.30102999566398</c:v>
                </c:pt>
                <c:pt idx="274">
                  <c:v>1.30102999566398</c:v>
                </c:pt>
                <c:pt idx="275">
                  <c:v>1.30102999566398</c:v>
                </c:pt>
                <c:pt idx="276">
                  <c:v>1.30102999566398</c:v>
                </c:pt>
                <c:pt idx="277">
                  <c:v>1.30102999566398</c:v>
                </c:pt>
                <c:pt idx="278">
                  <c:v>1.30102999566398</c:v>
                </c:pt>
                <c:pt idx="279">
                  <c:v>1.30102999566398</c:v>
                </c:pt>
                <c:pt idx="280">
                  <c:v>1.30102999566398</c:v>
                </c:pt>
                <c:pt idx="281">
                  <c:v>1.30102999566398</c:v>
                </c:pt>
                <c:pt idx="282">
                  <c:v>1.30102999566398</c:v>
                </c:pt>
                <c:pt idx="283">
                  <c:v>1.30102999566398</c:v>
                </c:pt>
                <c:pt idx="284">
                  <c:v>1.30102999566398</c:v>
                </c:pt>
                <c:pt idx="285">
                  <c:v>1.30102999566398</c:v>
                </c:pt>
                <c:pt idx="286">
                  <c:v>1.30102999566398</c:v>
                </c:pt>
                <c:pt idx="287">
                  <c:v>1.30102999566398</c:v>
                </c:pt>
                <c:pt idx="288">
                  <c:v>1.30102999566398</c:v>
                </c:pt>
                <c:pt idx="289">
                  <c:v>1.30102999566398</c:v>
                </c:pt>
                <c:pt idx="290">
                  <c:v>1.30102999566398</c:v>
                </c:pt>
                <c:pt idx="291">
                  <c:v>1.30102999566398</c:v>
                </c:pt>
                <c:pt idx="292">
                  <c:v>1.30102999566398</c:v>
                </c:pt>
                <c:pt idx="293">
                  <c:v>1.30102999566398</c:v>
                </c:pt>
                <c:pt idx="294">
                  <c:v>1.30102999566398</c:v>
                </c:pt>
                <c:pt idx="295">
                  <c:v>1.30102999566398</c:v>
                </c:pt>
                <c:pt idx="296">
                  <c:v>1.30102999566398</c:v>
                </c:pt>
                <c:pt idx="297">
                  <c:v>1.30102999566398</c:v>
                </c:pt>
                <c:pt idx="298">
                  <c:v>1.30102999566398</c:v>
                </c:pt>
                <c:pt idx="299">
                  <c:v>1.30102999566398</c:v>
                </c:pt>
                <c:pt idx="300">
                  <c:v>1.30102999566398</c:v>
                </c:pt>
                <c:pt idx="301">
                  <c:v>1.30102999566398</c:v>
                </c:pt>
                <c:pt idx="302">
                  <c:v>1.30102999566398</c:v>
                </c:pt>
                <c:pt idx="303">
                  <c:v>1.30102999566398</c:v>
                </c:pt>
                <c:pt idx="304">
                  <c:v>1.30102999566398</c:v>
                </c:pt>
                <c:pt idx="305">
                  <c:v>1.30102999566398</c:v>
                </c:pt>
                <c:pt idx="306">
                  <c:v>1.30102999566398</c:v>
                </c:pt>
                <c:pt idx="307">
                  <c:v>1.30102999566398</c:v>
                </c:pt>
                <c:pt idx="308">
                  <c:v>1.30102999566398</c:v>
                </c:pt>
                <c:pt idx="309">
                  <c:v>1.30102999566398</c:v>
                </c:pt>
                <c:pt idx="310">
                  <c:v>1.30102999566398</c:v>
                </c:pt>
                <c:pt idx="311">
                  <c:v>1.30102999566398</c:v>
                </c:pt>
                <c:pt idx="312">
                  <c:v>1.30102999566398</c:v>
                </c:pt>
                <c:pt idx="313">
                  <c:v>1.30102999566398</c:v>
                </c:pt>
                <c:pt idx="314">
                  <c:v>1.30102999566398</c:v>
                </c:pt>
                <c:pt idx="315">
                  <c:v>1.30102999566398</c:v>
                </c:pt>
                <c:pt idx="316">
                  <c:v>1.30102999566398</c:v>
                </c:pt>
                <c:pt idx="317">
                  <c:v>1.30102999566398</c:v>
                </c:pt>
                <c:pt idx="318">
                  <c:v>1.30102999566398</c:v>
                </c:pt>
                <c:pt idx="319">
                  <c:v>1.30102999566398</c:v>
                </c:pt>
                <c:pt idx="320">
                  <c:v>1.30102999566398</c:v>
                </c:pt>
                <c:pt idx="321">
                  <c:v>1.30102999566398</c:v>
                </c:pt>
                <c:pt idx="322">
                  <c:v>1.30102999566398</c:v>
                </c:pt>
                <c:pt idx="323">
                  <c:v>1.30102999566398</c:v>
                </c:pt>
                <c:pt idx="324">
                  <c:v>1.30102999566398</c:v>
                </c:pt>
                <c:pt idx="325">
                  <c:v>1.30102999566398</c:v>
                </c:pt>
                <c:pt idx="326">
                  <c:v>1.30102999566398</c:v>
                </c:pt>
                <c:pt idx="327">
                  <c:v>1.30102999566398</c:v>
                </c:pt>
                <c:pt idx="328">
                  <c:v>1.30102999566398</c:v>
                </c:pt>
                <c:pt idx="329">
                  <c:v>1.30102999566398</c:v>
                </c:pt>
                <c:pt idx="330">
                  <c:v>1.30102999566398</c:v>
                </c:pt>
                <c:pt idx="331">
                  <c:v>1.30102999566398</c:v>
                </c:pt>
                <c:pt idx="332">
                  <c:v>1.30102999566398</c:v>
                </c:pt>
                <c:pt idx="333">
                  <c:v>1.30102999566398</c:v>
                </c:pt>
                <c:pt idx="334">
                  <c:v>1.30102999566398</c:v>
                </c:pt>
                <c:pt idx="335">
                  <c:v>1.30102999566398</c:v>
                </c:pt>
                <c:pt idx="336">
                  <c:v>1.30102999566398</c:v>
                </c:pt>
                <c:pt idx="337">
                  <c:v>1.30102999566398</c:v>
                </c:pt>
                <c:pt idx="338">
                  <c:v>1.30102999566398</c:v>
                </c:pt>
                <c:pt idx="339">
                  <c:v>1.30102999566398</c:v>
                </c:pt>
                <c:pt idx="340">
                  <c:v>1.30102999566398</c:v>
                </c:pt>
                <c:pt idx="341">
                  <c:v>1.30102999566398</c:v>
                </c:pt>
                <c:pt idx="342">
                  <c:v>1.30102999566398</c:v>
                </c:pt>
                <c:pt idx="343">
                  <c:v>1.30102999566398</c:v>
                </c:pt>
                <c:pt idx="344">
                  <c:v>1.30102999566398</c:v>
                </c:pt>
                <c:pt idx="345">
                  <c:v>1.30102999566398</c:v>
                </c:pt>
                <c:pt idx="346">
                  <c:v>1.30102999566398</c:v>
                </c:pt>
                <c:pt idx="347">
                  <c:v>1.30102999566398</c:v>
                </c:pt>
                <c:pt idx="348">
                  <c:v>1.30102999566398</c:v>
                </c:pt>
                <c:pt idx="349">
                  <c:v>1.30102999566398</c:v>
                </c:pt>
                <c:pt idx="350">
                  <c:v>1.30102999566398</c:v>
                </c:pt>
                <c:pt idx="351">
                  <c:v>1.30102999566398</c:v>
                </c:pt>
                <c:pt idx="352">
                  <c:v>1.30102999566398</c:v>
                </c:pt>
                <c:pt idx="353">
                  <c:v>1.30102999566398</c:v>
                </c:pt>
                <c:pt idx="354">
                  <c:v>1.30102999566398</c:v>
                </c:pt>
                <c:pt idx="355">
                  <c:v>1.30102999566398</c:v>
                </c:pt>
                <c:pt idx="356">
                  <c:v>1.30102999566398</c:v>
                </c:pt>
                <c:pt idx="357">
                  <c:v>1.30102999566398</c:v>
                </c:pt>
                <c:pt idx="358">
                  <c:v>1.30102999566398</c:v>
                </c:pt>
                <c:pt idx="359">
                  <c:v>1.30102999566398</c:v>
                </c:pt>
                <c:pt idx="360">
                  <c:v>1.30102999566398</c:v>
                </c:pt>
                <c:pt idx="361">
                  <c:v>1.30102999566398</c:v>
                </c:pt>
                <c:pt idx="362">
                  <c:v>1.30102999566398</c:v>
                </c:pt>
                <c:pt idx="363">
                  <c:v>1.30102999566398</c:v>
                </c:pt>
                <c:pt idx="364">
                  <c:v>1.30102999566398</c:v>
                </c:pt>
                <c:pt idx="365">
                  <c:v>1.30102999566398</c:v>
                </c:pt>
                <c:pt idx="366">
                  <c:v>1.30102999566398</c:v>
                </c:pt>
                <c:pt idx="367">
                  <c:v>1.30102999566398</c:v>
                </c:pt>
                <c:pt idx="368">
                  <c:v>1.30102999566398</c:v>
                </c:pt>
                <c:pt idx="369">
                  <c:v>1.30102999566398</c:v>
                </c:pt>
                <c:pt idx="370">
                  <c:v>1.30102999566398</c:v>
                </c:pt>
                <c:pt idx="371">
                  <c:v>1.30102999566398</c:v>
                </c:pt>
                <c:pt idx="372">
                  <c:v>1.30102999566398</c:v>
                </c:pt>
                <c:pt idx="373">
                  <c:v>1.30102999566398</c:v>
                </c:pt>
                <c:pt idx="374">
                  <c:v>1.30102999566398</c:v>
                </c:pt>
                <c:pt idx="375">
                  <c:v>1.30102999566398</c:v>
                </c:pt>
                <c:pt idx="376">
                  <c:v>1.30102999566398</c:v>
                </c:pt>
                <c:pt idx="377">
                  <c:v>1.30102999566398</c:v>
                </c:pt>
                <c:pt idx="378">
                  <c:v>1.30102999566398</c:v>
                </c:pt>
                <c:pt idx="379">
                  <c:v>1.30102999566398</c:v>
                </c:pt>
                <c:pt idx="380">
                  <c:v>1.30102999566398</c:v>
                </c:pt>
                <c:pt idx="381">
                  <c:v>1.30102999566398</c:v>
                </c:pt>
                <c:pt idx="382">
                  <c:v>1.30102999566398</c:v>
                </c:pt>
                <c:pt idx="383">
                  <c:v>1.30102999566398</c:v>
                </c:pt>
                <c:pt idx="384">
                  <c:v>1.30102999566398</c:v>
                </c:pt>
                <c:pt idx="385">
                  <c:v>1.30102999566398</c:v>
                </c:pt>
                <c:pt idx="386">
                  <c:v>1.30102999566398</c:v>
                </c:pt>
                <c:pt idx="387">
                  <c:v>1.30102999566398</c:v>
                </c:pt>
                <c:pt idx="388">
                  <c:v>1.30102999566398</c:v>
                </c:pt>
                <c:pt idx="389">
                  <c:v>1.30102999566398</c:v>
                </c:pt>
                <c:pt idx="390">
                  <c:v>1.30102999566398</c:v>
                </c:pt>
                <c:pt idx="391">
                  <c:v>1.30102999566398</c:v>
                </c:pt>
                <c:pt idx="392">
                  <c:v>1.30102999566398</c:v>
                </c:pt>
                <c:pt idx="393">
                  <c:v>1.30102999566398</c:v>
                </c:pt>
                <c:pt idx="394">
                  <c:v>1.30102999566398</c:v>
                </c:pt>
                <c:pt idx="395">
                  <c:v>1.30102999566398</c:v>
                </c:pt>
                <c:pt idx="396">
                  <c:v>1.30102999566398</c:v>
                </c:pt>
                <c:pt idx="397">
                  <c:v>1.30102999566398</c:v>
                </c:pt>
                <c:pt idx="398">
                  <c:v>1.30102999566398</c:v>
                </c:pt>
                <c:pt idx="399">
                  <c:v>1.30102999566398</c:v>
                </c:pt>
                <c:pt idx="400">
                  <c:v>1.30102999566398</c:v>
                </c:pt>
                <c:pt idx="401">
                  <c:v>1.30102999566398</c:v>
                </c:pt>
                <c:pt idx="402">
                  <c:v>1.30102999566398</c:v>
                </c:pt>
                <c:pt idx="403">
                  <c:v>1.30102999566398</c:v>
                </c:pt>
                <c:pt idx="404">
                  <c:v>1.30102999566398</c:v>
                </c:pt>
                <c:pt idx="405">
                  <c:v>1.30102999566398</c:v>
                </c:pt>
                <c:pt idx="406">
                  <c:v>1.30102999566398</c:v>
                </c:pt>
                <c:pt idx="407">
                  <c:v>1.30102999566398</c:v>
                </c:pt>
                <c:pt idx="408">
                  <c:v>1.30102999566398</c:v>
                </c:pt>
                <c:pt idx="409">
                  <c:v>1.30102999566398</c:v>
                </c:pt>
                <c:pt idx="410">
                  <c:v>1.30102999566398</c:v>
                </c:pt>
                <c:pt idx="411">
                  <c:v>1.30102999566398</c:v>
                </c:pt>
                <c:pt idx="412">
                  <c:v>1.30102999566398</c:v>
                </c:pt>
                <c:pt idx="413">
                  <c:v>1.30102999566398</c:v>
                </c:pt>
                <c:pt idx="414">
                  <c:v>1.30102999566398</c:v>
                </c:pt>
                <c:pt idx="415">
                  <c:v>1.30102999566398</c:v>
                </c:pt>
                <c:pt idx="416">
                  <c:v>1.30102999566398</c:v>
                </c:pt>
                <c:pt idx="417">
                  <c:v>1.30102999566398</c:v>
                </c:pt>
                <c:pt idx="418">
                  <c:v>1.30102999566398</c:v>
                </c:pt>
                <c:pt idx="419">
                  <c:v>1.30102999566398</c:v>
                </c:pt>
                <c:pt idx="420">
                  <c:v>1.30102999566398</c:v>
                </c:pt>
                <c:pt idx="421">
                  <c:v>1.30102999566398</c:v>
                </c:pt>
                <c:pt idx="422">
                  <c:v>1.30102999566398</c:v>
                </c:pt>
                <c:pt idx="423">
                  <c:v>1.30102999566398</c:v>
                </c:pt>
                <c:pt idx="424">
                  <c:v>1.30102999566398</c:v>
                </c:pt>
                <c:pt idx="425">
                  <c:v>1.30102999566398</c:v>
                </c:pt>
                <c:pt idx="426">
                  <c:v>1.30102999566398</c:v>
                </c:pt>
                <c:pt idx="427">
                  <c:v>1.30102999566398</c:v>
                </c:pt>
                <c:pt idx="428">
                  <c:v>1.30102999566398</c:v>
                </c:pt>
                <c:pt idx="429">
                  <c:v>1.30102999566398</c:v>
                </c:pt>
                <c:pt idx="430">
                  <c:v>1.30102999566398</c:v>
                </c:pt>
                <c:pt idx="431">
                  <c:v>1.30102999566398</c:v>
                </c:pt>
                <c:pt idx="432">
                  <c:v>1.30102999566398</c:v>
                </c:pt>
                <c:pt idx="433">
                  <c:v>1.30102999566398</c:v>
                </c:pt>
                <c:pt idx="434">
                  <c:v>1.30102999566398</c:v>
                </c:pt>
                <c:pt idx="435">
                  <c:v>1.30102999566398</c:v>
                </c:pt>
                <c:pt idx="436">
                  <c:v>1.30102999566398</c:v>
                </c:pt>
                <c:pt idx="437">
                  <c:v>1.30102999566398</c:v>
                </c:pt>
                <c:pt idx="438">
                  <c:v>1.30102999566398</c:v>
                </c:pt>
                <c:pt idx="439">
                  <c:v>1.30102999566398</c:v>
                </c:pt>
                <c:pt idx="440">
                  <c:v>1.30102999566398</c:v>
                </c:pt>
                <c:pt idx="441">
                  <c:v>1.30102999566398</c:v>
                </c:pt>
                <c:pt idx="442">
                  <c:v>1.30102999566398</c:v>
                </c:pt>
                <c:pt idx="443">
                  <c:v>1.30102999566398</c:v>
                </c:pt>
                <c:pt idx="444">
                  <c:v>1.30102999566398</c:v>
                </c:pt>
                <c:pt idx="445">
                  <c:v>1.30102999566398</c:v>
                </c:pt>
                <c:pt idx="446">
                  <c:v>1.30102999566398</c:v>
                </c:pt>
                <c:pt idx="447">
                  <c:v>1.30102999566398</c:v>
                </c:pt>
                <c:pt idx="448">
                  <c:v>1.30102999566398</c:v>
                </c:pt>
                <c:pt idx="449">
                  <c:v>1.30102999566398</c:v>
                </c:pt>
                <c:pt idx="450">
                  <c:v>1.30102999566398</c:v>
                </c:pt>
                <c:pt idx="451">
                  <c:v>1.30102999566398</c:v>
                </c:pt>
                <c:pt idx="452">
                  <c:v>1.30102999566398</c:v>
                </c:pt>
                <c:pt idx="453">
                  <c:v>1.30102999566398</c:v>
                </c:pt>
                <c:pt idx="454">
                  <c:v>1.30102999566398</c:v>
                </c:pt>
                <c:pt idx="455">
                  <c:v>1.30102999566398</c:v>
                </c:pt>
                <c:pt idx="456">
                  <c:v>1.30102999566398</c:v>
                </c:pt>
                <c:pt idx="457">
                  <c:v>1.30102999566398</c:v>
                </c:pt>
                <c:pt idx="458">
                  <c:v>1.30102999566398</c:v>
                </c:pt>
                <c:pt idx="459">
                  <c:v>1.30102999566398</c:v>
                </c:pt>
                <c:pt idx="460">
                  <c:v>1.30102999566398</c:v>
                </c:pt>
                <c:pt idx="461">
                  <c:v>1.30102999566398</c:v>
                </c:pt>
                <c:pt idx="462">
                  <c:v>1.30102999566398</c:v>
                </c:pt>
                <c:pt idx="463">
                  <c:v>1.30102999566398</c:v>
                </c:pt>
                <c:pt idx="464">
                  <c:v>1.30102999566398</c:v>
                </c:pt>
                <c:pt idx="465">
                  <c:v>1.30102999566398</c:v>
                </c:pt>
                <c:pt idx="466">
                  <c:v>1.30102999566398</c:v>
                </c:pt>
                <c:pt idx="467">
                  <c:v>1.30102999566398</c:v>
                </c:pt>
                <c:pt idx="468">
                  <c:v>1.30102999566398</c:v>
                </c:pt>
                <c:pt idx="469">
                  <c:v>1.30102999566398</c:v>
                </c:pt>
                <c:pt idx="470">
                  <c:v>1.30102999566398</c:v>
                </c:pt>
                <c:pt idx="471">
                  <c:v>1.30102999566398</c:v>
                </c:pt>
                <c:pt idx="472">
                  <c:v>1.30102999566398</c:v>
                </c:pt>
                <c:pt idx="473">
                  <c:v>1.30102999566398</c:v>
                </c:pt>
                <c:pt idx="474">
                  <c:v>1.30102999566398</c:v>
                </c:pt>
                <c:pt idx="475">
                  <c:v>1.30102999566398</c:v>
                </c:pt>
                <c:pt idx="476">
                  <c:v>1.30102999566398</c:v>
                </c:pt>
                <c:pt idx="477">
                  <c:v>1.30102999566398</c:v>
                </c:pt>
                <c:pt idx="478">
                  <c:v>1.30102999566398</c:v>
                </c:pt>
                <c:pt idx="479">
                  <c:v>1.30102999566398</c:v>
                </c:pt>
                <c:pt idx="480">
                  <c:v>1.30102999566398</c:v>
                </c:pt>
                <c:pt idx="481">
                  <c:v>1.30102999566398</c:v>
                </c:pt>
                <c:pt idx="482">
                  <c:v>1.30102999566398</c:v>
                </c:pt>
                <c:pt idx="483">
                  <c:v>1.30102999566398</c:v>
                </c:pt>
                <c:pt idx="484">
                  <c:v>1.30102999566398</c:v>
                </c:pt>
                <c:pt idx="485">
                  <c:v>1.30102999566398</c:v>
                </c:pt>
                <c:pt idx="486">
                  <c:v>1.30102999566398</c:v>
                </c:pt>
                <c:pt idx="487">
                  <c:v>1.30102999566398</c:v>
                </c:pt>
                <c:pt idx="488">
                  <c:v>1.30102999566398</c:v>
                </c:pt>
                <c:pt idx="489">
                  <c:v>1.30102999566398</c:v>
                </c:pt>
                <c:pt idx="490">
                  <c:v>1.30102999566398</c:v>
                </c:pt>
                <c:pt idx="491">
                  <c:v>1.30102999566398</c:v>
                </c:pt>
                <c:pt idx="492">
                  <c:v>1.30102999566398</c:v>
                </c:pt>
                <c:pt idx="493">
                  <c:v>1.30102999566398</c:v>
                </c:pt>
                <c:pt idx="494">
                  <c:v>1.30102999566398</c:v>
                </c:pt>
                <c:pt idx="495">
                  <c:v>1.30102999566398</c:v>
                </c:pt>
                <c:pt idx="496">
                  <c:v>1.30102999566398</c:v>
                </c:pt>
                <c:pt idx="497">
                  <c:v>1.30102999566398</c:v>
                </c:pt>
                <c:pt idx="498">
                  <c:v>1.30102999566398</c:v>
                </c:pt>
                <c:pt idx="499">
                  <c:v>1.30102999566398</c:v>
                </c:pt>
                <c:pt idx="500">
                  <c:v>1.30102999566398</c:v>
                </c:pt>
                <c:pt idx="501">
                  <c:v>1.30102999566398</c:v>
                </c:pt>
                <c:pt idx="502">
                  <c:v>1.30102999566398</c:v>
                </c:pt>
                <c:pt idx="503">
                  <c:v>1.30102999566398</c:v>
                </c:pt>
                <c:pt idx="504">
                  <c:v>1.30102999566398</c:v>
                </c:pt>
                <c:pt idx="505">
                  <c:v>1.30102999566398</c:v>
                </c:pt>
                <c:pt idx="506">
                  <c:v>1.30102999566398</c:v>
                </c:pt>
                <c:pt idx="507">
                  <c:v>1.30102999566398</c:v>
                </c:pt>
                <c:pt idx="508">
                  <c:v>1.30102999566398</c:v>
                </c:pt>
                <c:pt idx="509">
                  <c:v>1.30102999566398</c:v>
                </c:pt>
                <c:pt idx="510">
                  <c:v>1.30102999566398</c:v>
                </c:pt>
                <c:pt idx="511">
                  <c:v>1.30102999566398</c:v>
                </c:pt>
                <c:pt idx="512">
                  <c:v>1.30102999566398</c:v>
                </c:pt>
                <c:pt idx="513">
                  <c:v>1.30102999566398</c:v>
                </c:pt>
                <c:pt idx="514">
                  <c:v>1.30102999566398</c:v>
                </c:pt>
                <c:pt idx="515">
                  <c:v>1.30102999566398</c:v>
                </c:pt>
                <c:pt idx="516">
                  <c:v>1.30102999566398</c:v>
                </c:pt>
                <c:pt idx="517">
                  <c:v>1.30102999566398</c:v>
                </c:pt>
                <c:pt idx="518">
                  <c:v>1.30102999566398</c:v>
                </c:pt>
                <c:pt idx="519">
                  <c:v>1.30102999566398</c:v>
                </c:pt>
                <c:pt idx="520">
                  <c:v>1.30102999566398</c:v>
                </c:pt>
                <c:pt idx="521">
                  <c:v>1.30102999566398</c:v>
                </c:pt>
                <c:pt idx="522">
                  <c:v>1.30102999566398</c:v>
                </c:pt>
                <c:pt idx="523">
                  <c:v>1.30102999566398</c:v>
                </c:pt>
                <c:pt idx="524">
                  <c:v>1.30102999566398</c:v>
                </c:pt>
                <c:pt idx="525">
                  <c:v>1.30102999566398</c:v>
                </c:pt>
                <c:pt idx="526">
                  <c:v>1.30102999566398</c:v>
                </c:pt>
                <c:pt idx="527">
                  <c:v>1.30102999566398</c:v>
                </c:pt>
                <c:pt idx="528">
                  <c:v>1.30102999566398</c:v>
                </c:pt>
                <c:pt idx="529">
                  <c:v>1.30102999566398</c:v>
                </c:pt>
                <c:pt idx="530">
                  <c:v>1.30102999566398</c:v>
                </c:pt>
                <c:pt idx="531">
                  <c:v>1.30102999566398</c:v>
                </c:pt>
                <c:pt idx="532">
                  <c:v>1.30102999566398</c:v>
                </c:pt>
                <c:pt idx="533">
                  <c:v>1.30102999566398</c:v>
                </c:pt>
                <c:pt idx="534">
                  <c:v>1.30102999566398</c:v>
                </c:pt>
                <c:pt idx="535">
                  <c:v>1.30102999566398</c:v>
                </c:pt>
                <c:pt idx="536">
                  <c:v>1.30102999566398</c:v>
                </c:pt>
                <c:pt idx="537">
                  <c:v>1.30102999566398</c:v>
                </c:pt>
                <c:pt idx="538">
                  <c:v>1.30102999566398</c:v>
                </c:pt>
                <c:pt idx="539">
                  <c:v>1.30102999566398</c:v>
                </c:pt>
                <c:pt idx="540">
                  <c:v>1.30102999566398</c:v>
                </c:pt>
                <c:pt idx="541">
                  <c:v>1.30102999566398</c:v>
                </c:pt>
                <c:pt idx="542">
                  <c:v>1.30102999566398</c:v>
                </c:pt>
                <c:pt idx="543">
                  <c:v>1.30102999566398</c:v>
                </c:pt>
                <c:pt idx="544">
                  <c:v>1.30102999566398</c:v>
                </c:pt>
                <c:pt idx="545">
                  <c:v>1.30102999566398</c:v>
                </c:pt>
                <c:pt idx="546">
                  <c:v>1.30102999566398</c:v>
                </c:pt>
                <c:pt idx="547">
                  <c:v>1.30102999566398</c:v>
                </c:pt>
                <c:pt idx="548">
                  <c:v>1.30102999566398</c:v>
                </c:pt>
                <c:pt idx="549">
                  <c:v>1.30102999566398</c:v>
                </c:pt>
                <c:pt idx="550">
                  <c:v>1.30102999566398</c:v>
                </c:pt>
                <c:pt idx="551">
                  <c:v>1.30102999566398</c:v>
                </c:pt>
                <c:pt idx="552">
                  <c:v>1.30102999566398</c:v>
                </c:pt>
                <c:pt idx="553">
                  <c:v>1.30102999566398</c:v>
                </c:pt>
                <c:pt idx="554">
                  <c:v>1.30102999566398</c:v>
                </c:pt>
                <c:pt idx="555">
                  <c:v>1.30102999566398</c:v>
                </c:pt>
                <c:pt idx="556">
                  <c:v>1.30102999566398</c:v>
                </c:pt>
                <c:pt idx="557">
                  <c:v>1.30102999566398</c:v>
                </c:pt>
                <c:pt idx="558">
                  <c:v>1.30102999566398</c:v>
                </c:pt>
                <c:pt idx="559">
                  <c:v>1.30102999566398</c:v>
                </c:pt>
                <c:pt idx="560">
                  <c:v>1.30102999566398</c:v>
                </c:pt>
                <c:pt idx="561">
                  <c:v>1.30102999566398</c:v>
                </c:pt>
                <c:pt idx="562">
                  <c:v>1.30102999566398</c:v>
                </c:pt>
                <c:pt idx="563">
                  <c:v>1.30102999566398</c:v>
                </c:pt>
                <c:pt idx="564">
                  <c:v>1.30102999566398</c:v>
                </c:pt>
                <c:pt idx="565">
                  <c:v>1.30102999566398</c:v>
                </c:pt>
                <c:pt idx="566">
                  <c:v>1.30102999566398</c:v>
                </c:pt>
                <c:pt idx="567">
                  <c:v>1.30102999566398</c:v>
                </c:pt>
                <c:pt idx="568">
                  <c:v>1.30102999566398</c:v>
                </c:pt>
                <c:pt idx="569">
                  <c:v>1.30102999566398</c:v>
                </c:pt>
                <c:pt idx="570">
                  <c:v>1.30102999566398</c:v>
                </c:pt>
                <c:pt idx="571">
                  <c:v>1.30102999566398</c:v>
                </c:pt>
                <c:pt idx="572">
                  <c:v>1.30102999566398</c:v>
                </c:pt>
                <c:pt idx="573">
                  <c:v>1.30102999566398</c:v>
                </c:pt>
                <c:pt idx="574">
                  <c:v>1.30102999566398</c:v>
                </c:pt>
                <c:pt idx="575">
                  <c:v>1.30102999566398</c:v>
                </c:pt>
                <c:pt idx="576">
                  <c:v>1.30102999566398</c:v>
                </c:pt>
                <c:pt idx="577">
                  <c:v>1.30102999566398</c:v>
                </c:pt>
                <c:pt idx="578">
                  <c:v>1.30102999566398</c:v>
                </c:pt>
                <c:pt idx="579">
                  <c:v>1.30102999566398</c:v>
                </c:pt>
                <c:pt idx="580">
                  <c:v>1.30102999566398</c:v>
                </c:pt>
                <c:pt idx="581">
                  <c:v>1.30102999566398</c:v>
                </c:pt>
                <c:pt idx="582">
                  <c:v>1.30102999566398</c:v>
                </c:pt>
                <c:pt idx="583">
                  <c:v>1.30102999566398</c:v>
                </c:pt>
                <c:pt idx="584">
                  <c:v>1.30102999566398</c:v>
                </c:pt>
                <c:pt idx="585">
                  <c:v>1.30102999566398</c:v>
                </c:pt>
                <c:pt idx="586">
                  <c:v>1.30102999566398</c:v>
                </c:pt>
                <c:pt idx="587">
                  <c:v>1.30102999566398</c:v>
                </c:pt>
                <c:pt idx="588">
                  <c:v>1.30102999566398</c:v>
                </c:pt>
                <c:pt idx="589">
                  <c:v>1.30102999566398</c:v>
                </c:pt>
                <c:pt idx="590">
                  <c:v>1.30102999566398</c:v>
                </c:pt>
                <c:pt idx="591">
                  <c:v>1.30102999566398</c:v>
                </c:pt>
                <c:pt idx="592">
                  <c:v>1.30102999566398</c:v>
                </c:pt>
                <c:pt idx="593">
                  <c:v>1.30102999566398</c:v>
                </c:pt>
                <c:pt idx="594">
                  <c:v>1.30102999566398</c:v>
                </c:pt>
                <c:pt idx="595">
                  <c:v>1.30102999566398</c:v>
                </c:pt>
                <c:pt idx="596">
                  <c:v>1.30102999566398</c:v>
                </c:pt>
                <c:pt idx="597">
                  <c:v>1.30102999566398</c:v>
                </c:pt>
                <c:pt idx="598">
                  <c:v>1.30102999566398</c:v>
                </c:pt>
                <c:pt idx="599">
                  <c:v>1.30102999566398</c:v>
                </c:pt>
                <c:pt idx="600">
                  <c:v>1.30102999566398</c:v>
                </c:pt>
                <c:pt idx="601">
                  <c:v>1.30102999566398</c:v>
                </c:pt>
                <c:pt idx="602">
                  <c:v>1.30102999566398</c:v>
                </c:pt>
                <c:pt idx="603">
                  <c:v>1.30102999566398</c:v>
                </c:pt>
                <c:pt idx="604">
                  <c:v>1.30102999566398</c:v>
                </c:pt>
                <c:pt idx="605">
                  <c:v>1.30102999566398</c:v>
                </c:pt>
                <c:pt idx="606">
                  <c:v>1.30102999566398</c:v>
                </c:pt>
                <c:pt idx="607">
                  <c:v>1.30102999566398</c:v>
                </c:pt>
                <c:pt idx="608">
                  <c:v>1.30102999566398</c:v>
                </c:pt>
                <c:pt idx="609">
                  <c:v>1.30102999566398</c:v>
                </c:pt>
                <c:pt idx="610">
                  <c:v>1.30102999566398</c:v>
                </c:pt>
                <c:pt idx="611">
                  <c:v>1.30102999566398</c:v>
                </c:pt>
                <c:pt idx="612">
                  <c:v>1.30102999566398</c:v>
                </c:pt>
                <c:pt idx="613">
                  <c:v>1.30102999566398</c:v>
                </c:pt>
                <c:pt idx="614">
                  <c:v>1.30102999566398</c:v>
                </c:pt>
                <c:pt idx="615">
                  <c:v>1.30102999566398</c:v>
                </c:pt>
                <c:pt idx="616">
                  <c:v>1.30102999566398</c:v>
                </c:pt>
                <c:pt idx="617">
                  <c:v>1.30102999566398</c:v>
                </c:pt>
                <c:pt idx="618">
                  <c:v>1.30102999566398</c:v>
                </c:pt>
                <c:pt idx="619">
                  <c:v>1.30102999566398</c:v>
                </c:pt>
                <c:pt idx="620">
                  <c:v>1.30102999566398</c:v>
                </c:pt>
                <c:pt idx="621">
                  <c:v>1.30102999566398</c:v>
                </c:pt>
                <c:pt idx="622">
                  <c:v>1.30102999566398</c:v>
                </c:pt>
                <c:pt idx="623">
                  <c:v>1.30102999566398</c:v>
                </c:pt>
                <c:pt idx="624">
                  <c:v>1.30102999566398</c:v>
                </c:pt>
                <c:pt idx="625">
                  <c:v>1.30102999566398</c:v>
                </c:pt>
                <c:pt idx="626">
                  <c:v>1.30102999566398</c:v>
                </c:pt>
                <c:pt idx="627">
                  <c:v>1.30102999566398</c:v>
                </c:pt>
                <c:pt idx="628">
                  <c:v>1.30102999566398</c:v>
                </c:pt>
                <c:pt idx="629">
                  <c:v>1.30102999566398</c:v>
                </c:pt>
                <c:pt idx="630">
                  <c:v>1.30102999566398</c:v>
                </c:pt>
                <c:pt idx="631">
                  <c:v>1.30102999566398</c:v>
                </c:pt>
                <c:pt idx="632">
                  <c:v>1.30102999566398</c:v>
                </c:pt>
                <c:pt idx="633">
                  <c:v>1.30102999566398</c:v>
                </c:pt>
                <c:pt idx="634">
                  <c:v>1.30102999566398</c:v>
                </c:pt>
                <c:pt idx="635">
                  <c:v>1.30102999566398</c:v>
                </c:pt>
                <c:pt idx="636">
                  <c:v>1.30102999566398</c:v>
                </c:pt>
                <c:pt idx="637">
                  <c:v>1.30102999566398</c:v>
                </c:pt>
                <c:pt idx="638">
                  <c:v>1.30102999566398</c:v>
                </c:pt>
                <c:pt idx="639">
                  <c:v>1.30102999566398</c:v>
                </c:pt>
                <c:pt idx="640">
                  <c:v>1.30102999566398</c:v>
                </c:pt>
                <c:pt idx="641">
                  <c:v>1.30102999566398</c:v>
                </c:pt>
                <c:pt idx="642">
                  <c:v>1.30102999566398</c:v>
                </c:pt>
                <c:pt idx="643">
                  <c:v>1.30102999566398</c:v>
                </c:pt>
                <c:pt idx="644">
                  <c:v>1.30102999566398</c:v>
                </c:pt>
                <c:pt idx="645">
                  <c:v>1.30102999566398</c:v>
                </c:pt>
                <c:pt idx="646">
                  <c:v>1.30102999566398</c:v>
                </c:pt>
                <c:pt idx="647">
                  <c:v>1.30102999566398</c:v>
                </c:pt>
                <c:pt idx="648">
                  <c:v>1.30102999566398</c:v>
                </c:pt>
                <c:pt idx="649">
                  <c:v>1.30102999566398</c:v>
                </c:pt>
                <c:pt idx="650">
                  <c:v>1.30102999566398</c:v>
                </c:pt>
                <c:pt idx="651">
                  <c:v>1.30102999566398</c:v>
                </c:pt>
                <c:pt idx="652">
                  <c:v>1.30102999566398</c:v>
                </c:pt>
                <c:pt idx="653">
                  <c:v>1.30102999566398</c:v>
                </c:pt>
                <c:pt idx="654">
                  <c:v>1.30102999566398</c:v>
                </c:pt>
                <c:pt idx="655">
                  <c:v>1.30102999566398</c:v>
                </c:pt>
                <c:pt idx="656">
                  <c:v>1.30102999566398</c:v>
                </c:pt>
                <c:pt idx="657">
                  <c:v>1.30102999566398</c:v>
                </c:pt>
                <c:pt idx="658">
                  <c:v>1.30102999566398</c:v>
                </c:pt>
                <c:pt idx="659">
                  <c:v>1.30102999566398</c:v>
                </c:pt>
                <c:pt idx="660">
                  <c:v>1.30102999566398</c:v>
                </c:pt>
                <c:pt idx="661">
                  <c:v>1.30102999566398</c:v>
                </c:pt>
                <c:pt idx="662">
                  <c:v>1.30102999566398</c:v>
                </c:pt>
                <c:pt idx="663">
                  <c:v>1.30102999566398</c:v>
                </c:pt>
                <c:pt idx="664">
                  <c:v>1.30102999566398</c:v>
                </c:pt>
                <c:pt idx="665">
                  <c:v>1.30102999566398</c:v>
                </c:pt>
                <c:pt idx="666">
                  <c:v>1.30102999566398</c:v>
                </c:pt>
                <c:pt idx="667">
                  <c:v>1.30102999566398</c:v>
                </c:pt>
                <c:pt idx="668">
                  <c:v>1.30102999566398</c:v>
                </c:pt>
                <c:pt idx="669">
                  <c:v>1.30102999566398</c:v>
                </c:pt>
                <c:pt idx="670">
                  <c:v>1.30102999566398</c:v>
                </c:pt>
                <c:pt idx="671">
                  <c:v>1.30102999566398</c:v>
                </c:pt>
                <c:pt idx="672">
                  <c:v>1.30102999566398</c:v>
                </c:pt>
                <c:pt idx="673">
                  <c:v>1.30102999566398</c:v>
                </c:pt>
                <c:pt idx="674">
                  <c:v>1.30102999566398</c:v>
                </c:pt>
                <c:pt idx="675">
                  <c:v>1.30102999566398</c:v>
                </c:pt>
                <c:pt idx="676">
                  <c:v>1.30102999566398</c:v>
                </c:pt>
                <c:pt idx="677">
                  <c:v>1.30102999566398</c:v>
                </c:pt>
                <c:pt idx="678">
                  <c:v>1.30102999566398</c:v>
                </c:pt>
                <c:pt idx="679">
                  <c:v>1.30102999566398</c:v>
                </c:pt>
                <c:pt idx="680">
                  <c:v>1.30102999566398</c:v>
                </c:pt>
                <c:pt idx="681">
                  <c:v>1.30102999566398</c:v>
                </c:pt>
                <c:pt idx="682">
                  <c:v>1.30102999566398</c:v>
                </c:pt>
                <c:pt idx="683">
                  <c:v>1.30102999566398</c:v>
                </c:pt>
                <c:pt idx="684">
                  <c:v>1.30102999566398</c:v>
                </c:pt>
                <c:pt idx="685">
                  <c:v>1.30102999566398</c:v>
                </c:pt>
                <c:pt idx="686">
                  <c:v>1.30102999566398</c:v>
                </c:pt>
                <c:pt idx="687">
                  <c:v>1.30102999566398</c:v>
                </c:pt>
                <c:pt idx="688">
                  <c:v>1.30102999566398</c:v>
                </c:pt>
                <c:pt idx="689">
                  <c:v>1.30102999566398</c:v>
                </c:pt>
                <c:pt idx="690">
                  <c:v>1.30102999566398</c:v>
                </c:pt>
                <c:pt idx="691">
                  <c:v>1.30102999566398</c:v>
                </c:pt>
                <c:pt idx="692">
                  <c:v>1.30102999566398</c:v>
                </c:pt>
                <c:pt idx="693">
                  <c:v>1.30102999566398</c:v>
                </c:pt>
                <c:pt idx="694">
                  <c:v>1.30102999566398</c:v>
                </c:pt>
                <c:pt idx="695">
                  <c:v>1.30102999566398</c:v>
                </c:pt>
                <c:pt idx="696">
                  <c:v>1.30102999566398</c:v>
                </c:pt>
                <c:pt idx="697">
                  <c:v>1.30102999566398</c:v>
                </c:pt>
                <c:pt idx="698">
                  <c:v>1.30102999566398</c:v>
                </c:pt>
                <c:pt idx="699">
                  <c:v>1.30102999566398</c:v>
                </c:pt>
                <c:pt idx="700">
                  <c:v>1.30102999566398</c:v>
                </c:pt>
                <c:pt idx="701">
                  <c:v>1.30102999566398</c:v>
                </c:pt>
                <c:pt idx="702">
                  <c:v>1.30102999566398</c:v>
                </c:pt>
                <c:pt idx="703">
                  <c:v>1.30102999566398</c:v>
                </c:pt>
                <c:pt idx="704">
                  <c:v>1.30102999566398</c:v>
                </c:pt>
                <c:pt idx="705">
                  <c:v>1.30102999566398</c:v>
                </c:pt>
                <c:pt idx="706">
                  <c:v>1.30102999566398</c:v>
                </c:pt>
                <c:pt idx="707">
                  <c:v>1.30102999566398</c:v>
                </c:pt>
                <c:pt idx="708">
                  <c:v>1.30102999566398</c:v>
                </c:pt>
                <c:pt idx="709">
                  <c:v>1.30102999566398</c:v>
                </c:pt>
                <c:pt idx="710">
                  <c:v>1.30102999566398</c:v>
                </c:pt>
                <c:pt idx="711">
                  <c:v>1.30102999566398</c:v>
                </c:pt>
                <c:pt idx="712">
                  <c:v>1.30102999566398</c:v>
                </c:pt>
                <c:pt idx="713">
                  <c:v>1.30102999566398</c:v>
                </c:pt>
                <c:pt idx="714">
                  <c:v>1.30102999566398</c:v>
                </c:pt>
                <c:pt idx="715">
                  <c:v>1.30102999566398</c:v>
                </c:pt>
                <c:pt idx="716">
                  <c:v>1.30102999566398</c:v>
                </c:pt>
                <c:pt idx="717">
                  <c:v>1.30102999566398</c:v>
                </c:pt>
                <c:pt idx="718">
                  <c:v>1.30102999566398</c:v>
                </c:pt>
                <c:pt idx="719">
                  <c:v>1.30102999566398</c:v>
                </c:pt>
                <c:pt idx="720">
                  <c:v>1.30102999566398</c:v>
                </c:pt>
                <c:pt idx="721">
                  <c:v>1.30102999566398</c:v>
                </c:pt>
                <c:pt idx="722">
                  <c:v>1.30102999566398</c:v>
                </c:pt>
                <c:pt idx="723">
                  <c:v>1.30102999566398</c:v>
                </c:pt>
                <c:pt idx="724">
                  <c:v>1.30102999566398</c:v>
                </c:pt>
                <c:pt idx="725">
                  <c:v>1.30102999566398</c:v>
                </c:pt>
                <c:pt idx="726">
                  <c:v>1.30102999566398</c:v>
                </c:pt>
                <c:pt idx="727">
                  <c:v>1.30102999566398</c:v>
                </c:pt>
                <c:pt idx="728">
                  <c:v>1.30102999566398</c:v>
                </c:pt>
                <c:pt idx="729">
                  <c:v>1.30102999566398</c:v>
                </c:pt>
                <c:pt idx="730">
                  <c:v>1.30102999566398</c:v>
                </c:pt>
                <c:pt idx="731">
                  <c:v>1.30102999566398</c:v>
                </c:pt>
                <c:pt idx="732">
                  <c:v>1.30102999566398</c:v>
                </c:pt>
                <c:pt idx="733">
                  <c:v>1.30102999566398</c:v>
                </c:pt>
                <c:pt idx="734">
                  <c:v>1.30102999566398</c:v>
                </c:pt>
                <c:pt idx="735">
                  <c:v>1.30102999566398</c:v>
                </c:pt>
                <c:pt idx="736">
                  <c:v>1.30102999566398</c:v>
                </c:pt>
                <c:pt idx="737">
                  <c:v>1.30102999566398</c:v>
                </c:pt>
                <c:pt idx="738">
                  <c:v>1.30102999566398</c:v>
                </c:pt>
                <c:pt idx="739">
                  <c:v>1.30102999566398</c:v>
                </c:pt>
                <c:pt idx="740">
                  <c:v>1.30102999566398</c:v>
                </c:pt>
                <c:pt idx="741">
                  <c:v>1.30102999566398</c:v>
                </c:pt>
                <c:pt idx="742">
                  <c:v>1.30102999566398</c:v>
                </c:pt>
                <c:pt idx="743">
                  <c:v>1.30102999566398</c:v>
                </c:pt>
                <c:pt idx="744">
                  <c:v>1.30102999566398</c:v>
                </c:pt>
                <c:pt idx="745">
                  <c:v>1.30102999566398</c:v>
                </c:pt>
                <c:pt idx="746">
                  <c:v>1.30102999566398</c:v>
                </c:pt>
                <c:pt idx="747">
                  <c:v>1.30102999566398</c:v>
                </c:pt>
                <c:pt idx="748">
                  <c:v>1.30102999566398</c:v>
                </c:pt>
                <c:pt idx="749">
                  <c:v>1.30102999566398</c:v>
                </c:pt>
                <c:pt idx="750">
                  <c:v>1.30102999566398</c:v>
                </c:pt>
                <c:pt idx="751">
                  <c:v>1.30102999566398</c:v>
                </c:pt>
                <c:pt idx="752">
                  <c:v>1.30102999566398</c:v>
                </c:pt>
                <c:pt idx="753">
                  <c:v>1.30102999566398</c:v>
                </c:pt>
                <c:pt idx="754">
                  <c:v>1.30102999566398</c:v>
                </c:pt>
                <c:pt idx="755">
                  <c:v>1.30102999566398</c:v>
                </c:pt>
                <c:pt idx="756">
                  <c:v>1.30102999566398</c:v>
                </c:pt>
                <c:pt idx="757">
                  <c:v>1.30102999566398</c:v>
                </c:pt>
                <c:pt idx="758">
                  <c:v>1.30102999566398</c:v>
                </c:pt>
                <c:pt idx="759">
                  <c:v>1.30102999566398</c:v>
                </c:pt>
                <c:pt idx="760">
                  <c:v>1.30102999566398</c:v>
                </c:pt>
                <c:pt idx="761">
                  <c:v>1.30102999566398</c:v>
                </c:pt>
                <c:pt idx="762">
                  <c:v>1.30102999566398</c:v>
                </c:pt>
                <c:pt idx="763">
                  <c:v>1.30102999566398</c:v>
                </c:pt>
                <c:pt idx="764">
                  <c:v>1.30102999566398</c:v>
                </c:pt>
                <c:pt idx="765">
                  <c:v>1.30102999566398</c:v>
                </c:pt>
                <c:pt idx="766">
                  <c:v>1.30102999566398</c:v>
                </c:pt>
                <c:pt idx="767">
                  <c:v>1.30102999566398</c:v>
                </c:pt>
                <c:pt idx="768">
                  <c:v>1.30102999566398</c:v>
                </c:pt>
                <c:pt idx="769">
                  <c:v>1.30102999566398</c:v>
                </c:pt>
                <c:pt idx="770">
                  <c:v>1.30102999566398</c:v>
                </c:pt>
                <c:pt idx="771">
                  <c:v>1.30102999566398</c:v>
                </c:pt>
                <c:pt idx="772">
                  <c:v>1.30102999566398</c:v>
                </c:pt>
                <c:pt idx="773">
                  <c:v>1.30102999566398</c:v>
                </c:pt>
                <c:pt idx="774">
                  <c:v>1.30102999566398</c:v>
                </c:pt>
                <c:pt idx="775">
                  <c:v>1.30102999566398</c:v>
                </c:pt>
                <c:pt idx="776">
                  <c:v>1.30102999566398</c:v>
                </c:pt>
                <c:pt idx="777">
                  <c:v>1.30102999566398</c:v>
                </c:pt>
                <c:pt idx="778">
                  <c:v>1.30102999566398</c:v>
                </c:pt>
                <c:pt idx="779">
                  <c:v>1.30102999566398</c:v>
                </c:pt>
                <c:pt idx="780">
                  <c:v>1.30102999566398</c:v>
                </c:pt>
                <c:pt idx="781">
                  <c:v>1.30102999566398</c:v>
                </c:pt>
                <c:pt idx="782">
                  <c:v>1.30102999566398</c:v>
                </c:pt>
                <c:pt idx="783">
                  <c:v>1.30102999566398</c:v>
                </c:pt>
                <c:pt idx="784">
                  <c:v>1.30102999566398</c:v>
                </c:pt>
                <c:pt idx="785">
                  <c:v>1.30102999566398</c:v>
                </c:pt>
                <c:pt idx="786">
                  <c:v>1.30102999566398</c:v>
                </c:pt>
                <c:pt idx="787">
                  <c:v>1.30102999566398</c:v>
                </c:pt>
                <c:pt idx="788">
                  <c:v>1.30102999566398</c:v>
                </c:pt>
                <c:pt idx="789">
                  <c:v>1.30102999566398</c:v>
                </c:pt>
                <c:pt idx="790">
                  <c:v>1.30102999566398</c:v>
                </c:pt>
                <c:pt idx="791">
                  <c:v>1.30102999566398</c:v>
                </c:pt>
                <c:pt idx="792">
                  <c:v>1.30102999566398</c:v>
                </c:pt>
                <c:pt idx="793">
                  <c:v>1.30102999566398</c:v>
                </c:pt>
                <c:pt idx="794">
                  <c:v>1.30102999566398</c:v>
                </c:pt>
                <c:pt idx="795">
                  <c:v>1.30102999566398</c:v>
                </c:pt>
                <c:pt idx="796">
                  <c:v>1.30102999566398</c:v>
                </c:pt>
                <c:pt idx="797">
                  <c:v>1.30102999566398</c:v>
                </c:pt>
                <c:pt idx="798">
                  <c:v>1.30102999566398</c:v>
                </c:pt>
                <c:pt idx="799">
                  <c:v>1.30102999566398</c:v>
                </c:pt>
                <c:pt idx="800">
                  <c:v>1.30102999566398</c:v>
                </c:pt>
                <c:pt idx="801">
                  <c:v>1.30102999566398</c:v>
                </c:pt>
                <c:pt idx="802">
                  <c:v>1.30102999566398</c:v>
                </c:pt>
                <c:pt idx="803">
                  <c:v>1.30102999566398</c:v>
                </c:pt>
                <c:pt idx="804">
                  <c:v>1.30102999566398</c:v>
                </c:pt>
                <c:pt idx="805">
                  <c:v>1.30102999566398</c:v>
                </c:pt>
                <c:pt idx="806">
                  <c:v>1.30102999566398</c:v>
                </c:pt>
                <c:pt idx="807">
                  <c:v>1.30102999566398</c:v>
                </c:pt>
                <c:pt idx="808">
                  <c:v>1.30102999566398</c:v>
                </c:pt>
                <c:pt idx="809">
                  <c:v>1.30102999566398</c:v>
                </c:pt>
                <c:pt idx="810">
                  <c:v>1.30102999566398</c:v>
                </c:pt>
                <c:pt idx="811">
                  <c:v>1.30102999566398</c:v>
                </c:pt>
                <c:pt idx="812">
                  <c:v>1.30102999566398</c:v>
                </c:pt>
                <c:pt idx="813">
                  <c:v>1.30102999566398</c:v>
                </c:pt>
                <c:pt idx="814">
                  <c:v>1.30102999566398</c:v>
                </c:pt>
                <c:pt idx="815">
                  <c:v>1.30102999566398</c:v>
                </c:pt>
                <c:pt idx="816">
                  <c:v>1.30102999566398</c:v>
                </c:pt>
                <c:pt idx="817">
                  <c:v>1.30102999566398</c:v>
                </c:pt>
                <c:pt idx="818">
                  <c:v>1.30102999566398</c:v>
                </c:pt>
                <c:pt idx="819">
                  <c:v>1.30102999566398</c:v>
                </c:pt>
                <c:pt idx="820">
                  <c:v>1.30102999566398</c:v>
                </c:pt>
                <c:pt idx="821">
                  <c:v>1.30102999566398</c:v>
                </c:pt>
                <c:pt idx="822">
                  <c:v>1.30102999566398</c:v>
                </c:pt>
                <c:pt idx="823">
                  <c:v>1.30102999566398</c:v>
                </c:pt>
                <c:pt idx="824">
                  <c:v>1.30102999566398</c:v>
                </c:pt>
                <c:pt idx="825">
                  <c:v>1.30102999566398</c:v>
                </c:pt>
                <c:pt idx="826">
                  <c:v>1.30102999566398</c:v>
                </c:pt>
                <c:pt idx="827">
                  <c:v>1.30102999566398</c:v>
                </c:pt>
                <c:pt idx="828">
                  <c:v>1.30102999566398</c:v>
                </c:pt>
                <c:pt idx="829">
                  <c:v>1.30102999566398</c:v>
                </c:pt>
                <c:pt idx="830">
                  <c:v>1.30102999566398</c:v>
                </c:pt>
                <c:pt idx="831">
                  <c:v>1.30102999566398</c:v>
                </c:pt>
                <c:pt idx="832">
                  <c:v>1.30102999566398</c:v>
                </c:pt>
                <c:pt idx="833">
                  <c:v>1.30102999566398</c:v>
                </c:pt>
                <c:pt idx="834">
                  <c:v>1.30102999566398</c:v>
                </c:pt>
                <c:pt idx="835">
                  <c:v>1.30102999566398</c:v>
                </c:pt>
                <c:pt idx="836">
                  <c:v>1.30102999566398</c:v>
                </c:pt>
                <c:pt idx="837">
                  <c:v>1.30102999566398</c:v>
                </c:pt>
                <c:pt idx="838">
                  <c:v>1.30102999566398</c:v>
                </c:pt>
                <c:pt idx="839">
                  <c:v>1.30102999566398</c:v>
                </c:pt>
                <c:pt idx="840">
                  <c:v>1.30102999566398</c:v>
                </c:pt>
                <c:pt idx="841">
                  <c:v>1.30102999566398</c:v>
                </c:pt>
                <c:pt idx="842">
                  <c:v>1.30102999566398</c:v>
                </c:pt>
                <c:pt idx="843">
                  <c:v>1.30102999566398</c:v>
                </c:pt>
                <c:pt idx="844">
                  <c:v>1.30102999566398</c:v>
                </c:pt>
                <c:pt idx="845">
                  <c:v>1.30102999566398</c:v>
                </c:pt>
                <c:pt idx="846">
                  <c:v>1.30102999566398</c:v>
                </c:pt>
                <c:pt idx="847">
                  <c:v>1.30102999566398</c:v>
                </c:pt>
                <c:pt idx="848">
                  <c:v>1.30102999566398</c:v>
                </c:pt>
                <c:pt idx="849">
                  <c:v>1.30102999566398</c:v>
                </c:pt>
                <c:pt idx="850">
                  <c:v>1.30102999566398</c:v>
                </c:pt>
                <c:pt idx="851">
                  <c:v>1.30102999566398</c:v>
                </c:pt>
                <c:pt idx="852">
                  <c:v>1.30102999566398</c:v>
                </c:pt>
                <c:pt idx="853">
                  <c:v>1.30102999566398</c:v>
                </c:pt>
                <c:pt idx="854">
                  <c:v>1.30102999566398</c:v>
                </c:pt>
                <c:pt idx="855">
                  <c:v>1.30102999566398</c:v>
                </c:pt>
                <c:pt idx="856">
                  <c:v>1.30102999566398</c:v>
                </c:pt>
                <c:pt idx="857">
                  <c:v>1.30102999566398</c:v>
                </c:pt>
                <c:pt idx="858">
                  <c:v>1.30102999566398</c:v>
                </c:pt>
                <c:pt idx="859">
                  <c:v>1.30102999566398</c:v>
                </c:pt>
                <c:pt idx="860">
                  <c:v>1.30102999566398</c:v>
                </c:pt>
                <c:pt idx="861">
                  <c:v>1.30102999566398</c:v>
                </c:pt>
                <c:pt idx="862">
                  <c:v>1.30102999566398</c:v>
                </c:pt>
                <c:pt idx="863">
                  <c:v>1.30102999566398</c:v>
                </c:pt>
                <c:pt idx="864">
                  <c:v>1.30102999566398</c:v>
                </c:pt>
                <c:pt idx="865">
                  <c:v>1.30102999566398</c:v>
                </c:pt>
                <c:pt idx="866">
                  <c:v>1.30102999566398</c:v>
                </c:pt>
                <c:pt idx="867">
                  <c:v>1.30102999566398</c:v>
                </c:pt>
                <c:pt idx="868">
                  <c:v>1.30102999566398</c:v>
                </c:pt>
                <c:pt idx="869">
                  <c:v>1.30102999566398</c:v>
                </c:pt>
                <c:pt idx="870">
                  <c:v>1.30102999566398</c:v>
                </c:pt>
                <c:pt idx="871">
                  <c:v>1.30102999566398</c:v>
                </c:pt>
                <c:pt idx="872">
                  <c:v>1.30102999566398</c:v>
                </c:pt>
                <c:pt idx="873">
                  <c:v>1.30102999566398</c:v>
                </c:pt>
                <c:pt idx="874">
                  <c:v>1.30102999566398</c:v>
                </c:pt>
                <c:pt idx="875">
                  <c:v>1.30102999566398</c:v>
                </c:pt>
                <c:pt idx="876">
                  <c:v>1.30102999566398</c:v>
                </c:pt>
                <c:pt idx="877">
                  <c:v>1.30102999566398</c:v>
                </c:pt>
                <c:pt idx="878">
                  <c:v>1.30102999566398</c:v>
                </c:pt>
                <c:pt idx="879">
                  <c:v>1.30102999566398</c:v>
                </c:pt>
                <c:pt idx="880">
                  <c:v>1.30102999566398</c:v>
                </c:pt>
                <c:pt idx="881">
                  <c:v>1.30102999566398</c:v>
                </c:pt>
                <c:pt idx="882">
                  <c:v>1.30102999566398</c:v>
                </c:pt>
                <c:pt idx="883">
                  <c:v>1.30102999566398</c:v>
                </c:pt>
                <c:pt idx="884">
                  <c:v>1.30102999566398</c:v>
                </c:pt>
                <c:pt idx="885">
                  <c:v>1.30102999566398</c:v>
                </c:pt>
                <c:pt idx="886">
                  <c:v>1.30102999566398</c:v>
                </c:pt>
                <c:pt idx="887">
                  <c:v>1.30102999566398</c:v>
                </c:pt>
                <c:pt idx="888">
                  <c:v>1.30102999566398</c:v>
                </c:pt>
                <c:pt idx="889">
                  <c:v>1.30102999566398</c:v>
                </c:pt>
                <c:pt idx="890">
                  <c:v>1.30102999566398</c:v>
                </c:pt>
                <c:pt idx="891">
                  <c:v>1.30102999566398</c:v>
                </c:pt>
                <c:pt idx="892">
                  <c:v>1.30102999566398</c:v>
                </c:pt>
                <c:pt idx="893">
                  <c:v>1.30102999566398</c:v>
                </c:pt>
                <c:pt idx="894">
                  <c:v>1.30102999566398</c:v>
                </c:pt>
                <c:pt idx="895">
                  <c:v>1.30102999566398</c:v>
                </c:pt>
                <c:pt idx="896">
                  <c:v>1.30102999566398</c:v>
                </c:pt>
                <c:pt idx="897">
                  <c:v>1.30102999566398</c:v>
                </c:pt>
                <c:pt idx="898">
                  <c:v>1.30102999566398</c:v>
                </c:pt>
                <c:pt idx="899">
                  <c:v>1.30102999566398</c:v>
                </c:pt>
                <c:pt idx="900">
                  <c:v>1.30102999566398</c:v>
                </c:pt>
                <c:pt idx="901">
                  <c:v>1.30102999566398</c:v>
                </c:pt>
                <c:pt idx="902">
                  <c:v>1.30102999566398</c:v>
                </c:pt>
                <c:pt idx="903">
                  <c:v>1.30102999566398</c:v>
                </c:pt>
                <c:pt idx="904">
                  <c:v>1.30102999566398</c:v>
                </c:pt>
                <c:pt idx="905">
                  <c:v>1.30102999566398</c:v>
                </c:pt>
                <c:pt idx="906">
                  <c:v>1.30102999566398</c:v>
                </c:pt>
                <c:pt idx="907">
                  <c:v>1.30102999566398</c:v>
                </c:pt>
                <c:pt idx="908">
                  <c:v>1.30102999566398</c:v>
                </c:pt>
                <c:pt idx="909">
                  <c:v>1.30102999566398</c:v>
                </c:pt>
                <c:pt idx="910">
                  <c:v>1.30102999566398</c:v>
                </c:pt>
                <c:pt idx="911">
                  <c:v>1.30102999566398</c:v>
                </c:pt>
                <c:pt idx="912">
                  <c:v>1.30102999566398</c:v>
                </c:pt>
                <c:pt idx="913">
                  <c:v>1.30102999566398</c:v>
                </c:pt>
                <c:pt idx="914">
                  <c:v>1.30102999566398</c:v>
                </c:pt>
                <c:pt idx="915">
                  <c:v>1.30102999566398</c:v>
                </c:pt>
                <c:pt idx="916">
                  <c:v>1.30102999566398</c:v>
                </c:pt>
                <c:pt idx="917">
                  <c:v>1.30102999566398</c:v>
                </c:pt>
                <c:pt idx="918">
                  <c:v>1.30102999566398</c:v>
                </c:pt>
                <c:pt idx="919">
                  <c:v>1.30102999566398</c:v>
                </c:pt>
                <c:pt idx="920">
                  <c:v>1.30102999566398</c:v>
                </c:pt>
                <c:pt idx="921">
                  <c:v>1.30102999566398</c:v>
                </c:pt>
                <c:pt idx="922">
                  <c:v>1.30102999566398</c:v>
                </c:pt>
                <c:pt idx="923">
                  <c:v>1.30102999566398</c:v>
                </c:pt>
                <c:pt idx="924">
                  <c:v>1.30102999566398</c:v>
                </c:pt>
                <c:pt idx="925">
                  <c:v>1.30102999566398</c:v>
                </c:pt>
                <c:pt idx="926">
                  <c:v>1.30102999566398</c:v>
                </c:pt>
                <c:pt idx="927">
                  <c:v>1.30102999566398</c:v>
                </c:pt>
                <c:pt idx="928">
                  <c:v>1.30102999566398</c:v>
                </c:pt>
                <c:pt idx="929">
                  <c:v>1.30102999566398</c:v>
                </c:pt>
                <c:pt idx="930">
                  <c:v>1.30102999566398</c:v>
                </c:pt>
                <c:pt idx="931">
                  <c:v>1.30102999566398</c:v>
                </c:pt>
                <c:pt idx="932">
                  <c:v>1.30102999566398</c:v>
                </c:pt>
                <c:pt idx="933">
                  <c:v>1.30102999566398</c:v>
                </c:pt>
                <c:pt idx="934">
                  <c:v>1.30102999566398</c:v>
                </c:pt>
                <c:pt idx="935">
                  <c:v>1.30102999566398</c:v>
                </c:pt>
                <c:pt idx="936">
                  <c:v>1.30102999566398</c:v>
                </c:pt>
                <c:pt idx="937">
                  <c:v>1.30102999566398</c:v>
                </c:pt>
                <c:pt idx="938">
                  <c:v>1.30102999566398</c:v>
                </c:pt>
                <c:pt idx="939">
                  <c:v>1.30102999566398</c:v>
                </c:pt>
                <c:pt idx="940">
                  <c:v>1.30102999566398</c:v>
                </c:pt>
                <c:pt idx="941">
                  <c:v>1.30102999566398</c:v>
                </c:pt>
                <c:pt idx="942">
                  <c:v>1.30102999566398</c:v>
                </c:pt>
                <c:pt idx="943">
                  <c:v>1.30102999566398</c:v>
                </c:pt>
                <c:pt idx="944">
                  <c:v>1.30102999566398</c:v>
                </c:pt>
                <c:pt idx="945">
                  <c:v>1.30102999566398</c:v>
                </c:pt>
                <c:pt idx="946">
                  <c:v>1.30102999566398</c:v>
                </c:pt>
                <c:pt idx="947">
                  <c:v>1.30102999566398</c:v>
                </c:pt>
                <c:pt idx="948">
                  <c:v>1.30102999566398</c:v>
                </c:pt>
                <c:pt idx="949">
                  <c:v>1.30102999566398</c:v>
                </c:pt>
                <c:pt idx="950">
                  <c:v>1.30102999566398</c:v>
                </c:pt>
                <c:pt idx="951">
                  <c:v>1.30102999566398</c:v>
                </c:pt>
                <c:pt idx="952">
                  <c:v>1.30102999566398</c:v>
                </c:pt>
                <c:pt idx="953">
                  <c:v>1.30102999566398</c:v>
                </c:pt>
                <c:pt idx="954">
                  <c:v>1.30102999566398</c:v>
                </c:pt>
                <c:pt idx="955">
                  <c:v>1.30102999566398</c:v>
                </c:pt>
                <c:pt idx="956">
                  <c:v>1.30102999566398</c:v>
                </c:pt>
                <c:pt idx="957">
                  <c:v>1.30102999566398</c:v>
                </c:pt>
                <c:pt idx="958">
                  <c:v>1.30102999566398</c:v>
                </c:pt>
                <c:pt idx="959">
                  <c:v>1.30102999566398</c:v>
                </c:pt>
                <c:pt idx="960">
                  <c:v>1.30102999566398</c:v>
                </c:pt>
                <c:pt idx="961">
                  <c:v>1.30102999566398</c:v>
                </c:pt>
                <c:pt idx="962">
                  <c:v>1.30102999566398</c:v>
                </c:pt>
                <c:pt idx="963">
                  <c:v>1.30102999566398</c:v>
                </c:pt>
                <c:pt idx="964">
                  <c:v>1.30102999566398</c:v>
                </c:pt>
                <c:pt idx="965">
                  <c:v>1.30102999566398</c:v>
                </c:pt>
                <c:pt idx="966">
                  <c:v>1.30102999566398</c:v>
                </c:pt>
                <c:pt idx="967">
                  <c:v>1.30102999566398</c:v>
                </c:pt>
                <c:pt idx="968">
                  <c:v>1.30102999566398</c:v>
                </c:pt>
                <c:pt idx="969">
                  <c:v>1.30102999566398</c:v>
                </c:pt>
                <c:pt idx="970">
                  <c:v>1.30102999566398</c:v>
                </c:pt>
                <c:pt idx="971">
                  <c:v>1.30102999566398</c:v>
                </c:pt>
                <c:pt idx="972">
                  <c:v>1.30102999566398</c:v>
                </c:pt>
                <c:pt idx="973">
                  <c:v>1.30102999566398</c:v>
                </c:pt>
                <c:pt idx="974">
                  <c:v>1.30102999566398</c:v>
                </c:pt>
                <c:pt idx="975">
                  <c:v>1.30102999566398</c:v>
                </c:pt>
                <c:pt idx="976">
                  <c:v>1.30102999566398</c:v>
                </c:pt>
                <c:pt idx="977">
                  <c:v>1.30102999566398</c:v>
                </c:pt>
                <c:pt idx="978">
                  <c:v>1.30102999566398</c:v>
                </c:pt>
                <c:pt idx="979">
                  <c:v>1.30102999566398</c:v>
                </c:pt>
                <c:pt idx="980">
                  <c:v>1.30102999566398</c:v>
                </c:pt>
                <c:pt idx="981">
                  <c:v>1.30102999566398</c:v>
                </c:pt>
                <c:pt idx="982">
                  <c:v>1.30102999566398</c:v>
                </c:pt>
                <c:pt idx="983">
                  <c:v>1.30102999566398</c:v>
                </c:pt>
                <c:pt idx="984">
                  <c:v>1.30102999566398</c:v>
                </c:pt>
                <c:pt idx="985">
                  <c:v>1.30102999566398</c:v>
                </c:pt>
                <c:pt idx="986">
                  <c:v>1.30102999566398</c:v>
                </c:pt>
                <c:pt idx="987">
                  <c:v>1.30102999566398</c:v>
                </c:pt>
                <c:pt idx="988">
                  <c:v>1.30102999566398</c:v>
                </c:pt>
                <c:pt idx="989">
                  <c:v>1.30102999566398</c:v>
                </c:pt>
                <c:pt idx="990">
                  <c:v>1.30102999566398</c:v>
                </c:pt>
                <c:pt idx="991">
                  <c:v>1.30102999566398</c:v>
                </c:pt>
                <c:pt idx="992">
                  <c:v>1.30102999566398</c:v>
                </c:pt>
                <c:pt idx="993">
                  <c:v>1.30102999566398</c:v>
                </c:pt>
                <c:pt idx="994">
                  <c:v>1.30102999566398</c:v>
                </c:pt>
                <c:pt idx="995">
                  <c:v>1.30102999566398</c:v>
                </c:pt>
                <c:pt idx="996">
                  <c:v>1.30102999566398</c:v>
                </c:pt>
                <c:pt idx="997">
                  <c:v>1.30102999566398</c:v>
                </c:pt>
                <c:pt idx="998">
                  <c:v>1.30102999566398</c:v>
                </c:pt>
                <c:pt idx="999">
                  <c:v>1.30102999566398</c:v>
                </c:pt>
                <c:pt idx="1000">
                  <c:v>1.30102999566398</c:v>
                </c:pt>
                <c:pt idx="1001">
                  <c:v>1.30102999566398</c:v>
                </c:pt>
                <c:pt idx="1002">
                  <c:v>1.30102999566398</c:v>
                </c:pt>
                <c:pt idx="1003">
                  <c:v>1.30102999566398</c:v>
                </c:pt>
                <c:pt idx="1004">
                  <c:v>1.30102999566398</c:v>
                </c:pt>
                <c:pt idx="1005">
                  <c:v>1.30102999566398</c:v>
                </c:pt>
                <c:pt idx="1006">
                  <c:v>1.30102999566398</c:v>
                </c:pt>
                <c:pt idx="1007">
                  <c:v>1.30102999566398</c:v>
                </c:pt>
                <c:pt idx="1008">
                  <c:v>1.30102999566398</c:v>
                </c:pt>
                <c:pt idx="1009">
                  <c:v>1.30102999566398</c:v>
                </c:pt>
                <c:pt idx="1010">
                  <c:v>1.30102999566398</c:v>
                </c:pt>
                <c:pt idx="1011">
                  <c:v>1.30102999566398</c:v>
                </c:pt>
                <c:pt idx="1012">
                  <c:v>1.30102999566398</c:v>
                </c:pt>
                <c:pt idx="1013">
                  <c:v>1.30102999566398</c:v>
                </c:pt>
                <c:pt idx="1014">
                  <c:v>1.30102999566398</c:v>
                </c:pt>
                <c:pt idx="1015">
                  <c:v>1.30102999566398</c:v>
                </c:pt>
                <c:pt idx="1016">
                  <c:v>1.30102999566398</c:v>
                </c:pt>
                <c:pt idx="1017">
                  <c:v>1.30102999566398</c:v>
                </c:pt>
                <c:pt idx="1018">
                  <c:v>1.30102999566398</c:v>
                </c:pt>
                <c:pt idx="1019">
                  <c:v>1.30102999566398</c:v>
                </c:pt>
                <c:pt idx="1020">
                  <c:v>1.30102999566398</c:v>
                </c:pt>
                <c:pt idx="1021">
                  <c:v>1.30102999566398</c:v>
                </c:pt>
                <c:pt idx="1022">
                  <c:v>1.30102999566398</c:v>
                </c:pt>
                <c:pt idx="1023">
                  <c:v>1.30102999566398</c:v>
                </c:pt>
                <c:pt idx="1024">
                  <c:v>1.30102999566398</c:v>
                </c:pt>
                <c:pt idx="1025">
                  <c:v>1.30102999566398</c:v>
                </c:pt>
                <c:pt idx="1026">
                  <c:v>1.30102999566398</c:v>
                </c:pt>
                <c:pt idx="1027">
                  <c:v>1.30102999566398</c:v>
                </c:pt>
                <c:pt idx="1028">
                  <c:v>1.30102999566398</c:v>
                </c:pt>
                <c:pt idx="1029">
                  <c:v>1.30102999566398</c:v>
                </c:pt>
                <c:pt idx="1030">
                  <c:v>1.30102999566398</c:v>
                </c:pt>
                <c:pt idx="1031">
                  <c:v>1.30102999566398</c:v>
                </c:pt>
                <c:pt idx="1032">
                  <c:v>1.30102999566398</c:v>
                </c:pt>
                <c:pt idx="1033">
                  <c:v>1.30102999566398</c:v>
                </c:pt>
                <c:pt idx="1034">
                  <c:v>1.30102999566398</c:v>
                </c:pt>
                <c:pt idx="1035">
                  <c:v>1.30102999566398</c:v>
                </c:pt>
                <c:pt idx="1036">
                  <c:v>1.30102999566398</c:v>
                </c:pt>
                <c:pt idx="1037">
                  <c:v>1.30102999566398</c:v>
                </c:pt>
                <c:pt idx="1038">
                  <c:v>1.30102999566398</c:v>
                </c:pt>
                <c:pt idx="1039">
                  <c:v>1.30102999566398</c:v>
                </c:pt>
                <c:pt idx="1040">
                  <c:v>1.30102999566398</c:v>
                </c:pt>
                <c:pt idx="1041">
                  <c:v>1.30102999566398</c:v>
                </c:pt>
                <c:pt idx="1042">
                  <c:v>1.30102999566398</c:v>
                </c:pt>
                <c:pt idx="1043">
                  <c:v>1.30102999566398</c:v>
                </c:pt>
                <c:pt idx="1044">
                  <c:v>1.30102999566398</c:v>
                </c:pt>
                <c:pt idx="1045">
                  <c:v>1.30102999566398</c:v>
                </c:pt>
                <c:pt idx="1046">
                  <c:v>1.30102999566398</c:v>
                </c:pt>
                <c:pt idx="1047">
                  <c:v>1.30102999566398</c:v>
                </c:pt>
                <c:pt idx="1048">
                  <c:v>1.30102999566398</c:v>
                </c:pt>
                <c:pt idx="1049">
                  <c:v>1.30102999566398</c:v>
                </c:pt>
                <c:pt idx="1050">
                  <c:v>1.30102999566398</c:v>
                </c:pt>
                <c:pt idx="1051">
                  <c:v>1.30102999566398</c:v>
                </c:pt>
                <c:pt idx="1052">
                  <c:v>1.30102999566398</c:v>
                </c:pt>
                <c:pt idx="1053">
                  <c:v>1.30102999566398</c:v>
                </c:pt>
                <c:pt idx="1054">
                  <c:v>1.30102999566398</c:v>
                </c:pt>
                <c:pt idx="1055">
                  <c:v>1.30102999566398</c:v>
                </c:pt>
                <c:pt idx="1056">
                  <c:v>1.30102999566398</c:v>
                </c:pt>
                <c:pt idx="1057">
                  <c:v>1.30102999566398</c:v>
                </c:pt>
                <c:pt idx="1058">
                  <c:v>1.30102999566398</c:v>
                </c:pt>
                <c:pt idx="1059">
                  <c:v>1.30102999566398</c:v>
                </c:pt>
                <c:pt idx="1060">
                  <c:v>1.30102999566398</c:v>
                </c:pt>
                <c:pt idx="1061">
                  <c:v>1.30102999566398</c:v>
                </c:pt>
                <c:pt idx="1062">
                  <c:v>1.30102999566398</c:v>
                </c:pt>
                <c:pt idx="1063">
                  <c:v>1.30102999566398</c:v>
                </c:pt>
                <c:pt idx="1064">
                  <c:v>1.30102999566398</c:v>
                </c:pt>
                <c:pt idx="1065">
                  <c:v>1.30102999566398</c:v>
                </c:pt>
                <c:pt idx="1066">
                  <c:v>1.30102999566398</c:v>
                </c:pt>
                <c:pt idx="1067">
                  <c:v>1.30102999566398</c:v>
                </c:pt>
                <c:pt idx="1068">
                  <c:v>1.30102999566398</c:v>
                </c:pt>
                <c:pt idx="1069">
                  <c:v>1.30102999566398</c:v>
                </c:pt>
                <c:pt idx="1070">
                  <c:v>1.30102999566398</c:v>
                </c:pt>
                <c:pt idx="1071">
                  <c:v>1.30102999566398</c:v>
                </c:pt>
                <c:pt idx="1072">
                  <c:v>1.30102999566398</c:v>
                </c:pt>
                <c:pt idx="1073">
                  <c:v>1.30102999566398</c:v>
                </c:pt>
                <c:pt idx="1074">
                  <c:v>1.30102999566398</c:v>
                </c:pt>
                <c:pt idx="1075">
                  <c:v>1.30102999566398</c:v>
                </c:pt>
                <c:pt idx="1076">
                  <c:v>1.30102999566398</c:v>
                </c:pt>
                <c:pt idx="1077">
                  <c:v>1.30102999566398</c:v>
                </c:pt>
                <c:pt idx="1078">
                  <c:v>1.30102999566398</c:v>
                </c:pt>
                <c:pt idx="1079">
                  <c:v>1.30102999566398</c:v>
                </c:pt>
                <c:pt idx="1080">
                  <c:v>1.30102999566398</c:v>
                </c:pt>
                <c:pt idx="1081">
                  <c:v>1.30102999566398</c:v>
                </c:pt>
                <c:pt idx="1082">
                  <c:v>1.30102999566398</c:v>
                </c:pt>
                <c:pt idx="1083">
                  <c:v>1.30102999566398</c:v>
                </c:pt>
                <c:pt idx="1084">
                  <c:v>1.30102999566398</c:v>
                </c:pt>
                <c:pt idx="1085">
                  <c:v>1.30102999566398</c:v>
                </c:pt>
                <c:pt idx="1086">
                  <c:v>1.30102999566398</c:v>
                </c:pt>
                <c:pt idx="1087">
                  <c:v>1.30102999566398</c:v>
                </c:pt>
                <c:pt idx="1088">
                  <c:v>1.30102999566398</c:v>
                </c:pt>
                <c:pt idx="1089">
                  <c:v>1.30102999566398</c:v>
                </c:pt>
                <c:pt idx="1090">
                  <c:v>1.30102999566398</c:v>
                </c:pt>
                <c:pt idx="1091">
                  <c:v>1.30102999566398</c:v>
                </c:pt>
                <c:pt idx="1092">
                  <c:v>1.30102999566398</c:v>
                </c:pt>
                <c:pt idx="1093">
                  <c:v>1.30102999566398</c:v>
                </c:pt>
                <c:pt idx="1094">
                  <c:v>1.30102999566398</c:v>
                </c:pt>
                <c:pt idx="1095">
                  <c:v>1.30102999566398</c:v>
                </c:pt>
                <c:pt idx="1096">
                  <c:v>1.30102999566398</c:v>
                </c:pt>
                <c:pt idx="1097">
                  <c:v>1.30102999566398</c:v>
                </c:pt>
                <c:pt idx="1098">
                  <c:v>1.30102999566398</c:v>
                </c:pt>
                <c:pt idx="1099">
                  <c:v>1.30102999566398</c:v>
                </c:pt>
                <c:pt idx="1100">
                  <c:v>1.30102999566398</c:v>
                </c:pt>
                <c:pt idx="1101">
                  <c:v>1.30102999566398</c:v>
                </c:pt>
                <c:pt idx="1102">
                  <c:v>1.30102999566398</c:v>
                </c:pt>
                <c:pt idx="1103">
                  <c:v>1.30102999566398</c:v>
                </c:pt>
                <c:pt idx="1104">
                  <c:v>1.30102999566398</c:v>
                </c:pt>
                <c:pt idx="1105">
                  <c:v>1.30102999566398</c:v>
                </c:pt>
                <c:pt idx="1106">
                  <c:v>1.30102999566398</c:v>
                </c:pt>
                <c:pt idx="1107">
                  <c:v>1.30102999566398</c:v>
                </c:pt>
                <c:pt idx="1108">
                  <c:v>1.30102999566398</c:v>
                </c:pt>
                <c:pt idx="1109">
                  <c:v>1.30102999566398</c:v>
                </c:pt>
                <c:pt idx="1110">
                  <c:v>1.30102999566398</c:v>
                </c:pt>
                <c:pt idx="1111">
                  <c:v>1.30102999566398</c:v>
                </c:pt>
                <c:pt idx="1112">
                  <c:v>1.30102999566398</c:v>
                </c:pt>
                <c:pt idx="1113">
                  <c:v>1.30102999566398</c:v>
                </c:pt>
                <c:pt idx="1114">
                  <c:v>1.30102999566398</c:v>
                </c:pt>
                <c:pt idx="1115">
                  <c:v>1.30102999566398</c:v>
                </c:pt>
                <c:pt idx="1116">
                  <c:v>1.30102999566398</c:v>
                </c:pt>
                <c:pt idx="1117">
                  <c:v>1.30102999566398</c:v>
                </c:pt>
                <c:pt idx="1118">
                  <c:v>1.30102999566398</c:v>
                </c:pt>
                <c:pt idx="1119">
                  <c:v>1.30102999566398</c:v>
                </c:pt>
                <c:pt idx="1120">
                  <c:v>1.30102999566398</c:v>
                </c:pt>
                <c:pt idx="1121">
                  <c:v>1.30102999566398</c:v>
                </c:pt>
                <c:pt idx="1122">
                  <c:v>1.30102999566398</c:v>
                </c:pt>
                <c:pt idx="1123">
                  <c:v>1.30102999566398</c:v>
                </c:pt>
                <c:pt idx="1124">
                  <c:v>1.30102999566398</c:v>
                </c:pt>
                <c:pt idx="1125">
                  <c:v>1.30102999566398</c:v>
                </c:pt>
                <c:pt idx="1126">
                  <c:v>1.30102999566398</c:v>
                </c:pt>
                <c:pt idx="1127">
                  <c:v>1.30102999566398</c:v>
                </c:pt>
                <c:pt idx="1128">
                  <c:v>1.30102999566398</c:v>
                </c:pt>
                <c:pt idx="1129">
                  <c:v>1.30102999566398</c:v>
                </c:pt>
                <c:pt idx="1130">
                  <c:v>1.30102999566398</c:v>
                </c:pt>
                <c:pt idx="1131">
                  <c:v>1.30102999566398</c:v>
                </c:pt>
                <c:pt idx="1132">
                  <c:v>1.30102999566398</c:v>
                </c:pt>
                <c:pt idx="1133">
                  <c:v>1.30102999566398</c:v>
                </c:pt>
                <c:pt idx="1134">
                  <c:v>1.30102999566398</c:v>
                </c:pt>
                <c:pt idx="1135">
                  <c:v>1.30102999566398</c:v>
                </c:pt>
                <c:pt idx="1136">
                  <c:v>1.30102999566398</c:v>
                </c:pt>
                <c:pt idx="1137">
                  <c:v>1.30102999566398</c:v>
                </c:pt>
                <c:pt idx="1138">
                  <c:v>1.30102999566398</c:v>
                </c:pt>
                <c:pt idx="1139">
                  <c:v>1.30102999566398</c:v>
                </c:pt>
                <c:pt idx="1140">
                  <c:v>1.30102999566398</c:v>
                </c:pt>
                <c:pt idx="1141">
                  <c:v>1.30102999566398</c:v>
                </c:pt>
                <c:pt idx="1142">
                  <c:v>1.30102999566398</c:v>
                </c:pt>
                <c:pt idx="1143">
                  <c:v>1.30102999566398</c:v>
                </c:pt>
                <c:pt idx="1144">
                  <c:v>1.30102999566398</c:v>
                </c:pt>
                <c:pt idx="1145">
                  <c:v>1.30102999566398</c:v>
                </c:pt>
                <c:pt idx="1146">
                  <c:v>1.30102999566398</c:v>
                </c:pt>
                <c:pt idx="1147">
                  <c:v>1.30102999566398</c:v>
                </c:pt>
                <c:pt idx="1148">
                  <c:v>1.30102999566398</c:v>
                </c:pt>
                <c:pt idx="1149">
                  <c:v>1.30102999566398</c:v>
                </c:pt>
                <c:pt idx="1150">
                  <c:v>1.30102999566398</c:v>
                </c:pt>
                <c:pt idx="1151">
                  <c:v>1.30102999566398</c:v>
                </c:pt>
                <c:pt idx="1152">
                  <c:v>1.30102999566398</c:v>
                </c:pt>
                <c:pt idx="1153">
                  <c:v>1.30102999566398</c:v>
                </c:pt>
                <c:pt idx="1154">
                  <c:v>1.30102999566398</c:v>
                </c:pt>
                <c:pt idx="1155">
                  <c:v>1.30102999566398</c:v>
                </c:pt>
                <c:pt idx="1156">
                  <c:v>1.30102999566398</c:v>
                </c:pt>
                <c:pt idx="1157">
                  <c:v>1.30102999566398</c:v>
                </c:pt>
                <c:pt idx="1158">
                  <c:v>1.30102999566398</c:v>
                </c:pt>
                <c:pt idx="1159">
                  <c:v>1.30102999566398</c:v>
                </c:pt>
                <c:pt idx="1160">
                  <c:v>1.30102999566398</c:v>
                </c:pt>
                <c:pt idx="1161">
                  <c:v>1.30102999566398</c:v>
                </c:pt>
                <c:pt idx="1162">
                  <c:v>1.30102999566398</c:v>
                </c:pt>
                <c:pt idx="1163">
                  <c:v>1.30102999566398</c:v>
                </c:pt>
                <c:pt idx="1164">
                  <c:v>1.30102999566398</c:v>
                </c:pt>
                <c:pt idx="1165">
                  <c:v>1.30102999566398</c:v>
                </c:pt>
                <c:pt idx="1166">
                  <c:v>1.30102999566398</c:v>
                </c:pt>
                <c:pt idx="1167">
                  <c:v>1.30102999566398</c:v>
                </c:pt>
                <c:pt idx="1168">
                  <c:v>1.30102999566398</c:v>
                </c:pt>
                <c:pt idx="1169">
                  <c:v>1.30102999566398</c:v>
                </c:pt>
                <c:pt idx="1170">
                  <c:v>1.30102999566398</c:v>
                </c:pt>
                <c:pt idx="1171">
                  <c:v>1.30102999566398</c:v>
                </c:pt>
                <c:pt idx="1172">
                  <c:v>1.30102999566398</c:v>
                </c:pt>
                <c:pt idx="1173">
                  <c:v>1.30102999566398</c:v>
                </c:pt>
                <c:pt idx="1174">
                  <c:v>1.30102999566398</c:v>
                </c:pt>
                <c:pt idx="1175">
                  <c:v>1.30102999566398</c:v>
                </c:pt>
                <c:pt idx="1176">
                  <c:v>1.30102999566398</c:v>
                </c:pt>
                <c:pt idx="1177">
                  <c:v>1.30102999566398</c:v>
                </c:pt>
                <c:pt idx="1178">
                  <c:v>1.30102999566398</c:v>
                </c:pt>
                <c:pt idx="1179">
                  <c:v>1.30102999566398</c:v>
                </c:pt>
                <c:pt idx="1180">
                  <c:v>1.30102999566398</c:v>
                </c:pt>
                <c:pt idx="1181">
                  <c:v>1.30102999566398</c:v>
                </c:pt>
                <c:pt idx="1182">
                  <c:v>1.30102999566398</c:v>
                </c:pt>
                <c:pt idx="1183">
                  <c:v>1.30102999566398</c:v>
                </c:pt>
                <c:pt idx="1184">
                  <c:v>1.30102999566398</c:v>
                </c:pt>
                <c:pt idx="1185">
                  <c:v>1.30102999566398</c:v>
                </c:pt>
                <c:pt idx="1186">
                  <c:v>1.30102999566398</c:v>
                </c:pt>
                <c:pt idx="1187">
                  <c:v>1.30102999566398</c:v>
                </c:pt>
                <c:pt idx="1188">
                  <c:v>1.30102999566398</c:v>
                </c:pt>
                <c:pt idx="1189">
                  <c:v>1.30102999566398</c:v>
                </c:pt>
                <c:pt idx="1190">
                  <c:v>1.30102999566398</c:v>
                </c:pt>
                <c:pt idx="1191">
                  <c:v>1.30102999566398</c:v>
                </c:pt>
                <c:pt idx="1192">
                  <c:v>1.30102999566398</c:v>
                </c:pt>
                <c:pt idx="1193">
                  <c:v>1.30102999566398</c:v>
                </c:pt>
                <c:pt idx="1194">
                  <c:v>1.30102999566398</c:v>
                </c:pt>
                <c:pt idx="1195">
                  <c:v>1.30102999566398</c:v>
                </c:pt>
                <c:pt idx="1196">
                  <c:v>1.30102999566398</c:v>
                </c:pt>
                <c:pt idx="1197">
                  <c:v>1.30102999566398</c:v>
                </c:pt>
                <c:pt idx="1198">
                  <c:v>1.30102999566398</c:v>
                </c:pt>
                <c:pt idx="1199">
                  <c:v>1.30102999566398</c:v>
                </c:pt>
                <c:pt idx="1200">
                  <c:v>1.30102999566398</c:v>
                </c:pt>
                <c:pt idx="1201">
                  <c:v>1.30102999566398</c:v>
                </c:pt>
                <c:pt idx="1202">
                  <c:v>1.30102999566398</c:v>
                </c:pt>
                <c:pt idx="1203">
                  <c:v>1.30102999566398</c:v>
                </c:pt>
                <c:pt idx="1204">
                  <c:v>1.30102999566398</c:v>
                </c:pt>
                <c:pt idx="1205">
                  <c:v>1.30102999566398</c:v>
                </c:pt>
                <c:pt idx="1206">
                  <c:v>1.30102999566398</c:v>
                </c:pt>
                <c:pt idx="1207">
                  <c:v>1.30102999566398</c:v>
                </c:pt>
                <c:pt idx="1208">
                  <c:v>1.30102999566398</c:v>
                </c:pt>
                <c:pt idx="1209">
                  <c:v>1.30102999566398</c:v>
                </c:pt>
                <c:pt idx="1210">
                  <c:v>1.30102999566398</c:v>
                </c:pt>
                <c:pt idx="1211">
                  <c:v>1.30102999566398</c:v>
                </c:pt>
                <c:pt idx="1212">
                  <c:v>1.30102999566398</c:v>
                </c:pt>
                <c:pt idx="1213">
                  <c:v>1.30102999566398</c:v>
                </c:pt>
                <c:pt idx="1214">
                  <c:v>1.30102999566398</c:v>
                </c:pt>
                <c:pt idx="1215">
                  <c:v>1.30102999566398</c:v>
                </c:pt>
                <c:pt idx="1216">
                  <c:v>1.30102999566398</c:v>
                </c:pt>
                <c:pt idx="1217">
                  <c:v>1.30102999566398</c:v>
                </c:pt>
                <c:pt idx="1218">
                  <c:v>1.30102999566398</c:v>
                </c:pt>
                <c:pt idx="1219">
                  <c:v>1.30102999566398</c:v>
                </c:pt>
                <c:pt idx="1220">
                  <c:v>1.30102999566398</c:v>
                </c:pt>
                <c:pt idx="1221">
                  <c:v>1.30102999566398</c:v>
                </c:pt>
                <c:pt idx="1222">
                  <c:v>1.30102999566398</c:v>
                </c:pt>
                <c:pt idx="1223">
                  <c:v>1.30102999566398</c:v>
                </c:pt>
                <c:pt idx="1224">
                  <c:v>1.30102999566398</c:v>
                </c:pt>
                <c:pt idx="1225">
                  <c:v>1.30102999566398</c:v>
                </c:pt>
                <c:pt idx="1226">
                  <c:v>1.30102999566398</c:v>
                </c:pt>
                <c:pt idx="1227">
                  <c:v>1.30102999566398</c:v>
                </c:pt>
                <c:pt idx="1228">
                  <c:v>1.30102999566398</c:v>
                </c:pt>
                <c:pt idx="1229">
                  <c:v>1.30102999566398</c:v>
                </c:pt>
                <c:pt idx="1230">
                  <c:v>1.30102999566398</c:v>
                </c:pt>
                <c:pt idx="1231">
                  <c:v>1.30102999566398</c:v>
                </c:pt>
                <c:pt idx="1232">
                  <c:v>1.30102999566398</c:v>
                </c:pt>
                <c:pt idx="1233">
                  <c:v>1.30102999566398</c:v>
                </c:pt>
                <c:pt idx="1234">
                  <c:v>1.30102999566398</c:v>
                </c:pt>
                <c:pt idx="1235">
                  <c:v>1.30102999566398</c:v>
                </c:pt>
                <c:pt idx="1236">
                  <c:v>1.30102999566398</c:v>
                </c:pt>
                <c:pt idx="1237">
                  <c:v>1.30102999566398</c:v>
                </c:pt>
                <c:pt idx="1238">
                  <c:v>1.30102999566398</c:v>
                </c:pt>
                <c:pt idx="1239">
                  <c:v>1.30102999566398</c:v>
                </c:pt>
                <c:pt idx="1240">
                  <c:v>1.30102999566398</c:v>
                </c:pt>
                <c:pt idx="1241">
                  <c:v>1.30102999566398</c:v>
                </c:pt>
                <c:pt idx="1242">
                  <c:v>1.30102999566398</c:v>
                </c:pt>
                <c:pt idx="1243">
                  <c:v>1.30102999566398</c:v>
                </c:pt>
                <c:pt idx="1244">
                  <c:v>1.30102999566398</c:v>
                </c:pt>
                <c:pt idx="1245">
                  <c:v>1.30102999566398</c:v>
                </c:pt>
                <c:pt idx="1246">
                  <c:v>1.30102999566398</c:v>
                </c:pt>
                <c:pt idx="1247">
                  <c:v>1.30102999566398</c:v>
                </c:pt>
                <c:pt idx="1248">
                  <c:v>1.30102999566398</c:v>
                </c:pt>
                <c:pt idx="1249">
                  <c:v>1.30102999566398</c:v>
                </c:pt>
                <c:pt idx="1250">
                  <c:v>1.30102999566398</c:v>
                </c:pt>
                <c:pt idx="1251">
                  <c:v>1.30102999566398</c:v>
                </c:pt>
                <c:pt idx="1252">
                  <c:v>1.30102999566398</c:v>
                </c:pt>
                <c:pt idx="1253">
                  <c:v>1.30102999566398</c:v>
                </c:pt>
                <c:pt idx="1254">
                  <c:v>1.30102999566398</c:v>
                </c:pt>
                <c:pt idx="1255">
                  <c:v>1.30102999566398</c:v>
                </c:pt>
                <c:pt idx="1256">
                  <c:v>1.30102999566398</c:v>
                </c:pt>
                <c:pt idx="1257">
                  <c:v>1.30102999566398</c:v>
                </c:pt>
                <c:pt idx="1258">
                  <c:v>1.30102999566398</c:v>
                </c:pt>
                <c:pt idx="1259">
                  <c:v>1.30102999566398</c:v>
                </c:pt>
                <c:pt idx="1260">
                  <c:v>1.30102999566398</c:v>
                </c:pt>
                <c:pt idx="1261">
                  <c:v>1.30102999566398</c:v>
                </c:pt>
                <c:pt idx="1262">
                  <c:v>1.30102999566398</c:v>
                </c:pt>
                <c:pt idx="1263">
                  <c:v>1.30102999566398</c:v>
                </c:pt>
                <c:pt idx="1264">
                  <c:v>1.30102999566398</c:v>
                </c:pt>
                <c:pt idx="1265">
                  <c:v>1.30102999566398</c:v>
                </c:pt>
                <c:pt idx="1266">
                  <c:v>1.30102999566398</c:v>
                </c:pt>
                <c:pt idx="1267">
                  <c:v>1.30102999566398</c:v>
                </c:pt>
                <c:pt idx="1268">
                  <c:v>1.30102999566398</c:v>
                </c:pt>
                <c:pt idx="1269">
                  <c:v>1.30102999566398</c:v>
                </c:pt>
                <c:pt idx="1270">
                  <c:v>1.30102999566398</c:v>
                </c:pt>
                <c:pt idx="1271">
                  <c:v>1.30102999566398</c:v>
                </c:pt>
                <c:pt idx="1272">
                  <c:v>1.30102999566398</c:v>
                </c:pt>
                <c:pt idx="1273">
                  <c:v>1.30102999566398</c:v>
                </c:pt>
                <c:pt idx="1274">
                  <c:v>1.30102999566398</c:v>
                </c:pt>
                <c:pt idx="1275">
                  <c:v>1.30102999566398</c:v>
                </c:pt>
                <c:pt idx="1276">
                  <c:v>1.30102999566398</c:v>
                </c:pt>
                <c:pt idx="1277">
                  <c:v>1.30102999566398</c:v>
                </c:pt>
                <c:pt idx="1278">
                  <c:v>1.30102999566398</c:v>
                </c:pt>
                <c:pt idx="1279">
                  <c:v>1.30102999566398</c:v>
                </c:pt>
                <c:pt idx="1280">
                  <c:v>1.30102999566398</c:v>
                </c:pt>
                <c:pt idx="1281">
                  <c:v>1.30102999566398</c:v>
                </c:pt>
                <c:pt idx="1282">
                  <c:v>1.30102999566398</c:v>
                </c:pt>
                <c:pt idx="1283">
                  <c:v>1.30102999566398</c:v>
                </c:pt>
                <c:pt idx="1284">
                  <c:v>1.30102999566398</c:v>
                </c:pt>
                <c:pt idx="1285">
                  <c:v>1.30102999566398</c:v>
                </c:pt>
                <c:pt idx="1286">
                  <c:v>1.30102999566398</c:v>
                </c:pt>
                <c:pt idx="1287">
                  <c:v>1.30102999566398</c:v>
                </c:pt>
                <c:pt idx="1288">
                  <c:v>1.30102999566398</c:v>
                </c:pt>
                <c:pt idx="1289">
                  <c:v>1.30102999566398</c:v>
                </c:pt>
                <c:pt idx="1290">
                  <c:v>1.30102999566398</c:v>
                </c:pt>
                <c:pt idx="1291">
                  <c:v>1.30102999566398</c:v>
                </c:pt>
                <c:pt idx="1292">
                  <c:v>1.30102999566398</c:v>
                </c:pt>
                <c:pt idx="1293">
                  <c:v>1.30102999566398</c:v>
                </c:pt>
                <c:pt idx="1294">
                  <c:v>1.30102999566398</c:v>
                </c:pt>
                <c:pt idx="1295">
                  <c:v>1.30102999566398</c:v>
                </c:pt>
                <c:pt idx="1296">
                  <c:v>1.30102999566398</c:v>
                </c:pt>
                <c:pt idx="1297">
                  <c:v>1.30102999566398</c:v>
                </c:pt>
                <c:pt idx="1298">
                  <c:v>1.30102999566398</c:v>
                </c:pt>
                <c:pt idx="1299">
                  <c:v>1.30102999566398</c:v>
                </c:pt>
                <c:pt idx="1300">
                  <c:v>1.30102999566398</c:v>
                </c:pt>
                <c:pt idx="1301">
                  <c:v>1.30102999566398</c:v>
                </c:pt>
                <c:pt idx="1302">
                  <c:v>1.30102999566398</c:v>
                </c:pt>
                <c:pt idx="1303">
                  <c:v>1.30102999566398</c:v>
                </c:pt>
                <c:pt idx="1304">
                  <c:v>1.30102999566398</c:v>
                </c:pt>
                <c:pt idx="1305">
                  <c:v>1.30102999566398</c:v>
                </c:pt>
                <c:pt idx="1306">
                  <c:v>1.30102999566398</c:v>
                </c:pt>
                <c:pt idx="1307">
                  <c:v>1.30102999566398</c:v>
                </c:pt>
                <c:pt idx="1308">
                  <c:v>1.30102999566398</c:v>
                </c:pt>
                <c:pt idx="1309">
                  <c:v>1.30102999566398</c:v>
                </c:pt>
                <c:pt idx="1310">
                  <c:v>1.30102999566398</c:v>
                </c:pt>
                <c:pt idx="1311">
                  <c:v>1.30102999566398</c:v>
                </c:pt>
                <c:pt idx="1312">
                  <c:v>1.30102999566398</c:v>
                </c:pt>
                <c:pt idx="1313">
                  <c:v>1.30102999566398</c:v>
                </c:pt>
                <c:pt idx="1314">
                  <c:v>1.30102999566398</c:v>
                </c:pt>
                <c:pt idx="1315">
                  <c:v>1.30102999566398</c:v>
                </c:pt>
                <c:pt idx="1316">
                  <c:v>1.30102999566398</c:v>
                </c:pt>
                <c:pt idx="1317">
                  <c:v>1.30102999566398</c:v>
                </c:pt>
                <c:pt idx="1318">
                  <c:v>1.30102999566398</c:v>
                </c:pt>
                <c:pt idx="1319">
                  <c:v>1.30102999566398</c:v>
                </c:pt>
                <c:pt idx="1320">
                  <c:v>1.30102999566398</c:v>
                </c:pt>
                <c:pt idx="1321">
                  <c:v>1.30102999566398</c:v>
                </c:pt>
                <c:pt idx="1322">
                  <c:v>1.30102999566398</c:v>
                </c:pt>
                <c:pt idx="1323">
                  <c:v>1.30102999566398</c:v>
                </c:pt>
                <c:pt idx="1324">
                  <c:v>1.30102999566398</c:v>
                </c:pt>
                <c:pt idx="1325">
                  <c:v>1.30102999566398</c:v>
                </c:pt>
                <c:pt idx="1326">
                  <c:v>1.30102999566398</c:v>
                </c:pt>
                <c:pt idx="1327">
                  <c:v>1.30102999566398</c:v>
                </c:pt>
                <c:pt idx="1328">
                  <c:v>1.30102999566398</c:v>
                </c:pt>
                <c:pt idx="1329">
                  <c:v>1.30102999566398</c:v>
                </c:pt>
                <c:pt idx="1330">
                  <c:v>1.30102999566398</c:v>
                </c:pt>
                <c:pt idx="1331">
                  <c:v>1.30102999566398</c:v>
                </c:pt>
                <c:pt idx="1332">
                  <c:v>1.30102999566398</c:v>
                </c:pt>
                <c:pt idx="1333">
                  <c:v>1.30102999566398</c:v>
                </c:pt>
                <c:pt idx="1334">
                  <c:v>1.30102999566398</c:v>
                </c:pt>
                <c:pt idx="1335">
                  <c:v>1.30102999566398</c:v>
                </c:pt>
                <c:pt idx="1336">
                  <c:v>1.30102999566398</c:v>
                </c:pt>
                <c:pt idx="1337">
                  <c:v>1.30102999566398</c:v>
                </c:pt>
                <c:pt idx="1338">
                  <c:v>1.30102999566398</c:v>
                </c:pt>
                <c:pt idx="1339">
                  <c:v>1.30102999566398</c:v>
                </c:pt>
                <c:pt idx="1340">
                  <c:v>1.30102999566398</c:v>
                </c:pt>
                <c:pt idx="1341">
                  <c:v>1.30102999566398</c:v>
                </c:pt>
                <c:pt idx="1342">
                  <c:v>1.30102999566398</c:v>
                </c:pt>
                <c:pt idx="1343">
                  <c:v>1.30102999566398</c:v>
                </c:pt>
                <c:pt idx="1344">
                  <c:v>1.30102999566398</c:v>
                </c:pt>
                <c:pt idx="1345">
                  <c:v>1.30102999566398</c:v>
                </c:pt>
                <c:pt idx="1346">
                  <c:v>1.30102999566398</c:v>
                </c:pt>
                <c:pt idx="1347">
                  <c:v>1.30102999566398</c:v>
                </c:pt>
                <c:pt idx="1348">
                  <c:v>1.30102999566398</c:v>
                </c:pt>
                <c:pt idx="1349">
                  <c:v>1.30102999566398</c:v>
                </c:pt>
                <c:pt idx="1350">
                  <c:v>1.30102999566398</c:v>
                </c:pt>
                <c:pt idx="1351">
                  <c:v>1.30102999566398</c:v>
                </c:pt>
                <c:pt idx="1352">
                  <c:v>1.30102999566398</c:v>
                </c:pt>
                <c:pt idx="1353">
                  <c:v>1.30102999566398</c:v>
                </c:pt>
                <c:pt idx="1354">
                  <c:v>1.30102999566398</c:v>
                </c:pt>
                <c:pt idx="1355">
                  <c:v>1.30102999566398</c:v>
                </c:pt>
                <c:pt idx="1356">
                  <c:v>1.30102999566398</c:v>
                </c:pt>
                <c:pt idx="1357">
                  <c:v>1.30102999566398</c:v>
                </c:pt>
                <c:pt idx="1358">
                  <c:v>1.30102999566398</c:v>
                </c:pt>
                <c:pt idx="1359">
                  <c:v>1.30102999566398</c:v>
                </c:pt>
                <c:pt idx="1360">
                  <c:v>1.30102999566398</c:v>
                </c:pt>
                <c:pt idx="1361">
                  <c:v>1.30102999566398</c:v>
                </c:pt>
                <c:pt idx="1362">
                  <c:v>1.30102999566398</c:v>
                </c:pt>
                <c:pt idx="1363">
                  <c:v>1.30102999566398</c:v>
                </c:pt>
                <c:pt idx="1364">
                  <c:v>1.30102999566398</c:v>
                </c:pt>
                <c:pt idx="1365">
                  <c:v>1.30102999566398</c:v>
                </c:pt>
                <c:pt idx="1366">
                  <c:v>1.30102999566398</c:v>
                </c:pt>
                <c:pt idx="1367">
                  <c:v>1.30102999566398</c:v>
                </c:pt>
                <c:pt idx="1368">
                  <c:v>1.30102999566398</c:v>
                </c:pt>
                <c:pt idx="1369">
                  <c:v>1.30102999566398</c:v>
                </c:pt>
                <c:pt idx="1370">
                  <c:v>1.30102999566398</c:v>
                </c:pt>
                <c:pt idx="1371">
                  <c:v>1.30102999566398</c:v>
                </c:pt>
                <c:pt idx="1372">
                  <c:v>1.30102999566398</c:v>
                </c:pt>
                <c:pt idx="1373">
                  <c:v>1.30102999566398</c:v>
                </c:pt>
                <c:pt idx="1374">
                  <c:v>1.30102999566398</c:v>
                </c:pt>
                <c:pt idx="1375">
                  <c:v>1.30102999566398</c:v>
                </c:pt>
                <c:pt idx="1376">
                  <c:v>1.30102999566398</c:v>
                </c:pt>
                <c:pt idx="1377">
                  <c:v>1.30102999566398</c:v>
                </c:pt>
                <c:pt idx="1378">
                  <c:v>1.30102999566398</c:v>
                </c:pt>
                <c:pt idx="1379">
                  <c:v>1.30102999566398</c:v>
                </c:pt>
                <c:pt idx="1380">
                  <c:v>1.30102999566398</c:v>
                </c:pt>
                <c:pt idx="1381">
                  <c:v>1.30102999566398</c:v>
                </c:pt>
                <c:pt idx="1382">
                  <c:v>1.30102999566398</c:v>
                </c:pt>
                <c:pt idx="1383">
                  <c:v>1.30102999566398</c:v>
                </c:pt>
                <c:pt idx="1384">
                  <c:v>1.30102999566398</c:v>
                </c:pt>
                <c:pt idx="1385">
                  <c:v>1.30102999566398</c:v>
                </c:pt>
                <c:pt idx="1386">
                  <c:v>1.30102999566398</c:v>
                </c:pt>
                <c:pt idx="1387">
                  <c:v>1.30102999566398</c:v>
                </c:pt>
                <c:pt idx="1388">
                  <c:v>1.30102999566398</c:v>
                </c:pt>
                <c:pt idx="1389">
                  <c:v>1.30102999566398</c:v>
                </c:pt>
                <c:pt idx="1390">
                  <c:v>1.30102999566398</c:v>
                </c:pt>
                <c:pt idx="1391">
                  <c:v>1.30102999566398</c:v>
                </c:pt>
                <c:pt idx="1392">
                  <c:v>1.30102999566398</c:v>
                </c:pt>
                <c:pt idx="1393">
                  <c:v>1.30102999566398</c:v>
                </c:pt>
                <c:pt idx="1394">
                  <c:v>1.30102999566398</c:v>
                </c:pt>
                <c:pt idx="1395">
                  <c:v>1.30102999566398</c:v>
                </c:pt>
                <c:pt idx="1396">
                  <c:v>1.30102999566398</c:v>
                </c:pt>
                <c:pt idx="1397">
                  <c:v>1.30102999566398</c:v>
                </c:pt>
                <c:pt idx="1398">
                  <c:v>1.30102999566398</c:v>
                </c:pt>
                <c:pt idx="1399">
                  <c:v>1.30102999566398</c:v>
                </c:pt>
                <c:pt idx="1400">
                  <c:v>1.30102999566398</c:v>
                </c:pt>
                <c:pt idx="1401">
                  <c:v>1.30102999566398</c:v>
                </c:pt>
                <c:pt idx="1402">
                  <c:v>1.30102999566398</c:v>
                </c:pt>
                <c:pt idx="1403">
                  <c:v>1.30102999566398</c:v>
                </c:pt>
                <c:pt idx="1404">
                  <c:v>1.30102999566398</c:v>
                </c:pt>
                <c:pt idx="1405">
                  <c:v>1.30102999566398</c:v>
                </c:pt>
                <c:pt idx="1406">
                  <c:v>1.30102999566398</c:v>
                </c:pt>
                <c:pt idx="1407">
                  <c:v>1.30102999566398</c:v>
                </c:pt>
                <c:pt idx="1408">
                  <c:v>1.30102999566398</c:v>
                </c:pt>
                <c:pt idx="1409">
                  <c:v>1.30102999566398</c:v>
                </c:pt>
                <c:pt idx="1410">
                  <c:v>1.30102999566398</c:v>
                </c:pt>
                <c:pt idx="1411">
                  <c:v>1.30102999566398</c:v>
                </c:pt>
                <c:pt idx="1412">
                  <c:v>1.30102999566398</c:v>
                </c:pt>
                <c:pt idx="1413">
                  <c:v>1.30102999566398</c:v>
                </c:pt>
                <c:pt idx="1414">
                  <c:v>1.30102999566398</c:v>
                </c:pt>
                <c:pt idx="1415">
                  <c:v>1.30102999566398</c:v>
                </c:pt>
                <c:pt idx="1416">
                  <c:v>1.30102999566398</c:v>
                </c:pt>
                <c:pt idx="1417">
                  <c:v>1.30102999566398</c:v>
                </c:pt>
                <c:pt idx="1418">
                  <c:v>1.30102999566398</c:v>
                </c:pt>
                <c:pt idx="1419">
                  <c:v>1.30102999566398</c:v>
                </c:pt>
                <c:pt idx="1420">
                  <c:v>1.30102999566398</c:v>
                </c:pt>
                <c:pt idx="1421">
                  <c:v>1.30102999566398</c:v>
                </c:pt>
                <c:pt idx="1422">
                  <c:v>1.30102999566398</c:v>
                </c:pt>
                <c:pt idx="1423">
                  <c:v>1.30102999566398</c:v>
                </c:pt>
                <c:pt idx="1424">
                  <c:v>1.30102999566398</c:v>
                </c:pt>
                <c:pt idx="1425">
                  <c:v>1.30102999566398</c:v>
                </c:pt>
                <c:pt idx="1426">
                  <c:v>1.30102999566398</c:v>
                </c:pt>
                <c:pt idx="1427">
                  <c:v>1.30102999566398</c:v>
                </c:pt>
                <c:pt idx="1428">
                  <c:v>1.30102999566398</c:v>
                </c:pt>
                <c:pt idx="1429">
                  <c:v>1.30102999566398</c:v>
                </c:pt>
                <c:pt idx="1430">
                  <c:v>1.30102999566398</c:v>
                </c:pt>
                <c:pt idx="1431">
                  <c:v>1.30102999566398</c:v>
                </c:pt>
                <c:pt idx="1432">
                  <c:v>1.30102999566398</c:v>
                </c:pt>
                <c:pt idx="1433">
                  <c:v>1.30102999566398</c:v>
                </c:pt>
                <c:pt idx="1434">
                  <c:v>1.30102999566398</c:v>
                </c:pt>
                <c:pt idx="1435">
                  <c:v>1.30102999566398</c:v>
                </c:pt>
                <c:pt idx="1436">
                  <c:v>1.30102999566398</c:v>
                </c:pt>
                <c:pt idx="1437">
                  <c:v>1.30102999566398</c:v>
                </c:pt>
                <c:pt idx="1438">
                  <c:v>1.30102999566398</c:v>
                </c:pt>
                <c:pt idx="1439">
                  <c:v>1.30102999566398</c:v>
                </c:pt>
                <c:pt idx="1440">
                  <c:v>1.30102999566398</c:v>
                </c:pt>
                <c:pt idx="1441">
                  <c:v>1.30102999566398</c:v>
                </c:pt>
                <c:pt idx="1442">
                  <c:v>1.30102999566398</c:v>
                </c:pt>
                <c:pt idx="1443">
                  <c:v>1.30102999566398</c:v>
                </c:pt>
                <c:pt idx="1444">
                  <c:v>1.30102999566398</c:v>
                </c:pt>
                <c:pt idx="1445">
                  <c:v>1.30102999566398</c:v>
                </c:pt>
                <c:pt idx="1446">
                  <c:v>1.30102999566398</c:v>
                </c:pt>
                <c:pt idx="1447">
                  <c:v>1.30102999566398</c:v>
                </c:pt>
                <c:pt idx="1448">
                  <c:v>1.30102999566398</c:v>
                </c:pt>
                <c:pt idx="1449">
                  <c:v>1.30102999566398</c:v>
                </c:pt>
                <c:pt idx="1450">
                  <c:v>1.30102999566398</c:v>
                </c:pt>
                <c:pt idx="1451">
                  <c:v>1.30102999566398</c:v>
                </c:pt>
                <c:pt idx="1452">
                  <c:v>1.30102999566398</c:v>
                </c:pt>
                <c:pt idx="1453">
                  <c:v>1.30102999566398</c:v>
                </c:pt>
                <c:pt idx="1454">
                  <c:v>1.30102999566398</c:v>
                </c:pt>
                <c:pt idx="1455">
                  <c:v>1.30102999566398</c:v>
                </c:pt>
                <c:pt idx="1456">
                  <c:v>1.30102999566398</c:v>
                </c:pt>
                <c:pt idx="1457">
                  <c:v>1.30102999566398</c:v>
                </c:pt>
                <c:pt idx="1458">
                  <c:v>1.30102999566398</c:v>
                </c:pt>
                <c:pt idx="1459">
                  <c:v>1.30102999566398</c:v>
                </c:pt>
                <c:pt idx="1460">
                  <c:v>1.30102999566398</c:v>
                </c:pt>
                <c:pt idx="1461">
                  <c:v>1.30102999566398</c:v>
                </c:pt>
                <c:pt idx="1462">
                  <c:v>1.30102999566398</c:v>
                </c:pt>
                <c:pt idx="1463">
                  <c:v>1.30102999566398</c:v>
                </c:pt>
                <c:pt idx="1464">
                  <c:v>1.30102999566398</c:v>
                </c:pt>
                <c:pt idx="1465">
                  <c:v>1.30102999566398</c:v>
                </c:pt>
                <c:pt idx="1466">
                  <c:v>1.30102999566398</c:v>
                </c:pt>
                <c:pt idx="1467">
                  <c:v>1.30102999566398</c:v>
                </c:pt>
                <c:pt idx="1468">
                  <c:v>1.30102999566398</c:v>
                </c:pt>
                <c:pt idx="1469">
                  <c:v>1.30102999566398</c:v>
                </c:pt>
                <c:pt idx="1470">
                  <c:v>1.30102999566398</c:v>
                </c:pt>
                <c:pt idx="1471">
                  <c:v>1.30102999566398</c:v>
                </c:pt>
                <c:pt idx="1472">
                  <c:v>1.30102999566398</c:v>
                </c:pt>
                <c:pt idx="1473">
                  <c:v>1.30102999566398</c:v>
                </c:pt>
                <c:pt idx="1474">
                  <c:v>1.30102999566398</c:v>
                </c:pt>
                <c:pt idx="1475">
                  <c:v>1.30102999566398</c:v>
                </c:pt>
                <c:pt idx="1476">
                  <c:v>1.30102999566398</c:v>
                </c:pt>
                <c:pt idx="1477">
                  <c:v>1.30102999566398</c:v>
                </c:pt>
                <c:pt idx="1478">
                  <c:v>1.30102999566398</c:v>
                </c:pt>
                <c:pt idx="1479">
                  <c:v>1.30102999566398</c:v>
                </c:pt>
                <c:pt idx="1480">
                  <c:v>1.30102999566398</c:v>
                </c:pt>
                <c:pt idx="1481">
                  <c:v>1.30102999566398</c:v>
                </c:pt>
                <c:pt idx="1482">
                  <c:v>1.30102999566398</c:v>
                </c:pt>
                <c:pt idx="1483">
                  <c:v>1.30102999566398</c:v>
                </c:pt>
                <c:pt idx="1484">
                  <c:v>1.30102999566398</c:v>
                </c:pt>
                <c:pt idx="1485">
                  <c:v>1.30102999566398</c:v>
                </c:pt>
                <c:pt idx="1486">
                  <c:v>1.30102999566398</c:v>
                </c:pt>
                <c:pt idx="1487">
                  <c:v>1.30102999566398</c:v>
                </c:pt>
                <c:pt idx="1488">
                  <c:v>1.30102999566398</c:v>
                </c:pt>
                <c:pt idx="1489">
                  <c:v>1.30102999566398</c:v>
                </c:pt>
                <c:pt idx="1490">
                  <c:v>1.30102999566398</c:v>
                </c:pt>
                <c:pt idx="1491">
                  <c:v>1.30102999566398</c:v>
                </c:pt>
                <c:pt idx="1492">
                  <c:v>1.30102999566398</c:v>
                </c:pt>
                <c:pt idx="1493">
                  <c:v>1.30102999566398</c:v>
                </c:pt>
                <c:pt idx="1494">
                  <c:v>1.30102999566398</c:v>
                </c:pt>
                <c:pt idx="1495">
                  <c:v>1.30102999566398</c:v>
                </c:pt>
                <c:pt idx="1496">
                  <c:v>1.30102999566398</c:v>
                </c:pt>
                <c:pt idx="1497">
                  <c:v>1.30102999566398</c:v>
                </c:pt>
                <c:pt idx="1498">
                  <c:v>1.30102999566398</c:v>
                </c:pt>
                <c:pt idx="1499">
                  <c:v>1.30102999566398</c:v>
                </c:pt>
                <c:pt idx="1500">
                  <c:v>1.30102999566398</c:v>
                </c:pt>
                <c:pt idx="1501">
                  <c:v>1.30102999566398</c:v>
                </c:pt>
                <c:pt idx="1502">
                  <c:v>1.30102999566398</c:v>
                </c:pt>
                <c:pt idx="1503">
                  <c:v>1.30102999566398</c:v>
                </c:pt>
                <c:pt idx="1504">
                  <c:v>1.30102999566398</c:v>
                </c:pt>
                <c:pt idx="1505">
                  <c:v>1.30102999566398</c:v>
                </c:pt>
                <c:pt idx="1506">
                  <c:v>1.30102999566398</c:v>
                </c:pt>
                <c:pt idx="1507">
                  <c:v>1.30102999566398</c:v>
                </c:pt>
                <c:pt idx="1508">
                  <c:v>1.30102999566398</c:v>
                </c:pt>
                <c:pt idx="1509">
                  <c:v>1.30102999566398</c:v>
                </c:pt>
                <c:pt idx="1510">
                  <c:v>1.30102999566398</c:v>
                </c:pt>
                <c:pt idx="1511">
                  <c:v>1.30102999566398</c:v>
                </c:pt>
                <c:pt idx="1512">
                  <c:v>1.30102999566398</c:v>
                </c:pt>
                <c:pt idx="1513">
                  <c:v>1.30102999566398</c:v>
                </c:pt>
                <c:pt idx="1514">
                  <c:v>1.30102999566398</c:v>
                </c:pt>
                <c:pt idx="1515">
                  <c:v>1.30102999566398</c:v>
                </c:pt>
                <c:pt idx="1516">
                  <c:v>1.30102999566398</c:v>
                </c:pt>
                <c:pt idx="1517">
                  <c:v>1.30102999566398</c:v>
                </c:pt>
                <c:pt idx="1518">
                  <c:v>1.30102999566398</c:v>
                </c:pt>
                <c:pt idx="1519">
                  <c:v>1.30102999566398</c:v>
                </c:pt>
                <c:pt idx="1520">
                  <c:v>1.30102999566398</c:v>
                </c:pt>
                <c:pt idx="1521">
                  <c:v>1.30102999566398</c:v>
                </c:pt>
                <c:pt idx="1522">
                  <c:v>1.30102999566398</c:v>
                </c:pt>
                <c:pt idx="1523">
                  <c:v>1.30102999566398</c:v>
                </c:pt>
                <c:pt idx="1524">
                  <c:v>1.30102999566398</c:v>
                </c:pt>
                <c:pt idx="1525">
                  <c:v>1.30102999566398</c:v>
                </c:pt>
                <c:pt idx="1526">
                  <c:v>1.30102999566398</c:v>
                </c:pt>
                <c:pt idx="1527">
                  <c:v>1.30102999566398</c:v>
                </c:pt>
                <c:pt idx="1528">
                  <c:v>1.30102999566398</c:v>
                </c:pt>
                <c:pt idx="1529">
                  <c:v>1.30102999566398</c:v>
                </c:pt>
                <c:pt idx="1530">
                  <c:v>1.30102999566398</c:v>
                </c:pt>
                <c:pt idx="1531">
                  <c:v>1.30102999566398</c:v>
                </c:pt>
                <c:pt idx="1532">
                  <c:v>1.30102999566398</c:v>
                </c:pt>
                <c:pt idx="1533">
                  <c:v>1.30102999566398</c:v>
                </c:pt>
                <c:pt idx="1534">
                  <c:v>1.30102999566398</c:v>
                </c:pt>
                <c:pt idx="1535">
                  <c:v>1.30102999566398</c:v>
                </c:pt>
                <c:pt idx="1536">
                  <c:v>1.30102999566398</c:v>
                </c:pt>
                <c:pt idx="1537">
                  <c:v>1.30102999566398</c:v>
                </c:pt>
                <c:pt idx="1538">
                  <c:v>1.30102999566398</c:v>
                </c:pt>
                <c:pt idx="1539">
                  <c:v>1.30102999566398</c:v>
                </c:pt>
                <c:pt idx="1540">
                  <c:v>1.30102999566398</c:v>
                </c:pt>
                <c:pt idx="1541">
                  <c:v>1.30102999566398</c:v>
                </c:pt>
                <c:pt idx="1542">
                  <c:v>1.30102999566398</c:v>
                </c:pt>
                <c:pt idx="1543">
                  <c:v>1.30102999566398</c:v>
                </c:pt>
                <c:pt idx="1544">
                  <c:v>1.30102999566398</c:v>
                </c:pt>
                <c:pt idx="1545">
                  <c:v>1.30102999566398</c:v>
                </c:pt>
                <c:pt idx="1546">
                  <c:v>1.30102999566398</c:v>
                </c:pt>
                <c:pt idx="1547">
                  <c:v>1.30102999566398</c:v>
                </c:pt>
                <c:pt idx="1548">
                  <c:v>1.30102999566398</c:v>
                </c:pt>
                <c:pt idx="1549">
                  <c:v>1.30102999566398</c:v>
                </c:pt>
                <c:pt idx="1550">
                  <c:v>1.30102999566398</c:v>
                </c:pt>
                <c:pt idx="1551">
                  <c:v>1.30102999566398</c:v>
                </c:pt>
                <c:pt idx="1552">
                  <c:v>1.30102999566398</c:v>
                </c:pt>
                <c:pt idx="1553">
                  <c:v>1.30102999566398</c:v>
                </c:pt>
                <c:pt idx="1554">
                  <c:v>1.30102999566398</c:v>
                </c:pt>
                <c:pt idx="1555">
                  <c:v>1.30102999566398</c:v>
                </c:pt>
                <c:pt idx="1556">
                  <c:v>1.30102999566398</c:v>
                </c:pt>
                <c:pt idx="1557">
                  <c:v>1.30102999566398</c:v>
                </c:pt>
                <c:pt idx="1558">
                  <c:v>1.30102999566398</c:v>
                </c:pt>
                <c:pt idx="1559">
                  <c:v>1.30102999566398</c:v>
                </c:pt>
                <c:pt idx="1560">
                  <c:v>1.30102999566398</c:v>
                </c:pt>
                <c:pt idx="1561">
                  <c:v>1.30102999566398</c:v>
                </c:pt>
                <c:pt idx="1562">
                  <c:v>1.30102999566398</c:v>
                </c:pt>
                <c:pt idx="1563">
                  <c:v>1.30102999566398</c:v>
                </c:pt>
                <c:pt idx="1564">
                  <c:v>1.30102999566398</c:v>
                </c:pt>
                <c:pt idx="1565">
                  <c:v>1.30102999566398</c:v>
                </c:pt>
                <c:pt idx="1566">
                  <c:v>1.30102999566398</c:v>
                </c:pt>
                <c:pt idx="1567">
                  <c:v>1.30102999566398</c:v>
                </c:pt>
                <c:pt idx="1568">
                  <c:v>1.30102999566398</c:v>
                </c:pt>
                <c:pt idx="1569">
                  <c:v>1.30102999566398</c:v>
                </c:pt>
                <c:pt idx="1570">
                  <c:v>1.30102999566398</c:v>
                </c:pt>
                <c:pt idx="1571">
                  <c:v>1.30102999566398</c:v>
                </c:pt>
                <c:pt idx="1572">
                  <c:v>1.30102999566398</c:v>
                </c:pt>
                <c:pt idx="1573">
                  <c:v>1.30102999566398</c:v>
                </c:pt>
                <c:pt idx="1574">
                  <c:v>1.30102999566398</c:v>
                </c:pt>
                <c:pt idx="1575">
                  <c:v>1.30102999566398</c:v>
                </c:pt>
                <c:pt idx="1576">
                  <c:v>1.30102999566398</c:v>
                </c:pt>
                <c:pt idx="1577">
                  <c:v>1.30102999566398</c:v>
                </c:pt>
                <c:pt idx="1578">
                  <c:v>1.30102999566398</c:v>
                </c:pt>
                <c:pt idx="1579">
                  <c:v>1.30102999566398</c:v>
                </c:pt>
                <c:pt idx="1580">
                  <c:v>1.30102999566398</c:v>
                </c:pt>
                <c:pt idx="1581">
                  <c:v>1.30102999566398</c:v>
                </c:pt>
                <c:pt idx="1582">
                  <c:v>1.30102999566398</c:v>
                </c:pt>
                <c:pt idx="1583">
                  <c:v>1.30102999566398</c:v>
                </c:pt>
                <c:pt idx="1584">
                  <c:v>1.30102999566398</c:v>
                </c:pt>
                <c:pt idx="1585">
                  <c:v>1.30102999566398</c:v>
                </c:pt>
                <c:pt idx="1586">
                  <c:v>1.30102999566398</c:v>
                </c:pt>
                <c:pt idx="1587">
                  <c:v>1.30102999566398</c:v>
                </c:pt>
                <c:pt idx="1588">
                  <c:v>1.30102999566398</c:v>
                </c:pt>
                <c:pt idx="1589">
                  <c:v>1.30102999566398</c:v>
                </c:pt>
                <c:pt idx="1590">
                  <c:v>1.30102999566398</c:v>
                </c:pt>
                <c:pt idx="1591">
                  <c:v>1.30102999566398</c:v>
                </c:pt>
                <c:pt idx="1592">
                  <c:v>1.30102999566398</c:v>
                </c:pt>
                <c:pt idx="1593">
                  <c:v>1.30102999566398</c:v>
                </c:pt>
                <c:pt idx="1594">
                  <c:v>1.30102999566398</c:v>
                </c:pt>
                <c:pt idx="1595">
                  <c:v>1.30102999566398</c:v>
                </c:pt>
                <c:pt idx="1596">
                  <c:v>1.30102999566398</c:v>
                </c:pt>
                <c:pt idx="1597">
                  <c:v>1.30102999566398</c:v>
                </c:pt>
                <c:pt idx="1598">
                  <c:v>1.30102999566398</c:v>
                </c:pt>
                <c:pt idx="1599">
                  <c:v>1.30102999566398</c:v>
                </c:pt>
                <c:pt idx="1600">
                  <c:v>1.30102999566398</c:v>
                </c:pt>
                <c:pt idx="1601">
                  <c:v>1.30102999566398</c:v>
                </c:pt>
                <c:pt idx="1602">
                  <c:v>1.30102999566398</c:v>
                </c:pt>
                <c:pt idx="1603">
                  <c:v>1.30102999566398</c:v>
                </c:pt>
                <c:pt idx="1604">
                  <c:v>1.30102999566398</c:v>
                </c:pt>
                <c:pt idx="1605">
                  <c:v>1.30102999566398</c:v>
                </c:pt>
                <c:pt idx="1606">
                  <c:v>1.30102999566398</c:v>
                </c:pt>
                <c:pt idx="1607">
                  <c:v>1.30102999566398</c:v>
                </c:pt>
                <c:pt idx="1608">
                  <c:v>1.30102999566398</c:v>
                </c:pt>
                <c:pt idx="1609">
                  <c:v>1.30102999566398</c:v>
                </c:pt>
                <c:pt idx="1610">
                  <c:v>1.30102999566398</c:v>
                </c:pt>
                <c:pt idx="1611">
                  <c:v>1.30102999566398</c:v>
                </c:pt>
                <c:pt idx="1612">
                  <c:v>1.30102999566398</c:v>
                </c:pt>
                <c:pt idx="1613">
                  <c:v>1.30102999566398</c:v>
                </c:pt>
                <c:pt idx="1614">
                  <c:v>1.30102999566398</c:v>
                </c:pt>
                <c:pt idx="1615">
                  <c:v>1.30102999566398</c:v>
                </c:pt>
                <c:pt idx="1616">
                  <c:v>1.30102999566398</c:v>
                </c:pt>
                <c:pt idx="1617">
                  <c:v>1.30102999566398</c:v>
                </c:pt>
                <c:pt idx="1618">
                  <c:v>1.30102999566398</c:v>
                </c:pt>
                <c:pt idx="1619">
                  <c:v>1.30102999566398</c:v>
                </c:pt>
                <c:pt idx="1620">
                  <c:v>1.30102999566398</c:v>
                </c:pt>
                <c:pt idx="1621">
                  <c:v>1.30102999566398</c:v>
                </c:pt>
                <c:pt idx="1622">
                  <c:v>1.30102999566398</c:v>
                </c:pt>
                <c:pt idx="1623">
                  <c:v>1.30102999566398</c:v>
                </c:pt>
                <c:pt idx="1624">
                  <c:v>1.30102999566398</c:v>
                </c:pt>
                <c:pt idx="1625">
                  <c:v>1.30102999566398</c:v>
                </c:pt>
                <c:pt idx="1626">
                  <c:v>1.30102999566398</c:v>
                </c:pt>
                <c:pt idx="1627">
                  <c:v>1.30102999566398</c:v>
                </c:pt>
                <c:pt idx="1628">
                  <c:v>1.30102999566398</c:v>
                </c:pt>
                <c:pt idx="1629">
                  <c:v>1.30102999566398</c:v>
                </c:pt>
                <c:pt idx="1630">
                  <c:v>1.30102999566398</c:v>
                </c:pt>
                <c:pt idx="1631">
                  <c:v>1.30102999566398</c:v>
                </c:pt>
                <c:pt idx="1632">
                  <c:v>1.30102999566398</c:v>
                </c:pt>
                <c:pt idx="1633">
                  <c:v>1.30102999566398</c:v>
                </c:pt>
                <c:pt idx="1634">
                  <c:v>1.30102999566398</c:v>
                </c:pt>
                <c:pt idx="1635">
                  <c:v>1.30102999566398</c:v>
                </c:pt>
                <c:pt idx="1636">
                  <c:v>1.30102999566398</c:v>
                </c:pt>
                <c:pt idx="1637">
                  <c:v>1.30102999566398</c:v>
                </c:pt>
                <c:pt idx="1638">
                  <c:v>1.30102999566398</c:v>
                </c:pt>
                <c:pt idx="1639">
                  <c:v>1.30102999566398</c:v>
                </c:pt>
                <c:pt idx="1640">
                  <c:v>1.30102999566398</c:v>
                </c:pt>
                <c:pt idx="1641">
                  <c:v>1.30102999566398</c:v>
                </c:pt>
                <c:pt idx="1642">
                  <c:v>1.30102999566398</c:v>
                </c:pt>
                <c:pt idx="1643">
                  <c:v>1.30102999566398</c:v>
                </c:pt>
                <c:pt idx="1644">
                  <c:v>1.30102999566398</c:v>
                </c:pt>
                <c:pt idx="1645">
                  <c:v>1.30102999566398</c:v>
                </c:pt>
                <c:pt idx="1646">
                  <c:v>1.30102999566398</c:v>
                </c:pt>
                <c:pt idx="1647">
                  <c:v>1.30102999566398</c:v>
                </c:pt>
                <c:pt idx="1648">
                  <c:v>1.30102999566398</c:v>
                </c:pt>
                <c:pt idx="1649">
                  <c:v>1.30102999566398</c:v>
                </c:pt>
                <c:pt idx="1650">
                  <c:v>1.30102999566398</c:v>
                </c:pt>
                <c:pt idx="1651">
                  <c:v>1.30102999566398</c:v>
                </c:pt>
                <c:pt idx="1652">
                  <c:v>1.30102999566398</c:v>
                </c:pt>
                <c:pt idx="1653">
                  <c:v>1.30102999566398</c:v>
                </c:pt>
                <c:pt idx="1654">
                  <c:v>1.30102999566398</c:v>
                </c:pt>
                <c:pt idx="1655">
                  <c:v>1.30102999566398</c:v>
                </c:pt>
                <c:pt idx="1656">
                  <c:v>1.30102999566398</c:v>
                </c:pt>
                <c:pt idx="1657">
                  <c:v>1.30102999566398</c:v>
                </c:pt>
                <c:pt idx="1658">
                  <c:v>1.30102999566398</c:v>
                </c:pt>
                <c:pt idx="1659">
                  <c:v>1.30102999566398</c:v>
                </c:pt>
                <c:pt idx="1660">
                  <c:v>1.30102999566398</c:v>
                </c:pt>
                <c:pt idx="1661">
                  <c:v>1.30102999566398</c:v>
                </c:pt>
                <c:pt idx="1662">
                  <c:v>1.30102999566398</c:v>
                </c:pt>
                <c:pt idx="1663">
                  <c:v>1.30102999566398</c:v>
                </c:pt>
                <c:pt idx="1664">
                  <c:v>1.30102999566398</c:v>
                </c:pt>
                <c:pt idx="1665">
                  <c:v>1.30102999566398</c:v>
                </c:pt>
                <c:pt idx="1666">
                  <c:v>1.30102999566398</c:v>
                </c:pt>
                <c:pt idx="1667">
                  <c:v>1.30102999566398</c:v>
                </c:pt>
                <c:pt idx="1668">
                  <c:v>1.30102999566398</c:v>
                </c:pt>
                <c:pt idx="1669">
                  <c:v>1.30102999566398</c:v>
                </c:pt>
                <c:pt idx="1670">
                  <c:v>1.30102999566398</c:v>
                </c:pt>
                <c:pt idx="1671">
                  <c:v>1.30102999566398</c:v>
                </c:pt>
                <c:pt idx="1672">
                  <c:v>1.30102999566398</c:v>
                </c:pt>
                <c:pt idx="1673">
                  <c:v>1.30102999566398</c:v>
                </c:pt>
                <c:pt idx="1674">
                  <c:v>1.30102999566398</c:v>
                </c:pt>
                <c:pt idx="1675">
                  <c:v>1.30102999566398</c:v>
                </c:pt>
                <c:pt idx="1676">
                  <c:v>1.30102999566398</c:v>
                </c:pt>
                <c:pt idx="1677">
                  <c:v>1.30102999566398</c:v>
                </c:pt>
                <c:pt idx="1678">
                  <c:v>1.30102999566398</c:v>
                </c:pt>
                <c:pt idx="1679">
                  <c:v>1.30102999566398</c:v>
                </c:pt>
                <c:pt idx="1680">
                  <c:v>1.30102999566398</c:v>
                </c:pt>
                <c:pt idx="1681">
                  <c:v>1.30102999566398</c:v>
                </c:pt>
                <c:pt idx="1682">
                  <c:v>1.30102999566398</c:v>
                </c:pt>
                <c:pt idx="1683">
                  <c:v>1.30102999566398</c:v>
                </c:pt>
                <c:pt idx="1684">
                  <c:v>1.30102999566398</c:v>
                </c:pt>
                <c:pt idx="1685">
                  <c:v>1.30102999566398</c:v>
                </c:pt>
                <c:pt idx="1686">
                  <c:v>1.30102999566398</c:v>
                </c:pt>
                <c:pt idx="1687">
                  <c:v>1.30102999566398</c:v>
                </c:pt>
                <c:pt idx="1688">
                  <c:v>1.30102999566398</c:v>
                </c:pt>
                <c:pt idx="1689">
                  <c:v>1.30102999566398</c:v>
                </c:pt>
                <c:pt idx="1690">
                  <c:v>1.30102999566398</c:v>
                </c:pt>
                <c:pt idx="1691">
                  <c:v>1.30102999566398</c:v>
                </c:pt>
                <c:pt idx="1692">
                  <c:v>1.30102999566398</c:v>
                </c:pt>
                <c:pt idx="1693">
                  <c:v>1.30102999566398</c:v>
                </c:pt>
                <c:pt idx="1694">
                  <c:v>1.30102999566398</c:v>
                </c:pt>
                <c:pt idx="1695">
                  <c:v>1.30102999566398</c:v>
                </c:pt>
                <c:pt idx="1696">
                  <c:v>1.30102999566398</c:v>
                </c:pt>
                <c:pt idx="1697">
                  <c:v>1.30102999566398</c:v>
                </c:pt>
                <c:pt idx="1698">
                  <c:v>1.30102999566398</c:v>
                </c:pt>
                <c:pt idx="1699">
                  <c:v>1.30102999566398</c:v>
                </c:pt>
                <c:pt idx="1700">
                  <c:v>1.30102999566398</c:v>
                </c:pt>
                <c:pt idx="1701">
                  <c:v>1.30102999566398</c:v>
                </c:pt>
                <c:pt idx="1702">
                  <c:v>1.30102999566398</c:v>
                </c:pt>
                <c:pt idx="1703">
                  <c:v>1.30102999566398</c:v>
                </c:pt>
                <c:pt idx="1704">
                  <c:v>1.30102999566398</c:v>
                </c:pt>
                <c:pt idx="1705">
                  <c:v>1.30102999566398</c:v>
                </c:pt>
                <c:pt idx="1706">
                  <c:v>1.30102999566398</c:v>
                </c:pt>
                <c:pt idx="1707">
                  <c:v>1.30102999566398</c:v>
                </c:pt>
                <c:pt idx="1708">
                  <c:v>1.30102999566398</c:v>
                </c:pt>
                <c:pt idx="1709">
                  <c:v>1.30102999566398</c:v>
                </c:pt>
                <c:pt idx="1710">
                  <c:v>1.30102999566398</c:v>
                </c:pt>
                <c:pt idx="1711">
                  <c:v>1.30102999566398</c:v>
                </c:pt>
                <c:pt idx="1712">
                  <c:v>1.30102999566398</c:v>
                </c:pt>
                <c:pt idx="1713">
                  <c:v>1.30102999566398</c:v>
                </c:pt>
                <c:pt idx="1714">
                  <c:v>1.30102999566398</c:v>
                </c:pt>
                <c:pt idx="1715">
                  <c:v>1.30102999566398</c:v>
                </c:pt>
                <c:pt idx="1716">
                  <c:v>1.30102999566398</c:v>
                </c:pt>
                <c:pt idx="1717">
                  <c:v>1.30102999566398</c:v>
                </c:pt>
                <c:pt idx="1718">
                  <c:v>1.30102999566398</c:v>
                </c:pt>
                <c:pt idx="1719">
                  <c:v>1.30102999566398</c:v>
                </c:pt>
                <c:pt idx="1720">
                  <c:v>1.30102999566398</c:v>
                </c:pt>
                <c:pt idx="1721">
                  <c:v>1.30102999566398</c:v>
                </c:pt>
                <c:pt idx="1722">
                  <c:v>1.30102999566398</c:v>
                </c:pt>
                <c:pt idx="1723">
                  <c:v>1.30102999566398</c:v>
                </c:pt>
                <c:pt idx="1724">
                  <c:v>1.30102999566398</c:v>
                </c:pt>
                <c:pt idx="1725">
                  <c:v>1.30102999566398</c:v>
                </c:pt>
                <c:pt idx="1726">
                  <c:v>1.30102999566398</c:v>
                </c:pt>
                <c:pt idx="1727">
                  <c:v>1.30102999566398</c:v>
                </c:pt>
                <c:pt idx="1728">
                  <c:v>1.30102999566398</c:v>
                </c:pt>
                <c:pt idx="1729">
                  <c:v>1.30102999566398</c:v>
                </c:pt>
                <c:pt idx="1730">
                  <c:v>1.30102999566398</c:v>
                </c:pt>
                <c:pt idx="1731">
                  <c:v>1.30102999566398</c:v>
                </c:pt>
                <c:pt idx="1732">
                  <c:v>1.30102999566398</c:v>
                </c:pt>
                <c:pt idx="1733">
                  <c:v>1.30102999566398</c:v>
                </c:pt>
                <c:pt idx="1734">
                  <c:v>1.30102999566398</c:v>
                </c:pt>
                <c:pt idx="1735">
                  <c:v>1.30102999566398</c:v>
                </c:pt>
                <c:pt idx="1736">
                  <c:v>1.30102999566398</c:v>
                </c:pt>
                <c:pt idx="1737">
                  <c:v>1.30102999566398</c:v>
                </c:pt>
                <c:pt idx="1738">
                  <c:v>1.30102999566398</c:v>
                </c:pt>
                <c:pt idx="1739">
                  <c:v>1.30102999566398</c:v>
                </c:pt>
                <c:pt idx="1740">
                  <c:v>1.30102999566398</c:v>
                </c:pt>
                <c:pt idx="1741">
                  <c:v>1.30102999566398</c:v>
                </c:pt>
                <c:pt idx="1742">
                  <c:v>1.30102999566398</c:v>
                </c:pt>
                <c:pt idx="1743">
                  <c:v>1.30102999566398</c:v>
                </c:pt>
                <c:pt idx="1744">
                  <c:v>1.30102999566398</c:v>
                </c:pt>
                <c:pt idx="1745">
                  <c:v>1.30102999566398</c:v>
                </c:pt>
                <c:pt idx="1746">
                  <c:v>1.30102999566398</c:v>
                </c:pt>
                <c:pt idx="1747">
                  <c:v>1.30102999566398</c:v>
                </c:pt>
                <c:pt idx="1748">
                  <c:v>1.30102999566398</c:v>
                </c:pt>
                <c:pt idx="1749">
                  <c:v>1.30102999566398</c:v>
                </c:pt>
                <c:pt idx="1750">
                  <c:v>1.30102999566398</c:v>
                </c:pt>
                <c:pt idx="1751">
                  <c:v>1.30102999566398</c:v>
                </c:pt>
                <c:pt idx="1752">
                  <c:v>1.30102999566398</c:v>
                </c:pt>
                <c:pt idx="1753">
                  <c:v>1.30102999566398</c:v>
                </c:pt>
                <c:pt idx="1754">
                  <c:v>1.30102999566398</c:v>
                </c:pt>
                <c:pt idx="1755">
                  <c:v>1.30102999566398</c:v>
                </c:pt>
                <c:pt idx="1756">
                  <c:v>1.30102999566398</c:v>
                </c:pt>
                <c:pt idx="1757">
                  <c:v>1.30102999566398</c:v>
                </c:pt>
                <c:pt idx="1758">
                  <c:v>1.30102999566398</c:v>
                </c:pt>
                <c:pt idx="1759">
                  <c:v>1.30102999566398</c:v>
                </c:pt>
                <c:pt idx="1760">
                  <c:v>1.30102999566398</c:v>
                </c:pt>
                <c:pt idx="1761">
                  <c:v>1.30102999566398</c:v>
                </c:pt>
                <c:pt idx="1762">
                  <c:v>1.30102999566398</c:v>
                </c:pt>
                <c:pt idx="1763">
                  <c:v>1.30102999566398</c:v>
                </c:pt>
                <c:pt idx="1764">
                  <c:v>1.30102999566398</c:v>
                </c:pt>
                <c:pt idx="1765">
                  <c:v>1.30102999566398</c:v>
                </c:pt>
                <c:pt idx="1766">
                  <c:v>1.30102999566398</c:v>
                </c:pt>
                <c:pt idx="1767">
                  <c:v>1.30102999566398</c:v>
                </c:pt>
                <c:pt idx="1768">
                  <c:v>1.30102999566398</c:v>
                </c:pt>
                <c:pt idx="1769">
                  <c:v>1.30102999566398</c:v>
                </c:pt>
                <c:pt idx="1770">
                  <c:v>1.30102999566398</c:v>
                </c:pt>
                <c:pt idx="1771">
                  <c:v>1.30102999566398</c:v>
                </c:pt>
                <c:pt idx="1772">
                  <c:v>1.30102999566398</c:v>
                </c:pt>
                <c:pt idx="1773">
                  <c:v>1.30102999566398</c:v>
                </c:pt>
                <c:pt idx="1774">
                  <c:v>1.30102999566398</c:v>
                </c:pt>
                <c:pt idx="1775">
                  <c:v>1.30102999566398</c:v>
                </c:pt>
                <c:pt idx="1776">
                  <c:v>1.30102999566398</c:v>
                </c:pt>
                <c:pt idx="1777">
                  <c:v>1.30102999566398</c:v>
                </c:pt>
                <c:pt idx="1778">
                  <c:v>1.30102999566398</c:v>
                </c:pt>
                <c:pt idx="1779">
                  <c:v>1.30102999566398</c:v>
                </c:pt>
                <c:pt idx="1780">
                  <c:v>1.30102999566398</c:v>
                </c:pt>
                <c:pt idx="1781">
                  <c:v>1.30102999566398</c:v>
                </c:pt>
                <c:pt idx="1782">
                  <c:v>1.30102999566398</c:v>
                </c:pt>
                <c:pt idx="1783">
                  <c:v>1.30102999566398</c:v>
                </c:pt>
                <c:pt idx="1784">
                  <c:v>1.30102999566398</c:v>
                </c:pt>
                <c:pt idx="1785">
                  <c:v>1.30102999566398</c:v>
                </c:pt>
                <c:pt idx="1786">
                  <c:v>1.30102999566398</c:v>
                </c:pt>
                <c:pt idx="1787">
                  <c:v>1.30102999566398</c:v>
                </c:pt>
                <c:pt idx="1788">
                  <c:v>1.30102999566398</c:v>
                </c:pt>
                <c:pt idx="1789">
                  <c:v>1.30102999566398</c:v>
                </c:pt>
                <c:pt idx="1790">
                  <c:v>1.30102999566398</c:v>
                </c:pt>
                <c:pt idx="1791">
                  <c:v>1.30102999566398</c:v>
                </c:pt>
                <c:pt idx="1792">
                  <c:v>1.30102999566398</c:v>
                </c:pt>
                <c:pt idx="1793">
                  <c:v>1.30102999566398</c:v>
                </c:pt>
                <c:pt idx="1794">
                  <c:v>1.30102999566398</c:v>
                </c:pt>
                <c:pt idx="1795">
                  <c:v>1.30102999566398</c:v>
                </c:pt>
                <c:pt idx="1796">
                  <c:v>1.30102999566398</c:v>
                </c:pt>
                <c:pt idx="1797">
                  <c:v>1.30102999566398</c:v>
                </c:pt>
                <c:pt idx="1798">
                  <c:v>1.30102999566398</c:v>
                </c:pt>
                <c:pt idx="1799">
                  <c:v>1.30102999566398</c:v>
                </c:pt>
                <c:pt idx="1800">
                  <c:v>1.30102999566398</c:v>
                </c:pt>
                <c:pt idx="1801">
                  <c:v>1.30102999566398</c:v>
                </c:pt>
                <c:pt idx="1802">
                  <c:v>1.30102999566398</c:v>
                </c:pt>
                <c:pt idx="1803">
                  <c:v>1.30102999566398</c:v>
                </c:pt>
                <c:pt idx="1804">
                  <c:v>1.30102999566398</c:v>
                </c:pt>
                <c:pt idx="1805">
                  <c:v>1.30102999566398</c:v>
                </c:pt>
                <c:pt idx="1806">
                  <c:v>1.30102999566398</c:v>
                </c:pt>
                <c:pt idx="1807">
                  <c:v>1.30102999566398</c:v>
                </c:pt>
                <c:pt idx="1808">
                  <c:v>1.30102999566398</c:v>
                </c:pt>
                <c:pt idx="1809">
                  <c:v>1.30102999566398</c:v>
                </c:pt>
                <c:pt idx="1810">
                  <c:v>1.30102999566398</c:v>
                </c:pt>
                <c:pt idx="1811">
                  <c:v>1.30102999566398</c:v>
                </c:pt>
                <c:pt idx="1812">
                  <c:v>1.30102999566398</c:v>
                </c:pt>
                <c:pt idx="1813">
                  <c:v>1.30102999566398</c:v>
                </c:pt>
                <c:pt idx="1814">
                  <c:v>1.30102999566398</c:v>
                </c:pt>
                <c:pt idx="1815">
                  <c:v>1.30102999566398</c:v>
                </c:pt>
                <c:pt idx="1816">
                  <c:v>1.30102999566398</c:v>
                </c:pt>
                <c:pt idx="1817">
                  <c:v>1.30102999566398</c:v>
                </c:pt>
                <c:pt idx="1818">
                  <c:v>1.30102999566398</c:v>
                </c:pt>
                <c:pt idx="1819">
                  <c:v>1.30102999566398</c:v>
                </c:pt>
                <c:pt idx="1820">
                  <c:v>1.30102999566398</c:v>
                </c:pt>
                <c:pt idx="1821">
                  <c:v>1.30102999566398</c:v>
                </c:pt>
                <c:pt idx="1822">
                  <c:v>1.30102999566398</c:v>
                </c:pt>
                <c:pt idx="1823">
                  <c:v>1.30102999566398</c:v>
                </c:pt>
                <c:pt idx="1824">
                  <c:v>1.30102999566398</c:v>
                </c:pt>
                <c:pt idx="1825">
                  <c:v>1.30102999566398</c:v>
                </c:pt>
                <c:pt idx="1826">
                  <c:v>1.30102999566398</c:v>
                </c:pt>
                <c:pt idx="1827">
                  <c:v>1.30102999566398</c:v>
                </c:pt>
                <c:pt idx="1828">
                  <c:v>1.30102999566398</c:v>
                </c:pt>
                <c:pt idx="1829">
                  <c:v>1.30102999566398</c:v>
                </c:pt>
                <c:pt idx="1830">
                  <c:v>1.30102999566398</c:v>
                </c:pt>
                <c:pt idx="1831">
                  <c:v>1.30102999566398</c:v>
                </c:pt>
                <c:pt idx="1832">
                  <c:v>1.30102999566398</c:v>
                </c:pt>
                <c:pt idx="1833">
                  <c:v>1.30102999566398</c:v>
                </c:pt>
                <c:pt idx="1834">
                  <c:v>1.30102999566398</c:v>
                </c:pt>
                <c:pt idx="1835">
                  <c:v>1.30102999566398</c:v>
                </c:pt>
                <c:pt idx="1836">
                  <c:v>1.30102999566398</c:v>
                </c:pt>
                <c:pt idx="1837">
                  <c:v>1.30102999566398</c:v>
                </c:pt>
                <c:pt idx="1838">
                  <c:v>1.30102999566398</c:v>
                </c:pt>
                <c:pt idx="1839">
                  <c:v>1.30102999566398</c:v>
                </c:pt>
                <c:pt idx="1840">
                  <c:v>1.30102999566398</c:v>
                </c:pt>
                <c:pt idx="1841">
                  <c:v>1.30102999566398</c:v>
                </c:pt>
                <c:pt idx="1842">
                  <c:v>1.30102999566398</c:v>
                </c:pt>
                <c:pt idx="1843">
                  <c:v>1.30102999566398</c:v>
                </c:pt>
                <c:pt idx="1844">
                  <c:v>1.30102999566398</c:v>
                </c:pt>
                <c:pt idx="1845">
                  <c:v>1.30102999566398</c:v>
                </c:pt>
                <c:pt idx="1846">
                  <c:v>1.30102999566398</c:v>
                </c:pt>
                <c:pt idx="1847">
                  <c:v>1.30102999566398</c:v>
                </c:pt>
                <c:pt idx="1848">
                  <c:v>1.30102999566398</c:v>
                </c:pt>
                <c:pt idx="1849">
                  <c:v>1.30102999566398</c:v>
                </c:pt>
                <c:pt idx="1850">
                  <c:v>1.30102999566398</c:v>
                </c:pt>
                <c:pt idx="1851">
                  <c:v>1.30102999566398</c:v>
                </c:pt>
                <c:pt idx="1852">
                  <c:v>1.30102999566398</c:v>
                </c:pt>
                <c:pt idx="1853">
                  <c:v>1.30102999566398</c:v>
                </c:pt>
                <c:pt idx="1854">
                  <c:v>1.30102999566398</c:v>
                </c:pt>
                <c:pt idx="1855">
                  <c:v>1.30102999566398</c:v>
                </c:pt>
                <c:pt idx="1856">
                  <c:v>1.30102999566398</c:v>
                </c:pt>
                <c:pt idx="1857">
                  <c:v>1.30102999566398</c:v>
                </c:pt>
                <c:pt idx="1858">
                  <c:v>1.30102999566398</c:v>
                </c:pt>
                <c:pt idx="1859">
                  <c:v>1.30102999566398</c:v>
                </c:pt>
                <c:pt idx="1860">
                  <c:v>1.30102999566398</c:v>
                </c:pt>
                <c:pt idx="1861">
                  <c:v>1.30102999566398</c:v>
                </c:pt>
                <c:pt idx="1862">
                  <c:v>1.30102999566398</c:v>
                </c:pt>
                <c:pt idx="1863">
                  <c:v>1.30102999566398</c:v>
                </c:pt>
                <c:pt idx="1864">
                  <c:v>1.30102999566398</c:v>
                </c:pt>
                <c:pt idx="1865">
                  <c:v>1.30102999566398</c:v>
                </c:pt>
                <c:pt idx="1866">
                  <c:v>1.30102999566398</c:v>
                </c:pt>
                <c:pt idx="1867">
                  <c:v>1.30102999566398</c:v>
                </c:pt>
                <c:pt idx="1868">
                  <c:v>1.30102999566398</c:v>
                </c:pt>
                <c:pt idx="1869">
                  <c:v>1.30102999566398</c:v>
                </c:pt>
                <c:pt idx="1870">
                  <c:v>1.30102999566398</c:v>
                </c:pt>
                <c:pt idx="1871">
                  <c:v>1.30102999566398</c:v>
                </c:pt>
                <c:pt idx="1872">
                  <c:v>1.30102999566398</c:v>
                </c:pt>
                <c:pt idx="1873">
                  <c:v>1.30102999566398</c:v>
                </c:pt>
                <c:pt idx="1874">
                  <c:v>1.30102999566398</c:v>
                </c:pt>
                <c:pt idx="1875">
                  <c:v>1.30102999566398</c:v>
                </c:pt>
                <c:pt idx="1876">
                  <c:v>1.30102999566398</c:v>
                </c:pt>
                <c:pt idx="1877">
                  <c:v>1.30102999566398</c:v>
                </c:pt>
                <c:pt idx="1878">
                  <c:v>1.30102999566398</c:v>
                </c:pt>
                <c:pt idx="1879">
                  <c:v>1.30102999566398</c:v>
                </c:pt>
                <c:pt idx="1880">
                  <c:v>1.30102999566398</c:v>
                </c:pt>
                <c:pt idx="1881">
                  <c:v>1.30102999566398</c:v>
                </c:pt>
                <c:pt idx="1882">
                  <c:v>1.30102999566398</c:v>
                </c:pt>
                <c:pt idx="1883">
                  <c:v>1.30102999566398</c:v>
                </c:pt>
                <c:pt idx="1884">
                  <c:v>1.30102999566398</c:v>
                </c:pt>
                <c:pt idx="1885">
                  <c:v>1.30102999566398</c:v>
                </c:pt>
                <c:pt idx="1886">
                  <c:v>1.30102999566398</c:v>
                </c:pt>
                <c:pt idx="1887">
                  <c:v>1.30102999566398</c:v>
                </c:pt>
                <c:pt idx="1888">
                  <c:v>1.30102999566398</c:v>
                </c:pt>
                <c:pt idx="1889">
                  <c:v>1.30102999566398</c:v>
                </c:pt>
                <c:pt idx="1890">
                  <c:v>1.30102999566398</c:v>
                </c:pt>
                <c:pt idx="1891">
                  <c:v>1.30102999566398</c:v>
                </c:pt>
                <c:pt idx="1892">
                  <c:v>1.30102999566398</c:v>
                </c:pt>
                <c:pt idx="1893">
                  <c:v>1.30102999566398</c:v>
                </c:pt>
                <c:pt idx="1894">
                  <c:v>1.30102999566398</c:v>
                </c:pt>
                <c:pt idx="1895">
                  <c:v>1.30102999566398</c:v>
                </c:pt>
                <c:pt idx="1896">
                  <c:v>1.30102999566398</c:v>
                </c:pt>
                <c:pt idx="1897">
                  <c:v>1.30102999566398</c:v>
                </c:pt>
                <c:pt idx="1898">
                  <c:v>1.30102999566398</c:v>
                </c:pt>
                <c:pt idx="1899">
                  <c:v>1.30102999566398</c:v>
                </c:pt>
                <c:pt idx="1900">
                  <c:v>1.30102999566398</c:v>
                </c:pt>
                <c:pt idx="1901">
                  <c:v>1.30102999566398</c:v>
                </c:pt>
                <c:pt idx="1902">
                  <c:v>1.30102999566398</c:v>
                </c:pt>
                <c:pt idx="1903">
                  <c:v>1.30102999566398</c:v>
                </c:pt>
                <c:pt idx="1904">
                  <c:v>1.30102999566398</c:v>
                </c:pt>
                <c:pt idx="1905">
                  <c:v>1.30102999566398</c:v>
                </c:pt>
                <c:pt idx="1906">
                  <c:v>1.30102999566398</c:v>
                </c:pt>
                <c:pt idx="1907">
                  <c:v>1.30102999566398</c:v>
                </c:pt>
                <c:pt idx="1908">
                  <c:v>1.30102999566398</c:v>
                </c:pt>
                <c:pt idx="1909">
                  <c:v>1.30102999566398</c:v>
                </c:pt>
                <c:pt idx="1910">
                  <c:v>1.30102999566398</c:v>
                </c:pt>
                <c:pt idx="1911">
                  <c:v>1.30102999566398</c:v>
                </c:pt>
                <c:pt idx="1912">
                  <c:v>1.30102999566398</c:v>
                </c:pt>
                <c:pt idx="1913">
                  <c:v>1.30102999566398</c:v>
                </c:pt>
                <c:pt idx="1914">
                  <c:v>1.30102999566398</c:v>
                </c:pt>
                <c:pt idx="1915">
                  <c:v>1.30102999566398</c:v>
                </c:pt>
                <c:pt idx="1916">
                  <c:v>1.30102999566398</c:v>
                </c:pt>
                <c:pt idx="1917">
                  <c:v>1.30102999566398</c:v>
                </c:pt>
                <c:pt idx="1918">
                  <c:v>1.30102999566398</c:v>
                </c:pt>
                <c:pt idx="1919">
                  <c:v>1.30102999566398</c:v>
                </c:pt>
                <c:pt idx="1920">
                  <c:v>1.30102999566398</c:v>
                </c:pt>
                <c:pt idx="1921">
                  <c:v>1.30102999566398</c:v>
                </c:pt>
                <c:pt idx="1922">
                  <c:v>1.30102999566398</c:v>
                </c:pt>
                <c:pt idx="1923">
                  <c:v>1.30102999566398</c:v>
                </c:pt>
                <c:pt idx="1924">
                  <c:v>1.30102999566398</c:v>
                </c:pt>
                <c:pt idx="1925">
                  <c:v>1.30102999566398</c:v>
                </c:pt>
                <c:pt idx="1926">
                  <c:v>1.30102999566398</c:v>
                </c:pt>
                <c:pt idx="1927">
                  <c:v>1.30102999566398</c:v>
                </c:pt>
                <c:pt idx="1928">
                  <c:v>1.30102999566398</c:v>
                </c:pt>
                <c:pt idx="1929">
                  <c:v>1.30102999566398</c:v>
                </c:pt>
                <c:pt idx="1930">
                  <c:v>1.30102999566398</c:v>
                </c:pt>
                <c:pt idx="1931">
                  <c:v>1.30102999566398</c:v>
                </c:pt>
                <c:pt idx="1932">
                  <c:v>1.30102999566398</c:v>
                </c:pt>
                <c:pt idx="1933">
                  <c:v>1.30102999566398</c:v>
                </c:pt>
                <c:pt idx="1934">
                  <c:v>1.30102999566398</c:v>
                </c:pt>
                <c:pt idx="1935">
                  <c:v>1.30102999566398</c:v>
                </c:pt>
                <c:pt idx="1936">
                  <c:v>1.30102999566398</c:v>
                </c:pt>
                <c:pt idx="1937">
                  <c:v>1.30102999566398</c:v>
                </c:pt>
                <c:pt idx="1938">
                  <c:v>1.30102999566398</c:v>
                </c:pt>
                <c:pt idx="1939">
                  <c:v>1.30102999566398</c:v>
                </c:pt>
                <c:pt idx="1940">
                  <c:v>1.30102999566398</c:v>
                </c:pt>
                <c:pt idx="1941">
                  <c:v>1.30102999566398</c:v>
                </c:pt>
                <c:pt idx="1942">
                  <c:v>1.30102999566398</c:v>
                </c:pt>
                <c:pt idx="1943">
                  <c:v>1.30102999566398</c:v>
                </c:pt>
                <c:pt idx="1944">
                  <c:v>1.30102999566398</c:v>
                </c:pt>
                <c:pt idx="1945">
                  <c:v>1.30102999566398</c:v>
                </c:pt>
                <c:pt idx="1946">
                  <c:v>1.30102999566398</c:v>
                </c:pt>
                <c:pt idx="1947">
                  <c:v>1.30102999566398</c:v>
                </c:pt>
                <c:pt idx="1948">
                  <c:v>1.30102999566398</c:v>
                </c:pt>
                <c:pt idx="1949">
                  <c:v>1.30102999566398</c:v>
                </c:pt>
                <c:pt idx="1950">
                  <c:v>1.30102999566398</c:v>
                </c:pt>
                <c:pt idx="1951">
                  <c:v>1.30102999566398</c:v>
                </c:pt>
                <c:pt idx="1952">
                  <c:v>1.30102999566398</c:v>
                </c:pt>
                <c:pt idx="1953">
                  <c:v>1.30102999566398</c:v>
                </c:pt>
                <c:pt idx="1954">
                  <c:v>1.30102999566398</c:v>
                </c:pt>
                <c:pt idx="1955">
                  <c:v>1.30102999566398</c:v>
                </c:pt>
                <c:pt idx="1956">
                  <c:v>1.30102999566398</c:v>
                </c:pt>
                <c:pt idx="1957">
                  <c:v>1.30102999566398</c:v>
                </c:pt>
                <c:pt idx="1958">
                  <c:v>1.30102999566398</c:v>
                </c:pt>
                <c:pt idx="1959">
                  <c:v>1.30102999566398</c:v>
                </c:pt>
                <c:pt idx="1960">
                  <c:v>1.30102999566398</c:v>
                </c:pt>
                <c:pt idx="1961">
                  <c:v>1.30102999566398</c:v>
                </c:pt>
                <c:pt idx="1962">
                  <c:v>1.30102999566398</c:v>
                </c:pt>
                <c:pt idx="1963">
                  <c:v>1.30102999566398</c:v>
                </c:pt>
                <c:pt idx="1964">
                  <c:v>1.30102999566398</c:v>
                </c:pt>
                <c:pt idx="1965">
                  <c:v>1.30102999566398</c:v>
                </c:pt>
                <c:pt idx="1966">
                  <c:v>1.30102999566398</c:v>
                </c:pt>
                <c:pt idx="1967">
                  <c:v>1.30102999566398</c:v>
                </c:pt>
                <c:pt idx="1968">
                  <c:v>1.30102999566398</c:v>
                </c:pt>
                <c:pt idx="1969">
                  <c:v>1.30102999566398</c:v>
                </c:pt>
                <c:pt idx="1970">
                  <c:v>1.30102999566398</c:v>
                </c:pt>
                <c:pt idx="1971">
                  <c:v>1.30102999566398</c:v>
                </c:pt>
                <c:pt idx="1972">
                  <c:v>1.30102999566398</c:v>
                </c:pt>
                <c:pt idx="1973">
                  <c:v>1.30102999566398</c:v>
                </c:pt>
                <c:pt idx="1974">
                  <c:v>1.30102999566398</c:v>
                </c:pt>
                <c:pt idx="1975">
                  <c:v>1.30102999566398</c:v>
                </c:pt>
                <c:pt idx="1976">
                  <c:v>1.30102999566398</c:v>
                </c:pt>
                <c:pt idx="1977">
                  <c:v>1.30102999566398</c:v>
                </c:pt>
                <c:pt idx="1978">
                  <c:v>1.30102999566398</c:v>
                </c:pt>
                <c:pt idx="1979">
                  <c:v>1.30102999566398</c:v>
                </c:pt>
                <c:pt idx="1980">
                  <c:v>1.30102999566398</c:v>
                </c:pt>
                <c:pt idx="1981">
                  <c:v>1.30102999566398</c:v>
                </c:pt>
                <c:pt idx="1982">
                  <c:v>1.30102999566398</c:v>
                </c:pt>
                <c:pt idx="1983">
                  <c:v>1.30102999566398</c:v>
                </c:pt>
                <c:pt idx="1984">
                  <c:v>1.30102999566398</c:v>
                </c:pt>
                <c:pt idx="1985">
                  <c:v>1.30102999566398</c:v>
                </c:pt>
                <c:pt idx="1986">
                  <c:v>1.30102999566398</c:v>
                </c:pt>
                <c:pt idx="1987">
                  <c:v>1.30102999566398</c:v>
                </c:pt>
                <c:pt idx="1988">
                  <c:v>1.30102999566398</c:v>
                </c:pt>
                <c:pt idx="1989">
                  <c:v>1.30102999566398</c:v>
                </c:pt>
                <c:pt idx="1990">
                  <c:v>1.30102999566398</c:v>
                </c:pt>
                <c:pt idx="1991">
                  <c:v>1.30102999566398</c:v>
                </c:pt>
                <c:pt idx="1992">
                  <c:v>1.30102999566398</c:v>
                </c:pt>
                <c:pt idx="1993">
                  <c:v>1.30102999566398</c:v>
                </c:pt>
                <c:pt idx="1994">
                  <c:v>1.30102999566398</c:v>
                </c:pt>
                <c:pt idx="1995">
                  <c:v>1.30102999566398</c:v>
                </c:pt>
                <c:pt idx="1996">
                  <c:v>1.30102999566398</c:v>
                </c:pt>
                <c:pt idx="1997">
                  <c:v>1.30102999566398</c:v>
                </c:pt>
                <c:pt idx="1998">
                  <c:v>1.30102999566398</c:v>
                </c:pt>
                <c:pt idx="1999">
                  <c:v>1.30102999566398</c:v>
                </c:pt>
                <c:pt idx="2000">
                  <c:v>1.30102999566398</c:v>
                </c:pt>
                <c:pt idx="2001">
                  <c:v>1.30102999566398</c:v>
                </c:pt>
                <c:pt idx="2002">
                  <c:v>1.30102999566398</c:v>
                </c:pt>
                <c:pt idx="2003">
                  <c:v>1.30102999566398</c:v>
                </c:pt>
                <c:pt idx="2004">
                  <c:v>1.30102999566398</c:v>
                </c:pt>
                <c:pt idx="2005">
                  <c:v>1.30102999566398</c:v>
                </c:pt>
                <c:pt idx="2006">
                  <c:v>1.30102999566398</c:v>
                </c:pt>
                <c:pt idx="2007">
                  <c:v>1.30102999566398</c:v>
                </c:pt>
                <c:pt idx="2008">
                  <c:v>1.30102999566398</c:v>
                </c:pt>
                <c:pt idx="2009">
                  <c:v>1.30102999566398</c:v>
                </c:pt>
                <c:pt idx="2010">
                  <c:v>1.30102999566398</c:v>
                </c:pt>
                <c:pt idx="2011">
                  <c:v>1.30102999566398</c:v>
                </c:pt>
                <c:pt idx="2012">
                  <c:v>1.30102999566398</c:v>
                </c:pt>
                <c:pt idx="2013">
                  <c:v>1.30102999566398</c:v>
                </c:pt>
                <c:pt idx="2014">
                  <c:v>1.30102999566398</c:v>
                </c:pt>
                <c:pt idx="2015">
                  <c:v>1.30102999566398</c:v>
                </c:pt>
                <c:pt idx="2016">
                  <c:v>1.30102999566398</c:v>
                </c:pt>
                <c:pt idx="2017">
                  <c:v>1.30102999566398</c:v>
                </c:pt>
                <c:pt idx="2018">
                  <c:v>1.30102999566398</c:v>
                </c:pt>
                <c:pt idx="2019">
                  <c:v>1.30102999566398</c:v>
                </c:pt>
                <c:pt idx="2020">
                  <c:v>1.30102999566398</c:v>
                </c:pt>
                <c:pt idx="2021">
                  <c:v>1.30102999566398</c:v>
                </c:pt>
                <c:pt idx="2022">
                  <c:v>1.30102999566398</c:v>
                </c:pt>
                <c:pt idx="2023">
                  <c:v>1.30102999566398</c:v>
                </c:pt>
                <c:pt idx="2024">
                  <c:v>1.30102999566398</c:v>
                </c:pt>
                <c:pt idx="2025">
                  <c:v>1.30102999566398</c:v>
                </c:pt>
                <c:pt idx="2026">
                  <c:v>1.30102999566398</c:v>
                </c:pt>
                <c:pt idx="2027">
                  <c:v>1.30102999566398</c:v>
                </c:pt>
                <c:pt idx="2028">
                  <c:v>1.30102999566398</c:v>
                </c:pt>
                <c:pt idx="2029">
                  <c:v>1.30102999566398</c:v>
                </c:pt>
                <c:pt idx="2030">
                  <c:v>1.30102999566398</c:v>
                </c:pt>
                <c:pt idx="2031">
                  <c:v>1.30102999566398</c:v>
                </c:pt>
                <c:pt idx="2032">
                  <c:v>1.30102999566398</c:v>
                </c:pt>
                <c:pt idx="2033">
                  <c:v>1.30102999566398</c:v>
                </c:pt>
                <c:pt idx="2034">
                  <c:v>1.30102999566398</c:v>
                </c:pt>
                <c:pt idx="2035">
                  <c:v>1.30102999566398</c:v>
                </c:pt>
                <c:pt idx="2036">
                  <c:v>1.30102999566398</c:v>
                </c:pt>
                <c:pt idx="2037">
                  <c:v>1.30102999566398</c:v>
                </c:pt>
                <c:pt idx="2038">
                  <c:v>1.30102999566398</c:v>
                </c:pt>
                <c:pt idx="2039">
                  <c:v>1.30102999566398</c:v>
                </c:pt>
                <c:pt idx="2040">
                  <c:v>1.30102999566398</c:v>
                </c:pt>
                <c:pt idx="2041">
                  <c:v>1.30102999566398</c:v>
                </c:pt>
                <c:pt idx="2042">
                  <c:v>1.30102999566398</c:v>
                </c:pt>
                <c:pt idx="2043">
                  <c:v>1.30102999566398</c:v>
                </c:pt>
                <c:pt idx="2044">
                  <c:v>1.30102999566398</c:v>
                </c:pt>
                <c:pt idx="2045">
                  <c:v>1.30102999566398</c:v>
                </c:pt>
                <c:pt idx="2046">
                  <c:v>1.30102999566398</c:v>
                </c:pt>
                <c:pt idx="2047">
                  <c:v>1.30102999566398</c:v>
                </c:pt>
                <c:pt idx="2048">
                  <c:v>1.30102999566398</c:v>
                </c:pt>
                <c:pt idx="2049">
                  <c:v>1.30102999566398</c:v>
                </c:pt>
                <c:pt idx="2050">
                  <c:v>1.30102999566398</c:v>
                </c:pt>
                <c:pt idx="2051">
                  <c:v>1.30102999566398</c:v>
                </c:pt>
                <c:pt idx="2052">
                  <c:v>1.30102999566398</c:v>
                </c:pt>
                <c:pt idx="2053">
                  <c:v>1.30102999566398</c:v>
                </c:pt>
                <c:pt idx="2054">
                  <c:v>1.30102999566398</c:v>
                </c:pt>
                <c:pt idx="2055">
                  <c:v>1.30102999566398</c:v>
                </c:pt>
                <c:pt idx="2056">
                  <c:v>1.30102999566398</c:v>
                </c:pt>
                <c:pt idx="2057">
                  <c:v>1.30102999566398</c:v>
                </c:pt>
                <c:pt idx="2058">
                  <c:v>1.30102999566398</c:v>
                </c:pt>
                <c:pt idx="2059">
                  <c:v>1.30102999566398</c:v>
                </c:pt>
                <c:pt idx="2060">
                  <c:v>1.30102999566398</c:v>
                </c:pt>
                <c:pt idx="2061">
                  <c:v>1.30102999566398</c:v>
                </c:pt>
                <c:pt idx="2062">
                  <c:v>1.30102999566398</c:v>
                </c:pt>
                <c:pt idx="2063">
                  <c:v>1.30102999566398</c:v>
                </c:pt>
                <c:pt idx="2064">
                  <c:v>1.30102999566398</c:v>
                </c:pt>
                <c:pt idx="2065">
                  <c:v>1.30102999566398</c:v>
                </c:pt>
                <c:pt idx="2066">
                  <c:v>1.30102999566398</c:v>
                </c:pt>
                <c:pt idx="2067">
                  <c:v>1.30102999566398</c:v>
                </c:pt>
                <c:pt idx="2068">
                  <c:v>1.30102999566398</c:v>
                </c:pt>
                <c:pt idx="2069">
                  <c:v>1.30102999566398</c:v>
                </c:pt>
                <c:pt idx="2070">
                  <c:v>1.30102999566398</c:v>
                </c:pt>
                <c:pt idx="2071">
                  <c:v>1.30102999566398</c:v>
                </c:pt>
                <c:pt idx="2072">
                  <c:v>1.30102999566398</c:v>
                </c:pt>
                <c:pt idx="2073">
                  <c:v>1.30102999566398</c:v>
                </c:pt>
                <c:pt idx="2074">
                  <c:v>1.30102999566398</c:v>
                </c:pt>
                <c:pt idx="2075">
                  <c:v>1.30102999566398</c:v>
                </c:pt>
                <c:pt idx="2076">
                  <c:v>1.30102999566398</c:v>
                </c:pt>
                <c:pt idx="2077">
                  <c:v>1.30102999566398</c:v>
                </c:pt>
                <c:pt idx="2078">
                  <c:v>1.30102999566398</c:v>
                </c:pt>
                <c:pt idx="2079">
                  <c:v>1.30102999566398</c:v>
                </c:pt>
                <c:pt idx="2080">
                  <c:v>1.30102999566398</c:v>
                </c:pt>
                <c:pt idx="2081">
                  <c:v>1.30102999566398</c:v>
                </c:pt>
                <c:pt idx="2082">
                  <c:v>1.30102999566398</c:v>
                </c:pt>
                <c:pt idx="2083">
                  <c:v>1.30102999566398</c:v>
                </c:pt>
                <c:pt idx="2084">
                  <c:v>1.30102999566398</c:v>
                </c:pt>
                <c:pt idx="2085">
                  <c:v>1.30102999566398</c:v>
                </c:pt>
                <c:pt idx="2086">
                  <c:v>1.30102999566398</c:v>
                </c:pt>
                <c:pt idx="2087">
                  <c:v>1.30102999566398</c:v>
                </c:pt>
                <c:pt idx="2088">
                  <c:v>1.30102999566398</c:v>
                </c:pt>
                <c:pt idx="2089">
                  <c:v>1.30102999566398</c:v>
                </c:pt>
                <c:pt idx="2090">
                  <c:v>1.30102999566398</c:v>
                </c:pt>
                <c:pt idx="2091">
                  <c:v>1.30102999566398</c:v>
                </c:pt>
                <c:pt idx="2092">
                  <c:v>1.30102999566398</c:v>
                </c:pt>
                <c:pt idx="2093">
                  <c:v>1.30102999566398</c:v>
                </c:pt>
                <c:pt idx="2094">
                  <c:v>1.30102999566398</c:v>
                </c:pt>
                <c:pt idx="2095">
                  <c:v>1.30102999566398</c:v>
                </c:pt>
                <c:pt idx="2096">
                  <c:v>1.30102999566398</c:v>
                </c:pt>
                <c:pt idx="2097">
                  <c:v>1.30102999566398</c:v>
                </c:pt>
                <c:pt idx="2098">
                  <c:v>1.30102999566398</c:v>
                </c:pt>
                <c:pt idx="2099">
                  <c:v>1.30102999566398</c:v>
                </c:pt>
                <c:pt idx="2100">
                  <c:v>1.30102999566398</c:v>
                </c:pt>
              </c:numCache>
            </c:numRef>
          </c:yVal>
          <c:smooth val="0"/>
        </c:ser>
        <c:axId val="63048268"/>
        <c:axId val="64278638"/>
      </c:scatterChart>
      <c:valAx>
        <c:axId val="63048268"/>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278638"/>
        <c:crosses val="autoZero"/>
        <c:crossBetween val="midCat"/>
      </c:valAx>
      <c:valAx>
        <c:axId val="6427863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−log10 p</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048268"/>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 Balanced subsets with a significant difference (%)</a:t>
            </a:r>
          </a:p>
        </c:rich>
      </c:tx>
      <c:overlay val="0"/>
      <c:spPr>
        <a:noFill/>
        <a:ln w="0">
          <a:noFill/>
        </a:ln>
      </c:spPr>
    </c:title>
    <c:autoTitleDeleted val="0"/>
    <c:plotArea>
      <c:scatterChart>
        <c:scatterStyle val="line"/>
        <c:varyColors val="0"/>
        <c:ser>
          <c:idx val="0"/>
          <c:order val="0"/>
          <c:tx>
            <c:strRef>
              <c:f>37_ChartData!E4</c:f>
              <c:strCache>
                <c:ptCount val="1"/>
                <c:pt idx="0">
                  <c:v>Balanced subsets significant (%)</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37_ChartData!$E$5:$E$2105</c:f>
              <c:numCache>
                <c:formatCode>0.0000</c:formatCode>
                <c:ptCount val="2101"/>
                <c:pt idx="0">
                  <c:v>0</c:v>
                </c:pt>
                <c:pt idx="1">
                  <c:v>0.1</c:v>
                </c:pt>
                <c:pt idx="2">
                  <c:v>0</c:v>
                </c:pt>
                <c:pt idx="3">
                  <c:v>0.1</c:v>
                </c:pt>
                <c:pt idx="4">
                  <c:v>0.1</c:v>
                </c:pt>
                <c:pt idx="5">
                  <c:v>0</c:v>
                </c:pt>
                <c:pt idx="6">
                  <c:v>0</c:v>
                </c:pt>
                <c:pt idx="7">
                  <c:v>0.3</c:v>
                </c:pt>
                <c:pt idx="8">
                  <c:v>0.6</c:v>
                </c:pt>
                <c:pt idx="9">
                  <c:v>0.6</c:v>
                </c:pt>
                <c:pt idx="10">
                  <c:v>0.7</c:v>
                </c:pt>
                <c:pt idx="11">
                  <c:v>0.8</c:v>
                </c:pt>
                <c:pt idx="12">
                  <c:v>1</c:v>
                </c:pt>
                <c:pt idx="13">
                  <c:v>1.8</c:v>
                </c:pt>
                <c:pt idx="14">
                  <c:v>1.5</c:v>
                </c:pt>
                <c:pt idx="15">
                  <c:v>1.2</c:v>
                </c:pt>
                <c:pt idx="16">
                  <c:v>2.5</c:v>
                </c:pt>
                <c:pt idx="17">
                  <c:v>3.5</c:v>
                </c:pt>
                <c:pt idx="18">
                  <c:v>4.9</c:v>
                </c:pt>
                <c:pt idx="19">
                  <c:v>6.5</c:v>
                </c:pt>
                <c:pt idx="20">
                  <c:v>9.4</c:v>
                </c:pt>
                <c:pt idx="21">
                  <c:v>10.2</c:v>
                </c:pt>
                <c:pt idx="22">
                  <c:v>10.1</c:v>
                </c:pt>
                <c:pt idx="23">
                  <c:v>10.3</c:v>
                </c:pt>
                <c:pt idx="24">
                  <c:v>8.6</c:v>
                </c:pt>
                <c:pt idx="25">
                  <c:v>9.9</c:v>
                </c:pt>
                <c:pt idx="26">
                  <c:v>12.6</c:v>
                </c:pt>
                <c:pt idx="27">
                  <c:v>14.4</c:v>
                </c:pt>
                <c:pt idx="28">
                  <c:v>16.3</c:v>
                </c:pt>
                <c:pt idx="29">
                  <c:v>17.7</c:v>
                </c:pt>
                <c:pt idx="30">
                  <c:v>17.7</c:v>
                </c:pt>
                <c:pt idx="31">
                  <c:v>20</c:v>
                </c:pt>
                <c:pt idx="32">
                  <c:v>20.1</c:v>
                </c:pt>
                <c:pt idx="33">
                  <c:v>21</c:v>
                </c:pt>
                <c:pt idx="34">
                  <c:v>26.7</c:v>
                </c:pt>
                <c:pt idx="35">
                  <c:v>26.7</c:v>
                </c:pt>
                <c:pt idx="36">
                  <c:v>26.8</c:v>
                </c:pt>
                <c:pt idx="37">
                  <c:v>28.8</c:v>
                </c:pt>
                <c:pt idx="38">
                  <c:v>30.4</c:v>
                </c:pt>
                <c:pt idx="39">
                  <c:v>33.5</c:v>
                </c:pt>
                <c:pt idx="40">
                  <c:v>37.5</c:v>
                </c:pt>
                <c:pt idx="41">
                  <c:v>39.8</c:v>
                </c:pt>
                <c:pt idx="42">
                  <c:v>43</c:v>
                </c:pt>
                <c:pt idx="43">
                  <c:v>45.7</c:v>
                </c:pt>
                <c:pt idx="44">
                  <c:v>46.1</c:v>
                </c:pt>
                <c:pt idx="45">
                  <c:v>47.5</c:v>
                </c:pt>
                <c:pt idx="46">
                  <c:v>51.4</c:v>
                </c:pt>
                <c:pt idx="47">
                  <c:v>54.4</c:v>
                </c:pt>
                <c:pt idx="48">
                  <c:v>56</c:v>
                </c:pt>
                <c:pt idx="49">
                  <c:v>58.1</c:v>
                </c:pt>
                <c:pt idx="50">
                  <c:v>58.2</c:v>
                </c:pt>
                <c:pt idx="51">
                  <c:v>59.3</c:v>
                </c:pt>
                <c:pt idx="52">
                  <c:v>62.4</c:v>
                </c:pt>
                <c:pt idx="53">
                  <c:v>63.1</c:v>
                </c:pt>
                <c:pt idx="54">
                  <c:v>63.4</c:v>
                </c:pt>
                <c:pt idx="55">
                  <c:v>65.4</c:v>
                </c:pt>
                <c:pt idx="56">
                  <c:v>65.2</c:v>
                </c:pt>
                <c:pt idx="57">
                  <c:v>66.3</c:v>
                </c:pt>
                <c:pt idx="58">
                  <c:v>68.3</c:v>
                </c:pt>
                <c:pt idx="59">
                  <c:v>70.2</c:v>
                </c:pt>
                <c:pt idx="60">
                  <c:v>70.4</c:v>
                </c:pt>
                <c:pt idx="61">
                  <c:v>70.5</c:v>
                </c:pt>
                <c:pt idx="62">
                  <c:v>71</c:v>
                </c:pt>
                <c:pt idx="63">
                  <c:v>73.3</c:v>
                </c:pt>
                <c:pt idx="64">
                  <c:v>73.2</c:v>
                </c:pt>
                <c:pt idx="65">
                  <c:v>73.6</c:v>
                </c:pt>
                <c:pt idx="66">
                  <c:v>76.6</c:v>
                </c:pt>
                <c:pt idx="67">
                  <c:v>77.1</c:v>
                </c:pt>
                <c:pt idx="68">
                  <c:v>78.2</c:v>
                </c:pt>
                <c:pt idx="69">
                  <c:v>79.6</c:v>
                </c:pt>
                <c:pt idx="70">
                  <c:v>79.8</c:v>
                </c:pt>
                <c:pt idx="71">
                  <c:v>80</c:v>
                </c:pt>
                <c:pt idx="72">
                  <c:v>80.3</c:v>
                </c:pt>
                <c:pt idx="73">
                  <c:v>81.3</c:v>
                </c:pt>
                <c:pt idx="74">
                  <c:v>82.8</c:v>
                </c:pt>
                <c:pt idx="75">
                  <c:v>83.9</c:v>
                </c:pt>
                <c:pt idx="76">
                  <c:v>84.9</c:v>
                </c:pt>
                <c:pt idx="77">
                  <c:v>85.1</c:v>
                </c:pt>
                <c:pt idx="78">
                  <c:v>86.6</c:v>
                </c:pt>
                <c:pt idx="79">
                  <c:v>86.9</c:v>
                </c:pt>
                <c:pt idx="80">
                  <c:v>86.9</c:v>
                </c:pt>
                <c:pt idx="81">
                  <c:v>87</c:v>
                </c:pt>
                <c:pt idx="82">
                  <c:v>87.8</c:v>
                </c:pt>
                <c:pt idx="83">
                  <c:v>87.9</c:v>
                </c:pt>
                <c:pt idx="84">
                  <c:v>87.9</c:v>
                </c:pt>
                <c:pt idx="85">
                  <c:v>89.2</c:v>
                </c:pt>
                <c:pt idx="86">
                  <c:v>89.6</c:v>
                </c:pt>
                <c:pt idx="87">
                  <c:v>89.5</c:v>
                </c:pt>
                <c:pt idx="88">
                  <c:v>90.7</c:v>
                </c:pt>
                <c:pt idx="89">
                  <c:v>91.9</c:v>
                </c:pt>
                <c:pt idx="90">
                  <c:v>92</c:v>
                </c:pt>
                <c:pt idx="91">
                  <c:v>92</c:v>
                </c:pt>
                <c:pt idx="92">
                  <c:v>92.7</c:v>
                </c:pt>
                <c:pt idx="93">
                  <c:v>93.3</c:v>
                </c:pt>
                <c:pt idx="94">
                  <c:v>93.9</c:v>
                </c:pt>
                <c:pt idx="95">
                  <c:v>94.3</c:v>
                </c:pt>
                <c:pt idx="96">
                  <c:v>94.7</c:v>
                </c:pt>
                <c:pt idx="97">
                  <c:v>95</c:v>
                </c:pt>
                <c:pt idx="98">
                  <c:v>95.6</c:v>
                </c:pt>
                <c:pt idx="99">
                  <c:v>96</c:v>
                </c:pt>
                <c:pt idx="100">
                  <c:v>96.2</c:v>
                </c:pt>
                <c:pt idx="101">
                  <c:v>96.4</c:v>
                </c:pt>
                <c:pt idx="102">
                  <c:v>96.8</c:v>
                </c:pt>
                <c:pt idx="103">
                  <c:v>97.1</c:v>
                </c:pt>
                <c:pt idx="104">
                  <c:v>97.5</c:v>
                </c:pt>
                <c:pt idx="105">
                  <c:v>97.4</c:v>
                </c:pt>
                <c:pt idx="106">
                  <c:v>97.7</c:v>
                </c:pt>
                <c:pt idx="107">
                  <c:v>97.7</c:v>
                </c:pt>
                <c:pt idx="108">
                  <c:v>97.6</c:v>
                </c:pt>
                <c:pt idx="109">
                  <c:v>98.1</c:v>
                </c:pt>
                <c:pt idx="110">
                  <c:v>97.9</c:v>
                </c:pt>
                <c:pt idx="111">
                  <c:v>97.8</c:v>
                </c:pt>
                <c:pt idx="112">
                  <c:v>97.7</c:v>
                </c:pt>
                <c:pt idx="113">
                  <c:v>97.5</c:v>
                </c:pt>
                <c:pt idx="114">
                  <c:v>97.4</c:v>
                </c:pt>
                <c:pt idx="115">
                  <c:v>97.1</c:v>
                </c:pt>
                <c:pt idx="116">
                  <c:v>96.9</c:v>
                </c:pt>
                <c:pt idx="117">
                  <c:v>96.3</c:v>
                </c:pt>
                <c:pt idx="118">
                  <c:v>95.9</c:v>
                </c:pt>
                <c:pt idx="119">
                  <c:v>95.6</c:v>
                </c:pt>
                <c:pt idx="120">
                  <c:v>94.8</c:v>
                </c:pt>
                <c:pt idx="121">
                  <c:v>94.3</c:v>
                </c:pt>
                <c:pt idx="122">
                  <c:v>93.9</c:v>
                </c:pt>
                <c:pt idx="123">
                  <c:v>93.2</c:v>
                </c:pt>
                <c:pt idx="124">
                  <c:v>92.3</c:v>
                </c:pt>
                <c:pt idx="125">
                  <c:v>91.1</c:v>
                </c:pt>
                <c:pt idx="126">
                  <c:v>89.8</c:v>
                </c:pt>
                <c:pt idx="127">
                  <c:v>87.9</c:v>
                </c:pt>
                <c:pt idx="128">
                  <c:v>86.9</c:v>
                </c:pt>
                <c:pt idx="129">
                  <c:v>85.1</c:v>
                </c:pt>
                <c:pt idx="130">
                  <c:v>84.4</c:v>
                </c:pt>
                <c:pt idx="131">
                  <c:v>82.8</c:v>
                </c:pt>
                <c:pt idx="132">
                  <c:v>81.5</c:v>
                </c:pt>
                <c:pt idx="133">
                  <c:v>81.1</c:v>
                </c:pt>
                <c:pt idx="134">
                  <c:v>80.1</c:v>
                </c:pt>
                <c:pt idx="135">
                  <c:v>79.8</c:v>
                </c:pt>
                <c:pt idx="136">
                  <c:v>79.8</c:v>
                </c:pt>
                <c:pt idx="137">
                  <c:v>79.6</c:v>
                </c:pt>
                <c:pt idx="138">
                  <c:v>79.4</c:v>
                </c:pt>
                <c:pt idx="139">
                  <c:v>79.4</c:v>
                </c:pt>
                <c:pt idx="140">
                  <c:v>79.5</c:v>
                </c:pt>
                <c:pt idx="141">
                  <c:v>79.5</c:v>
                </c:pt>
                <c:pt idx="142">
                  <c:v>79.5</c:v>
                </c:pt>
                <c:pt idx="143">
                  <c:v>79.6</c:v>
                </c:pt>
                <c:pt idx="144">
                  <c:v>79.8</c:v>
                </c:pt>
                <c:pt idx="145">
                  <c:v>79.7</c:v>
                </c:pt>
                <c:pt idx="146">
                  <c:v>79.7</c:v>
                </c:pt>
                <c:pt idx="147">
                  <c:v>79.6</c:v>
                </c:pt>
                <c:pt idx="148">
                  <c:v>79.6</c:v>
                </c:pt>
                <c:pt idx="149">
                  <c:v>79.6</c:v>
                </c:pt>
                <c:pt idx="150">
                  <c:v>79.7</c:v>
                </c:pt>
                <c:pt idx="151">
                  <c:v>79.7</c:v>
                </c:pt>
                <c:pt idx="152">
                  <c:v>79.6</c:v>
                </c:pt>
                <c:pt idx="153">
                  <c:v>79.6</c:v>
                </c:pt>
                <c:pt idx="154">
                  <c:v>79.8</c:v>
                </c:pt>
                <c:pt idx="155">
                  <c:v>80.2</c:v>
                </c:pt>
                <c:pt idx="156">
                  <c:v>80.9</c:v>
                </c:pt>
                <c:pt idx="157">
                  <c:v>82</c:v>
                </c:pt>
                <c:pt idx="158">
                  <c:v>82.5</c:v>
                </c:pt>
                <c:pt idx="159">
                  <c:v>83.6</c:v>
                </c:pt>
                <c:pt idx="160">
                  <c:v>85.1</c:v>
                </c:pt>
                <c:pt idx="161">
                  <c:v>86.9</c:v>
                </c:pt>
                <c:pt idx="162">
                  <c:v>88.4</c:v>
                </c:pt>
                <c:pt idx="163">
                  <c:v>89.8</c:v>
                </c:pt>
                <c:pt idx="164">
                  <c:v>91.3</c:v>
                </c:pt>
                <c:pt idx="165">
                  <c:v>92.6</c:v>
                </c:pt>
                <c:pt idx="166">
                  <c:v>93.4</c:v>
                </c:pt>
                <c:pt idx="167">
                  <c:v>94.8</c:v>
                </c:pt>
                <c:pt idx="168">
                  <c:v>95.3</c:v>
                </c:pt>
                <c:pt idx="169">
                  <c:v>96.2</c:v>
                </c:pt>
                <c:pt idx="170">
                  <c:v>96.7</c:v>
                </c:pt>
                <c:pt idx="171">
                  <c:v>97.3</c:v>
                </c:pt>
                <c:pt idx="172">
                  <c:v>97.5</c:v>
                </c:pt>
                <c:pt idx="173">
                  <c:v>97.7</c:v>
                </c:pt>
                <c:pt idx="174">
                  <c:v>98</c:v>
                </c:pt>
                <c:pt idx="175">
                  <c:v>98.4</c:v>
                </c:pt>
                <c:pt idx="176">
                  <c:v>98.6</c:v>
                </c:pt>
                <c:pt idx="177">
                  <c:v>98.7</c:v>
                </c:pt>
                <c:pt idx="178">
                  <c:v>99</c:v>
                </c:pt>
                <c:pt idx="179">
                  <c:v>99</c:v>
                </c:pt>
                <c:pt idx="180">
                  <c:v>99.2</c:v>
                </c:pt>
                <c:pt idx="181">
                  <c:v>99.2</c:v>
                </c:pt>
                <c:pt idx="182">
                  <c:v>99.2</c:v>
                </c:pt>
                <c:pt idx="183">
                  <c:v>99.4</c:v>
                </c:pt>
                <c:pt idx="184">
                  <c:v>99.6</c:v>
                </c:pt>
                <c:pt idx="185">
                  <c:v>99.7</c:v>
                </c:pt>
                <c:pt idx="186">
                  <c:v>99.7</c:v>
                </c:pt>
                <c:pt idx="187">
                  <c:v>99.7</c:v>
                </c:pt>
                <c:pt idx="188">
                  <c:v>99.7</c:v>
                </c:pt>
                <c:pt idx="189">
                  <c:v>99.7</c:v>
                </c:pt>
                <c:pt idx="190">
                  <c:v>99.7</c:v>
                </c:pt>
                <c:pt idx="191">
                  <c:v>99.7</c:v>
                </c:pt>
                <c:pt idx="192">
                  <c:v>99.7</c:v>
                </c:pt>
                <c:pt idx="193">
                  <c:v>99.7</c:v>
                </c:pt>
                <c:pt idx="194">
                  <c:v>99.7</c:v>
                </c:pt>
                <c:pt idx="195">
                  <c:v>99.8</c:v>
                </c:pt>
                <c:pt idx="196">
                  <c:v>99.8</c:v>
                </c:pt>
                <c:pt idx="197">
                  <c:v>99.8</c:v>
                </c:pt>
                <c:pt idx="198">
                  <c:v>99.9</c:v>
                </c:pt>
                <c:pt idx="199">
                  <c:v>99.9</c:v>
                </c:pt>
                <c:pt idx="200">
                  <c:v>99.9</c:v>
                </c:pt>
                <c:pt idx="201">
                  <c:v>99.9</c:v>
                </c:pt>
                <c:pt idx="202">
                  <c:v>99.9</c:v>
                </c:pt>
                <c:pt idx="203">
                  <c:v>99.9</c:v>
                </c:pt>
                <c:pt idx="204">
                  <c:v>99.9</c:v>
                </c:pt>
                <c:pt idx="205">
                  <c:v>99.9</c:v>
                </c:pt>
                <c:pt idx="206">
                  <c:v>99.9</c:v>
                </c:pt>
                <c:pt idx="207">
                  <c:v>99.9</c:v>
                </c:pt>
                <c:pt idx="208">
                  <c:v>100</c:v>
                </c:pt>
                <c:pt idx="209">
                  <c:v>100</c:v>
                </c:pt>
                <c:pt idx="210">
                  <c:v>100</c:v>
                </c:pt>
                <c:pt idx="211">
                  <c:v>100</c:v>
                </c:pt>
                <c:pt idx="212">
                  <c:v>100</c:v>
                </c:pt>
                <c:pt idx="213">
                  <c:v>100</c:v>
                </c:pt>
                <c:pt idx="214">
                  <c:v>100</c:v>
                </c:pt>
                <c:pt idx="215">
                  <c:v>100</c:v>
                </c:pt>
                <c:pt idx="216">
                  <c:v>100</c:v>
                </c:pt>
                <c:pt idx="217">
                  <c:v>100</c:v>
                </c:pt>
                <c:pt idx="218">
                  <c:v>100</c:v>
                </c:pt>
                <c:pt idx="219">
                  <c:v>100</c:v>
                </c:pt>
                <c:pt idx="220">
                  <c:v>100</c:v>
                </c:pt>
                <c:pt idx="221">
                  <c:v>100</c:v>
                </c:pt>
                <c:pt idx="222">
                  <c:v>100</c:v>
                </c:pt>
                <c:pt idx="223">
                  <c:v>100</c:v>
                </c:pt>
                <c:pt idx="224">
                  <c:v>100</c:v>
                </c:pt>
                <c:pt idx="225">
                  <c:v>100</c:v>
                </c:pt>
                <c:pt idx="226">
                  <c:v>100</c:v>
                </c:pt>
                <c:pt idx="227">
                  <c:v>100</c:v>
                </c:pt>
                <c:pt idx="228">
                  <c:v>100</c:v>
                </c:pt>
                <c:pt idx="229">
                  <c:v>100</c:v>
                </c:pt>
                <c:pt idx="230">
                  <c:v>100</c:v>
                </c:pt>
                <c:pt idx="231">
                  <c:v>100</c:v>
                </c:pt>
                <c:pt idx="232">
                  <c:v>100</c:v>
                </c:pt>
                <c:pt idx="233">
                  <c:v>100</c:v>
                </c:pt>
                <c:pt idx="234">
                  <c:v>100</c:v>
                </c:pt>
                <c:pt idx="235">
                  <c:v>100</c:v>
                </c:pt>
                <c:pt idx="236">
                  <c:v>100</c:v>
                </c:pt>
                <c:pt idx="237">
                  <c:v>100</c:v>
                </c:pt>
                <c:pt idx="238">
                  <c:v>100</c:v>
                </c:pt>
                <c:pt idx="239">
                  <c:v>100</c:v>
                </c:pt>
                <c:pt idx="240">
                  <c:v>100</c:v>
                </c:pt>
                <c:pt idx="241">
                  <c:v>100</c:v>
                </c:pt>
                <c:pt idx="242">
                  <c:v>100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99.9</c:v>
                </c:pt>
                <c:pt idx="259">
                  <c:v>99.9</c:v>
                </c:pt>
                <c:pt idx="260">
                  <c:v>99.9</c:v>
                </c:pt>
                <c:pt idx="261">
                  <c:v>99.9</c:v>
                </c:pt>
                <c:pt idx="262">
                  <c:v>99.9</c:v>
                </c:pt>
                <c:pt idx="263">
                  <c:v>99.9</c:v>
                </c:pt>
                <c:pt idx="264">
                  <c:v>99.9</c:v>
                </c:pt>
                <c:pt idx="265">
                  <c:v>99.9</c:v>
                </c:pt>
                <c:pt idx="266">
                  <c:v>99.9</c:v>
                </c:pt>
                <c:pt idx="267">
                  <c:v>99.9</c:v>
                </c:pt>
                <c:pt idx="268">
                  <c:v>99.8</c:v>
                </c:pt>
                <c:pt idx="269">
                  <c:v>99.8</c:v>
                </c:pt>
                <c:pt idx="270">
                  <c:v>99.8</c:v>
                </c:pt>
                <c:pt idx="271">
                  <c:v>99.8</c:v>
                </c:pt>
                <c:pt idx="272">
                  <c:v>99.8</c:v>
                </c:pt>
                <c:pt idx="273">
                  <c:v>99.8</c:v>
                </c:pt>
                <c:pt idx="274">
                  <c:v>99.8</c:v>
                </c:pt>
                <c:pt idx="275">
                  <c:v>99.8</c:v>
                </c:pt>
                <c:pt idx="276">
                  <c:v>99.8</c:v>
                </c:pt>
                <c:pt idx="277">
                  <c:v>99.8</c:v>
                </c:pt>
                <c:pt idx="278">
                  <c:v>99.8</c:v>
                </c:pt>
                <c:pt idx="279">
                  <c:v>99.8</c:v>
                </c:pt>
                <c:pt idx="280">
                  <c:v>99.8</c:v>
                </c:pt>
                <c:pt idx="281">
                  <c:v>99.8</c:v>
                </c:pt>
                <c:pt idx="282">
                  <c:v>99.8</c:v>
                </c:pt>
                <c:pt idx="283">
                  <c:v>99.9</c:v>
                </c:pt>
                <c:pt idx="284">
                  <c:v>99.9</c:v>
                </c:pt>
                <c:pt idx="285">
                  <c:v>99.9</c:v>
                </c:pt>
                <c:pt idx="286">
                  <c:v>100</c:v>
                </c:pt>
                <c:pt idx="287">
                  <c:v>100</c:v>
                </c:pt>
                <c:pt idx="288">
                  <c:v>100</c:v>
                </c:pt>
                <c:pt idx="289">
                  <c:v>100</c:v>
                </c:pt>
                <c:pt idx="290">
                  <c:v>100</c:v>
                </c:pt>
                <c:pt idx="291">
                  <c:v>100</c:v>
                </c:pt>
                <c:pt idx="292">
                  <c:v>100</c:v>
                </c:pt>
                <c:pt idx="293">
                  <c:v>100</c:v>
                </c:pt>
                <c:pt idx="294">
                  <c:v>100</c:v>
                </c:pt>
                <c:pt idx="295">
                  <c:v>100</c:v>
                </c:pt>
                <c:pt idx="296">
                  <c:v>100</c:v>
                </c:pt>
                <c:pt idx="297">
                  <c:v>100</c:v>
                </c:pt>
                <c:pt idx="298">
                  <c:v>100</c:v>
                </c:pt>
                <c:pt idx="299">
                  <c:v>100</c:v>
                </c:pt>
                <c:pt idx="300">
                  <c:v>100</c:v>
                </c:pt>
                <c:pt idx="301">
                  <c:v>100</c:v>
                </c:pt>
                <c:pt idx="302">
                  <c:v>100</c:v>
                </c:pt>
                <c:pt idx="303">
                  <c:v>100</c:v>
                </c:pt>
                <c:pt idx="304">
                  <c:v>100</c:v>
                </c:pt>
                <c:pt idx="305">
                  <c:v>100</c:v>
                </c:pt>
                <c:pt idx="306">
                  <c:v>100</c:v>
                </c:pt>
                <c:pt idx="307">
                  <c:v>99.9</c:v>
                </c:pt>
                <c:pt idx="308">
                  <c:v>99.7</c:v>
                </c:pt>
                <c:pt idx="309">
                  <c:v>99.6</c:v>
                </c:pt>
                <c:pt idx="310">
                  <c:v>99.3</c:v>
                </c:pt>
                <c:pt idx="311">
                  <c:v>98.7</c:v>
                </c:pt>
                <c:pt idx="312">
                  <c:v>98.2</c:v>
                </c:pt>
                <c:pt idx="313">
                  <c:v>97.4</c:v>
                </c:pt>
                <c:pt idx="314">
                  <c:v>94.7</c:v>
                </c:pt>
                <c:pt idx="315">
                  <c:v>91.7</c:v>
                </c:pt>
                <c:pt idx="316">
                  <c:v>87.3</c:v>
                </c:pt>
                <c:pt idx="317">
                  <c:v>75.8</c:v>
                </c:pt>
                <c:pt idx="318">
                  <c:v>64.2</c:v>
                </c:pt>
                <c:pt idx="319">
                  <c:v>50.4</c:v>
                </c:pt>
                <c:pt idx="320">
                  <c:v>34.7</c:v>
                </c:pt>
                <c:pt idx="321">
                  <c:v>21.1</c:v>
                </c:pt>
                <c:pt idx="322">
                  <c:v>11.3</c:v>
                </c:pt>
                <c:pt idx="323">
                  <c:v>4.4</c:v>
                </c:pt>
                <c:pt idx="324">
                  <c:v>2</c:v>
                </c:pt>
                <c:pt idx="325">
                  <c:v>0.6</c:v>
                </c:pt>
                <c:pt idx="326">
                  <c:v>0.1</c:v>
                </c:pt>
                <c:pt idx="327">
                  <c:v>0</c:v>
                </c:pt>
                <c:pt idx="328">
                  <c:v>0</c:v>
                </c:pt>
                <c:pt idx="329">
                  <c:v>0.3</c:v>
                </c:pt>
                <c:pt idx="330">
                  <c:v>0.6</c:v>
                </c:pt>
                <c:pt idx="331">
                  <c:v>0.7</c:v>
                </c:pt>
                <c:pt idx="332">
                  <c:v>1.5</c:v>
                </c:pt>
                <c:pt idx="333">
                  <c:v>3.6</c:v>
                </c:pt>
                <c:pt idx="334">
                  <c:v>6.2</c:v>
                </c:pt>
                <c:pt idx="335">
                  <c:v>10.1</c:v>
                </c:pt>
                <c:pt idx="336">
                  <c:v>14.6</c:v>
                </c:pt>
                <c:pt idx="337">
                  <c:v>18.4</c:v>
                </c:pt>
                <c:pt idx="338">
                  <c:v>22.6</c:v>
                </c:pt>
                <c:pt idx="339">
                  <c:v>26.4</c:v>
                </c:pt>
                <c:pt idx="340">
                  <c:v>30.2</c:v>
                </c:pt>
                <c:pt idx="341">
                  <c:v>35.8</c:v>
                </c:pt>
                <c:pt idx="342">
                  <c:v>40</c:v>
                </c:pt>
                <c:pt idx="343">
                  <c:v>45.3</c:v>
                </c:pt>
                <c:pt idx="344">
                  <c:v>50.3</c:v>
                </c:pt>
                <c:pt idx="345">
                  <c:v>52.9</c:v>
                </c:pt>
                <c:pt idx="346">
                  <c:v>55.6</c:v>
                </c:pt>
                <c:pt idx="347">
                  <c:v>58.8</c:v>
                </c:pt>
                <c:pt idx="348">
                  <c:v>61.4</c:v>
                </c:pt>
                <c:pt idx="349">
                  <c:v>64.1</c:v>
                </c:pt>
                <c:pt idx="350">
                  <c:v>66.3</c:v>
                </c:pt>
                <c:pt idx="351">
                  <c:v>67.3</c:v>
                </c:pt>
                <c:pt idx="352">
                  <c:v>69.7</c:v>
                </c:pt>
                <c:pt idx="353">
                  <c:v>71</c:v>
                </c:pt>
                <c:pt idx="354">
                  <c:v>71.9</c:v>
                </c:pt>
                <c:pt idx="355">
                  <c:v>72.7</c:v>
                </c:pt>
                <c:pt idx="356">
                  <c:v>73.3</c:v>
                </c:pt>
                <c:pt idx="357">
                  <c:v>73.5</c:v>
                </c:pt>
                <c:pt idx="358">
                  <c:v>74.2</c:v>
                </c:pt>
                <c:pt idx="359">
                  <c:v>74.7</c:v>
                </c:pt>
                <c:pt idx="360">
                  <c:v>74.8</c:v>
                </c:pt>
                <c:pt idx="361">
                  <c:v>75.3</c:v>
                </c:pt>
                <c:pt idx="362">
                  <c:v>75.5</c:v>
                </c:pt>
                <c:pt idx="363">
                  <c:v>75.6</c:v>
                </c:pt>
                <c:pt idx="364">
                  <c:v>75.5</c:v>
                </c:pt>
                <c:pt idx="365">
                  <c:v>75.1</c:v>
                </c:pt>
                <c:pt idx="366">
                  <c:v>75</c:v>
                </c:pt>
                <c:pt idx="367">
                  <c:v>74.8</c:v>
                </c:pt>
                <c:pt idx="368">
                  <c:v>74.8</c:v>
                </c:pt>
                <c:pt idx="369">
                  <c:v>74.8</c:v>
                </c:pt>
                <c:pt idx="370">
                  <c:v>74.4</c:v>
                </c:pt>
                <c:pt idx="371">
                  <c:v>74.2</c:v>
                </c:pt>
                <c:pt idx="372">
                  <c:v>74.1</c:v>
                </c:pt>
                <c:pt idx="373">
                  <c:v>74.1</c:v>
                </c:pt>
                <c:pt idx="374">
                  <c:v>74</c:v>
                </c:pt>
                <c:pt idx="375">
                  <c:v>73.4</c:v>
                </c:pt>
                <c:pt idx="376">
                  <c:v>72.6</c:v>
                </c:pt>
                <c:pt idx="377">
                  <c:v>72.7</c:v>
                </c:pt>
                <c:pt idx="378">
                  <c:v>72.8</c:v>
                </c:pt>
                <c:pt idx="379">
                  <c:v>72.6</c:v>
                </c:pt>
                <c:pt idx="380">
                  <c:v>72.4</c:v>
                </c:pt>
                <c:pt idx="381">
                  <c:v>72.4</c:v>
                </c:pt>
                <c:pt idx="382">
                  <c:v>72.5</c:v>
                </c:pt>
                <c:pt idx="383">
                  <c:v>72.2</c:v>
                </c:pt>
                <c:pt idx="384">
                  <c:v>71.2</c:v>
                </c:pt>
                <c:pt idx="385">
                  <c:v>71</c:v>
                </c:pt>
                <c:pt idx="386">
                  <c:v>70.9</c:v>
                </c:pt>
                <c:pt idx="387">
                  <c:v>70.6</c:v>
                </c:pt>
                <c:pt idx="388">
                  <c:v>69.9</c:v>
                </c:pt>
                <c:pt idx="389">
                  <c:v>69.5</c:v>
                </c:pt>
                <c:pt idx="390">
                  <c:v>68.9</c:v>
                </c:pt>
                <c:pt idx="391">
                  <c:v>68.3</c:v>
                </c:pt>
                <c:pt idx="392">
                  <c:v>68</c:v>
                </c:pt>
                <c:pt idx="393">
                  <c:v>67.3</c:v>
                </c:pt>
                <c:pt idx="394">
                  <c:v>66.4</c:v>
                </c:pt>
                <c:pt idx="395">
                  <c:v>65.8</c:v>
                </c:pt>
                <c:pt idx="396">
                  <c:v>65.8</c:v>
                </c:pt>
                <c:pt idx="397">
                  <c:v>65.7</c:v>
                </c:pt>
                <c:pt idx="398">
                  <c:v>65.2</c:v>
                </c:pt>
                <c:pt idx="399">
                  <c:v>64.7</c:v>
                </c:pt>
                <c:pt idx="400">
                  <c:v>64.4</c:v>
                </c:pt>
                <c:pt idx="401">
                  <c:v>63.9</c:v>
                </c:pt>
                <c:pt idx="402">
                  <c:v>63</c:v>
                </c:pt>
                <c:pt idx="403">
                  <c:v>62.7</c:v>
                </c:pt>
                <c:pt idx="404">
                  <c:v>62.3</c:v>
                </c:pt>
                <c:pt idx="405">
                  <c:v>61.7</c:v>
                </c:pt>
                <c:pt idx="406">
                  <c:v>61.5</c:v>
                </c:pt>
                <c:pt idx="407">
                  <c:v>61.3</c:v>
                </c:pt>
                <c:pt idx="408">
                  <c:v>61.4</c:v>
                </c:pt>
                <c:pt idx="409">
                  <c:v>61.4</c:v>
                </c:pt>
                <c:pt idx="410">
                  <c:v>60.7</c:v>
                </c:pt>
                <c:pt idx="411">
                  <c:v>59.7</c:v>
                </c:pt>
                <c:pt idx="412">
                  <c:v>58.7</c:v>
                </c:pt>
                <c:pt idx="413">
                  <c:v>57.7</c:v>
                </c:pt>
                <c:pt idx="414">
                  <c:v>57.3</c:v>
                </c:pt>
                <c:pt idx="415">
                  <c:v>56.7</c:v>
                </c:pt>
                <c:pt idx="416">
                  <c:v>56.3</c:v>
                </c:pt>
                <c:pt idx="417">
                  <c:v>56.2</c:v>
                </c:pt>
                <c:pt idx="418">
                  <c:v>56.2</c:v>
                </c:pt>
                <c:pt idx="419">
                  <c:v>55.6</c:v>
                </c:pt>
                <c:pt idx="420">
                  <c:v>54.3</c:v>
                </c:pt>
                <c:pt idx="421">
                  <c:v>53.2</c:v>
                </c:pt>
                <c:pt idx="422">
                  <c:v>53.1</c:v>
                </c:pt>
                <c:pt idx="423">
                  <c:v>52.8</c:v>
                </c:pt>
                <c:pt idx="424">
                  <c:v>52.6</c:v>
                </c:pt>
                <c:pt idx="425">
                  <c:v>52.2</c:v>
                </c:pt>
                <c:pt idx="426">
                  <c:v>51.7</c:v>
                </c:pt>
                <c:pt idx="427">
                  <c:v>51</c:v>
                </c:pt>
                <c:pt idx="428">
                  <c:v>50.5</c:v>
                </c:pt>
                <c:pt idx="429">
                  <c:v>50</c:v>
                </c:pt>
                <c:pt idx="430">
                  <c:v>48.8</c:v>
                </c:pt>
                <c:pt idx="431">
                  <c:v>47.9</c:v>
                </c:pt>
                <c:pt idx="432">
                  <c:v>47.8</c:v>
                </c:pt>
                <c:pt idx="433">
                  <c:v>47.8</c:v>
                </c:pt>
                <c:pt idx="434">
                  <c:v>47.6</c:v>
                </c:pt>
                <c:pt idx="435">
                  <c:v>47.4</c:v>
                </c:pt>
                <c:pt idx="436">
                  <c:v>47.2</c:v>
                </c:pt>
                <c:pt idx="437">
                  <c:v>46.5</c:v>
                </c:pt>
                <c:pt idx="438">
                  <c:v>45.4</c:v>
                </c:pt>
                <c:pt idx="439">
                  <c:v>44.5</c:v>
                </c:pt>
                <c:pt idx="440">
                  <c:v>44.3</c:v>
                </c:pt>
                <c:pt idx="441">
                  <c:v>43.7</c:v>
                </c:pt>
                <c:pt idx="442">
                  <c:v>43.2</c:v>
                </c:pt>
                <c:pt idx="443">
                  <c:v>42.4</c:v>
                </c:pt>
                <c:pt idx="444">
                  <c:v>42.1</c:v>
                </c:pt>
                <c:pt idx="445">
                  <c:v>41.6</c:v>
                </c:pt>
                <c:pt idx="446">
                  <c:v>40.2</c:v>
                </c:pt>
                <c:pt idx="447">
                  <c:v>39.2</c:v>
                </c:pt>
                <c:pt idx="448">
                  <c:v>38.9</c:v>
                </c:pt>
                <c:pt idx="449">
                  <c:v>38.3</c:v>
                </c:pt>
                <c:pt idx="450">
                  <c:v>37.7</c:v>
                </c:pt>
                <c:pt idx="451">
                  <c:v>37.2</c:v>
                </c:pt>
                <c:pt idx="452">
                  <c:v>36.1</c:v>
                </c:pt>
                <c:pt idx="453">
                  <c:v>35.7</c:v>
                </c:pt>
                <c:pt idx="454">
                  <c:v>35.7</c:v>
                </c:pt>
                <c:pt idx="455">
                  <c:v>35.7</c:v>
                </c:pt>
                <c:pt idx="456">
                  <c:v>35.7</c:v>
                </c:pt>
                <c:pt idx="457">
                  <c:v>35.2</c:v>
                </c:pt>
                <c:pt idx="458">
                  <c:v>34.6</c:v>
                </c:pt>
                <c:pt idx="459">
                  <c:v>33.5</c:v>
                </c:pt>
                <c:pt idx="460">
                  <c:v>32.3</c:v>
                </c:pt>
                <c:pt idx="461">
                  <c:v>31.4</c:v>
                </c:pt>
                <c:pt idx="462">
                  <c:v>31.2</c:v>
                </c:pt>
                <c:pt idx="463">
                  <c:v>30.6</c:v>
                </c:pt>
                <c:pt idx="464">
                  <c:v>29.6</c:v>
                </c:pt>
                <c:pt idx="465">
                  <c:v>29</c:v>
                </c:pt>
                <c:pt idx="466">
                  <c:v>29</c:v>
                </c:pt>
                <c:pt idx="467">
                  <c:v>28.9</c:v>
                </c:pt>
                <c:pt idx="468">
                  <c:v>28.3</c:v>
                </c:pt>
                <c:pt idx="469">
                  <c:v>27.8</c:v>
                </c:pt>
                <c:pt idx="470">
                  <c:v>27.7</c:v>
                </c:pt>
                <c:pt idx="471">
                  <c:v>27.5</c:v>
                </c:pt>
                <c:pt idx="472">
                  <c:v>27.4</c:v>
                </c:pt>
                <c:pt idx="473">
                  <c:v>27.2</c:v>
                </c:pt>
                <c:pt idx="474">
                  <c:v>27.1</c:v>
                </c:pt>
                <c:pt idx="475">
                  <c:v>26.6</c:v>
                </c:pt>
                <c:pt idx="476">
                  <c:v>26.2</c:v>
                </c:pt>
                <c:pt idx="477">
                  <c:v>25.7</c:v>
                </c:pt>
                <c:pt idx="478">
                  <c:v>25.4</c:v>
                </c:pt>
                <c:pt idx="479">
                  <c:v>25.1</c:v>
                </c:pt>
                <c:pt idx="480">
                  <c:v>25</c:v>
                </c:pt>
                <c:pt idx="481">
                  <c:v>25.1</c:v>
                </c:pt>
                <c:pt idx="482">
                  <c:v>25.1</c:v>
                </c:pt>
                <c:pt idx="483">
                  <c:v>24.8</c:v>
                </c:pt>
                <c:pt idx="484">
                  <c:v>24.4</c:v>
                </c:pt>
                <c:pt idx="485">
                  <c:v>23.9</c:v>
                </c:pt>
                <c:pt idx="486">
                  <c:v>23.5</c:v>
                </c:pt>
                <c:pt idx="487">
                  <c:v>23.7</c:v>
                </c:pt>
                <c:pt idx="488">
                  <c:v>23.7</c:v>
                </c:pt>
                <c:pt idx="489">
                  <c:v>23.3</c:v>
                </c:pt>
                <c:pt idx="490">
                  <c:v>23.3</c:v>
                </c:pt>
                <c:pt idx="491">
                  <c:v>23.3</c:v>
                </c:pt>
                <c:pt idx="492">
                  <c:v>23.3</c:v>
                </c:pt>
                <c:pt idx="493">
                  <c:v>23.2</c:v>
                </c:pt>
                <c:pt idx="494">
                  <c:v>22.8</c:v>
                </c:pt>
                <c:pt idx="495">
                  <c:v>22.3</c:v>
                </c:pt>
                <c:pt idx="496">
                  <c:v>22.2</c:v>
                </c:pt>
                <c:pt idx="497">
                  <c:v>22.2</c:v>
                </c:pt>
                <c:pt idx="498">
                  <c:v>22.2</c:v>
                </c:pt>
                <c:pt idx="499">
                  <c:v>22.1</c:v>
                </c:pt>
                <c:pt idx="500">
                  <c:v>22.1</c:v>
                </c:pt>
                <c:pt idx="501">
                  <c:v>21.8</c:v>
                </c:pt>
                <c:pt idx="502">
                  <c:v>21.2</c:v>
                </c:pt>
                <c:pt idx="503">
                  <c:v>21.2</c:v>
                </c:pt>
                <c:pt idx="504">
                  <c:v>21.2</c:v>
                </c:pt>
                <c:pt idx="505">
                  <c:v>21.2</c:v>
                </c:pt>
                <c:pt idx="506">
                  <c:v>21.2</c:v>
                </c:pt>
                <c:pt idx="507">
                  <c:v>21</c:v>
                </c:pt>
                <c:pt idx="508">
                  <c:v>20.9</c:v>
                </c:pt>
                <c:pt idx="509">
                  <c:v>20.8</c:v>
                </c:pt>
                <c:pt idx="510">
                  <c:v>20.8</c:v>
                </c:pt>
                <c:pt idx="511">
                  <c:v>20.6</c:v>
                </c:pt>
                <c:pt idx="512">
                  <c:v>20</c:v>
                </c:pt>
                <c:pt idx="513">
                  <c:v>19.6</c:v>
                </c:pt>
                <c:pt idx="514">
                  <c:v>19.6</c:v>
                </c:pt>
                <c:pt idx="515">
                  <c:v>19.7</c:v>
                </c:pt>
                <c:pt idx="516">
                  <c:v>19.7</c:v>
                </c:pt>
                <c:pt idx="517">
                  <c:v>19.2</c:v>
                </c:pt>
                <c:pt idx="518">
                  <c:v>18.8</c:v>
                </c:pt>
                <c:pt idx="519">
                  <c:v>18.8</c:v>
                </c:pt>
                <c:pt idx="520">
                  <c:v>18.8</c:v>
                </c:pt>
                <c:pt idx="521">
                  <c:v>18.9</c:v>
                </c:pt>
                <c:pt idx="522">
                  <c:v>19</c:v>
                </c:pt>
                <c:pt idx="523">
                  <c:v>18.9</c:v>
                </c:pt>
                <c:pt idx="524">
                  <c:v>18.9</c:v>
                </c:pt>
                <c:pt idx="525">
                  <c:v>18.8</c:v>
                </c:pt>
                <c:pt idx="526">
                  <c:v>18.8</c:v>
                </c:pt>
                <c:pt idx="527">
                  <c:v>18.2</c:v>
                </c:pt>
                <c:pt idx="528">
                  <c:v>17.9</c:v>
                </c:pt>
                <c:pt idx="529">
                  <c:v>17.7</c:v>
                </c:pt>
                <c:pt idx="530">
                  <c:v>17.6</c:v>
                </c:pt>
                <c:pt idx="531">
                  <c:v>17.6</c:v>
                </c:pt>
                <c:pt idx="532">
                  <c:v>17.6</c:v>
                </c:pt>
                <c:pt idx="533">
                  <c:v>16.9</c:v>
                </c:pt>
                <c:pt idx="534">
                  <c:v>16.5</c:v>
                </c:pt>
                <c:pt idx="535">
                  <c:v>16.8</c:v>
                </c:pt>
                <c:pt idx="536">
                  <c:v>16.6</c:v>
                </c:pt>
                <c:pt idx="537">
                  <c:v>16.6</c:v>
                </c:pt>
                <c:pt idx="538">
                  <c:v>16.6</c:v>
                </c:pt>
                <c:pt idx="539">
                  <c:v>16.6</c:v>
                </c:pt>
                <c:pt idx="540">
                  <c:v>16.5</c:v>
                </c:pt>
                <c:pt idx="541">
                  <c:v>16.5</c:v>
                </c:pt>
                <c:pt idx="542">
                  <c:v>16.4</c:v>
                </c:pt>
                <c:pt idx="543">
                  <c:v>16.4</c:v>
                </c:pt>
                <c:pt idx="544">
                  <c:v>16.3</c:v>
                </c:pt>
                <c:pt idx="545">
                  <c:v>16.3</c:v>
                </c:pt>
                <c:pt idx="546">
                  <c:v>15.9</c:v>
                </c:pt>
                <c:pt idx="547">
                  <c:v>16.1</c:v>
                </c:pt>
                <c:pt idx="548">
                  <c:v>15.9</c:v>
                </c:pt>
                <c:pt idx="549">
                  <c:v>15.6</c:v>
                </c:pt>
                <c:pt idx="550">
                  <c:v>15.4</c:v>
                </c:pt>
                <c:pt idx="551">
                  <c:v>15.4</c:v>
                </c:pt>
                <c:pt idx="552">
                  <c:v>15.4</c:v>
                </c:pt>
                <c:pt idx="553">
                  <c:v>15.4</c:v>
                </c:pt>
                <c:pt idx="554">
                  <c:v>15.3</c:v>
                </c:pt>
                <c:pt idx="555">
                  <c:v>15.1</c:v>
                </c:pt>
                <c:pt idx="556">
                  <c:v>14.7</c:v>
                </c:pt>
                <c:pt idx="557">
                  <c:v>13.8</c:v>
                </c:pt>
                <c:pt idx="558">
                  <c:v>13.2</c:v>
                </c:pt>
                <c:pt idx="559">
                  <c:v>13.2</c:v>
                </c:pt>
                <c:pt idx="560">
                  <c:v>13.3</c:v>
                </c:pt>
                <c:pt idx="561">
                  <c:v>14</c:v>
                </c:pt>
                <c:pt idx="562">
                  <c:v>13.5</c:v>
                </c:pt>
                <c:pt idx="563">
                  <c:v>13.5</c:v>
                </c:pt>
                <c:pt idx="564">
                  <c:v>13.1</c:v>
                </c:pt>
                <c:pt idx="565">
                  <c:v>12.8</c:v>
                </c:pt>
                <c:pt idx="566">
                  <c:v>13</c:v>
                </c:pt>
                <c:pt idx="567">
                  <c:v>13</c:v>
                </c:pt>
                <c:pt idx="568">
                  <c:v>13.3</c:v>
                </c:pt>
                <c:pt idx="569">
                  <c:v>13.6</c:v>
                </c:pt>
                <c:pt idx="570">
                  <c:v>14.2</c:v>
                </c:pt>
                <c:pt idx="571">
                  <c:v>14.6</c:v>
                </c:pt>
                <c:pt idx="572">
                  <c:v>14.6</c:v>
                </c:pt>
                <c:pt idx="573">
                  <c:v>14.7</c:v>
                </c:pt>
                <c:pt idx="574">
                  <c:v>14.9</c:v>
                </c:pt>
                <c:pt idx="575">
                  <c:v>14.5</c:v>
                </c:pt>
                <c:pt idx="576">
                  <c:v>14.4</c:v>
                </c:pt>
                <c:pt idx="577">
                  <c:v>14.7</c:v>
                </c:pt>
                <c:pt idx="578">
                  <c:v>14.9</c:v>
                </c:pt>
                <c:pt idx="579">
                  <c:v>14.9</c:v>
                </c:pt>
                <c:pt idx="580">
                  <c:v>14.9</c:v>
                </c:pt>
                <c:pt idx="581">
                  <c:v>14.9</c:v>
                </c:pt>
                <c:pt idx="582">
                  <c:v>14.9</c:v>
                </c:pt>
                <c:pt idx="583">
                  <c:v>15</c:v>
                </c:pt>
                <c:pt idx="584">
                  <c:v>15.4</c:v>
                </c:pt>
                <c:pt idx="585">
                  <c:v>15.4</c:v>
                </c:pt>
                <c:pt idx="586">
                  <c:v>15.9</c:v>
                </c:pt>
                <c:pt idx="587">
                  <c:v>16.4</c:v>
                </c:pt>
                <c:pt idx="588">
                  <c:v>16.7</c:v>
                </c:pt>
                <c:pt idx="589">
                  <c:v>16.7</c:v>
                </c:pt>
                <c:pt idx="590">
                  <c:v>16.7</c:v>
                </c:pt>
                <c:pt idx="591">
                  <c:v>16.7</c:v>
                </c:pt>
                <c:pt idx="592">
                  <c:v>16.8</c:v>
                </c:pt>
                <c:pt idx="593">
                  <c:v>16.8</c:v>
                </c:pt>
                <c:pt idx="594">
                  <c:v>16.7</c:v>
                </c:pt>
                <c:pt idx="595">
                  <c:v>16.8</c:v>
                </c:pt>
                <c:pt idx="596">
                  <c:v>16.8</c:v>
                </c:pt>
                <c:pt idx="597">
                  <c:v>16.8</c:v>
                </c:pt>
                <c:pt idx="598">
                  <c:v>16.8</c:v>
                </c:pt>
                <c:pt idx="599">
                  <c:v>16.8</c:v>
                </c:pt>
                <c:pt idx="600">
                  <c:v>16.8</c:v>
                </c:pt>
                <c:pt idx="601">
                  <c:v>16.8</c:v>
                </c:pt>
                <c:pt idx="602">
                  <c:v>16.8</c:v>
                </c:pt>
                <c:pt idx="603">
                  <c:v>16.8</c:v>
                </c:pt>
                <c:pt idx="604">
                  <c:v>16.8</c:v>
                </c:pt>
                <c:pt idx="605">
                  <c:v>16.8</c:v>
                </c:pt>
                <c:pt idx="606">
                  <c:v>16.9</c:v>
                </c:pt>
                <c:pt idx="607">
                  <c:v>17</c:v>
                </c:pt>
                <c:pt idx="608">
                  <c:v>17.1</c:v>
                </c:pt>
                <c:pt idx="609">
                  <c:v>17.4</c:v>
                </c:pt>
                <c:pt idx="610">
                  <c:v>17.4</c:v>
                </c:pt>
                <c:pt idx="611">
                  <c:v>17.4</c:v>
                </c:pt>
                <c:pt idx="612">
                  <c:v>17.4</c:v>
                </c:pt>
                <c:pt idx="613">
                  <c:v>17.4</c:v>
                </c:pt>
                <c:pt idx="614">
                  <c:v>17.6</c:v>
                </c:pt>
                <c:pt idx="615">
                  <c:v>17.6</c:v>
                </c:pt>
                <c:pt idx="616">
                  <c:v>17.6</c:v>
                </c:pt>
                <c:pt idx="617">
                  <c:v>17.6</c:v>
                </c:pt>
                <c:pt idx="618">
                  <c:v>17.6</c:v>
                </c:pt>
                <c:pt idx="619">
                  <c:v>17.6</c:v>
                </c:pt>
                <c:pt idx="620">
                  <c:v>17.6</c:v>
                </c:pt>
                <c:pt idx="621">
                  <c:v>17.6</c:v>
                </c:pt>
                <c:pt idx="622">
                  <c:v>17.6</c:v>
                </c:pt>
                <c:pt idx="623">
                  <c:v>17.6</c:v>
                </c:pt>
                <c:pt idx="624">
                  <c:v>17.6</c:v>
                </c:pt>
                <c:pt idx="625">
                  <c:v>17.6</c:v>
                </c:pt>
                <c:pt idx="626">
                  <c:v>17.6</c:v>
                </c:pt>
                <c:pt idx="627">
                  <c:v>17.6</c:v>
                </c:pt>
                <c:pt idx="628">
                  <c:v>17.6</c:v>
                </c:pt>
                <c:pt idx="629">
                  <c:v>17.7</c:v>
                </c:pt>
                <c:pt idx="630">
                  <c:v>17.8</c:v>
                </c:pt>
                <c:pt idx="631">
                  <c:v>17.8</c:v>
                </c:pt>
                <c:pt idx="632">
                  <c:v>17.8</c:v>
                </c:pt>
                <c:pt idx="633">
                  <c:v>17.8</c:v>
                </c:pt>
                <c:pt idx="634">
                  <c:v>17.8</c:v>
                </c:pt>
                <c:pt idx="635">
                  <c:v>17.8</c:v>
                </c:pt>
                <c:pt idx="636">
                  <c:v>17.8</c:v>
                </c:pt>
                <c:pt idx="637">
                  <c:v>17.8</c:v>
                </c:pt>
                <c:pt idx="638">
                  <c:v>17.8</c:v>
                </c:pt>
                <c:pt idx="639">
                  <c:v>17.9</c:v>
                </c:pt>
                <c:pt idx="640">
                  <c:v>17.9</c:v>
                </c:pt>
                <c:pt idx="641">
                  <c:v>17.9</c:v>
                </c:pt>
                <c:pt idx="642">
                  <c:v>17.9</c:v>
                </c:pt>
                <c:pt idx="643">
                  <c:v>18.1</c:v>
                </c:pt>
                <c:pt idx="644">
                  <c:v>18.1</c:v>
                </c:pt>
                <c:pt idx="645">
                  <c:v>18.3</c:v>
                </c:pt>
                <c:pt idx="646">
                  <c:v>18.3</c:v>
                </c:pt>
                <c:pt idx="647">
                  <c:v>18.3</c:v>
                </c:pt>
                <c:pt idx="648">
                  <c:v>18.4</c:v>
                </c:pt>
                <c:pt idx="649">
                  <c:v>18.6</c:v>
                </c:pt>
                <c:pt idx="650">
                  <c:v>18.6</c:v>
                </c:pt>
                <c:pt idx="651">
                  <c:v>18.6</c:v>
                </c:pt>
                <c:pt idx="652">
                  <c:v>18.6</c:v>
                </c:pt>
                <c:pt idx="653">
                  <c:v>18.6</c:v>
                </c:pt>
                <c:pt idx="654">
                  <c:v>18.6</c:v>
                </c:pt>
                <c:pt idx="655">
                  <c:v>18.6</c:v>
                </c:pt>
                <c:pt idx="656">
                  <c:v>18.6</c:v>
                </c:pt>
                <c:pt idx="657">
                  <c:v>18.6</c:v>
                </c:pt>
                <c:pt idx="658">
                  <c:v>18.6</c:v>
                </c:pt>
                <c:pt idx="659">
                  <c:v>18.6</c:v>
                </c:pt>
                <c:pt idx="660">
                  <c:v>18.6</c:v>
                </c:pt>
                <c:pt idx="661">
                  <c:v>18.6</c:v>
                </c:pt>
                <c:pt idx="662">
                  <c:v>18.6</c:v>
                </c:pt>
                <c:pt idx="663">
                  <c:v>18.7</c:v>
                </c:pt>
                <c:pt idx="664">
                  <c:v>18.7</c:v>
                </c:pt>
                <c:pt idx="665">
                  <c:v>18.6</c:v>
                </c:pt>
                <c:pt idx="666">
                  <c:v>18.6</c:v>
                </c:pt>
                <c:pt idx="667">
                  <c:v>18.6</c:v>
                </c:pt>
                <c:pt idx="668">
                  <c:v>18.6</c:v>
                </c:pt>
                <c:pt idx="669">
                  <c:v>18.6</c:v>
                </c:pt>
                <c:pt idx="670">
                  <c:v>18.6</c:v>
                </c:pt>
                <c:pt idx="671">
                  <c:v>18.6</c:v>
                </c:pt>
                <c:pt idx="672">
                  <c:v>18.6</c:v>
                </c:pt>
                <c:pt idx="673">
                  <c:v>18.6</c:v>
                </c:pt>
                <c:pt idx="674">
                  <c:v>18.6</c:v>
                </c:pt>
                <c:pt idx="675">
                  <c:v>18.6</c:v>
                </c:pt>
                <c:pt idx="676">
                  <c:v>18.6</c:v>
                </c:pt>
                <c:pt idx="677">
                  <c:v>18.6</c:v>
                </c:pt>
                <c:pt idx="678">
                  <c:v>18.6</c:v>
                </c:pt>
                <c:pt idx="679">
                  <c:v>18.6</c:v>
                </c:pt>
                <c:pt idx="680">
                  <c:v>18.6</c:v>
                </c:pt>
                <c:pt idx="681">
                  <c:v>18.6</c:v>
                </c:pt>
                <c:pt idx="682">
                  <c:v>18.6</c:v>
                </c:pt>
                <c:pt idx="683">
                  <c:v>18.6</c:v>
                </c:pt>
                <c:pt idx="684">
                  <c:v>18.6</c:v>
                </c:pt>
                <c:pt idx="685">
                  <c:v>18.6</c:v>
                </c:pt>
                <c:pt idx="686">
                  <c:v>18.6</c:v>
                </c:pt>
                <c:pt idx="687">
                  <c:v>18.6</c:v>
                </c:pt>
                <c:pt idx="688">
                  <c:v>18.6</c:v>
                </c:pt>
                <c:pt idx="689">
                  <c:v>18.6</c:v>
                </c:pt>
                <c:pt idx="690">
                  <c:v>18.5</c:v>
                </c:pt>
                <c:pt idx="691">
                  <c:v>18.5</c:v>
                </c:pt>
                <c:pt idx="692">
                  <c:v>18.5</c:v>
                </c:pt>
                <c:pt idx="693">
                  <c:v>18.5</c:v>
                </c:pt>
                <c:pt idx="694">
                  <c:v>18.5</c:v>
                </c:pt>
                <c:pt idx="695">
                  <c:v>18.5</c:v>
                </c:pt>
                <c:pt idx="696">
                  <c:v>18.5</c:v>
                </c:pt>
                <c:pt idx="697">
                  <c:v>18.5</c:v>
                </c:pt>
                <c:pt idx="698">
                  <c:v>18.5</c:v>
                </c:pt>
                <c:pt idx="699">
                  <c:v>18.5</c:v>
                </c:pt>
                <c:pt idx="700">
                  <c:v>18.5</c:v>
                </c:pt>
                <c:pt idx="701">
                  <c:v>18.5</c:v>
                </c:pt>
                <c:pt idx="702">
                  <c:v>18.5</c:v>
                </c:pt>
                <c:pt idx="703">
                  <c:v>18.5</c:v>
                </c:pt>
                <c:pt idx="704">
                  <c:v>18.5</c:v>
                </c:pt>
                <c:pt idx="705">
                  <c:v>18.5</c:v>
                </c:pt>
                <c:pt idx="706">
                  <c:v>18.4</c:v>
                </c:pt>
                <c:pt idx="707">
                  <c:v>18.1</c:v>
                </c:pt>
                <c:pt idx="708">
                  <c:v>18.1</c:v>
                </c:pt>
                <c:pt idx="709">
                  <c:v>18</c:v>
                </c:pt>
                <c:pt idx="710">
                  <c:v>18</c:v>
                </c:pt>
                <c:pt idx="711">
                  <c:v>18</c:v>
                </c:pt>
                <c:pt idx="712">
                  <c:v>18</c:v>
                </c:pt>
                <c:pt idx="713">
                  <c:v>17.9</c:v>
                </c:pt>
                <c:pt idx="714">
                  <c:v>17.8</c:v>
                </c:pt>
                <c:pt idx="715">
                  <c:v>17.8</c:v>
                </c:pt>
                <c:pt idx="716">
                  <c:v>17.8</c:v>
                </c:pt>
                <c:pt idx="717">
                  <c:v>17.8</c:v>
                </c:pt>
                <c:pt idx="718">
                  <c:v>17.6</c:v>
                </c:pt>
                <c:pt idx="719">
                  <c:v>17.5</c:v>
                </c:pt>
                <c:pt idx="720">
                  <c:v>17.3</c:v>
                </c:pt>
                <c:pt idx="721">
                  <c:v>17.1</c:v>
                </c:pt>
                <c:pt idx="722">
                  <c:v>17</c:v>
                </c:pt>
                <c:pt idx="723">
                  <c:v>16.7</c:v>
                </c:pt>
                <c:pt idx="724">
                  <c:v>16.4</c:v>
                </c:pt>
                <c:pt idx="725">
                  <c:v>16.3</c:v>
                </c:pt>
                <c:pt idx="726">
                  <c:v>15.9</c:v>
                </c:pt>
                <c:pt idx="727">
                  <c:v>15.8</c:v>
                </c:pt>
                <c:pt idx="728">
                  <c:v>15.4</c:v>
                </c:pt>
                <c:pt idx="729">
                  <c:v>14.8</c:v>
                </c:pt>
                <c:pt idx="730">
                  <c:v>14.1</c:v>
                </c:pt>
                <c:pt idx="731">
                  <c:v>13.7</c:v>
                </c:pt>
                <c:pt idx="732">
                  <c:v>13.1</c:v>
                </c:pt>
                <c:pt idx="733">
                  <c:v>12.1</c:v>
                </c:pt>
                <c:pt idx="734">
                  <c:v>11.7</c:v>
                </c:pt>
                <c:pt idx="735">
                  <c:v>11.4</c:v>
                </c:pt>
                <c:pt idx="736">
                  <c:v>10.9</c:v>
                </c:pt>
                <c:pt idx="737">
                  <c:v>10.6</c:v>
                </c:pt>
                <c:pt idx="738">
                  <c:v>10.2</c:v>
                </c:pt>
                <c:pt idx="739">
                  <c:v>9.9</c:v>
                </c:pt>
                <c:pt idx="740">
                  <c:v>9.7</c:v>
                </c:pt>
                <c:pt idx="741">
                  <c:v>9.1</c:v>
                </c:pt>
                <c:pt idx="742">
                  <c:v>8.6</c:v>
                </c:pt>
                <c:pt idx="743">
                  <c:v>8</c:v>
                </c:pt>
                <c:pt idx="744">
                  <c:v>7.6</c:v>
                </c:pt>
                <c:pt idx="745">
                  <c:v>7.3</c:v>
                </c:pt>
                <c:pt idx="746">
                  <c:v>7.1</c:v>
                </c:pt>
                <c:pt idx="747">
                  <c:v>6.7</c:v>
                </c:pt>
                <c:pt idx="748">
                  <c:v>6.3</c:v>
                </c:pt>
                <c:pt idx="749">
                  <c:v>6.1</c:v>
                </c:pt>
                <c:pt idx="750">
                  <c:v>5.9</c:v>
                </c:pt>
                <c:pt idx="751">
                  <c:v>5.5</c:v>
                </c:pt>
                <c:pt idx="752">
                  <c:v>5.5</c:v>
                </c:pt>
                <c:pt idx="753">
                  <c:v>5.7</c:v>
                </c:pt>
                <c:pt idx="754">
                  <c:v>5.8</c:v>
                </c:pt>
                <c:pt idx="755">
                  <c:v>5.9</c:v>
                </c:pt>
                <c:pt idx="756">
                  <c:v>5.9</c:v>
                </c:pt>
                <c:pt idx="757">
                  <c:v>5.9</c:v>
                </c:pt>
                <c:pt idx="758">
                  <c:v>6</c:v>
                </c:pt>
                <c:pt idx="759">
                  <c:v>6.1</c:v>
                </c:pt>
                <c:pt idx="760">
                  <c:v>6.4</c:v>
                </c:pt>
                <c:pt idx="761">
                  <c:v>6.5</c:v>
                </c:pt>
                <c:pt idx="762">
                  <c:v>6.6</c:v>
                </c:pt>
                <c:pt idx="763">
                  <c:v>6.7</c:v>
                </c:pt>
                <c:pt idx="764">
                  <c:v>6.9</c:v>
                </c:pt>
                <c:pt idx="765">
                  <c:v>7.1</c:v>
                </c:pt>
                <c:pt idx="766">
                  <c:v>7.2</c:v>
                </c:pt>
                <c:pt idx="767">
                  <c:v>7.5</c:v>
                </c:pt>
                <c:pt idx="768">
                  <c:v>7.7</c:v>
                </c:pt>
                <c:pt idx="769">
                  <c:v>7.7</c:v>
                </c:pt>
                <c:pt idx="770">
                  <c:v>8</c:v>
                </c:pt>
                <c:pt idx="771">
                  <c:v>8.1</c:v>
                </c:pt>
                <c:pt idx="772">
                  <c:v>8.4</c:v>
                </c:pt>
                <c:pt idx="773">
                  <c:v>8.4</c:v>
                </c:pt>
                <c:pt idx="774">
                  <c:v>8.7</c:v>
                </c:pt>
                <c:pt idx="775">
                  <c:v>8.9</c:v>
                </c:pt>
                <c:pt idx="776">
                  <c:v>9.1</c:v>
                </c:pt>
                <c:pt idx="777">
                  <c:v>9.3</c:v>
                </c:pt>
                <c:pt idx="778">
                  <c:v>9.4</c:v>
                </c:pt>
                <c:pt idx="779">
                  <c:v>9.5</c:v>
                </c:pt>
                <c:pt idx="780">
                  <c:v>9.5</c:v>
                </c:pt>
                <c:pt idx="781">
                  <c:v>9.6</c:v>
                </c:pt>
                <c:pt idx="782">
                  <c:v>9.7</c:v>
                </c:pt>
                <c:pt idx="783">
                  <c:v>9.8</c:v>
                </c:pt>
                <c:pt idx="784">
                  <c:v>9.8</c:v>
                </c:pt>
                <c:pt idx="785">
                  <c:v>9.8</c:v>
                </c:pt>
                <c:pt idx="786">
                  <c:v>10</c:v>
                </c:pt>
                <c:pt idx="787">
                  <c:v>10.1</c:v>
                </c:pt>
                <c:pt idx="788">
                  <c:v>10.1</c:v>
                </c:pt>
                <c:pt idx="789">
                  <c:v>10.5</c:v>
                </c:pt>
                <c:pt idx="790">
                  <c:v>10.7</c:v>
                </c:pt>
                <c:pt idx="791">
                  <c:v>10.9</c:v>
                </c:pt>
                <c:pt idx="792">
                  <c:v>10.9</c:v>
                </c:pt>
                <c:pt idx="793">
                  <c:v>10.9</c:v>
                </c:pt>
                <c:pt idx="794">
                  <c:v>11.1</c:v>
                </c:pt>
                <c:pt idx="795">
                  <c:v>11.3</c:v>
                </c:pt>
                <c:pt idx="796">
                  <c:v>11.4</c:v>
                </c:pt>
                <c:pt idx="797">
                  <c:v>11.8</c:v>
                </c:pt>
                <c:pt idx="798">
                  <c:v>12.2</c:v>
                </c:pt>
                <c:pt idx="799">
                  <c:v>12.4</c:v>
                </c:pt>
                <c:pt idx="800">
                  <c:v>12.8</c:v>
                </c:pt>
                <c:pt idx="801">
                  <c:v>13.1</c:v>
                </c:pt>
                <c:pt idx="802">
                  <c:v>13.4</c:v>
                </c:pt>
                <c:pt idx="803">
                  <c:v>13.7</c:v>
                </c:pt>
                <c:pt idx="804">
                  <c:v>14</c:v>
                </c:pt>
                <c:pt idx="805">
                  <c:v>14</c:v>
                </c:pt>
                <c:pt idx="806">
                  <c:v>14.2</c:v>
                </c:pt>
                <c:pt idx="807">
                  <c:v>14.4</c:v>
                </c:pt>
                <c:pt idx="808">
                  <c:v>14.4</c:v>
                </c:pt>
                <c:pt idx="809">
                  <c:v>14.6</c:v>
                </c:pt>
                <c:pt idx="810">
                  <c:v>14.9</c:v>
                </c:pt>
                <c:pt idx="811">
                  <c:v>15.2</c:v>
                </c:pt>
                <c:pt idx="812">
                  <c:v>15.3</c:v>
                </c:pt>
                <c:pt idx="813">
                  <c:v>15.5</c:v>
                </c:pt>
                <c:pt idx="814">
                  <c:v>15.8</c:v>
                </c:pt>
                <c:pt idx="815">
                  <c:v>15.8</c:v>
                </c:pt>
                <c:pt idx="816">
                  <c:v>15.9</c:v>
                </c:pt>
                <c:pt idx="817">
                  <c:v>16</c:v>
                </c:pt>
                <c:pt idx="818">
                  <c:v>16</c:v>
                </c:pt>
                <c:pt idx="819">
                  <c:v>16.3</c:v>
                </c:pt>
                <c:pt idx="820">
                  <c:v>16.4</c:v>
                </c:pt>
                <c:pt idx="821">
                  <c:v>16.7</c:v>
                </c:pt>
                <c:pt idx="822">
                  <c:v>16.9</c:v>
                </c:pt>
                <c:pt idx="823">
                  <c:v>16.9</c:v>
                </c:pt>
                <c:pt idx="824">
                  <c:v>16.9</c:v>
                </c:pt>
                <c:pt idx="825">
                  <c:v>17.1</c:v>
                </c:pt>
                <c:pt idx="826">
                  <c:v>17.1</c:v>
                </c:pt>
                <c:pt idx="827">
                  <c:v>17.1</c:v>
                </c:pt>
                <c:pt idx="828">
                  <c:v>17.2</c:v>
                </c:pt>
                <c:pt idx="829">
                  <c:v>17.2</c:v>
                </c:pt>
                <c:pt idx="830">
                  <c:v>17.3</c:v>
                </c:pt>
                <c:pt idx="831">
                  <c:v>17.3</c:v>
                </c:pt>
                <c:pt idx="832">
                  <c:v>17.4</c:v>
                </c:pt>
                <c:pt idx="833">
                  <c:v>17.4</c:v>
                </c:pt>
                <c:pt idx="834">
                  <c:v>17.5</c:v>
                </c:pt>
                <c:pt idx="835">
                  <c:v>17.5</c:v>
                </c:pt>
                <c:pt idx="836">
                  <c:v>17.5</c:v>
                </c:pt>
                <c:pt idx="837">
                  <c:v>17.5</c:v>
                </c:pt>
                <c:pt idx="838">
                  <c:v>17.5</c:v>
                </c:pt>
                <c:pt idx="839">
                  <c:v>17.5</c:v>
                </c:pt>
                <c:pt idx="840">
                  <c:v>17.7</c:v>
                </c:pt>
                <c:pt idx="841">
                  <c:v>17.7</c:v>
                </c:pt>
                <c:pt idx="842">
                  <c:v>17.7</c:v>
                </c:pt>
                <c:pt idx="843">
                  <c:v>17.7</c:v>
                </c:pt>
                <c:pt idx="844">
                  <c:v>17.7</c:v>
                </c:pt>
                <c:pt idx="845">
                  <c:v>17.7</c:v>
                </c:pt>
                <c:pt idx="846">
                  <c:v>17.7</c:v>
                </c:pt>
                <c:pt idx="847">
                  <c:v>17.7</c:v>
                </c:pt>
                <c:pt idx="848">
                  <c:v>17.7</c:v>
                </c:pt>
                <c:pt idx="849">
                  <c:v>17.7</c:v>
                </c:pt>
                <c:pt idx="850">
                  <c:v>17.7</c:v>
                </c:pt>
                <c:pt idx="851">
                  <c:v>17.7</c:v>
                </c:pt>
                <c:pt idx="852">
                  <c:v>17.7</c:v>
                </c:pt>
                <c:pt idx="853">
                  <c:v>17.7</c:v>
                </c:pt>
                <c:pt idx="854">
                  <c:v>17.7</c:v>
                </c:pt>
                <c:pt idx="855">
                  <c:v>17.7</c:v>
                </c:pt>
                <c:pt idx="856">
                  <c:v>17.7</c:v>
                </c:pt>
                <c:pt idx="857">
                  <c:v>17.7</c:v>
                </c:pt>
                <c:pt idx="858">
                  <c:v>17.7</c:v>
                </c:pt>
                <c:pt idx="859">
                  <c:v>17.6</c:v>
                </c:pt>
                <c:pt idx="860">
                  <c:v>17.6</c:v>
                </c:pt>
                <c:pt idx="861">
                  <c:v>17.6</c:v>
                </c:pt>
                <c:pt idx="862">
                  <c:v>17.4</c:v>
                </c:pt>
                <c:pt idx="863">
                  <c:v>17.4</c:v>
                </c:pt>
                <c:pt idx="864">
                  <c:v>17.4</c:v>
                </c:pt>
                <c:pt idx="865">
                  <c:v>17.4</c:v>
                </c:pt>
                <c:pt idx="866">
                  <c:v>17.4</c:v>
                </c:pt>
                <c:pt idx="867">
                  <c:v>17.3</c:v>
                </c:pt>
                <c:pt idx="868">
                  <c:v>17.3</c:v>
                </c:pt>
                <c:pt idx="869">
                  <c:v>17.3</c:v>
                </c:pt>
                <c:pt idx="870">
                  <c:v>17.1</c:v>
                </c:pt>
                <c:pt idx="871">
                  <c:v>17.1</c:v>
                </c:pt>
                <c:pt idx="872">
                  <c:v>17.1</c:v>
                </c:pt>
                <c:pt idx="873">
                  <c:v>17.1</c:v>
                </c:pt>
                <c:pt idx="874">
                  <c:v>17.1</c:v>
                </c:pt>
                <c:pt idx="875">
                  <c:v>17</c:v>
                </c:pt>
                <c:pt idx="876">
                  <c:v>16.9</c:v>
                </c:pt>
                <c:pt idx="877">
                  <c:v>16.9</c:v>
                </c:pt>
                <c:pt idx="878">
                  <c:v>16.8</c:v>
                </c:pt>
                <c:pt idx="879">
                  <c:v>16.5</c:v>
                </c:pt>
                <c:pt idx="880">
                  <c:v>16.2</c:v>
                </c:pt>
                <c:pt idx="881">
                  <c:v>16.2</c:v>
                </c:pt>
                <c:pt idx="882">
                  <c:v>16.1</c:v>
                </c:pt>
                <c:pt idx="883">
                  <c:v>16.1</c:v>
                </c:pt>
                <c:pt idx="884">
                  <c:v>16.1</c:v>
                </c:pt>
                <c:pt idx="885">
                  <c:v>16.1</c:v>
                </c:pt>
                <c:pt idx="886">
                  <c:v>15.7</c:v>
                </c:pt>
                <c:pt idx="887">
                  <c:v>15.5</c:v>
                </c:pt>
                <c:pt idx="888">
                  <c:v>15.1</c:v>
                </c:pt>
                <c:pt idx="889">
                  <c:v>15</c:v>
                </c:pt>
                <c:pt idx="890">
                  <c:v>14.8</c:v>
                </c:pt>
                <c:pt idx="891">
                  <c:v>14.7</c:v>
                </c:pt>
                <c:pt idx="892">
                  <c:v>14.6</c:v>
                </c:pt>
                <c:pt idx="893">
                  <c:v>14.2</c:v>
                </c:pt>
                <c:pt idx="894">
                  <c:v>13.8</c:v>
                </c:pt>
                <c:pt idx="895">
                  <c:v>13.5</c:v>
                </c:pt>
                <c:pt idx="896">
                  <c:v>13.4</c:v>
                </c:pt>
                <c:pt idx="897">
                  <c:v>13.1</c:v>
                </c:pt>
                <c:pt idx="898">
                  <c:v>12.4</c:v>
                </c:pt>
                <c:pt idx="899">
                  <c:v>11.9</c:v>
                </c:pt>
                <c:pt idx="900">
                  <c:v>11.7</c:v>
                </c:pt>
                <c:pt idx="901">
                  <c:v>11.3</c:v>
                </c:pt>
                <c:pt idx="902">
                  <c:v>10.6</c:v>
                </c:pt>
                <c:pt idx="903">
                  <c:v>10.5</c:v>
                </c:pt>
                <c:pt idx="904">
                  <c:v>9.9</c:v>
                </c:pt>
                <c:pt idx="905">
                  <c:v>9.4</c:v>
                </c:pt>
                <c:pt idx="906">
                  <c:v>9.3</c:v>
                </c:pt>
                <c:pt idx="907">
                  <c:v>9</c:v>
                </c:pt>
                <c:pt idx="908">
                  <c:v>8.8</c:v>
                </c:pt>
                <c:pt idx="909">
                  <c:v>8.2</c:v>
                </c:pt>
                <c:pt idx="910">
                  <c:v>7.4</c:v>
                </c:pt>
                <c:pt idx="911">
                  <c:v>6.9</c:v>
                </c:pt>
                <c:pt idx="912">
                  <c:v>6.7</c:v>
                </c:pt>
                <c:pt idx="913">
                  <c:v>6.3</c:v>
                </c:pt>
                <c:pt idx="914">
                  <c:v>5.9</c:v>
                </c:pt>
                <c:pt idx="915">
                  <c:v>5.5</c:v>
                </c:pt>
                <c:pt idx="916">
                  <c:v>4.8</c:v>
                </c:pt>
                <c:pt idx="917">
                  <c:v>4.8</c:v>
                </c:pt>
                <c:pt idx="918">
                  <c:v>4.4</c:v>
                </c:pt>
                <c:pt idx="919">
                  <c:v>4.1</c:v>
                </c:pt>
                <c:pt idx="920">
                  <c:v>3.5</c:v>
                </c:pt>
                <c:pt idx="921">
                  <c:v>3.4</c:v>
                </c:pt>
                <c:pt idx="922">
                  <c:v>3.3</c:v>
                </c:pt>
                <c:pt idx="923">
                  <c:v>3.2</c:v>
                </c:pt>
                <c:pt idx="924">
                  <c:v>3.2</c:v>
                </c:pt>
                <c:pt idx="925">
                  <c:v>3.1</c:v>
                </c:pt>
                <c:pt idx="926">
                  <c:v>2.8</c:v>
                </c:pt>
                <c:pt idx="927">
                  <c:v>2.6</c:v>
                </c:pt>
                <c:pt idx="928">
                  <c:v>2.6</c:v>
                </c:pt>
                <c:pt idx="929">
                  <c:v>2.4</c:v>
                </c:pt>
                <c:pt idx="930">
                  <c:v>2.1</c:v>
                </c:pt>
                <c:pt idx="931">
                  <c:v>1.9</c:v>
                </c:pt>
                <c:pt idx="932">
                  <c:v>1.6</c:v>
                </c:pt>
                <c:pt idx="933">
                  <c:v>1.6</c:v>
                </c:pt>
                <c:pt idx="934">
                  <c:v>1.4</c:v>
                </c:pt>
                <c:pt idx="935">
                  <c:v>1.3</c:v>
                </c:pt>
                <c:pt idx="936">
                  <c:v>1.1</c:v>
                </c:pt>
                <c:pt idx="937">
                  <c:v>1.1</c:v>
                </c:pt>
                <c:pt idx="938">
                  <c:v>1.1</c:v>
                </c:pt>
                <c:pt idx="939">
                  <c:v>0.9</c:v>
                </c:pt>
                <c:pt idx="940">
                  <c:v>0.6</c:v>
                </c:pt>
                <c:pt idx="941">
                  <c:v>0.5</c:v>
                </c:pt>
                <c:pt idx="942">
                  <c:v>0.4</c:v>
                </c:pt>
                <c:pt idx="943">
                  <c:v>0.3</c:v>
                </c:pt>
                <c:pt idx="944">
                  <c:v>0.2</c:v>
                </c:pt>
                <c:pt idx="945">
                  <c:v>0.1</c:v>
                </c:pt>
                <c:pt idx="946">
                  <c:v>0.1</c:v>
                </c:pt>
                <c:pt idx="947">
                  <c:v>0.1</c:v>
                </c:pt>
                <c:pt idx="948">
                  <c:v>0.1</c:v>
                </c:pt>
                <c:pt idx="949">
                  <c:v>0.1</c:v>
                </c:pt>
                <c:pt idx="950">
                  <c:v>0.1</c:v>
                </c:pt>
                <c:pt idx="951">
                  <c:v>0.1</c:v>
                </c:pt>
                <c:pt idx="952">
                  <c:v>0.1</c:v>
                </c:pt>
                <c:pt idx="953">
                  <c:v>0.1</c:v>
                </c:pt>
                <c:pt idx="954">
                  <c:v>0.1</c:v>
                </c:pt>
                <c:pt idx="955">
                  <c:v>0.1</c:v>
                </c:pt>
                <c:pt idx="956">
                  <c:v>0.1</c:v>
                </c:pt>
                <c:pt idx="957">
                  <c:v>0.1</c:v>
                </c:pt>
                <c:pt idx="958">
                  <c:v>0.1</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0.2</c:v>
                </c:pt>
                <c:pt idx="973">
                  <c:v>0.2</c:v>
                </c:pt>
                <c:pt idx="974">
                  <c:v>0.2</c:v>
                </c:pt>
                <c:pt idx="975">
                  <c:v>0.3</c:v>
                </c:pt>
                <c:pt idx="976">
                  <c:v>0.4</c:v>
                </c:pt>
                <c:pt idx="977">
                  <c:v>0.4</c:v>
                </c:pt>
                <c:pt idx="978">
                  <c:v>0.5</c:v>
                </c:pt>
                <c:pt idx="979">
                  <c:v>0.5</c:v>
                </c:pt>
                <c:pt idx="980">
                  <c:v>0.6</c:v>
                </c:pt>
                <c:pt idx="981">
                  <c:v>0.8</c:v>
                </c:pt>
                <c:pt idx="982">
                  <c:v>1.2</c:v>
                </c:pt>
                <c:pt idx="983">
                  <c:v>1.3</c:v>
                </c:pt>
                <c:pt idx="984">
                  <c:v>1.4</c:v>
                </c:pt>
                <c:pt idx="985">
                  <c:v>1.8</c:v>
                </c:pt>
                <c:pt idx="986">
                  <c:v>2.1</c:v>
                </c:pt>
                <c:pt idx="987">
                  <c:v>2.8</c:v>
                </c:pt>
                <c:pt idx="988">
                  <c:v>3.4</c:v>
                </c:pt>
                <c:pt idx="989">
                  <c:v>4.3</c:v>
                </c:pt>
                <c:pt idx="990">
                  <c:v>5.3</c:v>
                </c:pt>
                <c:pt idx="991">
                  <c:v>6.4</c:v>
                </c:pt>
                <c:pt idx="992">
                  <c:v>7.6</c:v>
                </c:pt>
                <c:pt idx="993">
                  <c:v>8.6</c:v>
                </c:pt>
                <c:pt idx="994">
                  <c:v>10.3</c:v>
                </c:pt>
                <c:pt idx="995">
                  <c:v>11.2</c:v>
                </c:pt>
                <c:pt idx="996">
                  <c:v>13</c:v>
                </c:pt>
                <c:pt idx="997">
                  <c:v>14.6</c:v>
                </c:pt>
                <c:pt idx="998">
                  <c:v>15.7</c:v>
                </c:pt>
                <c:pt idx="999">
                  <c:v>17.1</c:v>
                </c:pt>
                <c:pt idx="1000">
                  <c:v>18.2</c:v>
                </c:pt>
                <c:pt idx="1001">
                  <c:v>20.3</c:v>
                </c:pt>
                <c:pt idx="1002">
                  <c:v>21.8</c:v>
                </c:pt>
                <c:pt idx="1003">
                  <c:v>22.9</c:v>
                </c:pt>
                <c:pt idx="1004">
                  <c:v>25</c:v>
                </c:pt>
                <c:pt idx="1005">
                  <c:v>26.5</c:v>
                </c:pt>
                <c:pt idx="1006">
                  <c:v>27.3</c:v>
                </c:pt>
                <c:pt idx="1007">
                  <c:v>28.6</c:v>
                </c:pt>
                <c:pt idx="1008">
                  <c:v>29.5</c:v>
                </c:pt>
                <c:pt idx="1009">
                  <c:v>30.3</c:v>
                </c:pt>
                <c:pt idx="1010">
                  <c:v>30.8</c:v>
                </c:pt>
                <c:pt idx="1011">
                  <c:v>30.9</c:v>
                </c:pt>
                <c:pt idx="1012">
                  <c:v>31.4</c:v>
                </c:pt>
                <c:pt idx="1013">
                  <c:v>31.6</c:v>
                </c:pt>
                <c:pt idx="1014">
                  <c:v>31.5</c:v>
                </c:pt>
                <c:pt idx="1015">
                  <c:v>31.5</c:v>
                </c:pt>
                <c:pt idx="1016">
                  <c:v>31.5</c:v>
                </c:pt>
                <c:pt idx="1017">
                  <c:v>31.4</c:v>
                </c:pt>
                <c:pt idx="1018">
                  <c:v>31.1</c:v>
                </c:pt>
                <c:pt idx="1019">
                  <c:v>30.8</c:v>
                </c:pt>
                <c:pt idx="1020">
                  <c:v>30.3</c:v>
                </c:pt>
                <c:pt idx="1021">
                  <c:v>29.9</c:v>
                </c:pt>
                <c:pt idx="1022">
                  <c:v>29.3</c:v>
                </c:pt>
                <c:pt idx="1023">
                  <c:v>28.9</c:v>
                </c:pt>
                <c:pt idx="1024">
                  <c:v>28.3</c:v>
                </c:pt>
                <c:pt idx="1025">
                  <c:v>27.7</c:v>
                </c:pt>
                <c:pt idx="1026">
                  <c:v>27.1</c:v>
                </c:pt>
                <c:pt idx="1027">
                  <c:v>26.4</c:v>
                </c:pt>
                <c:pt idx="1028">
                  <c:v>25.8</c:v>
                </c:pt>
                <c:pt idx="1029">
                  <c:v>25.4</c:v>
                </c:pt>
                <c:pt idx="1030">
                  <c:v>24.9</c:v>
                </c:pt>
                <c:pt idx="1031">
                  <c:v>24.1</c:v>
                </c:pt>
                <c:pt idx="1032">
                  <c:v>23.4</c:v>
                </c:pt>
                <c:pt idx="1033">
                  <c:v>23.2</c:v>
                </c:pt>
                <c:pt idx="1034">
                  <c:v>22.2</c:v>
                </c:pt>
                <c:pt idx="1035">
                  <c:v>21.9</c:v>
                </c:pt>
                <c:pt idx="1036">
                  <c:v>21.5</c:v>
                </c:pt>
                <c:pt idx="1037">
                  <c:v>21.3</c:v>
                </c:pt>
                <c:pt idx="1038">
                  <c:v>20.9</c:v>
                </c:pt>
                <c:pt idx="1039">
                  <c:v>20.5</c:v>
                </c:pt>
                <c:pt idx="1040">
                  <c:v>20.3</c:v>
                </c:pt>
                <c:pt idx="1041">
                  <c:v>20</c:v>
                </c:pt>
                <c:pt idx="1042">
                  <c:v>19.6</c:v>
                </c:pt>
                <c:pt idx="1043">
                  <c:v>19.2</c:v>
                </c:pt>
                <c:pt idx="1044">
                  <c:v>18.9</c:v>
                </c:pt>
                <c:pt idx="1045">
                  <c:v>18.6</c:v>
                </c:pt>
                <c:pt idx="1046">
                  <c:v>18.3</c:v>
                </c:pt>
                <c:pt idx="1047">
                  <c:v>17.9</c:v>
                </c:pt>
                <c:pt idx="1048">
                  <c:v>17.5</c:v>
                </c:pt>
                <c:pt idx="1049">
                  <c:v>17.1</c:v>
                </c:pt>
                <c:pt idx="1050">
                  <c:v>16.8</c:v>
                </c:pt>
                <c:pt idx="1051">
                  <c:v>16.4</c:v>
                </c:pt>
                <c:pt idx="1052">
                  <c:v>16.2</c:v>
                </c:pt>
                <c:pt idx="1053">
                  <c:v>15.9</c:v>
                </c:pt>
                <c:pt idx="1054">
                  <c:v>15.3</c:v>
                </c:pt>
                <c:pt idx="1055">
                  <c:v>15.2</c:v>
                </c:pt>
                <c:pt idx="1056">
                  <c:v>15</c:v>
                </c:pt>
                <c:pt idx="1057">
                  <c:v>14.8</c:v>
                </c:pt>
                <c:pt idx="1058">
                  <c:v>14.5</c:v>
                </c:pt>
                <c:pt idx="1059">
                  <c:v>14.5</c:v>
                </c:pt>
                <c:pt idx="1060">
                  <c:v>14.2</c:v>
                </c:pt>
                <c:pt idx="1061">
                  <c:v>13.8</c:v>
                </c:pt>
                <c:pt idx="1062">
                  <c:v>13.1</c:v>
                </c:pt>
                <c:pt idx="1063">
                  <c:v>12.8</c:v>
                </c:pt>
                <c:pt idx="1064">
                  <c:v>12.6</c:v>
                </c:pt>
                <c:pt idx="1065">
                  <c:v>11.7</c:v>
                </c:pt>
                <c:pt idx="1066">
                  <c:v>11.4</c:v>
                </c:pt>
                <c:pt idx="1067">
                  <c:v>11.1</c:v>
                </c:pt>
                <c:pt idx="1068">
                  <c:v>10.2</c:v>
                </c:pt>
                <c:pt idx="1069">
                  <c:v>9.8</c:v>
                </c:pt>
                <c:pt idx="1070">
                  <c:v>9.3</c:v>
                </c:pt>
                <c:pt idx="1071">
                  <c:v>8.8</c:v>
                </c:pt>
                <c:pt idx="1072">
                  <c:v>8.6</c:v>
                </c:pt>
                <c:pt idx="1073">
                  <c:v>8.3</c:v>
                </c:pt>
                <c:pt idx="1074">
                  <c:v>7.8</c:v>
                </c:pt>
                <c:pt idx="1075">
                  <c:v>7.4</c:v>
                </c:pt>
                <c:pt idx="1076">
                  <c:v>7.1</c:v>
                </c:pt>
                <c:pt idx="1077">
                  <c:v>6.8</c:v>
                </c:pt>
                <c:pt idx="1078">
                  <c:v>6.5</c:v>
                </c:pt>
                <c:pt idx="1079">
                  <c:v>6.1</c:v>
                </c:pt>
                <c:pt idx="1080">
                  <c:v>5.8</c:v>
                </c:pt>
                <c:pt idx="1081">
                  <c:v>5.2</c:v>
                </c:pt>
                <c:pt idx="1082">
                  <c:v>4.5</c:v>
                </c:pt>
                <c:pt idx="1083">
                  <c:v>4</c:v>
                </c:pt>
                <c:pt idx="1084">
                  <c:v>3.7</c:v>
                </c:pt>
                <c:pt idx="1085">
                  <c:v>3.5</c:v>
                </c:pt>
                <c:pt idx="1086">
                  <c:v>3.4</c:v>
                </c:pt>
                <c:pt idx="1087">
                  <c:v>2.9</c:v>
                </c:pt>
                <c:pt idx="1088">
                  <c:v>2.9</c:v>
                </c:pt>
                <c:pt idx="1089">
                  <c:v>2.4</c:v>
                </c:pt>
                <c:pt idx="1090">
                  <c:v>1.9</c:v>
                </c:pt>
                <c:pt idx="1091">
                  <c:v>1.9</c:v>
                </c:pt>
                <c:pt idx="1092">
                  <c:v>1.7</c:v>
                </c:pt>
                <c:pt idx="1093">
                  <c:v>1.5</c:v>
                </c:pt>
                <c:pt idx="1094">
                  <c:v>1.1</c:v>
                </c:pt>
                <c:pt idx="1095">
                  <c:v>1.1</c:v>
                </c:pt>
                <c:pt idx="1096">
                  <c:v>1.1</c:v>
                </c:pt>
                <c:pt idx="1097">
                  <c:v>1</c:v>
                </c:pt>
                <c:pt idx="1098">
                  <c:v>1</c:v>
                </c:pt>
                <c:pt idx="1099">
                  <c:v>1</c:v>
                </c:pt>
                <c:pt idx="1100">
                  <c:v>0.9</c:v>
                </c:pt>
                <c:pt idx="1101">
                  <c:v>0.8</c:v>
                </c:pt>
                <c:pt idx="1102">
                  <c:v>0.6</c:v>
                </c:pt>
                <c:pt idx="1103">
                  <c:v>0.6</c:v>
                </c:pt>
                <c:pt idx="1104">
                  <c:v>0.6</c:v>
                </c:pt>
                <c:pt idx="1105">
                  <c:v>0.6</c:v>
                </c:pt>
                <c:pt idx="1106">
                  <c:v>0.5</c:v>
                </c:pt>
                <c:pt idx="1107">
                  <c:v>0.5</c:v>
                </c:pt>
                <c:pt idx="1108">
                  <c:v>0.5</c:v>
                </c:pt>
                <c:pt idx="1109">
                  <c:v>0.5</c:v>
                </c:pt>
                <c:pt idx="1110">
                  <c:v>0.4</c:v>
                </c:pt>
                <c:pt idx="1111">
                  <c:v>0.4</c:v>
                </c:pt>
                <c:pt idx="1112">
                  <c:v>0.4</c:v>
                </c:pt>
                <c:pt idx="1113">
                  <c:v>0.4</c:v>
                </c:pt>
                <c:pt idx="1114">
                  <c:v>0.2</c:v>
                </c:pt>
                <c:pt idx="1115">
                  <c:v>0.2</c:v>
                </c:pt>
                <c:pt idx="1116">
                  <c:v>0.2</c:v>
                </c:pt>
                <c:pt idx="1117">
                  <c:v>0.2</c:v>
                </c:pt>
                <c:pt idx="1118">
                  <c:v>0.2</c:v>
                </c:pt>
                <c:pt idx="1119">
                  <c:v>0.2</c:v>
                </c:pt>
                <c:pt idx="1120">
                  <c:v>0.2</c:v>
                </c:pt>
                <c:pt idx="1121">
                  <c:v>0.2</c:v>
                </c:pt>
                <c:pt idx="1122">
                  <c:v>0.2</c:v>
                </c:pt>
                <c:pt idx="1123">
                  <c:v>0.2</c:v>
                </c:pt>
                <c:pt idx="1124">
                  <c:v>0.2</c:v>
                </c:pt>
                <c:pt idx="1125">
                  <c:v>0.1</c:v>
                </c:pt>
                <c:pt idx="1126">
                  <c:v>0.1</c:v>
                </c:pt>
                <c:pt idx="1127">
                  <c:v>0.1</c:v>
                </c:pt>
                <c:pt idx="1128">
                  <c:v>0.1</c:v>
                </c:pt>
                <c:pt idx="1129">
                  <c:v>0.1</c:v>
                </c:pt>
                <c:pt idx="1130">
                  <c:v>0.1</c:v>
                </c:pt>
                <c:pt idx="1131">
                  <c:v>0.1</c:v>
                </c:pt>
                <c:pt idx="1132">
                  <c:v>0.1</c:v>
                </c:pt>
                <c:pt idx="1133">
                  <c:v>0.1</c:v>
                </c:pt>
                <c:pt idx="1134">
                  <c:v>0.1</c:v>
                </c:pt>
                <c:pt idx="1135">
                  <c:v>0.1</c:v>
                </c:pt>
                <c:pt idx="1136">
                  <c:v>0.1</c:v>
                </c:pt>
                <c:pt idx="1137">
                  <c:v>0.1</c:v>
                </c:pt>
                <c:pt idx="1138">
                  <c:v>0.1</c:v>
                </c:pt>
                <c:pt idx="1139">
                  <c:v>0.1</c:v>
                </c:pt>
                <c:pt idx="1140">
                  <c:v>0</c:v>
                </c:pt>
                <c:pt idx="1141">
                  <c:v>0</c:v>
                </c:pt>
                <c:pt idx="1142">
                  <c:v>0</c:v>
                </c:pt>
                <c:pt idx="1143">
                  <c:v>0.1</c:v>
                </c:pt>
                <c:pt idx="1144">
                  <c:v>0.1</c:v>
                </c:pt>
                <c:pt idx="1145">
                  <c:v>0.1</c:v>
                </c:pt>
                <c:pt idx="1146">
                  <c:v>0.1</c:v>
                </c:pt>
                <c:pt idx="1147">
                  <c:v>0.1</c:v>
                </c:pt>
                <c:pt idx="1148">
                  <c:v>0.1</c:v>
                </c:pt>
                <c:pt idx="1149">
                  <c:v>0.1</c:v>
                </c:pt>
                <c:pt idx="1150">
                  <c:v>0.1</c:v>
                </c:pt>
                <c:pt idx="1151">
                  <c:v>0.1</c:v>
                </c:pt>
                <c:pt idx="1152">
                  <c:v>0.1</c:v>
                </c:pt>
                <c:pt idx="1153">
                  <c:v>0.1</c:v>
                </c:pt>
                <c:pt idx="1154">
                  <c:v>0.1</c:v>
                </c:pt>
                <c:pt idx="1155">
                  <c:v>0.1</c:v>
                </c:pt>
                <c:pt idx="1156">
                  <c:v>0.1</c:v>
                </c:pt>
                <c:pt idx="1157">
                  <c:v>0.1</c:v>
                </c:pt>
                <c:pt idx="1158">
                  <c:v>0.1</c:v>
                </c:pt>
                <c:pt idx="1159">
                  <c:v>0.1</c:v>
                </c:pt>
                <c:pt idx="1160">
                  <c:v>0.1</c:v>
                </c:pt>
                <c:pt idx="1161">
                  <c:v>0.1</c:v>
                </c:pt>
                <c:pt idx="1162">
                  <c:v>0.1</c:v>
                </c:pt>
                <c:pt idx="1163">
                  <c:v>0.1</c:v>
                </c:pt>
                <c:pt idx="1164">
                  <c:v>0.1</c:v>
                </c:pt>
                <c:pt idx="1165">
                  <c:v>0.1</c:v>
                </c:pt>
                <c:pt idx="1166">
                  <c:v>0.1</c:v>
                </c:pt>
                <c:pt idx="1167">
                  <c:v>0.1</c:v>
                </c:pt>
                <c:pt idx="1168">
                  <c:v>0.2</c:v>
                </c:pt>
                <c:pt idx="1169">
                  <c:v>0.2</c:v>
                </c:pt>
                <c:pt idx="1170">
                  <c:v>0.2</c:v>
                </c:pt>
                <c:pt idx="1171">
                  <c:v>0.2</c:v>
                </c:pt>
                <c:pt idx="1172">
                  <c:v>0.2</c:v>
                </c:pt>
                <c:pt idx="1173">
                  <c:v>0.2</c:v>
                </c:pt>
                <c:pt idx="1174">
                  <c:v>0.3</c:v>
                </c:pt>
                <c:pt idx="1175">
                  <c:v>0.3</c:v>
                </c:pt>
                <c:pt idx="1176">
                  <c:v>0.3</c:v>
                </c:pt>
                <c:pt idx="1177">
                  <c:v>0.4</c:v>
                </c:pt>
                <c:pt idx="1178">
                  <c:v>0.4</c:v>
                </c:pt>
                <c:pt idx="1179">
                  <c:v>0.5</c:v>
                </c:pt>
                <c:pt idx="1180">
                  <c:v>0.7</c:v>
                </c:pt>
                <c:pt idx="1181">
                  <c:v>0.7</c:v>
                </c:pt>
                <c:pt idx="1182">
                  <c:v>0.8</c:v>
                </c:pt>
                <c:pt idx="1183">
                  <c:v>0.8</c:v>
                </c:pt>
                <c:pt idx="1184">
                  <c:v>0.8</c:v>
                </c:pt>
                <c:pt idx="1185">
                  <c:v>0.8</c:v>
                </c:pt>
                <c:pt idx="1186">
                  <c:v>0.8</c:v>
                </c:pt>
                <c:pt idx="1187">
                  <c:v>0.8</c:v>
                </c:pt>
                <c:pt idx="1188">
                  <c:v>0.8</c:v>
                </c:pt>
                <c:pt idx="1189">
                  <c:v>0.9</c:v>
                </c:pt>
                <c:pt idx="1190">
                  <c:v>0.9</c:v>
                </c:pt>
                <c:pt idx="1191">
                  <c:v>1</c:v>
                </c:pt>
                <c:pt idx="1192">
                  <c:v>1</c:v>
                </c:pt>
                <c:pt idx="1193">
                  <c:v>1</c:v>
                </c:pt>
                <c:pt idx="1194">
                  <c:v>1</c:v>
                </c:pt>
                <c:pt idx="1195">
                  <c:v>1.2</c:v>
                </c:pt>
                <c:pt idx="1196">
                  <c:v>1.2</c:v>
                </c:pt>
                <c:pt idx="1197">
                  <c:v>1.3</c:v>
                </c:pt>
                <c:pt idx="1198">
                  <c:v>1.3</c:v>
                </c:pt>
                <c:pt idx="1199">
                  <c:v>1.3</c:v>
                </c:pt>
                <c:pt idx="1200">
                  <c:v>1.4</c:v>
                </c:pt>
                <c:pt idx="1201">
                  <c:v>1.4</c:v>
                </c:pt>
                <c:pt idx="1202">
                  <c:v>1.4</c:v>
                </c:pt>
                <c:pt idx="1203">
                  <c:v>1.4</c:v>
                </c:pt>
                <c:pt idx="1204">
                  <c:v>1.4</c:v>
                </c:pt>
                <c:pt idx="1205">
                  <c:v>1.4</c:v>
                </c:pt>
                <c:pt idx="1206">
                  <c:v>1.6</c:v>
                </c:pt>
                <c:pt idx="1207">
                  <c:v>1.6</c:v>
                </c:pt>
                <c:pt idx="1208">
                  <c:v>1.6</c:v>
                </c:pt>
                <c:pt idx="1209">
                  <c:v>1.6</c:v>
                </c:pt>
                <c:pt idx="1210">
                  <c:v>1.6</c:v>
                </c:pt>
                <c:pt idx="1211">
                  <c:v>1.8</c:v>
                </c:pt>
                <c:pt idx="1212">
                  <c:v>1.8</c:v>
                </c:pt>
                <c:pt idx="1213">
                  <c:v>1.8</c:v>
                </c:pt>
                <c:pt idx="1214">
                  <c:v>1.8</c:v>
                </c:pt>
                <c:pt idx="1215">
                  <c:v>1.8</c:v>
                </c:pt>
                <c:pt idx="1216">
                  <c:v>1.8</c:v>
                </c:pt>
                <c:pt idx="1217">
                  <c:v>1.8</c:v>
                </c:pt>
                <c:pt idx="1218">
                  <c:v>1.8</c:v>
                </c:pt>
                <c:pt idx="1219">
                  <c:v>1.8</c:v>
                </c:pt>
                <c:pt idx="1220">
                  <c:v>1.8</c:v>
                </c:pt>
                <c:pt idx="1221">
                  <c:v>1.8</c:v>
                </c:pt>
                <c:pt idx="1222">
                  <c:v>1.8</c:v>
                </c:pt>
                <c:pt idx="1223">
                  <c:v>1.8</c:v>
                </c:pt>
                <c:pt idx="1224">
                  <c:v>1.8</c:v>
                </c:pt>
                <c:pt idx="1225">
                  <c:v>1.9</c:v>
                </c:pt>
                <c:pt idx="1226">
                  <c:v>2</c:v>
                </c:pt>
                <c:pt idx="1227">
                  <c:v>2.1</c:v>
                </c:pt>
                <c:pt idx="1228">
                  <c:v>2.1</c:v>
                </c:pt>
                <c:pt idx="1229">
                  <c:v>2.1</c:v>
                </c:pt>
                <c:pt idx="1230">
                  <c:v>2.2</c:v>
                </c:pt>
                <c:pt idx="1231">
                  <c:v>2.2</c:v>
                </c:pt>
                <c:pt idx="1232">
                  <c:v>2.3</c:v>
                </c:pt>
                <c:pt idx="1233">
                  <c:v>2.3</c:v>
                </c:pt>
                <c:pt idx="1234">
                  <c:v>2.4</c:v>
                </c:pt>
                <c:pt idx="1235">
                  <c:v>2.4</c:v>
                </c:pt>
                <c:pt idx="1236">
                  <c:v>2.4</c:v>
                </c:pt>
                <c:pt idx="1237">
                  <c:v>2.4</c:v>
                </c:pt>
                <c:pt idx="1238">
                  <c:v>2.4</c:v>
                </c:pt>
                <c:pt idx="1239">
                  <c:v>2.4</c:v>
                </c:pt>
                <c:pt idx="1240">
                  <c:v>2.4</c:v>
                </c:pt>
                <c:pt idx="1241">
                  <c:v>2.5</c:v>
                </c:pt>
                <c:pt idx="1242">
                  <c:v>2.6</c:v>
                </c:pt>
                <c:pt idx="1243">
                  <c:v>2.6</c:v>
                </c:pt>
                <c:pt idx="1244">
                  <c:v>2.7</c:v>
                </c:pt>
                <c:pt idx="1245">
                  <c:v>2.7</c:v>
                </c:pt>
                <c:pt idx="1246">
                  <c:v>2.7</c:v>
                </c:pt>
                <c:pt idx="1247">
                  <c:v>2.7</c:v>
                </c:pt>
                <c:pt idx="1248">
                  <c:v>2.8</c:v>
                </c:pt>
                <c:pt idx="1249">
                  <c:v>3</c:v>
                </c:pt>
                <c:pt idx="1250">
                  <c:v>3</c:v>
                </c:pt>
                <c:pt idx="1251">
                  <c:v>3</c:v>
                </c:pt>
                <c:pt idx="1252">
                  <c:v>3</c:v>
                </c:pt>
                <c:pt idx="1253">
                  <c:v>3</c:v>
                </c:pt>
                <c:pt idx="1254">
                  <c:v>3</c:v>
                </c:pt>
                <c:pt idx="1255">
                  <c:v>3.1</c:v>
                </c:pt>
                <c:pt idx="1256">
                  <c:v>3.1</c:v>
                </c:pt>
                <c:pt idx="1257">
                  <c:v>3.1</c:v>
                </c:pt>
                <c:pt idx="1258">
                  <c:v>3.1</c:v>
                </c:pt>
                <c:pt idx="1259">
                  <c:v>3.1</c:v>
                </c:pt>
                <c:pt idx="1260">
                  <c:v>3.1</c:v>
                </c:pt>
                <c:pt idx="1261">
                  <c:v>3.1</c:v>
                </c:pt>
                <c:pt idx="1262">
                  <c:v>3.1</c:v>
                </c:pt>
                <c:pt idx="1263">
                  <c:v>3.1</c:v>
                </c:pt>
                <c:pt idx="1264">
                  <c:v>3.1</c:v>
                </c:pt>
                <c:pt idx="1265">
                  <c:v>3.1</c:v>
                </c:pt>
                <c:pt idx="1266">
                  <c:v>3.1</c:v>
                </c:pt>
                <c:pt idx="1267">
                  <c:v>3.1</c:v>
                </c:pt>
                <c:pt idx="1268">
                  <c:v>3.1</c:v>
                </c:pt>
                <c:pt idx="1269">
                  <c:v>3.1</c:v>
                </c:pt>
                <c:pt idx="1270">
                  <c:v>3.1</c:v>
                </c:pt>
                <c:pt idx="1271">
                  <c:v>3</c:v>
                </c:pt>
                <c:pt idx="1272">
                  <c:v>3</c:v>
                </c:pt>
                <c:pt idx="1273">
                  <c:v>3</c:v>
                </c:pt>
                <c:pt idx="1274">
                  <c:v>3</c:v>
                </c:pt>
                <c:pt idx="1275">
                  <c:v>3</c:v>
                </c:pt>
                <c:pt idx="1276">
                  <c:v>2.8</c:v>
                </c:pt>
                <c:pt idx="1277">
                  <c:v>2.8</c:v>
                </c:pt>
                <c:pt idx="1278">
                  <c:v>2.7</c:v>
                </c:pt>
                <c:pt idx="1279">
                  <c:v>2.7</c:v>
                </c:pt>
                <c:pt idx="1280">
                  <c:v>2.6</c:v>
                </c:pt>
                <c:pt idx="1281">
                  <c:v>2.3</c:v>
                </c:pt>
                <c:pt idx="1282">
                  <c:v>2.3</c:v>
                </c:pt>
                <c:pt idx="1283">
                  <c:v>2.3</c:v>
                </c:pt>
                <c:pt idx="1284">
                  <c:v>2.3</c:v>
                </c:pt>
                <c:pt idx="1285">
                  <c:v>2.3</c:v>
                </c:pt>
                <c:pt idx="1286">
                  <c:v>2.2</c:v>
                </c:pt>
                <c:pt idx="1287">
                  <c:v>2.1</c:v>
                </c:pt>
                <c:pt idx="1288">
                  <c:v>2</c:v>
                </c:pt>
                <c:pt idx="1289">
                  <c:v>2</c:v>
                </c:pt>
                <c:pt idx="1290">
                  <c:v>1.9</c:v>
                </c:pt>
                <c:pt idx="1291">
                  <c:v>1.9</c:v>
                </c:pt>
                <c:pt idx="1292">
                  <c:v>1.9</c:v>
                </c:pt>
                <c:pt idx="1293">
                  <c:v>1.9</c:v>
                </c:pt>
                <c:pt idx="1294">
                  <c:v>1.7</c:v>
                </c:pt>
                <c:pt idx="1295">
                  <c:v>1.7</c:v>
                </c:pt>
                <c:pt idx="1296">
                  <c:v>1.7</c:v>
                </c:pt>
                <c:pt idx="1297">
                  <c:v>1.6</c:v>
                </c:pt>
                <c:pt idx="1298">
                  <c:v>1.5</c:v>
                </c:pt>
                <c:pt idx="1299">
                  <c:v>1.5</c:v>
                </c:pt>
                <c:pt idx="1300">
                  <c:v>1.4</c:v>
                </c:pt>
                <c:pt idx="1301">
                  <c:v>1.3</c:v>
                </c:pt>
                <c:pt idx="1302">
                  <c:v>1.3</c:v>
                </c:pt>
                <c:pt idx="1303">
                  <c:v>1.3</c:v>
                </c:pt>
                <c:pt idx="1304">
                  <c:v>1.2</c:v>
                </c:pt>
                <c:pt idx="1305">
                  <c:v>1.2</c:v>
                </c:pt>
                <c:pt idx="1306">
                  <c:v>1.1</c:v>
                </c:pt>
                <c:pt idx="1307">
                  <c:v>1</c:v>
                </c:pt>
                <c:pt idx="1308">
                  <c:v>1</c:v>
                </c:pt>
                <c:pt idx="1309">
                  <c:v>0.9</c:v>
                </c:pt>
                <c:pt idx="1310">
                  <c:v>0.9</c:v>
                </c:pt>
                <c:pt idx="1311">
                  <c:v>0.9</c:v>
                </c:pt>
                <c:pt idx="1312">
                  <c:v>0.9</c:v>
                </c:pt>
                <c:pt idx="1313">
                  <c:v>0.9</c:v>
                </c:pt>
                <c:pt idx="1314">
                  <c:v>0.9</c:v>
                </c:pt>
                <c:pt idx="1315">
                  <c:v>0.9</c:v>
                </c:pt>
                <c:pt idx="1316">
                  <c:v>0.9</c:v>
                </c:pt>
                <c:pt idx="1317">
                  <c:v>0.9</c:v>
                </c:pt>
                <c:pt idx="1318">
                  <c:v>0.9</c:v>
                </c:pt>
                <c:pt idx="1319">
                  <c:v>0.9</c:v>
                </c:pt>
                <c:pt idx="1320">
                  <c:v>0.9</c:v>
                </c:pt>
                <c:pt idx="1321">
                  <c:v>0.9</c:v>
                </c:pt>
                <c:pt idx="1322">
                  <c:v>0.9</c:v>
                </c:pt>
                <c:pt idx="1323">
                  <c:v>0.9</c:v>
                </c:pt>
                <c:pt idx="1324">
                  <c:v>1</c:v>
                </c:pt>
                <c:pt idx="1325">
                  <c:v>1</c:v>
                </c:pt>
                <c:pt idx="1326">
                  <c:v>1</c:v>
                </c:pt>
                <c:pt idx="1327">
                  <c:v>1.1</c:v>
                </c:pt>
                <c:pt idx="1328">
                  <c:v>1.1</c:v>
                </c:pt>
                <c:pt idx="1329">
                  <c:v>1.1</c:v>
                </c:pt>
                <c:pt idx="1330">
                  <c:v>1.1</c:v>
                </c:pt>
                <c:pt idx="1331">
                  <c:v>1</c:v>
                </c:pt>
                <c:pt idx="1332">
                  <c:v>1</c:v>
                </c:pt>
                <c:pt idx="1333">
                  <c:v>1</c:v>
                </c:pt>
                <c:pt idx="1334">
                  <c:v>1</c:v>
                </c:pt>
                <c:pt idx="1335">
                  <c:v>0.9</c:v>
                </c:pt>
                <c:pt idx="1336">
                  <c:v>0.9</c:v>
                </c:pt>
                <c:pt idx="1337">
                  <c:v>0.7</c:v>
                </c:pt>
                <c:pt idx="1338">
                  <c:v>0.6</c:v>
                </c:pt>
                <c:pt idx="1339">
                  <c:v>0.5</c:v>
                </c:pt>
                <c:pt idx="1340">
                  <c:v>0.4</c:v>
                </c:pt>
                <c:pt idx="1341">
                  <c:v>0.4</c:v>
                </c:pt>
                <c:pt idx="1342">
                  <c:v>0.3</c:v>
                </c:pt>
                <c:pt idx="1343">
                  <c:v>0.2</c:v>
                </c:pt>
                <c:pt idx="1344">
                  <c:v>0.2</c:v>
                </c:pt>
                <c:pt idx="1345">
                  <c:v>0.2</c:v>
                </c:pt>
                <c:pt idx="1346">
                  <c:v>0.2</c:v>
                </c:pt>
                <c:pt idx="1347">
                  <c:v>0.1</c:v>
                </c:pt>
                <c:pt idx="1348">
                  <c:v>0.1</c:v>
                </c:pt>
                <c:pt idx="1349">
                  <c:v>0.1</c:v>
                </c:pt>
                <c:pt idx="1350">
                  <c:v>0.1</c:v>
                </c:pt>
                <c:pt idx="1351">
                  <c:v>0.1</c:v>
                </c:pt>
                <c:pt idx="1352">
                  <c:v>0.1</c:v>
                </c:pt>
                <c:pt idx="1353">
                  <c:v>0.1</c:v>
                </c:pt>
                <c:pt idx="1354">
                  <c:v>0.1</c:v>
                </c:pt>
                <c:pt idx="1355">
                  <c:v>0.1</c:v>
                </c:pt>
                <c:pt idx="1356">
                  <c:v>0.1</c:v>
                </c:pt>
                <c:pt idx="1357">
                  <c:v>0.1</c:v>
                </c:pt>
                <c:pt idx="1358">
                  <c:v>0.1</c:v>
                </c:pt>
                <c:pt idx="1359">
                  <c:v>0.1</c:v>
                </c:pt>
                <c:pt idx="1360">
                  <c:v>0.1</c:v>
                </c:pt>
                <c:pt idx="1361">
                  <c:v>0.1</c:v>
                </c:pt>
                <c:pt idx="1362">
                  <c:v>0.1</c:v>
                </c:pt>
                <c:pt idx="1363">
                  <c:v>0.1</c:v>
                </c:pt>
                <c:pt idx="1364">
                  <c:v>0.1</c:v>
                </c:pt>
                <c:pt idx="1365">
                  <c:v>0.1</c:v>
                </c:pt>
                <c:pt idx="1366">
                  <c:v>0.1</c:v>
                </c:pt>
                <c:pt idx="1367">
                  <c:v>0.1</c:v>
                </c:pt>
                <c:pt idx="1368">
                  <c:v>0.1</c:v>
                </c:pt>
                <c:pt idx="1369">
                  <c:v>0.1</c:v>
                </c:pt>
                <c:pt idx="1370">
                  <c:v>0.1</c:v>
                </c:pt>
                <c:pt idx="1371">
                  <c:v>0.1</c:v>
                </c:pt>
                <c:pt idx="1372">
                  <c:v>0.1</c:v>
                </c:pt>
                <c:pt idx="1373">
                  <c:v>0.1</c:v>
                </c:pt>
                <c:pt idx="1374">
                  <c:v>0.1</c:v>
                </c:pt>
                <c:pt idx="1375">
                  <c:v>0.1</c:v>
                </c:pt>
                <c:pt idx="1376">
                  <c:v>0.1</c:v>
                </c:pt>
                <c:pt idx="1377">
                  <c:v>0.1</c:v>
                </c:pt>
                <c:pt idx="1378">
                  <c:v>0.1</c:v>
                </c:pt>
                <c:pt idx="1379">
                  <c:v>0.1</c:v>
                </c:pt>
                <c:pt idx="1380">
                  <c:v>0.1</c:v>
                </c:pt>
                <c:pt idx="1381">
                  <c:v>0.1</c:v>
                </c:pt>
                <c:pt idx="1382">
                  <c:v>0.1</c:v>
                </c:pt>
                <c:pt idx="1383">
                  <c:v>0.1</c:v>
                </c:pt>
                <c:pt idx="1384">
                  <c:v>0.1</c:v>
                </c:pt>
                <c:pt idx="1385">
                  <c:v>0.1</c:v>
                </c:pt>
                <c:pt idx="1386">
                  <c:v>0.1</c:v>
                </c:pt>
                <c:pt idx="1387">
                  <c:v>0.1</c:v>
                </c:pt>
                <c:pt idx="1388">
                  <c:v>0.1</c:v>
                </c:pt>
                <c:pt idx="1389">
                  <c:v>0.1</c:v>
                </c:pt>
                <c:pt idx="1390">
                  <c:v>0.1</c:v>
                </c:pt>
                <c:pt idx="1391">
                  <c:v>0.1</c:v>
                </c:pt>
                <c:pt idx="1392">
                  <c:v>0.1</c:v>
                </c:pt>
                <c:pt idx="1393">
                  <c:v>0.1</c:v>
                </c:pt>
                <c:pt idx="1394">
                  <c:v>0.1</c:v>
                </c:pt>
                <c:pt idx="1395">
                  <c:v>0.1</c:v>
                </c:pt>
                <c:pt idx="1396">
                  <c:v>0.1</c:v>
                </c:pt>
                <c:pt idx="1397">
                  <c:v>0.1</c:v>
                </c:pt>
                <c:pt idx="1398">
                  <c:v>0.1</c:v>
                </c:pt>
                <c:pt idx="1399">
                  <c:v>0.1</c:v>
                </c:pt>
                <c:pt idx="1400">
                  <c:v>0.1</c:v>
                </c:pt>
                <c:pt idx="1401">
                  <c:v>0.1</c:v>
                </c:pt>
                <c:pt idx="1402">
                  <c:v>0.1</c:v>
                </c:pt>
                <c:pt idx="1403">
                  <c:v>0.1</c:v>
                </c:pt>
                <c:pt idx="1404">
                  <c:v>0.1</c:v>
                </c:pt>
                <c:pt idx="1405">
                  <c:v>0.1</c:v>
                </c:pt>
                <c:pt idx="1406">
                  <c:v>0.1</c:v>
                </c:pt>
                <c:pt idx="1407">
                  <c:v>0.1</c:v>
                </c:pt>
                <c:pt idx="1408">
                  <c:v>0.1</c:v>
                </c:pt>
                <c:pt idx="1409">
                  <c:v>0.1</c:v>
                </c:pt>
                <c:pt idx="1410">
                  <c:v>0.1</c:v>
                </c:pt>
                <c:pt idx="1411">
                  <c:v>0.1</c:v>
                </c:pt>
                <c:pt idx="1412">
                  <c:v>0.1</c:v>
                </c:pt>
                <c:pt idx="1413">
                  <c:v>0.1</c:v>
                </c:pt>
                <c:pt idx="1414">
                  <c:v>0.1</c:v>
                </c:pt>
                <c:pt idx="1415">
                  <c:v>0.1</c:v>
                </c:pt>
                <c:pt idx="1416">
                  <c:v>0.1</c:v>
                </c:pt>
                <c:pt idx="1417">
                  <c:v>0.1</c:v>
                </c:pt>
                <c:pt idx="1418">
                  <c:v>0.1</c:v>
                </c:pt>
                <c:pt idx="1419">
                  <c:v>0</c:v>
                </c:pt>
                <c:pt idx="1420">
                  <c:v>0</c:v>
                </c:pt>
                <c:pt idx="1421">
                  <c:v>0</c:v>
                </c:pt>
                <c:pt idx="1422">
                  <c:v>0</c:v>
                </c:pt>
                <c:pt idx="1423">
                  <c:v>0</c:v>
                </c:pt>
                <c:pt idx="1424">
                  <c:v>0</c:v>
                </c:pt>
                <c:pt idx="1425">
                  <c:v>0</c:v>
                </c:pt>
                <c:pt idx="1426">
                  <c:v>0</c:v>
                </c:pt>
                <c:pt idx="1427">
                  <c:v>0.1</c:v>
                </c:pt>
                <c:pt idx="1428">
                  <c:v>0.1</c:v>
                </c:pt>
                <c:pt idx="1429">
                  <c:v>0.1</c:v>
                </c:pt>
                <c:pt idx="1430">
                  <c:v>0.1</c:v>
                </c:pt>
                <c:pt idx="1431">
                  <c:v>0.1</c:v>
                </c:pt>
                <c:pt idx="1432">
                  <c:v>0.1</c:v>
                </c:pt>
                <c:pt idx="1433">
                  <c:v>0.1</c:v>
                </c:pt>
                <c:pt idx="1434">
                  <c:v>0.1</c:v>
                </c:pt>
                <c:pt idx="1435">
                  <c:v>0.1</c:v>
                </c:pt>
                <c:pt idx="1436">
                  <c:v>0.1</c:v>
                </c:pt>
                <c:pt idx="1437">
                  <c:v>0.1</c:v>
                </c:pt>
                <c:pt idx="1438">
                  <c:v>0.1</c:v>
                </c:pt>
                <c:pt idx="1439">
                  <c:v>0.1</c:v>
                </c:pt>
                <c:pt idx="1440">
                  <c:v>0.1</c:v>
                </c:pt>
                <c:pt idx="1441">
                  <c:v>0.1</c:v>
                </c:pt>
                <c:pt idx="1442">
                  <c:v>0.3</c:v>
                </c:pt>
                <c:pt idx="1443">
                  <c:v>0.3</c:v>
                </c:pt>
                <c:pt idx="1444">
                  <c:v>0.3</c:v>
                </c:pt>
                <c:pt idx="1445">
                  <c:v>0.3</c:v>
                </c:pt>
                <c:pt idx="1446">
                  <c:v>0.3</c:v>
                </c:pt>
                <c:pt idx="1447">
                  <c:v>0.3</c:v>
                </c:pt>
                <c:pt idx="1448">
                  <c:v>0.3</c:v>
                </c:pt>
                <c:pt idx="1449">
                  <c:v>0.3</c:v>
                </c:pt>
                <c:pt idx="1450">
                  <c:v>0.3</c:v>
                </c:pt>
                <c:pt idx="1451">
                  <c:v>0.3</c:v>
                </c:pt>
                <c:pt idx="1452">
                  <c:v>0.4</c:v>
                </c:pt>
                <c:pt idx="1453">
                  <c:v>0.4</c:v>
                </c:pt>
                <c:pt idx="1454">
                  <c:v>0.4</c:v>
                </c:pt>
                <c:pt idx="1455">
                  <c:v>0.5</c:v>
                </c:pt>
                <c:pt idx="1456">
                  <c:v>0.6</c:v>
                </c:pt>
                <c:pt idx="1457">
                  <c:v>0.6</c:v>
                </c:pt>
                <c:pt idx="1458">
                  <c:v>0.8</c:v>
                </c:pt>
                <c:pt idx="1459">
                  <c:v>0.8</c:v>
                </c:pt>
                <c:pt idx="1460">
                  <c:v>0.8</c:v>
                </c:pt>
                <c:pt idx="1461">
                  <c:v>0.9</c:v>
                </c:pt>
                <c:pt idx="1462">
                  <c:v>1.4</c:v>
                </c:pt>
                <c:pt idx="1463">
                  <c:v>1.5</c:v>
                </c:pt>
                <c:pt idx="1464">
                  <c:v>2.3</c:v>
                </c:pt>
                <c:pt idx="1465">
                  <c:v>3.1</c:v>
                </c:pt>
                <c:pt idx="1466">
                  <c:v>4.8</c:v>
                </c:pt>
                <c:pt idx="1467">
                  <c:v>5.7</c:v>
                </c:pt>
                <c:pt idx="1468">
                  <c:v>7.1</c:v>
                </c:pt>
                <c:pt idx="1469">
                  <c:v>8.4</c:v>
                </c:pt>
                <c:pt idx="1470">
                  <c:v>9.8</c:v>
                </c:pt>
                <c:pt idx="1471">
                  <c:v>11.2</c:v>
                </c:pt>
                <c:pt idx="1472">
                  <c:v>13.5</c:v>
                </c:pt>
                <c:pt idx="1473">
                  <c:v>14.8</c:v>
                </c:pt>
                <c:pt idx="1474">
                  <c:v>16.3</c:v>
                </c:pt>
                <c:pt idx="1475">
                  <c:v>18.5</c:v>
                </c:pt>
                <c:pt idx="1476">
                  <c:v>19.6</c:v>
                </c:pt>
                <c:pt idx="1477">
                  <c:v>21.6</c:v>
                </c:pt>
                <c:pt idx="1478">
                  <c:v>23.3</c:v>
                </c:pt>
                <c:pt idx="1479">
                  <c:v>25.4</c:v>
                </c:pt>
                <c:pt idx="1480">
                  <c:v>27.4</c:v>
                </c:pt>
                <c:pt idx="1481">
                  <c:v>29.8</c:v>
                </c:pt>
                <c:pt idx="1482">
                  <c:v>31.5</c:v>
                </c:pt>
                <c:pt idx="1483">
                  <c:v>32.3</c:v>
                </c:pt>
                <c:pt idx="1484">
                  <c:v>33</c:v>
                </c:pt>
                <c:pt idx="1485">
                  <c:v>33.2</c:v>
                </c:pt>
                <c:pt idx="1486">
                  <c:v>32.8</c:v>
                </c:pt>
                <c:pt idx="1487">
                  <c:v>32.1</c:v>
                </c:pt>
                <c:pt idx="1488">
                  <c:v>31.1</c:v>
                </c:pt>
                <c:pt idx="1489">
                  <c:v>29.3</c:v>
                </c:pt>
                <c:pt idx="1490">
                  <c:v>27.3</c:v>
                </c:pt>
                <c:pt idx="1491">
                  <c:v>24.4</c:v>
                </c:pt>
                <c:pt idx="1492">
                  <c:v>21.9</c:v>
                </c:pt>
                <c:pt idx="1493">
                  <c:v>19.5</c:v>
                </c:pt>
                <c:pt idx="1494">
                  <c:v>17.2</c:v>
                </c:pt>
                <c:pt idx="1495">
                  <c:v>14.6</c:v>
                </c:pt>
                <c:pt idx="1496">
                  <c:v>13.1</c:v>
                </c:pt>
                <c:pt idx="1497">
                  <c:v>10.8</c:v>
                </c:pt>
                <c:pt idx="1498">
                  <c:v>7.9</c:v>
                </c:pt>
                <c:pt idx="1499">
                  <c:v>6.6</c:v>
                </c:pt>
                <c:pt idx="1500">
                  <c:v>5.6</c:v>
                </c:pt>
                <c:pt idx="1501">
                  <c:v>4.5</c:v>
                </c:pt>
                <c:pt idx="1502">
                  <c:v>3.7</c:v>
                </c:pt>
                <c:pt idx="1503">
                  <c:v>3.1</c:v>
                </c:pt>
                <c:pt idx="1504">
                  <c:v>2.2</c:v>
                </c:pt>
                <c:pt idx="1505">
                  <c:v>1.4</c:v>
                </c:pt>
                <c:pt idx="1506">
                  <c:v>1</c:v>
                </c:pt>
                <c:pt idx="1507">
                  <c:v>0.9</c:v>
                </c:pt>
                <c:pt idx="1508">
                  <c:v>0.8</c:v>
                </c:pt>
                <c:pt idx="1509">
                  <c:v>0.6</c:v>
                </c:pt>
                <c:pt idx="1510">
                  <c:v>0.4</c:v>
                </c:pt>
                <c:pt idx="1511">
                  <c:v>0.4</c:v>
                </c:pt>
                <c:pt idx="1512">
                  <c:v>0.2</c:v>
                </c:pt>
                <c:pt idx="1513">
                  <c:v>0.1</c:v>
                </c:pt>
                <c:pt idx="1514">
                  <c:v>0.1</c:v>
                </c:pt>
                <c:pt idx="1515">
                  <c:v>0.1</c:v>
                </c:pt>
                <c:pt idx="1516">
                  <c:v>0.1</c:v>
                </c:pt>
                <c:pt idx="1517">
                  <c:v>0.1</c:v>
                </c:pt>
                <c:pt idx="1518">
                  <c:v>0.1</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0.2</c:v>
                </c:pt>
                <c:pt idx="1558">
                  <c:v>0.3</c:v>
                </c:pt>
                <c:pt idx="1559">
                  <c:v>0.3</c:v>
                </c:pt>
                <c:pt idx="1560">
                  <c:v>0.3</c:v>
                </c:pt>
                <c:pt idx="1561">
                  <c:v>0.3</c:v>
                </c:pt>
                <c:pt idx="1562">
                  <c:v>0.3</c:v>
                </c:pt>
                <c:pt idx="1563">
                  <c:v>0.4</c:v>
                </c:pt>
                <c:pt idx="1564">
                  <c:v>0.4</c:v>
                </c:pt>
                <c:pt idx="1565">
                  <c:v>0.6</c:v>
                </c:pt>
                <c:pt idx="1566">
                  <c:v>0.7</c:v>
                </c:pt>
                <c:pt idx="1567">
                  <c:v>0.7</c:v>
                </c:pt>
                <c:pt idx="1568">
                  <c:v>0.8</c:v>
                </c:pt>
                <c:pt idx="1569">
                  <c:v>0.8</c:v>
                </c:pt>
                <c:pt idx="1570">
                  <c:v>0.8</c:v>
                </c:pt>
                <c:pt idx="1571">
                  <c:v>0.8</c:v>
                </c:pt>
                <c:pt idx="1572">
                  <c:v>0.8</c:v>
                </c:pt>
                <c:pt idx="1573">
                  <c:v>0.8</c:v>
                </c:pt>
                <c:pt idx="1574">
                  <c:v>1</c:v>
                </c:pt>
                <c:pt idx="1575">
                  <c:v>1.1</c:v>
                </c:pt>
                <c:pt idx="1576">
                  <c:v>1.1</c:v>
                </c:pt>
                <c:pt idx="1577">
                  <c:v>1.3</c:v>
                </c:pt>
                <c:pt idx="1578">
                  <c:v>1.3</c:v>
                </c:pt>
                <c:pt idx="1579">
                  <c:v>1.6</c:v>
                </c:pt>
                <c:pt idx="1580">
                  <c:v>1.7</c:v>
                </c:pt>
                <c:pt idx="1581">
                  <c:v>2</c:v>
                </c:pt>
                <c:pt idx="1582">
                  <c:v>2.2</c:v>
                </c:pt>
                <c:pt idx="1583">
                  <c:v>2.4</c:v>
                </c:pt>
                <c:pt idx="1584">
                  <c:v>2.9</c:v>
                </c:pt>
                <c:pt idx="1585">
                  <c:v>3.1</c:v>
                </c:pt>
                <c:pt idx="1586">
                  <c:v>3.1</c:v>
                </c:pt>
                <c:pt idx="1587">
                  <c:v>3.2</c:v>
                </c:pt>
                <c:pt idx="1588">
                  <c:v>3.4</c:v>
                </c:pt>
                <c:pt idx="1589">
                  <c:v>3.6</c:v>
                </c:pt>
                <c:pt idx="1590">
                  <c:v>3.7</c:v>
                </c:pt>
                <c:pt idx="1591">
                  <c:v>3.8</c:v>
                </c:pt>
                <c:pt idx="1592">
                  <c:v>4.2</c:v>
                </c:pt>
                <c:pt idx="1593">
                  <c:v>4.4</c:v>
                </c:pt>
                <c:pt idx="1594">
                  <c:v>4.8</c:v>
                </c:pt>
                <c:pt idx="1595">
                  <c:v>5.2</c:v>
                </c:pt>
                <c:pt idx="1596">
                  <c:v>5.3</c:v>
                </c:pt>
                <c:pt idx="1597">
                  <c:v>5.3</c:v>
                </c:pt>
                <c:pt idx="1598">
                  <c:v>5.7</c:v>
                </c:pt>
                <c:pt idx="1599">
                  <c:v>5.8</c:v>
                </c:pt>
                <c:pt idx="1600">
                  <c:v>5.8</c:v>
                </c:pt>
                <c:pt idx="1601">
                  <c:v>6.1</c:v>
                </c:pt>
                <c:pt idx="1602">
                  <c:v>6.3</c:v>
                </c:pt>
                <c:pt idx="1603">
                  <c:v>6.3</c:v>
                </c:pt>
                <c:pt idx="1604">
                  <c:v>6.6</c:v>
                </c:pt>
                <c:pt idx="1605">
                  <c:v>6.8</c:v>
                </c:pt>
                <c:pt idx="1606">
                  <c:v>6.8</c:v>
                </c:pt>
                <c:pt idx="1607">
                  <c:v>6.9</c:v>
                </c:pt>
                <c:pt idx="1608">
                  <c:v>7.1</c:v>
                </c:pt>
                <c:pt idx="1609">
                  <c:v>7.2</c:v>
                </c:pt>
                <c:pt idx="1610">
                  <c:v>7.4</c:v>
                </c:pt>
                <c:pt idx="1611">
                  <c:v>7.8</c:v>
                </c:pt>
                <c:pt idx="1612">
                  <c:v>7.8</c:v>
                </c:pt>
                <c:pt idx="1613">
                  <c:v>7.8</c:v>
                </c:pt>
                <c:pt idx="1614">
                  <c:v>7.8</c:v>
                </c:pt>
                <c:pt idx="1615">
                  <c:v>8</c:v>
                </c:pt>
                <c:pt idx="1616">
                  <c:v>8</c:v>
                </c:pt>
                <c:pt idx="1617">
                  <c:v>8</c:v>
                </c:pt>
                <c:pt idx="1618">
                  <c:v>8</c:v>
                </c:pt>
                <c:pt idx="1619">
                  <c:v>8</c:v>
                </c:pt>
                <c:pt idx="1620">
                  <c:v>8</c:v>
                </c:pt>
                <c:pt idx="1621">
                  <c:v>8.2</c:v>
                </c:pt>
                <c:pt idx="1622">
                  <c:v>8.4</c:v>
                </c:pt>
                <c:pt idx="1623">
                  <c:v>8.5</c:v>
                </c:pt>
                <c:pt idx="1624">
                  <c:v>8.6</c:v>
                </c:pt>
                <c:pt idx="1625">
                  <c:v>8.6</c:v>
                </c:pt>
                <c:pt idx="1626">
                  <c:v>8.6</c:v>
                </c:pt>
                <c:pt idx="1627">
                  <c:v>8.5</c:v>
                </c:pt>
                <c:pt idx="1628">
                  <c:v>8.6</c:v>
                </c:pt>
                <c:pt idx="1629">
                  <c:v>8.6</c:v>
                </c:pt>
                <c:pt idx="1630">
                  <c:v>8.6</c:v>
                </c:pt>
                <c:pt idx="1631">
                  <c:v>8.6</c:v>
                </c:pt>
                <c:pt idx="1632">
                  <c:v>8.5</c:v>
                </c:pt>
                <c:pt idx="1633">
                  <c:v>8.5</c:v>
                </c:pt>
                <c:pt idx="1634">
                  <c:v>8.3</c:v>
                </c:pt>
                <c:pt idx="1635">
                  <c:v>8.3</c:v>
                </c:pt>
                <c:pt idx="1636">
                  <c:v>8.3</c:v>
                </c:pt>
                <c:pt idx="1637">
                  <c:v>8</c:v>
                </c:pt>
                <c:pt idx="1638">
                  <c:v>8</c:v>
                </c:pt>
                <c:pt idx="1639">
                  <c:v>7.8</c:v>
                </c:pt>
                <c:pt idx="1640">
                  <c:v>7.8</c:v>
                </c:pt>
                <c:pt idx="1641">
                  <c:v>7.7</c:v>
                </c:pt>
                <c:pt idx="1642">
                  <c:v>7.4</c:v>
                </c:pt>
                <c:pt idx="1643">
                  <c:v>6.8</c:v>
                </c:pt>
                <c:pt idx="1644">
                  <c:v>6.8</c:v>
                </c:pt>
                <c:pt idx="1645">
                  <c:v>6.7</c:v>
                </c:pt>
                <c:pt idx="1646">
                  <c:v>6.5</c:v>
                </c:pt>
                <c:pt idx="1647">
                  <c:v>6.5</c:v>
                </c:pt>
                <c:pt idx="1648">
                  <c:v>6.4</c:v>
                </c:pt>
                <c:pt idx="1649">
                  <c:v>6.3</c:v>
                </c:pt>
                <c:pt idx="1650">
                  <c:v>6.1</c:v>
                </c:pt>
                <c:pt idx="1651">
                  <c:v>5.9</c:v>
                </c:pt>
                <c:pt idx="1652">
                  <c:v>5.9</c:v>
                </c:pt>
                <c:pt idx="1653">
                  <c:v>5.6</c:v>
                </c:pt>
                <c:pt idx="1654">
                  <c:v>5.4</c:v>
                </c:pt>
                <c:pt idx="1655">
                  <c:v>5.4</c:v>
                </c:pt>
                <c:pt idx="1656">
                  <c:v>4.8</c:v>
                </c:pt>
                <c:pt idx="1657">
                  <c:v>4.6</c:v>
                </c:pt>
                <c:pt idx="1658">
                  <c:v>4.5</c:v>
                </c:pt>
                <c:pt idx="1659">
                  <c:v>4.2</c:v>
                </c:pt>
                <c:pt idx="1660">
                  <c:v>4</c:v>
                </c:pt>
                <c:pt idx="1661">
                  <c:v>4</c:v>
                </c:pt>
                <c:pt idx="1662">
                  <c:v>3.9</c:v>
                </c:pt>
                <c:pt idx="1663">
                  <c:v>3.8</c:v>
                </c:pt>
                <c:pt idx="1664">
                  <c:v>3.8</c:v>
                </c:pt>
                <c:pt idx="1665">
                  <c:v>3.8</c:v>
                </c:pt>
                <c:pt idx="1666">
                  <c:v>3.7</c:v>
                </c:pt>
                <c:pt idx="1667">
                  <c:v>3.5</c:v>
                </c:pt>
                <c:pt idx="1668">
                  <c:v>3.3</c:v>
                </c:pt>
                <c:pt idx="1669">
                  <c:v>3.1</c:v>
                </c:pt>
                <c:pt idx="1670">
                  <c:v>3.1</c:v>
                </c:pt>
                <c:pt idx="1671">
                  <c:v>3</c:v>
                </c:pt>
                <c:pt idx="1672">
                  <c:v>2.8</c:v>
                </c:pt>
                <c:pt idx="1673">
                  <c:v>2.7</c:v>
                </c:pt>
                <c:pt idx="1674">
                  <c:v>2.4</c:v>
                </c:pt>
                <c:pt idx="1675">
                  <c:v>2.3</c:v>
                </c:pt>
                <c:pt idx="1676">
                  <c:v>2.3</c:v>
                </c:pt>
                <c:pt idx="1677">
                  <c:v>2.1</c:v>
                </c:pt>
                <c:pt idx="1678">
                  <c:v>2</c:v>
                </c:pt>
                <c:pt idx="1679">
                  <c:v>1.9</c:v>
                </c:pt>
                <c:pt idx="1680">
                  <c:v>1.7</c:v>
                </c:pt>
                <c:pt idx="1681">
                  <c:v>1.4</c:v>
                </c:pt>
                <c:pt idx="1682">
                  <c:v>1.2</c:v>
                </c:pt>
                <c:pt idx="1683">
                  <c:v>1.1</c:v>
                </c:pt>
                <c:pt idx="1684">
                  <c:v>1.1</c:v>
                </c:pt>
                <c:pt idx="1685">
                  <c:v>1</c:v>
                </c:pt>
                <c:pt idx="1686">
                  <c:v>0.9</c:v>
                </c:pt>
                <c:pt idx="1687">
                  <c:v>0.8</c:v>
                </c:pt>
                <c:pt idx="1688">
                  <c:v>0.8</c:v>
                </c:pt>
                <c:pt idx="1689">
                  <c:v>0.7</c:v>
                </c:pt>
                <c:pt idx="1690">
                  <c:v>0.7</c:v>
                </c:pt>
                <c:pt idx="1691">
                  <c:v>0.7</c:v>
                </c:pt>
                <c:pt idx="1692">
                  <c:v>0.7</c:v>
                </c:pt>
                <c:pt idx="1693">
                  <c:v>0.7</c:v>
                </c:pt>
                <c:pt idx="1694">
                  <c:v>0.7</c:v>
                </c:pt>
                <c:pt idx="1695">
                  <c:v>0.6</c:v>
                </c:pt>
                <c:pt idx="1696">
                  <c:v>0.6</c:v>
                </c:pt>
                <c:pt idx="1697">
                  <c:v>0.6</c:v>
                </c:pt>
                <c:pt idx="1698">
                  <c:v>0.6</c:v>
                </c:pt>
                <c:pt idx="1699">
                  <c:v>0.6</c:v>
                </c:pt>
                <c:pt idx="1700">
                  <c:v>0.6</c:v>
                </c:pt>
                <c:pt idx="1701">
                  <c:v>0.6</c:v>
                </c:pt>
                <c:pt idx="1702">
                  <c:v>0.6</c:v>
                </c:pt>
                <c:pt idx="1703">
                  <c:v>0.6</c:v>
                </c:pt>
                <c:pt idx="1704">
                  <c:v>0.6</c:v>
                </c:pt>
                <c:pt idx="1705">
                  <c:v>0.6</c:v>
                </c:pt>
                <c:pt idx="1706">
                  <c:v>0.6</c:v>
                </c:pt>
                <c:pt idx="1707">
                  <c:v>0.6</c:v>
                </c:pt>
                <c:pt idx="1708">
                  <c:v>0.6</c:v>
                </c:pt>
                <c:pt idx="1709">
                  <c:v>0.6</c:v>
                </c:pt>
                <c:pt idx="1710">
                  <c:v>0.5</c:v>
                </c:pt>
                <c:pt idx="1711">
                  <c:v>0.5</c:v>
                </c:pt>
                <c:pt idx="1712">
                  <c:v>0.5</c:v>
                </c:pt>
                <c:pt idx="1713">
                  <c:v>0.5</c:v>
                </c:pt>
                <c:pt idx="1714">
                  <c:v>0.5</c:v>
                </c:pt>
                <c:pt idx="1715">
                  <c:v>0.5</c:v>
                </c:pt>
                <c:pt idx="1716">
                  <c:v>0.4</c:v>
                </c:pt>
                <c:pt idx="1717">
                  <c:v>0.4</c:v>
                </c:pt>
                <c:pt idx="1718">
                  <c:v>0.4</c:v>
                </c:pt>
                <c:pt idx="1719">
                  <c:v>0.4</c:v>
                </c:pt>
                <c:pt idx="1720">
                  <c:v>0.4</c:v>
                </c:pt>
                <c:pt idx="1721">
                  <c:v>0.4</c:v>
                </c:pt>
                <c:pt idx="1722">
                  <c:v>0.3</c:v>
                </c:pt>
                <c:pt idx="1723">
                  <c:v>0.3</c:v>
                </c:pt>
                <c:pt idx="1724">
                  <c:v>0.3</c:v>
                </c:pt>
                <c:pt idx="1725">
                  <c:v>0.3</c:v>
                </c:pt>
                <c:pt idx="1726">
                  <c:v>0.3</c:v>
                </c:pt>
                <c:pt idx="1727">
                  <c:v>0.3</c:v>
                </c:pt>
                <c:pt idx="1728">
                  <c:v>0.3</c:v>
                </c:pt>
                <c:pt idx="1729">
                  <c:v>0.3</c:v>
                </c:pt>
                <c:pt idx="1730">
                  <c:v>0.3</c:v>
                </c:pt>
                <c:pt idx="1731">
                  <c:v>0.3</c:v>
                </c:pt>
                <c:pt idx="1732">
                  <c:v>0.3</c:v>
                </c:pt>
                <c:pt idx="1733">
                  <c:v>0.3</c:v>
                </c:pt>
                <c:pt idx="1734">
                  <c:v>0.3</c:v>
                </c:pt>
                <c:pt idx="1735">
                  <c:v>0.3</c:v>
                </c:pt>
                <c:pt idx="1736">
                  <c:v>0.3</c:v>
                </c:pt>
                <c:pt idx="1737">
                  <c:v>0.3</c:v>
                </c:pt>
                <c:pt idx="1738">
                  <c:v>0.2</c:v>
                </c:pt>
                <c:pt idx="1739">
                  <c:v>0.2</c:v>
                </c:pt>
                <c:pt idx="1740">
                  <c:v>0.2</c:v>
                </c:pt>
                <c:pt idx="1741">
                  <c:v>0.2</c:v>
                </c:pt>
                <c:pt idx="1742">
                  <c:v>0.2</c:v>
                </c:pt>
                <c:pt idx="1743">
                  <c:v>0.2</c:v>
                </c:pt>
                <c:pt idx="1744">
                  <c:v>0.2</c:v>
                </c:pt>
                <c:pt idx="1745">
                  <c:v>0.2</c:v>
                </c:pt>
                <c:pt idx="1746">
                  <c:v>0.2</c:v>
                </c:pt>
                <c:pt idx="1747">
                  <c:v>0.2</c:v>
                </c:pt>
                <c:pt idx="1748">
                  <c:v>0.2</c:v>
                </c:pt>
                <c:pt idx="1749">
                  <c:v>0.2</c:v>
                </c:pt>
                <c:pt idx="1750">
                  <c:v>0.2</c:v>
                </c:pt>
                <c:pt idx="1751">
                  <c:v>0.2</c:v>
                </c:pt>
                <c:pt idx="1752">
                  <c:v>0.2</c:v>
                </c:pt>
                <c:pt idx="1753">
                  <c:v>0.2</c:v>
                </c:pt>
                <c:pt idx="1754">
                  <c:v>0.2</c:v>
                </c:pt>
                <c:pt idx="1755">
                  <c:v>0.2</c:v>
                </c:pt>
                <c:pt idx="1756">
                  <c:v>0.2</c:v>
                </c:pt>
                <c:pt idx="1757">
                  <c:v>0.2</c:v>
                </c:pt>
                <c:pt idx="1758">
                  <c:v>0.2</c:v>
                </c:pt>
                <c:pt idx="1759">
                  <c:v>0.2</c:v>
                </c:pt>
                <c:pt idx="1760">
                  <c:v>0.2</c:v>
                </c:pt>
                <c:pt idx="1761">
                  <c:v>0.2</c:v>
                </c:pt>
                <c:pt idx="1762">
                  <c:v>0.2</c:v>
                </c:pt>
                <c:pt idx="1763">
                  <c:v>0.2</c:v>
                </c:pt>
                <c:pt idx="1764">
                  <c:v>0.2</c:v>
                </c:pt>
                <c:pt idx="1765">
                  <c:v>0.2</c:v>
                </c:pt>
                <c:pt idx="1766">
                  <c:v>0.2</c:v>
                </c:pt>
                <c:pt idx="1767">
                  <c:v>0.2</c:v>
                </c:pt>
                <c:pt idx="1768">
                  <c:v>0.2</c:v>
                </c:pt>
                <c:pt idx="1769">
                  <c:v>0.2</c:v>
                </c:pt>
                <c:pt idx="1770">
                  <c:v>0.2</c:v>
                </c:pt>
                <c:pt idx="1771">
                  <c:v>0.2</c:v>
                </c:pt>
                <c:pt idx="1772">
                  <c:v>0.2</c:v>
                </c:pt>
                <c:pt idx="1773">
                  <c:v>0.2</c:v>
                </c:pt>
                <c:pt idx="1774">
                  <c:v>0.2</c:v>
                </c:pt>
                <c:pt idx="1775">
                  <c:v>0.2</c:v>
                </c:pt>
                <c:pt idx="1776">
                  <c:v>0.2</c:v>
                </c:pt>
                <c:pt idx="1777">
                  <c:v>0.2</c:v>
                </c:pt>
                <c:pt idx="1778">
                  <c:v>0.2</c:v>
                </c:pt>
                <c:pt idx="1779">
                  <c:v>0.2</c:v>
                </c:pt>
                <c:pt idx="1780">
                  <c:v>0.2</c:v>
                </c:pt>
                <c:pt idx="1781">
                  <c:v>0.2</c:v>
                </c:pt>
                <c:pt idx="1782">
                  <c:v>0.2</c:v>
                </c:pt>
                <c:pt idx="1783">
                  <c:v>0.2</c:v>
                </c:pt>
                <c:pt idx="1784">
                  <c:v>0.2</c:v>
                </c:pt>
                <c:pt idx="1785">
                  <c:v>0.2</c:v>
                </c:pt>
                <c:pt idx="1786">
                  <c:v>0.2</c:v>
                </c:pt>
                <c:pt idx="1787">
                  <c:v>0.2</c:v>
                </c:pt>
                <c:pt idx="1788">
                  <c:v>0.2</c:v>
                </c:pt>
                <c:pt idx="1789">
                  <c:v>0.2</c:v>
                </c:pt>
                <c:pt idx="1790">
                  <c:v>0.2</c:v>
                </c:pt>
                <c:pt idx="1791">
                  <c:v>0.2</c:v>
                </c:pt>
                <c:pt idx="1792">
                  <c:v>0.2</c:v>
                </c:pt>
                <c:pt idx="1793">
                  <c:v>0.2</c:v>
                </c:pt>
                <c:pt idx="1794">
                  <c:v>0.2</c:v>
                </c:pt>
                <c:pt idx="1795">
                  <c:v>0.2</c:v>
                </c:pt>
                <c:pt idx="1796">
                  <c:v>0.2</c:v>
                </c:pt>
                <c:pt idx="1797">
                  <c:v>0.2</c:v>
                </c:pt>
                <c:pt idx="1798">
                  <c:v>0.2</c:v>
                </c:pt>
                <c:pt idx="1799">
                  <c:v>0.2</c:v>
                </c:pt>
                <c:pt idx="1800">
                  <c:v>0.2</c:v>
                </c:pt>
                <c:pt idx="1801">
                  <c:v>0.2</c:v>
                </c:pt>
                <c:pt idx="1802">
                  <c:v>0.2</c:v>
                </c:pt>
                <c:pt idx="1803">
                  <c:v>0.2</c:v>
                </c:pt>
                <c:pt idx="1804">
                  <c:v>0.2</c:v>
                </c:pt>
                <c:pt idx="1805">
                  <c:v>0.2</c:v>
                </c:pt>
                <c:pt idx="1806">
                  <c:v>0.2</c:v>
                </c:pt>
                <c:pt idx="1807">
                  <c:v>0.2</c:v>
                </c:pt>
                <c:pt idx="1808">
                  <c:v>0.3</c:v>
                </c:pt>
                <c:pt idx="1809">
                  <c:v>0.4</c:v>
                </c:pt>
                <c:pt idx="1810">
                  <c:v>0.4</c:v>
                </c:pt>
                <c:pt idx="1811">
                  <c:v>0.4</c:v>
                </c:pt>
                <c:pt idx="1812">
                  <c:v>0.4</c:v>
                </c:pt>
                <c:pt idx="1813">
                  <c:v>0.4</c:v>
                </c:pt>
                <c:pt idx="1814">
                  <c:v>0.4</c:v>
                </c:pt>
                <c:pt idx="1815">
                  <c:v>0.4</c:v>
                </c:pt>
                <c:pt idx="1816">
                  <c:v>0.4</c:v>
                </c:pt>
                <c:pt idx="1817">
                  <c:v>0.4</c:v>
                </c:pt>
                <c:pt idx="1818">
                  <c:v>0.4</c:v>
                </c:pt>
                <c:pt idx="1819">
                  <c:v>0.4</c:v>
                </c:pt>
                <c:pt idx="1820">
                  <c:v>0.4</c:v>
                </c:pt>
                <c:pt idx="1821">
                  <c:v>0.4</c:v>
                </c:pt>
                <c:pt idx="1822">
                  <c:v>0.4</c:v>
                </c:pt>
                <c:pt idx="1823">
                  <c:v>0.4</c:v>
                </c:pt>
                <c:pt idx="1824">
                  <c:v>0.4</c:v>
                </c:pt>
                <c:pt idx="1825">
                  <c:v>0.4</c:v>
                </c:pt>
                <c:pt idx="1826">
                  <c:v>0.4</c:v>
                </c:pt>
                <c:pt idx="1827">
                  <c:v>0.4</c:v>
                </c:pt>
                <c:pt idx="1828">
                  <c:v>0.4</c:v>
                </c:pt>
                <c:pt idx="1829">
                  <c:v>0.4</c:v>
                </c:pt>
                <c:pt idx="1830">
                  <c:v>0.4</c:v>
                </c:pt>
                <c:pt idx="1831">
                  <c:v>0.4</c:v>
                </c:pt>
                <c:pt idx="1832">
                  <c:v>0.5</c:v>
                </c:pt>
                <c:pt idx="1833">
                  <c:v>0.5</c:v>
                </c:pt>
                <c:pt idx="1834">
                  <c:v>0.5</c:v>
                </c:pt>
                <c:pt idx="1835">
                  <c:v>0.5</c:v>
                </c:pt>
                <c:pt idx="1836">
                  <c:v>0.5</c:v>
                </c:pt>
                <c:pt idx="1837">
                  <c:v>0.5</c:v>
                </c:pt>
                <c:pt idx="1838">
                  <c:v>0.6</c:v>
                </c:pt>
                <c:pt idx="1839">
                  <c:v>0.6</c:v>
                </c:pt>
                <c:pt idx="1840">
                  <c:v>0.6</c:v>
                </c:pt>
                <c:pt idx="1841">
                  <c:v>0.7</c:v>
                </c:pt>
                <c:pt idx="1842">
                  <c:v>0.7</c:v>
                </c:pt>
                <c:pt idx="1843">
                  <c:v>0.7</c:v>
                </c:pt>
                <c:pt idx="1844">
                  <c:v>0.7</c:v>
                </c:pt>
                <c:pt idx="1845">
                  <c:v>0.7</c:v>
                </c:pt>
                <c:pt idx="1846">
                  <c:v>0.7</c:v>
                </c:pt>
                <c:pt idx="1847">
                  <c:v>0.7</c:v>
                </c:pt>
                <c:pt idx="1848">
                  <c:v>0.7</c:v>
                </c:pt>
                <c:pt idx="1849">
                  <c:v>0.7</c:v>
                </c:pt>
                <c:pt idx="1850">
                  <c:v>0.7</c:v>
                </c:pt>
                <c:pt idx="1851">
                  <c:v>0.7</c:v>
                </c:pt>
                <c:pt idx="1852">
                  <c:v>0.7</c:v>
                </c:pt>
                <c:pt idx="1853">
                  <c:v>0.7</c:v>
                </c:pt>
                <c:pt idx="1854">
                  <c:v>0.7</c:v>
                </c:pt>
                <c:pt idx="1855">
                  <c:v>0.7</c:v>
                </c:pt>
                <c:pt idx="1856">
                  <c:v>0.7</c:v>
                </c:pt>
                <c:pt idx="1857">
                  <c:v>0.7</c:v>
                </c:pt>
                <c:pt idx="1858">
                  <c:v>0.7</c:v>
                </c:pt>
                <c:pt idx="1859">
                  <c:v>0.7</c:v>
                </c:pt>
                <c:pt idx="1860">
                  <c:v>0.7</c:v>
                </c:pt>
                <c:pt idx="1861">
                  <c:v>0.7</c:v>
                </c:pt>
                <c:pt idx="1862">
                  <c:v>0.7</c:v>
                </c:pt>
                <c:pt idx="1863">
                  <c:v>0.8</c:v>
                </c:pt>
                <c:pt idx="1864">
                  <c:v>0.8</c:v>
                </c:pt>
                <c:pt idx="1865">
                  <c:v>0.8</c:v>
                </c:pt>
                <c:pt idx="1866">
                  <c:v>0.8</c:v>
                </c:pt>
                <c:pt idx="1867">
                  <c:v>0.8</c:v>
                </c:pt>
                <c:pt idx="1868">
                  <c:v>0.8</c:v>
                </c:pt>
                <c:pt idx="1869">
                  <c:v>0.9</c:v>
                </c:pt>
                <c:pt idx="1870">
                  <c:v>0.9</c:v>
                </c:pt>
                <c:pt idx="1871">
                  <c:v>0.9</c:v>
                </c:pt>
                <c:pt idx="1872">
                  <c:v>1</c:v>
                </c:pt>
                <c:pt idx="1873">
                  <c:v>1.1</c:v>
                </c:pt>
                <c:pt idx="1874">
                  <c:v>1.1</c:v>
                </c:pt>
                <c:pt idx="1875">
                  <c:v>1.1</c:v>
                </c:pt>
                <c:pt idx="1876">
                  <c:v>1.1</c:v>
                </c:pt>
                <c:pt idx="1877">
                  <c:v>1.2</c:v>
                </c:pt>
                <c:pt idx="1878">
                  <c:v>1.5</c:v>
                </c:pt>
                <c:pt idx="1879">
                  <c:v>1.6</c:v>
                </c:pt>
                <c:pt idx="1880">
                  <c:v>1.6</c:v>
                </c:pt>
                <c:pt idx="1881">
                  <c:v>1.9</c:v>
                </c:pt>
                <c:pt idx="1882">
                  <c:v>2</c:v>
                </c:pt>
                <c:pt idx="1883">
                  <c:v>2</c:v>
                </c:pt>
                <c:pt idx="1884">
                  <c:v>2.1</c:v>
                </c:pt>
                <c:pt idx="1885">
                  <c:v>2.1</c:v>
                </c:pt>
                <c:pt idx="1886">
                  <c:v>2.2</c:v>
                </c:pt>
                <c:pt idx="1887">
                  <c:v>2.4</c:v>
                </c:pt>
                <c:pt idx="1888">
                  <c:v>2.6</c:v>
                </c:pt>
                <c:pt idx="1889">
                  <c:v>2.8</c:v>
                </c:pt>
                <c:pt idx="1890">
                  <c:v>3.1</c:v>
                </c:pt>
                <c:pt idx="1891">
                  <c:v>3.3</c:v>
                </c:pt>
                <c:pt idx="1892">
                  <c:v>3.3</c:v>
                </c:pt>
                <c:pt idx="1893">
                  <c:v>3.4</c:v>
                </c:pt>
                <c:pt idx="1894">
                  <c:v>3.5</c:v>
                </c:pt>
                <c:pt idx="1895">
                  <c:v>3.6</c:v>
                </c:pt>
                <c:pt idx="1896">
                  <c:v>3.9</c:v>
                </c:pt>
                <c:pt idx="1897">
                  <c:v>4</c:v>
                </c:pt>
                <c:pt idx="1898">
                  <c:v>4.1</c:v>
                </c:pt>
                <c:pt idx="1899">
                  <c:v>4.1</c:v>
                </c:pt>
                <c:pt idx="1900">
                  <c:v>4.1</c:v>
                </c:pt>
                <c:pt idx="1901">
                  <c:v>4.1</c:v>
                </c:pt>
                <c:pt idx="1902">
                  <c:v>4.1</c:v>
                </c:pt>
                <c:pt idx="1903">
                  <c:v>4.1</c:v>
                </c:pt>
                <c:pt idx="1904">
                  <c:v>3.8</c:v>
                </c:pt>
                <c:pt idx="1905">
                  <c:v>3.6</c:v>
                </c:pt>
                <c:pt idx="1906">
                  <c:v>3.6</c:v>
                </c:pt>
                <c:pt idx="1907">
                  <c:v>3.5</c:v>
                </c:pt>
                <c:pt idx="1908">
                  <c:v>3.3</c:v>
                </c:pt>
                <c:pt idx="1909">
                  <c:v>3.3</c:v>
                </c:pt>
                <c:pt idx="1910">
                  <c:v>3.3</c:v>
                </c:pt>
                <c:pt idx="1911">
                  <c:v>3.3</c:v>
                </c:pt>
                <c:pt idx="1912">
                  <c:v>3.3</c:v>
                </c:pt>
                <c:pt idx="1913">
                  <c:v>3.3</c:v>
                </c:pt>
                <c:pt idx="1914">
                  <c:v>3.3</c:v>
                </c:pt>
                <c:pt idx="1915">
                  <c:v>3.4</c:v>
                </c:pt>
                <c:pt idx="1916">
                  <c:v>3.5</c:v>
                </c:pt>
                <c:pt idx="1917">
                  <c:v>3.6</c:v>
                </c:pt>
                <c:pt idx="1918">
                  <c:v>4.1</c:v>
                </c:pt>
                <c:pt idx="1919">
                  <c:v>4.7</c:v>
                </c:pt>
                <c:pt idx="1920">
                  <c:v>5.1</c:v>
                </c:pt>
                <c:pt idx="1921">
                  <c:v>5.8</c:v>
                </c:pt>
                <c:pt idx="1922">
                  <c:v>6.2</c:v>
                </c:pt>
                <c:pt idx="1923">
                  <c:v>6.4</c:v>
                </c:pt>
                <c:pt idx="1924">
                  <c:v>6.7</c:v>
                </c:pt>
                <c:pt idx="1925">
                  <c:v>7.3</c:v>
                </c:pt>
                <c:pt idx="1926">
                  <c:v>7.6</c:v>
                </c:pt>
                <c:pt idx="1927">
                  <c:v>8.1</c:v>
                </c:pt>
                <c:pt idx="1928">
                  <c:v>8.3</c:v>
                </c:pt>
                <c:pt idx="1929">
                  <c:v>9</c:v>
                </c:pt>
                <c:pt idx="1930">
                  <c:v>9.3</c:v>
                </c:pt>
                <c:pt idx="1931">
                  <c:v>9.8</c:v>
                </c:pt>
                <c:pt idx="1932">
                  <c:v>10.1</c:v>
                </c:pt>
                <c:pt idx="1933">
                  <c:v>10.4</c:v>
                </c:pt>
                <c:pt idx="1934">
                  <c:v>10.8</c:v>
                </c:pt>
                <c:pt idx="1935">
                  <c:v>11.1</c:v>
                </c:pt>
                <c:pt idx="1936">
                  <c:v>11.3</c:v>
                </c:pt>
                <c:pt idx="1937">
                  <c:v>11.5</c:v>
                </c:pt>
                <c:pt idx="1938">
                  <c:v>11.6</c:v>
                </c:pt>
                <c:pt idx="1939">
                  <c:v>11.6</c:v>
                </c:pt>
                <c:pt idx="1940">
                  <c:v>11.9</c:v>
                </c:pt>
                <c:pt idx="1941">
                  <c:v>12.5</c:v>
                </c:pt>
                <c:pt idx="1942">
                  <c:v>12.6</c:v>
                </c:pt>
                <c:pt idx="1943">
                  <c:v>12.6</c:v>
                </c:pt>
                <c:pt idx="1944">
                  <c:v>12.6</c:v>
                </c:pt>
                <c:pt idx="1945">
                  <c:v>12.4</c:v>
                </c:pt>
                <c:pt idx="1946">
                  <c:v>11.8</c:v>
                </c:pt>
                <c:pt idx="1947">
                  <c:v>11.8</c:v>
                </c:pt>
                <c:pt idx="1948">
                  <c:v>11.8</c:v>
                </c:pt>
                <c:pt idx="1949">
                  <c:v>11.8</c:v>
                </c:pt>
                <c:pt idx="1950">
                  <c:v>11.8</c:v>
                </c:pt>
                <c:pt idx="1951">
                  <c:v>11.8</c:v>
                </c:pt>
                <c:pt idx="1952">
                  <c:v>11.9</c:v>
                </c:pt>
                <c:pt idx="1953">
                  <c:v>12</c:v>
                </c:pt>
                <c:pt idx="1954">
                  <c:v>12.3</c:v>
                </c:pt>
                <c:pt idx="1955">
                  <c:v>12.7</c:v>
                </c:pt>
                <c:pt idx="1956">
                  <c:v>12.8</c:v>
                </c:pt>
                <c:pt idx="1957">
                  <c:v>13.2</c:v>
                </c:pt>
                <c:pt idx="1958">
                  <c:v>13.9</c:v>
                </c:pt>
                <c:pt idx="1959">
                  <c:v>14.3</c:v>
                </c:pt>
                <c:pt idx="1960">
                  <c:v>14.4</c:v>
                </c:pt>
                <c:pt idx="1961">
                  <c:v>14.9</c:v>
                </c:pt>
                <c:pt idx="1962">
                  <c:v>15.3</c:v>
                </c:pt>
                <c:pt idx="1963">
                  <c:v>15.4</c:v>
                </c:pt>
                <c:pt idx="1964">
                  <c:v>15.7</c:v>
                </c:pt>
                <c:pt idx="1965">
                  <c:v>15.9</c:v>
                </c:pt>
                <c:pt idx="1966">
                  <c:v>16.3</c:v>
                </c:pt>
                <c:pt idx="1967">
                  <c:v>16.4</c:v>
                </c:pt>
                <c:pt idx="1968">
                  <c:v>16.6</c:v>
                </c:pt>
                <c:pt idx="1969">
                  <c:v>16.6</c:v>
                </c:pt>
                <c:pt idx="1970">
                  <c:v>16.7</c:v>
                </c:pt>
                <c:pt idx="1971">
                  <c:v>16.9</c:v>
                </c:pt>
                <c:pt idx="1972">
                  <c:v>17.1</c:v>
                </c:pt>
                <c:pt idx="1973">
                  <c:v>17.1</c:v>
                </c:pt>
                <c:pt idx="1974">
                  <c:v>17.1</c:v>
                </c:pt>
                <c:pt idx="1975">
                  <c:v>17.1</c:v>
                </c:pt>
                <c:pt idx="1976">
                  <c:v>17.3</c:v>
                </c:pt>
                <c:pt idx="1977">
                  <c:v>17.3</c:v>
                </c:pt>
                <c:pt idx="1978">
                  <c:v>17.5</c:v>
                </c:pt>
                <c:pt idx="1979">
                  <c:v>17.5</c:v>
                </c:pt>
                <c:pt idx="1980">
                  <c:v>17.8</c:v>
                </c:pt>
                <c:pt idx="1981">
                  <c:v>17.8</c:v>
                </c:pt>
                <c:pt idx="1982">
                  <c:v>17.8</c:v>
                </c:pt>
                <c:pt idx="1983">
                  <c:v>17.8</c:v>
                </c:pt>
                <c:pt idx="1984">
                  <c:v>17.9</c:v>
                </c:pt>
                <c:pt idx="1985">
                  <c:v>18</c:v>
                </c:pt>
                <c:pt idx="1986">
                  <c:v>18</c:v>
                </c:pt>
                <c:pt idx="1987">
                  <c:v>18</c:v>
                </c:pt>
                <c:pt idx="1988">
                  <c:v>18</c:v>
                </c:pt>
                <c:pt idx="1989">
                  <c:v>18</c:v>
                </c:pt>
                <c:pt idx="1990">
                  <c:v>18.2</c:v>
                </c:pt>
                <c:pt idx="1991">
                  <c:v>18.3</c:v>
                </c:pt>
                <c:pt idx="1992">
                  <c:v>18.3</c:v>
                </c:pt>
                <c:pt idx="1993">
                  <c:v>18.3</c:v>
                </c:pt>
                <c:pt idx="1994">
                  <c:v>18.6</c:v>
                </c:pt>
                <c:pt idx="1995">
                  <c:v>18.6</c:v>
                </c:pt>
                <c:pt idx="1996">
                  <c:v>18.6</c:v>
                </c:pt>
                <c:pt idx="1997">
                  <c:v>18.6</c:v>
                </c:pt>
                <c:pt idx="1998">
                  <c:v>18.6</c:v>
                </c:pt>
                <c:pt idx="1999">
                  <c:v>18.6</c:v>
                </c:pt>
                <c:pt idx="2000">
                  <c:v>18.6</c:v>
                </c:pt>
                <c:pt idx="2001">
                  <c:v>18.6</c:v>
                </c:pt>
                <c:pt idx="2002">
                  <c:v>18.4</c:v>
                </c:pt>
                <c:pt idx="2003">
                  <c:v>18.4</c:v>
                </c:pt>
                <c:pt idx="2004">
                  <c:v>18.5</c:v>
                </c:pt>
                <c:pt idx="2005">
                  <c:v>18.5</c:v>
                </c:pt>
                <c:pt idx="2006">
                  <c:v>18.6</c:v>
                </c:pt>
                <c:pt idx="2007">
                  <c:v>18.7</c:v>
                </c:pt>
                <c:pt idx="2008">
                  <c:v>18.7</c:v>
                </c:pt>
                <c:pt idx="2009">
                  <c:v>18.6</c:v>
                </c:pt>
                <c:pt idx="2010">
                  <c:v>18.6</c:v>
                </c:pt>
                <c:pt idx="2011">
                  <c:v>18.6</c:v>
                </c:pt>
                <c:pt idx="2012">
                  <c:v>18.8</c:v>
                </c:pt>
                <c:pt idx="2013">
                  <c:v>18.9</c:v>
                </c:pt>
                <c:pt idx="2014">
                  <c:v>18.8</c:v>
                </c:pt>
                <c:pt idx="2015">
                  <c:v>18.7</c:v>
                </c:pt>
                <c:pt idx="2016">
                  <c:v>18.4</c:v>
                </c:pt>
                <c:pt idx="2017">
                  <c:v>18.3</c:v>
                </c:pt>
                <c:pt idx="2018">
                  <c:v>18.3</c:v>
                </c:pt>
                <c:pt idx="2019">
                  <c:v>18.3</c:v>
                </c:pt>
                <c:pt idx="2020">
                  <c:v>18.1</c:v>
                </c:pt>
                <c:pt idx="2021">
                  <c:v>18</c:v>
                </c:pt>
                <c:pt idx="2022">
                  <c:v>18</c:v>
                </c:pt>
                <c:pt idx="2023">
                  <c:v>18</c:v>
                </c:pt>
                <c:pt idx="2024">
                  <c:v>17.9</c:v>
                </c:pt>
                <c:pt idx="2025">
                  <c:v>17.9</c:v>
                </c:pt>
                <c:pt idx="2026">
                  <c:v>17.9</c:v>
                </c:pt>
                <c:pt idx="2027">
                  <c:v>17.9</c:v>
                </c:pt>
                <c:pt idx="2028">
                  <c:v>17.7</c:v>
                </c:pt>
                <c:pt idx="2029">
                  <c:v>17.7</c:v>
                </c:pt>
                <c:pt idx="2030">
                  <c:v>17.5</c:v>
                </c:pt>
                <c:pt idx="2031">
                  <c:v>17.1</c:v>
                </c:pt>
                <c:pt idx="2032">
                  <c:v>17</c:v>
                </c:pt>
                <c:pt idx="2033">
                  <c:v>17</c:v>
                </c:pt>
                <c:pt idx="2034">
                  <c:v>17</c:v>
                </c:pt>
                <c:pt idx="2035">
                  <c:v>17</c:v>
                </c:pt>
                <c:pt idx="2036">
                  <c:v>17</c:v>
                </c:pt>
                <c:pt idx="2037">
                  <c:v>16.8</c:v>
                </c:pt>
                <c:pt idx="2038">
                  <c:v>16.6</c:v>
                </c:pt>
                <c:pt idx="2039">
                  <c:v>16.4</c:v>
                </c:pt>
                <c:pt idx="2040">
                  <c:v>16.2</c:v>
                </c:pt>
                <c:pt idx="2041">
                  <c:v>16.2</c:v>
                </c:pt>
                <c:pt idx="2042">
                  <c:v>16.2</c:v>
                </c:pt>
                <c:pt idx="2043">
                  <c:v>16.1</c:v>
                </c:pt>
                <c:pt idx="2044">
                  <c:v>16</c:v>
                </c:pt>
                <c:pt idx="2045">
                  <c:v>16</c:v>
                </c:pt>
                <c:pt idx="2046">
                  <c:v>16</c:v>
                </c:pt>
                <c:pt idx="2047">
                  <c:v>16</c:v>
                </c:pt>
                <c:pt idx="2048">
                  <c:v>15.9</c:v>
                </c:pt>
                <c:pt idx="2049">
                  <c:v>15.8</c:v>
                </c:pt>
                <c:pt idx="2050">
                  <c:v>15.8</c:v>
                </c:pt>
                <c:pt idx="2051">
                  <c:v>15.9</c:v>
                </c:pt>
                <c:pt idx="2052">
                  <c:v>15.9</c:v>
                </c:pt>
                <c:pt idx="2053">
                  <c:v>15.7</c:v>
                </c:pt>
                <c:pt idx="2054">
                  <c:v>15.4</c:v>
                </c:pt>
                <c:pt idx="2055">
                  <c:v>15</c:v>
                </c:pt>
                <c:pt idx="2056">
                  <c:v>14.6</c:v>
                </c:pt>
                <c:pt idx="2057">
                  <c:v>14.5</c:v>
                </c:pt>
                <c:pt idx="2058">
                  <c:v>14.1</c:v>
                </c:pt>
                <c:pt idx="2059">
                  <c:v>13.9</c:v>
                </c:pt>
                <c:pt idx="2060">
                  <c:v>13.5</c:v>
                </c:pt>
                <c:pt idx="2061">
                  <c:v>13.6</c:v>
                </c:pt>
                <c:pt idx="2062">
                  <c:v>13.6</c:v>
                </c:pt>
                <c:pt idx="2063">
                  <c:v>13.6</c:v>
                </c:pt>
                <c:pt idx="2064">
                  <c:v>13.3</c:v>
                </c:pt>
                <c:pt idx="2065">
                  <c:v>12.8</c:v>
                </c:pt>
                <c:pt idx="2066">
                  <c:v>12.5</c:v>
                </c:pt>
                <c:pt idx="2067">
                  <c:v>12.4</c:v>
                </c:pt>
                <c:pt idx="2068">
                  <c:v>12.1</c:v>
                </c:pt>
                <c:pt idx="2069">
                  <c:v>11.9</c:v>
                </c:pt>
                <c:pt idx="2070">
                  <c:v>11.6</c:v>
                </c:pt>
                <c:pt idx="2071">
                  <c:v>11.7</c:v>
                </c:pt>
                <c:pt idx="2072">
                  <c:v>11.4</c:v>
                </c:pt>
                <c:pt idx="2073">
                  <c:v>11.3</c:v>
                </c:pt>
                <c:pt idx="2074">
                  <c:v>11.1</c:v>
                </c:pt>
                <c:pt idx="2075">
                  <c:v>10.4</c:v>
                </c:pt>
                <c:pt idx="2076">
                  <c:v>10.2</c:v>
                </c:pt>
                <c:pt idx="2077">
                  <c:v>10.3</c:v>
                </c:pt>
                <c:pt idx="2078">
                  <c:v>10.6</c:v>
                </c:pt>
                <c:pt idx="2079">
                  <c:v>10.5</c:v>
                </c:pt>
                <c:pt idx="2080">
                  <c:v>9.9</c:v>
                </c:pt>
                <c:pt idx="2081">
                  <c:v>9.4</c:v>
                </c:pt>
                <c:pt idx="2082">
                  <c:v>9</c:v>
                </c:pt>
                <c:pt idx="2083">
                  <c:v>8.8</c:v>
                </c:pt>
                <c:pt idx="2084">
                  <c:v>8.5</c:v>
                </c:pt>
                <c:pt idx="2085">
                  <c:v>8.5</c:v>
                </c:pt>
                <c:pt idx="2086">
                  <c:v>8.4</c:v>
                </c:pt>
                <c:pt idx="2087">
                  <c:v>8.5</c:v>
                </c:pt>
                <c:pt idx="2088">
                  <c:v>8.5</c:v>
                </c:pt>
                <c:pt idx="2089">
                  <c:v>8.4</c:v>
                </c:pt>
                <c:pt idx="2090">
                  <c:v>8.4</c:v>
                </c:pt>
                <c:pt idx="2091">
                  <c:v>7.9</c:v>
                </c:pt>
                <c:pt idx="2092">
                  <c:v>8.4</c:v>
                </c:pt>
                <c:pt idx="2093">
                  <c:v>8.4</c:v>
                </c:pt>
                <c:pt idx="2094">
                  <c:v>8.1</c:v>
                </c:pt>
                <c:pt idx="2095">
                  <c:v>8</c:v>
                </c:pt>
                <c:pt idx="2096">
                  <c:v>7.7</c:v>
                </c:pt>
                <c:pt idx="2097">
                  <c:v>7.4</c:v>
                </c:pt>
                <c:pt idx="2098">
                  <c:v>7.7</c:v>
                </c:pt>
                <c:pt idx="2099">
                  <c:v>7.9</c:v>
                </c:pt>
                <c:pt idx="2100">
                  <c:v>7.9</c:v>
                </c:pt>
              </c:numCache>
            </c:numRef>
          </c:yVal>
          <c:smooth val="0"/>
        </c:ser>
        <c:axId val="46250168"/>
        <c:axId val="84086840"/>
      </c:scatterChart>
      <c:valAx>
        <c:axId val="46250168"/>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086840"/>
        <c:crosses val="autoZero"/>
        <c:crossBetween val="midCat"/>
      </c:valAx>
      <c:valAx>
        <c:axId val="8408684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250168"/>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A1. RF importance spectrum</a:t>
            </a:r>
          </a:p>
        </c:rich>
      </c:tx>
      <c:overlay val="0"/>
      <c:spPr>
        <a:noFill/>
        <a:ln w="0">
          <a:noFill/>
        </a:ln>
      </c:spPr>
    </c:title>
    <c:autoTitleDeleted val="0"/>
    <c:plotArea>
      <c:scatterChart>
        <c:scatterStyle val="line"/>
        <c:varyColors val="0"/>
        <c:ser>
          <c:idx val="0"/>
          <c:order val="0"/>
          <c:tx>
            <c:strRef>
              <c:f>37_ChartData!J4</c:f>
              <c:strCache>
                <c:ptCount val="1"/>
                <c:pt idx="0">
                  <c:v>RF importance × 1000</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37_ChartData!$J$5:$J$2105</c:f>
              <c:numCache>
                <c:formatCode>0.0000</c:formatCode>
                <c:ptCount val="2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2.55133084840043</c:v>
                </c:pt>
                <c:pt idx="20">
                  <c:v>2.26169111845475</c:v>
                </c:pt>
                <c:pt idx="21">
                  <c:v>1.49793370072519</c:v>
                </c:pt>
                <c:pt idx="22">
                  <c:v>2.06790927032094</c:v>
                </c:pt>
                <c:pt idx="23">
                  <c:v>1.50893919603774</c:v>
                </c:pt>
                <c:pt idx="24">
                  <c:v>2.14639576027815</c:v>
                </c:pt>
                <c:pt idx="25">
                  <c:v>2.01332939477576</c:v>
                </c:pt>
                <c:pt idx="26">
                  <c:v>1.73804683587095</c:v>
                </c:pt>
                <c:pt idx="27">
                  <c:v>0.923070047727395</c:v>
                </c:pt>
                <c:pt idx="28">
                  <c:v>1.96342404669016</c:v>
                </c:pt>
                <c:pt idx="29">
                  <c:v>1.12765509361553</c:v>
                </c:pt>
                <c:pt idx="30">
                  <c:v>1.24223863299244</c:v>
                </c:pt>
                <c:pt idx="31">
                  <c:v>1.2714434185518</c:v>
                </c:pt>
                <c:pt idx="32">
                  <c:v>1.04634926956954</c:v>
                </c:pt>
                <c:pt idx="33">
                  <c:v>1.53257839644627</c:v>
                </c:pt>
                <c:pt idx="34">
                  <c:v>0.808266856305402</c:v>
                </c:pt>
                <c:pt idx="35">
                  <c:v>1.02862381248018</c:v>
                </c:pt>
                <c:pt idx="36">
                  <c:v>0.948538611246616</c:v>
                </c:pt>
                <c:pt idx="37">
                  <c:v>1.07611023316304</c:v>
                </c:pt>
                <c:pt idx="38">
                  <c:v>1.26816470174512</c:v>
                </c:pt>
                <c:pt idx="39">
                  <c:v>0.980617200405801</c:v>
                </c:pt>
                <c:pt idx="40">
                  <c:v>0.80389921453503</c:v>
                </c:pt>
                <c:pt idx="41">
                  <c:v>0.775651542047731</c:v>
                </c:pt>
                <c:pt idx="42">
                  <c:v>0.93735383884913</c:v>
                </c:pt>
                <c:pt idx="43">
                  <c:v>0.929388096102246</c:v>
                </c:pt>
                <c:pt idx="44">
                  <c:v>0.763939218163662</c:v>
                </c:pt>
                <c:pt idx="45">
                  <c:v>0.754750841270965</c:v>
                </c:pt>
                <c:pt idx="46">
                  <c:v>1.02359867027862</c:v>
                </c:pt>
                <c:pt idx="47">
                  <c:v>0.83350128726757</c:v>
                </c:pt>
                <c:pt idx="48">
                  <c:v>1.06080414140939</c:v>
                </c:pt>
                <c:pt idx="49">
                  <c:v>0.544413973891746</c:v>
                </c:pt>
                <c:pt idx="50">
                  <c:v>0.644549053554825</c:v>
                </c:pt>
                <c:pt idx="51">
                  <c:v>0.543658975494797</c:v>
                </c:pt>
                <c:pt idx="52">
                  <c:v>0.926257827802196</c:v>
                </c:pt>
                <c:pt idx="53">
                  <c:v>0.413674413712816</c:v>
                </c:pt>
                <c:pt idx="54">
                  <c:v>0.44447524657944</c:v>
                </c:pt>
                <c:pt idx="55">
                  <c:v>0.703926829607662</c:v>
                </c:pt>
                <c:pt idx="56">
                  <c:v>0.881977352089436</c:v>
                </c:pt>
                <c:pt idx="57">
                  <c:v>0.799763316156072</c:v>
                </c:pt>
                <c:pt idx="58">
                  <c:v>0.831046964089818</c:v>
                </c:pt>
                <c:pt idx="59">
                  <c:v>0.491104822168041</c:v>
                </c:pt>
                <c:pt idx="60">
                  <c:v>0.334424724424725</c:v>
                </c:pt>
                <c:pt idx="61">
                  <c:v>0.738619930806317</c:v>
                </c:pt>
                <c:pt idx="62">
                  <c:v>0.703721856187389</c:v>
                </c:pt>
                <c:pt idx="63">
                  <c:v>0.620276444585932</c:v>
                </c:pt>
                <c:pt idx="64">
                  <c:v>0.533362370218575</c:v>
                </c:pt>
                <c:pt idx="65">
                  <c:v>0.665614142627572</c:v>
                </c:pt>
                <c:pt idx="66">
                  <c:v>1.01396230417402</c:v>
                </c:pt>
                <c:pt idx="67">
                  <c:v>0.549577293565429</c:v>
                </c:pt>
                <c:pt idx="68">
                  <c:v>0.242484906570928</c:v>
                </c:pt>
                <c:pt idx="69">
                  <c:v>0.60436930256705</c:v>
                </c:pt>
                <c:pt idx="70">
                  <c:v>0.657464190456995</c:v>
                </c:pt>
                <c:pt idx="71">
                  <c:v>0.660157307256174</c:v>
                </c:pt>
                <c:pt idx="72">
                  <c:v>0.410205466322081</c:v>
                </c:pt>
                <c:pt idx="73">
                  <c:v>0.444809194482645</c:v>
                </c:pt>
                <c:pt idx="74">
                  <c:v>0.633740686545835</c:v>
                </c:pt>
                <c:pt idx="75">
                  <c:v>0.460554989542962</c:v>
                </c:pt>
                <c:pt idx="76">
                  <c:v>0.543511874451755</c:v>
                </c:pt>
                <c:pt idx="77">
                  <c:v>0.640295387323581</c:v>
                </c:pt>
                <c:pt idx="78">
                  <c:v>0.562509110588821</c:v>
                </c:pt>
                <c:pt idx="79">
                  <c:v>0.531290167825794</c:v>
                </c:pt>
                <c:pt idx="80">
                  <c:v>0.737118318608558</c:v>
                </c:pt>
                <c:pt idx="81">
                  <c:v>0.819900755913048</c:v>
                </c:pt>
                <c:pt idx="82">
                  <c:v>0.3752748206635</c:v>
                </c:pt>
                <c:pt idx="83">
                  <c:v>0.350138374707124</c:v>
                </c:pt>
                <c:pt idx="84">
                  <c:v>1.00106714732426</c:v>
                </c:pt>
                <c:pt idx="85">
                  <c:v>0.277223166696851</c:v>
                </c:pt>
                <c:pt idx="86">
                  <c:v>0.704902832311987</c:v>
                </c:pt>
                <c:pt idx="87">
                  <c:v>0.682276376952522</c:v>
                </c:pt>
                <c:pt idx="88">
                  <c:v>0.567735783718478</c:v>
                </c:pt>
                <c:pt idx="89">
                  <c:v>0.575878698331255</c:v>
                </c:pt>
                <c:pt idx="90">
                  <c:v>0.601893751985843</c:v>
                </c:pt>
                <c:pt idx="91">
                  <c:v>0.473241575054865</c:v>
                </c:pt>
                <c:pt idx="92">
                  <c:v>1.0269439814544</c:v>
                </c:pt>
                <c:pt idx="93">
                  <c:v>0.390377674503231</c:v>
                </c:pt>
                <c:pt idx="94">
                  <c:v>1.21253623878745</c:v>
                </c:pt>
                <c:pt idx="95">
                  <c:v>0.443988139570305</c:v>
                </c:pt>
                <c:pt idx="96">
                  <c:v>0.537229739584962</c:v>
                </c:pt>
                <c:pt idx="97">
                  <c:v>0.818858463586496</c:v>
                </c:pt>
                <c:pt idx="98">
                  <c:v>0.484572651154738</c:v>
                </c:pt>
                <c:pt idx="99">
                  <c:v>0.788607951346868</c:v>
                </c:pt>
                <c:pt idx="100">
                  <c:v>0.637325022522919</c:v>
                </c:pt>
                <c:pt idx="101">
                  <c:v>0.963730537516704</c:v>
                </c:pt>
                <c:pt idx="102">
                  <c:v>0.685584384641176</c:v>
                </c:pt>
                <c:pt idx="103">
                  <c:v>0.448322225440453</c:v>
                </c:pt>
                <c:pt idx="104">
                  <c:v>1.02443188836727</c:v>
                </c:pt>
                <c:pt idx="105">
                  <c:v>0.92256704996661</c:v>
                </c:pt>
                <c:pt idx="106">
                  <c:v>0.765422791649227</c:v>
                </c:pt>
                <c:pt idx="107">
                  <c:v>0.97493106633344</c:v>
                </c:pt>
                <c:pt idx="108">
                  <c:v>0.525740368849847</c:v>
                </c:pt>
                <c:pt idx="109">
                  <c:v>1.19884701724098</c:v>
                </c:pt>
                <c:pt idx="110">
                  <c:v>1.60793150819301</c:v>
                </c:pt>
                <c:pt idx="111">
                  <c:v>0.893681819692829</c:v>
                </c:pt>
                <c:pt idx="112">
                  <c:v>1.16474461042519</c:v>
                </c:pt>
                <c:pt idx="113">
                  <c:v>1.29701579189193</c:v>
                </c:pt>
                <c:pt idx="114">
                  <c:v>0.841184666732894</c:v>
                </c:pt>
                <c:pt idx="115">
                  <c:v>0.868231775636846</c:v>
                </c:pt>
                <c:pt idx="116">
                  <c:v>1.1948895817978</c:v>
                </c:pt>
                <c:pt idx="117">
                  <c:v>0.744446491110138</c:v>
                </c:pt>
                <c:pt idx="118">
                  <c:v>0.823549252253124</c:v>
                </c:pt>
                <c:pt idx="119">
                  <c:v>0.724604545294053</c:v>
                </c:pt>
                <c:pt idx="120">
                  <c:v>0.768093588272733</c:v>
                </c:pt>
                <c:pt idx="121">
                  <c:v>1.03667833952953</c:v>
                </c:pt>
                <c:pt idx="122">
                  <c:v>0.592743603395607</c:v>
                </c:pt>
                <c:pt idx="123">
                  <c:v>0.967011708911762</c:v>
                </c:pt>
                <c:pt idx="124">
                  <c:v>1.21561545742521</c:v>
                </c:pt>
                <c:pt idx="125">
                  <c:v>0.69430901599704</c:v>
                </c:pt>
                <c:pt idx="126">
                  <c:v>1.05572849326761</c:v>
                </c:pt>
                <c:pt idx="127">
                  <c:v>0.614203395435196</c:v>
                </c:pt>
                <c:pt idx="128">
                  <c:v>0.859487087677609</c:v>
                </c:pt>
                <c:pt idx="129">
                  <c:v>1.31427128911755</c:v>
                </c:pt>
                <c:pt idx="130">
                  <c:v>1.15006347100095</c:v>
                </c:pt>
                <c:pt idx="131">
                  <c:v>1.12045253264102</c:v>
                </c:pt>
                <c:pt idx="132">
                  <c:v>1.22473070630115</c:v>
                </c:pt>
                <c:pt idx="133">
                  <c:v>1.30332787713208</c:v>
                </c:pt>
                <c:pt idx="134">
                  <c:v>1.3918592147463</c:v>
                </c:pt>
                <c:pt idx="135">
                  <c:v>1.05717661685656</c:v>
                </c:pt>
                <c:pt idx="136">
                  <c:v>1.18611897167755</c:v>
                </c:pt>
                <c:pt idx="137">
                  <c:v>1.50457058990069</c:v>
                </c:pt>
                <c:pt idx="138">
                  <c:v>0.909954176144804</c:v>
                </c:pt>
                <c:pt idx="139">
                  <c:v>0.797301370297868</c:v>
                </c:pt>
                <c:pt idx="140">
                  <c:v>1.03806746521405</c:v>
                </c:pt>
                <c:pt idx="141">
                  <c:v>0.750279118095615</c:v>
                </c:pt>
                <c:pt idx="142">
                  <c:v>0.707267562666007</c:v>
                </c:pt>
                <c:pt idx="143">
                  <c:v>0.987996455233227</c:v>
                </c:pt>
                <c:pt idx="144">
                  <c:v>0.969547063630801</c:v>
                </c:pt>
                <c:pt idx="145">
                  <c:v>0.951513400255299</c:v>
                </c:pt>
                <c:pt idx="146">
                  <c:v>1.34564375018083</c:v>
                </c:pt>
                <c:pt idx="147">
                  <c:v>1.03795698616247</c:v>
                </c:pt>
                <c:pt idx="148">
                  <c:v>0.960851045860194</c:v>
                </c:pt>
                <c:pt idx="149">
                  <c:v>1.1904628731476</c:v>
                </c:pt>
                <c:pt idx="150">
                  <c:v>1.01550868141901</c:v>
                </c:pt>
                <c:pt idx="151">
                  <c:v>1.11510493803086</c:v>
                </c:pt>
                <c:pt idx="152">
                  <c:v>1.25960358827355</c:v>
                </c:pt>
                <c:pt idx="153">
                  <c:v>0.880429757382222</c:v>
                </c:pt>
                <c:pt idx="154">
                  <c:v>1.26040658369637</c:v>
                </c:pt>
                <c:pt idx="155">
                  <c:v>1.1059813692578</c:v>
                </c:pt>
                <c:pt idx="156">
                  <c:v>1.13272410028109</c:v>
                </c:pt>
                <c:pt idx="157">
                  <c:v>0.886632901755047</c:v>
                </c:pt>
                <c:pt idx="158">
                  <c:v>0.735878747754716</c:v>
                </c:pt>
                <c:pt idx="159">
                  <c:v>0.681685623137938</c:v>
                </c:pt>
                <c:pt idx="160">
                  <c:v>1.02206279590129</c:v>
                </c:pt>
                <c:pt idx="161">
                  <c:v>0.770460810060952</c:v>
                </c:pt>
                <c:pt idx="162">
                  <c:v>0.978786217822363</c:v>
                </c:pt>
                <c:pt idx="163">
                  <c:v>0.755411165683202</c:v>
                </c:pt>
                <c:pt idx="164">
                  <c:v>0.752407807511035</c:v>
                </c:pt>
                <c:pt idx="165">
                  <c:v>0.828288708650599</c:v>
                </c:pt>
                <c:pt idx="166">
                  <c:v>0.523661032034104</c:v>
                </c:pt>
                <c:pt idx="167">
                  <c:v>0.860224767809978</c:v>
                </c:pt>
                <c:pt idx="168">
                  <c:v>0.583393628366836</c:v>
                </c:pt>
                <c:pt idx="169">
                  <c:v>0.935198622678479</c:v>
                </c:pt>
                <c:pt idx="170">
                  <c:v>0.560295307460048</c:v>
                </c:pt>
                <c:pt idx="171">
                  <c:v>1.02197030508481</c:v>
                </c:pt>
                <c:pt idx="172">
                  <c:v>0.960644900287951</c:v>
                </c:pt>
                <c:pt idx="173">
                  <c:v>1.15535609695358</c:v>
                </c:pt>
                <c:pt idx="174">
                  <c:v>0.821328770149078</c:v>
                </c:pt>
                <c:pt idx="175">
                  <c:v>1.23282609828988</c:v>
                </c:pt>
                <c:pt idx="176">
                  <c:v>0.90856920695785</c:v>
                </c:pt>
                <c:pt idx="177">
                  <c:v>1.29116223520308</c:v>
                </c:pt>
                <c:pt idx="178">
                  <c:v>1.22364726299885</c:v>
                </c:pt>
                <c:pt idx="179">
                  <c:v>1.29225010939981</c:v>
                </c:pt>
                <c:pt idx="180">
                  <c:v>0.935247810750856</c:v>
                </c:pt>
                <c:pt idx="181">
                  <c:v>1.23211466735735</c:v>
                </c:pt>
                <c:pt idx="182">
                  <c:v>1.27475606938863</c:v>
                </c:pt>
                <c:pt idx="183">
                  <c:v>1.49543198414123</c:v>
                </c:pt>
                <c:pt idx="184">
                  <c:v>1.98623792580572</c:v>
                </c:pt>
                <c:pt idx="185">
                  <c:v>1.8231288202805</c:v>
                </c:pt>
                <c:pt idx="186">
                  <c:v>2.74431382301616</c:v>
                </c:pt>
                <c:pt idx="187">
                  <c:v>1.6191563341248</c:v>
                </c:pt>
                <c:pt idx="188">
                  <c:v>1.31100123666647</c:v>
                </c:pt>
                <c:pt idx="189">
                  <c:v>1.41558850378611</c:v>
                </c:pt>
                <c:pt idx="190">
                  <c:v>2.38533039960839</c:v>
                </c:pt>
                <c:pt idx="191">
                  <c:v>2.71781484540029</c:v>
                </c:pt>
                <c:pt idx="192">
                  <c:v>1.07685369391717</c:v>
                </c:pt>
                <c:pt idx="193">
                  <c:v>1.28103133554955</c:v>
                </c:pt>
                <c:pt idx="194">
                  <c:v>1.35113291232794</c:v>
                </c:pt>
                <c:pt idx="195">
                  <c:v>0.969123727396585</c:v>
                </c:pt>
                <c:pt idx="196">
                  <c:v>1.06933032213601</c:v>
                </c:pt>
                <c:pt idx="197">
                  <c:v>1.40795168046708</c:v>
                </c:pt>
                <c:pt idx="198">
                  <c:v>1.35876930162562</c:v>
                </c:pt>
                <c:pt idx="199">
                  <c:v>1.32658160414489</c:v>
                </c:pt>
                <c:pt idx="200">
                  <c:v>1.19383669123392</c:v>
                </c:pt>
                <c:pt idx="201">
                  <c:v>1.25883244431316</c:v>
                </c:pt>
                <c:pt idx="202">
                  <c:v>0.656048158710786</c:v>
                </c:pt>
                <c:pt idx="203">
                  <c:v>1.34794034971704</c:v>
                </c:pt>
                <c:pt idx="204">
                  <c:v>0.956862038593333</c:v>
                </c:pt>
                <c:pt idx="205">
                  <c:v>1.18456549315299</c:v>
                </c:pt>
                <c:pt idx="206">
                  <c:v>1.50695168157584</c:v>
                </c:pt>
                <c:pt idx="207">
                  <c:v>1.23160302493292</c:v>
                </c:pt>
                <c:pt idx="208">
                  <c:v>1.26031260800168</c:v>
                </c:pt>
                <c:pt idx="209">
                  <c:v>1.35205607854308</c:v>
                </c:pt>
                <c:pt idx="210">
                  <c:v>2.24607759321972</c:v>
                </c:pt>
                <c:pt idx="211">
                  <c:v>1.66555724645191</c:v>
                </c:pt>
                <c:pt idx="212">
                  <c:v>1.31135548509459</c:v>
                </c:pt>
                <c:pt idx="213">
                  <c:v>1.52951384374909</c:v>
                </c:pt>
                <c:pt idx="214">
                  <c:v>1.8489473747241</c:v>
                </c:pt>
                <c:pt idx="215">
                  <c:v>2.3387244093533</c:v>
                </c:pt>
                <c:pt idx="216">
                  <c:v>1.4087787594569</c:v>
                </c:pt>
                <c:pt idx="217">
                  <c:v>1.74248251513278</c:v>
                </c:pt>
                <c:pt idx="218">
                  <c:v>1.55020276030561</c:v>
                </c:pt>
                <c:pt idx="219">
                  <c:v>1.44786187681544</c:v>
                </c:pt>
                <c:pt idx="220">
                  <c:v>1.96351704784288</c:v>
                </c:pt>
                <c:pt idx="221">
                  <c:v>2.41140733621806</c:v>
                </c:pt>
                <c:pt idx="222">
                  <c:v>1.0942544008785</c:v>
                </c:pt>
                <c:pt idx="223">
                  <c:v>1.84874432120647</c:v>
                </c:pt>
                <c:pt idx="224">
                  <c:v>4.08553440490876</c:v>
                </c:pt>
                <c:pt idx="225">
                  <c:v>1.55661484152094</c:v>
                </c:pt>
                <c:pt idx="226">
                  <c:v>1.69966179887012</c:v>
                </c:pt>
                <c:pt idx="227">
                  <c:v>1.12104281687371</c:v>
                </c:pt>
                <c:pt idx="228">
                  <c:v>2.23947919680403</c:v>
                </c:pt>
                <c:pt idx="229">
                  <c:v>3.21247163497946</c:v>
                </c:pt>
                <c:pt idx="230">
                  <c:v>1.09131012849823</c:v>
                </c:pt>
                <c:pt idx="231">
                  <c:v>3.00218466474284</c:v>
                </c:pt>
                <c:pt idx="232">
                  <c:v>2.63758494427455</c:v>
                </c:pt>
                <c:pt idx="233">
                  <c:v>1.90423881387159</c:v>
                </c:pt>
                <c:pt idx="234">
                  <c:v>1.29287378261152</c:v>
                </c:pt>
                <c:pt idx="235">
                  <c:v>1.71002284459673</c:v>
                </c:pt>
                <c:pt idx="236">
                  <c:v>2.4490290716208</c:v>
                </c:pt>
                <c:pt idx="237">
                  <c:v>1.44292797629573</c:v>
                </c:pt>
                <c:pt idx="238">
                  <c:v>2.97311248877473</c:v>
                </c:pt>
                <c:pt idx="239">
                  <c:v>2.30192748159178</c:v>
                </c:pt>
                <c:pt idx="240">
                  <c:v>1.61159614514944</c:v>
                </c:pt>
                <c:pt idx="241">
                  <c:v>1.7695682195038</c:v>
                </c:pt>
                <c:pt idx="242">
                  <c:v>1.38188651299339</c:v>
                </c:pt>
                <c:pt idx="243">
                  <c:v>1.92574693471171</c:v>
                </c:pt>
                <c:pt idx="244">
                  <c:v>1.2945916371238</c:v>
                </c:pt>
                <c:pt idx="245">
                  <c:v>1.25069970276509</c:v>
                </c:pt>
                <c:pt idx="246">
                  <c:v>1.77936633868463</c:v>
                </c:pt>
                <c:pt idx="247">
                  <c:v>2.45372656143376</c:v>
                </c:pt>
                <c:pt idx="248">
                  <c:v>2.51819086878756</c:v>
                </c:pt>
                <c:pt idx="249">
                  <c:v>3.23682118782065</c:v>
                </c:pt>
                <c:pt idx="250">
                  <c:v>1.89566690285758</c:v>
                </c:pt>
                <c:pt idx="251">
                  <c:v>2.81299328805335</c:v>
                </c:pt>
                <c:pt idx="252">
                  <c:v>3.34905148157103</c:v>
                </c:pt>
                <c:pt idx="253">
                  <c:v>2.81751618636747</c:v>
                </c:pt>
                <c:pt idx="254">
                  <c:v>2.02480514269433</c:v>
                </c:pt>
                <c:pt idx="255">
                  <c:v>2.59836029323305</c:v>
                </c:pt>
                <c:pt idx="256">
                  <c:v>1.51326727181826</c:v>
                </c:pt>
                <c:pt idx="257">
                  <c:v>1.98632334997742</c:v>
                </c:pt>
                <c:pt idx="258">
                  <c:v>1.8799453551571</c:v>
                </c:pt>
                <c:pt idx="259">
                  <c:v>2.67194779226274</c:v>
                </c:pt>
                <c:pt idx="260">
                  <c:v>1.65289986105014</c:v>
                </c:pt>
                <c:pt idx="261">
                  <c:v>1.94152976996641</c:v>
                </c:pt>
                <c:pt idx="262">
                  <c:v>2.53208746527846</c:v>
                </c:pt>
                <c:pt idx="263">
                  <c:v>2.67473910419958</c:v>
                </c:pt>
                <c:pt idx="264">
                  <c:v>3.7923666543216</c:v>
                </c:pt>
                <c:pt idx="265">
                  <c:v>2.89084189587445</c:v>
                </c:pt>
                <c:pt idx="266">
                  <c:v>3.03986407933061</c:v>
                </c:pt>
                <c:pt idx="267">
                  <c:v>2.09068873129316</c:v>
                </c:pt>
                <c:pt idx="268">
                  <c:v>2.31838021816738</c:v>
                </c:pt>
                <c:pt idx="269">
                  <c:v>2.23711784440325</c:v>
                </c:pt>
                <c:pt idx="270">
                  <c:v>1.62565313348853</c:v>
                </c:pt>
                <c:pt idx="271">
                  <c:v>1.64969586062351</c:v>
                </c:pt>
                <c:pt idx="272">
                  <c:v>1.93243262561805</c:v>
                </c:pt>
                <c:pt idx="273">
                  <c:v>1.87209018412326</c:v>
                </c:pt>
                <c:pt idx="274">
                  <c:v>1.89422953889069</c:v>
                </c:pt>
                <c:pt idx="275">
                  <c:v>1.83248064357052</c:v>
                </c:pt>
                <c:pt idx="276">
                  <c:v>2.19572735234478</c:v>
                </c:pt>
                <c:pt idx="277">
                  <c:v>1.35895244325842</c:v>
                </c:pt>
                <c:pt idx="278">
                  <c:v>1.91190350783988</c:v>
                </c:pt>
                <c:pt idx="279">
                  <c:v>1.59380532232823</c:v>
                </c:pt>
                <c:pt idx="280">
                  <c:v>1.24436069711914</c:v>
                </c:pt>
                <c:pt idx="281">
                  <c:v>2.23971677720948</c:v>
                </c:pt>
                <c:pt idx="282">
                  <c:v>1.7780610005007</c:v>
                </c:pt>
                <c:pt idx="283">
                  <c:v>2.08327716117928</c:v>
                </c:pt>
                <c:pt idx="284">
                  <c:v>2.64438247253161</c:v>
                </c:pt>
                <c:pt idx="285">
                  <c:v>5.40652264967733</c:v>
                </c:pt>
                <c:pt idx="286">
                  <c:v>3.97846303175985</c:v>
                </c:pt>
                <c:pt idx="287">
                  <c:v>2.6087711711281</c:v>
                </c:pt>
                <c:pt idx="288">
                  <c:v>5.05450061408048</c:v>
                </c:pt>
                <c:pt idx="289">
                  <c:v>5.08006331271673</c:v>
                </c:pt>
                <c:pt idx="290">
                  <c:v>3.09038880642574</c:v>
                </c:pt>
                <c:pt idx="291">
                  <c:v>5.98655529716366</c:v>
                </c:pt>
                <c:pt idx="292">
                  <c:v>5.50788533467554</c:v>
                </c:pt>
                <c:pt idx="293">
                  <c:v>8.75802257870221</c:v>
                </c:pt>
                <c:pt idx="294">
                  <c:v>8.42658263511645</c:v>
                </c:pt>
                <c:pt idx="295">
                  <c:v>8.41973085242095</c:v>
                </c:pt>
                <c:pt idx="296">
                  <c:v>8.28647111822652</c:v>
                </c:pt>
                <c:pt idx="297">
                  <c:v>6.52502261808393</c:v>
                </c:pt>
                <c:pt idx="298">
                  <c:v>7.37949014291619</c:v>
                </c:pt>
                <c:pt idx="299">
                  <c:v>6.72391277162857</c:v>
                </c:pt>
                <c:pt idx="300">
                  <c:v>6.46073852040378</c:v>
                </c:pt>
                <c:pt idx="301">
                  <c:v>4.78517107448955</c:v>
                </c:pt>
                <c:pt idx="302">
                  <c:v>7.54082718243336</c:v>
                </c:pt>
                <c:pt idx="303">
                  <c:v>5.06856648568191</c:v>
                </c:pt>
                <c:pt idx="304">
                  <c:v>2.86713075591234</c:v>
                </c:pt>
                <c:pt idx="305">
                  <c:v>4.90417832801826</c:v>
                </c:pt>
                <c:pt idx="306">
                  <c:v>3.09753580342007</c:v>
                </c:pt>
                <c:pt idx="307">
                  <c:v>1.73934949881599</c:v>
                </c:pt>
                <c:pt idx="308">
                  <c:v>3.1288956233758</c:v>
                </c:pt>
                <c:pt idx="309">
                  <c:v>1.62614846519188</c:v>
                </c:pt>
                <c:pt idx="310">
                  <c:v>1.33075572568516</c:v>
                </c:pt>
                <c:pt idx="311">
                  <c:v>1.68987062915523</c:v>
                </c:pt>
                <c:pt idx="312">
                  <c:v>1.13312841130443</c:v>
                </c:pt>
                <c:pt idx="313">
                  <c:v>1.92002700377096</c:v>
                </c:pt>
                <c:pt idx="314">
                  <c:v>1.19766097925657</c:v>
                </c:pt>
                <c:pt idx="315">
                  <c:v>0.969147566792195</c:v>
                </c:pt>
                <c:pt idx="316">
                  <c:v>0.867857907020602</c:v>
                </c:pt>
                <c:pt idx="317">
                  <c:v>1.48177689337889</c:v>
                </c:pt>
                <c:pt idx="318">
                  <c:v>0.86662753870516</c:v>
                </c:pt>
                <c:pt idx="319">
                  <c:v>1.25591871541559</c:v>
                </c:pt>
                <c:pt idx="320">
                  <c:v>1.05527588047168</c:v>
                </c:pt>
                <c:pt idx="321">
                  <c:v>0.973691566674</c:v>
                </c:pt>
                <c:pt idx="322">
                  <c:v>0.967931855342412</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0.86960376045819</c:v>
                </c:pt>
                <c:pt idx="337">
                  <c:v>1.11577081817678</c:v>
                </c:pt>
                <c:pt idx="338">
                  <c:v>0.909749830712847</c:v>
                </c:pt>
                <c:pt idx="339">
                  <c:v>0.756126495864481</c:v>
                </c:pt>
                <c:pt idx="340">
                  <c:v>1.08996738541813</c:v>
                </c:pt>
                <c:pt idx="341">
                  <c:v>0.766073061004278</c:v>
                </c:pt>
                <c:pt idx="342">
                  <c:v>0.789828434028255</c:v>
                </c:pt>
                <c:pt idx="343">
                  <c:v>1.3023214792985</c:v>
                </c:pt>
                <c:pt idx="344">
                  <c:v>1.32132168877001</c:v>
                </c:pt>
                <c:pt idx="345">
                  <c:v>1.20143316243197</c:v>
                </c:pt>
                <c:pt idx="346">
                  <c:v>0.845352378535272</c:v>
                </c:pt>
                <c:pt idx="347">
                  <c:v>0.856258262823598</c:v>
                </c:pt>
                <c:pt idx="348">
                  <c:v>0.845923656900185</c:v>
                </c:pt>
                <c:pt idx="349">
                  <c:v>1.55878574677662</c:v>
                </c:pt>
                <c:pt idx="350">
                  <c:v>1.09614263955381</c:v>
                </c:pt>
                <c:pt idx="351">
                  <c:v>1.49095168099438</c:v>
                </c:pt>
                <c:pt idx="352">
                  <c:v>1.27157415869558</c:v>
                </c:pt>
                <c:pt idx="353">
                  <c:v>0.964041449988906</c:v>
                </c:pt>
                <c:pt idx="354">
                  <c:v>1.05558035839336</c:v>
                </c:pt>
                <c:pt idx="355">
                  <c:v>1.14945553628598</c:v>
                </c:pt>
                <c:pt idx="356">
                  <c:v>0.990605524652857</c:v>
                </c:pt>
                <c:pt idx="357">
                  <c:v>0.810056179648748</c:v>
                </c:pt>
                <c:pt idx="358">
                  <c:v>1.03271593803475</c:v>
                </c:pt>
                <c:pt idx="359">
                  <c:v>0.75620483271965</c:v>
                </c:pt>
                <c:pt idx="360">
                  <c:v>1.12952660681421</c:v>
                </c:pt>
                <c:pt idx="361">
                  <c:v>1.1604629001935</c:v>
                </c:pt>
                <c:pt idx="362">
                  <c:v>1.32447435986944</c:v>
                </c:pt>
                <c:pt idx="363">
                  <c:v>1.52232837823868</c:v>
                </c:pt>
                <c:pt idx="364">
                  <c:v>1.18969318135541</c:v>
                </c:pt>
                <c:pt idx="365">
                  <c:v>0.883584399275404</c:v>
                </c:pt>
                <c:pt idx="366">
                  <c:v>1.01975958544044</c:v>
                </c:pt>
                <c:pt idx="367">
                  <c:v>1.79239654907805</c:v>
                </c:pt>
                <c:pt idx="368">
                  <c:v>1.02994452139302</c:v>
                </c:pt>
                <c:pt idx="369">
                  <c:v>2.06010585524789</c:v>
                </c:pt>
                <c:pt idx="370">
                  <c:v>1.69491559845712</c:v>
                </c:pt>
                <c:pt idx="371">
                  <c:v>1.12211876621379</c:v>
                </c:pt>
                <c:pt idx="372">
                  <c:v>0.887846409118312</c:v>
                </c:pt>
                <c:pt idx="373">
                  <c:v>1.09165841151385</c:v>
                </c:pt>
                <c:pt idx="374">
                  <c:v>0.724504911351978</c:v>
                </c:pt>
                <c:pt idx="375">
                  <c:v>1.20506129901846</c:v>
                </c:pt>
                <c:pt idx="376">
                  <c:v>0.613370260034129</c:v>
                </c:pt>
                <c:pt idx="377">
                  <c:v>0.932292568163572</c:v>
                </c:pt>
                <c:pt idx="378">
                  <c:v>0.706757336643846</c:v>
                </c:pt>
                <c:pt idx="379">
                  <c:v>0.968900913564661</c:v>
                </c:pt>
                <c:pt idx="380">
                  <c:v>1.27868783673032</c:v>
                </c:pt>
                <c:pt idx="381">
                  <c:v>0.971734883486874</c:v>
                </c:pt>
                <c:pt idx="382">
                  <c:v>0.734373030703922</c:v>
                </c:pt>
                <c:pt idx="383">
                  <c:v>0.505618083399859</c:v>
                </c:pt>
                <c:pt idx="384">
                  <c:v>0.659389465879281</c:v>
                </c:pt>
                <c:pt idx="385">
                  <c:v>0.896109945184691</c:v>
                </c:pt>
                <c:pt idx="386">
                  <c:v>0.975648859861536</c:v>
                </c:pt>
                <c:pt idx="387">
                  <c:v>0.464809187910076</c:v>
                </c:pt>
                <c:pt idx="388">
                  <c:v>0.368344370982789</c:v>
                </c:pt>
                <c:pt idx="389">
                  <c:v>0.492477961847505</c:v>
                </c:pt>
                <c:pt idx="390">
                  <c:v>0.739402447070858</c:v>
                </c:pt>
                <c:pt idx="391">
                  <c:v>0.64877076053413</c:v>
                </c:pt>
                <c:pt idx="392">
                  <c:v>0.498993827118176</c:v>
                </c:pt>
                <c:pt idx="393">
                  <c:v>1.00662659416065</c:v>
                </c:pt>
                <c:pt idx="394">
                  <c:v>0.472251654574364</c:v>
                </c:pt>
                <c:pt idx="395">
                  <c:v>0.778345954871509</c:v>
                </c:pt>
                <c:pt idx="396">
                  <c:v>0.34223545541038</c:v>
                </c:pt>
                <c:pt idx="397">
                  <c:v>0.662152732688828</c:v>
                </c:pt>
                <c:pt idx="398">
                  <c:v>0.467608627294366</c:v>
                </c:pt>
                <c:pt idx="399">
                  <c:v>0.741526912174047</c:v>
                </c:pt>
                <c:pt idx="400">
                  <c:v>1.04093666248925</c:v>
                </c:pt>
                <c:pt idx="401">
                  <c:v>1.30765834636484</c:v>
                </c:pt>
                <c:pt idx="402">
                  <c:v>0.4730835361913</c:v>
                </c:pt>
                <c:pt idx="403">
                  <c:v>0.651087514549413</c:v>
                </c:pt>
                <c:pt idx="404">
                  <c:v>0.710726146335628</c:v>
                </c:pt>
                <c:pt idx="405">
                  <c:v>0.588063167645215</c:v>
                </c:pt>
                <c:pt idx="406">
                  <c:v>0.624024156316588</c:v>
                </c:pt>
                <c:pt idx="407">
                  <c:v>0.944757780107265</c:v>
                </c:pt>
                <c:pt idx="408">
                  <c:v>0.569435981418588</c:v>
                </c:pt>
                <c:pt idx="409">
                  <c:v>0.538780955097838</c:v>
                </c:pt>
                <c:pt idx="410">
                  <c:v>0.819473303073698</c:v>
                </c:pt>
                <c:pt idx="411">
                  <c:v>0.69061953001073</c:v>
                </c:pt>
                <c:pt idx="412">
                  <c:v>0.675145569702431</c:v>
                </c:pt>
                <c:pt idx="413">
                  <c:v>0.514154211115434</c:v>
                </c:pt>
                <c:pt idx="414">
                  <c:v>0.528664989375021</c:v>
                </c:pt>
                <c:pt idx="415">
                  <c:v>0.675182711497915</c:v>
                </c:pt>
                <c:pt idx="416">
                  <c:v>0.384838113010773</c:v>
                </c:pt>
                <c:pt idx="417">
                  <c:v>0.491583016783403</c:v>
                </c:pt>
                <c:pt idx="418">
                  <c:v>0.534066509438948</c:v>
                </c:pt>
                <c:pt idx="419">
                  <c:v>0.429971446117368</c:v>
                </c:pt>
                <c:pt idx="420">
                  <c:v>0.50198513633748</c:v>
                </c:pt>
                <c:pt idx="421">
                  <c:v>0.0903880070546737</c:v>
                </c:pt>
                <c:pt idx="422">
                  <c:v>0.712289263090186</c:v>
                </c:pt>
                <c:pt idx="423">
                  <c:v>0.693025944175711</c:v>
                </c:pt>
                <c:pt idx="424">
                  <c:v>0.343438772893857</c:v>
                </c:pt>
                <c:pt idx="425">
                  <c:v>0.516104598113105</c:v>
                </c:pt>
                <c:pt idx="426">
                  <c:v>0.368470970022989</c:v>
                </c:pt>
                <c:pt idx="427">
                  <c:v>0.586247464303354</c:v>
                </c:pt>
                <c:pt idx="428">
                  <c:v>0.654747380310967</c:v>
                </c:pt>
                <c:pt idx="429">
                  <c:v>0.379675258263213</c:v>
                </c:pt>
                <c:pt idx="430">
                  <c:v>0.290319849490132</c:v>
                </c:pt>
                <c:pt idx="431">
                  <c:v>0.521395797373103</c:v>
                </c:pt>
                <c:pt idx="432">
                  <c:v>0.171911357456206</c:v>
                </c:pt>
                <c:pt idx="433">
                  <c:v>0.41934735819401</c:v>
                </c:pt>
                <c:pt idx="434">
                  <c:v>0.407899928049365</c:v>
                </c:pt>
                <c:pt idx="435">
                  <c:v>0.52594209387583</c:v>
                </c:pt>
                <c:pt idx="436">
                  <c:v>0.350670891699393</c:v>
                </c:pt>
                <c:pt idx="437">
                  <c:v>0.317357530217474</c:v>
                </c:pt>
                <c:pt idx="438">
                  <c:v>0.537315071162644</c:v>
                </c:pt>
                <c:pt idx="439">
                  <c:v>0.449808619879065</c:v>
                </c:pt>
                <c:pt idx="440">
                  <c:v>0.339652505700773</c:v>
                </c:pt>
                <c:pt idx="441">
                  <c:v>0.43542428466794</c:v>
                </c:pt>
                <c:pt idx="442">
                  <c:v>0.22063659803696</c:v>
                </c:pt>
                <c:pt idx="443">
                  <c:v>0.337233785145108</c:v>
                </c:pt>
                <c:pt idx="444">
                  <c:v>0.329252343821084</c:v>
                </c:pt>
                <c:pt idx="445">
                  <c:v>0.321874380124898</c:v>
                </c:pt>
                <c:pt idx="446">
                  <c:v>0.287351207569514</c:v>
                </c:pt>
                <c:pt idx="447">
                  <c:v>0.315530245345967</c:v>
                </c:pt>
                <c:pt idx="448">
                  <c:v>0.78888502825836</c:v>
                </c:pt>
                <c:pt idx="449">
                  <c:v>0.30161499543986</c:v>
                </c:pt>
                <c:pt idx="450">
                  <c:v>0.288510314747763</c:v>
                </c:pt>
                <c:pt idx="451">
                  <c:v>0.0833571004159239</c:v>
                </c:pt>
                <c:pt idx="452">
                  <c:v>0.287699164493268</c:v>
                </c:pt>
                <c:pt idx="453">
                  <c:v>0.622298124730943</c:v>
                </c:pt>
                <c:pt idx="454">
                  <c:v>0.332426371302624</c:v>
                </c:pt>
                <c:pt idx="455">
                  <c:v>0.389199335187043</c:v>
                </c:pt>
                <c:pt idx="456">
                  <c:v>0.426512942935139</c:v>
                </c:pt>
                <c:pt idx="457">
                  <c:v>0.367461252667047</c:v>
                </c:pt>
                <c:pt idx="458">
                  <c:v>0.362122300480273</c:v>
                </c:pt>
                <c:pt idx="459">
                  <c:v>0.402137409040888</c:v>
                </c:pt>
                <c:pt idx="460">
                  <c:v>0.287884299682897</c:v>
                </c:pt>
                <c:pt idx="461">
                  <c:v>0.190837698449928</c:v>
                </c:pt>
                <c:pt idx="462">
                  <c:v>0.291673354392987</c:v>
                </c:pt>
                <c:pt idx="463">
                  <c:v>0.340924452162476</c:v>
                </c:pt>
                <c:pt idx="464">
                  <c:v>0.294598344472576</c:v>
                </c:pt>
                <c:pt idx="465">
                  <c:v>0.262464599821609</c:v>
                </c:pt>
                <c:pt idx="466">
                  <c:v>0.530691241886713</c:v>
                </c:pt>
                <c:pt idx="467">
                  <c:v>0.275805811026409</c:v>
                </c:pt>
                <c:pt idx="468">
                  <c:v>0.197321494128454</c:v>
                </c:pt>
                <c:pt idx="469">
                  <c:v>0.317742147534459</c:v>
                </c:pt>
                <c:pt idx="470">
                  <c:v>0.444023681044308</c:v>
                </c:pt>
                <c:pt idx="471">
                  <c:v>0.445833682611772</c:v>
                </c:pt>
                <c:pt idx="472">
                  <c:v>0.150150265909394</c:v>
                </c:pt>
                <c:pt idx="473">
                  <c:v>0.378146629516903</c:v>
                </c:pt>
                <c:pt idx="474">
                  <c:v>0.1755308473872</c:v>
                </c:pt>
                <c:pt idx="475">
                  <c:v>0.265570707933791</c:v>
                </c:pt>
                <c:pt idx="476">
                  <c:v>0.484336829616242</c:v>
                </c:pt>
                <c:pt idx="477">
                  <c:v>0.203709824859309</c:v>
                </c:pt>
                <c:pt idx="478">
                  <c:v>0.198475302226584</c:v>
                </c:pt>
                <c:pt idx="479">
                  <c:v>0.224633006892514</c:v>
                </c:pt>
                <c:pt idx="480">
                  <c:v>0.450109128106103</c:v>
                </c:pt>
                <c:pt idx="481">
                  <c:v>0.290968660968661</c:v>
                </c:pt>
                <c:pt idx="482">
                  <c:v>0.274927178376023</c:v>
                </c:pt>
                <c:pt idx="483">
                  <c:v>0.293898945241051</c:v>
                </c:pt>
                <c:pt idx="484">
                  <c:v>0.430480020524686</c:v>
                </c:pt>
                <c:pt idx="485">
                  <c:v>0.411940239694541</c:v>
                </c:pt>
                <c:pt idx="486">
                  <c:v>0.263578866255939</c:v>
                </c:pt>
                <c:pt idx="487">
                  <c:v>0.680367934181235</c:v>
                </c:pt>
                <c:pt idx="488">
                  <c:v>0.407156672041063</c:v>
                </c:pt>
                <c:pt idx="489">
                  <c:v>0.345817611977007</c:v>
                </c:pt>
                <c:pt idx="490">
                  <c:v>0.43670416250398</c:v>
                </c:pt>
                <c:pt idx="491">
                  <c:v>0.501825850512275</c:v>
                </c:pt>
                <c:pt idx="492">
                  <c:v>0.224434329767663</c:v>
                </c:pt>
                <c:pt idx="493">
                  <c:v>0.248970598423039</c:v>
                </c:pt>
                <c:pt idx="494">
                  <c:v>0.0466666666666667</c:v>
                </c:pt>
                <c:pt idx="495">
                  <c:v>0.410115388969581</c:v>
                </c:pt>
                <c:pt idx="496">
                  <c:v>0.354840153104974</c:v>
                </c:pt>
                <c:pt idx="497">
                  <c:v>0.371166866618866</c:v>
                </c:pt>
                <c:pt idx="498">
                  <c:v>0.319114271043238</c:v>
                </c:pt>
                <c:pt idx="499">
                  <c:v>0.26308949547205</c:v>
                </c:pt>
                <c:pt idx="500">
                  <c:v>0.347557252805803</c:v>
                </c:pt>
                <c:pt idx="501">
                  <c:v>0.526459138320228</c:v>
                </c:pt>
                <c:pt idx="502">
                  <c:v>0.441315457220263</c:v>
                </c:pt>
                <c:pt idx="503">
                  <c:v>0.27907415750553</c:v>
                </c:pt>
                <c:pt idx="504">
                  <c:v>0.806548429116487</c:v>
                </c:pt>
                <c:pt idx="505">
                  <c:v>0.200778552619273</c:v>
                </c:pt>
                <c:pt idx="506">
                  <c:v>0.148491924741925</c:v>
                </c:pt>
                <c:pt idx="507">
                  <c:v>0.458135269480822</c:v>
                </c:pt>
                <c:pt idx="508">
                  <c:v>0.297770785618783</c:v>
                </c:pt>
                <c:pt idx="509">
                  <c:v>0.173513523513524</c:v>
                </c:pt>
                <c:pt idx="510">
                  <c:v>0.230034771430206</c:v>
                </c:pt>
                <c:pt idx="511">
                  <c:v>0.334551238288185</c:v>
                </c:pt>
                <c:pt idx="512">
                  <c:v>0.265533046440479</c:v>
                </c:pt>
                <c:pt idx="513">
                  <c:v>0.371115184960048</c:v>
                </c:pt>
                <c:pt idx="514">
                  <c:v>0.064905962384954</c:v>
                </c:pt>
                <c:pt idx="515">
                  <c:v>0.467740800585434</c:v>
                </c:pt>
                <c:pt idx="516">
                  <c:v>0.484063327722447</c:v>
                </c:pt>
                <c:pt idx="517">
                  <c:v>0.577552451261572</c:v>
                </c:pt>
                <c:pt idx="518">
                  <c:v>0.184038565733968</c:v>
                </c:pt>
                <c:pt idx="519">
                  <c:v>0.26803744552578</c:v>
                </c:pt>
                <c:pt idx="520">
                  <c:v>0.280731427155101</c:v>
                </c:pt>
                <c:pt idx="521">
                  <c:v>0.189510272682316</c:v>
                </c:pt>
                <c:pt idx="522">
                  <c:v>0.342816823952282</c:v>
                </c:pt>
                <c:pt idx="523">
                  <c:v>0.282207475924193</c:v>
                </c:pt>
                <c:pt idx="524">
                  <c:v>0.301425052641027</c:v>
                </c:pt>
                <c:pt idx="525">
                  <c:v>0.157244270180996</c:v>
                </c:pt>
                <c:pt idx="526">
                  <c:v>0.323371090888403</c:v>
                </c:pt>
                <c:pt idx="527">
                  <c:v>0.285427967454518</c:v>
                </c:pt>
                <c:pt idx="528">
                  <c:v>0.16563188492856</c:v>
                </c:pt>
                <c:pt idx="529">
                  <c:v>0.521295161386362</c:v>
                </c:pt>
                <c:pt idx="530">
                  <c:v>0.198748345064488</c:v>
                </c:pt>
                <c:pt idx="531">
                  <c:v>0.311047708145409</c:v>
                </c:pt>
                <c:pt idx="532">
                  <c:v>0.305916782160791</c:v>
                </c:pt>
                <c:pt idx="533">
                  <c:v>0.360716426475385</c:v>
                </c:pt>
                <c:pt idx="534">
                  <c:v>0.117747633950237</c:v>
                </c:pt>
                <c:pt idx="535">
                  <c:v>0.285925557100364</c:v>
                </c:pt>
                <c:pt idx="536">
                  <c:v>0.530502654170745</c:v>
                </c:pt>
                <c:pt idx="537">
                  <c:v>0.269680335097002</c:v>
                </c:pt>
                <c:pt idx="538">
                  <c:v>0.331543705729126</c:v>
                </c:pt>
                <c:pt idx="539">
                  <c:v>0.289258109265858</c:v>
                </c:pt>
                <c:pt idx="540">
                  <c:v>0.197194613468182</c:v>
                </c:pt>
                <c:pt idx="541">
                  <c:v>0.286550673366757</c:v>
                </c:pt>
                <c:pt idx="542">
                  <c:v>0.113894518666523</c:v>
                </c:pt>
                <c:pt idx="543">
                  <c:v>0.306857276979566</c:v>
                </c:pt>
                <c:pt idx="544">
                  <c:v>0.0705882687603118</c:v>
                </c:pt>
                <c:pt idx="545">
                  <c:v>0.509343024341642</c:v>
                </c:pt>
                <c:pt idx="546">
                  <c:v>0.363128895325566</c:v>
                </c:pt>
                <c:pt idx="547">
                  <c:v>0.268646097641521</c:v>
                </c:pt>
                <c:pt idx="548">
                  <c:v>0.523617396597407</c:v>
                </c:pt>
                <c:pt idx="549">
                  <c:v>0.305321433064791</c:v>
                </c:pt>
                <c:pt idx="550">
                  <c:v>0.363550053924073</c:v>
                </c:pt>
                <c:pt idx="551">
                  <c:v>0.110119825708061</c:v>
                </c:pt>
                <c:pt idx="552">
                  <c:v>0.49169123194149</c:v>
                </c:pt>
                <c:pt idx="553">
                  <c:v>0.212220972659569</c:v>
                </c:pt>
                <c:pt idx="554">
                  <c:v>0.0853653860900238</c:v>
                </c:pt>
                <c:pt idx="555">
                  <c:v>0.306267566868357</c:v>
                </c:pt>
                <c:pt idx="556">
                  <c:v>0.180728291316527</c:v>
                </c:pt>
                <c:pt idx="557">
                  <c:v>0.531688081012502</c:v>
                </c:pt>
                <c:pt idx="558">
                  <c:v>0.31188002989296</c:v>
                </c:pt>
                <c:pt idx="559">
                  <c:v>0.174236738570072</c:v>
                </c:pt>
                <c:pt idx="560">
                  <c:v>0.136863876863877</c:v>
                </c:pt>
                <c:pt idx="561">
                  <c:v>0.422510264522292</c:v>
                </c:pt>
                <c:pt idx="562">
                  <c:v>0.171570244725381</c:v>
                </c:pt>
                <c:pt idx="563">
                  <c:v>0.492200137737456</c:v>
                </c:pt>
                <c:pt idx="564">
                  <c:v>0.378820708176292</c:v>
                </c:pt>
                <c:pt idx="565">
                  <c:v>0.17437693769435</c:v>
                </c:pt>
                <c:pt idx="566">
                  <c:v>0.122123617123617</c:v>
                </c:pt>
                <c:pt idx="567">
                  <c:v>0.454536588369304</c:v>
                </c:pt>
                <c:pt idx="568">
                  <c:v>0.19076049641328</c:v>
                </c:pt>
                <c:pt idx="569">
                  <c:v>0.214039271302995</c:v>
                </c:pt>
                <c:pt idx="570">
                  <c:v>0.251398022900061</c:v>
                </c:pt>
                <c:pt idx="571">
                  <c:v>0.25707294389704</c:v>
                </c:pt>
                <c:pt idx="572">
                  <c:v>0.134883145049812</c:v>
                </c:pt>
                <c:pt idx="573">
                  <c:v>0.420333011973462</c:v>
                </c:pt>
                <c:pt idx="574">
                  <c:v>0.259312952742755</c:v>
                </c:pt>
                <c:pt idx="575">
                  <c:v>0.178947114890443</c:v>
                </c:pt>
                <c:pt idx="576">
                  <c:v>0.196648421820836</c:v>
                </c:pt>
                <c:pt idx="577">
                  <c:v>0.390574338753806</c:v>
                </c:pt>
                <c:pt idx="578">
                  <c:v>0.210109147512656</c:v>
                </c:pt>
                <c:pt idx="579">
                  <c:v>0.377278781350943</c:v>
                </c:pt>
                <c:pt idx="580">
                  <c:v>0.235288216617223</c:v>
                </c:pt>
                <c:pt idx="581">
                  <c:v>0.286265686174153</c:v>
                </c:pt>
                <c:pt idx="582">
                  <c:v>0.218053925899454</c:v>
                </c:pt>
                <c:pt idx="583">
                  <c:v>0.139015577719252</c:v>
                </c:pt>
                <c:pt idx="584">
                  <c:v>0.326598264799159</c:v>
                </c:pt>
                <c:pt idx="585">
                  <c:v>0.137899877899878</c:v>
                </c:pt>
                <c:pt idx="586">
                  <c:v>0.318702890962953</c:v>
                </c:pt>
                <c:pt idx="587">
                  <c:v>0.462060487653857</c:v>
                </c:pt>
                <c:pt idx="588">
                  <c:v>0.13275805879594</c:v>
                </c:pt>
                <c:pt idx="589">
                  <c:v>0.330760900491586</c:v>
                </c:pt>
                <c:pt idx="590">
                  <c:v>0.255835946379806</c:v>
                </c:pt>
                <c:pt idx="591">
                  <c:v>0.250674581438935</c:v>
                </c:pt>
                <c:pt idx="592">
                  <c:v>0.283592117758785</c:v>
                </c:pt>
                <c:pt idx="593">
                  <c:v>0.279185230468813</c:v>
                </c:pt>
                <c:pt idx="594">
                  <c:v>0.417683449832012</c:v>
                </c:pt>
                <c:pt idx="595">
                  <c:v>0.323765291359151</c:v>
                </c:pt>
                <c:pt idx="596">
                  <c:v>0.198560233210093</c:v>
                </c:pt>
                <c:pt idx="597">
                  <c:v>0.262731815801991</c:v>
                </c:pt>
                <c:pt idx="598">
                  <c:v>0.352000372999949</c:v>
                </c:pt>
                <c:pt idx="599">
                  <c:v>0.26176620956394</c:v>
                </c:pt>
                <c:pt idx="600">
                  <c:v>0.294804936454253</c:v>
                </c:pt>
                <c:pt idx="601">
                  <c:v>0.270208724852103</c:v>
                </c:pt>
                <c:pt idx="602">
                  <c:v>0.192367233136294</c:v>
                </c:pt>
                <c:pt idx="603">
                  <c:v>0.285615642819944</c:v>
                </c:pt>
                <c:pt idx="604">
                  <c:v>0.416206909983558</c:v>
                </c:pt>
                <c:pt idx="605">
                  <c:v>0.459347211706249</c:v>
                </c:pt>
                <c:pt idx="606">
                  <c:v>0.253944848503577</c:v>
                </c:pt>
                <c:pt idx="607">
                  <c:v>0.106534088069176</c:v>
                </c:pt>
                <c:pt idx="608">
                  <c:v>0.468723011886923</c:v>
                </c:pt>
                <c:pt idx="609">
                  <c:v>0.120720404527748</c:v>
                </c:pt>
                <c:pt idx="610">
                  <c:v>0.20253226065054</c:v>
                </c:pt>
                <c:pt idx="611">
                  <c:v>0.320727587958433</c:v>
                </c:pt>
                <c:pt idx="612">
                  <c:v>0.224912105438421</c:v>
                </c:pt>
                <c:pt idx="613">
                  <c:v>0.350416456947134</c:v>
                </c:pt>
                <c:pt idx="614">
                  <c:v>0.540613493135579</c:v>
                </c:pt>
                <c:pt idx="615">
                  <c:v>0.236748096298811</c:v>
                </c:pt>
                <c:pt idx="616">
                  <c:v>0.436384726501077</c:v>
                </c:pt>
                <c:pt idx="617">
                  <c:v>0.332734950833264</c:v>
                </c:pt>
                <c:pt idx="618">
                  <c:v>0.328433284393923</c:v>
                </c:pt>
                <c:pt idx="619">
                  <c:v>0.620374642369153</c:v>
                </c:pt>
                <c:pt idx="620">
                  <c:v>0.495056896597354</c:v>
                </c:pt>
                <c:pt idx="621">
                  <c:v>0.336812404621161</c:v>
                </c:pt>
                <c:pt idx="622">
                  <c:v>0.245879857503036</c:v>
                </c:pt>
                <c:pt idx="623">
                  <c:v>0.243438693199447</c:v>
                </c:pt>
                <c:pt idx="624">
                  <c:v>0.281017786972227</c:v>
                </c:pt>
                <c:pt idx="625">
                  <c:v>0.143740204650499</c:v>
                </c:pt>
                <c:pt idx="626">
                  <c:v>0.274357033229945</c:v>
                </c:pt>
                <c:pt idx="627">
                  <c:v>0.418121896691266</c:v>
                </c:pt>
                <c:pt idx="628">
                  <c:v>0.396423424773622</c:v>
                </c:pt>
                <c:pt idx="629">
                  <c:v>0.286266502041347</c:v>
                </c:pt>
                <c:pt idx="630">
                  <c:v>0.277512082659571</c:v>
                </c:pt>
                <c:pt idx="631">
                  <c:v>0.265590276731959</c:v>
                </c:pt>
                <c:pt idx="632">
                  <c:v>0.439767962989242</c:v>
                </c:pt>
                <c:pt idx="633">
                  <c:v>0.48820492792874</c:v>
                </c:pt>
                <c:pt idx="634">
                  <c:v>0.092305751725563</c:v>
                </c:pt>
                <c:pt idx="635">
                  <c:v>0.167016768975579</c:v>
                </c:pt>
                <c:pt idx="636">
                  <c:v>0.2916277085867</c:v>
                </c:pt>
                <c:pt idx="637">
                  <c:v>0.384611341938102</c:v>
                </c:pt>
                <c:pt idx="638">
                  <c:v>0.252693975050132</c:v>
                </c:pt>
                <c:pt idx="639">
                  <c:v>0.429296993913185</c:v>
                </c:pt>
                <c:pt idx="640">
                  <c:v>0.142736645434967</c:v>
                </c:pt>
                <c:pt idx="641">
                  <c:v>0.442655402652138</c:v>
                </c:pt>
                <c:pt idx="642">
                  <c:v>0.216659022324891</c:v>
                </c:pt>
                <c:pt idx="643">
                  <c:v>0.235930701405141</c:v>
                </c:pt>
                <c:pt idx="644">
                  <c:v>0.523231347301525</c:v>
                </c:pt>
                <c:pt idx="645">
                  <c:v>0.115429755429755</c:v>
                </c:pt>
                <c:pt idx="646">
                  <c:v>0.445382771514881</c:v>
                </c:pt>
                <c:pt idx="647">
                  <c:v>0.418789172898381</c:v>
                </c:pt>
                <c:pt idx="648">
                  <c:v>0.307850313105609</c:v>
                </c:pt>
                <c:pt idx="649">
                  <c:v>0.195230399681619</c:v>
                </c:pt>
                <c:pt idx="650">
                  <c:v>0.18371185137301</c:v>
                </c:pt>
                <c:pt idx="651">
                  <c:v>0.320491233148612</c:v>
                </c:pt>
                <c:pt idx="652">
                  <c:v>0.477874697175883</c:v>
                </c:pt>
                <c:pt idx="653">
                  <c:v>0.39579373116098</c:v>
                </c:pt>
                <c:pt idx="654">
                  <c:v>0.260452977173909</c:v>
                </c:pt>
                <c:pt idx="655">
                  <c:v>0.473963378945217</c:v>
                </c:pt>
                <c:pt idx="656">
                  <c:v>0.347451756304981</c:v>
                </c:pt>
                <c:pt idx="657">
                  <c:v>0.290126422614969</c:v>
                </c:pt>
                <c:pt idx="658">
                  <c:v>0.167833143441046</c:v>
                </c:pt>
                <c:pt idx="659">
                  <c:v>0.505752621816912</c:v>
                </c:pt>
                <c:pt idx="660">
                  <c:v>0.528778652139264</c:v>
                </c:pt>
                <c:pt idx="661">
                  <c:v>0.295512613001409</c:v>
                </c:pt>
                <c:pt idx="662">
                  <c:v>0.167876727863472</c:v>
                </c:pt>
                <c:pt idx="663">
                  <c:v>0.329138579660352</c:v>
                </c:pt>
                <c:pt idx="664">
                  <c:v>0.39218090642611</c:v>
                </c:pt>
                <c:pt idx="665">
                  <c:v>0.351695457183707</c:v>
                </c:pt>
                <c:pt idx="666">
                  <c:v>0.359361936294865</c:v>
                </c:pt>
                <c:pt idx="667">
                  <c:v>0.31751086734061</c:v>
                </c:pt>
                <c:pt idx="668">
                  <c:v>0.463312311395434</c:v>
                </c:pt>
                <c:pt idx="669">
                  <c:v>0.137899052533808</c:v>
                </c:pt>
                <c:pt idx="670">
                  <c:v>0.0379237288135594</c:v>
                </c:pt>
                <c:pt idx="671">
                  <c:v>0.379207864846129</c:v>
                </c:pt>
                <c:pt idx="672">
                  <c:v>0.126703980885015</c:v>
                </c:pt>
                <c:pt idx="673">
                  <c:v>0.441648208719034</c:v>
                </c:pt>
                <c:pt idx="674">
                  <c:v>0.523554654403154</c:v>
                </c:pt>
                <c:pt idx="675">
                  <c:v>0.201935289320829</c:v>
                </c:pt>
                <c:pt idx="676">
                  <c:v>0.359639397968636</c:v>
                </c:pt>
                <c:pt idx="677">
                  <c:v>0.289040629704881</c:v>
                </c:pt>
                <c:pt idx="678">
                  <c:v>0.334318950715572</c:v>
                </c:pt>
                <c:pt idx="679">
                  <c:v>0.327644691264033</c:v>
                </c:pt>
                <c:pt idx="680">
                  <c:v>0.354665884812672</c:v>
                </c:pt>
                <c:pt idx="681">
                  <c:v>0.707330873823364</c:v>
                </c:pt>
                <c:pt idx="682">
                  <c:v>0.396618471083389</c:v>
                </c:pt>
                <c:pt idx="683">
                  <c:v>0.512380607218507</c:v>
                </c:pt>
                <c:pt idx="684">
                  <c:v>0.353629706558485</c:v>
                </c:pt>
                <c:pt idx="685">
                  <c:v>0.296191066029124</c:v>
                </c:pt>
                <c:pt idx="686">
                  <c:v>0.315542232105445</c:v>
                </c:pt>
                <c:pt idx="687">
                  <c:v>0.18425223395282</c:v>
                </c:pt>
                <c:pt idx="688">
                  <c:v>0.43293778050795</c:v>
                </c:pt>
                <c:pt idx="689">
                  <c:v>0.276425641627364</c:v>
                </c:pt>
                <c:pt idx="690">
                  <c:v>0.142622655122655</c:v>
                </c:pt>
                <c:pt idx="691">
                  <c:v>0.243613054084054</c:v>
                </c:pt>
                <c:pt idx="692">
                  <c:v>0.50425298713497</c:v>
                </c:pt>
                <c:pt idx="693">
                  <c:v>0.418482571114475</c:v>
                </c:pt>
                <c:pt idx="694">
                  <c:v>0.137661209717911</c:v>
                </c:pt>
                <c:pt idx="695">
                  <c:v>0.355518304940889</c:v>
                </c:pt>
                <c:pt idx="696">
                  <c:v>0.422681679642464</c:v>
                </c:pt>
                <c:pt idx="697">
                  <c:v>0.243727723482109</c:v>
                </c:pt>
                <c:pt idx="698">
                  <c:v>0.325457276686035</c:v>
                </c:pt>
                <c:pt idx="699">
                  <c:v>0.268697513816918</c:v>
                </c:pt>
                <c:pt idx="700">
                  <c:v>0.161025063654756</c:v>
                </c:pt>
                <c:pt idx="701">
                  <c:v>0.328257963953035</c:v>
                </c:pt>
                <c:pt idx="702">
                  <c:v>0.387111046400968</c:v>
                </c:pt>
                <c:pt idx="703">
                  <c:v>0.303360334595289</c:v>
                </c:pt>
                <c:pt idx="704">
                  <c:v>0.15244917850181</c:v>
                </c:pt>
                <c:pt idx="705">
                  <c:v>0.345582301325423</c:v>
                </c:pt>
                <c:pt idx="706">
                  <c:v>0.503488488696401</c:v>
                </c:pt>
                <c:pt idx="707">
                  <c:v>0.411634027504439</c:v>
                </c:pt>
                <c:pt idx="708">
                  <c:v>0.222024759986871</c:v>
                </c:pt>
                <c:pt idx="709">
                  <c:v>0.367582923972154</c:v>
                </c:pt>
                <c:pt idx="710">
                  <c:v>0.419889557494996</c:v>
                </c:pt>
                <c:pt idx="711">
                  <c:v>0.114528724153018</c:v>
                </c:pt>
                <c:pt idx="712">
                  <c:v>0.198515281144022</c:v>
                </c:pt>
                <c:pt idx="713">
                  <c:v>0.43994381469116</c:v>
                </c:pt>
                <c:pt idx="714">
                  <c:v>0.176950368785471</c:v>
                </c:pt>
                <c:pt idx="715">
                  <c:v>0.3834286268361</c:v>
                </c:pt>
                <c:pt idx="716">
                  <c:v>0.127552100185665</c:v>
                </c:pt>
                <c:pt idx="717">
                  <c:v>0.181179396734952</c:v>
                </c:pt>
                <c:pt idx="718">
                  <c:v>0.222787380080107</c:v>
                </c:pt>
                <c:pt idx="719">
                  <c:v>0.262045546976277</c:v>
                </c:pt>
                <c:pt idx="720">
                  <c:v>0.319717638224623</c:v>
                </c:pt>
                <c:pt idx="721">
                  <c:v>0.343546880730699</c:v>
                </c:pt>
                <c:pt idx="722">
                  <c:v>0.328080255629275</c:v>
                </c:pt>
                <c:pt idx="723">
                  <c:v>0.126652872814163</c:v>
                </c:pt>
                <c:pt idx="724">
                  <c:v>0.461629407406704</c:v>
                </c:pt>
                <c:pt idx="725">
                  <c:v>0.36342361377491</c:v>
                </c:pt>
                <c:pt idx="726">
                  <c:v>0.505970211142625</c:v>
                </c:pt>
                <c:pt idx="727">
                  <c:v>0.509345133685927</c:v>
                </c:pt>
                <c:pt idx="728">
                  <c:v>0.262721672321845</c:v>
                </c:pt>
                <c:pt idx="729">
                  <c:v>0.252928149570501</c:v>
                </c:pt>
                <c:pt idx="730">
                  <c:v>0.208815225072805</c:v>
                </c:pt>
                <c:pt idx="731">
                  <c:v>0.270922446307555</c:v>
                </c:pt>
                <c:pt idx="732">
                  <c:v>0.508699832986008</c:v>
                </c:pt>
                <c:pt idx="733">
                  <c:v>0.485906418286563</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0.2489252446149</c:v>
                </c:pt>
                <c:pt idx="796">
                  <c:v>0.351685962343678</c:v>
                </c:pt>
                <c:pt idx="797">
                  <c:v>0.570508738899432</c:v>
                </c:pt>
                <c:pt idx="798">
                  <c:v>0.385743098046683</c:v>
                </c:pt>
                <c:pt idx="799">
                  <c:v>0.313844913058183</c:v>
                </c:pt>
                <c:pt idx="800">
                  <c:v>0.521589494341432</c:v>
                </c:pt>
                <c:pt idx="801">
                  <c:v>0.108600508227664</c:v>
                </c:pt>
                <c:pt idx="802">
                  <c:v>0.418037604973034</c:v>
                </c:pt>
                <c:pt idx="803">
                  <c:v>0.360320414799382</c:v>
                </c:pt>
                <c:pt idx="804">
                  <c:v>0.397480959804572</c:v>
                </c:pt>
                <c:pt idx="805">
                  <c:v>0.239915827686565</c:v>
                </c:pt>
                <c:pt idx="806">
                  <c:v>0.64254388219669</c:v>
                </c:pt>
                <c:pt idx="807">
                  <c:v>0.367437084356035</c:v>
                </c:pt>
                <c:pt idx="808">
                  <c:v>0.31974889693739</c:v>
                </c:pt>
                <c:pt idx="809">
                  <c:v>0.625046983543941</c:v>
                </c:pt>
                <c:pt idx="810">
                  <c:v>0.484864690215568</c:v>
                </c:pt>
                <c:pt idx="811">
                  <c:v>0.216346311352409</c:v>
                </c:pt>
                <c:pt idx="812">
                  <c:v>0.400837563582178</c:v>
                </c:pt>
                <c:pt idx="813">
                  <c:v>0.395712099241471</c:v>
                </c:pt>
                <c:pt idx="814">
                  <c:v>0.280292818458004</c:v>
                </c:pt>
                <c:pt idx="815">
                  <c:v>0.264328708759468</c:v>
                </c:pt>
                <c:pt idx="816">
                  <c:v>0.448449874754562</c:v>
                </c:pt>
                <c:pt idx="817">
                  <c:v>0.271342167823469</c:v>
                </c:pt>
                <c:pt idx="818">
                  <c:v>0.325203120328607</c:v>
                </c:pt>
                <c:pt idx="819">
                  <c:v>0.210975557811307</c:v>
                </c:pt>
                <c:pt idx="820">
                  <c:v>0.389817877974239</c:v>
                </c:pt>
                <c:pt idx="821">
                  <c:v>0.347410760360018</c:v>
                </c:pt>
                <c:pt idx="822">
                  <c:v>0.320496872466916</c:v>
                </c:pt>
                <c:pt idx="823">
                  <c:v>0.254282661335802</c:v>
                </c:pt>
                <c:pt idx="824">
                  <c:v>0.40490393095375</c:v>
                </c:pt>
                <c:pt idx="825">
                  <c:v>0.3259225646678</c:v>
                </c:pt>
                <c:pt idx="826">
                  <c:v>0.332556102676257</c:v>
                </c:pt>
                <c:pt idx="827">
                  <c:v>0.228157922130669</c:v>
                </c:pt>
                <c:pt idx="828">
                  <c:v>0.23511346342776</c:v>
                </c:pt>
                <c:pt idx="829">
                  <c:v>0.368192628785458</c:v>
                </c:pt>
                <c:pt idx="830">
                  <c:v>0.229528599845735</c:v>
                </c:pt>
                <c:pt idx="831">
                  <c:v>0.421844314670219</c:v>
                </c:pt>
                <c:pt idx="832">
                  <c:v>0.73092734392292</c:v>
                </c:pt>
                <c:pt idx="833">
                  <c:v>0.263598351824557</c:v>
                </c:pt>
                <c:pt idx="834">
                  <c:v>0.399275462005307</c:v>
                </c:pt>
                <c:pt idx="835">
                  <c:v>0.421598332389318</c:v>
                </c:pt>
                <c:pt idx="836">
                  <c:v>0.186987723069682</c:v>
                </c:pt>
                <c:pt idx="837">
                  <c:v>0.519739622395645</c:v>
                </c:pt>
                <c:pt idx="838">
                  <c:v>0.317581427052984</c:v>
                </c:pt>
                <c:pt idx="839">
                  <c:v>0.260743860533904</c:v>
                </c:pt>
                <c:pt idx="840">
                  <c:v>0.0690742174062608</c:v>
                </c:pt>
                <c:pt idx="841">
                  <c:v>0.410022918908417</c:v>
                </c:pt>
                <c:pt idx="842">
                  <c:v>0.43369075000425</c:v>
                </c:pt>
                <c:pt idx="843">
                  <c:v>0.557726346488188</c:v>
                </c:pt>
                <c:pt idx="844">
                  <c:v>0.259922263727936</c:v>
                </c:pt>
                <c:pt idx="845">
                  <c:v>0.252931314330214</c:v>
                </c:pt>
                <c:pt idx="846">
                  <c:v>0.165289816551063</c:v>
                </c:pt>
                <c:pt idx="847">
                  <c:v>0.347172403906411</c:v>
                </c:pt>
                <c:pt idx="848">
                  <c:v>0.214115206710313</c:v>
                </c:pt>
                <c:pt idx="849">
                  <c:v>0.294343942964391</c:v>
                </c:pt>
                <c:pt idx="850">
                  <c:v>0.22620811287478</c:v>
                </c:pt>
                <c:pt idx="851">
                  <c:v>0.37022308042025</c:v>
                </c:pt>
                <c:pt idx="852">
                  <c:v>0.217476628893392</c:v>
                </c:pt>
                <c:pt idx="853">
                  <c:v>0.324065783404886</c:v>
                </c:pt>
                <c:pt idx="854">
                  <c:v>0.313061732287501</c:v>
                </c:pt>
                <c:pt idx="855">
                  <c:v>0.313148224198357</c:v>
                </c:pt>
                <c:pt idx="856">
                  <c:v>0.238909865497331</c:v>
                </c:pt>
                <c:pt idx="857">
                  <c:v>0.43237450909075</c:v>
                </c:pt>
                <c:pt idx="858">
                  <c:v>0.233347867913085</c:v>
                </c:pt>
                <c:pt idx="859">
                  <c:v>0.1468186595166</c:v>
                </c:pt>
                <c:pt idx="860">
                  <c:v>0.527978143476035</c:v>
                </c:pt>
                <c:pt idx="861">
                  <c:v>0.337585315355712</c:v>
                </c:pt>
                <c:pt idx="862">
                  <c:v>0.271152885966437</c:v>
                </c:pt>
                <c:pt idx="863">
                  <c:v>0.245933822723187</c:v>
                </c:pt>
                <c:pt idx="864">
                  <c:v>0.133757779887811</c:v>
                </c:pt>
                <c:pt idx="865">
                  <c:v>0.303396260434118</c:v>
                </c:pt>
                <c:pt idx="866">
                  <c:v>0.362855058025337</c:v>
                </c:pt>
                <c:pt idx="867">
                  <c:v>0.543960683489912</c:v>
                </c:pt>
                <c:pt idx="868">
                  <c:v>0.185851059272112</c:v>
                </c:pt>
                <c:pt idx="869">
                  <c:v>0.197167625088341</c:v>
                </c:pt>
                <c:pt idx="870">
                  <c:v>0.403233631600498</c:v>
                </c:pt>
                <c:pt idx="871">
                  <c:v>0.260938533418066</c:v>
                </c:pt>
                <c:pt idx="872">
                  <c:v>0.506214910819344</c:v>
                </c:pt>
                <c:pt idx="873">
                  <c:v>0.355450390739568</c:v>
                </c:pt>
                <c:pt idx="874">
                  <c:v>0.265994430738608</c:v>
                </c:pt>
                <c:pt idx="875">
                  <c:v>0.262815015322368</c:v>
                </c:pt>
                <c:pt idx="876">
                  <c:v>0.27967809485286</c:v>
                </c:pt>
                <c:pt idx="877">
                  <c:v>0.481285271635183</c:v>
                </c:pt>
                <c:pt idx="878">
                  <c:v>0.282649268970024</c:v>
                </c:pt>
                <c:pt idx="879">
                  <c:v>0.247589342238408</c:v>
                </c:pt>
                <c:pt idx="880">
                  <c:v>0.542111472060928</c:v>
                </c:pt>
                <c:pt idx="881">
                  <c:v>0.352759605566623</c:v>
                </c:pt>
                <c:pt idx="882">
                  <c:v>0.368939653561802</c:v>
                </c:pt>
                <c:pt idx="883">
                  <c:v>0.47341849728905</c:v>
                </c:pt>
                <c:pt idx="884">
                  <c:v>0.360276035877571</c:v>
                </c:pt>
                <c:pt idx="885">
                  <c:v>0.275291147721128</c:v>
                </c:pt>
                <c:pt idx="886">
                  <c:v>0.299915458196558</c:v>
                </c:pt>
                <c:pt idx="887">
                  <c:v>0.167582551190496</c:v>
                </c:pt>
                <c:pt idx="888">
                  <c:v>0.537454651573463</c:v>
                </c:pt>
                <c:pt idx="889">
                  <c:v>0.169194868723171</c:v>
                </c:pt>
                <c:pt idx="890">
                  <c:v>0.540917279356013</c:v>
                </c:pt>
                <c:pt idx="891">
                  <c:v>0.286648469026779</c:v>
                </c:pt>
                <c:pt idx="892">
                  <c:v>0.525861563387404</c:v>
                </c:pt>
                <c:pt idx="893">
                  <c:v>0.416142746944205</c:v>
                </c:pt>
                <c:pt idx="894">
                  <c:v>0.349209640686952</c:v>
                </c:pt>
                <c:pt idx="895">
                  <c:v>0.396335322231927</c:v>
                </c:pt>
                <c:pt idx="896">
                  <c:v>0.23523042015176</c:v>
                </c:pt>
                <c:pt idx="897">
                  <c:v>0.395443904804572</c:v>
                </c:pt>
                <c:pt idx="898">
                  <c:v>0.453216110409705</c:v>
                </c:pt>
                <c:pt idx="899">
                  <c:v>0.274109907657457</c:v>
                </c:pt>
                <c:pt idx="900">
                  <c:v>0.213294472559179</c:v>
                </c:pt>
                <c:pt idx="901">
                  <c:v>0.397159437296049</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0.891704306396312</c:v>
                </c:pt>
                <c:pt idx="996">
                  <c:v>1.57309771731295</c:v>
                </c:pt>
                <c:pt idx="997">
                  <c:v>1.73925958227942</c:v>
                </c:pt>
                <c:pt idx="998">
                  <c:v>1.45746367960862</c:v>
                </c:pt>
                <c:pt idx="999">
                  <c:v>1.05595051751737</c:v>
                </c:pt>
                <c:pt idx="1000">
                  <c:v>0.814736335664322</c:v>
                </c:pt>
                <c:pt idx="1001">
                  <c:v>1.38715664673807</c:v>
                </c:pt>
                <c:pt idx="1002">
                  <c:v>1.67823250762197</c:v>
                </c:pt>
                <c:pt idx="1003">
                  <c:v>1.82263574285341</c:v>
                </c:pt>
                <c:pt idx="1004">
                  <c:v>1.44836593355968</c:v>
                </c:pt>
                <c:pt idx="1005">
                  <c:v>1.39437270255223</c:v>
                </c:pt>
                <c:pt idx="1006">
                  <c:v>1.48288569852499</c:v>
                </c:pt>
                <c:pt idx="1007">
                  <c:v>1.35379446292689</c:v>
                </c:pt>
                <c:pt idx="1008">
                  <c:v>1.17863671661976</c:v>
                </c:pt>
                <c:pt idx="1009">
                  <c:v>1.35314709740064</c:v>
                </c:pt>
                <c:pt idx="1010">
                  <c:v>1.63224089283745</c:v>
                </c:pt>
                <c:pt idx="1011">
                  <c:v>1.68778354207867</c:v>
                </c:pt>
                <c:pt idx="1012">
                  <c:v>0.96673331517298</c:v>
                </c:pt>
                <c:pt idx="1013">
                  <c:v>0.684287874449585</c:v>
                </c:pt>
                <c:pt idx="1014">
                  <c:v>0.974505106848872</c:v>
                </c:pt>
                <c:pt idx="1015">
                  <c:v>1.09061374716854</c:v>
                </c:pt>
                <c:pt idx="1016">
                  <c:v>1.4157033493875</c:v>
                </c:pt>
                <c:pt idx="1017">
                  <c:v>0.606539961624314</c:v>
                </c:pt>
                <c:pt idx="1018">
                  <c:v>1.3943890394709</c:v>
                </c:pt>
                <c:pt idx="1019">
                  <c:v>1.07007576771031</c:v>
                </c:pt>
                <c:pt idx="1020">
                  <c:v>1.07852927437964</c:v>
                </c:pt>
                <c:pt idx="1021">
                  <c:v>0.98474190326188</c:v>
                </c:pt>
                <c:pt idx="1022">
                  <c:v>0.759628299997557</c:v>
                </c:pt>
                <c:pt idx="1023">
                  <c:v>0.903459764946718</c:v>
                </c:pt>
                <c:pt idx="1024">
                  <c:v>1.0632046051375</c:v>
                </c:pt>
                <c:pt idx="1025">
                  <c:v>0.93380949832477</c:v>
                </c:pt>
                <c:pt idx="1026">
                  <c:v>1.04356245149882</c:v>
                </c:pt>
                <c:pt idx="1027">
                  <c:v>0.830425087931651</c:v>
                </c:pt>
                <c:pt idx="1028">
                  <c:v>0.500330982704576</c:v>
                </c:pt>
                <c:pt idx="1029">
                  <c:v>0.876389979316706</c:v>
                </c:pt>
                <c:pt idx="1030">
                  <c:v>1.42431412195863</c:v>
                </c:pt>
                <c:pt idx="1031">
                  <c:v>0.496696729680723</c:v>
                </c:pt>
                <c:pt idx="1032">
                  <c:v>0.676462352020214</c:v>
                </c:pt>
                <c:pt idx="1033">
                  <c:v>0.707799231075831</c:v>
                </c:pt>
                <c:pt idx="1034">
                  <c:v>0.916709258601634</c:v>
                </c:pt>
                <c:pt idx="1035">
                  <c:v>0.448872419546178</c:v>
                </c:pt>
                <c:pt idx="1036">
                  <c:v>1.07157760120957</c:v>
                </c:pt>
                <c:pt idx="1037">
                  <c:v>0.708127277258089</c:v>
                </c:pt>
                <c:pt idx="1038">
                  <c:v>0.669614514965934</c:v>
                </c:pt>
                <c:pt idx="1039">
                  <c:v>0.661102639910155</c:v>
                </c:pt>
                <c:pt idx="1040">
                  <c:v>0.477283393553324</c:v>
                </c:pt>
                <c:pt idx="1041">
                  <c:v>0.365618485702257</c:v>
                </c:pt>
                <c:pt idx="1042">
                  <c:v>0.609356349704267</c:v>
                </c:pt>
                <c:pt idx="1043">
                  <c:v>0.505614865824265</c:v>
                </c:pt>
                <c:pt idx="1044">
                  <c:v>0.582461516917919</c:v>
                </c:pt>
                <c:pt idx="1045">
                  <c:v>0.928494247179253</c:v>
                </c:pt>
                <c:pt idx="1046">
                  <c:v>0.66187669960259</c:v>
                </c:pt>
                <c:pt idx="1047">
                  <c:v>0.332979850457169</c:v>
                </c:pt>
                <c:pt idx="1048">
                  <c:v>0.607539484389383</c:v>
                </c:pt>
                <c:pt idx="1049">
                  <c:v>0.552020487188089</c:v>
                </c:pt>
                <c:pt idx="1050">
                  <c:v>0.737410601364694</c:v>
                </c:pt>
                <c:pt idx="1051">
                  <c:v>0.381102506765847</c:v>
                </c:pt>
                <c:pt idx="1052">
                  <c:v>0.689711875417444</c:v>
                </c:pt>
                <c:pt idx="1053">
                  <c:v>0.50081607102491</c:v>
                </c:pt>
                <c:pt idx="1054">
                  <c:v>0.635190046109933</c:v>
                </c:pt>
                <c:pt idx="1055">
                  <c:v>0.713210713939494</c:v>
                </c:pt>
                <c:pt idx="1056">
                  <c:v>1.02790475214966</c:v>
                </c:pt>
                <c:pt idx="1057">
                  <c:v>0.604821075737914</c:v>
                </c:pt>
                <c:pt idx="1058">
                  <c:v>0.589860293297989</c:v>
                </c:pt>
                <c:pt idx="1059">
                  <c:v>0.677849133891858</c:v>
                </c:pt>
                <c:pt idx="1060">
                  <c:v>0.628279028698452</c:v>
                </c:pt>
                <c:pt idx="1061">
                  <c:v>0.550086815135066</c:v>
                </c:pt>
                <c:pt idx="1062">
                  <c:v>0.647530841601437</c:v>
                </c:pt>
                <c:pt idx="1063">
                  <c:v>0.434376363247688</c:v>
                </c:pt>
                <c:pt idx="1064">
                  <c:v>0.682839337592161</c:v>
                </c:pt>
                <c:pt idx="1065">
                  <c:v>0.605696356427158</c:v>
                </c:pt>
                <c:pt idx="1066">
                  <c:v>0.531755783153508</c:v>
                </c:pt>
                <c:pt idx="1067">
                  <c:v>0.52214891085668</c:v>
                </c:pt>
                <c:pt idx="1068">
                  <c:v>0.673073999077857</c:v>
                </c:pt>
                <c:pt idx="1069">
                  <c:v>0.329209041257428</c:v>
                </c:pt>
                <c:pt idx="1070">
                  <c:v>0.736597941681956</c:v>
                </c:pt>
                <c:pt idx="1071">
                  <c:v>0.777877110537754</c:v>
                </c:pt>
                <c:pt idx="1072">
                  <c:v>0.404862601771669</c:v>
                </c:pt>
                <c:pt idx="1073">
                  <c:v>0.669738536652719</c:v>
                </c:pt>
                <c:pt idx="1074">
                  <c:v>0.283255929147832</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0.914824224383295</c:v>
                </c:pt>
                <c:pt idx="1471">
                  <c:v>1.10808953086483</c:v>
                </c:pt>
                <c:pt idx="1472">
                  <c:v>1.14447392079708</c:v>
                </c:pt>
                <c:pt idx="1473">
                  <c:v>1.20995459342064</c:v>
                </c:pt>
                <c:pt idx="1474">
                  <c:v>1.09255596910505</c:v>
                </c:pt>
                <c:pt idx="1475">
                  <c:v>0.999428036158107</c:v>
                </c:pt>
                <c:pt idx="1476">
                  <c:v>0.883738809651466</c:v>
                </c:pt>
                <c:pt idx="1477">
                  <c:v>0.827982413648151</c:v>
                </c:pt>
                <c:pt idx="1478">
                  <c:v>0.814706268203874</c:v>
                </c:pt>
                <c:pt idx="1479">
                  <c:v>0.739458212974034</c:v>
                </c:pt>
                <c:pt idx="1480">
                  <c:v>0.845952792349458</c:v>
                </c:pt>
                <c:pt idx="1481">
                  <c:v>0.7642744634244</c:v>
                </c:pt>
                <c:pt idx="1482">
                  <c:v>0.8452892902489</c:v>
                </c:pt>
                <c:pt idx="1483">
                  <c:v>0.65240845977967</c:v>
                </c:pt>
                <c:pt idx="1484">
                  <c:v>1.06132091478947</c:v>
                </c:pt>
                <c:pt idx="1485">
                  <c:v>0.97105505638441</c:v>
                </c:pt>
                <c:pt idx="1486">
                  <c:v>0.710504336652734</c:v>
                </c:pt>
                <c:pt idx="1487">
                  <c:v>0.812030042507799</c:v>
                </c:pt>
                <c:pt idx="1488">
                  <c:v>1.06867282099277</c:v>
                </c:pt>
                <c:pt idx="1489">
                  <c:v>0.920245939695511</c:v>
                </c:pt>
                <c:pt idx="1490">
                  <c:v>0.986646519988851</c:v>
                </c:pt>
                <c:pt idx="1491">
                  <c:v>0.811741126296537</c:v>
                </c:pt>
                <c:pt idx="1492">
                  <c:v>0.715528669931933</c:v>
                </c:pt>
                <c:pt idx="1493">
                  <c:v>0.858750251269288</c:v>
                </c:pt>
                <c:pt idx="1494">
                  <c:v>0.442079494509891</c:v>
                </c:pt>
                <c:pt idx="1495">
                  <c:v>0.850455226426102</c:v>
                </c:pt>
                <c:pt idx="1496">
                  <c:v>0.70811354224529</c:v>
                </c:pt>
                <c:pt idx="1497">
                  <c:v>0.781925993353265</c:v>
                </c:pt>
                <c:pt idx="1498">
                  <c:v>1.49392203359468</c:v>
                </c:pt>
                <c:pt idx="1499">
                  <c:v>1.01474157665618</c:v>
                </c:pt>
                <c:pt idx="1500">
                  <c:v>1.23649835275115</c:v>
                </c:pt>
                <c:pt idx="1501">
                  <c:v>1.8924769787683</c:v>
                </c:pt>
                <c:pt idx="1502">
                  <c:v>1.81208631770589</c:v>
                </c:pt>
                <c:pt idx="1503">
                  <c:v>2.69320283625273</c:v>
                </c:pt>
                <c:pt idx="1504">
                  <c:v>2.63105433023569</c:v>
                </c:pt>
                <c:pt idx="1505">
                  <c:v>3.370540242099</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3.02030370278819</c:v>
                </c:pt>
                <c:pt idx="1581">
                  <c:v>3.23874343063524</c:v>
                </c:pt>
                <c:pt idx="1582">
                  <c:v>3.10266485077583</c:v>
                </c:pt>
                <c:pt idx="1583">
                  <c:v>2.30768238955734</c:v>
                </c:pt>
                <c:pt idx="1584">
                  <c:v>2.58903056715717</c:v>
                </c:pt>
                <c:pt idx="1585">
                  <c:v>2.24879712721027</c:v>
                </c:pt>
                <c:pt idx="1586">
                  <c:v>2.07569485610414</c:v>
                </c:pt>
                <c:pt idx="1587">
                  <c:v>2.40698044859146</c:v>
                </c:pt>
                <c:pt idx="1588">
                  <c:v>2.27241731832454</c:v>
                </c:pt>
                <c:pt idx="1589">
                  <c:v>1.80593750049913</c:v>
                </c:pt>
                <c:pt idx="1590">
                  <c:v>1.57120757109416</c:v>
                </c:pt>
                <c:pt idx="1591">
                  <c:v>1.54868670126759</c:v>
                </c:pt>
                <c:pt idx="1592">
                  <c:v>1.31583177955886</c:v>
                </c:pt>
                <c:pt idx="1593">
                  <c:v>1.21664790835253</c:v>
                </c:pt>
                <c:pt idx="1594">
                  <c:v>1.32221452216074</c:v>
                </c:pt>
                <c:pt idx="1595">
                  <c:v>1.75481442673318</c:v>
                </c:pt>
                <c:pt idx="1596">
                  <c:v>1.51062802802253</c:v>
                </c:pt>
                <c:pt idx="1597">
                  <c:v>1.18521537296192</c:v>
                </c:pt>
                <c:pt idx="1598">
                  <c:v>1.08047411407244</c:v>
                </c:pt>
                <c:pt idx="1599">
                  <c:v>0.82678875734351</c:v>
                </c:pt>
                <c:pt idx="1600">
                  <c:v>1.00990274021709</c:v>
                </c:pt>
                <c:pt idx="1601">
                  <c:v>1.01867800861528</c:v>
                </c:pt>
                <c:pt idx="1602">
                  <c:v>0.644005823788973</c:v>
                </c:pt>
                <c:pt idx="1603">
                  <c:v>0.58828094346617</c:v>
                </c:pt>
                <c:pt idx="1604">
                  <c:v>0.570734457498216</c:v>
                </c:pt>
                <c:pt idx="1605">
                  <c:v>0.490079878202316</c:v>
                </c:pt>
                <c:pt idx="1606">
                  <c:v>0.720535316501635</c:v>
                </c:pt>
                <c:pt idx="1607">
                  <c:v>0.262058231999752</c:v>
                </c:pt>
                <c:pt idx="1608">
                  <c:v>0.371074492360191</c:v>
                </c:pt>
                <c:pt idx="1609">
                  <c:v>0.642272633370444</c:v>
                </c:pt>
                <c:pt idx="1610">
                  <c:v>0.787048613457468</c:v>
                </c:pt>
                <c:pt idx="1611">
                  <c:v>0.257528379707981</c:v>
                </c:pt>
                <c:pt idx="1612">
                  <c:v>0.449951711216232</c:v>
                </c:pt>
                <c:pt idx="1613">
                  <c:v>0.293380570116818</c:v>
                </c:pt>
                <c:pt idx="1614">
                  <c:v>0.323934260854551</c:v>
                </c:pt>
                <c:pt idx="1615">
                  <c:v>0.386220565115096</c:v>
                </c:pt>
                <c:pt idx="1616">
                  <c:v>0.499356695540169</c:v>
                </c:pt>
                <c:pt idx="1617">
                  <c:v>0.239552415228472</c:v>
                </c:pt>
                <c:pt idx="1618">
                  <c:v>0.241576512815707</c:v>
                </c:pt>
                <c:pt idx="1619">
                  <c:v>0.422132837693848</c:v>
                </c:pt>
                <c:pt idx="1620">
                  <c:v>0.601379622209773</c:v>
                </c:pt>
                <c:pt idx="1621">
                  <c:v>0.335241777275691</c:v>
                </c:pt>
                <c:pt idx="1622">
                  <c:v>0.315304749539669</c:v>
                </c:pt>
                <c:pt idx="1623">
                  <c:v>0.250083993134418</c:v>
                </c:pt>
                <c:pt idx="1624">
                  <c:v>0.412060193524388</c:v>
                </c:pt>
                <c:pt idx="1625">
                  <c:v>0.424553030778531</c:v>
                </c:pt>
                <c:pt idx="1626">
                  <c:v>0.290446122642314</c:v>
                </c:pt>
                <c:pt idx="1627">
                  <c:v>0.341308119910867</c:v>
                </c:pt>
                <c:pt idx="1628">
                  <c:v>0.306217054568399</c:v>
                </c:pt>
                <c:pt idx="1629">
                  <c:v>0.294135939827132</c:v>
                </c:pt>
                <c:pt idx="1630">
                  <c:v>0.361189775551339</c:v>
                </c:pt>
                <c:pt idx="1631">
                  <c:v>0.284476786696085</c:v>
                </c:pt>
                <c:pt idx="1632">
                  <c:v>0.370889134980806</c:v>
                </c:pt>
                <c:pt idx="1633">
                  <c:v>0.488134451930995</c:v>
                </c:pt>
                <c:pt idx="1634">
                  <c:v>0.261632100842627</c:v>
                </c:pt>
                <c:pt idx="1635">
                  <c:v>0.171735856735857</c:v>
                </c:pt>
                <c:pt idx="1636">
                  <c:v>0.419778084133613</c:v>
                </c:pt>
                <c:pt idx="1637">
                  <c:v>0.216598255443491</c:v>
                </c:pt>
                <c:pt idx="1638">
                  <c:v>0.477497181985536</c:v>
                </c:pt>
                <c:pt idx="1639">
                  <c:v>0.464772947492829</c:v>
                </c:pt>
                <c:pt idx="1640">
                  <c:v>0.473284087964171</c:v>
                </c:pt>
                <c:pt idx="1641">
                  <c:v>0.191542998482453</c:v>
                </c:pt>
                <c:pt idx="1642">
                  <c:v>0.184660411959263</c:v>
                </c:pt>
                <c:pt idx="1643">
                  <c:v>0.475360410594464</c:v>
                </c:pt>
                <c:pt idx="1644">
                  <c:v>0.595081781445721</c:v>
                </c:pt>
                <c:pt idx="1645">
                  <c:v>0.451960239908892</c:v>
                </c:pt>
                <c:pt idx="1646">
                  <c:v>0.299516459346181</c:v>
                </c:pt>
                <c:pt idx="1647">
                  <c:v>0.464411300990381</c:v>
                </c:pt>
                <c:pt idx="1648">
                  <c:v>0.428228514742814</c:v>
                </c:pt>
                <c:pt idx="1649">
                  <c:v>0.456860107896456</c:v>
                </c:pt>
                <c:pt idx="1650">
                  <c:v>0.29278390411132</c:v>
                </c:pt>
                <c:pt idx="1651">
                  <c:v>0.399043534580441</c:v>
                </c:pt>
                <c:pt idx="1652">
                  <c:v>0.254432224058626</c:v>
                </c:pt>
                <c:pt idx="1653">
                  <c:v>0.283856028138089</c:v>
                </c:pt>
                <c:pt idx="1654">
                  <c:v>0.742415359547171</c:v>
                </c:pt>
                <c:pt idx="1655">
                  <c:v>0.403571382014182</c:v>
                </c:pt>
                <c:pt idx="1656">
                  <c:v>0.395670011828994</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0.537229473084581</c:v>
                </c:pt>
                <c:pt idx="1928">
                  <c:v>0.606970800624072</c:v>
                </c:pt>
                <c:pt idx="1929">
                  <c:v>0.741585531633084</c:v>
                </c:pt>
                <c:pt idx="1930">
                  <c:v>0.393316825847676</c:v>
                </c:pt>
                <c:pt idx="1931">
                  <c:v>0.667378129207044</c:v>
                </c:pt>
                <c:pt idx="1932">
                  <c:v>0.63259574199627</c:v>
                </c:pt>
                <c:pt idx="1933">
                  <c:v>0.508930728423482</c:v>
                </c:pt>
                <c:pt idx="1934">
                  <c:v>0.198317871385247</c:v>
                </c:pt>
                <c:pt idx="1935">
                  <c:v>0.491780087898181</c:v>
                </c:pt>
                <c:pt idx="1936">
                  <c:v>0.424993256115358</c:v>
                </c:pt>
                <c:pt idx="1937">
                  <c:v>0.598462637336386</c:v>
                </c:pt>
                <c:pt idx="1938">
                  <c:v>0.344053620484392</c:v>
                </c:pt>
                <c:pt idx="1939">
                  <c:v>0.640051308342592</c:v>
                </c:pt>
                <c:pt idx="1940">
                  <c:v>0.27905662078989</c:v>
                </c:pt>
                <c:pt idx="1941">
                  <c:v>0.548012432004932</c:v>
                </c:pt>
                <c:pt idx="1942">
                  <c:v>0.419858279417249</c:v>
                </c:pt>
                <c:pt idx="1943">
                  <c:v>0.284332699048893</c:v>
                </c:pt>
                <c:pt idx="1944">
                  <c:v>0.35963860304006</c:v>
                </c:pt>
                <c:pt idx="1945">
                  <c:v>0.412076065821867</c:v>
                </c:pt>
                <c:pt idx="1946">
                  <c:v>0.348797810353042</c:v>
                </c:pt>
                <c:pt idx="1947">
                  <c:v>0.489223760622433</c:v>
                </c:pt>
                <c:pt idx="1948">
                  <c:v>0.303863533485485</c:v>
                </c:pt>
                <c:pt idx="1949">
                  <c:v>0.432833604304193</c:v>
                </c:pt>
                <c:pt idx="1950">
                  <c:v>0.43142762304067</c:v>
                </c:pt>
                <c:pt idx="1951">
                  <c:v>0.453119173952948</c:v>
                </c:pt>
                <c:pt idx="1952">
                  <c:v>0.455943106109549</c:v>
                </c:pt>
                <c:pt idx="1953">
                  <c:v>0.352985705699133</c:v>
                </c:pt>
                <c:pt idx="1954">
                  <c:v>0.386655285175829</c:v>
                </c:pt>
                <c:pt idx="1955">
                  <c:v>0.351139561247877</c:v>
                </c:pt>
                <c:pt idx="1956">
                  <c:v>0.288333729950157</c:v>
                </c:pt>
                <c:pt idx="1957">
                  <c:v>0.384418828273533</c:v>
                </c:pt>
                <c:pt idx="1958">
                  <c:v>0.749130497412622</c:v>
                </c:pt>
                <c:pt idx="1959">
                  <c:v>0.433874880282513</c:v>
                </c:pt>
                <c:pt idx="1960">
                  <c:v>0.308956880192294</c:v>
                </c:pt>
                <c:pt idx="1961">
                  <c:v>0.377132286374821</c:v>
                </c:pt>
                <c:pt idx="1962">
                  <c:v>0.331878786178364</c:v>
                </c:pt>
                <c:pt idx="1963">
                  <c:v>0.426737554253325</c:v>
                </c:pt>
                <c:pt idx="1964">
                  <c:v>0.489452371759659</c:v>
                </c:pt>
                <c:pt idx="1965">
                  <c:v>0.396572968929073</c:v>
                </c:pt>
                <c:pt idx="1966">
                  <c:v>0.326322387513494</c:v>
                </c:pt>
                <c:pt idx="1967">
                  <c:v>0.296110788267651</c:v>
                </c:pt>
                <c:pt idx="1968">
                  <c:v>0.454214019415744</c:v>
                </c:pt>
                <c:pt idx="1969">
                  <c:v>0.851216827474456</c:v>
                </c:pt>
                <c:pt idx="1970">
                  <c:v>0.465418223183689</c:v>
                </c:pt>
                <c:pt idx="1971">
                  <c:v>0.416095970589846</c:v>
                </c:pt>
                <c:pt idx="1972">
                  <c:v>0.386295030253824</c:v>
                </c:pt>
                <c:pt idx="1973">
                  <c:v>0.40105766261086</c:v>
                </c:pt>
                <c:pt idx="1974">
                  <c:v>0.440802099915343</c:v>
                </c:pt>
                <c:pt idx="1975">
                  <c:v>0.402839302613267</c:v>
                </c:pt>
                <c:pt idx="1976">
                  <c:v>0.391442674132879</c:v>
                </c:pt>
                <c:pt idx="1977">
                  <c:v>0.196928390647689</c:v>
                </c:pt>
                <c:pt idx="1978">
                  <c:v>0.169798690345954</c:v>
                </c:pt>
                <c:pt idx="1979">
                  <c:v>0.29956061669316</c:v>
                </c:pt>
                <c:pt idx="1980">
                  <c:v>0.370948977530149</c:v>
                </c:pt>
                <c:pt idx="1981">
                  <c:v>0.262964072782544</c:v>
                </c:pt>
                <c:pt idx="1982">
                  <c:v>0.301403994940718</c:v>
                </c:pt>
                <c:pt idx="1983">
                  <c:v>0.130700412081009</c:v>
                </c:pt>
                <c:pt idx="1984">
                  <c:v>0.770423396034681</c:v>
                </c:pt>
                <c:pt idx="1985">
                  <c:v>0.304074232643922</c:v>
                </c:pt>
                <c:pt idx="1986">
                  <c:v>0.333863136890933</c:v>
                </c:pt>
                <c:pt idx="1987">
                  <c:v>0.625619113001043</c:v>
                </c:pt>
                <c:pt idx="1988">
                  <c:v>0.983668298552408</c:v>
                </c:pt>
                <c:pt idx="1989">
                  <c:v>0.507866493270568</c:v>
                </c:pt>
                <c:pt idx="1990">
                  <c:v>0.389202685947021</c:v>
                </c:pt>
                <c:pt idx="1991">
                  <c:v>0.656240917588094</c:v>
                </c:pt>
                <c:pt idx="1992">
                  <c:v>0.507099186125813</c:v>
                </c:pt>
                <c:pt idx="1993">
                  <c:v>0.637189815095791</c:v>
                </c:pt>
                <c:pt idx="1994">
                  <c:v>0.485981870260397</c:v>
                </c:pt>
                <c:pt idx="1995">
                  <c:v>0.199148755694101</c:v>
                </c:pt>
                <c:pt idx="1996">
                  <c:v>0.216793382479237</c:v>
                </c:pt>
                <c:pt idx="1997">
                  <c:v>0.247968354201659</c:v>
                </c:pt>
                <c:pt idx="1998">
                  <c:v>0.297129481451236</c:v>
                </c:pt>
                <c:pt idx="1999">
                  <c:v>0.504578385227995</c:v>
                </c:pt>
                <c:pt idx="2000">
                  <c:v>0.357005892585045</c:v>
                </c:pt>
                <c:pt idx="2001">
                  <c:v>0.468205962928449</c:v>
                </c:pt>
                <c:pt idx="2002">
                  <c:v>0.378282852780096</c:v>
                </c:pt>
                <c:pt idx="2003">
                  <c:v>0.238260880045059</c:v>
                </c:pt>
                <c:pt idx="2004">
                  <c:v>0.365224218133823</c:v>
                </c:pt>
                <c:pt idx="2005">
                  <c:v>0.566384888728318</c:v>
                </c:pt>
                <c:pt idx="2006">
                  <c:v>0.43977788981923</c:v>
                </c:pt>
                <c:pt idx="2007">
                  <c:v>0.446493543479308</c:v>
                </c:pt>
                <c:pt idx="2008">
                  <c:v>0.391849047180074</c:v>
                </c:pt>
                <c:pt idx="2009">
                  <c:v>0.387257480985551</c:v>
                </c:pt>
                <c:pt idx="2010">
                  <c:v>0.304708965417299</c:v>
                </c:pt>
                <c:pt idx="2011">
                  <c:v>0.272977819880891</c:v>
                </c:pt>
                <c:pt idx="2012">
                  <c:v>0.403078942036602</c:v>
                </c:pt>
                <c:pt idx="2013">
                  <c:v>0.420106567151223</c:v>
                </c:pt>
                <c:pt idx="2014">
                  <c:v>0.590413300434018</c:v>
                </c:pt>
                <c:pt idx="2015">
                  <c:v>0.348503344481605</c:v>
                </c:pt>
                <c:pt idx="2016">
                  <c:v>0.504370527214992</c:v>
                </c:pt>
                <c:pt idx="2017">
                  <c:v>0.376635233494452</c:v>
                </c:pt>
                <c:pt idx="2018">
                  <c:v>0.424669262122152</c:v>
                </c:pt>
                <c:pt idx="2019">
                  <c:v>0.637581768713332</c:v>
                </c:pt>
                <c:pt idx="2020">
                  <c:v>0.323351369862916</c:v>
                </c:pt>
                <c:pt idx="2021">
                  <c:v>0.167229653203778</c:v>
                </c:pt>
                <c:pt idx="2022">
                  <c:v>0.573703135235709</c:v>
                </c:pt>
                <c:pt idx="2023">
                  <c:v>0.30850441004122</c:v>
                </c:pt>
                <c:pt idx="2024">
                  <c:v>0.40642348361124</c:v>
                </c:pt>
                <c:pt idx="2025">
                  <c:v>0.535872447070775</c:v>
                </c:pt>
                <c:pt idx="2026">
                  <c:v>0.380661943013356</c:v>
                </c:pt>
                <c:pt idx="2027">
                  <c:v>0.295457771527262</c:v>
                </c:pt>
                <c:pt idx="2028">
                  <c:v>0.288528180107443</c:v>
                </c:pt>
                <c:pt idx="2029">
                  <c:v>0.292843365216767</c:v>
                </c:pt>
                <c:pt idx="2030">
                  <c:v>0.487879410981879</c:v>
                </c:pt>
                <c:pt idx="2031">
                  <c:v>0.394547607423468</c:v>
                </c:pt>
                <c:pt idx="2032">
                  <c:v>0.402245002570588</c:v>
                </c:pt>
                <c:pt idx="2033">
                  <c:v>0.469751555785079</c:v>
                </c:pt>
                <c:pt idx="2034">
                  <c:v>0.610703229837094</c:v>
                </c:pt>
                <c:pt idx="2035">
                  <c:v>0.495219291392049</c:v>
                </c:pt>
                <c:pt idx="2036">
                  <c:v>0.585072094243272</c:v>
                </c:pt>
                <c:pt idx="2037">
                  <c:v>0.926945069458434</c:v>
                </c:pt>
                <c:pt idx="2038">
                  <c:v>0.608899812168885</c:v>
                </c:pt>
                <c:pt idx="2039">
                  <c:v>0.5425730078408</c:v>
                </c:pt>
                <c:pt idx="2040">
                  <c:v>0.909865441428721</c:v>
                </c:pt>
                <c:pt idx="2041">
                  <c:v>0.713049498998186</c:v>
                </c:pt>
                <c:pt idx="2042">
                  <c:v>0.907734570800758</c:v>
                </c:pt>
                <c:pt idx="2043">
                  <c:v>0.536926536655657</c:v>
                </c:pt>
                <c:pt idx="2044">
                  <c:v>0.881875194699516</c:v>
                </c:pt>
                <c:pt idx="2045">
                  <c:v>0.780216715299984</c:v>
                </c:pt>
                <c:pt idx="2046">
                  <c:v>0.626231065492126</c:v>
                </c:pt>
                <c:pt idx="2047">
                  <c:v>0.531052649456445</c:v>
                </c:pt>
                <c:pt idx="2048">
                  <c:v>0.73402824467619</c:v>
                </c:pt>
                <c:pt idx="2049">
                  <c:v>0.909067960529417</c:v>
                </c:pt>
                <c:pt idx="2050">
                  <c:v>0.506479943855193</c:v>
                </c:pt>
                <c:pt idx="2051">
                  <c:v>0.425100896856759</c:v>
                </c:pt>
                <c:pt idx="2052">
                  <c:v>0.783889900366312</c:v>
                </c:pt>
                <c:pt idx="2053">
                  <c:v>0.557117083622142</c:v>
                </c:pt>
                <c:pt idx="2054">
                  <c:v>0.601692982788692</c:v>
                </c:pt>
                <c:pt idx="2055">
                  <c:v>0.71428438844357</c:v>
                </c:pt>
                <c:pt idx="2056">
                  <c:v>1.13572955895214</c:v>
                </c:pt>
                <c:pt idx="2057">
                  <c:v>0.644329306777168</c:v>
                </c:pt>
                <c:pt idx="2058">
                  <c:v>0.663460690294041</c:v>
                </c:pt>
                <c:pt idx="2059">
                  <c:v>1.59860679139692</c:v>
                </c:pt>
                <c:pt idx="2060">
                  <c:v>1.3495806232713</c:v>
                </c:pt>
                <c:pt idx="2061">
                  <c:v>1.06108379316647</c:v>
                </c:pt>
                <c:pt idx="2062">
                  <c:v>0.853913558017317</c:v>
                </c:pt>
                <c:pt idx="2063">
                  <c:v>1.05587276315605</c:v>
                </c:pt>
                <c:pt idx="2064">
                  <c:v>0.962392983379303</c:v>
                </c:pt>
                <c:pt idx="2065">
                  <c:v>1.57197524546816</c:v>
                </c:pt>
                <c:pt idx="2066">
                  <c:v>1.27437249174198</c:v>
                </c:pt>
                <c:pt idx="2067">
                  <c:v>1.12036271448451</c:v>
                </c:pt>
                <c:pt idx="2068">
                  <c:v>0.925480076172335</c:v>
                </c:pt>
                <c:pt idx="2069">
                  <c:v>1.12676571186316</c:v>
                </c:pt>
                <c:pt idx="2070">
                  <c:v>1.16983728574645</c:v>
                </c:pt>
                <c:pt idx="2071">
                  <c:v>0.857543790083281</c:v>
                </c:pt>
                <c:pt idx="2072">
                  <c:v>0.880539975269347</c:v>
                </c:pt>
                <c:pt idx="2073">
                  <c:v>1.2901161196093</c:v>
                </c:pt>
                <c:pt idx="2074">
                  <c:v>0.93272806487465</c:v>
                </c:pt>
                <c:pt idx="2075">
                  <c:v>1.40638267736753</c:v>
                </c:pt>
                <c:pt idx="2076">
                  <c:v>0.852982148717947</c:v>
                </c:pt>
                <c:pt idx="2077">
                  <c:v>0.734539449338459</c:v>
                </c:pt>
                <c:pt idx="2078">
                  <c:v>1.96266792556413</c:v>
                </c:pt>
                <c:pt idx="2079">
                  <c:v>0.997723665422751</c:v>
                </c:pt>
                <c:pt idx="2080">
                  <c:v>1.19347924689651</c:v>
                </c:pt>
                <c:pt idx="2081">
                  <c:v>1.15646316892222</c:v>
                </c:pt>
                <c:pt idx="2082">
                  <c:v>1.30785717152968</c:v>
                </c:pt>
                <c:pt idx="2083">
                  <c:v>1.79908483820015</c:v>
                </c:pt>
                <c:pt idx="2084">
                  <c:v>1.62407578743742</c:v>
                </c:pt>
                <c:pt idx="2085">
                  <c:v>1.46046717934836</c:v>
                </c:pt>
                <c:pt idx="2086">
                  <c:v>1.57515556725737</c:v>
                </c:pt>
                <c:pt idx="2087">
                  <c:v>1.98910456461377</c:v>
                </c:pt>
                <c:pt idx="2088">
                  <c:v>1.72292612195442</c:v>
                </c:pt>
                <c:pt idx="2089">
                  <c:v>1.20444949535915</c:v>
                </c:pt>
                <c:pt idx="2090">
                  <c:v>2.17353736038819</c:v>
                </c:pt>
                <c:pt idx="2091">
                  <c:v>2.04583272832935</c:v>
                </c:pt>
                <c:pt idx="2092">
                  <c:v>1.17402755504528</c:v>
                </c:pt>
                <c:pt idx="2093">
                  <c:v>2.02586179919974</c:v>
                </c:pt>
                <c:pt idx="2094">
                  <c:v>1.67412239180486</c:v>
                </c:pt>
                <c:pt idx="2095">
                  <c:v>1.11044397212308</c:v>
                </c:pt>
                <c:pt idx="2096">
                  <c:v>1.28657920512796</c:v>
                </c:pt>
                <c:pt idx="2097">
                  <c:v>1.86612433077003</c:v>
                </c:pt>
                <c:pt idx="2098">
                  <c:v>2.8672966727715</c:v>
                </c:pt>
                <c:pt idx="2099">
                  <c:v>1.37898541489469</c:v>
                </c:pt>
                <c:pt idx="2100">
                  <c:v>1.46695985958426</c:v>
                </c:pt>
              </c:numCache>
            </c:numRef>
          </c:yVal>
          <c:smooth val="0"/>
        </c:ser>
        <c:axId val="9647947"/>
        <c:axId val="30815472"/>
      </c:scatterChart>
      <c:valAx>
        <c:axId val="9647947"/>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815472"/>
        <c:crosses val="autoZero"/>
        <c:crossBetween val="midCat"/>
      </c:valAx>
      <c:valAx>
        <c:axId val="3081547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MDI × 1000</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47947"/>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K1. AUC of every band</a:t>
            </a:r>
          </a:p>
        </c:rich>
      </c:tx>
      <c:overlay val="0"/>
      <c:spPr>
        <a:noFill/>
        <a:ln w="0">
          <a:noFill/>
        </a:ln>
      </c:spPr>
    </c:title>
    <c:autoTitleDeleted val="0"/>
    <c:plotArea>
      <c:scatterChart>
        <c:scatterStyle val="line"/>
        <c:varyColors val="0"/>
        <c:ser>
          <c:idx val="0"/>
          <c:order val="0"/>
          <c:tx>
            <c:strRef>
              <c:f>37_ChartData!K4</c:f>
              <c:strCache>
                <c:ptCount val="1"/>
                <c:pt idx="0">
                  <c:v>K1 AUC</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37_ChartData!$K$5:$K$2105</c:f>
              <c:numCache>
                <c:formatCode>0.0000</c:formatCode>
                <c:ptCount val="2101"/>
                <c:pt idx="0">
                  <c:v>0.509827160493827</c:v>
                </c:pt>
                <c:pt idx="1">
                  <c:v>0.509876543209877</c:v>
                </c:pt>
                <c:pt idx="2">
                  <c:v>0.512518518518519</c:v>
                </c:pt>
                <c:pt idx="3">
                  <c:v>0.514493827160494</c:v>
                </c:pt>
                <c:pt idx="4">
                  <c:v>0.512913580246914</c:v>
                </c:pt>
                <c:pt idx="5">
                  <c:v>0.510296296296296</c:v>
                </c:pt>
                <c:pt idx="6">
                  <c:v>0.506617283950617</c:v>
                </c:pt>
                <c:pt idx="7">
                  <c:v>0.500888888888889</c:v>
                </c:pt>
                <c:pt idx="8">
                  <c:v>0.507382716049383</c:v>
                </c:pt>
                <c:pt idx="9">
                  <c:v>0.513185185185185</c:v>
                </c:pt>
                <c:pt idx="10">
                  <c:v>0.518567901234568</c:v>
                </c:pt>
                <c:pt idx="11">
                  <c:v>0.522469135802469</c:v>
                </c:pt>
                <c:pt idx="12">
                  <c:v>0.521950617283951</c:v>
                </c:pt>
                <c:pt idx="13">
                  <c:v>0.521679012345679</c:v>
                </c:pt>
                <c:pt idx="14">
                  <c:v>0.524740740740741</c:v>
                </c:pt>
                <c:pt idx="15">
                  <c:v>0.527506172839506</c:v>
                </c:pt>
                <c:pt idx="16">
                  <c:v>0.531728395061728</c:v>
                </c:pt>
                <c:pt idx="17">
                  <c:v>0.536098765432099</c:v>
                </c:pt>
                <c:pt idx="18">
                  <c:v>0.540493827160494</c:v>
                </c:pt>
                <c:pt idx="19">
                  <c:v>0.547086419753087</c:v>
                </c:pt>
                <c:pt idx="20">
                  <c:v>0.55120987654321</c:v>
                </c:pt>
                <c:pt idx="21">
                  <c:v>0.552345679012346</c:v>
                </c:pt>
                <c:pt idx="22">
                  <c:v>0.553086419753086</c:v>
                </c:pt>
                <c:pt idx="23">
                  <c:v>0.553777777777778</c:v>
                </c:pt>
                <c:pt idx="24">
                  <c:v>0.554172839506173</c:v>
                </c:pt>
                <c:pt idx="25">
                  <c:v>0.555876543209877</c:v>
                </c:pt>
                <c:pt idx="26">
                  <c:v>0.557432098765432</c:v>
                </c:pt>
                <c:pt idx="27">
                  <c:v>0.560444444444444</c:v>
                </c:pt>
                <c:pt idx="28">
                  <c:v>0.563333333333333</c:v>
                </c:pt>
                <c:pt idx="29">
                  <c:v>0.565876543209877</c:v>
                </c:pt>
                <c:pt idx="30">
                  <c:v>0.567358024691358</c:v>
                </c:pt>
                <c:pt idx="31">
                  <c:v>0.569012345679012</c:v>
                </c:pt>
                <c:pt idx="32">
                  <c:v>0.571037037037037</c:v>
                </c:pt>
                <c:pt idx="33">
                  <c:v>0.572444444444444</c:v>
                </c:pt>
                <c:pt idx="34">
                  <c:v>0.573728395061728</c:v>
                </c:pt>
                <c:pt idx="35">
                  <c:v>0.575234567901235</c:v>
                </c:pt>
                <c:pt idx="36">
                  <c:v>0.576543209876543</c:v>
                </c:pt>
                <c:pt idx="37">
                  <c:v>0.578246913580247</c:v>
                </c:pt>
                <c:pt idx="38">
                  <c:v>0.58037037037037</c:v>
                </c:pt>
                <c:pt idx="39">
                  <c:v>0.581901234567901</c:v>
                </c:pt>
                <c:pt idx="40">
                  <c:v>0.584691358024691</c:v>
                </c:pt>
                <c:pt idx="41">
                  <c:v>0.587456790123457</c:v>
                </c:pt>
                <c:pt idx="42">
                  <c:v>0.589308641975309</c:v>
                </c:pt>
                <c:pt idx="43">
                  <c:v>0.591111111111111</c:v>
                </c:pt>
                <c:pt idx="44">
                  <c:v>0.592987654320988</c:v>
                </c:pt>
                <c:pt idx="45">
                  <c:v>0.594395061728395</c:v>
                </c:pt>
                <c:pt idx="46">
                  <c:v>0.595827160493827</c:v>
                </c:pt>
                <c:pt idx="47">
                  <c:v>0.597555555555556</c:v>
                </c:pt>
                <c:pt idx="48">
                  <c:v>0.59879012345679</c:v>
                </c:pt>
                <c:pt idx="49">
                  <c:v>0.600740740740741</c:v>
                </c:pt>
                <c:pt idx="50">
                  <c:v>0.602962962962963</c:v>
                </c:pt>
                <c:pt idx="51">
                  <c:v>0.604641975308642</c:v>
                </c:pt>
                <c:pt idx="52">
                  <c:v>0.605456790123457</c:v>
                </c:pt>
                <c:pt idx="53">
                  <c:v>0.606197530864198</c:v>
                </c:pt>
                <c:pt idx="54">
                  <c:v>0.607160493827161</c:v>
                </c:pt>
                <c:pt idx="55">
                  <c:v>0.608172839506173</c:v>
                </c:pt>
                <c:pt idx="56">
                  <c:v>0.609061728395062</c:v>
                </c:pt>
                <c:pt idx="57">
                  <c:v>0.609753086419753</c:v>
                </c:pt>
                <c:pt idx="58">
                  <c:v>0.610395061728395</c:v>
                </c:pt>
                <c:pt idx="59">
                  <c:v>0.611530864197531</c:v>
                </c:pt>
                <c:pt idx="60">
                  <c:v>0.612716049382716</c:v>
                </c:pt>
                <c:pt idx="61">
                  <c:v>0.613753086419753</c:v>
                </c:pt>
                <c:pt idx="62">
                  <c:v>0.614148148148148</c:v>
                </c:pt>
                <c:pt idx="63">
                  <c:v>0.615037037037037</c:v>
                </c:pt>
                <c:pt idx="64">
                  <c:v>0.615950617283951</c:v>
                </c:pt>
                <c:pt idx="65">
                  <c:v>0.616864197530864</c:v>
                </c:pt>
                <c:pt idx="66">
                  <c:v>0.618222222222222</c:v>
                </c:pt>
                <c:pt idx="67">
                  <c:v>0.619728395061728</c:v>
                </c:pt>
                <c:pt idx="68">
                  <c:v>0.620444444444445</c:v>
                </c:pt>
                <c:pt idx="69">
                  <c:v>0.621234567901235</c:v>
                </c:pt>
                <c:pt idx="70">
                  <c:v>0.622395061728395</c:v>
                </c:pt>
                <c:pt idx="71">
                  <c:v>0.623061728395062</c:v>
                </c:pt>
                <c:pt idx="72">
                  <c:v>0.624</c:v>
                </c:pt>
                <c:pt idx="73">
                  <c:v>0.625111111111111</c:v>
                </c:pt>
                <c:pt idx="74">
                  <c:v>0.626246913580247</c:v>
                </c:pt>
                <c:pt idx="75">
                  <c:v>0.627432098765432</c:v>
                </c:pt>
                <c:pt idx="76">
                  <c:v>0.628395061728395</c:v>
                </c:pt>
                <c:pt idx="77">
                  <c:v>0.629654320987654</c:v>
                </c:pt>
                <c:pt idx="78">
                  <c:v>0.630641975308642</c:v>
                </c:pt>
                <c:pt idx="79">
                  <c:v>0.631604938271605</c:v>
                </c:pt>
                <c:pt idx="80">
                  <c:v>0.631950617283951</c:v>
                </c:pt>
                <c:pt idx="81">
                  <c:v>0.632518518518519</c:v>
                </c:pt>
                <c:pt idx="82">
                  <c:v>0.633283950617284</c:v>
                </c:pt>
                <c:pt idx="83">
                  <c:v>0.633753086419753</c:v>
                </c:pt>
                <c:pt idx="84">
                  <c:v>0.634543209876543</c:v>
                </c:pt>
                <c:pt idx="85">
                  <c:v>0.635432098765432</c:v>
                </c:pt>
                <c:pt idx="86">
                  <c:v>0.636345679012346</c:v>
                </c:pt>
                <c:pt idx="87">
                  <c:v>0.637407407407407</c:v>
                </c:pt>
                <c:pt idx="88">
                  <c:v>0.638641975308642</c:v>
                </c:pt>
                <c:pt idx="89">
                  <c:v>0.640444444444445</c:v>
                </c:pt>
                <c:pt idx="90">
                  <c:v>0.641777777777778</c:v>
                </c:pt>
                <c:pt idx="91">
                  <c:v>0.643358024691358</c:v>
                </c:pt>
                <c:pt idx="92">
                  <c:v>0.645037037037037</c:v>
                </c:pt>
                <c:pt idx="93">
                  <c:v>0.646592592592593</c:v>
                </c:pt>
                <c:pt idx="94">
                  <c:v>0.648049382716049</c:v>
                </c:pt>
                <c:pt idx="95">
                  <c:v>0.650296296296296</c:v>
                </c:pt>
                <c:pt idx="96">
                  <c:v>0.652444444444445</c:v>
                </c:pt>
                <c:pt idx="97">
                  <c:v>0.653925925925926</c:v>
                </c:pt>
                <c:pt idx="98">
                  <c:v>0.655111111111111</c:v>
                </c:pt>
                <c:pt idx="99">
                  <c:v>0.656617283950617</c:v>
                </c:pt>
                <c:pt idx="100">
                  <c:v>0.658518518518519</c:v>
                </c:pt>
                <c:pt idx="101">
                  <c:v>0.660246913580247</c:v>
                </c:pt>
                <c:pt idx="102">
                  <c:v>0.662271604938272</c:v>
                </c:pt>
                <c:pt idx="103">
                  <c:v>0.664074074074074</c:v>
                </c:pt>
                <c:pt idx="104">
                  <c:v>0.66520987654321</c:v>
                </c:pt>
                <c:pt idx="105">
                  <c:v>0.667185185185185</c:v>
                </c:pt>
                <c:pt idx="106">
                  <c:v>0.668074074074074</c:v>
                </c:pt>
                <c:pt idx="107">
                  <c:v>0.668913580246914</c:v>
                </c:pt>
                <c:pt idx="108">
                  <c:v>0.66958024691358</c:v>
                </c:pt>
                <c:pt idx="109">
                  <c:v>0.670617283950617</c:v>
                </c:pt>
                <c:pt idx="110">
                  <c:v>0.671407407407408</c:v>
                </c:pt>
                <c:pt idx="111">
                  <c:v>0.671555555555556</c:v>
                </c:pt>
                <c:pt idx="112">
                  <c:v>0.671753086419753</c:v>
                </c:pt>
                <c:pt idx="113">
                  <c:v>0.672148148148148</c:v>
                </c:pt>
                <c:pt idx="114">
                  <c:v>0.672024691358025</c:v>
                </c:pt>
                <c:pt idx="115">
                  <c:v>0.670814814814815</c:v>
                </c:pt>
                <c:pt idx="116">
                  <c:v>0.669160493827161</c:v>
                </c:pt>
                <c:pt idx="117">
                  <c:v>0.666962962962963</c:v>
                </c:pt>
                <c:pt idx="118">
                  <c:v>0.665753086419753</c:v>
                </c:pt>
                <c:pt idx="119">
                  <c:v>0.664641975308642</c:v>
                </c:pt>
                <c:pt idx="120">
                  <c:v>0.662246913580247</c:v>
                </c:pt>
                <c:pt idx="121">
                  <c:v>0.660123456790123</c:v>
                </c:pt>
                <c:pt idx="122">
                  <c:v>0.657975308641975</c:v>
                </c:pt>
                <c:pt idx="123">
                  <c:v>0.655827160493827</c:v>
                </c:pt>
                <c:pt idx="124">
                  <c:v>0.653160493827161</c:v>
                </c:pt>
                <c:pt idx="125">
                  <c:v>0.650444444444445</c:v>
                </c:pt>
                <c:pt idx="126">
                  <c:v>0.647185185185185</c:v>
                </c:pt>
                <c:pt idx="127">
                  <c:v>0.644888888888889</c:v>
                </c:pt>
                <c:pt idx="128">
                  <c:v>0.642543209876543</c:v>
                </c:pt>
                <c:pt idx="129">
                  <c:v>0.640444444444445</c:v>
                </c:pt>
                <c:pt idx="130">
                  <c:v>0.63883950617284</c:v>
                </c:pt>
                <c:pt idx="131">
                  <c:v>0.636987654320988</c:v>
                </c:pt>
                <c:pt idx="132">
                  <c:v>0.635481481481482</c:v>
                </c:pt>
                <c:pt idx="133">
                  <c:v>0.634197530864198</c:v>
                </c:pt>
                <c:pt idx="134">
                  <c:v>0.632938271604938</c:v>
                </c:pt>
                <c:pt idx="135">
                  <c:v>0.632395061728395</c:v>
                </c:pt>
                <c:pt idx="136">
                  <c:v>0.631283950617284</c:v>
                </c:pt>
                <c:pt idx="137">
                  <c:v>0.63120987654321</c:v>
                </c:pt>
                <c:pt idx="138">
                  <c:v>0.630864197530864</c:v>
                </c:pt>
                <c:pt idx="139">
                  <c:v>0.630864197530864</c:v>
                </c:pt>
                <c:pt idx="140">
                  <c:v>0.630493827160494</c:v>
                </c:pt>
                <c:pt idx="141">
                  <c:v>0.630271604938272</c:v>
                </c:pt>
                <c:pt idx="142">
                  <c:v>0.63037037037037</c:v>
                </c:pt>
                <c:pt idx="143">
                  <c:v>0.629950617283951</c:v>
                </c:pt>
                <c:pt idx="144">
                  <c:v>0.629925925925926</c:v>
                </c:pt>
                <c:pt idx="145">
                  <c:v>0.629802469135803</c:v>
                </c:pt>
                <c:pt idx="146">
                  <c:v>0.629876543209877</c:v>
                </c:pt>
                <c:pt idx="147">
                  <c:v>0.629753086419753</c:v>
                </c:pt>
                <c:pt idx="148">
                  <c:v>0.629358024691358</c:v>
                </c:pt>
                <c:pt idx="149">
                  <c:v>0.62958024691358</c:v>
                </c:pt>
                <c:pt idx="150">
                  <c:v>0.629555555555556</c:v>
                </c:pt>
                <c:pt idx="151">
                  <c:v>0.629283950617284</c:v>
                </c:pt>
                <c:pt idx="152">
                  <c:v>0.629308641975309</c:v>
                </c:pt>
                <c:pt idx="153">
                  <c:v>0.629654320987654</c:v>
                </c:pt>
                <c:pt idx="154">
                  <c:v>0.629950617283951</c:v>
                </c:pt>
                <c:pt idx="155">
                  <c:v>0.630222222222222</c:v>
                </c:pt>
                <c:pt idx="156">
                  <c:v>0.631358024691358</c:v>
                </c:pt>
                <c:pt idx="157">
                  <c:v>0.632444444444445</c:v>
                </c:pt>
                <c:pt idx="158">
                  <c:v>0.633901234567901</c:v>
                </c:pt>
                <c:pt idx="159">
                  <c:v>0.635407407407407</c:v>
                </c:pt>
                <c:pt idx="160">
                  <c:v>0.636864197530864</c:v>
                </c:pt>
                <c:pt idx="161">
                  <c:v>0.63883950617284</c:v>
                </c:pt>
                <c:pt idx="162">
                  <c:v>0.641407407407407</c:v>
                </c:pt>
                <c:pt idx="163">
                  <c:v>0.643456790123457</c:v>
                </c:pt>
                <c:pt idx="164">
                  <c:v>0.64637037037037</c:v>
                </c:pt>
                <c:pt idx="165">
                  <c:v>0.648666666666667</c:v>
                </c:pt>
                <c:pt idx="166">
                  <c:v>0.651012345679012</c:v>
                </c:pt>
                <c:pt idx="167">
                  <c:v>0.653654320987654</c:v>
                </c:pt>
                <c:pt idx="168">
                  <c:v>0.656074074074074</c:v>
                </c:pt>
                <c:pt idx="169">
                  <c:v>0.658962962962963</c:v>
                </c:pt>
                <c:pt idx="170">
                  <c:v>0.661333333333333</c:v>
                </c:pt>
                <c:pt idx="171">
                  <c:v>0.663456790123457</c:v>
                </c:pt>
                <c:pt idx="172">
                  <c:v>0.666</c:v>
                </c:pt>
                <c:pt idx="173">
                  <c:v>0.668345679012346</c:v>
                </c:pt>
                <c:pt idx="174">
                  <c:v>0.671851851851852</c:v>
                </c:pt>
                <c:pt idx="175">
                  <c:v>0.674395061728395</c:v>
                </c:pt>
                <c:pt idx="176">
                  <c:v>0.676222222222222</c:v>
                </c:pt>
                <c:pt idx="177">
                  <c:v>0.678172839506173</c:v>
                </c:pt>
                <c:pt idx="178">
                  <c:v>0.679506172839506</c:v>
                </c:pt>
                <c:pt idx="179">
                  <c:v>0.68079012345679</c:v>
                </c:pt>
                <c:pt idx="180">
                  <c:v>0.681234567901235</c:v>
                </c:pt>
                <c:pt idx="181">
                  <c:v>0.682197530864198</c:v>
                </c:pt>
                <c:pt idx="182">
                  <c:v>0.683728395061728</c:v>
                </c:pt>
                <c:pt idx="183">
                  <c:v>0.684740740740741</c:v>
                </c:pt>
                <c:pt idx="184">
                  <c:v>0.68562962962963</c:v>
                </c:pt>
                <c:pt idx="185">
                  <c:v>0.687111111111111</c:v>
                </c:pt>
                <c:pt idx="186">
                  <c:v>0.688</c:v>
                </c:pt>
                <c:pt idx="187">
                  <c:v>0.688666666666667</c:v>
                </c:pt>
                <c:pt idx="188">
                  <c:v>0.689407407407407</c:v>
                </c:pt>
                <c:pt idx="189">
                  <c:v>0.690222222222222</c:v>
                </c:pt>
                <c:pt idx="190">
                  <c:v>0.69083950617284</c:v>
                </c:pt>
                <c:pt idx="191">
                  <c:v>0.691481481481482</c:v>
                </c:pt>
                <c:pt idx="192">
                  <c:v>0.692074074074074</c:v>
                </c:pt>
                <c:pt idx="193">
                  <c:v>0.692567901234568</c:v>
                </c:pt>
                <c:pt idx="194">
                  <c:v>0.693086419753086</c:v>
                </c:pt>
                <c:pt idx="195">
                  <c:v>0.693456790123457</c:v>
                </c:pt>
                <c:pt idx="196">
                  <c:v>0.693530864197531</c:v>
                </c:pt>
                <c:pt idx="197">
                  <c:v>0.693728395061728</c:v>
                </c:pt>
                <c:pt idx="198">
                  <c:v>0.693802469135803</c:v>
                </c:pt>
                <c:pt idx="199">
                  <c:v>0.693950617283951</c:v>
                </c:pt>
                <c:pt idx="200">
                  <c:v>0.694271604938272</c:v>
                </c:pt>
                <c:pt idx="201">
                  <c:v>0.694888888888889</c:v>
                </c:pt>
                <c:pt idx="202">
                  <c:v>0.695234567901235</c:v>
                </c:pt>
                <c:pt idx="203">
                  <c:v>0.695604938271605</c:v>
                </c:pt>
                <c:pt idx="204">
                  <c:v>0.695950617283951</c:v>
                </c:pt>
                <c:pt idx="205">
                  <c:v>0.69683950617284</c:v>
                </c:pt>
                <c:pt idx="206">
                  <c:v>0.697160493827161</c:v>
                </c:pt>
                <c:pt idx="207">
                  <c:v>0.697975308641975</c:v>
                </c:pt>
                <c:pt idx="208">
                  <c:v>0.698716049382716</c:v>
                </c:pt>
                <c:pt idx="209">
                  <c:v>0.699481481481482</c:v>
                </c:pt>
                <c:pt idx="210">
                  <c:v>0.699777777777778</c:v>
                </c:pt>
                <c:pt idx="211">
                  <c:v>0.700888888888889</c:v>
                </c:pt>
                <c:pt idx="212">
                  <c:v>0.70158024691358</c:v>
                </c:pt>
                <c:pt idx="213">
                  <c:v>0.702913580246914</c:v>
                </c:pt>
                <c:pt idx="214">
                  <c:v>0.703604938271605</c:v>
                </c:pt>
                <c:pt idx="215">
                  <c:v>0.704691358024691</c:v>
                </c:pt>
                <c:pt idx="216">
                  <c:v>0.705950617283951</c:v>
                </c:pt>
                <c:pt idx="217">
                  <c:v>0.706444444444444</c:v>
                </c:pt>
                <c:pt idx="218">
                  <c:v>0.70683950617284</c:v>
                </c:pt>
                <c:pt idx="219">
                  <c:v>0.707333333333333</c:v>
                </c:pt>
                <c:pt idx="220">
                  <c:v>0.707851851851852</c:v>
                </c:pt>
                <c:pt idx="221">
                  <c:v>0.708320987654321</c:v>
                </c:pt>
                <c:pt idx="222">
                  <c:v>0.708666666666667</c:v>
                </c:pt>
                <c:pt idx="223">
                  <c:v>0.709086419753086</c:v>
                </c:pt>
                <c:pt idx="224">
                  <c:v>0.709456790123457</c:v>
                </c:pt>
                <c:pt idx="225">
                  <c:v>0.709703703703704</c:v>
                </c:pt>
                <c:pt idx="226">
                  <c:v>0.710172839506173</c:v>
                </c:pt>
                <c:pt idx="227">
                  <c:v>0.710345679012346</c:v>
                </c:pt>
                <c:pt idx="228">
                  <c:v>0.71037037037037</c:v>
                </c:pt>
                <c:pt idx="229">
                  <c:v>0.710469135802469</c:v>
                </c:pt>
                <c:pt idx="230">
                  <c:v>0.710592592592593</c:v>
                </c:pt>
                <c:pt idx="231">
                  <c:v>0.710567901234568</c:v>
                </c:pt>
                <c:pt idx="232">
                  <c:v>0.710493827160494</c:v>
                </c:pt>
                <c:pt idx="233">
                  <c:v>0.710493827160494</c:v>
                </c:pt>
                <c:pt idx="234">
                  <c:v>0.710049382716049</c:v>
                </c:pt>
                <c:pt idx="235">
                  <c:v>0.709506172839506</c:v>
                </c:pt>
                <c:pt idx="236">
                  <c:v>0.709037037037037</c:v>
                </c:pt>
                <c:pt idx="237">
                  <c:v>0.708666666666667</c:v>
                </c:pt>
                <c:pt idx="238">
                  <c:v>0.708074074074074</c:v>
                </c:pt>
                <c:pt idx="239">
                  <c:v>0.70720987654321</c:v>
                </c:pt>
                <c:pt idx="240">
                  <c:v>0.706320987654321</c:v>
                </c:pt>
                <c:pt idx="241">
                  <c:v>0.705679012345679</c:v>
                </c:pt>
                <c:pt idx="242">
                  <c:v>0.705382716049383</c:v>
                </c:pt>
                <c:pt idx="243">
                  <c:v>0.704864197530864</c:v>
                </c:pt>
                <c:pt idx="244">
                  <c:v>0.704271604938272</c:v>
                </c:pt>
                <c:pt idx="245">
                  <c:v>0.703777777777778</c:v>
                </c:pt>
                <c:pt idx="246">
                  <c:v>0.703975308641975</c:v>
                </c:pt>
                <c:pt idx="247">
                  <c:v>0.703728395061728</c:v>
                </c:pt>
                <c:pt idx="248">
                  <c:v>0.703061728395062</c:v>
                </c:pt>
                <c:pt idx="249">
                  <c:v>0.703358024691358</c:v>
                </c:pt>
                <c:pt idx="250">
                  <c:v>0.703358024691358</c:v>
                </c:pt>
                <c:pt idx="251">
                  <c:v>0.703555555555556</c:v>
                </c:pt>
                <c:pt idx="252">
                  <c:v>0.703876543209877</c:v>
                </c:pt>
                <c:pt idx="253">
                  <c:v>0.703777777777778</c:v>
                </c:pt>
                <c:pt idx="254">
                  <c:v>0.703851851851852</c:v>
                </c:pt>
                <c:pt idx="255">
                  <c:v>0.703185185185185</c:v>
                </c:pt>
                <c:pt idx="256">
                  <c:v>0.70279012345679</c:v>
                </c:pt>
                <c:pt idx="257">
                  <c:v>0.702024691358025</c:v>
                </c:pt>
                <c:pt idx="258">
                  <c:v>0.701506172839506</c:v>
                </c:pt>
                <c:pt idx="259">
                  <c:v>0.700691358024691</c:v>
                </c:pt>
                <c:pt idx="260">
                  <c:v>0.699160493827161</c:v>
                </c:pt>
                <c:pt idx="261">
                  <c:v>0.697950617283951</c:v>
                </c:pt>
                <c:pt idx="262">
                  <c:v>0.696123456790123</c:v>
                </c:pt>
                <c:pt idx="263">
                  <c:v>0.694222222222222</c:v>
                </c:pt>
                <c:pt idx="264">
                  <c:v>0.69279012345679</c:v>
                </c:pt>
                <c:pt idx="265">
                  <c:v>0.691333333333333</c:v>
                </c:pt>
                <c:pt idx="266">
                  <c:v>0.689456790123457</c:v>
                </c:pt>
                <c:pt idx="267">
                  <c:v>0.687061728395062</c:v>
                </c:pt>
                <c:pt idx="268">
                  <c:v>0.685530864197531</c:v>
                </c:pt>
                <c:pt idx="269">
                  <c:v>0.684222222222222</c:v>
                </c:pt>
                <c:pt idx="270">
                  <c:v>0.682641975308642</c:v>
                </c:pt>
                <c:pt idx="271">
                  <c:v>0.681259259259259</c:v>
                </c:pt>
                <c:pt idx="272">
                  <c:v>0.68041975308642</c:v>
                </c:pt>
                <c:pt idx="273">
                  <c:v>0.679407407407408</c:v>
                </c:pt>
                <c:pt idx="274">
                  <c:v>0.678493827160494</c:v>
                </c:pt>
                <c:pt idx="275">
                  <c:v>0.677925925925926</c:v>
                </c:pt>
                <c:pt idx="276">
                  <c:v>0.678271604938272</c:v>
                </c:pt>
                <c:pt idx="277">
                  <c:v>0.678024691358025</c:v>
                </c:pt>
                <c:pt idx="278">
                  <c:v>0.678617283950617</c:v>
                </c:pt>
                <c:pt idx="279">
                  <c:v>0.67958024691358</c:v>
                </c:pt>
                <c:pt idx="280">
                  <c:v>0.681037037037037</c:v>
                </c:pt>
                <c:pt idx="281">
                  <c:v>0.683753086419753</c:v>
                </c:pt>
                <c:pt idx="282">
                  <c:v>0.686765432098765</c:v>
                </c:pt>
                <c:pt idx="283">
                  <c:v>0.690444444444444</c:v>
                </c:pt>
                <c:pt idx="284">
                  <c:v>0.694962962962963</c:v>
                </c:pt>
                <c:pt idx="285">
                  <c:v>0.700197530864198</c:v>
                </c:pt>
                <c:pt idx="286">
                  <c:v>0.706345679012346</c:v>
                </c:pt>
                <c:pt idx="287">
                  <c:v>0.713308641975309</c:v>
                </c:pt>
                <c:pt idx="288">
                  <c:v>0.719876543209877</c:v>
                </c:pt>
                <c:pt idx="289">
                  <c:v>0.72762962962963</c:v>
                </c:pt>
                <c:pt idx="290">
                  <c:v>0.733679012345679</c:v>
                </c:pt>
                <c:pt idx="291">
                  <c:v>0.738987654320988</c:v>
                </c:pt>
                <c:pt idx="292">
                  <c:v>0.742543209876543</c:v>
                </c:pt>
                <c:pt idx="293">
                  <c:v>0.745283950617284</c:v>
                </c:pt>
                <c:pt idx="294">
                  <c:v>0.746148148148148</c:v>
                </c:pt>
                <c:pt idx="295">
                  <c:v>0.746592592592593</c:v>
                </c:pt>
                <c:pt idx="296">
                  <c:v>0.745851851851852</c:v>
                </c:pt>
                <c:pt idx="297">
                  <c:v>0.744518518518519</c:v>
                </c:pt>
                <c:pt idx="298">
                  <c:v>0.74237037037037</c:v>
                </c:pt>
                <c:pt idx="299">
                  <c:v>0.739283950617284</c:v>
                </c:pt>
                <c:pt idx="300">
                  <c:v>0.73520987654321</c:v>
                </c:pt>
                <c:pt idx="301">
                  <c:v>0.731283950617284</c:v>
                </c:pt>
                <c:pt idx="302">
                  <c:v>0.726864197530864</c:v>
                </c:pt>
                <c:pt idx="303">
                  <c:v>0.721802469135803</c:v>
                </c:pt>
                <c:pt idx="304">
                  <c:v>0.717283950617284</c:v>
                </c:pt>
                <c:pt idx="305">
                  <c:v>0.711827160493827</c:v>
                </c:pt>
                <c:pt idx="306">
                  <c:v>0.706493827160494</c:v>
                </c:pt>
                <c:pt idx="307">
                  <c:v>0.700765432098765</c:v>
                </c:pt>
                <c:pt idx="308">
                  <c:v>0.695456790123457</c:v>
                </c:pt>
                <c:pt idx="309">
                  <c:v>0.69037037037037</c:v>
                </c:pt>
                <c:pt idx="310">
                  <c:v>0.684641975308642</c:v>
                </c:pt>
                <c:pt idx="311">
                  <c:v>0.677407407407408</c:v>
                </c:pt>
                <c:pt idx="312">
                  <c:v>0.670271604938272</c:v>
                </c:pt>
                <c:pt idx="313">
                  <c:v>0.663481481481481</c:v>
                </c:pt>
                <c:pt idx="314">
                  <c:v>0.656123456790123</c:v>
                </c:pt>
                <c:pt idx="315">
                  <c:v>0.648617283950617</c:v>
                </c:pt>
                <c:pt idx="316">
                  <c:v>0.64079012345679</c:v>
                </c:pt>
                <c:pt idx="317">
                  <c:v>0.631283950617284</c:v>
                </c:pt>
                <c:pt idx="318">
                  <c:v>0.622296296296296</c:v>
                </c:pt>
                <c:pt idx="319">
                  <c:v>0.612123456790124</c:v>
                </c:pt>
                <c:pt idx="320">
                  <c:v>0.601876543209877</c:v>
                </c:pt>
                <c:pt idx="321">
                  <c:v>0.590913580246914</c:v>
                </c:pt>
                <c:pt idx="322">
                  <c:v>0.580938271604938</c:v>
                </c:pt>
                <c:pt idx="323">
                  <c:v>0.570320987654321</c:v>
                </c:pt>
                <c:pt idx="324">
                  <c:v>0.558691358024691</c:v>
                </c:pt>
                <c:pt idx="325">
                  <c:v>0.54758024691358</c:v>
                </c:pt>
                <c:pt idx="326">
                  <c:v>0.536074074074074</c:v>
                </c:pt>
                <c:pt idx="327">
                  <c:v>0.524864197530864</c:v>
                </c:pt>
                <c:pt idx="328">
                  <c:v>0.514148148148148</c:v>
                </c:pt>
                <c:pt idx="329">
                  <c:v>0.50279012345679</c:v>
                </c:pt>
                <c:pt idx="330">
                  <c:v>0.508493827160494</c:v>
                </c:pt>
                <c:pt idx="331">
                  <c:v>0.519308641975309</c:v>
                </c:pt>
                <c:pt idx="332">
                  <c:v>0.528987654320988</c:v>
                </c:pt>
                <c:pt idx="333">
                  <c:v>0.537308641975309</c:v>
                </c:pt>
                <c:pt idx="334">
                  <c:v>0.546246913580247</c:v>
                </c:pt>
                <c:pt idx="335">
                  <c:v>0.554543209876543</c:v>
                </c:pt>
                <c:pt idx="336">
                  <c:v>0.56320987654321</c:v>
                </c:pt>
                <c:pt idx="337">
                  <c:v>0.569876543209877</c:v>
                </c:pt>
                <c:pt idx="338">
                  <c:v>0.575604938271605</c:v>
                </c:pt>
                <c:pt idx="339">
                  <c:v>0.582074074074074</c:v>
                </c:pt>
                <c:pt idx="340">
                  <c:v>0.586296296296296</c:v>
                </c:pt>
                <c:pt idx="341">
                  <c:v>0.591555555555556</c:v>
                </c:pt>
                <c:pt idx="342">
                  <c:v>0.596271604938272</c:v>
                </c:pt>
                <c:pt idx="343">
                  <c:v>0.600395061728395</c:v>
                </c:pt>
                <c:pt idx="344">
                  <c:v>0.603432098765432</c:v>
                </c:pt>
                <c:pt idx="345">
                  <c:v>0.606617283950617</c:v>
                </c:pt>
                <c:pt idx="346">
                  <c:v>0.60920987654321</c:v>
                </c:pt>
                <c:pt idx="347">
                  <c:v>0.611753086419753</c:v>
                </c:pt>
                <c:pt idx="348">
                  <c:v>0.61437037037037</c:v>
                </c:pt>
                <c:pt idx="349">
                  <c:v>0.616592592592593</c:v>
                </c:pt>
                <c:pt idx="350">
                  <c:v>0.619086419753086</c:v>
                </c:pt>
                <c:pt idx="351">
                  <c:v>0.620543209876543</c:v>
                </c:pt>
                <c:pt idx="352">
                  <c:v>0.622320987654321</c:v>
                </c:pt>
                <c:pt idx="353">
                  <c:v>0.623259259259259</c:v>
                </c:pt>
                <c:pt idx="354">
                  <c:v>0.624271604938272</c:v>
                </c:pt>
                <c:pt idx="355">
                  <c:v>0.625111111111111</c:v>
                </c:pt>
                <c:pt idx="356">
                  <c:v>0.625654320987654</c:v>
                </c:pt>
                <c:pt idx="357">
                  <c:v>0.626320987654321</c:v>
                </c:pt>
                <c:pt idx="358">
                  <c:v>0.626716049382716</c:v>
                </c:pt>
                <c:pt idx="359">
                  <c:v>0.62758024691358</c:v>
                </c:pt>
                <c:pt idx="360">
                  <c:v>0.628395061728395</c:v>
                </c:pt>
                <c:pt idx="361">
                  <c:v>0.628765432098766</c:v>
                </c:pt>
                <c:pt idx="362">
                  <c:v>0.629259259259259</c:v>
                </c:pt>
                <c:pt idx="363">
                  <c:v>0.629555555555556</c:v>
                </c:pt>
                <c:pt idx="364">
                  <c:v>0.629382716049383</c:v>
                </c:pt>
                <c:pt idx="365">
                  <c:v>0.628888888888889</c:v>
                </c:pt>
                <c:pt idx="366">
                  <c:v>0.62841975308642</c:v>
                </c:pt>
                <c:pt idx="367">
                  <c:v>0.628320987654321</c:v>
                </c:pt>
                <c:pt idx="368">
                  <c:v>0.628172839506173</c:v>
                </c:pt>
                <c:pt idx="369">
                  <c:v>0.628098765432099</c:v>
                </c:pt>
                <c:pt idx="370">
                  <c:v>0.627901234567901</c:v>
                </c:pt>
                <c:pt idx="371">
                  <c:v>0.627703703703704</c:v>
                </c:pt>
                <c:pt idx="372">
                  <c:v>0.627432098765432</c:v>
                </c:pt>
                <c:pt idx="373">
                  <c:v>0.626938271604938</c:v>
                </c:pt>
                <c:pt idx="374">
                  <c:v>0.626666666666667</c:v>
                </c:pt>
                <c:pt idx="375">
                  <c:v>0.62637037037037</c:v>
                </c:pt>
                <c:pt idx="376">
                  <c:v>0.625876543209877</c:v>
                </c:pt>
                <c:pt idx="377">
                  <c:v>0.625506172839506</c:v>
                </c:pt>
                <c:pt idx="378">
                  <c:v>0.625259259259259</c:v>
                </c:pt>
                <c:pt idx="379">
                  <c:v>0.62516049382716</c:v>
                </c:pt>
                <c:pt idx="380">
                  <c:v>0.624814814814815</c:v>
                </c:pt>
                <c:pt idx="381">
                  <c:v>0.624617283950617</c:v>
                </c:pt>
                <c:pt idx="382">
                  <c:v>0.624271604938272</c:v>
                </c:pt>
                <c:pt idx="383">
                  <c:v>0.624024691358025</c:v>
                </c:pt>
                <c:pt idx="384">
                  <c:v>0.623530864197531</c:v>
                </c:pt>
                <c:pt idx="385">
                  <c:v>0.623259259259259</c:v>
                </c:pt>
                <c:pt idx="386">
                  <c:v>0.622641975308642</c:v>
                </c:pt>
                <c:pt idx="387">
                  <c:v>0.622296296296296</c:v>
                </c:pt>
                <c:pt idx="388">
                  <c:v>0.621679012345679</c:v>
                </c:pt>
                <c:pt idx="389">
                  <c:v>0.621456790123457</c:v>
                </c:pt>
                <c:pt idx="390">
                  <c:v>0.62116049382716</c:v>
                </c:pt>
                <c:pt idx="391">
                  <c:v>0.620592592592593</c:v>
                </c:pt>
                <c:pt idx="392">
                  <c:v>0.620222222222222</c:v>
                </c:pt>
                <c:pt idx="393">
                  <c:v>0.619654320987654</c:v>
                </c:pt>
                <c:pt idx="394">
                  <c:v>0.619135802469136</c:v>
                </c:pt>
                <c:pt idx="395">
                  <c:v>0.618641975308642</c:v>
                </c:pt>
                <c:pt idx="396">
                  <c:v>0.618395061728395</c:v>
                </c:pt>
                <c:pt idx="397">
                  <c:v>0.617901234567901</c:v>
                </c:pt>
                <c:pt idx="398">
                  <c:v>0.617604938271605</c:v>
                </c:pt>
                <c:pt idx="399">
                  <c:v>0.617086419753086</c:v>
                </c:pt>
                <c:pt idx="400">
                  <c:v>0.616641975308642</c:v>
                </c:pt>
                <c:pt idx="401">
                  <c:v>0.616320987654321</c:v>
                </c:pt>
                <c:pt idx="402">
                  <c:v>0.615851851851852</c:v>
                </c:pt>
                <c:pt idx="403">
                  <c:v>0.615259259259259</c:v>
                </c:pt>
                <c:pt idx="404">
                  <c:v>0.614864197530864</c:v>
                </c:pt>
                <c:pt idx="405">
                  <c:v>0.614641975308642</c:v>
                </c:pt>
                <c:pt idx="406">
                  <c:v>0.614469135802469</c:v>
                </c:pt>
                <c:pt idx="407">
                  <c:v>0.614222222222222</c:v>
                </c:pt>
                <c:pt idx="408">
                  <c:v>0.614</c:v>
                </c:pt>
                <c:pt idx="409">
                  <c:v>0.613728395061728</c:v>
                </c:pt>
                <c:pt idx="410">
                  <c:v>0.613555555555556</c:v>
                </c:pt>
                <c:pt idx="411">
                  <c:v>0.613086419753086</c:v>
                </c:pt>
                <c:pt idx="412">
                  <c:v>0.612444444444445</c:v>
                </c:pt>
                <c:pt idx="413">
                  <c:v>0.611802469135803</c:v>
                </c:pt>
                <c:pt idx="414">
                  <c:v>0.611259259259259</c:v>
                </c:pt>
                <c:pt idx="415">
                  <c:v>0.61079012345679</c:v>
                </c:pt>
                <c:pt idx="416">
                  <c:v>0.610641975308642</c:v>
                </c:pt>
                <c:pt idx="417">
                  <c:v>0.610271604938272</c:v>
                </c:pt>
                <c:pt idx="418">
                  <c:v>0.609975308641975</c:v>
                </c:pt>
                <c:pt idx="419">
                  <c:v>0.609382716049383</c:v>
                </c:pt>
                <c:pt idx="420">
                  <c:v>0.60883950617284</c:v>
                </c:pt>
                <c:pt idx="421">
                  <c:v>0.608518518518519</c:v>
                </c:pt>
                <c:pt idx="422">
                  <c:v>0.607975308641975</c:v>
                </c:pt>
                <c:pt idx="423">
                  <c:v>0.607382716049383</c:v>
                </c:pt>
                <c:pt idx="424">
                  <c:v>0.60720987654321</c:v>
                </c:pt>
                <c:pt idx="425">
                  <c:v>0.607061728395062</c:v>
                </c:pt>
                <c:pt idx="426">
                  <c:v>0.606592592592593</c:v>
                </c:pt>
                <c:pt idx="427">
                  <c:v>0.606024691358025</c:v>
                </c:pt>
                <c:pt idx="428">
                  <c:v>0.605506172839506</c:v>
                </c:pt>
                <c:pt idx="429">
                  <c:v>0.60483950617284</c:v>
                </c:pt>
                <c:pt idx="430">
                  <c:v>0.604172839506173</c:v>
                </c:pt>
                <c:pt idx="431">
                  <c:v>0.603925925925926</c:v>
                </c:pt>
                <c:pt idx="432">
                  <c:v>0.603604938271605</c:v>
                </c:pt>
                <c:pt idx="433">
                  <c:v>0.603283950617284</c:v>
                </c:pt>
                <c:pt idx="434">
                  <c:v>0.603012345679012</c:v>
                </c:pt>
                <c:pt idx="435">
                  <c:v>0.602469135802469</c:v>
                </c:pt>
                <c:pt idx="436">
                  <c:v>0.601851851851852</c:v>
                </c:pt>
                <c:pt idx="437">
                  <c:v>0.60116049382716</c:v>
                </c:pt>
                <c:pt idx="438">
                  <c:v>0.600740740740741</c:v>
                </c:pt>
                <c:pt idx="439">
                  <c:v>0.600148148148148</c:v>
                </c:pt>
                <c:pt idx="440">
                  <c:v>0.599728395061728</c:v>
                </c:pt>
                <c:pt idx="441">
                  <c:v>0.599456790123457</c:v>
                </c:pt>
                <c:pt idx="442">
                  <c:v>0.598864197530864</c:v>
                </c:pt>
                <c:pt idx="443">
                  <c:v>0.598246913580247</c:v>
                </c:pt>
                <c:pt idx="444">
                  <c:v>0.597679012345679</c:v>
                </c:pt>
                <c:pt idx="445">
                  <c:v>0.596987654320988</c:v>
                </c:pt>
                <c:pt idx="446">
                  <c:v>0.59637037037037</c:v>
                </c:pt>
                <c:pt idx="447">
                  <c:v>0.595950617283951</c:v>
                </c:pt>
                <c:pt idx="448">
                  <c:v>0.595358024691358</c:v>
                </c:pt>
                <c:pt idx="449">
                  <c:v>0.59483950617284</c:v>
                </c:pt>
                <c:pt idx="450">
                  <c:v>0.594296296296296</c:v>
                </c:pt>
                <c:pt idx="451">
                  <c:v>0.594024691358025</c:v>
                </c:pt>
                <c:pt idx="452">
                  <c:v>0.593827160493827</c:v>
                </c:pt>
                <c:pt idx="453">
                  <c:v>0.593604938271605</c:v>
                </c:pt>
                <c:pt idx="454">
                  <c:v>0.593407407407407</c:v>
                </c:pt>
                <c:pt idx="455">
                  <c:v>0.593185185185185</c:v>
                </c:pt>
                <c:pt idx="456">
                  <c:v>0.592888888888889</c:v>
                </c:pt>
                <c:pt idx="457">
                  <c:v>0.592691358024691</c:v>
                </c:pt>
                <c:pt idx="458">
                  <c:v>0.592049382716049</c:v>
                </c:pt>
                <c:pt idx="459">
                  <c:v>0.591481481481482</c:v>
                </c:pt>
                <c:pt idx="460">
                  <c:v>0.591061728395062</c:v>
                </c:pt>
                <c:pt idx="461">
                  <c:v>0.590049382716049</c:v>
                </c:pt>
                <c:pt idx="462">
                  <c:v>0.589432098765432</c:v>
                </c:pt>
                <c:pt idx="463">
                  <c:v>0.588864197530864</c:v>
                </c:pt>
                <c:pt idx="464">
                  <c:v>0.588469135802469</c:v>
                </c:pt>
                <c:pt idx="465">
                  <c:v>0.588098765432099</c:v>
                </c:pt>
                <c:pt idx="466">
                  <c:v>0.587925925925926</c:v>
                </c:pt>
                <c:pt idx="467">
                  <c:v>0.587382716049383</c:v>
                </c:pt>
                <c:pt idx="468">
                  <c:v>0.587086419753086</c:v>
                </c:pt>
                <c:pt idx="469">
                  <c:v>0.586469135802469</c:v>
                </c:pt>
                <c:pt idx="470">
                  <c:v>0.586172839506173</c:v>
                </c:pt>
                <c:pt idx="471">
                  <c:v>0.585851851851852</c:v>
                </c:pt>
                <c:pt idx="472">
                  <c:v>0.585432098765432</c:v>
                </c:pt>
                <c:pt idx="473">
                  <c:v>0.585037037037037</c:v>
                </c:pt>
                <c:pt idx="474">
                  <c:v>0.584493827160494</c:v>
                </c:pt>
                <c:pt idx="475">
                  <c:v>0.584123456790124</c:v>
                </c:pt>
                <c:pt idx="476">
                  <c:v>0.583753086419753</c:v>
                </c:pt>
                <c:pt idx="477">
                  <c:v>0.583086419753086</c:v>
                </c:pt>
                <c:pt idx="478">
                  <c:v>0.582666666666667</c:v>
                </c:pt>
                <c:pt idx="479">
                  <c:v>0.582320987654321</c:v>
                </c:pt>
                <c:pt idx="480">
                  <c:v>0.582271604938272</c:v>
                </c:pt>
                <c:pt idx="481">
                  <c:v>0.582074074074074</c:v>
                </c:pt>
                <c:pt idx="482">
                  <c:v>0.581703703703704</c:v>
                </c:pt>
                <c:pt idx="483">
                  <c:v>0.58120987654321</c:v>
                </c:pt>
                <c:pt idx="484">
                  <c:v>0.581012345679012</c:v>
                </c:pt>
                <c:pt idx="485">
                  <c:v>0.580617283950617</c:v>
                </c:pt>
                <c:pt idx="486">
                  <c:v>0.580222222222222</c:v>
                </c:pt>
                <c:pt idx="487">
                  <c:v>0.579753086419753</c:v>
                </c:pt>
                <c:pt idx="488">
                  <c:v>0.57958024691358</c:v>
                </c:pt>
                <c:pt idx="489">
                  <c:v>0.579506172839506</c:v>
                </c:pt>
                <c:pt idx="490">
                  <c:v>0.579481481481482</c:v>
                </c:pt>
                <c:pt idx="491">
                  <c:v>0.579358024691358</c:v>
                </c:pt>
                <c:pt idx="492">
                  <c:v>0.579012345679012</c:v>
                </c:pt>
                <c:pt idx="493">
                  <c:v>0.578493827160494</c:v>
                </c:pt>
                <c:pt idx="494">
                  <c:v>0.578098765432099</c:v>
                </c:pt>
                <c:pt idx="495">
                  <c:v>0.577530864197531</c:v>
                </c:pt>
                <c:pt idx="496">
                  <c:v>0.577259259259259</c:v>
                </c:pt>
                <c:pt idx="497">
                  <c:v>0.577012345679012</c:v>
                </c:pt>
                <c:pt idx="498">
                  <c:v>0.576617283950617</c:v>
                </c:pt>
                <c:pt idx="499">
                  <c:v>0.57641975308642</c:v>
                </c:pt>
                <c:pt idx="500">
                  <c:v>0.576148148148148</c:v>
                </c:pt>
                <c:pt idx="501">
                  <c:v>0.575975308641975</c:v>
                </c:pt>
                <c:pt idx="502">
                  <c:v>0.575950617283951</c:v>
                </c:pt>
                <c:pt idx="503">
                  <c:v>0.575506172839506</c:v>
                </c:pt>
                <c:pt idx="504">
                  <c:v>0.57520987654321</c:v>
                </c:pt>
                <c:pt idx="505">
                  <c:v>0.575012345679012</c:v>
                </c:pt>
                <c:pt idx="506">
                  <c:v>0.575135802469136</c:v>
                </c:pt>
                <c:pt idx="507">
                  <c:v>0.575135802469136</c:v>
                </c:pt>
                <c:pt idx="508">
                  <c:v>0.575111111111111</c:v>
                </c:pt>
                <c:pt idx="509">
                  <c:v>0.57479012345679</c:v>
                </c:pt>
                <c:pt idx="510">
                  <c:v>0.57441975308642</c:v>
                </c:pt>
                <c:pt idx="511">
                  <c:v>0.574098765432099</c:v>
                </c:pt>
                <c:pt idx="512">
                  <c:v>0.573851851851852</c:v>
                </c:pt>
                <c:pt idx="513">
                  <c:v>0.573530864197531</c:v>
                </c:pt>
                <c:pt idx="514">
                  <c:v>0.573259259259259</c:v>
                </c:pt>
                <c:pt idx="515">
                  <c:v>0.572913580246914</c:v>
                </c:pt>
                <c:pt idx="516">
                  <c:v>0.572617283950617</c:v>
                </c:pt>
                <c:pt idx="517">
                  <c:v>0.57241975308642</c:v>
                </c:pt>
                <c:pt idx="518">
                  <c:v>0.57237037037037</c:v>
                </c:pt>
                <c:pt idx="519">
                  <c:v>0.572345679012346</c:v>
                </c:pt>
                <c:pt idx="520">
                  <c:v>0.572271604938272</c:v>
                </c:pt>
                <c:pt idx="521">
                  <c:v>0.572148148148148</c:v>
                </c:pt>
                <c:pt idx="522">
                  <c:v>0.571975308641975</c:v>
                </c:pt>
                <c:pt idx="523">
                  <c:v>0.571827160493827</c:v>
                </c:pt>
                <c:pt idx="524">
                  <c:v>0.571827160493827</c:v>
                </c:pt>
                <c:pt idx="525">
                  <c:v>0.571506172839506</c:v>
                </c:pt>
                <c:pt idx="526">
                  <c:v>0.571160493827161</c:v>
                </c:pt>
                <c:pt idx="527">
                  <c:v>0.570617283950617</c:v>
                </c:pt>
                <c:pt idx="528">
                  <c:v>0.57041975308642</c:v>
                </c:pt>
                <c:pt idx="529">
                  <c:v>0.570024691358025</c:v>
                </c:pt>
                <c:pt idx="530">
                  <c:v>0.569456790123457</c:v>
                </c:pt>
                <c:pt idx="531">
                  <c:v>0.569259259259259</c:v>
                </c:pt>
                <c:pt idx="532">
                  <c:v>0.568641975308642</c:v>
                </c:pt>
                <c:pt idx="533">
                  <c:v>0.568296296296296</c:v>
                </c:pt>
                <c:pt idx="534">
                  <c:v>0.568172839506173</c:v>
                </c:pt>
                <c:pt idx="535">
                  <c:v>0.568246913580247</c:v>
                </c:pt>
                <c:pt idx="536">
                  <c:v>0.568024691358025</c:v>
                </c:pt>
                <c:pt idx="537">
                  <c:v>0.568024691358025</c:v>
                </c:pt>
                <c:pt idx="538">
                  <c:v>0.568024691358025</c:v>
                </c:pt>
                <c:pt idx="539">
                  <c:v>0.568</c:v>
                </c:pt>
                <c:pt idx="540">
                  <c:v>0.567876543209877</c:v>
                </c:pt>
                <c:pt idx="541">
                  <c:v>0.568222222222222</c:v>
                </c:pt>
                <c:pt idx="542">
                  <c:v>0.568320987654321</c:v>
                </c:pt>
                <c:pt idx="543">
                  <c:v>0.56837037037037</c:v>
                </c:pt>
                <c:pt idx="544">
                  <c:v>0.568469135802469</c:v>
                </c:pt>
                <c:pt idx="545">
                  <c:v>0.56837037037037</c:v>
                </c:pt>
                <c:pt idx="546">
                  <c:v>0.568345679012346</c:v>
                </c:pt>
                <c:pt idx="547">
                  <c:v>0.567802469135803</c:v>
                </c:pt>
                <c:pt idx="548">
                  <c:v>0.567283950617284</c:v>
                </c:pt>
                <c:pt idx="549">
                  <c:v>0.567604938271605</c:v>
                </c:pt>
                <c:pt idx="550">
                  <c:v>0.567283950617284</c:v>
                </c:pt>
                <c:pt idx="551">
                  <c:v>0.566938271604938</c:v>
                </c:pt>
                <c:pt idx="552">
                  <c:v>0.566493827160494</c:v>
                </c:pt>
                <c:pt idx="553">
                  <c:v>0.566222222222222</c:v>
                </c:pt>
                <c:pt idx="554">
                  <c:v>0.565777777777778</c:v>
                </c:pt>
                <c:pt idx="555">
                  <c:v>0.565382716049383</c:v>
                </c:pt>
                <c:pt idx="556">
                  <c:v>0.565308641975309</c:v>
                </c:pt>
                <c:pt idx="557">
                  <c:v>0.564962962962963</c:v>
                </c:pt>
                <c:pt idx="558">
                  <c:v>0.564074074074074</c:v>
                </c:pt>
                <c:pt idx="559">
                  <c:v>0.564172839506173</c:v>
                </c:pt>
                <c:pt idx="560">
                  <c:v>0.564320987654321</c:v>
                </c:pt>
                <c:pt idx="561">
                  <c:v>0.564592592592593</c:v>
                </c:pt>
                <c:pt idx="562">
                  <c:v>0.564641975308642</c:v>
                </c:pt>
                <c:pt idx="563">
                  <c:v>0.56483950617284</c:v>
                </c:pt>
                <c:pt idx="564">
                  <c:v>0.564913580246914</c:v>
                </c:pt>
                <c:pt idx="565">
                  <c:v>0.564864197530864</c:v>
                </c:pt>
                <c:pt idx="566">
                  <c:v>0.565185185185185</c:v>
                </c:pt>
                <c:pt idx="567">
                  <c:v>0.565432098765432</c:v>
                </c:pt>
                <c:pt idx="568">
                  <c:v>0.565728395061729</c:v>
                </c:pt>
                <c:pt idx="569">
                  <c:v>0.566320987654321</c:v>
                </c:pt>
                <c:pt idx="570">
                  <c:v>0.567234567901235</c:v>
                </c:pt>
                <c:pt idx="571">
                  <c:v>0.567654320987654</c:v>
                </c:pt>
                <c:pt idx="572">
                  <c:v>0.568024691358025</c:v>
                </c:pt>
                <c:pt idx="573">
                  <c:v>0.568197530864198</c:v>
                </c:pt>
                <c:pt idx="574">
                  <c:v>0.568222222222222</c:v>
                </c:pt>
                <c:pt idx="575">
                  <c:v>0.567975308641975</c:v>
                </c:pt>
                <c:pt idx="576">
                  <c:v>0.568123456790123</c:v>
                </c:pt>
                <c:pt idx="577">
                  <c:v>0.568246913580247</c:v>
                </c:pt>
                <c:pt idx="578">
                  <c:v>0.56841975308642</c:v>
                </c:pt>
                <c:pt idx="579">
                  <c:v>0.568444444444444</c:v>
                </c:pt>
                <c:pt idx="580">
                  <c:v>0.568864197530864</c:v>
                </c:pt>
                <c:pt idx="581">
                  <c:v>0.569185185185185</c:v>
                </c:pt>
                <c:pt idx="582">
                  <c:v>0.569456790123457</c:v>
                </c:pt>
                <c:pt idx="583">
                  <c:v>0.569555555555556</c:v>
                </c:pt>
                <c:pt idx="584">
                  <c:v>0.569876543209877</c:v>
                </c:pt>
                <c:pt idx="585">
                  <c:v>0.570469135802469</c:v>
                </c:pt>
                <c:pt idx="586">
                  <c:v>0.570962962962963</c:v>
                </c:pt>
                <c:pt idx="587">
                  <c:v>0.571481481481482</c:v>
                </c:pt>
                <c:pt idx="588">
                  <c:v>0.572123456790123</c:v>
                </c:pt>
                <c:pt idx="589">
                  <c:v>0.572814814814815</c:v>
                </c:pt>
                <c:pt idx="590">
                  <c:v>0.573135802469136</c:v>
                </c:pt>
                <c:pt idx="591">
                  <c:v>0.573037037037037</c:v>
                </c:pt>
                <c:pt idx="592">
                  <c:v>0.573234567901235</c:v>
                </c:pt>
                <c:pt idx="593">
                  <c:v>0.573432098765432</c:v>
                </c:pt>
                <c:pt idx="594">
                  <c:v>0.573530864197531</c:v>
                </c:pt>
                <c:pt idx="595">
                  <c:v>0.573975308641975</c:v>
                </c:pt>
                <c:pt idx="596">
                  <c:v>0.574098765432099</c:v>
                </c:pt>
                <c:pt idx="597">
                  <c:v>0.573975308641975</c:v>
                </c:pt>
                <c:pt idx="598">
                  <c:v>0.573950617283951</c:v>
                </c:pt>
                <c:pt idx="599">
                  <c:v>0.574345679012346</c:v>
                </c:pt>
                <c:pt idx="600">
                  <c:v>0.574123456790123</c:v>
                </c:pt>
                <c:pt idx="601">
                  <c:v>0.574148148148148</c:v>
                </c:pt>
                <c:pt idx="602">
                  <c:v>0.574148148148148</c:v>
                </c:pt>
                <c:pt idx="603">
                  <c:v>0.574444444444444</c:v>
                </c:pt>
                <c:pt idx="604">
                  <c:v>0.57437037037037</c:v>
                </c:pt>
                <c:pt idx="605">
                  <c:v>0.57437037037037</c:v>
                </c:pt>
                <c:pt idx="606">
                  <c:v>0.574197530864198</c:v>
                </c:pt>
                <c:pt idx="607">
                  <c:v>0.574444444444444</c:v>
                </c:pt>
                <c:pt idx="608">
                  <c:v>0.574345679012346</c:v>
                </c:pt>
                <c:pt idx="609">
                  <c:v>0.574098765432099</c:v>
                </c:pt>
                <c:pt idx="610">
                  <c:v>0.574296296296296</c:v>
                </c:pt>
                <c:pt idx="611">
                  <c:v>0.574617283950617</c:v>
                </c:pt>
                <c:pt idx="612">
                  <c:v>0.574666666666667</c:v>
                </c:pt>
                <c:pt idx="613">
                  <c:v>0.574814814814815</c:v>
                </c:pt>
                <c:pt idx="614">
                  <c:v>0.574641975308642</c:v>
                </c:pt>
                <c:pt idx="615">
                  <c:v>0.57441975308642</c:v>
                </c:pt>
                <c:pt idx="616">
                  <c:v>0.574345679012346</c:v>
                </c:pt>
                <c:pt idx="617">
                  <c:v>0.574320987654321</c:v>
                </c:pt>
                <c:pt idx="618">
                  <c:v>0.574049382716049</c:v>
                </c:pt>
                <c:pt idx="619">
                  <c:v>0.574074074074074</c:v>
                </c:pt>
                <c:pt idx="620">
                  <c:v>0.574123456790123</c:v>
                </c:pt>
                <c:pt idx="621">
                  <c:v>0.573876543209877</c:v>
                </c:pt>
                <c:pt idx="622">
                  <c:v>0.573728395061729</c:v>
                </c:pt>
                <c:pt idx="623">
                  <c:v>0.573604938271605</c:v>
                </c:pt>
                <c:pt idx="624">
                  <c:v>0.573975308641975</c:v>
                </c:pt>
                <c:pt idx="625">
                  <c:v>0.573851851851852</c:v>
                </c:pt>
                <c:pt idx="626">
                  <c:v>0.573555555555556</c:v>
                </c:pt>
                <c:pt idx="627">
                  <c:v>0.573234567901235</c:v>
                </c:pt>
                <c:pt idx="628">
                  <c:v>0.573333333333333</c:v>
                </c:pt>
                <c:pt idx="629">
                  <c:v>0.573259259259259</c:v>
                </c:pt>
                <c:pt idx="630">
                  <c:v>0.573308641975309</c:v>
                </c:pt>
                <c:pt idx="631">
                  <c:v>0.573506172839506</c:v>
                </c:pt>
                <c:pt idx="632">
                  <c:v>0.573308641975309</c:v>
                </c:pt>
                <c:pt idx="633">
                  <c:v>0.573333333333333</c:v>
                </c:pt>
                <c:pt idx="634">
                  <c:v>0.573432098765432</c:v>
                </c:pt>
                <c:pt idx="635">
                  <c:v>0.573234567901235</c:v>
                </c:pt>
                <c:pt idx="636">
                  <c:v>0.573037037037037</c:v>
                </c:pt>
                <c:pt idx="637">
                  <c:v>0.573185185185185</c:v>
                </c:pt>
                <c:pt idx="638">
                  <c:v>0.573654320987654</c:v>
                </c:pt>
                <c:pt idx="639">
                  <c:v>0.573654320987654</c:v>
                </c:pt>
                <c:pt idx="640">
                  <c:v>0.573975308641975</c:v>
                </c:pt>
                <c:pt idx="641">
                  <c:v>0.574271604938272</c:v>
                </c:pt>
                <c:pt idx="642">
                  <c:v>0.574395061728395</c:v>
                </c:pt>
                <c:pt idx="643">
                  <c:v>0.57437037037037</c:v>
                </c:pt>
                <c:pt idx="644">
                  <c:v>0.57437037037037</c:v>
                </c:pt>
                <c:pt idx="645">
                  <c:v>0.574518518518519</c:v>
                </c:pt>
                <c:pt idx="646">
                  <c:v>0.574938271604938</c:v>
                </c:pt>
                <c:pt idx="647">
                  <c:v>0.575135802469136</c:v>
                </c:pt>
                <c:pt idx="648">
                  <c:v>0.575432098765432</c:v>
                </c:pt>
                <c:pt idx="649">
                  <c:v>0.575851851851852</c:v>
                </c:pt>
                <c:pt idx="650">
                  <c:v>0.575975308641975</c:v>
                </c:pt>
                <c:pt idx="651">
                  <c:v>0.576148148148148</c:v>
                </c:pt>
                <c:pt idx="652">
                  <c:v>0.576395061728395</c:v>
                </c:pt>
                <c:pt idx="653">
                  <c:v>0.576543209876543</c:v>
                </c:pt>
                <c:pt idx="654">
                  <c:v>0.576864197530864</c:v>
                </c:pt>
                <c:pt idx="655">
                  <c:v>0.576938271604938</c:v>
                </c:pt>
                <c:pt idx="656">
                  <c:v>0.577086419753087</c:v>
                </c:pt>
                <c:pt idx="657">
                  <c:v>0.577086419753087</c:v>
                </c:pt>
                <c:pt idx="658">
                  <c:v>0.577234567901235</c:v>
                </c:pt>
                <c:pt idx="659">
                  <c:v>0.577333333333333</c:v>
                </c:pt>
                <c:pt idx="660">
                  <c:v>0.577407407407407</c:v>
                </c:pt>
                <c:pt idx="661">
                  <c:v>0.577432098765432</c:v>
                </c:pt>
                <c:pt idx="662">
                  <c:v>0.577382716049383</c:v>
                </c:pt>
                <c:pt idx="663">
                  <c:v>0.57762962962963</c:v>
                </c:pt>
                <c:pt idx="664">
                  <c:v>0.577703703703704</c:v>
                </c:pt>
                <c:pt idx="665">
                  <c:v>0.577604938271605</c:v>
                </c:pt>
                <c:pt idx="666">
                  <c:v>0.577530864197531</c:v>
                </c:pt>
                <c:pt idx="667">
                  <c:v>0.577308641975309</c:v>
                </c:pt>
                <c:pt idx="668">
                  <c:v>0.577234567901235</c:v>
                </c:pt>
                <c:pt idx="669">
                  <c:v>0.577283950617284</c:v>
                </c:pt>
                <c:pt idx="670">
                  <c:v>0.577407407407407</c:v>
                </c:pt>
                <c:pt idx="671">
                  <c:v>0.577407407407407</c:v>
                </c:pt>
                <c:pt idx="672">
                  <c:v>0.577333333333333</c:v>
                </c:pt>
                <c:pt idx="673">
                  <c:v>0.577407407407407</c:v>
                </c:pt>
                <c:pt idx="674">
                  <c:v>0.577456790123457</c:v>
                </c:pt>
                <c:pt idx="675">
                  <c:v>0.577481481481482</c:v>
                </c:pt>
                <c:pt idx="676">
                  <c:v>0.577506172839506</c:v>
                </c:pt>
                <c:pt idx="677">
                  <c:v>0.577555555555556</c:v>
                </c:pt>
                <c:pt idx="678">
                  <c:v>0.577407407407407</c:v>
                </c:pt>
                <c:pt idx="679">
                  <c:v>0.57720987654321</c:v>
                </c:pt>
                <c:pt idx="680">
                  <c:v>0.577111111111111</c:v>
                </c:pt>
                <c:pt idx="681">
                  <c:v>0.57683950617284</c:v>
                </c:pt>
                <c:pt idx="682">
                  <c:v>0.576716049382716</c:v>
                </c:pt>
                <c:pt idx="683">
                  <c:v>0.576493827160494</c:v>
                </c:pt>
                <c:pt idx="684">
                  <c:v>0.57641975308642</c:v>
                </c:pt>
                <c:pt idx="685">
                  <c:v>0.57637037037037</c:v>
                </c:pt>
                <c:pt idx="686">
                  <c:v>0.576493827160494</c:v>
                </c:pt>
                <c:pt idx="687">
                  <c:v>0.576395061728395</c:v>
                </c:pt>
                <c:pt idx="688">
                  <c:v>0.576271604938272</c:v>
                </c:pt>
                <c:pt idx="689">
                  <c:v>0.57641975308642</c:v>
                </c:pt>
                <c:pt idx="690">
                  <c:v>0.576172839506173</c:v>
                </c:pt>
                <c:pt idx="691">
                  <c:v>0.576345679012346</c:v>
                </c:pt>
                <c:pt idx="692">
                  <c:v>0.57641975308642</c:v>
                </c:pt>
                <c:pt idx="693">
                  <c:v>0.57641975308642</c:v>
                </c:pt>
                <c:pt idx="694">
                  <c:v>0.576592592592593</c:v>
                </c:pt>
                <c:pt idx="695">
                  <c:v>0.576888888888889</c:v>
                </c:pt>
                <c:pt idx="696">
                  <c:v>0.576740740740741</c:v>
                </c:pt>
                <c:pt idx="697">
                  <c:v>0.576740740740741</c:v>
                </c:pt>
                <c:pt idx="698">
                  <c:v>0.576518518518519</c:v>
                </c:pt>
                <c:pt idx="699">
                  <c:v>0.57641975308642</c:v>
                </c:pt>
                <c:pt idx="700">
                  <c:v>0.576543209876543</c:v>
                </c:pt>
                <c:pt idx="701">
                  <c:v>0.576567901234568</c:v>
                </c:pt>
                <c:pt idx="702">
                  <c:v>0.576592592592593</c:v>
                </c:pt>
                <c:pt idx="703">
                  <c:v>0.576493827160494</c:v>
                </c:pt>
                <c:pt idx="704">
                  <c:v>0.576345679012346</c:v>
                </c:pt>
                <c:pt idx="705">
                  <c:v>0.576271604938272</c:v>
                </c:pt>
                <c:pt idx="706">
                  <c:v>0.576172839506173</c:v>
                </c:pt>
                <c:pt idx="707">
                  <c:v>0.575876543209877</c:v>
                </c:pt>
                <c:pt idx="708">
                  <c:v>0.575703703703704</c:v>
                </c:pt>
                <c:pt idx="709">
                  <c:v>0.575333333333333</c:v>
                </c:pt>
                <c:pt idx="710">
                  <c:v>0.575086419753087</c:v>
                </c:pt>
                <c:pt idx="711">
                  <c:v>0.574938271604938</c:v>
                </c:pt>
                <c:pt idx="712">
                  <c:v>0.574543209876543</c:v>
                </c:pt>
                <c:pt idx="713">
                  <c:v>0.574345679012346</c:v>
                </c:pt>
                <c:pt idx="714">
                  <c:v>0.574148148148148</c:v>
                </c:pt>
                <c:pt idx="715">
                  <c:v>0.573851851851852</c:v>
                </c:pt>
                <c:pt idx="716">
                  <c:v>0.573827160493827</c:v>
                </c:pt>
                <c:pt idx="717">
                  <c:v>0.573604938271605</c:v>
                </c:pt>
                <c:pt idx="718">
                  <c:v>0.573604938271605</c:v>
                </c:pt>
                <c:pt idx="719">
                  <c:v>0.57320987654321</c:v>
                </c:pt>
                <c:pt idx="720">
                  <c:v>0.573061728395062</c:v>
                </c:pt>
                <c:pt idx="721">
                  <c:v>0.572864197530864</c:v>
                </c:pt>
                <c:pt idx="722">
                  <c:v>0.572765432098765</c:v>
                </c:pt>
                <c:pt idx="723">
                  <c:v>0.572493827160494</c:v>
                </c:pt>
                <c:pt idx="724">
                  <c:v>0.572074074074074</c:v>
                </c:pt>
                <c:pt idx="725">
                  <c:v>0.572197530864198</c:v>
                </c:pt>
                <c:pt idx="726">
                  <c:v>0.571827160493827</c:v>
                </c:pt>
                <c:pt idx="727">
                  <c:v>0.571481481481482</c:v>
                </c:pt>
                <c:pt idx="728">
                  <c:v>0.570765432098765</c:v>
                </c:pt>
                <c:pt idx="729">
                  <c:v>0.569925925925926</c:v>
                </c:pt>
                <c:pt idx="730">
                  <c:v>0.569358024691358</c:v>
                </c:pt>
                <c:pt idx="731">
                  <c:v>0.56920987654321</c:v>
                </c:pt>
                <c:pt idx="732">
                  <c:v>0.567802469135803</c:v>
                </c:pt>
                <c:pt idx="733">
                  <c:v>0.567234567901235</c:v>
                </c:pt>
                <c:pt idx="734">
                  <c:v>0.566987654320988</c:v>
                </c:pt>
                <c:pt idx="735">
                  <c:v>0.566567901234568</c:v>
                </c:pt>
                <c:pt idx="736">
                  <c:v>0.565777777777778</c:v>
                </c:pt>
                <c:pt idx="737">
                  <c:v>0.565037037037037</c:v>
                </c:pt>
                <c:pt idx="738">
                  <c:v>0.564765432098765</c:v>
                </c:pt>
                <c:pt idx="739">
                  <c:v>0.563876543209877</c:v>
                </c:pt>
                <c:pt idx="740">
                  <c:v>0.56320987654321</c:v>
                </c:pt>
                <c:pt idx="741">
                  <c:v>0.562617283950617</c:v>
                </c:pt>
                <c:pt idx="742">
                  <c:v>0.561728395061728</c:v>
                </c:pt>
                <c:pt idx="743">
                  <c:v>0.561037037037037</c:v>
                </c:pt>
                <c:pt idx="744">
                  <c:v>0.560049382716049</c:v>
                </c:pt>
                <c:pt idx="745">
                  <c:v>0.559925925925926</c:v>
                </c:pt>
                <c:pt idx="746">
                  <c:v>0.559012345679012</c:v>
                </c:pt>
                <c:pt idx="747">
                  <c:v>0.557333333333333</c:v>
                </c:pt>
                <c:pt idx="748">
                  <c:v>0.556493827160494</c:v>
                </c:pt>
                <c:pt idx="749">
                  <c:v>0.555753086419753</c:v>
                </c:pt>
                <c:pt idx="750">
                  <c:v>0.55558024691358</c:v>
                </c:pt>
                <c:pt idx="751">
                  <c:v>0.55562962962963</c:v>
                </c:pt>
                <c:pt idx="752">
                  <c:v>0.555876543209877</c:v>
                </c:pt>
                <c:pt idx="753">
                  <c:v>0.556493827160494</c:v>
                </c:pt>
                <c:pt idx="754">
                  <c:v>0.557382716049383</c:v>
                </c:pt>
                <c:pt idx="755">
                  <c:v>0.558345679012346</c:v>
                </c:pt>
                <c:pt idx="756">
                  <c:v>0.558938271604938</c:v>
                </c:pt>
                <c:pt idx="757">
                  <c:v>0.559382716049383</c:v>
                </c:pt>
                <c:pt idx="758">
                  <c:v>0.559925925925926</c:v>
                </c:pt>
                <c:pt idx="759">
                  <c:v>0.560592592592593</c:v>
                </c:pt>
                <c:pt idx="760">
                  <c:v>0.561382716049383</c:v>
                </c:pt>
                <c:pt idx="761">
                  <c:v>0.561975308641975</c:v>
                </c:pt>
                <c:pt idx="762">
                  <c:v>0.562641975308642</c:v>
                </c:pt>
                <c:pt idx="763">
                  <c:v>0.562888888888889</c:v>
                </c:pt>
                <c:pt idx="764">
                  <c:v>0.563160493827161</c:v>
                </c:pt>
                <c:pt idx="765">
                  <c:v>0.56362962962963</c:v>
                </c:pt>
                <c:pt idx="766">
                  <c:v>0.564148148148148</c:v>
                </c:pt>
                <c:pt idx="767">
                  <c:v>0.564716049382716</c:v>
                </c:pt>
                <c:pt idx="768">
                  <c:v>0.565308641975309</c:v>
                </c:pt>
                <c:pt idx="769">
                  <c:v>0.565901234567901</c:v>
                </c:pt>
                <c:pt idx="770">
                  <c:v>0.566617283950617</c:v>
                </c:pt>
                <c:pt idx="771">
                  <c:v>0.567456790123457</c:v>
                </c:pt>
                <c:pt idx="772">
                  <c:v>0.568049382716049</c:v>
                </c:pt>
                <c:pt idx="773">
                  <c:v>0.568518518518519</c:v>
                </c:pt>
                <c:pt idx="774">
                  <c:v>0.569012345679012</c:v>
                </c:pt>
                <c:pt idx="775">
                  <c:v>0.569654320987654</c:v>
                </c:pt>
                <c:pt idx="776">
                  <c:v>0.570197530864198</c:v>
                </c:pt>
                <c:pt idx="777">
                  <c:v>0.570814814814815</c:v>
                </c:pt>
                <c:pt idx="778">
                  <c:v>0.571234567901235</c:v>
                </c:pt>
                <c:pt idx="779">
                  <c:v>0.57162962962963</c:v>
                </c:pt>
                <c:pt idx="780">
                  <c:v>0.572148148148148</c:v>
                </c:pt>
                <c:pt idx="781">
                  <c:v>0.572691358024691</c:v>
                </c:pt>
                <c:pt idx="782">
                  <c:v>0.572938271604938</c:v>
                </c:pt>
                <c:pt idx="783">
                  <c:v>0.573234567901235</c:v>
                </c:pt>
                <c:pt idx="784">
                  <c:v>0.573555555555556</c:v>
                </c:pt>
                <c:pt idx="785">
                  <c:v>0.573950617283951</c:v>
                </c:pt>
                <c:pt idx="786">
                  <c:v>0.574222222222222</c:v>
                </c:pt>
                <c:pt idx="787">
                  <c:v>0.574543209876543</c:v>
                </c:pt>
                <c:pt idx="788">
                  <c:v>0.574888888888889</c:v>
                </c:pt>
                <c:pt idx="789">
                  <c:v>0.575061728395062</c:v>
                </c:pt>
                <c:pt idx="790">
                  <c:v>0.575382716049383</c:v>
                </c:pt>
                <c:pt idx="791">
                  <c:v>0.575876543209877</c:v>
                </c:pt>
                <c:pt idx="792">
                  <c:v>0.576222222222222</c:v>
                </c:pt>
                <c:pt idx="793">
                  <c:v>0.576567901234568</c:v>
                </c:pt>
                <c:pt idx="794">
                  <c:v>0.577037037037037</c:v>
                </c:pt>
                <c:pt idx="795">
                  <c:v>0.577308641975309</c:v>
                </c:pt>
                <c:pt idx="796">
                  <c:v>0.57762962962963</c:v>
                </c:pt>
                <c:pt idx="797">
                  <c:v>0.578049382716049</c:v>
                </c:pt>
                <c:pt idx="798">
                  <c:v>0.578493827160494</c:v>
                </c:pt>
                <c:pt idx="799">
                  <c:v>0.579111111111111</c:v>
                </c:pt>
                <c:pt idx="800">
                  <c:v>0.579777777777778</c:v>
                </c:pt>
                <c:pt idx="801">
                  <c:v>0.580246913580247</c:v>
                </c:pt>
                <c:pt idx="802">
                  <c:v>0.580864197530864</c:v>
                </c:pt>
                <c:pt idx="803">
                  <c:v>0.581135802469136</c:v>
                </c:pt>
                <c:pt idx="804">
                  <c:v>0.581753086419753</c:v>
                </c:pt>
                <c:pt idx="805">
                  <c:v>0.582246913580247</c:v>
                </c:pt>
                <c:pt idx="806">
                  <c:v>0.582345679012346</c:v>
                </c:pt>
                <c:pt idx="807">
                  <c:v>0.582938271604938</c:v>
                </c:pt>
                <c:pt idx="808">
                  <c:v>0.583160493827161</c:v>
                </c:pt>
                <c:pt idx="809">
                  <c:v>0.583382716049383</c:v>
                </c:pt>
                <c:pt idx="810">
                  <c:v>0.583679012345679</c:v>
                </c:pt>
                <c:pt idx="811">
                  <c:v>0.583925925925926</c:v>
                </c:pt>
                <c:pt idx="812">
                  <c:v>0.584098765432099</c:v>
                </c:pt>
                <c:pt idx="813">
                  <c:v>0.58441975308642</c:v>
                </c:pt>
                <c:pt idx="814">
                  <c:v>0.584691358024691</c:v>
                </c:pt>
                <c:pt idx="815">
                  <c:v>0.584913580246914</c:v>
                </c:pt>
                <c:pt idx="816">
                  <c:v>0.584864197530864</c:v>
                </c:pt>
                <c:pt idx="817">
                  <c:v>0.584864197530864</c:v>
                </c:pt>
                <c:pt idx="818">
                  <c:v>0.585111111111111</c:v>
                </c:pt>
                <c:pt idx="819">
                  <c:v>0.585481481481482</c:v>
                </c:pt>
                <c:pt idx="820">
                  <c:v>0.585827160493827</c:v>
                </c:pt>
                <c:pt idx="821">
                  <c:v>0.586049382716049</c:v>
                </c:pt>
                <c:pt idx="822">
                  <c:v>0.586395061728395</c:v>
                </c:pt>
                <c:pt idx="823">
                  <c:v>0.586691358024691</c:v>
                </c:pt>
                <c:pt idx="824">
                  <c:v>0.586962962962963</c:v>
                </c:pt>
                <c:pt idx="825">
                  <c:v>0.587160493827161</c:v>
                </c:pt>
                <c:pt idx="826">
                  <c:v>0.587308641975309</c:v>
                </c:pt>
                <c:pt idx="827">
                  <c:v>0.587259259259259</c:v>
                </c:pt>
                <c:pt idx="828">
                  <c:v>0.587358024691358</c:v>
                </c:pt>
                <c:pt idx="829">
                  <c:v>0.587358024691358</c:v>
                </c:pt>
                <c:pt idx="830">
                  <c:v>0.587456790123457</c:v>
                </c:pt>
                <c:pt idx="831">
                  <c:v>0.587506172839506</c:v>
                </c:pt>
                <c:pt idx="832">
                  <c:v>0.587456790123457</c:v>
                </c:pt>
                <c:pt idx="833">
                  <c:v>0.587407407407407</c:v>
                </c:pt>
                <c:pt idx="834">
                  <c:v>0.587456790123457</c:v>
                </c:pt>
                <c:pt idx="835">
                  <c:v>0.58762962962963</c:v>
                </c:pt>
                <c:pt idx="836">
                  <c:v>0.587555555555556</c:v>
                </c:pt>
                <c:pt idx="837">
                  <c:v>0.587753086419753</c:v>
                </c:pt>
                <c:pt idx="838">
                  <c:v>0.587925925925926</c:v>
                </c:pt>
                <c:pt idx="839">
                  <c:v>0.587925925925926</c:v>
                </c:pt>
                <c:pt idx="840">
                  <c:v>0.588197530864198</c:v>
                </c:pt>
                <c:pt idx="841">
                  <c:v>0.588172839506173</c:v>
                </c:pt>
                <c:pt idx="842">
                  <c:v>0.588123456790124</c:v>
                </c:pt>
                <c:pt idx="843">
                  <c:v>0.588172839506173</c:v>
                </c:pt>
                <c:pt idx="844">
                  <c:v>0.588246913580247</c:v>
                </c:pt>
                <c:pt idx="845">
                  <c:v>0.588098765432099</c:v>
                </c:pt>
                <c:pt idx="846">
                  <c:v>0.588098765432099</c:v>
                </c:pt>
                <c:pt idx="847">
                  <c:v>0.588222222222222</c:v>
                </c:pt>
                <c:pt idx="848">
                  <c:v>0.588222222222222</c:v>
                </c:pt>
                <c:pt idx="849">
                  <c:v>0.588074074074074</c:v>
                </c:pt>
                <c:pt idx="850">
                  <c:v>0.588074074074074</c:v>
                </c:pt>
                <c:pt idx="851">
                  <c:v>0.588098765432099</c:v>
                </c:pt>
                <c:pt idx="852">
                  <c:v>0.587925925925926</c:v>
                </c:pt>
                <c:pt idx="853">
                  <c:v>0.587851851851852</c:v>
                </c:pt>
                <c:pt idx="854">
                  <c:v>0.587777777777778</c:v>
                </c:pt>
                <c:pt idx="855">
                  <c:v>0.587777777777778</c:v>
                </c:pt>
                <c:pt idx="856">
                  <c:v>0.587802469135803</c:v>
                </c:pt>
                <c:pt idx="857">
                  <c:v>0.587679012345679</c:v>
                </c:pt>
                <c:pt idx="858">
                  <c:v>0.587530864197531</c:v>
                </c:pt>
                <c:pt idx="859">
                  <c:v>0.587481481481482</c:v>
                </c:pt>
                <c:pt idx="860">
                  <c:v>0.587407407407407</c:v>
                </c:pt>
                <c:pt idx="861">
                  <c:v>0.587358024691358</c:v>
                </c:pt>
                <c:pt idx="862">
                  <c:v>0.58720987654321</c:v>
                </c:pt>
                <c:pt idx="863">
                  <c:v>0.587061728395062</c:v>
                </c:pt>
                <c:pt idx="864">
                  <c:v>0.586888888888889</c:v>
                </c:pt>
                <c:pt idx="865">
                  <c:v>0.58679012345679</c:v>
                </c:pt>
                <c:pt idx="866">
                  <c:v>0.586543209876543</c:v>
                </c:pt>
                <c:pt idx="867">
                  <c:v>0.586493827160494</c:v>
                </c:pt>
                <c:pt idx="868">
                  <c:v>0.586246913580247</c:v>
                </c:pt>
                <c:pt idx="869">
                  <c:v>0.586197530864198</c:v>
                </c:pt>
                <c:pt idx="870">
                  <c:v>0.586345679012346</c:v>
                </c:pt>
                <c:pt idx="871">
                  <c:v>0.586469135802469</c:v>
                </c:pt>
                <c:pt idx="872">
                  <c:v>0.586543209876543</c:v>
                </c:pt>
                <c:pt idx="873">
                  <c:v>0.586345679012346</c:v>
                </c:pt>
                <c:pt idx="874">
                  <c:v>0.586222222222222</c:v>
                </c:pt>
                <c:pt idx="875">
                  <c:v>0.586222222222222</c:v>
                </c:pt>
                <c:pt idx="876">
                  <c:v>0.586148148148148</c:v>
                </c:pt>
                <c:pt idx="877">
                  <c:v>0.586098765432099</c:v>
                </c:pt>
                <c:pt idx="878">
                  <c:v>0.586</c:v>
                </c:pt>
                <c:pt idx="879">
                  <c:v>0.585555555555556</c:v>
                </c:pt>
                <c:pt idx="880">
                  <c:v>0.585185185185185</c:v>
                </c:pt>
                <c:pt idx="881">
                  <c:v>0.585037037037037</c:v>
                </c:pt>
                <c:pt idx="882">
                  <c:v>0.584987654320988</c:v>
                </c:pt>
                <c:pt idx="883">
                  <c:v>0.584716049382716</c:v>
                </c:pt>
                <c:pt idx="884">
                  <c:v>0.584518518518518</c:v>
                </c:pt>
                <c:pt idx="885">
                  <c:v>0.58441975308642</c:v>
                </c:pt>
                <c:pt idx="886">
                  <c:v>0.584148148148148</c:v>
                </c:pt>
                <c:pt idx="887">
                  <c:v>0.583901234567901</c:v>
                </c:pt>
                <c:pt idx="888">
                  <c:v>0.583753086419753</c:v>
                </c:pt>
                <c:pt idx="889">
                  <c:v>0.583185185185185</c:v>
                </c:pt>
                <c:pt idx="890">
                  <c:v>0.582716049382716</c:v>
                </c:pt>
                <c:pt idx="891">
                  <c:v>0.582395061728395</c:v>
                </c:pt>
                <c:pt idx="892">
                  <c:v>0.582197530864198</c:v>
                </c:pt>
                <c:pt idx="893">
                  <c:v>0.581901234567901</c:v>
                </c:pt>
                <c:pt idx="894">
                  <c:v>0.581555555555556</c:v>
                </c:pt>
                <c:pt idx="895">
                  <c:v>0.581012345679012</c:v>
                </c:pt>
                <c:pt idx="896">
                  <c:v>0.580765432098765</c:v>
                </c:pt>
                <c:pt idx="897">
                  <c:v>0.579925925925926</c:v>
                </c:pt>
                <c:pt idx="898">
                  <c:v>0.579530864197531</c:v>
                </c:pt>
                <c:pt idx="899">
                  <c:v>0.578962962962963</c:v>
                </c:pt>
                <c:pt idx="900">
                  <c:v>0.578074074074074</c:v>
                </c:pt>
                <c:pt idx="901">
                  <c:v>0.577530864197531</c:v>
                </c:pt>
                <c:pt idx="902">
                  <c:v>0.576913580246914</c:v>
                </c:pt>
                <c:pt idx="903">
                  <c:v>0.576123456790123</c:v>
                </c:pt>
                <c:pt idx="904">
                  <c:v>0.574814814814815</c:v>
                </c:pt>
                <c:pt idx="905">
                  <c:v>0.573876543209877</c:v>
                </c:pt>
                <c:pt idx="906">
                  <c:v>0.572938271604938</c:v>
                </c:pt>
                <c:pt idx="907">
                  <c:v>0.57237037037037</c:v>
                </c:pt>
                <c:pt idx="908">
                  <c:v>0.57158024691358</c:v>
                </c:pt>
                <c:pt idx="909">
                  <c:v>0.57120987654321</c:v>
                </c:pt>
                <c:pt idx="910">
                  <c:v>0.570493827160494</c:v>
                </c:pt>
                <c:pt idx="911">
                  <c:v>0.570123456790123</c:v>
                </c:pt>
                <c:pt idx="912">
                  <c:v>0.569308641975309</c:v>
                </c:pt>
                <c:pt idx="913">
                  <c:v>0.568567901234568</c:v>
                </c:pt>
                <c:pt idx="914">
                  <c:v>0.567925925925926</c:v>
                </c:pt>
                <c:pt idx="915">
                  <c:v>0.567259259259259</c:v>
                </c:pt>
                <c:pt idx="916">
                  <c:v>0.566246913580247</c:v>
                </c:pt>
                <c:pt idx="917">
                  <c:v>0.565530864197531</c:v>
                </c:pt>
                <c:pt idx="918">
                  <c:v>0.565037037037037</c:v>
                </c:pt>
                <c:pt idx="919">
                  <c:v>0.563925925925926</c:v>
                </c:pt>
                <c:pt idx="920">
                  <c:v>0.563037037037037</c:v>
                </c:pt>
                <c:pt idx="921">
                  <c:v>0.561604938271605</c:v>
                </c:pt>
                <c:pt idx="922">
                  <c:v>0.560666666666667</c:v>
                </c:pt>
                <c:pt idx="923">
                  <c:v>0.559654320987654</c:v>
                </c:pt>
                <c:pt idx="924">
                  <c:v>0.55920987654321</c:v>
                </c:pt>
                <c:pt idx="925">
                  <c:v>0.558493827160494</c:v>
                </c:pt>
                <c:pt idx="926">
                  <c:v>0.557481481481482</c:v>
                </c:pt>
                <c:pt idx="927">
                  <c:v>0.556320987654321</c:v>
                </c:pt>
                <c:pt idx="928">
                  <c:v>0.555506172839506</c:v>
                </c:pt>
                <c:pt idx="929">
                  <c:v>0.554666666666667</c:v>
                </c:pt>
                <c:pt idx="930">
                  <c:v>0.553555555555556</c:v>
                </c:pt>
                <c:pt idx="931">
                  <c:v>0.55283950617284</c:v>
                </c:pt>
                <c:pt idx="932">
                  <c:v>0.552271604938272</c:v>
                </c:pt>
                <c:pt idx="933">
                  <c:v>0.551259259259259</c:v>
                </c:pt>
                <c:pt idx="934">
                  <c:v>0.550197530864198</c:v>
                </c:pt>
                <c:pt idx="935">
                  <c:v>0.549185185185185</c:v>
                </c:pt>
                <c:pt idx="936">
                  <c:v>0.548567901234568</c:v>
                </c:pt>
                <c:pt idx="937">
                  <c:v>0.54720987654321</c:v>
                </c:pt>
                <c:pt idx="938">
                  <c:v>0.545703703703704</c:v>
                </c:pt>
                <c:pt idx="939">
                  <c:v>0.544641975308642</c:v>
                </c:pt>
                <c:pt idx="940">
                  <c:v>0.543135802469136</c:v>
                </c:pt>
                <c:pt idx="941">
                  <c:v>0.541876543209877</c:v>
                </c:pt>
                <c:pt idx="942">
                  <c:v>0.540543209876543</c:v>
                </c:pt>
                <c:pt idx="943">
                  <c:v>0.538962962962963</c:v>
                </c:pt>
                <c:pt idx="944">
                  <c:v>0.537925925925926</c:v>
                </c:pt>
                <c:pt idx="945">
                  <c:v>0.536444444444445</c:v>
                </c:pt>
                <c:pt idx="946">
                  <c:v>0.535061728395062</c:v>
                </c:pt>
                <c:pt idx="947">
                  <c:v>0.533308641975309</c:v>
                </c:pt>
                <c:pt idx="948">
                  <c:v>0.531530864197531</c:v>
                </c:pt>
                <c:pt idx="949">
                  <c:v>0.530049382716049</c:v>
                </c:pt>
                <c:pt idx="950">
                  <c:v>0.528296296296296</c:v>
                </c:pt>
                <c:pt idx="951">
                  <c:v>0.527160493827161</c:v>
                </c:pt>
                <c:pt idx="952">
                  <c:v>0.525086419753087</c:v>
                </c:pt>
                <c:pt idx="953">
                  <c:v>0.523358024691358</c:v>
                </c:pt>
                <c:pt idx="954">
                  <c:v>0.521283950617284</c:v>
                </c:pt>
                <c:pt idx="955">
                  <c:v>0.519555555555556</c:v>
                </c:pt>
                <c:pt idx="956">
                  <c:v>0.517654320987654</c:v>
                </c:pt>
                <c:pt idx="957">
                  <c:v>0.516469135802469</c:v>
                </c:pt>
                <c:pt idx="958">
                  <c:v>0.514913580246914</c:v>
                </c:pt>
                <c:pt idx="959">
                  <c:v>0.513037037037037</c:v>
                </c:pt>
                <c:pt idx="960">
                  <c:v>0.511950617283951</c:v>
                </c:pt>
                <c:pt idx="961">
                  <c:v>0.511135802469136</c:v>
                </c:pt>
                <c:pt idx="962">
                  <c:v>0.510024691358025</c:v>
                </c:pt>
                <c:pt idx="963">
                  <c:v>0.509012345679012</c:v>
                </c:pt>
                <c:pt idx="964">
                  <c:v>0.508518518518519</c:v>
                </c:pt>
                <c:pt idx="965">
                  <c:v>0.508049382716049</c:v>
                </c:pt>
                <c:pt idx="966">
                  <c:v>0.50758024691358</c:v>
                </c:pt>
                <c:pt idx="967">
                  <c:v>0.506641975308642</c:v>
                </c:pt>
                <c:pt idx="968">
                  <c:v>0.505753086419753</c:v>
                </c:pt>
                <c:pt idx="969">
                  <c:v>0.504493827160494</c:v>
                </c:pt>
                <c:pt idx="970">
                  <c:v>0.502864197530864</c:v>
                </c:pt>
                <c:pt idx="971">
                  <c:v>0.500938271604938</c:v>
                </c:pt>
                <c:pt idx="972">
                  <c:v>0.501160493827161</c:v>
                </c:pt>
                <c:pt idx="973">
                  <c:v>0.503382716049383</c:v>
                </c:pt>
                <c:pt idx="974">
                  <c:v>0.506172839506173</c:v>
                </c:pt>
                <c:pt idx="975">
                  <c:v>0.508271604938272</c:v>
                </c:pt>
                <c:pt idx="976">
                  <c:v>0.510814814814815</c:v>
                </c:pt>
                <c:pt idx="977">
                  <c:v>0.513358024691358</c:v>
                </c:pt>
                <c:pt idx="978">
                  <c:v>0.515901234567901</c:v>
                </c:pt>
                <c:pt idx="979">
                  <c:v>0.518444444444445</c:v>
                </c:pt>
                <c:pt idx="980">
                  <c:v>0.520938271604938</c:v>
                </c:pt>
                <c:pt idx="981">
                  <c:v>0.523135802469136</c:v>
                </c:pt>
                <c:pt idx="982">
                  <c:v>0.525753086419753</c:v>
                </c:pt>
                <c:pt idx="983">
                  <c:v>0.527728395061728</c:v>
                </c:pt>
                <c:pt idx="984">
                  <c:v>0.529901234567901</c:v>
                </c:pt>
                <c:pt idx="985">
                  <c:v>0.532543209876543</c:v>
                </c:pt>
                <c:pt idx="986">
                  <c:v>0.535382716049383</c:v>
                </c:pt>
                <c:pt idx="987">
                  <c:v>0.538296296296296</c:v>
                </c:pt>
                <c:pt idx="988">
                  <c:v>0.541012345679012</c:v>
                </c:pt>
                <c:pt idx="989">
                  <c:v>0.543728395061728</c:v>
                </c:pt>
                <c:pt idx="990">
                  <c:v>0.545975308641975</c:v>
                </c:pt>
                <c:pt idx="991">
                  <c:v>0.548592592592593</c:v>
                </c:pt>
                <c:pt idx="992">
                  <c:v>0.551111111111111</c:v>
                </c:pt>
                <c:pt idx="993">
                  <c:v>0.554148148148148</c:v>
                </c:pt>
                <c:pt idx="994">
                  <c:v>0.55720987654321</c:v>
                </c:pt>
                <c:pt idx="995">
                  <c:v>0.560271604938272</c:v>
                </c:pt>
                <c:pt idx="996">
                  <c:v>0.563234567901235</c:v>
                </c:pt>
                <c:pt idx="997">
                  <c:v>0.566049382716049</c:v>
                </c:pt>
                <c:pt idx="998">
                  <c:v>0.569012345679012</c:v>
                </c:pt>
                <c:pt idx="999">
                  <c:v>0.571901234567901</c:v>
                </c:pt>
                <c:pt idx="1000">
                  <c:v>0.574617283950617</c:v>
                </c:pt>
                <c:pt idx="1001">
                  <c:v>0.577481481481482</c:v>
                </c:pt>
                <c:pt idx="1002">
                  <c:v>0.579506172839506</c:v>
                </c:pt>
                <c:pt idx="1003">
                  <c:v>0.581901234567901</c:v>
                </c:pt>
                <c:pt idx="1004">
                  <c:v>0.583506172839506</c:v>
                </c:pt>
                <c:pt idx="1005">
                  <c:v>0.585259259259259</c:v>
                </c:pt>
                <c:pt idx="1006">
                  <c:v>0.586962962962963</c:v>
                </c:pt>
                <c:pt idx="1007">
                  <c:v>0.58837037037037</c:v>
                </c:pt>
                <c:pt idx="1008">
                  <c:v>0.589506172839506</c:v>
                </c:pt>
                <c:pt idx="1009">
                  <c:v>0.590148148148148</c:v>
                </c:pt>
                <c:pt idx="1010">
                  <c:v>0.590913580246914</c:v>
                </c:pt>
                <c:pt idx="1011">
                  <c:v>0.591481481481482</c:v>
                </c:pt>
                <c:pt idx="1012">
                  <c:v>0.592444444444444</c:v>
                </c:pt>
                <c:pt idx="1013">
                  <c:v>0.593012345679012</c:v>
                </c:pt>
                <c:pt idx="1014">
                  <c:v>0.593777777777778</c:v>
                </c:pt>
                <c:pt idx="1015">
                  <c:v>0.59362962962963</c:v>
                </c:pt>
                <c:pt idx="1016">
                  <c:v>0.59362962962963</c:v>
                </c:pt>
                <c:pt idx="1017">
                  <c:v>0.593061728395062</c:v>
                </c:pt>
                <c:pt idx="1018">
                  <c:v>0.592765432098765</c:v>
                </c:pt>
                <c:pt idx="1019">
                  <c:v>0.592543209876543</c:v>
                </c:pt>
                <c:pt idx="1020">
                  <c:v>0.592296296296296</c:v>
                </c:pt>
                <c:pt idx="1021">
                  <c:v>0.591753086419753</c:v>
                </c:pt>
                <c:pt idx="1022">
                  <c:v>0.591432098765432</c:v>
                </c:pt>
                <c:pt idx="1023">
                  <c:v>0.590888888888889</c:v>
                </c:pt>
                <c:pt idx="1024">
                  <c:v>0.590197530864198</c:v>
                </c:pt>
                <c:pt idx="1025">
                  <c:v>0.589753086419753</c:v>
                </c:pt>
                <c:pt idx="1026">
                  <c:v>0.58920987654321</c:v>
                </c:pt>
                <c:pt idx="1027">
                  <c:v>0.588740740740741</c:v>
                </c:pt>
                <c:pt idx="1028">
                  <c:v>0.587802469135803</c:v>
                </c:pt>
                <c:pt idx="1029">
                  <c:v>0.587308641975309</c:v>
                </c:pt>
                <c:pt idx="1030">
                  <c:v>0.586617283950617</c:v>
                </c:pt>
                <c:pt idx="1031">
                  <c:v>0.586123456790124</c:v>
                </c:pt>
                <c:pt idx="1032">
                  <c:v>0.585876543209877</c:v>
                </c:pt>
                <c:pt idx="1033">
                  <c:v>0.58558024691358</c:v>
                </c:pt>
                <c:pt idx="1034">
                  <c:v>0.585185185185185</c:v>
                </c:pt>
                <c:pt idx="1035">
                  <c:v>0.584518518518519</c:v>
                </c:pt>
                <c:pt idx="1036">
                  <c:v>0.583876543209877</c:v>
                </c:pt>
                <c:pt idx="1037">
                  <c:v>0.583037037037037</c:v>
                </c:pt>
                <c:pt idx="1038">
                  <c:v>0.58237037037037</c:v>
                </c:pt>
                <c:pt idx="1039">
                  <c:v>0.581777777777778</c:v>
                </c:pt>
                <c:pt idx="1040">
                  <c:v>0.581283950617284</c:v>
                </c:pt>
                <c:pt idx="1041">
                  <c:v>0.580740740740741</c:v>
                </c:pt>
                <c:pt idx="1042">
                  <c:v>0.580320987654321</c:v>
                </c:pt>
                <c:pt idx="1043">
                  <c:v>0.57962962962963</c:v>
                </c:pt>
                <c:pt idx="1044">
                  <c:v>0.578913580246914</c:v>
                </c:pt>
                <c:pt idx="1045">
                  <c:v>0.578296296296296</c:v>
                </c:pt>
                <c:pt idx="1046">
                  <c:v>0.577901234567901</c:v>
                </c:pt>
                <c:pt idx="1047">
                  <c:v>0.577481481481482</c:v>
                </c:pt>
                <c:pt idx="1048">
                  <c:v>0.577111111111111</c:v>
                </c:pt>
                <c:pt idx="1049">
                  <c:v>0.576617283950617</c:v>
                </c:pt>
                <c:pt idx="1050">
                  <c:v>0.575975308641975</c:v>
                </c:pt>
                <c:pt idx="1051">
                  <c:v>0.575407407407407</c:v>
                </c:pt>
                <c:pt idx="1052">
                  <c:v>0.57483950617284</c:v>
                </c:pt>
                <c:pt idx="1053">
                  <c:v>0.574518518518519</c:v>
                </c:pt>
                <c:pt idx="1054">
                  <c:v>0.573975308641975</c:v>
                </c:pt>
                <c:pt idx="1055">
                  <c:v>0.573456790123457</c:v>
                </c:pt>
                <c:pt idx="1056">
                  <c:v>0.57279012345679</c:v>
                </c:pt>
                <c:pt idx="1057">
                  <c:v>0.572222222222222</c:v>
                </c:pt>
                <c:pt idx="1058">
                  <c:v>0.571506172839506</c:v>
                </c:pt>
                <c:pt idx="1059">
                  <c:v>0.570864197530864</c:v>
                </c:pt>
                <c:pt idx="1060">
                  <c:v>0.570074074074074</c:v>
                </c:pt>
                <c:pt idx="1061">
                  <c:v>0.568987654320988</c:v>
                </c:pt>
                <c:pt idx="1062">
                  <c:v>0.568320987654321</c:v>
                </c:pt>
                <c:pt idx="1063">
                  <c:v>0.567654320987654</c:v>
                </c:pt>
                <c:pt idx="1064">
                  <c:v>0.567259259259259</c:v>
                </c:pt>
                <c:pt idx="1065">
                  <c:v>0.566518518518519</c:v>
                </c:pt>
                <c:pt idx="1066">
                  <c:v>0.565703703703704</c:v>
                </c:pt>
                <c:pt idx="1067">
                  <c:v>0.564617283950617</c:v>
                </c:pt>
                <c:pt idx="1068">
                  <c:v>0.563037037037037</c:v>
                </c:pt>
                <c:pt idx="1069">
                  <c:v>0.561827160493827</c:v>
                </c:pt>
                <c:pt idx="1070">
                  <c:v>0.560666666666667</c:v>
                </c:pt>
                <c:pt idx="1071">
                  <c:v>0.559382716049383</c:v>
                </c:pt>
                <c:pt idx="1072">
                  <c:v>0.558543209876543</c:v>
                </c:pt>
                <c:pt idx="1073">
                  <c:v>0.557654320987654</c:v>
                </c:pt>
                <c:pt idx="1074">
                  <c:v>0.556740740740741</c:v>
                </c:pt>
                <c:pt idx="1075">
                  <c:v>0.555654320987654</c:v>
                </c:pt>
                <c:pt idx="1076">
                  <c:v>0.554395061728395</c:v>
                </c:pt>
                <c:pt idx="1077">
                  <c:v>0.553333333333333</c:v>
                </c:pt>
                <c:pt idx="1078">
                  <c:v>0.552098765432099</c:v>
                </c:pt>
                <c:pt idx="1079">
                  <c:v>0.550913580246914</c:v>
                </c:pt>
                <c:pt idx="1080">
                  <c:v>0.549456790123457</c:v>
                </c:pt>
                <c:pt idx="1081">
                  <c:v>0.548592592592593</c:v>
                </c:pt>
                <c:pt idx="1082">
                  <c:v>0.547333333333333</c:v>
                </c:pt>
                <c:pt idx="1083">
                  <c:v>0.545901234567901</c:v>
                </c:pt>
                <c:pt idx="1084">
                  <c:v>0.544592592592593</c:v>
                </c:pt>
                <c:pt idx="1085">
                  <c:v>0.543358024691358</c:v>
                </c:pt>
                <c:pt idx="1086">
                  <c:v>0.542444444444444</c:v>
                </c:pt>
                <c:pt idx="1087">
                  <c:v>0.541333333333333</c:v>
                </c:pt>
                <c:pt idx="1088">
                  <c:v>0.539925925925926</c:v>
                </c:pt>
                <c:pt idx="1089">
                  <c:v>0.53879012345679</c:v>
                </c:pt>
                <c:pt idx="1090">
                  <c:v>0.537481481481481</c:v>
                </c:pt>
                <c:pt idx="1091">
                  <c:v>0.536271604938272</c:v>
                </c:pt>
                <c:pt idx="1092">
                  <c:v>0.53520987654321</c:v>
                </c:pt>
                <c:pt idx="1093">
                  <c:v>0.534197530864198</c:v>
                </c:pt>
                <c:pt idx="1094">
                  <c:v>0.532716049382716</c:v>
                </c:pt>
                <c:pt idx="1095">
                  <c:v>0.531111111111111</c:v>
                </c:pt>
                <c:pt idx="1096">
                  <c:v>0.53</c:v>
                </c:pt>
                <c:pt idx="1097">
                  <c:v>0.528567901234568</c:v>
                </c:pt>
                <c:pt idx="1098">
                  <c:v>0.527358024691358</c:v>
                </c:pt>
                <c:pt idx="1099">
                  <c:v>0.526172839506173</c:v>
                </c:pt>
                <c:pt idx="1100">
                  <c:v>0.524962962962963</c:v>
                </c:pt>
                <c:pt idx="1101">
                  <c:v>0.523802469135802</c:v>
                </c:pt>
                <c:pt idx="1102">
                  <c:v>0.522395061728395</c:v>
                </c:pt>
                <c:pt idx="1103">
                  <c:v>0.521407407407407</c:v>
                </c:pt>
                <c:pt idx="1104">
                  <c:v>0.520296296296296</c:v>
                </c:pt>
                <c:pt idx="1105">
                  <c:v>0.51879012345679</c:v>
                </c:pt>
                <c:pt idx="1106">
                  <c:v>0.51762962962963</c:v>
                </c:pt>
                <c:pt idx="1107">
                  <c:v>0.516814814814815</c:v>
                </c:pt>
                <c:pt idx="1108">
                  <c:v>0.515703703703704</c:v>
                </c:pt>
                <c:pt idx="1109">
                  <c:v>0.514617283950617</c:v>
                </c:pt>
                <c:pt idx="1110">
                  <c:v>0.513481481481481</c:v>
                </c:pt>
                <c:pt idx="1111">
                  <c:v>0.512222222222222</c:v>
                </c:pt>
                <c:pt idx="1112">
                  <c:v>0.511308641975309</c:v>
                </c:pt>
                <c:pt idx="1113">
                  <c:v>0.51041975308642</c:v>
                </c:pt>
                <c:pt idx="1114">
                  <c:v>0.509259259259259</c:v>
                </c:pt>
                <c:pt idx="1115">
                  <c:v>0.508222222222222</c:v>
                </c:pt>
                <c:pt idx="1116">
                  <c:v>0.507259259259259</c:v>
                </c:pt>
                <c:pt idx="1117">
                  <c:v>0.505975308641975</c:v>
                </c:pt>
                <c:pt idx="1118">
                  <c:v>0.504864197530864</c:v>
                </c:pt>
                <c:pt idx="1119">
                  <c:v>0.503728395061728</c:v>
                </c:pt>
                <c:pt idx="1120">
                  <c:v>0.502962962962963</c:v>
                </c:pt>
                <c:pt idx="1121">
                  <c:v>0.502098765432099</c:v>
                </c:pt>
                <c:pt idx="1122">
                  <c:v>0.501358024691358</c:v>
                </c:pt>
                <c:pt idx="1123">
                  <c:v>0.500518518518519</c:v>
                </c:pt>
                <c:pt idx="1124">
                  <c:v>0.50037037037037</c:v>
                </c:pt>
                <c:pt idx="1125">
                  <c:v>0.501061728395062</c:v>
                </c:pt>
                <c:pt idx="1126">
                  <c:v>0.501777777777778</c:v>
                </c:pt>
                <c:pt idx="1127">
                  <c:v>0.503111111111111</c:v>
                </c:pt>
                <c:pt idx="1128">
                  <c:v>0.504296296296296</c:v>
                </c:pt>
                <c:pt idx="1129">
                  <c:v>0.505358024691358</c:v>
                </c:pt>
                <c:pt idx="1130">
                  <c:v>0.506493827160494</c:v>
                </c:pt>
                <c:pt idx="1131">
                  <c:v>0.507358024691358</c:v>
                </c:pt>
                <c:pt idx="1132">
                  <c:v>0.508320987654321</c:v>
                </c:pt>
                <c:pt idx="1133">
                  <c:v>0.509481481481481</c:v>
                </c:pt>
                <c:pt idx="1134">
                  <c:v>0.510320987654321</c:v>
                </c:pt>
                <c:pt idx="1135">
                  <c:v>0.51120987654321</c:v>
                </c:pt>
                <c:pt idx="1136">
                  <c:v>0.512074074074074</c:v>
                </c:pt>
                <c:pt idx="1137">
                  <c:v>0.512987654320988</c:v>
                </c:pt>
                <c:pt idx="1138">
                  <c:v>0.513950617283951</c:v>
                </c:pt>
                <c:pt idx="1139">
                  <c:v>0.514938271604938</c:v>
                </c:pt>
                <c:pt idx="1140">
                  <c:v>0.515679012345679</c:v>
                </c:pt>
                <c:pt idx="1141">
                  <c:v>0.516740740740741</c:v>
                </c:pt>
                <c:pt idx="1142">
                  <c:v>0.517802469135803</c:v>
                </c:pt>
                <c:pt idx="1143">
                  <c:v>0.51879012345679</c:v>
                </c:pt>
                <c:pt idx="1144">
                  <c:v>0.519753086419753</c:v>
                </c:pt>
                <c:pt idx="1145">
                  <c:v>0.520691358024691</c:v>
                </c:pt>
                <c:pt idx="1146">
                  <c:v>0.521604938271605</c:v>
                </c:pt>
                <c:pt idx="1147">
                  <c:v>0.52241975308642</c:v>
                </c:pt>
                <c:pt idx="1148">
                  <c:v>0.523086419753087</c:v>
                </c:pt>
                <c:pt idx="1149">
                  <c:v>0.523703703703704</c:v>
                </c:pt>
                <c:pt idx="1150">
                  <c:v>0.524641975308642</c:v>
                </c:pt>
                <c:pt idx="1151">
                  <c:v>0.525407407407407</c:v>
                </c:pt>
                <c:pt idx="1152">
                  <c:v>0.526222222222222</c:v>
                </c:pt>
                <c:pt idx="1153">
                  <c:v>0.52720987654321</c:v>
                </c:pt>
                <c:pt idx="1154">
                  <c:v>0.527901234567901</c:v>
                </c:pt>
                <c:pt idx="1155">
                  <c:v>0.528740740740741</c:v>
                </c:pt>
                <c:pt idx="1156">
                  <c:v>0.529481481481481</c:v>
                </c:pt>
                <c:pt idx="1157">
                  <c:v>0.530320987654321</c:v>
                </c:pt>
                <c:pt idx="1158">
                  <c:v>0.531061728395062</c:v>
                </c:pt>
                <c:pt idx="1159">
                  <c:v>0.531777777777778</c:v>
                </c:pt>
                <c:pt idx="1160">
                  <c:v>0.532617283950617</c:v>
                </c:pt>
                <c:pt idx="1161">
                  <c:v>0.533308641975309</c:v>
                </c:pt>
                <c:pt idx="1162">
                  <c:v>0.534148148148148</c:v>
                </c:pt>
                <c:pt idx="1163">
                  <c:v>0.535012345679012</c:v>
                </c:pt>
                <c:pt idx="1164">
                  <c:v>0.535728395061728</c:v>
                </c:pt>
                <c:pt idx="1165">
                  <c:v>0.53637037037037</c:v>
                </c:pt>
                <c:pt idx="1166">
                  <c:v>0.536938271604938</c:v>
                </c:pt>
                <c:pt idx="1167">
                  <c:v>0.537703703703704</c:v>
                </c:pt>
                <c:pt idx="1168">
                  <c:v>0.538518518518519</c:v>
                </c:pt>
                <c:pt idx="1169">
                  <c:v>0.539135802469136</c:v>
                </c:pt>
                <c:pt idx="1170">
                  <c:v>0.539827160493827</c:v>
                </c:pt>
                <c:pt idx="1171">
                  <c:v>0.540641975308642</c:v>
                </c:pt>
                <c:pt idx="1172">
                  <c:v>0.541185185185185</c:v>
                </c:pt>
                <c:pt idx="1173">
                  <c:v>0.541876543209877</c:v>
                </c:pt>
                <c:pt idx="1174">
                  <c:v>0.542592592592593</c:v>
                </c:pt>
                <c:pt idx="1175">
                  <c:v>0.543160493827161</c:v>
                </c:pt>
                <c:pt idx="1176">
                  <c:v>0.543679012345679</c:v>
                </c:pt>
                <c:pt idx="1177">
                  <c:v>0.544123456790123</c:v>
                </c:pt>
                <c:pt idx="1178">
                  <c:v>0.544691358024691</c:v>
                </c:pt>
                <c:pt idx="1179">
                  <c:v>0.545456790123457</c:v>
                </c:pt>
                <c:pt idx="1180">
                  <c:v>0.545975308641975</c:v>
                </c:pt>
                <c:pt idx="1181">
                  <c:v>0.546320987654321</c:v>
                </c:pt>
                <c:pt idx="1182">
                  <c:v>0.546913580246914</c:v>
                </c:pt>
                <c:pt idx="1183">
                  <c:v>0.547432098765432</c:v>
                </c:pt>
                <c:pt idx="1184">
                  <c:v>0.547901234567901</c:v>
                </c:pt>
                <c:pt idx="1185">
                  <c:v>0.548592592592593</c:v>
                </c:pt>
                <c:pt idx="1186">
                  <c:v>0.548938271604938</c:v>
                </c:pt>
                <c:pt idx="1187">
                  <c:v>0.549407407407407</c:v>
                </c:pt>
                <c:pt idx="1188">
                  <c:v>0.550148148148148</c:v>
                </c:pt>
                <c:pt idx="1189">
                  <c:v>0.550864197530864</c:v>
                </c:pt>
                <c:pt idx="1190">
                  <c:v>0.551234567901235</c:v>
                </c:pt>
                <c:pt idx="1191">
                  <c:v>0.551728395061728</c:v>
                </c:pt>
                <c:pt idx="1192">
                  <c:v>0.552172839506173</c:v>
                </c:pt>
                <c:pt idx="1193">
                  <c:v>0.552740740740741</c:v>
                </c:pt>
                <c:pt idx="1194">
                  <c:v>0.553259259259259</c:v>
                </c:pt>
                <c:pt idx="1195">
                  <c:v>0.553901234567901</c:v>
                </c:pt>
                <c:pt idx="1196">
                  <c:v>0.554320987654321</c:v>
                </c:pt>
                <c:pt idx="1197">
                  <c:v>0.555037037037037</c:v>
                </c:pt>
                <c:pt idx="1198">
                  <c:v>0.555481481481482</c:v>
                </c:pt>
                <c:pt idx="1199">
                  <c:v>0.555753086419753</c:v>
                </c:pt>
                <c:pt idx="1200">
                  <c:v>0.556049382716049</c:v>
                </c:pt>
                <c:pt idx="1201">
                  <c:v>0.556518518518519</c:v>
                </c:pt>
                <c:pt idx="1202">
                  <c:v>0.55679012345679</c:v>
                </c:pt>
                <c:pt idx="1203">
                  <c:v>0.557456790123457</c:v>
                </c:pt>
                <c:pt idx="1204">
                  <c:v>0.557753086419753</c:v>
                </c:pt>
                <c:pt idx="1205">
                  <c:v>0.558222222222222</c:v>
                </c:pt>
                <c:pt idx="1206">
                  <c:v>0.558641975308642</c:v>
                </c:pt>
                <c:pt idx="1207">
                  <c:v>0.55879012345679</c:v>
                </c:pt>
                <c:pt idx="1208">
                  <c:v>0.55920987654321</c:v>
                </c:pt>
                <c:pt idx="1209">
                  <c:v>0.55962962962963</c:v>
                </c:pt>
                <c:pt idx="1210">
                  <c:v>0.559975308641975</c:v>
                </c:pt>
                <c:pt idx="1211">
                  <c:v>0.560345679012346</c:v>
                </c:pt>
                <c:pt idx="1212">
                  <c:v>0.56079012345679</c:v>
                </c:pt>
                <c:pt idx="1213">
                  <c:v>0.561037037037037</c:v>
                </c:pt>
                <c:pt idx="1214">
                  <c:v>0.561160493827161</c:v>
                </c:pt>
                <c:pt idx="1215">
                  <c:v>0.561555555555556</c:v>
                </c:pt>
                <c:pt idx="1216">
                  <c:v>0.561827160493827</c:v>
                </c:pt>
                <c:pt idx="1217">
                  <c:v>0.562024691358025</c:v>
                </c:pt>
                <c:pt idx="1218">
                  <c:v>0.562296296296296</c:v>
                </c:pt>
                <c:pt idx="1219">
                  <c:v>0.562617283950617</c:v>
                </c:pt>
                <c:pt idx="1220">
                  <c:v>0.56283950617284</c:v>
                </c:pt>
                <c:pt idx="1221">
                  <c:v>0.563012345679012</c:v>
                </c:pt>
                <c:pt idx="1222">
                  <c:v>0.563111111111111</c:v>
                </c:pt>
                <c:pt idx="1223">
                  <c:v>0.563185185185185</c:v>
                </c:pt>
                <c:pt idx="1224">
                  <c:v>0.563382716049383</c:v>
                </c:pt>
                <c:pt idx="1225">
                  <c:v>0.563654320987654</c:v>
                </c:pt>
                <c:pt idx="1226">
                  <c:v>0.563851851851852</c:v>
                </c:pt>
                <c:pt idx="1227">
                  <c:v>0.564172839506173</c:v>
                </c:pt>
                <c:pt idx="1228">
                  <c:v>0.564271604938272</c:v>
                </c:pt>
                <c:pt idx="1229">
                  <c:v>0.564345679012346</c:v>
                </c:pt>
                <c:pt idx="1230">
                  <c:v>0.564567901234568</c:v>
                </c:pt>
                <c:pt idx="1231">
                  <c:v>0.564814814814815</c:v>
                </c:pt>
                <c:pt idx="1232">
                  <c:v>0.564962962962963</c:v>
                </c:pt>
                <c:pt idx="1233">
                  <c:v>0.565086419753087</c:v>
                </c:pt>
                <c:pt idx="1234">
                  <c:v>0.565185185185185</c:v>
                </c:pt>
                <c:pt idx="1235">
                  <c:v>0.565308641975309</c:v>
                </c:pt>
                <c:pt idx="1236">
                  <c:v>0.56562962962963</c:v>
                </c:pt>
                <c:pt idx="1237">
                  <c:v>0.565975308641975</c:v>
                </c:pt>
                <c:pt idx="1238">
                  <c:v>0.566271604938272</c:v>
                </c:pt>
                <c:pt idx="1239">
                  <c:v>0.566345679012346</c:v>
                </c:pt>
                <c:pt idx="1240">
                  <c:v>0.566518518518519</c:v>
                </c:pt>
                <c:pt idx="1241">
                  <c:v>0.566740740740741</c:v>
                </c:pt>
                <c:pt idx="1242">
                  <c:v>0.566962962962963</c:v>
                </c:pt>
                <c:pt idx="1243">
                  <c:v>0.567185185185185</c:v>
                </c:pt>
                <c:pt idx="1244">
                  <c:v>0.567333333333333</c:v>
                </c:pt>
                <c:pt idx="1245">
                  <c:v>0.567382716049383</c:v>
                </c:pt>
                <c:pt idx="1246">
                  <c:v>0.567432098765432</c:v>
                </c:pt>
                <c:pt idx="1247">
                  <c:v>0.567604938271605</c:v>
                </c:pt>
                <c:pt idx="1248">
                  <c:v>0.567753086419753</c:v>
                </c:pt>
                <c:pt idx="1249">
                  <c:v>0.568</c:v>
                </c:pt>
                <c:pt idx="1250">
                  <c:v>0.568074074074074</c:v>
                </c:pt>
                <c:pt idx="1251">
                  <c:v>0.568345679012346</c:v>
                </c:pt>
                <c:pt idx="1252">
                  <c:v>0.568518518518519</c:v>
                </c:pt>
                <c:pt idx="1253">
                  <c:v>0.568567901234568</c:v>
                </c:pt>
                <c:pt idx="1254">
                  <c:v>0.568716049382716</c:v>
                </c:pt>
                <c:pt idx="1255">
                  <c:v>0.568765432098765</c:v>
                </c:pt>
                <c:pt idx="1256">
                  <c:v>0.568814814814815</c:v>
                </c:pt>
                <c:pt idx="1257">
                  <c:v>0.568888888888889</c:v>
                </c:pt>
                <c:pt idx="1258">
                  <c:v>0.568987654320988</c:v>
                </c:pt>
                <c:pt idx="1259">
                  <c:v>0.569061728395062</c:v>
                </c:pt>
                <c:pt idx="1260">
                  <c:v>0.569111111111111</c:v>
                </c:pt>
                <c:pt idx="1261">
                  <c:v>0.56920987654321</c:v>
                </c:pt>
                <c:pt idx="1262">
                  <c:v>0.569234567901235</c:v>
                </c:pt>
                <c:pt idx="1263">
                  <c:v>0.569234567901235</c:v>
                </c:pt>
                <c:pt idx="1264">
                  <c:v>0.569234567901235</c:v>
                </c:pt>
                <c:pt idx="1265">
                  <c:v>0.56920987654321</c:v>
                </c:pt>
                <c:pt idx="1266">
                  <c:v>0.569160493827161</c:v>
                </c:pt>
                <c:pt idx="1267">
                  <c:v>0.569234567901235</c:v>
                </c:pt>
                <c:pt idx="1268">
                  <c:v>0.569185185185185</c:v>
                </c:pt>
                <c:pt idx="1269">
                  <c:v>0.569061728395062</c:v>
                </c:pt>
                <c:pt idx="1270">
                  <c:v>0.569086419753087</c:v>
                </c:pt>
                <c:pt idx="1271">
                  <c:v>0.569037037037037</c:v>
                </c:pt>
                <c:pt idx="1272">
                  <c:v>0.568765432098765</c:v>
                </c:pt>
                <c:pt idx="1273">
                  <c:v>0.56879012345679</c:v>
                </c:pt>
                <c:pt idx="1274">
                  <c:v>0.568567901234568</c:v>
                </c:pt>
                <c:pt idx="1275">
                  <c:v>0.568444444444444</c:v>
                </c:pt>
                <c:pt idx="1276">
                  <c:v>0.568246913580247</c:v>
                </c:pt>
                <c:pt idx="1277">
                  <c:v>0.568222222222222</c:v>
                </c:pt>
                <c:pt idx="1278">
                  <c:v>0.568049382716049</c:v>
                </c:pt>
                <c:pt idx="1279">
                  <c:v>0.567777777777778</c:v>
                </c:pt>
                <c:pt idx="1280">
                  <c:v>0.567407407407407</c:v>
                </c:pt>
                <c:pt idx="1281">
                  <c:v>0.567135802469136</c:v>
                </c:pt>
                <c:pt idx="1282">
                  <c:v>0.566765432098765</c:v>
                </c:pt>
                <c:pt idx="1283">
                  <c:v>0.56641975308642</c:v>
                </c:pt>
                <c:pt idx="1284">
                  <c:v>0.566024691358025</c:v>
                </c:pt>
                <c:pt idx="1285">
                  <c:v>0.565703703703704</c:v>
                </c:pt>
                <c:pt idx="1286">
                  <c:v>0.565135802469136</c:v>
                </c:pt>
                <c:pt idx="1287">
                  <c:v>0.564691358024691</c:v>
                </c:pt>
                <c:pt idx="1288">
                  <c:v>0.564345679012346</c:v>
                </c:pt>
                <c:pt idx="1289">
                  <c:v>0.563777777777778</c:v>
                </c:pt>
                <c:pt idx="1290">
                  <c:v>0.563604938271605</c:v>
                </c:pt>
                <c:pt idx="1291">
                  <c:v>0.56320987654321</c:v>
                </c:pt>
                <c:pt idx="1292">
                  <c:v>0.562913580246914</c:v>
                </c:pt>
                <c:pt idx="1293">
                  <c:v>0.56237037037037</c:v>
                </c:pt>
                <c:pt idx="1294">
                  <c:v>0.561827160493827</c:v>
                </c:pt>
                <c:pt idx="1295">
                  <c:v>0.561407407407407</c:v>
                </c:pt>
                <c:pt idx="1296">
                  <c:v>0.560913580246914</c:v>
                </c:pt>
                <c:pt idx="1297">
                  <c:v>0.560296296296296</c:v>
                </c:pt>
                <c:pt idx="1298">
                  <c:v>0.559679012345679</c:v>
                </c:pt>
                <c:pt idx="1299">
                  <c:v>0.559111111111111</c:v>
                </c:pt>
                <c:pt idx="1300">
                  <c:v>0.55837037037037</c:v>
                </c:pt>
                <c:pt idx="1301">
                  <c:v>0.557802469135802</c:v>
                </c:pt>
                <c:pt idx="1302">
                  <c:v>0.557160493827161</c:v>
                </c:pt>
                <c:pt idx="1303">
                  <c:v>0.556592592592593</c:v>
                </c:pt>
                <c:pt idx="1304">
                  <c:v>0.555975308641975</c:v>
                </c:pt>
                <c:pt idx="1305">
                  <c:v>0.555432098765432</c:v>
                </c:pt>
                <c:pt idx="1306">
                  <c:v>0.55483950617284</c:v>
                </c:pt>
                <c:pt idx="1307">
                  <c:v>0.554197530864198</c:v>
                </c:pt>
                <c:pt idx="1308">
                  <c:v>0.553950617283951</c:v>
                </c:pt>
                <c:pt idx="1309">
                  <c:v>0.553530864197531</c:v>
                </c:pt>
                <c:pt idx="1310">
                  <c:v>0.553259259259259</c:v>
                </c:pt>
                <c:pt idx="1311">
                  <c:v>0.552864197530864</c:v>
                </c:pt>
                <c:pt idx="1312">
                  <c:v>0.552592592592593</c:v>
                </c:pt>
                <c:pt idx="1313">
                  <c:v>0.552222222222222</c:v>
                </c:pt>
                <c:pt idx="1314">
                  <c:v>0.551876543209877</c:v>
                </c:pt>
                <c:pt idx="1315">
                  <c:v>0.551777777777778</c:v>
                </c:pt>
                <c:pt idx="1316">
                  <c:v>0.55162962962963</c:v>
                </c:pt>
                <c:pt idx="1317">
                  <c:v>0.551555555555556</c:v>
                </c:pt>
                <c:pt idx="1318">
                  <c:v>0.551901234567901</c:v>
                </c:pt>
                <c:pt idx="1319">
                  <c:v>0.552049382716049</c:v>
                </c:pt>
                <c:pt idx="1320">
                  <c:v>0.552246913580247</c:v>
                </c:pt>
                <c:pt idx="1321">
                  <c:v>0.552716049382716</c:v>
                </c:pt>
                <c:pt idx="1322">
                  <c:v>0.553086419753087</c:v>
                </c:pt>
                <c:pt idx="1323">
                  <c:v>0.553456790123457</c:v>
                </c:pt>
                <c:pt idx="1324">
                  <c:v>0.553679012345679</c:v>
                </c:pt>
                <c:pt idx="1325">
                  <c:v>0.554123456790123</c:v>
                </c:pt>
                <c:pt idx="1326">
                  <c:v>0.554716049382716</c:v>
                </c:pt>
                <c:pt idx="1327">
                  <c:v>0.554888888888889</c:v>
                </c:pt>
                <c:pt idx="1328">
                  <c:v>0.554864197530864</c:v>
                </c:pt>
                <c:pt idx="1329">
                  <c:v>0.554864197530864</c:v>
                </c:pt>
                <c:pt idx="1330">
                  <c:v>0.554716049382716</c:v>
                </c:pt>
                <c:pt idx="1331">
                  <c:v>0.55437037037037</c:v>
                </c:pt>
                <c:pt idx="1332">
                  <c:v>0.553901234567901</c:v>
                </c:pt>
                <c:pt idx="1333">
                  <c:v>0.553432098765432</c:v>
                </c:pt>
                <c:pt idx="1334">
                  <c:v>0.552962962962963</c:v>
                </c:pt>
                <c:pt idx="1335">
                  <c:v>0.552320987654321</c:v>
                </c:pt>
                <c:pt idx="1336">
                  <c:v>0.55120987654321</c:v>
                </c:pt>
                <c:pt idx="1337">
                  <c:v>0.550320987654321</c:v>
                </c:pt>
                <c:pt idx="1338">
                  <c:v>0.54920987654321</c:v>
                </c:pt>
                <c:pt idx="1339">
                  <c:v>0.548</c:v>
                </c:pt>
                <c:pt idx="1340">
                  <c:v>0.547111111111111</c:v>
                </c:pt>
                <c:pt idx="1341">
                  <c:v>0.54641975308642</c:v>
                </c:pt>
                <c:pt idx="1342">
                  <c:v>0.545555555555556</c:v>
                </c:pt>
                <c:pt idx="1343">
                  <c:v>0.544666666666667</c:v>
                </c:pt>
                <c:pt idx="1344">
                  <c:v>0.543604938271605</c:v>
                </c:pt>
                <c:pt idx="1345">
                  <c:v>0.542518518518519</c:v>
                </c:pt>
                <c:pt idx="1346">
                  <c:v>0.541456790123457</c:v>
                </c:pt>
                <c:pt idx="1347">
                  <c:v>0.540814814814815</c:v>
                </c:pt>
                <c:pt idx="1348">
                  <c:v>0.539802469135803</c:v>
                </c:pt>
                <c:pt idx="1349">
                  <c:v>0.538913580246914</c:v>
                </c:pt>
                <c:pt idx="1350">
                  <c:v>0.538320987654321</c:v>
                </c:pt>
                <c:pt idx="1351">
                  <c:v>0.537728395061728</c:v>
                </c:pt>
                <c:pt idx="1352">
                  <c:v>0.537308641975309</c:v>
                </c:pt>
                <c:pt idx="1353">
                  <c:v>0.536814814814815</c:v>
                </c:pt>
                <c:pt idx="1354">
                  <c:v>0.536518518518519</c:v>
                </c:pt>
                <c:pt idx="1355">
                  <c:v>0.536049382716049</c:v>
                </c:pt>
                <c:pt idx="1356">
                  <c:v>0.535901234567901</c:v>
                </c:pt>
                <c:pt idx="1357">
                  <c:v>0.535679012345679</c:v>
                </c:pt>
                <c:pt idx="1358">
                  <c:v>0.53520987654321</c:v>
                </c:pt>
                <c:pt idx="1359">
                  <c:v>0.534913580246914</c:v>
                </c:pt>
                <c:pt idx="1360">
                  <c:v>0.534716049382716</c:v>
                </c:pt>
                <c:pt idx="1361">
                  <c:v>0.534543209876543</c:v>
                </c:pt>
                <c:pt idx="1362">
                  <c:v>0.53441975308642</c:v>
                </c:pt>
                <c:pt idx="1363">
                  <c:v>0.533975308641975</c:v>
                </c:pt>
                <c:pt idx="1364">
                  <c:v>0.533407407407407</c:v>
                </c:pt>
                <c:pt idx="1365">
                  <c:v>0.532814814814815</c:v>
                </c:pt>
                <c:pt idx="1366">
                  <c:v>0.53237037037037</c:v>
                </c:pt>
                <c:pt idx="1367">
                  <c:v>0.532172839506173</c:v>
                </c:pt>
                <c:pt idx="1368">
                  <c:v>0.531975308641975</c:v>
                </c:pt>
                <c:pt idx="1369">
                  <c:v>0.531530864197531</c:v>
                </c:pt>
                <c:pt idx="1370">
                  <c:v>0.530938271604938</c:v>
                </c:pt>
                <c:pt idx="1371">
                  <c:v>0.530518518518519</c:v>
                </c:pt>
                <c:pt idx="1372">
                  <c:v>0.529827160493827</c:v>
                </c:pt>
                <c:pt idx="1373">
                  <c:v>0.529432098765432</c:v>
                </c:pt>
                <c:pt idx="1374">
                  <c:v>0.529135802469136</c:v>
                </c:pt>
                <c:pt idx="1375">
                  <c:v>0.528666666666667</c:v>
                </c:pt>
                <c:pt idx="1376">
                  <c:v>0.528148148148148</c:v>
                </c:pt>
                <c:pt idx="1377">
                  <c:v>0.527728395061728</c:v>
                </c:pt>
                <c:pt idx="1378">
                  <c:v>0.527259259259259</c:v>
                </c:pt>
                <c:pt idx="1379">
                  <c:v>0.526814814814815</c:v>
                </c:pt>
                <c:pt idx="1380">
                  <c:v>0.52637037037037</c:v>
                </c:pt>
                <c:pt idx="1381">
                  <c:v>0.525802469135803</c:v>
                </c:pt>
                <c:pt idx="1382">
                  <c:v>0.525506172839506</c:v>
                </c:pt>
                <c:pt idx="1383">
                  <c:v>0.525135802469136</c:v>
                </c:pt>
                <c:pt idx="1384">
                  <c:v>0.524765432098765</c:v>
                </c:pt>
                <c:pt idx="1385">
                  <c:v>0.524543209876543</c:v>
                </c:pt>
                <c:pt idx="1386">
                  <c:v>0.524197530864198</c:v>
                </c:pt>
                <c:pt idx="1387">
                  <c:v>0.523975308641975</c:v>
                </c:pt>
                <c:pt idx="1388">
                  <c:v>0.523777777777778</c:v>
                </c:pt>
                <c:pt idx="1389">
                  <c:v>0.523530864197531</c:v>
                </c:pt>
                <c:pt idx="1390">
                  <c:v>0.523432098765432</c:v>
                </c:pt>
                <c:pt idx="1391">
                  <c:v>0.523283950617284</c:v>
                </c:pt>
                <c:pt idx="1392">
                  <c:v>0.523037037037037</c:v>
                </c:pt>
                <c:pt idx="1393">
                  <c:v>0.522913580246914</c:v>
                </c:pt>
                <c:pt idx="1394">
                  <c:v>0.522641975308642</c:v>
                </c:pt>
                <c:pt idx="1395">
                  <c:v>0.52241975308642</c:v>
                </c:pt>
                <c:pt idx="1396">
                  <c:v>0.522296296296296</c:v>
                </c:pt>
                <c:pt idx="1397">
                  <c:v>0.521925925925926</c:v>
                </c:pt>
                <c:pt idx="1398">
                  <c:v>0.521506172839506</c:v>
                </c:pt>
                <c:pt idx="1399">
                  <c:v>0.521234567901235</c:v>
                </c:pt>
                <c:pt idx="1400">
                  <c:v>0.521135802469136</c:v>
                </c:pt>
                <c:pt idx="1401">
                  <c:v>0.521135802469136</c:v>
                </c:pt>
                <c:pt idx="1402">
                  <c:v>0.521481481481481</c:v>
                </c:pt>
                <c:pt idx="1403">
                  <c:v>0.521876543209877</c:v>
                </c:pt>
                <c:pt idx="1404">
                  <c:v>0.522567901234568</c:v>
                </c:pt>
                <c:pt idx="1405">
                  <c:v>0.523555555555556</c:v>
                </c:pt>
                <c:pt idx="1406">
                  <c:v>0.524271604938272</c:v>
                </c:pt>
                <c:pt idx="1407">
                  <c:v>0.524814814814815</c:v>
                </c:pt>
                <c:pt idx="1408">
                  <c:v>0.525358024691358</c:v>
                </c:pt>
                <c:pt idx="1409">
                  <c:v>0.52558024691358</c:v>
                </c:pt>
                <c:pt idx="1410">
                  <c:v>0.526024691358025</c:v>
                </c:pt>
                <c:pt idx="1411">
                  <c:v>0.525975308641975</c:v>
                </c:pt>
                <c:pt idx="1412">
                  <c:v>0.525728395061728</c:v>
                </c:pt>
                <c:pt idx="1413">
                  <c:v>0.524716049382716</c:v>
                </c:pt>
                <c:pt idx="1414">
                  <c:v>0.523925925925926</c:v>
                </c:pt>
                <c:pt idx="1415">
                  <c:v>0.522888888888889</c:v>
                </c:pt>
                <c:pt idx="1416">
                  <c:v>0.521703703703704</c:v>
                </c:pt>
                <c:pt idx="1417">
                  <c:v>0.520567901234568</c:v>
                </c:pt>
                <c:pt idx="1418">
                  <c:v>0.519481481481481</c:v>
                </c:pt>
                <c:pt idx="1419">
                  <c:v>0.518345679012346</c:v>
                </c:pt>
                <c:pt idx="1420">
                  <c:v>0.517604938271605</c:v>
                </c:pt>
                <c:pt idx="1421">
                  <c:v>0.516691358024691</c:v>
                </c:pt>
                <c:pt idx="1422">
                  <c:v>0.515777777777778</c:v>
                </c:pt>
                <c:pt idx="1423">
                  <c:v>0.51520987654321</c:v>
                </c:pt>
                <c:pt idx="1424">
                  <c:v>0.514444444444445</c:v>
                </c:pt>
                <c:pt idx="1425">
                  <c:v>0.513456790123457</c:v>
                </c:pt>
                <c:pt idx="1426">
                  <c:v>0.512543209876543</c:v>
                </c:pt>
                <c:pt idx="1427">
                  <c:v>0.511975308641975</c:v>
                </c:pt>
                <c:pt idx="1428">
                  <c:v>0.511259259259259</c:v>
                </c:pt>
                <c:pt idx="1429">
                  <c:v>0.51083950617284</c:v>
                </c:pt>
                <c:pt idx="1430">
                  <c:v>0.509777777777778</c:v>
                </c:pt>
                <c:pt idx="1431">
                  <c:v>0.509061728395062</c:v>
                </c:pt>
                <c:pt idx="1432">
                  <c:v>0.508172839506173</c:v>
                </c:pt>
                <c:pt idx="1433">
                  <c:v>0.50720987654321</c:v>
                </c:pt>
                <c:pt idx="1434">
                  <c:v>0.50637037037037</c:v>
                </c:pt>
                <c:pt idx="1435">
                  <c:v>0.505851851851852</c:v>
                </c:pt>
                <c:pt idx="1436">
                  <c:v>0.504913580246914</c:v>
                </c:pt>
                <c:pt idx="1437">
                  <c:v>0.504296296296296</c:v>
                </c:pt>
                <c:pt idx="1438">
                  <c:v>0.503530864197531</c:v>
                </c:pt>
                <c:pt idx="1439">
                  <c:v>0.502938271604938</c:v>
                </c:pt>
                <c:pt idx="1440">
                  <c:v>0.502320987654321</c:v>
                </c:pt>
                <c:pt idx="1441">
                  <c:v>0.501777777777778</c:v>
                </c:pt>
                <c:pt idx="1442">
                  <c:v>0.501259259259259</c:v>
                </c:pt>
                <c:pt idx="1443">
                  <c:v>0.500567901234568</c:v>
                </c:pt>
                <c:pt idx="1444">
                  <c:v>0.50037037037037</c:v>
                </c:pt>
                <c:pt idx="1445">
                  <c:v>0.501530864197531</c:v>
                </c:pt>
                <c:pt idx="1446">
                  <c:v>0.502222222222222</c:v>
                </c:pt>
                <c:pt idx="1447">
                  <c:v>0.503308641975309</c:v>
                </c:pt>
                <c:pt idx="1448">
                  <c:v>0.50437037037037</c:v>
                </c:pt>
                <c:pt idx="1449">
                  <c:v>0.505382716049383</c:v>
                </c:pt>
                <c:pt idx="1450">
                  <c:v>0.506543209876543</c:v>
                </c:pt>
                <c:pt idx="1451">
                  <c:v>0.507679012345679</c:v>
                </c:pt>
                <c:pt idx="1452">
                  <c:v>0.508740740740741</c:v>
                </c:pt>
                <c:pt idx="1453">
                  <c:v>0.509950617283951</c:v>
                </c:pt>
                <c:pt idx="1454">
                  <c:v>0.511358024691358</c:v>
                </c:pt>
                <c:pt idx="1455">
                  <c:v>0.512641975308642</c:v>
                </c:pt>
                <c:pt idx="1456">
                  <c:v>0.514296296296296</c:v>
                </c:pt>
                <c:pt idx="1457">
                  <c:v>0.516567901234568</c:v>
                </c:pt>
                <c:pt idx="1458">
                  <c:v>0.518641975308642</c:v>
                </c:pt>
                <c:pt idx="1459">
                  <c:v>0.521185185185185</c:v>
                </c:pt>
                <c:pt idx="1460">
                  <c:v>0.523654320987654</c:v>
                </c:pt>
                <c:pt idx="1461">
                  <c:v>0.526444444444445</c:v>
                </c:pt>
                <c:pt idx="1462">
                  <c:v>0.529160493827161</c:v>
                </c:pt>
                <c:pt idx="1463">
                  <c:v>0.532345679012346</c:v>
                </c:pt>
                <c:pt idx="1464">
                  <c:v>0.535234567901235</c:v>
                </c:pt>
                <c:pt idx="1465">
                  <c:v>0.53883950617284</c:v>
                </c:pt>
                <c:pt idx="1466">
                  <c:v>0.542271604938272</c:v>
                </c:pt>
                <c:pt idx="1467">
                  <c:v>0.546172839506173</c:v>
                </c:pt>
                <c:pt idx="1468">
                  <c:v>0.549654320987654</c:v>
                </c:pt>
                <c:pt idx="1469">
                  <c:v>0.554345679012346</c:v>
                </c:pt>
                <c:pt idx="1470">
                  <c:v>0.557061728395062</c:v>
                </c:pt>
                <c:pt idx="1471">
                  <c:v>0.560123456790123</c:v>
                </c:pt>
                <c:pt idx="1472">
                  <c:v>0.563407407407407</c:v>
                </c:pt>
                <c:pt idx="1473">
                  <c:v>0.56683950617284</c:v>
                </c:pt>
                <c:pt idx="1474">
                  <c:v>0.570592592592593</c:v>
                </c:pt>
                <c:pt idx="1475">
                  <c:v>0.574197530864198</c:v>
                </c:pt>
                <c:pt idx="1476">
                  <c:v>0.577481481481482</c:v>
                </c:pt>
                <c:pt idx="1477">
                  <c:v>0.580246913580247</c:v>
                </c:pt>
                <c:pt idx="1478">
                  <c:v>0.583654320987654</c:v>
                </c:pt>
                <c:pt idx="1479">
                  <c:v>0.587086419753086</c:v>
                </c:pt>
                <c:pt idx="1480">
                  <c:v>0.588938271604938</c:v>
                </c:pt>
                <c:pt idx="1481">
                  <c:v>0.591679012345679</c:v>
                </c:pt>
                <c:pt idx="1482">
                  <c:v>0.593975308641975</c:v>
                </c:pt>
                <c:pt idx="1483">
                  <c:v>0.595827160493827</c:v>
                </c:pt>
                <c:pt idx="1484">
                  <c:v>0.598296296296296</c:v>
                </c:pt>
                <c:pt idx="1485">
                  <c:v>0.599901234567901</c:v>
                </c:pt>
                <c:pt idx="1486">
                  <c:v>0.599950617283951</c:v>
                </c:pt>
                <c:pt idx="1487">
                  <c:v>0.599432098765432</c:v>
                </c:pt>
                <c:pt idx="1488">
                  <c:v>0.59679012345679</c:v>
                </c:pt>
                <c:pt idx="1489">
                  <c:v>0.595827160493827</c:v>
                </c:pt>
                <c:pt idx="1490">
                  <c:v>0.593111111111111</c:v>
                </c:pt>
                <c:pt idx="1491">
                  <c:v>0.58883950617284</c:v>
                </c:pt>
                <c:pt idx="1492">
                  <c:v>0.583851851851852</c:v>
                </c:pt>
                <c:pt idx="1493">
                  <c:v>0.578320987654321</c:v>
                </c:pt>
                <c:pt idx="1494">
                  <c:v>0.573061728395062</c:v>
                </c:pt>
                <c:pt idx="1495">
                  <c:v>0.56720987654321</c:v>
                </c:pt>
                <c:pt idx="1496">
                  <c:v>0.561185185185185</c:v>
                </c:pt>
                <c:pt idx="1497">
                  <c:v>0.554962962962963</c:v>
                </c:pt>
                <c:pt idx="1498">
                  <c:v>0.548197530864198</c:v>
                </c:pt>
                <c:pt idx="1499">
                  <c:v>0.541358024691358</c:v>
                </c:pt>
                <c:pt idx="1500">
                  <c:v>0.534444444444445</c:v>
                </c:pt>
                <c:pt idx="1501">
                  <c:v>0.52762962962963</c:v>
                </c:pt>
                <c:pt idx="1502">
                  <c:v>0.521160493827161</c:v>
                </c:pt>
                <c:pt idx="1503">
                  <c:v>0.514913580246914</c:v>
                </c:pt>
                <c:pt idx="1504">
                  <c:v>0.507876543209877</c:v>
                </c:pt>
                <c:pt idx="1505">
                  <c:v>0.502246913580247</c:v>
                </c:pt>
                <c:pt idx="1506">
                  <c:v>0.503604938271605</c:v>
                </c:pt>
                <c:pt idx="1507">
                  <c:v>0.508913580246914</c:v>
                </c:pt>
                <c:pt idx="1508">
                  <c:v>0.513975308641975</c:v>
                </c:pt>
                <c:pt idx="1509">
                  <c:v>0.518543209876543</c:v>
                </c:pt>
                <c:pt idx="1510">
                  <c:v>0.522962962962963</c:v>
                </c:pt>
                <c:pt idx="1511">
                  <c:v>0.527506172839506</c:v>
                </c:pt>
                <c:pt idx="1512">
                  <c:v>0.531604938271605</c:v>
                </c:pt>
                <c:pt idx="1513">
                  <c:v>0.535160493827161</c:v>
                </c:pt>
                <c:pt idx="1514">
                  <c:v>0.53837037037037</c:v>
                </c:pt>
                <c:pt idx="1515">
                  <c:v>0.541432098765432</c:v>
                </c:pt>
                <c:pt idx="1516">
                  <c:v>0.543827160493827</c:v>
                </c:pt>
                <c:pt idx="1517">
                  <c:v>0.546222222222222</c:v>
                </c:pt>
                <c:pt idx="1518">
                  <c:v>0.548123456790123</c:v>
                </c:pt>
                <c:pt idx="1519">
                  <c:v>0.550246913580247</c:v>
                </c:pt>
                <c:pt idx="1520">
                  <c:v>0.552246913580247</c:v>
                </c:pt>
                <c:pt idx="1521">
                  <c:v>0.554222222222222</c:v>
                </c:pt>
                <c:pt idx="1522">
                  <c:v>0.555851851851852</c:v>
                </c:pt>
                <c:pt idx="1523">
                  <c:v>0.557111111111111</c:v>
                </c:pt>
                <c:pt idx="1524">
                  <c:v>0.558592592592593</c:v>
                </c:pt>
                <c:pt idx="1525">
                  <c:v>0.559753086419753</c:v>
                </c:pt>
                <c:pt idx="1526">
                  <c:v>0.560493827160494</c:v>
                </c:pt>
                <c:pt idx="1527">
                  <c:v>0.561185185185185</c:v>
                </c:pt>
                <c:pt idx="1528">
                  <c:v>0.561555555555556</c:v>
                </c:pt>
                <c:pt idx="1529">
                  <c:v>0.561851851851852</c:v>
                </c:pt>
                <c:pt idx="1530">
                  <c:v>0.561802469135803</c:v>
                </c:pt>
                <c:pt idx="1531">
                  <c:v>0.561925925925926</c:v>
                </c:pt>
                <c:pt idx="1532">
                  <c:v>0.561777777777778</c:v>
                </c:pt>
                <c:pt idx="1533">
                  <c:v>0.561530864197531</c:v>
                </c:pt>
                <c:pt idx="1534">
                  <c:v>0.561259259259259</c:v>
                </c:pt>
                <c:pt idx="1535">
                  <c:v>0.560641975308642</c:v>
                </c:pt>
                <c:pt idx="1536">
                  <c:v>0.559975308641975</c:v>
                </c:pt>
                <c:pt idx="1537">
                  <c:v>0.559555555555556</c:v>
                </c:pt>
                <c:pt idx="1538">
                  <c:v>0.558814814814815</c:v>
                </c:pt>
                <c:pt idx="1539">
                  <c:v>0.558271604938272</c:v>
                </c:pt>
                <c:pt idx="1540">
                  <c:v>0.557530864197531</c:v>
                </c:pt>
                <c:pt idx="1541">
                  <c:v>0.556666666666667</c:v>
                </c:pt>
                <c:pt idx="1542">
                  <c:v>0.555777777777778</c:v>
                </c:pt>
                <c:pt idx="1543">
                  <c:v>0.554740740740741</c:v>
                </c:pt>
                <c:pt idx="1544">
                  <c:v>0.55362962962963</c:v>
                </c:pt>
                <c:pt idx="1545">
                  <c:v>0.552518518518519</c:v>
                </c:pt>
                <c:pt idx="1546">
                  <c:v>0.551333333333333</c:v>
                </c:pt>
                <c:pt idx="1547">
                  <c:v>0.550123456790123</c:v>
                </c:pt>
                <c:pt idx="1548">
                  <c:v>0.548888888888889</c:v>
                </c:pt>
                <c:pt idx="1549">
                  <c:v>0.547407407407407</c:v>
                </c:pt>
                <c:pt idx="1550">
                  <c:v>0.545876543209877</c:v>
                </c:pt>
                <c:pt idx="1551">
                  <c:v>0.544320987654321</c:v>
                </c:pt>
                <c:pt idx="1552">
                  <c:v>0.542864197530864</c:v>
                </c:pt>
                <c:pt idx="1553">
                  <c:v>0.541111111111111</c:v>
                </c:pt>
                <c:pt idx="1554">
                  <c:v>0.539654320987654</c:v>
                </c:pt>
                <c:pt idx="1555">
                  <c:v>0.538617283950617</c:v>
                </c:pt>
                <c:pt idx="1556">
                  <c:v>0.537432098765432</c:v>
                </c:pt>
                <c:pt idx="1557">
                  <c:v>0.535950617283951</c:v>
                </c:pt>
                <c:pt idx="1558">
                  <c:v>0.534716049382716</c:v>
                </c:pt>
                <c:pt idx="1559">
                  <c:v>0.532987654320988</c:v>
                </c:pt>
                <c:pt idx="1560">
                  <c:v>0.531481481481481</c:v>
                </c:pt>
                <c:pt idx="1561">
                  <c:v>0.52958024691358</c:v>
                </c:pt>
                <c:pt idx="1562">
                  <c:v>0.527975308641975</c:v>
                </c:pt>
                <c:pt idx="1563">
                  <c:v>0.526617283950617</c:v>
                </c:pt>
                <c:pt idx="1564">
                  <c:v>0.525333333333333</c:v>
                </c:pt>
                <c:pt idx="1565">
                  <c:v>0.523555555555556</c:v>
                </c:pt>
                <c:pt idx="1566">
                  <c:v>0.522074074074074</c:v>
                </c:pt>
                <c:pt idx="1567">
                  <c:v>0.520271604938272</c:v>
                </c:pt>
                <c:pt idx="1568">
                  <c:v>0.518962962962963</c:v>
                </c:pt>
                <c:pt idx="1569">
                  <c:v>0.517604938271605</c:v>
                </c:pt>
                <c:pt idx="1570">
                  <c:v>0.516172839506173</c:v>
                </c:pt>
                <c:pt idx="1571">
                  <c:v>0.513975308641975</c:v>
                </c:pt>
                <c:pt idx="1572">
                  <c:v>0.511876543209877</c:v>
                </c:pt>
                <c:pt idx="1573">
                  <c:v>0.510098765432099</c:v>
                </c:pt>
                <c:pt idx="1574">
                  <c:v>0.508296296296296</c:v>
                </c:pt>
                <c:pt idx="1575">
                  <c:v>0.506518518518519</c:v>
                </c:pt>
                <c:pt idx="1576">
                  <c:v>0.505283950617284</c:v>
                </c:pt>
                <c:pt idx="1577">
                  <c:v>0.503333333333333</c:v>
                </c:pt>
                <c:pt idx="1578">
                  <c:v>0.501382716049383</c:v>
                </c:pt>
                <c:pt idx="1579">
                  <c:v>0.500197530864198</c:v>
                </c:pt>
                <c:pt idx="1580">
                  <c:v>0.502716049382716</c:v>
                </c:pt>
                <c:pt idx="1581">
                  <c:v>0.504888888888889</c:v>
                </c:pt>
                <c:pt idx="1582">
                  <c:v>0.50683950617284</c:v>
                </c:pt>
                <c:pt idx="1583">
                  <c:v>0.50841975308642</c:v>
                </c:pt>
                <c:pt idx="1584">
                  <c:v>0.510567901234568</c:v>
                </c:pt>
                <c:pt idx="1585">
                  <c:v>0.512</c:v>
                </c:pt>
                <c:pt idx="1586">
                  <c:v>0.514320987654321</c:v>
                </c:pt>
                <c:pt idx="1587">
                  <c:v>0.515876543209877</c:v>
                </c:pt>
                <c:pt idx="1588">
                  <c:v>0.517530864197531</c:v>
                </c:pt>
                <c:pt idx="1589">
                  <c:v>0.518938271604938</c:v>
                </c:pt>
                <c:pt idx="1590">
                  <c:v>0.520345679012346</c:v>
                </c:pt>
                <c:pt idx="1591">
                  <c:v>0.521851851851852</c:v>
                </c:pt>
                <c:pt idx="1592">
                  <c:v>0.523234567901235</c:v>
                </c:pt>
                <c:pt idx="1593">
                  <c:v>0.524</c:v>
                </c:pt>
                <c:pt idx="1594">
                  <c:v>0.525753086419753</c:v>
                </c:pt>
                <c:pt idx="1595">
                  <c:v>0.527160493827161</c:v>
                </c:pt>
                <c:pt idx="1596">
                  <c:v>0.528444444444445</c:v>
                </c:pt>
                <c:pt idx="1597">
                  <c:v>0.529555555555556</c:v>
                </c:pt>
                <c:pt idx="1598">
                  <c:v>0.530320987654321</c:v>
                </c:pt>
                <c:pt idx="1599">
                  <c:v>0.531604938271605</c:v>
                </c:pt>
                <c:pt idx="1600">
                  <c:v>0.533012345679012</c:v>
                </c:pt>
                <c:pt idx="1601">
                  <c:v>0.53362962962963</c:v>
                </c:pt>
                <c:pt idx="1602">
                  <c:v>0.534740740740741</c:v>
                </c:pt>
                <c:pt idx="1603">
                  <c:v>0.53558024691358</c:v>
                </c:pt>
                <c:pt idx="1604">
                  <c:v>0.537061728395062</c:v>
                </c:pt>
                <c:pt idx="1605">
                  <c:v>0.53883950617284</c:v>
                </c:pt>
                <c:pt idx="1606">
                  <c:v>0.539901234567901</c:v>
                </c:pt>
                <c:pt idx="1607">
                  <c:v>0.540765432098766</c:v>
                </c:pt>
                <c:pt idx="1608">
                  <c:v>0.541802469135802</c:v>
                </c:pt>
                <c:pt idx="1609">
                  <c:v>0.542814814814815</c:v>
                </c:pt>
                <c:pt idx="1610">
                  <c:v>0.54362962962963</c:v>
                </c:pt>
                <c:pt idx="1611">
                  <c:v>0.54479012345679</c:v>
                </c:pt>
                <c:pt idx="1612">
                  <c:v>0.54520987654321</c:v>
                </c:pt>
                <c:pt idx="1613">
                  <c:v>0.546444444444444</c:v>
                </c:pt>
                <c:pt idx="1614">
                  <c:v>0.547382716049383</c:v>
                </c:pt>
                <c:pt idx="1615">
                  <c:v>0.548074074074074</c:v>
                </c:pt>
                <c:pt idx="1616">
                  <c:v>0.548271604938272</c:v>
                </c:pt>
                <c:pt idx="1617">
                  <c:v>0.54883950617284</c:v>
                </c:pt>
                <c:pt idx="1618">
                  <c:v>0.548864197530864</c:v>
                </c:pt>
                <c:pt idx="1619">
                  <c:v>0.549358024691358</c:v>
                </c:pt>
                <c:pt idx="1620">
                  <c:v>0.549925925925926</c:v>
                </c:pt>
                <c:pt idx="1621">
                  <c:v>0.55083950617284</c:v>
                </c:pt>
                <c:pt idx="1622">
                  <c:v>0.551111111111111</c:v>
                </c:pt>
                <c:pt idx="1623">
                  <c:v>0.550987654320988</c:v>
                </c:pt>
                <c:pt idx="1624">
                  <c:v>0.551061728395062</c:v>
                </c:pt>
                <c:pt idx="1625">
                  <c:v>0.551333333333333</c:v>
                </c:pt>
                <c:pt idx="1626">
                  <c:v>0.551777777777778</c:v>
                </c:pt>
                <c:pt idx="1627">
                  <c:v>0.551851851851852</c:v>
                </c:pt>
                <c:pt idx="1628">
                  <c:v>0.55162962962963</c:v>
                </c:pt>
                <c:pt idx="1629">
                  <c:v>0.552098765432099</c:v>
                </c:pt>
                <c:pt idx="1630">
                  <c:v>0.552666666666667</c:v>
                </c:pt>
                <c:pt idx="1631">
                  <c:v>0.551975308641975</c:v>
                </c:pt>
                <c:pt idx="1632">
                  <c:v>0.551901234567901</c:v>
                </c:pt>
                <c:pt idx="1633">
                  <c:v>0.551407407407408</c:v>
                </c:pt>
                <c:pt idx="1634">
                  <c:v>0.551382716049383</c:v>
                </c:pt>
                <c:pt idx="1635">
                  <c:v>0.551333333333333</c:v>
                </c:pt>
                <c:pt idx="1636">
                  <c:v>0.550888888888889</c:v>
                </c:pt>
                <c:pt idx="1637">
                  <c:v>0.550740740740741</c:v>
                </c:pt>
                <c:pt idx="1638">
                  <c:v>0.551012345679012</c:v>
                </c:pt>
                <c:pt idx="1639">
                  <c:v>0.550962962962963</c:v>
                </c:pt>
                <c:pt idx="1640">
                  <c:v>0.550765432098765</c:v>
                </c:pt>
                <c:pt idx="1641">
                  <c:v>0.550320987654321</c:v>
                </c:pt>
                <c:pt idx="1642">
                  <c:v>0.549802469135802</c:v>
                </c:pt>
                <c:pt idx="1643">
                  <c:v>0.55</c:v>
                </c:pt>
                <c:pt idx="1644">
                  <c:v>0.549728395061728</c:v>
                </c:pt>
                <c:pt idx="1645">
                  <c:v>0.549432098765432</c:v>
                </c:pt>
                <c:pt idx="1646">
                  <c:v>0.549308641975309</c:v>
                </c:pt>
                <c:pt idx="1647">
                  <c:v>0.548641975308642</c:v>
                </c:pt>
                <c:pt idx="1648">
                  <c:v>0.548271604938272</c:v>
                </c:pt>
                <c:pt idx="1649">
                  <c:v>0.547753086419753</c:v>
                </c:pt>
                <c:pt idx="1650">
                  <c:v>0.547308641975309</c:v>
                </c:pt>
                <c:pt idx="1651">
                  <c:v>0.546666666666667</c:v>
                </c:pt>
                <c:pt idx="1652">
                  <c:v>0.546246913580247</c:v>
                </c:pt>
                <c:pt idx="1653">
                  <c:v>0.545925925925926</c:v>
                </c:pt>
                <c:pt idx="1654">
                  <c:v>0.545160493827161</c:v>
                </c:pt>
                <c:pt idx="1655">
                  <c:v>0.544592592592593</c:v>
                </c:pt>
                <c:pt idx="1656">
                  <c:v>0.544296296296296</c:v>
                </c:pt>
                <c:pt idx="1657">
                  <c:v>0.54362962962963</c:v>
                </c:pt>
                <c:pt idx="1658">
                  <c:v>0.543555555555556</c:v>
                </c:pt>
                <c:pt idx="1659">
                  <c:v>0.542888888888889</c:v>
                </c:pt>
                <c:pt idx="1660">
                  <c:v>0.542271604938272</c:v>
                </c:pt>
                <c:pt idx="1661">
                  <c:v>0.541876543209877</c:v>
                </c:pt>
                <c:pt idx="1662">
                  <c:v>0.541333333333333</c:v>
                </c:pt>
                <c:pt idx="1663">
                  <c:v>0.540592592592593</c:v>
                </c:pt>
                <c:pt idx="1664">
                  <c:v>0.539950617283951</c:v>
                </c:pt>
                <c:pt idx="1665">
                  <c:v>0.539283950617284</c:v>
                </c:pt>
                <c:pt idx="1666">
                  <c:v>0.538246913580247</c:v>
                </c:pt>
                <c:pt idx="1667">
                  <c:v>0.537901234567901</c:v>
                </c:pt>
                <c:pt idx="1668">
                  <c:v>0.537333333333333</c:v>
                </c:pt>
                <c:pt idx="1669">
                  <c:v>0.536518518518519</c:v>
                </c:pt>
                <c:pt idx="1670">
                  <c:v>0.536098765432099</c:v>
                </c:pt>
                <c:pt idx="1671">
                  <c:v>0.535530864197531</c:v>
                </c:pt>
                <c:pt idx="1672">
                  <c:v>0.535061728395062</c:v>
                </c:pt>
                <c:pt idx="1673">
                  <c:v>0.534444444444445</c:v>
                </c:pt>
                <c:pt idx="1674">
                  <c:v>0.533802469135802</c:v>
                </c:pt>
                <c:pt idx="1675">
                  <c:v>0.533111111111111</c:v>
                </c:pt>
                <c:pt idx="1676">
                  <c:v>0.53237037037037</c:v>
                </c:pt>
                <c:pt idx="1677">
                  <c:v>0.531728395061728</c:v>
                </c:pt>
                <c:pt idx="1678">
                  <c:v>0.530987654320988</c:v>
                </c:pt>
                <c:pt idx="1679">
                  <c:v>0.530493827160494</c:v>
                </c:pt>
                <c:pt idx="1680">
                  <c:v>0.529753086419753</c:v>
                </c:pt>
                <c:pt idx="1681">
                  <c:v>0.529160493827161</c:v>
                </c:pt>
                <c:pt idx="1682">
                  <c:v>0.52879012345679</c:v>
                </c:pt>
                <c:pt idx="1683">
                  <c:v>0.528271604938272</c:v>
                </c:pt>
                <c:pt idx="1684">
                  <c:v>0.527753086419753</c:v>
                </c:pt>
                <c:pt idx="1685">
                  <c:v>0.527358024691358</c:v>
                </c:pt>
                <c:pt idx="1686">
                  <c:v>0.52683950617284</c:v>
                </c:pt>
                <c:pt idx="1687">
                  <c:v>0.526049382716049</c:v>
                </c:pt>
                <c:pt idx="1688">
                  <c:v>0.525481481481481</c:v>
                </c:pt>
                <c:pt idx="1689">
                  <c:v>0.525234567901235</c:v>
                </c:pt>
                <c:pt idx="1690">
                  <c:v>0.524691358024691</c:v>
                </c:pt>
                <c:pt idx="1691">
                  <c:v>0.524197530864198</c:v>
                </c:pt>
                <c:pt idx="1692">
                  <c:v>0.523876543209877</c:v>
                </c:pt>
                <c:pt idx="1693">
                  <c:v>0.523259259259259</c:v>
                </c:pt>
                <c:pt idx="1694">
                  <c:v>0.523012345679012</c:v>
                </c:pt>
                <c:pt idx="1695">
                  <c:v>0.522395061728395</c:v>
                </c:pt>
                <c:pt idx="1696">
                  <c:v>0.521728395061728</c:v>
                </c:pt>
                <c:pt idx="1697">
                  <c:v>0.520814814814815</c:v>
                </c:pt>
                <c:pt idx="1698">
                  <c:v>0.520049382716049</c:v>
                </c:pt>
                <c:pt idx="1699">
                  <c:v>0.519456790123457</c:v>
                </c:pt>
                <c:pt idx="1700">
                  <c:v>0.519111111111111</c:v>
                </c:pt>
                <c:pt idx="1701">
                  <c:v>0.518444444444445</c:v>
                </c:pt>
                <c:pt idx="1702">
                  <c:v>0.518098765432099</c:v>
                </c:pt>
                <c:pt idx="1703">
                  <c:v>0.517925925925926</c:v>
                </c:pt>
                <c:pt idx="1704">
                  <c:v>0.517333333333333</c:v>
                </c:pt>
                <c:pt idx="1705">
                  <c:v>0.516666666666667</c:v>
                </c:pt>
                <c:pt idx="1706">
                  <c:v>0.516345679012346</c:v>
                </c:pt>
                <c:pt idx="1707">
                  <c:v>0.516098765432099</c:v>
                </c:pt>
                <c:pt idx="1708">
                  <c:v>0.515555555555556</c:v>
                </c:pt>
                <c:pt idx="1709">
                  <c:v>0.515308641975309</c:v>
                </c:pt>
                <c:pt idx="1710">
                  <c:v>0.514987654320988</c:v>
                </c:pt>
                <c:pt idx="1711">
                  <c:v>0.514543209876543</c:v>
                </c:pt>
                <c:pt idx="1712">
                  <c:v>0.514271604938272</c:v>
                </c:pt>
                <c:pt idx="1713">
                  <c:v>0.513851851851852</c:v>
                </c:pt>
                <c:pt idx="1714">
                  <c:v>0.513185185185185</c:v>
                </c:pt>
                <c:pt idx="1715">
                  <c:v>0.512938271604938</c:v>
                </c:pt>
                <c:pt idx="1716">
                  <c:v>0.512641975308642</c:v>
                </c:pt>
                <c:pt idx="1717">
                  <c:v>0.512172839506173</c:v>
                </c:pt>
                <c:pt idx="1718">
                  <c:v>0.511753086419753</c:v>
                </c:pt>
                <c:pt idx="1719">
                  <c:v>0.511358024691358</c:v>
                </c:pt>
                <c:pt idx="1720">
                  <c:v>0.511111111111111</c:v>
                </c:pt>
                <c:pt idx="1721">
                  <c:v>0.510641975308642</c:v>
                </c:pt>
                <c:pt idx="1722">
                  <c:v>0.51041975308642</c:v>
                </c:pt>
                <c:pt idx="1723">
                  <c:v>0.510172839506173</c:v>
                </c:pt>
                <c:pt idx="1724">
                  <c:v>0.509777777777778</c:v>
                </c:pt>
                <c:pt idx="1725">
                  <c:v>0.509456790123457</c:v>
                </c:pt>
                <c:pt idx="1726">
                  <c:v>0.509086419753086</c:v>
                </c:pt>
                <c:pt idx="1727">
                  <c:v>0.508864197530864</c:v>
                </c:pt>
                <c:pt idx="1728">
                  <c:v>0.508469135802469</c:v>
                </c:pt>
                <c:pt idx="1729">
                  <c:v>0.508098765432099</c:v>
                </c:pt>
                <c:pt idx="1730">
                  <c:v>0.507777777777778</c:v>
                </c:pt>
                <c:pt idx="1731">
                  <c:v>0.50758024691358</c:v>
                </c:pt>
                <c:pt idx="1732">
                  <c:v>0.507481481481482</c:v>
                </c:pt>
                <c:pt idx="1733">
                  <c:v>0.507283950617284</c:v>
                </c:pt>
                <c:pt idx="1734">
                  <c:v>0.507086419753086</c:v>
                </c:pt>
                <c:pt idx="1735">
                  <c:v>0.506938271604938</c:v>
                </c:pt>
                <c:pt idx="1736">
                  <c:v>0.506617283950617</c:v>
                </c:pt>
                <c:pt idx="1737">
                  <c:v>0.506345679012346</c:v>
                </c:pt>
                <c:pt idx="1738">
                  <c:v>0.506049382716049</c:v>
                </c:pt>
                <c:pt idx="1739">
                  <c:v>0.505901234567901</c:v>
                </c:pt>
                <c:pt idx="1740">
                  <c:v>0.505777777777778</c:v>
                </c:pt>
                <c:pt idx="1741">
                  <c:v>0.505481481481482</c:v>
                </c:pt>
                <c:pt idx="1742">
                  <c:v>0.505308641975309</c:v>
                </c:pt>
                <c:pt idx="1743">
                  <c:v>0.504962962962963</c:v>
                </c:pt>
                <c:pt idx="1744">
                  <c:v>0.504864197530864</c:v>
                </c:pt>
                <c:pt idx="1745">
                  <c:v>0.50483950617284</c:v>
                </c:pt>
                <c:pt idx="1746">
                  <c:v>0.50479012345679</c:v>
                </c:pt>
                <c:pt idx="1747">
                  <c:v>0.504740740740741</c:v>
                </c:pt>
                <c:pt idx="1748">
                  <c:v>0.504864197530864</c:v>
                </c:pt>
                <c:pt idx="1749">
                  <c:v>0.504716049382716</c:v>
                </c:pt>
                <c:pt idx="1750">
                  <c:v>0.504740740740741</c:v>
                </c:pt>
                <c:pt idx="1751">
                  <c:v>0.504864197530864</c:v>
                </c:pt>
                <c:pt idx="1752">
                  <c:v>0.504864197530864</c:v>
                </c:pt>
                <c:pt idx="1753">
                  <c:v>0.504864197530864</c:v>
                </c:pt>
                <c:pt idx="1754">
                  <c:v>0.504913580246914</c:v>
                </c:pt>
                <c:pt idx="1755">
                  <c:v>0.504938271604938</c:v>
                </c:pt>
                <c:pt idx="1756">
                  <c:v>0.505037037037037</c:v>
                </c:pt>
                <c:pt idx="1757">
                  <c:v>0.504864197530864</c:v>
                </c:pt>
                <c:pt idx="1758">
                  <c:v>0.504913580246914</c:v>
                </c:pt>
                <c:pt idx="1759">
                  <c:v>0.504765432098766</c:v>
                </c:pt>
                <c:pt idx="1760">
                  <c:v>0.504666666666667</c:v>
                </c:pt>
                <c:pt idx="1761">
                  <c:v>0.504617283950617</c:v>
                </c:pt>
                <c:pt idx="1762">
                  <c:v>0.504666666666667</c:v>
                </c:pt>
                <c:pt idx="1763">
                  <c:v>0.504518518518519</c:v>
                </c:pt>
                <c:pt idx="1764">
                  <c:v>0.504444444444445</c:v>
                </c:pt>
                <c:pt idx="1765">
                  <c:v>0.504518518518519</c:v>
                </c:pt>
                <c:pt idx="1766">
                  <c:v>0.504493827160494</c:v>
                </c:pt>
                <c:pt idx="1767">
                  <c:v>0.504444444444445</c:v>
                </c:pt>
                <c:pt idx="1768">
                  <c:v>0.50441975308642</c:v>
                </c:pt>
                <c:pt idx="1769">
                  <c:v>0.504395061728395</c:v>
                </c:pt>
                <c:pt idx="1770">
                  <c:v>0.504320987654321</c:v>
                </c:pt>
                <c:pt idx="1771">
                  <c:v>0.504246913580247</c:v>
                </c:pt>
                <c:pt idx="1772">
                  <c:v>0.504320987654321</c:v>
                </c:pt>
                <c:pt idx="1773">
                  <c:v>0.504222222222222</c:v>
                </c:pt>
                <c:pt idx="1774">
                  <c:v>0.504320987654321</c:v>
                </c:pt>
                <c:pt idx="1775">
                  <c:v>0.504444444444445</c:v>
                </c:pt>
                <c:pt idx="1776">
                  <c:v>0.504543209876543</c:v>
                </c:pt>
                <c:pt idx="1777">
                  <c:v>0.504543209876543</c:v>
                </c:pt>
                <c:pt idx="1778">
                  <c:v>0.504518518518519</c:v>
                </c:pt>
                <c:pt idx="1779">
                  <c:v>0.504444444444445</c:v>
                </c:pt>
                <c:pt idx="1780">
                  <c:v>0.504567901234568</c:v>
                </c:pt>
                <c:pt idx="1781">
                  <c:v>0.504617283950617</c:v>
                </c:pt>
                <c:pt idx="1782">
                  <c:v>0.50479012345679</c:v>
                </c:pt>
                <c:pt idx="1783">
                  <c:v>0.50479012345679</c:v>
                </c:pt>
                <c:pt idx="1784">
                  <c:v>0.504518518518519</c:v>
                </c:pt>
                <c:pt idx="1785">
                  <c:v>0.504567901234568</c:v>
                </c:pt>
                <c:pt idx="1786">
                  <c:v>0.504567901234568</c:v>
                </c:pt>
                <c:pt idx="1787">
                  <c:v>0.504567901234568</c:v>
                </c:pt>
                <c:pt idx="1788">
                  <c:v>0.504469135802469</c:v>
                </c:pt>
                <c:pt idx="1789">
                  <c:v>0.50441975308642</c:v>
                </c:pt>
                <c:pt idx="1790">
                  <c:v>0.504716049382716</c:v>
                </c:pt>
                <c:pt idx="1791">
                  <c:v>0.504938271604938</c:v>
                </c:pt>
                <c:pt idx="1792">
                  <c:v>0.504987654320988</c:v>
                </c:pt>
                <c:pt idx="1793">
                  <c:v>0.505111111111111</c:v>
                </c:pt>
                <c:pt idx="1794">
                  <c:v>0.505234567901235</c:v>
                </c:pt>
                <c:pt idx="1795">
                  <c:v>0.505382716049383</c:v>
                </c:pt>
                <c:pt idx="1796">
                  <c:v>0.505358024691358</c:v>
                </c:pt>
                <c:pt idx="1797">
                  <c:v>0.505382716049383</c:v>
                </c:pt>
                <c:pt idx="1798">
                  <c:v>0.505481481481482</c:v>
                </c:pt>
                <c:pt idx="1799">
                  <c:v>0.505506172839506</c:v>
                </c:pt>
                <c:pt idx="1800">
                  <c:v>0.505555555555556</c:v>
                </c:pt>
                <c:pt idx="1801">
                  <c:v>0.505654320987654</c:v>
                </c:pt>
                <c:pt idx="1802">
                  <c:v>0.505827160493827</c:v>
                </c:pt>
                <c:pt idx="1803">
                  <c:v>0.506024691358025</c:v>
                </c:pt>
                <c:pt idx="1804">
                  <c:v>0.506197530864198</c:v>
                </c:pt>
                <c:pt idx="1805">
                  <c:v>0.506493827160494</c:v>
                </c:pt>
                <c:pt idx="1806">
                  <c:v>0.506592592592593</c:v>
                </c:pt>
                <c:pt idx="1807">
                  <c:v>0.506938271604938</c:v>
                </c:pt>
                <c:pt idx="1808">
                  <c:v>0.507283950617284</c:v>
                </c:pt>
                <c:pt idx="1809">
                  <c:v>0.507456790123457</c:v>
                </c:pt>
                <c:pt idx="1810">
                  <c:v>0.507654320987654</c:v>
                </c:pt>
                <c:pt idx="1811">
                  <c:v>0.507728395061728</c:v>
                </c:pt>
                <c:pt idx="1812">
                  <c:v>0.507975308641975</c:v>
                </c:pt>
                <c:pt idx="1813">
                  <c:v>0.508246913580247</c:v>
                </c:pt>
                <c:pt idx="1814">
                  <c:v>0.508444444444445</c:v>
                </c:pt>
                <c:pt idx="1815">
                  <c:v>0.508666666666667</c:v>
                </c:pt>
                <c:pt idx="1816">
                  <c:v>0.508987654320988</c:v>
                </c:pt>
                <c:pt idx="1817">
                  <c:v>0.509308641975309</c:v>
                </c:pt>
                <c:pt idx="1818">
                  <c:v>0.509753086419753</c:v>
                </c:pt>
                <c:pt idx="1819">
                  <c:v>0.510098765432099</c:v>
                </c:pt>
                <c:pt idx="1820">
                  <c:v>0.51037037037037</c:v>
                </c:pt>
                <c:pt idx="1821">
                  <c:v>0.510493827160494</c:v>
                </c:pt>
                <c:pt idx="1822">
                  <c:v>0.510814814814815</c:v>
                </c:pt>
                <c:pt idx="1823">
                  <c:v>0.51116049382716</c:v>
                </c:pt>
                <c:pt idx="1824">
                  <c:v>0.511456790123457</c:v>
                </c:pt>
                <c:pt idx="1825">
                  <c:v>0.511604938271605</c:v>
                </c:pt>
                <c:pt idx="1826">
                  <c:v>0.511901234567901</c:v>
                </c:pt>
                <c:pt idx="1827">
                  <c:v>0.512271604938272</c:v>
                </c:pt>
                <c:pt idx="1828">
                  <c:v>0.512567901234568</c:v>
                </c:pt>
                <c:pt idx="1829">
                  <c:v>0.513012345679012</c:v>
                </c:pt>
                <c:pt idx="1830">
                  <c:v>0.51316049382716</c:v>
                </c:pt>
                <c:pt idx="1831">
                  <c:v>0.513407407407407</c:v>
                </c:pt>
                <c:pt idx="1832">
                  <c:v>0.513530864197531</c:v>
                </c:pt>
                <c:pt idx="1833">
                  <c:v>0.513753086419753</c:v>
                </c:pt>
                <c:pt idx="1834">
                  <c:v>0.513901234567901</c:v>
                </c:pt>
                <c:pt idx="1835">
                  <c:v>0.514024691358025</c:v>
                </c:pt>
                <c:pt idx="1836">
                  <c:v>0.514320987654321</c:v>
                </c:pt>
                <c:pt idx="1837">
                  <c:v>0.514617283950617</c:v>
                </c:pt>
                <c:pt idx="1838">
                  <c:v>0.514938271604938</c:v>
                </c:pt>
                <c:pt idx="1839">
                  <c:v>0.515234567901235</c:v>
                </c:pt>
                <c:pt idx="1840">
                  <c:v>0.515802469135803</c:v>
                </c:pt>
                <c:pt idx="1841">
                  <c:v>0.516395061728395</c:v>
                </c:pt>
                <c:pt idx="1842">
                  <c:v>0.516666666666667</c:v>
                </c:pt>
                <c:pt idx="1843">
                  <c:v>0.516864197530864</c:v>
                </c:pt>
                <c:pt idx="1844">
                  <c:v>0.516962962962963</c:v>
                </c:pt>
                <c:pt idx="1845">
                  <c:v>0.517086419753086</c:v>
                </c:pt>
                <c:pt idx="1846">
                  <c:v>0.51720987654321</c:v>
                </c:pt>
                <c:pt idx="1847">
                  <c:v>0.517333333333333</c:v>
                </c:pt>
                <c:pt idx="1848">
                  <c:v>0.517703703703704</c:v>
                </c:pt>
                <c:pt idx="1849">
                  <c:v>0.518197530864198</c:v>
                </c:pt>
                <c:pt idx="1850">
                  <c:v>0.518592592592593</c:v>
                </c:pt>
                <c:pt idx="1851">
                  <c:v>0.519135802469136</c:v>
                </c:pt>
                <c:pt idx="1852">
                  <c:v>0.519654320987654</c:v>
                </c:pt>
                <c:pt idx="1853">
                  <c:v>0.520197530864198</c:v>
                </c:pt>
                <c:pt idx="1854">
                  <c:v>0.520740740740741</c:v>
                </c:pt>
                <c:pt idx="1855">
                  <c:v>0.521037037037037</c:v>
                </c:pt>
                <c:pt idx="1856">
                  <c:v>0.521481481481481</c:v>
                </c:pt>
                <c:pt idx="1857">
                  <c:v>0.521802469135802</c:v>
                </c:pt>
                <c:pt idx="1858">
                  <c:v>0.522098765432099</c:v>
                </c:pt>
                <c:pt idx="1859">
                  <c:v>0.522617283950617</c:v>
                </c:pt>
                <c:pt idx="1860">
                  <c:v>0.523135802469136</c:v>
                </c:pt>
                <c:pt idx="1861">
                  <c:v>0.523654320987654</c:v>
                </c:pt>
                <c:pt idx="1862">
                  <c:v>0.524074074074074</c:v>
                </c:pt>
                <c:pt idx="1863">
                  <c:v>0.524666666666667</c:v>
                </c:pt>
                <c:pt idx="1864">
                  <c:v>0.525135802469136</c:v>
                </c:pt>
                <c:pt idx="1865">
                  <c:v>0.525456790123457</c:v>
                </c:pt>
                <c:pt idx="1866">
                  <c:v>0.525827160493827</c:v>
                </c:pt>
                <c:pt idx="1867">
                  <c:v>0.526493827160494</c:v>
                </c:pt>
                <c:pt idx="1868">
                  <c:v>0.526888888888889</c:v>
                </c:pt>
                <c:pt idx="1869">
                  <c:v>0.527530864197531</c:v>
                </c:pt>
                <c:pt idx="1870">
                  <c:v>0.527876543209877</c:v>
                </c:pt>
                <c:pt idx="1871">
                  <c:v>0.528172839506173</c:v>
                </c:pt>
                <c:pt idx="1872">
                  <c:v>0.528469135802469</c:v>
                </c:pt>
                <c:pt idx="1873">
                  <c:v>0.528864197530864</c:v>
                </c:pt>
                <c:pt idx="1874">
                  <c:v>0.529160493827161</c:v>
                </c:pt>
                <c:pt idx="1875">
                  <c:v>0.529456790123457</c:v>
                </c:pt>
                <c:pt idx="1876">
                  <c:v>0.529703703703704</c:v>
                </c:pt>
                <c:pt idx="1877">
                  <c:v>0.530172839506173</c:v>
                </c:pt>
                <c:pt idx="1878">
                  <c:v>0.530691358024691</c:v>
                </c:pt>
                <c:pt idx="1879">
                  <c:v>0.531135802469136</c:v>
                </c:pt>
                <c:pt idx="1880">
                  <c:v>0.531876543209877</c:v>
                </c:pt>
                <c:pt idx="1881">
                  <c:v>0.53237037037037</c:v>
                </c:pt>
                <c:pt idx="1882">
                  <c:v>0.532962962962963</c:v>
                </c:pt>
                <c:pt idx="1883">
                  <c:v>0.53362962962963</c:v>
                </c:pt>
                <c:pt idx="1884">
                  <c:v>0.534320987654321</c:v>
                </c:pt>
                <c:pt idx="1885">
                  <c:v>0.534740740740741</c:v>
                </c:pt>
                <c:pt idx="1886">
                  <c:v>0.535679012345679</c:v>
                </c:pt>
                <c:pt idx="1887">
                  <c:v>0.536320987654321</c:v>
                </c:pt>
                <c:pt idx="1888">
                  <c:v>0.537061728395062</c:v>
                </c:pt>
                <c:pt idx="1889">
                  <c:v>0.537802469135802</c:v>
                </c:pt>
                <c:pt idx="1890">
                  <c:v>0.538617283950617</c:v>
                </c:pt>
                <c:pt idx="1891">
                  <c:v>0.539432098765432</c:v>
                </c:pt>
                <c:pt idx="1892">
                  <c:v>0.540024691358025</c:v>
                </c:pt>
                <c:pt idx="1893">
                  <c:v>0.540666666666667</c:v>
                </c:pt>
                <c:pt idx="1894">
                  <c:v>0.541481481481482</c:v>
                </c:pt>
                <c:pt idx="1895">
                  <c:v>0.541777777777778</c:v>
                </c:pt>
                <c:pt idx="1896">
                  <c:v>0.542345679012346</c:v>
                </c:pt>
                <c:pt idx="1897">
                  <c:v>0.542716049382716</c:v>
                </c:pt>
                <c:pt idx="1898">
                  <c:v>0.543135802469136</c:v>
                </c:pt>
                <c:pt idx="1899">
                  <c:v>0.543382716049383</c:v>
                </c:pt>
                <c:pt idx="1900">
                  <c:v>0.543456790123457</c:v>
                </c:pt>
                <c:pt idx="1901">
                  <c:v>0.543358024691358</c:v>
                </c:pt>
                <c:pt idx="1902">
                  <c:v>0.543333333333333</c:v>
                </c:pt>
                <c:pt idx="1903">
                  <c:v>0.543234567901235</c:v>
                </c:pt>
                <c:pt idx="1904">
                  <c:v>0.542641975308642</c:v>
                </c:pt>
                <c:pt idx="1905">
                  <c:v>0.542123456790123</c:v>
                </c:pt>
                <c:pt idx="1906">
                  <c:v>0.541950617283951</c:v>
                </c:pt>
                <c:pt idx="1907">
                  <c:v>0.541037037037037</c:v>
                </c:pt>
                <c:pt idx="1908">
                  <c:v>0.540148148148148</c:v>
                </c:pt>
                <c:pt idx="1909">
                  <c:v>0.539382716049383</c:v>
                </c:pt>
                <c:pt idx="1910">
                  <c:v>0.539012345679012</c:v>
                </c:pt>
                <c:pt idx="1911">
                  <c:v>0.538592592592593</c:v>
                </c:pt>
                <c:pt idx="1912">
                  <c:v>0.538469135802469</c:v>
                </c:pt>
                <c:pt idx="1913">
                  <c:v>0.538740740740741</c:v>
                </c:pt>
                <c:pt idx="1914">
                  <c:v>0.539283950617284</c:v>
                </c:pt>
                <c:pt idx="1915">
                  <c:v>0.540296296296296</c:v>
                </c:pt>
                <c:pt idx="1916">
                  <c:v>0.54079012345679</c:v>
                </c:pt>
                <c:pt idx="1917">
                  <c:v>0.542074074074074</c:v>
                </c:pt>
                <c:pt idx="1918">
                  <c:v>0.543308641975309</c:v>
                </c:pt>
                <c:pt idx="1919">
                  <c:v>0.544172839506173</c:v>
                </c:pt>
                <c:pt idx="1920">
                  <c:v>0.545407407407408</c:v>
                </c:pt>
                <c:pt idx="1921">
                  <c:v>0.546913580246914</c:v>
                </c:pt>
                <c:pt idx="1922">
                  <c:v>0.547753086419753</c:v>
                </c:pt>
                <c:pt idx="1923">
                  <c:v>0.549160493827161</c:v>
                </c:pt>
                <c:pt idx="1924">
                  <c:v>0.550222222222222</c:v>
                </c:pt>
                <c:pt idx="1925">
                  <c:v>0.551185185185185</c:v>
                </c:pt>
                <c:pt idx="1926">
                  <c:v>0.552172839506173</c:v>
                </c:pt>
                <c:pt idx="1927">
                  <c:v>0.553407407407408</c:v>
                </c:pt>
                <c:pt idx="1928">
                  <c:v>0.554543209876543</c:v>
                </c:pt>
                <c:pt idx="1929">
                  <c:v>0.555654320987654</c:v>
                </c:pt>
                <c:pt idx="1930">
                  <c:v>0.556246913580247</c:v>
                </c:pt>
                <c:pt idx="1931">
                  <c:v>0.557259259259259</c:v>
                </c:pt>
                <c:pt idx="1932">
                  <c:v>0.558148148148148</c:v>
                </c:pt>
                <c:pt idx="1933">
                  <c:v>0.55883950617284</c:v>
                </c:pt>
                <c:pt idx="1934">
                  <c:v>0.55958024691358</c:v>
                </c:pt>
                <c:pt idx="1935">
                  <c:v>0.560296296296296</c:v>
                </c:pt>
                <c:pt idx="1936">
                  <c:v>0.560938271604938</c:v>
                </c:pt>
                <c:pt idx="1937">
                  <c:v>0.56162962962963</c:v>
                </c:pt>
                <c:pt idx="1938">
                  <c:v>0.562469135802469</c:v>
                </c:pt>
                <c:pt idx="1939">
                  <c:v>0.562888888888889</c:v>
                </c:pt>
                <c:pt idx="1940">
                  <c:v>0.563308641975309</c:v>
                </c:pt>
                <c:pt idx="1941">
                  <c:v>0.563679012345679</c:v>
                </c:pt>
                <c:pt idx="1942">
                  <c:v>0.563851851851852</c:v>
                </c:pt>
                <c:pt idx="1943">
                  <c:v>0.563728395061728</c:v>
                </c:pt>
                <c:pt idx="1944">
                  <c:v>0.563506172839506</c:v>
                </c:pt>
                <c:pt idx="1945">
                  <c:v>0.562938271604938</c:v>
                </c:pt>
                <c:pt idx="1946">
                  <c:v>0.56241975308642</c:v>
                </c:pt>
                <c:pt idx="1947">
                  <c:v>0.562320987654321</c:v>
                </c:pt>
                <c:pt idx="1948">
                  <c:v>0.562271604938272</c:v>
                </c:pt>
                <c:pt idx="1949">
                  <c:v>0.562148148148148</c:v>
                </c:pt>
                <c:pt idx="1950">
                  <c:v>0.56237037037037</c:v>
                </c:pt>
                <c:pt idx="1951">
                  <c:v>0.562617283950617</c:v>
                </c:pt>
                <c:pt idx="1952">
                  <c:v>0.562814814814815</c:v>
                </c:pt>
                <c:pt idx="1953">
                  <c:v>0.56320987654321</c:v>
                </c:pt>
                <c:pt idx="1954">
                  <c:v>0.563358024691358</c:v>
                </c:pt>
                <c:pt idx="1955">
                  <c:v>0.563925925925926</c:v>
                </c:pt>
                <c:pt idx="1956">
                  <c:v>0.564345679012346</c:v>
                </c:pt>
                <c:pt idx="1957">
                  <c:v>0.565160493827161</c:v>
                </c:pt>
                <c:pt idx="1958">
                  <c:v>0.565975308641975</c:v>
                </c:pt>
                <c:pt idx="1959">
                  <c:v>0.566814814814815</c:v>
                </c:pt>
                <c:pt idx="1960">
                  <c:v>0.567901234567901</c:v>
                </c:pt>
                <c:pt idx="1961">
                  <c:v>0.568543209876543</c:v>
                </c:pt>
                <c:pt idx="1962">
                  <c:v>0.569283950617284</c:v>
                </c:pt>
                <c:pt idx="1963">
                  <c:v>0.570123456790123</c:v>
                </c:pt>
                <c:pt idx="1964">
                  <c:v>0.570691358024691</c:v>
                </c:pt>
                <c:pt idx="1965">
                  <c:v>0.571432098765432</c:v>
                </c:pt>
                <c:pt idx="1966">
                  <c:v>0.57158024691358</c:v>
                </c:pt>
                <c:pt idx="1967">
                  <c:v>0.571703703703704</c:v>
                </c:pt>
                <c:pt idx="1968">
                  <c:v>0.572098765432099</c:v>
                </c:pt>
                <c:pt idx="1969">
                  <c:v>0.57241975308642</c:v>
                </c:pt>
                <c:pt idx="1970">
                  <c:v>0.573037037037037</c:v>
                </c:pt>
                <c:pt idx="1971">
                  <c:v>0.573259259259259</c:v>
                </c:pt>
                <c:pt idx="1972">
                  <c:v>0.57362962962963</c:v>
                </c:pt>
                <c:pt idx="1973">
                  <c:v>0.573851851851852</c:v>
                </c:pt>
                <c:pt idx="1974">
                  <c:v>0.574024691358025</c:v>
                </c:pt>
                <c:pt idx="1975">
                  <c:v>0.574469135802469</c:v>
                </c:pt>
                <c:pt idx="1976">
                  <c:v>0.574617283950617</c:v>
                </c:pt>
                <c:pt idx="1977">
                  <c:v>0.574864197530864</c:v>
                </c:pt>
                <c:pt idx="1978">
                  <c:v>0.575111111111111</c:v>
                </c:pt>
                <c:pt idx="1979">
                  <c:v>0.575456790123457</c:v>
                </c:pt>
                <c:pt idx="1980">
                  <c:v>0.575333333333333</c:v>
                </c:pt>
                <c:pt idx="1981">
                  <c:v>0.57520987654321</c:v>
                </c:pt>
                <c:pt idx="1982">
                  <c:v>0.575086419753086</c:v>
                </c:pt>
                <c:pt idx="1983">
                  <c:v>0.575086419753086</c:v>
                </c:pt>
                <c:pt idx="1984">
                  <c:v>0.575135802469136</c:v>
                </c:pt>
                <c:pt idx="1985">
                  <c:v>0.575086419753086</c:v>
                </c:pt>
                <c:pt idx="1986">
                  <c:v>0.575061728395062</c:v>
                </c:pt>
                <c:pt idx="1987">
                  <c:v>0.575086419753086</c:v>
                </c:pt>
                <c:pt idx="1988">
                  <c:v>0.574814814814815</c:v>
                </c:pt>
                <c:pt idx="1989">
                  <c:v>0.574814814814815</c:v>
                </c:pt>
                <c:pt idx="1990">
                  <c:v>0.574567901234568</c:v>
                </c:pt>
                <c:pt idx="1991">
                  <c:v>0.574716049382716</c:v>
                </c:pt>
                <c:pt idx="1992">
                  <c:v>0.574888888888889</c:v>
                </c:pt>
                <c:pt idx="1993">
                  <c:v>0.575259259259259</c:v>
                </c:pt>
                <c:pt idx="1994">
                  <c:v>0.57562962962963</c:v>
                </c:pt>
                <c:pt idx="1995">
                  <c:v>0.575333333333333</c:v>
                </c:pt>
                <c:pt idx="1996">
                  <c:v>0.57479012345679</c:v>
                </c:pt>
                <c:pt idx="1997">
                  <c:v>0.574691358024691</c:v>
                </c:pt>
                <c:pt idx="1998">
                  <c:v>0.574543209876543</c:v>
                </c:pt>
                <c:pt idx="1999">
                  <c:v>0.57437037037037</c:v>
                </c:pt>
                <c:pt idx="2000">
                  <c:v>0.574716049382716</c:v>
                </c:pt>
                <c:pt idx="2001">
                  <c:v>0.574543209876543</c:v>
                </c:pt>
                <c:pt idx="2002">
                  <c:v>0.57437037037037</c:v>
                </c:pt>
                <c:pt idx="2003">
                  <c:v>0.574395061728395</c:v>
                </c:pt>
                <c:pt idx="2004">
                  <c:v>0.574395061728395</c:v>
                </c:pt>
                <c:pt idx="2005">
                  <c:v>0.574543209876543</c:v>
                </c:pt>
                <c:pt idx="2006">
                  <c:v>0.57437037037037</c:v>
                </c:pt>
                <c:pt idx="2007">
                  <c:v>0.574543209876543</c:v>
                </c:pt>
                <c:pt idx="2008">
                  <c:v>0.574444444444444</c:v>
                </c:pt>
                <c:pt idx="2009">
                  <c:v>0.574024691358025</c:v>
                </c:pt>
                <c:pt idx="2010">
                  <c:v>0.573753086419753</c:v>
                </c:pt>
                <c:pt idx="2011">
                  <c:v>0.573506172839506</c:v>
                </c:pt>
                <c:pt idx="2012">
                  <c:v>0.572938271604938</c:v>
                </c:pt>
                <c:pt idx="2013">
                  <c:v>0.572641975308642</c:v>
                </c:pt>
                <c:pt idx="2014">
                  <c:v>0.572592592592593</c:v>
                </c:pt>
                <c:pt idx="2015">
                  <c:v>0.572814814814815</c:v>
                </c:pt>
                <c:pt idx="2016">
                  <c:v>0.572123456790123</c:v>
                </c:pt>
                <c:pt idx="2017">
                  <c:v>0.572</c:v>
                </c:pt>
                <c:pt idx="2018">
                  <c:v>0.57158024691358</c:v>
                </c:pt>
                <c:pt idx="2019">
                  <c:v>0.570987654320988</c:v>
                </c:pt>
                <c:pt idx="2020">
                  <c:v>0.570864197530864</c:v>
                </c:pt>
                <c:pt idx="2021">
                  <c:v>0.570691358024691</c:v>
                </c:pt>
                <c:pt idx="2022">
                  <c:v>0.570296296296296</c:v>
                </c:pt>
                <c:pt idx="2023">
                  <c:v>0.569950617283951</c:v>
                </c:pt>
                <c:pt idx="2024">
                  <c:v>0.569506172839506</c:v>
                </c:pt>
                <c:pt idx="2025">
                  <c:v>0.569530864197531</c:v>
                </c:pt>
                <c:pt idx="2026">
                  <c:v>0.569506172839506</c:v>
                </c:pt>
                <c:pt idx="2027">
                  <c:v>0.569185185185185</c:v>
                </c:pt>
                <c:pt idx="2028">
                  <c:v>0.568518518518519</c:v>
                </c:pt>
                <c:pt idx="2029">
                  <c:v>0.567777777777778</c:v>
                </c:pt>
                <c:pt idx="2030">
                  <c:v>0.567259259259259</c:v>
                </c:pt>
                <c:pt idx="2031">
                  <c:v>0.56683950617284</c:v>
                </c:pt>
                <c:pt idx="2032">
                  <c:v>0.56637037037037</c:v>
                </c:pt>
                <c:pt idx="2033">
                  <c:v>0.565654320987654</c:v>
                </c:pt>
                <c:pt idx="2034">
                  <c:v>0.565037037037037</c:v>
                </c:pt>
                <c:pt idx="2035">
                  <c:v>0.564320987654321</c:v>
                </c:pt>
                <c:pt idx="2036">
                  <c:v>0.563901234567901</c:v>
                </c:pt>
                <c:pt idx="2037">
                  <c:v>0.563407407407407</c:v>
                </c:pt>
                <c:pt idx="2038">
                  <c:v>0.56358024691358</c:v>
                </c:pt>
                <c:pt idx="2039">
                  <c:v>0.563135802469136</c:v>
                </c:pt>
                <c:pt idx="2040">
                  <c:v>0.562518518518519</c:v>
                </c:pt>
                <c:pt idx="2041">
                  <c:v>0.561950617283951</c:v>
                </c:pt>
                <c:pt idx="2042">
                  <c:v>0.561703703703704</c:v>
                </c:pt>
                <c:pt idx="2043">
                  <c:v>0.560987654320988</c:v>
                </c:pt>
                <c:pt idx="2044">
                  <c:v>0.560469135802469</c:v>
                </c:pt>
                <c:pt idx="2045">
                  <c:v>0.560049382716049</c:v>
                </c:pt>
                <c:pt idx="2046">
                  <c:v>0.560098765432099</c:v>
                </c:pt>
                <c:pt idx="2047">
                  <c:v>0.560296296296296</c:v>
                </c:pt>
                <c:pt idx="2048">
                  <c:v>0.559975308641975</c:v>
                </c:pt>
                <c:pt idx="2049">
                  <c:v>0.559777777777778</c:v>
                </c:pt>
                <c:pt idx="2050">
                  <c:v>0.560222222222222</c:v>
                </c:pt>
                <c:pt idx="2051">
                  <c:v>0.56041975308642</c:v>
                </c:pt>
                <c:pt idx="2052">
                  <c:v>0.560444444444444</c:v>
                </c:pt>
                <c:pt idx="2053">
                  <c:v>0.559950617283951</c:v>
                </c:pt>
                <c:pt idx="2054">
                  <c:v>0.559333333333333</c:v>
                </c:pt>
                <c:pt idx="2055">
                  <c:v>0.558345679012346</c:v>
                </c:pt>
                <c:pt idx="2056">
                  <c:v>0.556740740740741</c:v>
                </c:pt>
                <c:pt idx="2057">
                  <c:v>0.556098765432099</c:v>
                </c:pt>
                <c:pt idx="2058">
                  <c:v>0.555333333333333</c:v>
                </c:pt>
                <c:pt idx="2059">
                  <c:v>0.554641975308642</c:v>
                </c:pt>
                <c:pt idx="2060">
                  <c:v>0.554049382716049</c:v>
                </c:pt>
                <c:pt idx="2061">
                  <c:v>0.554222222222222</c:v>
                </c:pt>
                <c:pt idx="2062">
                  <c:v>0.553802469135802</c:v>
                </c:pt>
                <c:pt idx="2063">
                  <c:v>0.553012345679012</c:v>
                </c:pt>
                <c:pt idx="2064">
                  <c:v>0.552320987654321</c:v>
                </c:pt>
                <c:pt idx="2065">
                  <c:v>0.551555555555556</c:v>
                </c:pt>
                <c:pt idx="2066">
                  <c:v>0.550913580246914</c:v>
                </c:pt>
                <c:pt idx="2067">
                  <c:v>0.550395061728395</c:v>
                </c:pt>
                <c:pt idx="2068">
                  <c:v>0.550098765432099</c:v>
                </c:pt>
                <c:pt idx="2069">
                  <c:v>0.549901234567901</c:v>
                </c:pt>
                <c:pt idx="2070">
                  <c:v>0.549382716049383</c:v>
                </c:pt>
                <c:pt idx="2071">
                  <c:v>0.549012345679012</c:v>
                </c:pt>
                <c:pt idx="2072">
                  <c:v>0.548666666666667</c:v>
                </c:pt>
                <c:pt idx="2073">
                  <c:v>0.54837037037037</c:v>
                </c:pt>
                <c:pt idx="2074">
                  <c:v>0.547432098765432</c:v>
                </c:pt>
                <c:pt idx="2075">
                  <c:v>0.546962962962963</c:v>
                </c:pt>
                <c:pt idx="2076">
                  <c:v>0.54637037037037</c:v>
                </c:pt>
                <c:pt idx="2077">
                  <c:v>0.546024691358025</c:v>
                </c:pt>
                <c:pt idx="2078">
                  <c:v>0.546</c:v>
                </c:pt>
                <c:pt idx="2079">
                  <c:v>0.54558024691358</c:v>
                </c:pt>
                <c:pt idx="2080">
                  <c:v>0.545259259259259</c:v>
                </c:pt>
                <c:pt idx="2081">
                  <c:v>0.544691358024691</c:v>
                </c:pt>
                <c:pt idx="2082">
                  <c:v>0.543654320987654</c:v>
                </c:pt>
                <c:pt idx="2083">
                  <c:v>0.542567901234568</c:v>
                </c:pt>
                <c:pt idx="2084">
                  <c:v>0.541876543209877</c:v>
                </c:pt>
                <c:pt idx="2085">
                  <c:v>0.541555555555556</c:v>
                </c:pt>
                <c:pt idx="2086">
                  <c:v>0.541876543209877</c:v>
                </c:pt>
                <c:pt idx="2087">
                  <c:v>0.542049382716049</c:v>
                </c:pt>
                <c:pt idx="2088">
                  <c:v>0.541901234567901</c:v>
                </c:pt>
                <c:pt idx="2089">
                  <c:v>0.541703703703704</c:v>
                </c:pt>
                <c:pt idx="2090">
                  <c:v>0.541481481481482</c:v>
                </c:pt>
                <c:pt idx="2091">
                  <c:v>0.541555555555556</c:v>
                </c:pt>
                <c:pt idx="2092">
                  <c:v>0.541061728395062</c:v>
                </c:pt>
                <c:pt idx="2093">
                  <c:v>0.540444444444444</c:v>
                </c:pt>
                <c:pt idx="2094">
                  <c:v>0.539654320987654</c:v>
                </c:pt>
                <c:pt idx="2095">
                  <c:v>0.539382716049383</c:v>
                </c:pt>
                <c:pt idx="2096">
                  <c:v>0.539382716049383</c:v>
                </c:pt>
                <c:pt idx="2097">
                  <c:v>0.539407407407407</c:v>
                </c:pt>
                <c:pt idx="2098">
                  <c:v>0.539382716049383</c:v>
                </c:pt>
                <c:pt idx="2099">
                  <c:v>0.538864197530864</c:v>
                </c:pt>
                <c:pt idx="2100">
                  <c:v>0.539333333333333</c:v>
                </c:pt>
              </c:numCache>
            </c:numRef>
          </c:yVal>
          <c:smooth val="0"/>
        </c:ser>
        <c:ser>
          <c:idx val="1"/>
          <c:order val="1"/>
          <c:tx>
            <c:strRef>
              <c:f>37_ChartData!L4</c:f>
              <c:strCache>
                <c:ptCount val="1"/>
                <c:pt idx="0">
                  <c:v>D1 AUC</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37_ChartData!$L$5:$L$2105</c:f>
              <c:numCache>
                <c:formatCode>0.0000</c:formatCode>
                <c:ptCount val="2101"/>
                <c:pt idx="0">
                  <c:v>0.63916049382716</c:v>
                </c:pt>
                <c:pt idx="1">
                  <c:v>0.657160493827161</c:v>
                </c:pt>
                <c:pt idx="2">
                  <c:v>0.672962962962963</c:v>
                </c:pt>
                <c:pt idx="3">
                  <c:v>0.655901234567901</c:v>
                </c:pt>
                <c:pt idx="4">
                  <c:v>0.649086419753087</c:v>
                </c:pt>
                <c:pt idx="5">
                  <c:v>0.671876543209877</c:v>
                </c:pt>
                <c:pt idx="6">
                  <c:v>0.699777777777778</c:v>
                </c:pt>
                <c:pt idx="7">
                  <c:v>0.698320987654321</c:v>
                </c:pt>
                <c:pt idx="8">
                  <c:v>0.69283950617284</c:v>
                </c:pt>
                <c:pt idx="9">
                  <c:v>0.716617283950617</c:v>
                </c:pt>
                <c:pt idx="10">
                  <c:v>0.731876543209877</c:v>
                </c:pt>
                <c:pt idx="11">
                  <c:v>0.724938271604938</c:v>
                </c:pt>
                <c:pt idx="12">
                  <c:v>0.710543209876543</c:v>
                </c:pt>
                <c:pt idx="13">
                  <c:v>0.70920987654321</c:v>
                </c:pt>
                <c:pt idx="14">
                  <c:v>0.690567901234568</c:v>
                </c:pt>
                <c:pt idx="15">
                  <c:v>0.682395061728395</c:v>
                </c:pt>
                <c:pt idx="16">
                  <c:v>0.698172839506173</c:v>
                </c:pt>
                <c:pt idx="17">
                  <c:v>0.694296296296296</c:v>
                </c:pt>
                <c:pt idx="18">
                  <c:v>0.686098765432099</c:v>
                </c:pt>
                <c:pt idx="19">
                  <c:v>0.681950617283951</c:v>
                </c:pt>
                <c:pt idx="20">
                  <c:v>0.676592592592593</c:v>
                </c:pt>
                <c:pt idx="21">
                  <c:v>0.68041975308642</c:v>
                </c:pt>
                <c:pt idx="22">
                  <c:v>0.673432098765432</c:v>
                </c:pt>
                <c:pt idx="23">
                  <c:v>0.650691358024691</c:v>
                </c:pt>
                <c:pt idx="24">
                  <c:v>0.642123456790124</c:v>
                </c:pt>
                <c:pt idx="25">
                  <c:v>0.635679012345679</c:v>
                </c:pt>
                <c:pt idx="26">
                  <c:v>0.627950617283951</c:v>
                </c:pt>
                <c:pt idx="27">
                  <c:v>0.635012345679012</c:v>
                </c:pt>
                <c:pt idx="28">
                  <c:v>0.651481481481481</c:v>
                </c:pt>
                <c:pt idx="29">
                  <c:v>0.665530864197531</c:v>
                </c:pt>
                <c:pt idx="30">
                  <c:v>0.675703703703704</c:v>
                </c:pt>
                <c:pt idx="31">
                  <c:v>0.680987654320988</c:v>
                </c:pt>
                <c:pt idx="32">
                  <c:v>0.675975308641975</c:v>
                </c:pt>
                <c:pt idx="33">
                  <c:v>0.675061728395062</c:v>
                </c:pt>
                <c:pt idx="34">
                  <c:v>0.682222222222222</c:v>
                </c:pt>
                <c:pt idx="35">
                  <c:v>0.69920987654321</c:v>
                </c:pt>
                <c:pt idx="36">
                  <c:v>0.720691358024691</c:v>
                </c:pt>
                <c:pt idx="37">
                  <c:v>0.734814814814815</c:v>
                </c:pt>
                <c:pt idx="38">
                  <c:v>0.739654320987654</c:v>
                </c:pt>
                <c:pt idx="39">
                  <c:v>0.747481481481482</c:v>
                </c:pt>
                <c:pt idx="40">
                  <c:v>0.751185185185185</c:v>
                </c:pt>
                <c:pt idx="41">
                  <c:v>0.750617283950617</c:v>
                </c:pt>
                <c:pt idx="42">
                  <c:v>0.761135802469136</c:v>
                </c:pt>
                <c:pt idx="43">
                  <c:v>0.758962962962963</c:v>
                </c:pt>
                <c:pt idx="44">
                  <c:v>0.743728395061728</c:v>
                </c:pt>
                <c:pt idx="45">
                  <c:v>0.732</c:v>
                </c:pt>
                <c:pt idx="46">
                  <c:v>0.712592592592593</c:v>
                </c:pt>
                <c:pt idx="47">
                  <c:v>0.691086419753086</c:v>
                </c:pt>
                <c:pt idx="48">
                  <c:v>0.672962962962963</c:v>
                </c:pt>
                <c:pt idx="49">
                  <c:v>0.654518518518519</c:v>
                </c:pt>
                <c:pt idx="50">
                  <c:v>0.643901234567901</c:v>
                </c:pt>
                <c:pt idx="51">
                  <c:v>0.634345679012346</c:v>
                </c:pt>
                <c:pt idx="52">
                  <c:v>0.622864197530864</c:v>
                </c:pt>
                <c:pt idx="53">
                  <c:v>0.607086419753086</c:v>
                </c:pt>
                <c:pt idx="54">
                  <c:v>0.588320987654321</c:v>
                </c:pt>
                <c:pt idx="55">
                  <c:v>0.575975308641975</c:v>
                </c:pt>
                <c:pt idx="56">
                  <c:v>0.572222222222222</c:v>
                </c:pt>
                <c:pt idx="57">
                  <c:v>0.565111111111111</c:v>
                </c:pt>
                <c:pt idx="58">
                  <c:v>0.55562962962963</c:v>
                </c:pt>
                <c:pt idx="59">
                  <c:v>0.550074074074074</c:v>
                </c:pt>
                <c:pt idx="60">
                  <c:v>0.553111111111111</c:v>
                </c:pt>
                <c:pt idx="61">
                  <c:v>0.555135802469136</c:v>
                </c:pt>
                <c:pt idx="62">
                  <c:v>0.557975308641975</c:v>
                </c:pt>
                <c:pt idx="63">
                  <c:v>0.563802469135803</c:v>
                </c:pt>
                <c:pt idx="64">
                  <c:v>0.560049382716049</c:v>
                </c:pt>
                <c:pt idx="65">
                  <c:v>0.554123456790123</c:v>
                </c:pt>
                <c:pt idx="66">
                  <c:v>0.553530864197531</c:v>
                </c:pt>
                <c:pt idx="67">
                  <c:v>0.558469135802469</c:v>
                </c:pt>
                <c:pt idx="68">
                  <c:v>0.560691358024691</c:v>
                </c:pt>
                <c:pt idx="69">
                  <c:v>0.561135802469136</c:v>
                </c:pt>
                <c:pt idx="70">
                  <c:v>0.560469135802469</c:v>
                </c:pt>
                <c:pt idx="71">
                  <c:v>0.566740740740741</c:v>
                </c:pt>
                <c:pt idx="72">
                  <c:v>0.56958024691358</c:v>
                </c:pt>
                <c:pt idx="73">
                  <c:v>0.560962962962963</c:v>
                </c:pt>
                <c:pt idx="74">
                  <c:v>0.560765432098765</c:v>
                </c:pt>
                <c:pt idx="75">
                  <c:v>0.55920987654321</c:v>
                </c:pt>
                <c:pt idx="76">
                  <c:v>0.557061728395062</c:v>
                </c:pt>
                <c:pt idx="77">
                  <c:v>0.553851851851852</c:v>
                </c:pt>
                <c:pt idx="78">
                  <c:v>0.553851851851852</c:v>
                </c:pt>
                <c:pt idx="79">
                  <c:v>0.54958024691358</c:v>
                </c:pt>
                <c:pt idx="80">
                  <c:v>0.540493827160494</c:v>
                </c:pt>
                <c:pt idx="81">
                  <c:v>0.537333333333333</c:v>
                </c:pt>
                <c:pt idx="82">
                  <c:v>0.540962962962963</c:v>
                </c:pt>
                <c:pt idx="83">
                  <c:v>0.550148148148148</c:v>
                </c:pt>
                <c:pt idx="84">
                  <c:v>0.558617283950617</c:v>
                </c:pt>
                <c:pt idx="85">
                  <c:v>0.569876543209877</c:v>
                </c:pt>
                <c:pt idx="86">
                  <c:v>0.588296296296296</c:v>
                </c:pt>
                <c:pt idx="87">
                  <c:v>0.607308641975309</c:v>
                </c:pt>
                <c:pt idx="88">
                  <c:v>0.622716049382716</c:v>
                </c:pt>
                <c:pt idx="89">
                  <c:v>0.639135802469136</c:v>
                </c:pt>
                <c:pt idx="90">
                  <c:v>0.652814814814815</c:v>
                </c:pt>
                <c:pt idx="91">
                  <c:v>0.661037037037037</c:v>
                </c:pt>
                <c:pt idx="92">
                  <c:v>0.666098765432099</c:v>
                </c:pt>
                <c:pt idx="93">
                  <c:v>0.669802469135802</c:v>
                </c:pt>
                <c:pt idx="94">
                  <c:v>0.669432098765432</c:v>
                </c:pt>
                <c:pt idx="95">
                  <c:v>0.666345679012346</c:v>
                </c:pt>
                <c:pt idx="96">
                  <c:v>0.666049382716049</c:v>
                </c:pt>
                <c:pt idx="97">
                  <c:v>0.666320987654321</c:v>
                </c:pt>
                <c:pt idx="98">
                  <c:v>0.661802469135802</c:v>
                </c:pt>
                <c:pt idx="99">
                  <c:v>0.657925925925926</c:v>
                </c:pt>
                <c:pt idx="100">
                  <c:v>0.652074074074074</c:v>
                </c:pt>
                <c:pt idx="101">
                  <c:v>0.645851851851852</c:v>
                </c:pt>
                <c:pt idx="102">
                  <c:v>0.640938271604938</c:v>
                </c:pt>
                <c:pt idx="103">
                  <c:v>0.636691358024691</c:v>
                </c:pt>
                <c:pt idx="104">
                  <c:v>0.631358024691358</c:v>
                </c:pt>
                <c:pt idx="105">
                  <c:v>0.624740740740741</c:v>
                </c:pt>
                <c:pt idx="106">
                  <c:v>0.617728395061728</c:v>
                </c:pt>
                <c:pt idx="107">
                  <c:v>0.611876543209877</c:v>
                </c:pt>
                <c:pt idx="108">
                  <c:v>0.606172839506173</c:v>
                </c:pt>
                <c:pt idx="109">
                  <c:v>0.599283950617284</c:v>
                </c:pt>
                <c:pt idx="110">
                  <c:v>0.591728395061728</c:v>
                </c:pt>
                <c:pt idx="111">
                  <c:v>0.586666666666667</c:v>
                </c:pt>
                <c:pt idx="112">
                  <c:v>0.580345679012346</c:v>
                </c:pt>
                <c:pt idx="113">
                  <c:v>0.572864197530864</c:v>
                </c:pt>
                <c:pt idx="114">
                  <c:v>0.566148148148148</c:v>
                </c:pt>
                <c:pt idx="115">
                  <c:v>0.557901234567901</c:v>
                </c:pt>
                <c:pt idx="116">
                  <c:v>0.550641975308642</c:v>
                </c:pt>
                <c:pt idx="117">
                  <c:v>0.544049382716049</c:v>
                </c:pt>
                <c:pt idx="118">
                  <c:v>0.537382716049383</c:v>
                </c:pt>
                <c:pt idx="119">
                  <c:v>0.530518518518519</c:v>
                </c:pt>
                <c:pt idx="120">
                  <c:v>0.524074074074074</c:v>
                </c:pt>
                <c:pt idx="121">
                  <c:v>0.517950617283951</c:v>
                </c:pt>
                <c:pt idx="122">
                  <c:v>0.51158024691358</c:v>
                </c:pt>
                <c:pt idx="123">
                  <c:v>0.506987654320988</c:v>
                </c:pt>
                <c:pt idx="124">
                  <c:v>0.503012345679012</c:v>
                </c:pt>
                <c:pt idx="125">
                  <c:v>0.501925925925926</c:v>
                </c:pt>
                <c:pt idx="126">
                  <c:v>0.505382716049383</c:v>
                </c:pt>
                <c:pt idx="127">
                  <c:v>0.50879012345679</c:v>
                </c:pt>
                <c:pt idx="128">
                  <c:v>0.510543209876543</c:v>
                </c:pt>
                <c:pt idx="129">
                  <c:v>0.511481481481481</c:v>
                </c:pt>
                <c:pt idx="130">
                  <c:v>0.512098765432099</c:v>
                </c:pt>
                <c:pt idx="131">
                  <c:v>0.509530864197531</c:v>
                </c:pt>
                <c:pt idx="132">
                  <c:v>0.506740740740741</c:v>
                </c:pt>
                <c:pt idx="133">
                  <c:v>0.503728395061728</c:v>
                </c:pt>
                <c:pt idx="134">
                  <c:v>0.500666666666667</c:v>
                </c:pt>
                <c:pt idx="135">
                  <c:v>0.504814814814815</c:v>
                </c:pt>
                <c:pt idx="136">
                  <c:v>0.509950617283951</c:v>
                </c:pt>
                <c:pt idx="137">
                  <c:v>0.515111111111111</c:v>
                </c:pt>
                <c:pt idx="138">
                  <c:v>0.521407407407407</c:v>
                </c:pt>
                <c:pt idx="139">
                  <c:v>0.526172839506173</c:v>
                </c:pt>
                <c:pt idx="140">
                  <c:v>0.529925925925926</c:v>
                </c:pt>
                <c:pt idx="141">
                  <c:v>0.532024691358025</c:v>
                </c:pt>
                <c:pt idx="142">
                  <c:v>0.533135802469136</c:v>
                </c:pt>
                <c:pt idx="143">
                  <c:v>0.531753086419753</c:v>
                </c:pt>
                <c:pt idx="144">
                  <c:v>0.532197530864198</c:v>
                </c:pt>
                <c:pt idx="145">
                  <c:v>0.531728395061728</c:v>
                </c:pt>
                <c:pt idx="146">
                  <c:v>0.528691358024691</c:v>
                </c:pt>
                <c:pt idx="147">
                  <c:v>0.525851851851852</c:v>
                </c:pt>
                <c:pt idx="148">
                  <c:v>0.52283950617284</c:v>
                </c:pt>
                <c:pt idx="149">
                  <c:v>0.522740740740741</c:v>
                </c:pt>
                <c:pt idx="150">
                  <c:v>0.521777777777778</c:v>
                </c:pt>
                <c:pt idx="151">
                  <c:v>0.524172839506173</c:v>
                </c:pt>
                <c:pt idx="152">
                  <c:v>0.535456790123457</c:v>
                </c:pt>
                <c:pt idx="153">
                  <c:v>0.547876543209877</c:v>
                </c:pt>
                <c:pt idx="154">
                  <c:v>0.559802469135802</c:v>
                </c:pt>
                <c:pt idx="155">
                  <c:v>0.571901234567901</c:v>
                </c:pt>
                <c:pt idx="156">
                  <c:v>0.579950617283951</c:v>
                </c:pt>
                <c:pt idx="157">
                  <c:v>0.587061728395062</c:v>
                </c:pt>
                <c:pt idx="158">
                  <c:v>0.593555555555556</c:v>
                </c:pt>
                <c:pt idx="159">
                  <c:v>0.60079012345679</c:v>
                </c:pt>
                <c:pt idx="160">
                  <c:v>0.605012345679012</c:v>
                </c:pt>
                <c:pt idx="161">
                  <c:v>0.607654320987654</c:v>
                </c:pt>
                <c:pt idx="162">
                  <c:v>0.607407407407407</c:v>
                </c:pt>
                <c:pt idx="163">
                  <c:v>0.606123456790124</c:v>
                </c:pt>
                <c:pt idx="164">
                  <c:v>0.603703703703704</c:v>
                </c:pt>
                <c:pt idx="165">
                  <c:v>0.600148148148148</c:v>
                </c:pt>
                <c:pt idx="166">
                  <c:v>0.597037037037037</c:v>
                </c:pt>
                <c:pt idx="167">
                  <c:v>0.59362962962963</c:v>
                </c:pt>
                <c:pt idx="168">
                  <c:v>0.589604938271605</c:v>
                </c:pt>
                <c:pt idx="169">
                  <c:v>0.585382716049383</c:v>
                </c:pt>
                <c:pt idx="170">
                  <c:v>0.581456790123457</c:v>
                </c:pt>
                <c:pt idx="171">
                  <c:v>0.57683950617284</c:v>
                </c:pt>
                <c:pt idx="172">
                  <c:v>0.571432098765432</c:v>
                </c:pt>
                <c:pt idx="173">
                  <c:v>0.565432098765432</c:v>
                </c:pt>
                <c:pt idx="174">
                  <c:v>0.559901234567901</c:v>
                </c:pt>
                <c:pt idx="175">
                  <c:v>0.554148148148148</c:v>
                </c:pt>
                <c:pt idx="176">
                  <c:v>0.548049382716049</c:v>
                </c:pt>
                <c:pt idx="177">
                  <c:v>0.541259259259259</c:v>
                </c:pt>
                <c:pt idx="178">
                  <c:v>0.534444444444445</c:v>
                </c:pt>
                <c:pt idx="179">
                  <c:v>0.525679012345679</c:v>
                </c:pt>
                <c:pt idx="180">
                  <c:v>0.518345679012346</c:v>
                </c:pt>
                <c:pt idx="181">
                  <c:v>0.509777777777778</c:v>
                </c:pt>
                <c:pt idx="182">
                  <c:v>0.50283950617284</c:v>
                </c:pt>
                <c:pt idx="183">
                  <c:v>0.503456790123457</c:v>
                </c:pt>
                <c:pt idx="184">
                  <c:v>0.509604938271605</c:v>
                </c:pt>
                <c:pt idx="185">
                  <c:v>0.514098765432099</c:v>
                </c:pt>
                <c:pt idx="186">
                  <c:v>0.51962962962963</c:v>
                </c:pt>
                <c:pt idx="187">
                  <c:v>0.525876543209877</c:v>
                </c:pt>
                <c:pt idx="188">
                  <c:v>0.532691358024691</c:v>
                </c:pt>
                <c:pt idx="189">
                  <c:v>0.539802469135803</c:v>
                </c:pt>
                <c:pt idx="190">
                  <c:v>0.548592592592593</c:v>
                </c:pt>
                <c:pt idx="191">
                  <c:v>0.556395061728395</c:v>
                </c:pt>
                <c:pt idx="192">
                  <c:v>0.564172839506173</c:v>
                </c:pt>
                <c:pt idx="193">
                  <c:v>0.570913580246914</c:v>
                </c:pt>
                <c:pt idx="194">
                  <c:v>0.574592592592593</c:v>
                </c:pt>
                <c:pt idx="195">
                  <c:v>0.577530864197531</c:v>
                </c:pt>
                <c:pt idx="196">
                  <c:v>0.57641975308642</c:v>
                </c:pt>
                <c:pt idx="197">
                  <c:v>0.572320987654321</c:v>
                </c:pt>
                <c:pt idx="198">
                  <c:v>0.567061728395062</c:v>
                </c:pt>
                <c:pt idx="199">
                  <c:v>0.560296296296296</c:v>
                </c:pt>
                <c:pt idx="200">
                  <c:v>0.551382716049383</c:v>
                </c:pt>
                <c:pt idx="201">
                  <c:v>0.544395061728395</c:v>
                </c:pt>
                <c:pt idx="202">
                  <c:v>0.539061728395062</c:v>
                </c:pt>
                <c:pt idx="203">
                  <c:v>0.53437037037037</c:v>
                </c:pt>
                <c:pt idx="204">
                  <c:v>0.530913580246914</c:v>
                </c:pt>
                <c:pt idx="205">
                  <c:v>0.528296296296296</c:v>
                </c:pt>
                <c:pt idx="206">
                  <c:v>0.527802469135803</c:v>
                </c:pt>
                <c:pt idx="207">
                  <c:v>0.528320987654321</c:v>
                </c:pt>
                <c:pt idx="208">
                  <c:v>0.529333333333333</c:v>
                </c:pt>
                <c:pt idx="209">
                  <c:v>0.531135802469136</c:v>
                </c:pt>
                <c:pt idx="210">
                  <c:v>0.534493827160494</c:v>
                </c:pt>
                <c:pt idx="211">
                  <c:v>0.537925925925926</c:v>
                </c:pt>
                <c:pt idx="212">
                  <c:v>0.540049382716049</c:v>
                </c:pt>
                <c:pt idx="213">
                  <c:v>0.542666666666667</c:v>
                </c:pt>
                <c:pt idx="214">
                  <c:v>0.545728395061728</c:v>
                </c:pt>
                <c:pt idx="215">
                  <c:v>0.548222222222222</c:v>
                </c:pt>
                <c:pt idx="216">
                  <c:v>0.550024691358025</c:v>
                </c:pt>
                <c:pt idx="217">
                  <c:v>0.551604938271605</c:v>
                </c:pt>
                <c:pt idx="218">
                  <c:v>0.552345679012346</c:v>
                </c:pt>
                <c:pt idx="219">
                  <c:v>0.553679012345679</c:v>
                </c:pt>
                <c:pt idx="220">
                  <c:v>0.552716049382716</c:v>
                </c:pt>
                <c:pt idx="221">
                  <c:v>0.551555555555556</c:v>
                </c:pt>
                <c:pt idx="222">
                  <c:v>0.548987654320988</c:v>
                </c:pt>
                <c:pt idx="223">
                  <c:v>0.547950617283951</c:v>
                </c:pt>
                <c:pt idx="224">
                  <c:v>0.546888888888889</c:v>
                </c:pt>
                <c:pt idx="225">
                  <c:v>0.547851851851852</c:v>
                </c:pt>
                <c:pt idx="226">
                  <c:v>0.55358024691358</c:v>
                </c:pt>
                <c:pt idx="227">
                  <c:v>0.569012345679012</c:v>
                </c:pt>
                <c:pt idx="228">
                  <c:v>0.591308641975309</c:v>
                </c:pt>
                <c:pt idx="229">
                  <c:v>0.620172839506173</c:v>
                </c:pt>
                <c:pt idx="230">
                  <c:v>0.647506172839506</c:v>
                </c:pt>
                <c:pt idx="231">
                  <c:v>0.672172839506173</c:v>
                </c:pt>
                <c:pt idx="232">
                  <c:v>0.687703703703704</c:v>
                </c:pt>
                <c:pt idx="233">
                  <c:v>0.696765432098766</c:v>
                </c:pt>
                <c:pt idx="234">
                  <c:v>0.702345679012346</c:v>
                </c:pt>
                <c:pt idx="235">
                  <c:v>0.704592592592593</c:v>
                </c:pt>
                <c:pt idx="236">
                  <c:v>0.705185185185185</c:v>
                </c:pt>
                <c:pt idx="237">
                  <c:v>0.703728395061728</c:v>
                </c:pt>
                <c:pt idx="238">
                  <c:v>0.701925925925926</c:v>
                </c:pt>
                <c:pt idx="239">
                  <c:v>0.698913580246914</c:v>
                </c:pt>
                <c:pt idx="240">
                  <c:v>0.694765432098766</c:v>
                </c:pt>
                <c:pt idx="241">
                  <c:v>0.691407407407408</c:v>
                </c:pt>
                <c:pt idx="242">
                  <c:v>0.686024691358025</c:v>
                </c:pt>
                <c:pt idx="243">
                  <c:v>0.679827160493827</c:v>
                </c:pt>
                <c:pt idx="244">
                  <c:v>0.674246913580247</c:v>
                </c:pt>
                <c:pt idx="245">
                  <c:v>0.667901234567901</c:v>
                </c:pt>
                <c:pt idx="246">
                  <c:v>0.659555555555556</c:v>
                </c:pt>
                <c:pt idx="247">
                  <c:v>0.651703703703704</c:v>
                </c:pt>
                <c:pt idx="248">
                  <c:v>0.643876543209877</c:v>
                </c:pt>
                <c:pt idx="249">
                  <c:v>0.636641975308642</c:v>
                </c:pt>
                <c:pt idx="250">
                  <c:v>0.629012345679012</c:v>
                </c:pt>
                <c:pt idx="251">
                  <c:v>0.624740740740741</c:v>
                </c:pt>
                <c:pt idx="252">
                  <c:v>0.621802469135802</c:v>
                </c:pt>
                <c:pt idx="253">
                  <c:v>0.621753086419753</c:v>
                </c:pt>
                <c:pt idx="254">
                  <c:v>0.625432098765432</c:v>
                </c:pt>
                <c:pt idx="255">
                  <c:v>0.629654320987654</c:v>
                </c:pt>
                <c:pt idx="256">
                  <c:v>0.636543209876543</c:v>
                </c:pt>
                <c:pt idx="257">
                  <c:v>0.643506172839506</c:v>
                </c:pt>
                <c:pt idx="258">
                  <c:v>0.651086419753086</c:v>
                </c:pt>
                <c:pt idx="259">
                  <c:v>0.657283950617284</c:v>
                </c:pt>
                <c:pt idx="260">
                  <c:v>0.663185185185185</c:v>
                </c:pt>
                <c:pt idx="261">
                  <c:v>0.668691358024691</c:v>
                </c:pt>
                <c:pt idx="262">
                  <c:v>0.67362962962963</c:v>
                </c:pt>
                <c:pt idx="263">
                  <c:v>0.677777777777778</c:v>
                </c:pt>
                <c:pt idx="264">
                  <c:v>0.681037037037037</c:v>
                </c:pt>
                <c:pt idx="265">
                  <c:v>0.682716049382716</c:v>
                </c:pt>
                <c:pt idx="266">
                  <c:v>0.683283950617284</c:v>
                </c:pt>
                <c:pt idx="267">
                  <c:v>0.680765432098766</c:v>
                </c:pt>
                <c:pt idx="268">
                  <c:v>0.675876543209877</c:v>
                </c:pt>
                <c:pt idx="269">
                  <c:v>0.668716049382716</c:v>
                </c:pt>
                <c:pt idx="270">
                  <c:v>0.65637037037037</c:v>
                </c:pt>
                <c:pt idx="271">
                  <c:v>0.64158024691358</c:v>
                </c:pt>
                <c:pt idx="272">
                  <c:v>0.619333333333333</c:v>
                </c:pt>
                <c:pt idx="273">
                  <c:v>0.594987654320988</c:v>
                </c:pt>
                <c:pt idx="274">
                  <c:v>0.562493827160494</c:v>
                </c:pt>
                <c:pt idx="275">
                  <c:v>0.521604938271605</c:v>
                </c:pt>
                <c:pt idx="276">
                  <c:v>0.53241975308642</c:v>
                </c:pt>
                <c:pt idx="277">
                  <c:v>0.594716049382716</c:v>
                </c:pt>
                <c:pt idx="278">
                  <c:v>0.651679012345679</c:v>
                </c:pt>
                <c:pt idx="279">
                  <c:v>0.702938271604938</c:v>
                </c:pt>
                <c:pt idx="280">
                  <c:v>0.740098765432099</c:v>
                </c:pt>
                <c:pt idx="281">
                  <c:v>0.761728395061728</c:v>
                </c:pt>
                <c:pt idx="282">
                  <c:v>0.769086419753086</c:v>
                </c:pt>
                <c:pt idx="283">
                  <c:v>0.765851851851852</c:v>
                </c:pt>
                <c:pt idx="284">
                  <c:v>0.759308641975309</c:v>
                </c:pt>
                <c:pt idx="285">
                  <c:v>0.752271604938272</c:v>
                </c:pt>
                <c:pt idx="286">
                  <c:v>0.743901234567901</c:v>
                </c:pt>
                <c:pt idx="287">
                  <c:v>0.735333333333333</c:v>
                </c:pt>
                <c:pt idx="288">
                  <c:v>0.727456790123457</c:v>
                </c:pt>
                <c:pt idx="289">
                  <c:v>0.719654320987654</c:v>
                </c:pt>
                <c:pt idx="290">
                  <c:v>0.711012345679012</c:v>
                </c:pt>
                <c:pt idx="291">
                  <c:v>0.703851851851852</c:v>
                </c:pt>
                <c:pt idx="292">
                  <c:v>0.696543209876543</c:v>
                </c:pt>
                <c:pt idx="293">
                  <c:v>0.68762962962963</c:v>
                </c:pt>
                <c:pt idx="294">
                  <c:v>0.678098765432099</c:v>
                </c:pt>
                <c:pt idx="295">
                  <c:v>0.666888888888889</c:v>
                </c:pt>
                <c:pt idx="296">
                  <c:v>0.653777777777778</c:v>
                </c:pt>
                <c:pt idx="297">
                  <c:v>0.638246913580247</c:v>
                </c:pt>
                <c:pt idx="298">
                  <c:v>0.621086419753086</c:v>
                </c:pt>
                <c:pt idx="299">
                  <c:v>0.601160493827161</c:v>
                </c:pt>
                <c:pt idx="300">
                  <c:v>0.577456790123457</c:v>
                </c:pt>
                <c:pt idx="301">
                  <c:v>0.551086419753086</c:v>
                </c:pt>
                <c:pt idx="302">
                  <c:v>0.519061728395062</c:v>
                </c:pt>
                <c:pt idx="303">
                  <c:v>0.514716049382716</c:v>
                </c:pt>
                <c:pt idx="304">
                  <c:v>0.555086419753087</c:v>
                </c:pt>
                <c:pt idx="305">
                  <c:v>0.593283950617284</c:v>
                </c:pt>
                <c:pt idx="306">
                  <c:v>0.633950617283951</c:v>
                </c:pt>
                <c:pt idx="307">
                  <c:v>0.668222222222222</c:v>
                </c:pt>
                <c:pt idx="308">
                  <c:v>0.695950617283951</c:v>
                </c:pt>
                <c:pt idx="309">
                  <c:v>0.717283950617284</c:v>
                </c:pt>
                <c:pt idx="310">
                  <c:v>0.732148148148148</c:v>
                </c:pt>
                <c:pt idx="311">
                  <c:v>0.743728395061728</c:v>
                </c:pt>
                <c:pt idx="312">
                  <c:v>0.752</c:v>
                </c:pt>
                <c:pt idx="313">
                  <c:v>0.755925925925926</c:v>
                </c:pt>
                <c:pt idx="314">
                  <c:v>0.758197530864198</c:v>
                </c:pt>
                <c:pt idx="315">
                  <c:v>0.75958024691358</c:v>
                </c:pt>
                <c:pt idx="316">
                  <c:v>0.759086419753086</c:v>
                </c:pt>
                <c:pt idx="317">
                  <c:v>0.757950617283951</c:v>
                </c:pt>
                <c:pt idx="318">
                  <c:v>0.757333333333333</c:v>
                </c:pt>
                <c:pt idx="319">
                  <c:v>0.756222222222222</c:v>
                </c:pt>
                <c:pt idx="320">
                  <c:v>0.754888888888889</c:v>
                </c:pt>
                <c:pt idx="321">
                  <c:v>0.75362962962963</c:v>
                </c:pt>
                <c:pt idx="322">
                  <c:v>0.752666666666667</c:v>
                </c:pt>
                <c:pt idx="323">
                  <c:v>0.752617283950617</c:v>
                </c:pt>
                <c:pt idx="324">
                  <c:v>0.751333333333333</c:v>
                </c:pt>
                <c:pt idx="325">
                  <c:v>0.750074074074074</c:v>
                </c:pt>
                <c:pt idx="326">
                  <c:v>0.749037037037037</c:v>
                </c:pt>
                <c:pt idx="327">
                  <c:v>0.747481481481481</c:v>
                </c:pt>
                <c:pt idx="328">
                  <c:v>0.745950617283951</c:v>
                </c:pt>
                <c:pt idx="329">
                  <c:v>0.745111111111111</c:v>
                </c:pt>
                <c:pt idx="330">
                  <c:v>0.744049382716049</c:v>
                </c:pt>
                <c:pt idx="331">
                  <c:v>0.742962962962963</c:v>
                </c:pt>
                <c:pt idx="332">
                  <c:v>0.741901234567901</c:v>
                </c:pt>
                <c:pt idx="333">
                  <c:v>0.741012345679012</c:v>
                </c:pt>
                <c:pt idx="334">
                  <c:v>0.740345679012346</c:v>
                </c:pt>
                <c:pt idx="335">
                  <c:v>0.738888888888889</c:v>
                </c:pt>
                <c:pt idx="336">
                  <c:v>0.737753086419753</c:v>
                </c:pt>
                <c:pt idx="337">
                  <c:v>0.737703703703704</c:v>
                </c:pt>
                <c:pt idx="338">
                  <c:v>0.736814814814815</c:v>
                </c:pt>
                <c:pt idx="339">
                  <c:v>0.735283950617284</c:v>
                </c:pt>
                <c:pt idx="340">
                  <c:v>0.734148148148148</c:v>
                </c:pt>
                <c:pt idx="341">
                  <c:v>0.733654320987654</c:v>
                </c:pt>
                <c:pt idx="342">
                  <c:v>0.732641975308642</c:v>
                </c:pt>
                <c:pt idx="343">
                  <c:v>0.731012345679012</c:v>
                </c:pt>
                <c:pt idx="344">
                  <c:v>0.729061728395062</c:v>
                </c:pt>
                <c:pt idx="345">
                  <c:v>0.728320987654321</c:v>
                </c:pt>
                <c:pt idx="346">
                  <c:v>0.727135802469136</c:v>
                </c:pt>
                <c:pt idx="347">
                  <c:v>0.724518518518519</c:v>
                </c:pt>
                <c:pt idx="348">
                  <c:v>0.721382716049383</c:v>
                </c:pt>
                <c:pt idx="349">
                  <c:v>0.718913580246914</c:v>
                </c:pt>
                <c:pt idx="350">
                  <c:v>0.713851851851852</c:v>
                </c:pt>
                <c:pt idx="351">
                  <c:v>0.706172839506173</c:v>
                </c:pt>
                <c:pt idx="352">
                  <c:v>0.699604938271605</c:v>
                </c:pt>
                <c:pt idx="353">
                  <c:v>0.691654320987654</c:v>
                </c:pt>
                <c:pt idx="354">
                  <c:v>0.683753086419753</c:v>
                </c:pt>
                <c:pt idx="355">
                  <c:v>0.674395061728395</c:v>
                </c:pt>
                <c:pt idx="356">
                  <c:v>0.666098765432099</c:v>
                </c:pt>
                <c:pt idx="357">
                  <c:v>0.655481481481482</c:v>
                </c:pt>
                <c:pt idx="358">
                  <c:v>0.638888888888889</c:v>
                </c:pt>
                <c:pt idx="359">
                  <c:v>0.619432098765432</c:v>
                </c:pt>
                <c:pt idx="360">
                  <c:v>0.598296296296296</c:v>
                </c:pt>
                <c:pt idx="361">
                  <c:v>0.576320987654321</c:v>
                </c:pt>
                <c:pt idx="362">
                  <c:v>0.551604938271605</c:v>
                </c:pt>
                <c:pt idx="363">
                  <c:v>0.523358024691358</c:v>
                </c:pt>
                <c:pt idx="364">
                  <c:v>0.503358024691358</c:v>
                </c:pt>
                <c:pt idx="365">
                  <c:v>0.530074074074074</c:v>
                </c:pt>
                <c:pt idx="366">
                  <c:v>0.557160493827161</c:v>
                </c:pt>
                <c:pt idx="367">
                  <c:v>0.580641975308642</c:v>
                </c:pt>
                <c:pt idx="368">
                  <c:v>0.601358024691358</c:v>
                </c:pt>
                <c:pt idx="369">
                  <c:v>0.616543209876543</c:v>
                </c:pt>
                <c:pt idx="370">
                  <c:v>0.624469135802469</c:v>
                </c:pt>
                <c:pt idx="371">
                  <c:v>0.624320987654321</c:v>
                </c:pt>
                <c:pt idx="372">
                  <c:v>0.625876543209877</c:v>
                </c:pt>
                <c:pt idx="373">
                  <c:v>0.631333333333333</c:v>
                </c:pt>
                <c:pt idx="374">
                  <c:v>0.635358024691358</c:v>
                </c:pt>
                <c:pt idx="375">
                  <c:v>0.636493827160494</c:v>
                </c:pt>
                <c:pt idx="376">
                  <c:v>0.638617283950617</c:v>
                </c:pt>
                <c:pt idx="377">
                  <c:v>0.64358024691358</c:v>
                </c:pt>
                <c:pt idx="378">
                  <c:v>0.651679012345679</c:v>
                </c:pt>
                <c:pt idx="379">
                  <c:v>0.657086419753087</c:v>
                </c:pt>
                <c:pt idx="380">
                  <c:v>0.661061728395062</c:v>
                </c:pt>
                <c:pt idx="381">
                  <c:v>0.665777777777778</c:v>
                </c:pt>
                <c:pt idx="382">
                  <c:v>0.669802469135802</c:v>
                </c:pt>
                <c:pt idx="383">
                  <c:v>0.677407407407408</c:v>
                </c:pt>
                <c:pt idx="384">
                  <c:v>0.68758024691358</c:v>
                </c:pt>
                <c:pt idx="385">
                  <c:v>0.692222222222222</c:v>
                </c:pt>
                <c:pt idx="386">
                  <c:v>0.695308641975309</c:v>
                </c:pt>
                <c:pt idx="387">
                  <c:v>0.701333333333333</c:v>
                </c:pt>
                <c:pt idx="388">
                  <c:v>0.71079012345679</c:v>
                </c:pt>
                <c:pt idx="389">
                  <c:v>0.712148148148148</c:v>
                </c:pt>
                <c:pt idx="390">
                  <c:v>0.706592592592593</c:v>
                </c:pt>
                <c:pt idx="391">
                  <c:v>0.702222222222222</c:v>
                </c:pt>
                <c:pt idx="392">
                  <c:v>0.703012345679012</c:v>
                </c:pt>
                <c:pt idx="393">
                  <c:v>0.705827160493827</c:v>
                </c:pt>
                <c:pt idx="394">
                  <c:v>0.709679012345679</c:v>
                </c:pt>
                <c:pt idx="395">
                  <c:v>0.71441975308642</c:v>
                </c:pt>
                <c:pt idx="396">
                  <c:v>0.718888888888889</c:v>
                </c:pt>
                <c:pt idx="397">
                  <c:v>0.723753086419753</c:v>
                </c:pt>
                <c:pt idx="398">
                  <c:v>0.726666666666667</c:v>
                </c:pt>
                <c:pt idx="399">
                  <c:v>0.727802469135803</c:v>
                </c:pt>
                <c:pt idx="400">
                  <c:v>0.726074074074074</c:v>
                </c:pt>
                <c:pt idx="401">
                  <c:v>0.71962962962963</c:v>
                </c:pt>
                <c:pt idx="402">
                  <c:v>0.712617283950617</c:v>
                </c:pt>
                <c:pt idx="403">
                  <c:v>0.709086419753086</c:v>
                </c:pt>
                <c:pt idx="404">
                  <c:v>0.704395061728395</c:v>
                </c:pt>
                <c:pt idx="405">
                  <c:v>0.70241975308642</c:v>
                </c:pt>
                <c:pt idx="406">
                  <c:v>0.703333333333333</c:v>
                </c:pt>
                <c:pt idx="407">
                  <c:v>0.70320987654321</c:v>
                </c:pt>
                <c:pt idx="408">
                  <c:v>0.705283950617284</c:v>
                </c:pt>
                <c:pt idx="409">
                  <c:v>0.710716049382716</c:v>
                </c:pt>
                <c:pt idx="410">
                  <c:v>0.714938271604938</c:v>
                </c:pt>
                <c:pt idx="411">
                  <c:v>0.715679012345679</c:v>
                </c:pt>
                <c:pt idx="412">
                  <c:v>0.724049382716049</c:v>
                </c:pt>
                <c:pt idx="413">
                  <c:v>0.737506172839506</c:v>
                </c:pt>
                <c:pt idx="414">
                  <c:v>0.749950617283951</c:v>
                </c:pt>
                <c:pt idx="415">
                  <c:v>0.759679012345679</c:v>
                </c:pt>
                <c:pt idx="416">
                  <c:v>0.760098765432099</c:v>
                </c:pt>
                <c:pt idx="417">
                  <c:v>0.753234567901235</c:v>
                </c:pt>
                <c:pt idx="418">
                  <c:v>0.744962962962963</c:v>
                </c:pt>
                <c:pt idx="419">
                  <c:v>0.741506172839506</c:v>
                </c:pt>
                <c:pt idx="420">
                  <c:v>0.740049382716049</c:v>
                </c:pt>
                <c:pt idx="421">
                  <c:v>0.741456790123457</c:v>
                </c:pt>
                <c:pt idx="422">
                  <c:v>0.748444444444445</c:v>
                </c:pt>
                <c:pt idx="423">
                  <c:v>0.761604938271605</c:v>
                </c:pt>
                <c:pt idx="424">
                  <c:v>0.77720987654321</c:v>
                </c:pt>
                <c:pt idx="425">
                  <c:v>0.785086419753087</c:v>
                </c:pt>
                <c:pt idx="426">
                  <c:v>0.780666666666667</c:v>
                </c:pt>
                <c:pt idx="427">
                  <c:v>0.778592592592593</c:v>
                </c:pt>
                <c:pt idx="428">
                  <c:v>0.783185185185185</c:v>
                </c:pt>
                <c:pt idx="429">
                  <c:v>0.790666666666667</c:v>
                </c:pt>
                <c:pt idx="430">
                  <c:v>0.795876543209877</c:v>
                </c:pt>
                <c:pt idx="431">
                  <c:v>0.800493827160494</c:v>
                </c:pt>
                <c:pt idx="432">
                  <c:v>0.802962962962963</c:v>
                </c:pt>
                <c:pt idx="433">
                  <c:v>0.800765432098765</c:v>
                </c:pt>
                <c:pt idx="434">
                  <c:v>0.798296296296296</c:v>
                </c:pt>
                <c:pt idx="435">
                  <c:v>0.79441975308642</c:v>
                </c:pt>
                <c:pt idx="436">
                  <c:v>0.789160493827161</c:v>
                </c:pt>
                <c:pt idx="437">
                  <c:v>0.786493827160494</c:v>
                </c:pt>
                <c:pt idx="438">
                  <c:v>0.789061728395062</c:v>
                </c:pt>
                <c:pt idx="439">
                  <c:v>0.797012345679012</c:v>
                </c:pt>
                <c:pt idx="440">
                  <c:v>0.807185185185185</c:v>
                </c:pt>
                <c:pt idx="441">
                  <c:v>0.807975308641975</c:v>
                </c:pt>
                <c:pt idx="442">
                  <c:v>0.802938271604938</c:v>
                </c:pt>
                <c:pt idx="443">
                  <c:v>0.797901234567901</c:v>
                </c:pt>
                <c:pt idx="444">
                  <c:v>0.795308641975309</c:v>
                </c:pt>
                <c:pt idx="445">
                  <c:v>0.798345679012346</c:v>
                </c:pt>
                <c:pt idx="446">
                  <c:v>0.804</c:v>
                </c:pt>
                <c:pt idx="447">
                  <c:v>0.805777777777778</c:v>
                </c:pt>
                <c:pt idx="448">
                  <c:v>0.795925925925926</c:v>
                </c:pt>
                <c:pt idx="449">
                  <c:v>0.781234567901235</c:v>
                </c:pt>
                <c:pt idx="450">
                  <c:v>0.769851851851852</c:v>
                </c:pt>
                <c:pt idx="451">
                  <c:v>0.764395061728395</c:v>
                </c:pt>
                <c:pt idx="452">
                  <c:v>0.763358024691358</c:v>
                </c:pt>
                <c:pt idx="453">
                  <c:v>0.765530864197531</c:v>
                </c:pt>
                <c:pt idx="454">
                  <c:v>0.772518518518519</c:v>
                </c:pt>
                <c:pt idx="455">
                  <c:v>0.782888888888889</c:v>
                </c:pt>
                <c:pt idx="456">
                  <c:v>0.79037037037037</c:v>
                </c:pt>
                <c:pt idx="457">
                  <c:v>0.798395061728395</c:v>
                </c:pt>
                <c:pt idx="458">
                  <c:v>0.806444444444444</c:v>
                </c:pt>
                <c:pt idx="459">
                  <c:v>0.808271604938272</c:v>
                </c:pt>
                <c:pt idx="460">
                  <c:v>0.813382716049383</c:v>
                </c:pt>
                <c:pt idx="461">
                  <c:v>0.821382716049383</c:v>
                </c:pt>
                <c:pt idx="462">
                  <c:v>0.824962962962963</c:v>
                </c:pt>
                <c:pt idx="463">
                  <c:v>0.816024691358025</c:v>
                </c:pt>
                <c:pt idx="464">
                  <c:v>0.803012345679012</c:v>
                </c:pt>
                <c:pt idx="465">
                  <c:v>0.788296296296296</c:v>
                </c:pt>
                <c:pt idx="466">
                  <c:v>0.773851851851852</c:v>
                </c:pt>
                <c:pt idx="467">
                  <c:v>0.763283950617284</c:v>
                </c:pt>
                <c:pt idx="468">
                  <c:v>0.761506172839506</c:v>
                </c:pt>
                <c:pt idx="469">
                  <c:v>0.76479012345679</c:v>
                </c:pt>
                <c:pt idx="470">
                  <c:v>0.767086419753086</c:v>
                </c:pt>
                <c:pt idx="471">
                  <c:v>0.768938271604938</c:v>
                </c:pt>
                <c:pt idx="472">
                  <c:v>0.778592592592593</c:v>
                </c:pt>
                <c:pt idx="473">
                  <c:v>0.78920987654321</c:v>
                </c:pt>
                <c:pt idx="474">
                  <c:v>0.785802469135802</c:v>
                </c:pt>
                <c:pt idx="475">
                  <c:v>0.773851851851852</c:v>
                </c:pt>
                <c:pt idx="476">
                  <c:v>0.762666666666667</c:v>
                </c:pt>
                <c:pt idx="477">
                  <c:v>0.760049382716049</c:v>
                </c:pt>
                <c:pt idx="478">
                  <c:v>0.763259259259259</c:v>
                </c:pt>
                <c:pt idx="479">
                  <c:v>0.771901234567901</c:v>
                </c:pt>
                <c:pt idx="480">
                  <c:v>0.772148148148148</c:v>
                </c:pt>
                <c:pt idx="481">
                  <c:v>0.760395061728395</c:v>
                </c:pt>
                <c:pt idx="482">
                  <c:v>0.752740740740741</c:v>
                </c:pt>
                <c:pt idx="483">
                  <c:v>0.746098765432099</c:v>
                </c:pt>
                <c:pt idx="484">
                  <c:v>0.739728395061728</c:v>
                </c:pt>
                <c:pt idx="485">
                  <c:v>0.730592592592593</c:v>
                </c:pt>
                <c:pt idx="486">
                  <c:v>0.722271604938272</c:v>
                </c:pt>
                <c:pt idx="487">
                  <c:v>0.728617283950617</c:v>
                </c:pt>
                <c:pt idx="488">
                  <c:v>0.742641975308642</c:v>
                </c:pt>
                <c:pt idx="489">
                  <c:v>0.746024691358025</c:v>
                </c:pt>
                <c:pt idx="490">
                  <c:v>0.741901234567901</c:v>
                </c:pt>
                <c:pt idx="491">
                  <c:v>0.733530864197531</c:v>
                </c:pt>
                <c:pt idx="492">
                  <c:v>0.723061728395062</c:v>
                </c:pt>
                <c:pt idx="493">
                  <c:v>0.717135802469136</c:v>
                </c:pt>
                <c:pt idx="494">
                  <c:v>0.728493827160494</c:v>
                </c:pt>
                <c:pt idx="495">
                  <c:v>0.73683950617284</c:v>
                </c:pt>
                <c:pt idx="496">
                  <c:v>0.734074074074074</c:v>
                </c:pt>
                <c:pt idx="497">
                  <c:v>0.728543209876543</c:v>
                </c:pt>
                <c:pt idx="498">
                  <c:v>0.718617283950617</c:v>
                </c:pt>
                <c:pt idx="499">
                  <c:v>0.70641975308642</c:v>
                </c:pt>
                <c:pt idx="500">
                  <c:v>0.69083950617284</c:v>
                </c:pt>
                <c:pt idx="501">
                  <c:v>0.667950617283951</c:v>
                </c:pt>
                <c:pt idx="502">
                  <c:v>0.656691358024691</c:v>
                </c:pt>
                <c:pt idx="503">
                  <c:v>0.656444444444445</c:v>
                </c:pt>
                <c:pt idx="504">
                  <c:v>0.658074074074074</c:v>
                </c:pt>
                <c:pt idx="505">
                  <c:v>0.673037037037037</c:v>
                </c:pt>
                <c:pt idx="506">
                  <c:v>0.690567901234568</c:v>
                </c:pt>
                <c:pt idx="507">
                  <c:v>0.696197530864198</c:v>
                </c:pt>
                <c:pt idx="508">
                  <c:v>0.686444444444444</c:v>
                </c:pt>
                <c:pt idx="509">
                  <c:v>0.681234567901235</c:v>
                </c:pt>
                <c:pt idx="510">
                  <c:v>0.689604938271605</c:v>
                </c:pt>
                <c:pt idx="511">
                  <c:v>0.701358024691358</c:v>
                </c:pt>
                <c:pt idx="512">
                  <c:v>0.70283950617284</c:v>
                </c:pt>
                <c:pt idx="513">
                  <c:v>0.692469135802469</c:v>
                </c:pt>
                <c:pt idx="514">
                  <c:v>0.67762962962963</c:v>
                </c:pt>
                <c:pt idx="515">
                  <c:v>0.65679012345679</c:v>
                </c:pt>
                <c:pt idx="516">
                  <c:v>0.634320987654321</c:v>
                </c:pt>
                <c:pt idx="517">
                  <c:v>0.618567901234568</c:v>
                </c:pt>
                <c:pt idx="518">
                  <c:v>0.603530864197531</c:v>
                </c:pt>
                <c:pt idx="519">
                  <c:v>0.591259259259259</c:v>
                </c:pt>
                <c:pt idx="520">
                  <c:v>0.593308641975309</c:v>
                </c:pt>
                <c:pt idx="521">
                  <c:v>0.600666666666667</c:v>
                </c:pt>
                <c:pt idx="522">
                  <c:v>0.605802469135803</c:v>
                </c:pt>
                <c:pt idx="523">
                  <c:v>0.605160493827161</c:v>
                </c:pt>
                <c:pt idx="524">
                  <c:v>0.59962962962963</c:v>
                </c:pt>
                <c:pt idx="525">
                  <c:v>0.598395061728395</c:v>
                </c:pt>
                <c:pt idx="526">
                  <c:v>0.607061728395062</c:v>
                </c:pt>
                <c:pt idx="527">
                  <c:v>0.617432098765432</c:v>
                </c:pt>
                <c:pt idx="528">
                  <c:v>0.61720987654321</c:v>
                </c:pt>
                <c:pt idx="529">
                  <c:v>0.613135802469136</c:v>
                </c:pt>
                <c:pt idx="530">
                  <c:v>0.606024691358025</c:v>
                </c:pt>
                <c:pt idx="531">
                  <c:v>0.596814814814815</c:v>
                </c:pt>
                <c:pt idx="532">
                  <c:v>0.58879012345679</c:v>
                </c:pt>
                <c:pt idx="533">
                  <c:v>0.579851851851852</c:v>
                </c:pt>
                <c:pt idx="534">
                  <c:v>0.569950617283951</c:v>
                </c:pt>
                <c:pt idx="535">
                  <c:v>0.564765432098765</c:v>
                </c:pt>
                <c:pt idx="536">
                  <c:v>0.558</c:v>
                </c:pt>
                <c:pt idx="537">
                  <c:v>0.552345679012346</c:v>
                </c:pt>
                <c:pt idx="538">
                  <c:v>0.54841975308642</c:v>
                </c:pt>
                <c:pt idx="539">
                  <c:v>0.544765432098765</c:v>
                </c:pt>
                <c:pt idx="540">
                  <c:v>0.538765432098766</c:v>
                </c:pt>
                <c:pt idx="541">
                  <c:v>0.536148148148148</c:v>
                </c:pt>
                <c:pt idx="542">
                  <c:v>0.539111111111111</c:v>
                </c:pt>
                <c:pt idx="543">
                  <c:v>0.541407407407407</c:v>
                </c:pt>
                <c:pt idx="544">
                  <c:v>0.542716049382716</c:v>
                </c:pt>
                <c:pt idx="545">
                  <c:v>0.541135802469136</c:v>
                </c:pt>
                <c:pt idx="546">
                  <c:v>0.537135802469136</c:v>
                </c:pt>
                <c:pt idx="547">
                  <c:v>0.533975308641975</c:v>
                </c:pt>
                <c:pt idx="548">
                  <c:v>0.530888888888889</c:v>
                </c:pt>
                <c:pt idx="549">
                  <c:v>0.530567901234568</c:v>
                </c:pt>
                <c:pt idx="550">
                  <c:v>0.533234567901235</c:v>
                </c:pt>
                <c:pt idx="551">
                  <c:v>0.534543209876543</c:v>
                </c:pt>
                <c:pt idx="552">
                  <c:v>0.536</c:v>
                </c:pt>
                <c:pt idx="553">
                  <c:v>0.535950617283951</c:v>
                </c:pt>
                <c:pt idx="554">
                  <c:v>0.53479012345679</c:v>
                </c:pt>
                <c:pt idx="555">
                  <c:v>0.532222222222222</c:v>
                </c:pt>
                <c:pt idx="556">
                  <c:v>0.528716049382716</c:v>
                </c:pt>
                <c:pt idx="557">
                  <c:v>0.529061728395062</c:v>
                </c:pt>
                <c:pt idx="558">
                  <c:v>0.533555555555556</c:v>
                </c:pt>
                <c:pt idx="559">
                  <c:v>0.537086419753087</c:v>
                </c:pt>
                <c:pt idx="560">
                  <c:v>0.536962962962963</c:v>
                </c:pt>
                <c:pt idx="561">
                  <c:v>0.529901234567901</c:v>
                </c:pt>
                <c:pt idx="562">
                  <c:v>0.520543209876543</c:v>
                </c:pt>
                <c:pt idx="563">
                  <c:v>0.503185185185185</c:v>
                </c:pt>
                <c:pt idx="564">
                  <c:v>0.516172839506173</c:v>
                </c:pt>
                <c:pt idx="565">
                  <c:v>0.530246913580247</c:v>
                </c:pt>
                <c:pt idx="566">
                  <c:v>0.546123456790123</c:v>
                </c:pt>
                <c:pt idx="567">
                  <c:v>0.562962962962963</c:v>
                </c:pt>
                <c:pt idx="568">
                  <c:v>0.574074074074074</c:v>
                </c:pt>
                <c:pt idx="569">
                  <c:v>0.585851851851852</c:v>
                </c:pt>
                <c:pt idx="570">
                  <c:v>0.593950617283951</c:v>
                </c:pt>
                <c:pt idx="571">
                  <c:v>0.608222222222222</c:v>
                </c:pt>
                <c:pt idx="572">
                  <c:v>0.612543209876543</c:v>
                </c:pt>
                <c:pt idx="573">
                  <c:v>0.600592592592593</c:v>
                </c:pt>
                <c:pt idx="574">
                  <c:v>0.587111111111111</c:v>
                </c:pt>
                <c:pt idx="575">
                  <c:v>0.569975308641975</c:v>
                </c:pt>
                <c:pt idx="576">
                  <c:v>0.560444444444445</c:v>
                </c:pt>
                <c:pt idx="577">
                  <c:v>0.557308641975309</c:v>
                </c:pt>
                <c:pt idx="578">
                  <c:v>0.560567901234568</c:v>
                </c:pt>
                <c:pt idx="579">
                  <c:v>0.568098765432099</c:v>
                </c:pt>
                <c:pt idx="580">
                  <c:v>0.581703703703704</c:v>
                </c:pt>
                <c:pt idx="581">
                  <c:v>0.601086419753086</c:v>
                </c:pt>
                <c:pt idx="582">
                  <c:v>0.617333333333333</c:v>
                </c:pt>
                <c:pt idx="583">
                  <c:v>0.620641975308642</c:v>
                </c:pt>
                <c:pt idx="584">
                  <c:v>0.614666666666667</c:v>
                </c:pt>
                <c:pt idx="585">
                  <c:v>0.609037037037037</c:v>
                </c:pt>
                <c:pt idx="586">
                  <c:v>0.60479012345679</c:v>
                </c:pt>
                <c:pt idx="587">
                  <c:v>0.594864197530864</c:v>
                </c:pt>
                <c:pt idx="588">
                  <c:v>0.586148148148148</c:v>
                </c:pt>
                <c:pt idx="589">
                  <c:v>0.576641975308642</c:v>
                </c:pt>
                <c:pt idx="590">
                  <c:v>0.563160493827161</c:v>
                </c:pt>
                <c:pt idx="591">
                  <c:v>0.554049382716049</c:v>
                </c:pt>
                <c:pt idx="592">
                  <c:v>0.542888888888889</c:v>
                </c:pt>
                <c:pt idx="593">
                  <c:v>0.534024691358025</c:v>
                </c:pt>
                <c:pt idx="594">
                  <c:v>0.524938271604938</c:v>
                </c:pt>
                <c:pt idx="595">
                  <c:v>0.519851851851852</c:v>
                </c:pt>
                <c:pt idx="596">
                  <c:v>0.518765432098765</c:v>
                </c:pt>
                <c:pt idx="597">
                  <c:v>0.516913580246914</c:v>
                </c:pt>
                <c:pt idx="598">
                  <c:v>0.513283950617284</c:v>
                </c:pt>
                <c:pt idx="599">
                  <c:v>0.510074074074074</c:v>
                </c:pt>
                <c:pt idx="600">
                  <c:v>0.50683950617284</c:v>
                </c:pt>
                <c:pt idx="601">
                  <c:v>0.504172839506173</c:v>
                </c:pt>
                <c:pt idx="602">
                  <c:v>0.501703703703704</c:v>
                </c:pt>
                <c:pt idx="603">
                  <c:v>0.503012345679012</c:v>
                </c:pt>
                <c:pt idx="604">
                  <c:v>0.502469135802469</c:v>
                </c:pt>
                <c:pt idx="605">
                  <c:v>0.505407407407407</c:v>
                </c:pt>
                <c:pt idx="606">
                  <c:v>0.50679012345679</c:v>
                </c:pt>
                <c:pt idx="607">
                  <c:v>0.508962962962963</c:v>
                </c:pt>
                <c:pt idx="608">
                  <c:v>0.511111111111111</c:v>
                </c:pt>
                <c:pt idx="609">
                  <c:v>0.512740740740741</c:v>
                </c:pt>
                <c:pt idx="610">
                  <c:v>0.514938271604938</c:v>
                </c:pt>
                <c:pt idx="611">
                  <c:v>0.51637037037037</c:v>
                </c:pt>
                <c:pt idx="612">
                  <c:v>0.517654320987654</c:v>
                </c:pt>
                <c:pt idx="613">
                  <c:v>0.519753086419753</c:v>
                </c:pt>
                <c:pt idx="614">
                  <c:v>0.520740740740741</c:v>
                </c:pt>
                <c:pt idx="615">
                  <c:v>0.520024691358025</c:v>
                </c:pt>
                <c:pt idx="616">
                  <c:v>0.520098765432099</c:v>
                </c:pt>
                <c:pt idx="617">
                  <c:v>0.51920987654321</c:v>
                </c:pt>
                <c:pt idx="618">
                  <c:v>0.519382716049383</c:v>
                </c:pt>
                <c:pt idx="619">
                  <c:v>0.51883950617284</c:v>
                </c:pt>
                <c:pt idx="620">
                  <c:v>0.520049382716049</c:v>
                </c:pt>
                <c:pt idx="621">
                  <c:v>0.520888888888889</c:v>
                </c:pt>
                <c:pt idx="622">
                  <c:v>0.519111111111111</c:v>
                </c:pt>
                <c:pt idx="623">
                  <c:v>0.51637037037037</c:v>
                </c:pt>
                <c:pt idx="624">
                  <c:v>0.514444444444445</c:v>
                </c:pt>
                <c:pt idx="625">
                  <c:v>0.512864197530864</c:v>
                </c:pt>
                <c:pt idx="626">
                  <c:v>0.513259259259259</c:v>
                </c:pt>
                <c:pt idx="627">
                  <c:v>0.514888888888889</c:v>
                </c:pt>
                <c:pt idx="628">
                  <c:v>0.516320987654321</c:v>
                </c:pt>
                <c:pt idx="629">
                  <c:v>0.516172839506173</c:v>
                </c:pt>
                <c:pt idx="630">
                  <c:v>0.513851851851852</c:v>
                </c:pt>
                <c:pt idx="631">
                  <c:v>0.511061728395062</c:v>
                </c:pt>
                <c:pt idx="632">
                  <c:v>0.50841975308642</c:v>
                </c:pt>
                <c:pt idx="633">
                  <c:v>0.505950617283951</c:v>
                </c:pt>
                <c:pt idx="634">
                  <c:v>0.503679012345679</c:v>
                </c:pt>
                <c:pt idx="635">
                  <c:v>0.500493827160494</c:v>
                </c:pt>
                <c:pt idx="636">
                  <c:v>0.50479012345679</c:v>
                </c:pt>
                <c:pt idx="637">
                  <c:v>0.509802469135803</c:v>
                </c:pt>
                <c:pt idx="638">
                  <c:v>0.51762962962963</c:v>
                </c:pt>
                <c:pt idx="639">
                  <c:v>0.525259259259259</c:v>
                </c:pt>
                <c:pt idx="640">
                  <c:v>0.535135802469136</c:v>
                </c:pt>
                <c:pt idx="641">
                  <c:v>0.546246913580247</c:v>
                </c:pt>
                <c:pt idx="642">
                  <c:v>0.557037037037037</c:v>
                </c:pt>
                <c:pt idx="643">
                  <c:v>0.563753086419753</c:v>
                </c:pt>
                <c:pt idx="644">
                  <c:v>0.571358024691358</c:v>
                </c:pt>
                <c:pt idx="645">
                  <c:v>0.579481481481482</c:v>
                </c:pt>
                <c:pt idx="646">
                  <c:v>0.585851851851852</c:v>
                </c:pt>
                <c:pt idx="647">
                  <c:v>0.590246913580247</c:v>
                </c:pt>
                <c:pt idx="648">
                  <c:v>0.595530864197531</c:v>
                </c:pt>
                <c:pt idx="649">
                  <c:v>0.600518518518519</c:v>
                </c:pt>
                <c:pt idx="650">
                  <c:v>0.604691358024691</c:v>
                </c:pt>
                <c:pt idx="651">
                  <c:v>0.607333333333333</c:v>
                </c:pt>
                <c:pt idx="652">
                  <c:v>0.607358024691358</c:v>
                </c:pt>
                <c:pt idx="653">
                  <c:v>0.606246913580247</c:v>
                </c:pt>
                <c:pt idx="654">
                  <c:v>0.601407407407407</c:v>
                </c:pt>
                <c:pt idx="655">
                  <c:v>0.597456790123457</c:v>
                </c:pt>
                <c:pt idx="656">
                  <c:v>0.598469135802469</c:v>
                </c:pt>
                <c:pt idx="657">
                  <c:v>0.600444444444444</c:v>
                </c:pt>
                <c:pt idx="658">
                  <c:v>0.595876543209877</c:v>
                </c:pt>
                <c:pt idx="659">
                  <c:v>0.589604938271605</c:v>
                </c:pt>
                <c:pt idx="660">
                  <c:v>0.579728395061729</c:v>
                </c:pt>
                <c:pt idx="661">
                  <c:v>0.565604938271605</c:v>
                </c:pt>
                <c:pt idx="662">
                  <c:v>0.549703703703704</c:v>
                </c:pt>
                <c:pt idx="663">
                  <c:v>0.53683950617284</c:v>
                </c:pt>
                <c:pt idx="664">
                  <c:v>0.518765432098765</c:v>
                </c:pt>
                <c:pt idx="665">
                  <c:v>0.504740740740741</c:v>
                </c:pt>
                <c:pt idx="666">
                  <c:v>0.503703703703704</c:v>
                </c:pt>
                <c:pt idx="667">
                  <c:v>0.509703703703704</c:v>
                </c:pt>
                <c:pt idx="668">
                  <c:v>0.519283950617284</c:v>
                </c:pt>
                <c:pt idx="669">
                  <c:v>0.531901234567901</c:v>
                </c:pt>
                <c:pt idx="670">
                  <c:v>0.542716049382716</c:v>
                </c:pt>
                <c:pt idx="671">
                  <c:v>0.544098765432099</c:v>
                </c:pt>
                <c:pt idx="672">
                  <c:v>0.541456790123457</c:v>
                </c:pt>
                <c:pt idx="673">
                  <c:v>0.551950617283951</c:v>
                </c:pt>
                <c:pt idx="674">
                  <c:v>0.564691358024691</c:v>
                </c:pt>
                <c:pt idx="675">
                  <c:v>0.586518518518519</c:v>
                </c:pt>
                <c:pt idx="676">
                  <c:v>0.604197530864198</c:v>
                </c:pt>
                <c:pt idx="677">
                  <c:v>0.620518518518519</c:v>
                </c:pt>
                <c:pt idx="678">
                  <c:v>0.628444444444445</c:v>
                </c:pt>
                <c:pt idx="679">
                  <c:v>0.630913580246914</c:v>
                </c:pt>
                <c:pt idx="680">
                  <c:v>0.628716049382716</c:v>
                </c:pt>
                <c:pt idx="681">
                  <c:v>0.620296296296296</c:v>
                </c:pt>
                <c:pt idx="682">
                  <c:v>0.609432098765432</c:v>
                </c:pt>
                <c:pt idx="683">
                  <c:v>0.598913580246914</c:v>
                </c:pt>
                <c:pt idx="684">
                  <c:v>0.586444444444444</c:v>
                </c:pt>
                <c:pt idx="685">
                  <c:v>0.572296296296296</c:v>
                </c:pt>
                <c:pt idx="686">
                  <c:v>0.557185185185185</c:v>
                </c:pt>
                <c:pt idx="687">
                  <c:v>0.541703703703704</c:v>
                </c:pt>
                <c:pt idx="688">
                  <c:v>0.526765432098766</c:v>
                </c:pt>
                <c:pt idx="689">
                  <c:v>0.515358024691358</c:v>
                </c:pt>
                <c:pt idx="690">
                  <c:v>0.512913580246914</c:v>
                </c:pt>
                <c:pt idx="691">
                  <c:v>0.513827160493827</c:v>
                </c:pt>
                <c:pt idx="692">
                  <c:v>0.515061728395062</c:v>
                </c:pt>
                <c:pt idx="693">
                  <c:v>0.516296296296296</c:v>
                </c:pt>
                <c:pt idx="694">
                  <c:v>0.518395061728395</c:v>
                </c:pt>
                <c:pt idx="695">
                  <c:v>0.518913580246914</c:v>
                </c:pt>
                <c:pt idx="696">
                  <c:v>0.51920987654321</c:v>
                </c:pt>
                <c:pt idx="697">
                  <c:v>0.523456790123457</c:v>
                </c:pt>
                <c:pt idx="698">
                  <c:v>0.528814814814815</c:v>
                </c:pt>
                <c:pt idx="699">
                  <c:v>0.53679012345679</c:v>
                </c:pt>
                <c:pt idx="700">
                  <c:v>0.543604938271605</c:v>
                </c:pt>
                <c:pt idx="701">
                  <c:v>0.549234567901235</c:v>
                </c:pt>
                <c:pt idx="702">
                  <c:v>0.555407407407408</c:v>
                </c:pt>
                <c:pt idx="703">
                  <c:v>0.560592592592593</c:v>
                </c:pt>
                <c:pt idx="704">
                  <c:v>0.566024691358025</c:v>
                </c:pt>
                <c:pt idx="705">
                  <c:v>0.573407407407407</c:v>
                </c:pt>
                <c:pt idx="706">
                  <c:v>0.581753086419753</c:v>
                </c:pt>
                <c:pt idx="707">
                  <c:v>0.587086419753086</c:v>
                </c:pt>
                <c:pt idx="708">
                  <c:v>0.593456790123457</c:v>
                </c:pt>
                <c:pt idx="709">
                  <c:v>0.597481481481482</c:v>
                </c:pt>
                <c:pt idx="710">
                  <c:v>0.599111111111111</c:v>
                </c:pt>
                <c:pt idx="711">
                  <c:v>0.598098765432099</c:v>
                </c:pt>
                <c:pt idx="712">
                  <c:v>0.595283950617284</c:v>
                </c:pt>
                <c:pt idx="713">
                  <c:v>0.591851851851852</c:v>
                </c:pt>
                <c:pt idx="714">
                  <c:v>0.588864197530864</c:v>
                </c:pt>
                <c:pt idx="715">
                  <c:v>0.585950617283951</c:v>
                </c:pt>
                <c:pt idx="716">
                  <c:v>0.582765432098765</c:v>
                </c:pt>
                <c:pt idx="717">
                  <c:v>0.578716049382716</c:v>
                </c:pt>
                <c:pt idx="718">
                  <c:v>0.573382716049383</c:v>
                </c:pt>
                <c:pt idx="719">
                  <c:v>0.567456790123457</c:v>
                </c:pt>
                <c:pt idx="720">
                  <c:v>0.562469135802469</c:v>
                </c:pt>
                <c:pt idx="721">
                  <c:v>0.557901234567901</c:v>
                </c:pt>
                <c:pt idx="722">
                  <c:v>0.553679012345679</c:v>
                </c:pt>
                <c:pt idx="723">
                  <c:v>0.550962962962963</c:v>
                </c:pt>
                <c:pt idx="724">
                  <c:v>0.549185185185185</c:v>
                </c:pt>
                <c:pt idx="725">
                  <c:v>0.548222222222222</c:v>
                </c:pt>
                <c:pt idx="726">
                  <c:v>0.547259259259259</c:v>
                </c:pt>
                <c:pt idx="727">
                  <c:v>0.546024691358025</c:v>
                </c:pt>
                <c:pt idx="728">
                  <c:v>0.544617283950617</c:v>
                </c:pt>
                <c:pt idx="729">
                  <c:v>0.543086419753087</c:v>
                </c:pt>
                <c:pt idx="730">
                  <c:v>0.542271604938272</c:v>
                </c:pt>
                <c:pt idx="731">
                  <c:v>0.541432098765432</c:v>
                </c:pt>
                <c:pt idx="732">
                  <c:v>0.540518518518519</c:v>
                </c:pt>
                <c:pt idx="733">
                  <c:v>0.539654320987654</c:v>
                </c:pt>
                <c:pt idx="734">
                  <c:v>0.53879012345679</c:v>
                </c:pt>
                <c:pt idx="735">
                  <c:v>0.537876543209877</c:v>
                </c:pt>
                <c:pt idx="736">
                  <c:v>0.536543209876543</c:v>
                </c:pt>
                <c:pt idx="737">
                  <c:v>0.535679012345679</c:v>
                </c:pt>
                <c:pt idx="738">
                  <c:v>0.534913580246914</c:v>
                </c:pt>
                <c:pt idx="739">
                  <c:v>0.534345679012346</c:v>
                </c:pt>
                <c:pt idx="740">
                  <c:v>0.533827160493827</c:v>
                </c:pt>
                <c:pt idx="741">
                  <c:v>0.533333333333333</c:v>
                </c:pt>
                <c:pt idx="742">
                  <c:v>0.532740740740741</c:v>
                </c:pt>
                <c:pt idx="743">
                  <c:v>0.531259259259259</c:v>
                </c:pt>
                <c:pt idx="744">
                  <c:v>0.530024691358025</c:v>
                </c:pt>
                <c:pt idx="745">
                  <c:v>0.527901234567901</c:v>
                </c:pt>
                <c:pt idx="746">
                  <c:v>0.524888888888889</c:v>
                </c:pt>
                <c:pt idx="747">
                  <c:v>0.520888888888889</c:v>
                </c:pt>
                <c:pt idx="748">
                  <c:v>0.515876543209877</c:v>
                </c:pt>
                <c:pt idx="749">
                  <c:v>0.509851851851852</c:v>
                </c:pt>
                <c:pt idx="750">
                  <c:v>0.502222222222222</c:v>
                </c:pt>
                <c:pt idx="751">
                  <c:v>0.506641975308642</c:v>
                </c:pt>
                <c:pt idx="752">
                  <c:v>0.516074074074074</c:v>
                </c:pt>
                <c:pt idx="753">
                  <c:v>0.526296296296296</c:v>
                </c:pt>
                <c:pt idx="754">
                  <c:v>0.537432098765432</c:v>
                </c:pt>
                <c:pt idx="755">
                  <c:v>0.549802469135803</c:v>
                </c:pt>
                <c:pt idx="756">
                  <c:v>0.563086419753087</c:v>
                </c:pt>
                <c:pt idx="757">
                  <c:v>0.574666666666667</c:v>
                </c:pt>
                <c:pt idx="758">
                  <c:v>0.585185185185185</c:v>
                </c:pt>
                <c:pt idx="759">
                  <c:v>0.59441975308642</c:v>
                </c:pt>
                <c:pt idx="760">
                  <c:v>0.604962962962963</c:v>
                </c:pt>
                <c:pt idx="761">
                  <c:v>0.615234567901235</c:v>
                </c:pt>
                <c:pt idx="762">
                  <c:v>0.625382716049383</c:v>
                </c:pt>
                <c:pt idx="763">
                  <c:v>0.636345679012346</c:v>
                </c:pt>
                <c:pt idx="764">
                  <c:v>0.646320987654321</c:v>
                </c:pt>
                <c:pt idx="765">
                  <c:v>0.656444444444444</c:v>
                </c:pt>
                <c:pt idx="766">
                  <c:v>0.665358024691358</c:v>
                </c:pt>
                <c:pt idx="767">
                  <c:v>0.677456790123457</c:v>
                </c:pt>
                <c:pt idx="768">
                  <c:v>0.68762962962963</c:v>
                </c:pt>
                <c:pt idx="769">
                  <c:v>0.696098765432099</c:v>
                </c:pt>
                <c:pt idx="770">
                  <c:v>0.70520987654321</c:v>
                </c:pt>
                <c:pt idx="771">
                  <c:v>0.712148148148148</c:v>
                </c:pt>
                <c:pt idx="772">
                  <c:v>0.716</c:v>
                </c:pt>
                <c:pt idx="773">
                  <c:v>0.718172839506173</c:v>
                </c:pt>
                <c:pt idx="774">
                  <c:v>0.716864197530864</c:v>
                </c:pt>
                <c:pt idx="775">
                  <c:v>0.71279012345679</c:v>
                </c:pt>
                <c:pt idx="776">
                  <c:v>0.70879012345679</c:v>
                </c:pt>
                <c:pt idx="777">
                  <c:v>0.703037037037037</c:v>
                </c:pt>
                <c:pt idx="778">
                  <c:v>0.698049382716049</c:v>
                </c:pt>
                <c:pt idx="779">
                  <c:v>0.693308641975309</c:v>
                </c:pt>
                <c:pt idx="780">
                  <c:v>0.687432098765432</c:v>
                </c:pt>
                <c:pt idx="781">
                  <c:v>0.683506172839506</c:v>
                </c:pt>
                <c:pt idx="782">
                  <c:v>0.682617283950617</c:v>
                </c:pt>
                <c:pt idx="783">
                  <c:v>0.683925925925926</c:v>
                </c:pt>
                <c:pt idx="784">
                  <c:v>0.686246913580247</c:v>
                </c:pt>
                <c:pt idx="785">
                  <c:v>0.690271604938272</c:v>
                </c:pt>
                <c:pt idx="786">
                  <c:v>0.694567901234568</c:v>
                </c:pt>
                <c:pt idx="787">
                  <c:v>0.69920987654321</c:v>
                </c:pt>
                <c:pt idx="788">
                  <c:v>0.706617283950617</c:v>
                </c:pt>
                <c:pt idx="789">
                  <c:v>0.715827160493827</c:v>
                </c:pt>
                <c:pt idx="790">
                  <c:v>0.728320987654321</c:v>
                </c:pt>
                <c:pt idx="791">
                  <c:v>0.746148148148148</c:v>
                </c:pt>
                <c:pt idx="792">
                  <c:v>0.765185185185185</c:v>
                </c:pt>
                <c:pt idx="793">
                  <c:v>0.788049382716049</c:v>
                </c:pt>
                <c:pt idx="794">
                  <c:v>0.810543209876543</c:v>
                </c:pt>
                <c:pt idx="795">
                  <c:v>0.82920987654321</c:v>
                </c:pt>
                <c:pt idx="796">
                  <c:v>0.842172839506173</c:v>
                </c:pt>
                <c:pt idx="797">
                  <c:v>0.850222222222222</c:v>
                </c:pt>
                <c:pt idx="798">
                  <c:v>0.85283950617284</c:v>
                </c:pt>
                <c:pt idx="799">
                  <c:v>0.851851851851852</c:v>
                </c:pt>
                <c:pt idx="800">
                  <c:v>0.846098765432099</c:v>
                </c:pt>
                <c:pt idx="801">
                  <c:v>0.837777777777778</c:v>
                </c:pt>
                <c:pt idx="802">
                  <c:v>0.825901234567901</c:v>
                </c:pt>
                <c:pt idx="803">
                  <c:v>0.808074074074074</c:v>
                </c:pt>
                <c:pt idx="804">
                  <c:v>0.788222222222222</c:v>
                </c:pt>
                <c:pt idx="805">
                  <c:v>0.767160493827161</c:v>
                </c:pt>
                <c:pt idx="806">
                  <c:v>0.744345679012346</c:v>
                </c:pt>
                <c:pt idx="807">
                  <c:v>0.723111111111111</c:v>
                </c:pt>
                <c:pt idx="808">
                  <c:v>0.705753086419753</c:v>
                </c:pt>
                <c:pt idx="809">
                  <c:v>0.686913580246914</c:v>
                </c:pt>
                <c:pt idx="810">
                  <c:v>0.667283950617284</c:v>
                </c:pt>
                <c:pt idx="811">
                  <c:v>0.649530864197531</c:v>
                </c:pt>
                <c:pt idx="812">
                  <c:v>0.632074074074074</c:v>
                </c:pt>
                <c:pt idx="813">
                  <c:v>0.614962962962963</c:v>
                </c:pt>
                <c:pt idx="814">
                  <c:v>0.598666666666667</c:v>
                </c:pt>
                <c:pt idx="815">
                  <c:v>0.58358024691358</c:v>
                </c:pt>
                <c:pt idx="816">
                  <c:v>0.57041975308642</c:v>
                </c:pt>
                <c:pt idx="817">
                  <c:v>0.557061728395062</c:v>
                </c:pt>
                <c:pt idx="818">
                  <c:v>0.545308641975309</c:v>
                </c:pt>
                <c:pt idx="819">
                  <c:v>0.536024691358025</c:v>
                </c:pt>
                <c:pt idx="820">
                  <c:v>0.527283950617284</c:v>
                </c:pt>
                <c:pt idx="821">
                  <c:v>0.518740740740741</c:v>
                </c:pt>
                <c:pt idx="822">
                  <c:v>0.510395061728395</c:v>
                </c:pt>
                <c:pt idx="823">
                  <c:v>0.503308641975309</c:v>
                </c:pt>
                <c:pt idx="824">
                  <c:v>0.503061728395062</c:v>
                </c:pt>
                <c:pt idx="825">
                  <c:v>0.507506172839506</c:v>
                </c:pt>
                <c:pt idx="826">
                  <c:v>0.510098765432099</c:v>
                </c:pt>
                <c:pt idx="827">
                  <c:v>0.509703703703704</c:v>
                </c:pt>
                <c:pt idx="828">
                  <c:v>0.508197530864198</c:v>
                </c:pt>
                <c:pt idx="829">
                  <c:v>0.508641975308642</c:v>
                </c:pt>
                <c:pt idx="830">
                  <c:v>0.508172839506173</c:v>
                </c:pt>
                <c:pt idx="831">
                  <c:v>0.509407407407407</c:v>
                </c:pt>
                <c:pt idx="832">
                  <c:v>0.509407407407407</c:v>
                </c:pt>
                <c:pt idx="833">
                  <c:v>0.506716049382716</c:v>
                </c:pt>
                <c:pt idx="834">
                  <c:v>0.502864197530864</c:v>
                </c:pt>
                <c:pt idx="835">
                  <c:v>0.500148148148148</c:v>
                </c:pt>
                <c:pt idx="836">
                  <c:v>0.501555555555556</c:v>
                </c:pt>
                <c:pt idx="837">
                  <c:v>0.500246913580247</c:v>
                </c:pt>
                <c:pt idx="838">
                  <c:v>0.502395061728395</c:v>
                </c:pt>
                <c:pt idx="839">
                  <c:v>0.506123456790124</c:v>
                </c:pt>
                <c:pt idx="840">
                  <c:v>0.509802469135803</c:v>
                </c:pt>
                <c:pt idx="841">
                  <c:v>0.51483950617284</c:v>
                </c:pt>
                <c:pt idx="842">
                  <c:v>0.519160493827161</c:v>
                </c:pt>
                <c:pt idx="843">
                  <c:v>0.524716049382716</c:v>
                </c:pt>
                <c:pt idx="844">
                  <c:v>0.533308641975309</c:v>
                </c:pt>
                <c:pt idx="845">
                  <c:v>0.542913580246914</c:v>
                </c:pt>
                <c:pt idx="846">
                  <c:v>0.552592592592593</c:v>
                </c:pt>
                <c:pt idx="847">
                  <c:v>0.562617283950617</c:v>
                </c:pt>
                <c:pt idx="848">
                  <c:v>0.568148148148148</c:v>
                </c:pt>
                <c:pt idx="849">
                  <c:v>0.573283950617284</c:v>
                </c:pt>
                <c:pt idx="850">
                  <c:v>0.577975308641975</c:v>
                </c:pt>
                <c:pt idx="851">
                  <c:v>0.582543209876543</c:v>
                </c:pt>
                <c:pt idx="852">
                  <c:v>0.589950617283951</c:v>
                </c:pt>
                <c:pt idx="853">
                  <c:v>0.596296296296296</c:v>
                </c:pt>
                <c:pt idx="854">
                  <c:v>0.599876543209877</c:v>
                </c:pt>
                <c:pt idx="855">
                  <c:v>0.601975308641975</c:v>
                </c:pt>
                <c:pt idx="856">
                  <c:v>0.607802469135803</c:v>
                </c:pt>
                <c:pt idx="857">
                  <c:v>0.613530864197531</c:v>
                </c:pt>
                <c:pt idx="858">
                  <c:v>0.620987654320988</c:v>
                </c:pt>
                <c:pt idx="859">
                  <c:v>0.634296296296296</c:v>
                </c:pt>
                <c:pt idx="860">
                  <c:v>0.648</c:v>
                </c:pt>
                <c:pt idx="861">
                  <c:v>0.659111111111111</c:v>
                </c:pt>
                <c:pt idx="862">
                  <c:v>0.667308641975309</c:v>
                </c:pt>
                <c:pt idx="863">
                  <c:v>0.668716049382716</c:v>
                </c:pt>
                <c:pt idx="864">
                  <c:v>0.660888888888889</c:v>
                </c:pt>
                <c:pt idx="865">
                  <c:v>0.644493827160494</c:v>
                </c:pt>
                <c:pt idx="866">
                  <c:v>0.627012345679012</c:v>
                </c:pt>
                <c:pt idx="867">
                  <c:v>0.609012345679012</c:v>
                </c:pt>
                <c:pt idx="868">
                  <c:v>0.592172839506173</c:v>
                </c:pt>
                <c:pt idx="869">
                  <c:v>0.57879012345679</c:v>
                </c:pt>
                <c:pt idx="870">
                  <c:v>0.566864197530864</c:v>
                </c:pt>
                <c:pt idx="871">
                  <c:v>0.557950617283951</c:v>
                </c:pt>
                <c:pt idx="872">
                  <c:v>0.551506172839506</c:v>
                </c:pt>
                <c:pt idx="873">
                  <c:v>0.54837037037037</c:v>
                </c:pt>
                <c:pt idx="874">
                  <c:v>0.545432098765432</c:v>
                </c:pt>
                <c:pt idx="875">
                  <c:v>0.545283950617284</c:v>
                </c:pt>
                <c:pt idx="876">
                  <c:v>0.546</c:v>
                </c:pt>
                <c:pt idx="877">
                  <c:v>0.54520987654321</c:v>
                </c:pt>
                <c:pt idx="878">
                  <c:v>0.544049382716049</c:v>
                </c:pt>
                <c:pt idx="879">
                  <c:v>0.542567901234568</c:v>
                </c:pt>
                <c:pt idx="880">
                  <c:v>0.540049382716049</c:v>
                </c:pt>
                <c:pt idx="881">
                  <c:v>0.537432098765432</c:v>
                </c:pt>
                <c:pt idx="882">
                  <c:v>0.536617283950617</c:v>
                </c:pt>
                <c:pt idx="883">
                  <c:v>0.535925925925926</c:v>
                </c:pt>
                <c:pt idx="884">
                  <c:v>0.534765432098766</c:v>
                </c:pt>
                <c:pt idx="885">
                  <c:v>0.533827160493827</c:v>
                </c:pt>
                <c:pt idx="886">
                  <c:v>0.53483950617284</c:v>
                </c:pt>
                <c:pt idx="887">
                  <c:v>0.536148148148148</c:v>
                </c:pt>
                <c:pt idx="888">
                  <c:v>0.537876543209877</c:v>
                </c:pt>
                <c:pt idx="889">
                  <c:v>0.539777777777778</c:v>
                </c:pt>
                <c:pt idx="890">
                  <c:v>0.542296296296296</c:v>
                </c:pt>
                <c:pt idx="891">
                  <c:v>0.545530864197531</c:v>
                </c:pt>
                <c:pt idx="892">
                  <c:v>0.547382716049383</c:v>
                </c:pt>
                <c:pt idx="893">
                  <c:v>0.549160493827161</c:v>
                </c:pt>
                <c:pt idx="894">
                  <c:v>0.550567901234568</c:v>
                </c:pt>
                <c:pt idx="895">
                  <c:v>0.552049382716049</c:v>
                </c:pt>
                <c:pt idx="896">
                  <c:v>0.554246913580247</c:v>
                </c:pt>
                <c:pt idx="897">
                  <c:v>0.556543209876543</c:v>
                </c:pt>
                <c:pt idx="898">
                  <c:v>0.559037037037037</c:v>
                </c:pt>
                <c:pt idx="899">
                  <c:v>0.561086419753086</c:v>
                </c:pt>
                <c:pt idx="900">
                  <c:v>0.562740740740741</c:v>
                </c:pt>
                <c:pt idx="901">
                  <c:v>0.563753086419753</c:v>
                </c:pt>
                <c:pt idx="902">
                  <c:v>0.564098765432099</c:v>
                </c:pt>
                <c:pt idx="903">
                  <c:v>0.564074074074074</c:v>
                </c:pt>
                <c:pt idx="904">
                  <c:v>0.563851851851852</c:v>
                </c:pt>
                <c:pt idx="905">
                  <c:v>0.563234567901235</c:v>
                </c:pt>
                <c:pt idx="906">
                  <c:v>0.562740740740741</c:v>
                </c:pt>
                <c:pt idx="907">
                  <c:v>0.561925925925926</c:v>
                </c:pt>
                <c:pt idx="908">
                  <c:v>0.561086419753086</c:v>
                </c:pt>
                <c:pt idx="909">
                  <c:v>0.559827160493827</c:v>
                </c:pt>
                <c:pt idx="910">
                  <c:v>0.558716049382716</c:v>
                </c:pt>
                <c:pt idx="911">
                  <c:v>0.557456790123457</c:v>
                </c:pt>
                <c:pt idx="912">
                  <c:v>0.556913580246914</c:v>
                </c:pt>
                <c:pt idx="913">
                  <c:v>0.556814814814815</c:v>
                </c:pt>
                <c:pt idx="914">
                  <c:v>0.557086419753086</c:v>
                </c:pt>
                <c:pt idx="915">
                  <c:v>0.558222222222222</c:v>
                </c:pt>
                <c:pt idx="916">
                  <c:v>0.559777777777778</c:v>
                </c:pt>
                <c:pt idx="917">
                  <c:v>0.561753086419753</c:v>
                </c:pt>
                <c:pt idx="918">
                  <c:v>0.563555555555556</c:v>
                </c:pt>
                <c:pt idx="919">
                  <c:v>0.565382716049383</c:v>
                </c:pt>
                <c:pt idx="920">
                  <c:v>0.566567901234568</c:v>
                </c:pt>
                <c:pt idx="921">
                  <c:v>0.568222222222222</c:v>
                </c:pt>
                <c:pt idx="922">
                  <c:v>0.569777777777778</c:v>
                </c:pt>
                <c:pt idx="923">
                  <c:v>0.571135802469136</c:v>
                </c:pt>
                <c:pt idx="924">
                  <c:v>0.572987654320988</c:v>
                </c:pt>
                <c:pt idx="925">
                  <c:v>0.574271604938272</c:v>
                </c:pt>
                <c:pt idx="926">
                  <c:v>0.574592592592593</c:v>
                </c:pt>
                <c:pt idx="927">
                  <c:v>0.575185185185185</c:v>
                </c:pt>
                <c:pt idx="928">
                  <c:v>0.575975308641975</c:v>
                </c:pt>
                <c:pt idx="929">
                  <c:v>0.576740740740741</c:v>
                </c:pt>
                <c:pt idx="930">
                  <c:v>0.578172839506173</c:v>
                </c:pt>
                <c:pt idx="931">
                  <c:v>0.580444444444444</c:v>
                </c:pt>
                <c:pt idx="932">
                  <c:v>0.584098765432099</c:v>
                </c:pt>
                <c:pt idx="933">
                  <c:v>0.587530864197531</c:v>
                </c:pt>
                <c:pt idx="934">
                  <c:v>0.591728395061728</c:v>
                </c:pt>
                <c:pt idx="935">
                  <c:v>0.596814814814815</c:v>
                </c:pt>
                <c:pt idx="936">
                  <c:v>0.602222222222222</c:v>
                </c:pt>
                <c:pt idx="937">
                  <c:v>0.609456790123457</c:v>
                </c:pt>
                <c:pt idx="938">
                  <c:v>0.617555555555556</c:v>
                </c:pt>
                <c:pt idx="939">
                  <c:v>0.626395061728395</c:v>
                </c:pt>
                <c:pt idx="940">
                  <c:v>0.636641975308642</c:v>
                </c:pt>
                <c:pt idx="941">
                  <c:v>0.645876543209877</c:v>
                </c:pt>
                <c:pt idx="942">
                  <c:v>0.656765432098766</c:v>
                </c:pt>
                <c:pt idx="943">
                  <c:v>0.667975308641975</c:v>
                </c:pt>
                <c:pt idx="944">
                  <c:v>0.68083950617284</c:v>
                </c:pt>
                <c:pt idx="945">
                  <c:v>0.693407407407407</c:v>
                </c:pt>
                <c:pt idx="946">
                  <c:v>0.706123456790123</c:v>
                </c:pt>
                <c:pt idx="947">
                  <c:v>0.717604938271605</c:v>
                </c:pt>
                <c:pt idx="948">
                  <c:v>0.727358024691358</c:v>
                </c:pt>
                <c:pt idx="949">
                  <c:v>0.735283950617284</c:v>
                </c:pt>
                <c:pt idx="950">
                  <c:v>0.741234567901235</c:v>
                </c:pt>
                <c:pt idx="951">
                  <c:v>0.745827160493827</c:v>
                </c:pt>
                <c:pt idx="952">
                  <c:v>0.747456790123457</c:v>
                </c:pt>
                <c:pt idx="953">
                  <c:v>0.746938271604938</c:v>
                </c:pt>
                <c:pt idx="954">
                  <c:v>0.744024691358025</c:v>
                </c:pt>
                <c:pt idx="955">
                  <c:v>0.737259259259259</c:v>
                </c:pt>
                <c:pt idx="956">
                  <c:v>0.727481481481482</c:v>
                </c:pt>
                <c:pt idx="957">
                  <c:v>0.714987654320988</c:v>
                </c:pt>
                <c:pt idx="958">
                  <c:v>0.700271604938272</c:v>
                </c:pt>
                <c:pt idx="959">
                  <c:v>0.68441975308642</c:v>
                </c:pt>
                <c:pt idx="960">
                  <c:v>0.668296296296296</c:v>
                </c:pt>
                <c:pt idx="961">
                  <c:v>0.654197530864198</c:v>
                </c:pt>
                <c:pt idx="962">
                  <c:v>0.641506172839506</c:v>
                </c:pt>
                <c:pt idx="963">
                  <c:v>0.632172839506173</c:v>
                </c:pt>
                <c:pt idx="964">
                  <c:v>0.626765432098766</c:v>
                </c:pt>
                <c:pt idx="965">
                  <c:v>0.624987654320988</c:v>
                </c:pt>
                <c:pt idx="966">
                  <c:v>0.626148148148148</c:v>
                </c:pt>
                <c:pt idx="967">
                  <c:v>0.630666666666667</c:v>
                </c:pt>
                <c:pt idx="968">
                  <c:v>0.638740740740741</c:v>
                </c:pt>
                <c:pt idx="969">
                  <c:v>0.649086419753087</c:v>
                </c:pt>
                <c:pt idx="970">
                  <c:v>0.661234567901235</c:v>
                </c:pt>
                <c:pt idx="971">
                  <c:v>0.673901234567901</c:v>
                </c:pt>
                <c:pt idx="972">
                  <c:v>0.685358024691358</c:v>
                </c:pt>
                <c:pt idx="973">
                  <c:v>0.696469135802469</c:v>
                </c:pt>
                <c:pt idx="974">
                  <c:v>0.705901234567901</c:v>
                </c:pt>
                <c:pt idx="975">
                  <c:v>0.713654320987654</c:v>
                </c:pt>
                <c:pt idx="976">
                  <c:v>0.71879012345679</c:v>
                </c:pt>
                <c:pt idx="977">
                  <c:v>0.719802469135803</c:v>
                </c:pt>
                <c:pt idx="978">
                  <c:v>0.720592592592593</c:v>
                </c:pt>
                <c:pt idx="979">
                  <c:v>0.717703703703704</c:v>
                </c:pt>
                <c:pt idx="980">
                  <c:v>0.713160493827161</c:v>
                </c:pt>
                <c:pt idx="981">
                  <c:v>0.705604938271605</c:v>
                </c:pt>
                <c:pt idx="982">
                  <c:v>0.696296296296296</c:v>
                </c:pt>
                <c:pt idx="983">
                  <c:v>0.687728395061728</c:v>
                </c:pt>
                <c:pt idx="984">
                  <c:v>0.680123456790123</c:v>
                </c:pt>
                <c:pt idx="985">
                  <c:v>0.670641975308642</c:v>
                </c:pt>
                <c:pt idx="986">
                  <c:v>0.661555555555556</c:v>
                </c:pt>
                <c:pt idx="987">
                  <c:v>0.652888888888889</c:v>
                </c:pt>
                <c:pt idx="988">
                  <c:v>0.643975308641975</c:v>
                </c:pt>
                <c:pt idx="989">
                  <c:v>0.635555555555556</c:v>
                </c:pt>
                <c:pt idx="990">
                  <c:v>0.62837037037037</c:v>
                </c:pt>
                <c:pt idx="991">
                  <c:v>0.621086419753086</c:v>
                </c:pt>
                <c:pt idx="992">
                  <c:v>0.613925925925926</c:v>
                </c:pt>
                <c:pt idx="993">
                  <c:v>0.607382716049383</c:v>
                </c:pt>
                <c:pt idx="994">
                  <c:v>0.599555555555556</c:v>
                </c:pt>
                <c:pt idx="995">
                  <c:v>0.591654320987654</c:v>
                </c:pt>
                <c:pt idx="996">
                  <c:v>0.584518518518519</c:v>
                </c:pt>
                <c:pt idx="997">
                  <c:v>0.574716049382716</c:v>
                </c:pt>
                <c:pt idx="998">
                  <c:v>0.568148148148148</c:v>
                </c:pt>
                <c:pt idx="999">
                  <c:v>0.561037037037037</c:v>
                </c:pt>
                <c:pt idx="1000">
                  <c:v>0.554049382716049</c:v>
                </c:pt>
                <c:pt idx="1001">
                  <c:v>0.545407407407408</c:v>
                </c:pt>
                <c:pt idx="1002">
                  <c:v>0.537432098765432</c:v>
                </c:pt>
                <c:pt idx="1003">
                  <c:v>0.530172839506173</c:v>
                </c:pt>
                <c:pt idx="1004">
                  <c:v>0.523135802469136</c:v>
                </c:pt>
                <c:pt idx="1005">
                  <c:v>0.516469135802469</c:v>
                </c:pt>
                <c:pt idx="1006">
                  <c:v>0.509456790123457</c:v>
                </c:pt>
                <c:pt idx="1007">
                  <c:v>0.502148148148148</c:v>
                </c:pt>
                <c:pt idx="1008">
                  <c:v>0.50520987654321</c:v>
                </c:pt>
                <c:pt idx="1009">
                  <c:v>0.512271604938272</c:v>
                </c:pt>
                <c:pt idx="1010">
                  <c:v>0.520395061728395</c:v>
                </c:pt>
                <c:pt idx="1011">
                  <c:v>0.527407407407407</c:v>
                </c:pt>
                <c:pt idx="1012">
                  <c:v>0.53479012345679</c:v>
                </c:pt>
                <c:pt idx="1013">
                  <c:v>0.54237037037037</c:v>
                </c:pt>
                <c:pt idx="1014">
                  <c:v>0.549654320987654</c:v>
                </c:pt>
                <c:pt idx="1015">
                  <c:v>0.557234567901235</c:v>
                </c:pt>
                <c:pt idx="1016">
                  <c:v>0.563679012345679</c:v>
                </c:pt>
                <c:pt idx="1017">
                  <c:v>0.570740740740741</c:v>
                </c:pt>
                <c:pt idx="1018">
                  <c:v>0.577925925925926</c:v>
                </c:pt>
                <c:pt idx="1019">
                  <c:v>0.584197530864198</c:v>
                </c:pt>
                <c:pt idx="1020">
                  <c:v>0.590024691358025</c:v>
                </c:pt>
                <c:pt idx="1021">
                  <c:v>0.595679012345679</c:v>
                </c:pt>
                <c:pt idx="1022">
                  <c:v>0.601604938271605</c:v>
                </c:pt>
                <c:pt idx="1023">
                  <c:v>0.60679012345679</c:v>
                </c:pt>
                <c:pt idx="1024">
                  <c:v>0.612345679012346</c:v>
                </c:pt>
                <c:pt idx="1025">
                  <c:v>0.617604938271605</c:v>
                </c:pt>
                <c:pt idx="1026">
                  <c:v>0.622395061728395</c:v>
                </c:pt>
                <c:pt idx="1027">
                  <c:v>0.626888888888889</c:v>
                </c:pt>
                <c:pt idx="1028">
                  <c:v>0.632320987654321</c:v>
                </c:pt>
                <c:pt idx="1029">
                  <c:v>0.637728395061728</c:v>
                </c:pt>
                <c:pt idx="1030">
                  <c:v>0.642716049382716</c:v>
                </c:pt>
                <c:pt idx="1031">
                  <c:v>0.648246913580247</c:v>
                </c:pt>
                <c:pt idx="1032">
                  <c:v>0.652938271604938</c:v>
                </c:pt>
                <c:pt idx="1033">
                  <c:v>0.65679012345679</c:v>
                </c:pt>
                <c:pt idx="1034">
                  <c:v>0.661950617283951</c:v>
                </c:pt>
                <c:pt idx="1035">
                  <c:v>0.668049382716049</c:v>
                </c:pt>
                <c:pt idx="1036">
                  <c:v>0.674296296296296</c:v>
                </c:pt>
                <c:pt idx="1037">
                  <c:v>0.680617283950617</c:v>
                </c:pt>
                <c:pt idx="1038">
                  <c:v>0.687358024691358</c:v>
                </c:pt>
                <c:pt idx="1039">
                  <c:v>0.694444444444444</c:v>
                </c:pt>
                <c:pt idx="1040">
                  <c:v>0.701456790123457</c:v>
                </c:pt>
                <c:pt idx="1041">
                  <c:v>0.710740740740741</c:v>
                </c:pt>
                <c:pt idx="1042">
                  <c:v>0.719111111111111</c:v>
                </c:pt>
                <c:pt idx="1043">
                  <c:v>0.725135802469136</c:v>
                </c:pt>
                <c:pt idx="1044">
                  <c:v>0.733876543209877</c:v>
                </c:pt>
                <c:pt idx="1045">
                  <c:v>0.740617283950617</c:v>
                </c:pt>
                <c:pt idx="1046">
                  <c:v>0.745802469135803</c:v>
                </c:pt>
                <c:pt idx="1047">
                  <c:v>0.750049382716049</c:v>
                </c:pt>
                <c:pt idx="1048">
                  <c:v>0.751802469135803</c:v>
                </c:pt>
                <c:pt idx="1049">
                  <c:v>0.739802469135803</c:v>
                </c:pt>
                <c:pt idx="1050">
                  <c:v>0.722024691358025</c:v>
                </c:pt>
                <c:pt idx="1051">
                  <c:v>0.701925925925926</c:v>
                </c:pt>
                <c:pt idx="1052">
                  <c:v>0.682098765432099</c:v>
                </c:pt>
                <c:pt idx="1053">
                  <c:v>0.664296296296296</c:v>
                </c:pt>
                <c:pt idx="1054">
                  <c:v>0.649432098765432</c:v>
                </c:pt>
                <c:pt idx="1055">
                  <c:v>0.636888888888889</c:v>
                </c:pt>
                <c:pt idx="1056">
                  <c:v>0.62641975308642</c:v>
                </c:pt>
                <c:pt idx="1057">
                  <c:v>0.617111111111111</c:v>
                </c:pt>
                <c:pt idx="1058">
                  <c:v>0.609061728395062</c:v>
                </c:pt>
                <c:pt idx="1059">
                  <c:v>0.602469135802469</c:v>
                </c:pt>
                <c:pt idx="1060">
                  <c:v>0.598271604938272</c:v>
                </c:pt>
                <c:pt idx="1061">
                  <c:v>0.594691358024691</c:v>
                </c:pt>
                <c:pt idx="1062">
                  <c:v>0.591802469135803</c:v>
                </c:pt>
                <c:pt idx="1063">
                  <c:v>0.589827160493827</c:v>
                </c:pt>
                <c:pt idx="1064">
                  <c:v>0.588518518518518</c:v>
                </c:pt>
                <c:pt idx="1065">
                  <c:v>0.587086419753086</c:v>
                </c:pt>
                <c:pt idx="1066">
                  <c:v>0.585950617283951</c:v>
                </c:pt>
                <c:pt idx="1067">
                  <c:v>0.585135802469136</c:v>
                </c:pt>
                <c:pt idx="1068">
                  <c:v>0.584666666666667</c:v>
                </c:pt>
                <c:pt idx="1069">
                  <c:v>0.584197530864198</c:v>
                </c:pt>
                <c:pt idx="1070">
                  <c:v>0.584098765432099</c:v>
                </c:pt>
                <c:pt idx="1071">
                  <c:v>0.583604938271605</c:v>
                </c:pt>
                <c:pt idx="1072">
                  <c:v>0.583703703703704</c:v>
                </c:pt>
                <c:pt idx="1073">
                  <c:v>0.583851851851852</c:v>
                </c:pt>
                <c:pt idx="1074">
                  <c:v>0.583802469135803</c:v>
                </c:pt>
                <c:pt idx="1075">
                  <c:v>0.583728395061729</c:v>
                </c:pt>
                <c:pt idx="1076">
                  <c:v>0.584123456790124</c:v>
                </c:pt>
                <c:pt idx="1077">
                  <c:v>0.584518518518518</c:v>
                </c:pt>
                <c:pt idx="1078">
                  <c:v>0.585086419753086</c:v>
                </c:pt>
                <c:pt idx="1079">
                  <c:v>0.585555555555556</c:v>
                </c:pt>
                <c:pt idx="1080">
                  <c:v>0.586024691358025</c:v>
                </c:pt>
                <c:pt idx="1081">
                  <c:v>0.587012345679012</c:v>
                </c:pt>
                <c:pt idx="1082">
                  <c:v>0.587975308641975</c:v>
                </c:pt>
                <c:pt idx="1083">
                  <c:v>0.589061728395062</c:v>
                </c:pt>
                <c:pt idx="1084">
                  <c:v>0.589530864197531</c:v>
                </c:pt>
                <c:pt idx="1085">
                  <c:v>0.590197530864198</c:v>
                </c:pt>
                <c:pt idx="1086">
                  <c:v>0.591456790123457</c:v>
                </c:pt>
                <c:pt idx="1087">
                  <c:v>0.592395061728395</c:v>
                </c:pt>
                <c:pt idx="1088">
                  <c:v>0.593358024691358</c:v>
                </c:pt>
                <c:pt idx="1089">
                  <c:v>0.594172839506173</c:v>
                </c:pt>
                <c:pt idx="1090">
                  <c:v>0.595802469135803</c:v>
                </c:pt>
                <c:pt idx="1091">
                  <c:v>0.597061728395062</c:v>
                </c:pt>
                <c:pt idx="1092">
                  <c:v>0.598395061728395</c:v>
                </c:pt>
                <c:pt idx="1093">
                  <c:v>0.599777777777778</c:v>
                </c:pt>
                <c:pt idx="1094">
                  <c:v>0.601407407407407</c:v>
                </c:pt>
                <c:pt idx="1095">
                  <c:v>0.604049382716049</c:v>
                </c:pt>
                <c:pt idx="1096">
                  <c:v>0.606395061728395</c:v>
                </c:pt>
                <c:pt idx="1097">
                  <c:v>0.609061728395062</c:v>
                </c:pt>
                <c:pt idx="1098">
                  <c:v>0.611506172839506</c:v>
                </c:pt>
                <c:pt idx="1099">
                  <c:v>0.614098765432099</c:v>
                </c:pt>
                <c:pt idx="1100">
                  <c:v>0.616765432098765</c:v>
                </c:pt>
                <c:pt idx="1101">
                  <c:v>0.619037037037037</c:v>
                </c:pt>
                <c:pt idx="1102">
                  <c:v>0.621728395061728</c:v>
                </c:pt>
                <c:pt idx="1103">
                  <c:v>0.623802469135802</c:v>
                </c:pt>
                <c:pt idx="1104">
                  <c:v>0.626444444444445</c:v>
                </c:pt>
                <c:pt idx="1105">
                  <c:v>0.628296296296296</c:v>
                </c:pt>
                <c:pt idx="1106">
                  <c:v>0.630814814814815</c:v>
                </c:pt>
                <c:pt idx="1107">
                  <c:v>0.633506172839506</c:v>
                </c:pt>
                <c:pt idx="1108">
                  <c:v>0.636</c:v>
                </c:pt>
                <c:pt idx="1109">
                  <c:v>0.638222222222222</c:v>
                </c:pt>
                <c:pt idx="1110">
                  <c:v>0.640222222222222</c:v>
                </c:pt>
                <c:pt idx="1111">
                  <c:v>0.642271604938272</c:v>
                </c:pt>
                <c:pt idx="1112">
                  <c:v>0.644543209876543</c:v>
                </c:pt>
                <c:pt idx="1113">
                  <c:v>0.646271604938272</c:v>
                </c:pt>
                <c:pt idx="1114">
                  <c:v>0.648</c:v>
                </c:pt>
                <c:pt idx="1115">
                  <c:v>0.649777777777778</c:v>
                </c:pt>
                <c:pt idx="1116">
                  <c:v>0.651654320987654</c:v>
                </c:pt>
                <c:pt idx="1117">
                  <c:v>0.653654320987654</c:v>
                </c:pt>
                <c:pt idx="1118">
                  <c:v>0.655753086419753</c:v>
                </c:pt>
                <c:pt idx="1119">
                  <c:v>0.657975308641975</c:v>
                </c:pt>
                <c:pt idx="1120">
                  <c:v>0.660320987654321</c:v>
                </c:pt>
                <c:pt idx="1121">
                  <c:v>0.663358024691358</c:v>
                </c:pt>
                <c:pt idx="1122">
                  <c:v>0.666641975308642</c:v>
                </c:pt>
                <c:pt idx="1123">
                  <c:v>0.669901234567901</c:v>
                </c:pt>
                <c:pt idx="1124">
                  <c:v>0.67358024691358</c:v>
                </c:pt>
                <c:pt idx="1125">
                  <c:v>0.676987654320988</c:v>
                </c:pt>
                <c:pt idx="1126">
                  <c:v>0.68037037037037</c:v>
                </c:pt>
                <c:pt idx="1127">
                  <c:v>0.683975308641975</c:v>
                </c:pt>
                <c:pt idx="1128">
                  <c:v>0.687506172839506</c:v>
                </c:pt>
                <c:pt idx="1129">
                  <c:v>0.691135802469136</c:v>
                </c:pt>
                <c:pt idx="1130">
                  <c:v>0.694469135802469</c:v>
                </c:pt>
                <c:pt idx="1131">
                  <c:v>0.698913580246914</c:v>
                </c:pt>
                <c:pt idx="1132">
                  <c:v>0.702987654320988</c:v>
                </c:pt>
                <c:pt idx="1133">
                  <c:v>0.706938271604938</c:v>
                </c:pt>
                <c:pt idx="1134">
                  <c:v>0.711160493827161</c:v>
                </c:pt>
                <c:pt idx="1135">
                  <c:v>0.715407407407407</c:v>
                </c:pt>
                <c:pt idx="1136">
                  <c:v>0.719234567901235</c:v>
                </c:pt>
                <c:pt idx="1137">
                  <c:v>0.722641975308642</c:v>
                </c:pt>
                <c:pt idx="1138">
                  <c:v>0.725901234567901</c:v>
                </c:pt>
                <c:pt idx="1139">
                  <c:v>0.728567901234568</c:v>
                </c:pt>
                <c:pt idx="1140">
                  <c:v>0.731481481481481</c:v>
                </c:pt>
                <c:pt idx="1141">
                  <c:v>0.734098765432099</c:v>
                </c:pt>
                <c:pt idx="1142">
                  <c:v>0.736617283950617</c:v>
                </c:pt>
                <c:pt idx="1143">
                  <c:v>0.739283950617284</c:v>
                </c:pt>
                <c:pt idx="1144">
                  <c:v>0.742296296296296</c:v>
                </c:pt>
                <c:pt idx="1145">
                  <c:v>0.744197530864198</c:v>
                </c:pt>
                <c:pt idx="1146">
                  <c:v>0.746395061728395</c:v>
                </c:pt>
                <c:pt idx="1147">
                  <c:v>0.748493827160494</c:v>
                </c:pt>
                <c:pt idx="1148">
                  <c:v>0.751530864197531</c:v>
                </c:pt>
                <c:pt idx="1149">
                  <c:v>0.754765432098766</c:v>
                </c:pt>
                <c:pt idx="1150">
                  <c:v>0.75679012345679</c:v>
                </c:pt>
                <c:pt idx="1151">
                  <c:v>0.758592592592593</c:v>
                </c:pt>
                <c:pt idx="1152">
                  <c:v>0.760518518518519</c:v>
                </c:pt>
                <c:pt idx="1153">
                  <c:v>0.761456790123457</c:v>
                </c:pt>
                <c:pt idx="1154">
                  <c:v>0.762395061728395</c:v>
                </c:pt>
                <c:pt idx="1155">
                  <c:v>0.763925925925926</c:v>
                </c:pt>
                <c:pt idx="1156">
                  <c:v>0.765456790123457</c:v>
                </c:pt>
                <c:pt idx="1157">
                  <c:v>0.767456790123457</c:v>
                </c:pt>
                <c:pt idx="1158">
                  <c:v>0.768395061728395</c:v>
                </c:pt>
                <c:pt idx="1159">
                  <c:v>0.769407407407407</c:v>
                </c:pt>
                <c:pt idx="1160">
                  <c:v>0.770024691358025</c:v>
                </c:pt>
                <c:pt idx="1161">
                  <c:v>0.771802469135803</c:v>
                </c:pt>
                <c:pt idx="1162">
                  <c:v>0.774123456790123</c:v>
                </c:pt>
                <c:pt idx="1163">
                  <c:v>0.776567901234568</c:v>
                </c:pt>
                <c:pt idx="1164">
                  <c:v>0.778617283950617</c:v>
                </c:pt>
                <c:pt idx="1165">
                  <c:v>0.780691358024691</c:v>
                </c:pt>
                <c:pt idx="1166">
                  <c:v>0.781950617283951</c:v>
                </c:pt>
                <c:pt idx="1167">
                  <c:v>0.782740740740741</c:v>
                </c:pt>
                <c:pt idx="1168">
                  <c:v>0.783604938271605</c:v>
                </c:pt>
                <c:pt idx="1169">
                  <c:v>0.783358024691358</c:v>
                </c:pt>
                <c:pt idx="1170">
                  <c:v>0.783456790123457</c:v>
                </c:pt>
                <c:pt idx="1171">
                  <c:v>0.782864197530864</c:v>
                </c:pt>
                <c:pt idx="1172">
                  <c:v>0.781358024691358</c:v>
                </c:pt>
                <c:pt idx="1173">
                  <c:v>0.779679012345679</c:v>
                </c:pt>
                <c:pt idx="1174">
                  <c:v>0.776617283950617</c:v>
                </c:pt>
                <c:pt idx="1175">
                  <c:v>0.773679012345679</c:v>
                </c:pt>
                <c:pt idx="1176">
                  <c:v>0.771358024691358</c:v>
                </c:pt>
                <c:pt idx="1177">
                  <c:v>0.769728395061728</c:v>
                </c:pt>
                <c:pt idx="1178">
                  <c:v>0.769234567901235</c:v>
                </c:pt>
                <c:pt idx="1179">
                  <c:v>0.768024691358025</c:v>
                </c:pt>
                <c:pt idx="1180">
                  <c:v>0.766222222222222</c:v>
                </c:pt>
                <c:pt idx="1181">
                  <c:v>0.764962962962963</c:v>
                </c:pt>
                <c:pt idx="1182">
                  <c:v>0.763901234567901</c:v>
                </c:pt>
                <c:pt idx="1183">
                  <c:v>0.763012345679012</c:v>
                </c:pt>
                <c:pt idx="1184">
                  <c:v>0.762567901234568</c:v>
                </c:pt>
                <c:pt idx="1185">
                  <c:v>0.762493827160494</c:v>
                </c:pt>
                <c:pt idx="1186">
                  <c:v>0.762716049382716</c:v>
                </c:pt>
                <c:pt idx="1187">
                  <c:v>0.762617283950617</c:v>
                </c:pt>
                <c:pt idx="1188">
                  <c:v>0.762716049382716</c:v>
                </c:pt>
                <c:pt idx="1189">
                  <c:v>0.762716049382716</c:v>
                </c:pt>
                <c:pt idx="1190">
                  <c:v>0.763382716049383</c:v>
                </c:pt>
                <c:pt idx="1191">
                  <c:v>0.763876543209877</c:v>
                </c:pt>
                <c:pt idx="1192">
                  <c:v>0.763975308641975</c:v>
                </c:pt>
                <c:pt idx="1193">
                  <c:v>0.764716049382716</c:v>
                </c:pt>
                <c:pt idx="1194">
                  <c:v>0.765555555555556</c:v>
                </c:pt>
                <c:pt idx="1195">
                  <c:v>0.767086419753086</c:v>
                </c:pt>
                <c:pt idx="1196">
                  <c:v>0.76837037037037</c:v>
                </c:pt>
                <c:pt idx="1197">
                  <c:v>0.769555555555556</c:v>
                </c:pt>
                <c:pt idx="1198">
                  <c:v>0.770123456790123</c:v>
                </c:pt>
                <c:pt idx="1199">
                  <c:v>0.770024691358025</c:v>
                </c:pt>
                <c:pt idx="1200">
                  <c:v>0.769432098765432</c:v>
                </c:pt>
                <c:pt idx="1201">
                  <c:v>0.768098765432099</c:v>
                </c:pt>
                <c:pt idx="1202">
                  <c:v>0.765901234567901</c:v>
                </c:pt>
                <c:pt idx="1203">
                  <c:v>0.763827160493827</c:v>
                </c:pt>
                <c:pt idx="1204">
                  <c:v>0.760913580246914</c:v>
                </c:pt>
                <c:pt idx="1205">
                  <c:v>0.757333333333333</c:v>
                </c:pt>
                <c:pt idx="1206">
                  <c:v>0.753950617283951</c:v>
                </c:pt>
                <c:pt idx="1207">
                  <c:v>0.748987654320988</c:v>
                </c:pt>
                <c:pt idx="1208">
                  <c:v>0.743086419753086</c:v>
                </c:pt>
                <c:pt idx="1209">
                  <c:v>0.737530864197531</c:v>
                </c:pt>
                <c:pt idx="1210">
                  <c:v>0.731358024691358</c:v>
                </c:pt>
                <c:pt idx="1211">
                  <c:v>0.725432098765432</c:v>
                </c:pt>
                <c:pt idx="1212">
                  <c:v>0.718962962962963</c:v>
                </c:pt>
                <c:pt idx="1213">
                  <c:v>0.712222222222222</c:v>
                </c:pt>
                <c:pt idx="1214">
                  <c:v>0.704172839506173</c:v>
                </c:pt>
                <c:pt idx="1215">
                  <c:v>0.694716049382716</c:v>
                </c:pt>
                <c:pt idx="1216">
                  <c:v>0.686320987654321</c:v>
                </c:pt>
                <c:pt idx="1217">
                  <c:v>0.679037037037037</c:v>
                </c:pt>
                <c:pt idx="1218">
                  <c:v>0.675432098765432</c:v>
                </c:pt>
                <c:pt idx="1219">
                  <c:v>0.672518518518519</c:v>
                </c:pt>
                <c:pt idx="1220">
                  <c:v>0.672246913580247</c:v>
                </c:pt>
                <c:pt idx="1221">
                  <c:v>0.673679012345679</c:v>
                </c:pt>
                <c:pt idx="1222">
                  <c:v>0.676074074074074</c:v>
                </c:pt>
                <c:pt idx="1223">
                  <c:v>0.67962962962963</c:v>
                </c:pt>
                <c:pt idx="1224">
                  <c:v>0.683654320987654</c:v>
                </c:pt>
                <c:pt idx="1225">
                  <c:v>0.687654320987654</c:v>
                </c:pt>
                <c:pt idx="1226">
                  <c:v>0.690567901234568</c:v>
                </c:pt>
                <c:pt idx="1227">
                  <c:v>0.692246913580247</c:v>
                </c:pt>
                <c:pt idx="1228">
                  <c:v>0.692765432098766</c:v>
                </c:pt>
                <c:pt idx="1229">
                  <c:v>0.690518518518519</c:v>
                </c:pt>
                <c:pt idx="1230">
                  <c:v>0.68637037037037</c:v>
                </c:pt>
                <c:pt idx="1231">
                  <c:v>0.682123456790124</c:v>
                </c:pt>
                <c:pt idx="1232">
                  <c:v>0.676395061728395</c:v>
                </c:pt>
                <c:pt idx="1233">
                  <c:v>0.672691358024691</c:v>
                </c:pt>
                <c:pt idx="1234">
                  <c:v>0.672691358024691</c:v>
                </c:pt>
                <c:pt idx="1235">
                  <c:v>0.673851851851852</c:v>
                </c:pt>
                <c:pt idx="1236">
                  <c:v>0.674543209876543</c:v>
                </c:pt>
                <c:pt idx="1237">
                  <c:v>0.675506172839506</c:v>
                </c:pt>
                <c:pt idx="1238">
                  <c:v>0.675753086419753</c:v>
                </c:pt>
                <c:pt idx="1239">
                  <c:v>0.676716049382716</c:v>
                </c:pt>
                <c:pt idx="1240">
                  <c:v>0.679382716049383</c:v>
                </c:pt>
                <c:pt idx="1241">
                  <c:v>0.680814814814815</c:v>
                </c:pt>
                <c:pt idx="1242">
                  <c:v>0.681111111111111</c:v>
                </c:pt>
                <c:pt idx="1243">
                  <c:v>0.682740740740741</c:v>
                </c:pt>
                <c:pt idx="1244">
                  <c:v>0.68320987654321</c:v>
                </c:pt>
                <c:pt idx="1245">
                  <c:v>0.681234567901235</c:v>
                </c:pt>
                <c:pt idx="1246">
                  <c:v>0.677283950617284</c:v>
                </c:pt>
                <c:pt idx="1247">
                  <c:v>0.672518518518519</c:v>
                </c:pt>
                <c:pt idx="1248">
                  <c:v>0.667308641975309</c:v>
                </c:pt>
                <c:pt idx="1249">
                  <c:v>0.664345679012346</c:v>
                </c:pt>
                <c:pt idx="1250">
                  <c:v>0.661160493827161</c:v>
                </c:pt>
                <c:pt idx="1251">
                  <c:v>0.655506172839506</c:v>
                </c:pt>
                <c:pt idx="1252">
                  <c:v>0.648888888888889</c:v>
                </c:pt>
                <c:pt idx="1253">
                  <c:v>0.640320987654321</c:v>
                </c:pt>
                <c:pt idx="1254">
                  <c:v>0.631333333333333</c:v>
                </c:pt>
                <c:pt idx="1255">
                  <c:v>0.620962962962963</c:v>
                </c:pt>
                <c:pt idx="1256">
                  <c:v>0.61283950617284</c:v>
                </c:pt>
                <c:pt idx="1257">
                  <c:v>0.601851851851852</c:v>
                </c:pt>
                <c:pt idx="1258">
                  <c:v>0.58679012345679</c:v>
                </c:pt>
                <c:pt idx="1259">
                  <c:v>0.568938271604938</c:v>
                </c:pt>
                <c:pt idx="1260">
                  <c:v>0.549851851851852</c:v>
                </c:pt>
                <c:pt idx="1261">
                  <c:v>0.529851851851852</c:v>
                </c:pt>
                <c:pt idx="1262">
                  <c:v>0.508493827160494</c:v>
                </c:pt>
                <c:pt idx="1263">
                  <c:v>0.512641975308642</c:v>
                </c:pt>
                <c:pt idx="1264">
                  <c:v>0.535358024691358</c:v>
                </c:pt>
                <c:pt idx="1265">
                  <c:v>0.557234567901235</c:v>
                </c:pt>
                <c:pt idx="1266">
                  <c:v>0.575604938271605</c:v>
                </c:pt>
                <c:pt idx="1267">
                  <c:v>0.58958024691358</c:v>
                </c:pt>
                <c:pt idx="1268">
                  <c:v>0.601456790123457</c:v>
                </c:pt>
                <c:pt idx="1269">
                  <c:v>0.61120987654321</c:v>
                </c:pt>
                <c:pt idx="1270">
                  <c:v>0.618518518518519</c:v>
                </c:pt>
                <c:pt idx="1271">
                  <c:v>0.624962962962963</c:v>
                </c:pt>
                <c:pt idx="1272">
                  <c:v>0.628592592592593</c:v>
                </c:pt>
                <c:pt idx="1273">
                  <c:v>0.634049382716049</c:v>
                </c:pt>
                <c:pt idx="1274">
                  <c:v>0.638</c:v>
                </c:pt>
                <c:pt idx="1275">
                  <c:v>0.642123456790124</c:v>
                </c:pt>
                <c:pt idx="1276">
                  <c:v>0.645135802469136</c:v>
                </c:pt>
                <c:pt idx="1277">
                  <c:v>0.646469135802469</c:v>
                </c:pt>
                <c:pt idx="1278">
                  <c:v>0.647604938271605</c:v>
                </c:pt>
                <c:pt idx="1279">
                  <c:v>0.649506172839506</c:v>
                </c:pt>
                <c:pt idx="1280">
                  <c:v>0.650345679012346</c:v>
                </c:pt>
                <c:pt idx="1281">
                  <c:v>0.650691358024691</c:v>
                </c:pt>
                <c:pt idx="1282">
                  <c:v>0.651679012345679</c:v>
                </c:pt>
                <c:pt idx="1283">
                  <c:v>0.651604938271605</c:v>
                </c:pt>
                <c:pt idx="1284">
                  <c:v>0.65237037037037</c:v>
                </c:pt>
                <c:pt idx="1285">
                  <c:v>0.652814814814815</c:v>
                </c:pt>
                <c:pt idx="1286">
                  <c:v>0.653950617283951</c:v>
                </c:pt>
                <c:pt idx="1287">
                  <c:v>0.655308641975309</c:v>
                </c:pt>
                <c:pt idx="1288">
                  <c:v>0.656543209876543</c:v>
                </c:pt>
                <c:pt idx="1289">
                  <c:v>0.657876543209877</c:v>
                </c:pt>
                <c:pt idx="1290">
                  <c:v>0.659456790123457</c:v>
                </c:pt>
                <c:pt idx="1291">
                  <c:v>0.662641975308642</c:v>
                </c:pt>
                <c:pt idx="1292">
                  <c:v>0.667679012345679</c:v>
                </c:pt>
                <c:pt idx="1293">
                  <c:v>0.672938271604938</c:v>
                </c:pt>
                <c:pt idx="1294">
                  <c:v>0.676913580246914</c:v>
                </c:pt>
                <c:pt idx="1295">
                  <c:v>0.682024691358025</c:v>
                </c:pt>
                <c:pt idx="1296">
                  <c:v>0.685259259259259</c:v>
                </c:pt>
                <c:pt idx="1297">
                  <c:v>0.688098765432099</c:v>
                </c:pt>
                <c:pt idx="1298">
                  <c:v>0.693012345679012</c:v>
                </c:pt>
                <c:pt idx="1299">
                  <c:v>0.696469135802469</c:v>
                </c:pt>
                <c:pt idx="1300">
                  <c:v>0.699111111111111</c:v>
                </c:pt>
                <c:pt idx="1301">
                  <c:v>0.700716049382716</c:v>
                </c:pt>
                <c:pt idx="1302">
                  <c:v>0.7</c:v>
                </c:pt>
                <c:pt idx="1303">
                  <c:v>0.697777777777778</c:v>
                </c:pt>
                <c:pt idx="1304">
                  <c:v>0.690987654320988</c:v>
                </c:pt>
                <c:pt idx="1305">
                  <c:v>0.681456790123457</c:v>
                </c:pt>
                <c:pt idx="1306">
                  <c:v>0.669037037037037</c:v>
                </c:pt>
                <c:pt idx="1307">
                  <c:v>0.654271604938272</c:v>
                </c:pt>
                <c:pt idx="1308">
                  <c:v>0.636814814814815</c:v>
                </c:pt>
                <c:pt idx="1309">
                  <c:v>0.614765432098765</c:v>
                </c:pt>
                <c:pt idx="1310">
                  <c:v>0.590444444444444</c:v>
                </c:pt>
                <c:pt idx="1311">
                  <c:v>0.56483950617284</c:v>
                </c:pt>
                <c:pt idx="1312">
                  <c:v>0.539234567901235</c:v>
                </c:pt>
                <c:pt idx="1313">
                  <c:v>0.514296296296296</c:v>
                </c:pt>
                <c:pt idx="1314">
                  <c:v>0.509407407407407</c:v>
                </c:pt>
                <c:pt idx="1315">
                  <c:v>0.528938271604938</c:v>
                </c:pt>
                <c:pt idx="1316">
                  <c:v>0.546938271604938</c:v>
                </c:pt>
                <c:pt idx="1317">
                  <c:v>0.562716049382716</c:v>
                </c:pt>
                <c:pt idx="1318">
                  <c:v>0.578320987654321</c:v>
                </c:pt>
                <c:pt idx="1319">
                  <c:v>0.592888888888889</c:v>
                </c:pt>
                <c:pt idx="1320">
                  <c:v>0.60441975308642</c:v>
                </c:pt>
                <c:pt idx="1321">
                  <c:v>0.616222222222222</c:v>
                </c:pt>
                <c:pt idx="1322">
                  <c:v>0.628098765432099</c:v>
                </c:pt>
                <c:pt idx="1323">
                  <c:v>0.63837037037037</c:v>
                </c:pt>
                <c:pt idx="1324">
                  <c:v>0.646913580246914</c:v>
                </c:pt>
                <c:pt idx="1325">
                  <c:v>0.642024691358025</c:v>
                </c:pt>
                <c:pt idx="1326">
                  <c:v>0.609506172839506</c:v>
                </c:pt>
                <c:pt idx="1327">
                  <c:v>0.548345679012346</c:v>
                </c:pt>
                <c:pt idx="1328">
                  <c:v>0.514938271604938</c:v>
                </c:pt>
                <c:pt idx="1329">
                  <c:v>0.561555555555556</c:v>
                </c:pt>
                <c:pt idx="1330">
                  <c:v>0.597506172839506</c:v>
                </c:pt>
                <c:pt idx="1331">
                  <c:v>0.625037037037037</c:v>
                </c:pt>
                <c:pt idx="1332">
                  <c:v>0.648024691358025</c:v>
                </c:pt>
                <c:pt idx="1333">
                  <c:v>0.66883950617284</c:v>
                </c:pt>
                <c:pt idx="1334">
                  <c:v>0.689654320987654</c:v>
                </c:pt>
                <c:pt idx="1335">
                  <c:v>0.709555555555556</c:v>
                </c:pt>
                <c:pt idx="1336">
                  <c:v>0.729333333333333</c:v>
                </c:pt>
                <c:pt idx="1337">
                  <c:v>0.749061728395062</c:v>
                </c:pt>
                <c:pt idx="1338">
                  <c:v>0.772024691358025</c:v>
                </c:pt>
                <c:pt idx="1339">
                  <c:v>0.793802469135802</c:v>
                </c:pt>
                <c:pt idx="1340">
                  <c:v>0.815308641975309</c:v>
                </c:pt>
                <c:pt idx="1341">
                  <c:v>0.834024691358025</c:v>
                </c:pt>
                <c:pt idx="1342">
                  <c:v>0.849308641975309</c:v>
                </c:pt>
                <c:pt idx="1343">
                  <c:v>0.85762962962963</c:v>
                </c:pt>
                <c:pt idx="1344">
                  <c:v>0.857827160493827</c:v>
                </c:pt>
                <c:pt idx="1345">
                  <c:v>0.850913580246914</c:v>
                </c:pt>
                <c:pt idx="1346">
                  <c:v>0.836913580246914</c:v>
                </c:pt>
                <c:pt idx="1347">
                  <c:v>0.818617283950617</c:v>
                </c:pt>
                <c:pt idx="1348">
                  <c:v>0.796518518518519</c:v>
                </c:pt>
                <c:pt idx="1349">
                  <c:v>0.775358024691358</c:v>
                </c:pt>
                <c:pt idx="1350">
                  <c:v>0.755308641975309</c:v>
                </c:pt>
                <c:pt idx="1351">
                  <c:v>0.736641975308642</c:v>
                </c:pt>
                <c:pt idx="1352">
                  <c:v>0.721679012345679</c:v>
                </c:pt>
                <c:pt idx="1353">
                  <c:v>0.708074074074074</c:v>
                </c:pt>
                <c:pt idx="1354">
                  <c:v>0.697283950617284</c:v>
                </c:pt>
                <c:pt idx="1355">
                  <c:v>0.691012345679012</c:v>
                </c:pt>
                <c:pt idx="1356">
                  <c:v>0.688493827160494</c:v>
                </c:pt>
                <c:pt idx="1357">
                  <c:v>0.689407407407407</c:v>
                </c:pt>
                <c:pt idx="1358">
                  <c:v>0.692493827160494</c:v>
                </c:pt>
                <c:pt idx="1359">
                  <c:v>0.691456790123457</c:v>
                </c:pt>
                <c:pt idx="1360">
                  <c:v>0.689506172839506</c:v>
                </c:pt>
                <c:pt idx="1361">
                  <c:v>0.687012345679012</c:v>
                </c:pt>
                <c:pt idx="1362">
                  <c:v>0.681135802469136</c:v>
                </c:pt>
                <c:pt idx="1363">
                  <c:v>0.676666666666667</c:v>
                </c:pt>
                <c:pt idx="1364">
                  <c:v>0.673506172839506</c:v>
                </c:pt>
                <c:pt idx="1365">
                  <c:v>0.67279012345679</c:v>
                </c:pt>
                <c:pt idx="1366">
                  <c:v>0.672987654320988</c:v>
                </c:pt>
                <c:pt idx="1367">
                  <c:v>0.67362962962963</c:v>
                </c:pt>
                <c:pt idx="1368">
                  <c:v>0.674518518518519</c:v>
                </c:pt>
                <c:pt idx="1369">
                  <c:v>0.677530864197531</c:v>
                </c:pt>
                <c:pt idx="1370">
                  <c:v>0.679901234567901</c:v>
                </c:pt>
                <c:pt idx="1371">
                  <c:v>0.684296296296296</c:v>
                </c:pt>
                <c:pt idx="1372">
                  <c:v>0.689358024691358</c:v>
                </c:pt>
                <c:pt idx="1373">
                  <c:v>0.696320987654321</c:v>
                </c:pt>
                <c:pt idx="1374">
                  <c:v>0.704493827160494</c:v>
                </c:pt>
                <c:pt idx="1375">
                  <c:v>0.713827160493827</c:v>
                </c:pt>
                <c:pt idx="1376">
                  <c:v>0.722296296296296</c:v>
                </c:pt>
                <c:pt idx="1377">
                  <c:v>0.730148148148148</c:v>
                </c:pt>
                <c:pt idx="1378">
                  <c:v>0.737308641975309</c:v>
                </c:pt>
                <c:pt idx="1379">
                  <c:v>0.74558024691358</c:v>
                </c:pt>
                <c:pt idx="1380">
                  <c:v>0.753506172839506</c:v>
                </c:pt>
                <c:pt idx="1381">
                  <c:v>0.761555555555556</c:v>
                </c:pt>
                <c:pt idx="1382">
                  <c:v>0.76883950617284</c:v>
                </c:pt>
                <c:pt idx="1383">
                  <c:v>0.775654320987654</c:v>
                </c:pt>
                <c:pt idx="1384">
                  <c:v>0.778864197530864</c:v>
                </c:pt>
                <c:pt idx="1385">
                  <c:v>0.780962962962963</c:v>
                </c:pt>
                <c:pt idx="1386">
                  <c:v>0.784049382716049</c:v>
                </c:pt>
                <c:pt idx="1387">
                  <c:v>0.785432098765432</c:v>
                </c:pt>
                <c:pt idx="1388">
                  <c:v>0.786444444444444</c:v>
                </c:pt>
                <c:pt idx="1389">
                  <c:v>0.788197530864198</c:v>
                </c:pt>
                <c:pt idx="1390">
                  <c:v>0.788197530864198</c:v>
                </c:pt>
                <c:pt idx="1391">
                  <c:v>0.790864197530864</c:v>
                </c:pt>
                <c:pt idx="1392">
                  <c:v>0.79679012345679</c:v>
                </c:pt>
                <c:pt idx="1393">
                  <c:v>0.805061728395062</c:v>
                </c:pt>
                <c:pt idx="1394">
                  <c:v>0.810098765432099</c:v>
                </c:pt>
                <c:pt idx="1395">
                  <c:v>0.797604938271605</c:v>
                </c:pt>
                <c:pt idx="1396">
                  <c:v>0.757530864197531</c:v>
                </c:pt>
                <c:pt idx="1397">
                  <c:v>0.687679012345679</c:v>
                </c:pt>
                <c:pt idx="1398">
                  <c:v>0.579160493827161</c:v>
                </c:pt>
                <c:pt idx="1399">
                  <c:v>0.529950617283951</c:v>
                </c:pt>
                <c:pt idx="1400">
                  <c:v>0.608617283950617</c:v>
                </c:pt>
                <c:pt idx="1401">
                  <c:v>0.664716049382716</c:v>
                </c:pt>
                <c:pt idx="1402">
                  <c:v>0.689456790123457</c:v>
                </c:pt>
                <c:pt idx="1403">
                  <c:v>0.694987654320988</c:v>
                </c:pt>
                <c:pt idx="1404">
                  <c:v>0.68841975308642</c:v>
                </c:pt>
                <c:pt idx="1405">
                  <c:v>0.673234567901235</c:v>
                </c:pt>
                <c:pt idx="1406">
                  <c:v>0.653827160493827</c:v>
                </c:pt>
                <c:pt idx="1407">
                  <c:v>0.625975308641975</c:v>
                </c:pt>
                <c:pt idx="1408">
                  <c:v>0.591901234567901</c:v>
                </c:pt>
                <c:pt idx="1409">
                  <c:v>0.548740740740741</c:v>
                </c:pt>
                <c:pt idx="1410">
                  <c:v>0.500074074074074</c:v>
                </c:pt>
                <c:pt idx="1411">
                  <c:v>0.552444444444444</c:v>
                </c:pt>
                <c:pt idx="1412">
                  <c:v>0.608716049382716</c:v>
                </c:pt>
                <c:pt idx="1413">
                  <c:v>0.662740740740741</c:v>
                </c:pt>
                <c:pt idx="1414">
                  <c:v>0.716691358024691</c:v>
                </c:pt>
                <c:pt idx="1415">
                  <c:v>0.765679012345679</c:v>
                </c:pt>
                <c:pt idx="1416">
                  <c:v>0.804666666666667</c:v>
                </c:pt>
                <c:pt idx="1417">
                  <c:v>0.842518518518519</c:v>
                </c:pt>
                <c:pt idx="1418">
                  <c:v>0.873827160493827</c:v>
                </c:pt>
                <c:pt idx="1419">
                  <c:v>0.901135802469136</c:v>
                </c:pt>
                <c:pt idx="1420">
                  <c:v>0.921975308641975</c:v>
                </c:pt>
                <c:pt idx="1421">
                  <c:v>0.936567901234568</c:v>
                </c:pt>
                <c:pt idx="1422">
                  <c:v>0.947555555555556</c:v>
                </c:pt>
                <c:pt idx="1423">
                  <c:v>0.953160493827161</c:v>
                </c:pt>
                <c:pt idx="1424">
                  <c:v>0.954222222222222</c:v>
                </c:pt>
                <c:pt idx="1425">
                  <c:v>0.952148148148148</c:v>
                </c:pt>
                <c:pt idx="1426">
                  <c:v>0.945456790123457</c:v>
                </c:pt>
                <c:pt idx="1427">
                  <c:v>0.937802469135803</c:v>
                </c:pt>
                <c:pt idx="1428">
                  <c:v>0.928716049382716</c:v>
                </c:pt>
                <c:pt idx="1429">
                  <c:v>0.91883950617284</c:v>
                </c:pt>
                <c:pt idx="1430">
                  <c:v>0.908518518518519</c:v>
                </c:pt>
                <c:pt idx="1431">
                  <c:v>0.896888888888889</c:v>
                </c:pt>
                <c:pt idx="1432">
                  <c:v>0.885185185185185</c:v>
                </c:pt>
                <c:pt idx="1433">
                  <c:v>0.871802469135803</c:v>
                </c:pt>
                <c:pt idx="1434">
                  <c:v>0.855728395061728</c:v>
                </c:pt>
                <c:pt idx="1435">
                  <c:v>0.839160493827161</c:v>
                </c:pt>
                <c:pt idx="1436">
                  <c:v>0.821456790123457</c:v>
                </c:pt>
                <c:pt idx="1437">
                  <c:v>0.802938271604938</c:v>
                </c:pt>
                <c:pt idx="1438">
                  <c:v>0.785111111111111</c:v>
                </c:pt>
                <c:pt idx="1439">
                  <c:v>0.767506172839506</c:v>
                </c:pt>
                <c:pt idx="1440">
                  <c:v>0.752246913580247</c:v>
                </c:pt>
                <c:pt idx="1441">
                  <c:v>0.738938271604938</c:v>
                </c:pt>
                <c:pt idx="1442">
                  <c:v>0.727530864197531</c:v>
                </c:pt>
                <c:pt idx="1443">
                  <c:v>0.71883950617284</c:v>
                </c:pt>
                <c:pt idx="1444">
                  <c:v>0.712246913580247</c:v>
                </c:pt>
                <c:pt idx="1445">
                  <c:v>0.708592592592593</c:v>
                </c:pt>
                <c:pt idx="1446">
                  <c:v>0.705283950617284</c:v>
                </c:pt>
                <c:pt idx="1447">
                  <c:v>0.702543209876543</c:v>
                </c:pt>
                <c:pt idx="1448">
                  <c:v>0.700320987654321</c:v>
                </c:pt>
                <c:pt idx="1449">
                  <c:v>0.697802469135803</c:v>
                </c:pt>
                <c:pt idx="1450">
                  <c:v>0.695481481481482</c:v>
                </c:pt>
                <c:pt idx="1451">
                  <c:v>0.692271604938272</c:v>
                </c:pt>
                <c:pt idx="1452">
                  <c:v>0.690024691358025</c:v>
                </c:pt>
                <c:pt idx="1453">
                  <c:v>0.686469135802469</c:v>
                </c:pt>
                <c:pt idx="1454">
                  <c:v>0.683185185185185</c:v>
                </c:pt>
                <c:pt idx="1455">
                  <c:v>0.679530864197531</c:v>
                </c:pt>
                <c:pt idx="1456">
                  <c:v>0.67562962962963</c:v>
                </c:pt>
                <c:pt idx="1457">
                  <c:v>0.671382716049383</c:v>
                </c:pt>
                <c:pt idx="1458">
                  <c:v>0.666469135802469</c:v>
                </c:pt>
                <c:pt idx="1459">
                  <c:v>0.661604938271605</c:v>
                </c:pt>
                <c:pt idx="1460">
                  <c:v>0.654864197530864</c:v>
                </c:pt>
                <c:pt idx="1461">
                  <c:v>0.648</c:v>
                </c:pt>
                <c:pt idx="1462">
                  <c:v>0.640691358024691</c:v>
                </c:pt>
                <c:pt idx="1463">
                  <c:v>0.632444444444445</c:v>
                </c:pt>
                <c:pt idx="1464">
                  <c:v>0.62358024691358</c:v>
                </c:pt>
                <c:pt idx="1465">
                  <c:v>0.615086419753086</c:v>
                </c:pt>
                <c:pt idx="1466">
                  <c:v>0.605654320987654</c:v>
                </c:pt>
                <c:pt idx="1467">
                  <c:v>0.595777777777778</c:v>
                </c:pt>
                <c:pt idx="1468">
                  <c:v>0.585901234567901</c:v>
                </c:pt>
                <c:pt idx="1469">
                  <c:v>0.575876543209877</c:v>
                </c:pt>
                <c:pt idx="1470">
                  <c:v>0.566641975308642</c:v>
                </c:pt>
                <c:pt idx="1471">
                  <c:v>0.557530864197531</c:v>
                </c:pt>
                <c:pt idx="1472">
                  <c:v>0.548666666666667</c:v>
                </c:pt>
                <c:pt idx="1473">
                  <c:v>0.538938271604938</c:v>
                </c:pt>
                <c:pt idx="1474">
                  <c:v>0.531135802469136</c:v>
                </c:pt>
                <c:pt idx="1475">
                  <c:v>0.523012345679012</c:v>
                </c:pt>
                <c:pt idx="1476">
                  <c:v>0.515679012345679</c:v>
                </c:pt>
                <c:pt idx="1477">
                  <c:v>0.508962962962963</c:v>
                </c:pt>
                <c:pt idx="1478">
                  <c:v>0.50241975308642</c:v>
                </c:pt>
                <c:pt idx="1479">
                  <c:v>0.504864197530864</c:v>
                </c:pt>
                <c:pt idx="1480">
                  <c:v>0.511135802469136</c:v>
                </c:pt>
                <c:pt idx="1481">
                  <c:v>0.517061728395062</c:v>
                </c:pt>
                <c:pt idx="1482">
                  <c:v>0.523358024691358</c:v>
                </c:pt>
                <c:pt idx="1483">
                  <c:v>0.529753086419753</c:v>
                </c:pt>
                <c:pt idx="1484">
                  <c:v>0.536</c:v>
                </c:pt>
                <c:pt idx="1485">
                  <c:v>0.543259259259259</c:v>
                </c:pt>
                <c:pt idx="1486">
                  <c:v>0.550864197530864</c:v>
                </c:pt>
                <c:pt idx="1487">
                  <c:v>0.558987654320988</c:v>
                </c:pt>
                <c:pt idx="1488">
                  <c:v>0.566987654320988</c:v>
                </c:pt>
                <c:pt idx="1489">
                  <c:v>0.575827160493827</c:v>
                </c:pt>
                <c:pt idx="1490">
                  <c:v>0.585728395061729</c:v>
                </c:pt>
                <c:pt idx="1491">
                  <c:v>0.594962962962963</c:v>
                </c:pt>
                <c:pt idx="1492">
                  <c:v>0.605407407407407</c:v>
                </c:pt>
                <c:pt idx="1493">
                  <c:v>0.616320987654321</c:v>
                </c:pt>
                <c:pt idx="1494">
                  <c:v>0.62841975308642</c:v>
                </c:pt>
                <c:pt idx="1495">
                  <c:v>0.641259259259259</c:v>
                </c:pt>
                <c:pt idx="1496">
                  <c:v>0.655061728395062</c:v>
                </c:pt>
                <c:pt idx="1497">
                  <c:v>0.670024691358025</c:v>
                </c:pt>
                <c:pt idx="1498">
                  <c:v>0.686098765432099</c:v>
                </c:pt>
                <c:pt idx="1499">
                  <c:v>0.703358024691358</c:v>
                </c:pt>
                <c:pt idx="1500">
                  <c:v>0.721037037037037</c:v>
                </c:pt>
                <c:pt idx="1501">
                  <c:v>0.73958024691358</c:v>
                </c:pt>
                <c:pt idx="1502">
                  <c:v>0.759160493827161</c:v>
                </c:pt>
                <c:pt idx="1503">
                  <c:v>0.777432098765432</c:v>
                </c:pt>
                <c:pt idx="1504">
                  <c:v>0.798098765432099</c:v>
                </c:pt>
                <c:pt idx="1505">
                  <c:v>0.817333333333333</c:v>
                </c:pt>
                <c:pt idx="1506">
                  <c:v>0.834864197530864</c:v>
                </c:pt>
                <c:pt idx="1507">
                  <c:v>0.851901234567901</c:v>
                </c:pt>
                <c:pt idx="1508">
                  <c:v>0.866197530864198</c:v>
                </c:pt>
                <c:pt idx="1509">
                  <c:v>0.878518518518519</c:v>
                </c:pt>
                <c:pt idx="1510">
                  <c:v>0.888518518518519</c:v>
                </c:pt>
                <c:pt idx="1511">
                  <c:v>0.896271604938272</c:v>
                </c:pt>
                <c:pt idx="1512">
                  <c:v>0.901876543209877</c:v>
                </c:pt>
                <c:pt idx="1513">
                  <c:v>0.907012345679012</c:v>
                </c:pt>
                <c:pt idx="1514">
                  <c:v>0.910567901234568</c:v>
                </c:pt>
                <c:pt idx="1515">
                  <c:v>0.913259259259259</c:v>
                </c:pt>
                <c:pt idx="1516">
                  <c:v>0.916</c:v>
                </c:pt>
                <c:pt idx="1517">
                  <c:v>0.917604938271605</c:v>
                </c:pt>
                <c:pt idx="1518">
                  <c:v>0.919061728395062</c:v>
                </c:pt>
                <c:pt idx="1519">
                  <c:v>0.919728395061728</c:v>
                </c:pt>
                <c:pt idx="1520">
                  <c:v>0.919777777777778</c:v>
                </c:pt>
                <c:pt idx="1521">
                  <c:v>0.919308641975309</c:v>
                </c:pt>
                <c:pt idx="1522">
                  <c:v>0.916888888888889</c:v>
                </c:pt>
                <c:pt idx="1523">
                  <c:v>0.913481481481481</c:v>
                </c:pt>
                <c:pt idx="1524">
                  <c:v>0.909259259259259</c:v>
                </c:pt>
                <c:pt idx="1525">
                  <c:v>0.900567901234568</c:v>
                </c:pt>
                <c:pt idx="1526">
                  <c:v>0.885679012345679</c:v>
                </c:pt>
                <c:pt idx="1527">
                  <c:v>0.859086419753086</c:v>
                </c:pt>
                <c:pt idx="1528">
                  <c:v>0.817283950617284</c:v>
                </c:pt>
                <c:pt idx="1529">
                  <c:v>0.742938271604938</c:v>
                </c:pt>
                <c:pt idx="1530">
                  <c:v>0.633975308641975</c:v>
                </c:pt>
                <c:pt idx="1531">
                  <c:v>0.512567901234568</c:v>
                </c:pt>
                <c:pt idx="1532">
                  <c:v>0.595234567901235</c:v>
                </c:pt>
                <c:pt idx="1533">
                  <c:v>0.678864197530864</c:v>
                </c:pt>
                <c:pt idx="1534">
                  <c:v>0.732814814814815</c:v>
                </c:pt>
                <c:pt idx="1535">
                  <c:v>0.767432098765432</c:v>
                </c:pt>
                <c:pt idx="1536">
                  <c:v>0.790049382716049</c:v>
                </c:pt>
                <c:pt idx="1537">
                  <c:v>0.806567901234568</c:v>
                </c:pt>
                <c:pt idx="1538">
                  <c:v>0.815703703703704</c:v>
                </c:pt>
                <c:pt idx="1539">
                  <c:v>0.822271604938272</c:v>
                </c:pt>
                <c:pt idx="1540">
                  <c:v>0.826493827160494</c:v>
                </c:pt>
                <c:pt idx="1541">
                  <c:v>0.82962962962963</c:v>
                </c:pt>
                <c:pt idx="1542">
                  <c:v>0.831679012345679</c:v>
                </c:pt>
                <c:pt idx="1543">
                  <c:v>0.833358024691358</c:v>
                </c:pt>
                <c:pt idx="1544">
                  <c:v>0.834345679012346</c:v>
                </c:pt>
                <c:pt idx="1545">
                  <c:v>0.835012345679012</c:v>
                </c:pt>
                <c:pt idx="1546">
                  <c:v>0.834765432098765</c:v>
                </c:pt>
                <c:pt idx="1547">
                  <c:v>0.833777777777778</c:v>
                </c:pt>
                <c:pt idx="1548">
                  <c:v>0.832172839506173</c:v>
                </c:pt>
                <c:pt idx="1549">
                  <c:v>0.830049382716049</c:v>
                </c:pt>
                <c:pt idx="1550">
                  <c:v>0.826666666666667</c:v>
                </c:pt>
                <c:pt idx="1551">
                  <c:v>0.822222222222222</c:v>
                </c:pt>
                <c:pt idx="1552">
                  <c:v>0.817604938271605</c:v>
                </c:pt>
                <c:pt idx="1553">
                  <c:v>0.81083950617284</c:v>
                </c:pt>
                <c:pt idx="1554">
                  <c:v>0.80441975308642</c:v>
                </c:pt>
                <c:pt idx="1555">
                  <c:v>0.798296296296296</c:v>
                </c:pt>
                <c:pt idx="1556">
                  <c:v>0.791925925925926</c:v>
                </c:pt>
                <c:pt idx="1557">
                  <c:v>0.785382716049383</c:v>
                </c:pt>
                <c:pt idx="1558">
                  <c:v>0.778296296296296</c:v>
                </c:pt>
                <c:pt idx="1559">
                  <c:v>0.771728395061728</c:v>
                </c:pt>
                <c:pt idx="1560">
                  <c:v>0.766123456790124</c:v>
                </c:pt>
                <c:pt idx="1561">
                  <c:v>0.761604938271605</c:v>
                </c:pt>
                <c:pt idx="1562">
                  <c:v>0.758222222222222</c:v>
                </c:pt>
                <c:pt idx="1563">
                  <c:v>0.75520987654321</c:v>
                </c:pt>
                <c:pt idx="1564">
                  <c:v>0.752987654320988</c:v>
                </c:pt>
                <c:pt idx="1565">
                  <c:v>0.751333333333333</c:v>
                </c:pt>
                <c:pt idx="1566">
                  <c:v>0.750493827160494</c:v>
                </c:pt>
                <c:pt idx="1567">
                  <c:v>0.749753086419753</c:v>
                </c:pt>
                <c:pt idx="1568">
                  <c:v>0.748518518518519</c:v>
                </c:pt>
                <c:pt idx="1569">
                  <c:v>0.747135802469136</c:v>
                </c:pt>
                <c:pt idx="1570">
                  <c:v>0.745234567901235</c:v>
                </c:pt>
                <c:pt idx="1571">
                  <c:v>0.74283950617284</c:v>
                </c:pt>
                <c:pt idx="1572">
                  <c:v>0.739604938271605</c:v>
                </c:pt>
                <c:pt idx="1573">
                  <c:v>0.735283950617284</c:v>
                </c:pt>
                <c:pt idx="1574">
                  <c:v>0.731160493827161</c:v>
                </c:pt>
                <c:pt idx="1575">
                  <c:v>0.726938271604938</c:v>
                </c:pt>
                <c:pt idx="1576">
                  <c:v>0.721259259259259</c:v>
                </c:pt>
                <c:pt idx="1577">
                  <c:v>0.715506172839506</c:v>
                </c:pt>
                <c:pt idx="1578">
                  <c:v>0.709654320987654</c:v>
                </c:pt>
                <c:pt idx="1579">
                  <c:v>0.703382716049383</c:v>
                </c:pt>
                <c:pt idx="1580">
                  <c:v>0.697259259259259</c:v>
                </c:pt>
                <c:pt idx="1581">
                  <c:v>0.691703703703704</c:v>
                </c:pt>
                <c:pt idx="1582">
                  <c:v>0.686592592592593</c:v>
                </c:pt>
                <c:pt idx="1583">
                  <c:v>0.682098765432099</c:v>
                </c:pt>
                <c:pt idx="1584">
                  <c:v>0.677703703703704</c:v>
                </c:pt>
                <c:pt idx="1585">
                  <c:v>0.673432098765432</c:v>
                </c:pt>
                <c:pt idx="1586">
                  <c:v>0.669012345679012</c:v>
                </c:pt>
                <c:pt idx="1587">
                  <c:v>0.665185185185185</c:v>
                </c:pt>
                <c:pt idx="1588">
                  <c:v>0.660345679012346</c:v>
                </c:pt>
                <c:pt idx="1589">
                  <c:v>0.656222222222222</c:v>
                </c:pt>
                <c:pt idx="1590">
                  <c:v>0.652444444444445</c:v>
                </c:pt>
                <c:pt idx="1591">
                  <c:v>0.648913580246914</c:v>
                </c:pt>
                <c:pt idx="1592">
                  <c:v>0.645185185185185</c:v>
                </c:pt>
                <c:pt idx="1593">
                  <c:v>0.641827160493827</c:v>
                </c:pt>
                <c:pt idx="1594">
                  <c:v>0.63762962962963</c:v>
                </c:pt>
                <c:pt idx="1595">
                  <c:v>0.633308641975309</c:v>
                </c:pt>
                <c:pt idx="1596">
                  <c:v>0.629135802469136</c:v>
                </c:pt>
                <c:pt idx="1597">
                  <c:v>0.625012345679012</c:v>
                </c:pt>
                <c:pt idx="1598">
                  <c:v>0.621086419753086</c:v>
                </c:pt>
                <c:pt idx="1599">
                  <c:v>0.617481481481482</c:v>
                </c:pt>
                <c:pt idx="1600">
                  <c:v>0.61358024691358</c:v>
                </c:pt>
                <c:pt idx="1601">
                  <c:v>0.609283950617284</c:v>
                </c:pt>
                <c:pt idx="1602">
                  <c:v>0.605111111111111</c:v>
                </c:pt>
                <c:pt idx="1603">
                  <c:v>0.601086419753086</c:v>
                </c:pt>
                <c:pt idx="1604">
                  <c:v>0.596962962962963</c:v>
                </c:pt>
                <c:pt idx="1605">
                  <c:v>0.59320987654321</c:v>
                </c:pt>
                <c:pt idx="1606">
                  <c:v>0.58879012345679</c:v>
                </c:pt>
                <c:pt idx="1607">
                  <c:v>0.585506172839506</c:v>
                </c:pt>
                <c:pt idx="1608">
                  <c:v>0.581432098765432</c:v>
                </c:pt>
                <c:pt idx="1609">
                  <c:v>0.577407407407407</c:v>
                </c:pt>
                <c:pt idx="1610">
                  <c:v>0.573925925925926</c:v>
                </c:pt>
                <c:pt idx="1611">
                  <c:v>0.570962962962963</c:v>
                </c:pt>
                <c:pt idx="1612">
                  <c:v>0.567333333333333</c:v>
                </c:pt>
                <c:pt idx="1613">
                  <c:v>0.564123456790123</c:v>
                </c:pt>
                <c:pt idx="1614">
                  <c:v>0.561086419753086</c:v>
                </c:pt>
                <c:pt idx="1615">
                  <c:v>0.558</c:v>
                </c:pt>
                <c:pt idx="1616">
                  <c:v>0.555530864197531</c:v>
                </c:pt>
                <c:pt idx="1617">
                  <c:v>0.553407407407408</c:v>
                </c:pt>
                <c:pt idx="1618">
                  <c:v>0.55120987654321</c:v>
                </c:pt>
                <c:pt idx="1619">
                  <c:v>0.549975308641975</c:v>
                </c:pt>
                <c:pt idx="1620">
                  <c:v>0.547333333333333</c:v>
                </c:pt>
                <c:pt idx="1621">
                  <c:v>0.545160493827161</c:v>
                </c:pt>
                <c:pt idx="1622">
                  <c:v>0.542567901234568</c:v>
                </c:pt>
                <c:pt idx="1623">
                  <c:v>0.539654320987654</c:v>
                </c:pt>
                <c:pt idx="1624">
                  <c:v>0.53683950617284</c:v>
                </c:pt>
                <c:pt idx="1625">
                  <c:v>0.533407407407407</c:v>
                </c:pt>
                <c:pt idx="1626">
                  <c:v>0.529061728395062</c:v>
                </c:pt>
                <c:pt idx="1627">
                  <c:v>0.525679012345679</c:v>
                </c:pt>
                <c:pt idx="1628">
                  <c:v>0.521950617283951</c:v>
                </c:pt>
                <c:pt idx="1629">
                  <c:v>0.518469135802469</c:v>
                </c:pt>
                <c:pt idx="1630">
                  <c:v>0.514567901234568</c:v>
                </c:pt>
                <c:pt idx="1631">
                  <c:v>0.511506172839506</c:v>
                </c:pt>
                <c:pt idx="1632">
                  <c:v>0.508197530864198</c:v>
                </c:pt>
                <c:pt idx="1633">
                  <c:v>0.504888888888889</c:v>
                </c:pt>
                <c:pt idx="1634">
                  <c:v>0.501703703703704</c:v>
                </c:pt>
                <c:pt idx="1635">
                  <c:v>0.500814814814815</c:v>
                </c:pt>
                <c:pt idx="1636">
                  <c:v>0.503728395061728</c:v>
                </c:pt>
                <c:pt idx="1637">
                  <c:v>0.506098765432099</c:v>
                </c:pt>
                <c:pt idx="1638">
                  <c:v>0.508617283950617</c:v>
                </c:pt>
                <c:pt idx="1639">
                  <c:v>0.510864197530864</c:v>
                </c:pt>
                <c:pt idx="1640">
                  <c:v>0.513037037037037</c:v>
                </c:pt>
                <c:pt idx="1641">
                  <c:v>0.51558024691358</c:v>
                </c:pt>
                <c:pt idx="1642">
                  <c:v>0.51758024691358</c:v>
                </c:pt>
                <c:pt idx="1643">
                  <c:v>0.520197530864198</c:v>
                </c:pt>
                <c:pt idx="1644">
                  <c:v>0.521901234567901</c:v>
                </c:pt>
                <c:pt idx="1645">
                  <c:v>0.52358024691358</c:v>
                </c:pt>
                <c:pt idx="1646">
                  <c:v>0.525407407407407</c:v>
                </c:pt>
                <c:pt idx="1647">
                  <c:v>0.526320987654321</c:v>
                </c:pt>
                <c:pt idx="1648">
                  <c:v>0.526987654320988</c:v>
                </c:pt>
                <c:pt idx="1649">
                  <c:v>0.528049382716049</c:v>
                </c:pt>
                <c:pt idx="1650">
                  <c:v>0.52958024691358</c:v>
                </c:pt>
                <c:pt idx="1651">
                  <c:v>0.531012345679012</c:v>
                </c:pt>
                <c:pt idx="1652">
                  <c:v>0.532938271604938</c:v>
                </c:pt>
                <c:pt idx="1653">
                  <c:v>0.534074074074074</c:v>
                </c:pt>
                <c:pt idx="1654">
                  <c:v>0.535333333333333</c:v>
                </c:pt>
                <c:pt idx="1655">
                  <c:v>0.536617283950617</c:v>
                </c:pt>
                <c:pt idx="1656">
                  <c:v>0.538296296296296</c:v>
                </c:pt>
                <c:pt idx="1657">
                  <c:v>0.53958024691358</c:v>
                </c:pt>
                <c:pt idx="1658">
                  <c:v>0.540864197530864</c:v>
                </c:pt>
                <c:pt idx="1659">
                  <c:v>0.541876543209877</c:v>
                </c:pt>
                <c:pt idx="1660">
                  <c:v>0.543111111111111</c:v>
                </c:pt>
                <c:pt idx="1661">
                  <c:v>0.544567901234568</c:v>
                </c:pt>
                <c:pt idx="1662">
                  <c:v>0.545308641975309</c:v>
                </c:pt>
                <c:pt idx="1663">
                  <c:v>0.546271604938272</c:v>
                </c:pt>
                <c:pt idx="1664">
                  <c:v>0.546864197530864</c:v>
                </c:pt>
                <c:pt idx="1665">
                  <c:v>0.546691358024691</c:v>
                </c:pt>
                <c:pt idx="1666">
                  <c:v>0.546987654320988</c:v>
                </c:pt>
                <c:pt idx="1667">
                  <c:v>0.547432098765432</c:v>
                </c:pt>
                <c:pt idx="1668">
                  <c:v>0.548197530864198</c:v>
                </c:pt>
                <c:pt idx="1669">
                  <c:v>0.549259259259259</c:v>
                </c:pt>
                <c:pt idx="1670">
                  <c:v>0.549802469135803</c:v>
                </c:pt>
                <c:pt idx="1671">
                  <c:v>0.550962962962963</c:v>
                </c:pt>
                <c:pt idx="1672">
                  <c:v>0.552024691358025</c:v>
                </c:pt>
                <c:pt idx="1673">
                  <c:v>0.553061728395062</c:v>
                </c:pt>
                <c:pt idx="1674">
                  <c:v>0.554518518518519</c:v>
                </c:pt>
                <c:pt idx="1675">
                  <c:v>0.55558024691358</c:v>
                </c:pt>
                <c:pt idx="1676">
                  <c:v>0.557481481481482</c:v>
                </c:pt>
                <c:pt idx="1677">
                  <c:v>0.559160493827161</c:v>
                </c:pt>
                <c:pt idx="1678">
                  <c:v>0.560444444444445</c:v>
                </c:pt>
                <c:pt idx="1679">
                  <c:v>0.561728395061728</c:v>
                </c:pt>
                <c:pt idx="1680">
                  <c:v>0.562518518518519</c:v>
                </c:pt>
                <c:pt idx="1681">
                  <c:v>0.562814814814815</c:v>
                </c:pt>
                <c:pt idx="1682">
                  <c:v>0.563481481481482</c:v>
                </c:pt>
                <c:pt idx="1683">
                  <c:v>0.563901234567901</c:v>
                </c:pt>
                <c:pt idx="1684">
                  <c:v>0.564024691358025</c:v>
                </c:pt>
                <c:pt idx="1685">
                  <c:v>0.563901234567901</c:v>
                </c:pt>
                <c:pt idx="1686">
                  <c:v>0.563802469135803</c:v>
                </c:pt>
                <c:pt idx="1687">
                  <c:v>0.563432098765432</c:v>
                </c:pt>
                <c:pt idx="1688">
                  <c:v>0.56320987654321</c:v>
                </c:pt>
                <c:pt idx="1689">
                  <c:v>0.563333333333333</c:v>
                </c:pt>
                <c:pt idx="1690">
                  <c:v>0.563432098765432</c:v>
                </c:pt>
                <c:pt idx="1691">
                  <c:v>0.564296296296296</c:v>
                </c:pt>
                <c:pt idx="1692">
                  <c:v>0.565432098765432</c:v>
                </c:pt>
                <c:pt idx="1693">
                  <c:v>0.566395061728395</c:v>
                </c:pt>
                <c:pt idx="1694">
                  <c:v>0.567135802469136</c:v>
                </c:pt>
                <c:pt idx="1695">
                  <c:v>0.567901234567901</c:v>
                </c:pt>
                <c:pt idx="1696">
                  <c:v>0.568617283950617</c:v>
                </c:pt>
                <c:pt idx="1697">
                  <c:v>0.569012345679012</c:v>
                </c:pt>
                <c:pt idx="1698">
                  <c:v>0.569333333333333</c:v>
                </c:pt>
                <c:pt idx="1699">
                  <c:v>0.569308641975309</c:v>
                </c:pt>
                <c:pt idx="1700">
                  <c:v>0.569135802469136</c:v>
                </c:pt>
                <c:pt idx="1701">
                  <c:v>0.56879012345679</c:v>
                </c:pt>
                <c:pt idx="1702">
                  <c:v>0.567901234567901</c:v>
                </c:pt>
                <c:pt idx="1703">
                  <c:v>0.567111111111111</c:v>
                </c:pt>
                <c:pt idx="1704">
                  <c:v>0.565407407407407</c:v>
                </c:pt>
                <c:pt idx="1705">
                  <c:v>0.564246913580247</c:v>
                </c:pt>
                <c:pt idx="1706">
                  <c:v>0.562740740740741</c:v>
                </c:pt>
                <c:pt idx="1707">
                  <c:v>0.562197530864198</c:v>
                </c:pt>
                <c:pt idx="1708">
                  <c:v>0.561555555555556</c:v>
                </c:pt>
                <c:pt idx="1709">
                  <c:v>0.561037037037037</c:v>
                </c:pt>
                <c:pt idx="1710">
                  <c:v>0.560518518518519</c:v>
                </c:pt>
                <c:pt idx="1711">
                  <c:v>0.560172839506173</c:v>
                </c:pt>
                <c:pt idx="1712">
                  <c:v>0.560024691358025</c:v>
                </c:pt>
                <c:pt idx="1713">
                  <c:v>0.560271604938272</c:v>
                </c:pt>
                <c:pt idx="1714">
                  <c:v>0.560641975308642</c:v>
                </c:pt>
                <c:pt idx="1715">
                  <c:v>0.56083950617284</c:v>
                </c:pt>
                <c:pt idx="1716">
                  <c:v>0.561456790123457</c:v>
                </c:pt>
                <c:pt idx="1717">
                  <c:v>0.562296296296296</c:v>
                </c:pt>
                <c:pt idx="1718">
                  <c:v>0.563037037037037</c:v>
                </c:pt>
                <c:pt idx="1719">
                  <c:v>0.562814814814815</c:v>
                </c:pt>
                <c:pt idx="1720">
                  <c:v>0.562740740740741</c:v>
                </c:pt>
                <c:pt idx="1721">
                  <c:v>0.56237037037037</c:v>
                </c:pt>
                <c:pt idx="1722">
                  <c:v>0.562024691358025</c:v>
                </c:pt>
                <c:pt idx="1723">
                  <c:v>0.561456790123457</c:v>
                </c:pt>
                <c:pt idx="1724">
                  <c:v>0.560197530864198</c:v>
                </c:pt>
                <c:pt idx="1725">
                  <c:v>0.55879012345679</c:v>
                </c:pt>
                <c:pt idx="1726">
                  <c:v>0.558395061728395</c:v>
                </c:pt>
                <c:pt idx="1727">
                  <c:v>0.558074074074074</c:v>
                </c:pt>
                <c:pt idx="1728">
                  <c:v>0.557185185185185</c:v>
                </c:pt>
                <c:pt idx="1729">
                  <c:v>0.556074074074074</c:v>
                </c:pt>
                <c:pt idx="1730">
                  <c:v>0.555283950617284</c:v>
                </c:pt>
                <c:pt idx="1731">
                  <c:v>0.555111111111111</c:v>
                </c:pt>
                <c:pt idx="1732">
                  <c:v>0.555604938271605</c:v>
                </c:pt>
                <c:pt idx="1733">
                  <c:v>0.555456790123457</c:v>
                </c:pt>
                <c:pt idx="1734">
                  <c:v>0.555925925925926</c:v>
                </c:pt>
                <c:pt idx="1735">
                  <c:v>0.556271604938272</c:v>
                </c:pt>
                <c:pt idx="1736">
                  <c:v>0.556123456790123</c:v>
                </c:pt>
                <c:pt idx="1737">
                  <c:v>0.556271604938272</c:v>
                </c:pt>
                <c:pt idx="1738">
                  <c:v>0.55558024691358</c:v>
                </c:pt>
                <c:pt idx="1739">
                  <c:v>0.554913580246914</c:v>
                </c:pt>
                <c:pt idx="1740">
                  <c:v>0.552543209876543</c:v>
                </c:pt>
                <c:pt idx="1741">
                  <c:v>0.550123456790123</c:v>
                </c:pt>
                <c:pt idx="1742">
                  <c:v>0.547654320987654</c:v>
                </c:pt>
                <c:pt idx="1743">
                  <c:v>0.543827160493827</c:v>
                </c:pt>
                <c:pt idx="1744">
                  <c:v>0.539703703703704</c:v>
                </c:pt>
                <c:pt idx="1745">
                  <c:v>0.536</c:v>
                </c:pt>
                <c:pt idx="1746">
                  <c:v>0.531777777777778</c:v>
                </c:pt>
                <c:pt idx="1747">
                  <c:v>0.528074074074074</c:v>
                </c:pt>
                <c:pt idx="1748">
                  <c:v>0.525851851851852</c:v>
                </c:pt>
                <c:pt idx="1749">
                  <c:v>0.523555555555556</c:v>
                </c:pt>
                <c:pt idx="1750">
                  <c:v>0.522172839506173</c:v>
                </c:pt>
                <c:pt idx="1751">
                  <c:v>0.520666666666667</c:v>
                </c:pt>
                <c:pt idx="1752">
                  <c:v>0.519604938271605</c:v>
                </c:pt>
                <c:pt idx="1753">
                  <c:v>0.519407407407407</c:v>
                </c:pt>
                <c:pt idx="1754">
                  <c:v>0.519654320987654</c:v>
                </c:pt>
                <c:pt idx="1755">
                  <c:v>0.519753086419753</c:v>
                </c:pt>
                <c:pt idx="1756">
                  <c:v>0.519728395061728</c:v>
                </c:pt>
                <c:pt idx="1757">
                  <c:v>0.519530864197531</c:v>
                </c:pt>
                <c:pt idx="1758">
                  <c:v>0.519876543209877</c:v>
                </c:pt>
                <c:pt idx="1759">
                  <c:v>0.520074074074074</c:v>
                </c:pt>
                <c:pt idx="1760">
                  <c:v>0.519827160493827</c:v>
                </c:pt>
                <c:pt idx="1761">
                  <c:v>0.519555555555556</c:v>
                </c:pt>
                <c:pt idx="1762">
                  <c:v>0.518962962962963</c:v>
                </c:pt>
                <c:pt idx="1763">
                  <c:v>0.519283950617284</c:v>
                </c:pt>
                <c:pt idx="1764">
                  <c:v>0.519308641975309</c:v>
                </c:pt>
                <c:pt idx="1765">
                  <c:v>0.519975308641975</c:v>
                </c:pt>
                <c:pt idx="1766">
                  <c:v>0.520123456790123</c:v>
                </c:pt>
                <c:pt idx="1767">
                  <c:v>0.518864197530864</c:v>
                </c:pt>
                <c:pt idx="1768">
                  <c:v>0.514962962962963</c:v>
                </c:pt>
                <c:pt idx="1769">
                  <c:v>0.509358024691358</c:v>
                </c:pt>
                <c:pt idx="1770">
                  <c:v>0.503506172839506</c:v>
                </c:pt>
                <c:pt idx="1771">
                  <c:v>0.503135802469136</c:v>
                </c:pt>
                <c:pt idx="1772">
                  <c:v>0.508814814814815</c:v>
                </c:pt>
                <c:pt idx="1773">
                  <c:v>0.513456790123457</c:v>
                </c:pt>
                <c:pt idx="1774">
                  <c:v>0.518098765432099</c:v>
                </c:pt>
                <c:pt idx="1775">
                  <c:v>0.522296296296296</c:v>
                </c:pt>
                <c:pt idx="1776">
                  <c:v>0.526271604938272</c:v>
                </c:pt>
                <c:pt idx="1777">
                  <c:v>0.528814814814815</c:v>
                </c:pt>
                <c:pt idx="1778">
                  <c:v>0.530049382716049</c:v>
                </c:pt>
                <c:pt idx="1779">
                  <c:v>0.530345679012346</c:v>
                </c:pt>
                <c:pt idx="1780">
                  <c:v>0.53079012345679</c:v>
                </c:pt>
                <c:pt idx="1781">
                  <c:v>0.530271604938272</c:v>
                </c:pt>
                <c:pt idx="1782">
                  <c:v>0.530345679012346</c:v>
                </c:pt>
                <c:pt idx="1783">
                  <c:v>0.531530864197531</c:v>
                </c:pt>
                <c:pt idx="1784">
                  <c:v>0.533901234567901</c:v>
                </c:pt>
                <c:pt idx="1785">
                  <c:v>0.537950617283951</c:v>
                </c:pt>
                <c:pt idx="1786">
                  <c:v>0.542641975308642</c:v>
                </c:pt>
                <c:pt idx="1787">
                  <c:v>0.547604938271605</c:v>
                </c:pt>
                <c:pt idx="1788">
                  <c:v>0.551654320987654</c:v>
                </c:pt>
                <c:pt idx="1789">
                  <c:v>0.55679012345679</c:v>
                </c:pt>
                <c:pt idx="1790">
                  <c:v>0.561135802469136</c:v>
                </c:pt>
                <c:pt idx="1791">
                  <c:v>0.564395061728395</c:v>
                </c:pt>
                <c:pt idx="1792">
                  <c:v>0.567234567901235</c:v>
                </c:pt>
                <c:pt idx="1793">
                  <c:v>0.570246913580247</c:v>
                </c:pt>
                <c:pt idx="1794">
                  <c:v>0.57358024691358</c:v>
                </c:pt>
                <c:pt idx="1795">
                  <c:v>0.576814814814815</c:v>
                </c:pt>
                <c:pt idx="1796">
                  <c:v>0.580246913580247</c:v>
                </c:pt>
                <c:pt idx="1797">
                  <c:v>0.584</c:v>
                </c:pt>
                <c:pt idx="1798">
                  <c:v>0.588049382716049</c:v>
                </c:pt>
                <c:pt idx="1799">
                  <c:v>0.592074074074074</c:v>
                </c:pt>
                <c:pt idx="1800">
                  <c:v>0.600024691358025</c:v>
                </c:pt>
                <c:pt idx="1801">
                  <c:v>0.609456790123457</c:v>
                </c:pt>
                <c:pt idx="1802">
                  <c:v>0.619506172839506</c:v>
                </c:pt>
                <c:pt idx="1803">
                  <c:v>0.630765432098766</c:v>
                </c:pt>
                <c:pt idx="1804">
                  <c:v>0.642296296296296</c:v>
                </c:pt>
                <c:pt idx="1805">
                  <c:v>0.652592592592593</c:v>
                </c:pt>
                <c:pt idx="1806">
                  <c:v>0.664765432098766</c:v>
                </c:pt>
                <c:pt idx="1807">
                  <c:v>0.678074074074074</c:v>
                </c:pt>
                <c:pt idx="1808">
                  <c:v>0.694395061728395</c:v>
                </c:pt>
                <c:pt idx="1809">
                  <c:v>0.710666666666667</c:v>
                </c:pt>
                <c:pt idx="1810">
                  <c:v>0.724666666666667</c:v>
                </c:pt>
                <c:pt idx="1811">
                  <c:v>0.737086419753086</c:v>
                </c:pt>
                <c:pt idx="1812">
                  <c:v>0.748641975308642</c:v>
                </c:pt>
                <c:pt idx="1813">
                  <c:v>0.762493827160494</c:v>
                </c:pt>
                <c:pt idx="1814">
                  <c:v>0.776320987654321</c:v>
                </c:pt>
                <c:pt idx="1815">
                  <c:v>0.79162962962963</c:v>
                </c:pt>
                <c:pt idx="1816">
                  <c:v>0.807308641975309</c:v>
                </c:pt>
                <c:pt idx="1817">
                  <c:v>0.81962962962963</c:v>
                </c:pt>
                <c:pt idx="1818">
                  <c:v>0.831925925925926</c:v>
                </c:pt>
                <c:pt idx="1819">
                  <c:v>0.842395061728395</c:v>
                </c:pt>
                <c:pt idx="1820">
                  <c:v>0.851679012345679</c:v>
                </c:pt>
                <c:pt idx="1821">
                  <c:v>0.860320987654321</c:v>
                </c:pt>
                <c:pt idx="1822">
                  <c:v>0.868074074074074</c:v>
                </c:pt>
                <c:pt idx="1823">
                  <c:v>0.871160493827161</c:v>
                </c:pt>
                <c:pt idx="1824">
                  <c:v>0.869851851851852</c:v>
                </c:pt>
                <c:pt idx="1825">
                  <c:v>0.863950617283951</c:v>
                </c:pt>
                <c:pt idx="1826">
                  <c:v>0.855604938271605</c:v>
                </c:pt>
                <c:pt idx="1827">
                  <c:v>0.842172839506173</c:v>
                </c:pt>
                <c:pt idx="1828">
                  <c:v>0.82683950617284</c:v>
                </c:pt>
                <c:pt idx="1829">
                  <c:v>0.81358024691358</c:v>
                </c:pt>
                <c:pt idx="1830">
                  <c:v>0.801358024691358</c:v>
                </c:pt>
                <c:pt idx="1831">
                  <c:v>0.789432098765432</c:v>
                </c:pt>
                <c:pt idx="1832">
                  <c:v>0.779728395061728</c:v>
                </c:pt>
                <c:pt idx="1833">
                  <c:v>0.77</c:v>
                </c:pt>
                <c:pt idx="1834">
                  <c:v>0.760074074074074</c:v>
                </c:pt>
                <c:pt idx="1835">
                  <c:v>0.75283950617284</c:v>
                </c:pt>
                <c:pt idx="1836">
                  <c:v>0.747876543209877</c:v>
                </c:pt>
                <c:pt idx="1837">
                  <c:v>0.741456790123457</c:v>
                </c:pt>
                <c:pt idx="1838">
                  <c:v>0.73120987654321</c:v>
                </c:pt>
                <c:pt idx="1839">
                  <c:v>0.720666666666667</c:v>
                </c:pt>
                <c:pt idx="1840">
                  <c:v>0.709259259259259</c:v>
                </c:pt>
                <c:pt idx="1841">
                  <c:v>0.69683950617284</c:v>
                </c:pt>
                <c:pt idx="1842">
                  <c:v>0.688123456790123</c:v>
                </c:pt>
                <c:pt idx="1843">
                  <c:v>0.678814814814815</c:v>
                </c:pt>
                <c:pt idx="1844">
                  <c:v>0.670444444444444</c:v>
                </c:pt>
                <c:pt idx="1845">
                  <c:v>0.664123456790123</c:v>
                </c:pt>
                <c:pt idx="1846">
                  <c:v>0.659432098765432</c:v>
                </c:pt>
                <c:pt idx="1847">
                  <c:v>0.656320987654321</c:v>
                </c:pt>
                <c:pt idx="1848">
                  <c:v>0.65241975308642</c:v>
                </c:pt>
                <c:pt idx="1849">
                  <c:v>0.650987654320988</c:v>
                </c:pt>
                <c:pt idx="1850">
                  <c:v>0.649901234567901</c:v>
                </c:pt>
                <c:pt idx="1851">
                  <c:v>0.650024691358025</c:v>
                </c:pt>
                <c:pt idx="1852">
                  <c:v>0.649382716049383</c:v>
                </c:pt>
                <c:pt idx="1853">
                  <c:v>0.648617283950617</c:v>
                </c:pt>
                <c:pt idx="1854">
                  <c:v>0.647654320987654</c:v>
                </c:pt>
                <c:pt idx="1855">
                  <c:v>0.645234567901235</c:v>
                </c:pt>
                <c:pt idx="1856">
                  <c:v>0.645061728395062</c:v>
                </c:pt>
                <c:pt idx="1857">
                  <c:v>0.645234567901235</c:v>
                </c:pt>
                <c:pt idx="1858">
                  <c:v>0.645901234567901</c:v>
                </c:pt>
                <c:pt idx="1859">
                  <c:v>0.644962962962963</c:v>
                </c:pt>
                <c:pt idx="1860">
                  <c:v>0.643185185185185</c:v>
                </c:pt>
                <c:pt idx="1861">
                  <c:v>0.642345679012346</c:v>
                </c:pt>
                <c:pt idx="1862">
                  <c:v>0.640469135802469</c:v>
                </c:pt>
                <c:pt idx="1863">
                  <c:v>0.639432098765432</c:v>
                </c:pt>
                <c:pt idx="1864">
                  <c:v>0.636</c:v>
                </c:pt>
                <c:pt idx="1865">
                  <c:v>0.63320987654321</c:v>
                </c:pt>
                <c:pt idx="1866">
                  <c:v>0.630493827160494</c:v>
                </c:pt>
                <c:pt idx="1867">
                  <c:v>0.627135802469136</c:v>
                </c:pt>
                <c:pt idx="1868">
                  <c:v>0.625703703703704</c:v>
                </c:pt>
                <c:pt idx="1869">
                  <c:v>0.624938271604938</c:v>
                </c:pt>
                <c:pt idx="1870">
                  <c:v>0.625851851851852</c:v>
                </c:pt>
                <c:pt idx="1871">
                  <c:v>0.628888888888889</c:v>
                </c:pt>
                <c:pt idx="1872">
                  <c:v>0.634493827160494</c:v>
                </c:pt>
                <c:pt idx="1873">
                  <c:v>0.640691358024691</c:v>
                </c:pt>
                <c:pt idx="1874">
                  <c:v>0.648518518518519</c:v>
                </c:pt>
                <c:pt idx="1875">
                  <c:v>0.656987654320988</c:v>
                </c:pt>
                <c:pt idx="1876">
                  <c:v>0.66679012345679</c:v>
                </c:pt>
                <c:pt idx="1877">
                  <c:v>0.678864197530864</c:v>
                </c:pt>
                <c:pt idx="1878">
                  <c:v>0.68958024691358</c:v>
                </c:pt>
                <c:pt idx="1879">
                  <c:v>0.698592592592593</c:v>
                </c:pt>
                <c:pt idx="1880">
                  <c:v>0.705086419753086</c:v>
                </c:pt>
                <c:pt idx="1881">
                  <c:v>0.708296296296296</c:v>
                </c:pt>
                <c:pt idx="1882">
                  <c:v>0.709555555555556</c:v>
                </c:pt>
                <c:pt idx="1883">
                  <c:v>0.708543209876543</c:v>
                </c:pt>
                <c:pt idx="1884">
                  <c:v>0.705456790123457</c:v>
                </c:pt>
                <c:pt idx="1885">
                  <c:v>0.701802469135803</c:v>
                </c:pt>
                <c:pt idx="1886">
                  <c:v>0.696271604938272</c:v>
                </c:pt>
                <c:pt idx="1887">
                  <c:v>0.690617283950617</c:v>
                </c:pt>
                <c:pt idx="1888">
                  <c:v>0.681777777777778</c:v>
                </c:pt>
                <c:pt idx="1889">
                  <c:v>0.671185185185185</c:v>
                </c:pt>
                <c:pt idx="1890">
                  <c:v>0.660814814814815</c:v>
                </c:pt>
                <c:pt idx="1891">
                  <c:v>0.649333333333333</c:v>
                </c:pt>
                <c:pt idx="1892">
                  <c:v>0.637234567901235</c:v>
                </c:pt>
                <c:pt idx="1893">
                  <c:v>0.625259259259259</c:v>
                </c:pt>
                <c:pt idx="1894">
                  <c:v>0.61279012345679</c:v>
                </c:pt>
                <c:pt idx="1895">
                  <c:v>0.60079012345679</c:v>
                </c:pt>
                <c:pt idx="1896">
                  <c:v>0.587358024691358</c:v>
                </c:pt>
                <c:pt idx="1897">
                  <c:v>0.57237037037037</c:v>
                </c:pt>
                <c:pt idx="1898">
                  <c:v>0.55683950617284</c:v>
                </c:pt>
                <c:pt idx="1899">
                  <c:v>0.53841975308642</c:v>
                </c:pt>
                <c:pt idx="1900">
                  <c:v>0.517012345679012</c:v>
                </c:pt>
                <c:pt idx="1901">
                  <c:v>0.509851851851852</c:v>
                </c:pt>
                <c:pt idx="1902">
                  <c:v>0.542123456790123</c:v>
                </c:pt>
                <c:pt idx="1903">
                  <c:v>0.583851851851852</c:v>
                </c:pt>
                <c:pt idx="1904">
                  <c:v>0.624296296296296</c:v>
                </c:pt>
                <c:pt idx="1905">
                  <c:v>0.626469135802469</c:v>
                </c:pt>
                <c:pt idx="1906">
                  <c:v>0.612518518518519</c:v>
                </c:pt>
                <c:pt idx="1907">
                  <c:v>0.600444444444444</c:v>
                </c:pt>
                <c:pt idx="1908">
                  <c:v>0.584864197530864</c:v>
                </c:pt>
                <c:pt idx="1909">
                  <c:v>0.569012345679012</c:v>
                </c:pt>
                <c:pt idx="1910">
                  <c:v>0.555851851851852</c:v>
                </c:pt>
                <c:pt idx="1911">
                  <c:v>0.544395061728395</c:v>
                </c:pt>
                <c:pt idx="1912">
                  <c:v>0.532098765432099</c:v>
                </c:pt>
                <c:pt idx="1913">
                  <c:v>0.520543209876543</c:v>
                </c:pt>
                <c:pt idx="1914">
                  <c:v>0.510246913580247</c:v>
                </c:pt>
                <c:pt idx="1915">
                  <c:v>0.501061728395062</c:v>
                </c:pt>
                <c:pt idx="1916">
                  <c:v>0.507654320987654</c:v>
                </c:pt>
                <c:pt idx="1917">
                  <c:v>0.516148148148148</c:v>
                </c:pt>
                <c:pt idx="1918">
                  <c:v>0.524864197530864</c:v>
                </c:pt>
                <c:pt idx="1919">
                  <c:v>0.531111111111111</c:v>
                </c:pt>
                <c:pt idx="1920">
                  <c:v>0.53883950617284</c:v>
                </c:pt>
                <c:pt idx="1921">
                  <c:v>0.544938271604938</c:v>
                </c:pt>
                <c:pt idx="1922">
                  <c:v>0.551234567901235</c:v>
                </c:pt>
                <c:pt idx="1923">
                  <c:v>0.55720987654321</c:v>
                </c:pt>
                <c:pt idx="1924">
                  <c:v>0.56441975308642</c:v>
                </c:pt>
                <c:pt idx="1925">
                  <c:v>0.573506172839506</c:v>
                </c:pt>
                <c:pt idx="1926">
                  <c:v>0.585481481481482</c:v>
                </c:pt>
                <c:pt idx="1927">
                  <c:v>0.602074074074074</c:v>
                </c:pt>
                <c:pt idx="1928">
                  <c:v>0.617851851851852</c:v>
                </c:pt>
                <c:pt idx="1929">
                  <c:v>0.633555555555556</c:v>
                </c:pt>
                <c:pt idx="1930">
                  <c:v>0.649555555555556</c:v>
                </c:pt>
                <c:pt idx="1931">
                  <c:v>0.666765432098766</c:v>
                </c:pt>
                <c:pt idx="1932">
                  <c:v>0.680740740740741</c:v>
                </c:pt>
                <c:pt idx="1933">
                  <c:v>0.691950617283951</c:v>
                </c:pt>
                <c:pt idx="1934">
                  <c:v>0.696197530864198</c:v>
                </c:pt>
                <c:pt idx="1935">
                  <c:v>0.693703703703704</c:v>
                </c:pt>
                <c:pt idx="1936">
                  <c:v>0.684888888888889</c:v>
                </c:pt>
                <c:pt idx="1937">
                  <c:v>0.669234567901235</c:v>
                </c:pt>
                <c:pt idx="1938">
                  <c:v>0.65</c:v>
                </c:pt>
                <c:pt idx="1939">
                  <c:v>0.62683950617284</c:v>
                </c:pt>
                <c:pt idx="1940">
                  <c:v>0.600172839506173</c:v>
                </c:pt>
                <c:pt idx="1941">
                  <c:v>0.572567901234568</c:v>
                </c:pt>
                <c:pt idx="1942">
                  <c:v>0.545061728395062</c:v>
                </c:pt>
                <c:pt idx="1943">
                  <c:v>0.518345679012346</c:v>
                </c:pt>
                <c:pt idx="1944">
                  <c:v>0.50441975308642</c:v>
                </c:pt>
                <c:pt idx="1945">
                  <c:v>0.524246913580247</c:v>
                </c:pt>
                <c:pt idx="1946">
                  <c:v>0.536123456790123</c:v>
                </c:pt>
                <c:pt idx="1947">
                  <c:v>0.545283950617284</c:v>
                </c:pt>
                <c:pt idx="1948">
                  <c:v>0.551481481481482</c:v>
                </c:pt>
                <c:pt idx="1949">
                  <c:v>0.551506172839506</c:v>
                </c:pt>
                <c:pt idx="1950">
                  <c:v>0.547259259259259</c:v>
                </c:pt>
                <c:pt idx="1951">
                  <c:v>0.54237037037037</c:v>
                </c:pt>
                <c:pt idx="1952">
                  <c:v>0.53637037037037</c:v>
                </c:pt>
                <c:pt idx="1953">
                  <c:v>0.530444444444445</c:v>
                </c:pt>
                <c:pt idx="1954">
                  <c:v>0.525037037037037</c:v>
                </c:pt>
                <c:pt idx="1955">
                  <c:v>0.518666666666667</c:v>
                </c:pt>
                <c:pt idx="1956">
                  <c:v>0.51237037037037</c:v>
                </c:pt>
                <c:pt idx="1957">
                  <c:v>0.506296296296296</c:v>
                </c:pt>
                <c:pt idx="1958">
                  <c:v>0.500567901234568</c:v>
                </c:pt>
                <c:pt idx="1959">
                  <c:v>0.506691358024691</c:v>
                </c:pt>
                <c:pt idx="1960">
                  <c:v>0.513012345679012</c:v>
                </c:pt>
                <c:pt idx="1961">
                  <c:v>0.517876543209877</c:v>
                </c:pt>
                <c:pt idx="1962">
                  <c:v>0.522765432098766</c:v>
                </c:pt>
                <c:pt idx="1963">
                  <c:v>0.525111111111111</c:v>
                </c:pt>
                <c:pt idx="1964">
                  <c:v>0.526074074074074</c:v>
                </c:pt>
                <c:pt idx="1965">
                  <c:v>0.526864197530864</c:v>
                </c:pt>
                <c:pt idx="1966">
                  <c:v>0.527234567901235</c:v>
                </c:pt>
                <c:pt idx="1967">
                  <c:v>0.525234567901235</c:v>
                </c:pt>
                <c:pt idx="1968">
                  <c:v>0.522222222222222</c:v>
                </c:pt>
                <c:pt idx="1969">
                  <c:v>0.519061728395062</c:v>
                </c:pt>
                <c:pt idx="1970">
                  <c:v>0.515876543209877</c:v>
                </c:pt>
                <c:pt idx="1971">
                  <c:v>0.513407407407407</c:v>
                </c:pt>
                <c:pt idx="1972">
                  <c:v>0.510641975308642</c:v>
                </c:pt>
                <c:pt idx="1973">
                  <c:v>0.508493827160494</c:v>
                </c:pt>
                <c:pt idx="1974">
                  <c:v>0.506123456790124</c:v>
                </c:pt>
                <c:pt idx="1975">
                  <c:v>0.502518518518519</c:v>
                </c:pt>
                <c:pt idx="1976">
                  <c:v>0.501456790123457</c:v>
                </c:pt>
                <c:pt idx="1977">
                  <c:v>0.506123456790123</c:v>
                </c:pt>
                <c:pt idx="1978">
                  <c:v>0.510543209876543</c:v>
                </c:pt>
                <c:pt idx="1979">
                  <c:v>0.515086419753086</c:v>
                </c:pt>
                <c:pt idx="1980">
                  <c:v>0.518493827160494</c:v>
                </c:pt>
                <c:pt idx="1981">
                  <c:v>0.521037037037037</c:v>
                </c:pt>
                <c:pt idx="1982">
                  <c:v>0.523950617283951</c:v>
                </c:pt>
                <c:pt idx="1983">
                  <c:v>0.52637037037037</c:v>
                </c:pt>
                <c:pt idx="1984">
                  <c:v>0.527506172839506</c:v>
                </c:pt>
                <c:pt idx="1985">
                  <c:v>0.527753086419753</c:v>
                </c:pt>
                <c:pt idx="1986">
                  <c:v>0.526345679012346</c:v>
                </c:pt>
                <c:pt idx="1987">
                  <c:v>0.52358024691358</c:v>
                </c:pt>
                <c:pt idx="1988">
                  <c:v>0.521530864197531</c:v>
                </c:pt>
                <c:pt idx="1989">
                  <c:v>0.520172839506173</c:v>
                </c:pt>
                <c:pt idx="1990">
                  <c:v>0.520592592592593</c:v>
                </c:pt>
                <c:pt idx="1991">
                  <c:v>0.520469135802469</c:v>
                </c:pt>
                <c:pt idx="1992">
                  <c:v>0.521950617283951</c:v>
                </c:pt>
                <c:pt idx="1993">
                  <c:v>0.522271604938272</c:v>
                </c:pt>
                <c:pt idx="1994">
                  <c:v>0.523012345679012</c:v>
                </c:pt>
                <c:pt idx="1995">
                  <c:v>0.524765432098765</c:v>
                </c:pt>
                <c:pt idx="1996">
                  <c:v>0.528987654320988</c:v>
                </c:pt>
                <c:pt idx="1997">
                  <c:v>0.53441975308642</c:v>
                </c:pt>
                <c:pt idx="1998">
                  <c:v>0.540049382716049</c:v>
                </c:pt>
                <c:pt idx="1999">
                  <c:v>0.543851851851852</c:v>
                </c:pt>
                <c:pt idx="2000">
                  <c:v>0.547358024691358</c:v>
                </c:pt>
                <c:pt idx="2001">
                  <c:v>0.548814814814815</c:v>
                </c:pt>
                <c:pt idx="2002">
                  <c:v>0.550024691358025</c:v>
                </c:pt>
                <c:pt idx="2003">
                  <c:v>0.551061728395062</c:v>
                </c:pt>
                <c:pt idx="2004">
                  <c:v>0.55283950617284</c:v>
                </c:pt>
                <c:pt idx="2005">
                  <c:v>0.553456790123457</c:v>
                </c:pt>
                <c:pt idx="2006">
                  <c:v>0.554148148148148</c:v>
                </c:pt>
                <c:pt idx="2007">
                  <c:v>0.553481481481482</c:v>
                </c:pt>
                <c:pt idx="2008">
                  <c:v>0.553481481481482</c:v>
                </c:pt>
                <c:pt idx="2009">
                  <c:v>0.553654320987654</c:v>
                </c:pt>
                <c:pt idx="2010">
                  <c:v>0.555975308641975</c:v>
                </c:pt>
                <c:pt idx="2011">
                  <c:v>0.559432098765432</c:v>
                </c:pt>
                <c:pt idx="2012">
                  <c:v>0.562691358024691</c:v>
                </c:pt>
                <c:pt idx="2013">
                  <c:v>0.564913580246914</c:v>
                </c:pt>
                <c:pt idx="2014">
                  <c:v>0.567259259259259</c:v>
                </c:pt>
                <c:pt idx="2015">
                  <c:v>0.568493827160494</c:v>
                </c:pt>
                <c:pt idx="2016">
                  <c:v>0.568518518518519</c:v>
                </c:pt>
                <c:pt idx="2017">
                  <c:v>0.570567901234568</c:v>
                </c:pt>
                <c:pt idx="2018">
                  <c:v>0.572098765432099</c:v>
                </c:pt>
                <c:pt idx="2019">
                  <c:v>0.573654320987654</c:v>
                </c:pt>
                <c:pt idx="2020">
                  <c:v>0.57362962962963</c:v>
                </c:pt>
                <c:pt idx="2021">
                  <c:v>0.57279012345679</c:v>
                </c:pt>
                <c:pt idx="2022">
                  <c:v>0.572345679012346</c:v>
                </c:pt>
                <c:pt idx="2023">
                  <c:v>0.571407407407407</c:v>
                </c:pt>
                <c:pt idx="2024">
                  <c:v>0.571481481481482</c:v>
                </c:pt>
                <c:pt idx="2025">
                  <c:v>0.573160493827161</c:v>
                </c:pt>
                <c:pt idx="2026">
                  <c:v>0.575901234567901</c:v>
                </c:pt>
                <c:pt idx="2027">
                  <c:v>0.577703703703704</c:v>
                </c:pt>
                <c:pt idx="2028">
                  <c:v>0.577654320987654</c:v>
                </c:pt>
                <c:pt idx="2029">
                  <c:v>0.575012345679012</c:v>
                </c:pt>
                <c:pt idx="2030">
                  <c:v>0.574518518518519</c:v>
                </c:pt>
                <c:pt idx="2031">
                  <c:v>0.575827160493827</c:v>
                </c:pt>
                <c:pt idx="2032">
                  <c:v>0.576345679012346</c:v>
                </c:pt>
                <c:pt idx="2033">
                  <c:v>0.575530864197531</c:v>
                </c:pt>
                <c:pt idx="2034">
                  <c:v>0.57641975308642</c:v>
                </c:pt>
                <c:pt idx="2035">
                  <c:v>0.575283950617284</c:v>
                </c:pt>
                <c:pt idx="2036">
                  <c:v>0.574765432098765</c:v>
                </c:pt>
                <c:pt idx="2037">
                  <c:v>0.574271604938272</c:v>
                </c:pt>
                <c:pt idx="2038">
                  <c:v>0.572172839506173</c:v>
                </c:pt>
                <c:pt idx="2039">
                  <c:v>0.569555555555556</c:v>
                </c:pt>
                <c:pt idx="2040">
                  <c:v>0.569753086419753</c:v>
                </c:pt>
                <c:pt idx="2041">
                  <c:v>0.570098765432099</c:v>
                </c:pt>
                <c:pt idx="2042">
                  <c:v>0.570049382716049</c:v>
                </c:pt>
                <c:pt idx="2043">
                  <c:v>0.569703703703704</c:v>
                </c:pt>
                <c:pt idx="2044">
                  <c:v>0.565160493827161</c:v>
                </c:pt>
                <c:pt idx="2045">
                  <c:v>0.559827160493827</c:v>
                </c:pt>
                <c:pt idx="2046">
                  <c:v>0.557975308641975</c:v>
                </c:pt>
                <c:pt idx="2047">
                  <c:v>0.557308641975309</c:v>
                </c:pt>
                <c:pt idx="2048">
                  <c:v>0.558296296296296</c:v>
                </c:pt>
                <c:pt idx="2049">
                  <c:v>0.562395061728395</c:v>
                </c:pt>
                <c:pt idx="2050">
                  <c:v>0.568592592592593</c:v>
                </c:pt>
                <c:pt idx="2051">
                  <c:v>0.577283950617284</c:v>
                </c:pt>
                <c:pt idx="2052">
                  <c:v>0.58520987654321</c:v>
                </c:pt>
                <c:pt idx="2053">
                  <c:v>0.593506172839506</c:v>
                </c:pt>
                <c:pt idx="2054">
                  <c:v>0.600148148148148</c:v>
                </c:pt>
                <c:pt idx="2055">
                  <c:v>0.605481481481482</c:v>
                </c:pt>
                <c:pt idx="2056">
                  <c:v>0.610123456790124</c:v>
                </c:pt>
                <c:pt idx="2057">
                  <c:v>0.613333333333333</c:v>
                </c:pt>
                <c:pt idx="2058">
                  <c:v>0.616395061728395</c:v>
                </c:pt>
                <c:pt idx="2059">
                  <c:v>0.615851851851852</c:v>
                </c:pt>
                <c:pt idx="2060">
                  <c:v>0.613333333333333</c:v>
                </c:pt>
                <c:pt idx="2061">
                  <c:v>0.610024691358025</c:v>
                </c:pt>
                <c:pt idx="2062">
                  <c:v>0.608592592592593</c:v>
                </c:pt>
                <c:pt idx="2063">
                  <c:v>0.608888888888889</c:v>
                </c:pt>
                <c:pt idx="2064">
                  <c:v>0.606074074074074</c:v>
                </c:pt>
                <c:pt idx="2065">
                  <c:v>0.606296296296296</c:v>
                </c:pt>
                <c:pt idx="2066">
                  <c:v>0.609432098765432</c:v>
                </c:pt>
                <c:pt idx="2067">
                  <c:v>0.61041975308642</c:v>
                </c:pt>
                <c:pt idx="2068">
                  <c:v>0.617530864197531</c:v>
                </c:pt>
                <c:pt idx="2069">
                  <c:v>0.620246913580247</c:v>
                </c:pt>
                <c:pt idx="2070">
                  <c:v>0.61962962962963</c:v>
                </c:pt>
                <c:pt idx="2071">
                  <c:v>0.615308641975309</c:v>
                </c:pt>
                <c:pt idx="2072">
                  <c:v>0.610641975308642</c:v>
                </c:pt>
                <c:pt idx="2073">
                  <c:v>0.608345679012346</c:v>
                </c:pt>
                <c:pt idx="2074">
                  <c:v>0.607111111111111</c:v>
                </c:pt>
                <c:pt idx="2075">
                  <c:v>0.612098765432099</c:v>
                </c:pt>
                <c:pt idx="2076">
                  <c:v>0.617950617283951</c:v>
                </c:pt>
                <c:pt idx="2077">
                  <c:v>0.627679012345679</c:v>
                </c:pt>
                <c:pt idx="2078">
                  <c:v>0.634543209876543</c:v>
                </c:pt>
                <c:pt idx="2079">
                  <c:v>0.633654320987654</c:v>
                </c:pt>
                <c:pt idx="2080">
                  <c:v>0.629753086419753</c:v>
                </c:pt>
                <c:pt idx="2081">
                  <c:v>0.62083950617284</c:v>
                </c:pt>
                <c:pt idx="2082">
                  <c:v>0.614049382716049</c:v>
                </c:pt>
                <c:pt idx="2083">
                  <c:v>0.614938271604938</c:v>
                </c:pt>
                <c:pt idx="2084">
                  <c:v>0.618320987654321</c:v>
                </c:pt>
                <c:pt idx="2085">
                  <c:v>0.611950617283951</c:v>
                </c:pt>
                <c:pt idx="2086">
                  <c:v>0.598913580246914</c:v>
                </c:pt>
                <c:pt idx="2087">
                  <c:v>0.588172839506173</c:v>
                </c:pt>
                <c:pt idx="2088">
                  <c:v>0.57483950617284</c:v>
                </c:pt>
                <c:pt idx="2089">
                  <c:v>0.569703703703704</c:v>
                </c:pt>
                <c:pt idx="2090">
                  <c:v>0.574172839506173</c:v>
                </c:pt>
                <c:pt idx="2091">
                  <c:v>0.574296296296296</c:v>
                </c:pt>
                <c:pt idx="2092">
                  <c:v>0.568987654320988</c:v>
                </c:pt>
                <c:pt idx="2093">
                  <c:v>0.565061728395062</c:v>
                </c:pt>
                <c:pt idx="2094">
                  <c:v>0.561555555555556</c:v>
                </c:pt>
                <c:pt idx="2095">
                  <c:v>0.553851851851852</c:v>
                </c:pt>
                <c:pt idx="2096">
                  <c:v>0.544987654320988</c:v>
                </c:pt>
                <c:pt idx="2097">
                  <c:v>0.537851851851852</c:v>
                </c:pt>
                <c:pt idx="2098">
                  <c:v>0.532864197530864</c:v>
                </c:pt>
                <c:pt idx="2099">
                  <c:v>0.529975308641975</c:v>
                </c:pt>
                <c:pt idx="2100">
                  <c:v>0.525111111111111</c:v>
                </c:pt>
              </c:numCache>
            </c:numRef>
          </c:yVal>
          <c:smooth val="0"/>
        </c:ser>
        <c:axId val="42785632"/>
        <c:axId val="98809556"/>
      </c:scatterChart>
      <c:valAx>
        <c:axId val="42785632"/>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809556"/>
        <c:crosses val="autoZero"/>
        <c:crossBetween val="midCat"/>
      </c:valAx>
      <c:valAx>
        <c:axId val="9880955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AUC</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785632"/>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A3. Balanced accuracy by pipeline and validation scheme (Part A)</a:t>
            </a:r>
          </a:p>
        </c:rich>
      </c:tx>
      <c:overlay val="0"/>
      <c:spPr>
        <a:noFill/>
        <a:ln w="0">
          <a:noFill/>
        </a:ln>
      </c:spPr>
    </c:title>
    <c:autoTitleDeleted val="0"/>
    <c:plotArea>
      <c:barChart>
        <c:barDir val="col"/>
        <c:grouping val="clustered"/>
        <c:varyColors val="0"/>
        <c:ser>
          <c:idx val="0"/>
          <c:order val="0"/>
          <c:tx>
            <c:strRef>
              <c:f>37_ChartData!B2108</c:f>
              <c:strCache>
                <c:ptCount val="1"/>
                <c:pt idx="0">
                  <c:v>V1</c:v>
                </c:pt>
              </c:strCache>
            </c:strRef>
          </c:tx>
          <c:spPr>
            <a:solidFill>
              <a:srgbClr val="86b6e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37_ChartData!$B$2109:$B$2112</c:f>
              <c:numCache>
                <c:formatCode>0.0%</c:formatCode>
                <c:ptCount val="4"/>
                <c:pt idx="0">
                  <c:v>0.716666666666667</c:v>
                </c:pt>
                <c:pt idx="1">
                  <c:v>0.721111111111111</c:v>
                </c:pt>
                <c:pt idx="2">
                  <c:v>0.756666666666667</c:v>
                </c:pt>
                <c:pt idx="3">
                  <c:v>0.848888888888889</c:v>
                </c:pt>
              </c:numCache>
            </c:numRef>
          </c:val>
        </c:ser>
        <c:ser>
          <c:idx val="1"/>
          <c:order val="1"/>
          <c:tx>
            <c:strRef>
              <c:f>37_ChartData!C2108</c:f>
              <c:strCache>
                <c:ptCount val="1"/>
                <c:pt idx="0">
                  <c:v>V3</c:v>
                </c:pt>
              </c:strCache>
            </c:strRef>
          </c:tx>
          <c:spPr>
            <a:solidFill>
              <a:srgbClr val="3987e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37_ChartData!$C$2109:$C$2112</c:f>
              <c:numCache>
                <c:formatCode>0.0%</c:formatCode>
                <c:ptCount val="4"/>
                <c:pt idx="0">
                  <c:v>0.645777777777778</c:v>
                </c:pt>
                <c:pt idx="1">
                  <c:v>0.692888888888889</c:v>
                </c:pt>
                <c:pt idx="2">
                  <c:v>0.796</c:v>
                </c:pt>
                <c:pt idx="3">
                  <c:v>0.836</c:v>
                </c:pt>
              </c:numCache>
            </c:numRef>
          </c:val>
        </c:ser>
        <c:ser>
          <c:idx val="2"/>
          <c:order val="2"/>
          <c:tx>
            <c:strRef>
              <c:f>37_ChartData!D2108</c:f>
              <c:strCache>
                <c:ptCount val="1"/>
                <c:pt idx="0">
                  <c:v>V4</c:v>
                </c:pt>
              </c:strCache>
            </c:strRef>
          </c:tx>
          <c:spPr>
            <a:solidFill>
              <a:srgbClr val="1c5ca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37_ChartData!$D$2109:$D$2112</c:f>
              <c:numCache>
                <c:formatCode>0.0%</c:formatCode>
                <c:ptCount val="4"/>
                <c:pt idx="0">
                  <c:v>0.670211701708253</c:v>
                </c:pt>
                <c:pt idx="1">
                  <c:v>0.683386930630034</c:v>
                </c:pt>
                <c:pt idx="2">
                  <c:v>0.741616288309392</c:v>
                </c:pt>
                <c:pt idx="3">
                  <c:v>0.793802867821833</c:v>
                </c:pt>
              </c:numCache>
            </c:numRef>
          </c:val>
        </c:ser>
        <c:ser>
          <c:idx val="3"/>
          <c:order val="3"/>
          <c:tx>
            <c:strRef>
              <c:f>37_ChartData!E2108</c:f>
              <c:strCache>
                <c:ptCount val="1"/>
                <c:pt idx="0">
                  <c:v>V5</c:v>
                </c:pt>
              </c:strCache>
            </c:strRef>
          </c:tx>
          <c:spPr>
            <a:solidFill>
              <a:srgbClr val="0d3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37_ChartData!$E$2109:$E$2112</c:f>
              <c:numCache>
                <c:formatCode>0.0%</c:formatCode>
                <c:ptCount val="4"/>
                <c:pt idx="0">
                  <c:v>0.677777777777778</c:v>
                </c:pt>
                <c:pt idx="1">
                  <c:v>0.721111111111111</c:v>
                </c:pt>
                <c:pt idx="2">
                  <c:v>0.738888888888889</c:v>
                </c:pt>
                <c:pt idx="3">
                  <c:v>0.792222222222222</c:v>
                </c:pt>
              </c:numCache>
            </c:numRef>
          </c:val>
        </c:ser>
        <c:gapWidth val="150"/>
        <c:overlap val="0"/>
        <c:axId val="11865403"/>
        <c:axId val="6185266"/>
      </c:barChart>
      <c:catAx>
        <c:axId val="1186540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85266"/>
        <c:crosses val="autoZero"/>
        <c:auto val="1"/>
        <c:lblAlgn val="ctr"/>
        <c:lblOffset val="100"/>
        <c:noMultiLvlLbl val="0"/>
      </c:catAx>
      <c:valAx>
        <c:axId val="6185266"/>
        <c:scaling>
          <c:orientation val="minMax"/>
          <c:max val="1"/>
          <c:min val="0.4"/>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Balanced accuracy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86540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
</Relationships>
</file>

<file path=xl/drawings/_rels/drawing5.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
</Relationships>
</file>

<file path=xl/drawings/_rels/drawing6.xml.rels><?xml version="1.0" encoding="UTF-8"?>
<Relationships xmlns="http://schemas.openxmlformats.org/package/2006/relationships"><Relationship Id="rId1" Type="http://schemas.openxmlformats.org/officeDocument/2006/relationships/image" Target="../media/image12.png"/>
</Relationships>
</file>

<file path=xl/drawings/_rels/drawing7.xml.rels><?xml version="1.0" encoding="UTF-8"?>
<Relationships xmlns="http://schemas.openxmlformats.org/package/2006/relationships"><Relationship Id="rId1" Type="http://schemas.openxmlformats.org/officeDocument/2006/relationships/image" Target="../media/image13.png"/>
</Relationships>
</file>

<file path=xl/drawings/_rels/drawing8.xml.rels><?xml version="1.0" encoding="UTF-8"?>
<Relationships xmlns="http://schemas.openxmlformats.org/package/2006/relationships"><Relationship Id="rId1" Type="http://schemas.openxmlformats.org/officeDocument/2006/relationships/image" Target="../media/image14.png"/>
</Relationships>
</file>

<file path=xl/drawings/_rels/drawing9.xml.rels><?xml version="1.0" encoding="UTF-8"?>
<Relationships xmlns="http://schemas.openxmlformats.org/package/2006/relationships"><Relationship Id="rId1" Type="http://schemas.openxmlformats.org/officeDocument/2006/relationships/image" Target="../media/image12.png"/>
</Relationships>
</file>

<file path=xl/drawings/_rels/drawing10.xml.rels><?xml version="1.0" encoding="UTF-8"?>
<Relationships xmlns="http://schemas.openxmlformats.org/package/2006/relationships"><Relationship Id="rId1" Type="http://schemas.openxmlformats.org/officeDocument/2006/relationships/image" Target="../media/image15.png"/>
</Relationships>
</file>

<file path=xl/drawings/_rels/drawing11.xml.rels><?xml version="1.0" encoding="UTF-8"?>
<Relationships xmlns="http://schemas.openxmlformats.org/package/2006/relationships"><Relationship Id="rId1" Type="http://schemas.openxmlformats.org/officeDocument/2006/relationships/image" Target="../media/image16.png"/>
</Relationships>
</file>

<file path=xl/drawings/_rels/drawing12.xml.rels><?xml version="1.0" encoding="UTF-8"?>
<Relationships xmlns="http://schemas.openxmlformats.org/package/2006/relationships"><Relationship Id="rId1" Type="http://schemas.openxmlformats.org/officeDocument/2006/relationships/image" Target="../media/image17.png"/>
</Relationships>
</file>

<file path=xl/drawings/_rels/drawing13.xml.rels><?xml version="1.0" encoding="UTF-8"?>
<Relationships xmlns="http://schemas.openxmlformats.org/package/2006/relationships"><Relationship Id="rId1" Type="http://schemas.openxmlformats.org/officeDocument/2006/relationships/image" Target="../media/image18.png"/>
</Relationships>
</file>

<file path=xl/drawings/_rels/drawing14.xml.rels><?xml version="1.0" encoding="UTF-8"?>
<Relationships xmlns="http://schemas.openxmlformats.org/package/2006/relationships"><Relationship Id="rId1" Type="http://schemas.openxmlformats.org/officeDocument/2006/relationships/image" Target="../media/image19.png"/>
</Relationships>
</file>

<file path=xl/drawings/_rels/drawing15.xml.rels><?xml version="1.0" encoding="UTF-8"?>
<Relationships xmlns="http://schemas.openxmlformats.org/package/2006/relationships"><Relationship Id="rId1" Type="http://schemas.openxmlformats.org/officeDocument/2006/relationships/image" Target="../media/image20.png"/>
</Relationships>
</file>

<file path=xl/drawings/_rels/drawing16.xml.rels><?xml version="1.0" encoding="UTF-8"?>
<Relationships xmlns="http://schemas.openxmlformats.org/package/2006/relationships"><Relationship Id="rId1" Type="http://schemas.openxmlformats.org/officeDocument/2006/relationships/image" Target="../media/image21.png"/>
</Relationships>
</file>

<file path=xl/drawings/_rels/drawing17.xml.rels><?xml version="1.0" encoding="UTF-8"?>
<Relationships xmlns="http://schemas.openxmlformats.org/package/2006/relationships"><Relationship Id="rId1" Type="http://schemas.openxmlformats.org/officeDocument/2006/relationships/image" Target="../media/image22.png"/>
</Relationships>
</file>

<file path=xl/drawings/_rels/drawing18.xml.rels><?xml version="1.0" encoding="UTF-8"?>
<Relationships xmlns="http://schemas.openxmlformats.org/package/2006/relationships"><Relationship Id="rId1" Type="http://schemas.openxmlformats.org/officeDocument/2006/relationships/image" Target="../media/image23.png"/>
</Relationships>
</file>

<file path=xl/drawings/_rels/drawing19.xml.rels><?xml version="1.0" encoding="UTF-8"?>
<Relationships xmlns="http://schemas.openxmlformats.org/package/2006/relationships"><Relationship Id="rId1" Type="http://schemas.openxmlformats.org/officeDocument/2006/relationships/image" Target="../media/image24.png"/>
</Relationships>
</file>

<file path=xl/drawings/_rels/drawing20.xml.rels><?xml version="1.0" encoding="UTF-8"?>
<Relationships xmlns="http://schemas.openxmlformats.org/package/2006/relationships"><Relationship Id="rId1" Type="http://schemas.openxmlformats.org/officeDocument/2006/relationships/image" Target="../media/image25.png"/>
</Relationships>
</file>

<file path=xl/drawings/_rels/drawing21.xml.rels><?xml version="1.0" encoding="UTF-8"?>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7.png"/><Relationship Id="rId3" Type="http://schemas.openxmlformats.org/officeDocument/2006/relationships/image" Target="../media/image28.png"/>
</Relationships>
</file>

<file path=xl/drawings/_rels/drawing22.xml.rels><?xml version="1.0" encoding="UTF-8"?>
<Relationships xmlns="http://schemas.openxmlformats.org/package/2006/relationships"><Relationship Id="rId1" Type="http://schemas.openxmlformats.org/officeDocument/2006/relationships/image" Target="../media/image29.png"/>
</Relationships>
</file>

<file path=xl/drawings/_rels/drawing23.xml.rels><?xml version="1.0" encoding="UTF-8"?>
<Relationships xmlns="http://schemas.openxmlformats.org/package/2006/relationships"><Relationship Id="rId1" Type="http://schemas.openxmlformats.org/officeDocument/2006/relationships/image" Target="../media/image30.png"/>
</Relationships>
</file>

<file path=xl/drawings/_rels/drawing24.xml.rels><?xml version="1.0" encoding="UTF-8"?>
<Relationships xmlns="http://schemas.openxmlformats.org/package/2006/relationships"><Relationship Id="rId1" Type="http://schemas.openxmlformats.org/officeDocument/2006/relationships/image" Target="../media/image31.png"/>
</Relationships>
</file>

<file path=xl/drawings/_rels/drawing25.xml.rels><?xml version="1.0" encoding="UTF-8"?>
<Relationships xmlns="http://schemas.openxmlformats.org/package/2006/relationships"><Relationship Id="rId1" Type="http://schemas.openxmlformats.org/officeDocument/2006/relationships/image" Target="../media/image32.png"/>
</Relationships>
</file>

<file path=xl/drawings/_rels/drawing26.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51</xdr:row>
      <xdr:rowOff>282600</xdr:rowOff>
    </xdr:from>
    <xdr:to>
      <xdr:col>1</xdr:col>
      <xdr:colOff>4145040</xdr:colOff>
      <xdr:row>74</xdr:row>
      <xdr:rowOff>110880</xdr:rowOff>
    </xdr:to>
    <xdr:pic>
      <xdr:nvPicPr>
        <xdr:cNvPr id="0" name="Image 1" descr="Picture"/>
        <xdr:cNvPicPr/>
      </xdr:nvPicPr>
      <xdr:blipFill>
        <a:blip r:embed="rId1"/>
        <a:stretch/>
      </xdr:blipFill>
      <xdr:spPr>
        <a:xfrm>
          <a:off x="0" y="10506240"/>
          <a:ext cx="7810200" cy="45144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2</xdr:col>
      <xdr:colOff>1918080</xdr:colOff>
      <xdr:row>29</xdr:row>
      <xdr:rowOff>131760</xdr:rowOff>
    </xdr:to>
    <xdr:pic>
      <xdr:nvPicPr>
        <xdr:cNvPr id="1" name="Image 1" descr="Picture"/>
        <xdr:cNvPicPr/>
      </xdr:nvPicPr>
      <xdr:blipFill>
        <a:blip r:embed="rId1"/>
        <a:stretch/>
      </xdr:blipFill>
      <xdr:spPr>
        <a:xfrm>
          <a:off x="0" y="561960"/>
          <a:ext cx="8191080" cy="51145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199440</xdr:rowOff>
    </xdr:from>
    <xdr:to>
      <xdr:col>7</xdr:col>
      <xdr:colOff>902520</xdr:colOff>
      <xdr:row>60</xdr:row>
      <xdr:rowOff>12240</xdr:rowOff>
    </xdr:to>
    <xdr:pic>
      <xdr:nvPicPr>
        <xdr:cNvPr id="2" name="Image 1" descr="Picture"/>
        <xdr:cNvPicPr/>
      </xdr:nvPicPr>
      <xdr:blipFill>
        <a:blip r:embed="rId1"/>
        <a:stretch/>
      </xdr:blipFill>
      <xdr:spPr>
        <a:xfrm>
          <a:off x="0" y="10163160"/>
          <a:ext cx="7810200" cy="4276440"/>
        </a:xfrm>
        <a:prstGeom prst="rect">
          <a:avLst/>
        </a:prstGeom>
        <a:ln w="0">
          <a:noFill/>
        </a:ln>
      </xdr:spPr>
    </xdr:pic>
    <xdr:clientData/>
  </xdr:twoCellAnchor>
  <xdr:twoCellAnchor editAs="oneCell">
    <xdr:from>
      <xdr:col>0</xdr:col>
      <xdr:colOff>0</xdr:colOff>
      <xdr:row>63</xdr:row>
      <xdr:rowOff>117360</xdr:rowOff>
    </xdr:from>
    <xdr:to>
      <xdr:col>8</xdr:col>
      <xdr:colOff>677880</xdr:colOff>
      <xdr:row>97</xdr:row>
      <xdr:rowOff>2520</xdr:rowOff>
    </xdr:to>
    <xdr:pic>
      <xdr:nvPicPr>
        <xdr:cNvPr id="3" name="Image 2" descr="Picture"/>
        <xdr:cNvPicPr/>
      </xdr:nvPicPr>
      <xdr:blipFill>
        <a:blip r:embed="rId2"/>
        <a:stretch/>
      </xdr:blipFill>
      <xdr:spPr>
        <a:xfrm>
          <a:off x="0" y="15116040"/>
          <a:ext cx="8572320" cy="63622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69</xdr:row>
      <xdr:rowOff>129600</xdr:rowOff>
    </xdr:from>
    <xdr:to>
      <xdr:col>3</xdr:col>
      <xdr:colOff>2312280</xdr:colOff>
      <xdr:row>85</xdr:row>
      <xdr:rowOff>19440</xdr:rowOff>
    </xdr:to>
    <xdr:pic>
      <xdr:nvPicPr>
        <xdr:cNvPr id="4" name="Image 1" descr="Picture"/>
        <xdr:cNvPicPr/>
      </xdr:nvPicPr>
      <xdr:blipFill>
        <a:blip r:embed="rId1"/>
        <a:stretch/>
      </xdr:blipFill>
      <xdr:spPr>
        <a:xfrm>
          <a:off x="0" y="16478280"/>
          <a:ext cx="7810200" cy="4295520"/>
        </a:xfrm>
        <a:prstGeom prst="rect">
          <a:avLst/>
        </a:prstGeom>
        <a:ln w="0">
          <a:noFill/>
        </a:ln>
      </xdr:spPr>
    </xdr:pic>
    <xdr:clientData/>
  </xdr:twoCellAnchor>
  <xdr:twoCellAnchor editAs="oneCell">
    <xdr:from>
      <xdr:col>0</xdr:col>
      <xdr:colOff>0</xdr:colOff>
      <xdr:row>90</xdr:row>
      <xdr:rowOff>105480</xdr:rowOff>
    </xdr:from>
    <xdr:to>
      <xdr:col>3</xdr:col>
      <xdr:colOff>2312280</xdr:colOff>
      <xdr:row>116</xdr:row>
      <xdr:rowOff>143280</xdr:rowOff>
    </xdr:to>
    <xdr:pic>
      <xdr:nvPicPr>
        <xdr:cNvPr id="5" name="Image 2" descr="Picture"/>
        <xdr:cNvPicPr/>
      </xdr:nvPicPr>
      <xdr:blipFill>
        <a:blip r:embed="rId2"/>
        <a:stretch/>
      </xdr:blipFill>
      <xdr:spPr>
        <a:xfrm>
          <a:off x="0" y="21812400"/>
          <a:ext cx="7810200" cy="4990680"/>
        </a:xfrm>
        <a:prstGeom prst="rect">
          <a:avLst/>
        </a:prstGeom>
        <a:ln w="0">
          <a:noFill/>
        </a:ln>
      </xdr:spPr>
    </xdr:pic>
    <xdr:clientData/>
  </xdr:twoCellAnchor>
  <xdr:twoCellAnchor editAs="oneCell">
    <xdr:from>
      <xdr:col>0</xdr:col>
      <xdr:colOff>0</xdr:colOff>
      <xdr:row>122</xdr:row>
      <xdr:rowOff>105480</xdr:rowOff>
    </xdr:from>
    <xdr:to>
      <xdr:col>3</xdr:col>
      <xdr:colOff>2312280</xdr:colOff>
      <xdr:row>146</xdr:row>
      <xdr:rowOff>86040</xdr:rowOff>
    </xdr:to>
    <xdr:pic>
      <xdr:nvPicPr>
        <xdr:cNvPr id="6" name="Image 3" descr="Picture"/>
        <xdr:cNvPicPr/>
      </xdr:nvPicPr>
      <xdr:blipFill>
        <a:blip r:embed="rId3"/>
        <a:stretch/>
      </xdr:blipFill>
      <xdr:spPr>
        <a:xfrm>
          <a:off x="0" y="27908280"/>
          <a:ext cx="7810200" cy="45525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29</xdr:row>
      <xdr:rowOff>160920</xdr:rowOff>
    </xdr:from>
    <xdr:to>
      <xdr:col>4</xdr:col>
      <xdr:colOff>925200</xdr:colOff>
      <xdr:row>54</xdr:row>
      <xdr:rowOff>46440</xdr:rowOff>
    </xdr:to>
    <xdr:pic>
      <xdr:nvPicPr>
        <xdr:cNvPr id="7" name="Image 1" descr="Picture"/>
        <xdr:cNvPicPr/>
      </xdr:nvPicPr>
      <xdr:blipFill>
        <a:blip r:embed="rId1"/>
        <a:stretch/>
      </xdr:blipFill>
      <xdr:spPr>
        <a:xfrm>
          <a:off x="0" y="6743880"/>
          <a:ext cx="9524520" cy="4647960"/>
        </a:xfrm>
        <a:prstGeom prst="rect">
          <a:avLst/>
        </a:prstGeom>
        <a:ln w="0">
          <a:noFill/>
        </a:ln>
      </xdr:spPr>
    </xdr:pic>
    <xdr:clientData/>
  </xdr:twoCellAnchor>
  <xdr:twoCellAnchor editAs="oneCell">
    <xdr:from>
      <xdr:col>0</xdr:col>
      <xdr:colOff>0</xdr:colOff>
      <xdr:row>107</xdr:row>
      <xdr:rowOff>160560</xdr:rowOff>
    </xdr:from>
    <xdr:to>
      <xdr:col>3</xdr:col>
      <xdr:colOff>216720</xdr:colOff>
      <xdr:row>126</xdr:row>
      <xdr:rowOff>189000</xdr:rowOff>
    </xdr:to>
    <xdr:pic>
      <xdr:nvPicPr>
        <xdr:cNvPr id="8" name="Image 2" descr="Picture"/>
        <xdr:cNvPicPr/>
      </xdr:nvPicPr>
      <xdr:blipFill>
        <a:blip r:embed="rId2"/>
        <a:stretch/>
      </xdr:blipFill>
      <xdr:spPr>
        <a:xfrm>
          <a:off x="0" y="22136040"/>
          <a:ext cx="5714640" cy="3647880"/>
        </a:xfrm>
        <a:prstGeom prst="rect">
          <a:avLst/>
        </a:prstGeom>
        <a:ln w="0">
          <a:noFill/>
        </a:ln>
      </xdr:spPr>
    </xdr:pic>
    <xdr:clientData/>
  </xdr:twoCellAnchor>
  <xdr:twoCellAnchor editAs="oneCell">
    <xdr:from>
      <xdr:col>0</xdr:col>
      <xdr:colOff>0</xdr:colOff>
      <xdr:row>134</xdr:row>
      <xdr:rowOff>67320</xdr:rowOff>
    </xdr:from>
    <xdr:to>
      <xdr:col>3</xdr:col>
      <xdr:colOff>1169280</xdr:colOff>
      <xdr:row>147</xdr:row>
      <xdr:rowOff>95760</xdr:rowOff>
    </xdr:to>
    <xdr:pic>
      <xdr:nvPicPr>
        <xdr:cNvPr id="9" name="Image 3" descr="Picture"/>
        <xdr:cNvPicPr/>
      </xdr:nvPicPr>
      <xdr:blipFill>
        <a:blip r:embed="rId3"/>
        <a:stretch/>
      </xdr:blipFill>
      <xdr:spPr>
        <a:xfrm>
          <a:off x="0" y="27393840"/>
          <a:ext cx="6667200" cy="2504880"/>
        </a:xfrm>
        <a:prstGeom prst="rect">
          <a:avLst/>
        </a:prstGeom>
        <a:ln w="0">
          <a:noFill/>
        </a:ln>
      </xdr:spPr>
    </xdr:pic>
    <xdr:clientData/>
  </xdr:twoCellAnchor>
  <xdr:twoCellAnchor editAs="oneCell">
    <xdr:from>
      <xdr:col>0</xdr:col>
      <xdr:colOff>0</xdr:colOff>
      <xdr:row>157</xdr:row>
      <xdr:rowOff>71280</xdr:rowOff>
    </xdr:from>
    <xdr:to>
      <xdr:col>3</xdr:col>
      <xdr:colOff>1740600</xdr:colOff>
      <xdr:row>178</xdr:row>
      <xdr:rowOff>127800</xdr:rowOff>
    </xdr:to>
    <xdr:pic>
      <xdr:nvPicPr>
        <xdr:cNvPr id="10" name="Image 4" descr="Picture"/>
        <xdr:cNvPicPr/>
      </xdr:nvPicPr>
      <xdr:blipFill>
        <a:blip r:embed="rId4"/>
        <a:stretch/>
      </xdr:blipFill>
      <xdr:spPr>
        <a:xfrm>
          <a:off x="0" y="32232600"/>
          <a:ext cx="7238520" cy="40572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36</xdr:row>
      <xdr:rowOff>160920</xdr:rowOff>
    </xdr:from>
    <xdr:to>
      <xdr:col>3</xdr:col>
      <xdr:colOff>3074400</xdr:colOff>
      <xdr:row>56</xdr:row>
      <xdr:rowOff>103320</xdr:rowOff>
    </xdr:to>
    <xdr:pic>
      <xdr:nvPicPr>
        <xdr:cNvPr id="11" name="Image 1" descr="Picture"/>
        <xdr:cNvPicPr/>
      </xdr:nvPicPr>
      <xdr:blipFill>
        <a:blip r:embed="rId1"/>
        <a:stretch/>
      </xdr:blipFill>
      <xdr:spPr>
        <a:xfrm>
          <a:off x="0" y="7410600"/>
          <a:ext cx="8572320" cy="37526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212760</xdr:rowOff>
    </xdr:from>
    <xdr:to>
      <xdr:col>5</xdr:col>
      <xdr:colOff>2876400</xdr:colOff>
      <xdr:row>30</xdr:row>
      <xdr:rowOff>18360</xdr:rowOff>
    </xdr:to>
    <xdr:pic>
      <xdr:nvPicPr>
        <xdr:cNvPr id="12" name="Image 1" descr="Picture"/>
        <xdr:cNvPicPr/>
      </xdr:nvPicPr>
      <xdr:blipFill>
        <a:blip r:embed="rId1"/>
        <a:stretch/>
      </xdr:blipFill>
      <xdr:spPr>
        <a:xfrm>
          <a:off x="0" y="5019840"/>
          <a:ext cx="7810200" cy="363816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44</xdr:row>
      <xdr:rowOff>71280</xdr:rowOff>
    </xdr:from>
    <xdr:to>
      <xdr:col>2</xdr:col>
      <xdr:colOff>3299040</xdr:colOff>
      <xdr:row>65</xdr:row>
      <xdr:rowOff>89640</xdr:rowOff>
    </xdr:to>
    <xdr:pic>
      <xdr:nvPicPr>
        <xdr:cNvPr id="13" name="Image 1" descr="Picture"/>
        <xdr:cNvPicPr/>
      </xdr:nvPicPr>
      <xdr:blipFill>
        <a:blip r:embed="rId1"/>
        <a:stretch/>
      </xdr:blipFill>
      <xdr:spPr>
        <a:xfrm>
          <a:off x="0" y="9448920"/>
          <a:ext cx="7810200" cy="40190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77</xdr:row>
      <xdr:rowOff>78840</xdr:rowOff>
    </xdr:from>
    <xdr:to>
      <xdr:col>3</xdr:col>
      <xdr:colOff>255240</xdr:colOff>
      <xdr:row>97</xdr:row>
      <xdr:rowOff>21600</xdr:rowOff>
    </xdr:to>
    <xdr:pic>
      <xdr:nvPicPr>
        <xdr:cNvPr id="14" name="Image 1" descr="Picture"/>
        <xdr:cNvPicPr/>
      </xdr:nvPicPr>
      <xdr:blipFill>
        <a:blip r:embed="rId1"/>
        <a:stretch/>
      </xdr:blipFill>
      <xdr:spPr>
        <a:xfrm>
          <a:off x="0" y="15764040"/>
          <a:ext cx="8572320" cy="37526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168120</xdr:rowOff>
    </xdr:from>
    <xdr:to>
      <xdr:col>8</xdr:col>
      <xdr:colOff>296640</xdr:colOff>
      <xdr:row>46</xdr:row>
      <xdr:rowOff>139320</xdr:rowOff>
    </xdr:to>
    <xdr:pic>
      <xdr:nvPicPr>
        <xdr:cNvPr id="15" name="Image 1" descr="Picture"/>
        <xdr:cNvPicPr/>
      </xdr:nvPicPr>
      <xdr:blipFill>
        <a:blip r:embed="rId1"/>
        <a:stretch/>
      </xdr:blipFill>
      <xdr:spPr>
        <a:xfrm>
          <a:off x="0" y="5781600"/>
          <a:ext cx="8191080" cy="397152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49</xdr:row>
      <xdr:rowOff>160920</xdr:rowOff>
    </xdr:from>
    <xdr:to>
      <xdr:col>8</xdr:col>
      <xdr:colOff>677880</xdr:colOff>
      <xdr:row>68</xdr:row>
      <xdr:rowOff>103320</xdr:rowOff>
    </xdr:to>
    <xdr:pic>
      <xdr:nvPicPr>
        <xdr:cNvPr id="16" name="Image 1" descr="Picture"/>
        <xdr:cNvPicPr/>
      </xdr:nvPicPr>
      <xdr:blipFill>
        <a:blip r:embed="rId1"/>
        <a:stretch/>
      </xdr:blipFill>
      <xdr:spPr>
        <a:xfrm>
          <a:off x="0" y="10153800"/>
          <a:ext cx="8572320" cy="356184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240840</xdr:rowOff>
    </xdr:from>
    <xdr:to>
      <xdr:col>3</xdr:col>
      <xdr:colOff>3074400</xdr:colOff>
      <xdr:row>47</xdr:row>
      <xdr:rowOff>40680</xdr:rowOff>
    </xdr:to>
    <xdr:pic>
      <xdr:nvPicPr>
        <xdr:cNvPr id="17" name="Image 1" descr="Picture"/>
        <xdr:cNvPicPr/>
      </xdr:nvPicPr>
      <xdr:blipFill>
        <a:blip r:embed="rId1"/>
        <a:stretch/>
      </xdr:blipFill>
      <xdr:spPr>
        <a:xfrm>
          <a:off x="0" y="7953480"/>
          <a:ext cx="8572320" cy="354312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151200</xdr:rowOff>
    </xdr:from>
    <xdr:to>
      <xdr:col>7</xdr:col>
      <xdr:colOff>892800</xdr:colOff>
      <xdr:row>65</xdr:row>
      <xdr:rowOff>103320</xdr:rowOff>
    </xdr:to>
    <xdr:pic>
      <xdr:nvPicPr>
        <xdr:cNvPr id="18" name="Image 1" descr="Picture"/>
        <xdr:cNvPicPr/>
      </xdr:nvPicPr>
      <xdr:blipFill>
        <a:blip r:embed="rId1"/>
        <a:stretch/>
      </xdr:blipFill>
      <xdr:spPr>
        <a:xfrm>
          <a:off x="0" y="9887040"/>
          <a:ext cx="7800480" cy="376200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280800</xdr:rowOff>
    </xdr:from>
    <xdr:to>
      <xdr:col>3</xdr:col>
      <xdr:colOff>3074400</xdr:colOff>
      <xdr:row>64</xdr:row>
      <xdr:rowOff>34920</xdr:rowOff>
    </xdr:to>
    <xdr:pic>
      <xdr:nvPicPr>
        <xdr:cNvPr id="19" name="Image 1" descr="Picture"/>
        <xdr:cNvPicPr/>
      </xdr:nvPicPr>
      <xdr:blipFill>
        <a:blip r:embed="rId1"/>
        <a:stretch/>
      </xdr:blipFill>
      <xdr:spPr>
        <a:xfrm>
          <a:off x="0" y="10115640"/>
          <a:ext cx="8572320" cy="431460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67</xdr:row>
      <xdr:rowOff>183240</xdr:rowOff>
    </xdr:from>
    <xdr:to>
      <xdr:col>3</xdr:col>
      <xdr:colOff>407160</xdr:colOff>
      <xdr:row>100</xdr:row>
      <xdr:rowOff>154440</xdr:rowOff>
    </xdr:to>
    <xdr:pic>
      <xdr:nvPicPr>
        <xdr:cNvPr id="20" name="Image 1" descr="Picture"/>
        <xdr:cNvPicPr/>
      </xdr:nvPicPr>
      <xdr:blipFill>
        <a:blip r:embed="rId1"/>
        <a:stretch/>
      </xdr:blipFill>
      <xdr:spPr>
        <a:xfrm>
          <a:off x="0" y="14306400"/>
          <a:ext cx="5905080" cy="625752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87</xdr:row>
      <xdr:rowOff>160560</xdr:rowOff>
    </xdr:from>
    <xdr:to>
      <xdr:col>3</xdr:col>
      <xdr:colOff>407160</xdr:colOff>
      <xdr:row>117</xdr:row>
      <xdr:rowOff>55440</xdr:rowOff>
    </xdr:to>
    <xdr:pic>
      <xdr:nvPicPr>
        <xdr:cNvPr id="21" name="Image 1" descr="Picture"/>
        <xdr:cNvPicPr/>
      </xdr:nvPicPr>
      <xdr:blipFill>
        <a:blip r:embed="rId1"/>
        <a:stretch/>
      </xdr:blipFill>
      <xdr:spPr>
        <a:xfrm>
          <a:off x="0" y="18021240"/>
          <a:ext cx="5905080" cy="5609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147960</xdr:rowOff>
    </xdr:from>
    <xdr:to>
      <xdr:col>3</xdr:col>
      <xdr:colOff>3074400</xdr:colOff>
      <xdr:row>65</xdr:row>
      <xdr:rowOff>187560</xdr:rowOff>
    </xdr:to>
    <xdr:pic>
      <xdr:nvPicPr>
        <xdr:cNvPr id="22" name="Image 1" descr="Picture"/>
        <xdr:cNvPicPr/>
      </xdr:nvPicPr>
      <xdr:blipFill>
        <a:blip r:embed="rId1"/>
        <a:stretch/>
      </xdr:blipFill>
      <xdr:spPr>
        <a:xfrm>
          <a:off x="0" y="11715840"/>
          <a:ext cx="8572320" cy="345708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30</xdr:row>
      <xdr:rowOff>8280</xdr:rowOff>
    </xdr:from>
    <xdr:to>
      <xdr:col>8</xdr:col>
      <xdr:colOff>677880</xdr:colOff>
      <xdr:row>41</xdr:row>
      <xdr:rowOff>39960</xdr:rowOff>
    </xdr:to>
    <xdr:pic>
      <xdr:nvPicPr>
        <xdr:cNvPr id="23" name="Image 1" descr="Picture"/>
        <xdr:cNvPicPr/>
      </xdr:nvPicPr>
      <xdr:blipFill>
        <a:blip r:embed="rId1"/>
        <a:stretch/>
      </xdr:blipFill>
      <xdr:spPr>
        <a:xfrm>
          <a:off x="0" y="9925200"/>
          <a:ext cx="8572320" cy="34192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160560</xdr:rowOff>
    </xdr:from>
    <xdr:to>
      <xdr:col>3</xdr:col>
      <xdr:colOff>2312280</xdr:colOff>
      <xdr:row>54</xdr:row>
      <xdr:rowOff>36720</xdr:rowOff>
    </xdr:to>
    <xdr:pic>
      <xdr:nvPicPr>
        <xdr:cNvPr id="24" name="Image 1" descr="Picture"/>
        <xdr:cNvPicPr/>
      </xdr:nvPicPr>
      <xdr:blipFill>
        <a:blip r:embed="rId1"/>
        <a:stretch/>
      </xdr:blipFill>
      <xdr:spPr>
        <a:xfrm>
          <a:off x="0" y="5400720"/>
          <a:ext cx="7810200" cy="520992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53</xdr:row>
      <xdr:rowOff>168120</xdr:rowOff>
    </xdr:from>
    <xdr:to>
      <xdr:col>2</xdr:col>
      <xdr:colOff>4343040</xdr:colOff>
      <xdr:row>73</xdr:row>
      <xdr:rowOff>152640</xdr:rowOff>
    </xdr:to>
    <xdr:pic>
      <xdr:nvPicPr>
        <xdr:cNvPr id="25" name="Image 1" descr="Picture"/>
        <xdr:cNvPicPr/>
      </xdr:nvPicPr>
      <xdr:blipFill>
        <a:blip r:embed="rId1"/>
        <a:stretch/>
      </xdr:blipFill>
      <xdr:spPr>
        <a:xfrm>
          <a:off x="0" y="10953720"/>
          <a:ext cx="8572320" cy="398124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24</xdr:row>
      <xdr:rowOff>187560</xdr:rowOff>
    </xdr:from>
    <xdr:to>
      <xdr:col>2</xdr:col>
      <xdr:colOff>7551000</xdr:colOff>
      <xdr:row>49</xdr:row>
      <xdr:rowOff>181080</xdr:rowOff>
    </xdr:to>
    <xdr:pic>
      <xdr:nvPicPr>
        <xdr:cNvPr id="26" name="Image 1" descr="Picture"/>
        <xdr:cNvPicPr/>
      </xdr:nvPicPr>
      <xdr:blipFill>
        <a:blip r:embed="rId1"/>
        <a:stretch/>
      </xdr:blipFill>
      <xdr:spPr>
        <a:xfrm>
          <a:off x="0" y="6477120"/>
          <a:ext cx="9524520" cy="5409720"/>
        </a:xfrm>
        <a:prstGeom prst="rect">
          <a:avLst/>
        </a:prstGeom>
        <a:ln w="0">
          <a:noFill/>
        </a:ln>
      </xdr:spPr>
    </xdr:pic>
    <xdr:clientData/>
  </xdr:twoCellAnchor>
  <xdr:twoCellAnchor editAs="oneCell">
    <xdr:from>
      <xdr:col>0</xdr:col>
      <xdr:colOff>0</xdr:colOff>
      <xdr:row>71</xdr:row>
      <xdr:rowOff>34200</xdr:rowOff>
    </xdr:from>
    <xdr:to>
      <xdr:col>2</xdr:col>
      <xdr:colOff>4693680</xdr:colOff>
      <xdr:row>98</xdr:row>
      <xdr:rowOff>132840</xdr:rowOff>
    </xdr:to>
    <xdr:pic>
      <xdr:nvPicPr>
        <xdr:cNvPr id="27" name="Image 2" descr="Picture"/>
        <xdr:cNvPicPr/>
      </xdr:nvPicPr>
      <xdr:blipFill>
        <a:blip r:embed="rId2"/>
        <a:stretch/>
      </xdr:blipFill>
      <xdr:spPr>
        <a:xfrm>
          <a:off x="0" y="16497360"/>
          <a:ext cx="6667200" cy="5428800"/>
        </a:xfrm>
        <a:prstGeom prst="rect">
          <a:avLst/>
        </a:prstGeom>
        <a:ln w="0">
          <a:noFill/>
        </a:ln>
      </xdr:spPr>
    </xdr:pic>
    <xdr:clientData/>
  </xdr:twoCellAnchor>
  <xdr:twoCellAnchor editAs="oneCell">
    <xdr:from>
      <xdr:col>0</xdr:col>
      <xdr:colOff>0</xdr:colOff>
      <xdr:row>102</xdr:row>
      <xdr:rowOff>38160</xdr:rowOff>
    </xdr:from>
    <xdr:to>
      <xdr:col>2</xdr:col>
      <xdr:colOff>5636520</xdr:colOff>
      <xdr:row>122</xdr:row>
      <xdr:rowOff>180360</xdr:rowOff>
    </xdr:to>
    <xdr:pic>
      <xdr:nvPicPr>
        <xdr:cNvPr id="28" name="Image 3" descr="Picture"/>
        <xdr:cNvPicPr/>
      </xdr:nvPicPr>
      <xdr:blipFill>
        <a:blip r:embed="rId3"/>
        <a:stretch/>
      </xdr:blipFill>
      <xdr:spPr>
        <a:xfrm>
          <a:off x="0" y="22593240"/>
          <a:ext cx="7610040" cy="395244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168480</xdr:rowOff>
    </xdr:from>
    <xdr:to>
      <xdr:col>8</xdr:col>
      <xdr:colOff>677880</xdr:colOff>
      <xdr:row>48</xdr:row>
      <xdr:rowOff>110880</xdr:rowOff>
    </xdr:to>
    <xdr:pic>
      <xdr:nvPicPr>
        <xdr:cNvPr id="29" name="Image 1" descr="Picture"/>
        <xdr:cNvPicPr/>
      </xdr:nvPicPr>
      <xdr:blipFill>
        <a:blip r:embed="rId1"/>
        <a:stretch/>
      </xdr:blipFill>
      <xdr:spPr>
        <a:xfrm>
          <a:off x="0" y="6124680"/>
          <a:ext cx="8572320" cy="375264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168120</xdr:rowOff>
    </xdr:from>
    <xdr:to>
      <xdr:col>8</xdr:col>
      <xdr:colOff>296640</xdr:colOff>
      <xdr:row>43</xdr:row>
      <xdr:rowOff>139320</xdr:rowOff>
    </xdr:to>
    <xdr:pic>
      <xdr:nvPicPr>
        <xdr:cNvPr id="30" name="Image 1" descr="Picture"/>
        <xdr:cNvPicPr/>
      </xdr:nvPicPr>
      <xdr:blipFill>
        <a:blip r:embed="rId1"/>
        <a:stretch/>
      </xdr:blipFill>
      <xdr:spPr>
        <a:xfrm>
          <a:off x="0" y="4905360"/>
          <a:ext cx="8191080" cy="397152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36</xdr:row>
      <xdr:rowOff>195120</xdr:rowOff>
    </xdr:from>
    <xdr:to>
      <xdr:col>8</xdr:col>
      <xdr:colOff>677880</xdr:colOff>
      <xdr:row>56</xdr:row>
      <xdr:rowOff>173880</xdr:rowOff>
    </xdr:to>
    <xdr:pic>
      <xdr:nvPicPr>
        <xdr:cNvPr id="31" name="Image 1" descr="Picture"/>
        <xdr:cNvPicPr/>
      </xdr:nvPicPr>
      <xdr:blipFill>
        <a:blip r:embed="rId1"/>
        <a:stretch/>
      </xdr:blipFill>
      <xdr:spPr>
        <a:xfrm>
          <a:off x="0" y="9363240"/>
          <a:ext cx="8572320" cy="462888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191160</xdr:rowOff>
    </xdr:from>
    <xdr:to>
      <xdr:col>7</xdr:col>
      <xdr:colOff>902520</xdr:colOff>
      <xdr:row>48</xdr:row>
      <xdr:rowOff>25200</xdr:rowOff>
    </xdr:to>
    <xdr:pic>
      <xdr:nvPicPr>
        <xdr:cNvPr id="32" name="Image 1" descr="Picture"/>
        <xdr:cNvPicPr/>
      </xdr:nvPicPr>
      <xdr:blipFill>
        <a:blip r:embed="rId1"/>
        <a:stretch/>
      </xdr:blipFill>
      <xdr:spPr>
        <a:xfrm>
          <a:off x="0" y="7067520"/>
          <a:ext cx="7810200" cy="477180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3</xdr:row>
      <xdr:rowOff>427320</xdr:rowOff>
    </xdr:from>
    <xdr:to>
      <xdr:col>19</xdr:col>
      <xdr:colOff>558720</xdr:colOff>
      <xdr:row>20</xdr:row>
      <xdr:rowOff>161640</xdr:rowOff>
    </xdr:to>
    <xdr:graphicFrame>
      <xdr:nvGraphicFramePr>
        <xdr:cNvPr id="33" name="Chart 1"/>
        <xdr:cNvGraphicFramePr/>
      </xdr:nvGraphicFramePr>
      <xdr:xfrm>
        <a:off x="12828240" y="10191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23</xdr:row>
      <xdr:rowOff>160560</xdr:rowOff>
    </xdr:from>
    <xdr:to>
      <xdr:col>19</xdr:col>
      <xdr:colOff>558720</xdr:colOff>
      <xdr:row>40</xdr:row>
      <xdr:rowOff>161640</xdr:rowOff>
    </xdr:to>
    <xdr:graphicFrame>
      <xdr:nvGraphicFramePr>
        <xdr:cNvPr id="34" name="Chart 2"/>
        <xdr:cNvGraphicFramePr/>
      </xdr:nvGraphicFramePr>
      <xdr:xfrm>
        <a:off x="12828240" y="482904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43</xdr:row>
      <xdr:rowOff>160920</xdr:rowOff>
    </xdr:from>
    <xdr:to>
      <xdr:col>19</xdr:col>
      <xdr:colOff>558720</xdr:colOff>
      <xdr:row>60</xdr:row>
      <xdr:rowOff>162000</xdr:rowOff>
    </xdr:to>
    <xdr:graphicFrame>
      <xdr:nvGraphicFramePr>
        <xdr:cNvPr id="35" name="Chart 3"/>
        <xdr:cNvGraphicFramePr/>
      </xdr:nvGraphicFramePr>
      <xdr:xfrm>
        <a:off x="12828240" y="863928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63</xdr:row>
      <xdr:rowOff>160560</xdr:rowOff>
    </xdr:from>
    <xdr:to>
      <xdr:col>19</xdr:col>
      <xdr:colOff>558720</xdr:colOff>
      <xdr:row>80</xdr:row>
      <xdr:rowOff>161640</xdr:rowOff>
    </xdr:to>
    <xdr:graphicFrame>
      <xdr:nvGraphicFramePr>
        <xdr:cNvPr id="36" name="Chart 4"/>
        <xdr:cNvGraphicFramePr/>
      </xdr:nvGraphicFramePr>
      <xdr:xfrm>
        <a:off x="12828240" y="1244916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83</xdr:row>
      <xdr:rowOff>160560</xdr:rowOff>
    </xdr:from>
    <xdr:to>
      <xdr:col>19</xdr:col>
      <xdr:colOff>558720</xdr:colOff>
      <xdr:row>100</xdr:row>
      <xdr:rowOff>161640</xdr:rowOff>
    </xdr:to>
    <xdr:graphicFrame>
      <xdr:nvGraphicFramePr>
        <xdr:cNvPr id="37" name="Chart 5"/>
        <xdr:cNvGraphicFramePr/>
      </xdr:nvGraphicFramePr>
      <xdr:xfrm>
        <a:off x="12828240" y="16259040"/>
        <a:ext cx="647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103</xdr:row>
      <xdr:rowOff>160920</xdr:rowOff>
    </xdr:from>
    <xdr:to>
      <xdr:col>19</xdr:col>
      <xdr:colOff>558720</xdr:colOff>
      <xdr:row>120</xdr:row>
      <xdr:rowOff>162000</xdr:rowOff>
    </xdr:to>
    <xdr:graphicFrame>
      <xdr:nvGraphicFramePr>
        <xdr:cNvPr id="38" name="Chart 6"/>
        <xdr:cNvGraphicFramePr/>
      </xdr:nvGraphicFramePr>
      <xdr:xfrm>
        <a:off x="12828240" y="20069280"/>
        <a:ext cx="647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_rels/sheet19.xml.rels><?xml version="1.0" encoding="UTF-8"?>
<Relationships xmlns="http://schemas.openxmlformats.org/package/2006/relationships"><Relationship Id="rId1" Type="http://schemas.openxmlformats.org/officeDocument/2006/relationships/drawing" Target="../drawings/drawing15.xml"/>
</Relationships>
</file>

<file path=xl/worksheets/_rels/sheet20.xml.rels><?xml version="1.0" encoding="UTF-8"?>
<Relationships xmlns="http://schemas.openxmlformats.org/package/2006/relationships"><Relationship Id="rId1" Type="http://schemas.openxmlformats.org/officeDocument/2006/relationships/drawing" Target="../drawings/drawing16.xml"/>
</Relationships>
</file>

<file path=xl/worksheets/_rels/sheet21.xml.rels><?xml version="1.0" encoding="UTF-8"?>
<Relationships xmlns="http://schemas.openxmlformats.org/package/2006/relationships"><Relationship Id="rId1" Type="http://schemas.openxmlformats.org/officeDocument/2006/relationships/drawing" Target="../drawings/drawing17.xml"/>
</Relationships>
</file>

<file path=xl/worksheets/_rels/sheet22.xml.rels><?xml version="1.0" encoding="UTF-8"?>
<Relationships xmlns="http://schemas.openxmlformats.org/package/2006/relationships"><Relationship Id="rId1" Type="http://schemas.openxmlformats.org/officeDocument/2006/relationships/drawing" Target="../drawings/drawing18.xml"/>
</Relationships>
</file>

<file path=xl/worksheets/_rels/sheet23.xml.rels><?xml version="1.0" encoding="UTF-8"?>
<Relationships xmlns="http://schemas.openxmlformats.org/package/2006/relationships"><Relationship Id="rId1" Type="http://schemas.openxmlformats.org/officeDocument/2006/relationships/drawing" Target="../drawings/drawing19.xml"/>
</Relationships>
</file>

<file path=xl/worksheets/_rels/sheet24.xml.rels><?xml version="1.0" encoding="UTF-8"?>
<Relationships xmlns="http://schemas.openxmlformats.org/package/2006/relationships"><Relationship Id="rId1" Type="http://schemas.openxmlformats.org/officeDocument/2006/relationships/drawing" Target="../drawings/drawing20.x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30.xml.rels><?xml version="1.0" encoding="UTF-8"?>
<Relationships xmlns="http://schemas.openxmlformats.org/package/2006/relationships"><Relationship Id="rId1" Type="http://schemas.openxmlformats.org/officeDocument/2006/relationships/drawing" Target="../drawings/drawing23.xml"/>
</Relationships>
</file>

<file path=xl/worksheets/_rels/sheet31.xml.rels><?xml version="1.0" encoding="UTF-8"?>
<Relationships xmlns="http://schemas.openxmlformats.org/package/2006/relationships"><Relationship Id="rId1" Type="http://schemas.openxmlformats.org/officeDocument/2006/relationships/drawing" Target="../drawings/drawing24.xml"/>
</Relationships>
</file>

<file path=xl/worksheets/_rels/sheet33.xml.rels><?xml version="1.0" encoding="UTF-8"?>
<Relationships xmlns="http://schemas.openxmlformats.org/package/2006/relationships"><Relationship Id="rId1" Type="http://schemas.openxmlformats.org/officeDocument/2006/relationships/drawing" Target="../drawings/drawing25.xml"/>
</Relationships>
</file>

<file path=xl/worksheets/_rels/sheet39.xml.rels><?xml version="1.0" encoding="UTF-8"?>
<Relationships xmlns="http://schemas.openxmlformats.org/package/2006/relationships"><Relationship Id="rId1" Type="http://schemas.openxmlformats.org/officeDocument/2006/relationships/drawing" Target="../drawings/drawing2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9" min="3" style="0" width="14"/>
  </cols>
  <sheetData>
    <row r="1" customFormat="false" ht="17.35" hidden="false" customHeight="false" outlineLevel="0" collapsed="false">
      <c r="A1" s="1" t="s">
        <v>0</v>
      </c>
    </row>
    <row r="2" customFormat="false" ht="27" hidden="false" customHeight="true" outlineLevel="0" collapsed="false">
      <c r="A2" s="2" t="s">
        <v>1</v>
      </c>
      <c r="B2" s="2"/>
      <c r="C2" s="2"/>
      <c r="D2" s="2"/>
      <c r="E2" s="2"/>
      <c r="F2" s="2"/>
      <c r="G2" s="2"/>
      <c r="H2" s="2"/>
      <c r="I2" s="2"/>
      <c r="J2" s="2"/>
      <c r="K2" s="2"/>
      <c r="L2" s="2"/>
    </row>
    <row r="5" customFormat="false" ht="15" hidden="false" customHeight="false" outlineLevel="0" collapsed="false">
      <c r="A5" s="3" t="s">
        <v>2</v>
      </c>
    </row>
    <row r="6" customFormat="false" ht="51.75" hidden="false" customHeight="true" outlineLevel="0" collapsed="false">
      <c r="A6" s="4" t="s">
        <v>3</v>
      </c>
      <c r="B6" s="4"/>
      <c r="C6" s="4"/>
      <c r="D6" s="4"/>
      <c r="E6" s="4"/>
      <c r="F6" s="4"/>
      <c r="G6" s="4"/>
      <c r="H6" s="4"/>
      <c r="I6" s="4"/>
      <c r="J6" s="4"/>
      <c r="K6" s="4"/>
      <c r="L6" s="4"/>
    </row>
    <row r="8" customFormat="false" ht="15" hidden="false" customHeight="false" outlineLevel="0" collapsed="false">
      <c r="A8" s="3" t="s">
        <v>4</v>
      </c>
    </row>
    <row r="9" customFormat="false" ht="39" hidden="false" customHeight="true" outlineLevel="0" collapsed="false">
      <c r="A9" s="4" t="s">
        <v>5</v>
      </c>
      <c r="B9" s="4"/>
      <c r="C9" s="4"/>
      <c r="D9" s="4"/>
      <c r="E9" s="4"/>
      <c r="F9" s="4"/>
      <c r="G9" s="4"/>
      <c r="H9" s="4"/>
      <c r="I9" s="4"/>
      <c r="J9" s="4"/>
      <c r="K9" s="4"/>
      <c r="L9" s="4"/>
    </row>
    <row r="11" customFormat="false" ht="15" hidden="false" customHeight="false" outlineLevel="0" collapsed="false">
      <c r="A11" s="3" t="s">
        <v>6</v>
      </c>
    </row>
    <row r="12" customFormat="false" ht="39" hidden="false" customHeight="true" outlineLevel="0" collapsed="false">
      <c r="A12" s="4" t="s">
        <v>7</v>
      </c>
      <c r="B12" s="4"/>
      <c r="C12" s="4"/>
      <c r="D12" s="4"/>
      <c r="E12" s="4"/>
      <c r="F12" s="4"/>
      <c r="G12" s="4"/>
      <c r="H12" s="4"/>
      <c r="I12" s="4"/>
      <c r="J12" s="4"/>
      <c r="K12" s="4"/>
      <c r="L12" s="4"/>
    </row>
    <row r="14" customFormat="false" ht="15" hidden="false" customHeight="false" outlineLevel="0" collapsed="false">
      <c r="A14" s="3" t="s">
        <v>8</v>
      </c>
    </row>
    <row r="15" customFormat="false" ht="27" hidden="false" customHeight="true" outlineLevel="0" collapsed="false">
      <c r="A15" s="4" t="s">
        <v>9</v>
      </c>
      <c r="B15" s="4"/>
      <c r="C15" s="4"/>
      <c r="D15" s="4"/>
      <c r="E15" s="4"/>
      <c r="F15" s="4"/>
      <c r="G15" s="4"/>
      <c r="H15" s="4"/>
      <c r="I15" s="4"/>
      <c r="J15" s="4"/>
      <c r="K15" s="4"/>
      <c r="L15" s="4"/>
    </row>
    <row r="17" customFormat="false" ht="15" hidden="false" customHeight="false" outlineLevel="0" collapsed="false">
      <c r="A17" s="3" t="s">
        <v>10</v>
      </c>
    </row>
    <row r="18" customFormat="false" ht="15" hidden="false" customHeight="true" outlineLevel="0" collapsed="false">
      <c r="A18" s="5" t="s">
        <v>11</v>
      </c>
      <c r="B18" s="5" t="s">
        <v>12</v>
      </c>
    </row>
    <row r="19" customFormat="false" ht="15" hidden="false" customHeight="false" outlineLevel="0" collapsed="false">
      <c r="A19" s="6" t="s">
        <v>13</v>
      </c>
      <c r="B19" s="7" t="s">
        <v>14</v>
      </c>
    </row>
    <row r="20" customFormat="false" ht="15" hidden="false" customHeight="false" outlineLevel="0" collapsed="false">
      <c r="A20" s="6" t="s">
        <v>15</v>
      </c>
      <c r="B20" s="7" t="s">
        <v>16</v>
      </c>
    </row>
    <row r="21" customFormat="false" ht="15" hidden="false" customHeight="false" outlineLevel="0" collapsed="false">
      <c r="A21" s="7" t="s">
        <v>17</v>
      </c>
      <c r="B21" s="7" t="s">
        <v>18</v>
      </c>
    </row>
    <row r="22" customFormat="false" ht="15" hidden="false" customHeight="false" outlineLevel="0" collapsed="false">
      <c r="A22" s="7" t="s">
        <v>19</v>
      </c>
      <c r="B22" s="7" t="s">
        <v>20</v>
      </c>
    </row>
    <row r="23" customFormat="false" ht="15" hidden="false" customHeight="false" outlineLevel="0" collapsed="false">
      <c r="A23" s="6" t="s">
        <v>21</v>
      </c>
      <c r="B23" s="7" t="s">
        <v>22</v>
      </c>
    </row>
    <row r="24" customFormat="false" ht="15" hidden="false" customHeight="false" outlineLevel="0" collapsed="false">
      <c r="A24" s="6" t="s">
        <v>23</v>
      </c>
      <c r="B24" s="7" t="s">
        <v>24</v>
      </c>
    </row>
    <row r="25" customFormat="false" ht="15" hidden="false" customHeight="false" outlineLevel="0" collapsed="false">
      <c r="A25" s="6" t="s">
        <v>25</v>
      </c>
      <c r="B25" s="7" t="s">
        <v>26</v>
      </c>
    </row>
    <row r="26" customFormat="false" ht="15" hidden="false" customHeight="false" outlineLevel="0" collapsed="false">
      <c r="A26" s="6" t="s">
        <v>27</v>
      </c>
      <c r="B26" s="7" t="s">
        <v>28</v>
      </c>
    </row>
    <row r="27" customFormat="false" ht="15" hidden="false" customHeight="false" outlineLevel="0" collapsed="false">
      <c r="A27" s="6" t="s">
        <v>29</v>
      </c>
      <c r="B27" s="7" t="s">
        <v>30</v>
      </c>
    </row>
    <row r="28" customFormat="false" ht="15" hidden="false" customHeight="false" outlineLevel="0" collapsed="false">
      <c r="A28" s="6" t="s">
        <v>31</v>
      </c>
      <c r="B28" s="7" t="s">
        <v>32</v>
      </c>
    </row>
    <row r="29" customFormat="false" ht="15" hidden="false" customHeight="false" outlineLevel="0" collapsed="false">
      <c r="A29" s="7" t="s">
        <v>33</v>
      </c>
      <c r="B29" s="7" t="s">
        <v>34</v>
      </c>
    </row>
    <row r="30" customFormat="false" ht="15" hidden="false" customHeight="false" outlineLevel="0" collapsed="false">
      <c r="A30" s="7" t="s">
        <v>35</v>
      </c>
      <c r="B30" s="7" t="s">
        <v>36</v>
      </c>
    </row>
    <row r="31" customFormat="false" ht="15" hidden="false" customHeight="false" outlineLevel="0" collapsed="false">
      <c r="A31" s="6" t="s">
        <v>37</v>
      </c>
      <c r="B31" s="7" t="s">
        <v>38</v>
      </c>
    </row>
    <row r="32" customFormat="false" ht="15" hidden="false" customHeight="false" outlineLevel="0" collapsed="false">
      <c r="A32" s="7" t="s">
        <v>39</v>
      </c>
      <c r="B32" s="7" t="s">
        <v>40</v>
      </c>
    </row>
    <row r="33" customFormat="false" ht="15" hidden="false" customHeight="false" outlineLevel="0" collapsed="false">
      <c r="A33" s="6" t="s">
        <v>41</v>
      </c>
      <c r="B33" s="7" t="s">
        <v>42</v>
      </c>
    </row>
    <row r="34" customFormat="false" ht="15" hidden="false" customHeight="false" outlineLevel="0" collapsed="false">
      <c r="A34" s="7" t="s">
        <v>43</v>
      </c>
      <c r="B34" s="7" t="s">
        <v>44</v>
      </c>
    </row>
    <row r="35" customFormat="false" ht="15" hidden="false" customHeight="false" outlineLevel="0" collapsed="false">
      <c r="A35" s="7" t="s">
        <v>45</v>
      </c>
      <c r="B35" s="7" t="s">
        <v>46</v>
      </c>
    </row>
    <row r="36" customFormat="false" ht="15" hidden="false" customHeight="false" outlineLevel="0" collapsed="false">
      <c r="A36" s="7" t="s">
        <v>47</v>
      </c>
      <c r="B36" s="7" t="s">
        <v>48</v>
      </c>
    </row>
    <row r="37" customFormat="false" ht="15" hidden="false" customHeight="false" outlineLevel="0" collapsed="false">
      <c r="A37" s="7" t="s">
        <v>49</v>
      </c>
      <c r="B37" s="7" t="s">
        <v>50</v>
      </c>
    </row>
    <row r="38" customFormat="false" ht="15" hidden="false" customHeight="false" outlineLevel="0" collapsed="false">
      <c r="A38" s="6" t="s">
        <v>51</v>
      </c>
      <c r="B38" s="7" t="s">
        <v>52</v>
      </c>
    </row>
    <row r="39" customFormat="false" ht="15" hidden="false" customHeight="false" outlineLevel="0" collapsed="false">
      <c r="A39" s="6" t="s">
        <v>53</v>
      </c>
      <c r="B39" s="7" t="s">
        <v>54</v>
      </c>
    </row>
    <row r="40" customFormat="false" ht="15" hidden="false" customHeight="false" outlineLevel="0" collapsed="false">
      <c r="A40" s="6" t="s">
        <v>55</v>
      </c>
      <c r="B40" s="7" t="s">
        <v>56</v>
      </c>
    </row>
    <row r="41" customFormat="false" ht="15" hidden="false" customHeight="false" outlineLevel="0" collapsed="false">
      <c r="A41" s="6" t="s">
        <v>57</v>
      </c>
      <c r="B41" s="7" t="s">
        <v>58</v>
      </c>
    </row>
    <row r="42" customFormat="false" ht="15" hidden="false" customHeight="false" outlineLevel="0" collapsed="false">
      <c r="A42" s="6" t="s">
        <v>59</v>
      </c>
      <c r="B42" s="7" t="s">
        <v>60</v>
      </c>
    </row>
    <row r="43" customFormat="false" ht="15" hidden="false" customHeight="false" outlineLevel="0" collapsed="false">
      <c r="A43" s="6" t="s">
        <v>61</v>
      </c>
      <c r="B43" s="7" t="s">
        <v>62</v>
      </c>
    </row>
    <row r="44" customFormat="false" ht="15" hidden="false" customHeight="false" outlineLevel="0" collapsed="false">
      <c r="A44" s="6" t="s">
        <v>63</v>
      </c>
      <c r="B44" s="7" t="s">
        <v>64</v>
      </c>
    </row>
    <row r="45" customFormat="false" ht="15" hidden="false" customHeight="false" outlineLevel="0" collapsed="false">
      <c r="A45" s="6" t="s">
        <v>65</v>
      </c>
      <c r="B45" s="7" t="s">
        <v>66</v>
      </c>
    </row>
    <row r="46" customFormat="false" ht="15" hidden="false" customHeight="false" outlineLevel="0" collapsed="false">
      <c r="A46" s="6" t="s">
        <v>67</v>
      </c>
      <c r="B46" s="7" t="s">
        <v>68</v>
      </c>
    </row>
    <row r="47" customFormat="false" ht="15" hidden="false" customHeight="false" outlineLevel="0" collapsed="false">
      <c r="A47" s="6" t="s">
        <v>69</v>
      </c>
      <c r="B47" s="7" t="s">
        <v>70</v>
      </c>
    </row>
    <row r="48" customFormat="false" ht="15" hidden="false" customHeight="false" outlineLevel="0" collapsed="false">
      <c r="A48" s="6" t="s">
        <v>71</v>
      </c>
      <c r="B48" s="7" t="s">
        <v>72</v>
      </c>
    </row>
    <row r="49" customFormat="false" ht="15" hidden="false" customHeight="false" outlineLevel="0" collapsed="false">
      <c r="A49" s="6" t="s">
        <v>73</v>
      </c>
      <c r="B49" s="7" t="s">
        <v>74</v>
      </c>
    </row>
    <row r="50" customFormat="false" ht="15" hidden="false" customHeight="false" outlineLevel="0" collapsed="false">
      <c r="A50" s="6" t="s">
        <v>75</v>
      </c>
      <c r="B50" s="7" t="s">
        <v>76</v>
      </c>
    </row>
    <row r="51" customFormat="false" ht="15" hidden="false" customHeight="false" outlineLevel="0" collapsed="false">
      <c r="A51" s="6" t="s">
        <v>77</v>
      </c>
      <c r="B51" s="7" t="s">
        <v>78</v>
      </c>
    </row>
    <row r="52" customFormat="false" ht="15" hidden="false" customHeight="false" outlineLevel="0" collapsed="false">
      <c r="A52" s="6" t="s">
        <v>79</v>
      </c>
      <c r="B52" s="7" t="s">
        <v>80</v>
      </c>
    </row>
    <row r="53" customFormat="false" ht="15" hidden="false" customHeight="false" outlineLevel="0" collapsed="false">
      <c r="A53" s="6" t="s">
        <v>81</v>
      </c>
      <c r="B53" s="7" t="s">
        <v>82</v>
      </c>
    </row>
    <row r="54" customFormat="false" ht="15" hidden="false" customHeight="false" outlineLevel="0" collapsed="false">
      <c r="A54" s="6" t="s">
        <v>83</v>
      </c>
      <c r="B54" s="7" t="s">
        <v>84</v>
      </c>
    </row>
    <row r="55" customFormat="false" ht="15" hidden="false" customHeight="false" outlineLevel="0" collapsed="false">
      <c r="A55" s="6" t="s">
        <v>85</v>
      </c>
      <c r="B55" s="7" t="s">
        <v>86</v>
      </c>
    </row>
    <row r="56" customFormat="false" ht="15" hidden="false" customHeight="false" outlineLevel="0" collapsed="false">
      <c r="A56" s="6" t="s">
        <v>87</v>
      </c>
      <c r="B56" s="7" t="s">
        <v>88</v>
      </c>
    </row>
    <row r="59" customFormat="false" ht="15" hidden="false" customHeight="false" outlineLevel="0" collapsed="false">
      <c r="A59" s="3" t="s">
        <v>89</v>
      </c>
    </row>
    <row r="60" customFormat="false" ht="39" hidden="false" customHeight="true" outlineLevel="0" collapsed="false">
      <c r="A60" s="4" t="s">
        <v>90</v>
      </c>
      <c r="B60" s="4"/>
      <c r="C60" s="4"/>
      <c r="D60" s="4"/>
      <c r="E60" s="4"/>
      <c r="F60" s="4"/>
      <c r="G60" s="4"/>
      <c r="H60" s="4"/>
      <c r="I60" s="4"/>
      <c r="J60" s="4"/>
      <c r="K60" s="4"/>
      <c r="L60" s="4"/>
    </row>
  </sheetData>
  <mergeCells count="6">
    <mergeCell ref="A2:L2"/>
    <mergeCell ref="A6:L6"/>
    <mergeCell ref="A9:L9"/>
    <mergeCell ref="A12:L12"/>
    <mergeCell ref="A15:L15"/>
    <mergeCell ref="A60:L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90"/>
    <col collapsed="false" customWidth="true" hidden="false" outlineLevel="0" max="39" min="3" style="0" width="14"/>
  </cols>
  <sheetData>
    <row r="1" customFormat="false" ht="17.35" hidden="false" customHeight="false" outlineLevel="0" collapsed="false">
      <c r="A1" s="1" t="s">
        <v>14</v>
      </c>
    </row>
    <row r="2" customFormat="false" ht="14.25" hidden="false" customHeight="true" outlineLevel="0" collapsed="false">
      <c r="A2" s="2" t="s">
        <v>91</v>
      </c>
      <c r="B2" s="2"/>
      <c r="C2" s="2"/>
      <c r="D2" s="2"/>
      <c r="E2" s="2"/>
      <c r="F2" s="2"/>
      <c r="G2" s="2"/>
      <c r="H2" s="2"/>
      <c r="I2" s="2"/>
      <c r="J2" s="2"/>
      <c r="K2" s="2"/>
      <c r="L2" s="2"/>
    </row>
    <row r="5" customFormat="false" ht="15" hidden="false" customHeight="false" outlineLevel="0" collapsed="false">
      <c r="A5" s="3" t="s">
        <v>92</v>
      </c>
    </row>
    <row r="6" customFormat="false" ht="15" hidden="false" customHeight="true" outlineLevel="0" collapsed="false">
      <c r="A6" s="5" t="s">
        <v>93</v>
      </c>
      <c r="B6" s="5" t="s">
        <v>94</v>
      </c>
    </row>
    <row r="7" customFormat="false" ht="15" hidden="false" customHeight="false" outlineLevel="0" collapsed="false">
      <c r="A7" s="7" t="s">
        <v>95</v>
      </c>
      <c r="B7" s="7" t="s">
        <v>96</v>
      </c>
    </row>
    <row r="8" customFormat="false" ht="15" hidden="false" customHeight="false" outlineLevel="0" collapsed="false">
      <c r="A8" s="7" t="s">
        <v>97</v>
      </c>
      <c r="B8" s="6" t="s">
        <v>98</v>
      </c>
    </row>
    <row r="9" customFormat="false" ht="15" hidden="false" customHeight="false" outlineLevel="0" collapsed="false">
      <c r="A9" s="7" t="s">
        <v>99</v>
      </c>
      <c r="B9" s="7" t="s">
        <v>100</v>
      </c>
    </row>
    <row r="10" customFormat="false" ht="15" hidden="false" customHeight="false" outlineLevel="0" collapsed="false">
      <c r="A10" s="7" t="s">
        <v>101</v>
      </c>
      <c r="B10" s="7" t="s">
        <v>102</v>
      </c>
    </row>
    <row r="11" customFormat="false" ht="15" hidden="false" customHeight="false" outlineLevel="0" collapsed="false">
      <c r="A11" s="7" t="s">
        <v>103</v>
      </c>
      <c r="B11" s="7" t="s">
        <v>104</v>
      </c>
    </row>
    <row r="12" customFormat="false" ht="15" hidden="false" customHeight="false" outlineLevel="0" collapsed="false">
      <c r="A12" s="7" t="s">
        <v>105</v>
      </c>
      <c r="B12" s="6" t="s">
        <v>106</v>
      </c>
    </row>
    <row r="13" customFormat="false" ht="15" hidden="false" customHeight="false" outlineLevel="0" collapsed="false">
      <c r="A13" s="7" t="s">
        <v>107</v>
      </c>
      <c r="B13" s="6" t="s">
        <v>108</v>
      </c>
    </row>
    <row r="14" customFormat="false" ht="15" hidden="false" customHeight="false" outlineLevel="0" collapsed="false">
      <c r="A14" s="7" t="s">
        <v>109</v>
      </c>
      <c r="B14" s="6" t="s">
        <v>110</v>
      </c>
    </row>
    <row r="15" customFormat="false" ht="15" hidden="false" customHeight="false" outlineLevel="0" collapsed="false">
      <c r="A15" s="7" t="s">
        <v>111</v>
      </c>
      <c r="B15" s="7" t="s">
        <v>112</v>
      </c>
    </row>
    <row r="16" customFormat="false" ht="15" hidden="false" customHeight="false" outlineLevel="0" collapsed="false">
      <c r="A16" s="7" t="s">
        <v>113</v>
      </c>
      <c r="B16" s="6" t="s">
        <v>114</v>
      </c>
    </row>
    <row r="19" customFormat="false" ht="15" hidden="false" customHeight="false" outlineLevel="0" collapsed="false">
      <c r="A19" s="3" t="s">
        <v>115</v>
      </c>
    </row>
    <row r="20" customFormat="false" ht="24" hidden="false" customHeight="true" outlineLevel="0" collapsed="false">
      <c r="A20" s="5" t="s">
        <v>116</v>
      </c>
      <c r="B20" s="5" t="s">
        <v>117</v>
      </c>
      <c r="C20" s="5" t="s">
        <v>118</v>
      </c>
      <c r="D20" s="5" t="s">
        <v>119</v>
      </c>
      <c r="E20" s="5" t="s">
        <v>120</v>
      </c>
      <c r="F20" s="5" t="s">
        <v>121</v>
      </c>
      <c r="G20" s="5" t="s">
        <v>122</v>
      </c>
      <c r="H20" s="5" t="s">
        <v>123</v>
      </c>
      <c r="I20" s="5" t="s">
        <v>124</v>
      </c>
    </row>
    <row r="21" customFormat="false" ht="15" hidden="false" customHeight="false" outlineLevel="0" collapsed="false">
      <c r="A21" s="7" t="s">
        <v>125</v>
      </c>
      <c r="B21" s="8"/>
      <c r="C21" s="8" t="n">
        <v>0.948888888888889</v>
      </c>
      <c r="D21" s="8" t="n">
        <v>0.00515201027527542</v>
      </c>
      <c r="E21" s="8" t="n">
        <v>0.929427833724385</v>
      </c>
      <c r="F21" s="8" t="n">
        <v>0.0277469995265089</v>
      </c>
      <c r="G21" s="8"/>
      <c r="H21" s="9" t="n">
        <v>0.985451851851852</v>
      </c>
      <c r="I21" s="9" t="n">
        <v>0.887088486048487</v>
      </c>
    </row>
    <row r="22" customFormat="false" ht="15" hidden="false" customHeight="false" outlineLevel="0" collapsed="false">
      <c r="A22" s="7" t="s">
        <v>126</v>
      </c>
      <c r="B22" s="8" t="n">
        <v>0.962222222222222</v>
      </c>
      <c r="C22" s="8" t="n">
        <v>0.935555555555556</v>
      </c>
      <c r="D22" s="8" t="n">
        <v>0.00769800358919498</v>
      </c>
      <c r="E22" s="8" t="n">
        <v>0.884509169757446</v>
      </c>
      <c r="F22" s="8" t="n">
        <v>0.039893272994251</v>
      </c>
      <c r="G22" s="8" t="n">
        <v>0.931111111111111</v>
      </c>
      <c r="H22" s="9" t="n">
        <v>0.97880987654321</v>
      </c>
      <c r="I22" s="9" t="n">
        <v>0.817670592587688</v>
      </c>
    </row>
    <row r="23" customFormat="false" ht="15" hidden="false" customHeight="false" outlineLevel="0" collapsed="false">
      <c r="A23" s="7" t="s">
        <v>127</v>
      </c>
      <c r="B23" s="8" t="n">
        <v>0.938888888888889</v>
      </c>
      <c r="C23" s="8" t="n">
        <v>0.928444444444444</v>
      </c>
      <c r="D23" s="8" t="n">
        <v>0.00780155096957424</v>
      </c>
      <c r="E23" s="8" t="n">
        <v>0.920673551097689</v>
      </c>
      <c r="F23" s="8" t="n">
        <v>0.0329124841269127</v>
      </c>
      <c r="G23" s="8" t="n">
        <v>0.934444444444444</v>
      </c>
      <c r="H23" s="9" t="n">
        <v>0.975822222222222</v>
      </c>
      <c r="I23" s="9" t="n">
        <v>0.819283175980315</v>
      </c>
    </row>
    <row r="24" customFormat="false" ht="15" hidden="false" customHeight="false" outlineLevel="0" collapsed="false">
      <c r="A24" s="7" t="s">
        <v>128</v>
      </c>
      <c r="B24" s="8"/>
      <c r="C24" s="8" t="n">
        <v>0.926666666666667</v>
      </c>
      <c r="D24" s="8" t="n">
        <v>0.0047790695928015</v>
      </c>
      <c r="E24" s="8" t="n">
        <v>0.921311758611759</v>
      </c>
      <c r="F24" s="8" t="n">
        <v>0.0272015257462868</v>
      </c>
      <c r="G24" s="8"/>
      <c r="H24" s="9" t="n">
        <v>0.975881481481482</v>
      </c>
      <c r="I24" s="9" t="n">
        <v>0.80618099176324</v>
      </c>
    </row>
    <row r="25" customFormat="false" ht="15" hidden="false" customHeight="false" outlineLevel="0" collapsed="false">
      <c r="A25" s="7" t="s">
        <v>129</v>
      </c>
      <c r="B25" s="8"/>
      <c r="C25" s="8" t="n">
        <v>0.924666666666667</v>
      </c>
      <c r="D25" s="8" t="n">
        <v>0.00584786549641809</v>
      </c>
      <c r="E25" s="8" t="n">
        <v>0.920205711147091</v>
      </c>
      <c r="F25" s="8" t="n">
        <v>0.0293523328148407</v>
      </c>
      <c r="G25" s="8"/>
      <c r="H25" s="9" t="n">
        <v>0.976256790123457</v>
      </c>
      <c r="I25" s="9" t="n">
        <v>0.800555029860372</v>
      </c>
    </row>
    <row r="26" customFormat="false" ht="15" hidden="false" customHeight="false" outlineLevel="0" collapsed="false">
      <c r="A26" s="7" t="s">
        <v>130</v>
      </c>
      <c r="B26" s="8"/>
      <c r="C26" s="8" t="n">
        <v>0.918888888888889</v>
      </c>
      <c r="D26" s="8" t="n">
        <v>0.00643102050155012</v>
      </c>
      <c r="E26" s="8" t="n">
        <v>0.898162316419213</v>
      </c>
      <c r="F26" s="8" t="n">
        <v>0.0325921412150983</v>
      </c>
      <c r="G26" s="8"/>
      <c r="H26" s="9" t="n">
        <v>0.937308641975309</v>
      </c>
      <c r="I26" s="9" t="n">
        <v>0.784532231525115</v>
      </c>
    </row>
    <row r="27" customFormat="false" ht="15" hidden="false" customHeight="false" outlineLevel="0" collapsed="false">
      <c r="A27" s="7" t="s">
        <v>131</v>
      </c>
      <c r="B27" s="8"/>
      <c r="C27" s="8" t="n">
        <v>0.916444444444445</v>
      </c>
      <c r="D27" s="8" t="n">
        <v>0.00798919022766561</v>
      </c>
      <c r="E27" s="8" t="n">
        <v>0.881904540478679</v>
      </c>
      <c r="F27" s="8" t="n">
        <v>0.0394292011624041</v>
      </c>
      <c r="G27" s="8"/>
      <c r="H27" s="9" t="n">
        <v>0.959444444444445</v>
      </c>
      <c r="I27" s="9" t="n">
        <v>0.784166480313729</v>
      </c>
    </row>
    <row r="28" customFormat="false" ht="15" hidden="false" customHeight="false" outlineLevel="0" collapsed="false">
      <c r="A28" s="7" t="s">
        <v>132</v>
      </c>
      <c r="B28" s="8"/>
      <c r="C28" s="8" t="n">
        <v>0.910666666666667</v>
      </c>
      <c r="D28" s="8" t="n">
        <v>0.0035659570079736</v>
      </c>
      <c r="E28" s="8" t="n">
        <v>0.900678131957442</v>
      </c>
      <c r="F28" s="8" t="n">
        <v>0.0526377403821136</v>
      </c>
      <c r="G28" s="8"/>
      <c r="H28" s="9" t="n">
        <v>0.967967901234568</v>
      </c>
      <c r="I28" s="9" t="n">
        <v>0.738777153984647</v>
      </c>
    </row>
    <row r="29" customFormat="false" ht="15" hidden="false" customHeight="false" outlineLevel="0" collapsed="false">
      <c r="A29" s="7" t="s">
        <v>133</v>
      </c>
      <c r="B29" s="8"/>
      <c r="C29" s="8" t="n">
        <v>0.909111111111111</v>
      </c>
      <c r="D29" s="8" t="n">
        <v>0.00499382334538757</v>
      </c>
      <c r="E29" s="8" t="n">
        <v>0.904486982366293</v>
      </c>
      <c r="F29" s="8" t="n">
        <v>0.0483311885583738</v>
      </c>
      <c r="G29" s="8"/>
      <c r="H29" s="9" t="n">
        <v>0.96843950617284</v>
      </c>
      <c r="I29" s="9" t="n">
        <v>0.725035188057867</v>
      </c>
    </row>
    <row r="30" customFormat="false" ht="15" hidden="false" customHeight="false" outlineLevel="0" collapsed="false">
      <c r="A30" s="7" t="s">
        <v>134</v>
      </c>
      <c r="B30" s="8"/>
      <c r="C30" s="8" t="n">
        <v>0.906222222222222</v>
      </c>
      <c r="D30" s="8" t="n">
        <v>0.00575207960246435</v>
      </c>
      <c r="E30" s="8" t="n">
        <v>0.903866465207845</v>
      </c>
      <c r="F30" s="8" t="n">
        <v>0.0257133739877778</v>
      </c>
      <c r="G30" s="8"/>
      <c r="H30" s="9" t="n">
        <v>0.907175308641975</v>
      </c>
      <c r="I30" s="9" t="n">
        <v>0.766508976084082</v>
      </c>
    </row>
    <row r="31" customFormat="false" ht="15" hidden="false" customHeight="false" outlineLevel="0" collapsed="false">
      <c r="A31" s="7" t="s">
        <v>135</v>
      </c>
      <c r="B31" s="8" t="n">
        <v>0.902222222222222</v>
      </c>
      <c r="C31" s="8" t="n">
        <v>0.900444444444445</v>
      </c>
      <c r="D31" s="8" t="n">
        <v>0.00389681731483338</v>
      </c>
      <c r="E31" s="8" t="n">
        <v>0.911214640021537</v>
      </c>
      <c r="F31" s="8" t="n">
        <v>0.0386515164309211</v>
      </c>
      <c r="G31" s="8" t="n">
        <v>0.925555555555556</v>
      </c>
      <c r="H31" s="9" t="n">
        <v>0.901674074074074</v>
      </c>
      <c r="I31" s="9" t="n">
        <v>0.754086427526131</v>
      </c>
    </row>
    <row r="32" customFormat="false" ht="15" hidden="false" customHeight="false" outlineLevel="0" collapsed="false">
      <c r="A32" s="7" t="s">
        <v>136</v>
      </c>
      <c r="B32" s="8"/>
      <c r="C32" s="8" t="n">
        <v>0.894888888888889</v>
      </c>
      <c r="D32" s="8" t="n">
        <v>0.00877003878252048</v>
      </c>
      <c r="E32" s="8" t="n">
        <v>0.90306416635727</v>
      </c>
      <c r="F32" s="8" t="n">
        <v>0.0263884178427826</v>
      </c>
      <c r="G32" s="8"/>
      <c r="H32" s="9" t="n">
        <v>0.911807407407408</v>
      </c>
      <c r="I32" s="9" t="n">
        <v>0.732206282730333</v>
      </c>
    </row>
    <row r="33" customFormat="false" ht="15" hidden="false" customHeight="false" outlineLevel="0" collapsed="false">
      <c r="A33" s="7" t="s">
        <v>137</v>
      </c>
      <c r="B33" s="8" t="n">
        <v>0.948888888888889</v>
      </c>
      <c r="C33" s="8" t="n">
        <v>0.892888888888889</v>
      </c>
      <c r="D33" s="8" t="n">
        <v>0.0141115485496502</v>
      </c>
      <c r="E33" s="8" t="n">
        <v>0.899446796051969</v>
      </c>
      <c r="F33" s="8" t="n">
        <v>0.0428220209753581</v>
      </c>
      <c r="G33" s="8" t="n">
        <v>0.878888888888889</v>
      </c>
      <c r="H33" s="9" t="n">
        <v>0.938592592592593</v>
      </c>
      <c r="I33" s="9" t="n">
        <v>0.679610123402892</v>
      </c>
    </row>
    <row r="34" customFormat="false" ht="15" hidden="false" customHeight="false" outlineLevel="0" collapsed="false">
      <c r="A34" s="7" t="s">
        <v>138</v>
      </c>
      <c r="B34" s="8"/>
      <c r="C34" s="8" t="n">
        <v>0.892222222222222</v>
      </c>
      <c r="D34" s="8"/>
      <c r="E34" s="8" t="n">
        <v>0.891064637916362</v>
      </c>
      <c r="F34" s="8" t="n">
        <v>0.0480835939359428</v>
      </c>
      <c r="G34" s="8"/>
      <c r="H34" s="9"/>
      <c r="I34" s="9"/>
    </row>
    <row r="35" customFormat="false" ht="22.35" hidden="false" customHeight="false" outlineLevel="0" collapsed="false">
      <c r="A35" s="7" t="s">
        <v>139</v>
      </c>
      <c r="B35" s="8"/>
      <c r="C35" s="8" t="n">
        <v>0.892222222222222</v>
      </c>
      <c r="D35" s="8"/>
      <c r="E35" s="8" t="n">
        <v>0.891064637916362</v>
      </c>
      <c r="F35" s="8" t="n">
        <v>0.0480835939359428</v>
      </c>
      <c r="G35" s="8"/>
      <c r="H35" s="9"/>
      <c r="I35" s="9"/>
    </row>
    <row r="36" customFormat="false" ht="22.35" hidden="false" customHeight="false" outlineLevel="0" collapsed="false">
      <c r="A36" s="7" t="s">
        <v>140</v>
      </c>
      <c r="B36" s="8" t="n">
        <v>0.897777777777778</v>
      </c>
      <c r="C36" s="8" t="n">
        <v>0.882444444444445</v>
      </c>
      <c r="D36" s="8"/>
      <c r="E36" s="8" t="n">
        <v>0.875425925160408</v>
      </c>
      <c r="F36" s="8"/>
      <c r="G36" s="8"/>
      <c r="H36" s="9" t="n">
        <v>0.926123456790123</v>
      </c>
      <c r="I36" s="9"/>
    </row>
    <row r="37" customFormat="false" ht="15" hidden="false" customHeight="false" outlineLevel="0" collapsed="false">
      <c r="A37" s="7" t="s">
        <v>141</v>
      </c>
      <c r="B37" s="8"/>
      <c r="C37" s="8" t="n">
        <v>0.870666666666667</v>
      </c>
      <c r="D37" s="8" t="n">
        <v>0.0111554670204544</v>
      </c>
      <c r="E37" s="8" t="n">
        <v>0.857898917876504</v>
      </c>
      <c r="F37" s="8" t="n">
        <v>0.0321979799000679</v>
      </c>
      <c r="G37" s="8"/>
      <c r="H37" s="9" t="n">
        <v>0.89101975308642</v>
      </c>
      <c r="I37" s="9" t="n">
        <v>0.614025457744858</v>
      </c>
    </row>
    <row r="38" customFormat="false" ht="15" hidden="false" customHeight="false" outlineLevel="0" collapsed="false">
      <c r="A38" s="7" t="s">
        <v>142</v>
      </c>
      <c r="B38" s="8"/>
      <c r="C38" s="8" t="n">
        <v>0.862888888888889</v>
      </c>
      <c r="D38" s="8" t="n">
        <v>0.0116428327977153</v>
      </c>
      <c r="E38" s="8" t="n">
        <v>0.88188258944121</v>
      </c>
      <c r="F38" s="8" t="n">
        <v>0.040581012299002</v>
      </c>
      <c r="G38" s="8"/>
      <c r="H38" s="9" t="n">
        <v>0.890451851851852</v>
      </c>
      <c r="I38" s="9" t="n">
        <v>0.610116768949683</v>
      </c>
    </row>
    <row r="39" customFormat="false" ht="15" hidden="false" customHeight="false" outlineLevel="0" collapsed="false">
      <c r="A39" s="7" t="s">
        <v>143</v>
      </c>
      <c r="B39" s="8" t="n">
        <v>0.848888888888889</v>
      </c>
      <c r="C39" s="8" t="n">
        <v>0.836</v>
      </c>
      <c r="D39" s="8" t="n">
        <v>0.0169530943313428</v>
      </c>
      <c r="E39" s="8" t="n">
        <v>0.793802867821833</v>
      </c>
      <c r="F39" s="8" t="n">
        <v>0.0441245908381325</v>
      </c>
      <c r="G39" s="8" t="n">
        <v>0.792222222222222</v>
      </c>
      <c r="H39" s="9" t="n">
        <v>0.891187654320988</v>
      </c>
      <c r="I39" s="9" t="n">
        <v>0.529227159927816</v>
      </c>
    </row>
    <row r="40" customFormat="false" ht="15" hidden="false" customHeight="false" outlineLevel="0" collapsed="false">
      <c r="A40" s="7" t="s">
        <v>144</v>
      </c>
      <c r="B40" s="8" t="n">
        <v>0.756666666666667</v>
      </c>
      <c r="C40" s="8" t="n">
        <v>0.796</v>
      </c>
      <c r="D40" s="8" t="n">
        <v>0.0156859613258496</v>
      </c>
      <c r="E40" s="8" t="n">
        <v>0.741616288309392</v>
      </c>
      <c r="F40" s="8" t="n">
        <v>0.0501560419590102</v>
      </c>
      <c r="G40" s="8" t="n">
        <v>0.738888888888889</v>
      </c>
      <c r="H40" s="9" t="n">
        <v>0.875116049382716</v>
      </c>
      <c r="I40" s="9" t="n">
        <v>0.418291129696482</v>
      </c>
    </row>
    <row r="41" customFormat="false" ht="15" hidden="false" customHeight="false" outlineLevel="0" collapsed="false">
      <c r="A41" s="7" t="s">
        <v>145</v>
      </c>
      <c r="B41" s="8" t="n">
        <v>0.766666666666667</v>
      </c>
      <c r="C41" s="8" t="n">
        <v>0.752666666666667</v>
      </c>
      <c r="D41" s="8"/>
      <c r="E41" s="8" t="n">
        <v>0.732384059618542</v>
      </c>
      <c r="F41" s="8"/>
      <c r="G41" s="8"/>
      <c r="H41" s="9" t="n">
        <v>0.809012345679012</v>
      </c>
      <c r="I41" s="9"/>
    </row>
    <row r="42" customFormat="false" ht="15" hidden="false" customHeight="false" outlineLevel="0" collapsed="false">
      <c r="A42" s="7" t="s">
        <v>146</v>
      </c>
      <c r="B42" s="8"/>
      <c r="C42" s="8" t="n">
        <v>0.736</v>
      </c>
      <c r="D42" s="8" t="n">
        <v>0.00764166616179973</v>
      </c>
      <c r="E42" s="8" t="n">
        <v>0.72086981989913</v>
      </c>
      <c r="F42" s="8" t="n">
        <v>0.0397469055076016</v>
      </c>
      <c r="G42" s="8"/>
      <c r="H42" s="9" t="n">
        <v>0.830617283950617</v>
      </c>
      <c r="I42" s="9" t="n">
        <v>0.414560113864906</v>
      </c>
    </row>
    <row r="43" customFormat="false" ht="15" hidden="false" customHeight="false" outlineLevel="0" collapsed="false">
      <c r="A43" s="7" t="s">
        <v>147</v>
      </c>
      <c r="B43" s="8"/>
      <c r="C43" s="8" t="n">
        <v>0.734</v>
      </c>
      <c r="D43" s="8" t="n">
        <v>0.0109600847072513</v>
      </c>
      <c r="E43" s="8" t="n">
        <v>0.715860971148902</v>
      </c>
      <c r="F43" s="8" t="n">
        <v>0.0492381774008452</v>
      </c>
      <c r="G43" s="8"/>
      <c r="H43" s="9" t="n">
        <v>0.823081481481482</v>
      </c>
      <c r="I43" s="9" t="n">
        <v>0.41582093926829</v>
      </c>
    </row>
    <row r="44" customFormat="false" ht="15" hidden="false" customHeight="false" outlineLevel="0" collapsed="false">
      <c r="A44" s="7" t="s">
        <v>148</v>
      </c>
      <c r="B44" s="8"/>
      <c r="C44" s="8" t="n">
        <v>0.704888888888889</v>
      </c>
      <c r="D44" s="8" t="n">
        <v>0.0212655172103154</v>
      </c>
      <c r="E44" s="8" t="n">
        <v>0.695506465820259</v>
      </c>
      <c r="F44" s="8" t="n">
        <v>0.0503208997318953</v>
      </c>
      <c r="G44" s="8"/>
      <c r="H44" s="9" t="n">
        <v>0.726824691358025</v>
      </c>
      <c r="I44" s="9" t="n">
        <v>0.333573340349055</v>
      </c>
    </row>
    <row r="45" customFormat="false" ht="15" hidden="false" customHeight="false" outlineLevel="0" collapsed="false">
      <c r="A45" s="7" t="s">
        <v>149</v>
      </c>
      <c r="B45" s="8" t="n">
        <v>0.721111111111111</v>
      </c>
      <c r="C45" s="8" t="n">
        <v>0.692888888888889</v>
      </c>
      <c r="D45" s="8" t="n">
        <v>0.0119567120465019</v>
      </c>
      <c r="E45" s="8" t="n">
        <v>0.683386930630034</v>
      </c>
      <c r="F45" s="8" t="n">
        <v>0.0337709982732452</v>
      </c>
      <c r="G45" s="8" t="n">
        <v>0.721111111111111</v>
      </c>
      <c r="H45" s="9" t="n">
        <v>0.785772839506173</v>
      </c>
      <c r="I45" s="9" t="n">
        <v>0.330907935175961</v>
      </c>
    </row>
    <row r="46" customFormat="false" ht="15" hidden="false" customHeight="false" outlineLevel="0" collapsed="false">
      <c r="A46" s="7" t="s">
        <v>150</v>
      </c>
      <c r="B46" s="8"/>
      <c r="C46" s="8" t="n">
        <v>0.690666666666667</v>
      </c>
      <c r="D46" s="8" t="n">
        <v>0.0160554594383898</v>
      </c>
      <c r="E46" s="8" t="n">
        <v>0.697044954151851</v>
      </c>
      <c r="F46" s="8" t="n">
        <v>0.0510364701336063</v>
      </c>
      <c r="G46" s="8"/>
      <c r="H46" s="9" t="n">
        <v>0.707520987654321</v>
      </c>
      <c r="I46" s="9" t="n">
        <v>0.317478078535702</v>
      </c>
    </row>
    <row r="47" customFormat="false" ht="15" hidden="false" customHeight="false" outlineLevel="0" collapsed="false">
      <c r="A47" s="7" t="s">
        <v>151</v>
      </c>
      <c r="B47" s="8"/>
      <c r="C47" s="8" t="n">
        <v>0.687333333333333</v>
      </c>
      <c r="D47" s="8" t="n">
        <v>0.0102318794961968</v>
      </c>
      <c r="E47" s="8" t="n">
        <v>0.683175642237711</v>
      </c>
      <c r="F47" s="8" t="n">
        <v>0.0710346764704269</v>
      </c>
      <c r="G47" s="8"/>
      <c r="H47" s="9" t="n">
        <v>0.790651851851852</v>
      </c>
      <c r="I47" s="9" t="n">
        <v>0.306875461417041</v>
      </c>
    </row>
    <row r="48" customFormat="false" ht="15" hidden="false" customHeight="false" outlineLevel="0" collapsed="false">
      <c r="A48" s="7" t="s">
        <v>152</v>
      </c>
      <c r="B48" s="8"/>
      <c r="C48" s="8" t="n">
        <v>0.679333333333333</v>
      </c>
      <c r="D48" s="8" t="n">
        <v>0.0106747654439782</v>
      </c>
      <c r="E48" s="8" t="n">
        <v>0.675108702217323</v>
      </c>
      <c r="F48" s="8" t="n">
        <v>0.0347228108261465</v>
      </c>
      <c r="G48" s="8"/>
      <c r="H48" s="9" t="n">
        <v>0.68498024691358</v>
      </c>
      <c r="I48" s="9" t="n">
        <v>0.271281687868155</v>
      </c>
    </row>
    <row r="49" customFormat="false" ht="22.35" hidden="false" customHeight="false" outlineLevel="0" collapsed="false">
      <c r="A49" s="7" t="s">
        <v>153</v>
      </c>
      <c r="B49" s="8" t="n">
        <v>0.693333333333333</v>
      </c>
      <c r="C49" s="8" t="n">
        <v>0.656666666666667</v>
      </c>
      <c r="D49" s="8"/>
      <c r="E49" s="8" t="n">
        <v>0.635058233975475</v>
      </c>
      <c r="F49" s="8"/>
      <c r="G49" s="8"/>
      <c r="H49" s="9" t="n">
        <v>0.736395061728395</v>
      </c>
      <c r="I49" s="9"/>
    </row>
    <row r="50" customFormat="false" ht="22.35" hidden="false" customHeight="false" outlineLevel="0" collapsed="false">
      <c r="A50" s="7" t="s">
        <v>154</v>
      </c>
      <c r="B50" s="8" t="n">
        <v>0.693333333333333</v>
      </c>
      <c r="C50" s="8" t="n">
        <v>0.656666666666667</v>
      </c>
      <c r="D50" s="8"/>
      <c r="E50" s="8" t="n">
        <v>0.635058233975475</v>
      </c>
      <c r="F50" s="8"/>
      <c r="G50" s="8"/>
      <c r="H50" s="9" t="n">
        <v>0.736395061728395</v>
      </c>
      <c r="I50" s="9"/>
    </row>
    <row r="51" customFormat="false" ht="15" hidden="false" customHeight="false" outlineLevel="0" collapsed="false">
      <c r="A51" s="7" t="s">
        <v>155</v>
      </c>
      <c r="B51" s="8" t="n">
        <v>0.716666666666667</v>
      </c>
      <c r="C51" s="8" t="n">
        <v>0.645777777777778</v>
      </c>
      <c r="D51" s="8" t="n">
        <v>0.0296002168827557</v>
      </c>
      <c r="E51" s="8" t="n">
        <v>0.670211701708253</v>
      </c>
      <c r="F51" s="8" t="n">
        <v>0.0553588212028736</v>
      </c>
      <c r="G51" s="8" t="n">
        <v>0.677777777777778</v>
      </c>
      <c r="H51" s="9" t="n">
        <v>0.664869135802469</v>
      </c>
      <c r="I51" s="9" t="n">
        <v>0.222345848160758</v>
      </c>
    </row>
    <row r="52" customFormat="false" ht="39" hidden="false" customHeight="true" outlineLevel="0" collapsed="false">
      <c r="A52" s="10" t="s">
        <v>156</v>
      </c>
      <c r="B52" s="10"/>
      <c r="C52" s="10"/>
      <c r="D52" s="10"/>
      <c r="E52" s="10"/>
      <c r="F52" s="10"/>
      <c r="G52" s="10"/>
      <c r="H52" s="10"/>
      <c r="I52" s="10"/>
      <c r="J52" s="10"/>
      <c r="K52" s="10"/>
      <c r="L52" s="10"/>
    </row>
    <row r="82" customFormat="false" ht="15" hidden="false" customHeight="false" outlineLevel="0" collapsed="false">
      <c r="A82" s="3" t="s">
        <v>157</v>
      </c>
    </row>
    <row r="83" customFormat="false" ht="14.25" hidden="false" customHeight="true" outlineLevel="0" collapsed="false">
      <c r="A83" s="4" t="s">
        <v>158</v>
      </c>
      <c r="B83" s="4"/>
      <c r="C83" s="4"/>
      <c r="D83" s="4"/>
      <c r="E83" s="4"/>
      <c r="F83" s="4"/>
      <c r="G83" s="4"/>
      <c r="H83" s="4"/>
      <c r="I83" s="4"/>
      <c r="J83" s="4"/>
      <c r="K83" s="4"/>
      <c r="L83" s="4"/>
    </row>
    <row r="84" customFormat="false" ht="27" hidden="false" customHeight="true" outlineLevel="0" collapsed="false">
      <c r="A84" s="4" t="s">
        <v>159</v>
      </c>
      <c r="B84" s="4"/>
      <c r="C84" s="4"/>
      <c r="D84" s="4"/>
      <c r="E84" s="4"/>
      <c r="F84" s="4"/>
      <c r="G84" s="4"/>
      <c r="H84" s="4"/>
      <c r="I84" s="4"/>
      <c r="J84" s="4"/>
      <c r="K84" s="4"/>
      <c r="L84" s="4"/>
    </row>
    <row r="85" customFormat="false" ht="27" hidden="false" customHeight="true" outlineLevel="0" collapsed="false">
      <c r="A85" s="4" t="s">
        <v>160</v>
      </c>
      <c r="B85" s="4"/>
      <c r="C85" s="4"/>
      <c r="D85" s="4"/>
      <c r="E85" s="4"/>
      <c r="F85" s="4"/>
      <c r="G85" s="4"/>
      <c r="H85" s="4"/>
      <c r="I85" s="4"/>
      <c r="J85" s="4"/>
      <c r="K85" s="4"/>
      <c r="L85" s="4"/>
    </row>
    <row r="86" customFormat="false" ht="14.25" hidden="false" customHeight="true" outlineLevel="0" collapsed="false">
      <c r="A86" s="4" t="s">
        <v>161</v>
      </c>
      <c r="B86" s="4"/>
      <c r="C86" s="4"/>
      <c r="D86" s="4"/>
      <c r="E86" s="4"/>
      <c r="F86" s="4"/>
      <c r="G86" s="4"/>
      <c r="H86" s="4"/>
      <c r="I86" s="4"/>
      <c r="J86" s="4"/>
      <c r="K86" s="4"/>
      <c r="L86" s="4"/>
    </row>
    <row r="87" customFormat="false" ht="27" hidden="false" customHeight="true" outlineLevel="0" collapsed="false">
      <c r="A87" s="4" t="s">
        <v>162</v>
      </c>
      <c r="B87" s="4"/>
      <c r="C87" s="4"/>
      <c r="D87" s="4"/>
      <c r="E87" s="4"/>
      <c r="F87" s="4"/>
      <c r="G87" s="4"/>
      <c r="H87" s="4"/>
      <c r="I87" s="4"/>
      <c r="J87" s="4"/>
      <c r="K87" s="4"/>
      <c r="L87" s="4"/>
    </row>
    <row r="88" customFormat="false" ht="27" hidden="false" customHeight="true" outlineLevel="0" collapsed="false">
      <c r="A88" s="4" t="s">
        <v>163</v>
      </c>
      <c r="B88" s="4"/>
      <c r="C88" s="4"/>
      <c r="D88" s="4"/>
      <c r="E88" s="4"/>
      <c r="F88" s="4"/>
      <c r="G88" s="4"/>
      <c r="H88" s="4"/>
      <c r="I88" s="4"/>
      <c r="J88" s="4"/>
      <c r="K88" s="4"/>
      <c r="L88" s="4"/>
    </row>
    <row r="89" customFormat="false" ht="27" hidden="false" customHeight="true" outlineLevel="0" collapsed="false">
      <c r="A89" s="4" t="s">
        <v>164</v>
      </c>
      <c r="B89" s="4"/>
      <c r="C89" s="4"/>
      <c r="D89" s="4"/>
      <c r="E89" s="4"/>
      <c r="F89" s="4"/>
      <c r="G89" s="4"/>
      <c r="H89" s="4"/>
      <c r="I89" s="4"/>
      <c r="J89" s="4"/>
      <c r="K89" s="4"/>
      <c r="L89" s="4"/>
    </row>
    <row r="90" customFormat="false" ht="27" hidden="false" customHeight="true" outlineLevel="0" collapsed="false">
      <c r="A90" s="4" t="s">
        <v>165</v>
      </c>
      <c r="B90" s="4"/>
      <c r="C90" s="4"/>
      <c r="D90" s="4"/>
      <c r="E90" s="4"/>
      <c r="F90" s="4"/>
      <c r="G90" s="4"/>
      <c r="H90" s="4"/>
      <c r="I90" s="4"/>
      <c r="J90" s="4"/>
      <c r="K90" s="4"/>
      <c r="L90" s="4"/>
    </row>
    <row r="91" customFormat="false" ht="27" hidden="false" customHeight="true" outlineLevel="0" collapsed="false">
      <c r="A91" s="4" t="s">
        <v>166</v>
      </c>
      <c r="B91" s="4"/>
      <c r="C91" s="4"/>
      <c r="D91" s="4"/>
      <c r="E91" s="4"/>
      <c r="F91" s="4"/>
      <c r="G91" s="4"/>
      <c r="H91" s="4"/>
      <c r="I91" s="4"/>
      <c r="J91" s="4"/>
      <c r="K91" s="4"/>
      <c r="L91" s="4"/>
    </row>
    <row r="92" customFormat="false" ht="27" hidden="false" customHeight="true" outlineLevel="0" collapsed="false">
      <c r="A92" s="4" t="s">
        <v>167</v>
      </c>
      <c r="B92" s="4"/>
      <c r="C92" s="4"/>
      <c r="D92" s="4"/>
      <c r="E92" s="4"/>
      <c r="F92" s="4"/>
      <c r="G92" s="4"/>
      <c r="H92" s="4"/>
      <c r="I92" s="4"/>
      <c r="J92" s="4"/>
      <c r="K92" s="4"/>
      <c r="L92" s="4"/>
    </row>
    <row r="94" customFormat="false" ht="15" hidden="false" customHeight="false" outlineLevel="0" collapsed="false">
      <c r="A94" s="3" t="s">
        <v>168</v>
      </c>
    </row>
    <row r="95" customFormat="false" ht="27" hidden="false" customHeight="true" outlineLevel="0" collapsed="false">
      <c r="A95" s="4" t="s">
        <v>169</v>
      </c>
      <c r="B95" s="4"/>
      <c r="C95" s="4"/>
      <c r="D95" s="4"/>
      <c r="E95" s="4"/>
      <c r="F95" s="4"/>
      <c r="G95" s="4"/>
      <c r="H95" s="4"/>
      <c r="I95" s="4"/>
      <c r="J95" s="4"/>
      <c r="K95" s="4"/>
      <c r="L95" s="4"/>
    </row>
    <row r="96" customFormat="false" ht="14.25" hidden="false" customHeight="true" outlineLevel="0" collapsed="false">
      <c r="A96" s="4" t="s">
        <v>170</v>
      </c>
      <c r="B96" s="4"/>
      <c r="C96" s="4"/>
      <c r="D96" s="4"/>
      <c r="E96" s="4"/>
      <c r="F96" s="4"/>
      <c r="G96" s="4"/>
      <c r="H96" s="4"/>
      <c r="I96" s="4"/>
      <c r="J96" s="4"/>
      <c r="K96" s="4"/>
      <c r="L96" s="4"/>
    </row>
    <row r="97" customFormat="false" ht="14.25" hidden="false" customHeight="true" outlineLevel="0" collapsed="false">
      <c r="A97" s="4" t="s">
        <v>171</v>
      </c>
      <c r="B97" s="4"/>
      <c r="C97" s="4"/>
      <c r="D97" s="4"/>
      <c r="E97" s="4"/>
      <c r="F97" s="4"/>
      <c r="G97" s="4"/>
      <c r="H97" s="4"/>
      <c r="I97" s="4"/>
      <c r="J97" s="4"/>
      <c r="K97" s="4"/>
      <c r="L97" s="4"/>
    </row>
    <row r="98" customFormat="false" ht="14.25" hidden="false" customHeight="true" outlineLevel="0" collapsed="false">
      <c r="A98" s="4" t="s">
        <v>172</v>
      </c>
      <c r="B98" s="4"/>
      <c r="C98" s="4"/>
      <c r="D98" s="4"/>
      <c r="E98" s="4"/>
      <c r="F98" s="4"/>
      <c r="G98" s="4"/>
      <c r="H98" s="4"/>
      <c r="I98" s="4"/>
      <c r="J98" s="4"/>
      <c r="K98" s="4"/>
      <c r="L98" s="4"/>
    </row>
  </sheetData>
  <mergeCells count="16">
    <mergeCell ref="A2:L2"/>
    <mergeCell ref="A52:L52"/>
    <mergeCell ref="A83:L83"/>
    <mergeCell ref="A84:L84"/>
    <mergeCell ref="A85:L85"/>
    <mergeCell ref="A86:L86"/>
    <mergeCell ref="A87:L87"/>
    <mergeCell ref="A88:L88"/>
    <mergeCell ref="A89:L89"/>
    <mergeCell ref="A90:L90"/>
    <mergeCell ref="A91:L91"/>
    <mergeCell ref="A92:L92"/>
    <mergeCell ref="A95:L95"/>
    <mergeCell ref="A96:L96"/>
    <mergeCell ref="A97:L97"/>
    <mergeCell ref="A98:L9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3" min="3" style="0" width="60"/>
    <col collapsed="false" customWidth="true" hidden="false" outlineLevel="0" max="4" min="4" style="0" width="50"/>
    <col collapsed="false" customWidth="true" hidden="false" outlineLevel="0" max="39" min="5" style="0" width="14"/>
  </cols>
  <sheetData>
    <row r="1" customFormat="false" ht="17.35" hidden="false" customHeight="false" outlineLevel="0" collapsed="false">
      <c r="A1" s="1" t="s">
        <v>16</v>
      </c>
    </row>
    <row r="2" customFormat="false" ht="14.25" hidden="false" customHeight="true" outlineLevel="0" collapsed="false">
      <c r="A2" s="2" t="s">
        <v>173</v>
      </c>
      <c r="B2" s="2"/>
      <c r="C2" s="2"/>
      <c r="D2" s="2"/>
      <c r="E2" s="2"/>
      <c r="F2" s="2"/>
      <c r="G2" s="2"/>
      <c r="H2" s="2"/>
      <c r="I2" s="2"/>
      <c r="J2" s="2"/>
      <c r="K2" s="2"/>
      <c r="L2" s="2"/>
    </row>
    <row r="35" customFormat="false" ht="15" hidden="false" customHeight="false" outlineLevel="0" collapsed="false">
      <c r="A35" s="3" t="s">
        <v>174</v>
      </c>
    </row>
    <row r="36" customFormat="false" ht="15" hidden="false" customHeight="true" outlineLevel="0" collapsed="false">
      <c r="A36" s="5" t="s">
        <v>175</v>
      </c>
      <c r="B36" s="5" t="s">
        <v>176</v>
      </c>
      <c r="C36" s="5" t="s">
        <v>177</v>
      </c>
    </row>
    <row r="37" customFormat="false" ht="32.8" hidden="false" customHeight="false" outlineLevel="0" collapsed="false">
      <c r="A37" s="7" t="s">
        <v>178</v>
      </c>
      <c r="B37" s="7" t="s">
        <v>179</v>
      </c>
      <c r="C37" s="7" t="s">
        <v>180</v>
      </c>
    </row>
    <row r="38" customFormat="false" ht="22.35" hidden="false" customHeight="false" outlineLevel="0" collapsed="false">
      <c r="A38" s="6" t="s">
        <v>181</v>
      </c>
      <c r="B38" s="7" t="s">
        <v>182</v>
      </c>
      <c r="C38" s="7" t="s">
        <v>183</v>
      </c>
    </row>
    <row r="39" customFormat="false" ht="15" hidden="false" customHeight="false" outlineLevel="0" collapsed="false">
      <c r="A39" s="7" t="s">
        <v>184</v>
      </c>
      <c r="B39" s="7" t="s">
        <v>185</v>
      </c>
      <c r="C39" s="7" t="s">
        <v>186</v>
      </c>
    </row>
    <row r="40" customFormat="false" ht="22.35" hidden="false" customHeight="false" outlineLevel="0" collapsed="false">
      <c r="A40" s="7" t="s">
        <v>187</v>
      </c>
      <c r="B40" s="7" t="s">
        <v>188</v>
      </c>
      <c r="C40" s="7" t="s">
        <v>189</v>
      </c>
    </row>
    <row r="41" customFormat="false" ht="22.35" hidden="false" customHeight="false" outlineLevel="0" collapsed="false">
      <c r="A41" s="6" t="s">
        <v>190</v>
      </c>
      <c r="B41" s="7" t="s">
        <v>191</v>
      </c>
      <c r="C41" s="7" t="s">
        <v>192</v>
      </c>
    </row>
    <row r="42" customFormat="false" ht="15" hidden="false" customHeight="false" outlineLevel="0" collapsed="false">
      <c r="A42" s="7" t="s">
        <v>193</v>
      </c>
      <c r="B42" s="7" t="s">
        <v>194</v>
      </c>
      <c r="C42" s="7" t="s">
        <v>195</v>
      </c>
    </row>
    <row r="43" customFormat="false" ht="22.35" hidden="false" customHeight="false" outlineLevel="0" collapsed="false">
      <c r="A43" s="7" t="s">
        <v>196</v>
      </c>
      <c r="B43" s="7" t="s">
        <v>197</v>
      </c>
      <c r="C43" s="7" t="s">
        <v>198</v>
      </c>
    </row>
    <row r="44" customFormat="false" ht="22.35" hidden="false" customHeight="false" outlineLevel="0" collapsed="false">
      <c r="A44" s="7" t="s">
        <v>199</v>
      </c>
      <c r="B44" s="7" t="s">
        <v>200</v>
      </c>
      <c r="C44" s="7" t="s">
        <v>201</v>
      </c>
    </row>
    <row r="45" customFormat="false" ht="32.8" hidden="false" customHeight="false" outlineLevel="0" collapsed="false">
      <c r="A45" s="7" t="s">
        <v>202</v>
      </c>
      <c r="B45" s="7" t="s">
        <v>203</v>
      </c>
      <c r="C45" s="7" t="s">
        <v>204</v>
      </c>
    </row>
    <row r="46" customFormat="false" ht="22.35" hidden="false" customHeight="false" outlineLevel="0" collapsed="false">
      <c r="A46" s="6" t="s">
        <v>205</v>
      </c>
      <c r="B46" s="7" t="s">
        <v>206</v>
      </c>
      <c r="C46" s="7" t="s">
        <v>207</v>
      </c>
    </row>
    <row r="49" customFormat="false" ht="15" hidden="false" customHeight="false" outlineLevel="0" collapsed="false">
      <c r="A49" s="3" t="s">
        <v>208</v>
      </c>
    </row>
    <row r="50" customFormat="false" ht="24" hidden="false" customHeight="true" outlineLevel="0" collapsed="false">
      <c r="A50" s="5" t="s">
        <v>209</v>
      </c>
      <c r="B50" s="5" t="s">
        <v>210</v>
      </c>
      <c r="C50" s="5" t="s">
        <v>211</v>
      </c>
      <c r="D50" s="5" t="s">
        <v>212</v>
      </c>
    </row>
    <row r="51" customFormat="false" ht="15" hidden="false" customHeight="false" outlineLevel="0" collapsed="false">
      <c r="A51" s="7" t="s">
        <v>213</v>
      </c>
      <c r="B51" s="7" t="s">
        <v>214</v>
      </c>
      <c r="C51" s="7" t="s">
        <v>215</v>
      </c>
      <c r="D51" s="7" t="s">
        <v>216</v>
      </c>
    </row>
    <row r="52" customFormat="false" ht="15" hidden="false" customHeight="false" outlineLevel="0" collapsed="false">
      <c r="A52" s="7" t="s">
        <v>217</v>
      </c>
      <c r="B52" s="7" t="s">
        <v>218</v>
      </c>
      <c r="C52" s="7" t="s">
        <v>219</v>
      </c>
      <c r="D52" s="7" t="s">
        <v>220</v>
      </c>
    </row>
    <row r="53" customFormat="false" ht="22.35" hidden="false" customHeight="false" outlineLevel="0" collapsed="false">
      <c r="A53" s="7" t="s">
        <v>221</v>
      </c>
      <c r="B53" s="7" t="s">
        <v>222</v>
      </c>
      <c r="C53" s="7" t="s">
        <v>223</v>
      </c>
      <c r="D53" s="7" t="s">
        <v>224</v>
      </c>
    </row>
    <row r="54" customFormat="false" ht="15" hidden="false" customHeight="false" outlineLevel="0" collapsed="false">
      <c r="A54" s="7" t="s">
        <v>225</v>
      </c>
      <c r="B54" s="7" t="s">
        <v>226</v>
      </c>
      <c r="C54" s="7" t="s">
        <v>227</v>
      </c>
      <c r="D54" s="7" t="s">
        <v>228</v>
      </c>
    </row>
    <row r="55" customFormat="false" ht="22.35" hidden="false" customHeight="false" outlineLevel="0" collapsed="false">
      <c r="A55" s="7" t="s">
        <v>229</v>
      </c>
      <c r="B55" s="7" t="s">
        <v>230</v>
      </c>
      <c r="C55" s="7" t="s">
        <v>231</v>
      </c>
      <c r="D55" s="7" t="s">
        <v>232</v>
      </c>
    </row>
    <row r="58" customFormat="false" ht="15" hidden="false" customHeight="false" outlineLevel="0" collapsed="false">
      <c r="A58" s="3" t="s">
        <v>233</v>
      </c>
    </row>
    <row r="59" customFormat="false" ht="15" hidden="false" customHeight="true" outlineLevel="0" collapsed="false">
      <c r="A59" s="5" t="s">
        <v>234</v>
      </c>
      <c r="B59" s="5" t="s">
        <v>235</v>
      </c>
      <c r="C59" s="5" t="s">
        <v>236</v>
      </c>
    </row>
    <row r="60" customFormat="false" ht="15" hidden="false" customHeight="false" outlineLevel="0" collapsed="false">
      <c r="A60" s="6" t="s">
        <v>237</v>
      </c>
      <c r="B60" s="7" t="s">
        <v>238</v>
      </c>
      <c r="C60" s="7" t="s">
        <v>239</v>
      </c>
    </row>
    <row r="61" customFormat="false" ht="15" hidden="false" customHeight="false" outlineLevel="0" collapsed="false">
      <c r="A61" s="6" t="s">
        <v>240</v>
      </c>
      <c r="B61" s="6" t="s">
        <v>241</v>
      </c>
      <c r="C61" s="6" t="s">
        <v>241</v>
      </c>
    </row>
    <row r="62" customFormat="false" ht="22.35" hidden="false" customHeight="false" outlineLevel="0" collapsed="false">
      <c r="A62" s="7" t="s">
        <v>242</v>
      </c>
      <c r="B62" s="7" t="s">
        <v>243</v>
      </c>
      <c r="C62" s="7" t="s">
        <v>244</v>
      </c>
    </row>
    <row r="63" customFormat="false" ht="15" hidden="false" customHeight="false" outlineLevel="0" collapsed="false">
      <c r="A63" s="6" t="s">
        <v>245</v>
      </c>
      <c r="B63" s="7" t="s">
        <v>246</v>
      </c>
      <c r="C63" s="7" t="s">
        <v>247</v>
      </c>
    </row>
    <row r="64" customFormat="false" ht="15" hidden="false" customHeight="false" outlineLevel="0" collapsed="false">
      <c r="A64" s="6" t="s">
        <v>248</v>
      </c>
      <c r="B64" s="7" t="s">
        <v>249</v>
      </c>
      <c r="C64" s="6" t="s">
        <v>250</v>
      </c>
    </row>
    <row r="65" customFormat="false" ht="22.35" hidden="false" customHeight="false" outlineLevel="0" collapsed="false">
      <c r="A65" s="6" t="s">
        <v>251</v>
      </c>
      <c r="B65" s="7" t="s">
        <v>252</v>
      </c>
      <c r="C65" s="7" t="s">
        <v>253</v>
      </c>
    </row>
    <row r="66" customFormat="false" ht="15" hidden="false" customHeight="false" outlineLevel="0" collapsed="false">
      <c r="A66" s="6" t="s">
        <v>254</v>
      </c>
      <c r="B66" s="7" t="s">
        <v>255</v>
      </c>
      <c r="C66" s="7" t="s">
        <v>256</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0"/>
    <col collapsed="false" customWidth="true" hidden="false" outlineLevel="0" max="39" min="3" style="0" width="14"/>
  </cols>
  <sheetData>
    <row r="1" customFormat="false" ht="17.35" hidden="false" customHeight="false" outlineLevel="0" collapsed="false">
      <c r="A1" s="1" t="s">
        <v>18</v>
      </c>
    </row>
    <row r="2" customFormat="false" ht="14.25" hidden="false" customHeight="true" outlineLevel="0" collapsed="false">
      <c r="A2" s="2" t="s">
        <v>257</v>
      </c>
      <c r="B2" s="2"/>
      <c r="C2" s="2"/>
      <c r="D2" s="2"/>
      <c r="E2" s="2"/>
      <c r="F2" s="2"/>
      <c r="G2" s="2"/>
      <c r="H2" s="2"/>
      <c r="I2" s="2"/>
      <c r="J2" s="2"/>
      <c r="K2" s="2"/>
      <c r="L2" s="2"/>
    </row>
    <row r="5" customFormat="false" ht="15" hidden="false" customHeight="false" outlineLevel="0" collapsed="false">
      <c r="A5" s="3" t="s">
        <v>258</v>
      </c>
    </row>
    <row r="6" customFormat="false" ht="51.75" hidden="false" customHeight="true" outlineLevel="0" collapsed="false">
      <c r="A6" s="4" t="s">
        <v>259</v>
      </c>
      <c r="B6" s="4"/>
      <c r="C6" s="4"/>
      <c r="D6" s="4"/>
      <c r="E6" s="4"/>
      <c r="F6" s="4"/>
      <c r="G6" s="4"/>
      <c r="H6" s="4"/>
      <c r="I6" s="4"/>
      <c r="J6" s="4"/>
      <c r="K6" s="4"/>
      <c r="L6" s="4"/>
    </row>
    <row r="7" customFormat="false" ht="15" hidden="false" customHeight="false" outlineLevel="0" collapsed="false">
      <c r="A7" s="11" t="s">
        <v>260</v>
      </c>
    </row>
    <row r="8" customFormat="false" ht="15" hidden="false" customHeight="true" outlineLevel="0" collapsed="false">
      <c r="A8" s="5" t="s">
        <v>261</v>
      </c>
      <c r="B8" s="5" t="s">
        <v>262</v>
      </c>
      <c r="C8" s="5" t="s">
        <v>263</v>
      </c>
    </row>
    <row r="9" customFormat="false" ht="15" hidden="false" customHeight="false" outlineLevel="0" collapsed="false">
      <c r="A9" s="6" t="s">
        <v>264</v>
      </c>
      <c r="B9" s="6" t="n">
        <v>12</v>
      </c>
      <c r="C9" s="6" t="n">
        <v>90</v>
      </c>
    </row>
    <row r="10" customFormat="false" ht="15" hidden="false" customHeight="false" outlineLevel="0" collapsed="false">
      <c r="A10" s="6" t="s">
        <v>265</v>
      </c>
      <c r="B10" s="6" t="n">
        <v>36</v>
      </c>
      <c r="C10" s="6" t="n">
        <v>450</v>
      </c>
    </row>
    <row r="11" customFormat="false" ht="15" hidden="false" customHeight="false" outlineLevel="0" collapsed="false">
      <c r="A11" s="11" t="s">
        <v>266</v>
      </c>
      <c r="B11" s="12" t="n">
        <f aca="false">SUM(B9:B10)</f>
        <v>48</v>
      </c>
      <c r="C11" s="12" t="n">
        <f aca="false">SUM(C9:C10)</f>
        <v>540</v>
      </c>
      <c r="D11" s="11" t="s">
        <v>267</v>
      </c>
      <c r="E11" s="13" t="n">
        <f aca="false">C9/C11</f>
        <v>0.166666666666667</v>
      </c>
      <c r="F11" s="11" t="s">
        <v>268</v>
      </c>
      <c r="G11" s="14" t="n">
        <f aca="false">C10/C9</f>
        <v>5</v>
      </c>
    </row>
    <row r="13" customFormat="false" ht="15" hidden="false" customHeight="false" outlineLevel="0" collapsed="false">
      <c r="A13" s="11" t="s">
        <v>269</v>
      </c>
    </row>
    <row r="14" customFormat="false" ht="15" hidden="false" customHeight="true" outlineLevel="0" collapsed="false">
      <c r="A14" s="5" t="s">
        <v>270</v>
      </c>
      <c r="B14" s="5" t="s">
        <v>264</v>
      </c>
      <c r="C14" s="5" t="s">
        <v>265</v>
      </c>
    </row>
    <row r="15" customFormat="false" ht="15" hidden="false" customHeight="false" outlineLevel="0" collapsed="false">
      <c r="A15" s="6" t="s">
        <v>271</v>
      </c>
      <c r="B15" s="6" t="n">
        <v>90</v>
      </c>
      <c r="C15" s="6" t="n">
        <v>450</v>
      </c>
    </row>
    <row r="16" customFormat="false" ht="15" hidden="false" customHeight="false" outlineLevel="0" collapsed="false">
      <c r="A16" s="11" t="s">
        <v>266</v>
      </c>
      <c r="B16" s="12" t="n">
        <f aca="false">SUM(B15:B15)</f>
        <v>90</v>
      </c>
      <c r="C16" s="12" t="n">
        <f aca="false">SUM(C15:C15)</f>
        <v>450</v>
      </c>
    </row>
    <row r="18" customFormat="false" ht="15" hidden="false" customHeight="false" outlineLevel="0" collapsed="false">
      <c r="A18" s="11" t="s">
        <v>272</v>
      </c>
    </row>
    <row r="19" customFormat="false" ht="15" hidden="false" customHeight="true" outlineLevel="0" collapsed="false">
      <c r="A19" s="5" t="s">
        <v>270</v>
      </c>
      <c r="B19" s="5" t="s">
        <v>273</v>
      </c>
      <c r="C19" s="5" t="s">
        <v>264</v>
      </c>
      <c r="D19" s="5" t="s">
        <v>265</v>
      </c>
    </row>
    <row r="20" customFormat="false" ht="15" hidden="false" customHeight="false" outlineLevel="0" collapsed="false">
      <c r="A20" s="6" t="s">
        <v>271</v>
      </c>
      <c r="B20" s="6" t="s">
        <v>274</v>
      </c>
      <c r="C20" s="6" t="n">
        <v>60</v>
      </c>
      <c r="D20" s="6" t="n">
        <v>290</v>
      </c>
    </row>
    <row r="21" customFormat="false" ht="15" hidden="false" customHeight="false" outlineLevel="0" collapsed="false">
      <c r="A21" s="6" t="s">
        <v>271</v>
      </c>
      <c r="B21" s="6" t="s">
        <v>275</v>
      </c>
      <c r="C21" s="6" t="n">
        <v>30</v>
      </c>
      <c r="D21" s="6" t="n">
        <v>160</v>
      </c>
    </row>
    <row r="23" customFormat="false" ht="15" hidden="false" customHeight="false" outlineLevel="0" collapsed="false">
      <c r="A23" s="11" t="s">
        <v>276</v>
      </c>
    </row>
    <row r="24" customFormat="false" ht="15" hidden="false" customHeight="true" outlineLevel="0" collapsed="false">
      <c r="A24" s="5" t="s">
        <v>273</v>
      </c>
      <c r="B24" s="5" t="s">
        <v>264</v>
      </c>
      <c r="C24" s="5" t="s">
        <v>265</v>
      </c>
    </row>
    <row r="25" customFormat="false" ht="15" hidden="false" customHeight="false" outlineLevel="0" collapsed="false">
      <c r="A25" s="6" t="s">
        <v>274</v>
      </c>
      <c r="B25" s="6" t="n">
        <v>60</v>
      </c>
      <c r="C25" s="6" t="n">
        <v>290</v>
      </c>
    </row>
    <row r="26" customFormat="false" ht="15" hidden="false" customHeight="false" outlineLevel="0" collapsed="false">
      <c r="A26" s="6" t="s">
        <v>275</v>
      </c>
      <c r="B26" s="6" t="n">
        <v>30</v>
      </c>
      <c r="C26" s="6" t="n">
        <v>160</v>
      </c>
    </row>
    <row r="28" customFormat="false" ht="15" hidden="false" customHeight="false" outlineLevel="0" collapsed="false">
      <c r="A28" s="11" t="s">
        <v>277</v>
      </c>
    </row>
    <row r="29" customFormat="false" ht="15" hidden="false" customHeight="true" outlineLevel="0" collapsed="false">
      <c r="A29" s="5" t="s">
        <v>278</v>
      </c>
      <c r="B29" s="5" t="s">
        <v>264</v>
      </c>
      <c r="C29" s="5" t="s">
        <v>265</v>
      </c>
    </row>
    <row r="30" customFormat="false" ht="15" hidden="false" customHeight="false" outlineLevel="0" collapsed="false">
      <c r="A30" s="6" t="s">
        <v>279</v>
      </c>
      <c r="B30" s="6" t="n">
        <v>30</v>
      </c>
      <c r="C30" s="6" t="n">
        <v>140</v>
      </c>
    </row>
    <row r="31" customFormat="false" ht="15" hidden="false" customHeight="false" outlineLevel="0" collapsed="false">
      <c r="A31" s="6" t="s">
        <v>280</v>
      </c>
      <c r="B31" s="6" t="n">
        <v>30</v>
      </c>
      <c r="C31" s="6" t="n">
        <v>160</v>
      </c>
    </row>
    <row r="32" customFormat="false" ht="15" hidden="false" customHeight="false" outlineLevel="0" collapsed="false">
      <c r="A32" s="6" t="s">
        <v>281</v>
      </c>
      <c r="B32" s="6" t="n">
        <v>30</v>
      </c>
      <c r="C32" s="6" t="n">
        <v>150</v>
      </c>
    </row>
    <row r="34" customFormat="false" ht="15" hidden="false" customHeight="false" outlineLevel="0" collapsed="false">
      <c r="A34" s="11" t="s">
        <v>282</v>
      </c>
    </row>
    <row r="35" customFormat="false" ht="15" hidden="false" customHeight="true" outlineLevel="0" collapsed="false">
      <c r="A35" s="5" t="s">
        <v>283</v>
      </c>
      <c r="B35" s="5" t="s">
        <v>94</v>
      </c>
      <c r="C35" s="5" t="s">
        <v>284</v>
      </c>
    </row>
    <row r="36" customFormat="false" ht="15" hidden="false" customHeight="false" outlineLevel="0" collapsed="false">
      <c r="A36" s="7" t="s">
        <v>285</v>
      </c>
      <c r="B36" s="7" t="s">
        <v>286</v>
      </c>
      <c r="C36" s="6" t="s">
        <v>287</v>
      </c>
    </row>
    <row r="37" customFormat="false" ht="15" hidden="false" customHeight="false" outlineLevel="0" collapsed="false">
      <c r="A37" s="7" t="s">
        <v>288</v>
      </c>
      <c r="B37" s="6" t="n">
        <v>0</v>
      </c>
      <c r="C37" s="6" t="s">
        <v>287</v>
      </c>
    </row>
    <row r="38" customFormat="false" ht="15" hidden="false" customHeight="false" outlineLevel="0" collapsed="false">
      <c r="A38" s="7" t="s">
        <v>289</v>
      </c>
      <c r="B38" s="6" t="s">
        <v>290</v>
      </c>
      <c r="C38" s="6" t="s">
        <v>287</v>
      </c>
    </row>
    <row r="39" customFormat="false" ht="15" hidden="false" customHeight="false" outlineLevel="0" collapsed="false">
      <c r="A39" s="7" t="s">
        <v>291</v>
      </c>
      <c r="B39" s="7" t="s">
        <v>292</v>
      </c>
      <c r="C39" s="6" t="s">
        <v>287</v>
      </c>
    </row>
    <row r="40" customFormat="false" ht="15" hidden="false" customHeight="false" outlineLevel="0" collapsed="false">
      <c r="A40" s="7" t="s">
        <v>293</v>
      </c>
      <c r="B40" s="6" t="n">
        <v>197</v>
      </c>
      <c r="C40" s="6" t="s">
        <v>287</v>
      </c>
    </row>
    <row r="41" customFormat="false" ht="22.35" hidden="false" customHeight="false" outlineLevel="0" collapsed="false">
      <c r="A41" s="7" t="s">
        <v>294</v>
      </c>
      <c r="B41" s="7" t="s">
        <v>295</v>
      </c>
      <c r="C41" s="6" t="s">
        <v>287</v>
      </c>
    </row>
    <row r="42" customFormat="false" ht="15" hidden="false" customHeight="false" outlineLevel="0" collapsed="false">
      <c r="A42" s="7" t="s">
        <v>296</v>
      </c>
      <c r="B42" s="7" t="s">
        <v>297</v>
      </c>
      <c r="C42" s="15" t="s">
        <v>298</v>
      </c>
    </row>
    <row r="43" customFormat="false" ht="15" hidden="false" customHeight="false" outlineLevel="0" collapsed="false">
      <c r="A43" s="7" t="s">
        <v>299</v>
      </c>
      <c r="B43" s="6" t="s">
        <v>300</v>
      </c>
      <c r="C43" s="6" t="s">
        <v>287</v>
      </c>
    </row>
    <row r="44" customFormat="false" ht="15" hidden="false" customHeight="false" outlineLevel="0" collapsed="false">
      <c r="A44" s="7" t="s">
        <v>301</v>
      </c>
      <c r="B44" s="6" t="s">
        <v>300</v>
      </c>
      <c r="C44" s="6" t="s">
        <v>287</v>
      </c>
    </row>
    <row r="45" customFormat="false" ht="15" hidden="false" customHeight="false" outlineLevel="0" collapsed="false">
      <c r="A45" s="7" t="s">
        <v>302</v>
      </c>
      <c r="B45" s="7" t="s">
        <v>303</v>
      </c>
      <c r="C45" s="6" t="s">
        <v>287</v>
      </c>
    </row>
    <row r="46" customFormat="false" ht="22.35" hidden="false" customHeight="false" outlineLevel="0" collapsed="false">
      <c r="A46" s="7" t="s">
        <v>304</v>
      </c>
      <c r="B46" s="7" t="s">
        <v>305</v>
      </c>
      <c r="C46" s="6" t="s">
        <v>287</v>
      </c>
    </row>
    <row r="47" customFormat="false" ht="22.35" hidden="false" customHeight="false" outlineLevel="0" collapsed="false">
      <c r="A47" s="7" t="s">
        <v>306</v>
      </c>
      <c r="B47" s="7" t="s">
        <v>307</v>
      </c>
      <c r="C47" s="6" t="s">
        <v>287</v>
      </c>
    </row>
    <row r="49" customFormat="false" ht="14.25" hidden="false" customHeight="true" outlineLevel="0" collapsed="false">
      <c r="A49" s="10" t="s">
        <v>308</v>
      </c>
      <c r="B49" s="10"/>
      <c r="C49" s="10"/>
      <c r="D49" s="10"/>
      <c r="E49" s="10"/>
      <c r="F49" s="10"/>
      <c r="G49" s="10"/>
      <c r="H49" s="10"/>
      <c r="I49" s="10"/>
      <c r="J49" s="10"/>
      <c r="K49" s="10"/>
      <c r="L49" s="10"/>
    </row>
    <row r="50" customFormat="false" ht="14.25" hidden="false" customHeight="true" outlineLevel="0" collapsed="false">
      <c r="A50" s="10" t="s">
        <v>309</v>
      </c>
      <c r="B50" s="10"/>
      <c r="C50" s="10"/>
      <c r="D50" s="10"/>
      <c r="E50" s="10"/>
      <c r="F50" s="10"/>
      <c r="G50" s="10"/>
      <c r="H50" s="10"/>
      <c r="I50" s="10"/>
      <c r="J50" s="10"/>
      <c r="K50" s="10"/>
      <c r="L50" s="10"/>
    </row>
    <row r="51" customFormat="false" ht="15" hidden="false" customHeight="false" outlineLevel="0" collapsed="false">
      <c r="A51" s="11" t="s">
        <v>310</v>
      </c>
    </row>
    <row r="52" customFormat="false" ht="15" hidden="false" customHeight="true" outlineLevel="0" collapsed="false">
      <c r="A52" s="5" t="s">
        <v>311</v>
      </c>
      <c r="B52" s="5" t="s">
        <v>261</v>
      </c>
      <c r="C52" s="5" t="s">
        <v>278</v>
      </c>
      <c r="D52" s="5" t="s">
        <v>263</v>
      </c>
      <c r="E52" s="5" t="s">
        <v>312</v>
      </c>
      <c r="F52" s="5" t="s">
        <v>271</v>
      </c>
    </row>
    <row r="53" customFormat="false" ht="15" hidden="false" customHeight="false" outlineLevel="0" collapsed="false">
      <c r="A53" s="6" t="n">
        <v>1</v>
      </c>
      <c r="B53" s="6" t="s">
        <v>264</v>
      </c>
      <c r="C53" s="6" t="s">
        <v>280</v>
      </c>
      <c r="D53" s="6" t="n">
        <v>6</v>
      </c>
      <c r="E53" s="6" t="n">
        <v>1</v>
      </c>
      <c r="F53" s="6" t="n">
        <v>6</v>
      </c>
    </row>
    <row r="54" customFormat="false" ht="15" hidden="false" customHeight="false" outlineLevel="0" collapsed="false">
      <c r="A54" s="6" t="n">
        <v>2</v>
      </c>
      <c r="B54" s="6" t="s">
        <v>264</v>
      </c>
      <c r="C54" s="6" t="s">
        <v>280</v>
      </c>
      <c r="D54" s="6" t="n">
        <v>9</v>
      </c>
      <c r="E54" s="6" t="n">
        <v>1</v>
      </c>
      <c r="F54" s="6" t="n">
        <v>9</v>
      </c>
    </row>
    <row r="55" customFormat="false" ht="15" hidden="false" customHeight="false" outlineLevel="0" collapsed="false">
      <c r="A55" s="6" t="n">
        <v>3</v>
      </c>
      <c r="B55" s="6" t="s">
        <v>264</v>
      </c>
      <c r="C55" s="6" t="s">
        <v>281</v>
      </c>
      <c r="D55" s="6" t="n">
        <v>9</v>
      </c>
      <c r="E55" s="6" t="n">
        <v>1</v>
      </c>
      <c r="F55" s="6" t="n">
        <v>9</v>
      </c>
    </row>
    <row r="56" customFormat="false" ht="15" hidden="false" customHeight="false" outlineLevel="0" collapsed="false">
      <c r="A56" s="6" t="n">
        <v>4</v>
      </c>
      <c r="B56" s="6" t="s">
        <v>264</v>
      </c>
      <c r="C56" s="6" t="s">
        <v>279</v>
      </c>
      <c r="D56" s="6" t="n">
        <v>6</v>
      </c>
      <c r="E56" s="6" t="n">
        <v>1</v>
      </c>
      <c r="F56" s="6" t="n">
        <v>6</v>
      </c>
    </row>
    <row r="57" customFormat="false" ht="15" hidden="false" customHeight="false" outlineLevel="0" collapsed="false">
      <c r="A57" s="6" t="n">
        <v>5</v>
      </c>
      <c r="B57" s="6" t="s">
        <v>264</v>
      </c>
      <c r="C57" s="6" t="s">
        <v>280</v>
      </c>
      <c r="D57" s="6" t="n">
        <v>9</v>
      </c>
      <c r="E57" s="6" t="n">
        <v>1</v>
      </c>
      <c r="F57" s="6" t="n">
        <v>9</v>
      </c>
    </row>
    <row r="58" customFormat="false" ht="15" hidden="false" customHeight="false" outlineLevel="0" collapsed="false">
      <c r="A58" s="6" t="n">
        <v>6</v>
      </c>
      <c r="B58" s="6" t="s">
        <v>264</v>
      </c>
      <c r="C58" s="6" t="s">
        <v>281</v>
      </c>
      <c r="D58" s="6" t="n">
        <v>6</v>
      </c>
      <c r="E58" s="6" t="n">
        <v>1</v>
      </c>
      <c r="F58" s="6" t="n">
        <v>6</v>
      </c>
    </row>
    <row r="59" customFormat="false" ht="15" hidden="false" customHeight="false" outlineLevel="0" collapsed="false">
      <c r="A59" s="6" t="n">
        <v>7</v>
      </c>
      <c r="B59" s="6" t="s">
        <v>264</v>
      </c>
      <c r="C59" s="6" t="s">
        <v>279</v>
      </c>
      <c r="D59" s="6" t="n">
        <v>9</v>
      </c>
      <c r="E59" s="6" t="n">
        <v>1</v>
      </c>
      <c r="F59" s="6" t="n">
        <v>9</v>
      </c>
    </row>
    <row r="60" customFormat="false" ht="15" hidden="false" customHeight="false" outlineLevel="0" collapsed="false">
      <c r="A60" s="6" t="n">
        <v>8</v>
      </c>
      <c r="B60" s="6" t="s">
        <v>264</v>
      </c>
      <c r="C60" s="6" t="s">
        <v>281</v>
      </c>
      <c r="D60" s="6" t="n">
        <v>9</v>
      </c>
      <c r="E60" s="6" t="n">
        <v>1</v>
      </c>
      <c r="F60" s="6" t="n">
        <v>9</v>
      </c>
    </row>
    <row r="61" customFormat="false" ht="15" hidden="false" customHeight="false" outlineLevel="0" collapsed="false">
      <c r="A61" s="6" t="n">
        <v>9</v>
      </c>
      <c r="B61" s="6" t="s">
        <v>264</v>
      </c>
      <c r="C61" s="6" t="s">
        <v>279</v>
      </c>
      <c r="D61" s="6" t="n">
        <v>9</v>
      </c>
      <c r="E61" s="6" t="n">
        <v>1</v>
      </c>
      <c r="F61" s="6" t="n">
        <v>9</v>
      </c>
    </row>
    <row r="62" customFormat="false" ht="15" hidden="false" customHeight="false" outlineLevel="0" collapsed="false">
      <c r="A62" s="6" t="n">
        <v>10</v>
      </c>
      <c r="B62" s="6" t="s">
        <v>264</v>
      </c>
      <c r="C62" s="6" t="s">
        <v>281</v>
      </c>
      <c r="D62" s="6" t="n">
        <v>6</v>
      </c>
      <c r="E62" s="6" t="n">
        <v>1</v>
      </c>
      <c r="F62" s="6" t="n">
        <v>6</v>
      </c>
    </row>
    <row r="63" customFormat="false" ht="15" hidden="false" customHeight="false" outlineLevel="0" collapsed="false">
      <c r="A63" s="6" t="n">
        <v>11</v>
      </c>
      <c r="B63" s="6" t="s">
        <v>264</v>
      </c>
      <c r="C63" s="6" t="s">
        <v>280</v>
      </c>
      <c r="D63" s="6" t="n">
        <v>6</v>
      </c>
      <c r="E63" s="6" t="n">
        <v>1</v>
      </c>
      <c r="F63" s="6" t="n">
        <v>6</v>
      </c>
    </row>
    <row r="64" customFormat="false" ht="15" hidden="false" customHeight="false" outlineLevel="0" collapsed="false">
      <c r="A64" s="6" t="n">
        <v>12</v>
      </c>
      <c r="B64" s="6" t="s">
        <v>264</v>
      </c>
      <c r="C64" s="6" t="s">
        <v>279</v>
      </c>
      <c r="D64" s="6" t="n">
        <v>6</v>
      </c>
      <c r="E64" s="6" t="n">
        <v>1</v>
      </c>
      <c r="F64" s="6" t="n">
        <v>6</v>
      </c>
    </row>
    <row r="65" customFormat="false" ht="15" hidden="false" customHeight="false" outlineLevel="0" collapsed="false">
      <c r="A65" s="6" t="n">
        <v>13</v>
      </c>
      <c r="B65" s="6" t="s">
        <v>265</v>
      </c>
      <c r="C65" s="6" t="s">
        <v>280</v>
      </c>
      <c r="D65" s="6" t="n">
        <v>15</v>
      </c>
      <c r="E65" s="6" t="n">
        <v>1</v>
      </c>
      <c r="F65" s="6" t="n">
        <v>15</v>
      </c>
    </row>
    <row r="66" customFormat="false" ht="15" hidden="false" customHeight="false" outlineLevel="0" collapsed="false">
      <c r="A66" s="6" t="n">
        <v>14</v>
      </c>
      <c r="B66" s="6" t="s">
        <v>265</v>
      </c>
      <c r="C66" s="6" t="s">
        <v>279</v>
      </c>
      <c r="D66" s="6" t="n">
        <v>10</v>
      </c>
      <c r="E66" s="6" t="n">
        <v>1</v>
      </c>
      <c r="F66" s="6" t="n">
        <v>10</v>
      </c>
    </row>
    <row r="67" customFormat="false" ht="15" hidden="false" customHeight="false" outlineLevel="0" collapsed="false">
      <c r="A67" s="6" t="n">
        <v>15</v>
      </c>
      <c r="B67" s="6" t="s">
        <v>265</v>
      </c>
      <c r="C67" s="6" t="s">
        <v>279</v>
      </c>
      <c r="D67" s="6" t="n">
        <v>10</v>
      </c>
      <c r="E67" s="6" t="n">
        <v>1</v>
      </c>
      <c r="F67" s="6" t="n">
        <v>10</v>
      </c>
    </row>
    <row r="68" customFormat="false" ht="15" hidden="false" customHeight="false" outlineLevel="0" collapsed="false">
      <c r="A68" s="6" t="n">
        <v>16</v>
      </c>
      <c r="B68" s="6" t="s">
        <v>265</v>
      </c>
      <c r="C68" s="6" t="s">
        <v>281</v>
      </c>
      <c r="D68" s="6" t="n">
        <v>15</v>
      </c>
      <c r="E68" s="6" t="n">
        <v>1</v>
      </c>
      <c r="F68" s="6" t="n">
        <v>15</v>
      </c>
    </row>
    <row r="69" customFormat="false" ht="15" hidden="false" customHeight="false" outlineLevel="0" collapsed="false">
      <c r="A69" s="6" t="n">
        <v>17</v>
      </c>
      <c r="B69" s="6" t="s">
        <v>265</v>
      </c>
      <c r="C69" s="6" t="s">
        <v>280</v>
      </c>
      <c r="D69" s="6" t="n">
        <v>10</v>
      </c>
      <c r="E69" s="6" t="n">
        <v>1</v>
      </c>
      <c r="F69" s="6" t="n">
        <v>10</v>
      </c>
    </row>
    <row r="70" customFormat="false" ht="15" hidden="false" customHeight="false" outlineLevel="0" collapsed="false">
      <c r="A70" s="6" t="n">
        <v>18</v>
      </c>
      <c r="B70" s="6" t="s">
        <v>265</v>
      </c>
      <c r="C70" s="6" t="s">
        <v>280</v>
      </c>
      <c r="D70" s="6" t="n">
        <v>10</v>
      </c>
      <c r="E70" s="6" t="n">
        <v>1</v>
      </c>
      <c r="F70" s="6" t="n">
        <v>10</v>
      </c>
    </row>
    <row r="71" customFormat="false" ht="15" hidden="false" customHeight="false" outlineLevel="0" collapsed="false">
      <c r="A71" s="6" t="n">
        <v>19</v>
      </c>
      <c r="B71" s="6" t="s">
        <v>265</v>
      </c>
      <c r="C71" s="6" t="s">
        <v>280</v>
      </c>
      <c r="D71" s="6" t="n">
        <v>15</v>
      </c>
      <c r="E71" s="6" t="n">
        <v>1</v>
      </c>
      <c r="F71" s="6" t="n">
        <v>15</v>
      </c>
    </row>
    <row r="72" customFormat="false" ht="15" hidden="false" customHeight="false" outlineLevel="0" collapsed="false">
      <c r="A72" s="6" t="n">
        <v>20</v>
      </c>
      <c r="B72" s="6" t="s">
        <v>265</v>
      </c>
      <c r="C72" s="6" t="s">
        <v>281</v>
      </c>
      <c r="D72" s="6" t="n">
        <v>10</v>
      </c>
      <c r="E72" s="6" t="n">
        <v>1</v>
      </c>
      <c r="F72" s="6" t="n">
        <v>10</v>
      </c>
    </row>
    <row r="73" customFormat="false" ht="15" hidden="false" customHeight="false" outlineLevel="0" collapsed="false">
      <c r="A73" s="6" t="n">
        <v>21</v>
      </c>
      <c r="B73" s="6" t="s">
        <v>265</v>
      </c>
      <c r="C73" s="6" t="s">
        <v>281</v>
      </c>
      <c r="D73" s="6" t="n">
        <v>10</v>
      </c>
      <c r="E73" s="6" t="n">
        <v>1</v>
      </c>
      <c r="F73" s="6" t="n">
        <v>10</v>
      </c>
    </row>
    <row r="74" customFormat="false" ht="15" hidden="false" customHeight="false" outlineLevel="0" collapsed="false">
      <c r="A74" s="6" t="n">
        <v>22</v>
      </c>
      <c r="B74" s="6" t="s">
        <v>265</v>
      </c>
      <c r="C74" s="6" t="s">
        <v>279</v>
      </c>
      <c r="D74" s="6" t="n">
        <v>15</v>
      </c>
      <c r="E74" s="6" t="n">
        <v>1</v>
      </c>
      <c r="F74" s="6" t="n">
        <v>15</v>
      </c>
    </row>
    <row r="75" customFormat="false" ht="15" hidden="false" customHeight="false" outlineLevel="0" collapsed="false">
      <c r="A75" s="6" t="n">
        <v>23</v>
      </c>
      <c r="B75" s="6" t="s">
        <v>265</v>
      </c>
      <c r="C75" s="6" t="s">
        <v>281</v>
      </c>
      <c r="D75" s="6" t="n">
        <v>15</v>
      </c>
      <c r="E75" s="6" t="n">
        <v>1</v>
      </c>
      <c r="F75" s="6" t="n">
        <v>15</v>
      </c>
    </row>
    <row r="76" customFormat="false" ht="15" hidden="false" customHeight="false" outlineLevel="0" collapsed="false">
      <c r="A76" s="6" t="n">
        <v>24</v>
      </c>
      <c r="B76" s="6" t="s">
        <v>265</v>
      </c>
      <c r="C76" s="6" t="s">
        <v>279</v>
      </c>
      <c r="D76" s="6" t="n">
        <v>15</v>
      </c>
      <c r="E76" s="6" t="n">
        <v>1</v>
      </c>
      <c r="F76" s="6" t="n">
        <v>15</v>
      </c>
    </row>
    <row r="77" customFormat="false" ht="15" hidden="false" customHeight="false" outlineLevel="0" collapsed="false">
      <c r="A77" s="6" t="n">
        <v>25</v>
      </c>
      <c r="B77" s="6" t="s">
        <v>265</v>
      </c>
      <c r="C77" s="6" t="s">
        <v>281</v>
      </c>
      <c r="D77" s="6" t="n">
        <v>15</v>
      </c>
      <c r="E77" s="6" t="n">
        <v>1</v>
      </c>
      <c r="F77" s="6" t="n">
        <v>15</v>
      </c>
    </row>
    <row r="78" customFormat="false" ht="15" hidden="false" customHeight="false" outlineLevel="0" collapsed="false">
      <c r="A78" s="6" t="n">
        <v>26</v>
      </c>
      <c r="B78" s="6" t="s">
        <v>265</v>
      </c>
      <c r="C78" s="6" t="s">
        <v>280</v>
      </c>
      <c r="D78" s="6" t="n">
        <v>15</v>
      </c>
      <c r="E78" s="6" t="n">
        <v>1</v>
      </c>
      <c r="F78" s="6" t="n">
        <v>15</v>
      </c>
    </row>
    <row r="79" customFormat="false" ht="15" hidden="false" customHeight="false" outlineLevel="0" collapsed="false">
      <c r="A79" s="6" t="n">
        <v>27</v>
      </c>
      <c r="B79" s="6" t="s">
        <v>265</v>
      </c>
      <c r="C79" s="6" t="s">
        <v>281</v>
      </c>
      <c r="D79" s="6" t="n">
        <v>15</v>
      </c>
      <c r="E79" s="6" t="n">
        <v>1</v>
      </c>
      <c r="F79" s="6" t="n">
        <v>15</v>
      </c>
    </row>
    <row r="80" customFormat="false" ht="15" hidden="false" customHeight="false" outlineLevel="0" collapsed="false">
      <c r="A80" s="6" t="n">
        <v>28</v>
      </c>
      <c r="B80" s="6" t="s">
        <v>265</v>
      </c>
      <c r="C80" s="6" t="s">
        <v>279</v>
      </c>
      <c r="D80" s="6" t="n">
        <v>10</v>
      </c>
      <c r="E80" s="6" t="n">
        <v>1</v>
      </c>
      <c r="F80" s="6" t="n">
        <v>10</v>
      </c>
    </row>
    <row r="81" customFormat="false" ht="15" hidden="false" customHeight="false" outlineLevel="0" collapsed="false">
      <c r="A81" s="6" t="n">
        <v>29</v>
      </c>
      <c r="B81" s="6" t="s">
        <v>265</v>
      </c>
      <c r="C81" s="6" t="s">
        <v>281</v>
      </c>
      <c r="D81" s="6" t="n">
        <v>10</v>
      </c>
      <c r="E81" s="6" t="n">
        <v>1</v>
      </c>
      <c r="F81" s="6" t="n">
        <v>10</v>
      </c>
    </row>
    <row r="82" customFormat="false" ht="15" hidden="false" customHeight="false" outlineLevel="0" collapsed="false">
      <c r="A82" s="6" t="n">
        <v>30</v>
      </c>
      <c r="B82" s="6" t="s">
        <v>265</v>
      </c>
      <c r="C82" s="6" t="s">
        <v>280</v>
      </c>
      <c r="D82" s="6" t="n">
        <v>15</v>
      </c>
      <c r="E82" s="6" t="n">
        <v>1</v>
      </c>
      <c r="F82" s="6" t="n">
        <v>15</v>
      </c>
    </row>
    <row r="83" customFormat="false" ht="15" hidden="false" customHeight="false" outlineLevel="0" collapsed="false">
      <c r="A83" s="6" t="n">
        <v>31</v>
      </c>
      <c r="B83" s="6" t="s">
        <v>265</v>
      </c>
      <c r="C83" s="6" t="s">
        <v>279</v>
      </c>
      <c r="D83" s="6" t="n">
        <v>10</v>
      </c>
      <c r="E83" s="6" t="n">
        <v>1</v>
      </c>
      <c r="F83" s="6" t="n">
        <v>10</v>
      </c>
    </row>
    <row r="84" customFormat="false" ht="15" hidden="false" customHeight="false" outlineLevel="0" collapsed="false">
      <c r="A84" s="6" t="n">
        <v>32</v>
      </c>
      <c r="B84" s="6" t="s">
        <v>265</v>
      </c>
      <c r="C84" s="6" t="s">
        <v>280</v>
      </c>
      <c r="D84" s="6" t="n">
        <v>10</v>
      </c>
      <c r="E84" s="6" t="n">
        <v>1</v>
      </c>
      <c r="F84" s="6" t="n">
        <v>10</v>
      </c>
    </row>
    <row r="85" customFormat="false" ht="15" hidden="false" customHeight="false" outlineLevel="0" collapsed="false">
      <c r="A85" s="6" t="n">
        <v>33</v>
      </c>
      <c r="B85" s="6" t="s">
        <v>265</v>
      </c>
      <c r="C85" s="6" t="s">
        <v>281</v>
      </c>
      <c r="D85" s="6" t="n">
        <v>10</v>
      </c>
      <c r="E85" s="6" t="n">
        <v>1</v>
      </c>
      <c r="F85" s="6" t="n">
        <v>10</v>
      </c>
    </row>
    <row r="86" customFormat="false" ht="15" hidden="false" customHeight="false" outlineLevel="0" collapsed="false">
      <c r="A86" s="6" t="n">
        <v>34</v>
      </c>
      <c r="B86" s="6" t="s">
        <v>265</v>
      </c>
      <c r="C86" s="6" t="s">
        <v>279</v>
      </c>
      <c r="D86" s="6" t="n">
        <v>15</v>
      </c>
      <c r="E86" s="6" t="n">
        <v>1</v>
      </c>
      <c r="F86" s="6" t="n">
        <v>15</v>
      </c>
    </row>
    <row r="87" customFormat="false" ht="15" hidden="false" customHeight="false" outlineLevel="0" collapsed="false">
      <c r="A87" s="6" t="n">
        <v>35</v>
      </c>
      <c r="B87" s="6" t="s">
        <v>265</v>
      </c>
      <c r="C87" s="6" t="s">
        <v>280</v>
      </c>
      <c r="D87" s="6" t="n">
        <v>15</v>
      </c>
      <c r="E87" s="6" t="n">
        <v>1</v>
      </c>
      <c r="F87" s="6" t="n">
        <v>15</v>
      </c>
    </row>
    <row r="88" customFormat="false" ht="15" hidden="false" customHeight="false" outlineLevel="0" collapsed="false">
      <c r="A88" s="6" t="n">
        <v>36</v>
      </c>
      <c r="B88" s="6" t="s">
        <v>265</v>
      </c>
      <c r="C88" s="6" t="s">
        <v>279</v>
      </c>
      <c r="D88" s="6" t="n">
        <v>10</v>
      </c>
      <c r="E88" s="6" t="n">
        <v>1</v>
      </c>
      <c r="F88" s="6" t="n">
        <v>10</v>
      </c>
    </row>
    <row r="89" customFormat="false" ht="15" hidden="false" customHeight="false" outlineLevel="0" collapsed="false">
      <c r="A89" s="6" t="n">
        <v>37</v>
      </c>
      <c r="B89" s="6" t="s">
        <v>265</v>
      </c>
      <c r="C89" s="6" t="s">
        <v>279</v>
      </c>
      <c r="D89" s="6" t="n">
        <v>10</v>
      </c>
      <c r="E89" s="6" t="n">
        <v>1</v>
      </c>
      <c r="F89" s="6" t="n">
        <v>10</v>
      </c>
    </row>
    <row r="90" customFormat="false" ht="15" hidden="false" customHeight="false" outlineLevel="0" collapsed="false">
      <c r="A90" s="6" t="n">
        <v>38</v>
      </c>
      <c r="B90" s="6" t="s">
        <v>265</v>
      </c>
      <c r="C90" s="6" t="s">
        <v>281</v>
      </c>
      <c r="D90" s="6" t="n">
        <v>15</v>
      </c>
      <c r="E90" s="6" t="n">
        <v>1</v>
      </c>
      <c r="F90" s="6" t="n">
        <v>15</v>
      </c>
    </row>
    <row r="91" customFormat="false" ht="15" hidden="false" customHeight="false" outlineLevel="0" collapsed="false">
      <c r="A91" s="6" t="n">
        <v>39</v>
      </c>
      <c r="B91" s="6" t="s">
        <v>265</v>
      </c>
      <c r="C91" s="6" t="s">
        <v>280</v>
      </c>
      <c r="D91" s="6" t="n">
        <v>15</v>
      </c>
      <c r="E91" s="6" t="n">
        <v>1</v>
      </c>
      <c r="F91" s="6" t="n">
        <v>15</v>
      </c>
    </row>
    <row r="92" customFormat="false" ht="15" hidden="false" customHeight="false" outlineLevel="0" collapsed="false">
      <c r="A92" s="6" t="n">
        <v>40</v>
      </c>
      <c r="B92" s="6" t="s">
        <v>265</v>
      </c>
      <c r="C92" s="6" t="s">
        <v>281</v>
      </c>
      <c r="D92" s="6" t="n">
        <v>15</v>
      </c>
      <c r="E92" s="6" t="n">
        <v>1</v>
      </c>
      <c r="F92" s="6" t="n">
        <v>15</v>
      </c>
    </row>
    <row r="93" customFormat="false" ht="15" hidden="false" customHeight="false" outlineLevel="0" collapsed="false">
      <c r="A93" s="6" t="n">
        <v>41</v>
      </c>
      <c r="B93" s="6" t="s">
        <v>265</v>
      </c>
      <c r="C93" s="6" t="s">
        <v>279</v>
      </c>
      <c r="D93" s="6" t="n">
        <v>15</v>
      </c>
      <c r="E93" s="6" t="n">
        <v>1</v>
      </c>
      <c r="F93" s="6" t="n">
        <v>15</v>
      </c>
    </row>
    <row r="94" customFormat="false" ht="15" hidden="false" customHeight="false" outlineLevel="0" collapsed="false">
      <c r="A94" s="6" t="n">
        <v>42</v>
      </c>
      <c r="B94" s="6" t="s">
        <v>265</v>
      </c>
      <c r="C94" s="6" t="s">
        <v>280</v>
      </c>
      <c r="D94" s="6" t="n">
        <v>15</v>
      </c>
      <c r="E94" s="6" t="n">
        <v>1</v>
      </c>
      <c r="F94" s="6" t="n">
        <v>15</v>
      </c>
    </row>
    <row r="95" customFormat="false" ht="15" hidden="false" customHeight="false" outlineLevel="0" collapsed="false">
      <c r="A95" s="6" t="n">
        <v>43</v>
      </c>
      <c r="B95" s="6" t="s">
        <v>265</v>
      </c>
      <c r="C95" s="6" t="s">
        <v>279</v>
      </c>
      <c r="D95" s="6" t="n">
        <v>10</v>
      </c>
      <c r="E95" s="6" t="n">
        <v>1</v>
      </c>
      <c r="F95" s="6" t="n">
        <v>10</v>
      </c>
    </row>
    <row r="96" customFormat="false" ht="15" hidden="false" customHeight="false" outlineLevel="0" collapsed="false">
      <c r="A96" s="6" t="n">
        <v>44</v>
      </c>
      <c r="B96" s="6" t="s">
        <v>265</v>
      </c>
      <c r="C96" s="6" t="s">
        <v>280</v>
      </c>
      <c r="D96" s="6" t="n">
        <v>10</v>
      </c>
      <c r="E96" s="6" t="n">
        <v>1</v>
      </c>
      <c r="F96" s="6" t="n">
        <v>10</v>
      </c>
    </row>
    <row r="97" customFormat="false" ht="15" hidden="false" customHeight="false" outlineLevel="0" collapsed="false">
      <c r="A97" s="6" t="n">
        <v>45</v>
      </c>
      <c r="B97" s="6" t="s">
        <v>265</v>
      </c>
      <c r="C97" s="6" t="s">
        <v>280</v>
      </c>
      <c r="D97" s="6" t="n">
        <v>15</v>
      </c>
      <c r="E97" s="6" t="n">
        <v>1</v>
      </c>
      <c r="F97" s="6" t="n">
        <v>15</v>
      </c>
    </row>
    <row r="98" customFormat="false" ht="15" hidden="false" customHeight="false" outlineLevel="0" collapsed="false">
      <c r="A98" s="6" t="n">
        <v>46</v>
      </c>
      <c r="B98" s="6" t="s">
        <v>265</v>
      </c>
      <c r="C98" s="6" t="s">
        <v>281</v>
      </c>
      <c r="D98" s="6" t="n">
        <v>10</v>
      </c>
      <c r="E98" s="6" t="n">
        <v>1</v>
      </c>
      <c r="F98" s="6" t="n">
        <v>10</v>
      </c>
    </row>
    <row r="99" customFormat="false" ht="15" hidden="false" customHeight="false" outlineLevel="0" collapsed="false">
      <c r="A99" s="6" t="n">
        <v>47</v>
      </c>
      <c r="B99" s="6" t="s">
        <v>265</v>
      </c>
      <c r="C99" s="6" t="s">
        <v>279</v>
      </c>
      <c r="D99" s="6" t="n">
        <v>10</v>
      </c>
      <c r="E99" s="6" t="n">
        <v>1</v>
      </c>
      <c r="F99" s="6" t="n">
        <v>10</v>
      </c>
    </row>
    <row r="100" customFormat="false" ht="15" hidden="false" customHeight="false" outlineLevel="0" collapsed="false">
      <c r="A100" s="6" t="n">
        <v>48</v>
      </c>
      <c r="B100" s="6" t="s">
        <v>265</v>
      </c>
      <c r="C100" s="6" t="s">
        <v>281</v>
      </c>
      <c r="D100" s="6" t="n">
        <v>10</v>
      </c>
      <c r="E100" s="6" t="n">
        <v>1</v>
      </c>
      <c r="F100" s="6" t="n">
        <v>10</v>
      </c>
    </row>
    <row r="102" customFormat="false" ht="15" hidden="false" customHeight="false" outlineLevel="0" collapsed="false">
      <c r="A102" s="11" t="s">
        <v>313</v>
      </c>
    </row>
    <row r="103" customFormat="false" ht="15" hidden="false" customHeight="true" outlineLevel="0" collapsed="false">
      <c r="A103" s="5" t="s">
        <v>311</v>
      </c>
      <c r="B103" s="5" t="s">
        <v>271</v>
      </c>
    </row>
    <row r="104" customFormat="false" ht="15" hidden="false" customHeight="false" outlineLevel="0" collapsed="false">
      <c r="A104" s="6" t="n">
        <v>1</v>
      </c>
      <c r="B104" s="6" t="s">
        <v>275</v>
      </c>
    </row>
    <row r="105" customFormat="false" ht="15" hidden="false" customHeight="false" outlineLevel="0" collapsed="false">
      <c r="A105" s="6" t="n">
        <v>2</v>
      </c>
      <c r="B105" s="6" t="s">
        <v>274</v>
      </c>
    </row>
    <row r="106" customFormat="false" ht="15" hidden="false" customHeight="false" outlineLevel="0" collapsed="false">
      <c r="A106" s="6" t="n">
        <v>3</v>
      </c>
      <c r="B106" s="6" t="s">
        <v>274</v>
      </c>
    </row>
    <row r="107" customFormat="false" ht="15" hidden="false" customHeight="false" outlineLevel="0" collapsed="false">
      <c r="A107" s="6" t="n">
        <v>4</v>
      </c>
      <c r="B107" s="6" t="s">
        <v>274</v>
      </c>
    </row>
    <row r="108" customFormat="false" ht="15" hidden="false" customHeight="false" outlineLevel="0" collapsed="false">
      <c r="A108" s="6" t="n">
        <v>5</v>
      </c>
      <c r="B108" s="6" t="s">
        <v>274</v>
      </c>
    </row>
    <row r="109" customFormat="false" ht="15" hidden="false" customHeight="false" outlineLevel="0" collapsed="false">
      <c r="A109" s="6" t="n">
        <v>6</v>
      </c>
      <c r="B109" s="6" t="s">
        <v>275</v>
      </c>
    </row>
    <row r="110" customFormat="false" ht="15" hidden="false" customHeight="false" outlineLevel="0" collapsed="false">
      <c r="A110" s="6" t="n">
        <v>7</v>
      </c>
      <c r="B110" s="6" t="s">
        <v>274</v>
      </c>
    </row>
    <row r="111" customFormat="false" ht="15" hidden="false" customHeight="false" outlineLevel="0" collapsed="false">
      <c r="A111" s="6" t="n">
        <v>8</v>
      </c>
      <c r="B111" s="6" t="s">
        <v>274</v>
      </c>
    </row>
    <row r="112" customFormat="false" ht="15" hidden="false" customHeight="false" outlineLevel="0" collapsed="false">
      <c r="A112" s="6" t="n">
        <v>9</v>
      </c>
      <c r="B112" s="6" t="s">
        <v>274</v>
      </c>
    </row>
    <row r="113" customFormat="false" ht="15" hidden="false" customHeight="false" outlineLevel="0" collapsed="false">
      <c r="A113" s="6" t="n">
        <v>10</v>
      </c>
      <c r="B113" s="6" t="s">
        <v>275</v>
      </c>
    </row>
    <row r="114" customFormat="false" ht="15" hidden="false" customHeight="false" outlineLevel="0" collapsed="false">
      <c r="A114" s="6" t="n">
        <v>11</v>
      </c>
      <c r="B114" s="6" t="s">
        <v>275</v>
      </c>
    </row>
    <row r="115" customFormat="false" ht="15" hidden="false" customHeight="false" outlineLevel="0" collapsed="false">
      <c r="A115" s="6" t="n">
        <v>12</v>
      </c>
      <c r="B115" s="6" t="s">
        <v>275</v>
      </c>
    </row>
    <row r="116" customFormat="false" ht="15" hidden="false" customHeight="false" outlineLevel="0" collapsed="false">
      <c r="A116" s="6" t="n">
        <v>13</v>
      </c>
      <c r="B116" s="6" t="s">
        <v>274</v>
      </c>
    </row>
    <row r="117" customFormat="false" ht="15" hidden="false" customHeight="false" outlineLevel="0" collapsed="false">
      <c r="A117" s="6" t="n">
        <v>14</v>
      </c>
      <c r="B117" s="6" t="s">
        <v>275</v>
      </c>
    </row>
    <row r="118" customFormat="false" ht="15" hidden="false" customHeight="false" outlineLevel="0" collapsed="false">
      <c r="A118" s="6" t="n">
        <v>15</v>
      </c>
      <c r="B118" s="6" t="s">
        <v>274</v>
      </c>
    </row>
    <row r="119" customFormat="false" ht="15" hidden="false" customHeight="false" outlineLevel="0" collapsed="false">
      <c r="A119" s="6" t="n">
        <v>16</v>
      </c>
      <c r="B119" s="6" t="s">
        <v>274</v>
      </c>
    </row>
    <row r="120" customFormat="false" ht="15" hidden="false" customHeight="false" outlineLevel="0" collapsed="false">
      <c r="A120" s="6" t="n">
        <v>17</v>
      </c>
      <c r="B120" s="6" t="s">
        <v>275</v>
      </c>
    </row>
    <row r="121" customFormat="false" ht="15" hidden="false" customHeight="false" outlineLevel="0" collapsed="false">
      <c r="A121" s="6" t="n">
        <v>18</v>
      </c>
      <c r="B121" s="6" t="s">
        <v>275</v>
      </c>
    </row>
    <row r="122" customFormat="false" ht="15" hidden="false" customHeight="false" outlineLevel="0" collapsed="false">
      <c r="A122" s="6" t="n">
        <v>19</v>
      </c>
      <c r="B122" s="6" t="s">
        <v>274</v>
      </c>
    </row>
    <row r="123" customFormat="false" ht="15" hidden="false" customHeight="false" outlineLevel="0" collapsed="false">
      <c r="A123" s="6" t="n">
        <v>20</v>
      </c>
      <c r="B123" s="6" t="s">
        <v>275</v>
      </c>
    </row>
    <row r="124" customFormat="false" ht="15" hidden="false" customHeight="false" outlineLevel="0" collapsed="false">
      <c r="A124" s="6" t="n">
        <v>21</v>
      </c>
      <c r="B124" s="6" t="s">
        <v>275</v>
      </c>
    </row>
    <row r="125" customFormat="false" ht="15" hidden="false" customHeight="false" outlineLevel="0" collapsed="false">
      <c r="A125" s="6" t="n">
        <v>22</v>
      </c>
      <c r="B125" s="6" t="s">
        <v>274</v>
      </c>
    </row>
    <row r="126" customFormat="false" ht="15" hidden="false" customHeight="false" outlineLevel="0" collapsed="false">
      <c r="A126" s="6" t="n">
        <v>23</v>
      </c>
      <c r="B126" s="6" t="s">
        <v>274</v>
      </c>
    </row>
    <row r="127" customFormat="false" ht="15" hidden="false" customHeight="false" outlineLevel="0" collapsed="false">
      <c r="A127" s="6" t="n">
        <v>24</v>
      </c>
      <c r="B127" s="6" t="s">
        <v>274</v>
      </c>
    </row>
    <row r="128" customFormat="false" ht="15" hidden="false" customHeight="false" outlineLevel="0" collapsed="false">
      <c r="A128" s="6" t="n">
        <v>25</v>
      </c>
      <c r="B128" s="6" t="s">
        <v>274</v>
      </c>
    </row>
    <row r="129" customFormat="false" ht="15" hidden="false" customHeight="false" outlineLevel="0" collapsed="false">
      <c r="A129" s="6" t="n">
        <v>26</v>
      </c>
      <c r="B129" s="6" t="s">
        <v>275</v>
      </c>
    </row>
    <row r="130" customFormat="false" ht="15" hidden="false" customHeight="false" outlineLevel="0" collapsed="false">
      <c r="A130" s="6" t="n">
        <v>27</v>
      </c>
      <c r="B130" s="6" t="s">
        <v>274</v>
      </c>
    </row>
    <row r="131" customFormat="false" ht="15" hidden="false" customHeight="false" outlineLevel="0" collapsed="false">
      <c r="A131" s="6" t="n">
        <v>28</v>
      </c>
      <c r="B131" s="6" t="s">
        <v>275</v>
      </c>
    </row>
    <row r="132" customFormat="false" ht="15" hidden="false" customHeight="false" outlineLevel="0" collapsed="false">
      <c r="A132" s="6" t="n">
        <v>29</v>
      </c>
      <c r="B132" s="6" t="s">
        <v>275</v>
      </c>
    </row>
    <row r="133" customFormat="false" ht="15" hidden="false" customHeight="false" outlineLevel="0" collapsed="false">
      <c r="A133" s="6" t="n">
        <v>30</v>
      </c>
      <c r="B133" s="6" t="s">
        <v>274</v>
      </c>
    </row>
    <row r="134" customFormat="false" ht="15" hidden="false" customHeight="false" outlineLevel="0" collapsed="false">
      <c r="A134" s="6" t="n">
        <v>31</v>
      </c>
      <c r="B134" s="6" t="s">
        <v>274</v>
      </c>
    </row>
    <row r="135" customFormat="false" ht="15" hidden="false" customHeight="false" outlineLevel="0" collapsed="false">
      <c r="A135" s="6" t="n">
        <v>32</v>
      </c>
      <c r="B135" s="6" t="s">
        <v>275</v>
      </c>
    </row>
    <row r="136" customFormat="false" ht="15" hidden="false" customHeight="false" outlineLevel="0" collapsed="false">
      <c r="A136" s="6" t="n">
        <v>33</v>
      </c>
      <c r="B136" s="6" t="s">
        <v>275</v>
      </c>
    </row>
    <row r="137" customFormat="false" ht="15" hidden="false" customHeight="false" outlineLevel="0" collapsed="false">
      <c r="A137" s="6" t="n">
        <v>34</v>
      </c>
      <c r="B137" s="6" t="s">
        <v>274</v>
      </c>
    </row>
    <row r="138" customFormat="false" ht="15" hidden="false" customHeight="false" outlineLevel="0" collapsed="false">
      <c r="A138" s="6" t="n">
        <v>35</v>
      </c>
      <c r="B138" s="6" t="s">
        <v>274</v>
      </c>
    </row>
    <row r="139" customFormat="false" ht="15" hidden="false" customHeight="false" outlineLevel="0" collapsed="false">
      <c r="A139" s="6" t="n">
        <v>36</v>
      </c>
      <c r="B139" s="6" t="s">
        <v>274</v>
      </c>
    </row>
    <row r="140" customFormat="false" ht="15" hidden="false" customHeight="false" outlineLevel="0" collapsed="false">
      <c r="A140" s="6" t="n">
        <v>37</v>
      </c>
      <c r="B140" s="6" t="s">
        <v>274</v>
      </c>
    </row>
    <row r="141" customFormat="false" ht="15" hidden="false" customHeight="false" outlineLevel="0" collapsed="false">
      <c r="A141" s="6" t="n">
        <v>38</v>
      </c>
      <c r="B141" s="6" t="s">
        <v>274</v>
      </c>
    </row>
    <row r="142" customFormat="false" ht="15" hidden="false" customHeight="false" outlineLevel="0" collapsed="false">
      <c r="A142" s="6" t="n">
        <v>39</v>
      </c>
      <c r="B142" s="6" t="s">
        <v>274</v>
      </c>
    </row>
    <row r="143" customFormat="false" ht="15" hidden="false" customHeight="false" outlineLevel="0" collapsed="false">
      <c r="A143" s="6" t="n">
        <v>40</v>
      </c>
      <c r="B143" s="6" t="s">
        <v>274</v>
      </c>
    </row>
    <row r="144" customFormat="false" ht="15" hidden="false" customHeight="false" outlineLevel="0" collapsed="false">
      <c r="A144" s="6" t="n">
        <v>41</v>
      </c>
      <c r="B144" s="6" t="s">
        <v>274</v>
      </c>
    </row>
    <row r="145" customFormat="false" ht="15" hidden="false" customHeight="false" outlineLevel="0" collapsed="false">
      <c r="A145" s="6" t="n">
        <v>42</v>
      </c>
      <c r="B145" s="6" t="s">
        <v>274</v>
      </c>
    </row>
    <row r="146" customFormat="false" ht="15" hidden="false" customHeight="false" outlineLevel="0" collapsed="false">
      <c r="A146" s="6" t="n">
        <v>43</v>
      </c>
      <c r="B146" s="6" t="s">
        <v>274</v>
      </c>
    </row>
    <row r="147" customFormat="false" ht="15" hidden="false" customHeight="false" outlineLevel="0" collapsed="false">
      <c r="A147" s="6" t="n">
        <v>44</v>
      </c>
      <c r="B147" s="6" t="s">
        <v>275</v>
      </c>
    </row>
    <row r="148" customFormat="false" ht="15" hidden="false" customHeight="false" outlineLevel="0" collapsed="false">
      <c r="A148" s="6" t="n">
        <v>45</v>
      </c>
      <c r="B148" s="6" t="s">
        <v>275</v>
      </c>
    </row>
    <row r="149" customFormat="false" ht="15" hidden="false" customHeight="false" outlineLevel="0" collapsed="false">
      <c r="A149" s="6" t="n">
        <v>46</v>
      </c>
      <c r="B149" s="6" t="s">
        <v>275</v>
      </c>
    </row>
    <row r="150" customFormat="false" ht="15" hidden="false" customHeight="false" outlineLevel="0" collapsed="false">
      <c r="A150" s="6" t="n">
        <v>47</v>
      </c>
      <c r="B150" s="6" t="s">
        <v>275</v>
      </c>
    </row>
    <row r="151" customFormat="false" ht="15" hidden="false" customHeight="false" outlineLevel="0" collapsed="false">
      <c r="A151" s="6" t="n">
        <v>48</v>
      </c>
      <c r="B151" s="6" t="s">
        <v>275</v>
      </c>
    </row>
  </sheetData>
  <mergeCells count="4">
    <mergeCell ref="A2:L2"/>
    <mergeCell ref="A6:L6"/>
    <mergeCell ref="A49:L49"/>
    <mergeCell ref="A50:L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20</v>
      </c>
    </row>
    <row r="2" customFormat="false" ht="14.25" hidden="false" customHeight="true" outlineLevel="0" collapsed="false">
      <c r="A2" s="2" t="s">
        <v>314</v>
      </c>
      <c r="B2" s="2"/>
      <c r="C2" s="2"/>
      <c r="D2" s="2"/>
      <c r="E2" s="2"/>
      <c r="F2" s="2"/>
      <c r="G2" s="2"/>
      <c r="H2" s="2"/>
      <c r="I2" s="2"/>
      <c r="J2" s="2"/>
      <c r="K2" s="2"/>
      <c r="L2" s="2"/>
    </row>
    <row r="5" customFormat="false" ht="15" hidden="false" customHeight="false" outlineLevel="0" collapsed="false">
      <c r="A5" s="3" t="s">
        <v>258</v>
      </c>
    </row>
    <row r="6" customFormat="false" ht="39" hidden="false" customHeight="true" outlineLevel="0" collapsed="false">
      <c r="A6" s="4" t="s">
        <v>315</v>
      </c>
      <c r="B6" s="4"/>
      <c r="C6" s="4"/>
      <c r="D6" s="4"/>
      <c r="E6" s="4"/>
      <c r="F6" s="4"/>
      <c r="G6" s="4"/>
      <c r="H6" s="4"/>
      <c r="I6" s="4"/>
      <c r="J6" s="4"/>
      <c r="K6" s="4"/>
      <c r="L6" s="4"/>
    </row>
    <row r="7" customFormat="false" ht="15" hidden="false" customHeight="false" outlineLevel="0" collapsed="false">
      <c r="A7" s="11" t="s">
        <v>316</v>
      </c>
    </row>
    <row r="8" customFormat="false" ht="15" hidden="false" customHeight="true" outlineLevel="0" collapsed="false">
      <c r="A8" s="5" t="s">
        <v>317</v>
      </c>
      <c r="B8" s="5" t="s">
        <v>318</v>
      </c>
      <c r="C8" s="5" t="s">
        <v>319</v>
      </c>
      <c r="D8" s="5" t="s">
        <v>320</v>
      </c>
    </row>
    <row r="9" customFormat="false" ht="32.8" hidden="false" customHeight="false" outlineLevel="0" collapsed="false">
      <c r="A9" s="6" t="s">
        <v>321</v>
      </c>
      <c r="B9" s="6" t="n">
        <v>50</v>
      </c>
      <c r="C9" s="6" t="s">
        <v>322</v>
      </c>
      <c r="D9" s="7" t="s">
        <v>323</v>
      </c>
    </row>
    <row r="10" customFormat="false" ht="22.35" hidden="false" customHeight="false" outlineLevel="0" collapsed="false">
      <c r="A10" s="6" t="s">
        <v>324</v>
      </c>
      <c r="B10" s="6" t="n">
        <v>950</v>
      </c>
      <c r="C10" s="6" t="s">
        <v>325</v>
      </c>
      <c r="D10" s="7" t="s">
        <v>326</v>
      </c>
    </row>
    <row r="11" customFormat="false" ht="43.25" hidden="false" customHeight="false" outlineLevel="0" collapsed="false">
      <c r="A11" s="6" t="s">
        <v>327</v>
      </c>
      <c r="B11" s="6" t="n">
        <v>81</v>
      </c>
      <c r="C11" s="6" t="s">
        <v>325</v>
      </c>
      <c r="D11" s="7" t="s">
        <v>328</v>
      </c>
    </row>
    <row r="12" customFormat="false" ht="15" hidden="false" customHeight="false" outlineLevel="0" collapsed="false">
      <c r="A12" s="6" t="s">
        <v>329</v>
      </c>
      <c r="B12" s="6" t="n">
        <v>369</v>
      </c>
      <c r="C12" s="6" t="s">
        <v>325</v>
      </c>
      <c r="D12" s="6" t="s">
        <v>330</v>
      </c>
    </row>
    <row r="13" customFormat="false" ht="43.25" hidden="false" customHeight="false" outlineLevel="0" collapsed="false">
      <c r="A13" s="6" t="s">
        <v>331</v>
      </c>
      <c r="B13" s="6" t="n">
        <v>151</v>
      </c>
      <c r="C13" s="6" t="s">
        <v>325</v>
      </c>
      <c r="D13" s="7" t="s">
        <v>332</v>
      </c>
    </row>
    <row r="14" customFormat="false" ht="15" hidden="false" customHeight="false" outlineLevel="0" collapsed="false">
      <c r="A14" s="6" t="s">
        <v>333</v>
      </c>
      <c r="B14" s="6" t="n">
        <v>399</v>
      </c>
      <c r="C14" s="6" t="s">
        <v>325</v>
      </c>
      <c r="D14" s="6" t="s">
        <v>334</v>
      </c>
    </row>
    <row r="15" customFormat="false" ht="43.25" hidden="false" customHeight="false" outlineLevel="0" collapsed="false">
      <c r="A15" s="6" t="s">
        <v>335</v>
      </c>
      <c r="B15" s="6" t="n">
        <v>151</v>
      </c>
      <c r="C15" s="6" t="s">
        <v>325</v>
      </c>
      <c r="D15" s="7" t="s">
        <v>336</v>
      </c>
    </row>
    <row r="16" customFormat="false" ht="15" hidden="false" customHeight="false" outlineLevel="0" collapsed="false">
      <c r="A16" s="11" t="s">
        <v>337</v>
      </c>
      <c r="B16" s="12" t="n">
        <f aca="false">SUMIF(C9:C15,"Retained",B9:B15)</f>
        <v>2101</v>
      </c>
    </row>
    <row r="18" customFormat="false" ht="15" hidden="false" customHeight="false" outlineLevel="0" collapsed="false">
      <c r="A18" s="11" t="s">
        <v>338</v>
      </c>
    </row>
    <row r="19" customFormat="false" ht="24" hidden="false" customHeight="true" outlineLevel="0" collapsed="false">
      <c r="A19" s="5" t="s">
        <v>317</v>
      </c>
      <c r="B19" s="5" t="s">
        <v>339</v>
      </c>
      <c r="C19" s="5" t="s">
        <v>340</v>
      </c>
    </row>
    <row r="20" customFormat="false" ht="15" hidden="false" customHeight="false" outlineLevel="0" collapsed="false">
      <c r="A20" s="6" t="s">
        <v>321</v>
      </c>
      <c r="B20" s="16" t="n">
        <v>0.00714735969868515</v>
      </c>
      <c r="C20" s="17" t="n">
        <v>130.859785519489</v>
      </c>
    </row>
    <row r="21" customFormat="false" ht="15" hidden="false" customHeight="false" outlineLevel="0" collapsed="false">
      <c r="A21" s="6" t="s">
        <v>341</v>
      </c>
      <c r="B21" s="18" t="n">
        <v>0.000856410859027884</v>
      </c>
      <c r="C21" s="17" t="n">
        <v>15.6798798512361</v>
      </c>
    </row>
    <row r="22" customFormat="false" ht="15" hidden="false" customHeight="false" outlineLevel="0" collapsed="false">
      <c r="A22" s="6" t="s">
        <v>342</v>
      </c>
      <c r="B22" s="18" t="n">
        <v>5.46184579954143E-005</v>
      </c>
      <c r="C22" s="16" t="n">
        <v>1</v>
      </c>
    </row>
    <row r="23" customFormat="false" ht="15" hidden="false" customHeight="false" outlineLevel="0" collapsed="false">
      <c r="A23" s="6" t="s">
        <v>343</v>
      </c>
      <c r="B23" s="18" t="n">
        <v>7.3023508394726E-005</v>
      </c>
      <c r="C23" s="16" t="n">
        <v>1.33697491790883</v>
      </c>
    </row>
    <row r="24" customFormat="false" ht="15" hidden="false" customHeight="false" outlineLevel="0" collapsed="false">
      <c r="A24" s="6" t="s">
        <v>344</v>
      </c>
      <c r="B24" s="18" t="n">
        <v>5.89671639375732E-005</v>
      </c>
      <c r="C24" s="16" t="n">
        <v>1.07961971285466</v>
      </c>
    </row>
    <row r="25" customFormat="false" ht="15" hidden="false" customHeight="false" outlineLevel="0" collapsed="false">
      <c r="A25" s="6" t="s">
        <v>327</v>
      </c>
      <c r="B25" s="18" t="n">
        <v>1.83658395137749E-005</v>
      </c>
      <c r="C25" s="16" t="n">
        <v>0.336257012516114</v>
      </c>
    </row>
    <row r="26" customFormat="false" ht="15" hidden="false" customHeight="false" outlineLevel="0" collapsed="false">
      <c r="A26" s="6" t="s">
        <v>329</v>
      </c>
      <c r="B26" s="18" t="n">
        <v>1.21540502988268E-005</v>
      </c>
      <c r="C26" s="16" t="n">
        <v>0.222526426869233</v>
      </c>
    </row>
    <row r="27" customFormat="false" ht="15" hidden="false" customHeight="false" outlineLevel="0" collapsed="false">
      <c r="A27" s="6" t="s">
        <v>331</v>
      </c>
      <c r="B27" s="18" t="n">
        <v>2.00729036634567E-005</v>
      </c>
      <c r="C27" s="16" t="n">
        <v>0.367511357884581</v>
      </c>
    </row>
    <row r="28" customFormat="false" ht="15" hidden="false" customHeight="false" outlineLevel="0" collapsed="false">
      <c r="A28" s="6" t="s">
        <v>333</v>
      </c>
      <c r="B28" s="18" t="n">
        <v>1.84066263796379E-005</v>
      </c>
      <c r="C28" s="16" t="n">
        <v>0.337003772262909</v>
      </c>
    </row>
    <row r="29" customFormat="false" ht="15" hidden="false" customHeight="false" outlineLevel="0" collapsed="false">
      <c r="A29" s="6" t="s">
        <v>335</v>
      </c>
      <c r="B29" s="18" t="n">
        <v>8.78146667942989E-005</v>
      </c>
      <c r="C29" s="16" t="n">
        <v>1.60778370567825</v>
      </c>
    </row>
    <row r="31" customFormat="false" ht="15" hidden="false" customHeight="false" outlineLevel="0" collapsed="false">
      <c r="A31" s="11" t="s">
        <v>345</v>
      </c>
    </row>
    <row r="32" customFormat="false" ht="24" hidden="false" customHeight="true" outlineLevel="0" collapsed="false">
      <c r="A32" s="5" t="s">
        <v>261</v>
      </c>
      <c r="B32" s="5" t="s">
        <v>346</v>
      </c>
      <c r="C32" s="5" t="s">
        <v>347</v>
      </c>
      <c r="D32" s="5" t="s">
        <v>348</v>
      </c>
      <c r="E32" s="5" t="s">
        <v>349</v>
      </c>
      <c r="F32" s="5" t="s">
        <v>350</v>
      </c>
    </row>
    <row r="33" customFormat="false" ht="15" hidden="false" customHeight="false" outlineLevel="0" collapsed="false">
      <c r="A33" s="6" t="s">
        <v>264</v>
      </c>
      <c r="B33" s="6" t="n">
        <v>90</v>
      </c>
      <c r="C33" s="16" t="n">
        <v>0.0420439399736483</v>
      </c>
      <c r="D33" s="16" t="n">
        <v>0.106555039694098</v>
      </c>
      <c r="E33" s="16" t="n">
        <v>0.140515026522526</v>
      </c>
      <c r="F33" s="6" t="n">
        <v>0</v>
      </c>
    </row>
    <row r="34" customFormat="false" ht="15" hidden="false" customHeight="false" outlineLevel="0" collapsed="false">
      <c r="A34" s="6" t="s">
        <v>265</v>
      </c>
      <c r="B34" s="6" t="n">
        <v>450</v>
      </c>
      <c r="C34" s="16" t="n">
        <v>0.0497157111382077</v>
      </c>
      <c r="D34" s="16" t="n">
        <v>0.105793366874342</v>
      </c>
      <c r="E34" s="16" t="n">
        <v>0.330135126334083</v>
      </c>
      <c r="F34" s="6" t="n">
        <v>13</v>
      </c>
    </row>
    <row r="36" customFormat="false" ht="15" hidden="false" customHeight="false" outlineLevel="0" collapsed="false">
      <c r="A36" s="11" t="s">
        <v>351</v>
      </c>
    </row>
    <row r="37" customFormat="false" ht="24" hidden="false" customHeight="true" outlineLevel="0" collapsed="false">
      <c r="A37" s="5" t="s">
        <v>311</v>
      </c>
      <c r="B37" s="5" t="s">
        <v>261</v>
      </c>
      <c r="C37" s="5" t="s">
        <v>270</v>
      </c>
      <c r="D37" s="5" t="s">
        <v>273</v>
      </c>
      <c r="E37" s="5" t="s">
        <v>352</v>
      </c>
      <c r="F37" s="5" t="s">
        <v>353</v>
      </c>
      <c r="G37" s="5" t="s">
        <v>354</v>
      </c>
      <c r="H37" s="5" t="s">
        <v>355</v>
      </c>
    </row>
    <row r="38" customFormat="false" ht="22.35" hidden="false" customHeight="false" outlineLevel="0" collapsed="false">
      <c r="A38" s="6" t="n">
        <v>23</v>
      </c>
      <c r="B38" s="6" t="s">
        <v>265</v>
      </c>
      <c r="C38" s="6" t="s">
        <v>271</v>
      </c>
      <c r="D38" s="6" t="s">
        <v>274</v>
      </c>
      <c r="E38" s="7" t="s">
        <v>356</v>
      </c>
      <c r="F38" s="16" t="n">
        <v>0.330135126334083</v>
      </c>
      <c r="G38" s="16" t="n">
        <v>0.266470819711685</v>
      </c>
      <c r="H38" s="16" t="n">
        <v>0.0635162368416786</v>
      </c>
    </row>
    <row r="39" customFormat="false" ht="22.35" hidden="false" customHeight="false" outlineLevel="0" collapsed="false">
      <c r="A39" s="6" t="n">
        <v>24</v>
      </c>
      <c r="B39" s="6" t="s">
        <v>265</v>
      </c>
      <c r="C39" s="6" t="s">
        <v>271</v>
      </c>
      <c r="D39" s="6" t="s">
        <v>274</v>
      </c>
      <c r="E39" s="7" t="s">
        <v>357</v>
      </c>
      <c r="F39" s="16" t="n">
        <v>0.302911675169533</v>
      </c>
      <c r="G39" s="16" t="n">
        <v>0.25425723195076</v>
      </c>
      <c r="H39" s="16" t="n">
        <v>0.0635162368416786</v>
      </c>
    </row>
    <row r="40" customFormat="false" ht="22.35" hidden="false" customHeight="false" outlineLevel="0" collapsed="false">
      <c r="A40" s="6" t="n">
        <v>41</v>
      </c>
      <c r="B40" s="6" t="s">
        <v>265</v>
      </c>
      <c r="C40" s="6" t="s">
        <v>271</v>
      </c>
      <c r="D40" s="6" t="s">
        <v>274</v>
      </c>
      <c r="E40" s="7" t="s">
        <v>358</v>
      </c>
      <c r="F40" s="16" t="n">
        <v>0.289156111594589</v>
      </c>
      <c r="G40" s="16" t="n">
        <v>0.193336725234985</v>
      </c>
      <c r="H40" s="16" t="n">
        <v>0.0635162368416786</v>
      </c>
    </row>
    <row r="41" customFormat="false" ht="22.35" hidden="false" customHeight="false" outlineLevel="0" collapsed="false">
      <c r="A41" s="6" t="n">
        <v>34</v>
      </c>
      <c r="B41" s="6" t="s">
        <v>265</v>
      </c>
      <c r="C41" s="6" t="s">
        <v>271</v>
      </c>
      <c r="D41" s="6" t="s">
        <v>274</v>
      </c>
      <c r="E41" s="7" t="s">
        <v>359</v>
      </c>
      <c r="F41" s="16" t="n">
        <v>0.268659391803078</v>
      </c>
      <c r="G41" s="16" t="n">
        <v>0.237899243831635</v>
      </c>
      <c r="H41" s="16" t="n">
        <v>0.0635162368416786</v>
      </c>
    </row>
    <row r="42" customFormat="false" ht="22.35" hidden="false" customHeight="false" outlineLevel="0" collapsed="false">
      <c r="A42" s="6" t="n">
        <v>42</v>
      </c>
      <c r="B42" s="6" t="s">
        <v>265</v>
      </c>
      <c r="C42" s="6" t="s">
        <v>271</v>
      </c>
      <c r="D42" s="6" t="s">
        <v>274</v>
      </c>
      <c r="E42" s="7" t="s">
        <v>360</v>
      </c>
      <c r="F42" s="16" t="n">
        <v>0.254687821260085</v>
      </c>
      <c r="G42" s="16" t="n">
        <v>0.191315397620201</v>
      </c>
      <c r="H42" s="16" t="n">
        <v>0.0635162368416786</v>
      </c>
    </row>
    <row r="43" customFormat="false" ht="22.35" hidden="false" customHeight="false" outlineLevel="0" collapsed="false">
      <c r="A43" s="6" t="n">
        <v>41</v>
      </c>
      <c r="B43" s="6" t="s">
        <v>265</v>
      </c>
      <c r="C43" s="6" t="s">
        <v>271</v>
      </c>
      <c r="D43" s="6" t="s">
        <v>274</v>
      </c>
      <c r="E43" s="7" t="s">
        <v>361</v>
      </c>
      <c r="F43" s="16" t="n">
        <v>0.220109201041857</v>
      </c>
      <c r="G43" s="16" t="n">
        <v>0.19853001832962</v>
      </c>
      <c r="H43" s="16" t="n">
        <v>0.0635162368416786</v>
      </c>
    </row>
    <row r="44" customFormat="false" ht="22.35" hidden="false" customHeight="false" outlineLevel="0" collapsed="false">
      <c r="A44" s="6" t="n">
        <v>24</v>
      </c>
      <c r="B44" s="6" t="s">
        <v>265</v>
      </c>
      <c r="C44" s="6" t="s">
        <v>271</v>
      </c>
      <c r="D44" s="6" t="s">
        <v>274</v>
      </c>
      <c r="E44" s="7" t="s">
        <v>362</v>
      </c>
      <c r="F44" s="16" t="n">
        <v>0.189603174763854</v>
      </c>
      <c r="G44" s="16" t="n">
        <v>0.163528323173523</v>
      </c>
      <c r="H44" s="16" t="n">
        <v>0.0635162368416786</v>
      </c>
    </row>
    <row r="45" customFormat="false" ht="22.35" hidden="false" customHeight="false" outlineLevel="0" collapsed="false">
      <c r="A45" s="6" t="n">
        <v>25</v>
      </c>
      <c r="B45" s="6" t="s">
        <v>265</v>
      </c>
      <c r="C45" s="6" t="s">
        <v>271</v>
      </c>
      <c r="D45" s="6" t="s">
        <v>274</v>
      </c>
      <c r="E45" s="7" t="s">
        <v>363</v>
      </c>
      <c r="F45" s="16" t="n">
        <v>0.167083697131966</v>
      </c>
      <c r="G45" s="16" t="n">
        <v>0.151507154107094</v>
      </c>
      <c r="H45" s="16" t="n">
        <v>0.0635162368416786</v>
      </c>
    </row>
    <row r="46" customFormat="false" ht="22.35" hidden="false" customHeight="false" outlineLevel="0" collapsed="false">
      <c r="A46" s="6" t="n">
        <v>15</v>
      </c>
      <c r="B46" s="6" t="s">
        <v>265</v>
      </c>
      <c r="C46" s="6" t="s">
        <v>271</v>
      </c>
      <c r="D46" s="6" t="s">
        <v>274</v>
      </c>
      <c r="E46" s="7" t="s">
        <v>364</v>
      </c>
      <c r="F46" s="16" t="n">
        <v>0.166754266613804</v>
      </c>
      <c r="G46" s="16" t="n">
        <v>0.113470278680325</v>
      </c>
      <c r="H46" s="16" t="n">
        <v>0.0635162368416786</v>
      </c>
    </row>
    <row r="47" customFormat="false" ht="22.35" hidden="false" customHeight="false" outlineLevel="0" collapsed="false">
      <c r="A47" s="6" t="n">
        <v>42</v>
      </c>
      <c r="B47" s="6" t="s">
        <v>265</v>
      </c>
      <c r="C47" s="6" t="s">
        <v>271</v>
      </c>
      <c r="D47" s="6" t="s">
        <v>274</v>
      </c>
      <c r="E47" s="7" t="s">
        <v>365</v>
      </c>
      <c r="F47" s="16" t="n">
        <v>0.162875385746613</v>
      </c>
      <c r="G47" s="16" t="n">
        <v>0.140570193529129</v>
      </c>
      <c r="H47" s="16" t="n">
        <v>0.0635162368416786</v>
      </c>
    </row>
    <row r="50" customFormat="false" ht="15" hidden="false" customHeight="false" outlineLevel="0" collapsed="false">
      <c r="A50" s="3" t="s">
        <v>366</v>
      </c>
    </row>
    <row r="114" customFormat="false" ht="14.25" hidden="false" customHeight="true" outlineLevel="0" collapsed="false">
      <c r="A114" s="10" t="s">
        <v>367</v>
      </c>
      <c r="B114" s="10"/>
      <c r="C114" s="10"/>
      <c r="D114" s="10"/>
      <c r="E114" s="10"/>
      <c r="F114" s="10"/>
      <c r="G114" s="10"/>
      <c r="H114" s="10"/>
      <c r="I114" s="10"/>
      <c r="J114" s="10"/>
      <c r="K114" s="10"/>
      <c r="L114" s="10"/>
    </row>
    <row r="115" customFormat="false" ht="14.25" hidden="false" customHeight="true" outlineLevel="0" collapsed="false">
      <c r="A115" s="10" t="s">
        <v>368</v>
      </c>
      <c r="B115" s="10"/>
      <c r="C115" s="10"/>
      <c r="D115" s="10"/>
      <c r="E115" s="10"/>
      <c r="F115" s="10"/>
      <c r="G115" s="10"/>
      <c r="H115" s="10"/>
      <c r="I115" s="10"/>
      <c r="J115" s="10"/>
      <c r="K115" s="10"/>
      <c r="L115" s="10"/>
    </row>
  </sheetData>
  <mergeCells count="4">
    <mergeCell ref="A2:L2"/>
    <mergeCell ref="A6:L6"/>
    <mergeCell ref="A114:L114"/>
    <mergeCell ref="A115:L1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22</v>
      </c>
    </row>
    <row r="2" customFormat="false" ht="14.25" hidden="false" customHeight="true" outlineLevel="0" collapsed="false">
      <c r="A2" s="2" t="s">
        <v>369</v>
      </c>
      <c r="B2" s="2"/>
      <c r="C2" s="2"/>
      <c r="D2" s="2"/>
      <c r="E2" s="2"/>
      <c r="F2" s="2"/>
      <c r="G2" s="2"/>
      <c r="H2" s="2"/>
      <c r="I2" s="2"/>
      <c r="J2" s="2"/>
      <c r="K2" s="2"/>
      <c r="L2" s="2"/>
    </row>
    <row r="5" customFormat="false" ht="15" hidden="false" customHeight="false" outlineLevel="0" collapsed="false">
      <c r="A5" s="3" t="s">
        <v>370</v>
      </c>
    </row>
    <row r="6" customFormat="false" ht="27" hidden="false" customHeight="true" outlineLevel="0" collapsed="false">
      <c r="A6" s="4" t="s">
        <v>371</v>
      </c>
      <c r="B6" s="4"/>
      <c r="C6" s="4"/>
      <c r="D6" s="4"/>
      <c r="E6" s="4"/>
      <c r="F6" s="4"/>
      <c r="G6" s="4"/>
      <c r="H6" s="4"/>
      <c r="I6" s="4"/>
      <c r="J6" s="4"/>
      <c r="K6" s="4"/>
      <c r="L6" s="4"/>
    </row>
    <row r="7" customFormat="false" ht="14.25" hidden="false" customHeight="true" outlineLevel="0" collapsed="false">
      <c r="A7" s="4" t="s">
        <v>372</v>
      </c>
      <c r="B7" s="4"/>
      <c r="C7" s="4"/>
      <c r="D7" s="4"/>
      <c r="E7" s="4"/>
      <c r="F7" s="4"/>
      <c r="G7" s="4"/>
      <c r="H7" s="4"/>
      <c r="I7" s="4"/>
      <c r="J7" s="4"/>
      <c r="K7" s="4"/>
      <c r="L7" s="4"/>
    </row>
    <row r="9" customFormat="false" ht="15" hidden="false" customHeight="false" outlineLevel="0" collapsed="false">
      <c r="A9" s="3" t="s">
        <v>258</v>
      </c>
    </row>
    <row r="10" customFormat="false" ht="39" hidden="false" customHeight="true" outlineLevel="0" collapsed="false">
      <c r="A10" s="4" t="s">
        <v>373</v>
      </c>
      <c r="B10" s="4"/>
      <c r="C10" s="4"/>
      <c r="D10" s="4"/>
      <c r="E10" s="4"/>
      <c r="F10" s="4"/>
      <c r="G10" s="4"/>
      <c r="H10" s="4"/>
      <c r="I10" s="4"/>
      <c r="J10" s="4"/>
      <c r="K10" s="4"/>
      <c r="L10" s="4"/>
    </row>
    <row r="11" customFormat="false" ht="15" hidden="false" customHeight="false" outlineLevel="0" collapsed="false">
      <c r="A11" s="11" t="s">
        <v>374</v>
      </c>
    </row>
    <row r="12" customFormat="false" ht="24" hidden="false" customHeight="true" outlineLevel="0" collapsed="false">
      <c r="A12" s="5" t="s">
        <v>375</v>
      </c>
      <c r="B12" s="5" t="s">
        <v>376</v>
      </c>
      <c r="C12" s="19" t="s">
        <v>377</v>
      </c>
      <c r="D12" s="19" t="s">
        <v>378</v>
      </c>
    </row>
    <row r="13" customFormat="false" ht="32.8" hidden="false" customHeight="false" outlineLevel="0" collapsed="false">
      <c r="A13" s="7" t="s">
        <v>379</v>
      </c>
      <c r="B13" s="6" t="n">
        <v>1176</v>
      </c>
      <c r="C13" s="20" t="n">
        <v>2101</v>
      </c>
      <c r="D13" s="21" t="n">
        <f aca="false">B13/C13</f>
        <v>0.55973346025702</v>
      </c>
    </row>
    <row r="14" customFormat="false" ht="43.25" hidden="false" customHeight="false" outlineLevel="0" collapsed="false">
      <c r="A14" s="7" t="s">
        <v>380</v>
      </c>
      <c r="B14" s="6" t="n">
        <v>1057</v>
      </c>
      <c r="C14" s="20" t="n">
        <v>2101</v>
      </c>
      <c r="D14" s="21" t="n">
        <f aca="false">B14/C14</f>
        <v>0.50309376487387</v>
      </c>
    </row>
    <row r="15" customFormat="false" ht="32.8" hidden="false" customHeight="false" outlineLevel="0" collapsed="false">
      <c r="A15" s="7" t="s">
        <v>381</v>
      </c>
      <c r="B15" s="6" t="n">
        <v>462</v>
      </c>
      <c r="C15" s="20" t="n">
        <v>2101</v>
      </c>
      <c r="D15" s="21" t="n">
        <f aca="false">B15/C15</f>
        <v>0.219895287958115</v>
      </c>
    </row>
    <row r="16" customFormat="false" ht="22.35" hidden="false" customHeight="false" outlineLevel="0" collapsed="false">
      <c r="A16" s="7" t="s">
        <v>382</v>
      </c>
      <c r="B16" s="6" t="n">
        <v>1255</v>
      </c>
      <c r="C16" s="20" t="n">
        <v>2101</v>
      </c>
      <c r="D16" s="21" t="n">
        <f aca="false">B16/C16</f>
        <v>0.597334602570205</v>
      </c>
    </row>
    <row r="17" customFormat="false" ht="43.25" hidden="false" customHeight="false" outlineLevel="0" collapsed="false">
      <c r="A17" s="7" t="s">
        <v>383</v>
      </c>
      <c r="B17" s="6" t="n">
        <v>167</v>
      </c>
      <c r="C17" s="20" t="n">
        <v>2101</v>
      </c>
      <c r="D17" s="21" t="n">
        <f aca="false">B17/C17</f>
        <v>0.0794859590671109</v>
      </c>
    </row>
    <row r="18" customFormat="false" ht="53.7" hidden="false" customHeight="false" outlineLevel="0" collapsed="false">
      <c r="A18" s="7" t="s">
        <v>384</v>
      </c>
      <c r="B18" s="6" t="n">
        <v>169</v>
      </c>
      <c r="C18" s="20" t="n">
        <v>2101</v>
      </c>
      <c r="D18" s="21" t="n">
        <f aca="false">B18/C18</f>
        <v>0.0804378867206092</v>
      </c>
    </row>
    <row r="19" customFormat="false" ht="43.25" hidden="false" customHeight="false" outlineLevel="0" collapsed="false">
      <c r="A19" s="7" t="s">
        <v>385</v>
      </c>
      <c r="B19" s="6" t="n">
        <v>704</v>
      </c>
      <c r="C19" s="20" t="n">
        <v>2101</v>
      </c>
      <c r="D19" s="21" t="n">
        <f aca="false">B19/C19</f>
        <v>0.335078534031414</v>
      </c>
    </row>
    <row r="21" customFormat="false" ht="15" hidden="false" customHeight="false" outlineLevel="0" collapsed="false">
      <c r="A21" s="11" t="s">
        <v>386</v>
      </c>
    </row>
    <row r="22" customFormat="false" ht="15" hidden="false" customHeight="true" outlineLevel="0" collapsed="false">
      <c r="A22" s="5" t="s">
        <v>317</v>
      </c>
      <c r="B22" s="5" t="s">
        <v>318</v>
      </c>
      <c r="C22" s="5" t="s">
        <v>94</v>
      </c>
    </row>
    <row r="23" customFormat="false" ht="15" hidden="false" customHeight="false" outlineLevel="0" collapsed="false">
      <c r="A23" s="6" t="s">
        <v>387</v>
      </c>
      <c r="B23" s="6" t="n">
        <v>19</v>
      </c>
      <c r="C23" s="6" t="s">
        <v>388</v>
      </c>
    </row>
    <row r="24" customFormat="false" ht="15" hidden="false" customHeight="false" outlineLevel="0" collapsed="false">
      <c r="A24" s="6" t="s">
        <v>389</v>
      </c>
      <c r="B24" s="6" t="n">
        <v>304</v>
      </c>
      <c r="C24" s="6" t="s">
        <v>390</v>
      </c>
    </row>
    <row r="25" customFormat="false" ht="15" hidden="false" customHeight="false" outlineLevel="0" collapsed="false">
      <c r="A25" s="6" t="s">
        <v>391</v>
      </c>
      <c r="B25" s="6" t="n">
        <v>13</v>
      </c>
      <c r="C25" s="6" t="s">
        <v>388</v>
      </c>
    </row>
    <row r="26" customFormat="false" ht="15" hidden="false" customHeight="false" outlineLevel="0" collapsed="false">
      <c r="A26" s="6" t="s">
        <v>392</v>
      </c>
      <c r="B26" s="6" t="n">
        <v>398</v>
      </c>
      <c r="C26" s="6" t="s">
        <v>390</v>
      </c>
    </row>
    <row r="27" customFormat="false" ht="15" hidden="false" customHeight="false" outlineLevel="0" collapsed="false">
      <c r="A27" s="6" t="s">
        <v>393</v>
      </c>
      <c r="B27" s="6" t="n">
        <v>61</v>
      </c>
      <c r="C27" s="6" t="s">
        <v>388</v>
      </c>
    </row>
    <row r="28" customFormat="false" ht="15" hidden="false" customHeight="false" outlineLevel="0" collapsed="false">
      <c r="A28" s="6" t="s">
        <v>394</v>
      </c>
      <c r="B28" s="6" t="n">
        <v>107</v>
      </c>
      <c r="C28" s="6" t="s">
        <v>390</v>
      </c>
    </row>
    <row r="29" customFormat="false" ht="15" hidden="false" customHeight="false" outlineLevel="0" collapsed="false">
      <c r="A29" s="6" t="s">
        <v>395</v>
      </c>
      <c r="B29" s="6" t="n">
        <v>93</v>
      </c>
      <c r="C29" s="6" t="s">
        <v>388</v>
      </c>
    </row>
    <row r="30" customFormat="false" ht="15" hidden="false" customHeight="false" outlineLevel="0" collapsed="false">
      <c r="A30" s="6" t="s">
        <v>396</v>
      </c>
      <c r="B30" s="6" t="n">
        <v>80</v>
      </c>
      <c r="C30" s="6" t="s">
        <v>390</v>
      </c>
    </row>
    <row r="31" customFormat="false" ht="15" hidden="false" customHeight="false" outlineLevel="0" collapsed="false">
      <c r="A31" s="6" t="s">
        <v>397</v>
      </c>
      <c r="B31" s="6" t="n">
        <v>395</v>
      </c>
      <c r="C31" s="6" t="s">
        <v>388</v>
      </c>
    </row>
    <row r="32" customFormat="false" ht="15" hidden="false" customHeight="false" outlineLevel="0" collapsed="false">
      <c r="A32" s="6" t="s">
        <v>398</v>
      </c>
      <c r="B32" s="6" t="n">
        <v>36</v>
      </c>
      <c r="C32" s="6" t="s">
        <v>390</v>
      </c>
    </row>
    <row r="33" customFormat="false" ht="15" hidden="false" customHeight="false" outlineLevel="0" collapsed="false">
      <c r="A33" s="6" t="s">
        <v>399</v>
      </c>
      <c r="B33" s="6" t="n">
        <v>74</v>
      </c>
      <c r="C33" s="6" t="s">
        <v>388</v>
      </c>
    </row>
    <row r="34" customFormat="false" ht="15" hidden="false" customHeight="false" outlineLevel="0" collapsed="false">
      <c r="A34" s="6" t="s">
        <v>400</v>
      </c>
      <c r="B34" s="6" t="n">
        <v>77</v>
      </c>
      <c r="C34" s="6" t="s">
        <v>390</v>
      </c>
    </row>
    <row r="35" customFormat="false" ht="15" hidden="false" customHeight="false" outlineLevel="0" collapsed="false">
      <c r="A35" s="6" t="s">
        <v>401</v>
      </c>
      <c r="B35" s="6" t="n">
        <v>270</v>
      </c>
      <c r="C35" s="6" t="s">
        <v>388</v>
      </c>
    </row>
    <row r="36" customFormat="false" ht="15" hidden="false" customHeight="false" outlineLevel="0" collapsed="false">
      <c r="A36" s="6" t="s">
        <v>402</v>
      </c>
      <c r="B36" s="6" t="n">
        <v>174</v>
      </c>
      <c r="C36" s="6" t="s">
        <v>390</v>
      </c>
    </row>
    <row r="38" customFormat="false" ht="15" hidden="false" customHeight="false" outlineLevel="0" collapsed="false">
      <c r="A38" s="11" t="s">
        <v>403</v>
      </c>
    </row>
    <row r="39" customFormat="false" ht="24" hidden="false" customHeight="true" outlineLevel="0" collapsed="false">
      <c r="A39" s="5" t="s">
        <v>404</v>
      </c>
      <c r="B39" s="5" t="s">
        <v>318</v>
      </c>
      <c r="C39" s="5" t="s">
        <v>405</v>
      </c>
      <c r="D39" s="5" t="s">
        <v>406</v>
      </c>
      <c r="E39" s="5" t="s">
        <v>407</v>
      </c>
      <c r="F39" s="5" t="s">
        <v>408</v>
      </c>
      <c r="G39" s="5" t="s">
        <v>409</v>
      </c>
    </row>
    <row r="40" customFormat="false" ht="15" hidden="false" customHeight="false" outlineLevel="0" collapsed="false">
      <c r="A40" s="6" t="s">
        <v>410</v>
      </c>
      <c r="B40" s="6" t="n">
        <v>100</v>
      </c>
      <c r="C40" s="6" t="n">
        <v>81</v>
      </c>
      <c r="D40" s="6" t="n">
        <v>2</v>
      </c>
      <c r="E40" s="17" t="n">
        <v>499</v>
      </c>
      <c r="F40" s="16" t="n">
        <v>6.33286410003002</v>
      </c>
      <c r="G40" s="16" t="n">
        <v>0.0121743445429537</v>
      </c>
    </row>
    <row r="41" customFormat="false" ht="15" hidden="false" customHeight="false" outlineLevel="0" collapsed="false">
      <c r="A41" s="6" t="s">
        <v>411</v>
      </c>
      <c r="B41" s="6" t="n">
        <v>100</v>
      </c>
      <c r="C41" s="6" t="n">
        <v>100</v>
      </c>
      <c r="D41" s="6" t="n">
        <v>51</v>
      </c>
      <c r="E41" s="17" t="n">
        <v>599</v>
      </c>
      <c r="F41" s="16" t="n">
        <v>7.42510447968109</v>
      </c>
      <c r="G41" s="16" t="n">
        <v>0.0189981963568264</v>
      </c>
    </row>
    <row r="42" customFormat="false" ht="15" hidden="false" customHeight="false" outlineLevel="0" collapsed="false">
      <c r="A42" s="6" t="s">
        <v>412</v>
      </c>
      <c r="B42" s="6" t="n">
        <v>80</v>
      </c>
      <c r="C42" s="6" t="n">
        <v>80</v>
      </c>
      <c r="D42" s="6" t="n">
        <v>80</v>
      </c>
      <c r="E42" s="17" t="n">
        <v>633</v>
      </c>
      <c r="F42" s="16" t="n">
        <v>8.64331630795316</v>
      </c>
      <c r="G42" s="16" t="n">
        <v>0.018182460003429</v>
      </c>
    </row>
    <row r="43" customFormat="false" ht="15" hidden="false" customHeight="false" outlineLevel="0" collapsed="false">
      <c r="A43" s="6" t="s">
        <v>413</v>
      </c>
      <c r="B43" s="6" t="n">
        <v>80</v>
      </c>
      <c r="C43" s="6" t="n">
        <v>67</v>
      </c>
      <c r="D43" s="6" t="n">
        <v>34</v>
      </c>
      <c r="E43" s="17" t="n">
        <v>693</v>
      </c>
      <c r="F43" s="16" t="n">
        <v>9.86806675680198</v>
      </c>
      <c r="G43" s="16" t="n">
        <v>0.0213169380029043</v>
      </c>
    </row>
    <row r="44" customFormat="false" ht="15" hidden="false" customHeight="false" outlineLevel="0" collapsed="false">
      <c r="A44" s="6" t="s">
        <v>414</v>
      </c>
      <c r="B44" s="6" t="n">
        <v>590</v>
      </c>
      <c r="C44" s="6" t="n">
        <v>481</v>
      </c>
      <c r="D44" s="6" t="n">
        <v>0</v>
      </c>
      <c r="E44" s="17" t="n">
        <v>763</v>
      </c>
      <c r="F44" s="16" t="n">
        <v>-4.59589615179436</v>
      </c>
      <c r="G44" s="16" t="n">
        <v>-0.0151114943292405</v>
      </c>
    </row>
    <row r="45" customFormat="false" ht="22.35" hidden="false" customHeight="false" outlineLevel="0" collapsed="false">
      <c r="A45" s="7" t="s">
        <v>415</v>
      </c>
      <c r="B45" s="6" t="n">
        <v>81</v>
      </c>
      <c r="C45" s="6" t="n">
        <v>36</v>
      </c>
      <c r="D45" s="6" t="n">
        <v>0</v>
      </c>
      <c r="E45" s="17" t="n">
        <v>1418</v>
      </c>
      <c r="F45" s="16" t="n">
        <v>3.33967975502358</v>
      </c>
      <c r="G45" s="16" t="n">
        <v>0.00893065788679649</v>
      </c>
    </row>
    <row r="46" customFormat="false" ht="15" hidden="false" customHeight="false" outlineLevel="0" collapsed="false">
      <c r="A46" s="6" t="s">
        <v>416</v>
      </c>
      <c r="B46" s="6" t="n">
        <v>369</v>
      </c>
      <c r="C46" s="6" t="n">
        <v>44</v>
      </c>
      <c r="D46" s="6" t="n">
        <v>0</v>
      </c>
      <c r="E46" s="17" t="n">
        <v>1431</v>
      </c>
      <c r="F46" s="16" t="n">
        <v>3.21959658582133</v>
      </c>
      <c r="G46" s="16" t="n">
        <v>0.00797552713089518</v>
      </c>
    </row>
    <row r="47" customFormat="false" ht="22.35" hidden="false" customHeight="false" outlineLevel="0" collapsed="false">
      <c r="A47" s="7" t="s">
        <v>417</v>
      </c>
      <c r="B47" s="6" t="n">
        <v>151</v>
      </c>
      <c r="C47" s="6" t="n">
        <v>36</v>
      </c>
      <c r="D47" s="6" t="n">
        <v>0</v>
      </c>
      <c r="E47" s="17" t="n">
        <v>1888</v>
      </c>
      <c r="F47" s="16" t="n">
        <v>3.95067424802381</v>
      </c>
      <c r="G47" s="16" t="n">
        <v>0.00703581370413303</v>
      </c>
    </row>
    <row r="48" customFormat="false" ht="15" hidden="false" customHeight="false" outlineLevel="0" collapsed="false">
      <c r="A48" s="6" t="s">
        <v>418</v>
      </c>
      <c r="B48" s="6" t="n">
        <v>399</v>
      </c>
      <c r="C48" s="6" t="n">
        <v>100</v>
      </c>
      <c r="D48" s="6" t="n">
        <v>0</v>
      </c>
      <c r="E48" s="17" t="n">
        <v>2014</v>
      </c>
      <c r="F48" s="16" t="n">
        <v>2.87007256645253</v>
      </c>
      <c r="G48" s="16" t="n">
        <v>0.00478086137109333</v>
      </c>
    </row>
    <row r="49" customFormat="false" ht="22.35" hidden="false" customHeight="false" outlineLevel="0" collapsed="false">
      <c r="A49" s="7" t="s">
        <v>419</v>
      </c>
      <c r="B49" s="6" t="n">
        <v>151</v>
      </c>
      <c r="C49" s="6" t="n">
        <v>151</v>
      </c>
      <c r="D49" s="6" t="n">
        <v>0</v>
      </c>
      <c r="E49" s="17" t="n">
        <v>2429</v>
      </c>
      <c r="F49" s="16" t="n">
        <v>3.4415019925141</v>
      </c>
      <c r="G49" s="16" t="n">
        <v>0.00726557652155556</v>
      </c>
    </row>
    <row r="51" customFormat="false" ht="15" hidden="false" customHeight="false" outlineLevel="0" collapsed="false">
      <c r="A51" s="11" t="s">
        <v>420</v>
      </c>
    </row>
    <row r="52" customFormat="false" ht="24" hidden="false" customHeight="true" outlineLevel="0" collapsed="false">
      <c r="A52" s="5" t="s">
        <v>421</v>
      </c>
      <c r="B52" s="5" t="s">
        <v>422</v>
      </c>
      <c r="C52" s="5" t="s">
        <v>423</v>
      </c>
      <c r="D52" s="5" t="s">
        <v>424</v>
      </c>
      <c r="E52" s="5" t="s">
        <v>425</v>
      </c>
      <c r="F52" s="5" t="s">
        <v>426</v>
      </c>
      <c r="G52" s="5" t="s">
        <v>427</v>
      </c>
      <c r="H52" s="5" t="s">
        <v>428</v>
      </c>
      <c r="I52" s="5" t="s">
        <v>429</v>
      </c>
    </row>
    <row r="53" customFormat="false" ht="15" hidden="false" customHeight="false" outlineLevel="0" collapsed="false">
      <c r="A53" s="17" t="n">
        <v>693</v>
      </c>
      <c r="B53" s="16" t="n">
        <v>0.124616815812058</v>
      </c>
      <c r="C53" s="16" t="n">
        <v>0.145933753814962</v>
      </c>
      <c r="D53" s="16" t="n">
        <v>0.0213169380029043</v>
      </c>
      <c r="E53" s="16" t="n">
        <v>9.86806675680198</v>
      </c>
      <c r="F53" s="17" t="n">
        <v>262.740412216649</v>
      </c>
      <c r="G53" s="18" t="n">
        <v>8.87070293226201E-017</v>
      </c>
      <c r="H53" s="16" t="n">
        <v>0.737111549126121</v>
      </c>
      <c r="I53" s="16" t="n">
        <v>0.00314938039551191</v>
      </c>
    </row>
    <row r="54" customFormat="false" ht="15" hidden="false" customHeight="false" outlineLevel="0" collapsed="false">
      <c r="A54" s="17" t="n">
        <v>692</v>
      </c>
      <c r="B54" s="16" t="n">
        <v>0.118279631767008</v>
      </c>
      <c r="C54" s="16" t="n">
        <v>0.13826113295224</v>
      </c>
      <c r="D54" s="16" t="n">
        <v>0.0199815011852317</v>
      </c>
      <c r="E54" s="16" t="n">
        <v>9.83786509061051</v>
      </c>
      <c r="F54" s="17" t="n">
        <v>272.358558878244</v>
      </c>
      <c r="G54" s="18" t="n">
        <v>8.87070293226201E-017</v>
      </c>
      <c r="H54" s="16" t="n">
        <v>0.72514556015312</v>
      </c>
      <c r="I54" s="16" t="n">
        <v>0.00314938039551191</v>
      </c>
    </row>
    <row r="55" customFormat="false" ht="15" hidden="false" customHeight="false" outlineLevel="0" collapsed="false">
      <c r="A55" s="17" t="n">
        <v>694</v>
      </c>
      <c r="B55" s="16" t="n">
        <v>0.131968999736839</v>
      </c>
      <c r="C55" s="16" t="n">
        <v>0.154587403618627</v>
      </c>
      <c r="D55" s="16" t="n">
        <v>0.0226184038817883</v>
      </c>
      <c r="E55" s="16" t="n">
        <v>9.83411528472988</v>
      </c>
      <c r="F55" s="17" t="n">
        <v>252.168729468795</v>
      </c>
      <c r="G55" s="18" t="n">
        <v>8.87070293226201E-017</v>
      </c>
      <c r="H55" s="16" t="n">
        <v>0.746165564757133</v>
      </c>
      <c r="I55" s="16" t="n">
        <v>0.00314938039551191</v>
      </c>
    </row>
    <row r="56" customFormat="false" ht="15" hidden="false" customHeight="false" outlineLevel="0" collapsed="false">
      <c r="A56" s="17" t="n">
        <v>695</v>
      </c>
      <c r="B56" s="16" t="n">
        <v>0.140343659040001</v>
      </c>
      <c r="C56" s="16" t="n">
        <v>0.164189619140493</v>
      </c>
      <c r="D56" s="16" t="n">
        <v>0.0238459601004918</v>
      </c>
      <c r="E56" s="16" t="n">
        <v>9.74855413990311</v>
      </c>
      <c r="F56" s="17" t="n">
        <v>241.47170506324</v>
      </c>
      <c r="G56" s="18" t="n">
        <v>1.59368788999445E-016</v>
      </c>
      <c r="H56" s="16" t="n">
        <v>0.752442906555091</v>
      </c>
      <c r="I56" s="16" t="n">
        <v>0.00314938039551191</v>
      </c>
    </row>
    <row r="57" customFormat="false" ht="15" hidden="false" customHeight="false" outlineLevel="0" collapsed="false">
      <c r="A57" s="17" t="n">
        <v>691</v>
      </c>
      <c r="B57" s="16" t="n">
        <v>0.112918153653542</v>
      </c>
      <c r="C57" s="16" t="n">
        <v>0.131570736881759</v>
      </c>
      <c r="D57" s="16" t="n">
        <v>0.0186525832282172</v>
      </c>
      <c r="E57" s="16" t="n">
        <v>9.74013823915179</v>
      </c>
      <c r="F57" s="17" t="n">
        <v>280.361296412131</v>
      </c>
      <c r="G57" s="18" t="n">
        <v>8.87070293226201E-017</v>
      </c>
      <c r="H57" s="16" t="n">
        <v>0.710467120801328</v>
      </c>
      <c r="I57" s="16" t="n">
        <v>0.00314938039551191</v>
      </c>
    </row>
    <row r="58" customFormat="false" ht="15" hidden="false" customHeight="false" outlineLevel="0" collapsed="false">
      <c r="A58" s="17" t="n">
        <v>696</v>
      </c>
      <c r="B58" s="16" t="n">
        <v>0.149640441437562</v>
      </c>
      <c r="C58" s="16" t="n">
        <v>0.17459825788935</v>
      </c>
      <c r="D58" s="16" t="n">
        <v>0.0249578164517879</v>
      </c>
      <c r="E58" s="16" t="n">
        <v>9.61597236515785</v>
      </c>
      <c r="F58" s="17" t="n">
        <v>231.111005188897</v>
      </c>
      <c r="G58" s="18" t="n">
        <v>3.75797152999293E-016</v>
      </c>
      <c r="H58" s="16" t="n">
        <v>0.755696577041367</v>
      </c>
      <c r="I58" s="16" t="n">
        <v>0.00314938039551191</v>
      </c>
    </row>
    <row r="59" customFormat="false" ht="15" hidden="false" customHeight="false" outlineLevel="0" collapsed="false">
      <c r="A59" s="17" t="n">
        <v>690</v>
      </c>
      <c r="B59" s="16" t="n">
        <v>0.108464880701568</v>
      </c>
      <c r="C59" s="16" t="n">
        <v>0.125832393301858</v>
      </c>
      <c r="D59" s="16" t="n">
        <v>0.0173675126002894</v>
      </c>
      <c r="E59" s="16" t="n">
        <v>9.57827579020175</v>
      </c>
      <c r="F59" s="17" t="n">
        <v>286.324953546275</v>
      </c>
      <c r="G59" s="18" t="n">
        <v>1.73390134240542E-016</v>
      </c>
      <c r="H59" s="16" t="n">
        <v>0.693454352641786</v>
      </c>
      <c r="I59" s="16" t="n">
        <v>0.00314938039551191</v>
      </c>
    </row>
    <row r="60" customFormat="false" ht="15" hidden="false" customHeight="false" outlineLevel="0" collapsed="false">
      <c r="A60" s="17" t="n">
        <v>697</v>
      </c>
      <c r="B60" s="16" t="n">
        <v>0.159796264684863</v>
      </c>
      <c r="C60" s="16" t="n">
        <v>0.185727100537883</v>
      </c>
      <c r="D60" s="16" t="n">
        <v>0.0259308358530203</v>
      </c>
      <c r="E60" s="16" t="n">
        <v>9.44908357095821</v>
      </c>
      <c r="F60" s="17" t="n">
        <v>221.426089740702</v>
      </c>
      <c r="G60" s="18" t="n">
        <v>1.18604212921478E-015</v>
      </c>
      <c r="H60" s="16" t="n">
        <v>0.756316009695453</v>
      </c>
      <c r="I60" s="16" t="n">
        <v>0.00314938039551191</v>
      </c>
    </row>
    <row r="61" customFormat="false" ht="15" hidden="false" customHeight="false" outlineLevel="0" collapsed="false">
      <c r="A61" s="17" t="n">
        <v>689</v>
      </c>
      <c r="B61" s="16" t="n">
        <v>0.104831968082322</v>
      </c>
      <c r="C61" s="16" t="n">
        <v>0.120993611829148</v>
      </c>
      <c r="D61" s="16" t="n">
        <v>0.0161616437468264</v>
      </c>
      <c r="E61" s="16" t="n">
        <v>9.35875888573177</v>
      </c>
      <c r="F61" s="17" t="n">
        <v>289.897862826967</v>
      </c>
      <c r="G61" s="18" t="n">
        <v>6.07115491047236E-016</v>
      </c>
      <c r="H61" s="16" t="n">
        <v>0.674614048895317</v>
      </c>
      <c r="I61" s="16" t="n">
        <v>0.00314938039551191</v>
      </c>
    </row>
    <row r="62" customFormat="false" ht="15" hidden="false" customHeight="false" outlineLevel="0" collapsed="false">
      <c r="A62" s="17" t="n">
        <v>698</v>
      </c>
      <c r="B62" s="16" t="n">
        <v>0.170749917460812</v>
      </c>
      <c r="C62" s="16" t="n">
        <v>0.197504397001531</v>
      </c>
      <c r="D62" s="16" t="n">
        <v>0.0267544795407189</v>
      </c>
      <c r="E62" s="16" t="n">
        <v>9.26231045351982</v>
      </c>
      <c r="F62" s="17" t="n">
        <v>212.603586060458</v>
      </c>
      <c r="G62" s="18" t="n">
        <v>4.31300416001817E-015</v>
      </c>
      <c r="H62" s="16" t="n">
        <v>0.754957847431852</v>
      </c>
      <c r="I62" s="16" t="n">
        <v>0.00314938039551191</v>
      </c>
    </row>
    <row r="63" customFormat="false" ht="15" hidden="false" customHeight="false" outlineLevel="0" collapsed="false">
      <c r="A63" s="17" t="n">
        <v>688</v>
      </c>
      <c r="B63" s="16" t="n">
        <v>0.101925185239977</v>
      </c>
      <c r="C63" s="16" t="n">
        <v>0.116981736024221</v>
      </c>
      <c r="D63" s="16" t="n">
        <v>0.0150565507842435</v>
      </c>
      <c r="E63" s="16" t="n">
        <v>9.09559034596577</v>
      </c>
      <c r="F63" s="17" t="n">
        <v>291.33430888576</v>
      </c>
      <c r="G63" s="18" t="n">
        <v>3.1737100291389E-015</v>
      </c>
      <c r="H63" s="16" t="n">
        <v>0.654511689937088</v>
      </c>
      <c r="I63" s="16" t="n">
        <v>0.003934262466557</v>
      </c>
    </row>
    <row r="64" customFormat="false" ht="15" hidden="false" customHeight="false" outlineLevel="0" collapsed="false">
      <c r="A64" s="17" t="n">
        <v>699</v>
      </c>
      <c r="B64" s="16" t="n">
        <v>0.182330169445939</v>
      </c>
      <c r="C64" s="16" t="n">
        <v>0.209742936425739</v>
      </c>
      <c r="D64" s="16" t="n">
        <v>0.0274127669798003</v>
      </c>
      <c r="E64" s="16" t="n">
        <v>9.05924466891708</v>
      </c>
      <c r="F64" s="17" t="n">
        <v>204.651708891398</v>
      </c>
      <c r="G64" s="18" t="n">
        <v>1.82221625954999E-014</v>
      </c>
      <c r="H64" s="16" t="n">
        <v>0.751649481174243</v>
      </c>
      <c r="I64" s="16" t="n">
        <v>0.00314938039551191</v>
      </c>
    </row>
    <row r="65" customFormat="false" ht="15" hidden="false" customHeight="false" outlineLevel="0" collapsed="false">
      <c r="A65" s="17" t="n">
        <v>700</v>
      </c>
      <c r="B65" s="16" t="n">
        <v>0.19446084731155</v>
      </c>
      <c r="C65" s="16" t="n">
        <v>0.222343668672774</v>
      </c>
      <c r="D65" s="16" t="n">
        <v>0.0278828213612239</v>
      </c>
      <c r="E65" s="16" t="n">
        <v>8.8405914857549</v>
      </c>
      <c r="F65" s="17" t="n">
        <v>197.552971248658</v>
      </c>
      <c r="G65" s="18" t="n">
        <v>5.78533598971151E-014</v>
      </c>
      <c r="H65" s="16" t="n">
        <v>0.746209849271291</v>
      </c>
      <c r="I65" s="16" t="n">
        <v>0.00314938039551191</v>
      </c>
    </row>
    <row r="66" customFormat="false" ht="15" hidden="false" customHeight="false" outlineLevel="0" collapsed="false">
      <c r="A66" s="17" t="n">
        <v>687</v>
      </c>
      <c r="B66" s="16" t="n">
        <v>0.0996240623295307</v>
      </c>
      <c r="C66" s="16" t="n">
        <v>0.113697144902415</v>
      </c>
      <c r="D66" s="16" t="n">
        <v>0.0140730825728841</v>
      </c>
      <c r="E66" s="16" t="n">
        <v>8.81274616106227</v>
      </c>
      <c r="F66" s="17" t="n">
        <v>291.327938689919</v>
      </c>
      <c r="G66" s="18" t="n">
        <v>1.82221625954999E-014</v>
      </c>
      <c r="H66" s="16" t="n">
        <v>0.634163281195464</v>
      </c>
      <c r="I66" s="16" t="n">
        <v>0.00528813044981668</v>
      </c>
    </row>
    <row r="67" customFormat="false" ht="15" hidden="false" customHeight="false" outlineLevel="0" collapsed="false">
      <c r="A67" s="17" t="n">
        <v>633</v>
      </c>
      <c r="B67" s="16" t="n">
        <v>0.122764602137937</v>
      </c>
      <c r="C67" s="16" t="n">
        <v>0.140947062141366</v>
      </c>
      <c r="D67" s="16" t="n">
        <v>0.018182460003429</v>
      </c>
      <c r="E67" s="16" t="n">
        <v>8.64331630795316</v>
      </c>
      <c r="F67" s="17" t="n">
        <v>250.763931280522</v>
      </c>
      <c r="G67" s="18" t="n">
        <v>5.78533598971151E-014</v>
      </c>
      <c r="H67" s="16" t="n">
        <v>0.657238331619198</v>
      </c>
      <c r="I67" s="16" t="n">
        <v>0.00314938039551191</v>
      </c>
    </row>
    <row r="69" customFormat="false" ht="15" hidden="false" customHeight="false" outlineLevel="0" collapsed="false">
      <c r="A69" s="11" t="s">
        <v>430</v>
      </c>
    </row>
    <row r="70" customFormat="false" ht="36" hidden="false" customHeight="true" outlineLevel="0" collapsed="false">
      <c r="A70" s="5" t="s">
        <v>431</v>
      </c>
      <c r="B70" s="5" t="s">
        <v>432</v>
      </c>
    </row>
    <row r="71" customFormat="false" ht="22.35" hidden="false" customHeight="false" outlineLevel="0" collapsed="false">
      <c r="A71" s="7" t="s">
        <v>433</v>
      </c>
      <c r="B71" s="6" t="n">
        <v>1000</v>
      </c>
    </row>
    <row r="72" customFormat="false" ht="32.8" hidden="false" customHeight="false" outlineLevel="0" collapsed="false">
      <c r="A72" s="7" t="s">
        <v>434</v>
      </c>
      <c r="B72" s="6" t="s">
        <v>435</v>
      </c>
    </row>
    <row r="73" customFormat="false" ht="32.8" hidden="false" customHeight="false" outlineLevel="0" collapsed="false">
      <c r="A73" s="7" t="s">
        <v>436</v>
      </c>
      <c r="B73" s="17" t="n">
        <v>365.5</v>
      </c>
    </row>
    <row r="74" customFormat="false" ht="15" hidden="false" customHeight="false" outlineLevel="0" collapsed="false">
      <c r="A74" s="6" t="s">
        <v>437</v>
      </c>
      <c r="B74" s="6" t="n">
        <v>112</v>
      </c>
    </row>
    <row r="75" customFormat="false" ht="15" hidden="false" customHeight="false" outlineLevel="0" collapsed="false">
      <c r="A75" s="6" t="s">
        <v>438</v>
      </c>
      <c r="B75" s="6" t="n">
        <v>1309</v>
      </c>
    </row>
    <row r="76" customFormat="false" ht="32.8" hidden="false" customHeight="false" outlineLevel="0" collapsed="false">
      <c r="A76" s="7" t="s">
        <v>439</v>
      </c>
      <c r="B76" s="6" t="n">
        <v>71</v>
      </c>
    </row>
    <row r="77" customFormat="false" ht="32.8" hidden="false" customHeight="false" outlineLevel="0" collapsed="false">
      <c r="A77" s="7" t="s">
        <v>440</v>
      </c>
      <c r="B77" s="6" t="n">
        <v>169</v>
      </c>
    </row>
    <row r="78" customFormat="false" ht="22.35" hidden="false" customHeight="false" outlineLevel="0" collapsed="false">
      <c r="A78" s="7" t="s">
        <v>441</v>
      </c>
      <c r="B78" s="6" t="n">
        <v>56</v>
      </c>
    </row>
    <row r="81" customFormat="false" ht="15" hidden="false" customHeight="false" outlineLevel="0" collapsed="false">
      <c r="A81" s="3" t="s">
        <v>442</v>
      </c>
    </row>
    <row r="109" customFormat="false" ht="15" hidden="false" customHeight="false" outlineLevel="0" collapsed="false">
      <c r="A109" s="3" t="s">
        <v>443</v>
      </c>
    </row>
    <row r="141" customFormat="false" ht="15" hidden="false" customHeight="false" outlineLevel="0" collapsed="false">
      <c r="A141" s="3" t="s">
        <v>444</v>
      </c>
    </row>
    <row r="169" customFormat="false" ht="14.25" hidden="false" customHeight="true" outlineLevel="0" collapsed="false">
      <c r="A169" s="10" t="s">
        <v>445</v>
      </c>
      <c r="B169" s="10"/>
      <c r="C169" s="10"/>
      <c r="D169" s="10"/>
      <c r="E169" s="10"/>
      <c r="F169" s="10"/>
      <c r="G169" s="10"/>
      <c r="H169" s="10"/>
      <c r="I169" s="10"/>
      <c r="J169" s="10"/>
      <c r="K169" s="10"/>
      <c r="L169" s="10"/>
    </row>
    <row r="170" customFormat="false" ht="15" hidden="false" customHeight="false" outlineLevel="0" collapsed="false">
      <c r="A170" s="11" t="s">
        <v>446</v>
      </c>
    </row>
    <row r="171" customFormat="false" ht="24" hidden="false" customHeight="true" outlineLevel="0" collapsed="false">
      <c r="A171" s="5" t="s">
        <v>447</v>
      </c>
      <c r="B171" s="5" t="s">
        <v>448</v>
      </c>
      <c r="C171" s="5" t="s">
        <v>449</v>
      </c>
      <c r="D171" s="5" t="s">
        <v>94</v>
      </c>
      <c r="E171" s="5" t="s">
        <v>284</v>
      </c>
    </row>
    <row r="172" customFormat="false" ht="22.35" hidden="false" customHeight="false" outlineLevel="0" collapsed="false">
      <c r="A172" s="6" t="s">
        <v>450</v>
      </c>
      <c r="B172" s="7" t="s">
        <v>451</v>
      </c>
      <c r="C172" s="7" t="s">
        <v>452</v>
      </c>
      <c r="D172" s="7" t="s">
        <v>453</v>
      </c>
      <c r="E172" s="6" t="s">
        <v>287</v>
      </c>
    </row>
    <row r="173" customFormat="false" ht="22.35" hidden="false" customHeight="false" outlineLevel="0" collapsed="false">
      <c r="A173" s="6" t="s">
        <v>450</v>
      </c>
      <c r="B173" s="7" t="s">
        <v>454</v>
      </c>
      <c r="C173" s="7" t="s">
        <v>455</v>
      </c>
      <c r="D173" s="7" t="s">
        <v>456</v>
      </c>
      <c r="E173" s="6" t="s">
        <v>287</v>
      </c>
    </row>
    <row r="174" customFormat="false" ht="22.35" hidden="false" customHeight="false" outlineLevel="0" collapsed="false">
      <c r="A174" s="6" t="s">
        <v>450</v>
      </c>
      <c r="B174" s="6" t="s">
        <v>457</v>
      </c>
      <c r="C174" s="7" t="s">
        <v>458</v>
      </c>
      <c r="D174" s="6" t="s">
        <v>459</v>
      </c>
      <c r="E174" s="6" t="s">
        <v>287</v>
      </c>
    </row>
    <row r="175" customFormat="false" ht="15" hidden="false" customHeight="false" outlineLevel="0" collapsed="false">
      <c r="A175" s="6" t="s">
        <v>450</v>
      </c>
      <c r="B175" s="7" t="s">
        <v>460</v>
      </c>
      <c r="C175" s="7" t="s">
        <v>461</v>
      </c>
      <c r="D175" s="6" t="s">
        <v>462</v>
      </c>
      <c r="E175" s="6" t="s">
        <v>287</v>
      </c>
    </row>
    <row r="176" customFormat="false" ht="22.35" hidden="false" customHeight="false" outlineLevel="0" collapsed="false">
      <c r="A176" s="6" t="s">
        <v>450</v>
      </c>
      <c r="B176" s="6" t="s">
        <v>463</v>
      </c>
      <c r="C176" s="7" t="s">
        <v>464</v>
      </c>
      <c r="D176" s="7" t="s">
        <v>465</v>
      </c>
      <c r="E176" s="6" t="s">
        <v>287</v>
      </c>
    </row>
    <row r="177" customFormat="false" ht="22.35" hidden="false" customHeight="false" outlineLevel="0" collapsed="false">
      <c r="A177" s="6" t="s">
        <v>450</v>
      </c>
      <c r="B177" s="6" t="s">
        <v>466</v>
      </c>
      <c r="C177" s="7" t="s">
        <v>467</v>
      </c>
      <c r="D177" s="7" t="s">
        <v>468</v>
      </c>
      <c r="E177" s="6" t="s">
        <v>287</v>
      </c>
    </row>
    <row r="178" customFormat="false" ht="22.35" hidden="false" customHeight="false" outlineLevel="0" collapsed="false">
      <c r="A178" s="6" t="s">
        <v>450</v>
      </c>
      <c r="B178" s="6" t="s">
        <v>469</v>
      </c>
      <c r="C178" s="7" t="s">
        <v>470</v>
      </c>
      <c r="D178" s="7" t="s">
        <v>471</v>
      </c>
      <c r="E178" s="6" t="s">
        <v>287</v>
      </c>
    </row>
  </sheetData>
  <mergeCells count="5">
    <mergeCell ref="A2:L2"/>
    <mergeCell ref="A6:L6"/>
    <mergeCell ref="A7:L7"/>
    <mergeCell ref="A10:L10"/>
    <mergeCell ref="A169:L1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24</v>
      </c>
    </row>
    <row r="2" customFormat="false" ht="14.25" hidden="false" customHeight="true" outlineLevel="0" collapsed="false">
      <c r="A2" s="2" t="s">
        <v>472</v>
      </c>
      <c r="B2" s="2"/>
      <c r="C2" s="2"/>
      <c r="D2" s="2"/>
      <c r="E2" s="2"/>
      <c r="F2" s="2"/>
      <c r="G2" s="2"/>
      <c r="H2" s="2"/>
      <c r="I2" s="2"/>
      <c r="J2" s="2"/>
      <c r="K2" s="2"/>
      <c r="L2" s="2"/>
      <c r="N2" s="11" t="s">
        <v>473</v>
      </c>
      <c r="P2" s="22" t="n">
        <f aca="false">MAX(AA5:AA2105)</f>
        <v>5.32907051820075E-014</v>
      </c>
    </row>
    <row r="3" customFormat="false" ht="15" hidden="false" customHeight="false" outlineLevel="0" collapsed="false">
      <c r="N3" s="11" t="s">
        <v>474</v>
      </c>
      <c r="P3" s="12" t="n">
        <f aca="false">COUNTIF(O5:O2105,"Yes")</f>
        <v>1176</v>
      </c>
    </row>
    <row r="4" customFormat="false" ht="36" hidden="false" customHeight="true" outlineLevel="0" collapsed="false">
      <c r="A4" s="5" t="s">
        <v>421</v>
      </c>
      <c r="B4" s="5" t="s">
        <v>404</v>
      </c>
      <c r="C4" s="5" t="s">
        <v>475</v>
      </c>
      <c r="D4" s="5" t="s">
        <v>476</v>
      </c>
      <c r="E4" s="5" t="s">
        <v>422</v>
      </c>
      <c r="F4" s="5" t="s">
        <v>477</v>
      </c>
      <c r="G4" s="5" t="s">
        <v>423</v>
      </c>
      <c r="H4" s="5" t="s">
        <v>478</v>
      </c>
      <c r="I4" s="5" t="s">
        <v>479</v>
      </c>
      <c r="J4" s="5" t="s">
        <v>480</v>
      </c>
      <c r="K4" s="5" t="s">
        <v>425</v>
      </c>
      <c r="L4" s="5" t="s">
        <v>426</v>
      </c>
      <c r="M4" s="5" t="s">
        <v>481</v>
      </c>
      <c r="N4" s="5" t="s">
        <v>482</v>
      </c>
      <c r="O4" s="5" t="s">
        <v>483</v>
      </c>
      <c r="P4" s="5" t="s">
        <v>428</v>
      </c>
      <c r="Q4" s="5" t="s">
        <v>484</v>
      </c>
      <c r="R4" s="5" t="s">
        <v>485</v>
      </c>
      <c r="S4" s="5" t="s">
        <v>486</v>
      </c>
      <c r="T4" s="5" t="s">
        <v>487</v>
      </c>
      <c r="U4" s="5" t="s">
        <v>488</v>
      </c>
      <c r="V4" s="5" t="s">
        <v>429</v>
      </c>
      <c r="W4" s="5" t="s">
        <v>489</v>
      </c>
      <c r="X4" s="5" t="s">
        <v>490</v>
      </c>
      <c r="Y4" s="5" t="s">
        <v>491</v>
      </c>
      <c r="Z4" s="5" t="s">
        <v>492</v>
      </c>
      <c r="AA4" s="5" t="s">
        <v>493</v>
      </c>
    </row>
    <row r="5" customFormat="false" ht="15" hidden="false" customHeight="false" outlineLevel="0" collapsed="false">
      <c r="A5" s="17" t="n">
        <v>400</v>
      </c>
      <c r="B5" s="6" t="s">
        <v>410</v>
      </c>
      <c r="C5" s="6" t="n">
        <v>90</v>
      </c>
      <c r="D5" s="6" t="n">
        <v>450</v>
      </c>
      <c r="E5" s="16" t="n">
        <v>0.27978440903955</v>
      </c>
      <c r="F5" s="16" t="n">
        <v>0.0223831067657865</v>
      </c>
      <c r="G5" s="16" t="n">
        <v>0.280063374274307</v>
      </c>
      <c r="H5" s="16" t="n">
        <v>0.0326591797813714</v>
      </c>
      <c r="I5" s="23" t="n">
        <f aca="false">G5-E5</f>
        <v>0.000278965234756401</v>
      </c>
      <c r="J5" s="17" t="n">
        <f aca="false">100*(G5-E5)/E5</f>
        <v>0.099707212318956</v>
      </c>
      <c r="K5" s="16" t="n">
        <v>0.0990199129684907</v>
      </c>
      <c r="L5" s="17" t="n">
        <v>174.650703535823</v>
      </c>
      <c r="M5" s="16" t="n">
        <v>0.921236019549227</v>
      </c>
      <c r="N5" s="16" t="n">
        <v>0.930536960131214</v>
      </c>
      <c r="O5" s="6" t="str">
        <f aca="false">IF(N5&lt;0.05,"Yes","No")</f>
        <v>No</v>
      </c>
      <c r="P5" s="16" t="n">
        <v>0.00893049780329223</v>
      </c>
      <c r="Q5" s="16" t="n">
        <v>0.0059982541902721</v>
      </c>
      <c r="R5" s="16" t="n">
        <v>0.938295635262565</v>
      </c>
      <c r="S5" s="16" t="n">
        <v>0.00931048482450776</v>
      </c>
      <c r="T5" s="18" t="n">
        <v>-0.000623232111998516</v>
      </c>
      <c r="U5" s="16" t="n">
        <v>0.910016713108471</v>
      </c>
      <c r="V5" s="16" t="n">
        <v>0.926779018051817</v>
      </c>
      <c r="W5" s="6" t="s">
        <v>494</v>
      </c>
      <c r="X5" s="16" t="n">
        <v>0</v>
      </c>
      <c r="Y5" s="16" t="n">
        <v>0.512666666666667</v>
      </c>
      <c r="Z5" s="16" t="n">
        <f aca="false">(G5-E5)/SQRT(H5^2/D5+F5^2/C5)</f>
        <v>0.099019912968471</v>
      </c>
      <c r="AA5" s="24" t="n">
        <f aca="false">ABS(K5-Z5)</f>
        <v>1.97203364749043E-014</v>
      </c>
    </row>
    <row r="6" customFormat="false" ht="15" hidden="false" customHeight="false" outlineLevel="0" collapsed="false">
      <c r="A6" s="17" t="n">
        <v>401</v>
      </c>
      <c r="B6" s="6" t="s">
        <v>410</v>
      </c>
      <c r="C6" s="6" t="n">
        <v>90</v>
      </c>
      <c r="D6" s="6" t="n">
        <v>450</v>
      </c>
      <c r="E6" s="16" t="n">
        <v>0.278089495003223</v>
      </c>
      <c r="F6" s="16" t="n">
        <v>0.0229273786646025</v>
      </c>
      <c r="G6" s="16" t="n">
        <v>0.279377883705828</v>
      </c>
      <c r="H6" s="16" t="n">
        <v>0.0326771148837743</v>
      </c>
      <c r="I6" s="23" t="n">
        <f aca="false">G6-E6</f>
        <v>0.0012883887026045</v>
      </c>
      <c r="J6" s="17" t="n">
        <f aca="false">100*(G6-E6)/E6</f>
        <v>0.463300025982488</v>
      </c>
      <c r="K6" s="16" t="n">
        <v>0.449552370611805</v>
      </c>
      <c r="L6" s="17" t="n">
        <v>170.428784721153</v>
      </c>
      <c r="M6" s="16" t="n">
        <v>0.65360444396656</v>
      </c>
      <c r="N6" s="16" t="n">
        <v>0.696360515605346</v>
      </c>
      <c r="O6" s="6" t="str">
        <f aca="false">IF(N6&lt;0.05,"Yes","No")</f>
        <v>No</v>
      </c>
      <c r="P6" s="16" t="n">
        <v>0.0411383392896496</v>
      </c>
      <c r="Q6" s="16" t="n">
        <v>0.12728201486353</v>
      </c>
      <c r="R6" s="16" t="n">
        <v>0.721406836015896</v>
      </c>
      <c r="S6" s="16" t="n">
        <v>0.0166054160265278</v>
      </c>
      <c r="T6" s="18" t="n">
        <v>0.000348186401119777</v>
      </c>
      <c r="U6" s="16" t="n">
        <v>0.94985840345566</v>
      </c>
      <c r="V6" s="16" t="n">
        <v>0.958987268457637</v>
      </c>
      <c r="W6" s="6" t="s">
        <v>494</v>
      </c>
      <c r="X6" s="16" t="n">
        <v>0.1</v>
      </c>
      <c r="Y6" s="16" t="n">
        <v>0.501679012345679</v>
      </c>
      <c r="Z6" s="16" t="n">
        <f aca="false">(G6-E6)/SQRT(H6^2/D6+F6^2/C6)</f>
        <v>0.449552370611786</v>
      </c>
      <c r="AA6" s="24" t="n">
        <f aca="false">ABS(K6-Z6)</f>
        <v>1.94289029309402E-014</v>
      </c>
    </row>
    <row r="7" customFormat="false" ht="15" hidden="false" customHeight="false" outlineLevel="0" collapsed="false">
      <c r="A7" s="17" t="n">
        <v>402</v>
      </c>
      <c r="B7" s="6" t="s">
        <v>410</v>
      </c>
      <c r="C7" s="6" t="n">
        <v>90</v>
      </c>
      <c r="D7" s="6" t="n">
        <v>450</v>
      </c>
      <c r="E7" s="16" t="n">
        <v>0.277156073682838</v>
      </c>
      <c r="F7" s="16" t="n">
        <v>0.0226497960863524</v>
      </c>
      <c r="G7" s="16" t="n">
        <v>0.277955749001768</v>
      </c>
      <c r="H7" s="16" t="n">
        <v>0.0327660338603845</v>
      </c>
      <c r="I7" s="23" t="n">
        <f aca="false">G7-E7</f>
        <v>0.000799675318929882</v>
      </c>
      <c r="J7" s="17" t="n">
        <f aca="false">100*(G7-E7)/E7</f>
        <v>0.288528881328066</v>
      </c>
      <c r="K7" s="16" t="n">
        <v>0.281221201700842</v>
      </c>
      <c r="L7" s="17" t="n">
        <v>173.083407627072</v>
      </c>
      <c r="M7" s="16" t="n">
        <v>0.778876651710398</v>
      </c>
      <c r="N7" s="16" t="n">
        <v>0.811716193077156</v>
      </c>
      <c r="O7" s="6" t="str">
        <f aca="false">IF(N7&lt;0.05,"Yes","No")</f>
        <v>No</v>
      </c>
      <c r="P7" s="16" t="n">
        <v>0.0254976918121718</v>
      </c>
      <c r="Q7" s="16" t="n">
        <v>0.0488962175917674</v>
      </c>
      <c r="R7" s="16" t="n">
        <v>0.82507908622576</v>
      </c>
      <c r="S7" s="16" t="n">
        <v>0.0141028529120654</v>
      </c>
      <c r="T7" s="18" t="n">
        <v>-4.03498408116585E-005</v>
      </c>
      <c r="U7" s="16" t="n">
        <v>0.99419301497155</v>
      </c>
      <c r="V7" s="16" t="n">
        <v>0.995140316557993</v>
      </c>
      <c r="W7" s="6" t="s">
        <v>494</v>
      </c>
      <c r="X7" s="16" t="n">
        <v>0</v>
      </c>
      <c r="Y7" s="16" t="n">
        <v>0.509037037037037</v>
      </c>
      <c r="Z7" s="16" t="n">
        <f aca="false">(G7-E7)/SQRT(H7^2/D7+F7^2/C7)</f>
        <v>0.281221201700842</v>
      </c>
      <c r="AA7" s="24" t="n">
        <f aca="false">ABS(K7-Z7)</f>
        <v>0</v>
      </c>
    </row>
    <row r="8" customFormat="false" ht="15" hidden="false" customHeight="false" outlineLevel="0" collapsed="false">
      <c r="A8" s="17" t="n">
        <v>403</v>
      </c>
      <c r="B8" s="6" t="s">
        <v>410</v>
      </c>
      <c r="C8" s="6" t="n">
        <v>90</v>
      </c>
      <c r="D8" s="6" t="n">
        <v>450</v>
      </c>
      <c r="E8" s="16" t="n">
        <v>0.277032518552409</v>
      </c>
      <c r="F8" s="16" t="n">
        <v>0.0223327691047926</v>
      </c>
      <c r="G8" s="16" t="n">
        <v>0.277106140686406</v>
      </c>
      <c r="H8" s="16" t="n">
        <v>0.0325485760783094</v>
      </c>
      <c r="I8" s="23" t="n">
        <f aca="false">G8-E8</f>
        <v>7.3622133996698E-005</v>
      </c>
      <c r="J8" s="17" t="n">
        <f aca="false">100*(G8-E8)/E8</f>
        <v>0.0265752679076807</v>
      </c>
      <c r="K8" s="16" t="n">
        <v>0.0262003143021415</v>
      </c>
      <c r="L8" s="17" t="n">
        <v>174.440584048767</v>
      </c>
      <c r="M8" s="16" t="n">
        <v>0.97912751364018</v>
      </c>
      <c r="N8" s="16" t="n">
        <v>0.98146321858684</v>
      </c>
      <c r="O8" s="6" t="str">
        <f aca="false">IF(N8&lt;0.05,"Yes","No")</f>
        <v>No</v>
      </c>
      <c r="P8" s="16" t="n">
        <v>0.00236463992407759</v>
      </c>
      <c r="Q8" s="18" t="n">
        <v>0.000420536374047187</v>
      </c>
      <c r="R8" s="16" t="n">
        <v>0.983646544268949</v>
      </c>
      <c r="S8" s="16" t="n">
        <v>0.0149296979065865</v>
      </c>
      <c r="T8" s="18" t="n">
        <v>-0.000745909258768052</v>
      </c>
      <c r="U8" s="16" t="n">
        <v>0.892717747300162</v>
      </c>
      <c r="V8" s="16" t="n">
        <v>0.912700723638754</v>
      </c>
      <c r="W8" s="6" t="s">
        <v>494</v>
      </c>
      <c r="X8" s="16" t="n">
        <v>0.1</v>
      </c>
      <c r="Y8" s="16" t="n">
        <v>0.517950617283951</v>
      </c>
      <c r="Z8" s="16" t="n">
        <f aca="false">(G8-E8)/SQRT(H8^2/D8+F8^2/C8)</f>
        <v>0.0262003143021218</v>
      </c>
      <c r="AA8" s="24" t="n">
        <f aca="false">ABS(K8-Z8)</f>
        <v>1.97515614974719E-014</v>
      </c>
    </row>
    <row r="9" customFormat="false" ht="15" hidden="false" customHeight="false" outlineLevel="0" collapsed="false">
      <c r="A9" s="17" t="n">
        <v>404</v>
      </c>
      <c r="B9" s="6" t="s">
        <v>410</v>
      </c>
      <c r="C9" s="6" t="n">
        <v>90</v>
      </c>
      <c r="D9" s="6" t="n">
        <v>450</v>
      </c>
      <c r="E9" s="16" t="n">
        <v>0.277135698497295</v>
      </c>
      <c r="F9" s="16" t="n">
        <v>0.0220476077076901</v>
      </c>
      <c r="G9" s="16" t="n">
        <v>0.277233093943861</v>
      </c>
      <c r="H9" s="16" t="n">
        <v>0.0323330636141057</v>
      </c>
      <c r="I9" s="23" t="n">
        <f aca="false">G9-E9</f>
        <v>9.73954465653959E-005</v>
      </c>
      <c r="J9" s="17" t="n">
        <f aca="false">100*(G9-E9)/E9</f>
        <v>0.0351435946698676</v>
      </c>
      <c r="K9" s="16" t="n">
        <v>0.0350437458286037</v>
      </c>
      <c r="L9" s="17" t="n">
        <v>175.590055563555</v>
      </c>
      <c r="M9" s="16" t="n">
        <v>0.972084663854435</v>
      </c>
      <c r="N9" s="16" t="n">
        <v>0.975334230543538</v>
      </c>
      <c r="O9" s="6" t="str">
        <f aca="false">IF(N9&lt;0.05,"Yes","No")</f>
        <v>No</v>
      </c>
      <c r="P9" s="16" t="n">
        <v>0.00315071567169597</v>
      </c>
      <c r="Q9" s="18" t="n">
        <v>0.000746606826288806</v>
      </c>
      <c r="R9" s="16" t="n">
        <v>0.978211361615406</v>
      </c>
      <c r="S9" s="16" t="n">
        <v>0.0155283326801303</v>
      </c>
      <c r="T9" s="18" t="n">
        <v>-0.000735128999752469</v>
      </c>
      <c r="U9" s="16" t="n">
        <v>0.893424577290433</v>
      </c>
      <c r="V9" s="16" t="n">
        <v>0.912979103544358</v>
      </c>
      <c r="W9" s="6" t="s">
        <v>494</v>
      </c>
      <c r="X9" s="16" t="n">
        <v>0.1</v>
      </c>
      <c r="Y9" s="16" t="n">
        <v>0.516987654320988</v>
      </c>
      <c r="Z9" s="16" t="n">
        <f aca="false">(G9-E9)/SQRT(H9^2/D9+F9^2/C9)</f>
        <v>0.0350437458286037</v>
      </c>
      <c r="AA9" s="24" t="n">
        <f aca="false">ABS(K9-Z9)</f>
        <v>0</v>
      </c>
    </row>
    <row r="10" customFormat="false" ht="15" hidden="false" customHeight="false" outlineLevel="0" collapsed="false">
      <c r="A10" s="17" t="n">
        <v>405</v>
      </c>
      <c r="B10" s="6" t="s">
        <v>410</v>
      </c>
      <c r="C10" s="6" t="n">
        <v>90</v>
      </c>
      <c r="D10" s="6" t="n">
        <v>450</v>
      </c>
      <c r="E10" s="16" t="n">
        <v>0.276506530245145</v>
      </c>
      <c r="F10" s="16" t="n">
        <v>0.0217089156597784</v>
      </c>
      <c r="G10" s="16" t="n">
        <v>0.277413383556737</v>
      </c>
      <c r="H10" s="16" t="n">
        <v>0.0323957220341431</v>
      </c>
      <c r="I10" s="23" t="n">
        <f aca="false">G10-E10</f>
        <v>0.000906853311591571</v>
      </c>
      <c r="J10" s="17" t="n">
        <f aca="false">100*(G10-E10)/E10</f>
        <v>0.327968135431584</v>
      </c>
      <c r="K10" s="16" t="n">
        <v>0.329632026452899</v>
      </c>
      <c r="L10" s="17" t="n">
        <v>178.897483078645</v>
      </c>
      <c r="M10" s="16" t="n">
        <v>0.742063654367512</v>
      </c>
      <c r="N10" s="16" t="n">
        <v>0.779537868913071</v>
      </c>
      <c r="O10" s="6" t="str">
        <f aca="false">IF(N10&lt;0.05,"Yes","No")</f>
        <v>No</v>
      </c>
      <c r="P10" s="16" t="n">
        <v>0.0293220981027787</v>
      </c>
      <c r="Q10" s="16" t="n">
        <v>0.0646641562175925</v>
      </c>
      <c r="R10" s="16" t="n">
        <v>0.799367543936609</v>
      </c>
      <c r="S10" s="16" t="n">
        <v>0.0113882229780154</v>
      </c>
      <c r="T10" s="18" t="n">
        <v>8.65824474715569E-005</v>
      </c>
      <c r="U10" s="16" t="n">
        <v>0.987305572680115</v>
      </c>
      <c r="V10" s="16" t="n">
        <v>0.989660786355402</v>
      </c>
      <c r="W10" s="6" t="s">
        <v>494</v>
      </c>
      <c r="X10" s="16" t="n">
        <v>0</v>
      </c>
      <c r="Y10" s="16" t="n">
        <v>0.507283950617284</v>
      </c>
      <c r="Z10" s="16" t="n">
        <f aca="false">(G10-E10)/SQRT(H10^2/D10+F10^2/C10)</f>
        <v>0.329632026452858</v>
      </c>
      <c r="AA10" s="24" t="n">
        <f aca="false">ABS(K10-Z10)</f>
        <v>4.0467629247587E-014</v>
      </c>
    </row>
    <row r="11" customFormat="false" ht="15" hidden="false" customHeight="false" outlineLevel="0" collapsed="false">
      <c r="A11" s="17" t="n">
        <v>406</v>
      </c>
      <c r="B11" s="6" t="s">
        <v>410</v>
      </c>
      <c r="C11" s="6" t="n">
        <v>90</v>
      </c>
      <c r="D11" s="6" t="n">
        <v>450</v>
      </c>
      <c r="E11" s="16" t="n">
        <v>0.273356393973033</v>
      </c>
      <c r="F11" s="16" t="n">
        <v>0.0218107619211877</v>
      </c>
      <c r="G11" s="16" t="n">
        <v>0.273908317817582</v>
      </c>
      <c r="H11" s="16" t="n">
        <v>0.0326716702388701</v>
      </c>
      <c r="I11" s="23" t="n">
        <f aca="false">G11-E11</f>
        <v>0.00055192384454944</v>
      </c>
      <c r="J11" s="17" t="n">
        <f aca="false">100*(G11-E11)/E11</f>
        <v>0.201906323290133</v>
      </c>
      <c r="K11" s="16" t="n">
        <v>0.199447566006027</v>
      </c>
      <c r="L11" s="17" t="n">
        <v>179.635774706063</v>
      </c>
      <c r="M11" s="16" t="n">
        <v>0.842138238370208</v>
      </c>
      <c r="N11" s="16" t="n">
        <v>0.863456316931315</v>
      </c>
      <c r="O11" s="6" t="str">
        <f aca="false">IF(N11&lt;0.05,"Yes","No")</f>
        <v>No</v>
      </c>
      <c r="P11" s="16" t="n">
        <v>0.0177005987076247</v>
      </c>
      <c r="Q11" s="16" t="n">
        <v>0.0235640232521934</v>
      </c>
      <c r="R11" s="16" t="n">
        <v>0.878056995348099</v>
      </c>
      <c r="S11" s="16" t="n">
        <v>0.00933089261266188</v>
      </c>
      <c r="T11" s="18" t="n">
        <v>-0.000223818295059693</v>
      </c>
      <c r="U11" s="16" t="n">
        <v>0.967541071104</v>
      </c>
      <c r="V11" s="16" t="n">
        <v>0.973098990133798</v>
      </c>
      <c r="W11" s="6" t="s">
        <v>494</v>
      </c>
      <c r="X11" s="16" t="n">
        <v>0</v>
      </c>
      <c r="Y11" s="16" t="n">
        <v>0.514962962962963</v>
      </c>
      <c r="Z11" s="16" t="n">
        <f aca="false">(G11-E11)/SQRT(H11^2/D11+F11^2/C11)</f>
        <v>0.199447566006047</v>
      </c>
      <c r="AA11" s="24" t="n">
        <f aca="false">ABS(K11-Z11)</f>
        <v>2.00395255944841E-014</v>
      </c>
    </row>
    <row r="12" customFormat="false" ht="15" hidden="false" customHeight="false" outlineLevel="0" collapsed="false">
      <c r="A12" s="17" t="n">
        <v>407</v>
      </c>
      <c r="B12" s="6" t="s">
        <v>410</v>
      </c>
      <c r="C12" s="6" t="n">
        <v>90</v>
      </c>
      <c r="D12" s="6" t="n">
        <v>450</v>
      </c>
      <c r="E12" s="16" t="n">
        <v>0.271032680902216</v>
      </c>
      <c r="F12" s="16" t="n">
        <v>0.0215493359173424</v>
      </c>
      <c r="G12" s="16" t="n">
        <v>0.272803520924515</v>
      </c>
      <c r="H12" s="16" t="n">
        <v>0.0324722536815314</v>
      </c>
      <c r="I12" s="23" t="n">
        <f aca="false">G12-E12</f>
        <v>0.00177084002229899</v>
      </c>
      <c r="J12" s="17" t="n">
        <f aca="false">100*(G12-E12)/E12</f>
        <v>0.653367710640725</v>
      </c>
      <c r="K12" s="16" t="n">
        <v>0.64649325828278</v>
      </c>
      <c r="L12" s="17" t="n">
        <v>180.800588091188</v>
      </c>
      <c r="M12" s="16" t="n">
        <v>0.51877977902123</v>
      </c>
      <c r="N12" s="16" t="n">
        <v>0.582241621647224</v>
      </c>
      <c r="O12" s="6" t="str">
        <f aca="false">IF(N12&lt;0.05,"Yes","No")</f>
        <v>No</v>
      </c>
      <c r="P12" s="16" t="n">
        <v>0.0571682828907538</v>
      </c>
      <c r="Q12" s="16" t="n">
        <v>0.245801102184319</v>
      </c>
      <c r="R12" s="16" t="n">
        <v>0.620249752928747</v>
      </c>
      <c r="S12" s="16" t="n">
        <v>0.00847722213716652</v>
      </c>
      <c r="T12" s="16" t="n">
        <v>0.00100249589880591</v>
      </c>
      <c r="U12" s="16" t="n">
        <v>0.854546499113795</v>
      </c>
      <c r="V12" s="16" t="n">
        <v>0.880530747738148</v>
      </c>
      <c r="W12" s="6" t="s">
        <v>494</v>
      </c>
      <c r="X12" s="16" t="n">
        <v>0.3</v>
      </c>
      <c r="Y12" s="16" t="n">
        <v>0.501135802469136</v>
      </c>
      <c r="Z12" s="16" t="n">
        <f aca="false">(G12-E12)/SQRT(H12^2/D12+F12^2/C12)</f>
        <v>0.64649325828276</v>
      </c>
      <c r="AA12" s="24" t="n">
        <f aca="false">ABS(K12-Z12)</f>
        <v>2.02060590481779E-014</v>
      </c>
    </row>
    <row r="13" customFormat="false" ht="15" hidden="false" customHeight="false" outlineLevel="0" collapsed="false">
      <c r="A13" s="17" t="n">
        <v>408</v>
      </c>
      <c r="B13" s="6" t="s">
        <v>410</v>
      </c>
      <c r="C13" s="6" t="n">
        <v>90</v>
      </c>
      <c r="D13" s="6" t="n">
        <v>450</v>
      </c>
      <c r="E13" s="16" t="n">
        <v>0.269499486353662</v>
      </c>
      <c r="F13" s="16" t="n">
        <v>0.021227839421522</v>
      </c>
      <c r="G13" s="16" t="n">
        <v>0.272856578860018</v>
      </c>
      <c r="H13" s="16" t="n">
        <v>0.0322935698777401</v>
      </c>
      <c r="I13" s="23" t="n">
        <f aca="false">G13-E13</f>
        <v>0.0033570925063558</v>
      </c>
      <c r="J13" s="17" t="n">
        <f aca="false">100*(G13-E13)/E13</f>
        <v>1.24567677355433</v>
      </c>
      <c r="K13" s="16" t="n">
        <v>1.24044424767116</v>
      </c>
      <c r="L13" s="17" t="n">
        <v>182.698108527639</v>
      </c>
      <c r="M13" s="16" t="n">
        <v>0.216401763243339</v>
      </c>
      <c r="N13" s="16" t="n">
        <v>0.289300412626039</v>
      </c>
      <c r="O13" s="6" t="str">
        <f aca="false">IF(N13&lt;0.05,"Yes","No")</f>
        <v>No</v>
      </c>
      <c r="P13" s="16" t="n">
        <v>0.109059708972823</v>
      </c>
      <c r="Q13" s="16" t="n">
        <v>0.894545013143288</v>
      </c>
      <c r="R13" s="16" t="n">
        <v>0.344673199285045</v>
      </c>
      <c r="S13" s="16" t="n">
        <v>0.00841646232524202</v>
      </c>
      <c r="T13" s="16" t="n">
        <v>0.00259090811621511</v>
      </c>
      <c r="U13" s="16" t="n">
        <v>0.634064036776251</v>
      </c>
      <c r="V13" s="16" t="n">
        <v>0.755351918037653</v>
      </c>
      <c r="W13" s="6" t="s">
        <v>494</v>
      </c>
      <c r="X13" s="16" t="n">
        <v>0.6</v>
      </c>
      <c r="Y13" s="16" t="n">
        <v>0.520641975308642</v>
      </c>
      <c r="Z13" s="16" t="n">
        <f aca="false">(G13-E13)/SQRT(H13^2/D13+F13^2/C13)</f>
        <v>1.24044424767118</v>
      </c>
      <c r="AA13" s="24" t="n">
        <f aca="false">ABS(K13-Z13)</f>
        <v>2.08721928629529E-014</v>
      </c>
    </row>
    <row r="14" customFormat="false" ht="15" hidden="false" customHeight="false" outlineLevel="0" collapsed="false">
      <c r="A14" s="17" t="n">
        <v>409</v>
      </c>
      <c r="B14" s="6" t="s">
        <v>410</v>
      </c>
      <c r="C14" s="6" t="n">
        <v>90</v>
      </c>
      <c r="D14" s="6" t="n">
        <v>450</v>
      </c>
      <c r="E14" s="16" t="n">
        <v>0.267605235344834</v>
      </c>
      <c r="F14" s="16" t="n">
        <v>0.0213708844883863</v>
      </c>
      <c r="G14" s="16" t="n">
        <v>0.270797275834613</v>
      </c>
      <c r="H14" s="16" t="n">
        <v>0.0327970976518031</v>
      </c>
      <c r="I14" s="23" t="n">
        <f aca="false">G14-E14</f>
        <v>0.00319204048977956</v>
      </c>
      <c r="J14" s="17" t="n">
        <f aca="false">100*(G14-E14)/E14</f>
        <v>1.19281690646535</v>
      </c>
      <c r="K14" s="16" t="n">
        <v>1.16830227461686</v>
      </c>
      <c r="L14" s="17" t="n">
        <v>184.478403851255</v>
      </c>
      <c r="M14" s="16" t="n">
        <v>0.244192452467182</v>
      </c>
      <c r="N14" s="16" t="n">
        <v>0.319855575207949</v>
      </c>
      <c r="O14" s="6" t="str">
        <f aca="false">IF(N14&lt;0.05,"Yes","No")</f>
        <v>No</v>
      </c>
      <c r="P14" s="16" t="n">
        <v>0.102175707289783</v>
      </c>
      <c r="Q14" s="16" t="n">
        <v>0.785179289018656</v>
      </c>
      <c r="R14" s="16" t="n">
        <v>0.375957689743832</v>
      </c>
      <c r="S14" s="16" t="n">
        <v>0.00631714639895362</v>
      </c>
      <c r="T14" s="16" t="n">
        <v>0.00247442006571435</v>
      </c>
      <c r="U14" s="16" t="n">
        <v>0.656017733092347</v>
      </c>
      <c r="V14" s="16" t="n">
        <v>0.771321760738112</v>
      </c>
      <c r="W14" s="6" t="s">
        <v>494</v>
      </c>
      <c r="X14" s="16" t="n">
        <v>0.6</v>
      </c>
      <c r="Y14" s="16" t="n">
        <v>0.515851851851852</v>
      </c>
      <c r="Z14" s="16" t="n">
        <f aca="false">(G14-E14)/SQRT(H14^2/D14+F14^2/C14)</f>
        <v>1.16830227461686</v>
      </c>
      <c r="AA14" s="24" t="n">
        <f aca="false">ABS(K14-Z14)</f>
        <v>0</v>
      </c>
    </row>
    <row r="15" customFormat="false" ht="15" hidden="false" customHeight="false" outlineLevel="0" collapsed="false">
      <c r="A15" s="17" t="n">
        <v>410</v>
      </c>
      <c r="B15" s="6" t="s">
        <v>410</v>
      </c>
      <c r="C15" s="6" t="n">
        <v>90</v>
      </c>
      <c r="D15" s="6" t="n">
        <v>450</v>
      </c>
      <c r="E15" s="16" t="n">
        <v>0.266523779928684</v>
      </c>
      <c r="F15" s="16" t="n">
        <v>0.0211486244397628</v>
      </c>
      <c r="G15" s="16" t="n">
        <v>0.269734709097279</v>
      </c>
      <c r="H15" s="16" t="n">
        <v>0.032831826724273</v>
      </c>
      <c r="I15" s="23" t="n">
        <f aca="false">G15-E15</f>
        <v>0.00321092916859511</v>
      </c>
      <c r="J15" s="17" t="n">
        <f aca="false">100*(G15-E15)/E15</f>
        <v>1.20474397048334</v>
      </c>
      <c r="K15" s="16" t="n">
        <v>1.18316229729488</v>
      </c>
      <c r="L15" s="17" t="n">
        <v>186.869560164197</v>
      </c>
      <c r="M15" s="16" t="n">
        <v>0.238247869707763</v>
      </c>
      <c r="N15" s="16" t="n">
        <v>0.313633317203013</v>
      </c>
      <c r="O15" s="6" t="str">
        <f aca="false">IF(N15&lt;0.05,"Yes","No")</f>
        <v>No</v>
      </c>
      <c r="P15" s="16" t="n">
        <v>0.102762438728279</v>
      </c>
      <c r="Q15" s="16" t="n">
        <v>0.794222771310598</v>
      </c>
      <c r="R15" s="16" t="n">
        <v>0.373224677913233</v>
      </c>
      <c r="S15" s="16" t="n">
        <v>0.00508236652370812</v>
      </c>
      <c r="T15" s="16" t="n">
        <v>0.00248389949246542</v>
      </c>
      <c r="U15" s="16" t="n">
        <v>0.655894025198551</v>
      </c>
      <c r="V15" s="16" t="n">
        <v>0.771321760738112</v>
      </c>
      <c r="W15" s="6" t="s">
        <v>494</v>
      </c>
      <c r="X15" s="16" t="n">
        <v>0.7</v>
      </c>
      <c r="Y15" s="16" t="n">
        <v>0.515382716049383</v>
      </c>
      <c r="Z15" s="16" t="n">
        <f aca="false">(G15-E15)/SQRT(H15^2/D15+F15^2/C15)</f>
        <v>1.18316229729486</v>
      </c>
      <c r="AA15" s="24" t="n">
        <f aca="false">ABS(K15-Z15)</f>
        <v>2.04281036531029E-014</v>
      </c>
    </row>
    <row r="16" customFormat="false" ht="15" hidden="false" customHeight="false" outlineLevel="0" collapsed="false">
      <c r="A16" s="17" t="n">
        <v>411</v>
      </c>
      <c r="B16" s="6" t="s">
        <v>410</v>
      </c>
      <c r="C16" s="6" t="n">
        <v>90</v>
      </c>
      <c r="D16" s="6" t="n">
        <v>450</v>
      </c>
      <c r="E16" s="16" t="n">
        <v>0.26633678227663</v>
      </c>
      <c r="F16" s="16" t="n">
        <v>0.0208540186295223</v>
      </c>
      <c r="G16" s="16" t="n">
        <v>0.269657728340891</v>
      </c>
      <c r="H16" s="16" t="n">
        <v>0.0324710756584248</v>
      </c>
      <c r="I16" s="23" t="n">
        <f aca="false">G16-E16</f>
        <v>0.00332094606426031</v>
      </c>
      <c r="J16" s="17" t="n">
        <f aca="false">100*(G16-E16)/E16</f>
        <v>1.24689726889131</v>
      </c>
      <c r="K16" s="16" t="n">
        <v>1.23978414989946</v>
      </c>
      <c r="L16" s="17" t="n">
        <v>187.497816316459</v>
      </c>
      <c r="M16" s="16" t="n">
        <v>0.216604665779864</v>
      </c>
      <c r="N16" s="16" t="n">
        <v>0.289300412626039</v>
      </c>
      <c r="O16" s="6" t="str">
        <f aca="false">IF(N16&lt;0.05,"Yes","No")</f>
        <v>No</v>
      </c>
      <c r="P16" s="16" t="n">
        <v>0.107488484333376</v>
      </c>
      <c r="Q16" s="16" t="n">
        <v>0.868955243538468</v>
      </c>
      <c r="R16" s="16" t="n">
        <v>0.351662834625751</v>
      </c>
      <c r="S16" s="16" t="n">
        <v>0.00543027280356099</v>
      </c>
      <c r="T16" s="16" t="n">
        <v>0.00262312587671457</v>
      </c>
      <c r="U16" s="16" t="n">
        <v>0.631134787194478</v>
      </c>
      <c r="V16" s="16" t="n">
        <v>0.754274282079408</v>
      </c>
      <c r="W16" s="6" t="s">
        <v>494</v>
      </c>
      <c r="X16" s="16" t="n">
        <v>0.8</v>
      </c>
      <c r="Y16" s="16" t="n">
        <v>0.517851851851852</v>
      </c>
      <c r="Z16" s="16" t="n">
        <f aca="false">(G16-E16)/SQRT(H16^2/D16+F16^2/C16)</f>
        <v>1.23978414989946</v>
      </c>
      <c r="AA16" s="24" t="n">
        <f aca="false">ABS(K16-Z16)</f>
        <v>0</v>
      </c>
    </row>
    <row r="17" customFormat="false" ht="15" hidden="false" customHeight="false" outlineLevel="0" collapsed="false">
      <c r="A17" s="17" t="n">
        <v>412</v>
      </c>
      <c r="B17" s="6" t="s">
        <v>410</v>
      </c>
      <c r="C17" s="6" t="n">
        <v>90</v>
      </c>
      <c r="D17" s="6" t="n">
        <v>450</v>
      </c>
      <c r="E17" s="16" t="n">
        <v>0.266254998412397</v>
      </c>
      <c r="F17" s="16" t="n">
        <v>0.0207152493218749</v>
      </c>
      <c r="G17" s="16" t="n">
        <v>0.269812016520235</v>
      </c>
      <c r="H17" s="16" t="n">
        <v>0.032091142113159</v>
      </c>
      <c r="I17" s="23" t="n">
        <f aca="false">G17-E17</f>
        <v>0.00355701810783809</v>
      </c>
      <c r="J17" s="17" t="n">
        <f aca="false">100*(G17-E17)/E17</f>
        <v>1.33594416219323</v>
      </c>
      <c r="K17" s="16" t="n">
        <v>1.33902828210969</v>
      </c>
      <c r="L17" s="17" t="n">
        <v>186.426260912175</v>
      </c>
      <c r="M17" s="16" t="n">
        <v>0.182191853322525</v>
      </c>
      <c r="N17" s="16" t="n">
        <v>0.249859715294142</v>
      </c>
      <c r="O17" s="6" t="str">
        <f aca="false">IF(N17&lt;0.05,"Yes","No")</f>
        <v>No</v>
      </c>
      <c r="P17" s="16" t="n">
        <v>0.116447382786186</v>
      </c>
      <c r="Q17" s="16" t="n">
        <v>1.01984223626438</v>
      </c>
      <c r="R17" s="16" t="n">
        <v>0.313010399295516</v>
      </c>
      <c r="S17" s="16" t="n">
        <v>0.00762448390190786</v>
      </c>
      <c r="T17" s="16" t="n">
        <v>0.00293609855873578</v>
      </c>
      <c r="U17" s="16" t="n">
        <v>0.580809199331535</v>
      </c>
      <c r="V17" s="16" t="n">
        <v>0.713614109821962</v>
      </c>
      <c r="W17" s="6" t="s">
        <v>494</v>
      </c>
      <c r="X17" s="16" t="n">
        <v>1</v>
      </c>
      <c r="Y17" s="16" t="n">
        <v>0.521037037037037</v>
      </c>
      <c r="Z17" s="16" t="n">
        <f aca="false">(G17-E17)/SQRT(H17^2/D17+F17^2/C17)</f>
        <v>1.33902828210969</v>
      </c>
      <c r="AA17" s="24" t="n">
        <f aca="false">ABS(K17-Z17)</f>
        <v>0</v>
      </c>
    </row>
    <row r="18" customFormat="false" ht="15" hidden="false" customHeight="false" outlineLevel="0" collapsed="false">
      <c r="A18" s="17" t="n">
        <v>413</v>
      </c>
      <c r="B18" s="6" t="s">
        <v>410</v>
      </c>
      <c r="C18" s="6" t="n">
        <v>90</v>
      </c>
      <c r="D18" s="6" t="n">
        <v>450</v>
      </c>
      <c r="E18" s="16" t="n">
        <v>0.264598124557071</v>
      </c>
      <c r="F18" s="16" t="n">
        <v>0.0206891309844055</v>
      </c>
      <c r="G18" s="16" t="n">
        <v>0.268908581203885</v>
      </c>
      <c r="H18" s="16" t="n">
        <v>0.0322172171580133</v>
      </c>
      <c r="I18" s="23" t="n">
        <f aca="false">G18-E18</f>
        <v>0.00431045664681329</v>
      </c>
      <c r="J18" s="17" t="n">
        <f aca="false">100*(G18-E18)/E18</f>
        <v>1.62905789828588</v>
      </c>
      <c r="K18" s="16" t="n">
        <v>1.62196828320201</v>
      </c>
      <c r="L18" s="17" t="n">
        <v>187.516742376163</v>
      </c>
      <c r="M18" s="16" t="n">
        <v>0.106490280788758</v>
      </c>
      <c r="N18" s="16" t="n">
        <v>0.16165901729565</v>
      </c>
      <c r="O18" s="6" t="str">
        <f aca="false">IF(N18&lt;0.05,"Yes","No")</f>
        <v>No</v>
      </c>
      <c r="P18" s="16" t="n">
        <v>0.140616079718101</v>
      </c>
      <c r="Q18" s="16" t="n">
        <v>1.48711139687987</v>
      </c>
      <c r="R18" s="16" t="n">
        <v>0.22319953394572</v>
      </c>
      <c r="S18" s="16" t="n">
        <v>0.00729937078119258</v>
      </c>
      <c r="T18" s="16" t="n">
        <v>0.003705544690102</v>
      </c>
      <c r="U18" s="16" t="n">
        <v>0.488854355609886</v>
      </c>
      <c r="V18" s="16" t="n">
        <v>0.633220099344248</v>
      </c>
      <c r="W18" s="6" t="s">
        <v>494</v>
      </c>
      <c r="X18" s="16" t="n">
        <v>1.8</v>
      </c>
      <c r="Y18" s="16" t="n">
        <v>0.527777777777778</v>
      </c>
      <c r="Z18" s="16" t="n">
        <f aca="false">(G18-E18)/SQRT(H18^2/D18+F18^2/C18)</f>
        <v>1.62196828320201</v>
      </c>
      <c r="AA18" s="24" t="n">
        <f aca="false">ABS(K18-Z18)</f>
        <v>0</v>
      </c>
    </row>
    <row r="19" customFormat="false" ht="15" hidden="false" customHeight="false" outlineLevel="0" collapsed="false">
      <c r="A19" s="17" t="n">
        <v>414</v>
      </c>
      <c r="B19" s="6" t="s">
        <v>410</v>
      </c>
      <c r="C19" s="6" t="n">
        <v>90</v>
      </c>
      <c r="D19" s="6" t="n">
        <v>450</v>
      </c>
      <c r="E19" s="16" t="n">
        <v>0.263332820435365</v>
      </c>
      <c r="F19" s="16" t="n">
        <v>0.0206790451101089</v>
      </c>
      <c r="G19" s="16" t="n">
        <v>0.267372609774272</v>
      </c>
      <c r="H19" s="16" t="n">
        <v>0.0323454742771975</v>
      </c>
      <c r="I19" s="23" t="n">
        <f aca="false">G19-E19</f>
        <v>0.00403978933890659</v>
      </c>
      <c r="J19" s="17" t="n">
        <f aca="false">100*(G19-E19)/E19</f>
        <v>1.53410020529444</v>
      </c>
      <c r="K19" s="16" t="n">
        <v>1.51864047439697</v>
      </c>
      <c r="L19" s="17" t="n">
        <v>188.464814966135</v>
      </c>
      <c r="M19" s="16" t="n">
        <v>0.130528754135144</v>
      </c>
      <c r="N19" s="16" t="n">
        <v>0.189131663750302</v>
      </c>
      <c r="O19" s="6" t="str">
        <f aca="false">IF(N19&lt;0.05,"Yes","No")</f>
        <v>No</v>
      </c>
      <c r="P19" s="16" t="n">
        <v>0.131307857159249</v>
      </c>
      <c r="Q19" s="16" t="n">
        <v>1.29674612296301</v>
      </c>
      <c r="R19" s="16" t="n">
        <v>0.255315239615546</v>
      </c>
      <c r="S19" s="16" t="n">
        <v>0.00640253763953728</v>
      </c>
      <c r="T19" s="16" t="n">
        <v>0.00342150388651171</v>
      </c>
      <c r="U19" s="16" t="n">
        <v>0.530594195017659</v>
      </c>
      <c r="V19" s="16" t="n">
        <v>0.670640262428603</v>
      </c>
      <c r="W19" s="6" t="s">
        <v>494</v>
      </c>
      <c r="X19" s="16" t="n">
        <v>1.5</v>
      </c>
      <c r="Y19" s="16" t="n">
        <v>0.523802469135802</v>
      </c>
      <c r="Z19" s="16" t="n">
        <f aca="false">(G19-E19)/SQRT(H19^2/D19+F19^2/C19)</f>
        <v>1.51864047439697</v>
      </c>
      <c r="AA19" s="24" t="n">
        <f aca="false">ABS(K19-Z19)</f>
        <v>0</v>
      </c>
    </row>
    <row r="20" customFormat="false" ht="15" hidden="false" customHeight="false" outlineLevel="0" collapsed="false">
      <c r="A20" s="17" t="n">
        <v>415</v>
      </c>
      <c r="B20" s="6" t="s">
        <v>410</v>
      </c>
      <c r="C20" s="6" t="n">
        <v>90</v>
      </c>
      <c r="D20" s="6" t="n">
        <v>450</v>
      </c>
      <c r="E20" s="16" t="n">
        <v>0.261858792106311</v>
      </c>
      <c r="F20" s="16" t="n">
        <v>0.0206176827272902</v>
      </c>
      <c r="G20" s="16" t="n">
        <v>0.265643873512745</v>
      </c>
      <c r="H20" s="16" t="n">
        <v>0.0323484667674171</v>
      </c>
      <c r="I20" s="23" t="n">
        <f aca="false">G20-E20</f>
        <v>0.00378508140643435</v>
      </c>
      <c r="J20" s="17" t="n">
        <f aca="false">100*(G20-E20)/E20</f>
        <v>1.4454666104538</v>
      </c>
      <c r="K20" s="16" t="n">
        <v>1.42568625385586</v>
      </c>
      <c r="L20" s="17" t="n">
        <v>189.12120966114</v>
      </c>
      <c r="M20" s="16" t="n">
        <v>0.155607362789174</v>
      </c>
      <c r="N20" s="16" t="n">
        <v>0.218682989444852</v>
      </c>
      <c r="O20" s="6" t="str">
        <f aca="false">IF(N20&lt;0.05,"Yes","No")</f>
        <v>No</v>
      </c>
      <c r="P20" s="16" t="n">
        <v>0.123045715978631</v>
      </c>
      <c r="Q20" s="16" t="n">
        <v>1.13869267123494</v>
      </c>
      <c r="R20" s="16" t="n">
        <v>0.286407345376559</v>
      </c>
      <c r="S20" s="16" t="n">
        <v>0.00533655852464495</v>
      </c>
      <c r="T20" s="16" t="n">
        <v>0.00317679242087649</v>
      </c>
      <c r="U20" s="16" t="n">
        <v>0.561859730943072</v>
      </c>
      <c r="V20" s="16" t="n">
        <v>0.698181719821143</v>
      </c>
      <c r="W20" s="6" t="s">
        <v>494</v>
      </c>
      <c r="X20" s="16" t="n">
        <v>1.2</v>
      </c>
      <c r="Y20" s="16" t="n">
        <v>0.521308641975309</v>
      </c>
      <c r="Z20" s="16" t="n">
        <f aca="false">(G20-E20)/SQRT(H20^2/D20+F20^2/C20)</f>
        <v>1.42568625385586</v>
      </c>
      <c r="AA20" s="24" t="n">
        <f aca="false">ABS(K20-Z20)</f>
        <v>0</v>
      </c>
    </row>
    <row r="21" customFormat="false" ht="15" hidden="false" customHeight="false" outlineLevel="0" collapsed="false">
      <c r="A21" s="17" t="n">
        <v>416</v>
      </c>
      <c r="B21" s="6" t="s">
        <v>410</v>
      </c>
      <c r="C21" s="6" t="n">
        <v>90</v>
      </c>
      <c r="D21" s="6" t="n">
        <v>450</v>
      </c>
      <c r="E21" s="16" t="n">
        <v>0.259600501259168</v>
      </c>
      <c r="F21" s="16" t="n">
        <v>0.0204460774959432</v>
      </c>
      <c r="G21" s="16" t="n">
        <v>0.264182911747032</v>
      </c>
      <c r="H21" s="16" t="n">
        <v>0.0322593452898295</v>
      </c>
      <c r="I21" s="23" t="n">
        <f aca="false">G21-E21</f>
        <v>0.00458241048786368</v>
      </c>
      <c r="J21" s="17" t="n">
        <f aca="false">100*(G21-E21)/E21</f>
        <v>1.76517782732973</v>
      </c>
      <c r="K21" s="16" t="n">
        <v>1.73727003328698</v>
      </c>
      <c r="L21" s="17" t="n">
        <v>190.331437048611</v>
      </c>
      <c r="M21" s="16" t="n">
        <v>0.0839571955909745</v>
      </c>
      <c r="N21" s="16" t="n">
        <v>0.130565557318014</v>
      </c>
      <c r="O21" s="6" t="str">
        <f aca="false">IF(N21&lt;0.05,"Yes","No")</f>
        <v>No</v>
      </c>
      <c r="P21" s="16" t="n">
        <v>0.149438910824829</v>
      </c>
      <c r="Q21" s="16" t="n">
        <v>1.67958086136019</v>
      </c>
      <c r="R21" s="16" t="n">
        <v>0.195535850033172</v>
      </c>
      <c r="S21" s="16" t="n">
        <v>0.00532151438810249</v>
      </c>
      <c r="T21" s="16" t="n">
        <v>0.00402780794371209</v>
      </c>
      <c r="U21" s="16" t="n">
        <v>0.45292059876607</v>
      </c>
      <c r="V21" s="16" t="n">
        <v>0.59885851353525</v>
      </c>
      <c r="W21" s="6" t="s">
        <v>494</v>
      </c>
      <c r="X21" s="16" t="n">
        <v>2.5</v>
      </c>
      <c r="Y21" s="16" t="n">
        <v>0.53037037037037</v>
      </c>
      <c r="Z21" s="16" t="n">
        <f aca="false">(G21-E21)/SQRT(H21^2/D21+F21^2/C21)</f>
        <v>1.73727003328696</v>
      </c>
      <c r="AA21" s="24" t="n">
        <f aca="false">ABS(K21-Z21)</f>
        <v>2.1094237467878E-014</v>
      </c>
    </row>
    <row r="22" customFormat="false" ht="15" hidden="false" customHeight="false" outlineLevel="0" collapsed="false">
      <c r="A22" s="17" t="n">
        <v>417</v>
      </c>
      <c r="B22" s="6" t="s">
        <v>410</v>
      </c>
      <c r="C22" s="6" t="n">
        <v>90</v>
      </c>
      <c r="D22" s="6" t="n">
        <v>450</v>
      </c>
      <c r="E22" s="16" t="n">
        <v>0.258395773669084</v>
      </c>
      <c r="F22" s="16" t="n">
        <v>0.0202328655575105</v>
      </c>
      <c r="G22" s="16" t="n">
        <v>0.263576102852821</v>
      </c>
      <c r="H22" s="16" t="n">
        <v>0.0323471610736666</v>
      </c>
      <c r="I22" s="23" t="n">
        <f aca="false">G22-E22</f>
        <v>0.0051803291837374</v>
      </c>
      <c r="J22" s="17" t="n">
        <f aca="false">100*(G22-E22)/E22</f>
        <v>2.00480414605063</v>
      </c>
      <c r="K22" s="16" t="n">
        <v>1.9758810782509</v>
      </c>
      <c r="L22" s="17" t="n">
        <v>193.240894894956</v>
      </c>
      <c r="M22" s="16" t="n">
        <v>0.0495914215664308</v>
      </c>
      <c r="N22" s="16" t="n">
        <v>0.0830378361051787</v>
      </c>
      <c r="O22" s="6" t="str">
        <f aca="false">IF(N22&lt;0.05,"Yes","No")</f>
        <v>No</v>
      </c>
      <c r="P22" s="16" t="n">
        <v>0.168641380963134</v>
      </c>
      <c r="Q22" s="16" t="n">
        <v>2.1389558964884</v>
      </c>
      <c r="R22" s="16" t="n">
        <v>0.144183498674946</v>
      </c>
      <c r="S22" s="16" t="n">
        <v>0.00443955621878382</v>
      </c>
      <c r="T22" s="16" t="n">
        <v>0.00461908743308436</v>
      </c>
      <c r="U22" s="16" t="n">
        <v>0.394646421708772</v>
      </c>
      <c r="V22" s="16" t="n">
        <v>0.540164255381192</v>
      </c>
      <c r="W22" s="6" t="s">
        <v>494</v>
      </c>
      <c r="X22" s="16" t="n">
        <v>3.5</v>
      </c>
      <c r="Y22" s="16" t="n">
        <v>0.537037037037037</v>
      </c>
      <c r="Z22" s="16" t="n">
        <f aca="false">(G22-E22)/SQRT(H22^2/D22+F22^2/C22)</f>
        <v>1.97588107825088</v>
      </c>
      <c r="AA22" s="24" t="n">
        <f aca="false">ABS(K22-Z22)</f>
        <v>2.1538326677728E-014</v>
      </c>
    </row>
    <row r="23" customFormat="false" ht="15" hidden="false" customHeight="false" outlineLevel="0" collapsed="false">
      <c r="A23" s="17" t="n">
        <v>418</v>
      </c>
      <c r="B23" s="6" t="s">
        <v>410</v>
      </c>
      <c r="C23" s="6" t="n">
        <v>90</v>
      </c>
      <c r="D23" s="6" t="n">
        <v>450</v>
      </c>
      <c r="E23" s="16" t="n">
        <v>0.257084768679407</v>
      </c>
      <c r="F23" s="16" t="n">
        <v>0.0201373080884423</v>
      </c>
      <c r="G23" s="16" t="n">
        <v>0.262640926771694</v>
      </c>
      <c r="H23" s="16" t="n">
        <v>0.0322423916906856</v>
      </c>
      <c r="I23" s="23" t="n">
        <f aca="false">G23-E23</f>
        <v>0.00555615809228693</v>
      </c>
      <c r="J23" s="17" t="n">
        <f aca="false">100*(G23-E23)/E23</f>
        <v>2.16121636486977</v>
      </c>
      <c r="K23" s="16" t="n">
        <v>2.12821216694517</v>
      </c>
      <c r="L23" s="17" t="n">
        <v>193.574259655606</v>
      </c>
      <c r="M23" s="16" t="n">
        <v>0.0345842709509339</v>
      </c>
      <c r="N23" s="16" t="n">
        <v>0.0602500441690813</v>
      </c>
      <c r="O23" s="6" t="str">
        <f aca="false">IF(N23&lt;0.05,"Yes","No")</f>
        <v>No</v>
      </c>
      <c r="P23" s="16" t="n">
        <v>0.18148336040426</v>
      </c>
      <c r="Q23" s="16" t="n">
        <v>2.47712062025429</v>
      </c>
      <c r="R23" s="16" t="n">
        <v>0.11610140291887</v>
      </c>
      <c r="S23" s="16" t="n">
        <v>0.00471039356364127</v>
      </c>
      <c r="T23" s="16" t="n">
        <v>0.00501216469398791</v>
      </c>
      <c r="U23" s="16" t="n">
        <v>0.354693730152286</v>
      </c>
      <c r="V23" s="16" t="n">
        <v>0.506946617040784</v>
      </c>
      <c r="W23" s="6" t="s">
        <v>494</v>
      </c>
      <c r="X23" s="16" t="n">
        <v>4.9</v>
      </c>
      <c r="Y23" s="16" t="n">
        <v>0.542148148148148</v>
      </c>
      <c r="Z23" s="16" t="n">
        <f aca="false">(G23-E23)/SQRT(H23^2/D23+F23^2/C23)</f>
        <v>2.12821216694522</v>
      </c>
      <c r="AA23" s="24" t="n">
        <f aca="false">ABS(K23-Z23)</f>
        <v>4.35207425653061E-014</v>
      </c>
    </row>
    <row r="24" customFormat="false" ht="15" hidden="false" customHeight="false" outlineLevel="0" collapsed="false">
      <c r="A24" s="17" t="n">
        <v>419</v>
      </c>
      <c r="B24" s="6" t="s">
        <v>410</v>
      </c>
      <c r="C24" s="6" t="n">
        <v>90</v>
      </c>
      <c r="D24" s="6" t="n">
        <v>450</v>
      </c>
      <c r="E24" s="16" t="n">
        <v>0.255373017821047</v>
      </c>
      <c r="F24" s="16" t="n">
        <v>0.0201055314014925</v>
      </c>
      <c r="G24" s="16" t="n">
        <v>0.261260514954726</v>
      </c>
      <c r="H24" s="16" t="n">
        <v>0.0320410937412952</v>
      </c>
      <c r="I24" s="23" t="n">
        <f aca="false">G24-E24</f>
        <v>0.00588749713367892</v>
      </c>
      <c r="J24" s="17" t="n">
        <f aca="false">100*(G24-E24)/E24</f>
        <v>2.3054499586188</v>
      </c>
      <c r="K24" s="16" t="n">
        <v>2.26226869298658</v>
      </c>
      <c r="L24" s="17" t="n">
        <v>192.52974786887</v>
      </c>
      <c r="M24" s="16" t="n">
        <v>0.0247978490752884</v>
      </c>
      <c r="N24" s="16" t="n">
        <v>0.0449527876679732</v>
      </c>
      <c r="O24" s="6" t="str">
        <f aca="false">IF(N24&lt;0.05,"Yes","No")</f>
        <v>Yes</v>
      </c>
      <c r="P24" s="16" t="n">
        <v>0.193448880733951</v>
      </c>
      <c r="Q24" s="16" t="n">
        <v>2.81453058690309</v>
      </c>
      <c r="R24" s="16" t="n">
        <v>0.0939950158152489</v>
      </c>
      <c r="S24" s="16" t="n">
        <v>0.00541448796572008</v>
      </c>
      <c r="T24" s="16" t="n">
        <v>0.00538205728139938</v>
      </c>
      <c r="U24" s="16" t="n">
        <v>0.313276708859197</v>
      </c>
      <c r="V24" s="16" t="n">
        <v>0.468132550009369</v>
      </c>
      <c r="W24" s="6" t="s">
        <v>494</v>
      </c>
      <c r="X24" s="16" t="n">
        <v>6.5</v>
      </c>
      <c r="Y24" s="16" t="n">
        <v>0.546049382716049</v>
      </c>
      <c r="Z24" s="16" t="n">
        <f aca="false">(G24-E24)/SQRT(H24^2/D24+F24^2/C24)</f>
        <v>2.2622686929866</v>
      </c>
      <c r="AA24" s="24" t="n">
        <f aca="false">ABS(K24-Z24)</f>
        <v>2.22044604925031E-014</v>
      </c>
    </row>
    <row r="25" customFormat="false" ht="15" hidden="false" customHeight="false" outlineLevel="0" collapsed="false">
      <c r="A25" s="17" t="n">
        <v>420</v>
      </c>
      <c r="B25" s="6" t="s">
        <v>410</v>
      </c>
      <c r="C25" s="6" t="n">
        <v>90</v>
      </c>
      <c r="D25" s="6" t="n">
        <v>450</v>
      </c>
      <c r="E25" s="16" t="n">
        <v>0.25368195242352</v>
      </c>
      <c r="F25" s="16" t="n">
        <v>0.019968162304494</v>
      </c>
      <c r="G25" s="16" t="n">
        <v>0.260115226275391</v>
      </c>
      <c r="H25" s="16" t="n">
        <v>0.0321170042037949</v>
      </c>
      <c r="I25" s="23" t="n">
        <f aca="false">G25-E25</f>
        <v>0.00643327385187159</v>
      </c>
      <c r="J25" s="17" t="n">
        <f aca="false">100*(G25-E25)/E25</f>
        <v>2.53596039860625</v>
      </c>
      <c r="K25" s="16" t="n">
        <v>2.48122182982714</v>
      </c>
      <c r="L25" s="17" t="n">
        <v>194.596077746125</v>
      </c>
      <c r="M25" s="16" t="n">
        <v>0.0139412406677306</v>
      </c>
      <c r="N25" s="16" t="n">
        <v>0.0299715859172181</v>
      </c>
      <c r="O25" s="6" t="str">
        <f aca="false">IF(N25&lt;0.05,"Yes","No")</f>
        <v>Yes</v>
      </c>
      <c r="P25" s="16" t="n">
        <v>0.2110218130922</v>
      </c>
      <c r="Q25" s="16" t="n">
        <v>3.3491008883737</v>
      </c>
      <c r="R25" s="16" t="n">
        <v>0.0677948572762488</v>
      </c>
      <c r="S25" s="16" t="n">
        <v>0.00450792662796511</v>
      </c>
      <c r="T25" s="16" t="n">
        <v>0.00592492931247218</v>
      </c>
      <c r="U25" s="16" t="n">
        <v>0.269532626933746</v>
      </c>
      <c r="V25" s="16" t="n">
        <v>0.419783579827873</v>
      </c>
      <c r="W25" s="6" t="s">
        <v>494</v>
      </c>
      <c r="X25" s="16" t="n">
        <v>9.4</v>
      </c>
      <c r="Y25" s="16" t="n">
        <v>0.551975308641975</v>
      </c>
      <c r="Z25" s="16" t="n">
        <f aca="false">(G25-E25)/SQRT(H25^2/D25+F25^2/C25)</f>
        <v>2.48122182982716</v>
      </c>
      <c r="AA25" s="24" t="n">
        <f aca="false">ABS(K25-Z25)</f>
        <v>2.1316282072803E-014</v>
      </c>
    </row>
    <row r="26" customFormat="false" ht="15" hidden="false" customHeight="false" outlineLevel="0" collapsed="false">
      <c r="A26" s="17" t="n">
        <v>421</v>
      </c>
      <c r="B26" s="6" t="s">
        <v>410</v>
      </c>
      <c r="C26" s="6" t="n">
        <v>90</v>
      </c>
      <c r="D26" s="6" t="n">
        <v>450</v>
      </c>
      <c r="E26" s="16" t="n">
        <v>0.252062914603286</v>
      </c>
      <c r="F26" s="16" t="n">
        <v>0.0199293754382805</v>
      </c>
      <c r="G26" s="16" t="n">
        <v>0.258685228559706</v>
      </c>
      <c r="H26" s="16" t="n">
        <v>0.032218795251605</v>
      </c>
      <c r="I26" s="23" t="n">
        <f aca="false">G26-E26</f>
        <v>0.0066223139564196</v>
      </c>
      <c r="J26" s="17" t="n">
        <f aca="false">100*(G26-E26)/E26</f>
        <v>2.62724644235835</v>
      </c>
      <c r="K26" s="16" t="n">
        <v>2.55463385419147</v>
      </c>
      <c r="L26" s="17" t="n">
        <v>195.7576739888</v>
      </c>
      <c r="M26" s="16" t="n">
        <v>0.011390218806928</v>
      </c>
      <c r="N26" s="16" t="n">
        <v>0.027359909178375</v>
      </c>
      <c r="O26" s="6" t="str">
        <f aca="false">IF(N26&lt;0.05,"Yes","No")</f>
        <v>Yes</v>
      </c>
      <c r="P26" s="16" t="n">
        <v>0.216614718060374</v>
      </c>
      <c r="Q26" s="16" t="n">
        <v>3.5289820851054</v>
      </c>
      <c r="R26" s="16" t="n">
        <v>0.0608452947543262</v>
      </c>
      <c r="S26" s="16" t="n">
        <v>0.00504113752019157</v>
      </c>
      <c r="T26" s="16" t="n">
        <v>0.00612687173306822</v>
      </c>
      <c r="U26" s="16" t="n">
        <v>0.258594844085257</v>
      </c>
      <c r="V26" s="16" t="n">
        <v>0.40826877830714</v>
      </c>
      <c r="W26" s="6" t="s">
        <v>494</v>
      </c>
      <c r="X26" s="17" t="n">
        <v>10.2</v>
      </c>
      <c r="Y26" s="16" t="n">
        <v>0.554049382716049</v>
      </c>
      <c r="Z26" s="16" t="n">
        <f aca="false">(G26-E26)/SQRT(H26^2/D26+F26^2/C26)</f>
        <v>2.55463385419147</v>
      </c>
      <c r="AA26" s="24" t="n">
        <f aca="false">ABS(K26-Z26)</f>
        <v>0</v>
      </c>
    </row>
    <row r="27" customFormat="false" ht="15" hidden="false" customHeight="false" outlineLevel="0" collapsed="false">
      <c r="A27" s="17" t="n">
        <v>422</v>
      </c>
      <c r="B27" s="6" t="s">
        <v>410</v>
      </c>
      <c r="C27" s="6" t="n">
        <v>90</v>
      </c>
      <c r="D27" s="6" t="n">
        <v>450</v>
      </c>
      <c r="E27" s="16" t="n">
        <v>0.250417250725958</v>
      </c>
      <c r="F27" s="16" t="n">
        <v>0.0198014519298803</v>
      </c>
      <c r="G27" s="16" t="n">
        <v>0.257044517331653</v>
      </c>
      <c r="H27" s="16" t="n">
        <v>0.0321872028603118</v>
      </c>
      <c r="I27" s="23" t="n">
        <f aca="false">G27-E27</f>
        <v>0.00662726660569507</v>
      </c>
      <c r="J27" s="17" t="n">
        <f aca="false">100*(G27-E27)/E27</f>
        <v>2.64648964337827</v>
      </c>
      <c r="K27" s="16" t="n">
        <v>2.56822638089828</v>
      </c>
      <c r="L27" s="17" t="n">
        <v>197.012284698322</v>
      </c>
      <c r="M27" s="16" t="n">
        <v>0.0109625307372413</v>
      </c>
      <c r="N27" s="16" t="n">
        <v>0.027183416927869</v>
      </c>
      <c r="O27" s="6" t="str">
        <f aca="false">IF(N27&lt;0.05,"Yes","No")</f>
        <v>Yes</v>
      </c>
      <c r="P27" s="16" t="n">
        <v>0.217072580489976</v>
      </c>
      <c r="Q27" s="16" t="n">
        <v>3.54391639784662</v>
      </c>
      <c r="R27" s="16" t="n">
        <v>0.0603035788155629</v>
      </c>
      <c r="S27" s="16" t="n">
        <v>0.0045946686303416</v>
      </c>
      <c r="T27" s="16" t="n">
        <v>0.00615499878724777</v>
      </c>
      <c r="U27" s="16" t="n">
        <v>0.255204929891686</v>
      </c>
      <c r="V27" s="16" t="n">
        <v>0.404668345435798</v>
      </c>
      <c r="W27" s="6" t="s">
        <v>494</v>
      </c>
      <c r="X27" s="17" t="n">
        <v>10.1</v>
      </c>
      <c r="Y27" s="16" t="n">
        <v>0.553851851851852</v>
      </c>
      <c r="Z27" s="16" t="n">
        <f aca="false">(G27-E27)/SQRT(H27^2/D27+F27^2/C27)</f>
        <v>2.56822638089828</v>
      </c>
      <c r="AA27" s="24" t="n">
        <f aca="false">ABS(K27-Z27)</f>
        <v>0</v>
      </c>
    </row>
    <row r="28" customFormat="false" ht="15" hidden="false" customHeight="false" outlineLevel="0" collapsed="false">
      <c r="A28" s="17" t="n">
        <v>423</v>
      </c>
      <c r="B28" s="6" t="s">
        <v>410</v>
      </c>
      <c r="C28" s="6" t="n">
        <v>90</v>
      </c>
      <c r="D28" s="6" t="n">
        <v>450</v>
      </c>
      <c r="E28" s="16" t="n">
        <v>0.248689333101114</v>
      </c>
      <c r="F28" s="16" t="n">
        <v>0.0195256970621107</v>
      </c>
      <c r="G28" s="16" t="n">
        <v>0.2552926661902</v>
      </c>
      <c r="H28" s="16" t="n">
        <v>0.0320056886196665</v>
      </c>
      <c r="I28" s="23" t="n">
        <f aca="false">G28-E28</f>
        <v>0.0066033330890867</v>
      </c>
      <c r="J28" s="17" t="n">
        <f aca="false">100*(G28-E28)/E28</f>
        <v>2.6552538489465</v>
      </c>
      <c r="K28" s="16" t="n">
        <v>2.58755202040633</v>
      </c>
      <c r="L28" s="17" t="n">
        <v>198.963054749251</v>
      </c>
      <c r="M28" s="16" t="n">
        <v>0.0103784677982756</v>
      </c>
      <c r="N28" s="16" t="n">
        <v>0.0269979412072414</v>
      </c>
      <c r="O28" s="6" t="str">
        <f aca="false">IF(N28&lt;0.05,"Yes","No")</f>
        <v>Yes</v>
      </c>
      <c r="P28" s="16" t="n">
        <v>0.217641370880428</v>
      </c>
      <c r="Q28" s="16" t="n">
        <v>3.56251281839385</v>
      </c>
      <c r="R28" s="16" t="n">
        <v>0.059636209443767</v>
      </c>
      <c r="S28" s="16" t="n">
        <v>0.0032328515406552</v>
      </c>
      <c r="T28" s="16" t="n">
        <v>0.00614569890594842</v>
      </c>
      <c r="U28" s="16" t="n">
        <v>0.247421506132391</v>
      </c>
      <c r="V28" s="16" t="n">
        <v>0.39755859638246</v>
      </c>
      <c r="W28" s="6" t="s">
        <v>494</v>
      </c>
      <c r="X28" s="17" t="n">
        <v>10.3</v>
      </c>
      <c r="Y28" s="16" t="n">
        <v>0.554271604938272</v>
      </c>
      <c r="Z28" s="16" t="n">
        <f aca="false">(G28-E28)/SQRT(H28^2/D28+F28^2/C28)</f>
        <v>2.58755202040634</v>
      </c>
      <c r="AA28" s="24" t="n">
        <f aca="false">ABS(K28-Z28)</f>
        <v>1.06581410364015E-014</v>
      </c>
    </row>
    <row r="29" customFormat="false" ht="15" hidden="false" customHeight="false" outlineLevel="0" collapsed="false">
      <c r="A29" s="17" t="n">
        <v>424</v>
      </c>
      <c r="B29" s="6" t="s">
        <v>410</v>
      </c>
      <c r="C29" s="6" t="n">
        <v>90</v>
      </c>
      <c r="D29" s="6" t="n">
        <v>450</v>
      </c>
      <c r="E29" s="16" t="n">
        <v>0.247015426390701</v>
      </c>
      <c r="F29" s="16" t="n">
        <v>0.0196806178519067</v>
      </c>
      <c r="G29" s="16" t="n">
        <v>0.253274955782625</v>
      </c>
      <c r="H29" s="16" t="n">
        <v>0.0319757086616063</v>
      </c>
      <c r="I29" s="23" t="n">
        <f aca="false">G29-E29</f>
        <v>0.00625952939192448</v>
      </c>
      <c r="J29" s="17" t="n">
        <f aca="false">100*(G29-E29)/E29</f>
        <v>2.5340641608447</v>
      </c>
      <c r="K29" s="16" t="n">
        <v>2.4410103472972</v>
      </c>
      <c r="L29" s="17" t="n">
        <v>196.903370026581</v>
      </c>
      <c r="M29" s="16" t="n">
        <v>0.0155301777904319</v>
      </c>
      <c r="N29" s="16" t="n">
        <v>0.0312238311365525</v>
      </c>
      <c r="O29" s="6" t="str">
        <f aca="false">IF(N29&lt;0.05,"Yes","No")</f>
        <v>Yes</v>
      </c>
      <c r="P29" s="16" t="n">
        <v>0.206376847578534</v>
      </c>
      <c r="Q29" s="16" t="n">
        <v>3.20328425222908</v>
      </c>
      <c r="R29" s="16" t="n">
        <v>0.0740528430955998</v>
      </c>
      <c r="S29" s="16" t="n">
        <v>0.00461540749466989</v>
      </c>
      <c r="T29" s="16" t="n">
        <v>0.00577832135095863</v>
      </c>
      <c r="U29" s="16" t="n">
        <v>0.277573776731687</v>
      </c>
      <c r="V29" s="16" t="n">
        <v>0.428495595086903</v>
      </c>
      <c r="W29" s="6" t="s">
        <v>494</v>
      </c>
      <c r="X29" s="16" t="n">
        <v>8.6</v>
      </c>
      <c r="Y29" s="16" t="n">
        <v>0.550395061728395</v>
      </c>
      <c r="Z29" s="16" t="n">
        <f aca="false">(G29-E29)/SQRT(H29^2/D29+F29^2/C29)</f>
        <v>2.44101034729716</v>
      </c>
      <c r="AA29" s="24" t="n">
        <f aca="false">ABS(K29-Z29)</f>
        <v>3.24185123190546E-014</v>
      </c>
    </row>
    <row r="30" customFormat="false" ht="15" hidden="false" customHeight="false" outlineLevel="0" collapsed="false">
      <c r="A30" s="17" t="n">
        <v>425</v>
      </c>
      <c r="B30" s="6" t="s">
        <v>410</v>
      </c>
      <c r="C30" s="6" t="n">
        <v>90</v>
      </c>
      <c r="D30" s="6" t="n">
        <v>450</v>
      </c>
      <c r="E30" s="16" t="n">
        <v>0.245247467690044</v>
      </c>
      <c r="F30" s="16" t="n">
        <v>0.0195887419273571</v>
      </c>
      <c r="G30" s="16" t="n">
        <v>0.251708610256513</v>
      </c>
      <c r="H30" s="16" t="n">
        <v>0.0319114841245583</v>
      </c>
      <c r="I30" s="23" t="n">
        <f aca="false">G30-E30</f>
        <v>0.00646114256646899</v>
      </c>
      <c r="J30" s="17" t="n">
        <f aca="false">100*(G30-E30)/E30</f>
        <v>2.63453997194169</v>
      </c>
      <c r="K30" s="16" t="n">
        <v>2.52911323980963</v>
      </c>
      <c r="L30" s="17" t="n">
        <v>197.52127001444</v>
      </c>
      <c r="M30" s="16" t="n">
        <v>0.0122166311518219</v>
      </c>
      <c r="N30" s="16" t="n">
        <v>0.0279619710570009</v>
      </c>
      <c r="O30" s="6" t="str">
        <f aca="false">IF(N30&lt;0.05,"Yes","No")</f>
        <v>Yes</v>
      </c>
      <c r="P30" s="16" t="n">
        <v>0.21349245991781</v>
      </c>
      <c r="Q30" s="16" t="n">
        <v>3.42798263076596</v>
      </c>
      <c r="R30" s="16" t="n">
        <v>0.064648109867373</v>
      </c>
      <c r="S30" s="16" t="n">
        <v>0.00524479053396267</v>
      </c>
      <c r="T30" s="16" t="n">
        <v>0.00602088691990652</v>
      </c>
      <c r="U30" s="16" t="n">
        <v>0.257388318689265</v>
      </c>
      <c r="V30" s="16" t="n">
        <v>0.407458150344672</v>
      </c>
      <c r="W30" s="6" t="s">
        <v>494</v>
      </c>
      <c r="X30" s="16" t="n">
        <v>9.9</v>
      </c>
      <c r="Y30" s="16" t="n">
        <v>0.552691358024691</v>
      </c>
      <c r="Z30" s="16" t="n">
        <f aca="false">(G30-E30)/SQRT(H30^2/D30+F30^2/C30)</f>
        <v>2.52911323980964</v>
      </c>
      <c r="AA30" s="24" t="n">
        <f aca="false">ABS(K30-Z30)</f>
        <v>1.06581410364015E-014</v>
      </c>
    </row>
    <row r="31" customFormat="false" ht="15" hidden="false" customHeight="false" outlineLevel="0" collapsed="false">
      <c r="A31" s="17" t="n">
        <v>426</v>
      </c>
      <c r="B31" s="6" t="s">
        <v>410</v>
      </c>
      <c r="C31" s="6" t="n">
        <v>90</v>
      </c>
      <c r="D31" s="6" t="n">
        <v>450</v>
      </c>
      <c r="E31" s="16" t="n">
        <v>0.243529779546791</v>
      </c>
      <c r="F31" s="16" t="n">
        <v>0.0193045015103973</v>
      </c>
      <c r="G31" s="16" t="n">
        <v>0.250478019052082</v>
      </c>
      <c r="H31" s="16" t="n">
        <v>0.0317849871968675</v>
      </c>
      <c r="I31" s="23" t="n">
        <f aca="false">G31-E31</f>
        <v>0.00694823950529103</v>
      </c>
      <c r="J31" s="17" t="n">
        <f aca="false">100*(G31-E31)/E31</f>
        <v>2.85313751698939</v>
      </c>
      <c r="K31" s="16" t="n">
        <v>2.74958756028388</v>
      </c>
      <c r="L31" s="17" t="n">
        <v>200.019525667829</v>
      </c>
      <c r="M31" s="16" t="n">
        <v>0.00651374801782575</v>
      </c>
      <c r="N31" s="16" t="n">
        <v>0.0190339145833823</v>
      </c>
      <c r="O31" s="6" t="str">
        <f aca="false">IF(N31&lt;0.05,"Yes","No")</f>
        <v>Yes</v>
      </c>
      <c r="P31" s="16" t="n">
        <v>0.230669986511887</v>
      </c>
      <c r="Q31" s="16" t="n">
        <v>4.00180304707916</v>
      </c>
      <c r="R31" s="16" t="n">
        <v>0.0459536745064319</v>
      </c>
      <c r="S31" s="16" t="n">
        <v>0.00435831469742539</v>
      </c>
      <c r="T31" s="16" t="n">
        <v>0.00657118001265704</v>
      </c>
      <c r="U31" s="16" t="n">
        <v>0.213981442014688</v>
      </c>
      <c r="V31" s="16" t="n">
        <v>0.379454197460528</v>
      </c>
      <c r="W31" s="6" t="s">
        <v>494</v>
      </c>
      <c r="X31" s="17" t="n">
        <v>12.6</v>
      </c>
      <c r="Y31" s="16" t="n">
        <v>0.558617283950617</v>
      </c>
      <c r="Z31" s="16" t="n">
        <f aca="false">(G31-E31)/SQRT(H31^2/D31+F31^2/C31)</f>
        <v>2.7495875602839</v>
      </c>
      <c r="AA31" s="24" t="n">
        <f aca="false">ABS(K31-Z31)</f>
        <v>2.26485497023532E-014</v>
      </c>
    </row>
    <row r="32" customFormat="false" ht="15" hidden="false" customHeight="false" outlineLevel="0" collapsed="false">
      <c r="A32" s="17" t="n">
        <v>427</v>
      </c>
      <c r="B32" s="6" t="s">
        <v>410</v>
      </c>
      <c r="C32" s="6" t="n">
        <v>90</v>
      </c>
      <c r="D32" s="6" t="n">
        <v>450</v>
      </c>
      <c r="E32" s="16" t="n">
        <v>0.242012789845467</v>
      </c>
      <c r="F32" s="16" t="n">
        <v>0.019204757661221</v>
      </c>
      <c r="G32" s="16" t="n">
        <v>0.249080195294486</v>
      </c>
      <c r="H32" s="16" t="n">
        <v>0.0316560481980435</v>
      </c>
      <c r="I32" s="23" t="n">
        <f aca="false">G32-E32</f>
        <v>0.0070674054490196</v>
      </c>
      <c r="J32" s="17" t="n">
        <f aca="false">100*(G32-E32)/E32</f>
        <v>2.92026113724501</v>
      </c>
      <c r="K32" s="16" t="n">
        <v>2.81016686932386</v>
      </c>
      <c r="L32" s="17" t="n">
        <v>200.284436128338</v>
      </c>
      <c r="M32" s="16" t="n">
        <v>0.00544288828287004</v>
      </c>
      <c r="N32" s="16" t="n">
        <v>0.0164303279918247</v>
      </c>
      <c r="O32" s="6" t="str">
        <f aca="false">IF(N32&lt;0.05,"Yes","No")</f>
        <v>Yes</v>
      </c>
      <c r="P32" s="16" t="n">
        <v>0.235599644574021</v>
      </c>
      <c r="Q32" s="16" t="n">
        <v>4.17467616157299</v>
      </c>
      <c r="R32" s="16" t="n">
        <v>0.0415190799777623</v>
      </c>
      <c r="S32" s="16" t="n">
        <v>0.00385644356217333</v>
      </c>
      <c r="T32" s="16" t="n">
        <v>0.00668655882851623</v>
      </c>
      <c r="U32" s="16" t="n">
        <v>0.204890128739359</v>
      </c>
      <c r="V32" s="16" t="n">
        <v>0.379272388089333</v>
      </c>
      <c r="W32" s="6" t="s">
        <v>494</v>
      </c>
      <c r="X32" s="17" t="n">
        <v>14.4</v>
      </c>
      <c r="Y32" s="16" t="n">
        <v>0.560320987654321</v>
      </c>
      <c r="Z32" s="16" t="n">
        <f aca="false">(G32-E32)/SQRT(H32^2/D32+F32^2/C32)</f>
        <v>2.81016686932386</v>
      </c>
      <c r="AA32" s="24" t="n">
        <f aca="false">ABS(K32-Z32)</f>
        <v>0</v>
      </c>
    </row>
    <row r="33" customFormat="false" ht="15" hidden="false" customHeight="false" outlineLevel="0" collapsed="false">
      <c r="A33" s="17" t="n">
        <v>428</v>
      </c>
      <c r="B33" s="6" t="s">
        <v>410</v>
      </c>
      <c r="C33" s="6" t="n">
        <v>90</v>
      </c>
      <c r="D33" s="6" t="n">
        <v>450</v>
      </c>
      <c r="E33" s="16" t="n">
        <v>0.240061324834824</v>
      </c>
      <c r="F33" s="16" t="n">
        <v>0.0191471942067754</v>
      </c>
      <c r="G33" s="16" t="n">
        <v>0.247466087506877</v>
      </c>
      <c r="H33" s="16" t="n">
        <v>0.0316926223138638</v>
      </c>
      <c r="I33" s="23" t="n">
        <f aca="false">G33-E33</f>
        <v>0.00740476267205342</v>
      </c>
      <c r="J33" s="17" t="n">
        <f aca="false">100*(G33-E33)/E33</f>
        <v>3.08452962056605</v>
      </c>
      <c r="K33" s="16" t="n">
        <v>2.948829440117</v>
      </c>
      <c r="L33" s="17" t="n">
        <v>201.276885908386</v>
      </c>
      <c r="M33" s="16" t="n">
        <v>0.00356720351954228</v>
      </c>
      <c r="N33" s="16" t="n">
        <v>0.0118026686528478</v>
      </c>
      <c r="O33" s="6" t="str">
        <f aca="false">IF(N33&lt;0.05,"Yes","No")</f>
        <v>Yes</v>
      </c>
      <c r="P33" s="16" t="n">
        <v>0.246630370866211</v>
      </c>
      <c r="Q33" s="16" t="n">
        <v>4.57474237644512</v>
      </c>
      <c r="R33" s="16" t="n">
        <v>0.0328961990452982</v>
      </c>
      <c r="S33" s="16" t="n">
        <v>0.00389062085115634</v>
      </c>
      <c r="T33" s="16" t="n">
        <v>0.00704297769108899</v>
      </c>
      <c r="U33" s="16" t="n">
        <v>0.183003682642215</v>
      </c>
      <c r="V33" s="16" t="n">
        <v>0.36895753228052</v>
      </c>
      <c r="W33" s="6" t="s">
        <v>494</v>
      </c>
      <c r="X33" s="17" t="n">
        <v>16.3</v>
      </c>
      <c r="Y33" s="16" t="n">
        <v>0.564913580246914</v>
      </c>
      <c r="Z33" s="16" t="n">
        <f aca="false">(G33-E33)/SQRT(H33^2/D33+F33^2/C33)</f>
        <v>2.948829440117</v>
      </c>
      <c r="AA33" s="24" t="n">
        <f aca="false">ABS(K33-Z33)</f>
        <v>0</v>
      </c>
    </row>
    <row r="34" customFormat="false" ht="15" hidden="false" customHeight="false" outlineLevel="0" collapsed="false">
      <c r="A34" s="17" t="n">
        <v>429</v>
      </c>
      <c r="B34" s="6" t="s">
        <v>410</v>
      </c>
      <c r="C34" s="6" t="n">
        <v>90</v>
      </c>
      <c r="D34" s="6" t="n">
        <v>450</v>
      </c>
      <c r="E34" s="16" t="n">
        <v>0.237823712660207</v>
      </c>
      <c r="F34" s="16" t="n">
        <v>0.0189846540279217</v>
      </c>
      <c r="G34" s="16" t="n">
        <v>0.245407961507638</v>
      </c>
      <c r="H34" s="16" t="n">
        <v>0.0316857462352649</v>
      </c>
      <c r="I34" s="23" t="n">
        <f aca="false">G34-E34</f>
        <v>0.00758424884743161</v>
      </c>
      <c r="J34" s="17" t="n">
        <f aca="false">100*(G34-E34)/E34</f>
        <v>3.18902129758091</v>
      </c>
      <c r="K34" s="16" t="n">
        <v>3.0371722929499</v>
      </c>
      <c r="L34" s="17" t="n">
        <v>203.285686889362</v>
      </c>
      <c r="M34" s="16" t="n">
        <v>0.00270101777741743</v>
      </c>
      <c r="N34" s="16" t="n">
        <v>0.00928778780745337</v>
      </c>
      <c r="O34" s="6" t="str">
        <f aca="false">IF(N34&lt;0.05,"Yes","No")</f>
        <v>Yes</v>
      </c>
      <c r="P34" s="16" t="n">
        <v>0.252803909659372</v>
      </c>
      <c r="Q34" s="16" t="n">
        <v>4.80663453332772</v>
      </c>
      <c r="R34" s="16" t="n">
        <v>0.0287779497568904</v>
      </c>
      <c r="S34" s="16" t="n">
        <v>0.00367914419247694</v>
      </c>
      <c r="T34" s="16" t="n">
        <v>0.00724349262529533</v>
      </c>
      <c r="U34" s="16" t="n">
        <v>0.169932746267095</v>
      </c>
      <c r="V34" s="16" t="n">
        <v>0.36895753228052</v>
      </c>
      <c r="W34" s="6" t="s">
        <v>494</v>
      </c>
      <c r="X34" s="17" t="n">
        <v>17.7</v>
      </c>
      <c r="Y34" s="16" t="n">
        <v>0.567037037037037</v>
      </c>
      <c r="Z34" s="16" t="n">
        <f aca="false">(G34-E34)/SQRT(H34^2/D34+F34^2/C34)</f>
        <v>3.0371722929499</v>
      </c>
      <c r="AA34" s="24" t="n">
        <f aca="false">ABS(K34-Z34)</f>
        <v>0</v>
      </c>
    </row>
    <row r="35" customFormat="false" ht="15" hidden="false" customHeight="false" outlineLevel="0" collapsed="false">
      <c r="A35" s="17" t="n">
        <v>430</v>
      </c>
      <c r="B35" s="6" t="s">
        <v>410</v>
      </c>
      <c r="C35" s="6" t="n">
        <v>90</v>
      </c>
      <c r="D35" s="6" t="n">
        <v>450</v>
      </c>
      <c r="E35" s="16" t="n">
        <v>0.235558331509431</v>
      </c>
      <c r="F35" s="16" t="n">
        <v>0.0187836369250949</v>
      </c>
      <c r="G35" s="16" t="n">
        <v>0.243097707761659</v>
      </c>
      <c r="H35" s="16" t="n">
        <v>0.0315446451815488</v>
      </c>
      <c r="I35" s="23" t="n">
        <f aca="false">G35-E35</f>
        <v>0.00753937625222739</v>
      </c>
      <c r="J35" s="17" t="n">
        <f aca="false">100*(G35-E35)/E35</f>
        <v>3.20064087901961</v>
      </c>
      <c r="K35" s="16" t="n">
        <v>3.04474476554058</v>
      </c>
      <c r="L35" s="17" t="n">
        <v>204.802200154564</v>
      </c>
      <c r="M35" s="16" t="n">
        <v>0.00263449966884292</v>
      </c>
      <c r="N35" s="16" t="n">
        <v>0.00914889884998179</v>
      </c>
      <c r="O35" s="6" t="str">
        <f aca="false">IF(N35&lt;0.05,"Yes","No")</f>
        <v>Yes</v>
      </c>
      <c r="P35" s="16" t="n">
        <v>0.252535387085383</v>
      </c>
      <c r="Q35" s="16" t="n">
        <v>4.79642896009819</v>
      </c>
      <c r="R35" s="16" t="n">
        <v>0.028947349551366</v>
      </c>
      <c r="S35" s="16" t="n">
        <v>0.00291366307964456</v>
      </c>
      <c r="T35" s="16" t="n">
        <v>0.00720548358923252</v>
      </c>
      <c r="U35" s="16" t="n">
        <v>0.168182196549896</v>
      </c>
      <c r="V35" s="16" t="n">
        <v>0.36895753228052</v>
      </c>
      <c r="W35" s="6" t="s">
        <v>494</v>
      </c>
      <c r="X35" s="17" t="n">
        <v>17.7</v>
      </c>
      <c r="Y35" s="16" t="n">
        <v>0.566753086419753</v>
      </c>
      <c r="Z35" s="16" t="n">
        <f aca="false">(G35-E35)/SQRT(H35^2/D35+F35^2/C35)</f>
        <v>3.04474476554059</v>
      </c>
      <c r="AA35" s="24" t="n">
        <f aca="false">ABS(K35-Z35)</f>
        <v>1.15463194561016E-014</v>
      </c>
    </row>
    <row r="36" customFormat="false" ht="15" hidden="false" customHeight="false" outlineLevel="0" collapsed="false">
      <c r="A36" s="17" t="n">
        <v>431</v>
      </c>
      <c r="B36" s="6" t="s">
        <v>410</v>
      </c>
      <c r="C36" s="6" t="n">
        <v>90</v>
      </c>
      <c r="D36" s="6" t="n">
        <v>450</v>
      </c>
      <c r="E36" s="16" t="n">
        <v>0.233557036187914</v>
      </c>
      <c r="F36" s="16" t="n">
        <v>0.0188617483600815</v>
      </c>
      <c r="G36" s="16" t="n">
        <v>0.24133239057329</v>
      </c>
      <c r="H36" s="16" t="n">
        <v>0.0313933902483553</v>
      </c>
      <c r="I36" s="23" t="n">
        <f aca="false">G36-E36</f>
        <v>0.00777535438537588</v>
      </c>
      <c r="J36" s="17" t="n">
        <f aca="false">100*(G36-E36)/E36</f>
        <v>3.3291030372213</v>
      </c>
      <c r="K36" s="16" t="n">
        <v>3.13709847100957</v>
      </c>
      <c r="L36" s="17" t="n">
        <v>202.611107432188</v>
      </c>
      <c r="M36" s="16" t="n">
        <v>0.00196039788692936</v>
      </c>
      <c r="N36" s="16" t="n">
        <v>0.00726419040641725</v>
      </c>
      <c r="O36" s="6" t="str">
        <f aca="false">IF(N36&lt;0.05,"Yes","No")</f>
        <v>Yes</v>
      </c>
      <c r="P36" s="16" t="n">
        <v>0.261539247645384</v>
      </c>
      <c r="Q36" s="16" t="n">
        <v>5.14454855246923</v>
      </c>
      <c r="R36" s="16" t="n">
        <v>0.023715017169838</v>
      </c>
      <c r="S36" s="16" t="n">
        <v>0.00344944781705126</v>
      </c>
      <c r="T36" s="16" t="n">
        <v>0.00743978445772638</v>
      </c>
      <c r="U36" s="16" t="n">
        <v>0.152325955693653</v>
      </c>
      <c r="V36" s="16" t="n">
        <v>0.36895753228052</v>
      </c>
      <c r="W36" s="6" t="s">
        <v>494</v>
      </c>
      <c r="X36" s="17" t="n">
        <v>20</v>
      </c>
      <c r="Y36" s="16" t="n">
        <v>0.570074074074074</v>
      </c>
      <c r="Z36" s="16" t="n">
        <f aca="false">(G36-E36)/SQRT(H36^2/D36+F36^2/C36)</f>
        <v>3.13709847100953</v>
      </c>
      <c r="AA36" s="24" t="n">
        <f aca="false">ABS(K36-Z36)</f>
        <v>3.33066907387547E-014</v>
      </c>
    </row>
    <row r="37" customFormat="false" ht="15" hidden="false" customHeight="false" outlineLevel="0" collapsed="false">
      <c r="A37" s="17" t="n">
        <v>432</v>
      </c>
      <c r="B37" s="6" t="s">
        <v>410</v>
      </c>
      <c r="C37" s="6" t="n">
        <v>90</v>
      </c>
      <c r="D37" s="6" t="n">
        <v>450</v>
      </c>
      <c r="E37" s="16" t="n">
        <v>0.232288303474585</v>
      </c>
      <c r="F37" s="16" t="n">
        <v>0.0188102402257405</v>
      </c>
      <c r="G37" s="16" t="n">
        <v>0.240074625346396</v>
      </c>
      <c r="H37" s="16" t="n">
        <v>0.0313617499601609</v>
      </c>
      <c r="I37" s="23" t="n">
        <f aca="false">G37-E37</f>
        <v>0.0077863218718105</v>
      </c>
      <c r="J37" s="17" t="n">
        <f aca="false">100*(G37-E37)/E37</f>
        <v>3.35200772287805</v>
      </c>
      <c r="K37" s="16" t="n">
        <v>3.14818574189</v>
      </c>
      <c r="L37" s="17" t="n">
        <v>203.030353079531</v>
      </c>
      <c r="M37" s="16" t="n">
        <v>0.00189037063296565</v>
      </c>
      <c r="N37" s="16" t="n">
        <v>0.00706702615633601</v>
      </c>
      <c r="O37" s="6" t="str">
        <f aca="false">IF(N37&lt;0.05,"Yes","No")</f>
        <v>Yes</v>
      </c>
      <c r="P37" s="16" t="n">
        <v>0.262202567730517</v>
      </c>
      <c r="Q37" s="16" t="n">
        <v>5.17067701931435</v>
      </c>
      <c r="R37" s="16" t="n">
        <v>0.0233643432314028</v>
      </c>
      <c r="S37" s="16" t="n">
        <v>0.0037017538191738</v>
      </c>
      <c r="T37" s="16" t="n">
        <v>0.00746531339310294</v>
      </c>
      <c r="U37" s="16" t="n">
        <v>0.15151900962833</v>
      </c>
      <c r="V37" s="16" t="n">
        <v>0.36895753228052</v>
      </c>
      <c r="W37" s="6" t="s">
        <v>494</v>
      </c>
      <c r="X37" s="17" t="n">
        <v>20.1</v>
      </c>
      <c r="Y37" s="16" t="n">
        <v>0.569506172839506</v>
      </c>
      <c r="Z37" s="16" t="n">
        <f aca="false">(G37-E37)/SQRT(H37^2/D37+F37^2/C37)</f>
        <v>3.14818574188999</v>
      </c>
      <c r="AA37" s="24" t="n">
        <f aca="false">ABS(K37-Z37)</f>
        <v>0</v>
      </c>
    </row>
    <row r="38" customFormat="false" ht="15" hidden="false" customHeight="false" outlineLevel="0" collapsed="false">
      <c r="A38" s="17" t="n">
        <v>433</v>
      </c>
      <c r="B38" s="6" t="s">
        <v>410</v>
      </c>
      <c r="C38" s="6" t="n">
        <v>90</v>
      </c>
      <c r="D38" s="6" t="n">
        <v>450</v>
      </c>
      <c r="E38" s="16" t="n">
        <v>0.230750730633736</v>
      </c>
      <c r="F38" s="16" t="n">
        <v>0.018597748404786</v>
      </c>
      <c r="G38" s="16" t="n">
        <v>0.238604225118955</v>
      </c>
      <c r="H38" s="16" t="n">
        <v>0.0313572771673357</v>
      </c>
      <c r="I38" s="23" t="n">
        <f aca="false">G38-E38</f>
        <v>0.0078534944852193</v>
      </c>
      <c r="J38" s="17" t="n">
        <f aca="false">100*(G38-E38)/E38</f>
        <v>3.40345378913878</v>
      </c>
      <c r="K38" s="16" t="n">
        <v>3.1986852924536</v>
      </c>
      <c r="L38" s="17" t="n">
        <v>205.790541020947</v>
      </c>
      <c r="M38" s="16" t="n">
        <v>0.00159870941083852</v>
      </c>
      <c r="N38" s="16" t="n">
        <v>0.00623170403000323</v>
      </c>
      <c r="O38" s="6" t="str">
        <f aca="false">IF(N38&lt;0.05,"Yes","No")</f>
        <v>Yes</v>
      </c>
      <c r="P38" s="16" t="n">
        <v>0.264697833040405</v>
      </c>
      <c r="Q38" s="16" t="n">
        <v>5.2695593713155</v>
      </c>
      <c r="R38" s="16" t="n">
        <v>0.0220853002244298</v>
      </c>
      <c r="S38" s="16" t="n">
        <v>0.00313597487853936</v>
      </c>
      <c r="T38" s="16" t="n">
        <v>0.00754850202685737</v>
      </c>
      <c r="U38" s="16" t="n">
        <v>0.148565923203323</v>
      </c>
      <c r="V38" s="16" t="n">
        <v>0.36895753228052</v>
      </c>
      <c r="W38" s="6" t="s">
        <v>494</v>
      </c>
      <c r="X38" s="17" t="n">
        <v>21</v>
      </c>
      <c r="Y38" s="16" t="n">
        <v>0.569728395061728</v>
      </c>
      <c r="Z38" s="16" t="n">
        <f aca="false">(G38-E38)/SQRT(H38^2/D38+F38^2/C38)</f>
        <v>3.19868529245358</v>
      </c>
      <c r="AA38" s="24" t="n">
        <f aca="false">ABS(K38-Z38)</f>
        <v>1.15463194561016E-014</v>
      </c>
    </row>
    <row r="39" customFormat="false" ht="15" hidden="false" customHeight="false" outlineLevel="0" collapsed="false">
      <c r="A39" s="17" t="n">
        <v>434</v>
      </c>
      <c r="B39" s="6" t="s">
        <v>410</v>
      </c>
      <c r="C39" s="6" t="n">
        <v>90</v>
      </c>
      <c r="D39" s="6" t="n">
        <v>450</v>
      </c>
      <c r="E39" s="16" t="n">
        <v>0.228143640359243</v>
      </c>
      <c r="F39" s="16" t="n">
        <v>0.0183500684223188</v>
      </c>
      <c r="G39" s="16" t="n">
        <v>0.236407420833906</v>
      </c>
      <c r="H39" s="16" t="n">
        <v>0.0312536034032721</v>
      </c>
      <c r="I39" s="23" t="n">
        <f aca="false">G39-E39</f>
        <v>0.0082637804746627</v>
      </c>
      <c r="J39" s="17" t="n">
        <f aca="false">100*(G39-E39)/E39</f>
        <v>3.62218313938108</v>
      </c>
      <c r="K39" s="16" t="n">
        <v>3.398681877864</v>
      </c>
      <c r="L39" s="17" t="n">
        <v>208.327705833188</v>
      </c>
      <c r="M39" s="18" t="n">
        <v>0.000811237742286453</v>
      </c>
      <c r="N39" s="16" t="n">
        <v>0.0037295634497677</v>
      </c>
      <c r="O39" s="6" t="str">
        <f aca="false">IF(N39&lt;0.05,"Yes","No")</f>
        <v>Yes</v>
      </c>
      <c r="P39" s="16" t="n">
        <v>0.279632444558597</v>
      </c>
      <c r="Q39" s="16" t="n">
        <v>5.88096573160162</v>
      </c>
      <c r="R39" s="16" t="n">
        <v>0.0156335703902744</v>
      </c>
      <c r="S39" s="16" t="n">
        <v>0.00247370614035243</v>
      </c>
      <c r="T39" s="16" t="n">
        <v>0.00795661155381907</v>
      </c>
      <c r="U39" s="16" t="n">
        <v>0.127507031158543</v>
      </c>
      <c r="V39" s="16" t="n">
        <v>0.36895753228052</v>
      </c>
      <c r="W39" s="6" t="s">
        <v>494</v>
      </c>
      <c r="X39" s="17" t="n">
        <v>26.7</v>
      </c>
      <c r="Y39" s="16" t="n">
        <v>0.576271604938272</v>
      </c>
      <c r="Z39" s="16" t="n">
        <f aca="false">(G39-E39)/SQRT(H39^2/D39+F39^2/C39)</f>
        <v>3.39868187786397</v>
      </c>
      <c r="AA39" s="24" t="n">
        <f aca="false">ABS(K39-Z39)</f>
        <v>3.46389583683049E-014</v>
      </c>
    </row>
    <row r="40" customFormat="false" ht="15" hidden="false" customHeight="false" outlineLevel="0" collapsed="false">
      <c r="A40" s="17" t="n">
        <v>435</v>
      </c>
      <c r="B40" s="6" t="s">
        <v>410</v>
      </c>
      <c r="C40" s="6" t="n">
        <v>90</v>
      </c>
      <c r="D40" s="6" t="n">
        <v>450</v>
      </c>
      <c r="E40" s="16" t="n">
        <v>0.226746035284466</v>
      </c>
      <c r="F40" s="16" t="n">
        <v>0.0182892637767464</v>
      </c>
      <c r="G40" s="16" t="n">
        <v>0.235008528563711</v>
      </c>
      <c r="H40" s="16" t="n">
        <v>0.0311330665344191</v>
      </c>
      <c r="I40" s="23" t="n">
        <f aca="false">G40-E40</f>
        <v>0.00826249327924508</v>
      </c>
      <c r="J40" s="17" t="n">
        <f aca="false">100*(G40-E40)/E40</f>
        <v>3.64394167636903</v>
      </c>
      <c r="K40" s="16" t="n">
        <v>3.41013220083401</v>
      </c>
      <c r="L40" s="17" t="n">
        <v>208.18941567461</v>
      </c>
      <c r="M40" s="18" t="n">
        <v>0.000779758572661658</v>
      </c>
      <c r="N40" s="16" t="n">
        <v>0.00361649616150584</v>
      </c>
      <c r="O40" s="6" t="str">
        <f aca="false">IF(N40&lt;0.05,"Yes","No")</f>
        <v>Yes</v>
      </c>
      <c r="P40" s="16" t="n">
        <v>0.280661572757092</v>
      </c>
      <c r="Q40" s="16" t="n">
        <v>5.92433269300906</v>
      </c>
      <c r="R40" s="16" t="n">
        <v>0.015257540303816</v>
      </c>
      <c r="S40" s="16" t="n">
        <v>0.00278066712092309</v>
      </c>
      <c r="T40" s="16" t="n">
        <v>0.00795622895491312</v>
      </c>
      <c r="U40" s="16" t="n">
        <v>0.124391222740876</v>
      </c>
      <c r="V40" s="16" t="n">
        <v>0.36895753228052</v>
      </c>
      <c r="W40" s="6" t="s">
        <v>494</v>
      </c>
      <c r="X40" s="17" t="n">
        <v>26.7</v>
      </c>
      <c r="Y40" s="16" t="n">
        <v>0.576222222222222</v>
      </c>
      <c r="Z40" s="16" t="n">
        <f aca="false">(G40-E40)/SQRT(H40^2/D40+F40^2/C40)</f>
        <v>3.41013220083399</v>
      </c>
      <c r="AA40" s="24" t="n">
        <f aca="false">ABS(K40-Z40)</f>
        <v>2.26485497023532E-014</v>
      </c>
    </row>
    <row r="41" customFormat="false" ht="15" hidden="false" customHeight="false" outlineLevel="0" collapsed="false">
      <c r="A41" s="17" t="n">
        <v>436</v>
      </c>
      <c r="B41" s="6" t="s">
        <v>410</v>
      </c>
      <c r="C41" s="6" t="n">
        <v>90</v>
      </c>
      <c r="D41" s="6" t="n">
        <v>450</v>
      </c>
      <c r="E41" s="16" t="n">
        <v>0.22508124311765</v>
      </c>
      <c r="F41" s="16" t="n">
        <v>0.018227745075957</v>
      </c>
      <c r="G41" s="16" t="n">
        <v>0.233348897198836</v>
      </c>
      <c r="H41" s="16" t="n">
        <v>0.031087237575691</v>
      </c>
      <c r="I41" s="23" t="n">
        <f aca="false">G41-E41</f>
        <v>0.00826765408118571</v>
      </c>
      <c r="J41" s="17" t="n">
        <f aca="false">100*(G41-E41)/E41</f>
        <v>3.67318660883004</v>
      </c>
      <c r="K41" s="16" t="n">
        <v>3.42139455643522</v>
      </c>
      <c r="L41" s="17" t="n">
        <v>208.671120716453</v>
      </c>
      <c r="M41" s="18" t="n">
        <v>0.000749517777513862</v>
      </c>
      <c r="N41" s="16" t="n">
        <v>0.00358709988737272</v>
      </c>
      <c r="O41" s="6" t="str">
        <f aca="false">IF(N41&lt;0.05,"Yes","No")</f>
        <v>Yes</v>
      </c>
      <c r="P41" s="16" t="n">
        <v>0.281284973843398</v>
      </c>
      <c r="Q41" s="16" t="n">
        <v>5.95067999149005</v>
      </c>
      <c r="R41" s="16" t="n">
        <v>0.0150336615355368</v>
      </c>
      <c r="S41" s="16" t="n">
        <v>0.00274907614426211</v>
      </c>
      <c r="T41" s="16" t="n">
        <v>0.00797182169363897</v>
      </c>
      <c r="U41" s="16" t="n">
        <v>0.122403658655054</v>
      </c>
      <c r="V41" s="16" t="n">
        <v>0.36895753228052</v>
      </c>
      <c r="W41" s="6" t="s">
        <v>494</v>
      </c>
      <c r="X41" s="17" t="n">
        <v>26.8</v>
      </c>
      <c r="Y41" s="16" t="n">
        <v>0.575901234567901</v>
      </c>
      <c r="Z41" s="16" t="n">
        <f aca="false">(G41-E41)/SQRT(H41^2/D41+F41^2/C41)</f>
        <v>3.42139455643523</v>
      </c>
      <c r="AA41" s="24" t="n">
        <f aca="false">ABS(K41-Z41)</f>
        <v>0</v>
      </c>
    </row>
    <row r="42" customFormat="false" ht="15" hidden="false" customHeight="false" outlineLevel="0" collapsed="false">
      <c r="A42" s="17" t="n">
        <v>437</v>
      </c>
      <c r="B42" s="6" t="s">
        <v>410</v>
      </c>
      <c r="C42" s="6" t="n">
        <v>90</v>
      </c>
      <c r="D42" s="6" t="n">
        <v>450</v>
      </c>
      <c r="E42" s="16" t="n">
        <v>0.22280576924483</v>
      </c>
      <c r="F42" s="16" t="n">
        <v>0.0181204409903311</v>
      </c>
      <c r="G42" s="16" t="n">
        <v>0.231220788094733</v>
      </c>
      <c r="H42" s="16" t="n">
        <v>0.0310709350023748</v>
      </c>
      <c r="I42" s="23" t="n">
        <f aca="false">G42-E42</f>
        <v>0.0084150188499027</v>
      </c>
      <c r="J42" s="17" t="n">
        <f aca="false">100*(G42-E42)/E42</f>
        <v>3.77684064394934</v>
      </c>
      <c r="K42" s="16" t="n">
        <v>3.49605238697482</v>
      </c>
      <c r="L42" s="17" t="n">
        <v>210.04759858068</v>
      </c>
      <c r="M42" s="18" t="n">
        <v>0.000576029304133809</v>
      </c>
      <c r="N42" s="16" t="n">
        <v>0.00305615547470993</v>
      </c>
      <c r="O42" s="6" t="str">
        <f aca="false">IF(N42&lt;0.05,"Yes","No")</f>
        <v>Yes</v>
      </c>
      <c r="P42" s="16" t="n">
        <v>0.286546724489826</v>
      </c>
      <c r="Q42" s="16" t="n">
        <v>6.17539052243595</v>
      </c>
      <c r="R42" s="16" t="n">
        <v>0.013256759764678</v>
      </c>
      <c r="S42" s="16" t="n">
        <v>0.00238527810704479</v>
      </c>
      <c r="T42" s="16" t="n">
        <v>0.00813425735126912</v>
      </c>
      <c r="U42" s="16" t="n">
        <v>0.114954709994068</v>
      </c>
      <c r="V42" s="16" t="n">
        <v>0.36895753228052</v>
      </c>
      <c r="W42" s="6" t="s">
        <v>494</v>
      </c>
      <c r="X42" s="17" t="n">
        <v>28.8</v>
      </c>
      <c r="Y42" s="16" t="n">
        <v>0.577753086419753</v>
      </c>
      <c r="Z42" s="16" t="n">
        <f aca="false">(G42-E42)/SQRT(H42^2/D42+F42^2/C42)</f>
        <v>3.49605238697481</v>
      </c>
      <c r="AA42" s="24" t="n">
        <f aca="false">ABS(K42-Z42)</f>
        <v>0</v>
      </c>
    </row>
    <row r="43" customFormat="false" ht="15" hidden="false" customHeight="false" outlineLevel="0" collapsed="false">
      <c r="A43" s="17" t="n">
        <v>438</v>
      </c>
      <c r="B43" s="6" t="s">
        <v>410</v>
      </c>
      <c r="C43" s="6" t="n">
        <v>90</v>
      </c>
      <c r="D43" s="6" t="n">
        <v>450</v>
      </c>
      <c r="E43" s="16" t="n">
        <v>0.220841327475177</v>
      </c>
      <c r="F43" s="16" t="n">
        <v>0.0180497642033607</v>
      </c>
      <c r="G43" s="16" t="n">
        <v>0.229359111421638</v>
      </c>
      <c r="H43" s="16" t="n">
        <v>0.0309291838063379</v>
      </c>
      <c r="I43" s="23" t="n">
        <f aca="false">G43-E43</f>
        <v>0.00851778394646119</v>
      </c>
      <c r="J43" s="17" t="n">
        <f aca="false">100*(G43-E43)/E43</f>
        <v>3.85697008972137</v>
      </c>
      <c r="K43" s="16" t="n">
        <v>3.55347710546287</v>
      </c>
      <c r="L43" s="17" t="n">
        <v>209.876760532128</v>
      </c>
      <c r="M43" s="18" t="n">
        <v>0.000469544683258754</v>
      </c>
      <c r="N43" s="16" t="n">
        <v>0.00253602411189368</v>
      </c>
      <c r="O43" s="6" t="str">
        <f aca="false">IF(N43&lt;0.05,"Yes","No")</f>
        <v>Yes</v>
      </c>
      <c r="P43" s="16" t="n">
        <v>0.29136313203515</v>
      </c>
      <c r="Q43" s="16" t="n">
        <v>6.38473275903029</v>
      </c>
      <c r="R43" s="16" t="n">
        <v>0.011796145387033</v>
      </c>
      <c r="S43" s="16" t="n">
        <v>0.0025283752303977</v>
      </c>
      <c r="T43" s="16" t="n">
        <v>0.00824224325625124</v>
      </c>
      <c r="U43" s="16" t="n">
        <v>0.105866580561887</v>
      </c>
      <c r="V43" s="16" t="n">
        <v>0.36895753228052</v>
      </c>
      <c r="W43" s="6" t="s">
        <v>494</v>
      </c>
      <c r="X43" s="17" t="n">
        <v>30.4</v>
      </c>
      <c r="Y43" s="16" t="n">
        <v>0.579111111111111</v>
      </c>
      <c r="Z43" s="16" t="n">
        <f aca="false">(G43-E43)/SQRT(H43^2/D43+F43^2/C43)</f>
        <v>3.55347710546289</v>
      </c>
      <c r="AA43" s="24" t="n">
        <f aca="false">ABS(K43-Z43)</f>
        <v>2.30926389122033E-014</v>
      </c>
    </row>
    <row r="44" customFormat="false" ht="15" hidden="false" customHeight="false" outlineLevel="0" collapsed="false">
      <c r="A44" s="17" t="n">
        <v>439</v>
      </c>
      <c r="B44" s="6" t="s">
        <v>410</v>
      </c>
      <c r="C44" s="6" t="n">
        <v>90</v>
      </c>
      <c r="D44" s="6" t="n">
        <v>450</v>
      </c>
      <c r="E44" s="16" t="n">
        <v>0.21927691946427</v>
      </c>
      <c r="F44" s="16" t="n">
        <v>0.0178950915122752</v>
      </c>
      <c r="G44" s="16" t="n">
        <v>0.228009180592166</v>
      </c>
      <c r="H44" s="16" t="n">
        <v>0.0308417199734775</v>
      </c>
      <c r="I44" s="23" t="n">
        <f aca="false">G44-E44</f>
        <v>0.00873226112789569</v>
      </c>
      <c r="J44" s="17" t="n">
        <f aca="false">100*(G44-E44)/E44</f>
        <v>3.98229834185469</v>
      </c>
      <c r="K44" s="16" t="n">
        <v>3.66657044280067</v>
      </c>
      <c r="L44" s="17" t="n">
        <v>211.368521795684</v>
      </c>
      <c r="M44" s="18" t="n">
        <v>0.000311013134348644</v>
      </c>
      <c r="N44" s="16" t="n">
        <v>0.00173325887338595</v>
      </c>
      <c r="O44" s="6" t="str">
        <f aca="false">IF(N44&lt;0.05,"Yes","No")</f>
        <v>Yes</v>
      </c>
      <c r="P44" s="16" t="n">
        <v>0.299655525926868</v>
      </c>
      <c r="Q44" s="16" t="n">
        <v>6.75333217654115</v>
      </c>
      <c r="R44" s="16" t="n">
        <v>0.00961391809212037</v>
      </c>
      <c r="S44" s="16" t="n">
        <v>0.0023296726167871</v>
      </c>
      <c r="T44" s="16" t="n">
        <v>0.00846859332208345</v>
      </c>
      <c r="U44" s="16" t="n">
        <v>0.0957276507798329</v>
      </c>
      <c r="V44" s="16" t="n">
        <v>0.36895753228052</v>
      </c>
      <c r="W44" s="6" t="s">
        <v>494</v>
      </c>
      <c r="X44" s="17" t="n">
        <v>33.5</v>
      </c>
      <c r="Y44" s="16" t="n">
        <v>0.581185185185185</v>
      </c>
      <c r="Z44" s="16" t="n">
        <f aca="false">(G44-E44)/SQRT(H44^2/D44+F44^2/C44)</f>
        <v>3.66657044280063</v>
      </c>
      <c r="AA44" s="24" t="n">
        <f aca="false">ABS(K44-Z44)</f>
        <v>3.5527136788005E-014</v>
      </c>
    </row>
    <row r="45" customFormat="false" ht="15" hidden="false" customHeight="false" outlineLevel="0" collapsed="false">
      <c r="A45" s="17" t="n">
        <v>440</v>
      </c>
      <c r="B45" s="6" t="s">
        <v>410</v>
      </c>
      <c r="C45" s="6" t="n">
        <v>90</v>
      </c>
      <c r="D45" s="6" t="n">
        <v>450</v>
      </c>
      <c r="E45" s="16" t="n">
        <v>0.217811546557479</v>
      </c>
      <c r="F45" s="16" t="n">
        <v>0.0177411338756784</v>
      </c>
      <c r="G45" s="16" t="n">
        <v>0.226781401170625</v>
      </c>
      <c r="H45" s="16" t="n">
        <v>0.0307703111252758</v>
      </c>
      <c r="I45" s="23" t="n">
        <f aca="false">G45-E45</f>
        <v>0.0089698546131452</v>
      </c>
      <c r="J45" s="17" t="n">
        <f aca="false">100*(G45-E45)/E45</f>
        <v>4.11817222498721</v>
      </c>
      <c r="K45" s="16" t="n">
        <v>3.7900409177903</v>
      </c>
      <c r="L45" s="17" t="n">
        <v>213.02135632623</v>
      </c>
      <c r="M45" s="18" t="n">
        <v>0.000196065852445832</v>
      </c>
      <c r="N45" s="16" t="n">
        <v>0.00112858727668135</v>
      </c>
      <c r="O45" s="6" t="str">
        <f aca="false">IF(N45&lt;0.05,"Yes","No")</f>
        <v>Yes</v>
      </c>
      <c r="P45" s="16" t="n">
        <v>0.308644428401819</v>
      </c>
      <c r="Q45" s="16" t="n">
        <v>7.16457466889322</v>
      </c>
      <c r="R45" s="16" t="n">
        <v>0.0076625853687711</v>
      </c>
      <c r="S45" s="16" t="n">
        <v>0.00203642577096158</v>
      </c>
      <c r="T45" s="16" t="n">
        <v>0.00871269944648913</v>
      </c>
      <c r="U45" s="16" t="n">
        <v>0.0869206560758409</v>
      </c>
      <c r="V45" s="16" t="n">
        <v>0.36895753228052</v>
      </c>
      <c r="W45" s="6" t="s">
        <v>494</v>
      </c>
      <c r="X45" s="17" t="n">
        <v>37.5</v>
      </c>
      <c r="Y45" s="16" t="n">
        <v>0.584765432098765</v>
      </c>
      <c r="Z45" s="16" t="n">
        <f aca="false">(G45-E45)/SQRT(H45^2/D45+F45^2/C45)</f>
        <v>3.79004091779031</v>
      </c>
      <c r="AA45" s="24" t="n">
        <f aca="false">ABS(K45-Z45)</f>
        <v>0</v>
      </c>
    </row>
    <row r="46" customFormat="false" ht="15" hidden="false" customHeight="false" outlineLevel="0" collapsed="false">
      <c r="A46" s="17" t="n">
        <v>441</v>
      </c>
      <c r="B46" s="6" t="s">
        <v>410</v>
      </c>
      <c r="C46" s="6" t="n">
        <v>90</v>
      </c>
      <c r="D46" s="6" t="n">
        <v>450</v>
      </c>
      <c r="E46" s="16" t="n">
        <v>0.216187969015704</v>
      </c>
      <c r="F46" s="16" t="n">
        <v>0.0176734812068734</v>
      </c>
      <c r="G46" s="16" t="n">
        <v>0.225336443980535</v>
      </c>
      <c r="H46" s="16" t="n">
        <v>0.0306697589082967</v>
      </c>
      <c r="I46" s="23" t="n">
        <f aca="false">G46-E46</f>
        <v>0.00914847496483059</v>
      </c>
      <c r="J46" s="17" t="n">
        <f aca="false">100*(G46-E46)/E46</f>
        <v>4.23172251743853</v>
      </c>
      <c r="K46" s="16" t="n">
        <v>3.87951229914046</v>
      </c>
      <c r="L46" s="17" t="n">
        <v>213.165424520167</v>
      </c>
      <c r="M46" s="18" t="n">
        <v>0.000139479179741494</v>
      </c>
      <c r="N46" s="18" t="n">
        <v>0.000827812871855588</v>
      </c>
      <c r="O46" s="6" t="str">
        <f aca="false">IF(N46&lt;0.05,"Yes","No")</f>
        <v>Yes</v>
      </c>
      <c r="P46" s="16" t="n">
        <v>0.315833328259391</v>
      </c>
      <c r="Q46" s="16" t="n">
        <v>7.50221392735683</v>
      </c>
      <c r="R46" s="16" t="n">
        <v>0.00636668628739653</v>
      </c>
      <c r="S46" s="16" t="n">
        <v>0.00186622511982112</v>
      </c>
      <c r="T46" s="16" t="n">
        <v>0.00888581492820826</v>
      </c>
      <c r="U46" s="16" t="n">
        <v>0.0800755675804686</v>
      </c>
      <c r="V46" s="16" t="n">
        <v>0.36895753228052</v>
      </c>
      <c r="W46" s="6" t="s">
        <v>494</v>
      </c>
      <c r="X46" s="17" t="n">
        <v>39.8</v>
      </c>
      <c r="Y46" s="16" t="n">
        <v>0.587679012345679</v>
      </c>
      <c r="Z46" s="16" t="n">
        <f aca="false">(G46-E46)/SQRT(H46^2/D46+F46^2/C46)</f>
        <v>3.87951229914045</v>
      </c>
      <c r="AA46" s="24" t="n">
        <f aca="false">ABS(K46-Z46)</f>
        <v>0</v>
      </c>
    </row>
    <row r="47" customFormat="false" ht="15" hidden="false" customHeight="false" outlineLevel="0" collapsed="false">
      <c r="A47" s="17" t="n">
        <v>442</v>
      </c>
      <c r="B47" s="6" t="s">
        <v>410</v>
      </c>
      <c r="C47" s="6" t="n">
        <v>90</v>
      </c>
      <c r="D47" s="6" t="n">
        <v>450</v>
      </c>
      <c r="E47" s="16" t="n">
        <v>0.21459453486734</v>
      </c>
      <c r="F47" s="16" t="n">
        <v>0.0176980879278576</v>
      </c>
      <c r="G47" s="16" t="n">
        <v>0.22397915446096</v>
      </c>
      <c r="H47" s="16" t="n">
        <v>0.0306306681709203</v>
      </c>
      <c r="I47" s="23" t="n">
        <f aca="false">G47-E47</f>
        <v>0.0093846195936203</v>
      </c>
      <c r="J47" s="17" t="n">
        <f aca="false">100*(G47-E47)/E47</f>
        <v>4.37318667011804</v>
      </c>
      <c r="K47" s="16" t="n">
        <v>3.97809791686036</v>
      </c>
      <c r="L47" s="17" t="n">
        <v>212.465064319449</v>
      </c>
      <c r="M47" s="18" t="n">
        <v>9.52823428598516E-005</v>
      </c>
      <c r="N47" s="18" t="n">
        <v>0.000588788830436907</v>
      </c>
      <c r="O47" s="6" t="str">
        <f aca="false">IF(N47&lt;0.05,"Yes","No")</f>
        <v>Yes</v>
      </c>
      <c r="P47" s="16" t="n">
        <v>0.324345678533713</v>
      </c>
      <c r="Q47" s="16" t="n">
        <v>7.91206346033063</v>
      </c>
      <c r="R47" s="16" t="n">
        <v>0.0050900573749362</v>
      </c>
      <c r="S47" s="16" t="n">
        <v>0.00182709575716434</v>
      </c>
      <c r="T47" s="16" t="n">
        <v>0.00913453271230599</v>
      </c>
      <c r="U47" s="16" t="n">
        <v>0.0718620677619236</v>
      </c>
      <c r="V47" s="16" t="n">
        <v>0.36895753228052</v>
      </c>
      <c r="W47" s="6" t="s">
        <v>494</v>
      </c>
      <c r="X47" s="17" t="n">
        <v>43</v>
      </c>
      <c r="Y47" s="16" t="n">
        <v>0.589851851851852</v>
      </c>
      <c r="Z47" s="16" t="n">
        <f aca="false">(G47-E47)/SQRT(H47^2/D47+F47^2/C47)</f>
        <v>3.97809791686037</v>
      </c>
      <c r="AA47" s="24" t="n">
        <f aca="false">ABS(K47-Z47)</f>
        <v>0</v>
      </c>
    </row>
    <row r="48" customFormat="false" ht="15" hidden="false" customHeight="false" outlineLevel="0" collapsed="false">
      <c r="A48" s="17" t="n">
        <v>443</v>
      </c>
      <c r="B48" s="6" t="s">
        <v>410</v>
      </c>
      <c r="C48" s="6" t="n">
        <v>90</v>
      </c>
      <c r="D48" s="6" t="n">
        <v>450</v>
      </c>
      <c r="E48" s="16" t="n">
        <v>0.212929107248783</v>
      </c>
      <c r="F48" s="16" t="n">
        <v>0.0176509263492725</v>
      </c>
      <c r="G48" s="16" t="n">
        <v>0.222428220311801</v>
      </c>
      <c r="H48" s="16" t="n">
        <v>0.0305736104482521</v>
      </c>
      <c r="I48" s="23" t="n">
        <f aca="false">G48-E48</f>
        <v>0.0094991130630176</v>
      </c>
      <c r="J48" s="17" t="n">
        <f aca="false">100*(G48-E48)/E48</f>
        <v>4.46116230221121</v>
      </c>
      <c r="K48" s="16" t="n">
        <v>4.03617365368822</v>
      </c>
      <c r="L48" s="17" t="n">
        <v>212.675794566284</v>
      </c>
      <c r="M48" s="18" t="n">
        <v>7.57995308780105E-005</v>
      </c>
      <c r="N48" s="18" t="n">
        <v>0.000481132369712085</v>
      </c>
      <c r="O48" s="6" t="str">
        <f aca="false">IF(N48&lt;0.05,"Yes","No")</f>
        <v>Yes</v>
      </c>
      <c r="P48" s="16" t="n">
        <v>0.328931824236545</v>
      </c>
      <c r="Q48" s="16" t="n">
        <v>8.13739349358539</v>
      </c>
      <c r="R48" s="16" t="n">
        <v>0.00450296110225556</v>
      </c>
      <c r="S48" s="16" t="n">
        <v>0.0018552939752345</v>
      </c>
      <c r="T48" s="16" t="n">
        <v>0.009258064729972</v>
      </c>
      <c r="U48" s="16" t="n">
        <v>0.0668914253002843</v>
      </c>
      <c r="V48" s="16" t="n">
        <v>0.367902839151564</v>
      </c>
      <c r="W48" s="6" t="s">
        <v>494</v>
      </c>
      <c r="X48" s="17" t="n">
        <v>45.7</v>
      </c>
      <c r="Y48" s="16" t="n">
        <v>0.591679012345679</v>
      </c>
      <c r="Z48" s="16" t="n">
        <f aca="false">(G48-E48)/SQRT(H48^2/D48+F48^2/C48)</f>
        <v>4.03617365368825</v>
      </c>
      <c r="AA48" s="24" t="n">
        <f aca="false">ABS(K48-Z48)</f>
        <v>2.48689957516035E-014</v>
      </c>
    </row>
    <row r="49" customFormat="false" ht="15" hidden="false" customHeight="false" outlineLevel="0" collapsed="false">
      <c r="A49" s="17" t="n">
        <v>444</v>
      </c>
      <c r="B49" s="6" t="s">
        <v>410</v>
      </c>
      <c r="C49" s="6" t="n">
        <v>90</v>
      </c>
      <c r="D49" s="6" t="n">
        <v>450</v>
      </c>
      <c r="E49" s="16" t="n">
        <v>0.211428115930822</v>
      </c>
      <c r="F49" s="16" t="n">
        <v>0.017559326789463</v>
      </c>
      <c r="G49" s="16" t="n">
        <v>0.220934489501847</v>
      </c>
      <c r="H49" s="16" t="n">
        <v>0.0304687795863764</v>
      </c>
      <c r="I49" s="23" t="n">
        <f aca="false">G49-E49</f>
        <v>0.00950637357102499</v>
      </c>
      <c r="J49" s="17" t="n">
        <f aca="false">100*(G49-E49)/E49</f>
        <v>4.49626745675367</v>
      </c>
      <c r="K49" s="16" t="n">
        <v>4.05763502685421</v>
      </c>
      <c r="L49" s="17" t="n">
        <v>213.14053097503</v>
      </c>
      <c r="M49" s="18" t="n">
        <v>6.95694423408758E-005</v>
      </c>
      <c r="N49" s="18" t="n">
        <v>0.000444271727532462</v>
      </c>
      <c r="O49" s="6" t="str">
        <f aca="false">IF(N49&lt;0.05,"Yes","No")</f>
        <v>Yes</v>
      </c>
      <c r="P49" s="16" t="n">
        <v>0.330351966660545</v>
      </c>
      <c r="Q49" s="16" t="n">
        <v>8.20781054401921</v>
      </c>
      <c r="R49" s="16" t="n">
        <v>0.00433405448872725</v>
      </c>
      <c r="S49" s="16" t="n">
        <v>0.00198186213273296</v>
      </c>
      <c r="T49" s="16" t="n">
        <v>0.00926877062658331</v>
      </c>
      <c r="U49" s="16" t="n">
        <v>0.0645060280329856</v>
      </c>
      <c r="V49" s="16" t="n">
        <v>0.362667397075157</v>
      </c>
      <c r="W49" s="6" t="s">
        <v>494</v>
      </c>
      <c r="X49" s="17" t="n">
        <v>46.1</v>
      </c>
      <c r="Y49" s="16" t="n">
        <v>0.592641975308642</v>
      </c>
      <c r="Z49" s="16" t="n">
        <f aca="false">(G49-E49)/SQRT(H49^2/D49+F49^2/C49)</f>
        <v>4.05763502685421</v>
      </c>
      <c r="AA49" s="24" t="n">
        <f aca="false">ABS(K49-Z49)</f>
        <v>0</v>
      </c>
    </row>
    <row r="50" customFormat="false" ht="15" hidden="false" customHeight="false" outlineLevel="0" collapsed="false">
      <c r="A50" s="17" t="n">
        <v>445</v>
      </c>
      <c r="B50" s="6" t="s">
        <v>410</v>
      </c>
      <c r="C50" s="6" t="n">
        <v>90</v>
      </c>
      <c r="D50" s="6" t="n">
        <v>450</v>
      </c>
      <c r="E50" s="16" t="n">
        <v>0.210462761753135</v>
      </c>
      <c r="F50" s="16" t="n">
        <v>0.0175617284710728</v>
      </c>
      <c r="G50" s="16" t="n">
        <v>0.22001118650039</v>
      </c>
      <c r="H50" s="16" t="n">
        <v>0.03032704157035</v>
      </c>
      <c r="I50" s="23" t="n">
        <f aca="false">G50-E50</f>
        <v>0.0095484247472552</v>
      </c>
      <c r="J50" s="17" t="n">
        <f aca="false">100*(G50-E50)/E50</f>
        <v>4.53687135325875</v>
      </c>
      <c r="K50" s="16" t="n">
        <v>4.0823620305998</v>
      </c>
      <c r="L50" s="17" t="n">
        <v>211.882871279375</v>
      </c>
      <c r="M50" s="18" t="n">
        <v>6.31705623701638E-005</v>
      </c>
      <c r="N50" s="18" t="n">
        <v>0.000407120710244522</v>
      </c>
      <c r="O50" s="6" t="str">
        <f aca="false">IF(N50&lt;0.05,"Yes","No")</f>
        <v>Yes</v>
      </c>
      <c r="P50" s="16" t="n">
        <v>0.333264789944176</v>
      </c>
      <c r="Q50" s="16" t="n">
        <v>8.3531906600672</v>
      </c>
      <c r="R50" s="16" t="n">
        <v>0.00400550722752508</v>
      </c>
      <c r="S50" s="16" t="n">
        <v>0.0022445521388946</v>
      </c>
      <c r="T50" s="16" t="n">
        <v>0.0093189723434078</v>
      </c>
      <c r="U50" s="16" t="n">
        <v>0.0615594517913825</v>
      </c>
      <c r="V50" s="16" t="n">
        <v>0.355319802784875</v>
      </c>
      <c r="W50" s="6" t="s">
        <v>494</v>
      </c>
      <c r="X50" s="17" t="n">
        <v>47.5</v>
      </c>
      <c r="Y50" s="16" t="n">
        <v>0.593703703703704</v>
      </c>
      <c r="Z50" s="16" t="n">
        <f aca="false">(G50-E50)/SQRT(H50^2/D50+F50^2/C50)</f>
        <v>4.08236203059982</v>
      </c>
      <c r="AA50" s="24" t="n">
        <f aca="false">ABS(K50-Z50)</f>
        <v>2.30926389122033E-014</v>
      </c>
    </row>
    <row r="51" customFormat="false" ht="15" hidden="false" customHeight="false" outlineLevel="0" collapsed="false">
      <c r="A51" s="17" t="n">
        <v>446</v>
      </c>
      <c r="B51" s="6" t="s">
        <v>410</v>
      </c>
      <c r="C51" s="6" t="n">
        <v>90</v>
      </c>
      <c r="D51" s="6" t="n">
        <v>450</v>
      </c>
      <c r="E51" s="16" t="n">
        <v>0.209100016951561</v>
      </c>
      <c r="F51" s="16" t="n">
        <v>0.0175068400468461</v>
      </c>
      <c r="G51" s="16" t="n">
        <v>0.218802374766933</v>
      </c>
      <c r="H51" s="16" t="n">
        <v>0.0302498869230077</v>
      </c>
      <c r="I51" s="23" t="n">
        <f aca="false">G51-E51</f>
        <v>0.0097023578153716</v>
      </c>
      <c r="J51" s="17" t="n">
        <f aca="false">100*(G51-E51)/E51</f>
        <v>4.6400559678669</v>
      </c>
      <c r="K51" s="16" t="n">
        <v>4.16027401568632</v>
      </c>
      <c r="L51" s="17" t="n">
        <v>212.03501823219</v>
      </c>
      <c r="M51" s="18" t="n">
        <v>4.61806744177754E-005</v>
      </c>
      <c r="N51" s="18" t="n">
        <v>0.00030511194009983</v>
      </c>
      <c r="O51" s="6" t="str">
        <f aca="false">IF(N51&lt;0.05,"Yes","No")</f>
        <v>Yes</v>
      </c>
      <c r="P51" s="16" t="n">
        <v>0.339513504081016</v>
      </c>
      <c r="Q51" s="16" t="n">
        <v>8.66937194395904</v>
      </c>
      <c r="R51" s="16" t="n">
        <v>0.0033759005444392</v>
      </c>
      <c r="S51" s="16" t="n">
        <v>0.00213101141371662</v>
      </c>
      <c r="T51" s="16" t="n">
        <v>0.00947746804368033</v>
      </c>
      <c r="U51" s="16" t="n">
        <v>0.0563452741462569</v>
      </c>
      <c r="V51" s="16" t="n">
        <v>0.34022703762408</v>
      </c>
      <c r="W51" s="6" t="s">
        <v>494</v>
      </c>
      <c r="X51" s="17" t="n">
        <v>51.4</v>
      </c>
      <c r="Y51" s="16" t="n">
        <v>0.594395061728395</v>
      </c>
      <c r="Z51" s="16" t="n">
        <f aca="false">(G51-E51)/SQRT(H51^2/D51+F51^2/C51)</f>
        <v>4.16027401568631</v>
      </c>
      <c r="AA51" s="24" t="n">
        <f aca="false">ABS(K51-Z51)</f>
        <v>0</v>
      </c>
    </row>
    <row r="52" customFormat="false" ht="15" hidden="false" customHeight="false" outlineLevel="0" collapsed="false">
      <c r="A52" s="17" t="n">
        <v>447</v>
      </c>
      <c r="B52" s="6" t="s">
        <v>410</v>
      </c>
      <c r="C52" s="6" t="n">
        <v>90</v>
      </c>
      <c r="D52" s="6" t="n">
        <v>450</v>
      </c>
      <c r="E52" s="16" t="n">
        <v>0.207650817930698</v>
      </c>
      <c r="F52" s="16" t="n">
        <v>0.0174445421898626</v>
      </c>
      <c r="G52" s="16" t="n">
        <v>0.217528209818734</v>
      </c>
      <c r="H52" s="16" t="n">
        <v>0.0301976302834334</v>
      </c>
      <c r="I52" s="23" t="n">
        <f aca="false">G52-E52</f>
        <v>0.00987739188803571</v>
      </c>
      <c r="J52" s="17" t="n">
        <f aca="false">100*(G52-E52)/E52</f>
        <v>4.75673151036285</v>
      </c>
      <c r="K52" s="16" t="n">
        <v>4.24753231227696</v>
      </c>
      <c r="L52" s="17" t="n">
        <v>212.515235668303</v>
      </c>
      <c r="M52" s="18" t="n">
        <v>3.23235048980128E-005</v>
      </c>
      <c r="N52" s="18" t="n">
        <v>0.000219778911944094</v>
      </c>
      <c r="O52" s="6" t="str">
        <f aca="false">IF(N52&lt;0.05,"Yes","No")</f>
        <v>Yes</v>
      </c>
      <c r="P52" s="16" t="n">
        <v>0.346276082276119</v>
      </c>
      <c r="Q52" s="16" t="n">
        <v>9.01817213656604</v>
      </c>
      <c r="R52" s="16" t="n">
        <v>0.00279738043996113</v>
      </c>
      <c r="S52" s="16" t="n">
        <v>0.00198670494319566</v>
      </c>
      <c r="T52" s="16" t="n">
        <v>0.0096619241954168</v>
      </c>
      <c r="U52" s="16" t="n">
        <v>0.0513129525766664</v>
      </c>
      <c r="V52" s="16" t="n">
        <v>0.330553549181481</v>
      </c>
      <c r="W52" s="6" t="s">
        <v>494</v>
      </c>
      <c r="X52" s="17" t="n">
        <v>54.4</v>
      </c>
      <c r="Y52" s="16" t="n">
        <v>0.59720987654321</v>
      </c>
      <c r="Z52" s="16" t="n">
        <f aca="false">(G52-E52)/SQRT(H52^2/D52+F52^2/C52)</f>
        <v>4.24753231227699</v>
      </c>
      <c r="AA52" s="24" t="n">
        <f aca="false">ABS(K52-Z52)</f>
        <v>2.39808173319034E-014</v>
      </c>
    </row>
    <row r="53" customFormat="false" ht="15" hidden="false" customHeight="false" outlineLevel="0" collapsed="false">
      <c r="A53" s="17" t="n">
        <v>448</v>
      </c>
      <c r="B53" s="6" t="s">
        <v>410</v>
      </c>
      <c r="C53" s="6" t="n">
        <v>90</v>
      </c>
      <c r="D53" s="6" t="n">
        <v>450</v>
      </c>
      <c r="E53" s="16" t="n">
        <v>0.206381893654664</v>
      </c>
      <c r="F53" s="16" t="n">
        <v>0.0174090864108983</v>
      </c>
      <c r="G53" s="16" t="n">
        <v>0.216385344929165</v>
      </c>
      <c r="H53" s="16" t="n">
        <v>0.0301252338871995</v>
      </c>
      <c r="I53" s="23" t="n">
        <f aca="false">G53-E53</f>
        <v>0.0100034512745009</v>
      </c>
      <c r="J53" s="17" t="n">
        <f aca="false">100*(G53-E53)/E53</f>
        <v>4.84705857541919</v>
      </c>
      <c r="K53" s="16" t="n">
        <v>4.31109280840435</v>
      </c>
      <c r="L53" s="17" t="n">
        <v>212.419427465317</v>
      </c>
      <c r="M53" s="18" t="n">
        <v>2.48579495759621E-005</v>
      </c>
      <c r="N53" s="18" t="n">
        <v>0.000183896310067241</v>
      </c>
      <c r="O53" s="6" t="str">
        <f aca="false">IF(N53&lt;0.05,"Yes","No")</f>
        <v>Yes</v>
      </c>
      <c r="P53" s="16" t="n">
        <v>0.351530206534907</v>
      </c>
      <c r="Q53" s="16" t="n">
        <v>9.29391783656942</v>
      </c>
      <c r="R53" s="16" t="n">
        <v>0.00241222256281516</v>
      </c>
      <c r="S53" s="16" t="n">
        <v>0.00200520305791226</v>
      </c>
      <c r="T53" s="16" t="n">
        <v>0.00980312297575062</v>
      </c>
      <c r="U53" s="16" t="n">
        <v>0.0477830164431438</v>
      </c>
      <c r="V53" s="16" t="n">
        <v>0.314708832435878</v>
      </c>
      <c r="W53" s="6" t="s">
        <v>494</v>
      </c>
      <c r="X53" s="17" t="n">
        <v>56</v>
      </c>
      <c r="Y53" s="16" t="n">
        <v>0.600320987654321</v>
      </c>
      <c r="Z53" s="16" t="n">
        <f aca="false">(G53-E53)/SQRT(H53^2/D53+F53^2/C53)</f>
        <v>4.31109280840435</v>
      </c>
      <c r="AA53" s="24" t="n">
        <f aca="false">ABS(K53-Z53)</f>
        <v>0</v>
      </c>
    </row>
    <row r="54" customFormat="false" ht="15" hidden="false" customHeight="false" outlineLevel="0" collapsed="false">
      <c r="A54" s="17" t="n">
        <v>449</v>
      </c>
      <c r="B54" s="6" t="s">
        <v>410</v>
      </c>
      <c r="C54" s="6" t="n">
        <v>90</v>
      </c>
      <c r="D54" s="6" t="n">
        <v>450</v>
      </c>
      <c r="E54" s="16" t="n">
        <v>0.205017588535945</v>
      </c>
      <c r="F54" s="16" t="n">
        <v>0.0173484451994417</v>
      </c>
      <c r="G54" s="16" t="n">
        <v>0.215135610169835</v>
      </c>
      <c r="H54" s="16" t="n">
        <v>0.0300256081961418</v>
      </c>
      <c r="I54" s="23" t="n">
        <f aca="false">G54-E54</f>
        <v>0.01011802163389</v>
      </c>
      <c r="J54" s="17" t="n">
        <f aca="false">100*(G54-E54)/E54</f>
        <v>4.93519688049402</v>
      </c>
      <c r="K54" s="16" t="n">
        <v>4.37542017216405</v>
      </c>
      <c r="L54" s="17" t="n">
        <v>212.465747425872</v>
      </c>
      <c r="M54" s="18" t="n">
        <v>1.89942742471355E-005</v>
      </c>
      <c r="N54" s="18" t="n">
        <v>0.000147258192594951</v>
      </c>
      <c r="O54" s="6" t="str">
        <f aca="false">IF(N54&lt;0.05,"Yes","No")</f>
        <v>Yes</v>
      </c>
      <c r="P54" s="16" t="n">
        <v>0.356739972127197</v>
      </c>
      <c r="Q54" s="16" t="n">
        <v>9.57143552517617</v>
      </c>
      <c r="R54" s="16" t="n">
        <v>0.00207894975335393</v>
      </c>
      <c r="S54" s="16" t="n">
        <v>0.00187964095939159</v>
      </c>
      <c r="T54" s="16" t="n">
        <v>0.00991762564174057</v>
      </c>
      <c r="U54" s="16" t="n">
        <v>0.0444373973038378</v>
      </c>
      <c r="V54" s="16" t="n">
        <v>0.301170876565688</v>
      </c>
      <c r="W54" s="6" t="s">
        <v>494</v>
      </c>
      <c r="X54" s="17" t="n">
        <v>58.1</v>
      </c>
      <c r="Y54" s="16" t="n">
        <v>0.60162962962963</v>
      </c>
      <c r="Z54" s="16" t="n">
        <f aca="false">(G54-E54)/SQRT(H54^2/D54+F54^2/C54)</f>
        <v>4.37542017216407</v>
      </c>
      <c r="AA54" s="24" t="n">
        <f aca="false">ABS(K54-Z54)</f>
        <v>2.39808173319034E-014</v>
      </c>
    </row>
    <row r="55" customFormat="false" ht="15" hidden="false" customHeight="false" outlineLevel="0" collapsed="false">
      <c r="A55" s="17" t="n">
        <v>450</v>
      </c>
      <c r="B55" s="6" t="s">
        <v>410</v>
      </c>
      <c r="C55" s="6" t="n">
        <v>90</v>
      </c>
      <c r="D55" s="6" t="n">
        <v>450</v>
      </c>
      <c r="E55" s="16" t="n">
        <v>0.203950100806024</v>
      </c>
      <c r="F55" s="16" t="n">
        <v>0.0173309675417123</v>
      </c>
      <c r="G55" s="16" t="n">
        <v>0.214071097473304</v>
      </c>
      <c r="H55" s="16" t="n">
        <v>0.0299373613967894</v>
      </c>
      <c r="I55" s="23" t="n">
        <f aca="false">G55-E55</f>
        <v>0.0101209966672791</v>
      </c>
      <c r="J55" s="17" t="n">
        <f aca="false">100*(G55-E55)/E55</f>
        <v>4.96248671968302</v>
      </c>
      <c r="K55" s="16" t="n">
        <v>4.38429447876365</v>
      </c>
      <c r="L55" s="17" t="n">
        <v>211.95971692085</v>
      </c>
      <c r="M55" s="18" t="n">
        <v>1.83168363788393E-005</v>
      </c>
      <c r="N55" s="18" t="n">
        <v>0.000143595795641572</v>
      </c>
      <c r="O55" s="6" t="str">
        <f aca="false">IF(N55&lt;0.05,"Yes","No")</f>
        <v>Yes</v>
      </c>
      <c r="P55" s="16" t="n">
        <v>0.357853674855358</v>
      </c>
      <c r="Q55" s="16" t="n">
        <v>9.63129073595093</v>
      </c>
      <c r="R55" s="16" t="n">
        <v>0.0020134411424963</v>
      </c>
      <c r="S55" s="16" t="n">
        <v>0.00195524980561216</v>
      </c>
      <c r="T55" s="16" t="n">
        <v>0.00991757548817403</v>
      </c>
      <c r="U55" s="16" t="n">
        <v>0.0434196973835152</v>
      </c>
      <c r="V55" s="16" t="n">
        <v>0.299097653123821</v>
      </c>
      <c r="W55" s="6" t="s">
        <v>494</v>
      </c>
      <c r="X55" s="17" t="n">
        <v>58.2</v>
      </c>
      <c r="Y55" s="16" t="n">
        <v>0.602123456790124</v>
      </c>
      <c r="Z55" s="16" t="n">
        <f aca="false">(G55-E55)/SQRT(H55^2/D55+F55^2/C55)</f>
        <v>4.38429447876365</v>
      </c>
      <c r="AA55" s="24" t="n">
        <f aca="false">ABS(K55-Z55)</f>
        <v>0</v>
      </c>
    </row>
    <row r="56" customFormat="false" ht="15" hidden="false" customHeight="false" outlineLevel="0" collapsed="false">
      <c r="A56" s="17" t="n">
        <v>451</v>
      </c>
      <c r="B56" s="6" t="s">
        <v>410</v>
      </c>
      <c r="C56" s="6" t="n">
        <v>90</v>
      </c>
      <c r="D56" s="6" t="n">
        <v>450</v>
      </c>
      <c r="E56" s="16" t="n">
        <v>0.202859274380737</v>
      </c>
      <c r="F56" s="16" t="n">
        <v>0.0173107974934012</v>
      </c>
      <c r="G56" s="16" t="n">
        <v>0.212998816370964</v>
      </c>
      <c r="H56" s="16" t="n">
        <v>0.0298463547538629</v>
      </c>
      <c r="I56" s="23" t="n">
        <f aca="false">G56-E56</f>
        <v>0.0101395419902272</v>
      </c>
      <c r="J56" s="17" t="n">
        <f aca="false">100*(G56-E56)/E56</f>
        <v>4.99831325000047</v>
      </c>
      <c r="K56" s="16" t="n">
        <v>4.40053318304035</v>
      </c>
      <c r="L56" s="17" t="n">
        <v>211.469993744438</v>
      </c>
      <c r="M56" s="18" t="n">
        <v>1.71220979158619E-005</v>
      </c>
      <c r="N56" s="18" t="n">
        <v>0.00013697920531009</v>
      </c>
      <c r="O56" s="6" t="str">
        <f aca="false">IF(N56&lt;0.05,"Yes","No")</f>
        <v>Yes</v>
      </c>
      <c r="P56" s="16" t="n">
        <v>0.359560363401137</v>
      </c>
      <c r="Q56" s="16" t="n">
        <v>9.72337759806904</v>
      </c>
      <c r="R56" s="16" t="n">
        <v>0.00191673084015104</v>
      </c>
      <c r="S56" s="16" t="n">
        <v>0.00212767531771679</v>
      </c>
      <c r="T56" s="16" t="n">
        <v>0.00993948494272428</v>
      </c>
      <c r="U56" s="16" t="n">
        <v>0.0418865128029356</v>
      </c>
      <c r="V56" s="16" t="n">
        <v>0.293345211329892</v>
      </c>
      <c r="W56" s="6" t="s">
        <v>494</v>
      </c>
      <c r="X56" s="17" t="n">
        <v>59.3</v>
      </c>
      <c r="Y56" s="16" t="n">
        <v>0.603283950617284</v>
      </c>
      <c r="Z56" s="16" t="n">
        <f aca="false">(G56-E56)/SQRT(H56^2/D56+F56^2/C56)</f>
        <v>4.40053318304033</v>
      </c>
      <c r="AA56" s="24" t="n">
        <f aca="false">ABS(K56-Z56)</f>
        <v>0</v>
      </c>
    </row>
    <row r="57" customFormat="false" ht="15" hidden="false" customHeight="false" outlineLevel="0" collapsed="false">
      <c r="A57" s="17" t="n">
        <v>452</v>
      </c>
      <c r="B57" s="6" t="s">
        <v>410</v>
      </c>
      <c r="C57" s="6" t="n">
        <v>90</v>
      </c>
      <c r="D57" s="6" t="n">
        <v>450</v>
      </c>
      <c r="E57" s="16" t="n">
        <v>0.201252868605985</v>
      </c>
      <c r="F57" s="16" t="n">
        <v>0.0172119173882969</v>
      </c>
      <c r="G57" s="16" t="n">
        <v>0.211589656339751</v>
      </c>
      <c r="H57" s="16" t="n">
        <v>0.0297222761481462</v>
      </c>
      <c r="I57" s="23" t="n">
        <f aca="false">G57-E57</f>
        <v>0.0103367877337668</v>
      </c>
      <c r="J57" s="17" t="n">
        <f aca="false">100*(G57-E57)/E57</f>
        <v>5.13621883025394</v>
      </c>
      <c r="K57" s="16" t="n">
        <v>4.50927910165168</v>
      </c>
      <c r="L57" s="17" t="n">
        <v>211.876880017641</v>
      </c>
      <c r="M57" s="18" t="n">
        <v>1.07643965041257E-005</v>
      </c>
      <c r="N57" s="18" t="n">
        <v>9.34545332858182E-005</v>
      </c>
      <c r="O57" s="6" t="str">
        <f aca="false">IF(N57&lt;0.05,"Yes","No")</f>
        <v>Yes</v>
      </c>
      <c r="P57" s="16" t="n">
        <v>0.368121056988947</v>
      </c>
      <c r="Q57" s="17" t="n">
        <v>10.1918928886133</v>
      </c>
      <c r="R57" s="16" t="n">
        <v>0.00149303379970083</v>
      </c>
      <c r="S57" s="16" t="n">
        <v>0.00197989321883566</v>
      </c>
      <c r="T57" s="16" t="n">
        <v>0.0101505074945383</v>
      </c>
      <c r="U57" s="16" t="n">
        <v>0.0367284169841536</v>
      </c>
      <c r="V57" s="16" t="n">
        <v>0.276661780288534</v>
      </c>
      <c r="W57" s="6" t="s">
        <v>494</v>
      </c>
      <c r="X57" s="17" t="n">
        <v>62.4</v>
      </c>
      <c r="Y57" s="16" t="n">
        <v>0.605876543209877</v>
      </c>
      <c r="Z57" s="16" t="n">
        <f aca="false">(G57-E57)/SQRT(H57^2/D57+F57^2/C57)</f>
        <v>4.50927910165169</v>
      </c>
      <c r="AA57" s="24" t="n">
        <f aca="false">ABS(K57-Z57)</f>
        <v>0</v>
      </c>
    </row>
    <row r="58" customFormat="false" ht="15" hidden="false" customHeight="false" outlineLevel="0" collapsed="false">
      <c r="A58" s="17" t="n">
        <v>453</v>
      </c>
      <c r="B58" s="6" t="s">
        <v>410</v>
      </c>
      <c r="C58" s="6" t="n">
        <v>90</v>
      </c>
      <c r="D58" s="6" t="n">
        <v>450</v>
      </c>
      <c r="E58" s="16" t="n">
        <v>0.199887886312273</v>
      </c>
      <c r="F58" s="16" t="n">
        <v>0.0171782431814185</v>
      </c>
      <c r="G58" s="16" t="n">
        <v>0.21022493723366</v>
      </c>
      <c r="H58" s="16" t="n">
        <v>0.0295990227063222</v>
      </c>
      <c r="I58" s="23" t="n">
        <f aca="false">G58-E58</f>
        <v>0.0103370509213871</v>
      </c>
      <c r="J58" s="17" t="n">
        <f aca="false">100*(G58-E58)/E58</f>
        <v>5.17142439799387</v>
      </c>
      <c r="K58" s="16" t="n">
        <v>4.5219386347045</v>
      </c>
      <c r="L58" s="17" t="n">
        <v>211.305099927264</v>
      </c>
      <c r="M58" s="18" t="n">
        <v>1.02068553085828E-005</v>
      </c>
      <c r="N58" s="18" t="n">
        <v>8.93525125138855E-005</v>
      </c>
      <c r="O58" s="6" t="str">
        <f aca="false">IF(N58&lt;0.05,"Yes","No")</f>
        <v>Yes</v>
      </c>
      <c r="P58" s="16" t="n">
        <v>0.36961264012605</v>
      </c>
      <c r="Q58" s="17" t="n">
        <v>10.2746529141394</v>
      </c>
      <c r="R58" s="16" t="n">
        <v>0.00142873405783381</v>
      </c>
      <c r="S58" s="16" t="n">
        <v>0.00215763799623901</v>
      </c>
      <c r="T58" s="16" t="n">
        <v>0.0101474424239319</v>
      </c>
      <c r="U58" s="16" t="n">
        <v>0.0358146947179782</v>
      </c>
      <c r="V58" s="16" t="n">
        <v>0.27411744152475</v>
      </c>
      <c r="W58" s="6" t="s">
        <v>494</v>
      </c>
      <c r="X58" s="17" t="n">
        <v>63.1</v>
      </c>
      <c r="Y58" s="16" t="n">
        <v>0.606148148148148</v>
      </c>
      <c r="Z58" s="16" t="n">
        <f aca="false">(G58-E58)/SQRT(H58^2/D58+F58^2/C58)</f>
        <v>4.52193863470451</v>
      </c>
      <c r="AA58" s="24" t="n">
        <f aca="false">ABS(K58-Z58)</f>
        <v>0</v>
      </c>
    </row>
    <row r="59" customFormat="false" ht="15" hidden="false" customHeight="false" outlineLevel="0" collapsed="false">
      <c r="A59" s="17" t="n">
        <v>454</v>
      </c>
      <c r="B59" s="6" t="s">
        <v>410</v>
      </c>
      <c r="C59" s="6" t="n">
        <v>90</v>
      </c>
      <c r="D59" s="6" t="n">
        <v>450</v>
      </c>
      <c r="E59" s="16" t="n">
        <v>0.198470082216793</v>
      </c>
      <c r="F59" s="16" t="n">
        <v>0.0171215492655961</v>
      </c>
      <c r="G59" s="16" t="n">
        <v>0.208802663120959</v>
      </c>
      <c r="H59" s="16" t="n">
        <v>0.0294960392270103</v>
      </c>
      <c r="I59" s="23" t="n">
        <f aca="false">G59-E59</f>
        <v>0.0103325809041659</v>
      </c>
      <c r="J59" s="17" t="n">
        <f aca="false">100*(G59-E59)/E59</f>
        <v>5.2061150923893</v>
      </c>
      <c r="K59" s="16" t="n">
        <v>4.53525342673898</v>
      </c>
      <c r="L59" s="17" t="n">
        <v>211.258478372261</v>
      </c>
      <c r="M59" s="18" t="n">
        <v>9.63841529971249E-006</v>
      </c>
      <c r="N59" s="18" t="n">
        <v>8.50853384230922E-005</v>
      </c>
      <c r="O59" s="6" t="str">
        <f aca="false">IF(N59&lt;0.05,"Yes","No")</f>
        <v>Yes</v>
      </c>
      <c r="P59" s="16" t="n">
        <v>0.370738562773694</v>
      </c>
      <c r="Q59" s="17" t="n">
        <v>10.3373460323827</v>
      </c>
      <c r="R59" s="16" t="n">
        <v>0.00138190347409107</v>
      </c>
      <c r="S59" s="16" t="n">
        <v>0.0022650634283584</v>
      </c>
      <c r="T59" s="16" t="n">
        <v>0.0101409206173774</v>
      </c>
      <c r="U59" s="16" t="n">
        <v>0.0350883407692426</v>
      </c>
      <c r="V59" s="16" t="n">
        <v>0.274054289799921</v>
      </c>
      <c r="W59" s="6" t="s">
        <v>494</v>
      </c>
      <c r="X59" s="17" t="n">
        <v>63.4</v>
      </c>
      <c r="Y59" s="16" t="n">
        <v>0.607283950617284</v>
      </c>
      <c r="Z59" s="16" t="n">
        <f aca="false">(G59-E59)/SQRT(H59^2/D59+F59^2/C59)</f>
        <v>4.53525342673897</v>
      </c>
      <c r="AA59" s="24" t="n">
        <f aca="false">ABS(K59-Z59)</f>
        <v>0</v>
      </c>
    </row>
    <row r="60" customFormat="false" ht="15" hidden="false" customHeight="false" outlineLevel="0" collapsed="false">
      <c r="A60" s="17" t="n">
        <v>455</v>
      </c>
      <c r="B60" s="6" t="s">
        <v>410</v>
      </c>
      <c r="C60" s="6" t="n">
        <v>90</v>
      </c>
      <c r="D60" s="6" t="n">
        <v>450</v>
      </c>
      <c r="E60" s="16" t="n">
        <v>0.196942310035229</v>
      </c>
      <c r="F60" s="16" t="n">
        <v>0.0170040929800667</v>
      </c>
      <c r="G60" s="16" t="n">
        <v>0.207341926528348</v>
      </c>
      <c r="H60" s="16" t="n">
        <v>0.0294095633423969</v>
      </c>
      <c r="I60" s="23" t="n">
        <f aca="false">G60-E60</f>
        <v>0.0103996164931192</v>
      </c>
      <c r="J60" s="17" t="n">
        <f aca="false">100*(G60-E60)/E60</f>
        <v>5.2805395098996</v>
      </c>
      <c r="K60" s="16" t="n">
        <v>4.58943767094981</v>
      </c>
      <c r="L60" s="17" t="n">
        <v>212.287239384498</v>
      </c>
      <c r="M60" s="18" t="n">
        <v>7.60179136624483E-006</v>
      </c>
      <c r="N60" s="18" t="n">
        <v>6.9440711567306E-005</v>
      </c>
      <c r="O60" s="6" t="str">
        <f aca="false">IF(N60&lt;0.05,"Yes","No")</f>
        <v>Yes</v>
      </c>
      <c r="P60" s="16" t="n">
        <v>0.374333193023141</v>
      </c>
      <c r="Q60" s="17" t="n">
        <v>10.5387768220173</v>
      </c>
      <c r="R60" s="16" t="n">
        <v>0.00124172532682778</v>
      </c>
      <c r="S60" s="16" t="n">
        <v>0.00204706636768199</v>
      </c>
      <c r="T60" s="16" t="n">
        <v>0.0102152877566674</v>
      </c>
      <c r="U60" s="16" t="n">
        <v>0.0331483303403163</v>
      </c>
      <c r="V60" s="16" t="n">
        <v>0.265819244446582</v>
      </c>
      <c r="W60" s="6" t="s">
        <v>494</v>
      </c>
      <c r="X60" s="17" t="n">
        <v>65.4</v>
      </c>
      <c r="Y60" s="16" t="n">
        <v>0.608543209876543</v>
      </c>
      <c r="Z60" s="16" t="n">
        <f aca="false">(G60-E60)/SQRT(H60^2/D60+F60^2/C60)</f>
        <v>4.58943767094983</v>
      </c>
      <c r="AA60" s="24" t="n">
        <f aca="false">ABS(K60-Z60)</f>
        <v>2.48689957516035E-014</v>
      </c>
    </row>
    <row r="61" customFormat="false" ht="15" hidden="false" customHeight="false" outlineLevel="0" collapsed="false">
      <c r="A61" s="17" t="n">
        <v>456</v>
      </c>
      <c r="B61" s="6" t="s">
        <v>410</v>
      </c>
      <c r="C61" s="6" t="n">
        <v>90</v>
      </c>
      <c r="D61" s="6" t="n">
        <v>450</v>
      </c>
      <c r="E61" s="16" t="n">
        <v>0.195789865983857</v>
      </c>
      <c r="F61" s="16" t="n">
        <v>0.0169098267760445</v>
      </c>
      <c r="G61" s="16" t="n">
        <v>0.206140175693565</v>
      </c>
      <c r="H61" s="16" t="n">
        <v>0.029310528657367</v>
      </c>
      <c r="I61" s="23" t="n">
        <f aca="false">G61-E61</f>
        <v>0.0103503097097078</v>
      </c>
      <c r="J61" s="17" t="n">
        <f aca="false">100*(G61-E61)/E61</f>
        <v>5.28643791531131</v>
      </c>
      <c r="K61" s="16" t="n">
        <v>4.58937920794814</v>
      </c>
      <c r="L61" s="17" t="n">
        <v>212.860335108969</v>
      </c>
      <c r="M61" s="18" t="n">
        <v>7.59340348033842E-006</v>
      </c>
      <c r="N61" s="18" t="n">
        <v>6.9440711567306E-005</v>
      </c>
      <c r="O61" s="6" t="str">
        <f aca="false">IF(N61&lt;0.05,"Yes","No")</f>
        <v>Yes</v>
      </c>
      <c r="P61" s="16" t="n">
        <v>0.373867887393049</v>
      </c>
      <c r="Q61" s="17" t="n">
        <v>10.512593173135</v>
      </c>
      <c r="R61" s="16" t="n">
        <v>0.00125909762217603</v>
      </c>
      <c r="S61" s="16" t="n">
        <v>0.00190465835879341</v>
      </c>
      <c r="T61" s="16" t="n">
        <v>0.0101689934856306</v>
      </c>
      <c r="U61" s="16" t="n">
        <v>0.0336275216433104</v>
      </c>
      <c r="V61" s="16" t="n">
        <v>0.268636589249411</v>
      </c>
      <c r="W61" s="6" t="s">
        <v>494</v>
      </c>
      <c r="X61" s="17" t="n">
        <v>65.2</v>
      </c>
      <c r="Y61" s="16" t="n">
        <v>0.608098765432099</v>
      </c>
      <c r="Z61" s="16" t="n">
        <f aca="false">(G61-E61)/SQRT(H61^2/D61+F61^2/C61)</f>
        <v>4.58937920794813</v>
      </c>
      <c r="AA61" s="24" t="n">
        <f aca="false">ABS(K61-Z61)</f>
        <v>0</v>
      </c>
    </row>
    <row r="62" customFormat="false" ht="15" hidden="false" customHeight="false" outlineLevel="0" collapsed="false">
      <c r="A62" s="17" t="n">
        <v>457</v>
      </c>
      <c r="B62" s="6" t="s">
        <v>410</v>
      </c>
      <c r="C62" s="6" t="n">
        <v>90</v>
      </c>
      <c r="D62" s="6" t="n">
        <v>450</v>
      </c>
      <c r="E62" s="16" t="n">
        <v>0.194443799224165</v>
      </c>
      <c r="F62" s="16" t="n">
        <v>0.016826504497926</v>
      </c>
      <c r="G62" s="16" t="n">
        <v>0.204796749518977</v>
      </c>
      <c r="H62" s="16" t="n">
        <v>0.0291552008116154</v>
      </c>
      <c r="I62" s="23" t="n">
        <f aca="false">G62-E62</f>
        <v>0.0103529502948126</v>
      </c>
      <c r="J62" s="17" t="n">
        <f aca="false">100*(G62-E62)/E62</f>
        <v>5.32439210513327</v>
      </c>
      <c r="K62" s="16" t="n">
        <v>4.61392901251703</v>
      </c>
      <c r="L62" s="17" t="n">
        <v>212.762152745537</v>
      </c>
      <c r="M62" s="18" t="n">
        <v>6.82319338613432E-006</v>
      </c>
      <c r="N62" s="18" t="n">
        <v>6.28751285274921E-005</v>
      </c>
      <c r="O62" s="6" t="str">
        <f aca="false">IF(N62&lt;0.05,"Yes","No")</f>
        <v>Yes</v>
      </c>
      <c r="P62" s="16" t="n">
        <v>0.375946901613379</v>
      </c>
      <c r="Q62" s="17" t="n">
        <v>10.6298356519513</v>
      </c>
      <c r="R62" s="16" t="n">
        <v>0.00118318218589845</v>
      </c>
      <c r="S62" s="16" t="n">
        <v>0.00203600229334884</v>
      </c>
      <c r="T62" s="16" t="n">
        <v>0.0101743486295583</v>
      </c>
      <c r="U62" s="16" t="n">
        <v>0.0326362722451072</v>
      </c>
      <c r="V62" s="16" t="n">
        <v>0.262715739413679</v>
      </c>
      <c r="W62" s="6" t="s">
        <v>494</v>
      </c>
      <c r="X62" s="17" t="n">
        <v>66.3</v>
      </c>
      <c r="Y62" s="16" t="n">
        <v>0.609012345679012</v>
      </c>
      <c r="Z62" s="16" t="n">
        <f aca="false">(G62-E62)/SQRT(H62^2/D62+F62^2/C62)</f>
        <v>4.61392901251706</v>
      </c>
      <c r="AA62" s="24" t="n">
        <f aca="false">ABS(K62-Z62)</f>
        <v>3.73034936274053E-014</v>
      </c>
    </row>
    <row r="63" customFormat="false" ht="15" hidden="false" customHeight="false" outlineLevel="0" collapsed="false">
      <c r="A63" s="17" t="n">
        <v>458</v>
      </c>
      <c r="B63" s="6" t="s">
        <v>410</v>
      </c>
      <c r="C63" s="6" t="n">
        <v>90</v>
      </c>
      <c r="D63" s="6" t="n">
        <v>450</v>
      </c>
      <c r="E63" s="16" t="n">
        <v>0.192888103922208</v>
      </c>
      <c r="F63" s="16" t="n">
        <v>0.0167216268242154</v>
      </c>
      <c r="G63" s="16" t="n">
        <v>0.203311171796587</v>
      </c>
      <c r="H63" s="16" t="n">
        <v>0.0289890215738869</v>
      </c>
      <c r="I63" s="23" t="n">
        <f aca="false">G63-E63</f>
        <v>0.0104230678743786</v>
      </c>
      <c r="J63" s="17" t="n">
        <f aca="false">100*(G63-E63)/E63</f>
        <v>5.40368621103883</v>
      </c>
      <c r="K63" s="16" t="n">
        <v>4.67337162221051</v>
      </c>
      <c r="L63" s="17" t="n">
        <v>212.903012328592</v>
      </c>
      <c r="M63" s="18" t="n">
        <v>5.25244147445213E-006</v>
      </c>
      <c r="N63" s="18" t="n">
        <v>4.90461312792175E-005</v>
      </c>
      <c r="O63" s="6" t="str">
        <f aca="false">IF(N63&lt;0.05,"Yes","No")</f>
        <v>Yes</v>
      </c>
      <c r="P63" s="16" t="n">
        <v>0.380675427108631</v>
      </c>
      <c r="Q63" s="17" t="n">
        <v>10.8989137930583</v>
      </c>
      <c r="R63" s="16" t="n">
        <v>0.00102603801298888</v>
      </c>
      <c r="S63" s="16" t="n">
        <v>0.00210976558732709</v>
      </c>
      <c r="T63" s="16" t="n">
        <v>0.0102487002204196</v>
      </c>
      <c r="U63" s="16" t="n">
        <v>0.0302904688397138</v>
      </c>
      <c r="V63" s="16" t="n">
        <v>0.244770288585533</v>
      </c>
      <c r="W63" s="6" t="s">
        <v>494</v>
      </c>
      <c r="X63" s="17" t="n">
        <v>68.3</v>
      </c>
      <c r="Y63" s="16" t="n">
        <v>0.610641975308642</v>
      </c>
      <c r="Z63" s="16" t="n">
        <f aca="false">(G63-E63)/SQRT(H63^2/D63+F63^2/C63)</f>
        <v>4.67337162221052</v>
      </c>
      <c r="AA63" s="24" t="n">
        <f aca="false">ABS(K63-Z63)</f>
        <v>0</v>
      </c>
    </row>
    <row r="64" customFormat="false" ht="15" hidden="false" customHeight="false" outlineLevel="0" collapsed="false">
      <c r="A64" s="17" t="n">
        <v>459</v>
      </c>
      <c r="B64" s="6" t="s">
        <v>410</v>
      </c>
      <c r="C64" s="6" t="n">
        <v>90</v>
      </c>
      <c r="D64" s="6" t="n">
        <v>450</v>
      </c>
      <c r="E64" s="16" t="n">
        <v>0.191304988662402</v>
      </c>
      <c r="F64" s="16" t="n">
        <v>0.0165737714356686</v>
      </c>
      <c r="G64" s="16" t="n">
        <v>0.201813759439521</v>
      </c>
      <c r="H64" s="16" t="n">
        <v>0.0288653594506332</v>
      </c>
      <c r="I64" s="23" t="n">
        <f aca="false">G64-E64</f>
        <v>0.0105087707771196</v>
      </c>
      <c r="J64" s="17" t="n">
        <f aca="false">100*(G64-E64)/E64</f>
        <v>5.49320268676555</v>
      </c>
      <c r="K64" s="16" t="n">
        <v>4.74559437731025</v>
      </c>
      <c r="L64" s="17" t="n">
        <v>214.119055454252</v>
      </c>
      <c r="M64" s="18" t="n">
        <v>3.79877159840538E-006</v>
      </c>
      <c r="N64" s="18" t="n">
        <v>3.59514375146383E-005</v>
      </c>
      <c r="O64" s="6" t="str">
        <f aca="false">IF(N64&lt;0.05,"Yes","No")</f>
        <v>Yes</v>
      </c>
      <c r="P64" s="16" t="n">
        <v>0.385559165885364</v>
      </c>
      <c r="Q64" s="17" t="n">
        <v>11.1803550173727</v>
      </c>
      <c r="R64" s="18" t="n">
        <v>0.000884241755981205</v>
      </c>
      <c r="S64" s="16" t="n">
        <v>0.00179900757860953</v>
      </c>
      <c r="T64" s="16" t="n">
        <v>0.0103396572010334</v>
      </c>
      <c r="U64" s="16" t="n">
        <v>0.0280751188229332</v>
      </c>
      <c r="V64" s="16" t="n">
        <v>0.227744496706497</v>
      </c>
      <c r="W64" s="6" t="s">
        <v>494</v>
      </c>
      <c r="X64" s="17" t="n">
        <v>70.2</v>
      </c>
      <c r="Y64" s="16" t="n">
        <v>0.612320987654321</v>
      </c>
      <c r="Z64" s="16" t="n">
        <f aca="false">(G64-E64)/SQRT(H64^2/D64+F64^2/C64)</f>
        <v>4.74559437731027</v>
      </c>
      <c r="AA64" s="24" t="n">
        <f aca="false">ABS(K64-Z64)</f>
        <v>2.57571741713036E-014</v>
      </c>
    </row>
    <row r="65" customFormat="false" ht="15" hidden="false" customHeight="false" outlineLevel="0" collapsed="false">
      <c r="A65" s="17" t="n">
        <v>460</v>
      </c>
      <c r="B65" s="6" t="s">
        <v>410</v>
      </c>
      <c r="C65" s="6" t="n">
        <v>90</v>
      </c>
      <c r="D65" s="6" t="n">
        <v>450</v>
      </c>
      <c r="E65" s="16" t="n">
        <v>0.189906924797429</v>
      </c>
      <c r="F65" s="16" t="n">
        <v>0.016446461602263</v>
      </c>
      <c r="G65" s="16" t="n">
        <v>0.200388321280479</v>
      </c>
      <c r="H65" s="16" t="n">
        <v>0.0287317132749575</v>
      </c>
      <c r="I65" s="23" t="n">
        <f aca="false">G65-E65</f>
        <v>0.0104813964830504</v>
      </c>
      <c r="J65" s="17" t="n">
        <f aca="false">100*(G65-E65)/E65</f>
        <v>5.51922816623499</v>
      </c>
      <c r="K65" s="16" t="n">
        <v>4.76433473679393</v>
      </c>
      <c r="L65" s="17" t="n">
        <v>214.935617549874</v>
      </c>
      <c r="M65" s="18" t="n">
        <v>3.48554843738816E-006</v>
      </c>
      <c r="N65" s="18" t="n">
        <v>3.31363677237671E-005</v>
      </c>
      <c r="O65" s="6" t="str">
        <f aca="false">IF(N65&lt;0.05,"Yes","No")</f>
        <v>Yes</v>
      </c>
      <c r="P65" s="16" t="n">
        <v>0.386416146325283</v>
      </c>
      <c r="Q65" s="17" t="n">
        <v>11.230111291452</v>
      </c>
      <c r="R65" s="18" t="n">
        <v>0.000861323091594525</v>
      </c>
      <c r="S65" s="16" t="n">
        <v>0.00176428883174923</v>
      </c>
      <c r="T65" s="16" t="n">
        <v>0.0103073746667661</v>
      </c>
      <c r="U65" s="16" t="n">
        <v>0.027523960234599</v>
      </c>
      <c r="V65" s="16" t="n">
        <v>0.22413891648408</v>
      </c>
      <c r="W65" s="6" t="s">
        <v>494</v>
      </c>
      <c r="X65" s="17" t="n">
        <v>70.4</v>
      </c>
      <c r="Y65" s="16" t="n">
        <v>0.612567901234568</v>
      </c>
      <c r="Z65" s="16" t="n">
        <f aca="false">(G65-E65)/SQRT(H65^2/D65+F65^2/C65)</f>
        <v>4.76433473679392</v>
      </c>
      <c r="AA65" s="24" t="n">
        <f aca="false">ABS(K65-Z65)</f>
        <v>0</v>
      </c>
    </row>
    <row r="66" customFormat="false" ht="15" hidden="false" customHeight="false" outlineLevel="0" collapsed="false">
      <c r="A66" s="17" t="n">
        <v>461</v>
      </c>
      <c r="B66" s="6" t="s">
        <v>410</v>
      </c>
      <c r="C66" s="6" t="n">
        <v>90</v>
      </c>
      <c r="D66" s="6" t="n">
        <v>450</v>
      </c>
      <c r="E66" s="16" t="n">
        <v>0.18857414358192</v>
      </c>
      <c r="F66" s="16" t="n">
        <v>0.016365757798708</v>
      </c>
      <c r="G66" s="16" t="n">
        <v>0.19901813533571</v>
      </c>
      <c r="H66" s="16" t="n">
        <v>0.0285958884879297</v>
      </c>
      <c r="I66" s="23" t="n">
        <f aca="false">G66-E66</f>
        <v>0.0104439917537901</v>
      </c>
      <c r="J66" s="17" t="n">
        <f aca="false">100*(G66-E66)/E66</f>
        <v>5.5384007348033</v>
      </c>
      <c r="K66" s="16" t="n">
        <v>4.77041611891773</v>
      </c>
      <c r="L66" s="17" t="n">
        <v>214.983795736947</v>
      </c>
      <c r="M66" s="18" t="n">
        <v>3.39131005000438E-006</v>
      </c>
      <c r="N66" s="18" t="n">
        <v>3.25348968724164E-005</v>
      </c>
      <c r="O66" s="6" t="str">
        <f aca="false">IF(N66&lt;0.05,"Yes","No")</f>
        <v>Yes</v>
      </c>
      <c r="P66" s="16" t="n">
        <v>0.386870261434688</v>
      </c>
      <c r="Q66" s="17" t="n">
        <v>11.2565219882077</v>
      </c>
      <c r="R66" s="18" t="n">
        <v>0.000849403554666294</v>
      </c>
      <c r="S66" s="16" t="n">
        <v>0.00189003122441003</v>
      </c>
      <c r="T66" s="16" t="n">
        <v>0.01027382167467</v>
      </c>
      <c r="U66" s="16" t="n">
        <v>0.0272457754458463</v>
      </c>
      <c r="V66" s="16" t="n">
        <v>0.222736864637055</v>
      </c>
      <c r="W66" s="6" t="s">
        <v>494</v>
      </c>
      <c r="X66" s="17" t="n">
        <v>70.5</v>
      </c>
      <c r="Y66" s="16" t="n">
        <v>0.613012345679012</v>
      </c>
      <c r="Z66" s="16" t="n">
        <f aca="false">(G66-E66)/SQRT(H66^2/D66+F66^2/C66)</f>
        <v>4.77041611891774</v>
      </c>
      <c r="AA66" s="24" t="n">
        <f aca="false">ABS(K66-Z66)</f>
        <v>0</v>
      </c>
    </row>
    <row r="67" customFormat="false" ht="15" hidden="false" customHeight="false" outlineLevel="0" collapsed="false">
      <c r="A67" s="17" t="n">
        <v>462</v>
      </c>
      <c r="B67" s="6" t="s">
        <v>410</v>
      </c>
      <c r="C67" s="6" t="n">
        <v>90</v>
      </c>
      <c r="D67" s="6" t="n">
        <v>450</v>
      </c>
      <c r="E67" s="16" t="n">
        <v>0.18721578800016</v>
      </c>
      <c r="F67" s="16" t="n">
        <v>0.0163024238121429</v>
      </c>
      <c r="G67" s="16" t="n">
        <v>0.197682242128584</v>
      </c>
      <c r="H67" s="16" t="n">
        <v>0.0284617510030434</v>
      </c>
      <c r="I67" s="23" t="n">
        <f aca="false">G67-E67</f>
        <v>0.0104664541284243</v>
      </c>
      <c r="J67" s="17" t="n">
        <f aca="false">100*(G67-E67)/E67</f>
        <v>5.59058305938138</v>
      </c>
      <c r="K67" s="16" t="n">
        <v>4.80074820287349</v>
      </c>
      <c r="L67" s="17" t="n">
        <v>214.763986147466</v>
      </c>
      <c r="M67" s="18" t="n">
        <v>2.96051802548806E-006</v>
      </c>
      <c r="N67" s="18" t="n">
        <v>2.8532331979589E-005</v>
      </c>
      <c r="O67" s="6" t="str">
        <f aca="false">IF(N67&lt;0.05,"Yes","No")</f>
        <v>Yes</v>
      </c>
      <c r="P67" s="16" t="n">
        <v>0.389509931697863</v>
      </c>
      <c r="Q67" s="17" t="n">
        <v>11.410655707182</v>
      </c>
      <c r="R67" s="18" t="n">
        <v>0.000783101533452718</v>
      </c>
      <c r="S67" s="16" t="n">
        <v>0.00196342874775509</v>
      </c>
      <c r="T67" s="16" t="n">
        <v>0.0103078725053159</v>
      </c>
      <c r="U67" s="16" t="n">
        <v>0.0262556892287962</v>
      </c>
      <c r="V67" s="16" t="n">
        <v>0.220404409482072</v>
      </c>
      <c r="W67" s="6" t="s">
        <v>494</v>
      </c>
      <c r="X67" s="17" t="n">
        <v>71</v>
      </c>
      <c r="Y67" s="16" t="n">
        <v>0.613555555555556</v>
      </c>
      <c r="Z67" s="16" t="n">
        <f aca="false">(G67-E67)/SQRT(H67^2/D67+F67^2/C67)</f>
        <v>4.80074820287349</v>
      </c>
      <c r="AA67" s="24" t="n">
        <f aca="false">ABS(K67-Z67)</f>
        <v>0</v>
      </c>
    </row>
    <row r="68" customFormat="false" ht="15" hidden="false" customHeight="false" outlineLevel="0" collapsed="false">
      <c r="A68" s="17" t="n">
        <v>463</v>
      </c>
      <c r="B68" s="6" t="s">
        <v>410</v>
      </c>
      <c r="C68" s="6" t="n">
        <v>90</v>
      </c>
      <c r="D68" s="6" t="n">
        <v>450</v>
      </c>
      <c r="E68" s="16" t="n">
        <v>0.185796307358477</v>
      </c>
      <c r="F68" s="16" t="n">
        <v>0.0161834234514508</v>
      </c>
      <c r="G68" s="16" t="n">
        <v>0.196364317370786</v>
      </c>
      <c r="H68" s="16" t="n">
        <v>0.0283284160087847</v>
      </c>
      <c r="I68" s="23" t="n">
        <f aca="false">G68-E68</f>
        <v>0.0105680100123087</v>
      </c>
      <c r="J68" s="17" t="n">
        <f aca="false">100*(G68-E68)/E68</f>
        <v>5.68795481597957</v>
      </c>
      <c r="K68" s="16" t="n">
        <v>4.87810294012812</v>
      </c>
      <c r="L68" s="17" t="n">
        <v>215.466595525555</v>
      </c>
      <c r="M68" s="18" t="n">
        <v>2.08030651685863E-006</v>
      </c>
      <c r="N68" s="18" t="n">
        <v>2.04239438874766E-005</v>
      </c>
      <c r="O68" s="6" t="str">
        <f aca="false">IF(N68&lt;0.05,"Yes","No")</f>
        <v>Yes</v>
      </c>
      <c r="P68" s="16" t="n">
        <v>0.395203778492019</v>
      </c>
      <c r="Q68" s="17" t="n">
        <v>11.7466953758993</v>
      </c>
      <c r="R68" s="18" t="n">
        <v>0.000656151482903269</v>
      </c>
      <c r="S68" s="16" t="n">
        <v>0.00191950791665692</v>
      </c>
      <c r="T68" s="16" t="n">
        <v>0.0104051865295018</v>
      </c>
      <c r="U68" s="16" t="n">
        <v>0.024214858422803</v>
      </c>
      <c r="V68" s="16" t="n">
        <v>0.215739174661391</v>
      </c>
      <c r="W68" s="6" t="s">
        <v>494</v>
      </c>
      <c r="X68" s="17" t="n">
        <v>73.3</v>
      </c>
      <c r="Y68" s="16" t="n">
        <v>0.615555555555556</v>
      </c>
      <c r="Z68" s="16" t="n">
        <f aca="false">(G68-E68)/SQRT(H68^2/D68+F68^2/C68)</f>
        <v>4.87810294012811</v>
      </c>
      <c r="AA68" s="24" t="n">
        <f aca="false">ABS(K68-Z68)</f>
        <v>0</v>
      </c>
    </row>
    <row r="69" customFormat="false" ht="15" hidden="false" customHeight="false" outlineLevel="0" collapsed="false">
      <c r="A69" s="17" t="n">
        <v>464</v>
      </c>
      <c r="B69" s="6" t="s">
        <v>410</v>
      </c>
      <c r="C69" s="6" t="n">
        <v>90</v>
      </c>
      <c r="D69" s="6" t="n">
        <v>450</v>
      </c>
      <c r="E69" s="16" t="n">
        <v>0.184421506524086</v>
      </c>
      <c r="F69" s="16" t="n">
        <v>0.0160435571468792</v>
      </c>
      <c r="G69" s="16" t="n">
        <v>0.194948077135616</v>
      </c>
      <c r="H69" s="16" t="n">
        <v>0.0282041627646189</v>
      </c>
      <c r="I69" s="23" t="n">
        <f aca="false">G69-E69</f>
        <v>0.0105265706115299</v>
      </c>
      <c r="J69" s="17" t="n">
        <f aca="false">100*(G69-E69)/E69</f>
        <v>5.70788668302907</v>
      </c>
      <c r="K69" s="16" t="n">
        <v>4.89334139351255</v>
      </c>
      <c r="L69" s="17" t="n">
        <v>216.618549575836</v>
      </c>
      <c r="M69" s="18" t="n">
        <v>1.93395049238859E-006</v>
      </c>
      <c r="N69" s="18" t="n">
        <v>1.90761971103682E-005</v>
      </c>
      <c r="O69" s="6" t="str">
        <f aca="false">IF(N69&lt;0.05,"Yes","No")</f>
        <v>Yes</v>
      </c>
      <c r="P69" s="16" t="n">
        <v>0.395490866679882</v>
      </c>
      <c r="Q69" s="17" t="n">
        <v>11.7637678967471</v>
      </c>
      <c r="R69" s="18" t="n">
        <v>0.000650289161032951</v>
      </c>
      <c r="S69" s="16" t="n">
        <v>0.00175069122241443</v>
      </c>
      <c r="T69" s="16" t="n">
        <v>0.010361495571084</v>
      </c>
      <c r="U69" s="16" t="n">
        <v>0.0241185042522872</v>
      </c>
      <c r="V69" s="16" t="n">
        <v>0.215739174661391</v>
      </c>
      <c r="W69" s="6" t="s">
        <v>494</v>
      </c>
      <c r="X69" s="17" t="n">
        <v>73.2</v>
      </c>
      <c r="Y69" s="16" t="n">
        <v>0.616296296296296</v>
      </c>
      <c r="Z69" s="16" t="n">
        <f aca="false">(G69-E69)/SQRT(H69^2/D69+F69^2/C69)</f>
        <v>4.89334139351256</v>
      </c>
      <c r="AA69" s="24" t="n">
        <f aca="false">ABS(K69-Z69)</f>
        <v>0</v>
      </c>
    </row>
    <row r="70" customFormat="false" ht="15" hidden="false" customHeight="false" outlineLevel="0" collapsed="false">
      <c r="A70" s="17" t="n">
        <v>465</v>
      </c>
      <c r="B70" s="6" t="s">
        <v>410</v>
      </c>
      <c r="C70" s="6" t="n">
        <v>90</v>
      </c>
      <c r="D70" s="6" t="n">
        <v>450</v>
      </c>
      <c r="E70" s="16" t="n">
        <v>0.1830678138468</v>
      </c>
      <c r="F70" s="16" t="n">
        <v>0.0159013681013348</v>
      </c>
      <c r="G70" s="16" t="n">
        <v>0.193568039635817</v>
      </c>
      <c r="H70" s="16" t="n">
        <v>0.0280702478643872</v>
      </c>
      <c r="I70" s="23" t="n">
        <f aca="false">G70-E70</f>
        <v>0.0105002257890171</v>
      </c>
      <c r="J70" s="17" t="n">
        <f aca="false">100*(G70-E70)/E70</f>
        <v>5.73570283512764</v>
      </c>
      <c r="K70" s="16" t="n">
        <v>4.91693402475524</v>
      </c>
      <c r="L70" s="17" t="n">
        <v>217.741518805894</v>
      </c>
      <c r="M70" s="18" t="n">
        <v>1.73002866192178E-006</v>
      </c>
      <c r="N70" s="18" t="n">
        <v>1.71452368806493E-005</v>
      </c>
      <c r="O70" s="6" t="str">
        <f aca="false">IF(N70&lt;0.05,"Yes","No")</f>
        <v>Yes</v>
      </c>
      <c r="P70" s="16" t="n">
        <v>0.396481725876229</v>
      </c>
      <c r="Q70" s="17" t="n">
        <v>11.8227874104853</v>
      </c>
      <c r="R70" s="18" t="n">
        <v>0.000630428992523016</v>
      </c>
      <c r="S70" s="16" t="n">
        <v>0.00156240635474442</v>
      </c>
      <c r="T70" s="16" t="n">
        <v>0.0103412760292376</v>
      </c>
      <c r="U70" s="16" t="n">
        <v>0.0235616749907876</v>
      </c>
      <c r="V70" s="16" t="n">
        <v>0.213375341188124</v>
      </c>
      <c r="W70" s="6" t="s">
        <v>494</v>
      </c>
      <c r="X70" s="17" t="n">
        <v>73.6</v>
      </c>
      <c r="Y70" s="16" t="n">
        <v>0.616123456790124</v>
      </c>
      <c r="Z70" s="16" t="n">
        <f aca="false">(G70-E70)/SQRT(H70^2/D70+F70^2/C70)</f>
        <v>4.91693402475523</v>
      </c>
      <c r="AA70" s="24" t="n">
        <f aca="false">ABS(K70-Z70)</f>
        <v>0</v>
      </c>
    </row>
    <row r="71" customFormat="false" ht="15" hidden="false" customHeight="false" outlineLevel="0" collapsed="false">
      <c r="A71" s="17" t="n">
        <v>466</v>
      </c>
      <c r="B71" s="6" t="s">
        <v>410</v>
      </c>
      <c r="C71" s="6" t="n">
        <v>90</v>
      </c>
      <c r="D71" s="6" t="n">
        <v>450</v>
      </c>
      <c r="E71" s="16" t="n">
        <v>0.181685670216878</v>
      </c>
      <c r="F71" s="16" t="n">
        <v>0.0157740958066651</v>
      </c>
      <c r="G71" s="16" t="n">
        <v>0.192310551404953</v>
      </c>
      <c r="H71" s="16" t="n">
        <v>0.0279195890730201</v>
      </c>
      <c r="I71" s="23" t="n">
        <f aca="false">G71-E71</f>
        <v>0.0106248811880747</v>
      </c>
      <c r="J71" s="17" t="n">
        <f aca="false">100*(G71-E71)/E71</f>
        <v>5.84794671775259</v>
      </c>
      <c r="K71" s="16" t="n">
        <v>5.01033203147379</v>
      </c>
      <c r="L71" s="17" t="n">
        <v>218.465725673026</v>
      </c>
      <c r="M71" s="18" t="n">
        <v>1.12053195504166E-006</v>
      </c>
      <c r="N71" s="18" t="n">
        <v>1.12642949164714E-005</v>
      </c>
      <c r="O71" s="6" t="str">
        <f aca="false">IF(N71&lt;0.05,"Yes","No")</f>
        <v>Yes</v>
      </c>
      <c r="P71" s="16" t="n">
        <v>0.403417390765123</v>
      </c>
      <c r="Q71" s="17" t="n">
        <v>12.240037893815</v>
      </c>
      <c r="R71" s="18" t="n">
        <v>0.000506479677238099</v>
      </c>
      <c r="S71" s="16" t="n">
        <v>0.00156082735547665</v>
      </c>
      <c r="T71" s="16" t="n">
        <v>0.0104782413283212</v>
      </c>
      <c r="U71" s="16" t="n">
        <v>0.0209070140877974</v>
      </c>
      <c r="V71" s="16" t="n">
        <v>0.194361223887002</v>
      </c>
      <c r="W71" s="6" t="s">
        <v>494</v>
      </c>
      <c r="X71" s="17" t="n">
        <v>76.6</v>
      </c>
      <c r="Y71" s="16" t="n">
        <v>0.618493827160494</v>
      </c>
      <c r="Z71" s="16" t="n">
        <f aca="false">(G71-E71)/SQRT(H71^2/D71+F71^2/C71)</f>
        <v>5.01033203147378</v>
      </c>
      <c r="AA71" s="24" t="n">
        <f aca="false">ABS(K71-Z71)</f>
        <v>0</v>
      </c>
    </row>
    <row r="72" customFormat="false" ht="15" hidden="false" customHeight="false" outlineLevel="0" collapsed="false">
      <c r="A72" s="17" t="n">
        <v>467</v>
      </c>
      <c r="B72" s="6" t="s">
        <v>410</v>
      </c>
      <c r="C72" s="6" t="n">
        <v>90</v>
      </c>
      <c r="D72" s="6" t="n">
        <v>450</v>
      </c>
      <c r="E72" s="16" t="n">
        <v>0.18023252338171</v>
      </c>
      <c r="F72" s="16" t="n">
        <v>0.0156869523438285</v>
      </c>
      <c r="G72" s="16" t="n">
        <v>0.190862985882494</v>
      </c>
      <c r="H72" s="16" t="n">
        <v>0.0278092412566184</v>
      </c>
      <c r="I72" s="23" t="n">
        <f aca="false">G72-E72</f>
        <v>0.010630462500784</v>
      </c>
      <c r="J72" s="17" t="n">
        <f aca="false">100*(G72-E72)/E72</f>
        <v>5.89819323467495</v>
      </c>
      <c r="K72" s="16" t="n">
        <v>5.03774255333749</v>
      </c>
      <c r="L72" s="17" t="n">
        <v>218.898439861088</v>
      </c>
      <c r="M72" s="18" t="n">
        <v>9.84588148041561E-007</v>
      </c>
      <c r="N72" s="18" t="n">
        <v>9.94528701459288E-006</v>
      </c>
      <c r="O72" s="6" t="str">
        <f aca="false">IF(N72&lt;0.05,"Yes","No")</f>
        <v>Yes</v>
      </c>
      <c r="P72" s="16" t="n">
        <v>0.405268956439197</v>
      </c>
      <c r="Q72" s="17" t="n">
        <v>12.3526519916735</v>
      </c>
      <c r="R72" s="18" t="n">
        <v>0.000477472163891798</v>
      </c>
      <c r="S72" s="16" t="n">
        <v>0.00152250530394661</v>
      </c>
      <c r="T72" s="16" t="n">
        <v>0.0104815359157713</v>
      </c>
      <c r="U72" s="16" t="n">
        <v>0.0205005595649091</v>
      </c>
      <c r="V72" s="16" t="n">
        <v>0.191910242767822</v>
      </c>
      <c r="W72" s="6" t="s">
        <v>494</v>
      </c>
      <c r="X72" s="17" t="n">
        <v>77.1</v>
      </c>
      <c r="Y72" s="16" t="n">
        <v>0.619333333333333</v>
      </c>
      <c r="Z72" s="16" t="n">
        <f aca="false">(G72-E72)/SQRT(H72^2/D72+F72^2/C72)</f>
        <v>5.03774255333744</v>
      </c>
      <c r="AA72" s="24" t="n">
        <f aca="false">ABS(K72-Z72)</f>
        <v>5.32907051820075E-014</v>
      </c>
    </row>
    <row r="73" customFormat="false" ht="15" hidden="false" customHeight="false" outlineLevel="0" collapsed="false">
      <c r="A73" s="17" t="n">
        <v>468</v>
      </c>
      <c r="B73" s="6" t="s">
        <v>410</v>
      </c>
      <c r="C73" s="6" t="n">
        <v>90</v>
      </c>
      <c r="D73" s="6" t="n">
        <v>450</v>
      </c>
      <c r="E73" s="16" t="n">
        <v>0.178793412115839</v>
      </c>
      <c r="F73" s="16" t="n">
        <v>0.0155707334422255</v>
      </c>
      <c r="G73" s="16" t="n">
        <v>0.189457398553689</v>
      </c>
      <c r="H73" s="16" t="n">
        <v>0.0277002176624868</v>
      </c>
      <c r="I73" s="23" t="n">
        <f aca="false">G73-E73</f>
        <v>0.0106639864378506</v>
      </c>
      <c r="J73" s="17" t="n">
        <f aca="false">100*(G73-E73)/E73</f>
        <v>5.96441799037957</v>
      </c>
      <c r="K73" s="16" t="n">
        <v>5.08444573850218</v>
      </c>
      <c r="L73" s="17" t="n">
        <v>219.864111272493</v>
      </c>
      <c r="M73" s="18" t="n">
        <v>7.88273475492649E-007</v>
      </c>
      <c r="N73" s="18" t="n">
        <v>8.0788418146832E-006</v>
      </c>
      <c r="O73" s="6" t="str">
        <f aca="false">IF(N73&lt;0.05,"Yes","No")</f>
        <v>Yes</v>
      </c>
      <c r="P73" s="16" t="n">
        <v>0.408231785085123</v>
      </c>
      <c r="Q73" s="17" t="n">
        <v>12.5339270352518</v>
      </c>
      <c r="R73" s="18" t="n">
        <v>0.000434267506727757</v>
      </c>
      <c r="S73" s="16" t="n">
        <v>0.00142522505037466</v>
      </c>
      <c r="T73" s="16" t="n">
        <v>0.0105098180653842</v>
      </c>
      <c r="U73" s="16" t="n">
        <v>0.0197773591964111</v>
      </c>
      <c r="V73" s="16" t="n">
        <v>0.187172214737206</v>
      </c>
      <c r="W73" s="6" t="s">
        <v>494</v>
      </c>
      <c r="X73" s="17" t="n">
        <v>78.2</v>
      </c>
      <c r="Y73" s="16" t="n">
        <v>0.620098765432099</v>
      </c>
      <c r="Z73" s="16" t="n">
        <f aca="false">(G73-E73)/SQRT(H73^2/D73+F73^2/C73)</f>
        <v>5.08444573850218</v>
      </c>
      <c r="AA73" s="24" t="n">
        <f aca="false">ABS(K73-Z73)</f>
        <v>0</v>
      </c>
    </row>
    <row r="74" customFormat="false" ht="15" hidden="false" customHeight="false" outlineLevel="0" collapsed="false">
      <c r="A74" s="17" t="n">
        <v>469</v>
      </c>
      <c r="B74" s="6" t="s">
        <v>410</v>
      </c>
      <c r="C74" s="6" t="n">
        <v>90</v>
      </c>
      <c r="D74" s="6" t="n">
        <v>450</v>
      </c>
      <c r="E74" s="16" t="n">
        <v>0.177438037263023</v>
      </c>
      <c r="F74" s="16" t="n">
        <v>0.0154394526195313</v>
      </c>
      <c r="G74" s="16" t="n">
        <v>0.188166805770662</v>
      </c>
      <c r="H74" s="16" t="n">
        <v>0.0275717801391379</v>
      </c>
      <c r="I74" s="23" t="n">
        <f aca="false">G74-E74</f>
        <v>0.0107287685076396</v>
      </c>
      <c r="J74" s="17" t="n">
        <f aca="false">100*(G74-E74)/E74</f>
        <v>6.04648736715678</v>
      </c>
      <c r="K74" s="16" t="n">
        <v>5.15117847679221</v>
      </c>
      <c r="L74" s="17" t="n">
        <v>220.922849317145</v>
      </c>
      <c r="M74" s="18" t="n">
        <v>5.72673119724089E-007</v>
      </c>
      <c r="N74" s="18" t="n">
        <v>5.92702573665178E-006</v>
      </c>
      <c r="O74" s="6" t="str">
        <f aca="false">IF(N74&lt;0.05,"Yes","No")</f>
        <v>Yes</v>
      </c>
      <c r="P74" s="16" t="n">
        <v>0.412717515966738</v>
      </c>
      <c r="Q74" s="17" t="n">
        <v>12.8108908819338</v>
      </c>
      <c r="R74" s="18" t="n">
        <v>0.000375765625318105</v>
      </c>
      <c r="S74" s="16" t="n">
        <v>0.00134367284861376</v>
      </c>
      <c r="T74" s="16" t="n">
        <v>0.0105718617883098</v>
      </c>
      <c r="U74" s="16" t="n">
        <v>0.0184402416039576</v>
      </c>
      <c r="V74" s="16" t="n">
        <v>0.176104307317795</v>
      </c>
      <c r="W74" s="6" t="s">
        <v>494</v>
      </c>
      <c r="X74" s="17" t="n">
        <v>79.6</v>
      </c>
      <c r="Y74" s="16" t="n">
        <v>0.621950617283951</v>
      </c>
      <c r="Z74" s="16" t="n">
        <f aca="false">(G74-E74)/SQRT(H74^2/D74+F74^2/C74)</f>
        <v>5.15117847679223</v>
      </c>
      <c r="AA74" s="24" t="n">
        <f aca="false">ABS(K74-Z74)</f>
        <v>2.66453525910038E-014</v>
      </c>
    </row>
    <row r="75" customFormat="false" ht="15" hidden="false" customHeight="false" outlineLevel="0" collapsed="false">
      <c r="A75" s="17" t="n">
        <v>470</v>
      </c>
      <c r="B75" s="6" t="s">
        <v>410</v>
      </c>
      <c r="C75" s="6" t="n">
        <v>90</v>
      </c>
      <c r="D75" s="6" t="n">
        <v>450</v>
      </c>
      <c r="E75" s="16" t="n">
        <v>0.176208201878601</v>
      </c>
      <c r="F75" s="16" t="n">
        <v>0.0153669620509547</v>
      </c>
      <c r="G75" s="16" t="n">
        <v>0.186932882335451</v>
      </c>
      <c r="H75" s="16" t="n">
        <v>0.0274196984154723</v>
      </c>
      <c r="I75" s="23" t="n">
        <f aca="false">G75-E75</f>
        <v>0.0107246804568503</v>
      </c>
      <c r="J75" s="17" t="n">
        <f aca="false">100*(G75-E75)/E75</f>
        <v>6.0863684791694</v>
      </c>
      <c r="K75" s="16" t="n">
        <v>5.17516747520528</v>
      </c>
      <c r="L75" s="17" t="n">
        <v>220.693542690052</v>
      </c>
      <c r="M75" s="18" t="n">
        <v>5.11179096846754E-007</v>
      </c>
      <c r="N75" s="18" t="n">
        <v>5.36993641237515E-006</v>
      </c>
      <c r="O75" s="6" t="str">
        <f aca="false">IF(N75&lt;0.05,"Yes","No")</f>
        <v>Yes</v>
      </c>
      <c r="P75" s="16" t="n">
        <v>0.414828455841602</v>
      </c>
      <c r="Q75" s="17" t="n">
        <v>12.9422745923893</v>
      </c>
      <c r="R75" s="18" t="n">
        <v>0.000350869934732942</v>
      </c>
      <c r="S75" s="16" t="n">
        <v>0.00137890421494567</v>
      </c>
      <c r="T75" s="16" t="n">
        <v>0.0105677395995636</v>
      </c>
      <c r="U75" s="16" t="n">
        <v>0.0176384078969259</v>
      </c>
      <c r="V75" s="16" t="n">
        <v>0.169992178859823</v>
      </c>
      <c r="W75" s="6" t="s">
        <v>494</v>
      </c>
      <c r="X75" s="17" t="n">
        <v>79.8</v>
      </c>
      <c r="Y75" s="16" t="n">
        <v>0.622740740740741</v>
      </c>
      <c r="Z75" s="16" t="n">
        <f aca="false">(G75-E75)/SQRT(H75^2/D75+F75^2/C75)</f>
        <v>5.17516747520531</v>
      </c>
      <c r="AA75" s="24" t="n">
        <f aca="false">ABS(K75-Z75)</f>
        <v>2.75335310107039E-014</v>
      </c>
    </row>
    <row r="76" customFormat="false" ht="15" hidden="false" customHeight="false" outlineLevel="0" collapsed="false">
      <c r="A76" s="17" t="n">
        <v>471</v>
      </c>
      <c r="B76" s="6" t="s">
        <v>410</v>
      </c>
      <c r="C76" s="6" t="n">
        <v>90</v>
      </c>
      <c r="D76" s="6" t="n">
        <v>450</v>
      </c>
      <c r="E76" s="16" t="n">
        <v>0.175063266025649</v>
      </c>
      <c r="F76" s="16" t="n">
        <v>0.0152670668920693</v>
      </c>
      <c r="G76" s="16" t="n">
        <v>0.185734564595752</v>
      </c>
      <c r="H76" s="16" t="n">
        <v>0.0272713330332549</v>
      </c>
      <c r="I76" s="23" t="n">
        <f aca="false">G76-E76</f>
        <v>0.0106712985701032</v>
      </c>
      <c r="J76" s="17" t="n">
        <f aca="false">100*(G76-E76)/E76</f>
        <v>6.09568118564618</v>
      </c>
      <c r="K76" s="16" t="n">
        <v>5.18089012670066</v>
      </c>
      <c r="L76" s="17" t="n">
        <v>220.998360359895</v>
      </c>
      <c r="M76" s="18" t="n">
        <v>4.96877424452566E-007</v>
      </c>
      <c r="N76" s="18" t="n">
        <v>5.24592697876805E-006</v>
      </c>
      <c r="O76" s="6" t="str">
        <f aca="false">IF(N76&lt;0.05,"Yes","No")</f>
        <v>Yes</v>
      </c>
      <c r="P76" s="16" t="n">
        <v>0.415035869050199</v>
      </c>
      <c r="Q76" s="17" t="n">
        <v>12.9552200389145</v>
      </c>
      <c r="R76" s="18" t="n">
        <v>0.000348509091364539</v>
      </c>
      <c r="S76" s="16" t="n">
        <v>0.00128716283887163</v>
      </c>
      <c r="T76" s="16" t="n">
        <v>0.0105177162281808</v>
      </c>
      <c r="U76" s="16" t="n">
        <v>0.0174787185906656</v>
      </c>
      <c r="V76" s="16" t="n">
        <v>0.169229436677366</v>
      </c>
      <c r="W76" s="6" t="s">
        <v>494</v>
      </c>
      <c r="X76" s="17" t="n">
        <v>80</v>
      </c>
      <c r="Y76" s="16" t="n">
        <v>0.622765432098765</v>
      </c>
      <c r="Z76" s="16" t="n">
        <f aca="false">(G76-E76)/SQRT(H76^2/D76+F76^2/C76)</f>
        <v>5.18089012670069</v>
      </c>
      <c r="AA76" s="24" t="n">
        <f aca="false">ABS(K76-Z76)</f>
        <v>2.8421709430404E-014</v>
      </c>
    </row>
    <row r="77" customFormat="false" ht="15" hidden="false" customHeight="false" outlineLevel="0" collapsed="false">
      <c r="A77" s="17" t="n">
        <v>472</v>
      </c>
      <c r="B77" s="6" t="s">
        <v>410</v>
      </c>
      <c r="C77" s="6" t="n">
        <v>90</v>
      </c>
      <c r="D77" s="6" t="n">
        <v>450</v>
      </c>
      <c r="E77" s="16" t="n">
        <v>0.173877932793564</v>
      </c>
      <c r="F77" s="16" t="n">
        <v>0.015171434622337</v>
      </c>
      <c r="G77" s="16" t="n">
        <v>0.184523532986641</v>
      </c>
      <c r="H77" s="16" t="n">
        <v>0.0271354122096066</v>
      </c>
      <c r="I77" s="23" t="n">
        <f aca="false">G77-E77</f>
        <v>0.0106456001930766</v>
      </c>
      <c r="J77" s="17" t="n">
        <f aca="false">100*(G77-E77)/E77</f>
        <v>6.12245615187726</v>
      </c>
      <c r="K77" s="16" t="n">
        <v>5.19838307783013</v>
      </c>
      <c r="L77" s="17" t="n">
        <v>221.357068485934</v>
      </c>
      <c r="M77" s="18" t="n">
        <v>4.56412174214201E-007</v>
      </c>
      <c r="N77" s="18" t="n">
        <v>4.84304029305068E-006</v>
      </c>
      <c r="O77" s="6" t="str">
        <f aca="false">IF(N77&lt;0.05,"Yes","No")</f>
        <v>Yes</v>
      </c>
      <c r="P77" s="16" t="n">
        <v>0.416141580476262</v>
      </c>
      <c r="Q77" s="17" t="n">
        <v>13.024340890411</v>
      </c>
      <c r="R77" s="18" t="n">
        <v>0.000336172957726345</v>
      </c>
      <c r="S77" s="16" t="n">
        <v>0.00122286148741634</v>
      </c>
      <c r="T77" s="16" t="n">
        <v>0.0104954258943019</v>
      </c>
      <c r="U77" s="16" t="n">
        <v>0.0170027164883602</v>
      </c>
      <c r="V77" s="16" t="n">
        <v>0.166152127172301</v>
      </c>
      <c r="W77" s="6" t="s">
        <v>494</v>
      </c>
      <c r="X77" s="17" t="n">
        <v>80.3</v>
      </c>
      <c r="Y77" s="16" t="n">
        <v>0.623753086419753</v>
      </c>
      <c r="Z77" s="16" t="n">
        <f aca="false">(G77-E77)/SQRT(H77^2/D77+F77^2/C77)</f>
        <v>5.19838307783009</v>
      </c>
      <c r="AA77" s="24" t="n">
        <f aca="false">ABS(K77-Z77)</f>
        <v>4.08562073062058E-014</v>
      </c>
    </row>
    <row r="78" customFormat="false" ht="15" hidden="false" customHeight="false" outlineLevel="0" collapsed="false">
      <c r="A78" s="17" t="n">
        <v>473</v>
      </c>
      <c r="B78" s="6" t="s">
        <v>410</v>
      </c>
      <c r="C78" s="6" t="n">
        <v>90</v>
      </c>
      <c r="D78" s="6" t="n">
        <v>450</v>
      </c>
      <c r="E78" s="16" t="n">
        <v>0.17263356215424</v>
      </c>
      <c r="F78" s="16" t="n">
        <v>0.0151087120520813</v>
      </c>
      <c r="G78" s="16" t="n">
        <v>0.183321669763989</v>
      </c>
      <c r="H78" s="16" t="n">
        <v>0.0270089900826996</v>
      </c>
      <c r="I78" s="23" t="n">
        <f aca="false">G78-E78</f>
        <v>0.0106881076097488</v>
      </c>
      <c r="J78" s="17" t="n">
        <f aca="false">100*(G78-E78)/E78</f>
        <v>6.19121072193335</v>
      </c>
      <c r="K78" s="16" t="n">
        <v>5.24188420231705</v>
      </c>
      <c r="L78" s="17" t="n">
        <v>221.210100409287</v>
      </c>
      <c r="M78" s="18" t="n">
        <v>3.70489340296212E-007</v>
      </c>
      <c r="N78" s="18" t="n">
        <v>3.95125941097635E-006</v>
      </c>
      <c r="O78" s="6" t="str">
        <f aca="false">IF(N78&lt;0.05,"Yes","No")</f>
        <v>Yes</v>
      </c>
      <c r="P78" s="16" t="n">
        <v>0.419745931722832</v>
      </c>
      <c r="Q78" s="17" t="n">
        <v>13.2509349258525</v>
      </c>
      <c r="R78" s="18" t="n">
        <v>0.000298745189229223</v>
      </c>
      <c r="S78" s="16" t="n">
        <v>0.00130711869871076</v>
      </c>
      <c r="T78" s="16" t="n">
        <v>0.0105387505889308</v>
      </c>
      <c r="U78" s="16" t="n">
        <v>0.0157766988967892</v>
      </c>
      <c r="V78" s="16" t="n">
        <v>0.155618987709644</v>
      </c>
      <c r="W78" s="6" t="s">
        <v>494</v>
      </c>
      <c r="X78" s="17" t="n">
        <v>81.3</v>
      </c>
      <c r="Y78" s="16" t="n">
        <v>0.624987654320988</v>
      </c>
      <c r="Z78" s="16" t="n">
        <f aca="false">(G78-E78)/SQRT(H78^2/D78+F78^2/C78)</f>
        <v>5.24188420231701</v>
      </c>
      <c r="AA78" s="24" t="n">
        <f aca="false">ABS(K78-Z78)</f>
        <v>3.99680288865056E-014</v>
      </c>
    </row>
    <row r="79" customFormat="false" ht="15" hidden="false" customHeight="false" outlineLevel="0" collapsed="false">
      <c r="A79" s="17" t="n">
        <v>474</v>
      </c>
      <c r="B79" s="6" t="s">
        <v>410</v>
      </c>
      <c r="C79" s="6" t="n">
        <v>90</v>
      </c>
      <c r="D79" s="6" t="n">
        <v>450</v>
      </c>
      <c r="E79" s="16" t="n">
        <v>0.171638527015845</v>
      </c>
      <c r="F79" s="16" t="n">
        <v>0.0150582022989281</v>
      </c>
      <c r="G79" s="16" t="n">
        <v>0.182365841137038</v>
      </c>
      <c r="H79" s="16" t="n">
        <v>0.0268679355403073</v>
      </c>
      <c r="I79" s="23" t="n">
        <f aca="false">G79-E79</f>
        <v>0.0107273141211934</v>
      </c>
      <c r="J79" s="17" t="n">
        <f aca="false">100*(G79-E79)/E79</f>
        <v>6.24994534018758</v>
      </c>
      <c r="K79" s="16" t="n">
        <v>5.28264203547202</v>
      </c>
      <c r="L79" s="17" t="n">
        <v>220.684918577659</v>
      </c>
      <c r="M79" s="18" t="n">
        <v>3.04818727719345E-007</v>
      </c>
      <c r="N79" s="18" t="n">
        <v>3.2842263945556E-006</v>
      </c>
      <c r="O79" s="6" t="str">
        <f aca="false">IF(N79&lt;0.05,"Yes","No")</f>
        <v>Yes</v>
      </c>
      <c r="P79" s="16" t="n">
        <v>0.423450609566227</v>
      </c>
      <c r="Q79" s="17" t="n">
        <v>13.4858726700742</v>
      </c>
      <c r="R79" s="18" t="n">
        <v>0.000264378366513432</v>
      </c>
      <c r="S79" s="16" t="n">
        <v>0.0014363575011343</v>
      </c>
      <c r="T79" s="16" t="n">
        <v>0.0105764811235602</v>
      </c>
      <c r="U79" s="16" t="n">
        <v>0.0149254291326097</v>
      </c>
      <c r="V79" s="16" t="n">
        <v>0.148617661647455</v>
      </c>
      <c r="W79" s="6" t="s">
        <v>494</v>
      </c>
      <c r="X79" s="17" t="n">
        <v>82.8</v>
      </c>
      <c r="Y79" s="16" t="n">
        <v>0.62641975308642</v>
      </c>
      <c r="Z79" s="16" t="n">
        <f aca="false">(G79-E79)/SQRT(H79^2/D79+F79^2/C79)</f>
        <v>5.28264203547203</v>
      </c>
      <c r="AA79" s="24" t="n">
        <f aca="false">ABS(K79-Z79)</f>
        <v>0</v>
      </c>
    </row>
    <row r="80" customFormat="false" ht="15" hidden="false" customHeight="false" outlineLevel="0" collapsed="false">
      <c r="A80" s="17" t="n">
        <v>475</v>
      </c>
      <c r="B80" s="6" t="s">
        <v>410</v>
      </c>
      <c r="C80" s="6" t="n">
        <v>90</v>
      </c>
      <c r="D80" s="6" t="n">
        <v>450</v>
      </c>
      <c r="E80" s="16" t="n">
        <v>0.170437062780062</v>
      </c>
      <c r="F80" s="16" t="n">
        <v>0.0149735902348419</v>
      </c>
      <c r="G80" s="16" t="n">
        <v>0.181199966900879</v>
      </c>
      <c r="H80" s="16" t="n">
        <v>0.0267523915989979</v>
      </c>
      <c r="I80" s="23" t="n">
        <f aca="false">G80-E80</f>
        <v>0.0107629041208162</v>
      </c>
      <c r="J80" s="17" t="n">
        <f aca="false">100*(G80-E80)/E80</f>
        <v>6.31488477051791</v>
      </c>
      <c r="K80" s="16" t="n">
        <v>5.32736895462893</v>
      </c>
      <c r="L80" s="17" t="n">
        <v>221.053430474948</v>
      </c>
      <c r="M80" s="18" t="n">
        <v>2.44917996428723E-007</v>
      </c>
      <c r="N80" s="18" t="n">
        <v>2.66617984713341E-006</v>
      </c>
      <c r="O80" s="6" t="str">
        <f aca="false">IF(N80&lt;0.05,"Yes","No")</f>
        <v>Yes</v>
      </c>
      <c r="P80" s="16" t="n">
        <v>0.426723548601411</v>
      </c>
      <c r="Q80" s="17" t="n">
        <v>13.6951486315913</v>
      </c>
      <c r="R80" s="18" t="n">
        <v>0.000237143156800062</v>
      </c>
      <c r="S80" s="16" t="n">
        <v>0.00138771195152122</v>
      </c>
      <c r="T80" s="16" t="n">
        <v>0.0106115342473931</v>
      </c>
      <c r="U80" s="16" t="n">
        <v>0.0141690629249481</v>
      </c>
      <c r="V80" s="16" t="n">
        <v>0.143121159640942</v>
      </c>
      <c r="W80" s="6" t="s">
        <v>494</v>
      </c>
      <c r="X80" s="17" t="n">
        <v>83.9</v>
      </c>
      <c r="Y80" s="16" t="n">
        <v>0.627333333333333</v>
      </c>
      <c r="Z80" s="16" t="n">
        <f aca="false">(G80-E80)/SQRT(H80^2/D80+F80^2/C80)</f>
        <v>5.32736895462897</v>
      </c>
      <c r="AA80" s="24" t="n">
        <f aca="false">ABS(K80-Z80)</f>
        <v>4.2632564145606E-014</v>
      </c>
    </row>
    <row r="81" customFormat="false" ht="15" hidden="false" customHeight="false" outlineLevel="0" collapsed="false">
      <c r="A81" s="17" t="n">
        <v>476</v>
      </c>
      <c r="B81" s="6" t="s">
        <v>410</v>
      </c>
      <c r="C81" s="6" t="n">
        <v>90</v>
      </c>
      <c r="D81" s="6" t="n">
        <v>450</v>
      </c>
      <c r="E81" s="16" t="n">
        <v>0.169189883271853</v>
      </c>
      <c r="F81" s="16" t="n">
        <v>0.0148643461800288</v>
      </c>
      <c r="G81" s="16" t="n">
        <v>0.179963566660881</v>
      </c>
      <c r="H81" s="16" t="n">
        <v>0.0266404563276902</v>
      </c>
      <c r="I81" s="23" t="n">
        <f aca="false">G81-E81</f>
        <v>0.0107736833890278</v>
      </c>
      <c r="J81" s="17" t="n">
        <f aca="false">100*(G81-E81)/E81</f>
        <v>6.36780591172626</v>
      </c>
      <c r="K81" s="16" t="n">
        <v>5.36533722277889</v>
      </c>
      <c r="L81" s="17" t="n">
        <v>221.927434280598</v>
      </c>
      <c r="M81" s="18" t="n">
        <v>2.02745869942306E-007</v>
      </c>
      <c r="N81" s="18" t="n">
        <v>2.23020456936536E-006</v>
      </c>
      <c r="O81" s="6" t="str">
        <f aca="false">IF(N81&lt;0.05,"Yes","No")</f>
        <v>Yes</v>
      </c>
      <c r="P81" s="16" t="n">
        <v>0.429023945910492</v>
      </c>
      <c r="Q81" s="17" t="n">
        <v>13.8432032697683</v>
      </c>
      <c r="R81" s="18" t="n">
        <v>0.000219605104160331</v>
      </c>
      <c r="S81" s="16" t="n">
        <v>0.00128009095727008</v>
      </c>
      <c r="T81" s="16" t="n">
        <v>0.0106230349223567</v>
      </c>
      <c r="U81" s="16" t="n">
        <v>0.0135811984719318</v>
      </c>
      <c r="V81" s="16" t="n">
        <v>0.13851503878412</v>
      </c>
      <c r="W81" s="6" t="s">
        <v>494</v>
      </c>
      <c r="X81" s="17" t="n">
        <v>84.9</v>
      </c>
      <c r="Y81" s="16" t="n">
        <v>0.62879012345679</v>
      </c>
      <c r="Z81" s="16" t="n">
        <f aca="false">(G81-E81)/SQRT(H81^2/D81+F81^2/C81)</f>
        <v>5.36533722277886</v>
      </c>
      <c r="AA81" s="24" t="n">
        <f aca="false">ABS(K81-Z81)</f>
        <v>2.75335310107039E-014</v>
      </c>
    </row>
    <row r="82" customFormat="false" ht="15" hidden="false" customHeight="false" outlineLevel="0" collapsed="false">
      <c r="A82" s="17" t="n">
        <v>477</v>
      </c>
      <c r="B82" s="6" t="s">
        <v>410</v>
      </c>
      <c r="C82" s="6" t="n">
        <v>90</v>
      </c>
      <c r="D82" s="6" t="n">
        <v>450</v>
      </c>
      <c r="E82" s="16" t="n">
        <v>0.16828526109457</v>
      </c>
      <c r="F82" s="16" t="n">
        <v>0.0147711816555325</v>
      </c>
      <c r="G82" s="16" t="n">
        <v>0.179033045272032</v>
      </c>
      <c r="H82" s="16" t="n">
        <v>0.0264871405410387</v>
      </c>
      <c r="I82" s="23" t="n">
        <f aca="false">G82-E82</f>
        <v>0.0107477841774622</v>
      </c>
      <c r="J82" s="17" t="n">
        <f aca="false">100*(G82-E82)/E82</f>
        <v>6.38664616708312</v>
      </c>
      <c r="K82" s="16" t="n">
        <v>5.38511131190125</v>
      </c>
      <c r="L82" s="17" t="n">
        <v>222.071963318883</v>
      </c>
      <c r="M82" s="18" t="n">
        <v>1.83884876000526E-007</v>
      </c>
      <c r="N82" s="18" t="n">
        <v>2.03337960251108E-006</v>
      </c>
      <c r="O82" s="6" t="str">
        <f aca="false">IF(N82&lt;0.05,"Yes","No")</f>
        <v>Yes</v>
      </c>
      <c r="P82" s="16" t="n">
        <v>0.430482853200839</v>
      </c>
      <c r="Q82" s="17" t="n">
        <v>13.9375117054468</v>
      </c>
      <c r="R82" s="18" t="n">
        <v>0.000209123230938001</v>
      </c>
      <c r="S82" s="16" t="n">
        <v>0.00133347596378984</v>
      </c>
      <c r="T82" s="16" t="n">
        <v>0.0105978711609661</v>
      </c>
      <c r="U82" s="16" t="n">
        <v>0.0132299794048991</v>
      </c>
      <c r="V82" s="16" t="n">
        <v>0.13559115477899</v>
      </c>
      <c r="W82" s="6" t="s">
        <v>494</v>
      </c>
      <c r="X82" s="17" t="n">
        <v>85.1</v>
      </c>
      <c r="Y82" s="16" t="n">
        <v>0.628987654320988</v>
      </c>
      <c r="Z82" s="16" t="n">
        <f aca="false">(G82-E82)/SQRT(H82^2/D82+F82^2/C82)</f>
        <v>5.38511131190123</v>
      </c>
      <c r="AA82" s="24" t="n">
        <f aca="false">ABS(K82-Z82)</f>
        <v>0</v>
      </c>
    </row>
    <row r="83" customFormat="false" ht="15" hidden="false" customHeight="false" outlineLevel="0" collapsed="false">
      <c r="A83" s="17" t="n">
        <v>478</v>
      </c>
      <c r="B83" s="6" t="s">
        <v>410</v>
      </c>
      <c r="C83" s="6" t="n">
        <v>90</v>
      </c>
      <c r="D83" s="6" t="n">
        <v>450</v>
      </c>
      <c r="E83" s="16" t="n">
        <v>0.16699646115303</v>
      </c>
      <c r="F83" s="16" t="n">
        <v>0.0147177886030501</v>
      </c>
      <c r="G83" s="16" t="n">
        <v>0.177836455321974</v>
      </c>
      <c r="H83" s="16" t="n">
        <v>0.0263662514246991</v>
      </c>
      <c r="I83" s="23" t="n">
        <f aca="false">G83-E83</f>
        <v>0.0108399941689439</v>
      </c>
      <c r="J83" s="17" t="n">
        <f aca="false">100*(G83-E83)/E83</f>
        <v>6.49115202447941</v>
      </c>
      <c r="K83" s="16" t="n">
        <v>5.45304924010381</v>
      </c>
      <c r="L83" s="17" t="n">
        <v>221.804933505797</v>
      </c>
      <c r="M83" s="18" t="n">
        <v>1.31616231996589E-007</v>
      </c>
      <c r="N83" s="18" t="n">
        <v>1.47874707713815E-006</v>
      </c>
      <c r="O83" s="6" t="str">
        <f aca="false">IF(N83&lt;0.05,"Yes","No")</f>
        <v>Yes</v>
      </c>
      <c r="P83" s="16" t="n">
        <v>0.43614268654626</v>
      </c>
      <c r="Q83" s="17" t="n">
        <v>14.3064117072237</v>
      </c>
      <c r="R83" s="18" t="n">
        <v>0.000172753737702031</v>
      </c>
      <c r="S83" s="16" t="n">
        <v>0.00134112525792898</v>
      </c>
      <c r="T83" s="16" t="n">
        <v>0.010691385508057</v>
      </c>
      <c r="U83" s="16" t="n">
        <v>0.0119440539556411</v>
      </c>
      <c r="V83" s="16" t="n">
        <v>0.123787643866429</v>
      </c>
      <c r="W83" s="6" t="s">
        <v>494</v>
      </c>
      <c r="X83" s="17" t="n">
        <v>86.6</v>
      </c>
      <c r="Y83" s="16" t="n">
        <v>0.63116049382716</v>
      </c>
      <c r="Z83" s="16" t="n">
        <f aca="false">(G83-E83)/SQRT(H83^2/D83+F83^2/C83)</f>
        <v>5.45304924010382</v>
      </c>
      <c r="AA83" s="24" t="n">
        <f aca="false">ABS(K83-Z83)</f>
        <v>0</v>
      </c>
    </row>
    <row r="84" customFormat="false" ht="15" hidden="false" customHeight="false" outlineLevel="0" collapsed="false">
      <c r="A84" s="17" t="n">
        <v>479</v>
      </c>
      <c r="B84" s="6" t="s">
        <v>410</v>
      </c>
      <c r="C84" s="6" t="n">
        <v>90</v>
      </c>
      <c r="D84" s="6" t="n">
        <v>450</v>
      </c>
      <c r="E84" s="16" t="n">
        <v>0.165856686234474</v>
      </c>
      <c r="F84" s="16" t="n">
        <v>0.0146346288827391</v>
      </c>
      <c r="G84" s="16" t="n">
        <v>0.176725418418646</v>
      </c>
      <c r="H84" s="16" t="n">
        <v>0.026259265217804</v>
      </c>
      <c r="I84" s="23" t="n">
        <f aca="false">G84-E84</f>
        <v>0.0108687321841716</v>
      </c>
      <c r="J84" s="17" t="n">
        <f aca="false">100*(G84-E84)/E84</f>
        <v>6.5530865417185</v>
      </c>
      <c r="K84" s="16" t="n">
        <v>5.49513200327035</v>
      </c>
      <c r="L84" s="17" t="n">
        <v>222.253490358305</v>
      </c>
      <c r="M84" s="18" t="n">
        <v>1.06563856478663E-007</v>
      </c>
      <c r="N84" s="18" t="n">
        <v>1.21679707859604E-006</v>
      </c>
      <c r="O84" s="6" t="str">
        <f aca="false">IF(N84&lt;0.05,"Yes","No")</f>
        <v>Yes</v>
      </c>
      <c r="P84" s="16" t="n">
        <v>0.43912142002061</v>
      </c>
      <c r="Q84" s="17" t="n">
        <v>14.5024966722422</v>
      </c>
      <c r="R84" s="18" t="n">
        <v>0.000156096156769785</v>
      </c>
      <c r="S84" s="16" t="n">
        <v>0.00130708126758049</v>
      </c>
      <c r="T84" s="16" t="n">
        <v>0.0107201734012945</v>
      </c>
      <c r="U84" s="16" t="n">
        <v>0.01129327922816</v>
      </c>
      <c r="V84" s="16" t="n">
        <v>0.118635898291821</v>
      </c>
      <c r="W84" s="6" t="s">
        <v>494</v>
      </c>
      <c r="X84" s="17" t="n">
        <v>86.9</v>
      </c>
      <c r="Y84" s="16" t="n">
        <v>0.632197530864198</v>
      </c>
      <c r="Z84" s="16" t="n">
        <f aca="false">(G84-E84)/SQRT(H84^2/D84+F84^2/C84)</f>
        <v>5.49513200327034</v>
      </c>
      <c r="AA84" s="24" t="n">
        <f aca="false">ABS(K84-Z84)</f>
        <v>0</v>
      </c>
    </row>
    <row r="85" customFormat="false" ht="15" hidden="false" customHeight="false" outlineLevel="0" collapsed="false">
      <c r="A85" s="17" t="n">
        <v>480</v>
      </c>
      <c r="B85" s="6" t="s">
        <v>410</v>
      </c>
      <c r="C85" s="6" t="n">
        <v>90</v>
      </c>
      <c r="D85" s="6" t="n">
        <v>450</v>
      </c>
      <c r="E85" s="16" t="n">
        <v>0.165078631043434</v>
      </c>
      <c r="F85" s="16" t="n">
        <v>0.0145152494127272</v>
      </c>
      <c r="G85" s="16" t="n">
        <v>0.175856998794609</v>
      </c>
      <c r="H85" s="16" t="n">
        <v>0.0261467345413882</v>
      </c>
      <c r="I85" s="23" t="n">
        <f aca="false">G85-E85</f>
        <v>0.0107783677511744</v>
      </c>
      <c r="J85" s="17" t="n">
        <f aca="false">100*(G85-E85)/E85</f>
        <v>6.52923257422607</v>
      </c>
      <c r="K85" s="16" t="n">
        <v>5.48586463645934</v>
      </c>
      <c r="L85" s="17" t="n">
        <v>223.351201527603</v>
      </c>
      <c r="M85" s="18" t="n">
        <v>1.11099477321174E-007</v>
      </c>
      <c r="N85" s="18" t="n">
        <v>1.26172973973939E-006</v>
      </c>
      <c r="O85" s="6" t="str">
        <f aca="false">IF(N85&lt;0.05,"Yes","No")</f>
        <v>Yes</v>
      </c>
      <c r="P85" s="16" t="n">
        <v>0.437443148684951</v>
      </c>
      <c r="Q85" s="17" t="n">
        <v>14.3918547737055</v>
      </c>
      <c r="R85" s="18" t="n">
        <v>0.00016528501781761</v>
      </c>
      <c r="S85" s="16" t="n">
        <v>0.00127234073464189</v>
      </c>
      <c r="T85" s="16" t="n">
        <v>0.0106289489441786</v>
      </c>
      <c r="U85" s="16" t="n">
        <v>0.0116319851341378</v>
      </c>
      <c r="V85" s="16" t="n">
        <v>0.121586073466784</v>
      </c>
      <c r="W85" s="6" t="s">
        <v>494</v>
      </c>
      <c r="X85" s="17" t="n">
        <v>86.9</v>
      </c>
      <c r="Y85" s="16" t="n">
        <v>0.631086419753086</v>
      </c>
      <c r="Z85" s="16" t="n">
        <f aca="false">(G85-E85)/SQRT(H85^2/D85+F85^2/C85)</f>
        <v>5.4858646364593</v>
      </c>
      <c r="AA85" s="24" t="n">
        <f aca="false">ABS(K85-Z85)</f>
        <v>4.2632564145606E-014</v>
      </c>
    </row>
    <row r="86" customFormat="false" ht="15" hidden="false" customHeight="false" outlineLevel="0" collapsed="false">
      <c r="A86" s="17" t="n">
        <v>481</v>
      </c>
      <c r="B86" s="6" t="s">
        <v>410</v>
      </c>
      <c r="C86" s="6" t="n">
        <v>90</v>
      </c>
      <c r="D86" s="6" t="n">
        <v>450</v>
      </c>
      <c r="E86" s="16" t="n">
        <v>0.164052373005284</v>
      </c>
      <c r="F86" s="16" t="n">
        <v>0.01449544404298</v>
      </c>
      <c r="G86" s="16" t="n">
        <v>0.174857015957435</v>
      </c>
      <c r="H86" s="16" t="n">
        <v>0.0260280976388524</v>
      </c>
      <c r="I86" s="23" t="n">
        <f aca="false">G86-E86</f>
        <v>0.0108046429521508</v>
      </c>
      <c r="J86" s="17" t="n">
        <f aca="false">100*(G86-E86)/E86</f>
        <v>6.58609366888145</v>
      </c>
      <c r="K86" s="16" t="n">
        <v>5.51363933490527</v>
      </c>
      <c r="L86" s="17" t="n">
        <v>222.454025486741</v>
      </c>
      <c r="M86" s="18" t="n">
        <v>9.70749790131875E-008</v>
      </c>
      <c r="N86" s="18" t="n">
        <v>1.11450563336998E-006</v>
      </c>
      <c r="O86" s="6" t="str">
        <f aca="false">IF(N86&lt;0.05,"Yes","No")</f>
        <v>Yes</v>
      </c>
      <c r="P86" s="16" t="n">
        <v>0.440427335737773</v>
      </c>
      <c r="Q86" s="17" t="n">
        <v>14.5888837130506</v>
      </c>
      <c r="R86" s="18" t="n">
        <v>0.000149281853439747</v>
      </c>
      <c r="S86" s="16" t="n">
        <v>0.00141378893586093</v>
      </c>
      <c r="T86" s="16" t="n">
        <v>0.010658760272519</v>
      </c>
      <c r="U86" s="16" t="n">
        <v>0.0111300624298416</v>
      </c>
      <c r="V86" s="16" t="n">
        <v>0.117508850075865</v>
      </c>
      <c r="W86" s="6" t="s">
        <v>494</v>
      </c>
      <c r="X86" s="17" t="n">
        <v>87</v>
      </c>
      <c r="Y86" s="16" t="n">
        <v>0.632691358024691</v>
      </c>
      <c r="Z86" s="16" t="n">
        <f aca="false">(G86-E86)/SQRT(H86^2/D86+F86^2/C86)</f>
        <v>5.51363933490528</v>
      </c>
      <c r="AA86" s="24" t="n">
        <f aca="false">ABS(K86-Z86)</f>
        <v>0</v>
      </c>
    </row>
    <row r="87" customFormat="false" ht="15" hidden="false" customHeight="false" outlineLevel="0" collapsed="false">
      <c r="A87" s="17" t="n">
        <v>482</v>
      </c>
      <c r="B87" s="6" t="s">
        <v>410</v>
      </c>
      <c r="C87" s="6" t="n">
        <v>90</v>
      </c>
      <c r="D87" s="6" t="n">
        <v>450</v>
      </c>
      <c r="E87" s="16" t="n">
        <v>0.162907892465591</v>
      </c>
      <c r="F87" s="16" t="n">
        <v>0.014420126102706</v>
      </c>
      <c r="G87" s="16" t="n">
        <v>0.173727068851392</v>
      </c>
      <c r="H87" s="16" t="n">
        <v>0.025946368634232</v>
      </c>
      <c r="I87" s="23" t="n">
        <f aca="false">G87-E87</f>
        <v>0.0108191763858001</v>
      </c>
      <c r="J87" s="17" t="n">
        <f aca="false">100*(G87-E87)/E87</f>
        <v>6.64128436139782</v>
      </c>
      <c r="K87" s="16" t="n">
        <v>5.54539708144884</v>
      </c>
      <c r="L87" s="17" t="n">
        <v>223.035467874183</v>
      </c>
      <c r="M87" s="18" t="n">
        <v>8.25898806110325E-008</v>
      </c>
      <c r="N87" s="18" t="n">
        <v>9.58681431844085E-007</v>
      </c>
      <c r="O87" s="6" t="str">
        <f aca="false">IF(N87&lt;0.05,"Yes","No")</f>
        <v>Yes</v>
      </c>
      <c r="P87" s="16" t="n">
        <v>0.442461737146689</v>
      </c>
      <c r="Q87" s="17" t="n">
        <v>14.7239715724263</v>
      </c>
      <c r="R87" s="18" t="n">
        <v>0.000139223161560184</v>
      </c>
      <c r="S87" s="16" t="n">
        <v>0.00125451012875605</v>
      </c>
      <c r="T87" s="16" t="n">
        <v>0.0106698272002326</v>
      </c>
      <c r="U87" s="16" t="n">
        <v>0.010709282658257</v>
      </c>
      <c r="V87" s="16" t="n">
        <v>0.114214227741106</v>
      </c>
      <c r="W87" s="6" t="s">
        <v>494</v>
      </c>
      <c r="X87" s="17" t="n">
        <v>87.8</v>
      </c>
      <c r="Y87" s="16" t="n">
        <v>0.633530864197531</v>
      </c>
      <c r="Z87" s="16" t="n">
        <f aca="false">(G87-E87)/SQRT(H87^2/D87+F87^2/C87)</f>
        <v>5.54539708144886</v>
      </c>
      <c r="AA87" s="24" t="n">
        <f aca="false">ABS(K87-Z87)</f>
        <v>0</v>
      </c>
    </row>
    <row r="88" customFormat="false" ht="15" hidden="false" customHeight="false" outlineLevel="0" collapsed="false">
      <c r="A88" s="17" t="n">
        <v>483</v>
      </c>
      <c r="B88" s="6" t="s">
        <v>410</v>
      </c>
      <c r="C88" s="6" t="n">
        <v>90</v>
      </c>
      <c r="D88" s="6" t="n">
        <v>450</v>
      </c>
      <c r="E88" s="16" t="n">
        <v>0.161847029957506</v>
      </c>
      <c r="F88" s="16" t="n">
        <v>0.0143167374621764</v>
      </c>
      <c r="G88" s="16" t="n">
        <v>0.172644672675265</v>
      </c>
      <c r="H88" s="16" t="n">
        <v>0.0258625593293306</v>
      </c>
      <c r="I88" s="23" t="n">
        <f aca="false">G88-E88</f>
        <v>0.0107976427177588</v>
      </c>
      <c r="J88" s="17" t="n">
        <f aca="false">100*(G88-E88)/E88</f>
        <v>6.6715111921385</v>
      </c>
      <c r="K88" s="16" t="n">
        <v>5.56563610975479</v>
      </c>
      <c r="L88" s="17" t="n">
        <v>224.157122841748</v>
      </c>
      <c r="M88" s="18" t="n">
        <v>7.42395303377116E-008</v>
      </c>
      <c r="N88" s="18" t="n">
        <v>8.66540295775178E-007</v>
      </c>
      <c r="O88" s="6" t="str">
        <f aca="false">IF(N88&lt;0.05,"Yes","No")</f>
        <v>Yes</v>
      </c>
      <c r="P88" s="16" t="n">
        <v>0.443112920018802</v>
      </c>
      <c r="Q88" s="17" t="n">
        <v>14.7673427964196</v>
      </c>
      <c r="R88" s="18" t="n">
        <v>0.000136141168626191</v>
      </c>
      <c r="S88" s="16" t="n">
        <v>0.00108719308421237</v>
      </c>
      <c r="T88" s="16" t="n">
        <v>0.0106452667834371</v>
      </c>
      <c r="U88" s="16" t="n">
        <v>0.0104650623738235</v>
      </c>
      <c r="V88" s="16" t="n">
        <v>0.112179061466343</v>
      </c>
      <c r="W88" s="6" t="s">
        <v>494</v>
      </c>
      <c r="X88" s="17" t="n">
        <v>87.9</v>
      </c>
      <c r="Y88" s="16" t="n">
        <v>0.633728395061728</v>
      </c>
      <c r="Z88" s="16" t="n">
        <f aca="false">(G88-E88)/SQRT(H88^2/D88+F88^2/C88)</f>
        <v>5.56563610975477</v>
      </c>
      <c r="AA88" s="24" t="n">
        <f aca="false">ABS(K88-Z88)</f>
        <v>0</v>
      </c>
    </row>
    <row r="89" customFormat="false" ht="15" hidden="false" customHeight="false" outlineLevel="0" collapsed="false">
      <c r="A89" s="17" t="n">
        <v>484</v>
      </c>
      <c r="B89" s="6" t="s">
        <v>410</v>
      </c>
      <c r="C89" s="6" t="n">
        <v>90</v>
      </c>
      <c r="D89" s="6" t="n">
        <v>450</v>
      </c>
      <c r="E89" s="16" t="n">
        <v>0.161043897271156</v>
      </c>
      <c r="F89" s="16" t="n">
        <v>0.0142592405433887</v>
      </c>
      <c r="G89" s="16" t="n">
        <v>0.17180921635694</v>
      </c>
      <c r="H89" s="16" t="n">
        <v>0.0257290096225904</v>
      </c>
      <c r="I89" s="23" t="n">
        <f aca="false">G89-E89</f>
        <v>0.0107653190857834</v>
      </c>
      <c r="J89" s="17" t="n">
        <f aca="false">100*(G89-E89)/E89</f>
        <v>6.68471098141481</v>
      </c>
      <c r="K89" s="16" t="n">
        <v>5.5738855702598</v>
      </c>
      <c r="L89" s="17" t="n">
        <v>223.829685984538</v>
      </c>
      <c r="M89" s="18" t="n">
        <v>7.13164705669082E-008</v>
      </c>
      <c r="N89" s="18" t="n">
        <v>8.37072093078626E-007</v>
      </c>
      <c r="O89" s="6" t="str">
        <f aca="false">IF(N89&lt;0.05,"Yes","No")</f>
        <v>Yes</v>
      </c>
      <c r="P89" s="16" t="n">
        <v>0.444050221188366</v>
      </c>
      <c r="Q89" s="17" t="n">
        <v>14.8298825519181</v>
      </c>
      <c r="R89" s="18" t="n">
        <v>0.000131817970334383</v>
      </c>
      <c r="S89" s="16" t="n">
        <v>0.00127815376113691</v>
      </c>
      <c r="T89" s="16" t="n">
        <v>0.0106202287785155</v>
      </c>
      <c r="U89" s="16" t="n">
        <v>0.0102111926039322</v>
      </c>
      <c r="V89" s="16" t="n">
        <v>0.110052945725938</v>
      </c>
      <c r="W89" s="6" t="s">
        <v>494</v>
      </c>
      <c r="X89" s="17" t="n">
        <v>87.9</v>
      </c>
      <c r="Y89" s="16" t="n">
        <v>0.634246913580247</v>
      </c>
      <c r="Z89" s="16" t="n">
        <f aca="false">(G89-E89)/SQRT(H89^2/D89+F89^2/C89)</f>
        <v>5.57388557025975</v>
      </c>
      <c r="AA89" s="24" t="n">
        <f aca="false">ABS(K89-Z89)</f>
        <v>4.35207425653061E-014</v>
      </c>
    </row>
    <row r="90" customFormat="false" ht="15" hidden="false" customHeight="false" outlineLevel="0" collapsed="false">
      <c r="A90" s="17" t="n">
        <v>485</v>
      </c>
      <c r="B90" s="6" t="s">
        <v>410</v>
      </c>
      <c r="C90" s="6" t="n">
        <v>90</v>
      </c>
      <c r="D90" s="6" t="n">
        <v>450</v>
      </c>
      <c r="E90" s="16" t="n">
        <v>0.160206793910927</v>
      </c>
      <c r="F90" s="16" t="n">
        <v>0.0141787313295311</v>
      </c>
      <c r="G90" s="16" t="n">
        <v>0.171044565108087</v>
      </c>
      <c r="H90" s="16" t="n">
        <v>0.0256434028364077</v>
      </c>
      <c r="I90" s="23" t="n">
        <f aca="false">G90-E90</f>
        <v>0.0108377711971601</v>
      </c>
      <c r="J90" s="17" t="n">
        <f aca="false">100*(G90-E90)/E90</f>
        <v>6.7648636693808</v>
      </c>
      <c r="K90" s="16" t="n">
        <v>5.6380722713995</v>
      </c>
      <c r="L90" s="17" t="n">
        <v>224.491877479266</v>
      </c>
      <c r="M90" s="18" t="n">
        <v>5.13786587836845E-008</v>
      </c>
      <c r="N90" s="18" t="n">
        <v>6.09867582511419E-007</v>
      </c>
      <c r="O90" s="6" t="str">
        <f aca="false">IF(N90&lt;0.05,"Yes","No")</f>
        <v>Yes</v>
      </c>
      <c r="P90" s="16" t="n">
        <v>0.448590945733972</v>
      </c>
      <c r="Q90" s="17" t="n">
        <v>15.1347251111412</v>
      </c>
      <c r="R90" s="18" t="n">
        <v>0.000112648878691156</v>
      </c>
      <c r="S90" s="16" t="n">
        <v>0.00121416125007653</v>
      </c>
      <c r="T90" s="16" t="n">
        <v>0.0106907478544179</v>
      </c>
      <c r="U90" s="16" t="n">
        <v>0.00954846591272613</v>
      </c>
      <c r="V90" s="16" t="n">
        <v>0.10394469887377</v>
      </c>
      <c r="W90" s="6" t="s">
        <v>494</v>
      </c>
      <c r="X90" s="17" t="n">
        <v>89.2</v>
      </c>
      <c r="Y90" s="16" t="n">
        <v>0.636098765432099</v>
      </c>
      <c r="Z90" s="16" t="n">
        <f aca="false">(G90-E90)/SQRT(H90^2/D90+F90^2/C90)</f>
        <v>5.6380722713995</v>
      </c>
      <c r="AA90" s="24" t="n">
        <f aca="false">ABS(K90-Z90)</f>
        <v>0</v>
      </c>
    </row>
    <row r="91" customFormat="false" ht="15" hidden="false" customHeight="false" outlineLevel="0" collapsed="false">
      <c r="A91" s="17" t="n">
        <v>486</v>
      </c>
      <c r="B91" s="6" t="s">
        <v>410</v>
      </c>
      <c r="C91" s="6" t="n">
        <v>90</v>
      </c>
      <c r="D91" s="6" t="n">
        <v>450</v>
      </c>
      <c r="E91" s="16" t="n">
        <v>0.159336489604579</v>
      </c>
      <c r="F91" s="16" t="n">
        <v>0.0141423237949616</v>
      </c>
      <c r="G91" s="16" t="n">
        <v>0.170208379460706</v>
      </c>
      <c r="H91" s="16" t="n">
        <v>0.0255786819081934</v>
      </c>
      <c r="I91" s="23" t="n">
        <f aca="false">G91-E91</f>
        <v>0.0108718898561266</v>
      </c>
      <c r="J91" s="17" t="n">
        <f aca="false">100*(G91-E91)/E91</f>
        <v>6.82322667149693</v>
      </c>
      <c r="K91" s="16" t="n">
        <v>5.67028314787997</v>
      </c>
      <c r="L91" s="17" t="n">
        <v>224.504410026238</v>
      </c>
      <c r="M91" s="18" t="n">
        <v>4.36003445535686E-008</v>
      </c>
      <c r="N91" s="18" t="n">
        <v>5.26461631649699E-007</v>
      </c>
      <c r="O91" s="6" t="str">
        <f aca="false">IF(N91&lt;0.05,"Yes","No")</f>
        <v>Yes</v>
      </c>
      <c r="P91" s="16" t="n">
        <v>0.451142928665043</v>
      </c>
      <c r="Q91" s="17" t="n">
        <v>15.3074143864888</v>
      </c>
      <c r="R91" s="18" t="n">
        <v>0.000103065493152241</v>
      </c>
      <c r="S91" s="16" t="n">
        <v>0.00116900589578264</v>
      </c>
      <c r="T91" s="16" t="n">
        <v>0.0107242189133626</v>
      </c>
      <c r="U91" s="16" t="n">
        <v>0.00917503740735615</v>
      </c>
      <c r="V91" s="16" t="n">
        <v>0.100925411480918</v>
      </c>
      <c r="W91" s="6" t="s">
        <v>494</v>
      </c>
      <c r="X91" s="17" t="n">
        <v>89.6</v>
      </c>
      <c r="Y91" s="16" t="n">
        <v>0.63683950617284</v>
      </c>
      <c r="Z91" s="16" t="n">
        <f aca="false">(G91-E91)/SQRT(H91^2/D91+F91^2/C91)</f>
        <v>5.67028314787999</v>
      </c>
      <c r="AA91" s="24" t="n">
        <f aca="false">ABS(K91-Z91)</f>
        <v>0</v>
      </c>
    </row>
    <row r="92" customFormat="false" ht="15" hidden="false" customHeight="false" outlineLevel="0" collapsed="false">
      <c r="A92" s="17" t="n">
        <v>487</v>
      </c>
      <c r="B92" s="6" t="s">
        <v>410</v>
      </c>
      <c r="C92" s="6" t="n">
        <v>90</v>
      </c>
      <c r="D92" s="6" t="n">
        <v>450</v>
      </c>
      <c r="E92" s="16" t="n">
        <v>0.158506828380956</v>
      </c>
      <c r="F92" s="16" t="n">
        <v>0.0141387477451246</v>
      </c>
      <c r="G92" s="16" t="n">
        <v>0.169356912059916</v>
      </c>
      <c r="H92" s="16" t="n">
        <v>0.0255153826447691</v>
      </c>
      <c r="I92" s="23" t="n">
        <f aca="false">G92-E92</f>
        <v>0.0108500836789608</v>
      </c>
      <c r="J92" s="17" t="n">
        <f aca="false">100*(G92-E92)/E92</f>
        <v>6.84518376260971</v>
      </c>
      <c r="K92" s="16" t="n">
        <v>5.66531749273911</v>
      </c>
      <c r="L92" s="17" t="n">
        <v>223.8717986321</v>
      </c>
      <c r="M92" s="18" t="n">
        <v>4.48484447002425E-008</v>
      </c>
      <c r="N92" s="18" t="n">
        <v>5.35378308609144E-007</v>
      </c>
      <c r="O92" s="6" t="str">
        <f aca="false">IF(N92&lt;0.05,"Yes","No")</f>
        <v>Yes</v>
      </c>
      <c r="P92" s="16" t="n">
        <v>0.451297527504601</v>
      </c>
      <c r="Q92" s="17" t="n">
        <v>15.3179073537107</v>
      </c>
      <c r="R92" s="18" t="n">
        <v>0.000102510450616972</v>
      </c>
      <c r="S92" s="16" t="n">
        <v>0.00117216377939186</v>
      </c>
      <c r="T92" s="16" t="n">
        <v>0.0107063667120673</v>
      </c>
      <c r="U92" s="16" t="n">
        <v>0.00906664582235863</v>
      </c>
      <c r="V92" s="16" t="n">
        <v>0.100788480808336</v>
      </c>
      <c r="W92" s="6" t="s">
        <v>494</v>
      </c>
      <c r="X92" s="17" t="n">
        <v>89.5</v>
      </c>
      <c r="Y92" s="16" t="n">
        <v>0.637012345679012</v>
      </c>
      <c r="Z92" s="16" t="n">
        <f aca="false">(G92-E92)/SQRT(H92^2/D92+F92^2/C92)</f>
        <v>5.66531749273912</v>
      </c>
      <c r="AA92" s="24" t="n">
        <f aca="false">ABS(K92-Z92)</f>
        <v>0</v>
      </c>
    </row>
    <row r="93" customFormat="false" ht="15" hidden="false" customHeight="false" outlineLevel="0" collapsed="false">
      <c r="A93" s="17" t="n">
        <v>488</v>
      </c>
      <c r="B93" s="6" t="s">
        <v>410</v>
      </c>
      <c r="C93" s="6" t="n">
        <v>90</v>
      </c>
      <c r="D93" s="6" t="n">
        <v>450</v>
      </c>
      <c r="E93" s="16" t="n">
        <v>0.157858872910341</v>
      </c>
      <c r="F93" s="16" t="n">
        <v>0.0140461404364189</v>
      </c>
      <c r="G93" s="16" t="n">
        <v>0.168794199095832</v>
      </c>
      <c r="H93" s="16" t="n">
        <v>0.025455370773673</v>
      </c>
      <c r="I93" s="23" t="n">
        <f aca="false">G93-E93</f>
        <v>0.0109353261854914</v>
      </c>
      <c r="J93" s="17" t="n">
        <f aca="false">100*(G93-E93)/E93</f>
        <v>6.9272800343015</v>
      </c>
      <c r="K93" s="16" t="n">
        <v>5.73789614125248</v>
      </c>
      <c r="L93" s="17" t="n">
        <v>225.072992890808</v>
      </c>
      <c r="M93" s="18" t="n">
        <v>3.0747101548198E-008</v>
      </c>
      <c r="N93" s="18" t="n">
        <v>3.77775791536631E-007</v>
      </c>
      <c r="O93" s="6" t="str">
        <f aca="false">IF(N93&lt;0.05,"Yes","No")</f>
        <v>Yes</v>
      </c>
      <c r="P93" s="16" t="n">
        <v>0.456025276273806</v>
      </c>
      <c r="Q93" s="17" t="n">
        <v>15.640526209445</v>
      </c>
      <c r="R93" s="18" t="n">
        <v>8.68409586494287E-005</v>
      </c>
      <c r="S93" s="16" t="n">
        <v>0.0011280819852075</v>
      </c>
      <c r="T93" s="16" t="n">
        <v>0.0107915727526016</v>
      </c>
      <c r="U93" s="16" t="n">
        <v>0.00835195549664759</v>
      </c>
      <c r="V93" s="16" t="n">
        <v>0.0938366764623347</v>
      </c>
      <c r="W93" s="6" t="s">
        <v>494</v>
      </c>
      <c r="X93" s="17" t="n">
        <v>90.7</v>
      </c>
      <c r="Y93" s="16" t="n">
        <v>0.638691358024691</v>
      </c>
      <c r="Z93" s="16" t="n">
        <f aca="false">(G93-E93)/SQRT(H93^2/D93+F93^2/C93)</f>
        <v>5.73789614125249</v>
      </c>
      <c r="AA93" s="24" t="n">
        <f aca="false">ABS(K93-Z93)</f>
        <v>0</v>
      </c>
    </row>
    <row r="94" customFormat="false" ht="15" hidden="false" customHeight="false" outlineLevel="0" collapsed="false">
      <c r="A94" s="17" t="n">
        <v>489</v>
      </c>
      <c r="B94" s="6" t="s">
        <v>410</v>
      </c>
      <c r="C94" s="6" t="n">
        <v>90</v>
      </c>
      <c r="D94" s="6" t="n">
        <v>450</v>
      </c>
      <c r="E94" s="16" t="n">
        <v>0.157233920527829</v>
      </c>
      <c r="F94" s="16" t="n">
        <v>0.0139871333986319</v>
      </c>
      <c r="G94" s="16" t="n">
        <v>0.168262349234687</v>
      </c>
      <c r="H94" s="16" t="n">
        <v>0.0254094138111107</v>
      </c>
      <c r="I94" s="23" t="n">
        <f aca="false">G94-E94</f>
        <v>0.011028428706858</v>
      </c>
      <c r="J94" s="17" t="n">
        <f aca="false">100*(G94-E94)/E94</f>
        <v>7.01402640717469</v>
      </c>
      <c r="K94" s="16" t="n">
        <v>5.80561953888365</v>
      </c>
      <c r="L94" s="17" t="n">
        <v>225.76169794736</v>
      </c>
      <c r="M94" s="18" t="n">
        <v>2.15917769837818E-008</v>
      </c>
      <c r="N94" s="18" t="n">
        <v>2.68427949366424E-007</v>
      </c>
      <c r="O94" s="6" t="str">
        <f aca="false">IF(N94&lt;0.05,"Yes","No")</f>
        <v>Yes</v>
      </c>
      <c r="P94" s="16" t="n">
        <v>0.460802529205801</v>
      </c>
      <c r="Q94" s="17" t="n">
        <v>15.9699383050073</v>
      </c>
      <c r="R94" s="18" t="n">
        <v>7.3330272570664E-005</v>
      </c>
      <c r="S94" s="16" t="n">
        <v>0.00105965420781294</v>
      </c>
      <c r="T94" s="16" t="n">
        <v>0.0108857042176696</v>
      </c>
      <c r="U94" s="16" t="n">
        <v>0.00773646763349502</v>
      </c>
      <c r="V94" s="16" t="n">
        <v>0.0878611810701245</v>
      </c>
      <c r="W94" s="6" t="s">
        <v>494</v>
      </c>
      <c r="X94" s="17" t="n">
        <v>91.9</v>
      </c>
      <c r="Y94" s="16" t="n">
        <v>0.640716049382716</v>
      </c>
      <c r="Z94" s="16" t="n">
        <f aca="false">(G94-E94)/SQRT(H94^2/D94+F94^2/C94)</f>
        <v>5.80561953888368</v>
      </c>
      <c r="AA94" s="24" t="n">
        <f aca="false">ABS(K94-Z94)</f>
        <v>2.93098878501041E-014</v>
      </c>
    </row>
    <row r="95" customFormat="false" ht="15" hidden="false" customHeight="false" outlineLevel="0" collapsed="false">
      <c r="A95" s="17" t="n">
        <v>490</v>
      </c>
      <c r="B95" s="6" t="s">
        <v>410</v>
      </c>
      <c r="C95" s="6" t="n">
        <v>90</v>
      </c>
      <c r="D95" s="6" t="n">
        <v>450</v>
      </c>
      <c r="E95" s="16" t="n">
        <v>0.156611421373155</v>
      </c>
      <c r="F95" s="16" t="n">
        <v>0.0139659906931723</v>
      </c>
      <c r="G95" s="16" t="n">
        <v>0.167699462175369</v>
      </c>
      <c r="H95" s="16" t="n">
        <v>0.025377952441529</v>
      </c>
      <c r="I95" s="23" t="n">
        <f aca="false">G95-E95</f>
        <v>0.0110880408022139</v>
      </c>
      <c r="J95" s="17" t="n">
        <f aca="false">100*(G95-E95)/E95</f>
        <v>7.07996945880123</v>
      </c>
      <c r="K95" s="16" t="n">
        <v>5.84520076575989</v>
      </c>
      <c r="L95" s="17" t="n">
        <v>225.840367336463</v>
      </c>
      <c r="M95" s="18" t="n">
        <v>1.75650870048458E-008</v>
      </c>
      <c r="N95" s="18" t="n">
        <v>2.20983519743599E-007</v>
      </c>
      <c r="O95" s="6" t="str">
        <f aca="false">IF(N95&lt;0.05,"Yes","No")</f>
        <v>Yes</v>
      </c>
      <c r="P95" s="16" t="n">
        <v>0.463874855101119</v>
      </c>
      <c r="Q95" s="17" t="n">
        <v>16.183602153837</v>
      </c>
      <c r="R95" s="18" t="n">
        <v>6.57219804502497E-005</v>
      </c>
      <c r="S95" s="16" t="n">
        <v>0.00101767849228269</v>
      </c>
      <c r="T95" s="16" t="n">
        <v>0.0109476605606604</v>
      </c>
      <c r="U95" s="16" t="n">
        <v>0.00733816488163808</v>
      </c>
      <c r="V95" s="16" t="n">
        <v>0.0838630290658816</v>
      </c>
      <c r="W95" s="6" t="s">
        <v>494</v>
      </c>
      <c r="X95" s="17" t="n">
        <v>92</v>
      </c>
      <c r="Y95" s="16" t="n">
        <v>0.64241975308642</v>
      </c>
      <c r="Z95" s="16" t="n">
        <f aca="false">(G95-E95)/SQRT(H95^2/D95+F95^2/C95)</f>
        <v>5.84520076575989</v>
      </c>
      <c r="AA95" s="24" t="n">
        <f aca="false">ABS(K95-Z95)</f>
        <v>0</v>
      </c>
    </row>
    <row r="96" customFormat="false" ht="15" hidden="false" customHeight="false" outlineLevel="0" collapsed="false">
      <c r="A96" s="17" t="n">
        <v>491</v>
      </c>
      <c r="B96" s="6" t="s">
        <v>410</v>
      </c>
      <c r="C96" s="6" t="n">
        <v>90</v>
      </c>
      <c r="D96" s="6" t="n">
        <v>450</v>
      </c>
      <c r="E96" s="16" t="n">
        <v>0.156013581819005</v>
      </c>
      <c r="F96" s="16" t="n">
        <v>0.0139539346339925</v>
      </c>
      <c r="G96" s="16" t="n">
        <v>0.16713002756238</v>
      </c>
      <c r="H96" s="16" t="n">
        <v>0.0253550779666376</v>
      </c>
      <c r="I96" s="23" t="n">
        <f aca="false">G96-E96</f>
        <v>0.0111164457433753</v>
      </c>
      <c r="J96" s="17" t="n">
        <f aca="false">100*(G96-E96)/E96</f>
        <v>7.12530640843295</v>
      </c>
      <c r="K96" s="16" t="n">
        <v>5.86532689679719</v>
      </c>
      <c r="L96" s="17" t="n">
        <v>225.829405115799</v>
      </c>
      <c r="M96" s="18" t="n">
        <v>1.58132424200906E-008</v>
      </c>
      <c r="N96" s="18" t="n">
        <v>2.00142303160304E-007</v>
      </c>
      <c r="O96" s="6" t="str">
        <f aca="false">IF(N96&lt;0.05,"Yes","No")</f>
        <v>Yes</v>
      </c>
      <c r="P96" s="16" t="n">
        <v>0.465481751348658</v>
      </c>
      <c r="Q96" s="17" t="n">
        <v>16.2959187044424</v>
      </c>
      <c r="R96" s="18" t="n">
        <v>6.20472722587908E-005</v>
      </c>
      <c r="S96" s="16" t="n">
        <v>0.00102765814213196</v>
      </c>
      <c r="T96" s="16" t="n">
        <v>0.0109787527859906</v>
      </c>
      <c r="U96" s="16" t="n">
        <v>0.00704674577417683</v>
      </c>
      <c r="V96" s="16" t="n">
        <v>0.0813473234700303</v>
      </c>
      <c r="W96" s="6" t="s">
        <v>494</v>
      </c>
      <c r="X96" s="17" t="n">
        <v>92</v>
      </c>
      <c r="Y96" s="16" t="n">
        <v>0.642592592592593</v>
      </c>
      <c r="Z96" s="16" t="n">
        <f aca="false">(G96-E96)/SQRT(H96^2/D96+F96^2/C96)</f>
        <v>5.86532689679716</v>
      </c>
      <c r="AA96" s="24" t="n">
        <f aca="false">ABS(K96-Z96)</f>
        <v>3.10862446895044E-014</v>
      </c>
    </row>
    <row r="97" customFormat="false" ht="15" hidden="false" customHeight="false" outlineLevel="0" collapsed="false">
      <c r="A97" s="17" t="n">
        <v>492</v>
      </c>
      <c r="B97" s="6" t="s">
        <v>410</v>
      </c>
      <c r="C97" s="6" t="n">
        <v>90</v>
      </c>
      <c r="D97" s="6" t="n">
        <v>450</v>
      </c>
      <c r="E97" s="16" t="n">
        <v>0.155441638330619</v>
      </c>
      <c r="F97" s="16" t="n">
        <v>0.0139338910865735</v>
      </c>
      <c r="G97" s="16" t="n">
        <v>0.166671018269327</v>
      </c>
      <c r="H97" s="16" t="n">
        <v>0.0253205886387167</v>
      </c>
      <c r="I97" s="23" t="n">
        <f aca="false">G97-E97</f>
        <v>0.0112293799387084</v>
      </c>
      <c r="J97" s="17" t="n">
        <f aca="false">100*(G97-E97)/E97</f>
        <v>7.22417754940534</v>
      </c>
      <c r="K97" s="16" t="n">
        <v>5.9332567952175</v>
      </c>
      <c r="L97" s="17" t="n">
        <v>225.851324020724</v>
      </c>
      <c r="M97" s="18" t="n">
        <v>1.10685286291592E-008</v>
      </c>
      <c r="N97" s="18" t="n">
        <v>1.42668580674009E-007</v>
      </c>
      <c r="O97" s="6" t="str">
        <f aca="false">IF(N97&lt;0.05,"Yes","No")</f>
        <v>Yes</v>
      </c>
      <c r="P97" s="16" t="n">
        <v>0.470853183876796</v>
      </c>
      <c r="Q97" s="17" t="n">
        <v>16.6741825926659</v>
      </c>
      <c r="R97" s="18" t="n">
        <v>5.11286928879798E-005</v>
      </c>
      <c r="S97" s="16" t="n">
        <v>0.00104353367570875</v>
      </c>
      <c r="T97" s="16" t="n">
        <v>0.0110946544456998</v>
      </c>
      <c r="U97" s="16" t="n">
        <v>0.00643908763708227</v>
      </c>
      <c r="V97" s="16" t="n">
        <v>0.0751584618083881</v>
      </c>
      <c r="W97" s="6" t="s">
        <v>494</v>
      </c>
      <c r="X97" s="17" t="n">
        <v>92.7</v>
      </c>
      <c r="Y97" s="16" t="n">
        <v>0.644641975308642</v>
      </c>
      <c r="Z97" s="16" t="n">
        <f aca="false">(G97-E97)/SQRT(H97^2/D97+F97^2/C97)</f>
        <v>5.9332567952175</v>
      </c>
      <c r="AA97" s="24" t="n">
        <f aca="false">ABS(K97-Z97)</f>
        <v>0</v>
      </c>
    </row>
    <row r="98" customFormat="false" ht="15" hidden="false" customHeight="false" outlineLevel="0" collapsed="false">
      <c r="A98" s="17" t="n">
        <v>493</v>
      </c>
      <c r="B98" s="6" t="s">
        <v>410</v>
      </c>
      <c r="C98" s="6" t="n">
        <v>90</v>
      </c>
      <c r="D98" s="6" t="n">
        <v>450</v>
      </c>
      <c r="E98" s="16" t="n">
        <v>0.155108088751634</v>
      </c>
      <c r="F98" s="16" t="n">
        <v>0.0139346910162934</v>
      </c>
      <c r="G98" s="16" t="n">
        <v>0.166455094168584</v>
      </c>
      <c r="H98" s="16" t="n">
        <v>0.0253088326803291</v>
      </c>
      <c r="I98" s="23" t="n">
        <f aca="false">G98-E98</f>
        <v>0.0113470054169496</v>
      </c>
      <c r="J98" s="17" t="n">
        <f aca="false">100*(G98-E98)/E98</f>
        <v>7.31554718279</v>
      </c>
      <c r="K98" s="16" t="n">
        <v>5.99630627424608</v>
      </c>
      <c r="L98" s="17" t="n">
        <v>225.70141192339</v>
      </c>
      <c r="M98" s="18" t="n">
        <v>7.93612619150401E-009</v>
      </c>
      <c r="N98" s="18" t="n">
        <v>1.03563982163664E-007</v>
      </c>
      <c r="O98" s="6" t="str">
        <f aca="false">IF(N98&lt;0.05,"Yes","No")</f>
        <v>Yes</v>
      </c>
      <c r="P98" s="16" t="n">
        <v>0.475992206133446</v>
      </c>
      <c r="Q98" s="17" t="n">
        <v>17.0401421534717</v>
      </c>
      <c r="R98" s="18" t="n">
        <v>4.2411235069405E-005</v>
      </c>
      <c r="S98" s="16" t="n">
        <v>0.00102320721542464</v>
      </c>
      <c r="T98" s="16" t="n">
        <v>0.0112128084582039</v>
      </c>
      <c r="U98" s="16" t="n">
        <v>0.00591898086784839</v>
      </c>
      <c r="V98" s="16" t="n">
        <v>0.0698639258615139</v>
      </c>
      <c r="W98" s="6" t="s">
        <v>494</v>
      </c>
      <c r="X98" s="17" t="n">
        <v>93.3</v>
      </c>
      <c r="Y98" s="16" t="n">
        <v>0.64679012345679</v>
      </c>
      <c r="Z98" s="16" t="n">
        <f aca="false">(G98-E98)/SQRT(H98^2/D98+F98^2/C98)</f>
        <v>5.99630627424608</v>
      </c>
      <c r="AA98" s="24" t="n">
        <f aca="false">ABS(K98-Z98)</f>
        <v>0</v>
      </c>
    </row>
    <row r="99" customFormat="false" ht="15" hidden="false" customHeight="false" outlineLevel="0" collapsed="false">
      <c r="A99" s="17" t="n">
        <v>494</v>
      </c>
      <c r="B99" s="6" t="s">
        <v>410</v>
      </c>
      <c r="C99" s="6" t="n">
        <v>90</v>
      </c>
      <c r="D99" s="6" t="n">
        <v>450</v>
      </c>
      <c r="E99" s="16" t="n">
        <v>0.154961584177282</v>
      </c>
      <c r="F99" s="16" t="n">
        <v>0.0139555140591568</v>
      </c>
      <c r="G99" s="16" t="n">
        <v>0.166415714025497</v>
      </c>
      <c r="H99" s="16" t="n">
        <v>0.0253234486471007</v>
      </c>
      <c r="I99" s="23" t="n">
        <f aca="false">G99-E99</f>
        <v>0.0114541298482153</v>
      </c>
      <c r="J99" s="17" t="n">
        <f aca="false">100*(G99-E99)/E99</f>
        <v>7.39159315454038</v>
      </c>
      <c r="K99" s="16" t="n">
        <v>6.0460839680313</v>
      </c>
      <c r="L99" s="17" t="n">
        <v>225.438633232384</v>
      </c>
      <c r="M99" s="18" t="n">
        <v>6.09796025274692E-009</v>
      </c>
      <c r="N99" s="18" t="n">
        <v>8.05774496290646E-008</v>
      </c>
      <c r="O99" s="6" t="str">
        <f aca="false">IF(N99&lt;0.05,"Yes","No")</f>
        <v>Yes</v>
      </c>
      <c r="P99" s="16" t="n">
        <v>0.48018366411053</v>
      </c>
      <c r="Q99" s="17" t="n">
        <v>17.3415651800337</v>
      </c>
      <c r="R99" s="18" t="n">
        <v>3.636760342406E-005</v>
      </c>
      <c r="S99" s="18" t="n">
        <v>0.000968618523861885</v>
      </c>
      <c r="T99" s="16" t="n">
        <v>0.0113192399412685</v>
      </c>
      <c r="U99" s="16" t="n">
        <v>0.00550512201309585</v>
      </c>
      <c r="V99" s="16" t="n">
        <v>0.066092921997225</v>
      </c>
      <c r="W99" s="6" t="s">
        <v>494</v>
      </c>
      <c r="X99" s="17" t="n">
        <v>93.9</v>
      </c>
      <c r="Y99" s="16" t="n">
        <v>0.647975308641975</v>
      </c>
      <c r="Z99" s="16" t="n">
        <f aca="false">(G99-E99)/SQRT(H99^2/D99+F99^2/C99)</f>
        <v>6.04608396803129</v>
      </c>
      <c r="AA99" s="24" t="n">
        <f aca="false">ABS(K99-Z99)</f>
        <v>0</v>
      </c>
    </row>
    <row r="100" customFormat="false" ht="15" hidden="false" customHeight="false" outlineLevel="0" collapsed="false">
      <c r="A100" s="17" t="n">
        <v>495</v>
      </c>
      <c r="B100" s="6" t="s">
        <v>410</v>
      </c>
      <c r="C100" s="6" t="n">
        <v>90</v>
      </c>
      <c r="D100" s="6" t="n">
        <v>450</v>
      </c>
      <c r="E100" s="16" t="n">
        <v>0.15471449163225</v>
      </c>
      <c r="F100" s="16" t="n">
        <v>0.0139647380503116</v>
      </c>
      <c r="G100" s="16" t="n">
        <v>0.166313910517428</v>
      </c>
      <c r="H100" s="16" t="n">
        <v>0.0253384480437309</v>
      </c>
      <c r="I100" s="23" t="n">
        <f aca="false">G100-E100</f>
        <v>0.011599418885178</v>
      </c>
      <c r="J100" s="17" t="n">
        <f aca="false">100*(G100-E100)/E100</f>
        <v>7.49730601367928</v>
      </c>
      <c r="K100" s="16" t="n">
        <v>6.11889750550666</v>
      </c>
      <c r="L100" s="17" t="n">
        <v>225.418968564343</v>
      </c>
      <c r="M100" s="18" t="n">
        <v>4.1284697838119E-009</v>
      </c>
      <c r="N100" s="18" t="n">
        <v>5.52478663426039E-008</v>
      </c>
      <c r="O100" s="6" t="str">
        <f aca="false">IF(N100&lt;0.05,"Yes","No")</f>
        <v>Yes</v>
      </c>
      <c r="P100" s="16" t="n">
        <v>0.485984768041242</v>
      </c>
      <c r="Q100" s="17" t="n">
        <v>17.7631034607716</v>
      </c>
      <c r="R100" s="18" t="n">
        <v>2.93421272617699E-005</v>
      </c>
      <c r="S100" s="18" t="n">
        <v>0.000948000018038196</v>
      </c>
      <c r="T100" s="16" t="n">
        <v>0.0114673647157961</v>
      </c>
      <c r="U100" s="16" t="n">
        <v>0.00495655862769075</v>
      </c>
      <c r="V100" s="16" t="n">
        <v>0.0601949692299322</v>
      </c>
      <c r="W100" s="6" t="s">
        <v>494</v>
      </c>
      <c r="X100" s="17" t="n">
        <v>94.3</v>
      </c>
      <c r="Y100" s="16" t="n">
        <v>0.650148148148148</v>
      </c>
      <c r="Z100" s="16" t="n">
        <f aca="false">(G100-E100)/SQRT(H100^2/D100+F100^2/C100)</f>
        <v>6.11889750550665</v>
      </c>
      <c r="AA100" s="24" t="n">
        <f aca="false">ABS(K100-Z100)</f>
        <v>0</v>
      </c>
    </row>
    <row r="101" customFormat="false" ht="15" hidden="false" customHeight="false" outlineLevel="0" collapsed="false">
      <c r="A101" s="17" t="n">
        <v>496</v>
      </c>
      <c r="B101" s="6" t="s">
        <v>410</v>
      </c>
      <c r="C101" s="6" t="n">
        <v>90</v>
      </c>
      <c r="D101" s="6" t="n">
        <v>450</v>
      </c>
      <c r="E101" s="16" t="n">
        <v>0.154623857968383</v>
      </c>
      <c r="F101" s="16" t="n">
        <v>0.0140179128144908</v>
      </c>
      <c r="G101" s="16" t="n">
        <v>0.166364057444864</v>
      </c>
      <c r="H101" s="16" t="n">
        <v>0.025365501294664</v>
      </c>
      <c r="I101" s="23" t="n">
        <f aca="false">G101-E101</f>
        <v>0.0117401994764805</v>
      </c>
      <c r="J101" s="17" t="n">
        <f aca="false">100*(G101-E101)/E101</f>
        <v>7.59274773682149</v>
      </c>
      <c r="K101" s="16" t="n">
        <v>6.17635721925479</v>
      </c>
      <c r="L101" s="17" t="n">
        <v>224.637460791384</v>
      </c>
      <c r="M101" s="18" t="n">
        <v>3.04231140435581E-009</v>
      </c>
      <c r="N101" s="18" t="n">
        <v>4.15058198737114E-008</v>
      </c>
      <c r="O101" s="6" t="str">
        <f aca="false">IF(N101&lt;0.05,"Yes","No")</f>
        <v>Yes</v>
      </c>
      <c r="P101" s="16" t="n">
        <v>0.491282024823836</v>
      </c>
      <c r="Q101" s="17" t="n">
        <v>18.1524512362283</v>
      </c>
      <c r="R101" s="18" t="n">
        <v>2.40734409790957E-005</v>
      </c>
      <c r="S101" s="18" t="n">
        <v>0.000933472501585372</v>
      </c>
      <c r="T101" s="16" t="n">
        <v>0.0116116550686766</v>
      </c>
      <c r="U101" s="16" t="n">
        <v>0.00449792482514833</v>
      </c>
      <c r="V101" s="16" t="n">
        <v>0.0552639769452435</v>
      </c>
      <c r="W101" s="6" t="s">
        <v>494</v>
      </c>
      <c r="X101" s="17" t="n">
        <v>94.7</v>
      </c>
      <c r="Y101" s="16" t="n">
        <v>0.652617283950617</v>
      </c>
      <c r="Z101" s="16" t="n">
        <f aca="false">(G101-E101)/SQRT(H101^2/D101+F101^2/C101)</f>
        <v>6.17635721925479</v>
      </c>
      <c r="AA101" s="24" t="n">
        <f aca="false">ABS(K101-Z101)</f>
        <v>0</v>
      </c>
    </row>
    <row r="102" customFormat="false" ht="15" hidden="false" customHeight="false" outlineLevel="0" collapsed="false">
      <c r="A102" s="17" t="n">
        <v>497</v>
      </c>
      <c r="B102" s="6" t="s">
        <v>410</v>
      </c>
      <c r="C102" s="6" t="n">
        <v>90</v>
      </c>
      <c r="D102" s="6" t="n">
        <v>450</v>
      </c>
      <c r="E102" s="16" t="n">
        <v>0.154635319113731</v>
      </c>
      <c r="F102" s="16" t="n">
        <v>0.0140908798510865</v>
      </c>
      <c r="G102" s="16" t="n">
        <v>0.166505556537045</v>
      </c>
      <c r="H102" s="16" t="n">
        <v>0.0253946849597937</v>
      </c>
      <c r="I102" s="23" t="n">
        <f aca="false">G102-E102</f>
        <v>0.011870237423314</v>
      </c>
      <c r="J102" s="17" t="n">
        <f aca="false">100*(G102-E102)/E102</f>
        <v>7.67627828580589</v>
      </c>
      <c r="K102" s="16" t="n">
        <v>6.22235121982753</v>
      </c>
      <c r="L102" s="17" t="n">
        <v>223.48914401432</v>
      </c>
      <c r="M102" s="18" t="n">
        <v>2.38796108152138E-009</v>
      </c>
      <c r="N102" s="18" t="n">
        <v>3.32258690879232E-008</v>
      </c>
      <c r="O102" s="6" t="str">
        <f aca="false">IF(N102&lt;0.05,"Yes","No")</f>
        <v>Yes</v>
      </c>
      <c r="P102" s="16" t="n">
        <v>0.496037878312325</v>
      </c>
      <c r="Q102" s="17" t="n">
        <v>18.5056017879503</v>
      </c>
      <c r="R102" s="18" t="n">
        <v>2.01232388032588E-005</v>
      </c>
      <c r="S102" s="18" t="n">
        <v>0.00093094700646333</v>
      </c>
      <c r="T102" s="16" t="n">
        <v>0.0117436689370944</v>
      </c>
      <c r="U102" s="16" t="n">
        <v>0.00413040969006034</v>
      </c>
      <c r="V102" s="16" t="n">
        <v>0.0515071529535637</v>
      </c>
      <c r="W102" s="6" t="s">
        <v>494</v>
      </c>
      <c r="X102" s="17" t="n">
        <v>95</v>
      </c>
      <c r="Y102" s="16" t="n">
        <v>0.653901234567901</v>
      </c>
      <c r="Z102" s="16" t="n">
        <f aca="false">(G102-E102)/SQRT(H102^2/D102+F102^2/C102)</f>
        <v>6.22235121982754</v>
      </c>
      <c r="AA102" s="24" t="n">
        <f aca="false">ABS(K102-Z102)</f>
        <v>0</v>
      </c>
    </row>
    <row r="103" customFormat="false" ht="15" hidden="false" customHeight="false" outlineLevel="0" collapsed="false">
      <c r="A103" s="17" t="n">
        <v>498</v>
      </c>
      <c r="B103" s="6" t="s">
        <v>410</v>
      </c>
      <c r="C103" s="6" t="n">
        <v>90</v>
      </c>
      <c r="D103" s="6" t="n">
        <v>450</v>
      </c>
      <c r="E103" s="16" t="n">
        <v>0.154670960373349</v>
      </c>
      <c r="F103" s="16" t="n">
        <v>0.0141543517107861</v>
      </c>
      <c r="G103" s="16" t="n">
        <v>0.166671145657698</v>
      </c>
      <c r="H103" s="16" t="n">
        <v>0.0254260796835042</v>
      </c>
      <c r="I103" s="23" t="n">
        <f aca="false">G103-E103</f>
        <v>0.0120001852843496</v>
      </c>
      <c r="J103" s="17" t="n">
        <f aca="false">100*(G103-E103)/E103</f>
        <v>7.75852510088723</v>
      </c>
      <c r="K103" s="16" t="n">
        <v>6.2702870596114</v>
      </c>
      <c r="L103" s="17" t="n">
        <v>222.569610704923</v>
      </c>
      <c r="M103" s="18" t="n">
        <v>1.85037045773974E-009</v>
      </c>
      <c r="N103" s="18" t="n">
        <v>2.59175222114079E-008</v>
      </c>
      <c r="O103" s="6" t="str">
        <f aca="false">IF(N103&lt;0.05,"Yes","No")</f>
        <v>Yes</v>
      </c>
      <c r="P103" s="16" t="n">
        <v>0.500754841426336</v>
      </c>
      <c r="Q103" s="17" t="n">
        <v>18.8592250838558</v>
      </c>
      <c r="R103" s="18" t="n">
        <v>1.68215969981366E-005</v>
      </c>
      <c r="S103" s="18" t="n">
        <v>0.000928672873461562</v>
      </c>
      <c r="T103" s="16" t="n">
        <v>0.0118740278623288</v>
      </c>
      <c r="U103" s="16" t="n">
        <v>0.0038035775262253</v>
      </c>
      <c r="V103" s="16" t="n">
        <v>0.0478521939077806</v>
      </c>
      <c r="W103" s="6" t="s">
        <v>495</v>
      </c>
      <c r="X103" s="17" t="n">
        <v>95.6</v>
      </c>
      <c r="Y103" s="16" t="n">
        <v>0.65558024691358</v>
      </c>
      <c r="Z103" s="16" t="n">
        <f aca="false">(G103-E103)/SQRT(H103^2/D103+F103^2/C103)</f>
        <v>6.27028705961138</v>
      </c>
      <c r="AA103" s="24" t="n">
        <f aca="false">ABS(K103-Z103)</f>
        <v>2.8421709430404E-014</v>
      </c>
    </row>
    <row r="104" customFormat="false" ht="15" hidden="false" customHeight="false" outlineLevel="0" collapsed="false">
      <c r="A104" s="17" t="n">
        <v>499</v>
      </c>
      <c r="B104" s="6" t="s">
        <v>410</v>
      </c>
      <c r="C104" s="6" t="n">
        <v>90</v>
      </c>
      <c r="D104" s="6" t="n">
        <v>450</v>
      </c>
      <c r="E104" s="16" t="n">
        <v>0.15474155296882</v>
      </c>
      <c r="F104" s="16" t="n">
        <v>0.0142297403854899</v>
      </c>
      <c r="G104" s="16" t="n">
        <v>0.166915897511774</v>
      </c>
      <c r="H104" s="16" t="n">
        <v>0.0255071551786211</v>
      </c>
      <c r="I104" s="23" t="n">
        <f aca="false">G104-E104</f>
        <v>0.0121743445429537</v>
      </c>
      <c r="J104" s="17" t="n">
        <f aca="false">100*(G104-E104)/E104</f>
        <v>7.8675341622084</v>
      </c>
      <c r="K104" s="16" t="n">
        <v>6.33286410003002</v>
      </c>
      <c r="L104" s="17" t="n">
        <v>221.972070217852</v>
      </c>
      <c r="M104" s="18" t="n">
        <v>1.31899246622892E-009</v>
      </c>
      <c r="N104" s="18" t="n">
        <v>1.88517222554215E-008</v>
      </c>
      <c r="O104" s="6" t="str">
        <f aca="false">IF(N104&lt;0.05,"Yes","No")</f>
        <v>Yes</v>
      </c>
      <c r="P104" s="16" t="n">
        <v>0.506345051030229</v>
      </c>
      <c r="Q104" s="17" t="n">
        <v>19.2826478175269</v>
      </c>
      <c r="R104" s="18" t="n">
        <v>1.3577524948698E-005</v>
      </c>
      <c r="S104" s="18" t="n">
        <v>0.000885772691742112</v>
      </c>
      <c r="T104" s="16" t="n">
        <v>0.0120536767170893</v>
      </c>
      <c r="U104" s="16" t="n">
        <v>0.00342243181665245</v>
      </c>
      <c r="V104" s="16" t="n">
        <v>0.0439421693205557</v>
      </c>
      <c r="W104" s="6" t="s">
        <v>495</v>
      </c>
      <c r="X104" s="17" t="n">
        <v>96</v>
      </c>
      <c r="Y104" s="16" t="n">
        <v>0.657135802469136</v>
      </c>
      <c r="Z104" s="16" t="n">
        <f aca="false">(G104-E104)/SQRT(H104^2/D104+F104^2/C104)</f>
        <v>6.33286410003002</v>
      </c>
      <c r="AA104" s="24" t="n">
        <f aca="false">ABS(K104-Z104)</f>
        <v>0</v>
      </c>
    </row>
    <row r="105" customFormat="false" ht="15" hidden="false" customHeight="false" outlineLevel="0" collapsed="false">
      <c r="A105" s="17" t="n">
        <v>500</v>
      </c>
      <c r="B105" s="6" t="s">
        <v>411</v>
      </c>
      <c r="C105" s="6" t="n">
        <v>90</v>
      </c>
      <c r="D105" s="6" t="n">
        <v>450</v>
      </c>
      <c r="E105" s="16" t="n">
        <v>0.155148189928797</v>
      </c>
      <c r="F105" s="16" t="n">
        <v>0.0143389322890899</v>
      </c>
      <c r="G105" s="16" t="n">
        <v>0.167448986056778</v>
      </c>
      <c r="H105" s="16" t="n">
        <v>0.0255878223650237</v>
      </c>
      <c r="I105" s="23" t="n">
        <f aca="false">G105-E105</f>
        <v>0.0123007961279816</v>
      </c>
      <c r="J105" s="17" t="n">
        <f aca="false">100*(G105-E105)/E105</f>
        <v>7.92841742699474</v>
      </c>
      <c r="K105" s="16" t="n">
        <v>6.36104089310292</v>
      </c>
      <c r="L105" s="17" t="n">
        <v>220.720316372217</v>
      </c>
      <c r="M105" s="18" t="n">
        <v>1.13964706307099E-009</v>
      </c>
      <c r="N105" s="18" t="n">
        <v>1.63999895856997E-008</v>
      </c>
      <c r="O105" s="6" t="str">
        <f aca="false">IF(N105&lt;0.05,"Yes","No")</f>
        <v>Yes</v>
      </c>
      <c r="P105" s="16" t="n">
        <v>0.509857954136763</v>
      </c>
      <c r="Q105" s="17" t="n">
        <v>19.5511329096928</v>
      </c>
      <c r="R105" s="18" t="n">
        <v>1.18550239577726E-005</v>
      </c>
      <c r="S105" s="18" t="n">
        <v>0.000859428506381746</v>
      </c>
      <c r="T105" s="16" t="n">
        <v>0.0121811994253845</v>
      </c>
      <c r="U105" s="16" t="n">
        <v>0.00319677370188695</v>
      </c>
      <c r="V105" s="16" t="n">
        <v>0.0414593922695338</v>
      </c>
      <c r="W105" s="6" t="s">
        <v>495</v>
      </c>
      <c r="X105" s="17" t="n">
        <v>96.2</v>
      </c>
      <c r="Y105" s="16" t="n">
        <v>0.65837037037037</v>
      </c>
      <c r="Z105" s="16" t="n">
        <f aca="false">(G105-E105)/SQRT(H105^2/D105+F105^2/C105)</f>
        <v>6.36104089310294</v>
      </c>
      <c r="AA105" s="24" t="n">
        <f aca="false">ABS(K105-Z105)</f>
        <v>2.8421709430404E-014</v>
      </c>
    </row>
    <row r="106" customFormat="false" ht="15" hidden="false" customHeight="false" outlineLevel="0" collapsed="false">
      <c r="A106" s="17" t="n">
        <v>501</v>
      </c>
      <c r="B106" s="6" t="s">
        <v>411</v>
      </c>
      <c r="C106" s="6" t="n">
        <v>90</v>
      </c>
      <c r="D106" s="6" t="n">
        <v>450</v>
      </c>
      <c r="E106" s="16" t="n">
        <v>0.155819697678089</v>
      </c>
      <c r="F106" s="16" t="n">
        <v>0.0144687811219041</v>
      </c>
      <c r="G106" s="16" t="n">
        <v>0.168233161005709</v>
      </c>
      <c r="H106" s="16" t="n">
        <v>0.0256674398619446</v>
      </c>
      <c r="I106" s="23" t="n">
        <f aca="false">G106-E106</f>
        <v>0.0124134633276197</v>
      </c>
      <c r="J106" s="17" t="n">
        <f aca="false">100*(G106-E106)/E106</f>
        <v>7.96655590570128</v>
      </c>
      <c r="K106" s="16" t="n">
        <v>6.37628255900991</v>
      </c>
      <c r="L106" s="17" t="n">
        <v>219.088106992003</v>
      </c>
      <c r="M106" s="18" t="n">
        <v>1.06022399013295E-009</v>
      </c>
      <c r="N106" s="18" t="n">
        <v>1.54689625227037E-008</v>
      </c>
      <c r="O106" s="6" t="str">
        <f aca="false">IF(N106&lt;0.05,"Yes","No")</f>
        <v>Yes</v>
      </c>
      <c r="P106" s="16" t="n">
        <v>0.512753366836227</v>
      </c>
      <c r="Q106" s="17" t="n">
        <v>19.7738197747304</v>
      </c>
      <c r="R106" s="18" t="n">
        <v>1.05945244293043E-005</v>
      </c>
      <c r="S106" s="18" t="n">
        <v>0.000848592127454739</v>
      </c>
      <c r="T106" s="16" t="n">
        <v>0.0122923653803364</v>
      </c>
      <c r="U106" s="16" t="n">
        <v>0.00302264582461906</v>
      </c>
      <c r="V106" s="16" t="n">
        <v>0.0394445893013953</v>
      </c>
      <c r="W106" s="6" t="s">
        <v>495</v>
      </c>
      <c r="X106" s="17" t="n">
        <v>96.4</v>
      </c>
      <c r="Y106" s="16" t="n">
        <v>0.659308641975309</v>
      </c>
      <c r="Z106" s="16" t="n">
        <f aca="false">(G106-E106)/SQRT(H106^2/D106+F106^2/C106)</f>
        <v>6.37628255900989</v>
      </c>
      <c r="AA106" s="24" t="n">
        <f aca="false">ABS(K106-Z106)</f>
        <v>0</v>
      </c>
    </row>
    <row r="107" customFormat="false" ht="15" hidden="false" customHeight="false" outlineLevel="0" collapsed="false">
      <c r="A107" s="17" t="n">
        <v>502</v>
      </c>
      <c r="B107" s="6" t="s">
        <v>411</v>
      </c>
      <c r="C107" s="6" t="n">
        <v>90</v>
      </c>
      <c r="D107" s="6" t="n">
        <v>450</v>
      </c>
      <c r="E107" s="16" t="n">
        <v>0.156451954444249</v>
      </c>
      <c r="F107" s="16" t="n">
        <v>0.0145886762913555</v>
      </c>
      <c r="G107" s="16" t="n">
        <v>0.169075115488635</v>
      </c>
      <c r="H107" s="16" t="n">
        <v>0.0257776965098423</v>
      </c>
      <c r="I107" s="23" t="n">
        <f aca="false">G107-E107</f>
        <v>0.0126231610443858</v>
      </c>
      <c r="J107" s="17" t="n">
        <f aca="false">100*(G107-E107)/E107</f>
        <v>8.06839460026305</v>
      </c>
      <c r="K107" s="16" t="n">
        <v>6.44054287106335</v>
      </c>
      <c r="L107" s="17" t="n">
        <v>218.002724800014</v>
      </c>
      <c r="M107" s="18" t="n">
        <v>7.49614218261291E-010</v>
      </c>
      <c r="N107" s="18" t="n">
        <v>1.11697834933828E-008</v>
      </c>
      <c r="O107" s="6" t="str">
        <f aca="false">IF(N107&lt;0.05,"Yes","No")</f>
        <v>Yes</v>
      </c>
      <c r="P107" s="16" t="n">
        <v>0.519062537535925</v>
      </c>
      <c r="Q107" s="17" t="n">
        <v>20.2634272338858</v>
      </c>
      <c r="R107" s="18" t="n">
        <v>8.27730407263839E-006</v>
      </c>
      <c r="S107" s="18" t="n">
        <v>0.000788870802319108</v>
      </c>
      <c r="T107" s="16" t="n">
        <v>0.0125064251569715</v>
      </c>
      <c r="U107" s="16" t="n">
        <v>0.00267858636645423</v>
      </c>
      <c r="V107" s="16" t="n">
        <v>0.0356184174425338</v>
      </c>
      <c r="W107" s="6" t="s">
        <v>495</v>
      </c>
      <c r="X107" s="17" t="n">
        <v>96.8</v>
      </c>
      <c r="Y107" s="16" t="n">
        <v>0.661851851851852</v>
      </c>
      <c r="Z107" s="16" t="n">
        <f aca="false">(G107-E107)/SQRT(H107^2/D107+F107^2/C107)</f>
        <v>6.44054287106339</v>
      </c>
      <c r="AA107" s="24" t="n">
        <f aca="false">ABS(K107-Z107)</f>
        <v>4.08562073062058E-014</v>
      </c>
    </row>
    <row r="108" customFormat="false" ht="15" hidden="false" customHeight="false" outlineLevel="0" collapsed="false">
      <c r="A108" s="17" t="n">
        <v>503</v>
      </c>
      <c r="B108" s="6" t="s">
        <v>411</v>
      </c>
      <c r="C108" s="6" t="n">
        <v>90</v>
      </c>
      <c r="D108" s="6" t="n">
        <v>450</v>
      </c>
      <c r="E108" s="16" t="n">
        <v>0.157146109806167</v>
      </c>
      <c r="F108" s="16" t="n">
        <v>0.0147652970733554</v>
      </c>
      <c r="G108" s="16" t="n">
        <v>0.170033988787068</v>
      </c>
      <c r="H108" s="16" t="n">
        <v>0.0259058219969562</v>
      </c>
      <c r="I108" s="23" t="n">
        <f aca="false">G108-E108</f>
        <v>0.0128878789809015</v>
      </c>
      <c r="J108" s="17" t="n">
        <f aca="false">100*(G108-E108)/E108</f>
        <v>8.20120777841599</v>
      </c>
      <c r="K108" s="16" t="n">
        <v>6.51456821901415</v>
      </c>
      <c r="L108" s="17" t="n">
        <v>216.086567220291</v>
      </c>
      <c r="M108" s="18" t="n">
        <v>5.04453227717051E-010</v>
      </c>
      <c r="N108" s="18" t="n">
        <v>7.73617687177755E-009</v>
      </c>
      <c r="O108" s="6" t="str">
        <f aca="false">IF(N108&lt;0.05,"Yes","No")</f>
        <v>Yes</v>
      </c>
      <c r="P108" s="16" t="n">
        <v>0.52710248508193</v>
      </c>
      <c r="Q108" s="17" t="n">
        <v>20.8960239618288</v>
      </c>
      <c r="R108" s="18" t="n">
        <v>6.02120158617665E-006</v>
      </c>
      <c r="S108" s="18" t="n">
        <v>0.000749684658848769</v>
      </c>
      <c r="T108" s="16" t="n">
        <v>0.0127730657487667</v>
      </c>
      <c r="U108" s="16" t="n">
        <v>0.00230399672522047</v>
      </c>
      <c r="V108" s="16" t="n">
        <v>0.0312303039979884</v>
      </c>
      <c r="W108" s="6" t="s">
        <v>495</v>
      </c>
      <c r="X108" s="17" t="n">
        <v>97.1</v>
      </c>
      <c r="Y108" s="16" t="n">
        <v>0.664716049382716</v>
      </c>
      <c r="Z108" s="16" t="n">
        <f aca="false">(G108-E108)/SQRT(H108^2/D108+F108^2/C108)</f>
        <v>6.51456821901415</v>
      </c>
      <c r="AA108" s="24" t="n">
        <f aca="false">ABS(K108-Z108)</f>
        <v>0</v>
      </c>
    </row>
    <row r="109" customFormat="false" ht="15" hidden="false" customHeight="false" outlineLevel="0" collapsed="false">
      <c r="A109" s="17" t="n">
        <v>504</v>
      </c>
      <c r="B109" s="6" t="s">
        <v>411</v>
      </c>
      <c r="C109" s="6" t="n">
        <v>90</v>
      </c>
      <c r="D109" s="6" t="n">
        <v>450</v>
      </c>
      <c r="E109" s="16" t="n">
        <v>0.158057215313117</v>
      </c>
      <c r="F109" s="16" t="n">
        <v>0.0149811499711746</v>
      </c>
      <c r="G109" s="16" t="n">
        <v>0.171155966189173</v>
      </c>
      <c r="H109" s="16" t="n">
        <v>0.0260531209548005</v>
      </c>
      <c r="I109" s="23" t="n">
        <f aca="false">G109-E109</f>
        <v>0.0130987508760558</v>
      </c>
      <c r="J109" s="17" t="n">
        <f aca="false">100*(G109-E109)/E109</f>
        <v>8.2873476228888</v>
      </c>
      <c r="K109" s="16" t="n">
        <v>6.54766711302836</v>
      </c>
      <c r="L109" s="17" t="n">
        <v>213.728232295158</v>
      </c>
      <c r="M109" s="18" t="n">
        <v>4.27604393316819E-010</v>
      </c>
      <c r="N109" s="18" t="n">
        <v>6.75486338615516E-009</v>
      </c>
      <c r="O109" s="6" t="str">
        <f aca="false">IF(N109&lt;0.05,"Yes","No")</f>
        <v>Yes</v>
      </c>
      <c r="P109" s="16" t="n">
        <v>0.532410773730609</v>
      </c>
      <c r="Q109" s="17" t="n">
        <v>21.3190182046501</v>
      </c>
      <c r="R109" s="18" t="n">
        <v>4.86910496057604E-006</v>
      </c>
      <c r="S109" s="18" t="n">
        <v>0.000753898326734387</v>
      </c>
      <c r="T109" s="16" t="n">
        <v>0.0129834992904094</v>
      </c>
      <c r="U109" s="16" t="n">
        <v>0.00208691740444041</v>
      </c>
      <c r="V109" s="16" t="n">
        <v>0.0288461412284823</v>
      </c>
      <c r="W109" s="6" t="s">
        <v>495</v>
      </c>
      <c r="X109" s="17" t="n">
        <v>97.5</v>
      </c>
      <c r="Y109" s="16" t="n">
        <v>0.665827160493827</v>
      </c>
      <c r="Z109" s="16" t="n">
        <f aca="false">(G109-E109)/SQRT(H109^2/D109+F109^2/C109)</f>
        <v>6.54766711302835</v>
      </c>
      <c r="AA109" s="24" t="n">
        <f aca="false">ABS(K109-Z109)</f>
        <v>0</v>
      </c>
    </row>
    <row r="110" customFormat="false" ht="15" hidden="false" customHeight="false" outlineLevel="0" collapsed="false">
      <c r="A110" s="17" t="n">
        <v>505</v>
      </c>
      <c r="B110" s="6" t="s">
        <v>411</v>
      </c>
      <c r="C110" s="6" t="n">
        <v>90</v>
      </c>
      <c r="D110" s="6" t="n">
        <v>450</v>
      </c>
      <c r="E110" s="16" t="n">
        <v>0.159238872925441</v>
      </c>
      <c r="F110" s="16" t="n">
        <v>0.0152118862296639</v>
      </c>
      <c r="G110" s="16" t="n">
        <v>0.172470841275321</v>
      </c>
      <c r="H110" s="16" t="n">
        <v>0.0262238863785885</v>
      </c>
      <c r="I110" s="23" t="n">
        <f aca="false">G110-E110</f>
        <v>0.0132319683498806</v>
      </c>
      <c r="J110" s="17" t="n">
        <f aca="false">100*(G110-E110)/E110</f>
        <v>8.30950892002114</v>
      </c>
      <c r="K110" s="16" t="n">
        <v>6.53533538538285</v>
      </c>
      <c r="L110" s="17" t="n">
        <v>211.433936619633</v>
      </c>
      <c r="M110" s="18" t="n">
        <v>4.6679899905838E-010</v>
      </c>
      <c r="N110" s="18" t="n">
        <v>7.21135806633571E-009</v>
      </c>
      <c r="O110" s="6" t="str">
        <f aca="false">IF(N110&lt;0.05,"Yes","No")</f>
        <v>Yes</v>
      </c>
      <c r="P110" s="16" t="n">
        <v>0.534033378346699</v>
      </c>
      <c r="Q110" s="17" t="n">
        <v>21.4491622656727</v>
      </c>
      <c r="R110" s="18" t="n">
        <v>4.5614140784726E-006</v>
      </c>
      <c r="S110" s="18" t="n">
        <v>0.00075802216552046</v>
      </c>
      <c r="T110" s="16" t="n">
        <v>0.0131151845360876</v>
      </c>
      <c r="U110" s="16" t="n">
        <v>0.00203015483087107</v>
      </c>
      <c r="V110" s="16" t="n">
        <v>0.0282473860904644</v>
      </c>
      <c r="W110" s="6" t="s">
        <v>495</v>
      </c>
      <c r="X110" s="17" t="n">
        <v>97.4</v>
      </c>
      <c r="Y110" s="16" t="n">
        <v>0.666641975308642</v>
      </c>
      <c r="Z110" s="16" t="n">
        <f aca="false">(G110-E110)/SQRT(H110^2/D110+F110^2/C110)</f>
        <v>6.53533538538282</v>
      </c>
      <c r="AA110" s="24" t="n">
        <f aca="false">ABS(K110-Z110)</f>
        <v>2.8421709430404E-014</v>
      </c>
    </row>
    <row r="111" customFormat="false" ht="15" hidden="false" customHeight="false" outlineLevel="0" collapsed="false">
      <c r="A111" s="17" t="n">
        <v>506</v>
      </c>
      <c r="B111" s="6" t="s">
        <v>411</v>
      </c>
      <c r="C111" s="6" t="n">
        <v>90</v>
      </c>
      <c r="D111" s="6" t="n">
        <v>450</v>
      </c>
      <c r="E111" s="16" t="n">
        <v>0.160485769642724</v>
      </c>
      <c r="F111" s="16" t="n">
        <v>0.0154437579181795</v>
      </c>
      <c r="G111" s="16" t="n">
        <v>0.173968782921632</v>
      </c>
      <c r="H111" s="16" t="n">
        <v>0.0264263725995846</v>
      </c>
      <c r="I111" s="23" t="n">
        <f aca="false">G111-E111</f>
        <v>0.0134830132789082</v>
      </c>
      <c r="J111" s="17" t="n">
        <f aca="false">100*(G111-E111)/E111</f>
        <v>8.40137621480353</v>
      </c>
      <c r="K111" s="16" t="n">
        <v>6.57746840042458</v>
      </c>
      <c r="L111" s="17" t="n">
        <v>209.515051838762</v>
      </c>
      <c r="M111" s="18" t="n">
        <v>3.75325107974441E-010</v>
      </c>
      <c r="N111" s="18" t="n">
        <v>6.06583116811001E-009</v>
      </c>
      <c r="O111" s="6" t="str">
        <f aca="false">IF(N111&lt;0.05,"Yes","No")</f>
        <v>Yes</v>
      </c>
      <c r="P111" s="16" t="n">
        <v>0.539743062733159</v>
      </c>
      <c r="Q111" s="17" t="n">
        <v>21.9102669176959</v>
      </c>
      <c r="R111" s="18" t="n">
        <v>3.62043987349731E-006</v>
      </c>
      <c r="S111" s="18" t="n">
        <v>0.000702719806451435</v>
      </c>
      <c r="T111" s="16" t="n">
        <v>0.0133645134691042</v>
      </c>
      <c r="U111" s="16" t="n">
        <v>0.00185191184194923</v>
      </c>
      <c r="V111" s="16" t="n">
        <v>0.0262896404049685</v>
      </c>
      <c r="W111" s="6" t="s">
        <v>495</v>
      </c>
      <c r="X111" s="17" t="n">
        <v>97.7</v>
      </c>
      <c r="Y111" s="16" t="n">
        <v>0.668172839506173</v>
      </c>
      <c r="Z111" s="16" t="n">
        <f aca="false">(G111-E111)/SQRT(H111^2/D111+F111^2/C111)</f>
        <v>6.57746840042457</v>
      </c>
      <c r="AA111" s="24" t="n">
        <f aca="false">ABS(K111-Z111)</f>
        <v>0</v>
      </c>
    </row>
    <row r="112" customFormat="false" ht="15" hidden="false" customHeight="false" outlineLevel="0" collapsed="false">
      <c r="A112" s="17" t="n">
        <v>507</v>
      </c>
      <c r="B112" s="6" t="s">
        <v>411</v>
      </c>
      <c r="C112" s="6" t="n">
        <v>90</v>
      </c>
      <c r="D112" s="6" t="n">
        <v>450</v>
      </c>
      <c r="E112" s="16" t="n">
        <v>0.161979634728697</v>
      </c>
      <c r="F112" s="16" t="n">
        <v>0.0157496782840518</v>
      </c>
      <c r="G112" s="16" t="n">
        <v>0.175665342327621</v>
      </c>
      <c r="H112" s="16" t="n">
        <v>0.0266373836670658</v>
      </c>
      <c r="I112" s="23" t="n">
        <f aca="false">G112-E112</f>
        <v>0.0136857075989246</v>
      </c>
      <c r="J112" s="17" t="n">
        <f aca="false">100*(G112-E112)/E112</f>
        <v>8.44902979429922</v>
      </c>
      <c r="K112" s="16" t="n">
        <v>6.57471815121524</v>
      </c>
      <c r="L112" s="17" t="n">
        <v>206.561681609998</v>
      </c>
      <c r="M112" s="18" t="n">
        <v>3.91136058866092E-010</v>
      </c>
      <c r="N112" s="18" t="n">
        <v>6.27310579906611E-009</v>
      </c>
      <c r="O112" s="6" t="str">
        <f aca="false">IF(N112&lt;0.05,"Yes","No")</f>
        <v>Yes</v>
      </c>
      <c r="P112" s="16" t="n">
        <v>0.543111115977368</v>
      </c>
      <c r="Q112" s="17" t="n">
        <v>22.1845648004463</v>
      </c>
      <c r="R112" s="18" t="n">
        <v>3.15609528394075E-006</v>
      </c>
      <c r="S112" s="18" t="n">
        <v>0.000711046897914942</v>
      </c>
      <c r="T112" s="16" t="n">
        <v>0.0135655376456902</v>
      </c>
      <c r="U112" s="16" t="n">
        <v>0.00173471271902556</v>
      </c>
      <c r="V112" s="16" t="n">
        <v>0.0249632289224158</v>
      </c>
      <c r="W112" s="6" t="s">
        <v>495</v>
      </c>
      <c r="X112" s="17" t="n">
        <v>97.7</v>
      </c>
      <c r="Y112" s="16" t="n">
        <v>0.668938271604938</v>
      </c>
      <c r="Z112" s="16" t="n">
        <f aca="false">(G112-E112)/SQRT(H112^2/D112+F112^2/C112)</f>
        <v>6.57471815121524</v>
      </c>
      <c r="AA112" s="24" t="n">
        <f aca="false">ABS(K112-Z112)</f>
        <v>0</v>
      </c>
    </row>
    <row r="113" customFormat="false" ht="15" hidden="false" customHeight="false" outlineLevel="0" collapsed="false">
      <c r="A113" s="17" t="n">
        <v>508</v>
      </c>
      <c r="B113" s="6" t="s">
        <v>411</v>
      </c>
      <c r="C113" s="6" t="n">
        <v>90</v>
      </c>
      <c r="D113" s="6" t="n">
        <v>450</v>
      </c>
      <c r="E113" s="16" t="n">
        <v>0.163745490047667</v>
      </c>
      <c r="F113" s="16" t="n">
        <v>0.016101921050775</v>
      </c>
      <c r="G113" s="16" t="n">
        <v>0.177616893367635</v>
      </c>
      <c r="H113" s="16" t="n">
        <v>0.0268693247863548</v>
      </c>
      <c r="I113" s="23" t="n">
        <f aca="false">G113-E113</f>
        <v>0.0138714033199681</v>
      </c>
      <c r="J113" s="17" t="n">
        <f aca="false">100*(G113-E113)/E113</f>
        <v>8.47131931140826</v>
      </c>
      <c r="K113" s="16" t="n">
        <v>6.54985450179076</v>
      </c>
      <c r="L113" s="17" t="n">
        <v>203.239553965287</v>
      </c>
      <c r="M113" s="18" t="n">
        <v>4.62495101505399E-010</v>
      </c>
      <c r="N113" s="18" t="n">
        <v>7.19779413528031E-009</v>
      </c>
      <c r="O113" s="6" t="str">
        <f aca="false">IF(N113&lt;0.05,"Yes","No")</f>
        <v>Yes</v>
      </c>
      <c r="P113" s="16" t="n">
        <v>0.545247065461038</v>
      </c>
      <c r="Q113" s="17" t="n">
        <v>22.359403011284</v>
      </c>
      <c r="R113" s="18" t="n">
        <v>2.89190038747517E-006</v>
      </c>
      <c r="S113" s="18" t="n">
        <v>0.000716224468561968</v>
      </c>
      <c r="T113" s="16" t="n">
        <v>0.0137495208175294</v>
      </c>
      <c r="U113" s="16" t="n">
        <v>0.00165597711190355</v>
      </c>
      <c r="V113" s="16" t="n">
        <v>0.024161166056315</v>
      </c>
      <c r="W113" s="6" t="s">
        <v>495</v>
      </c>
      <c r="X113" s="17" t="n">
        <v>97.6</v>
      </c>
      <c r="Y113" s="16" t="n">
        <v>0.668938271604938</v>
      </c>
      <c r="Z113" s="16" t="n">
        <f aca="false">(G113-E113)/SQRT(H113^2/D113+F113^2/C113)</f>
        <v>6.54985450179074</v>
      </c>
      <c r="AA113" s="24" t="n">
        <f aca="false">ABS(K113-Z113)</f>
        <v>2.66453525910038E-014</v>
      </c>
    </row>
    <row r="114" customFormat="false" ht="15" hidden="false" customHeight="false" outlineLevel="0" collapsed="false">
      <c r="A114" s="17" t="n">
        <v>509</v>
      </c>
      <c r="B114" s="6" t="s">
        <v>411</v>
      </c>
      <c r="C114" s="6" t="n">
        <v>90</v>
      </c>
      <c r="D114" s="6" t="n">
        <v>450</v>
      </c>
      <c r="E114" s="16" t="n">
        <v>0.165739604665173</v>
      </c>
      <c r="F114" s="16" t="n">
        <v>0.0164376485733203</v>
      </c>
      <c r="G114" s="16" t="n">
        <v>0.179881023301019</v>
      </c>
      <c r="H114" s="16" t="n">
        <v>0.0271451539778129</v>
      </c>
      <c r="I114" s="23" t="n">
        <f aca="false">G114-E114</f>
        <v>0.0141414186358452</v>
      </c>
      <c r="J114" s="17" t="n">
        <f aca="false">100*(G114-E114)/E114</f>
        <v>8.53231106977336</v>
      </c>
      <c r="K114" s="16" t="n">
        <v>6.56523901942186</v>
      </c>
      <c r="L114" s="17" t="n">
        <v>200.725846682635</v>
      </c>
      <c r="M114" s="18" t="n">
        <v>4.3470941150464E-010</v>
      </c>
      <c r="N114" s="18" t="n">
        <v>6.81585428038245E-009</v>
      </c>
      <c r="O114" s="6" t="str">
        <f aca="false">IF(N114&lt;0.05,"Yes","No")</f>
        <v>Yes</v>
      </c>
      <c r="P114" s="16" t="n">
        <v>0.549827699828549</v>
      </c>
      <c r="Q114" s="17" t="n">
        <v>22.7366648947073</v>
      </c>
      <c r="R114" s="18" t="n">
        <v>2.39517367449351E-006</v>
      </c>
      <c r="S114" s="18" t="n">
        <v>0.00062852457487464</v>
      </c>
      <c r="T114" s="16" t="n">
        <v>0.0140172667333649</v>
      </c>
      <c r="U114" s="16" t="n">
        <v>0.00154476747931374</v>
      </c>
      <c r="V114" s="16" t="n">
        <v>0.0236598456272608</v>
      </c>
      <c r="W114" s="6" t="s">
        <v>495</v>
      </c>
      <c r="X114" s="17" t="n">
        <v>98.1</v>
      </c>
      <c r="Y114" s="16" t="n">
        <v>0.670888888888889</v>
      </c>
      <c r="Z114" s="16" t="n">
        <f aca="false">(G114-E114)/SQRT(H114^2/D114+F114^2/C114)</f>
        <v>6.56523901942187</v>
      </c>
      <c r="AA114" s="24" t="n">
        <f aca="false">ABS(K114-Z114)</f>
        <v>0</v>
      </c>
    </row>
    <row r="115" customFormat="false" ht="15" hidden="false" customHeight="false" outlineLevel="0" collapsed="false">
      <c r="A115" s="17" t="n">
        <v>510</v>
      </c>
      <c r="B115" s="6" t="s">
        <v>411</v>
      </c>
      <c r="C115" s="6" t="n">
        <v>90</v>
      </c>
      <c r="D115" s="6" t="n">
        <v>450</v>
      </c>
      <c r="E115" s="16" t="n">
        <v>0.167997170819177</v>
      </c>
      <c r="F115" s="16" t="n">
        <v>0.0168721596992854</v>
      </c>
      <c r="G115" s="16" t="n">
        <v>0.182357859677739</v>
      </c>
      <c r="H115" s="16" t="n">
        <v>0.0274380195516194</v>
      </c>
      <c r="I115" s="23" t="n">
        <f aca="false">G115-E115</f>
        <v>0.014360688858562</v>
      </c>
      <c r="J115" s="17" t="n">
        <f aca="false">100*(G115-E115)/E115</f>
        <v>8.54817303680614</v>
      </c>
      <c r="K115" s="16" t="n">
        <v>6.53029419755494</v>
      </c>
      <c r="L115" s="17" t="n">
        <v>197.116579546951</v>
      </c>
      <c r="M115" s="18" t="n">
        <v>5.45072022252491E-010</v>
      </c>
      <c r="N115" s="18" t="n">
        <v>8.29852404893104E-009</v>
      </c>
      <c r="O115" s="6" t="str">
        <f aca="false">IF(N115&lt;0.05,"Yes","No")</f>
        <v>Yes</v>
      </c>
      <c r="P115" s="16" t="n">
        <v>0.551810473789987</v>
      </c>
      <c r="Q115" s="17" t="n">
        <v>22.9009452803228</v>
      </c>
      <c r="R115" s="18" t="n">
        <v>2.20662955925305E-006</v>
      </c>
      <c r="S115" s="18" t="n">
        <v>0.000635234947057556</v>
      </c>
      <c r="T115" s="16" t="n">
        <v>0.0142317934138067</v>
      </c>
      <c r="U115" s="16" t="n">
        <v>0.00151438282196894</v>
      </c>
      <c r="V115" s="16" t="n">
        <v>0.0236598456272608</v>
      </c>
      <c r="W115" s="6" t="s">
        <v>495</v>
      </c>
      <c r="X115" s="17" t="n">
        <v>97.9</v>
      </c>
      <c r="Y115" s="16" t="n">
        <v>0.671728395061728</v>
      </c>
      <c r="Z115" s="16" t="n">
        <f aca="false">(G115-E115)/SQRT(H115^2/D115+F115^2/C115)</f>
        <v>6.53029419755495</v>
      </c>
      <c r="AA115" s="24" t="n">
        <f aca="false">ABS(K115-Z115)</f>
        <v>0</v>
      </c>
    </row>
    <row r="116" customFormat="false" ht="15" hidden="false" customHeight="false" outlineLevel="0" collapsed="false">
      <c r="A116" s="17" t="n">
        <v>511</v>
      </c>
      <c r="B116" s="6" t="s">
        <v>411</v>
      </c>
      <c r="C116" s="6" t="n">
        <v>90</v>
      </c>
      <c r="D116" s="6" t="n">
        <v>450</v>
      </c>
      <c r="E116" s="16" t="n">
        <v>0.170557878249221</v>
      </c>
      <c r="F116" s="16" t="n">
        <v>0.0173522515253617</v>
      </c>
      <c r="G116" s="16" t="n">
        <v>0.185109384622839</v>
      </c>
      <c r="H116" s="16" t="n">
        <v>0.027742968637336</v>
      </c>
      <c r="I116" s="23" t="n">
        <f aca="false">G116-E116</f>
        <v>0.0145515063736174</v>
      </c>
      <c r="J116" s="17" t="n">
        <f aca="false">100*(G116-E116)/E116</f>
        <v>8.53171165295253</v>
      </c>
      <c r="K116" s="16" t="n">
        <v>6.47152691952557</v>
      </c>
      <c r="L116" s="17" t="n">
        <v>193.250319969211</v>
      </c>
      <c r="M116" s="18" t="n">
        <v>7.79436540855926E-010</v>
      </c>
      <c r="N116" s="18" t="n">
        <v>1.15323674108331E-008</v>
      </c>
      <c r="O116" s="6" t="str">
        <f aca="false">IF(N116&lt;0.05,"Yes","No")</f>
        <v>Yes</v>
      </c>
      <c r="P116" s="16" t="n">
        <v>0.552330854515357</v>
      </c>
      <c r="Q116" s="17" t="n">
        <v>22.944158775901</v>
      </c>
      <c r="R116" s="18" t="n">
        <v>2.15956476603028E-006</v>
      </c>
      <c r="S116" s="18" t="n">
        <v>0.000709512710177052</v>
      </c>
      <c r="T116" s="16" t="n">
        <v>0.0144173000556063</v>
      </c>
      <c r="U116" s="16" t="n">
        <v>0.00152576107391181</v>
      </c>
      <c r="V116" s="16" t="n">
        <v>0.0236598456272608</v>
      </c>
      <c r="W116" s="6" t="s">
        <v>495</v>
      </c>
      <c r="X116" s="17" t="n">
        <v>97.8</v>
      </c>
      <c r="Y116" s="16" t="n">
        <v>0.671703703703704</v>
      </c>
      <c r="Z116" s="16" t="n">
        <f aca="false">(G116-E116)/SQRT(H116^2/D116+F116^2/C116)</f>
        <v>6.47152691952561</v>
      </c>
      <c r="AA116" s="24" t="n">
        <f aca="false">ABS(K116-Z116)</f>
        <v>3.73034936274053E-014</v>
      </c>
    </row>
    <row r="117" customFormat="false" ht="15" hidden="false" customHeight="false" outlineLevel="0" collapsed="false">
      <c r="A117" s="17" t="n">
        <v>512</v>
      </c>
      <c r="B117" s="6" t="s">
        <v>411</v>
      </c>
      <c r="C117" s="6" t="n">
        <v>90</v>
      </c>
      <c r="D117" s="6" t="n">
        <v>450</v>
      </c>
      <c r="E117" s="16" t="n">
        <v>0.17340571946568</v>
      </c>
      <c r="F117" s="16" t="n">
        <v>0.0178405818576564</v>
      </c>
      <c r="G117" s="16" t="n">
        <v>0.188149349225892</v>
      </c>
      <c r="H117" s="16" t="n">
        <v>0.0280657358393261</v>
      </c>
      <c r="I117" s="23" t="n">
        <f aca="false">G117-E117</f>
        <v>0.0147436297602124</v>
      </c>
      <c r="J117" s="17" t="n">
        <f aca="false">100*(G117-E117)/E117</f>
        <v>8.50238954380652</v>
      </c>
      <c r="K117" s="16" t="n">
        <v>6.41213626101158</v>
      </c>
      <c r="L117" s="17" t="n">
        <v>189.693575893158</v>
      </c>
      <c r="M117" s="18" t="n">
        <v>1.11199327675034E-009</v>
      </c>
      <c r="N117" s="18" t="n">
        <v>1.6112399134155E-008</v>
      </c>
      <c r="O117" s="6" t="str">
        <f aca="false">IF(N117&lt;0.05,"Yes","No")</f>
        <v>Yes</v>
      </c>
      <c r="P117" s="16" t="n">
        <v>0.552533624808952</v>
      </c>
      <c r="Q117" s="17" t="n">
        <v>22.9610082702239</v>
      </c>
      <c r="R117" s="18" t="n">
        <v>2.14148862068335E-006</v>
      </c>
      <c r="S117" s="18" t="n">
        <v>0.000790258929792743</v>
      </c>
      <c r="T117" s="16" t="n">
        <v>0.0146042325871681</v>
      </c>
      <c r="U117" s="16" t="n">
        <v>0.00155199844772695</v>
      </c>
      <c r="V117" s="16" t="n">
        <v>0.0236598456272608</v>
      </c>
      <c r="W117" s="6" t="s">
        <v>495</v>
      </c>
      <c r="X117" s="17" t="n">
        <v>97.7</v>
      </c>
      <c r="Y117" s="16" t="n">
        <v>0.671851851851852</v>
      </c>
      <c r="Z117" s="16" t="n">
        <f aca="false">(G117-E117)/SQRT(H117^2/D117+F117^2/C117)</f>
        <v>6.41213626101159</v>
      </c>
      <c r="AA117" s="24" t="n">
        <f aca="false">ABS(K117-Z117)</f>
        <v>0</v>
      </c>
    </row>
    <row r="118" customFormat="false" ht="15" hidden="false" customHeight="false" outlineLevel="0" collapsed="false">
      <c r="A118" s="17" t="n">
        <v>513</v>
      </c>
      <c r="B118" s="6" t="s">
        <v>411</v>
      </c>
      <c r="C118" s="6" t="n">
        <v>90</v>
      </c>
      <c r="D118" s="6" t="n">
        <v>450</v>
      </c>
      <c r="E118" s="16" t="n">
        <v>0.176440116597547</v>
      </c>
      <c r="F118" s="16" t="n">
        <v>0.018359423476803</v>
      </c>
      <c r="G118" s="16" t="n">
        <v>0.191390768720044</v>
      </c>
      <c r="H118" s="16" t="n">
        <v>0.0284258551425818</v>
      </c>
      <c r="I118" s="23" t="n">
        <f aca="false">G118-E118</f>
        <v>0.0149506521224975</v>
      </c>
      <c r="J118" s="17" t="n">
        <f aca="false">100*(G118-E118)/E118</f>
        <v>8.47349934402924</v>
      </c>
      <c r="K118" s="16" t="n">
        <v>6.35145034241593</v>
      </c>
      <c r="L118" s="17" t="n">
        <v>186.310431617964</v>
      </c>
      <c r="M118" s="18" t="n">
        <v>1.59035638290133E-009</v>
      </c>
      <c r="N118" s="18" t="n">
        <v>2.25766132464574E-008</v>
      </c>
      <c r="O118" s="6" t="str">
        <f aca="false">IF(N118&lt;0.05,"Yes","No")</f>
        <v>Yes</v>
      </c>
      <c r="P118" s="16" t="n">
        <v>0.552531533518236</v>
      </c>
      <c r="Q118" s="17" t="n">
        <v>22.9608344597972</v>
      </c>
      <c r="R118" s="18" t="n">
        <v>2.14167430487643E-006</v>
      </c>
      <c r="S118" s="18" t="n">
        <v>0.00087455195909865</v>
      </c>
      <c r="T118" s="16" t="n">
        <v>0.0148041800831112</v>
      </c>
      <c r="U118" s="16" t="n">
        <v>0.00160187465261225</v>
      </c>
      <c r="V118" s="16" t="n">
        <v>0.023711797926263</v>
      </c>
      <c r="W118" s="6" t="s">
        <v>495</v>
      </c>
      <c r="X118" s="17" t="n">
        <v>97.5</v>
      </c>
      <c r="Y118" s="16" t="n">
        <v>0.672148148148148</v>
      </c>
      <c r="Z118" s="16" t="n">
        <f aca="false">(G118-E118)/SQRT(H118^2/D118+F118^2/C118)</f>
        <v>6.35145034241591</v>
      </c>
      <c r="AA118" s="24" t="n">
        <f aca="false">ABS(K118-Z118)</f>
        <v>2.48689957516035E-014</v>
      </c>
    </row>
    <row r="119" customFormat="false" ht="15" hidden="false" customHeight="false" outlineLevel="0" collapsed="false">
      <c r="A119" s="17" t="n">
        <v>514</v>
      </c>
      <c r="B119" s="6" t="s">
        <v>411</v>
      </c>
      <c r="C119" s="6" t="n">
        <v>90</v>
      </c>
      <c r="D119" s="6" t="n">
        <v>450</v>
      </c>
      <c r="E119" s="16" t="n">
        <v>0.179760192334652</v>
      </c>
      <c r="F119" s="16" t="n">
        <v>0.0189333539320754</v>
      </c>
      <c r="G119" s="16" t="n">
        <v>0.194907618628608</v>
      </c>
      <c r="H119" s="16" t="n">
        <v>0.0287949348759275</v>
      </c>
      <c r="I119" s="23" t="n">
        <f aca="false">G119-E119</f>
        <v>0.0151474262939559</v>
      </c>
      <c r="J119" s="17" t="n">
        <f aca="false">100*(G119-E119)/E119</f>
        <v>8.42646311022885</v>
      </c>
      <c r="K119" s="16" t="n">
        <v>6.27580633867702</v>
      </c>
      <c r="L119" s="17" t="n">
        <v>182.641664222484</v>
      </c>
      <c r="M119" s="18" t="n">
        <v>2.46125392969645E-009</v>
      </c>
      <c r="N119" s="18" t="n">
        <v>3.37980033090997E-008</v>
      </c>
      <c r="O119" s="6" t="str">
        <f aca="false">IF(N119&lt;0.05,"Yes","No")</f>
        <v>Yes</v>
      </c>
      <c r="P119" s="16" t="n">
        <v>0.551861662298695</v>
      </c>
      <c r="Q119" s="17" t="n">
        <v>22.905194274008</v>
      </c>
      <c r="R119" s="18" t="n">
        <v>2.20195646843627E-006</v>
      </c>
      <c r="S119" s="18" t="n">
        <v>0.000992986576558328</v>
      </c>
      <c r="T119" s="16" t="n">
        <v>0.0149925447882421</v>
      </c>
      <c r="U119" s="16" t="n">
        <v>0.00168937312588931</v>
      </c>
      <c r="V119" s="16" t="n">
        <v>0.0244784340516789</v>
      </c>
      <c r="W119" s="6" t="s">
        <v>495</v>
      </c>
      <c r="X119" s="17" t="n">
        <v>97.4</v>
      </c>
      <c r="Y119" s="16" t="n">
        <v>0.672098765432099</v>
      </c>
      <c r="Z119" s="16" t="n">
        <f aca="false">(G119-E119)/SQRT(H119^2/D119+F119^2/C119)</f>
        <v>6.27580633867701</v>
      </c>
      <c r="AA119" s="24" t="n">
        <f aca="false">ABS(K119-Z119)</f>
        <v>0</v>
      </c>
    </row>
    <row r="120" customFormat="false" ht="15" hidden="false" customHeight="false" outlineLevel="0" collapsed="false">
      <c r="A120" s="17" t="n">
        <v>515</v>
      </c>
      <c r="B120" s="6" t="s">
        <v>411</v>
      </c>
      <c r="C120" s="6" t="n">
        <v>90</v>
      </c>
      <c r="D120" s="6" t="n">
        <v>450</v>
      </c>
      <c r="E120" s="16" t="n">
        <v>0.183402899238798</v>
      </c>
      <c r="F120" s="16" t="n">
        <v>0.0195458190338902</v>
      </c>
      <c r="G120" s="16" t="n">
        <v>0.19873022225168</v>
      </c>
      <c r="H120" s="16" t="n">
        <v>0.0291773172338508</v>
      </c>
      <c r="I120" s="23" t="n">
        <f aca="false">G120-E120</f>
        <v>0.0153273230128818</v>
      </c>
      <c r="J120" s="17" t="n">
        <f aca="false">100*(G120-E120)/E120</f>
        <v>8.35718686918082</v>
      </c>
      <c r="K120" s="16" t="n">
        <v>6.18727151064336</v>
      </c>
      <c r="L120" s="17" t="n">
        <v>178.960728467132</v>
      </c>
      <c r="M120" s="18" t="n">
        <v>4.05658353716089E-009</v>
      </c>
      <c r="N120" s="18" t="n">
        <v>5.46338590485578E-008</v>
      </c>
      <c r="O120" s="6" t="str">
        <f aca="false">IF(N120&lt;0.05,"Yes","No")</f>
        <v>Yes</v>
      </c>
      <c r="P120" s="16" t="n">
        <v>0.550273013598248</v>
      </c>
      <c r="Q120" s="17" t="n">
        <v>22.7735093466433</v>
      </c>
      <c r="R120" s="18" t="n">
        <v>2.35152337009095E-006</v>
      </c>
      <c r="S120" s="16" t="n">
        <v>0.00126963338875793</v>
      </c>
      <c r="T120" s="16" t="n">
        <v>0.0151637232040096</v>
      </c>
      <c r="U120" s="16" t="n">
        <v>0.00181744354906129</v>
      </c>
      <c r="V120" s="16" t="n">
        <v>0.0259758428338624</v>
      </c>
      <c r="W120" s="6" t="s">
        <v>495</v>
      </c>
      <c r="X120" s="17" t="n">
        <v>97.1</v>
      </c>
      <c r="Y120" s="16" t="n">
        <v>0.670888888888889</v>
      </c>
      <c r="Z120" s="16" t="n">
        <f aca="false">(G120-E120)/SQRT(H120^2/D120+F120^2/C120)</f>
        <v>6.18727151064335</v>
      </c>
      <c r="AA120" s="24" t="n">
        <f aca="false">ABS(K120-Z120)</f>
        <v>0</v>
      </c>
    </row>
    <row r="121" customFormat="false" ht="15" hidden="false" customHeight="false" outlineLevel="0" collapsed="false">
      <c r="A121" s="17" t="n">
        <v>516</v>
      </c>
      <c r="B121" s="6" t="s">
        <v>411</v>
      </c>
      <c r="C121" s="6" t="n">
        <v>90</v>
      </c>
      <c r="D121" s="6" t="n">
        <v>450</v>
      </c>
      <c r="E121" s="16" t="n">
        <v>0.187369142307176</v>
      </c>
      <c r="F121" s="16" t="n">
        <v>0.0201677598398599</v>
      </c>
      <c r="G121" s="16" t="n">
        <v>0.202857607834869</v>
      </c>
      <c r="H121" s="16" t="n">
        <v>0.0295834554476246</v>
      </c>
      <c r="I121" s="23" t="n">
        <f aca="false">G121-E121</f>
        <v>0.0154884655276934</v>
      </c>
      <c r="J121" s="17" t="n">
        <f aca="false">100*(G121-E121)/E121</f>
        <v>8.26628405135217</v>
      </c>
      <c r="K121" s="16" t="n">
        <v>6.09189250289907</v>
      </c>
      <c r="L121" s="17" t="n">
        <v>175.635499923303</v>
      </c>
      <c r="M121" s="18" t="n">
        <v>6.86175969447768E-009</v>
      </c>
      <c r="N121" s="18" t="n">
        <v>9.01034819881101E-008</v>
      </c>
      <c r="O121" s="6" t="str">
        <f aca="false">IF(N121&lt;0.05,"Yes","No")</f>
        <v>Yes</v>
      </c>
      <c r="P121" s="16" t="n">
        <v>0.547628247254293</v>
      </c>
      <c r="Q121" s="17" t="n">
        <v>22.5551236836386</v>
      </c>
      <c r="R121" s="18" t="n">
        <v>2.62246023494326E-006</v>
      </c>
      <c r="S121" s="16" t="n">
        <v>0.00155054507928402</v>
      </c>
      <c r="T121" s="16" t="n">
        <v>0.0153164208800572</v>
      </c>
      <c r="U121" s="16" t="n">
        <v>0.00198763393609077</v>
      </c>
      <c r="V121" s="16" t="n">
        <v>0.0278401259981781</v>
      </c>
      <c r="W121" s="6" t="s">
        <v>495</v>
      </c>
      <c r="X121" s="17" t="n">
        <v>96.9</v>
      </c>
      <c r="Y121" s="16" t="n">
        <v>0.669308641975309</v>
      </c>
      <c r="Z121" s="16" t="n">
        <f aca="false">(G121-E121)/SQRT(H121^2/D121+F121^2/C121)</f>
        <v>6.09189250289904</v>
      </c>
      <c r="AA121" s="24" t="n">
        <f aca="false">ABS(K121-Z121)</f>
        <v>2.22044604925031E-014</v>
      </c>
    </row>
    <row r="122" customFormat="false" ht="15" hidden="false" customHeight="false" outlineLevel="0" collapsed="false">
      <c r="A122" s="17" t="n">
        <v>517</v>
      </c>
      <c r="B122" s="6" t="s">
        <v>411</v>
      </c>
      <c r="C122" s="6" t="n">
        <v>90</v>
      </c>
      <c r="D122" s="6" t="n">
        <v>450</v>
      </c>
      <c r="E122" s="16" t="n">
        <v>0.191583248476187</v>
      </c>
      <c r="F122" s="16" t="n">
        <v>0.0208138034406452</v>
      </c>
      <c r="G122" s="16" t="n">
        <v>0.207190322445499</v>
      </c>
      <c r="H122" s="16" t="n">
        <v>0.0299919711023205</v>
      </c>
      <c r="I122" s="23" t="n">
        <f aca="false">G122-E122</f>
        <v>0.0156070739693112</v>
      </c>
      <c r="J122" s="17" t="n">
        <f aca="false">100*(G122-E122)/E122</f>
        <v>8.14636670661269</v>
      </c>
      <c r="K122" s="16" t="n">
        <v>5.97958001850887</v>
      </c>
      <c r="L122" s="17" t="n">
        <v>172.375209534116</v>
      </c>
      <c r="M122" s="18" t="n">
        <v>1.25567542701563E-008</v>
      </c>
      <c r="N122" s="18" t="n">
        <v>1.59889337706657E-007</v>
      </c>
      <c r="O122" s="6" t="str">
        <f aca="false">IF(N122&lt;0.05,"Yes","No")</f>
        <v>Yes</v>
      </c>
      <c r="P122" s="16" t="n">
        <v>0.543474776988178</v>
      </c>
      <c r="Q122" s="17" t="n">
        <v>22.2142838101639</v>
      </c>
      <c r="R122" s="18" t="n">
        <v>3.10953102132889E-006</v>
      </c>
      <c r="S122" s="16" t="n">
        <v>0.0018260080907239</v>
      </c>
      <c r="T122" s="16" t="n">
        <v>0.0154228146675498</v>
      </c>
      <c r="U122" s="16" t="n">
        <v>0.00225249472215643</v>
      </c>
      <c r="V122" s="16" t="n">
        <v>0.030931316413403</v>
      </c>
      <c r="W122" s="6" t="s">
        <v>495</v>
      </c>
      <c r="X122" s="17" t="n">
        <v>96.3</v>
      </c>
      <c r="Y122" s="16" t="n">
        <v>0.667086419753087</v>
      </c>
      <c r="Z122" s="16" t="n">
        <f aca="false">(G122-E122)/SQRT(H122^2/D122+F122^2/C122)</f>
        <v>5.97958001850887</v>
      </c>
      <c r="AA122" s="24" t="n">
        <f aca="false">ABS(K122-Z122)</f>
        <v>0</v>
      </c>
    </row>
    <row r="123" customFormat="false" ht="15" hidden="false" customHeight="false" outlineLevel="0" collapsed="false">
      <c r="A123" s="17" t="n">
        <v>518</v>
      </c>
      <c r="B123" s="6" t="s">
        <v>411</v>
      </c>
      <c r="C123" s="6" t="n">
        <v>90</v>
      </c>
      <c r="D123" s="6" t="n">
        <v>450</v>
      </c>
      <c r="E123" s="16" t="n">
        <v>0.196082453760836</v>
      </c>
      <c r="F123" s="16" t="n">
        <v>0.0214733270123059</v>
      </c>
      <c r="G123" s="16" t="n">
        <v>0.211782324446572</v>
      </c>
      <c r="H123" s="16" t="n">
        <v>0.0303962073968851</v>
      </c>
      <c r="I123" s="23" t="n">
        <f aca="false">G123-E123</f>
        <v>0.0156998706857363</v>
      </c>
      <c r="J123" s="17" t="n">
        <f aca="false">100*(G123-E123)/E123</f>
        <v>8.00676979740655</v>
      </c>
      <c r="K123" s="16" t="n">
        <v>5.86054715558828</v>
      </c>
      <c r="L123" s="17" t="n">
        <v>169.238710392673</v>
      </c>
      <c r="M123" s="18" t="n">
        <v>2.35206261466397E-008</v>
      </c>
      <c r="N123" s="18" t="n">
        <v>2.90687267847588E-007</v>
      </c>
      <c r="O123" s="6" t="str">
        <f aca="false">IF(N123&lt;0.05,"Yes","No")</f>
        <v>Yes</v>
      </c>
      <c r="P123" s="16" t="n">
        <v>0.538585425180508</v>
      </c>
      <c r="Q123" s="17" t="n">
        <v>21.8163817004916</v>
      </c>
      <c r="R123" s="18" t="n">
        <v>3.79470381278634E-006</v>
      </c>
      <c r="S123" s="16" t="n">
        <v>0.00220527203237146</v>
      </c>
      <c r="T123" s="16" t="n">
        <v>0.0155049393789327</v>
      </c>
      <c r="U123" s="16" t="n">
        <v>0.00258957969115527</v>
      </c>
      <c r="V123" s="16" t="n">
        <v>0.034654184274632</v>
      </c>
      <c r="W123" s="6" t="s">
        <v>495</v>
      </c>
      <c r="X123" s="17" t="n">
        <v>95.9</v>
      </c>
      <c r="Y123" s="16" t="n">
        <v>0.665777777777778</v>
      </c>
      <c r="Z123" s="16" t="n">
        <f aca="false">(G123-E123)/SQRT(H123^2/D123+F123^2/C123)</f>
        <v>5.86054715558826</v>
      </c>
      <c r="AA123" s="24" t="n">
        <f aca="false">ABS(K123-Z123)</f>
        <v>2.1316282072803E-014</v>
      </c>
    </row>
    <row r="124" customFormat="false" ht="15" hidden="false" customHeight="false" outlineLevel="0" collapsed="false">
      <c r="A124" s="17" t="n">
        <v>519</v>
      </c>
      <c r="B124" s="6" t="s">
        <v>411</v>
      </c>
      <c r="C124" s="6" t="n">
        <v>90</v>
      </c>
      <c r="D124" s="6" t="n">
        <v>450</v>
      </c>
      <c r="E124" s="16" t="n">
        <v>0.20081476536062</v>
      </c>
      <c r="F124" s="16" t="n">
        <v>0.0221461784947093</v>
      </c>
      <c r="G124" s="16" t="n">
        <v>0.216588272452354</v>
      </c>
      <c r="H124" s="16" t="n">
        <v>0.03080304768049</v>
      </c>
      <c r="I124" s="23" t="n">
        <f aca="false">G124-E124</f>
        <v>0.0157735070917341</v>
      </c>
      <c r="J124" s="17" t="n">
        <f aca="false">100*(G124-E124)/E124</f>
        <v>7.85475463589954</v>
      </c>
      <c r="K124" s="16" t="n">
        <v>5.73753323013539</v>
      </c>
      <c r="L124" s="17" t="n">
        <v>166.261653621917</v>
      </c>
      <c r="M124" s="18" t="n">
        <v>4.44136118446454E-008</v>
      </c>
      <c r="N124" s="18" t="n">
        <v>5.33217134203429E-007</v>
      </c>
      <c r="O124" s="6" t="str">
        <f aca="false">IF(N124&lt;0.05,"Yes","No")</f>
        <v>Yes</v>
      </c>
      <c r="P124" s="16" t="n">
        <v>0.533107770190778</v>
      </c>
      <c r="Q124" s="17" t="n">
        <v>21.3748735980526</v>
      </c>
      <c r="R124" s="18" t="n">
        <v>4.73456826965015E-006</v>
      </c>
      <c r="S124" s="16" t="n">
        <v>0.00283014109471388</v>
      </c>
      <c r="T124" s="16" t="n">
        <v>0.0155688903414101</v>
      </c>
      <c r="U124" s="16" t="n">
        <v>0.00301150718345077</v>
      </c>
      <c r="V124" s="16" t="n">
        <v>0.0394445893013953</v>
      </c>
      <c r="W124" s="6" t="s">
        <v>495</v>
      </c>
      <c r="X124" s="17" t="n">
        <v>95.6</v>
      </c>
      <c r="Y124" s="16" t="n">
        <v>0.664987654320988</v>
      </c>
      <c r="Z124" s="16" t="n">
        <f aca="false">(G124-E124)/SQRT(H124^2/D124+F124^2/C124)</f>
        <v>5.73753323013538</v>
      </c>
      <c r="AA124" s="24" t="n">
        <f aca="false">ABS(K124-Z124)</f>
        <v>0</v>
      </c>
    </row>
    <row r="125" customFormat="false" ht="15" hidden="false" customHeight="false" outlineLevel="0" collapsed="false">
      <c r="A125" s="17" t="n">
        <v>520</v>
      </c>
      <c r="B125" s="6" t="s">
        <v>411</v>
      </c>
      <c r="C125" s="6" t="n">
        <v>90</v>
      </c>
      <c r="D125" s="6" t="n">
        <v>450</v>
      </c>
      <c r="E125" s="16" t="n">
        <v>0.205623973078198</v>
      </c>
      <c r="F125" s="16" t="n">
        <v>0.0228579743016628</v>
      </c>
      <c r="G125" s="16" t="n">
        <v>0.22143678314156</v>
      </c>
      <c r="H125" s="16" t="n">
        <v>0.0312343188222184</v>
      </c>
      <c r="I125" s="23" t="n">
        <f aca="false">G125-E125</f>
        <v>0.0158128100633621</v>
      </c>
      <c r="J125" s="17" t="n">
        <f aca="false">100*(G125-E125)/E125</f>
        <v>7.69015880135171</v>
      </c>
      <c r="K125" s="16" t="n">
        <v>5.60000001093218</v>
      </c>
      <c r="L125" s="17" t="n">
        <v>163.367633945204</v>
      </c>
      <c r="M125" s="18" t="n">
        <v>8.89467140683717E-008</v>
      </c>
      <c r="N125" s="18" t="n">
        <v>1.02679695745961E-006</v>
      </c>
      <c r="O125" s="6" t="str">
        <f aca="false">IF(N125&lt;0.05,"Yes","No")</f>
        <v>Yes</v>
      </c>
      <c r="P125" s="16" t="n">
        <v>0.526174933418657</v>
      </c>
      <c r="Q125" s="17" t="n">
        <v>20.8225464549718</v>
      </c>
      <c r="R125" s="18" t="n">
        <v>6.24768977556298E-006</v>
      </c>
      <c r="S125" s="16" t="n">
        <v>0.00355519351093577</v>
      </c>
      <c r="T125" s="16" t="n">
        <v>0.0155906971575596</v>
      </c>
      <c r="U125" s="16" t="n">
        <v>0.00362773323958248</v>
      </c>
      <c r="V125" s="16" t="n">
        <v>0.0459148646768843</v>
      </c>
      <c r="W125" s="6" t="s">
        <v>495</v>
      </c>
      <c r="X125" s="17" t="n">
        <v>94.8</v>
      </c>
      <c r="Y125" s="16" t="n">
        <v>0.662098765432099</v>
      </c>
      <c r="Z125" s="16" t="n">
        <f aca="false">(G125-E125)/SQRT(H125^2/D125+F125^2/C125)</f>
        <v>5.60000001093218</v>
      </c>
      <c r="AA125" s="24" t="n">
        <f aca="false">ABS(K125-Z125)</f>
        <v>0</v>
      </c>
    </row>
    <row r="126" customFormat="false" ht="15" hidden="false" customHeight="false" outlineLevel="0" collapsed="false">
      <c r="A126" s="17" t="n">
        <v>521</v>
      </c>
      <c r="B126" s="6" t="s">
        <v>411</v>
      </c>
      <c r="C126" s="6" t="n">
        <v>90</v>
      </c>
      <c r="D126" s="6" t="n">
        <v>450</v>
      </c>
      <c r="E126" s="16" t="n">
        <v>0.210552240245872</v>
      </c>
      <c r="F126" s="16" t="n">
        <v>0.0235370428872507</v>
      </c>
      <c r="G126" s="16" t="n">
        <v>0.226416575643751</v>
      </c>
      <c r="H126" s="16" t="n">
        <v>0.0316506282164465</v>
      </c>
      <c r="I126" s="23" t="n">
        <f aca="false">G126-E126</f>
        <v>0.0158643353978793</v>
      </c>
      <c r="J126" s="17" t="n">
        <f aca="false">100*(G126-E126)/E126</f>
        <v>7.53463149067126</v>
      </c>
      <c r="K126" s="16" t="n">
        <v>5.47971757370554</v>
      </c>
      <c r="L126" s="17" t="n">
        <v>160.844598357973</v>
      </c>
      <c r="M126" s="18" t="n">
        <v>1.61496273833365E-007</v>
      </c>
      <c r="N126" s="18" t="n">
        <v>1.79525752023227E-006</v>
      </c>
      <c r="O126" s="6" t="str">
        <f aca="false">IF(N126&lt;0.05,"Yes","No")</f>
        <v>Yes</v>
      </c>
      <c r="P126" s="16" t="n">
        <v>0.520133217760167</v>
      </c>
      <c r="Q126" s="17" t="n">
        <v>20.3471089687871</v>
      </c>
      <c r="R126" s="18" t="n">
        <v>7.93574908669224E-006</v>
      </c>
      <c r="S126" s="16" t="n">
        <v>0.00428747731398398</v>
      </c>
      <c r="T126" s="16" t="n">
        <v>0.0156300263267034</v>
      </c>
      <c r="U126" s="16" t="n">
        <v>0.00427499598269182</v>
      </c>
      <c r="V126" s="16" t="n">
        <v>0.0528339209390324</v>
      </c>
      <c r="W126" s="6" t="s">
        <v>494</v>
      </c>
      <c r="X126" s="17" t="n">
        <v>94.3</v>
      </c>
      <c r="Y126" s="16" t="n">
        <v>0.66</v>
      </c>
      <c r="Z126" s="16" t="n">
        <f aca="false">(G126-E126)/SQRT(H126^2/D126+F126^2/C126)</f>
        <v>5.47971757370555</v>
      </c>
      <c r="AA126" s="24" t="n">
        <f aca="false">ABS(K126-Z126)</f>
        <v>0</v>
      </c>
    </row>
    <row r="127" customFormat="false" ht="15" hidden="false" customHeight="false" outlineLevel="0" collapsed="false">
      <c r="A127" s="17" t="n">
        <v>522</v>
      </c>
      <c r="B127" s="6" t="s">
        <v>411</v>
      </c>
      <c r="C127" s="6" t="n">
        <v>90</v>
      </c>
      <c r="D127" s="6" t="n">
        <v>450</v>
      </c>
      <c r="E127" s="16" t="n">
        <v>0.21557632866833</v>
      </c>
      <c r="F127" s="16" t="n">
        <v>0.0241902626444377</v>
      </c>
      <c r="G127" s="16" t="n">
        <v>0.231476323339674</v>
      </c>
      <c r="H127" s="16" t="n">
        <v>0.0320550189917955</v>
      </c>
      <c r="I127" s="23" t="n">
        <f aca="false">G127-E127</f>
        <v>0.0158999946713447</v>
      </c>
      <c r="J127" s="17" t="n">
        <f aca="false">100*(G127-E127)/E127</f>
        <v>7.37557540271841</v>
      </c>
      <c r="K127" s="16" t="n">
        <v>5.36438079670115</v>
      </c>
      <c r="L127" s="17" t="n">
        <v>158.610785675874</v>
      </c>
      <c r="M127" s="18" t="n">
        <v>2.83017605106325E-007</v>
      </c>
      <c r="N127" s="18" t="n">
        <v>3.06505148622881E-006</v>
      </c>
      <c r="O127" s="6" t="str">
        <f aca="false">IF(N127&lt;0.05,"Yes","No")</f>
        <v>Yes</v>
      </c>
      <c r="P127" s="16" t="n">
        <v>0.513970042649693</v>
      </c>
      <c r="Q127" s="17" t="n">
        <v>19.8677708746602</v>
      </c>
      <c r="R127" s="18" t="n">
        <v>1.01040767322455E-005</v>
      </c>
      <c r="S127" s="16" t="n">
        <v>0.00524080191534752</v>
      </c>
      <c r="T127" s="16" t="n">
        <v>0.0156534145606636</v>
      </c>
      <c r="U127" s="16" t="n">
        <v>0.00505133663913041</v>
      </c>
      <c r="V127" s="16" t="n">
        <v>0.0609934383839827</v>
      </c>
      <c r="W127" s="6" t="s">
        <v>494</v>
      </c>
      <c r="X127" s="17" t="n">
        <v>93.9</v>
      </c>
      <c r="Y127" s="16" t="n">
        <v>0.658197530864198</v>
      </c>
      <c r="Z127" s="16" t="n">
        <f aca="false">(G127-E127)/SQRT(H127^2/D127+F127^2/C127)</f>
        <v>5.36438079670113</v>
      </c>
      <c r="AA127" s="24" t="n">
        <f aca="false">ABS(K127-Z127)</f>
        <v>1.95399252334028E-014</v>
      </c>
    </row>
    <row r="128" customFormat="false" ht="15" hidden="false" customHeight="false" outlineLevel="0" collapsed="false">
      <c r="A128" s="17" t="n">
        <v>523</v>
      </c>
      <c r="B128" s="6" t="s">
        <v>411</v>
      </c>
      <c r="C128" s="6" t="n">
        <v>90</v>
      </c>
      <c r="D128" s="6" t="n">
        <v>450</v>
      </c>
      <c r="E128" s="16" t="n">
        <v>0.220627117819256</v>
      </c>
      <c r="F128" s="16" t="n">
        <v>0.0248463439638991</v>
      </c>
      <c r="G128" s="16" t="n">
        <v>0.236512073940701</v>
      </c>
      <c r="H128" s="16" t="n">
        <v>0.032455846993865</v>
      </c>
      <c r="I128" s="23" t="n">
        <f aca="false">G128-E128</f>
        <v>0.0158849561214448</v>
      </c>
      <c r="J128" s="17" t="n">
        <f aca="false">100*(G128-E128)/E128</f>
        <v>7.19991099845586</v>
      </c>
      <c r="K128" s="16" t="n">
        <v>5.23706052024376</v>
      </c>
      <c r="L128" s="17" t="n">
        <v>156.497405637945</v>
      </c>
      <c r="M128" s="18" t="n">
        <v>5.18875504357692E-007</v>
      </c>
      <c r="N128" s="18" t="n">
        <v>5.4236688291319E-006</v>
      </c>
      <c r="O128" s="6" t="str">
        <f aca="false">IF(N128&lt;0.05,"Yes","No")</f>
        <v>Yes</v>
      </c>
      <c r="P128" s="16" t="n">
        <v>0.506396059901652</v>
      </c>
      <c r="Q128" s="17" t="n">
        <v>19.2865330560382</v>
      </c>
      <c r="R128" s="18" t="n">
        <v>1.35508819377586E-005</v>
      </c>
      <c r="S128" s="16" t="n">
        <v>0.00672822604886264</v>
      </c>
      <c r="T128" s="16" t="n">
        <v>0.0156193145030794</v>
      </c>
      <c r="U128" s="16" t="n">
        <v>0.00614143144313077</v>
      </c>
      <c r="V128" s="16" t="n">
        <v>0.0720846226928366</v>
      </c>
      <c r="W128" s="6" t="s">
        <v>494</v>
      </c>
      <c r="X128" s="17" t="n">
        <v>93.2</v>
      </c>
      <c r="Y128" s="16" t="n">
        <v>0.655827160493827</v>
      </c>
      <c r="Z128" s="16" t="n">
        <f aca="false">(G128-E128)/SQRT(H128^2/D128+F128^2/C128)</f>
        <v>5.23706052024378</v>
      </c>
      <c r="AA128" s="24" t="n">
        <f aca="false">ABS(K128-Z128)</f>
        <v>0</v>
      </c>
    </row>
    <row r="129" customFormat="false" ht="15" hidden="false" customHeight="false" outlineLevel="0" collapsed="false">
      <c r="A129" s="17" t="n">
        <v>524</v>
      </c>
      <c r="B129" s="6" t="s">
        <v>411</v>
      </c>
      <c r="C129" s="6" t="n">
        <v>90</v>
      </c>
      <c r="D129" s="6" t="n">
        <v>450</v>
      </c>
      <c r="E129" s="16" t="n">
        <v>0.225532491008441</v>
      </c>
      <c r="F129" s="16" t="n">
        <v>0.0254892900262182</v>
      </c>
      <c r="G129" s="16" t="n">
        <v>0.241383651958572</v>
      </c>
      <c r="H129" s="16" t="n">
        <v>0.0328315636413641</v>
      </c>
      <c r="I129" s="23" t="n">
        <f aca="false">G129-E129</f>
        <v>0.0158511609501308</v>
      </c>
      <c r="J129" s="17" t="n">
        <f aca="false">100*(G129-E129)/E129</f>
        <v>7.02832699592609</v>
      </c>
      <c r="K129" s="16" t="n">
        <v>5.11213644342357</v>
      </c>
      <c r="L129" s="17" t="n">
        <v>154.490731244388</v>
      </c>
      <c r="M129" s="18" t="n">
        <v>9.29970493674062E-007</v>
      </c>
      <c r="N129" s="18" t="n">
        <v>9.4389758802377E-006</v>
      </c>
      <c r="O129" s="6" t="str">
        <f aca="false">IF(N129&lt;0.05,"Yes","No")</f>
        <v>Yes</v>
      </c>
      <c r="P129" s="16" t="n">
        <v>0.498797419449636</v>
      </c>
      <c r="Q129" s="17" t="n">
        <v>18.7120739896166</v>
      </c>
      <c r="R129" s="18" t="n">
        <v>1.81234442030282E-005</v>
      </c>
      <c r="S129" s="16" t="n">
        <v>0.00869703390612428</v>
      </c>
      <c r="T129" s="16" t="n">
        <v>0.0155698023405555</v>
      </c>
      <c r="U129" s="16" t="n">
        <v>0.00734450135560315</v>
      </c>
      <c r="V129" s="16" t="n">
        <v>0.0838630290658816</v>
      </c>
      <c r="W129" s="6" t="s">
        <v>494</v>
      </c>
      <c r="X129" s="17" t="n">
        <v>92.3</v>
      </c>
      <c r="Y129" s="16" t="n">
        <v>0.652938271604938</v>
      </c>
      <c r="Z129" s="16" t="n">
        <f aca="false">(G129-E129)/SQRT(H129^2/D129+F129^2/C129)</f>
        <v>5.11213644342356</v>
      </c>
      <c r="AA129" s="24" t="n">
        <f aca="false">ABS(K129-Z129)</f>
        <v>0</v>
      </c>
    </row>
    <row r="130" customFormat="false" ht="15" hidden="false" customHeight="false" outlineLevel="0" collapsed="false">
      <c r="A130" s="17" t="n">
        <v>525</v>
      </c>
      <c r="B130" s="6" t="s">
        <v>411</v>
      </c>
      <c r="C130" s="6" t="n">
        <v>90</v>
      </c>
      <c r="D130" s="6" t="n">
        <v>450</v>
      </c>
      <c r="E130" s="16" t="n">
        <v>0.230290999180741</v>
      </c>
      <c r="F130" s="16" t="n">
        <v>0.0260908972698601</v>
      </c>
      <c r="G130" s="16" t="n">
        <v>0.246108002331522</v>
      </c>
      <c r="H130" s="16" t="n">
        <v>0.0331944654100442</v>
      </c>
      <c r="I130" s="23" t="n">
        <f aca="false">G130-E130</f>
        <v>0.015817003150781</v>
      </c>
      <c r="J130" s="17" t="n">
        <f aca="false">100*(G130-E130)/E130</f>
        <v>6.86826806390606</v>
      </c>
      <c r="K130" s="16" t="n">
        <v>4.99869558231459</v>
      </c>
      <c r="L130" s="17" t="n">
        <v>152.777575529443</v>
      </c>
      <c r="M130" s="18" t="n">
        <v>1.56405225295368E-006</v>
      </c>
      <c r="N130" s="18" t="n">
        <v>1.55738094002639E-005</v>
      </c>
      <c r="O130" s="6" t="str">
        <f aca="false">IF(N130&lt;0.05,"Yes","No")</f>
        <v>Yes</v>
      </c>
      <c r="P130" s="16" t="n">
        <v>0.491626328816247</v>
      </c>
      <c r="Q130" s="17" t="n">
        <v>18.1779036289048</v>
      </c>
      <c r="R130" s="18" t="n">
        <v>2.37642540469712E-005</v>
      </c>
      <c r="S130" s="16" t="n">
        <v>0.0106946718049804</v>
      </c>
      <c r="T130" s="16" t="n">
        <v>0.0155224061674261</v>
      </c>
      <c r="U130" s="16" t="n">
        <v>0.00868810124251153</v>
      </c>
      <c r="V130" s="16" t="n">
        <v>0.0970941527155145</v>
      </c>
      <c r="W130" s="6" t="s">
        <v>494</v>
      </c>
      <c r="X130" s="17" t="n">
        <v>91.1</v>
      </c>
      <c r="Y130" s="16" t="n">
        <v>0.650172839506173</v>
      </c>
      <c r="Z130" s="16" t="n">
        <f aca="false">(G130-E130)/SQRT(H130^2/D130+F130^2/C130)</f>
        <v>4.99869558231459</v>
      </c>
      <c r="AA130" s="24" t="n">
        <f aca="false">ABS(K130-Z130)</f>
        <v>0</v>
      </c>
    </row>
    <row r="131" customFormat="false" ht="15" hidden="false" customHeight="false" outlineLevel="0" collapsed="false">
      <c r="A131" s="17" t="n">
        <v>526</v>
      </c>
      <c r="B131" s="6" t="s">
        <v>411</v>
      </c>
      <c r="C131" s="6" t="n">
        <v>90</v>
      </c>
      <c r="D131" s="6" t="n">
        <v>450</v>
      </c>
      <c r="E131" s="16" t="n">
        <v>0.234872934884495</v>
      </c>
      <c r="F131" s="16" t="n">
        <v>0.0266441548705756</v>
      </c>
      <c r="G131" s="16" t="n">
        <v>0.25064916263024</v>
      </c>
      <c r="H131" s="16" t="n">
        <v>0.0335424553993165</v>
      </c>
      <c r="I131" s="23" t="n">
        <f aca="false">G131-E131</f>
        <v>0.0157762277457449</v>
      </c>
      <c r="J131" s="17" t="n">
        <f aca="false">100*(G131-E131)/E131</f>
        <v>6.71692025882134</v>
      </c>
      <c r="K131" s="16" t="n">
        <v>4.89479846968495</v>
      </c>
      <c r="L131" s="17" t="n">
        <v>151.348023504792</v>
      </c>
      <c r="M131" s="18" t="n">
        <v>2.49644013893153E-006</v>
      </c>
      <c r="N131" s="18" t="n">
        <v>2.41706024511297E-005</v>
      </c>
      <c r="O131" s="6" t="str">
        <f aca="false">IF(N131&lt;0.05,"Yes","No")</f>
        <v>Yes</v>
      </c>
      <c r="P131" s="16" t="n">
        <v>0.484707919945764</v>
      </c>
      <c r="Q131" s="17" t="n">
        <v>17.6698865896835</v>
      </c>
      <c r="R131" s="18" t="n">
        <v>3.07674652965471E-005</v>
      </c>
      <c r="S131" s="16" t="n">
        <v>0.0128057115070237</v>
      </c>
      <c r="T131" s="16" t="n">
        <v>0.0154680830631143</v>
      </c>
      <c r="U131" s="16" t="n">
        <v>0.0102143381325835</v>
      </c>
      <c r="V131" s="16" t="n">
        <v>0.110052945725938</v>
      </c>
      <c r="W131" s="6" t="s">
        <v>494</v>
      </c>
      <c r="X131" s="17" t="n">
        <v>89.8</v>
      </c>
      <c r="Y131" s="16" t="n">
        <v>0.647086419753087</v>
      </c>
      <c r="Z131" s="16" t="n">
        <f aca="false">(G131-E131)/SQRT(H131^2/D131+F131^2/C131)</f>
        <v>4.89479846968495</v>
      </c>
      <c r="AA131" s="24" t="n">
        <f aca="false">ABS(K131-Z131)</f>
        <v>0</v>
      </c>
    </row>
    <row r="132" customFormat="false" ht="15" hidden="false" customHeight="false" outlineLevel="0" collapsed="false">
      <c r="A132" s="17" t="n">
        <v>527</v>
      </c>
      <c r="B132" s="6" t="s">
        <v>411</v>
      </c>
      <c r="C132" s="6" t="n">
        <v>90</v>
      </c>
      <c r="D132" s="6" t="n">
        <v>450</v>
      </c>
      <c r="E132" s="16" t="n">
        <v>0.23922177652518</v>
      </c>
      <c r="F132" s="16" t="n">
        <v>0.0271587026819117</v>
      </c>
      <c r="G132" s="16" t="n">
        <v>0.254925870630476</v>
      </c>
      <c r="H132" s="16" t="n">
        <v>0.0338598753284873</v>
      </c>
      <c r="I132" s="23" t="n">
        <f aca="false">G132-E132</f>
        <v>0.0157040941052967</v>
      </c>
      <c r="J132" s="17" t="n">
        <f aca="false">100*(G132-E132)/E132</f>
        <v>6.56465909308376</v>
      </c>
      <c r="K132" s="16" t="n">
        <v>4.79120611385722</v>
      </c>
      <c r="L132" s="17" t="n">
        <v>150.061864443049</v>
      </c>
      <c r="M132" s="18" t="n">
        <v>3.94707288369188E-006</v>
      </c>
      <c r="N132" s="18" t="n">
        <v>3.71874445230342E-005</v>
      </c>
      <c r="O132" s="6" t="str">
        <f aca="false">IF(N132&lt;0.05,"Yes","No")</f>
        <v>Yes</v>
      </c>
      <c r="P132" s="16" t="n">
        <v>0.477448489203909</v>
      </c>
      <c r="Q132" s="17" t="n">
        <v>17.1445692049362</v>
      </c>
      <c r="R132" s="18" t="n">
        <v>4.02105269569328E-005</v>
      </c>
      <c r="S132" s="16" t="n">
        <v>0.0161562326821948</v>
      </c>
      <c r="T132" s="16" t="n">
        <v>0.0153784019341011</v>
      </c>
      <c r="U132" s="16" t="n">
        <v>0.0119604434578225</v>
      </c>
      <c r="V132" s="16" t="n">
        <v>0.123787643866429</v>
      </c>
      <c r="W132" s="6" t="s">
        <v>494</v>
      </c>
      <c r="X132" s="17" t="n">
        <v>87.9</v>
      </c>
      <c r="Y132" s="16" t="n">
        <v>0.64479012345679</v>
      </c>
      <c r="Z132" s="16" t="n">
        <f aca="false">(G132-E132)/SQRT(H132^2/D132+F132^2/C132)</f>
        <v>4.79120611385723</v>
      </c>
      <c r="AA132" s="24" t="n">
        <f aca="false">ABS(K132-Z132)</f>
        <v>0</v>
      </c>
    </row>
    <row r="133" customFormat="false" ht="15" hidden="false" customHeight="false" outlineLevel="0" collapsed="false">
      <c r="A133" s="17" t="n">
        <v>528</v>
      </c>
      <c r="B133" s="6" t="s">
        <v>411</v>
      </c>
      <c r="C133" s="6" t="n">
        <v>90</v>
      </c>
      <c r="D133" s="6" t="n">
        <v>450</v>
      </c>
      <c r="E133" s="16" t="n">
        <v>0.243296875887447</v>
      </c>
      <c r="F133" s="16" t="n">
        <v>0.0276490038459311</v>
      </c>
      <c r="G133" s="16" t="n">
        <v>0.258920052515136</v>
      </c>
      <c r="H133" s="16" t="n">
        <v>0.0341650884836313</v>
      </c>
      <c r="I133" s="23" t="n">
        <f aca="false">G133-E133</f>
        <v>0.015623176627689</v>
      </c>
      <c r="J133" s="17" t="n">
        <f aca="false">100*(G133-E133)/E133</f>
        <v>6.42144563948965</v>
      </c>
      <c r="K133" s="16" t="n">
        <v>4.69183957875346</v>
      </c>
      <c r="L133" s="17" t="n">
        <v>148.904303664022</v>
      </c>
      <c r="M133" s="18" t="n">
        <v>6.08075916877789E-006</v>
      </c>
      <c r="N133" s="18" t="n">
        <v>5.65295354584175E-005</v>
      </c>
      <c r="O133" s="6" t="str">
        <f aca="false">IF(N133&lt;0.05,"Yes","No")</f>
        <v>Yes</v>
      </c>
      <c r="P133" s="16" t="n">
        <v>0.470266704259177</v>
      </c>
      <c r="Q133" s="17" t="n">
        <v>16.6326708080209</v>
      </c>
      <c r="R133" s="18" t="n">
        <v>5.22254520258055E-005</v>
      </c>
      <c r="S133" s="16" t="n">
        <v>0.0197778057027039</v>
      </c>
      <c r="T133" s="16" t="n">
        <v>0.0152842453827771</v>
      </c>
      <c r="U133" s="16" t="n">
        <v>0.0139028769496622</v>
      </c>
      <c r="V133" s="16" t="n">
        <v>0.141110842856233</v>
      </c>
      <c r="W133" s="6" t="s">
        <v>494</v>
      </c>
      <c r="X133" s="17" t="n">
        <v>86.9</v>
      </c>
      <c r="Y133" s="16" t="n">
        <v>0.642271604938272</v>
      </c>
      <c r="Z133" s="16" t="n">
        <f aca="false">(G133-E133)/SQRT(H133^2/D133+F133^2/C133)</f>
        <v>4.69183957875346</v>
      </c>
      <c r="AA133" s="24" t="n">
        <f aca="false">ABS(K133-Z133)</f>
        <v>0</v>
      </c>
    </row>
    <row r="134" customFormat="false" ht="15" hidden="false" customHeight="false" outlineLevel="0" collapsed="false">
      <c r="A134" s="17" t="n">
        <v>529</v>
      </c>
      <c r="B134" s="6" t="s">
        <v>411</v>
      </c>
      <c r="C134" s="6" t="n">
        <v>90</v>
      </c>
      <c r="D134" s="6" t="n">
        <v>450</v>
      </c>
      <c r="E134" s="16" t="n">
        <v>0.246975065602197</v>
      </c>
      <c r="F134" s="16" t="n">
        <v>0.0281012624162993</v>
      </c>
      <c r="G134" s="16" t="n">
        <v>0.262551793224282</v>
      </c>
      <c r="H134" s="16" t="n">
        <v>0.0344602800751535</v>
      </c>
      <c r="I134" s="23" t="n">
        <f aca="false">G134-E134</f>
        <v>0.0155767276220851</v>
      </c>
      <c r="J134" s="17" t="n">
        <f aca="false">100*(G134-E134)/E134</f>
        <v>6.30700414396268</v>
      </c>
      <c r="K134" s="16" t="n">
        <v>4.61077087814302</v>
      </c>
      <c r="L134" s="17" t="n">
        <v>147.93284530753</v>
      </c>
      <c r="M134" s="18" t="n">
        <v>8.60922325876974E-006</v>
      </c>
      <c r="N134" s="18" t="n">
        <v>7.83029353535724E-005</v>
      </c>
      <c r="O134" s="6" t="str">
        <f aca="false">IF(N134&lt;0.05,"Yes","No")</f>
        <v>Yes</v>
      </c>
      <c r="P134" s="16" t="n">
        <v>0.464442493942135</v>
      </c>
      <c r="Q134" s="17" t="n">
        <v>16.2232337990762</v>
      </c>
      <c r="R134" s="18" t="n">
        <v>6.44009019117223E-005</v>
      </c>
      <c r="S134" s="16" t="n">
        <v>0.0231745688895078</v>
      </c>
      <c r="T134" s="16" t="n">
        <v>0.0152281402044448</v>
      </c>
      <c r="U134" s="16" t="n">
        <v>0.0157324669393905</v>
      </c>
      <c r="V134" s="16" t="n">
        <v>0.155618987709644</v>
      </c>
      <c r="W134" s="6" t="s">
        <v>494</v>
      </c>
      <c r="X134" s="17" t="n">
        <v>85.1</v>
      </c>
      <c r="Y134" s="16" t="n">
        <v>0.640271604938272</v>
      </c>
      <c r="Z134" s="16" t="n">
        <f aca="false">(G134-E134)/SQRT(H134^2/D134+F134^2/C134)</f>
        <v>4.610770878143</v>
      </c>
      <c r="AA134" s="24" t="n">
        <f aca="false">ABS(K134-Z134)</f>
        <v>0</v>
      </c>
    </row>
    <row r="135" customFormat="false" ht="15" hidden="false" customHeight="false" outlineLevel="0" collapsed="false">
      <c r="A135" s="17" t="n">
        <v>530</v>
      </c>
      <c r="B135" s="6" t="s">
        <v>411</v>
      </c>
      <c r="C135" s="6" t="n">
        <v>90</v>
      </c>
      <c r="D135" s="6" t="n">
        <v>450</v>
      </c>
      <c r="E135" s="16" t="n">
        <v>0.250214912990729</v>
      </c>
      <c r="F135" s="16" t="n">
        <v>0.0285002637683419</v>
      </c>
      <c r="G135" s="16" t="n">
        <v>0.265792268746429</v>
      </c>
      <c r="H135" s="16" t="n">
        <v>0.0347412101640274</v>
      </c>
      <c r="I135" s="23" t="n">
        <f aca="false">G135-E135</f>
        <v>0.0155773557557</v>
      </c>
      <c r="J135" s="17" t="n">
        <f aca="false">100*(G135-E135)/E135</f>
        <v>6.22559046121969</v>
      </c>
      <c r="K135" s="16" t="n">
        <v>4.55266505978113</v>
      </c>
      <c r="L135" s="17" t="n">
        <v>147.181987896128</v>
      </c>
      <c r="M135" s="18" t="n">
        <v>1.10177788956756E-005</v>
      </c>
      <c r="N135" s="18" t="n">
        <v>9.48703010648135E-005</v>
      </c>
      <c r="O135" s="6" t="str">
        <f aca="false">IF(N135&lt;0.05,"Yes","No")</f>
        <v>Yes</v>
      </c>
      <c r="P135" s="16" t="n">
        <v>0.460382999659523</v>
      </c>
      <c r="Q135" s="17" t="n">
        <v>15.9408724442035</v>
      </c>
      <c r="R135" s="18" t="n">
        <v>7.44318249496098E-005</v>
      </c>
      <c r="S135" s="16" t="n">
        <v>0.026092978325755</v>
      </c>
      <c r="T135" s="16" t="n">
        <v>0.0152199416096846</v>
      </c>
      <c r="U135" s="16" t="n">
        <v>0.017241467464319</v>
      </c>
      <c r="V135" s="16" t="n">
        <v>0.167705199733955</v>
      </c>
      <c r="W135" s="6" t="s">
        <v>494</v>
      </c>
      <c r="X135" s="17" t="n">
        <v>84.4</v>
      </c>
      <c r="Y135" s="16" t="n">
        <v>0.639012345679012</v>
      </c>
      <c r="Z135" s="16" t="n">
        <f aca="false">(G135-E135)/SQRT(H135^2/D135+F135^2/C135)</f>
        <v>4.55266505978112</v>
      </c>
      <c r="AA135" s="24" t="n">
        <f aca="false">ABS(K135-Z135)</f>
        <v>0</v>
      </c>
    </row>
    <row r="136" customFormat="false" ht="15" hidden="false" customHeight="false" outlineLevel="0" collapsed="false">
      <c r="A136" s="17" t="n">
        <v>531</v>
      </c>
      <c r="B136" s="6" t="s">
        <v>411</v>
      </c>
      <c r="C136" s="6" t="n">
        <v>90</v>
      </c>
      <c r="D136" s="6" t="n">
        <v>450</v>
      </c>
      <c r="E136" s="16" t="n">
        <v>0.253219811783897</v>
      </c>
      <c r="F136" s="16" t="n">
        <v>0.0288387911568372</v>
      </c>
      <c r="G136" s="16" t="n">
        <v>0.268759346505006</v>
      </c>
      <c r="H136" s="16" t="n">
        <v>0.0349977053595408</v>
      </c>
      <c r="I136" s="23" t="n">
        <f aca="false">G136-E136</f>
        <v>0.0155395347211096</v>
      </c>
      <c r="J136" s="17" t="n">
        <f aca="false">100*(G136-E136)/E136</f>
        <v>6.13677682312292</v>
      </c>
      <c r="K136" s="16" t="n">
        <v>4.49286380535531</v>
      </c>
      <c r="L136" s="17" t="n">
        <v>146.629299192207</v>
      </c>
      <c r="M136" s="18" t="n">
        <v>1.41533789608606E-005</v>
      </c>
      <c r="N136" s="18" t="n">
        <v>0.000116157223424875</v>
      </c>
      <c r="O136" s="6" t="str">
        <f aca="false">IF(N136&lt;0.05,"Yes","No")</f>
        <v>Yes</v>
      </c>
      <c r="P136" s="16" t="n">
        <v>0.455659524618342</v>
      </c>
      <c r="Q136" s="17" t="n">
        <v>15.6154475368825</v>
      </c>
      <c r="R136" s="18" t="n">
        <v>8.7967188081452E-005</v>
      </c>
      <c r="S136" s="16" t="n">
        <v>0.0290903354763261</v>
      </c>
      <c r="T136" s="16" t="n">
        <v>0.0151713478785963</v>
      </c>
      <c r="U136" s="16" t="n">
        <v>0.0190084274784962</v>
      </c>
      <c r="V136" s="16" t="n">
        <v>0.180709077521812</v>
      </c>
      <c r="W136" s="6" t="s">
        <v>494</v>
      </c>
      <c r="X136" s="17" t="n">
        <v>82.8</v>
      </c>
      <c r="Y136" s="16" t="n">
        <v>0.637012345679012</v>
      </c>
      <c r="Z136" s="16" t="n">
        <f aca="false">(G136-E136)/SQRT(H136^2/D136+F136^2/C136)</f>
        <v>4.49286380535532</v>
      </c>
      <c r="AA136" s="24" t="n">
        <f aca="false">ABS(K136-Z136)</f>
        <v>1.59872115546023E-014</v>
      </c>
    </row>
    <row r="137" customFormat="false" ht="15" hidden="false" customHeight="false" outlineLevel="0" collapsed="false">
      <c r="A137" s="17" t="n">
        <v>532</v>
      </c>
      <c r="B137" s="6" t="s">
        <v>411</v>
      </c>
      <c r="C137" s="6" t="n">
        <v>90</v>
      </c>
      <c r="D137" s="6" t="n">
        <v>450</v>
      </c>
      <c r="E137" s="16" t="n">
        <v>0.255863838891188</v>
      </c>
      <c r="F137" s="16" t="n">
        <v>0.0291457611730258</v>
      </c>
      <c r="G137" s="16" t="n">
        <v>0.271393731104003</v>
      </c>
      <c r="H137" s="16" t="n">
        <v>0.0352329712709496</v>
      </c>
      <c r="I137" s="23" t="n">
        <f aca="false">G137-E137</f>
        <v>0.0155298922128149</v>
      </c>
      <c r="J137" s="17" t="n">
        <f aca="false">100*(G137-E137)/E137</f>
        <v>6.06959243639714</v>
      </c>
      <c r="K137" s="16" t="n">
        <v>4.44670582286309</v>
      </c>
      <c r="L137" s="17" t="n">
        <v>146.151011636513</v>
      </c>
      <c r="M137" s="18" t="n">
        <v>1.71468495937904E-005</v>
      </c>
      <c r="N137" s="18" t="n">
        <v>0.00013697920531009</v>
      </c>
      <c r="O137" s="6" t="str">
        <f aca="false">IF(N137&lt;0.05,"Yes","No")</f>
        <v>Yes</v>
      </c>
      <c r="P137" s="16" t="n">
        <v>0.452126724825432</v>
      </c>
      <c r="Q137" s="17" t="n">
        <v>15.3742481739374</v>
      </c>
      <c r="R137" s="18" t="n">
        <v>9.95814165877071E-005</v>
      </c>
      <c r="S137" s="16" t="n">
        <v>0.0323874630236442</v>
      </c>
      <c r="T137" s="16" t="n">
        <v>0.0151525495982668</v>
      </c>
      <c r="U137" s="16" t="n">
        <v>0.0205520250465302</v>
      </c>
      <c r="V137" s="16" t="n">
        <v>0.191910242767822</v>
      </c>
      <c r="W137" s="6" t="s">
        <v>494</v>
      </c>
      <c r="X137" s="17" t="n">
        <v>81.5</v>
      </c>
      <c r="Y137" s="16" t="n">
        <v>0.635481481481482</v>
      </c>
      <c r="Z137" s="16" t="n">
        <f aca="false">(G137-E137)/SQRT(H137^2/D137+F137^2/C137)</f>
        <v>4.44670582286313</v>
      </c>
      <c r="AA137" s="24" t="n">
        <f aca="false">ABS(K137-Z137)</f>
        <v>3.19744231092045E-014</v>
      </c>
    </row>
    <row r="138" customFormat="false" ht="15" hidden="false" customHeight="false" outlineLevel="0" collapsed="false">
      <c r="A138" s="17" t="n">
        <v>533</v>
      </c>
      <c r="B138" s="6" t="s">
        <v>411</v>
      </c>
      <c r="C138" s="6" t="n">
        <v>90</v>
      </c>
      <c r="D138" s="6" t="n">
        <v>450</v>
      </c>
      <c r="E138" s="16" t="n">
        <v>0.258145101865133</v>
      </c>
      <c r="F138" s="16" t="n">
        <v>0.0294273868293996</v>
      </c>
      <c r="G138" s="16" t="n">
        <v>0.273683647447162</v>
      </c>
      <c r="H138" s="16" t="n">
        <v>0.0354474008611952</v>
      </c>
      <c r="I138" s="23" t="n">
        <f aca="false">G138-E138</f>
        <v>0.0155385455820296</v>
      </c>
      <c r="J138" s="17" t="n">
        <f aca="false">100*(G138-E138)/E138</f>
        <v>6.01930676575364</v>
      </c>
      <c r="K138" s="16" t="n">
        <v>4.41013242652651</v>
      </c>
      <c r="L138" s="17" t="n">
        <v>145.718046564543</v>
      </c>
      <c r="M138" s="18" t="n">
        <v>1.9945756795665E-005</v>
      </c>
      <c r="N138" s="18" t="n">
        <v>0.000153501959808397</v>
      </c>
      <c r="O138" s="6" t="str">
        <f aca="false">IF(N138&lt;0.05,"Yes","No")</f>
        <v>Yes</v>
      </c>
      <c r="P138" s="16" t="n">
        <v>0.449450968846842</v>
      </c>
      <c r="Q138" s="17" t="n">
        <v>15.1928122867495</v>
      </c>
      <c r="R138" s="18" t="n">
        <v>0.000109328821496698</v>
      </c>
      <c r="S138" s="16" t="n">
        <v>0.0353845653537061</v>
      </c>
      <c r="T138" s="16" t="n">
        <v>0.0151538040200032</v>
      </c>
      <c r="U138" s="16" t="n">
        <v>0.0218837010802603</v>
      </c>
      <c r="V138" s="16" t="n">
        <v>0.201656385831697</v>
      </c>
      <c r="W138" s="6" t="s">
        <v>494</v>
      </c>
      <c r="X138" s="17" t="n">
        <v>81.1</v>
      </c>
      <c r="Y138" s="16" t="n">
        <v>0.634246913580247</v>
      </c>
      <c r="Z138" s="16" t="n">
        <f aca="false">(G138-E138)/SQRT(H138^2/D138+F138^2/C138)</f>
        <v>4.41013242652651</v>
      </c>
      <c r="AA138" s="24" t="n">
        <f aca="false">ABS(K138-Z138)</f>
        <v>0</v>
      </c>
    </row>
    <row r="139" customFormat="false" ht="15" hidden="false" customHeight="false" outlineLevel="0" collapsed="false">
      <c r="A139" s="17" t="n">
        <v>534</v>
      </c>
      <c r="B139" s="6" t="s">
        <v>411</v>
      </c>
      <c r="C139" s="6" t="n">
        <v>90</v>
      </c>
      <c r="D139" s="6" t="n">
        <v>450</v>
      </c>
      <c r="E139" s="16" t="n">
        <v>0.260132006969717</v>
      </c>
      <c r="F139" s="16" t="n">
        <v>0.0296745891704278</v>
      </c>
      <c r="G139" s="16" t="n">
        <v>0.27564578231838</v>
      </c>
      <c r="H139" s="16" t="n">
        <v>0.0356399382800542</v>
      </c>
      <c r="I139" s="23" t="n">
        <f aca="false">G139-E139</f>
        <v>0.0155137753486634</v>
      </c>
      <c r="J139" s="17" t="n">
        <f aca="false">100*(G139-E139)/E139</f>
        <v>5.96380873287518</v>
      </c>
      <c r="K139" s="16" t="n">
        <v>4.36931241516151</v>
      </c>
      <c r="L139" s="17" t="n">
        <v>145.360878309039</v>
      </c>
      <c r="M139" s="18" t="n">
        <v>2.35743113577926E-005</v>
      </c>
      <c r="N139" s="18" t="n">
        <v>0.00017689152915258</v>
      </c>
      <c r="O139" s="6" t="str">
        <f aca="false">IF(N139&lt;0.05,"Yes","No")</f>
        <v>Yes</v>
      </c>
      <c r="P139" s="16" t="n">
        <v>0.446151756538939</v>
      </c>
      <c r="Q139" s="17" t="n">
        <v>14.970584070483</v>
      </c>
      <c r="R139" s="18" t="n">
        <v>0.000122591687272621</v>
      </c>
      <c r="S139" s="16" t="n">
        <v>0.0379181286973923</v>
      </c>
      <c r="T139" s="16" t="n">
        <v>0.0151215480275646</v>
      </c>
      <c r="U139" s="16" t="n">
        <v>0.0233766524255738</v>
      </c>
      <c r="V139" s="16" t="n">
        <v>0.212616219680219</v>
      </c>
      <c r="W139" s="6" t="s">
        <v>494</v>
      </c>
      <c r="X139" s="17" t="n">
        <v>80.1</v>
      </c>
      <c r="Y139" s="16" t="n">
        <v>0.632518518518519</v>
      </c>
      <c r="Z139" s="16" t="n">
        <f aca="false">(G139-E139)/SQRT(H139^2/D139+F139^2/C139)</f>
        <v>4.36931241516154</v>
      </c>
      <c r="AA139" s="24" t="n">
        <f aca="false">ABS(K139-Z139)</f>
        <v>3.10862446895044E-014</v>
      </c>
    </row>
    <row r="140" customFormat="false" ht="15" hidden="false" customHeight="false" outlineLevel="0" collapsed="false">
      <c r="A140" s="17" t="n">
        <v>535</v>
      </c>
      <c r="B140" s="6" t="s">
        <v>411</v>
      </c>
      <c r="C140" s="6" t="n">
        <v>90</v>
      </c>
      <c r="D140" s="6" t="n">
        <v>450</v>
      </c>
      <c r="E140" s="16" t="n">
        <v>0.261726991832256</v>
      </c>
      <c r="F140" s="16" t="n">
        <v>0.0298903341305612</v>
      </c>
      <c r="G140" s="16" t="n">
        <v>0.277272442877293</v>
      </c>
      <c r="H140" s="16" t="n">
        <v>0.0358172855847098</v>
      </c>
      <c r="I140" s="23" t="n">
        <f aca="false">G140-E140</f>
        <v>0.0155454510450363</v>
      </c>
      <c r="J140" s="17" t="n">
        <f aca="false">100*(G140-E140)/E140</f>
        <v>5.93956738516276</v>
      </c>
      <c r="K140" s="16" t="n">
        <v>4.34884786307378</v>
      </c>
      <c r="L140" s="17" t="n">
        <v>145.086222865716</v>
      </c>
      <c r="M140" s="18" t="n">
        <v>2.56335780403486E-005</v>
      </c>
      <c r="N140" s="18" t="n">
        <v>0.000187924789131684</v>
      </c>
      <c r="O140" s="6" t="str">
        <f aca="false">IF(N140&lt;0.05,"Yes","No")</f>
        <v>Yes</v>
      </c>
      <c r="P140" s="16" t="n">
        <v>0.444726310555803</v>
      </c>
      <c r="Q140" s="17" t="n">
        <v>14.8750754523339</v>
      </c>
      <c r="R140" s="18" t="n">
        <v>0.000128780468718302</v>
      </c>
      <c r="S140" s="16" t="n">
        <v>0.0408948714642011</v>
      </c>
      <c r="T140" s="16" t="n">
        <v>0.0151490916784305</v>
      </c>
      <c r="U140" s="16" t="n">
        <v>0.0242214129960414</v>
      </c>
      <c r="V140" s="16" t="n">
        <v>0.215739174661391</v>
      </c>
      <c r="W140" s="6" t="s">
        <v>494</v>
      </c>
      <c r="X140" s="17" t="n">
        <v>79.8</v>
      </c>
      <c r="Y140" s="16" t="n">
        <v>0.632320987654321</v>
      </c>
      <c r="Z140" s="16" t="n">
        <f aca="false">(G140-E140)/SQRT(H140^2/D140+F140^2/C140)</f>
        <v>4.34884786307378</v>
      </c>
      <c r="AA140" s="24" t="n">
        <f aca="false">ABS(K140-Z140)</f>
        <v>0</v>
      </c>
    </row>
    <row r="141" customFormat="false" ht="15" hidden="false" customHeight="false" outlineLevel="0" collapsed="false">
      <c r="A141" s="17" t="n">
        <v>536</v>
      </c>
      <c r="B141" s="6" t="s">
        <v>411</v>
      </c>
      <c r="C141" s="6" t="n">
        <v>90</v>
      </c>
      <c r="D141" s="6" t="n">
        <v>450</v>
      </c>
      <c r="E141" s="16" t="n">
        <v>0.263028044667509</v>
      </c>
      <c r="F141" s="16" t="n">
        <v>0.0300675607552165</v>
      </c>
      <c r="G141" s="16" t="n">
        <v>0.278627981543541</v>
      </c>
      <c r="H141" s="16" t="n">
        <v>0.0359800046096405</v>
      </c>
      <c r="I141" s="23" t="n">
        <f aca="false">G141-E141</f>
        <v>0.0155999368760322</v>
      </c>
      <c r="J141" s="17" t="n">
        <f aca="false">100*(G141-E141)/E141</f>
        <v>5.93090249967526</v>
      </c>
      <c r="K141" s="16" t="n">
        <v>4.33970065176489</v>
      </c>
      <c r="L141" s="17" t="n">
        <v>144.920796510129</v>
      </c>
      <c r="M141" s="18" t="n">
        <v>2.66132333321889E-005</v>
      </c>
      <c r="N141" s="18" t="n">
        <v>0.00019257302358515</v>
      </c>
      <c r="O141" s="6" t="str">
        <f aca="false">IF(N141&lt;0.05,"Yes","No")</f>
        <v>Yes</v>
      </c>
      <c r="P141" s="16" t="n">
        <v>0.444192334697322</v>
      </c>
      <c r="Q141" s="17" t="n">
        <v>14.8393763604646</v>
      </c>
      <c r="R141" s="18" t="n">
        <v>0.000131173924001389</v>
      </c>
      <c r="S141" s="16" t="n">
        <v>0.04347780324328</v>
      </c>
      <c r="T141" s="16" t="n">
        <v>0.0151995810312218</v>
      </c>
      <c r="U141" s="16" t="n">
        <v>0.0247464016104431</v>
      </c>
      <c r="V141" s="16" t="n">
        <v>0.219376328200595</v>
      </c>
      <c r="W141" s="6" t="s">
        <v>494</v>
      </c>
      <c r="X141" s="17" t="n">
        <v>79.8</v>
      </c>
      <c r="Y141" s="16" t="n">
        <v>0.631407407407407</v>
      </c>
      <c r="Z141" s="16" t="n">
        <f aca="false">(G141-E141)/SQRT(H141^2/D141+F141^2/C141)</f>
        <v>4.33970065176492</v>
      </c>
      <c r="AA141" s="24" t="n">
        <f aca="false">ABS(K141-Z141)</f>
        <v>3.01980662698043E-014</v>
      </c>
    </row>
    <row r="142" customFormat="false" ht="15" hidden="false" customHeight="false" outlineLevel="0" collapsed="false">
      <c r="A142" s="17" t="n">
        <v>537</v>
      </c>
      <c r="B142" s="6" t="s">
        <v>411</v>
      </c>
      <c r="C142" s="6" t="n">
        <v>90</v>
      </c>
      <c r="D142" s="6" t="n">
        <v>450</v>
      </c>
      <c r="E142" s="16" t="n">
        <v>0.264103339778052</v>
      </c>
      <c r="F142" s="16" t="n">
        <v>0.03020599498154</v>
      </c>
      <c r="G142" s="16" t="n">
        <v>0.279739980565177</v>
      </c>
      <c r="H142" s="16" t="n">
        <v>0.036128326368836</v>
      </c>
      <c r="I142" s="23" t="n">
        <f aca="false">G142-E142</f>
        <v>0.0156366407871247</v>
      </c>
      <c r="J142" s="17" t="n">
        <f aca="false">100*(G142-E142)/E142</f>
        <v>5.92065242350418</v>
      </c>
      <c r="K142" s="16" t="n">
        <v>4.33043779011724</v>
      </c>
      <c r="L142" s="17" t="n">
        <v>144.863370716769</v>
      </c>
      <c r="M142" s="18" t="n">
        <v>2.76296873876314E-005</v>
      </c>
      <c r="N142" s="18" t="n">
        <v>0.000194798567789979</v>
      </c>
      <c r="O142" s="6" t="str">
        <f aca="false">IF(N142&lt;0.05,"Yes","No")</f>
        <v>Yes</v>
      </c>
      <c r="P142" s="16" t="n">
        <v>0.443383684659703</v>
      </c>
      <c r="Q142" s="17" t="n">
        <v>14.7853955126674</v>
      </c>
      <c r="R142" s="18" t="n">
        <v>0.000134878730856318</v>
      </c>
      <c r="S142" s="16" t="n">
        <v>0.0453486147584499</v>
      </c>
      <c r="T142" s="16" t="n">
        <v>0.0152309174411912</v>
      </c>
      <c r="U142" s="16" t="n">
        <v>0.0253491689875018</v>
      </c>
      <c r="V142" s="16" t="n">
        <v>0.220404409482072</v>
      </c>
      <c r="W142" s="6" t="s">
        <v>494</v>
      </c>
      <c r="X142" s="17" t="n">
        <v>79.6</v>
      </c>
      <c r="Y142" s="16" t="n">
        <v>0.631333333333333</v>
      </c>
      <c r="Z142" s="16" t="n">
        <f aca="false">(G142-E142)/SQRT(H142^2/D142+F142^2/C142)</f>
        <v>4.33043779011725</v>
      </c>
      <c r="AA142" s="24" t="n">
        <f aca="false">ABS(K142-Z142)</f>
        <v>0</v>
      </c>
    </row>
    <row r="143" customFormat="false" ht="15" hidden="false" customHeight="false" outlineLevel="0" collapsed="false">
      <c r="A143" s="17" t="n">
        <v>538</v>
      </c>
      <c r="B143" s="6" t="s">
        <v>411</v>
      </c>
      <c r="C143" s="6" t="n">
        <v>90</v>
      </c>
      <c r="D143" s="6" t="n">
        <v>450</v>
      </c>
      <c r="E143" s="16" t="n">
        <v>0.264890373249849</v>
      </c>
      <c r="F143" s="16" t="n">
        <v>0.0303234307327548</v>
      </c>
      <c r="G143" s="16" t="n">
        <v>0.280527163876428</v>
      </c>
      <c r="H143" s="16" t="n">
        <v>0.0362660769139062</v>
      </c>
      <c r="I143" s="23" t="n">
        <f aca="false">G143-E143</f>
        <v>0.0156367906265789</v>
      </c>
      <c r="J143" s="17" t="n">
        <f aca="false">100*(G143-E143)/E143</f>
        <v>5.90311774442254</v>
      </c>
      <c r="K143" s="16" t="n">
        <v>4.31378003494332</v>
      </c>
      <c r="L143" s="17" t="n">
        <v>144.85442976436</v>
      </c>
      <c r="M143" s="18" t="n">
        <v>2.95411290649343E-005</v>
      </c>
      <c r="N143" s="18" t="n">
        <v>0.000204164184754694</v>
      </c>
      <c r="O143" s="6" t="str">
        <f aca="false">IF(N143&lt;0.05,"Yes","No")</f>
        <v>Yes</v>
      </c>
      <c r="P143" s="16" t="n">
        <v>0.441699782317222</v>
      </c>
      <c r="Q143" s="17" t="n">
        <v>14.6733035019716</v>
      </c>
      <c r="R143" s="18" t="n">
        <v>0.000142913090305005</v>
      </c>
      <c r="S143" s="16" t="n">
        <v>0.0465929897680285</v>
      </c>
      <c r="T143" s="16" t="n">
        <v>0.0152289560034713</v>
      </c>
      <c r="U143" s="16" t="n">
        <v>0.0261434905838301</v>
      </c>
      <c r="V143" s="16" t="n">
        <v>0.220404409482072</v>
      </c>
      <c r="W143" s="6" t="s">
        <v>494</v>
      </c>
      <c r="X143" s="17" t="n">
        <v>79.4</v>
      </c>
      <c r="Y143" s="16" t="n">
        <v>0.630962962962963</v>
      </c>
      <c r="Z143" s="16" t="n">
        <f aca="false">(G143-E143)/SQRT(H143^2/D143+F143^2/C143)</f>
        <v>4.31378003494332</v>
      </c>
      <c r="AA143" s="24" t="n">
        <f aca="false">ABS(K143-Z143)</f>
        <v>0</v>
      </c>
    </row>
    <row r="144" customFormat="false" ht="15" hidden="false" customHeight="false" outlineLevel="0" collapsed="false">
      <c r="A144" s="17" t="n">
        <v>539</v>
      </c>
      <c r="B144" s="6" t="s">
        <v>411</v>
      </c>
      <c r="C144" s="6" t="n">
        <v>90</v>
      </c>
      <c r="D144" s="6" t="n">
        <v>450</v>
      </c>
      <c r="E144" s="16" t="n">
        <v>0.265455136696498</v>
      </c>
      <c r="F144" s="16" t="n">
        <v>0.0304190664456782</v>
      </c>
      <c r="G144" s="16" t="n">
        <v>0.281131281124221</v>
      </c>
      <c r="H144" s="16" t="n">
        <v>0.0363853197538748</v>
      </c>
      <c r="I144" s="23" t="n">
        <f aca="false">G144-E144</f>
        <v>0.0156761444277234</v>
      </c>
      <c r="J144" s="17" t="n">
        <f aca="false">100*(G144-E144)/E144</f>
        <v>5.90538372050654</v>
      </c>
      <c r="K144" s="16" t="n">
        <v>4.31091208357551</v>
      </c>
      <c r="L144" s="17" t="n">
        <v>144.870429003286</v>
      </c>
      <c r="M144" s="18" t="n">
        <v>2.98807446865664E-005</v>
      </c>
      <c r="N144" s="18" t="n">
        <v>0.000205834244545823</v>
      </c>
      <c r="O144" s="6" t="str">
        <f aca="false">IF(N144&lt;0.05,"Yes","No")</f>
        <v>Yes</v>
      </c>
      <c r="P144" s="16" t="n">
        <v>0.441367417640364</v>
      </c>
      <c r="Q144" s="17" t="n">
        <v>14.6512294456892</v>
      </c>
      <c r="R144" s="18" t="n">
        <v>0.00014455139911246</v>
      </c>
      <c r="S144" s="16" t="n">
        <v>0.0476292957183301</v>
      </c>
      <c r="T144" s="16" t="n">
        <v>0.015266676552601</v>
      </c>
      <c r="U144" s="16" t="n">
        <v>0.0264520314371136</v>
      </c>
      <c r="V144" s="16" t="n">
        <v>0.220404409482072</v>
      </c>
      <c r="W144" s="6" t="s">
        <v>494</v>
      </c>
      <c r="X144" s="17" t="n">
        <v>79.4</v>
      </c>
      <c r="Y144" s="16" t="n">
        <v>0.630765432098766</v>
      </c>
      <c r="Z144" s="16" t="n">
        <f aca="false">(G144-E144)/SQRT(H144^2/D144+F144^2/C144)</f>
        <v>4.31091208357551</v>
      </c>
      <c r="AA144" s="24" t="n">
        <f aca="false">ABS(K144-Z144)</f>
        <v>0</v>
      </c>
    </row>
    <row r="145" customFormat="false" ht="15" hidden="false" customHeight="false" outlineLevel="0" collapsed="false">
      <c r="A145" s="17" t="n">
        <v>540</v>
      </c>
      <c r="B145" s="6" t="s">
        <v>411</v>
      </c>
      <c r="C145" s="6" t="n">
        <v>90</v>
      </c>
      <c r="D145" s="6" t="n">
        <v>450</v>
      </c>
      <c r="E145" s="16" t="n">
        <v>0.265863117410077</v>
      </c>
      <c r="F145" s="16" t="n">
        <v>0.0304944860020253</v>
      </c>
      <c r="G145" s="16" t="n">
        <v>0.281608651677767</v>
      </c>
      <c r="H145" s="16" t="n">
        <v>0.0364881764696892</v>
      </c>
      <c r="I145" s="23" t="n">
        <f aca="false">G145-E145</f>
        <v>0.0157455342676904</v>
      </c>
      <c r="J145" s="17" t="n">
        <f aca="false">100*(G145-E145)/E145</f>
        <v>5.92242144043015</v>
      </c>
      <c r="K145" s="16" t="n">
        <v>4.31895198802415</v>
      </c>
      <c r="L145" s="17" t="n">
        <v>144.911923047712</v>
      </c>
      <c r="M145" s="18" t="n">
        <v>2.89282787670253E-005</v>
      </c>
      <c r="N145" s="18" t="n">
        <v>0.000200588494024819</v>
      </c>
      <c r="O145" s="6" t="str">
        <f aca="false">IF(N145&lt;0.05,"Yes","No")</f>
        <v>Yes</v>
      </c>
      <c r="P145" s="16" t="n">
        <v>0.442090072542966</v>
      </c>
      <c r="Q145" s="17" t="n">
        <v>14.6992459059047</v>
      </c>
      <c r="R145" s="18" t="n">
        <v>0.000141011639210446</v>
      </c>
      <c r="S145" s="16" t="n">
        <v>0.0483250440083932</v>
      </c>
      <c r="T145" s="16" t="n">
        <v>0.0153345880501145</v>
      </c>
      <c r="U145" s="16" t="n">
        <v>0.0263675977937482</v>
      </c>
      <c r="V145" s="16" t="n">
        <v>0.220404409482072</v>
      </c>
      <c r="W145" s="6" t="s">
        <v>494</v>
      </c>
      <c r="X145" s="17" t="n">
        <v>79.5</v>
      </c>
      <c r="Y145" s="16" t="n">
        <v>0.630913580246914</v>
      </c>
      <c r="Z145" s="16" t="n">
        <f aca="false">(G145-E145)/SQRT(H145^2/D145+F145^2/C145)</f>
        <v>4.31895198802411</v>
      </c>
      <c r="AA145" s="24" t="n">
        <f aca="false">ABS(K145-Z145)</f>
        <v>3.10862446895044E-014</v>
      </c>
    </row>
    <row r="146" customFormat="false" ht="15" hidden="false" customHeight="false" outlineLevel="0" collapsed="false">
      <c r="A146" s="17" t="n">
        <v>541</v>
      </c>
      <c r="B146" s="6" t="s">
        <v>411</v>
      </c>
      <c r="C146" s="6" t="n">
        <v>90</v>
      </c>
      <c r="D146" s="6" t="n">
        <v>450</v>
      </c>
      <c r="E146" s="16" t="n">
        <v>0.266178144514561</v>
      </c>
      <c r="F146" s="16" t="n">
        <v>0.0305544488328611</v>
      </c>
      <c r="G146" s="16" t="n">
        <v>0.281975789964199</v>
      </c>
      <c r="H146" s="16" t="n">
        <v>0.0365816056312564</v>
      </c>
      <c r="I146" s="23" t="n">
        <f aca="false">G146-E146</f>
        <v>0.0157976454496384</v>
      </c>
      <c r="J146" s="17" t="n">
        <f aca="false">100*(G146-E146)/E146</f>
        <v>5.93498969588551</v>
      </c>
      <c r="K146" s="16" t="n">
        <v>4.32417101296688</v>
      </c>
      <c r="L146" s="17" t="n">
        <v>144.982969047068</v>
      </c>
      <c r="M146" s="18" t="n">
        <v>2.83207521647081E-005</v>
      </c>
      <c r="N146" s="18" t="n">
        <v>0.000197026159927323</v>
      </c>
      <c r="O146" s="6" t="str">
        <f aca="false">IF(N146&lt;0.05,"Yes","No")</f>
        <v>Yes</v>
      </c>
      <c r="P146" s="16" t="n">
        <v>0.442452256413378</v>
      </c>
      <c r="Q146" s="17" t="n">
        <v>14.7233405910759</v>
      </c>
      <c r="R146" s="18" t="n">
        <v>0.000139268516032667</v>
      </c>
      <c r="S146" s="16" t="n">
        <v>0.048671557152047</v>
      </c>
      <c r="T146" s="16" t="n">
        <v>0.0153860281532962</v>
      </c>
      <c r="U146" s="16" t="n">
        <v>0.0263520911996901</v>
      </c>
      <c r="V146" s="16" t="n">
        <v>0.220404409482072</v>
      </c>
      <c r="W146" s="6" t="s">
        <v>494</v>
      </c>
      <c r="X146" s="17" t="n">
        <v>79.5</v>
      </c>
      <c r="Y146" s="16" t="n">
        <v>0.630382716049383</v>
      </c>
      <c r="Z146" s="16" t="n">
        <f aca="false">(G146-E146)/SQRT(H146^2/D146+F146^2/C146)</f>
        <v>4.32417101296688</v>
      </c>
      <c r="AA146" s="24" t="n">
        <f aca="false">ABS(K146-Z146)</f>
        <v>0</v>
      </c>
    </row>
    <row r="147" customFormat="false" ht="15" hidden="false" customHeight="false" outlineLevel="0" collapsed="false">
      <c r="A147" s="17" t="n">
        <v>542</v>
      </c>
      <c r="B147" s="6" t="s">
        <v>411</v>
      </c>
      <c r="C147" s="6" t="n">
        <v>90</v>
      </c>
      <c r="D147" s="6" t="n">
        <v>450</v>
      </c>
      <c r="E147" s="16" t="n">
        <v>0.266419241494603</v>
      </c>
      <c r="F147" s="16" t="n">
        <v>0.0306209052668549</v>
      </c>
      <c r="G147" s="16" t="n">
        <v>0.282253164913919</v>
      </c>
      <c r="H147" s="16" t="n">
        <v>0.0366700548486519</v>
      </c>
      <c r="I147" s="23" t="n">
        <f aca="false">G147-E147</f>
        <v>0.0158339234193166</v>
      </c>
      <c r="J147" s="17" t="n">
        <f aca="false">100*(G147-E147)/E147</f>
        <v>5.94323568015916</v>
      </c>
      <c r="K147" s="16" t="n">
        <v>4.3244613245174</v>
      </c>
      <c r="L147" s="17" t="n">
        <v>145.012031406341</v>
      </c>
      <c r="M147" s="18" t="n">
        <v>2.82845346736125E-005</v>
      </c>
      <c r="N147" s="18" t="n">
        <v>0.000197026159927323</v>
      </c>
      <c r="O147" s="6" t="str">
        <f aca="false">IF(N147&lt;0.05,"Yes","No")</f>
        <v>Yes</v>
      </c>
      <c r="P147" s="16" t="n">
        <v>0.442411671699201</v>
      </c>
      <c r="Q147" s="17" t="n">
        <v>14.7206396661483</v>
      </c>
      <c r="R147" s="18" t="n">
        <v>0.00013946282528961</v>
      </c>
      <c r="S147" s="16" t="n">
        <v>0.0492792004240645</v>
      </c>
      <c r="T147" s="16" t="n">
        <v>0.0154220547259294</v>
      </c>
      <c r="U147" s="16" t="n">
        <v>0.0264341618828888</v>
      </c>
      <c r="V147" s="16" t="n">
        <v>0.220404409482072</v>
      </c>
      <c r="W147" s="6" t="s">
        <v>494</v>
      </c>
      <c r="X147" s="17" t="n">
        <v>79.5</v>
      </c>
      <c r="Y147" s="16" t="n">
        <v>0.630172839506173</v>
      </c>
      <c r="Z147" s="16" t="n">
        <f aca="false">(G147-E147)/SQRT(H147^2/D147+F147^2/C147)</f>
        <v>4.3244613245174</v>
      </c>
      <c r="AA147" s="24" t="n">
        <f aca="false">ABS(K147-Z147)</f>
        <v>0</v>
      </c>
    </row>
    <row r="148" customFormat="false" ht="15" hidden="false" customHeight="false" outlineLevel="0" collapsed="false">
      <c r="A148" s="17" t="n">
        <v>543</v>
      </c>
      <c r="B148" s="6" t="s">
        <v>411</v>
      </c>
      <c r="C148" s="6" t="n">
        <v>90</v>
      </c>
      <c r="D148" s="6" t="n">
        <v>450</v>
      </c>
      <c r="E148" s="16" t="n">
        <v>0.2666341299812</v>
      </c>
      <c r="F148" s="16" t="n">
        <v>0.0306815777563511</v>
      </c>
      <c r="G148" s="16" t="n">
        <v>0.282509755227301</v>
      </c>
      <c r="H148" s="16" t="n">
        <v>0.0367473773853497</v>
      </c>
      <c r="I148" s="23" t="n">
        <f aca="false">G148-E148</f>
        <v>0.0158756252461011</v>
      </c>
      <c r="J148" s="17" t="n">
        <f aca="false">100*(G148-E148)/E148</f>
        <v>5.95408594061851</v>
      </c>
      <c r="K148" s="16" t="n">
        <v>4.32715412494957</v>
      </c>
      <c r="L148" s="17" t="n">
        <v>145.027263376917</v>
      </c>
      <c r="M148" s="18" t="n">
        <v>2.79785978725518E-005</v>
      </c>
      <c r="N148" s="18" t="n">
        <v>0.000196598776355288</v>
      </c>
      <c r="O148" s="6" t="str">
        <f aca="false">IF(N148&lt;0.05,"Yes","No")</f>
        <v>Yes</v>
      </c>
      <c r="P148" s="16" t="n">
        <v>0.442650315317541</v>
      </c>
      <c r="Q148" s="17" t="n">
        <v>14.7365250255019</v>
      </c>
      <c r="R148" s="18" t="n">
        <v>0.000138323923975174</v>
      </c>
      <c r="S148" s="16" t="n">
        <v>0.0500712107389142</v>
      </c>
      <c r="T148" s="16" t="n">
        <v>0.0154628480624547</v>
      </c>
      <c r="U148" s="16" t="n">
        <v>0.0264625432593095</v>
      </c>
      <c r="V148" s="16" t="n">
        <v>0.220404409482072</v>
      </c>
      <c r="W148" s="6" t="s">
        <v>494</v>
      </c>
      <c r="X148" s="17" t="n">
        <v>79.6</v>
      </c>
      <c r="Y148" s="16" t="n">
        <v>0.629925925925926</v>
      </c>
      <c r="Z148" s="16" t="n">
        <f aca="false">(G148-E148)/SQRT(H148^2/D148+F148^2/C148)</f>
        <v>4.32715412494958</v>
      </c>
      <c r="AA148" s="24" t="n">
        <f aca="false">ABS(K148-Z148)</f>
        <v>0</v>
      </c>
    </row>
    <row r="149" customFormat="false" ht="15" hidden="false" customHeight="false" outlineLevel="0" collapsed="false">
      <c r="A149" s="17" t="n">
        <v>544</v>
      </c>
      <c r="B149" s="6" t="s">
        <v>411</v>
      </c>
      <c r="C149" s="6" t="n">
        <v>90</v>
      </c>
      <c r="D149" s="6" t="n">
        <v>450</v>
      </c>
      <c r="E149" s="16" t="n">
        <v>0.266842346058952</v>
      </c>
      <c r="F149" s="16" t="n">
        <v>0.0307276674011404</v>
      </c>
      <c r="G149" s="16" t="n">
        <v>0.282768298122618</v>
      </c>
      <c r="H149" s="16" t="n">
        <v>0.0368120589195054</v>
      </c>
      <c r="I149" s="23" t="n">
        <f aca="false">G149-E149</f>
        <v>0.0159259520636664</v>
      </c>
      <c r="J149" s="17" t="n">
        <f aca="false">100*(G149-E149)/E149</f>
        <v>5.96830012135629</v>
      </c>
      <c r="K149" s="16" t="n">
        <v>4.33411153899154</v>
      </c>
      <c r="L149" s="17" t="n">
        <v>145.058182601766</v>
      </c>
      <c r="M149" s="18" t="n">
        <v>2.72036716751462E-005</v>
      </c>
      <c r="N149" s="18" t="n">
        <v>0.000193090926315818</v>
      </c>
      <c r="O149" s="6" t="str">
        <f aca="false">IF(N149&lt;0.05,"Yes","No")</f>
        <v>Yes</v>
      </c>
      <c r="P149" s="16" t="n">
        <v>0.443287169355392</v>
      </c>
      <c r="Q149" s="17" t="n">
        <v>14.7789592738934</v>
      </c>
      <c r="R149" s="18" t="n">
        <v>0.000135327458694099</v>
      </c>
      <c r="S149" s="16" t="n">
        <v>0.0505970125593542</v>
      </c>
      <c r="T149" s="16" t="n">
        <v>0.0155117176735391</v>
      </c>
      <c r="U149" s="16" t="n">
        <v>0.0263933478049797</v>
      </c>
      <c r="V149" s="16" t="n">
        <v>0.220404409482072</v>
      </c>
      <c r="W149" s="6" t="s">
        <v>494</v>
      </c>
      <c r="X149" s="17" t="n">
        <v>79.8</v>
      </c>
      <c r="Y149" s="16" t="n">
        <v>0.629925925925926</v>
      </c>
      <c r="Z149" s="16" t="n">
        <f aca="false">(G149-E149)/SQRT(H149^2/D149+F149^2/C149)</f>
        <v>4.33411153899151</v>
      </c>
      <c r="AA149" s="24" t="n">
        <f aca="false">ABS(K149-Z149)</f>
        <v>3.10862446895044E-014</v>
      </c>
    </row>
    <row r="150" customFormat="false" ht="15" hidden="false" customHeight="false" outlineLevel="0" collapsed="false">
      <c r="A150" s="17" t="n">
        <v>545</v>
      </c>
      <c r="B150" s="6" t="s">
        <v>411</v>
      </c>
      <c r="C150" s="6" t="n">
        <v>90</v>
      </c>
      <c r="D150" s="6" t="n">
        <v>450</v>
      </c>
      <c r="E150" s="16" t="n">
        <v>0.267017660869493</v>
      </c>
      <c r="F150" s="16" t="n">
        <v>0.0307600161037553</v>
      </c>
      <c r="G150" s="16" t="n">
        <v>0.282970855500963</v>
      </c>
      <c r="H150" s="16" t="n">
        <v>0.0368722916033543</v>
      </c>
      <c r="I150" s="23" t="n">
        <f aca="false">G150-E150</f>
        <v>0.0159531946314705</v>
      </c>
      <c r="J150" s="17" t="n">
        <f aca="false">100*(G150-E150)/E150</f>
        <v>5.97458407040266</v>
      </c>
      <c r="K150" s="16" t="n">
        <v>4.33639579139561</v>
      </c>
      <c r="L150" s="17" t="n">
        <v>145.128197894097</v>
      </c>
      <c r="M150" s="18" t="n">
        <v>2.69473912108682E-005</v>
      </c>
      <c r="N150" s="18" t="n">
        <v>0.00019257302358515</v>
      </c>
      <c r="O150" s="6" t="str">
        <f aca="false">IF(N150&lt;0.05,"Yes","No")</f>
        <v>Yes</v>
      </c>
      <c r="P150" s="16" t="n">
        <v>0.443351407878388</v>
      </c>
      <c r="Q150" s="17" t="n">
        <v>14.7832429408702</v>
      </c>
      <c r="R150" s="18" t="n">
        <v>0.000135028638359563</v>
      </c>
      <c r="S150" s="16" t="n">
        <v>0.0517114890846803</v>
      </c>
      <c r="T150" s="16" t="n">
        <v>0.0155391961213014</v>
      </c>
      <c r="U150" s="16" t="n">
        <v>0.0263966796209532</v>
      </c>
      <c r="V150" s="16" t="n">
        <v>0.220404409482072</v>
      </c>
      <c r="W150" s="6" t="s">
        <v>494</v>
      </c>
      <c r="X150" s="17" t="n">
        <v>79.7</v>
      </c>
      <c r="Y150" s="16" t="n">
        <v>0.630074074074074</v>
      </c>
      <c r="Z150" s="16" t="n">
        <f aca="false">(G150-E150)/SQRT(H150^2/D150+F150^2/C150)</f>
        <v>4.3363957913956</v>
      </c>
      <c r="AA150" s="24" t="n">
        <f aca="false">ABS(K150-Z150)</f>
        <v>0</v>
      </c>
    </row>
    <row r="151" customFormat="false" ht="15" hidden="false" customHeight="false" outlineLevel="0" collapsed="false">
      <c r="A151" s="17" t="n">
        <v>546</v>
      </c>
      <c r="B151" s="6" t="s">
        <v>411</v>
      </c>
      <c r="C151" s="6" t="n">
        <v>90</v>
      </c>
      <c r="D151" s="6" t="n">
        <v>450</v>
      </c>
      <c r="E151" s="16" t="n">
        <v>0.26717004776001</v>
      </c>
      <c r="F151" s="16" t="n">
        <v>0.0307966857155234</v>
      </c>
      <c r="G151" s="16" t="n">
        <v>0.28315056098832</v>
      </c>
      <c r="H151" s="16" t="n">
        <v>0.0369302487917787</v>
      </c>
      <c r="I151" s="23" t="n">
        <f aca="false">G151-E151</f>
        <v>0.0159805132283106</v>
      </c>
      <c r="J151" s="17" t="n">
        <f aca="false">100*(G151-E151)/E151</f>
        <v>5.98140149402728</v>
      </c>
      <c r="K151" s="16" t="n">
        <v>4.33828199683213</v>
      </c>
      <c r="L151" s="17" t="n">
        <v>145.173809862314</v>
      </c>
      <c r="M151" s="18" t="n">
        <v>2.67387982980699E-005</v>
      </c>
      <c r="N151" s="18" t="n">
        <v>0.00019257302358515</v>
      </c>
      <c r="O151" s="6" t="str">
        <f aca="false">IF(N151&lt;0.05,"Yes","No")</f>
        <v>Yes</v>
      </c>
      <c r="P151" s="16" t="n">
        <v>0.443434015437598</v>
      </c>
      <c r="Q151" s="17" t="n">
        <v>14.7887524367949</v>
      </c>
      <c r="R151" s="18" t="n">
        <v>0.000134645286403521</v>
      </c>
      <c r="S151" s="16" t="n">
        <v>0.0522869340418989</v>
      </c>
      <c r="T151" s="16" t="n">
        <v>0.0155666271043121</v>
      </c>
      <c r="U151" s="16" t="n">
        <v>0.0264702714654943</v>
      </c>
      <c r="V151" s="16" t="n">
        <v>0.220404409482072</v>
      </c>
      <c r="W151" s="6" t="s">
        <v>494</v>
      </c>
      <c r="X151" s="17" t="n">
        <v>79.7</v>
      </c>
      <c r="Y151" s="16" t="n">
        <v>0.629777777777778</v>
      </c>
      <c r="Z151" s="16" t="n">
        <f aca="false">(G151-E151)/SQRT(H151^2/D151+F151^2/C151)</f>
        <v>4.33828199683216</v>
      </c>
      <c r="AA151" s="24" t="n">
        <f aca="false">ABS(K151-Z151)</f>
        <v>3.01980662698043E-014</v>
      </c>
    </row>
    <row r="152" customFormat="false" ht="15" hidden="false" customHeight="false" outlineLevel="0" collapsed="false">
      <c r="A152" s="17" t="n">
        <v>547</v>
      </c>
      <c r="B152" s="6" t="s">
        <v>411</v>
      </c>
      <c r="C152" s="6" t="n">
        <v>90</v>
      </c>
      <c r="D152" s="6" t="n">
        <v>450</v>
      </c>
      <c r="E152" s="16" t="n">
        <v>0.267293444110288</v>
      </c>
      <c r="F152" s="16" t="n">
        <v>0.0308357928311912</v>
      </c>
      <c r="G152" s="16" t="n">
        <v>0.283293869495392</v>
      </c>
      <c r="H152" s="16" t="n">
        <v>0.036977376583257</v>
      </c>
      <c r="I152" s="23" t="n">
        <f aca="false">G152-E152</f>
        <v>0.0160004253851043</v>
      </c>
      <c r="J152" s="17" t="n">
        <f aca="false">100*(G152-E152)/E152</f>
        <v>5.98608972186479</v>
      </c>
      <c r="K152" s="16" t="n">
        <v>4.33817270739727</v>
      </c>
      <c r="L152" s="17" t="n">
        <v>145.174564819463</v>
      </c>
      <c r="M152" s="18" t="n">
        <v>2.67504827627963E-005</v>
      </c>
      <c r="N152" s="18" t="n">
        <v>0.00019257302358515</v>
      </c>
      <c r="O152" s="6" t="str">
        <f aca="false">IF(N152&lt;0.05,"Yes","No")</f>
        <v>Yes</v>
      </c>
      <c r="P152" s="16" t="n">
        <v>0.443421021006931</v>
      </c>
      <c r="Q152" s="17" t="n">
        <v>14.787885707605</v>
      </c>
      <c r="R152" s="18" t="n">
        <v>0.000134705520651759</v>
      </c>
      <c r="S152" s="16" t="n">
        <v>0.0531847635732528</v>
      </c>
      <c r="T152" s="16" t="n">
        <v>0.0155857315161668</v>
      </c>
      <c r="U152" s="16" t="n">
        <v>0.026599386469238</v>
      </c>
      <c r="V152" s="16" t="n">
        <v>0.220404409482072</v>
      </c>
      <c r="W152" s="6" t="s">
        <v>494</v>
      </c>
      <c r="X152" s="17" t="n">
        <v>79.6</v>
      </c>
      <c r="Y152" s="16" t="n">
        <v>0.629802469135803</v>
      </c>
      <c r="Z152" s="16" t="n">
        <f aca="false">(G152-E152)/SQRT(H152^2/D152+F152^2/C152)</f>
        <v>4.33817270739729</v>
      </c>
      <c r="AA152" s="24" t="n">
        <f aca="false">ABS(K152-Z152)</f>
        <v>0</v>
      </c>
    </row>
    <row r="153" customFormat="false" ht="15" hidden="false" customHeight="false" outlineLevel="0" collapsed="false">
      <c r="A153" s="17" t="n">
        <v>548</v>
      </c>
      <c r="B153" s="6" t="s">
        <v>411</v>
      </c>
      <c r="C153" s="6" t="n">
        <v>90</v>
      </c>
      <c r="D153" s="6" t="n">
        <v>450</v>
      </c>
      <c r="E153" s="16" t="n">
        <v>0.267366993261708</v>
      </c>
      <c r="F153" s="16" t="n">
        <v>0.0308662642472088</v>
      </c>
      <c r="G153" s="16" t="n">
        <v>0.283367751604981</v>
      </c>
      <c r="H153" s="16" t="n">
        <v>0.0370053340423778</v>
      </c>
      <c r="I153" s="23" t="n">
        <f aca="false">G153-E153</f>
        <v>0.0160007583432727</v>
      </c>
      <c r="J153" s="17" t="n">
        <f aca="false">100*(G153-E153)/E153</f>
        <v>5.98456755939601</v>
      </c>
      <c r="K153" s="16" t="n">
        <v>4.33420468220334</v>
      </c>
      <c r="L153" s="17" t="n">
        <v>145.146663919214</v>
      </c>
      <c r="M153" s="18" t="n">
        <v>2.71839897707434E-005</v>
      </c>
      <c r="N153" s="18" t="n">
        <v>0.000193090926315818</v>
      </c>
      <c r="O153" s="6" t="str">
        <f aca="false">IF(N153&lt;0.05,"Yes","No")</f>
        <v>Yes</v>
      </c>
      <c r="P153" s="16" t="n">
        <v>0.443082786661181</v>
      </c>
      <c r="Q153" s="17" t="n">
        <v>14.7653343941772</v>
      </c>
      <c r="R153" s="18" t="n">
        <v>0.000136282353385755</v>
      </c>
      <c r="S153" s="16" t="n">
        <v>0.05489475468391</v>
      </c>
      <c r="T153" s="16" t="n">
        <v>0.0155843551033815</v>
      </c>
      <c r="U153" s="16" t="n">
        <v>0.0267506541732167</v>
      </c>
      <c r="V153" s="16" t="n">
        <v>0.220404409482072</v>
      </c>
      <c r="W153" s="6" t="s">
        <v>494</v>
      </c>
      <c r="X153" s="17" t="n">
        <v>79.6</v>
      </c>
      <c r="Y153" s="16" t="n">
        <v>0.629456790123457</v>
      </c>
      <c r="Z153" s="16" t="n">
        <f aca="false">(G153-E153)/SQRT(H153^2/D153+F153^2/C153)</f>
        <v>4.33420468220333</v>
      </c>
      <c r="AA153" s="24" t="n">
        <f aca="false">ABS(K153-Z153)</f>
        <v>1.68753899743024E-014</v>
      </c>
    </row>
    <row r="154" customFormat="false" ht="15" hidden="false" customHeight="false" outlineLevel="0" collapsed="false">
      <c r="A154" s="17" t="n">
        <v>549</v>
      </c>
      <c r="B154" s="6" t="s">
        <v>411</v>
      </c>
      <c r="C154" s="6" t="n">
        <v>90</v>
      </c>
      <c r="D154" s="6" t="n">
        <v>450</v>
      </c>
      <c r="E154" s="16" t="n">
        <v>0.267337671418985</v>
      </c>
      <c r="F154" s="16" t="n">
        <v>0.0308748807869907</v>
      </c>
      <c r="G154" s="16" t="n">
        <v>0.283337495062086</v>
      </c>
      <c r="H154" s="16" t="n">
        <v>0.0370298321630452</v>
      </c>
      <c r="I154" s="23" t="n">
        <f aca="false">G154-E154</f>
        <v>0.0159998236431016</v>
      </c>
      <c r="J154" s="17" t="n">
        <f aca="false">100*(G154-E154)/E154</f>
        <v>5.98487431949906</v>
      </c>
      <c r="K154" s="16" t="n">
        <v>4.33237167264659</v>
      </c>
      <c r="L154" s="17" t="n">
        <v>145.192710947211</v>
      </c>
      <c r="M154" s="18" t="n">
        <v>2.73801587338592E-005</v>
      </c>
      <c r="N154" s="18" t="n">
        <v>0.000193689271043226</v>
      </c>
      <c r="O154" s="6" t="str">
        <f aca="false">IF(N154&lt;0.05,"Yes","No")</f>
        <v>Yes</v>
      </c>
      <c r="P154" s="16" t="n">
        <v>0.442784314882501</v>
      </c>
      <c r="Q154" s="17" t="n">
        <v>14.7454484883975</v>
      </c>
      <c r="R154" s="18" t="n">
        <v>0.000137688282602765</v>
      </c>
      <c r="S154" s="16" t="n">
        <v>0.0557535966632424</v>
      </c>
      <c r="T154" s="16" t="n">
        <v>0.0155833759275113</v>
      </c>
      <c r="U154" s="16" t="n">
        <v>0.0268913641861043</v>
      </c>
      <c r="V154" s="16" t="n">
        <v>0.220698266230489</v>
      </c>
      <c r="W154" s="6" t="s">
        <v>494</v>
      </c>
      <c r="X154" s="17" t="n">
        <v>79.6</v>
      </c>
      <c r="Y154" s="16" t="n">
        <v>0.629259259259259</v>
      </c>
      <c r="Z154" s="16" t="n">
        <f aca="false">(G154-E154)/SQRT(H154^2/D154+F154^2/C154)</f>
        <v>4.33237167264659</v>
      </c>
      <c r="AA154" s="24" t="n">
        <f aca="false">ABS(K154-Z154)</f>
        <v>0</v>
      </c>
    </row>
    <row r="155" customFormat="false" ht="15" hidden="false" customHeight="false" outlineLevel="0" collapsed="false">
      <c r="A155" s="17" t="n">
        <v>550</v>
      </c>
      <c r="B155" s="6" t="s">
        <v>411</v>
      </c>
      <c r="C155" s="6" t="n">
        <v>90</v>
      </c>
      <c r="D155" s="6" t="n">
        <v>450</v>
      </c>
      <c r="E155" s="16" t="n">
        <v>0.267158380150795</v>
      </c>
      <c r="F155" s="16" t="n">
        <v>0.0308737055313964</v>
      </c>
      <c r="G155" s="16" t="n">
        <v>0.283180243869623</v>
      </c>
      <c r="H155" s="16" t="n">
        <v>0.0370491724221236</v>
      </c>
      <c r="I155" s="23" t="n">
        <f aca="false">G155-E155</f>
        <v>0.0160218637188275</v>
      </c>
      <c r="J155" s="17" t="n">
        <f aca="false">100*(G155-E155)/E155</f>
        <v>5.99714061366298</v>
      </c>
      <c r="K155" s="16" t="n">
        <v>4.3379615325607</v>
      </c>
      <c r="L155" s="17" t="n">
        <v>145.260190823962</v>
      </c>
      <c r="M155" s="18" t="n">
        <v>2.67641695634487E-005</v>
      </c>
      <c r="N155" s="18" t="n">
        <v>0.00019257302358515</v>
      </c>
      <c r="O155" s="6" t="str">
        <f aca="false">IF(N155&lt;0.05,"Yes","No")</f>
        <v>Yes</v>
      </c>
      <c r="P155" s="16" t="n">
        <v>0.443192854472466</v>
      </c>
      <c r="Q155" s="17" t="n">
        <v>14.7726711264901</v>
      </c>
      <c r="R155" s="18" t="n">
        <v>0.000135767318364717</v>
      </c>
      <c r="S155" s="16" t="n">
        <v>0.0566367063616699</v>
      </c>
      <c r="T155" s="16" t="n">
        <v>0.0156054295880484</v>
      </c>
      <c r="U155" s="16" t="n">
        <v>0.026747665904243</v>
      </c>
      <c r="V155" s="16" t="n">
        <v>0.220404409482072</v>
      </c>
      <c r="W155" s="6" t="s">
        <v>494</v>
      </c>
      <c r="X155" s="17" t="n">
        <v>79.7</v>
      </c>
      <c r="Y155" s="16" t="n">
        <v>0.629358024691358</v>
      </c>
      <c r="Z155" s="16" t="n">
        <f aca="false">(G155-E155)/SQRT(H155^2/D155+F155^2/C155)</f>
        <v>4.33796153256067</v>
      </c>
      <c r="AA155" s="24" t="n">
        <f aca="false">ABS(K155-Z155)</f>
        <v>3.01980662698043E-014</v>
      </c>
    </row>
    <row r="156" customFormat="false" ht="15" hidden="false" customHeight="false" outlineLevel="0" collapsed="false">
      <c r="A156" s="17" t="n">
        <v>551</v>
      </c>
      <c r="B156" s="6" t="s">
        <v>411</v>
      </c>
      <c r="C156" s="6" t="n">
        <v>90</v>
      </c>
      <c r="D156" s="6" t="n">
        <v>450</v>
      </c>
      <c r="E156" s="16" t="n">
        <v>0.266808451380995</v>
      </c>
      <c r="F156" s="16" t="n">
        <v>0.0308617463239564</v>
      </c>
      <c r="G156" s="16" t="n">
        <v>0.282862599492073</v>
      </c>
      <c r="H156" s="16" t="n">
        <v>0.0370591100297411</v>
      </c>
      <c r="I156" s="23" t="n">
        <f aca="false">G156-E156</f>
        <v>0.0160541481110785</v>
      </c>
      <c r="J156" s="17" t="n">
        <f aca="false">100*(G156-E156)/E156</f>
        <v>6.01710629029274</v>
      </c>
      <c r="K156" s="16" t="n">
        <v>4.34774923446146</v>
      </c>
      <c r="L156" s="17" t="n">
        <v>145.339268342683</v>
      </c>
      <c r="M156" s="18" t="n">
        <v>2.5721407140361E-005</v>
      </c>
      <c r="N156" s="18" t="n">
        <v>0.000187924789131684</v>
      </c>
      <c r="O156" s="6" t="str">
        <f aca="false">IF(N156&lt;0.05,"Yes","No")</f>
        <v>Yes</v>
      </c>
      <c r="P156" s="16" t="n">
        <v>0.444002012272394</v>
      </c>
      <c r="Q156" s="17" t="n">
        <v>14.8266626739903</v>
      </c>
      <c r="R156" s="18" t="n">
        <v>0.000132037126936504</v>
      </c>
      <c r="S156" s="16" t="n">
        <v>0.0575953550002264</v>
      </c>
      <c r="T156" s="16" t="n">
        <v>0.0156375210999431</v>
      </c>
      <c r="U156" s="16" t="n">
        <v>0.026393380830625</v>
      </c>
      <c r="V156" s="16" t="n">
        <v>0.220404409482072</v>
      </c>
      <c r="W156" s="6" t="s">
        <v>494</v>
      </c>
      <c r="X156" s="17" t="n">
        <v>79.7</v>
      </c>
      <c r="Y156" s="16" t="n">
        <v>0.629679012345679</v>
      </c>
      <c r="Z156" s="16" t="n">
        <f aca="false">(G156-E156)/SQRT(H156^2/D156+F156^2/C156)</f>
        <v>4.34774923446144</v>
      </c>
      <c r="AA156" s="24" t="n">
        <f aca="false">ABS(K156-Z156)</f>
        <v>0</v>
      </c>
    </row>
    <row r="157" customFormat="false" ht="15" hidden="false" customHeight="false" outlineLevel="0" collapsed="false">
      <c r="A157" s="17" t="n">
        <v>552</v>
      </c>
      <c r="B157" s="6" t="s">
        <v>411</v>
      </c>
      <c r="C157" s="6" t="n">
        <v>90</v>
      </c>
      <c r="D157" s="6" t="n">
        <v>450</v>
      </c>
      <c r="E157" s="16" t="n">
        <v>0.26630208392938</v>
      </c>
      <c r="F157" s="16" t="n">
        <v>0.0308190942493495</v>
      </c>
      <c r="G157" s="16" t="n">
        <v>0.282339815762308</v>
      </c>
      <c r="H157" s="16" t="n">
        <v>0.037053682042042</v>
      </c>
      <c r="I157" s="23" t="n">
        <f aca="false">G157-E157</f>
        <v>0.0160377318329281</v>
      </c>
      <c r="J157" s="17" t="n">
        <f aca="false">100*(G157-E157)/E157</f>
        <v>6.022383150851</v>
      </c>
      <c r="K157" s="16" t="n">
        <v>4.34810954568187</v>
      </c>
      <c r="L157" s="17" t="n">
        <v>145.488719312261</v>
      </c>
      <c r="M157" s="18" t="n">
        <v>2.56688181103394E-005</v>
      </c>
      <c r="N157" s="18" t="n">
        <v>0.000187924789131684</v>
      </c>
      <c r="O157" s="6" t="str">
        <f aca="false">IF(N157&lt;0.05,"Yes","No")</f>
        <v>Yes</v>
      </c>
      <c r="P157" s="16" t="n">
        <v>0.44367919495236</v>
      </c>
      <c r="Q157" s="17" t="n">
        <v>14.8051106836581</v>
      </c>
      <c r="R157" s="18" t="n">
        <v>0.000133513542366833</v>
      </c>
      <c r="S157" s="16" t="n">
        <v>0.0572217831804714</v>
      </c>
      <c r="T157" s="16" t="n">
        <v>0.0156224393514393</v>
      </c>
      <c r="U157" s="16" t="n">
        <v>0.0263392694510344</v>
      </c>
      <c r="V157" s="16" t="n">
        <v>0.220404409482072</v>
      </c>
      <c r="W157" s="6" t="s">
        <v>494</v>
      </c>
      <c r="X157" s="17" t="n">
        <v>79.6</v>
      </c>
      <c r="Y157" s="16" t="n">
        <v>0.629555555555556</v>
      </c>
      <c r="Z157" s="16" t="n">
        <f aca="false">(G157-E157)/SQRT(H157^2/D157+F157^2/C157)</f>
        <v>4.34810954568186</v>
      </c>
      <c r="AA157" s="24" t="n">
        <f aca="false">ABS(K157-Z157)</f>
        <v>0</v>
      </c>
    </row>
    <row r="158" customFormat="false" ht="15" hidden="false" customHeight="false" outlineLevel="0" collapsed="false">
      <c r="A158" s="17" t="n">
        <v>553</v>
      </c>
      <c r="B158" s="6" t="s">
        <v>411</v>
      </c>
      <c r="C158" s="6" t="n">
        <v>90</v>
      </c>
      <c r="D158" s="6" t="n">
        <v>450</v>
      </c>
      <c r="E158" s="16" t="n">
        <v>0.265448369748063</v>
      </c>
      <c r="F158" s="16" t="n">
        <v>0.0307595873543234</v>
      </c>
      <c r="G158" s="16" t="n">
        <v>0.281490194797516</v>
      </c>
      <c r="H158" s="16" t="n">
        <v>0.0370380457340113</v>
      </c>
      <c r="I158" s="23" t="n">
        <f aca="false">G158-E158</f>
        <v>0.0160418250494533</v>
      </c>
      <c r="J158" s="17" t="n">
        <f aca="false">100*(G158-E158)/E158</f>
        <v>6.04329386715717</v>
      </c>
      <c r="K158" s="16" t="n">
        <v>4.3561554225004</v>
      </c>
      <c r="L158" s="17" t="n">
        <v>145.67185323441</v>
      </c>
      <c r="M158" s="18" t="n">
        <v>2.48307547794252E-005</v>
      </c>
      <c r="N158" s="18" t="n">
        <v>0.000183896310067241</v>
      </c>
      <c r="O158" s="6" t="str">
        <f aca="false">IF(N158&lt;0.05,"Yes","No")</f>
        <v>Yes</v>
      </c>
      <c r="P158" s="16" t="n">
        <v>0.444060566542643</v>
      </c>
      <c r="Q158" s="17" t="n">
        <v>14.8305735646402</v>
      </c>
      <c r="R158" s="18" t="n">
        <v>0.000131770985411982</v>
      </c>
      <c r="S158" s="16" t="n">
        <v>0.0567319898697015</v>
      </c>
      <c r="T158" s="16" t="n">
        <v>0.0156288983028164</v>
      </c>
      <c r="U158" s="16" t="n">
        <v>0.0259758334866594</v>
      </c>
      <c r="V158" s="16" t="n">
        <v>0.220404409482072</v>
      </c>
      <c r="W158" s="6" t="s">
        <v>494</v>
      </c>
      <c r="X158" s="17" t="n">
        <v>79.6</v>
      </c>
      <c r="Y158" s="16" t="n">
        <v>0.629506172839506</v>
      </c>
      <c r="Z158" s="16" t="n">
        <f aca="false">(G158-E158)/SQRT(H158^2/D158+F158^2/C158)</f>
        <v>4.35615542250042</v>
      </c>
      <c r="AA158" s="24" t="n">
        <f aca="false">ABS(K158-Z158)</f>
        <v>0</v>
      </c>
    </row>
    <row r="159" customFormat="false" ht="15" hidden="false" customHeight="false" outlineLevel="0" collapsed="false">
      <c r="A159" s="17" t="n">
        <v>554</v>
      </c>
      <c r="B159" s="6" t="s">
        <v>411</v>
      </c>
      <c r="C159" s="6" t="n">
        <v>90</v>
      </c>
      <c r="D159" s="6" t="n">
        <v>450</v>
      </c>
      <c r="E159" s="16" t="n">
        <v>0.264272370934486</v>
      </c>
      <c r="F159" s="16" t="n">
        <v>0.030677384957923</v>
      </c>
      <c r="G159" s="16" t="n">
        <v>0.280345146656036</v>
      </c>
      <c r="H159" s="16" t="n">
        <v>0.0370142560901353</v>
      </c>
      <c r="I159" s="23" t="n">
        <f aca="false">G159-E159</f>
        <v>0.01607277572155</v>
      </c>
      <c r="J159" s="17" t="n">
        <f aca="false">100*(G159-E159)/E159</f>
        <v>6.08189787858468</v>
      </c>
      <c r="K159" s="16" t="n">
        <v>4.37425210567946</v>
      </c>
      <c r="L159" s="17" t="n">
        <v>145.919333948955</v>
      </c>
      <c r="M159" s="18" t="n">
        <v>2.30555716794313E-005</v>
      </c>
      <c r="N159" s="18" t="n">
        <v>0.00017361919748561</v>
      </c>
      <c r="O159" s="6" t="str">
        <f aca="false">IF(N159&lt;0.05,"Yes","No")</f>
        <v>Yes</v>
      </c>
      <c r="P159" s="16" t="n">
        <v>0.445311981469794</v>
      </c>
      <c r="Q159" s="17" t="n">
        <v>14.9142799486048</v>
      </c>
      <c r="R159" s="18" t="n">
        <v>0.00012620278165058</v>
      </c>
      <c r="S159" s="16" t="n">
        <v>0.0553332885845004</v>
      </c>
      <c r="T159" s="16" t="n">
        <v>0.0156632415280351</v>
      </c>
      <c r="U159" s="16" t="n">
        <v>0.0252442709945235</v>
      </c>
      <c r="V159" s="16" t="n">
        <v>0.220404409482072</v>
      </c>
      <c r="W159" s="6" t="s">
        <v>494</v>
      </c>
      <c r="X159" s="17" t="n">
        <v>79.8</v>
      </c>
      <c r="Y159" s="16" t="n">
        <v>0.629901234567901</v>
      </c>
      <c r="Z159" s="16" t="n">
        <f aca="false">(G159-E159)/SQRT(H159^2/D159+F159^2/C159)</f>
        <v>4.37425210567946</v>
      </c>
      <c r="AA159" s="24" t="n">
        <f aca="false">ABS(K159-Z159)</f>
        <v>0</v>
      </c>
    </row>
    <row r="160" customFormat="false" ht="15" hidden="false" customHeight="false" outlineLevel="0" collapsed="false">
      <c r="A160" s="17" t="n">
        <v>555</v>
      </c>
      <c r="B160" s="6" t="s">
        <v>411</v>
      </c>
      <c r="C160" s="6" t="n">
        <v>90</v>
      </c>
      <c r="D160" s="6" t="n">
        <v>450</v>
      </c>
      <c r="E160" s="16" t="n">
        <v>0.262834852437178</v>
      </c>
      <c r="F160" s="16" t="n">
        <v>0.0305646080747276</v>
      </c>
      <c r="G160" s="16" t="n">
        <v>0.278955082794031</v>
      </c>
      <c r="H160" s="16" t="n">
        <v>0.0369819807036394</v>
      </c>
      <c r="I160" s="23" t="n">
        <f aca="false">G160-E160</f>
        <v>0.0161202303568522</v>
      </c>
      <c r="J160" s="17" t="n">
        <f aca="false">100*(G160-E160)/E160</f>
        <v>6.13321643129697</v>
      </c>
      <c r="K160" s="16" t="n">
        <v>4.40055865974362</v>
      </c>
      <c r="L160" s="17" t="n">
        <v>146.263222023715</v>
      </c>
      <c r="M160" s="18" t="n">
        <v>2.06916423763054E-005</v>
      </c>
      <c r="N160" s="18" t="n">
        <v>0.000157511379103687</v>
      </c>
      <c r="O160" s="6" t="str">
        <f aca="false">IF(N160&lt;0.05,"Yes","No")</f>
        <v>Yes</v>
      </c>
      <c r="P160" s="16" t="n">
        <v>0.44716676582181</v>
      </c>
      <c r="Q160" s="17" t="n">
        <v>15.0387786542795</v>
      </c>
      <c r="R160" s="18" t="n">
        <v>0.000118357428220534</v>
      </c>
      <c r="S160" s="16" t="n">
        <v>0.0531518575905031</v>
      </c>
      <c r="T160" s="16" t="n">
        <v>0.0157151912075045</v>
      </c>
      <c r="U160" s="16" t="n">
        <v>0.0242334341837641</v>
      </c>
      <c r="V160" s="16" t="n">
        <v>0.215739174661391</v>
      </c>
      <c r="W160" s="6" t="s">
        <v>494</v>
      </c>
      <c r="X160" s="17" t="n">
        <v>80.2</v>
      </c>
      <c r="Y160" s="16" t="n">
        <v>0.630296296296296</v>
      </c>
      <c r="Z160" s="16" t="n">
        <f aca="false">(G160-E160)/SQRT(H160^2/D160+F160^2/C160)</f>
        <v>4.40055865974361</v>
      </c>
      <c r="AA160" s="24" t="n">
        <f aca="false">ABS(K160-Z160)</f>
        <v>1.59872115546023E-014</v>
      </c>
    </row>
    <row r="161" customFormat="false" ht="15" hidden="false" customHeight="false" outlineLevel="0" collapsed="false">
      <c r="A161" s="17" t="n">
        <v>556</v>
      </c>
      <c r="B161" s="6" t="s">
        <v>411</v>
      </c>
      <c r="C161" s="6" t="n">
        <v>90</v>
      </c>
      <c r="D161" s="6" t="n">
        <v>450</v>
      </c>
      <c r="E161" s="16" t="n">
        <v>0.261047892438041</v>
      </c>
      <c r="F161" s="16" t="n">
        <v>0.0304278956098125</v>
      </c>
      <c r="G161" s="16" t="n">
        <v>0.277231067352825</v>
      </c>
      <c r="H161" s="16" t="n">
        <v>0.036934814471468</v>
      </c>
      <c r="I161" s="23" t="n">
        <f aca="false">G161-E161</f>
        <v>0.0161831749147841</v>
      </c>
      <c r="J161" s="17" t="n">
        <f aca="false">100*(G161-E161)/E161</f>
        <v>6.19931261028093</v>
      </c>
      <c r="K161" s="16" t="n">
        <v>4.43436063294445</v>
      </c>
      <c r="L161" s="17" t="n">
        <v>146.658173925689</v>
      </c>
      <c r="M161" s="18" t="n">
        <v>1.79970338185444E-005</v>
      </c>
      <c r="N161" s="18" t="n">
        <v>0.000141617108811842</v>
      </c>
      <c r="O161" s="6" t="str">
        <f aca="false">IF(N161&lt;0.05,"Yes","No")</f>
        <v>Yes</v>
      </c>
      <c r="P161" s="16" t="n">
        <v>0.449657513710493</v>
      </c>
      <c r="Q161" s="17" t="n">
        <v>15.2067791867764</v>
      </c>
      <c r="R161" s="18" t="n">
        <v>0.000108545370789693</v>
      </c>
      <c r="S161" s="16" t="n">
        <v>0.0508903498040538</v>
      </c>
      <c r="T161" s="16" t="n">
        <v>0.0157837600766319</v>
      </c>
      <c r="U161" s="16" t="n">
        <v>0.0229399432256651</v>
      </c>
      <c r="V161" s="16" t="n">
        <v>0.209551394422271</v>
      </c>
      <c r="W161" s="6" t="s">
        <v>494</v>
      </c>
      <c r="X161" s="17" t="n">
        <v>80.9</v>
      </c>
      <c r="Y161" s="16" t="n">
        <v>0.631358024691358</v>
      </c>
      <c r="Z161" s="16" t="n">
        <f aca="false">(G161-E161)/SQRT(H161^2/D161+F161^2/C161)</f>
        <v>4.43436063294448</v>
      </c>
      <c r="AA161" s="24" t="n">
        <f aca="false">ABS(K161-Z161)</f>
        <v>3.01980662698043E-014</v>
      </c>
    </row>
    <row r="162" customFormat="false" ht="15" hidden="false" customHeight="false" outlineLevel="0" collapsed="false">
      <c r="A162" s="17" t="n">
        <v>557</v>
      </c>
      <c r="B162" s="6" t="s">
        <v>411</v>
      </c>
      <c r="C162" s="6" t="n">
        <v>90</v>
      </c>
      <c r="D162" s="6" t="n">
        <v>450</v>
      </c>
      <c r="E162" s="16" t="n">
        <v>0.259001963171694</v>
      </c>
      <c r="F162" s="16" t="n">
        <v>0.0302638305709806</v>
      </c>
      <c r="G162" s="16" t="n">
        <v>0.275249088539018</v>
      </c>
      <c r="H162" s="16" t="n">
        <v>0.0368767638688395</v>
      </c>
      <c r="I162" s="23" t="n">
        <f aca="false">G162-E162</f>
        <v>0.0162471253673236</v>
      </c>
      <c r="J162" s="17" t="n">
        <f aca="false">100*(G162-E162)/E162</f>
        <v>6.27297382937336</v>
      </c>
      <c r="K162" s="16" t="n">
        <v>4.47210261493219</v>
      </c>
      <c r="L162" s="17" t="n">
        <v>147.133993576887</v>
      </c>
      <c r="M162" s="18" t="n">
        <v>1.53839968444739E-005</v>
      </c>
      <c r="N162" s="18" t="n">
        <v>0.000124794507221003</v>
      </c>
      <c r="O162" s="6" t="str">
        <f aca="false">IF(N162&lt;0.05,"Yes","No")</f>
        <v>Yes</v>
      </c>
      <c r="P162" s="16" t="n">
        <v>0.452349933394575</v>
      </c>
      <c r="Q162" s="17" t="n">
        <v>15.3894320187758</v>
      </c>
      <c r="R162" s="18" t="n">
        <v>9.88066000112549E-005</v>
      </c>
      <c r="S162" s="16" t="n">
        <v>0.0477013852216277</v>
      </c>
      <c r="T162" s="16" t="n">
        <v>0.0158546025003576</v>
      </c>
      <c r="U162" s="16" t="n">
        <v>0.0215593628650812</v>
      </c>
      <c r="V162" s="16" t="n">
        <v>0.199542825460509</v>
      </c>
      <c r="W162" s="6" t="s">
        <v>494</v>
      </c>
      <c r="X162" s="17" t="n">
        <v>82</v>
      </c>
      <c r="Y162" s="16" t="n">
        <v>0.632123456790124</v>
      </c>
      <c r="Z162" s="16" t="n">
        <f aca="false">(G162-E162)/SQRT(H162^2/D162+F162^2/C162)</f>
        <v>4.47210261493219</v>
      </c>
      <c r="AA162" s="24" t="n">
        <f aca="false">ABS(K162-Z162)</f>
        <v>0</v>
      </c>
    </row>
    <row r="163" customFormat="false" ht="15" hidden="false" customHeight="false" outlineLevel="0" collapsed="false">
      <c r="A163" s="17" t="n">
        <v>558</v>
      </c>
      <c r="B163" s="6" t="s">
        <v>411</v>
      </c>
      <c r="C163" s="6" t="n">
        <v>90</v>
      </c>
      <c r="D163" s="6" t="n">
        <v>450</v>
      </c>
      <c r="E163" s="16" t="n">
        <v>0.256730208628707</v>
      </c>
      <c r="F163" s="16" t="n">
        <v>0.0300717392888743</v>
      </c>
      <c r="G163" s="16" t="n">
        <v>0.273065339459313</v>
      </c>
      <c r="H163" s="16" t="n">
        <v>0.0368132568859547</v>
      </c>
      <c r="I163" s="23" t="n">
        <f aca="false">G163-E163</f>
        <v>0.016335130830606</v>
      </c>
      <c r="J163" s="17" t="n">
        <f aca="false">100*(G163-E163)/E163</f>
        <v>6.36276148329331</v>
      </c>
      <c r="K163" s="16" t="n">
        <v>4.52022206418972</v>
      </c>
      <c r="L163" s="17" t="n">
        <v>147.715770062497</v>
      </c>
      <c r="M163" s="18" t="n">
        <v>1.2578306048348E-005</v>
      </c>
      <c r="N163" s="18" t="n">
        <v>0.000105708084030317</v>
      </c>
      <c r="O163" s="6" t="str">
        <f aca="false">IF(N163&lt;0.05,"Yes","No")</f>
        <v>Yes</v>
      </c>
      <c r="P163" s="16" t="n">
        <v>0.455832975667438</v>
      </c>
      <c r="Q163" s="17" t="n">
        <v>15.6273381311614</v>
      </c>
      <c r="R163" s="18" t="n">
        <v>8.74313800951357E-005</v>
      </c>
      <c r="S163" s="16" t="n">
        <v>0.0440144118352931</v>
      </c>
      <c r="T163" s="16" t="n">
        <v>0.0159505295197519</v>
      </c>
      <c r="U163" s="16" t="n">
        <v>0.0199761370745063</v>
      </c>
      <c r="V163" s="16" t="n">
        <v>0.188205668132456</v>
      </c>
      <c r="W163" s="6" t="s">
        <v>494</v>
      </c>
      <c r="X163" s="17" t="n">
        <v>82.5</v>
      </c>
      <c r="Y163" s="16" t="n">
        <v>0.63358024691358</v>
      </c>
      <c r="Z163" s="16" t="n">
        <f aca="false">(G163-E163)/SQRT(H163^2/D163+F163^2/C163)</f>
        <v>4.52022206418975</v>
      </c>
      <c r="AA163" s="24" t="n">
        <f aca="false">ABS(K163-Z163)</f>
        <v>3.10862446895044E-014</v>
      </c>
    </row>
    <row r="164" customFormat="false" ht="15" hidden="false" customHeight="false" outlineLevel="0" collapsed="false">
      <c r="A164" s="17" t="n">
        <v>559</v>
      </c>
      <c r="B164" s="6" t="s">
        <v>411</v>
      </c>
      <c r="C164" s="6" t="n">
        <v>90</v>
      </c>
      <c r="D164" s="6" t="n">
        <v>450</v>
      </c>
      <c r="E164" s="16" t="n">
        <v>0.254211195972231</v>
      </c>
      <c r="F164" s="16" t="n">
        <v>0.0298538639105892</v>
      </c>
      <c r="G164" s="16" t="n">
        <v>0.270711605250835</v>
      </c>
      <c r="H164" s="16" t="n">
        <v>0.0367506710685766</v>
      </c>
      <c r="I164" s="23" t="n">
        <f aca="false">G164-E164</f>
        <v>0.0165004092786047</v>
      </c>
      <c r="J164" s="17" t="n">
        <f aca="false">100*(G164-E164)/E164</f>
        <v>6.49082713115718</v>
      </c>
      <c r="K164" s="16" t="n">
        <v>4.59335097685255</v>
      </c>
      <c r="L164" s="17" t="n">
        <v>148.421447411251</v>
      </c>
      <c r="M164" s="18" t="n">
        <v>9.24153946693771E-006</v>
      </c>
      <c r="N164" s="18" t="n">
        <v>8.2623295404409E-005</v>
      </c>
      <c r="O164" s="6" t="str">
        <f aca="false">IF(N164&lt;0.05,"Yes","No")</f>
        <v>Yes</v>
      </c>
      <c r="P164" s="16" t="n">
        <v>0.461527945524276</v>
      </c>
      <c r="Q164" s="17" t="n">
        <v>16.020259090241</v>
      </c>
      <c r="R164" s="18" t="n">
        <v>7.14619502383812E-005</v>
      </c>
      <c r="S164" s="16" t="n">
        <v>0.0406016533028801</v>
      </c>
      <c r="T164" s="16" t="n">
        <v>0.0161241611832991</v>
      </c>
      <c r="U164" s="16" t="n">
        <v>0.0179022569523676</v>
      </c>
      <c r="V164" s="16" t="n">
        <v>0.171747223090979</v>
      </c>
      <c r="W164" s="6" t="s">
        <v>494</v>
      </c>
      <c r="X164" s="17" t="n">
        <v>83.6</v>
      </c>
      <c r="Y164" s="16" t="n">
        <v>0.635530864197531</v>
      </c>
      <c r="Z164" s="16" t="n">
        <f aca="false">(G164-E164)/SQRT(H164^2/D164+F164^2/C164)</f>
        <v>4.59335097685254</v>
      </c>
      <c r="AA164" s="24" t="n">
        <f aca="false">ABS(K164-Z164)</f>
        <v>0</v>
      </c>
    </row>
    <row r="165" customFormat="false" ht="15" hidden="false" customHeight="false" outlineLevel="0" collapsed="false">
      <c r="A165" s="17" t="n">
        <v>560</v>
      </c>
      <c r="B165" s="6" t="s">
        <v>411</v>
      </c>
      <c r="C165" s="6" t="n">
        <v>90</v>
      </c>
      <c r="D165" s="6" t="n">
        <v>450</v>
      </c>
      <c r="E165" s="16" t="n">
        <v>0.251589824590418</v>
      </c>
      <c r="F165" s="16" t="n">
        <v>0.0296131289137644</v>
      </c>
      <c r="G165" s="16" t="n">
        <v>0.268236418565114</v>
      </c>
      <c r="H165" s="16" t="n">
        <v>0.0366782106179501</v>
      </c>
      <c r="I165" s="23" t="n">
        <f aca="false">G165-E165</f>
        <v>0.0166465939746962</v>
      </c>
      <c r="J165" s="17" t="n">
        <f aca="false">100*(G165-E165)/E165</f>
        <v>6.61656090495569</v>
      </c>
      <c r="K165" s="16" t="n">
        <v>4.66503773016478</v>
      </c>
      <c r="L165" s="17" t="n">
        <v>149.207179053908</v>
      </c>
      <c r="M165" s="18" t="n">
        <v>6.80423627762001E-006</v>
      </c>
      <c r="N165" s="18" t="n">
        <v>6.28751285274921E-005</v>
      </c>
      <c r="O165" s="6" t="str">
        <f aca="false">IF(N165&lt;0.05,"Yes","No")</f>
        <v>Yes</v>
      </c>
      <c r="P165" s="16" t="n">
        <v>0.466865445581817</v>
      </c>
      <c r="Q165" s="17" t="n">
        <v>16.3929454200318</v>
      </c>
      <c r="R165" s="18" t="n">
        <v>5.90401053686381E-005</v>
      </c>
      <c r="S165" s="16" t="n">
        <v>0.0361700359035526</v>
      </c>
      <c r="T165" s="16" t="n">
        <v>0.0162783212971432</v>
      </c>
      <c r="U165" s="16" t="n">
        <v>0.0160734713175391</v>
      </c>
      <c r="V165" s="16" t="n">
        <v>0.157805435692288</v>
      </c>
      <c r="W165" s="6" t="s">
        <v>494</v>
      </c>
      <c r="X165" s="17" t="n">
        <v>85.1</v>
      </c>
      <c r="Y165" s="16" t="n">
        <v>0.637012345679012</v>
      </c>
      <c r="Z165" s="16" t="n">
        <f aca="false">(G165-E165)/SQRT(H165^2/D165+F165^2/C165)</f>
        <v>4.66503773016476</v>
      </c>
      <c r="AA165" s="24" t="n">
        <f aca="false">ABS(K165-Z165)</f>
        <v>0</v>
      </c>
    </row>
    <row r="166" customFormat="false" ht="15" hidden="false" customHeight="false" outlineLevel="0" collapsed="false">
      <c r="A166" s="17" t="n">
        <v>561</v>
      </c>
      <c r="B166" s="6" t="s">
        <v>411</v>
      </c>
      <c r="C166" s="6" t="n">
        <v>90</v>
      </c>
      <c r="D166" s="6" t="n">
        <v>450</v>
      </c>
      <c r="E166" s="16" t="n">
        <v>0.248839448226823</v>
      </c>
      <c r="F166" s="16" t="n">
        <v>0.0293627464332138</v>
      </c>
      <c r="G166" s="16" t="n">
        <v>0.265628952682018</v>
      </c>
      <c r="H166" s="16" t="n">
        <v>0.0365984139620202</v>
      </c>
      <c r="I166" s="23" t="n">
        <f aca="false">G166-E166</f>
        <v>0.0167895044551956</v>
      </c>
      <c r="J166" s="17" t="n">
        <f aca="false">100*(G166-E166)/E166</f>
        <v>6.74712332583683</v>
      </c>
      <c r="K166" s="16" t="n">
        <v>4.7381460883059</v>
      </c>
      <c r="L166" s="17" t="n">
        <v>150.028452394618</v>
      </c>
      <c r="M166" s="18" t="n">
        <v>4.96096550505541E-006</v>
      </c>
      <c r="N166" s="18" t="n">
        <v>4.65311987773277E-005</v>
      </c>
      <c r="O166" s="6" t="str">
        <f aca="false">IF(N166&lt;0.05,"Yes","No")</f>
        <v>Yes</v>
      </c>
      <c r="P166" s="16" t="n">
        <v>0.472239242973996</v>
      </c>
      <c r="Q166" s="17" t="n">
        <v>16.7724952726765</v>
      </c>
      <c r="R166" s="18" t="n">
        <v>4.86230081477305E-005</v>
      </c>
      <c r="S166" s="16" t="n">
        <v>0.0321066995527549</v>
      </c>
      <c r="T166" s="16" t="n">
        <v>0.0164296966259221</v>
      </c>
      <c r="U166" s="16" t="n">
        <v>0.0143769583882574</v>
      </c>
      <c r="V166" s="16" t="n">
        <v>0.143838045589185</v>
      </c>
      <c r="W166" s="6" t="s">
        <v>494</v>
      </c>
      <c r="X166" s="17" t="n">
        <v>86.9</v>
      </c>
      <c r="Y166" s="16" t="n">
        <v>0.639012345679012</v>
      </c>
      <c r="Z166" s="16" t="n">
        <f aca="false">(G166-E166)/SQRT(H166^2/D166+F166^2/C166)</f>
        <v>4.73814608830591</v>
      </c>
      <c r="AA166" s="24" t="n">
        <f aca="false">ABS(K166-Z166)</f>
        <v>1.68753899743024E-014</v>
      </c>
    </row>
    <row r="167" customFormat="false" ht="15" hidden="false" customHeight="false" outlineLevel="0" collapsed="false">
      <c r="A167" s="17" t="n">
        <v>562</v>
      </c>
      <c r="B167" s="6" t="s">
        <v>411</v>
      </c>
      <c r="C167" s="6" t="n">
        <v>90</v>
      </c>
      <c r="D167" s="6" t="n">
        <v>450</v>
      </c>
      <c r="E167" s="16" t="n">
        <v>0.245924391514725</v>
      </c>
      <c r="F167" s="16" t="n">
        <v>0.0291062409835414</v>
      </c>
      <c r="G167" s="16" t="n">
        <v>0.262881727351083</v>
      </c>
      <c r="H167" s="16" t="n">
        <v>0.0365152586018712</v>
      </c>
      <c r="I167" s="23" t="n">
        <f aca="false">G167-E167</f>
        <v>0.0169573358363575</v>
      </c>
      <c r="J167" s="17" t="n">
        <f aca="false">100*(G167-E167)/E167</f>
        <v>6.89534524489903</v>
      </c>
      <c r="K167" s="16" t="n">
        <v>4.82021360818546</v>
      </c>
      <c r="L167" s="17" t="n">
        <v>150.885926101602</v>
      </c>
      <c r="M167" s="18" t="n">
        <v>3.46584115768588E-006</v>
      </c>
      <c r="N167" s="18" t="n">
        <v>3.30987830559002E-005</v>
      </c>
      <c r="O167" s="6" t="str">
        <f aca="false">IF(N167&lt;0.05,"Yes","No")</f>
        <v>Yes</v>
      </c>
      <c r="P167" s="16" t="n">
        <v>0.478395688860741</v>
      </c>
      <c r="Q167" s="17" t="n">
        <v>17.2126621567901</v>
      </c>
      <c r="R167" s="18" t="n">
        <v>3.88379351113429E-005</v>
      </c>
      <c r="S167" s="16" t="n">
        <v>0.0287682198473527</v>
      </c>
      <c r="T167" s="16" t="n">
        <v>0.0166069706548783</v>
      </c>
      <c r="U167" s="16" t="n">
        <v>0.0126683046253587</v>
      </c>
      <c r="V167" s="16" t="n">
        <v>0.130471117734699</v>
      </c>
      <c r="W167" s="6" t="s">
        <v>494</v>
      </c>
      <c r="X167" s="17" t="n">
        <v>88.4</v>
      </c>
      <c r="Y167" s="16" t="n">
        <v>0.641259259259259</v>
      </c>
      <c r="Z167" s="16" t="n">
        <f aca="false">(G167-E167)/SQRT(H167^2/D167+F167^2/C167)</f>
        <v>4.82021360818546</v>
      </c>
      <c r="AA167" s="24" t="n">
        <f aca="false">ABS(K167-Z167)</f>
        <v>0</v>
      </c>
    </row>
    <row r="168" customFormat="false" ht="15" hidden="false" customHeight="false" outlineLevel="0" collapsed="false">
      <c r="A168" s="17" t="n">
        <v>563</v>
      </c>
      <c r="B168" s="6" t="s">
        <v>411</v>
      </c>
      <c r="C168" s="6" t="n">
        <v>90</v>
      </c>
      <c r="D168" s="6" t="n">
        <v>450</v>
      </c>
      <c r="E168" s="16" t="n">
        <v>0.242916061315272</v>
      </c>
      <c r="F168" s="16" t="n">
        <v>0.0288103709704348</v>
      </c>
      <c r="G168" s="16" t="n">
        <v>0.260056605007913</v>
      </c>
      <c r="H168" s="16" t="n">
        <v>0.036427934773199</v>
      </c>
      <c r="I168" s="23" t="n">
        <f aca="false">G168-E168</f>
        <v>0.0171405436926418</v>
      </c>
      <c r="J168" s="17" t="n">
        <f aca="false">100*(G168-E168)/E168</f>
        <v>7.056159069859</v>
      </c>
      <c r="K168" s="16" t="n">
        <v>4.91306230670718</v>
      </c>
      <c r="L168" s="17" t="n">
        <v>151.934333489783</v>
      </c>
      <c r="M168" s="18" t="n">
        <v>2.29634336927437E-006</v>
      </c>
      <c r="N168" s="18" t="n">
        <v>2.24400810178858E-005</v>
      </c>
      <c r="O168" s="6" t="str">
        <f aca="false">IF(N168&lt;0.05,"Yes","No")</f>
        <v>Yes</v>
      </c>
      <c r="P168" s="16" t="n">
        <v>0.485144874432563</v>
      </c>
      <c r="Q168" s="17" t="n">
        <v>17.7017590474811</v>
      </c>
      <c r="R168" s="18" t="n">
        <v>3.0272427362396E-005</v>
      </c>
      <c r="S168" s="16" t="n">
        <v>0.0248908173552385</v>
      </c>
      <c r="T168" s="16" t="n">
        <v>0.0167987456471066</v>
      </c>
      <c r="U168" s="16" t="n">
        <v>0.0110249644600551</v>
      </c>
      <c r="V168" s="16" t="n">
        <v>0.116987122881696</v>
      </c>
      <c r="W168" s="6" t="s">
        <v>494</v>
      </c>
      <c r="X168" s="17" t="n">
        <v>89.8</v>
      </c>
      <c r="Y168" s="16" t="n">
        <v>0.643432098765432</v>
      </c>
      <c r="Z168" s="16" t="n">
        <f aca="false">(G168-E168)/SQRT(H168^2/D168+F168^2/C168)</f>
        <v>4.91306230670718</v>
      </c>
      <c r="AA168" s="24" t="n">
        <f aca="false">ABS(K168-Z168)</f>
        <v>0</v>
      </c>
    </row>
    <row r="169" customFormat="false" ht="15" hidden="false" customHeight="false" outlineLevel="0" collapsed="false">
      <c r="A169" s="17" t="n">
        <v>564</v>
      </c>
      <c r="B169" s="6" t="s">
        <v>411</v>
      </c>
      <c r="C169" s="6" t="n">
        <v>90</v>
      </c>
      <c r="D169" s="6" t="n">
        <v>450</v>
      </c>
      <c r="E169" s="16" t="n">
        <v>0.239742958545685</v>
      </c>
      <c r="F169" s="16" t="n">
        <v>0.0285000396685355</v>
      </c>
      <c r="G169" s="16" t="n">
        <v>0.257077011962732</v>
      </c>
      <c r="H169" s="16" t="n">
        <v>0.0363389453139426</v>
      </c>
      <c r="I169" s="23" t="n">
        <f aca="false">G169-E169</f>
        <v>0.0173340534170469</v>
      </c>
      <c r="J169" s="17" t="n">
        <f aca="false">100*(G169-E169)/E169</f>
        <v>7.23026591571145</v>
      </c>
      <c r="K169" s="16" t="n">
        <v>5.01237329033961</v>
      </c>
      <c r="L169" s="17" t="n">
        <v>153.078070934655</v>
      </c>
      <c r="M169" s="18" t="n">
        <v>1.46889045280655E-006</v>
      </c>
      <c r="N169" s="18" t="n">
        <v>1.46958992445074E-005</v>
      </c>
      <c r="O169" s="6" t="str">
        <f aca="false">IF(N169&lt;0.05,"Yes","No")</f>
        <v>Yes</v>
      </c>
      <c r="P169" s="16" t="n">
        <v>0.492275119031716</v>
      </c>
      <c r="Q169" s="17" t="n">
        <v>18.225913376346</v>
      </c>
      <c r="R169" s="18" t="n">
        <v>2.31919041624386E-005</v>
      </c>
      <c r="S169" s="16" t="n">
        <v>0.0210972178020382</v>
      </c>
      <c r="T169" s="16" t="n">
        <v>0.0170011673099901</v>
      </c>
      <c r="U169" s="16" t="n">
        <v>0.00950262385159772</v>
      </c>
      <c r="V169" s="16" t="n">
        <v>0.10394469887377</v>
      </c>
      <c r="W169" s="6" t="s">
        <v>494</v>
      </c>
      <c r="X169" s="17" t="n">
        <v>91.3</v>
      </c>
      <c r="Y169" s="16" t="n">
        <v>0.646172839506173</v>
      </c>
      <c r="Z169" s="16" t="n">
        <f aca="false">(G169-E169)/SQRT(H169^2/D169+F169^2/C169)</f>
        <v>5.01237329033961</v>
      </c>
      <c r="AA169" s="24" t="n">
        <f aca="false">ABS(K169-Z169)</f>
        <v>0</v>
      </c>
    </row>
    <row r="170" customFormat="false" ht="15" hidden="false" customHeight="false" outlineLevel="0" collapsed="false">
      <c r="A170" s="17" t="n">
        <v>565</v>
      </c>
      <c r="B170" s="6" t="s">
        <v>411</v>
      </c>
      <c r="C170" s="6" t="n">
        <v>90</v>
      </c>
      <c r="D170" s="6" t="n">
        <v>450</v>
      </c>
      <c r="E170" s="16" t="n">
        <v>0.236403234468566</v>
      </c>
      <c r="F170" s="16" t="n">
        <v>0.028183360866749</v>
      </c>
      <c r="G170" s="16" t="n">
        <v>0.253944398032294</v>
      </c>
      <c r="H170" s="16" t="n">
        <v>0.0362457504925651</v>
      </c>
      <c r="I170" s="23" t="n">
        <f aca="false">G170-E170</f>
        <v>0.0175411635637283</v>
      </c>
      <c r="J170" s="17" t="n">
        <f aca="false">100*(G170-E170)/E170</f>
        <v>7.42001842874985</v>
      </c>
      <c r="K170" s="16" t="n">
        <v>5.11836590508513</v>
      </c>
      <c r="L170" s="17" t="n">
        <v>154.274092885716</v>
      </c>
      <c r="M170" s="18" t="n">
        <v>9.0533360945874E-007</v>
      </c>
      <c r="N170" s="18" t="n">
        <v>9.23352385180977E-006</v>
      </c>
      <c r="O170" s="6" t="str">
        <f aca="false">IF(N170&lt;0.05,"Yes","No")</f>
        <v>Yes</v>
      </c>
      <c r="P170" s="16" t="n">
        <v>0.49990149935764</v>
      </c>
      <c r="Q170" s="17" t="n">
        <v>18.7950034074245</v>
      </c>
      <c r="R170" s="18" t="n">
        <v>1.73777572413223E-005</v>
      </c>
      <c r="S170" s="16" t="n">
        <v>0.0180650540961106</v>
      </c>
      <c r="T170" s="16" t="n">
        <v>0.0172181853571865</v>
      </c>
      <c r="U170" s="16" t="n">
        <v>0.0080911749292675</v>
      </c>
      <c r="V170" s="16" t="n">
        <v>0.0913954759483388</v>
      </c>
      <c r="W170" s="6" t="s">
        <v>494</v>
      </c>
      <c r="X170" s="17" t="n">
        <v>92.6</v>
      </c>
      <c r="Y170" s="16" t="n">
        <v>0.648617283950617</v>
      </c>
      <c r="Z170" s="16" t="n">
        <f aca="false">(G170-E170)/SQRT(H170^2/D170+F170^2/C170)</f>
        <v>5.11836590508513</v>
      </c>
      <c r="AA170" s="24" t="n">
        <f aca="false">ABS(K170-Z170)</f>
        <v>0</v>
      </c>
    </row>
    <row r="171" customFormat="false" ht="15" hidden="false" customHeight="false" outlineLevel="0" collapsed="false">
      <c r="A171" s="17" t="n">
        <v>566</v>
      </c>
      <c r="B171" s="6" t="s">
        <v>411</v>
      </c>
      <c r="C171" s="6" t="n">
        <v>90</v>
      </c>
      <c r="D171" s="6" t="n">
        <v>450</v>
      </c>
      <c r="E171" s="16" t="n">
        <v>0.232945431437757</v>
      </c>
      <c r="F171" s="16" t="n">
        <v>0.0278554015507921</v>
      </c>
      <c r="G171" s="16" t="n">
        <v>0.250710112651189</v>
      </c>
      <c r="H171" s="16" t="n">
        <v>0.0361423535523368</v>
      </c>
      <c r="I171" s="23" t="n">
        <f aca="false">G171-E171</f>
        <v>0.0177646812134318</v>
      </c>
      <c r="J171" s="17" t="n">
        <f aca="false">100*(G171-E171)/E171</f>
        <v>7.62611273541051</v>
      </c>
      <c r="K171" s="16" t="n">
        <v>5.23301721428269</v>
      </c>
      <c r="L171" s="17" t="n">
        <v>155.527484989015</v>
      </c>
      <c r="M171" s="18" t="n">
        <v>5.32059589782949E-007</v>
      </c>
      <c r="N171" s="18" t="n">
        <v>5.53394652541572E-006</v>
      </c>
      <c r="O171" s="6" t="str">
        <f aca="false">IF(N171&lt;0.05,"Yes","No")</f>
        <v>Yes</v>
      </c>
      <c r="P171" s="16" t="n">
        <v>0.508197038533773</v>
      </c>
      <c r="Q171" s="17" t="n">
        <v>19.423960666123</v>
      </c>
      <c r="R171" s="18" t="n">
        <v>1.26416047247614E-005</v>
      </c>
      <c r="S171" s="16" t="n">
        <v>0.0154174600378161</v>
      </c>
      <c r="T171" s="16" t="n">
        <v>0.017452786105829</v>
      </c>
      <c r="U171" s="16" t="n">
        <v>0.00677483258832766</v>
      </c>
      <c r="V171" s="16" t="n">
        <v>0.0786404600446211</v>
      </c>
      <c r="W171" s="6" t="s">
        <v>494</v>
      </c>
      <c r="X171" s="17" t="n">
        <v>93.4</v>
      </c>
      <c r="Y171" s="16" t="n">
        <v>0.65158024691358</v>
      </c>
      <c r="Z171" s="16" t="n">
        <f aca="false">(G171-E171)/SQRT(H171^2/D171+F171^2/C171)</f>
        <v>5.23301721428266</v>
      </c>
      <c r="AA171" s="24" t="n">
        <f aca="false">ABS(K171-Z171)</f>
        <v>2.57571741713036E-014</v>
      </c>
    </row>
    <row r="172" customFormat="false" ht="15" hidden="false" customHeight="false" outlineLevel="0" collapsed="false">
      <c r="A172" s="17" t="n">
        <v>567</v>
      </c>
      <c r="B172" s="6" t="s">
        <v>411</v>
      </c>
      <c r="C172" s="6" t="n">
        <v>90</v>
      </c>
      <c r="D172" s="6" t="n">
        <v>450</v>
      </c>
      <c r="E172" s="16" t="n">
        <v>0.229378353390429</v>
      </c>
      <c r="F172" s="16" t="n">
        <v>0.0275067185137455</v>
      </c>
      <c r="G172" s="16" t="n">
        <v>0.247304432127211</v>
      </c>
      <c r="H172" s="16" t="n">
        <v>0.0360303312713338</v>
      </c>
      <c r="I172" s="23" t="n">
        <f aca="false">G172-E172</f>
        <v>0.017926078736782</v>
      </c>
      <c r="J172" s="17" t="n">
        <f aca="false">100*(G172-E172)/E172</f>
        <v>7.81506993655574</v>
      </c>
      <c r="K172" s="16" t="n">
        <v>5.33463711763588</v>
      </c>
      <c r="L172" s="17" t="n">
        <v>156.899348334703</v>
      </c>
      <c r="M172" s="18" t="n">
        <v>3.29192376511832E-007</v>
      </c>
      <c r="N172" s="18" t="n">
        <v>3.52874072985388E-006</v>
      </c>
      <c r="O172" s="6" t="str">
        <f aca="false">IF(N172&lt;0.05,"Yes","No")</f>
        <v>Yes</v>
      </c>
      <c r="P172" s="16" t="n">
        <v>0.514918827685757</v>
      </c>
      <c r="Q172" s="17" t="n">
        <v>19.941190104763</v>
      </c>
      <c r="R172" s="18" t="n">
        <v>9.73678429549897E-006</v>
      </c>
      <c r="S172" s="16" t="n">
        <v>0.0128963847118714</v>
      </c>
      <c r="T172" s="16" t="n">
        <v>0.0176256430052453</v>
      </c>
      <c r="U172" s="16" t="n">
        <v>0.00575295213799103</v>
      </c>
      <c r="V172" s="16" t="n">
        <v>0.068287866903498</v>
      </c>
      <c r="W172" s="6" t="s">
        <v>494</v>
      </c>
      <c r="X172" s="17" t="n">
        <v>94.8</v>
      </c>
      <c r="Y172" s="16" t="n">
        <v>0.653901234567901</v>
      </c>
      <c r="Z172" s="16" t="n">
        <f aca="false">(G172-E172)/SQRT(H172^2/D172+F172^2/C172)</f>
        <v>5.33463711763585</v>
      </c>
      <c r="AA172" s="24" t="n">
        <f aca="false">ABS(K172-Z172)</f>
        <v>2.48689957516035E-014</v>
      </c>
    </row>
    <row r="173" customFormat="false" ht="15" hidden="false" customHeight="false" outlineLevel="0" collapsed="false">
      <c r="A173" s="17" t="n">
        <v>568</v>
      </c>
      <c r="B173" s="6" t="s">
        <v>411</v>
      </c>
      <c r="C173" s="6" t="n">
        <v>90</v>
      </c>
      <c r="D173" s="6" t="n">
        <v>450</v>
      </c>
      <c r="E173" s="16" t="n">
        <v>0.225708874894513</v>
      </c>
      <c r="F173" s="16" t="n">
        <v>0.0271437622378591</v>
      </c>
      <c r="G173" s="16" t="n">
        <v>0.243763088948197</v>
      </c>
      <c r="H173" s="16" t="n">
        <v>0.0359066782855389</v>
      </c>
      <c r="I173" s="23" t="n">
        <f aca="false">G173-E173</f>
        <v>0.0180542140536838</v>
      </c>
      <c r="J173" s="17" t="n">
        <f aca="false">100*(G173-E173)/E173</f>
        <v>7.99889417822918</v>
      </c>
      <c r="K173" s="16" t="n">
        <v>5.43083367520901</v>
      </c>
      <c r="L173" s="17" t="n">
        <v>158.352555993788</v>
      </c>
      <c r="M173" s="18" t="n">
        <v>2.07412352032673E-007</v>
      </c>
      <c r="N173" s="18" t="n">
        <v>2.26965287302419E-006</v>
      </c>
      <c r="O173" s="6" t="str">
        <f aca="false">IF(N173&lt;0.05,"Yes","No")</f>
        <v>Yes</v>
      </c>
      <c r="P173" s="16" t="n">
        <v>0.520911568121081</v>
      </c>
      <c r="Q173" s="17" t="n">
        <v>20.4080511612731</v>
      </c>
      <c r="R173" s="18" t="n">
        <v>7.6959750051018E-006</v>
      </c>
      <c r="S173" s="16" t="n">
        <v>0.0106667479494099</v>
      </c>
      <c r="T173" s="16" t="n">
        <v>0.0177648943172328</v>
      </c>
      <c r="U173" s="16" t="n">
        <v>0.00490670450958223</v>
      </c>
      <c r="V173" s="16" t="n">
        <v>0.0599359661315829</v>
      </c>
      <c r="W173" s="6" t="s">
        <v>494</v>
      </c>
      <c r="X173" s="17" t="n">
        <v>95.3</v>
      </c>
      <c r="Y173" s="16" t="n">
        <v>0.656098765432099</v>
      </c>
      <c r="Z173" s="16" t="n">
        <f aca="false">(G173-E173)/SQRT(H173^2/D173+F173^2/C173)</f>
        <v>5.430833675209</v>
      </c>
      <c r="AA173" s="24" t="n">
        <f aca="false">ABS(K173-Z173)</f>
        <v>0</v>
      </c>
    </row>
    <row r="174" customFormat="false" ht="15" hidden="false" customHeight="false" outlineLevel="0" collapsed="false">
      <c r="A174" s="17" t="n">
        <v>569</v>
      </c>
      <c r="B174" s="6" t="s">
        <v>411</v>
      </c>
      <c r="C174" s="6" t="n">
        <v>90</v>
      </c>
      <c r="D174" s="6" t="n">
        <v>450</v>
      </c>
      <c r="E174" s="16" t="n">
        <v>0.221950682169861</v>
      </c>
      <c r="F174" s="16" t="n">
        <v>0.0267710265915412</v>
      </c>
      <c r="G174" s="16" t="n">
        <v>0.240138453808096</v>
      </c>
      <c r="H174" s="16" t="n">
        <v>0.0357707272454713</v>
      </c>
      <c r="I174" s="23" t="n">
        <f aca="false">G174-E174</f>
        <v>0.0181877716382344</v>
      </c>
      <c r="J174" s="17" t="n">
        <f aca="false">100*(G174-E174)/E174</f>
        <v>8.19451035717705</v>
      </c>
      <c r="K174" s="16" t="n">
        <v>5.53266427737163</v>
      </c>
      <c r="L174" s="17" t="n">
        <v>159.866017125739</v>
      </c>
      <c r="M174" s="18" t="n">
        <v>1.2636448132382E-007</v>
      </c>
      <c r="N174" s="18" t="n">
        <v>1.42737513581369E-006</v>
      </c>
      <c r="O174" s="6" t="str">
        <f aca="false">IF(N174&lt;0.05,"Yes","No")</f>
        <v>Yes</v>
      </c>
      <c r="P174" s="16" t="n">
        <v>0.527292715088991</v>
      </c>
      <c r="Q174" s="17" t="n">
        <v>20.9111093320989</v>
      </c>
      <c r="R174" s="18" t="n">
        <v>5.97573535680399E-006</v>
      </c>
      <c r="S174" s="16" t="n">
        <v>0.00873064832212191</v>
      </c>
      <c r="T174" s="16" t="n">
        <v>0.0179091111658775</v>
      </c>
      <c r="U174" s="16" t="n">
        <v>0.00414312653457985</v>
      </c>
      <c r="V174" s="16" t="n">
        <v>0.0515071529535637</v>
      </c>
      <c r="W174" s="6" t="s">
        <v>494</v>
      </c>
      <c r="X174" s="17" t="n">
        <v>96.2</v>
      </c>
      <c r="Y174" s="16" t="n">
        <v>0.658641975308642</v>
      </c>
      <c r="Z174" s="16" t="n">
        <f aca="false">(G174-E174)/SQRT(H174^2/D174+F174^2/C174)</f>
        <v>5.53266427737161</v>
      </c>
      <c r="AA174" s="24" t="n">
        <f aca="false">ABS(K174-Z174)</f>
        <v>0</v>
      </c>
    </row>
    <row r="175" customFormat="false" ht="15" hidden="false" customHeight="false" outlineLevel="0" collapsed="false">
      <c r="A175" s="17" t="n">
        <v>570</v>
      </c>
      <c r="B175" s="6" t="s">
        <v>411</v>
      </c>
      <c r="C175" s="6" t="n">
        <v>90</v>
      </c>
      <c r="D175" s="6" t="n">
        <v>450</v>
      </c>
      <c r="E175" s="16" t="n">
        <v>0.218121330108908</v>
      </c>
      <c r="F175" s="16" t="n">
        <v>0.026380067453445</v>
      </c>
      <c r="G175" s="16" t="n">
        <v>0.236473561624686</v>
      </c>
      <c r="H175" s="16" t="n">
        <v>0.0356276892788773</v>
      </c>
      <c r="I175" s="23" t="n">
        <f aca="false">G175-E175</f>
        <v>0.0183522315157784</v>
      </c>
      <c r="J175" s="17" t="n">
        <f aca="false">100*(G175-E175)/E175</f>
        <v>8.41377205366169</v>
      </c>
      <c r="K175" s="16" t="n">
        <v>5.64936847993608</v>
      </c>
      <c r="L175" s="17" t="n">
        <v>161.517567291675</v>
      </c>
      <c r="M175" s="18" t="n">
        <v>7.10571176758589E-008</v>
      </c>
      <c r="N175" s="18" t="n">
        <v>8.37072093078626E-007</v>
      </c>
      <c r="O175" s="6" t="str">
        <f aca="false">IF(N175&lt;0.05,"Yes","No")</f>
        <v>Yes</v>
      </c>
      <c r="P175" s="16" t="n">
        <v>0.534763054361058</v>
      </c>
      <c r="Q175" s="17" t="n">
        <v>21.507816395514</v>
      </c>
      <c r="R175" s="18" t="n">
        <v>4.42921765327689E-006</v>
      </c>
      <c r="S175" s="16" t="n">
        <v>0.00702195202449812</v>
      </c>
      <c r="T175" s="16" t="n">
        <v>0.0180850940722861</v>
      </c>
      <c r="U175" s="16" t="n">
        <v>0.00343004082273733</v>
      </c>
      <c r="V175" s="16" t="n">
        <v>0.0439421693205557</v>
      </c>
      <c r="W175" s="6" t="s">
        <v>495</v>
      </c>
      <c r="X175" s="17" t="n">
        <v>96.7</v>
      </c>
      <c r="Y175" s="16" t="n">
        <v>0.66120987654321</v>
      </c>
      <c r="Z175" s="16" t="n">
        <f aca="false">(G175-E175)/SQRT(H175^2/D175+F175^2/C175)</f>
        <v>5.64936847993608</v>
      </c>
      <c r="AA175" s="24" t="n">
        <f aca="false">ABS(K175-Z175)</f>
        <v>0</v>
      </c>
    </row>
    <row r="176" customFormat="false" ht="15" hidden="false" customHeight="false" outlineLevel="0" collapsed="false">
      <c r="A176" s="17" t="n">
        <v>571</v>
      </c>
      <c r="B176" s="6" t="s">
        <v>411</v>
      </c>
      <c r="C176" s="6" t="n">
        <v>90</v>
      </c>
      <c r="D176" s="6" t="n">
        <v>450</v>
      </c>
      <c r="E176" s="16" t="n">
        <v>0.214265026979976</v>
      </c>
      <c r="F176" s="16" t="n">
        <v>0.0259774466557078</v>
      </c>
      <c r="G176" s="16" t="n">
        <v>0.232775638898214</v>
      </c>
      <c r="H176" s="16" t="n">
        <v>0.0354813702959291</v>
      </c>
      <c r="I176" s="23" t="n">
        <f aca="false">G176-E176</f>
        <v>0.0185106119182375</v>
      </c>
      <c r="J176" s="17" t="n">
        <f aca="false">100*(G176-E176)/E176</f>
        <v>8.63911958901598</v>
      </c>
      <c r="K176" s="16" t="n">
        <v>5.76889686166518</v>
      </c>
      <c r="L176" s="17" t="n">
        <v>163.297485719758</v>
      </c>
      <c r="M176" s="18" t="n">
        <v>3.90132459301593E-008</v>
      </c>
      <c r="N176" s="18" t="n">
        <v>4.73796703463958E-007</v>
      </c>
      <c r="O176" s="6" t="str">
        <f aca="false">IF(N176&lt;0.05,"Yes","No")</f>
        <v>Yes</v>
      </c>
      <c r="P176" s="16" t="n">
        <v>0.542194681743229</v>
      </c>
      <c r="Q176" s="17" t="n">
        <v>22.1097604325647</v>
      </c>
      <c r="R176" s="18" t="n">
        <v>3.27643209362058E-006</v>
      </c>
      <c r="S176" s="16" t="n">
        <v>0.00566365492682952</v>
      </c>
      <c r="T176" s="16" t="n">
        <v>0.0182538546878277</v>
      </c>
      <c r="U176" s="16" t="n">
        <v>0.00282334716874903</v>
      </c>
      <c r="V176" s="16" t="n">
        <v>0.0373072478084384</v>
      </c>
      <c r="W176" s="6" t="s">
        <v>495</v>
      </c>
      <c r="X176" s="17" t="n">
        <v>97.3</v>
      </c>
      <c r="Y176" s="16" t="n">
        <v>0.663679012345679</v>
      </c>
      <c r="Z176" s="16" t="n">
        <f aca="false">(G176-E176)/SQRT(H176^2/D176+F176^2/C176)</f>
        <v>5.76889686166519</v>
      </c>
      <c r="AA176" s="24" t="n">
        <f aca="false">ABS(K176-Z176)</f>
        <v>0</v>
      </c>
    </row>
    <row r="177" customFormat="false" ht="15" hidden="false" customHeight="false" outlineLevel="0" collapsed="false">
      <c r="A177" s="17" t="n">
        <v>572</v>
      </c>
      <c r="B177" s="6" t="s">
        <v>411</v>
      </c>
      <c r="C177" s="6" t="n">
        <v>90</v>
      </c>
      <c r="D177" s="6" t="n">
        <v>450</v>
      </c>
      <c r="E177" s="16" t="n">
        <v>0.210426544480854</v>
      </c>
      <c r="F177" s="16" t="n">
        <v>0.0255753561322912</v>
      </c>
      <c r="G177" s="16" t="n">
        <v>0.229082101384799</v>
      </c>
      <c r="H177" s="16" t="n">
        <v>0.0353311849795717</v>
      </c>
      <c r="I177" s="23" t="n">
        <f aca="false">G177-E177</f>
        <v>0.018655556903945</v>
      </c>
      <c r="J177" s="17" t="n">
        <f aca="false">100*(G177-E177)/E177</f>
        <v>8.86559105457459</v>
      </c>
      <c r="K177" s="16" t="n">
        <v>5.88712893400515</v>
      </c>
      <c r="L177" s="17" t="n">
        <v>165.13668266013</v>
      </c>
      <c r="M177" s="18" t="n">
        <v>2.13477279606655E-008</v>
      </c>
      <c r="N177" s="18" t="n">
        <v>2.66973669317609E-007</v>
      </c>
      <c r="O177" s="6" t="str">
        <f aca="false">IF(N177&lt;0.05,"Yes","No")</f>
        <v>Yes</v>
      </c>
      <c r="P177" s="16" t="n">
        <v>0.549355909040454</v>
      </c>
      <c r="Q177" s="17" t="n">
        <v>22.6976623242119</v>
      </c>
      <c r="R177" s="18" t="n">
        <v>2.44227001132362E-006</v>
      </c>
      <c r="S177" s="16" t="n">
        <v>0.00461529991992153</v>
      </c>
      <c r="T177" s="16" t="n">
        <v>0.0184077879169323</v>
      </c>
      <c r="U177" s="16" t="n">
        <v>0.0023219480568155</v>
      </c>
      <c r="V177" s="16" t="n">
        <v>0.0312718773549318</v>
      </c>
      <c r="W177" s="6" t="s">
        <v>495</v>
      </c>
      <c r="X177" s="17" t="n">
        <v>97.5</v>
      </c>
      <c r="Y177" s="16" t="n">
        <v>0.665851851851852</v>
      </c>
      <c r="Z177" s="16" t="n">
        <f aca="false">(G177-E177)/SQRT(H177^2/D177+F177^2/C177)</f>
        <v>5.88712893400514</v>
      </c>
      <c r="AA177" s="24" t="n">
        <f aca="false">ABS(K177-Z177)</f>
        <v>0</v>
      </c>
    </row>
    <row r="178" customFormat="false" ht="15" hidden="false" customHeight="false" outlineLevel="0" collapsed="false">
      <c r="A178" s="17" t="n">
        <v>573</v>
      </c>
      <c r="B178" s="6" t="s">
        <v>411</v>
      </c>
      <c r="C178" s="6" t="n">
        <v>90</v>
      </c>
      <c r="D178" s="6" t="n">
        <v>450</v>
      </c>
      <c r="E178" s="16" t="n">
        <v>0.206660589244631</v>
      </c>
      <c r="F178" s="16" t="n">
        <v>0.0251867586928143</v>
      </c>
      <c r="G178" s="16" t="n">
        <v>0.225458597706424</v>
      </c>
      <c r="H178" s="16" t="n">
        <v>0.0351766172407694</v>
      </c>
      <c r="I178" s="23" t="n">
        <f aca="false">G178-E178</f>
        <v>0.0187980084617933</v>
      </c>
      <c r="J178" s="17" t="n">
        <f aca="false">100*(G178-E178)/E178</f>
        <v>9.09607803331167</v>
      </c>
      <c r="K178" s="16" t="n">
        <v>6.00530844868809</v>
      </c>
      <c r="L178" s="17" t="n">
        <v>166.949219167022</v>
      </c>
      <c r="M178" s="18" t="n">
        <v>1.15813570718216E-008</v>
      </c>
      <c r="N178" s="18" t="n">
        <v>1.48368482974983E-007</v>
      </c>
      <c r="O178" s="6" t="str">
        <f aca="false">IF(N178&lt;0.05,"Yes","No")</f>
        <v>Yes</v>
      </c>
      <c r="P178" s="16" t="n">
        <v>0.556549317401046</v>
      </c>
      <c r="Q178" s="17" t="n">
        <v>23.2959721787045</v>
      </c>
      <c r="R178" s="18" t="n">
        <v>1.81212492732019E-006</v>
      </c>
      <c r="S178" s="16" t="n">
        <v>0.00381957681926618</v>
      </c>
      <c r="T178" s="16" t="n">
        <v>0.0185584046239137</v>
      </c>
      <c r="U178" s="16" t="n">
        <v>0.00190764533237227</v>
      </c>
      <c r="V178" s="16" t="n">
        <v>0.0268990794853298</v>
      </c>
      <c r="W178" s="6" t="s">
        <v>495</v>
      </c>
      <c r="X178" s="17" t="n">
        <v>97.7</v>
      </c>
      <c r="Y178" s="16" t="n">
        <v>0.668172839506173</v>
      </c>
      <c r="Z178" s="16" t="n">
        <f aca="false">(G178-E178)/SQRT(H178^2/D178+F178^2/C178)</f>
        <v>6.00530844868809</v>
      </c>
      <c r="AA178" s="24" t="n">
        <f aca="false">ABS(K178-Z178)</f>
        <v>0</v>
      </c>
    </row>
    <row r="179" customFormat="false" ht="15" hidden="false" customHeight="false" outlineLevel="0" collapsed="false">
      <c r="A179" s="17" t="n">
        <v>574</v>
      </c>
      <c r="B179" s="6" t="s">
        <v>411</v>
      </c>
      <c r="C179" s="6" t="n">
        <v>90</v>
      </c>
      <c r="D179" s="6" t="n">
        <v>450</v>
      </c>
      <c r="E179" s="16" t="n">
        <v>0.203018928070863</v>
      </c>
      <c r="F179" s="16" t="n">
        <v>0.0247995102304788</v>
      </c>
      <c r="G179" s="16" t="n">
        <v>0.221981156865756</v>
      </c>
      <c r="H179" s="16" t="n">
        <v>0.0350325523244891</v>
      </c>
      <c r="I179" s="23" t="n">
        <f aca="false">G179-E179</f>
        <v>0.0189622287948926</v>
      </c>
      <c r="J179" s="17" t="n">
        <f aca="false">100*(G179-E179)/E179</f>
        <v>9.34012851662476</v>
      </c>
      <c r="K179" s="16" t="n">
        <v>6.13256773129668</v>
      </c>
      <c r="L179" s="17" t="n">
        <v>168.88484592784</v>
      </c>
      <c r="M179" s="18" t="n">
        <v>5.9355010612262E-009</v>
      </c>
      <c r="N179" s="18" t="n">
        <v>7.89271375293433E-008</v>
      </c>
      <c r="O179" s="6" t="str">
        <f aca="false">IF(N179&lt;0.05,"Yes","No")</f>
        <v>Yes</v>
      </c>
      <c r="P179" s="16" t="n">
        <v>0.564306602370083</v>
      </c>
      <c r="Q179" s="17" t="n">
        <v>23.9499048952012</v>
      </c>
      <c r="R179" s="18" t="n">
        <v>1.30866106883711E-006</v>
      </c>
      <c r="S179" s="16" t="n">
        <v>0.00310528125499159</v>
      </c>
      <c r="T179" s="16" t="n">
        <v>0.0187298804730266</v>
      </c>
      <c r="U179" s="16" t="n">
        <v>0.00155691463616705</v>
      </c>
      <c r="V179" s="16" t="n">
        <v>0.0236598456272608</v>
      </c>
      <c r="W179" s="6" t="s">
        <v>495</v>
      </c>
      <c r="X179" s="17" t="n">
        <v>98</v>
      </c>
      <c r="Y179" s="16" t="n">
        <v>0.671753086419753</v>
      </c>
      <c r="Z179" s="16" t="n">
        <f aca="false">(G179-E179)/SQRT(H179^2/D179+F179^2/C179)</f>
        <v>6.13256773129666</v>
      </c>
      <c r="AA179" s="24" t="n">
        <f aca="false">ABS(K179-Z179)</f>
        <v>0</v>
      </c>
    </row>
    <row r="180" customFormat="false" ht="15" hidden="false" customHeight="false" outlineLevel="0" collapsed="false">
      <c r="A180" s="17" t="n">
        <v>575</v>
      </c>
      <c r="B180" s="6" t="s">
        <v>411</v>
      </c>
      <c r="C180" s="6" t="n">
        <v>90</v>
      </c>
      <c r="D180" s="6" t="n">
        <v>450</v>
      </c>
      <c r="E180" s="16" t="n">
        <v>0.199521587292353</v>
      </c>
      <c r="F180" s="16" t="n">
        <v>0.0244220577094287</v>
      </c>
      <c r="G180" s="16" t="n">
        <v>0.218633829818832</v>
      </c>
      <c r="H180" s="16" t="n">
        <v>0.0348907847692416</v>
      </c>
      <c r="I180" s="23" t="n">
        <f aca="false">G180-E180</f>
        <v>0.0191122425264782</v>
      </c>
      <c r="J180" s="17" t="n">
        <f aca="false">100*(G180-E180)/E180</f>
        <v>9.57903492341085</v>
      </c>
      <c r="K180" s="16" t="n">
        <v>6.25628400514386</v>
      </c>
      <c r="L180" s="17" t="n">
        <v>170.849440219622</v>
      </c>
      <c r="M180" s="18" t="n">
        <v>3.06587248390045E-009</v>
      </c>
      <c r="N180" s="18" t="n">
        <v>4.15574070237087E-008</v>
      </c>
      <c r="O180" s="6" t="str">
        <f aca="false">IF(N180&lt;0.05,"Yes","No")</f>
        <v>Yes</v>
      </c>
      <c r="P180" s="16" t="n">
        <v>0.571658480574142</v>
      </c>
      <c r="Q180" s="17" t="n">
        <v>24.5780164981264</v>
      </c>
      <c r="R180" s="18" t="n">
        <v>9.57920704391646E-007</v>
      </c>
      <c r="S180" s="16" t="n">
        <v>0.00257001341092453</v>
      </c>
      <c r="T180" s="16" t="n">
        <v>0.0188867330267976</v>
      </c>
      <c r="U180" s="16" t="n">
        <v>0.00127958372418959</v>
      </c>
      <c r="V180" s="16" t="n">
        <v>0.0211685464923018</v>
      </c>
      <c r="W180" s="6" t="s">
        <v>495</v>
      </c>
      <c r="X180" s="17" t="n">
        <v>98.4</v>
      </c>
      <c r="Y180" s="16" t="n">
        <v>0.674716049382716</v>
      </c>
      <c r="Z180" s="16" t="n">
        <f aca="false">(G180-E180)/SQRT(H180^2/D180+F180^2/C180)</f>
        <v>6.25628400514386</v>
      </c>
      <c r="AA180" s="24" t="n">
        <f aca="false">ABS(K180-Z180)</f>
        <v>0</v>
      </c>
    </row>
    <row r="181" customFormat="false" ht="15" hidden="false" customHeight="false" outlineLevel="0" collapsed="false">
      <c r="A181" s="17" t="n">
        <v>576</v>
      </c>
      <c r="B181" s="6" t="s">
        <v>411</v>
      </c>
      <c r="C181" s="6" t="n">
        <v>90</v>
      </c>
      <c r="D181" s="6" t="n">
        <v>450</v>
      </c>
      <c r="E181" s="16" t="n">
        <v>0.196205613182651</v>
      </c>
      <c r="F181" s="16" t="n">
        <v>0.0240622602268161</v>
      </c>
      <c r="G181" s="16" t="n">
        <v>0.215426335301664</v>
      </c>
      <c r="H181" s="16" t="n">
        <v>0.0347434907817127</v>
      </c>
      <c r="I181" s="23" t="n">
        <f aca="false">G181-E181</f>
        <v>0.0192207221190135</v>
      </c>
      <c r="J181" s="17" t="n">
        <f aca="false">100*(G181-E181)/E181</f>
        <v>9.79621418940786</v>
      </c>
      <c r="K181" s="16" t="n">
        <v>6.36611263225801</v>
      </c>
      <c r="L181" s="17" t="n">
        <v>172.741210072566</v>
      </c>
      <c r="M181" s="18" t="n">
        <v>1.6888756588344E-009</v>
      </c>
      <c r="N181" s="18" t="n">
        <v>2.38142802631616E-008</v>
      </c>
      <c r="O181" s="6" t="str">
        <f aca="false">IF(N181&lt;0.05,"Yes","No")</f>
        <v>Yes</v>
      </c>
      <c r="P181" s="16" t="n">
        <v>0.577877797389342</v>
      </c>
      <c r="Q181" s="17" t="n">
        <v>25.1157150815214</v>
      </c>
      <c r="R181" s="18" t="n">
        <v>7.33753519492777E-007</v>
      </c>
      <c r="S181" s="16" t="n">
        <v>0.00217494398979476</v>
      </c>
      <c r="T181" s="16" t="n">
        <v>0.0190016545137909</v>
      </c>
      <c r="U181" s="16" t="n">
        <v>0.0010690865934238</v>
      </c>
      <c r="V181" s="16" t="n">
        <v>0.0182613896974261</v>
      </c>
      <c r="W181" s="6" t="s">
        <v>495</v>
      </c>
      <c r="X181" s="17" t="n">
        <v>98.6</v>
      </c>
      <c r="Y181" s="16" t="n">
        <v>0.676493827160494</v>
      </c>
      <c r="Z181" s="16" t="n">
        <f aca="false">(G181-E181)/SQRT(H181^2/D181+F181^2/C181)</f>
        <v>6.36611263225802</v>
      </c>
      <c r="AA181" s="24" t="n">
        <f aca="false">ABS(K181-Z181)</f>
        <v>0</v>
      </c>
    </row>
    <row r="182" customFormat="false" ht="15" hidden="false" customHeight="false" outlineLevel="0" collapsed="false">
      <c r="A182" s="17" t="n">
        <v>577</v>
      </c>
      <c r="B182" s="6" t="s">
        <v>411</v>
      </c>
      <c r="C182" s="6" t="n">
        <v>90</v>
      </c>
      <c r="D182" s="6" t="n">
        <v>450</v>
      </c>
      <c r="E182" s="16" t="n">
        <v>0.193157230317593</v>
      </c>
      <c r="F182" s="16" t="n">
        <v>0.0237260360319223</v>
      </c>
      <c r="G182" s="16" t="n">
        <v>0.212444009648429</v>
      </c>
      <c r="H182" s="16" t="n">
        <v>0.0345893867124143</v>
      </c>
      <c r="I182" s="23" t="n">
        <f aca="false">G182-E182</f>
        <v>0.0192867793308364</v>
      </c>
      <c r="J182" s="17" t="n">
        <f aca="false">100*(G182-E182)/E182</f>
        <v>9.98501547113961</v>
      </c>
      <c r="K182" s="16" t="n">
        <v>6.46006595632204</v>
      </c>
      <c r="L182" s="17" t="n">
        <v>174.494924680376</v>
      </c>
      <c r="M182" s="18" t="n">
        <v>1.00629862165759E-009</v>
      </c>
      <c r="N182" s="18" t="n">
        <v>1.47848489797384E-008</v>
      </c>
      <c r="O182" s="6" t="str">
        <f aca="false">IF(N182&lt;0.05,"Yes","No")</f>
        <v>Yes</v>
      </c>
      <c r="P182" s="16" t="n">
        <v>0.582929996826405</v>
      </c>
      <c r="Q182" s="17" t="n">
        <v>25.5567919999586</v>
      </c>
      <c r="R182" s="18" t="n">
        <v>5.89821251699734E-007</v>
      </c>
      <c r="S182" s="16" t="n">
        <v>0.00183055953647438</v>
      </c>
      <c r="T182" s="16" t="n">
        <v>0.0190726429779269</v>
      </c>
      <c r="U182" s="18" t="n">
        <v>0.000907230858772514</v>
      </c>
      <c r="V182" s="16" t="n">
        <v>0.0161533223244157</v>
      </c>
      <c r="W182" s="6" t="s">
        <v>495</v>
      </c>
      <c r="X182" s="17" t="n">
        <v>98.7</v>
      </c>
      <c r="Y182" s="16" t="n">
        <v>0.678296296296296</v>
      </c>
      <c r="Z182" s="16" t="n">
        <f aca="false">(G182-E182)/SQRT(H182^2/D182+F182^2/C182)</f>
        <v>6.46006595632204</v>
      </c>
      <c r="AA182" s="24" t="n">
        <f aca="false">ABS(K182-Z182)</f>
        <v>0</v>
      </c>
    </row>
    <row r="183" customFormat="false" ht="15" hidden="false" customHeight="false" outlineLevel="0" collapsed="false">
      <c r="A183" s="17" t="n">
        <v>578</v>
      </c>
      <c r="B183" s="6" t="s">
        <v>411</v>
      </c>
      <c r="C183" s="6" t="n">
        <v>90</v>
      </c>
      <c r="D183" s="6" t="n">
        <v>450</v>
      </c>
      <c r="E183" s="16" t="n">
        <v>0.190353694392575</v>
      </c>
      <c r="F183" s="16" t="n">
        <v>0.0234009401262064</v>
      </c>
      <c r="G183" s="16" t="n">
        <v>0.209685352709558</v>
      </c>
      <c r="H183" s="16" t="n">
        <v>0.0344413791807419</v>
      </c>
      <c r="I183" s="23" t="n">
        <f aca="false">G183-E183</f>
        <v>0.0193316583169831</v>
      </c>
      <c r="J183" s="17" t="n">
        <f aca="false">100*(G183-E183)/E183</f>
        <v>10.1556517611444</v>
      </c>
      <c r="K183" s="16" t="n">
        <v>6.5463348855862</v>
      </c>
      <c r="L183" s="17" t="n">
        <v>176.262970094691</v>
      </c>
      <c r="M183" s="18" t="n">
        <v>6.21226832550395E-010</v>
      </c>
      <c r="N183" s="18" t="n">
        <v>9.32283982277414E-009</v>
      </c>
      <c r="O183" s="6" t="str">
        <f aca="false">IF(N183&lt;0.05,"Yes","No")</f>
        <v>Yes</v>
      </c>
      <c r="P183" s="16" t="n">
        <v>0.587269385889133</v>
      </c>
      <c r="Q183" s="17" t="n">
        <v>25.9387028394648</v>
      </c>
      <c r="R183" s="18" t="n">
        <v>4.88331485039986E-007</v>
      </c>
      <c r="S183" s="16" t="n">
        <v>0.00154233409290034</v>
      </c>
      <c r="T183" s="16" t="n">
        <v>0.0191232136355365</v>
      </c>
      <c r="U183" s="18" t="n">
        <v>0.000784008226084193</v>
      </c>
      <c r="V183" s="16" t="n">
        <v>0.0142000110603697</v>
      </c>
      <c r="W183" s="6" t="s">
        <v>495</v>
      </c>
      <c r="X183" s="17" t="n">
        <v>99</v>
      </c>
      <c r="Y183" s="16" t="n">
        <v>0.679481481481482</v>
      </c>
      <c r="Z183" s="16" t="n">
        <f aca="false">(G183-E183)/SQRT(H183^2/D183+F183^2/C183)</f>
        <v>6.5463348855862</v>
      </c>
      <c r="AA183" s="24" t="n">
        <f aca="false">ABS(K183-Z183)</f>
        <v>0</v>
      </c>
    </row>
    <row r="184" customFormat="false" ht="15" hidden="false" customHeight="false" outlineLevel="0" collapsed="false">
      <c r="A184" s="17" t="n">
        <v>579</v>
      </c>
      <c r="B184" s="6" t="s">
        <v>411</v>
      </c>
      <c r="C184" s="6" t="n">
        <v>90</v>
      </c>
      <c r="D184" s="6" t="n">
        <v>450</v>
      </c>
      <c r="E184" s="16" t="n">
        <v>0.18771808942159</v>
      </c>
      <c r="F184" s="16" t="n">
        <v>0.0230928252191832</v>
      </c>
      <c r="G184" s="16" t="n">
        <v>0.207074585424529</v>
      </c>
      <c r="H184" s="16" t="n">
        <v>0.0342979002694031</v>
      </c>
      <c r="I184" s="23" t="n">
        <f aca="false">G184-E184</f>
        <v>0.019356496002939</v>
      </c>
      <c r="J184" s="17" t="n">
        <f aca="false">100*(G184-E184)/E184</f>
        <v>10.3114708138046</v>
      </c>
      <c r="K184" s="16" t="n">
        <v>6.6238816430866</v>
      </c>
      <c r="L184" s="17" t="n">
        <v>177.984993724029</v>
      </c>
      <c r="M184" s="18" t="n">
        <v>4.00349034167574E-010</v>
      </c>
      <c r="N184" s="18" t="n">
        <v>6.37222212716722E-009</v>
      </c>
      <c r="O184" s="6" t="str">
        <f aca="false">IF(N184&lt;0.05,"Yes","No")</f>
        <v>Yes</v>
      </c>
      <c r="P184" s="16" t="n">
        <v>0.590929726994284</v>
      </c>
      <c r="Q184" s="17" t="n">
        <v>26.2630527484902</v>
      </c>
      <c r="R184" s="18" t="n">
        <v>4.16047891219585E-007</v>
      </c>
      <c r="S184" s="16" t="n">
        <v>0.00130896162314589</v>
      </c>
      <c r="T184" s="16" t="n">
        <v>0.0191543090687647</v>
      </c>
      <c r="U184" s="18" t="n">
        <v>0.000689374003922175</v>
      </c>
      <c r="V184" s="16" t="n">
        <v>0.0128174759490309</v>
      </c>
      <c r="W184" s="6" t="s">
        <v>495</v>
      </c>
      <c r="X184" s="17" t="n">
        <v>99</v>
      </c>
      <c r="Y184" s="16" t="n">
        <v>0.680765432098765</v>
      </c>
      <c r="Z184" s="16" t="n">
        <f aca="false">(G184-E184)/SQRT(H184^2/D184+F184^2/C184)</f>
        <v>6.62388164308659</v>
      </c>
      <c r="AA184" s="24" t="n">
        <f aca="false">ABS(K184-Z184)</f>
        <v>0</v>
      </c>
    </row>
    <row r="185" customFormat="false" ht="15" hidden="false" customHeight="false" outlineLevel="0" collapsed="false">
      <c r="A185" s="17" t="n">
        <v>580</v>
      </c>
      <c r="B185" s="6" t="s">
        <v>411</v>
      </c>
      <c r="C185" s="6" t="n">
        <v>90</v>
      </c>
      <c r="D185" s="6" t="n">
        <v>450</v>
      </c>
      <c r="E185" s="16" t="n">
        <v>0.185173163976934</v>
      </c>
      <c r="F185" s="16" t="n">
        <v>0.0228097144200633</v>
      </c>
      <c r="G185" s="16" t="n">
        <v>0.204533126718468</v>
      </c>
      <c r="H185" s="16" t="n">
        <v>0.0341538396449942</v>
      </c>
      <c r="I185" s="23" t="n">
        <f aca="false">G185-E185</f>
        <v>0.0193599627415338</v>
      </c>
      <c r="J185" s="17" t="n">
        <f aca="false">100*(G185-E185)/E185</f>
        <v>10.4550585655842</v>
      </c>
      <c r="K185" s="16" t="n">
        <v>6.69053863587568</v>
      </c>
      <c r="L185" s="17" t="n">
        <v>179.55462736768</v>
      </c>
      <c r="M185" s="18" t="n">
        <v>2.73242531803766E-010</v>
      </c>
      <c r="N185" s="18" t="n">
        <v>4.45025239782722E-009</v>
      </c>
      <c r="O185" s="6" t="str">
        <f aca="false">IF(N185&lt;0.05,"Yes","No")</f>
        <v>Yes</v>
      </c>
      <c r="P185" s="16" t="n">
        <v>0.593923400332465</v>
      </c>
      <c r="Q185" s="17" t="n">
        <v>26.529826108521</v>
      </c>
      <c r="R185" s="18" t="n">
        <v>3.64730898323565E-007</v>
      </c>
      <c r="S185" s="16" t="n">
        <v>0.00113884385534777</v>
      </c>
      <c r="T185" s="16" t="n">
        <v>0.0191635132708195</v>
      </c>
      <c r="U185" s="18" t="n">
        <v>0.000614107713098078</v>
      </c>
      <c r="V185" s="16" t="n">
        <v>0.0115200027251702</v>
      </c>
      <c r="W185" s="6" t="s">
        <v>495</v>
      </c>
      <c r="X185" s="17" t="n">
        <v>99.2</v>
      </c>
      <c r="Y185" s="16" t="n">
        <v>0.681111111111111</v>
      </c>
      <c r="Z185" s="16" t="n">
        <f aca="false">(G185-E185)/SQRT(H185^2/D185+F185^2/C185)</f>
        <v>6.69053863587565</v>
      </c>
      <c r="AA185" s="24" t="n">
        <f aca="false">ABS(K185-Z185)</f>
        <v>2.93098878501041E-014</v>
      </c>
    </row>
    <row r="186" customFormat="false" ht="15" hidden="false" customHeight="false" outlineLevel="0" collapsed="false">
      <c r="A186" s="17" t="n">
        <v>581</v>
      </c>
      <c r="B186" s="6" t="s">
        <v>411</v>
      </c>
      <c r="C186" s="6" t="n">
        <v>90</v>
      </c>
      <c r="D186" s="6" t="n">
        <v>450</v>
      </c>
      <c r="E186" s="16" t="n">
        <v>0.182833939128452</v>
      </c>
      <c r="F186" s="16" t="n">
        <v>0.0225394504558095</v>
      </c>
      <c r="G186" s="16" t="n">
        <v>0.202193631430467</v>
      </c>
      <c r="H186" s="16" t="n">
        <v>0.0340181006576124</v>
      </c>
      <c r="I186" s="23" t="n">
        <f aca="false">G186-E186</f>
        <v>0.0193596923020151</v>
      </c>
      <c r="J186" s="17" t="n">
        <f aca="false">100*(G186-E186)/E186</f>
        <v>10.5886753817702</v>
      </c>
      <c r="K186" s="16" t="n">
        <v>6.75396065675964</v>
      </c>
      <c r="L186" s="17" t="n">
        <v>181.114010319913</v>
      </c>
      <c r="M186" s="18" t="n">
        <v>1.89294585856517E-010</v>
      </c>
      <c r="N186" s="18" t="n">
        <v>3.10709316316049E-009</v>
      </c>
      <c r="O186" s="6" t="str">
        <f aca="false">IF(N186&lt;0.05,"Yes","No")</f>
        <v>Yes</v>
      </c>
      <c r="P186" s="16" t="n">
        <v>0.596666714506124</v>
      </c>
      <c r="Q186" s="17" t="n">
        <v>26.7754730435998</v>
      </c>
      <c r="R186" s="18" t="n">
        <v>3.23124154351758E-007</v>
      </c>
      <c r="S186" s="16" t="n">
        <v>0.00100998880866429</v>
      </c>
      <c r="T186" s="16" t="n">
        <v>0.0191674990183644</v>
      </c>
      <c r="U186" s="18" t="n">
        <v>0.000552521486309999</v>
      </c>
      <c r="V186" s="16" t="n">
        <v>0.0106499783737368</v>
      </c>
      <c r="W186" s="6" t="s">
        <v>495</v>
      </c>
      <c r="X186" s="17" t="n">
        <v>99.2</v>
      </c>
      <c r="Y186" s="16" t="n">
        <v>0.681950617283951</v>
      </c>
      <c r="Z186" s="16" t="n">
        <f aca="false">(G186-E186)/SQRT(H186^2/D186+F186^2/C186)</f>
        <v>6.75396065675965</v>
      </c>
      <c r="AA186" s="24" t="n">
        <f aca="false">ABS(K186-Z186)</f>
        <v>0</v>
      </c>
    </row>
    <row r="187" customFormat="false" ht="15" hidden="false" customHeight="false" outlineLevel="0" collapsed="false">
      <c r="A187" s="17" t="n">
        <v>582</v>
      </c>
      <c r="B187" s="6" t="s">
        <v>411</v>
      </c>
      <c r="C187" s="6" t="n">
        <v>90</v>
      </c>
      <c r="D187" s="6" t="n">
        <v>450</v>
      </c>
      <c r="E187" s="16" t="n">
        <v>0.180606508089436</v>
      </c>
      <c r="F187" s="16" t="n">
        <v>0.0222729871502813</v>
      </c>
      <c r="G187" s="16" t="n">
        <v>0.19998633702596</v>
      </c>
      <c r="H187" s="16" t="n">
        <v>0.0338879847074652</v>
      </c>
      <c r="I187" s="23" t="n">
        <f aca="false">G187-E187</f>
        <v>0.0193798289365239</v>
      </c>
      <c r="J187" s="17" t="n">
        <f aca="false">100*(G187-E187)/E187</f>
        <v>10.7304156098998</v>
      </c>
      <c r="K187" s="16" t="n">
        <v>6.82453658595775</v>
      </c>
      <c r="L187" s="17" t="n">
        <v>182.724559191626</v>
      </c>
      <c r="M187" s="18" t="n">
        <v>1.25607808373552E-010</v>
      </c>
      <c r="N187" s="18" t="n">
        <v>2.09446036026058E-009</v>
      </c>
      <c r="O187" s="6" t="str">
        <f aca="false">IF(N187&lt;0.05,"Yes","No")</f>
        <v>Yes</v>
      </c>
      <c r="P187" s="16" t="n">
        <v>0.599964807609166</v>
      </c>
      <c r="Q187" s="17" t="n">
        <v>27.072295585854</v>
      </c>
      <c r="R187" s="18" t="n">
        <v>2.79163346079259E-007</v>
      </c>
      <c r="S187" s="18" t="n">
        <v>0.000879659392244161</v>
      </c>
      <c r="T187" s="16" t="n">
        <v>0.0191917664455153</v>
      </c>
      <c r="U187" s="18" t="n">
        <v>0.000493536879530749</v>
      </c>
      <c r="V187" s="16" t="n">
        <v>0.00969085031676733</v>
      </c>
      <c r="W187" s="6" t="s">
        <v>495</v>
      </c>
      <c r="X187" s="17" t="n">
        <v>99.2</v>
      </c>
      <c r="Y187" s="16" t="n">
        <v>0.683382716049383</v>
      </c>
      <c r="Z187" s="16" t="n">
        <f aca="false">(G187-E187)/SQRT(H187^2/D187+F187^2/C187)</f>
        <v>6.82453658595777</v>
      </c>
      <c r="AA187" s="24" t="n">
        <f aca="false">ABS(K187-Z187)</f>
        <v>0</v>
      </c>
    </row>
    <row r="188" customFormat="false" ht="15" hidden="false" customHeight="false" outlineLevel="0" collapsed="false">
      <c r="A188" s="17" t="n">
        <v>583</v>
      </c>
      <c r="B188" s="6" t="s">
        <v>411</v>
      </c>
      <c r="C188" s="6" t="n">
        <v>90</v>
      </c>
      <c r="D188" s="6" t="n">
        <v>450</v>
      </c>
      <c r="E188" s="16" t="n">
        <v>0.178455277615123</v>
      </c>
      <c r="F188" s="16" t="n">
        <v>0.0220135572769199</v>
      </c>
      <c r="G188" s="16" t="n">
        <v>0.197869737876786</v>
      </c>
      <c r="H188" s="16" t="n">
        <v>0.0337594647333745</v>
      </c>
      <c r="I188" s="23" t="n">
        <f aca="false">G188-E188</f>
        <v>0.0194144602616628</v>
      </c>
      <c r="J188" s="17" t="n">
        <f aca="false">100*(G188-E188)/E188</f>
        <v>10.8791740547647</v>
      </c>
      <c r="K188" s="16" t="n">
        <v>6.89990111630634</v>
      </c>
      <c r="L188" s="17" t="n">
        <v>184.333177928491</v>
      </c>
      <c r="M188" s="18" t="n">
        <v>8.08765924409024E-011</v>
      </c>
      <c r="N188" s="18" t="n">
        <v>1.35937376574669E-009</v>
      </c>
      <c r="O188" s="6" t="str">
        <f aca="false">IF(N188&lt;0.05,"Yes","No")</f>
        <v>Yes</v>
      </c>
      <c r="P188" s="16" t="n">
        <v>0.603699129470369</v>
      </c>
      <c r="Q188" s="17" t="n">
        <v>27.4103530473793</v>
      </c>
      <c r="R188" s="18" t="n">
        <v>2.36369577577727E-007</v>
      </c>
      <c r="S188" s="18" t="n">
        <v>0.000763579295197618</v>
      </c>
      <c r="T188" s="16" t="n">
        <v>0.0192305644907054</v>
      </c>
      <c r="U188" s="18" t="n">
        <v>0.000438165724781954</v>
      </c>
      <c r="V188" s="16" t="n">
        <v>0.00876748750254176</v>
      </c>
      <c r="W188" s="6" t="s">
        <v>495</v>
      </c>
      <c r="X188" s="17" t="n">
        <v>99.4</v>
      </c>
      <c r="Y188" s="16" t="n">
        <v>0.684987654320988</v>
      </c>
      <c r="Z188" s="16" t="n">
        <f aca="false">(G188-E188)/SQRT(H188^2/D188+F188^2/C188)</f>
        <v>6.89990111630632</v>
      </c>
      <c r="AA188" s="24" t="n">
        <f aca="false">ABS(K188-Z188)</f>
        <v>0</v>
      </c>
    </row>
    <row r="189" customFormat="false" ht="15" hidden="false" customHeight="false" outlineLevel="0" collapsed="false">
      <c r="A189" s="17" t="n">
        <v>584</v>
      </c>
      <c r="B189" s="6" t="s">
        <v>411</v>
      </c>
      <c r="C189" s="6" t="n">
        <v>90</v>
      </c>
      <c r="D189" s="6" t="n">
        <v>450</v>
      </c>
      <c r="E189" s="16" t="n">
        <v>0.176449790265825</v>
      </c>
      <c r="F189" s="16" t="n">
        <v>0.0217812385489999</v>
      </c>
      <c r="G189" s="16" t="n">
        <v>0.195868342220783</v>
      </c>
      <c r="H189" s="16" t="n">
        <v>0.033628195295936</v>
      </c>
      <c r="I189" s="23" t="n">
        <f aca="false">G189-E189</f>
        <v>0.0194185519549581</v>
      </c>
      <c r="J189" s="17" t="n">
        <f aca="false">100*(G189-E189)/E189</f>
        <v>11.0051431207165</v>
      </c>
      <c r="K189" s="16" t="n">
        <v>6.95993298137601</v>
      </c>
      <c r="L189" s="17" t="n">
        <v>185.7184772792</v>
      </c>
      <c r="M189" s="18" t="n">
        <v>5.67252697636969E-011</v>
      </c>
      <c r="N189" s="18" t="n">
        <v>9.61127353012316E-010</v>
      </c>
      <c r="O189" s="6" t="str">
        <f aca="false">IF(N189&lt;0.05,"Yes","No")</f>
        <v>Yes</v>
      </c>
      <c r="P189" s="16" t="n">
        <v>0.606497896204794</v>
      </c>
      <c r="Q189" s="17" t="n">
        <v>27.6650925606493</v>
      </c>
      <c r="R189" s="18" t="n">
        <v>2.08536741155864E-007</v>
      </c>
      <c r="S189" s="18" t="n">
        <v>0.000681368026573031</v>
      </c>
      <c r="T189" s="16" t="n">
        <v>0.0192372871871357</v>
      </c>
      <c r="U189" s="18" t="n">
        <v>0.000397440053853193</v>
      </c>
      <c r="V189" s="16" t="n">
        <v>0.00816977619303189</v>
      </c>
      <c r="W189" s="6" t="s">
        <v>495</v>
      </c>
      <c r="X189" s="17" t="n">
        <v>99.6</v>
      </c>
      <c r="Y189" s="16" t="n">
        <v>0.68558024691358</v>
      </c>
      <c r="Z189" s="16" t="n">
        <f aca="false">(G189-E189)/SQRT(H189^2/D189+F189^2/C189)</f>
        <v>6.95993298137599</v>
      </c>
      <c r="AA189" s="24" t="n">
        <f aca="false">ABS(K189-Z189)</f>
        <v>0</v>
      </c>
    </row>
    <row r="190" customFormat="false" ht="15" hidden="false" customHeight="false" outlineLevel="0" collapsed="false">
      <c r="A190" s="17" t="n">
        <v>585</v>
      </c>
      <c r="B190" s="6" t="s">
        <v>411</v>
      </c>
      <c r="C190" s="6" t="n">
        <v>90</v>
      </c>
      <c r="D190" s="6" t="n">
        <v>450</v>
      </c>
      <c r="E190" s="16" t="n">
        <v>0.174567035337289</v>
      </c>
      <c r="F190" s="16" t="n">
        <v>0.0215564555048526</v>
      </c>
      <c r="G190" s="16" t="n">
        <v>0.193979781584607</v>
      </c>
      <c r="H190" s="16" t="n">
        <v>0.0334998457323742</v>
      </c>
      <c r="I190" s="23" t="n">
        <f aca="false">G190-E190</f>
        <v>0.0194127462473181</v>
      </c>
      <c r="J190" s="17" t="n">
        <f aca="false">100*(G190-E190)/E190</f>
        <v>11.120510931408</v>
      </c>
      <c r="K190" s="16" t="n">
        <v>7.01549083625536</v>
      </c>
      <c r="L190" s="17" t="n">
        <v>187.088828469121</v>
      </c>
      <c r="M190" s="18" t="n">
        <v>4.07166065279557E-011</v>
      </c>
      <c r="N190" s="18" t="n">
        <v>6.95492604188902E-010</v>
      </c>
      <c r="O190" s="6" t="str">
        <f aca="false">IF(N190&lt;0.05,"Yes","No")</f>
        <v>Yes</v>
      </c>
      <c r="P190" s="16" t="n">
        <v>0.608943854967549</v>
      </c>
      <c r="Q190" s="17" t="n">
        <v>27.8886848442408</v>
      </c>
      <c r="R190" s="18" t="n">
        <v>1.86835392358957E-007</v>
      </c>
      <c r="S190" s="18" t="n">
        <v>0.000611467190154676</v>
      </c>
      <c r="T190" s="16" t="n">
        <v>0.0192341214379567</v>
      </c>
      <c r="U190" s="18" t="n">
        <v>0.000364160660005635</v>
      </c>
      <c r="V190" s="16" t="n">
        <v>0.00757526283833504</v>
      </c>
      <c r="W190" s="6" t="s">
        <v>495</v>
      </c>
      <c r="X190" s="17" t="n">
        <v>99.7</v>
      </c>
      <c r="Y190" s="16" t="n">
        <v>0.687160493827161</v>
      </c>
      <c r="Z190" s="16" t="n">
        <f aca="false">(G190-E190)/SQRT(H190^2/D190+F190^2/C190)</f>
        <v>7.01549083625535</v>
      </c>
      <c r="AA190" s="24" t="n">
        <f aca="false">ABS(K190-Z190)</f>
        <v>0</v>
      </c>
    </row>
    <row r="191" customFormat="false" ht="15" hidden="false" customHeight="false" outlineLevel="0" collapsed="false">
      <c r="A191" s="17" t="n">
        <v>586</v>
      </c>
      <c r="B191" s="6" t="s">
        <v>411</v>
      </c>
      <c r="C191" s="6" t="n">
        <v>90</v>
      </c>
      <c r="D191" s="6" t="n">
        <v>450</v>
      </c>
      <c r="E191" s="16" t="n">
        <v>0.172805213431517</v>
      </c>
      <c r="F191" s="16" t="n">
        <v>0.0213423208143348</v>
      </c>
      <c r="G191" s="16" t="n">
        <v>0.19220917960008</v>
      </c>
      <c r="H191" s="16" t="n">
        <v>0.0333770805888923</v>
      </c>
      <c r="I191" s="23" t="n">
        <f aca="false">G191-E191</f>
        <v>0.0194039661685626</v>
      </c>
      <c r="J191" s="17" t="n">
        <f aca="false">100*(G191-E191)/E191</f>
        <v>11.2288083115342</v>
      </c>
      <c r="K191" s="16" t="n">
        <v>7.06806729601088</v>
      </c>
      <c r="L191" s="17" t="n">
        <v>188.427288643651</v>
      </c>
      <c r="M191" s="18" t="n">
        <v>2.96766428603515E-011</v>
      </c>
      <c r="N191" s="18" t="n">
        <v>5.15294435120649E-010</v>
      </c>
      <c r="O191" s="6" t="str">
        <f aca="false">IF(N191&lt;0.05,"Yes","No")</f>
        <v>Yes</v>
      </c>
      <c r="P191" s="16" t="n">
        <v>0.611198047255293</v>
      </c>
      <c r="Q191" s="17" t="n">
        <v>28.0955440399045</v>
      </c>
      <c r="R191" s="18" t="n">
        <v>1.68785231236558E-007</v>
      </c>
      <c r="S191" s="18" t="n">
        <v>0.000560470501537247</v>
      </c>
      <c r="T191" s="16" t="n">
        <v>0.0192279955311274</v>
      </c>
      <c r="U191" s="18" t="n">
        <v>0.000335306979262629</v>
      </c>
      <c r="V191" s="16" t="n">
        <v>0.00714086310371024</v>
      </c>
      <c r="W191" s="6" t="s">
        <v>495</v>
      </c>
      <c r="X191" s="17" t="n">
        <v>99.7</v>
      </c>
      <c r="Y191" s="16" t="n">
        <v>0.687851851851852</v>
      </c>
      <c r="Z191" s="16" t="n">
        <f aca="false">(G191-E191)/SQRT(H191^2/D191+F191^2/C191)</f>
        <v>7.06806729601089</v>
      </c>
      <c r="AA191" s="24" t="n">
        <f aca="false">ABS(K191-Z191)</f>
        <v>0</v>
      </c>
    </row>
    <row r="192" customFormat="false" ht="15" hidden="false" customHeight="false" outlineLevel="0" collapsed="false">
      <c r="A192" s="17" t="n">
        <v>587</v>
      </c>
      <c r="B192" s="6" t="s">
        <v>411</v>
      </c>
      <c r="C192" s="6" t="n">
        <v>90</v>
      </c>
      <c r="D192" s="6" t="n">
        <v>450</v>
      </c>
      <c r="E192" s="16" t="n">
        <v>0.17116235991319</v>
      </c>
      <c r="F192" s="16" t="n">
        <v>0.0211447181189782</v>
      </c>
      <c r="G192" s="16" t="n">
        <v>0.190558196041319</v>
      </c>
      <c r="H192" s="16" t="n">
        <v>0.0332605025037571</v>
      </c>
      <c r="I192" s="23" t="n">
        <f aca="false">G192-E192</f>
        <v>0.0193958361281289</v>
      </c>
      <c r="J192" s="17" t="n">
        <f aca="false">100*(G192-E192)/E192</f>
        <v>11.3318349536464</v>
      </c>
      <c r="K192" s="16" t="n">
        <v>7.11749808862673</v>
      </c>
      <c r="L192" s="17" t="n">
        <v>189.673421395369</v>
      </c>
      <c r="M192" s="18" t="n">
        <v>2.20090157842168E-011</v>
      </c>
      <c r="N192" s="18" t="n">
        <v>3.85341184688662E-010</v>
      </c>
      <c r="O192" s="6" t="str">
        <f aca="false">IF(N192&lt;0.05,"Yes","No")</f>
        <v>Yes</v>
      </c>
      <c r="P192" s="16" t="n">
        <v>0.613348665425376</v>
      </c>
      <c r="Q192" s="17" t="n">
        <v>28.2936110736465</v>
      </c>
      <c r="R192" s="18" t="n">
        <v>1.53147371714672E-007</v>
      </c>
      <c r="S192" s="18" t="n">
        <v>0.000523189804057016</v>
      </c>
      <c r="T192" s="16" t="n">
        <v>0.0192222171578278</v>
      </c>
      <c r="U192" s="18" t="n">
        <v>0.000309452009978477</v>
      </c>
      <c r="V192" s="16" t="n">
        <v>0.00670266673159567</v>
      </c>
      <c r="W192" s="6" t="s">
        <v>495</v>
      </c>
      <c r="X192" s="17" t="n">
        <v>99.7</v>
      </c>
      <c r="Y192" s="16" t="n">
        <v>0.688765432098765</v>
      </c>
      <c r="Z192" s="16" t="n">
        <f aca="false">(G192-E192)/SQRT(H192^2/D192+F192^2/C192)</f>
        <v>7.11749808862674</v>
      </c>
      <c r="AA192" s="24" t="n">
        <f aca="false">ABS(K192-Z192)</f>
        <v>0</v>
      </c>
    </row>
    <row r="193" customFormat="false" ht="15" hidden="false" customHeight="false" outlineLevel="0" collapsed="false">
      <c r="A193" s="17" t="n">
        <v>588</v>
      </c>
      <c r="B193" s="6" t="s">
        <v>411</v>
      </c>
      <c r="C193" s="6" t="n">
        <v>90</v>
      </c>
      <c r="D193" s="6" t="n">
        <v>450</v>
      </c>
      <c r="E193" s="16" t="n">
        <v>0.16962939252456</v>
      </c>
      <c r="F193" s="16" t="n">
        <v>0.0209563268471797</v>
      </c>
      <c r="G193" s="16" t="n">
        <v>0.189009925905201</v>
      </c>
      <c r="H193" s="16" t="n">
        <v>0.0331435164104719</v>
      </c>
      <c r="I193" s="23" t="n">
        <f aca="false">G193-E193</f>
        <v>0.0193805333806409</v>
      </c>
      <c r="J193" s="17" t="n">
        <f aca="false">100*(G193-E193)/E193</f>
        <v>11.4252212380203</v>
      </c>
      <c r="K193" s="16" t="n">
        <v>7.16289154154202</v>
      </c>
      <c r="L193" s="17" t="n">
        <v>190.852265608796</v>
      </c>
      <c r="M193" s="18" t="n">
        <v>1.66935756374012E-011</v>
      </c>
      <c r="N193" s="18" t="n">
        <v>2.94732793396469E-010</v>
      </c>
      <c r="O193" s="6" t="str">
        <f aca="false">IF(N193&lt;0.05,"Yes","No")</f>
        <v>Yes</v>
      </c>
      <c r="P193" s="16" t="n">
        <v>0.615274294414328</v>
      </c>
      <c r="Q193" s="17" t="n">
        <v>28.4715474624361</v>
      </c>
      <c r="R193" s="18" t="n">
        <v>1.40344830021287E-007</v>
      </c>
      <c r="S193" s="18" t="n">
        <v>0.000495664464270076</v>
      </c>
      <c r="T193" s="16" t="n">
        <v>0.0192091773161379</v>
      </c>
      <c r="U193" s="18" t="n">
        <v>0.000288517610615134</v>
      </c>
      <c r="V193" s="16" t="n">
        <v>0.0063143281239833</v>
      </c>
      <c r="W193" s="6" t="s">
        <v>495</v>
      </c>
      <c r="X193" s="17" t="n">
        <v>99.7</v>
      </c>
      <c r="Y193" s="16" t="n">
        <v>0.689555555555556</v>
      </c>
      <c r="Z193" s="16" t="n">
        <f aca="false">(G193-E193)/SQRT(H193^2/D193+F193^2/C193)</f>
        <v>7.16289154154203</v>
      </c>
      <c r="AA193" s="24" t="n">
        <f aca="false">ABS(K193-Z193)</f>
        <v>0</v>
      </c>
    </row>
    <row r="194" customFormat="false" ht="15" hidden="false" customHeight="false" outlineLevel="0" collapsed="false">
      <c r="A194" s="17" t="n">
        <v>589</v>
      </c>
      <c r="B194" s="6" t="s">
        <v>411</v>
      </c>
      <c r="C194" s="6" t="n">
        <v>90</v>
      </c>
      <c r="D194" s="6" t="n">
        <v>450</v>
      </c>
      <c r="E194" s="16" t="n">
        <v>0.168249706261688</v>
      </c>
      <c r="F194" s="16" t="n">
        <v>0.0207786268556546</v>
      </c>
      <c r="G194" s="16" t="n">
        <v>0.187604546712505</v>
      </c>
      <c r="H194" s="16" t="n">
        <v>0.03302876696812</v>
      </c>
      <c r="I194" s="23" t="n">
        <f aca="false">G194-E194</f>
        <v>0.0193548404508167</v>
      </c>
      <c r="J194" s="17" t="n">
        <f aca="false">100*(G194-E194)/E194</f>
        <v>11.5036399651795</v>
      </c>
      <c r="K194" s="16" t="n">
        <v>7.20239854801236</v>
      </c>
      <c r="L194" s="17" t="n">
        <v>191.960804095887</v>
      </c>
      <c r="M194" s="18" t="n">
        <v>1.30940500438128E-011</v>
      </c>
      <c r="N194" s="18" t="n">
        <v>2.33140670695345E-010</v>
      </c>
      <c r="O194" s="6" t="str">
        <f aca="false">IF(N194&lt;0.05,"Yes","No")</f>
        <v>Yes</v>
      </c>
      <c r="P194" s="16" t="n">
        <v>0.616820888822607</v>
      </c>
      <c r="Q194" s="17" t="n">
        <v>28.614863312998</v>
      </c>
      <c r="R194" s="18" t="n">
        <v>1.3081988852135E-007</v>
      </c>
      <c r="S194" s="18" t="n">
        <v>0.00046971667819055</v>
      </c>
      <c r="T194" s="16" t="n">
        <v>0.019185896783228</v>
      </c>
      <c r="U194" s="18" t="n">
        <v>0.000270646163784747</v>
      </c>
      <c r="V194" s="16" t="n">
        <v>0.00604922968203993</v>
      </c>
      <c r="W194" s="6" t="s">
        <v>495</v>
      </c>
      <c r="X194" s="17" t="n">
        <v>99.7</v>
      </c>
      <c r="Y194" s="16" t="n">
        <v>0.690172839506173</v>
      </c>
      <c r="Z194" s="16" t="n">
        <f aca="false">(G194-E194)/SQRT(H194^2/D194+F194^2/C194)</f>
        <v>7.20239854801237</v>
      </c>
      <c r="AA194" s="24" t="n">
        <f aca="false">ABS(K194-Z194)</f>
        <v>0</v>
      </c>
    </row>
    <row r="195" customFormat="false" ht="15" hidden="false" customHeight="false" outlineLevel="0" collapsed="false">
      <c r="A195" s="17" t="n">
        <v>590</v>
      </c>
      <c r="B195" s="6" t="s">
        <v>411</v>
      </c>
      <c r="C195" s="6" t="n">
        <v>90</v>
      </c>
      <c r="D195" s="6" t="n">
        <v>450</v>
      </c>
      <c r="E195" s="16" t="n">
        <v>0.167013883839051</v>
      </c>
      <c r="F195" s="16" t="n">
        <v>0.0206144885930285</v>
      </c>
      <c r="G195" s="16" t="n">
        <v>0.186336016075479</v>
      </c>
      <c r="H195" s="16" t="n">
        <v>0.0329190743990758</v>
      </c>
      <c r="I195" s="23" t="n">
        <f aca="false">G195-E195</f>
        <v>0.0193221322364278</v>
      </c>
      <c r="J195" s="17" t="n">
        <f aca="false">100*(G195-E195)/E195</f>
        <v>11.5691772398086</v>
      </c>
      <c r="K195" s="16" t="n">
        <v>7.23625046683684</v>
      </c>
      <c r="L195" s="17" t="n">
        <v>192.982082327384</v>
      </c>
      <c r="M195" s="18" t="n">
        <v>1.06142993327163E-011</v>
      </c>
      <c r="N195" s="18" t="n">
        <v>1.90603785453307E-010</v>
      </c>
      <c r="O195" s="6" t="str">
        <f aca="false">IF(N195&lt;0.05,"Yes","No")</f>
        <v>Yes</v>
      </c>
      <c r="P195" s="16" t="n">
        <v>0.618036473544576</v>
      </c>
      <c r="Q195" s="17" t="n">
        <v>28.7277585341196</v>
      </c>
      <c r="R195" s="18" t="n">
        <v>1.23776618886202E-007</v>
      </c>
      <c r="S195" s="18" t="n">
        <v>0.000450055898366233</v>
      </c>
      <c r="T195" s="16" t="n">
        <v>0.0191556199934991</v>
      </c>
      <c r="U195" s="18" t="n">
        <v>0.000255447269874153</v>
      </c>
      <c r="V195" s="16" t="n">
        <v>0.00583363819571299</v>
      </c>
      <c r="W195" s="6" t="s">
        <v>495</v>
      </c>
      <c r="X195" s="17" t="n">
        <v>99.7</v>
      </c>
      <c r="Y195" s="16" t="n">
        <v>0.690765432098765</v>
      </c>
      <c r="Z195" s="16" t="n">
        <f aca="false">(G195-E195)/SQRT(H195^2/D195+F195^2/C195)</f>
        <v>7.23625046683688</v>
      </c>
      <c r="AA195" s="24" t="n">
        <f aca="false">ABS(K195-Z195)</f>
        <v>3.10862446895044E-014</v>
      </c>
    </row>
    <row r="196" customFormat="false" ht="15" hidden="false" customHeight="false" outlineLevel="0" collapsed="false">
      <c r="A196" s="17" t="n">
        <v>591</v>
      </c>
      <c r="B196" s="6" t="s">
        <v>411</v>
      </c>
      <c r="C196" s="6" t="n">
        <v>90</v>
      </c>
      <c r="D196" s="6" t="n">
        <v>450</v>
      </c>
      <c r="E196" s="16" t="n">
        <v>0.165858357565271</v>
      </c>
      <c r="F196" s="16" t="n">
        <v>0.0204669952863598</v>
      </c>
      <c r="G196" s="16" t="n">
        <v>0.185150305595663</v>
      </c>
      <c r="H196" s="16" t="n">
        <v>0.0328166268053913</v>
      </c>
      <c r="I196" s="23" t="n">
        <f aca="false">G196-E196</f>
        <v>0.0192919480303923</v>
      </c>
      <c r="J196" s="17" t="n">
        <f aca="false">100*(G196-E196)/E196</f>
        <v>11.6315802915149</v>
      </c>
      <c r="K196" s="16" t="n">
        <v>7.26700447028759</v>
      </c>
      <c r="L196" s="17" t="n">
        <v>193.891544517746</v>
      </c>
      <c r="M196" s="18" t="n">
        <v>8.76717370283041E-012</v>
      </c>
      <c r="N196" s="18" t="n">
        <v>1.58791654738333E-010</v>
      </c>
      <c r="O196" s="6" t="str">
        <f aca="false">IF(N196&lt;0.05,"Yes","No")</f>
        <v>Yes</v>
      </c>
      <c r="P196" s="16" t="n">
        <v>0.619178150894801</v>
      </c>
      <c r="Q196" s="17" t="n">
        <v>28.8339921491072</v>
      </c>
      <c r="R196" s="18" t="n">
        <v>1.17497505102661E-007</v>
      </c>
      <c r="S196" s="18" t="n">
        <v>0.000431927960650612</v>
      </c>
      <c r="T196" s="16" t="n">
        <v>0.0191274222778275</v>
      </c>
      <c r="U196" s="18" t="n">
        <v>0.000243579044757314</v>
      </c>
      <c r="V196" s="16" t="n">
        <v>0.00562373157181447</v>
      </c>
      <c r="W196" s="6" t="s">
        <v>495</v>
      </c>
      <c r="X196" s="17" t="n">
        <v>99.7</v>
      </c>
      <c r="Y196" s="16" t="n">
        <v>0.691506172839506</v>
      </c>
      <c r="Z196" s="16" t="n">
        <f aca="false">(G196-E196)/SQRT(H196^2/D196+F196^2/C196)</f>
        <v>7.26700447028759</v>
      </c>
      <c r="AA196" s="24" t="n">
        <f aca="false">ABS(K196-Z196)</f>
        <v>0</v>
      </c>
    </row>
    <row r="197" customFormat="false" ht="15" hidden="false" customHeight="false" outlineLevel="0" collapsed="false">
      <c r="A197" s="17" t="n">
        <v>592</v>
      </c>
      <c r="B197" s="6" t="s">
        <v>411</v>
      </c>
      <c r="C197" s="6" t="n">
        <v>90</v>
      </c>
      <c r="D197" s="6" t="n">
        <v>450</v>
      </c>
      <c r="E197" s="16" t="n">
        <v>0.164800389690532</v>
      </c>
      <c r="F197" s="16" t="n">
        <v>0.0203304604749846</v>
      </c>
      <c r="G197" s="16" t="n">
        <v>0.184064200090038</v>
      </c>
      <c r="H197" s="16" t="n">
        <v>0.0327197226519846</v>
      </c>
      <c r="I197" s="23" t="n">
        <f aca="false">G197-E197</f>
        <v>0.0192638103995058</v>
      </c>
      <c r="J197" s="17" t="n">
        <f aca="false">100*(G197-E197)/E197</f>
        <v>11.6891776989606</v>
      </c>
      <c r="K197" s="16" t="n">
        <v>7.29585304303361</v>
      </c>
      <c r="L197" s="17" t="n">
        <v>194.734425096658</v>
      </c>
      <c r="M197" s="18" t="n">
        <v>7.32440665868711E-012</v>
      </c>
      <c r="N197" s="18" t="n">
        <v>1.34987529735979E-010</v>
      </c>
      <c r="O197" s="6" t="str">
        <f aca="false">IF(N197&lt;0.05,"Yes","No")</f>
        <v>Yes</v>
      </c>
      <c r="P197" s="16" t="n">
        <v>0.620271466622136</v>
      </c>
      <c r="Q197" s="17" t="n">
        <v>28.9359094710704</v>
      </c>
      <c r="R197" s="18" t="n">
        <v>1.11774731319412E-007</v>
      </c>
      <c r="S197" s="18" t="n">
        <v>0.000418762572131103</v>
      </c>
      <c r="T197" s="16" t="n">
        <v>0.0191010269659871</v>
      </c>
      <c r="U197" s="18" t="n">
        <v>0.000231924035664844</v>
      </c>
      <c r="V197" s="16" t="n">
        <v>0.0054141377659093</v>
      </c>
      <c r="W197" s="6" t="s">
        <v>495</v>
      </c>
      <c r="X197" s="17" t="n">
        <v>99.7</v>
      </c>
      <c r="Y197" s="16" t="n">
        <v>0.692197530864198</v>
      </c>
      <c r="Z197" s="16" t="n">
        <f aca="false">(G197-E197)/SQRT(H197^2/D197+F197^2/C197)</f>
        <v>7.2958530430336</v>
      </c>
      <c r="AA197" s="24" t="n">
        <f aca="false">ABS(K197-Z197)</f>
        <v>0</v>
      </c>
    </row>
    <row r="198" customFormat="false" ht="15" hidden="false" customHeight="false" outlineLevel="0" collapsed="false">
      <c r="A198" s="17" t="n">
        <v>593</v>
      </c>
      <c r="B198" s="6" t="s">
        <v>411</v>
      </c>
      <c r="C198" s="6" t="n">
        <v>90</v>
      </c>
      <c r="D198" s="6" t="n">
        <v>450</v>
      </c>
      <c r="E198" s="16" t="n">
        <v>0.163822718461355</v>
      </c>
      <c r="F198" s="16" t="n">
        <v>0.020201382863722</v>
      </c>
      <c r="G198" s="16" t="n">
        <v>0.183049138949977</v>
      </c>
      <c r="H198" s="16" t="n">
        <v>0.032630105038754</v>
      </c>
      <c r="I198" s="23" t="n">
        <f aca="false">G198-E198</f>
        <v>0.0192264204886224</v>
      </c>
      <c r="J198" s="17" t="n">
        <f aca="false">100*(G198-E198)/E198</f>
        <v>11.736113689969</v>
      </c>
      <c r="K198" s="16" t="n">
        <v>7.31913381529792</v>
      </c>
      <c r="L198" s="17" t="n">
        <v>195.558787442867</v>
      </c>
      <c r="M198" s="18" t="n">
        <v>6.31959851729274E-012</v>
      </c>
      <c r="N198" s="18" t="n">
        <v>1.17499791901169E-010</v>
      </c>
      <c r="O198" s="6" t="str">
        <f aca="false">IF(N198&lt;0.05,"Yes","No")</f>
        <v>Yes</v>
      </c>
      <c r="P198" s="16" t="n">
        <v>0.620927323560536</v>
      </c>
      <c r="Q198" s="17" t="n">
        <v>28.9971337940066</v>
      </c>
      <c r="R198" s="18" t="n">
        <v>1.08472553238664E-007</v>
      </c>
      <c r="S198" s="18" t="n">
        <v>0.000404674774562764</v>
      </c>
      <c r="T198" s="16" t="n">
        <v>0.0190649108384826</v>
      </c>
      <c r="U198" s="18" t="n">
        <v>0.000223056409440848</v>
      </c>
      <c r="V198" s="16" t="n">
        <v>0.00532547177540025</v>
      </c>
      <c r="W198" s="6" t="s">
        <v>495</v>
      </c>
      <c r="X198" s="17" t="n">
        <v>99.7</v>
      </c>
      <c r="Y198" s="16" t="n">
        <v>0.692740740740741</v>
      </c>
      <c r="Z198" s="16" t="n">
        <f aca="false">(G198-E198)/SQRT(H198^2/D198+F198^2/C198)</f>
        <v>7.31913381529792</v>
      </c>
      <c r="AA198" s="24" t="n">
        <f aca="false">ABS(K198-Z198)</f>
        <v>0</v>
      </c>
    </row>
    <row r="199" customFormat="false" ht="15" hidden="false" customHeight="false" outlineLevel="0" collapsed="false">
      <c r="A199" s="17" t="n">
        <v>594</v>
      </c>
      <c r="B199" s="6" t="s">
        <v>411</v>
      </c>
      <c r="C199" s="6" t="n">
        <v>90</v>
      </c>
      <c r="D199" s="6" t="n">
        <v>450</v>
      </c>
      <c r="E199" s="16" t="n">
        <v>0.162909982850154</v>
      </c>
      <c r="F199" s="16" t="n">
        <v>0.0200794761852514</v>
      </c>
      <c r="G199" s="16" t="n">
        <v>0.182086672120624</v>
      </c>
      <c r="H199" s="16" t="n">
        <v>0.0325481706136161</v>
      </c>
      <c r="I199" s="23" t="n">
        <f aca="false">G199-E199</f>
        <v>0.0191766892704698</v>
      </c>
      <c r="J199" s="17" t="n">
        <f aca="false">100*(G199-E199)/E199</f>
        <v>11.7713407950627</v>
      </c>
      <c r="K199" s="16" t="n">
        <v>7.33559628113272</v>
      </c>
      <c r="L199" s="17" t="n">
        <v>196.3691022567</v>
      </c>
      <c r="M199" s="18" t="n">
        <v>5.67385507853767E-012</v>
      </c>
      <c r="N199" s="18" t="n">
        <v>1.06435442142925E-010</v>
      </c>
      <c r="O199" s="6" t="str">
        <f aca="false">IF(N199&lt;0.05,"Yes","No")</f>
        <v>Yes</v>
      </c>
      <c r="P199" s="16" t="n">
        <v>0.621034910181019</v>
      </c>
      <c r="Q199" s="17" t="n">
        <v>29.0071831952234</v>
      </c>
      <c r="R199" s="18" t="n">
        <v>1.07939982767024E-007</v>
      </c>
      <c r="S199" s="18" t="n">
        <v>0.000387453363806176</v>
      </c>
      <c r="T199" s="16" t="n">
        <v>0.019016000174622</v>
      </c>
      <c r="U199" s="18" t="n">
        <v>0.000218130231793907</v>
      </c>
      <c r="V199" s="16" t="n">
        <v>0.00528813044981668</v>
      </c>
      <c r="W199" s="6" t="s">
        <v>495</v>
      </c>
      <c r="X199" s="17" t="n">
        <v>99.7</v>
      </c>
      <c r="Y199" s="16" t="n">
        <v>0.692987654320988</v>
      </c>
      <c r="Z199" s="16" t="n">
        <f aca="false">(G199-E199)/SQRT(H199^2/D199+F199^2/C199)</f>
        <v>7.33559628113271</v>
      </c>
      <c r="AA199" s="24" t="n">
        <f aca="false">ABS(K199-Z199)</f>
        <v>0</v>
      </c>
    </row>
    <row r="200" customFormat="false" ht="15" hidden="false" customHeight="false" outlineLevel="0" collapsed="false">
      <c r="A200" s="17" t="n">
        <v>595</v>
      </c>
      <c r="B200" s="6" t="s">
        <v>411</v>
      </c>
      <c r="C200" s="6" t="n">
        <v>90</v>
      </c>
      <c r="D200" s="6" t="n">
        <v>450</v>
      </c>
      <c r="E200" s="16" t="n">
        <v>0.16206586783131</v>
      </c>
      <c r="F200" s="16" t="n">
        <v>0.0199721612045102</v>
      </c>
      <c r="G200" s="16" t="n">
        <v>0.181209929635127</v>
      </c>
      <c r="H200" s="16" t="n">
        <v>0.0324656506976907</v>
      </c>
      <c r="I200" s="23" t="n">
        <f aca="false">G200-E200</f>
        <v>0.0191440618038177</v>
      </c>
      <c r="J200" s="17" t="n">
        <f aca="false">100*(G200-E200)/E200</f>
        <v>11.8125192306034</v>
      </c>
      <c r="K200" s="16" t="n">
        <v>7.35530149805677</v>
      </c>
      <c r="L200" s="17" t="n">
        <v>197.019122270805</v>
      </c>
      <c r="M200" s="18" t="n">
        <v>5.00828966737446E-012</v>
      </c>
      <c r="N200" s="18" t="n">
        <v>9.47965458662499E-011</v>
      </c>
      <c r="O200" s="6" t="str">
        <f aca="false">IF(N200&lt;0.05,"Yes","No")</f>
        <v>Yes</v>
      </c>
      <c r="P200" s="16" t="n">
        <v>0.621676765932006</v>
      </c>
      <c r="Q200" s="17" t="n">
        <v>29.0671735383206</v>
      </c>
      <c r="R200" s="18" t="n">
        <v>1.04815033632817E-007</v>
      </c>
      <c r="S200" s="18" t="n">
        <v>0.000377842230064682</v>
      </c>
      <c r="T200" s="16" t="n">
        <v>0.0189848791993798</v>
      </c>
      <c r="U200" s="18" t="n">
        <v>0.000210748837594883</v>
      </c>
      <c r="V200" s="16" t="n">
        <v>0.00520921538572764</v>
      </c>
      <c r="W200" s="6" t="s">
        <v>495</v>
      </c>
      <c r="X200" s="17" t="n">
        <v>99.8</v>
      </c>
      <c r="Y200" s="16" t="n">
        <v>0.693481481481482</v>
      </c>
      <c r="Z200" s="16" t="n">
        <f aca="false">(G200-E200)/SQRT(H200^2/D200+F200^2/C200)</f>
        <v>7.35530149805676</v>
      </c>
      <c r="AA200" s="24" t="n">
        <f aca="false">ABS(K200-Z200)</f>
        <v>0</v>
      </c>
    </row>
    <row r="201" customFormat="false" ht="15" hidden="false" customHeight="false" outlineLevel="0" collapsed="false">
      <c r="A201" s="17" t="n">
        <v>596</v>
      </c>
      <c r="B201" s="6" t="s">
        <v>411</v>
      </c>
      <c r="C201" s="6" t="n">
        <v>90</v>
      </c>
      <c r="D201" s="6" t="n">
        <v>450</v>
      </c>
      <c r="E201" s="16" t="n">
        <v>0.161263089295891</v>
      </c>
      <c r="F201" s="16" t="n">
        <v>0.0198687870986485</v>
      </c>
      <c r="G201" s="16" t="n">
        <v>0.180371297117737</v>
      </c>
      <c r="H201" s="16" t="n">
        <v>0.0323896530900586</v>
      </c>
      <c r="I201" s="23" t="n">
        <f aca="false">G201-E201</f>
        <v>0.019108207821846</v>
      </c>
      <c r="J201" s="17" t="n">
        <f aca="false">100*(G201-E201)/E201</f>
        <v>11.8490895252451</v>
      </c>
      <c r="K201" s="16" t="n">
        <v>7.37245181394101</v>
      </c>
      <c r="L201" s="17" t="n">
        <v>197.678802501408</v>
      </c>
      <c r="M201" s="18" t="n">
        <v>4.48590235192001E-012</v>
      </c>
      <c r="N201" s="18" t="n">
        <v>8.56807349216722E-011</v>
      </c>
      <c r="O201" s="6" t="str">
        <f aca="false">IF(N201&lt;0.05,"Yes","No")</f>
        <v>Yes</v>
      </c>
      <c r="P201" s="16" t="n">
        <v>0.62209159386405</v>
      </c>
      <c r="Q201" s="17" t="n">
        <v>29.1059779431039</v>
      </c>
      <c r="R201" s="18" t="n">
        <v>1.02842299262037E-007</v>
      </c>
      <c r="S201" s="18" t="n">
        <v>0.00036702860536947</v>
      </c>
      <c r="T201" s="16" t="n">
        <v>0.0189502116789849</v>
      </c>
      <c r="U201" s="18" t="n">
        <v>0.000204590447902141</v>
      </c>
      <c r="V201" s="16" t="n">
        <v>0.00511719679812379</v>
      </c>
      <c r="W201" s="6" t="s">
        <v>495</v>
      </c>
      <c r="X201" s="17" t="n">
        <v>99.8</v>
      </c>
      <c r="Y201" s="16" t="n">
        <v>0.693604938271605</v>
      </c>
      <c r="Z201" s="16" t="n">
        <f aca="false">(G201-E201)/SQRT(H201^2/D201+F201^2/C201)</f>
        <v>7.37245181394101</v>
      </c>
      <c r="AA201" s="24" t="n">
        <f aca="false">ABS(K201-Z201)</f>
        <v>0</v>
      </c>
    </row>
    <row r="202" customFormat="false" ht="15" hidden="false" customHeight="false" outlineLevel="0" collapsed="false">
      <c r="A202" s="17" t="n">
        <v>597</v>
      </c>
      <c r="B202" s="6" t="s">
        <v>411</v>
      </c>
      <c r="C202" s="6" t="n">
        <v>90</v>
      </c>
      <c r="D202" s="6" t="n">
        <v>450</v>
      </c>
      <c r="E202" s="16" t="n">
        <v>0.160470023171769</v>
      </c>
      <c r="F202" s="16" t="n">
        <v>0.0197642872952567</v>
      </c>
      <c r="G202" s="16" t="n">
        <v>0.1795364027222</v>
      </c>
      <c r="H202" s="16" t="n">
        <v>0.0323177561176304</v>
      </c>
      <c r="I202" s="23" t="n">
        <f aca="false">G202-E202</f>
        <v>0.0190663795504305</v>
      </c>
      <c r="J202" s="17" t="n">
        <f aca="false">100*(G202-E202)/E202</f>
        <v>11.8815833472035</v>
      </c>
      <c r="K202" s="16" t="n">
        <v>7.38736630708964</v>
      </c>
      <c r="L202" s="17" t="n">
        <v>198.390355109342</v>
      </c>
      <c r="M202" s="18" t="n">
        <v>4.06743620262724E-012</v>
      </c>
      <c r="N202" s="18" t="n">
        <v>7.84007657038517E-011</v>
      </c>
      <c r="O202" s="6" t="str">
        <f aca="false">IF(N202&lt;0.05,"Yes","No")</f>
        <v>Yes</v>
      </c>
      <c r="P202" s="16" t="n">
        <v>0.622242147720723</v>
      </c>
      <c r="Q202" s="17" t="n">
        <v>29.1200676608431</v>
      </c>
      <c r="R202" s="18" t="n">
        <v>1.0213528461583E-007</v>
      </c>
      <c r="S202" s="18" t="n">
        <v>0.000353687860011515</v>
      </c>
      <c r="T202" s="16" t="n">
        <v>0.018909050768307</v>
      </c>
      <c r="U202" s="18" t="n">
        <v>0.000199673584522476</v>
      </c>
      <c r="V202" s="16" t="n">
        <v>0.00505438796484003</v>
      </c>
      <c r="W202" s="6" t="s">
        <v>495</v>
      </c>
      <c r="X202" s="17" t="n">
        <v>99.8</v>
      </c>
      <c r="Y202" s="16" t="n">
        <v>0.693728395061728</v>
      </c>
      <c r="Z202" s="16" t="n">
        <f aca="false">(G202-E202)/SQRT(H202^2/D202+F202^2/C202)</f>
        <v>7.38736630708964</v>
      </c>
      <c r="AA202" s="24" t="n">
        <f aca="false">ABS(K202-Z202)</f>
        <v>0</v>
      </c>
    </row>
    <row r="203" customFormat="false" ht="15" hidden="false" customHeight="false" outlineLevel="0" collapsed="false">
      <c r="A203" s="17" t="n">
        <v>598</v>
      </c>
      <c r="B203" s="6" t="s">
        <v>411</v>
      </c>
      <c r="C203" s="6" t="n">
        <v>90</v>
      </c>
      <c r="D203" s="6" t="n">
        <v>450</v>
      </c>
      <c r="E203" s="16" t="n">
        <v>0.159654639992449</v>
      </c>
      <c r="F203" s="16" t="n">
        <v>0.0196581842667995</v>
      </c>
      <c r="G203" s="16" t="n">
        <v>0.178683372702864</v>
      </c>
      <c r="H203" s="16" t="n">
        <v>0.0322417025434915</v>
      </c>
      <c r="I203" s="23" t="n">
        <f aca="false">G203-E203</f>
        <v>0.0190287327104145</v>
      </c>
      <c r="J203" s="17" t="n">
        <f aca="false">100*(G203-E203)/E203</f>
        <v>11.9186844249027</v>
      </c>
      <c r="K203" s="16" t="n">
        <v>7.40474491181781</v>
      </c>
      <c r="L203" s="17" t="n">
        <v>199.10059771774</v>
      </c>
      <c r="M203" s="18" t="n">
        <v>3.6341689945664E-012</v>
      </c>
      <c r="N203" s="18" t="n">
        <v>7.06980468294816E-011</v>
      </c>
      <c r="O203" s="6" t="str">
        <f aca="false">IF(N203&lt;0.05,"Yes","No")</f>
        <v>Yes</v>
      </c>
      <c r="P203" s="16" t="n">
        <v>0.622608090528643</v>
      </c>
      <c r="Q203" s="17" t="n">
        <v>29.1543289620535</v>
      </c>
      <c r="R203" s="18" t="n">
        <v>1.00436396701638E-007</v>
      </c>
      <c r="S203" s="18" t="n">
        <v>0.000342830266487603</v>
      </c>
      <c r="T203" s="16" t="n">
        <v>0.0188719872373089</v>
      </c>
      <c r="U203" s="18" t="n">
        <v>0.000193773693931742</v>
      </c>
      <c r="V203" s="16" t="n">
        <v>0.00496486013354378</v>
      </c>
      <c r="W203" s="6" t="s">
        <v>495</v>
      </c>
      <c r="X203" s="17" t="n">
        <v>99.9</v>
      </c>
      <c r="Y203" s="16" t="n">
        <v>0.693851851851852</v>
      </c>
      <c r="Z203" s="16" t="n">
        <f aca="false">(G203-E203)/SQRT(H203^2/D203+F203^2/C203)</f>
        <v>7.40474491181781</v>
      </c>
      <c r="AA203" s="24" t="n">
        <f aca="false">ABS(K203-Z203)</f>
        <v>0</v>
      </c>
    </row>
    <row r="204" customFormat="false" ht="15" hidden="false" customHeight="false" outlineLevel="0" collapsed="false">
      <c r="A204" s="17" t="n">
        <v>599</v>
      </c>
      <c r="B204" s="6" t="s">
        <v>411</v>
      </c>
      <c r="C204" s="6" t="n">
        <v>90</v>
      </c>
      <c r="D204" s="6" t="n">
        <v>450</v>
      </c>
      <c r="E204" s="16" t="n">
        <v>0.158794647620784</v>
      </c>
      <c r="F204" s="16" t="n">
        <v>0.0195499925153408</v>
      </c>
      <c r="G204" s="16" t="n">
        <v>0.17779284397761</v>
      </c>
      <c r="H204" s="16" t="n">
        <v>0.0321711786974565</v>
      </c>
      <c r="I204" s="23" t="n">
        <f aca="false">G204-E204</f>
        <v>0.0189981963568264</v>
      </c>
      <c r="J204" s="17" t="n">
        <f aca="false">100*(G204-E204)/E204</f>
        <v>11.9640029695433</v>
      </c>
      <c r="K204" s="16" t="n">
        <v>7.42510447968109</v>
      </c>
      <c r="L204" s="17" t="n">
        <v>199.886823516003</v>
      </c>
      <c r="M204" s="18" t="n">
        <v>3.18608720897484E-012</v>
      </c>
      <c r="N204" s="18" t="n">
        <v>6.25604600565994E-011</v>
      </c>
      <c r="O204" s="6" t="str">
        <f aca="false">IF(N204&lt;0.05,"Yes","No")</f>
        <v>Yes</v>
      </c>
      <c r="P204" s="16" t="n">
        <v>0.623113527435111</v>
      </c>
      <c r="Q204" s="17" t="n">
        <v>29.2016834867321</v>
      </c>
      <c r="R204" s="18" t="n">
        <v>9.81349455135004E-008</v>
      </c>
      <c r="S204" s="18" t="n">
        <v>0.000335309463257656</v>
      </c>
      <c r="T204" s="16" t="n">
        <v>0.018842733281597</v>
      </c>
      <c r="U204" s="18" t="n">
        <v>0.00018731115717991</v>
      </c>
      <c r="V204" s="16" t="n">
        <v>0.00491925926543739</v>
      </c>
      <c r="W204" s="6" t="s">
        <v>495</v>
      </c>
      <c r="X204" s="17" t="n">
        <v>99.9</v>
      </c>
      <c r="Y204" s="16" t="n">
        <v>0.694024691358025</v>
      </c>
      <c r="Z204" s="16" t="n">
        <f aca="false">(G204-E204)/SQRT(H204^2/D204+F204^2/C204)</f>
        <v>7.4251044796811</v>
      </c>
      <c r="AA204" s="24" t="n">
        <f aca="false">ABS(K204-Z204)</f>
        <v>0</v>
      </c>
    </row>
    <row r="205" customFormat="false" ht="15" hidden="false" customHeight="false" outlineLevel="0" collapsed="false">
      <c r="A205" s="17" t="n">
        <v>600</v>
      </c>
      <c r="B205" s="6" t="s">
        <v>412</v>
      </c>
      <c r="C205" s="6" t="n">
        <v>90</v>
      </c>
      <c r="D205" s="6" t="n">
        <v>450</v>
      </c>
      <c r="E205" s="16" t="n">
        <v>0.157890249788761</v>
      </c>
      <c r="F205" s="16" t="n">
        <v>0.0194364183656615</v>
      </c>
      <c r="G205" s="16" t="n">
        <v>0.176863110429711</v>
      </c>
      <c r="H205" s="16" t="n">
        <v>0.0321008903302467</v>
      </c>
      <c r="I205" s="23" t="n">
        <f aca="false">G205-E205</f>
        <v>0.0189728606409497</v>
      </c>
      <c r="J205" s="17" t="n">
        <f aca="false">100*(G205-E205)/E205</f>
        <v>12.0164865571707</v>
      </c>
      <c r="K205" s="16" t="n">
        <v>7.44898007274588</v>
      </c>
      <c r="L205" s="17" t="n">
        <v>200.752348683641</v>
      </c>
      <c r="M205" s="18" t="n">
        <v>2.73162843028293E-012</v>
      </c>
      <c r="N205" s="18" t="n">
        <v>5.41429370945702E-011</v>
      </c>
      <c r="O205" s="6" t="str">
        <f aca="false">IF(N205&lt;0.05,"Yes","No")</f>
        <v>Yes</v>
      </c>
      <c r="P205" s="16" t="n">
        <v>0.623799398623797</v>
      </c>
      <c r="Q205" s="17" t="n">
        <v>29.2660044022042</v>
      </c>
      <c r="R205" s="18" t="n">
        <v>9.50936148302464E-008</v>
      </c>
      <c r="S205" s="18" t="n">
        <v>0.000326876980304004</v>
      </c>
      <c r="T205" s="16" t="n">
        <v>0.0188186781372152</v>
      </c>
      <c r="U205" s="18" t="n">
        <v>0.000180626422774359</v>
      </c>
      <c r="V205" s="16" t="n">
        <v>0.004803748281632</v>
      </c>
      <c r="W205" s="6" t="s">
        <v>495</v>
      </c>
      <c r="X205" s="17" t="n">
        <v>99.9</v>
      </c>
      <c r="Y205" s="16" t="n">
        <v>0.694246913580247</v>
      </c>
      <c r="Z205" s="16" t="n">
        <f aca="false">(G205-E205)/SQRT(H205^2/D205+F205^2/C205)</f>
        <v>7.44898007274587</v>
      </c>
      <c r="AA205" s="24" t="n">
        <f aca="false">ABS(K205-Z205)</f>
        <v>0</v>
      </c>
    </row>
    <row r="206" customFormat="false" ht="15" hidden="false" customHeight="false" outlineLevel="0" collapsed="false">
      <c r="A206" s="17" t="n">
        <v>601</v>
      </c>
      <c r="B206" s="6" t="s">
        <v>412</v>
      </c>
      <c r="C206" s="6" t="n">
        <v>90</v>
      </c>
      <c r="D206" s="6" t="n">
        <v>450</v>
      </c>
      <c r="E206" s="16" t="n">
        <v>0.156930203404692</v>
      </c>
      <c r="F206" s="16" t="n">
        <v>0.0193147305605393</v>
      </c>
      <c r="G206" s="16" t="n">
        <v>0.175878791411718</v>
      </c>
      <c r="H206" s="16" t="n">
        <v>0.032026252531597</v>
      </c>
      <c r="I206" s="23" t="n">
        <f aca="false">G206-E206</f>
        <v>0.0189485880070262</v>
      </c>
      <c r="J206" s="17" t="n">
        <f aca="false">100*(G206-E206)/E206</f>
        <v>12.0745322416754</v>
      </c>
      <c r="K206" s="16" t="n">
        <v>7.47585633633723</v>
      </c>
      <c r="L206" s="17" t="n">
        <v>201.69967341803</v>
      </c>
      <c r="M206" s="18" t="n">
        <v>2.2968746811319E-012</v>
      </c>
      <c r="N206" s="18" t="n">
        <v>4.59593686196011E-011</v>
      </c>
      <c r="O206" s="6" t="str">
        <f aca="false">IF(N206&lt;0.05,"Yes","No")</f>
        <v>Yes</v>
      </c>
      <c r="P206" s="16" t="n">
        <v>0.624619887353945</v>
      </c>
      <c r="Q206" s="17" t="n">
        <v>29.3430426895688</v>
      </c>
      <c r="R206" s="18" t="n">
        <v>9.15754307819513E-008</v>
      </c>
      <c r="S206" s="18" t="n">
        <v>0.000315818141343573</v>
      </c>
      <c r="T206" s="16" t="n">
        <v>0.0187952659404364</v>
      </c>
      <c r="U206" s="18" t="n">
        <v>0.000173894777944869</v>
      </c>
      <c r="V206" s="16" t="n">
        <v>0.00474484322678143</v>
      </c>
      <c r="W206" s="6" t="s">
        <v>495</v>
      </c>
      <c r="X206" s="17" t="n">
        <v>99.9</v>
      </c>
      <c r="Y206" s="16" t="n">
        <v>0.694864197530864</v>
      </c>
      <c r="Z206" s="16" t="n">
        <f aca="false">(G206-E206)/SQRT(H206^2/D206+F206^2/C206)</f>
        <v>7.47585633633722</v>
      </c>
      <c r="AA206" s="24" t="n">
        <f aca="false">ABS(K206-Z206)</f>
        <v>0</v>
      </c>
    </row>
    <row r="207" customFormat="false" ht="15" hidden="false" customHeight="false" outlineLevel="0" collapsed="false">
      <c r="A207" s="17" t="n">
        <v>602</v>
      </c>
      <c r="B207" s="6" t="s">
        <v>412</v>
      </c>
      <c r="C207" s="6" t="n">
        <v>90</v>
      </c>
      <c r="D207" s="6" t="n">
        <v>450</v>
      </c>
      <c r="E207" s="16" t="n">
        <v>0.15586499058538</v>
      </c>
      <c r="F207" s="16" t="n">
        <v>0.0191853739482115</v>
      </c>
      <c r="G207" s="16" t="n">
        <v>0.174780611991882</v>
      </c>
      <c r="H207" s="16" t="n">
        <v>0.0319499187163257</v>
      </c>
      <c r="I207" s="23" t="n">
        <f aca="false">G207-E207</f>
        <v>0.0189156214065022</v>
      </c>
      <c r="J207" s="17" t="n">
        <f aca="false">100*(G207-E207)/E207</f>
        <v>12.1359012921767</v>
      </c>
      <c r="K207" s="16" t="n">
        <v>7.50159316935788</v>
      </c>
      <c r="L207" s="17" t="n">
        <v>202.746964274818</v>
      </c>
      <c r="M207" s="18" t="n">
        <v>1.94068830572645E-012</v>
      </c>
      <c r="N207" s="18" t="n">
        <v>3.920563586857E-011</v>
      </c>
      <c r="O207" s="6" t="str">
        <f aca="false">IF(N207&lt;0.05,"Yes","No")</f>
        <v>Yes</v>
      </c>
      <c r="P207" s="16" t="n">
        <v>0.625204340299757</v>
      </c>
      <c r="Q207" s="17" t="n">
        <v>29.397980585356</v>
      </c>
      <c r="R207" s="18" t="n">
        <v>8.91467566098866E-008</v>
      </c>
      <c r="S207" s="18" t="n">
        <v>0.000308585054204725</v>
      </c>
      <c r="T207" s="16" t="n">
        <v>0.0187635768150535</v>
      </c>
      <c r="U207" s="18" t="n">
        <v>0.000167212738345581</v>
      </c>
      <c r="V207" s="16" t="n">
        <v>0.00462255214821139</v>
      </c>
      <c r="W207" s="6" t="s">
        <v>495</v>
      </c>
      <c r="X207" s="17" t="n">
        <v>99.9</v>
      </c>
      <c r="Y207" s="16" t="n">
        <v>0.694962962962963</v>
      </c>
      <c r="Z207" s="16" t="n">
        <f aca="false">(G207-E207)/SQRT(H207^2/D207+F207^2/C207)</f>
        <v>7.50159316935787</v>
      </c>
      <c r="AA207" s="24" t="n">
        <f aca="false">ABS(K207-Z207)</f>
        <v>0</v>
      </c>
    </row>
    <row r="208" customFormat="false" ht="15" hidden="false" customHeight="false" outlineLevel="0" collapsed="false">
      <c r="A208" s="17" t="n">
        <v>603</v>
      </c>
      <c r="B208" s="6" t="s">
        <v>412</v>
      </c>
      <c r="C208" s="6" t="n">
        <v>90</v>
      </c>
      <c r="D208" s="6" t="n">
        <v>450</v>
      </c>
      <c r="E208" s="16" t="n">
        <v>0.15466830490364</v>
      </c>
      <c r="F208" s="16" t="n">
        <v>0.0190396597535913</v>
      </c>
      <c r="G208" s="16" t="n">
        <v>0.17357936936948</v>
      </c>
      <c r="H208" s="16" t="n">
        <v>0.0318743233693458</v>
      </c>
      <c r="I208" s="23" t="n">
        <f aca="false">G208-E208</f>
        <v>0.0189110644658407</v>
      </c>
      <c r="J208" s="17" t="n">
        <f aca="false">100*(G208-E208)/E208</f>
        <v>12.2268518282544</v>
      </c>
      <c r="K208" s="16" t="n">
        <v>7.54297962375324</v>
      </c>
      <c r="L208" s="17" t="n">
        <v>204.029278121715</v>
      </c>
      <c r="M208" s="18" t="n">
        <v>1.48713251656996E-012</v>
      </c>
      <c r="N208" s="18" t="n">
        <v>3.06320138952302E-011</v>
      </c>
      <c r="O208" s="6" t="str">
        <f aca="false">IF(N208&lt;0.05,"Yes","No")</f>
        <v>Yes</v>
      </c>
      <c r="P208" s="16" t="n">
        <v>0.626754741117317</v>
      </c>
      <c r="Q208" s="17" t="n">
        <v>29.5439653901969</v>
      </c>
      <c r="R208" s="18" t="n">
        <v>8.30031739786367E-008</v>
      </c>
      <c r="S208" s="18" t="n">
        <v>0.000291813485086093</v>
      </c>
      <c r="T208" s="16" t="n">
        <v>0.0187605432889991</v>
      </c>
      <c r="U208" s="18" t="n">
        <v>0.000157524305449362</v>
      </c>
      <c r="V208" s="16" t="n">
        <v>0.00447241305066364</v>
      </c>
      <c r="W208" s="6" t="s">
        <v>495</v>
      </c>
      <c r="X208" s="17" t="n">
        <v>99.9</v>
      </c>
      <c r="Y208" s="16" t="n">
        <v>0.695481481481482</v>
      </c>
      <c r="Z208" s="16" t="n">
        <f aca="false">(G208-E208)/SQRT(H208^2/D208+F208^2/C208)</f>
        <v>7.54297962375324</v>
      </c>
      <c r="AA208" s="24" t="n">
        <f aca="false">ABS(K208-Z208)</f>
        <v>0</v>
      </c>
    </row>
    <row r="209" customFormat="false" ht="15" hidden="false" customHeight="false" outlineLevel="0" collapsed="false">
      <c r="A209" s="17" t="n">
        <v>604</v>
      </c>
      <c r="B209" s="6" t="s">
        <v>412</v>
      </c>
      <c r="C209" s="6" t="n">
        <v>90</v>
      </c>
      <c r="D209" s="6" t="n">
        <v>450</v>
      </c>
      <c r="E209" s="16" t="n">
        <v>0.153369548502896</v>
      </c>
      <c r="F209" s="16" t="n">
        <v>0.0188771721273524</v>
      </c>
      <c r="G209" s="16" t="n">
        <v>0.172285089592139</v>
      </c>
      <c r="H209" s="16" t="n">
        <v>0.0317949749051748</v>
      </c>
      <c r="I209" s="23" t="n">
        <f aca="false">G209-E209</f>
        <v>0.0189155410892433</v>
      </c>
      <c r="J209" s="17" t="n">
        <f aca="false">100*(G209-E209)/E209</f>
        <v>12.3333094958457</v>
      </c>
      <c r="K209" s="16" t="n">
        <v>7.59304729664622</v>
      </c>
      <c r="L209" s="17" t="n">
        <v>205.529328140635</v>
      </c>
      <c r="M209" s="18" t="n">
        <v>1.07676158892086E-012</v>
      </c>
      <c r="N209" s="18" t="n">
        <v>2.239877325072E-011</v>
      </c>
      <c r="O209" s="6" t="str">
        <f aca="false">IF(N209&lt;0.05,"Yes","No")</f>
        <v>Yes</v>
      </c>
      <c r="P209" s="16" t="n">
        <v>0.628718574234712</v>
      </c>
      <c r="Q209" s="17" t="n">
        <v>29.7293977802586</v>
      </c>
      <c r="R209" s="18" t="n">
        <v>7.58092362227334E-008</v>
      </c>
      <c r="S209" s="18" t="n">
        <v>0.000270203759582365</v>
      </c>
      <c r="T209" s="16" t="n">
        <v>0.0187667431823079</v>
      </c>
      <c r="U209" s="18" t="n">
        <v>0.000147088337535045</v>
      </c>
      <c r="V209" s="16" t="n">
        <v>0.0042333232487826</v>
      </c>
      <c r="W209" s="6" t="s">
        <v>495</v>
      </c>
      <c r="X209" s="17" t="n">
        <v>99.9</v>
      </c>
      <c r="Y209" s="16" t="n">
        <v>0.696222222222222</v>
      </c>
      <c r="Z209" s="16" t="n">
        <f aca="false">(G209-E209)/SQRT(H209^2/D209+F209^2/C209)</f>
        <v>7.5930472966462</v>
      </c>
      <c r="AA209" s="24" t="n">
        <f aca="false">ABS(K209-Z209)</f>
        <v>0</v>
      </c>
    </row>
    <row r="210" customFormat="false" ht="15" hidden="false" customHeight="false" outlineLevel="0" collapsed="false">
      <c r="A210" s="17" t="n">
        <v>605</v>
      </c>
      <c r="B210" s="6" t="s">
        <v>412</v>
      </c>
      <c r="C210" s="6" t="n">
        <v>90</v>
      </c>
      <c r="D210" s="6" t="n">
        <v>450</v>
      </c>
      <c r="E210" s="16" t="n">
        <v>0.152016103516022</v>
      </c>
      <c r="F210" s="16" t="n">
        <v>0.0187024986107044</v>
      </c>
      <c r="G210" s="16" t="n">
        <v>0.170904048581918</v>
      </c>
      <c r="H210" s="16" t="n">
        <v>0.0317053427792071</v>
      </c>
      <c r="I210" s="23" t="n">
        <f aca="false">G210-E210</f>
        <v>0.0188879450658957</v>
      </c>
      <c r="J210" s="17" t="n">
        <f aca="false">100*(G210-E210)/E210</f>
        <v>12.4249632960135</v>
      </c>
      <c r="K210" s="16" t="n">
        <v>7.63479685365851</v>
      </c>
      <c r="L210" s="17" t="n">
        <v>207.146922051584</v>
      </c>
      <c r="M210" s="18" t="n">
        <v>8.17074404304623E-013</v>
      </c>
      <c r="N210" s="18" t="n">
        <v>1.71667332344401E-011</v>
      </c>
      <c r="O210" s="6" t="str">
        <f aca="false">IF(N210&lt;0.05,"Yes","No")</f>
        <v>Yes</v>
      </c>
      <c r="P210" s="16" t="n">
        <v>0.62984075546718</v>
      </c>
      <c r="Q210" s="17" t="n">
        <v>29.8356187408965</v>
      </c>
      <c r="R210" s="18" t="n">
        <v>7.19742898329936E-008</v>
      </c>
      <c r="S210" s="18" t="n">
        <v>0.000250952124073843</v>
      </c>
      <c r="T210" s="16" t="n">
        <v>0.0187410138343383</v>
      </c>
      <c r="U210" s="18" t="n">
        <v>0.000139446049447341</v>
      </c>
      <c r="V210" s="16" t="n">
        <v>0.00412642464632202</v>
      </c>
      <c r="W210" s="6" t="s">
        <v>495</v>
      </c>
      <c r="X210" s="17" t="n">
        <v>99.9</v>
      </c>
      <c r="Y210" s="16" t="n">
        <v>0.696740740740741</v>
      </c>
      <c r="Z210" s="16" t="n">
        <f aca="false">(G210-E210)/SQRT(H210^2/D210+F210^2/C210)</f>
        <v>7.63479685365851</v>
      </c>
      <c r="AA210" s="24" t="n">
        <f aca="false">ABS(K210-Z210)</f>
        <v>0</v>
      </c>
    </row>
    <row r="211" customFormat="false" ht="15" hidden="false" customHeight="false" outlineLevel="0" collapsed="false">
      <c r="A211" s="17" t="n">
        <v>606</v>
      </c>
      <c r="B211" s="6" t="s">
        <v>412</v>
      </c>
      <c r="C211" s="6" t="n">
        <v>90</v>
      </c>
      <c r="D211" s="6" t="n">
        <v>450</v>
      </c>
      <c r="E211" s="16" t="n">
        <v>0.150510192331341</v>
      </c>
      <c r="F211" s="16" t="n">
        <v>0.0185206357567029</v>
      </c>
      <c r="G211" s="16" t="n">
        <v>0.169377194030417</v>
      </c>
      <c r="H211" s="16" t="n">
        <v>0.0316148308028335</v>
      </c>
      <c r="I211" s="23" t="n">
        <f aca="false">G211-E211</f>
        <v>0.0188670016990767</v>
      </c>
      <c r="J211" s="17" t="n">
        <f aca="false">100*(G211-E211)/E211</f>
        <v>12.5353648193751</v>
      </c>
      <c r="K211" s="16" t="n">
        <v>7.68172651186382</v>
      </c>
      <c r="L211" s="17" t="n">
        <v>208.89740295756</v>
      </c>
      <c r="M211" s="18" t="n">
        <v>5.98828346632706E-013</v>
      </c>
      <c r="N211" s="18" t="n">
        <v>1.35283694223152E-011</v>
      </c>
      <c r="O211" s="6" t="str">
        <f aca="false">IF(N211&lt;0.05,"Yes","No")</f>
        <v>Yes</v>
      </c>
      <c r="P211" s="16" t="n">
        <v>0.631223249452943</v>
      </c>
      <c r="Q211" s="17" t="n">
        <v>29.9667402413752</v>
      </c>
      <c r="R211" s="18" t="n">
        <v>6.75082240143047E-008</v>
      </c>
      <c r="S211" s="18" t="n">
        <v>0.000240717760211876</v>
      </c>
      <c r="T211" s="16" t="n">
        <v>0.0187217029198469</v>
      </c>
      <c r="U211" s="18" t="n">
        <v>0.000131079663331266</v>
      </c>
      <c r="V211" s="16" t="n">
        <v>0.003934262466557</v>
      </c>
      <c r="W211" s="6" t="s">
        <v>495</v>
      </c>
      <c r="X211" s="17" t="n">
        <v>99.9</v>
      </c>
      <c r="Y211" s="16" t="n">
        <v>0.697037037037037</v>
      </c>
      <c r="Z211" s="16" t="n">
        <f aca="false">(G211-E211)/SQRT(H211^2/D211+F211^2/C211)</f>
        <v>7.6817265118638</v>
      </c>
      <c r="AA211" s="24" t="n">
        <f aca="false">ABS(K211-Z211)</f>
        <v>0</v>
      </c>
    </row>
    <row r="212" customFormat="false" ht="15" hidden="false" customHeight="false" outlineLevel="0" collapsed="false">
      <c r="A212" s="17" t="n">
        <v>607</v>
      </c>
      <c r="B212" s="6" t="s">
        <v>412</v>
      </c>
      <c r="C212" s="6" t="n">
        <v>90</v>
      </c>
      <c r="D212" s="6" t="n">
        <v>450</v>
      </c>
      <c r="E212" s="16" t="n">
        <v>0.148912141140964</v>
      </c>
      <c r="F212" s="16" t="n">
        <v>0.0183254113139695</v>
      </c>
      <c r="G212" s="16" t="n">
        <v>0.167767442067464</v>
      </c>
      <c r="H212" s="16" t="n">
        <v>0.0315159093654719</v>
      </c>
      <c r="I212" s="23" t="n">
        <f aca="false">G212-E212</f>
        <v>0.0188553009264999</v>
      </c>
      <c r="J212" s="17" t="n">
        <f aca="false">100*(G212-E212)/E212</f>
        <v>12.6620306323115</v>
      </c>
      <c r="K212" s="16" t="n">
        <v>7.73735574669622</v>
      </c>
      <c r="L212" s="17" t="n">
        <v>210.814190295487</v>
      </c>
      <c r="M212" s="18" t="n">
        <v>4.14423802797104E-013</v>
      </c>
      <c r="N212" s="18" t="n">
        <v>9.78319561434511E-012</v>
      </c>
      <c r="O212" s="6" t="str">
        <f aca="false">IF(N212&lt;0.05,"Yes","No")</f>
        <v>Yes</v>
      </c>
      <c r="P212" s="16" t="n">
        <v>0.633110603011594</v>
      </c>
      <c r="Q212" s="17" t="n">
        <v>30.1462088768196</v>
      </c>
      <c r="R212" s="18" t="n">
        <v>6.18434920565442E-008</v>
      </c>
      <c r="S212" s="18" t="n">
        <v>0.000224749537275754</v>
      </c>
      <c r="T212" s="16" t="n">
        <v>0.0187115790408715</v>
      </c>
      <c r="U212" s="18" t="n">
        <v>0.000121966344235485</v>
      </c>
      <c r="V212" s="16" t="n">
        <v>0.0038246461080411</v>
      </c>
      <c r="W212" s="6" t="s">
        <v>495</v>
      </c>
      <c r="X212" s="17" t="n">
        <v>99.9</v>
      </c>
      <c r="Y212" s="16" t="n">
        <v>0.697975308641975</v>
      </c>
      <c r="Z212" s="16" t="n">
        <f aca="false">(G212-E212)/SQRT(H212^2/D212+F212^2/C212)</f>
        <v>7.73735574669621</v>
      </c>
      <c r="AA212" s="24" t="n">
        <f aca="false">ABS(K212-Z212)</f>
        <v>0</v>
      </c>
    </row>
    <row r="213" customFormat="false" ht="15" hidden="false" customHeight="false" outlineLevel="0" collapsed="false">
      <c r="A213" s="17" t="n">
        <v>608</v>
      </c>
      <c r="B213" s="6" t="s">
        <v>412</v>
      </c>
      <c r="C213" s="6" t="n">
        <v>90</v>
      </c>
      <c r="D213" s="6" t="n">
        <v>450</v>
      </c>
      <c r="E213" s="16" t="n">
        <v>0.147267215450605</v>
      </c>
      <c r="F213" s="16" t="n">
        <v>0.0181164783839922</v>
      </c>
      <c r="G213" s="16" t="n">
        <v>0.166111498077711</v>
      </c>
      <c r="H213" s="16" t="n">
        <v>0.0314064253026668</v>
      </c>
      <c r="I213" s="23" t="n">
        <f aca="false">G213-E213</f>
        <v>0.0188442826271057</v>
      </c>
      <c r="J213" s="17" t="n">
        <f aca="false">100*(G213-E213)/E213</f>
        <v>12.7959794509908</v>
      </c>
      <c r="K213" s="16" t="n">
        <v>7.79871366584232</v>
      </c>
      <c r="L213" s="17" t="n">
        <v>212.896777888882</v>
      </c>
      <c r="M213" s="18" t="n">
        <v>2.75558591067952E-013</v>
      </c>
      <c r="N213" s="18" t="n">
        <v>6.81115999804431E-012</v>
      </c>
      <c r="O213" s="6" t="str">
        <f aca="false">IF(N213&lt;0.05,"Yes","No")</f>
        <v>Yes</v>
      </c>
      <c r="P213" s="16" t="n">
        <v>0.635262617047465</v>
      </c>
      <c r="Q213" s="17" t="n">
        <v>30.3514978836284</v>
      </c>
      <c r="R213" s="18" t="n">
        <v>5.59471397731132E-008</v>
      </c>
      <c r="S213" s="18" t="n">
        <v>0.000212294173674099</v>
      </c>
      <c r="T213" s="16" t="n">
        <v>0.0187022345331885</v>
      </c>
      <c r="U213" s="18" t="n">
        <v>0.000112991840098106</v>
      </c>
      <c r="V213" s="16" t="n">
        <v>0.00365224393917109</v>
      </c>
      <c r="W213" s="6" t="s">
        <v>495</v>
      </c>
      <c r="X213" s="17" t="n">
        <v>100</v>
      </c>
      <c r="Y213" s="16" t="n">
        <v>0.698716049382716</v>
      </c>
      <c r="Z213" s="16" t="n">
        <f aca="false">(G213-E213)/SQRT(H213^2/D213+F213^2/C213)</f>
        <v>7.7987136658423</v>
      </c>
      <c r="AA213" s="24" t="n">
        <f aca="false">ABS(K213-Z213)</f>
        <v>0</v>
      </c>
    </row>
    <row r="214" customFormat="false" ht="15" hidden="false" customHeight="false" outlineLevel="0" collapsed="false">
      <c r="A214" s="17" t="n">
        <v>609</v>
      </c>
      <c r="B214" s="6" t="s">
        <v>412</v>
      </c>
      <c r="C214" s="6" t="n">
        <v>90</v>
      </c>
      <c r="D214" s="6" t="n">
        <v>450</v>
      </c>
      <c r="E214" s="16" t="n">
        <v>0.145561525887913</v>
      </c>
      <c r="F214" s="16" t="n">
        <v>0.017905461945957</v>
      </c>
      <c r="G214" s="16" t="n">
        <v>0.164372885326545</v>
      </c>
      <c r="H214" s="16" t="n">
        <v>0.0312974163972993</v>
      </c>
      <c r="I214" s="23" t="n">
        <f aca="false">G214-E214</f>
        <v>0.0188113594386313</v>
      </c>
      <c r="J214" s="17" t="n">
        <f aca="false">100*(G214-E214)/E214</f>
        <v>12.9233046465291</v>
      </c>
      <c r="K214" s="16" t="n">
        <v>7.85238447305872</v>
      </c>
      <c r="L214" s="17" t="n">
        <v>215.079359765995</v>
      </c>
      <c r="M214" s="18" t="n">
        <v>1.91361205767376E-013</v>
      </c>
      <c r="N214" s="18" t="n">
        <v>4.84397461828021E-012</v>
      </c>
      <c r="O214" s="6" t="str">
        <f aca="false">IF(N214&lt;0.05,"Yes","No")</f>
        <v>Yes</v>
      </c>
      <c r="P214" s="16" t="n">
        <v>0.636683494630703</v>
      </c>
      <c r="Q214" s="17" t="n">
        <v>30.4874227468681</v>
      </c>
      <c r="R214" s="18" t="n">
        <v>5.23574506747063E-008</v>
      </c>
      <c r="S214" s="18" t="n">
        <v>0.000199481369914005</v>
      </c>
      <c r="T214" s="16" t="n">
        <v>0.0186710893882357</v>
      </c>
      <c r="U214" s="18" t="n">
        <v>0.000105930794670629</v>
      </c>
      <c r="V214" s="16" t="n">
        <v>0.00353270793020622</v>
      </c>
      <c r="W214" s="6" t="s">
        <v>495</v>
      </c>
      <c r="X214" s="17" t="n">
        <v>100</v>
      </c>
      <c r="Y214" s="16" t="n">
        <v>0.699432098765432</v>
      </c>
      <c r="Z214" s="16" t="n">
        <f aca="false">(G214-E214)/SQRT(H214^2/D214+F214^2/C214)</f>
        <v>7.85238447305872</v>
      </c>
      <c r="AA214" s="24" t="n">
        <f aca="false">ABS(K214-Z214)</f>
        <v>0</v>
      </c>
    </row>
    <row r="215" customFormat="false" ht="15" hidden="false" customHeight="false" outlineLevel="0" collapsed="false">
      <c r="A215" s="17" t="n">
        <v>610</v>
      </c>
      <c r="B215" s="6" t="s">
        <v>412</v>
      </c>
      <c r="C215" s="6" t="n">
        <v>90</v>
      </c>
      <c r="D215" s="6" t="n">
        <v>450</v>
      </c>
      <c r="E215" s="16" t="n">
        <v>0.143819530391031</v>
      </c>
      <c r="F215" s="16" t="n">
        <v>0.0176887287950093</v>
      </c>
      <c r="G215" s="16" t="n">
        <v>0.162602236866951</v>
      </c>
      <c r="H215" s="16" t="n">
        <v>0.0311829985339194</v>
      </c>
      <c r="I215" s="23" t="n">
        <f aca="false">G215-E215</f>
        <v>0.0187827064759202</v>
      </c>
      <c r="J215" s="17" t="n">
        <f aca="false">100*(G215-E215)/E215</f>
        <v>13.0599136465346</v>
      </c>
      <c r="K215" s="16" t="n">
        <v>7.91076194345943</v>
      </c>
      <c r="L215" s="17" t="n">
        <v>217.371973462912</v>
      </c>
      <c r="M215" s="18" t="n">
        <v>1.28557025037588E-013</v>
      </c>
      <c r="N215" s="18" t="n">
        <v>3.37622887004967E-012</v>
      </c>
      <c r="O215" s="6" t="str">
        <f aca="false">IF(N215&lt;0.05,"Yes","No")</f>
        <v>Yes</v>
      </c>
      <c r="P215" s="16" t="n">
        <v>0.638374780859779</v>
      </c>
      <c r="Q215" s="17" t="n">
        <v>30.6496114783689</v>
      </c>
      <c r="R215" s="18" t="n">
        <v>4.83757983465898E-008</v>
      </c>
      <c r="S215" s="18" t="n">
        <v>0.000184046054142685</v>
      </c>
      <c r="T215" s="16" t="n">
        <v>0.0186438374573149</v>
      </c>
      <c r="U215" s="18" t="n">
        <v>9.90456098343485E-005</v>
      </c>
      <c r="V215" s="16" t="n">
        <v>0.00341139059445846</v>
      </c>
      <c r="W215" s="6" t="s">
        <v>495</v>
      </c>
      <c r="X215" s="17" t="n">
        <v>100</v>
      </c>
      <c r="Y215" s="16" t="n">
        <v>0.699679012345679</v>
      </c>
      <c r="Z215" s="16" t="n">
        <f aca="false">(G215-E215)/SQRT(H215^2/D215+F215^2/C215)</f>
        <v>7.91076194345945</v>
      </c>
      <c r="AA215" s="24" t="n">
        <f aca="false">ABS(K215-Z215)</f>
        <v>0</v>
      </c>
    </row>
    <row r="216" customFormat="false" ht="15" hidden="false" customHeight="false" outlineLevel="0" collapsed="false">
      <c r="A216" s="17" t="n">
        <v>611</v>
      </c>
      <c r="B216" s="6" t="s">
        <v>412</v>
      </c>
      <c r="C216" s="6" t="n">
        <v>90</v>
      </c>
      <c r="D216" s="6" t="n">
        <v>450</v>
      </c>
      <c r="E216" s="16" t="n">
        <v>0.142062315013674</v>
      </c>
      <c r="F216" s="16" t="n">
        <v>0.0174682205684134</v>
      </c>
      <c r="G216" s="16" t="n">
        <v>0.160824619813098</v>
      </c>
      <c r="H216" s="16" t="n">
        <v>0.031062242331414</v>
      </c>
      <c r="I216" s="23" t="n">
        <f aca="false">G216-E216</f>
        <v>0.0187623047994242</v>
      </c>
      <c r="J216" s="17" t="n">
        <f aca="false">100*(G216-E216)/E216</f>
        <v>13.2070949270525</v>
      </c>
      <c r="K216" s="16" t="n">
        <v>7.97524880018976</v>
      </c>
      <c r="L216" s="17" t="n">
        <v>219.743347298342</v>
      </c>
      <c r="M216" s="18" t="n">
        <v>8.28080273553773E-014</v>
      </c>
      <c r="N216" s="18" t="n">
        <v>2.23050853171343E-012</v>
      </c>
      <c r="O216" s="6" t="str">
        <f aca="false">IF(N216&lt;0.05,"Yes","No")</f>
        <v>Yes</v>
      </c>
      <c r="P216" s="16" t="n">
        <v>0.640490356530115</v>
      </c>
      <c r="Q216" s="17" t="n">
        <v>30.8530938741816</v>
      </c>
      <c r="R216" s="18" t="n">
        <v>4.38079783000199E-008</v>
      </c>
      <c r="S216" s="18" t="n">
        <v>0.000170691125697657</v>
      </c>
      <c r="T216" s="16" t="n">
        <v>0.0186246109077273</v>
      </c>
      <c r="U216" s="18" t="n">
        <v>9.20476088765639E-005</v>
      </c>
      <c r="V216" s="16" t="n">
        <v>0.00327783095338408</v>
      </c>
      <c r="W216" s="6" t="s">
        <v>495</v>
      </c>
      <c r="X216" s="17" t="n">
        <v>100</v>
      </c>
      <c r="Y216" s="16" t="n">
        <v>0.700765432098765</v>
      </c>
      <c r="Z216" s="16" t="n">
        <f aca="false">(G216-E216)/SQRT(H216^2/D216+F216^2/C216)</f>
        <v>7.97524880018974</v>
      </c>
      <c r="AA216" s="24" t="n">
        <f aca="false">ABS(K216-Z216)</f>
        <v>0</v>
      </c>
    </row>
    <row r="217" customFormat="false" ht="15" hidden="false" customHeight="false" outlineLevel="0" collapsed="false">
      <c r="A217" s="17" t="n">
        <v>612</v>
      </c>
      <c r="B217" s="6" t="s">
        <v>412</v>
      </c>
      <c r="C217" s="6" t="n">
        <v>90</v>
      </c>
      <c r="D217" s="6" t="n">
        <v>450</v>
      </c>
      <c r="E217" s="16" t="n">
        <v>0.140317874401808</v>
      </c>
      <c r="F217" s="16" t="n">
        <v>0.0172484217812013</v>
      </c>
      <c r="G217" s="16" t="n">
        <v>0.159059708995952</v>
      </c>
      <c r="H217" s="16" t="n">
        <v>0.0309365362861189</v>
      </c>
      <c r="I217" s="23" t="n">
        <f aca="false">G217-E217</f>
        <v>0.0187418345941437</v>
      </c>
      <c r="J217" s="17" t="n">
        <f aca="false">100*(G217-E217)/E217</f>
        <v>13.3566979075492</v>
      </c>
      <c r="K217" s="16" t="n">
        <v>8.04106561249263</v>
      </c>
      <c r="L217" s="17" t="n">
        <v>222.138140343634</v>
      </c>
      <c r="M217" s="18" t="n">
        <v>5.27152017339235E-014</v>
      </c>
      <c r="N217" s="18" t="n">
        <v>1.49668430868883E-012</v>
      </c>
      <c r="O217" s="6" t="str">
        <f aca="false">IF(N217&lt;0.05,"Yes","No")</f>
        <v>Yes</v>
      </c>
      <c r="P217" s="16" t="n">
        <v>0.642714886758364</v>
      </c>
      <c r="Q217" s="17" t="n">
        <v>31.0677819715673</v>
      </c>
      <c r="R217" s="18" t="n">
        <v>3.94576750637146E-008</v>
      </c>
      <c r="S217" s="18" t="n">
        <v>0.000158386009389937</v>
      </c>
      <c r="T217" s="16" t="n">
        <v>0.018605421809153</v>
      </c>
      <c r="U217" s="18" t="n">
        <v>8.53750179370392E-005</v>
      </c>
      <c r="V217" s="16" t="n">
        <v>0.0031548646556806</v>
      </c>
      <c r="W217" s="6" t="s">
        <v>495</v>
      </c>
      <c r="X217" s="17" t="n">
        <v>100</v>
      </c>
      <c r="Y217" s="16" t="n">
        <v>0.701876543209877</v>
      </c>
      <c r="Z217" s="16" t="n">
        <f aca="false">(G217-E217)/SQRT(H217^2/D217+F217^2/C217)</f>
        <v>8.04106561249263</v>
      </c>
      <c r="AA217" s="24" t="n">
        <f aca="false">ABS(K217-Z217)</f>
        <v>0</v>
      </c>
    </row>
    <row r="218" customFormat="false" ht="15" hidden="false" customHeight="false" outlineLevel="0" collapsed="false">
      <c r="A218" s="17" t="n">
        <v>613</v>
      </c>
      <c r="B218" s="6" t="s">
        <v>412</v>
      </c>
      <c r="C218" s="6" t="n">
        <v>90</v>
      </c>
      <c r="D218" s="6" t="n">
        <v>450</v>
      </c>
      <c r="E218" s="16" t="n">
        <v>0.13865796915359</v>
      </c>
      <c r="F218" s="16" t="n">
        <v>0.0170362739370312</v>
      </c>
      <c r="G218" s="16" t="n">
        <v>0.1573482824862</v>
      </c>
      <c r="H218" s="16" t="n">
        <v>0.030808683203842</v>
      </c>
      <c r="I218" s="23" t="n">
        <f aca="false">G218-E218</f>
        <v>0.0186903133326106</v>
      </c>
      <c r="J218" s="17" t="n">
        <f aca="false">100*(G218-E218)/E218</f>
        <v>13.4794368089349</v>
      </c>
      <c r="K218" s="16" t="n">
        <v>8.0925562024811</v>
      </c>
      <c r="L218" s="17" t="n">
        <v>224.465796481547</v>
      </c>
      <c r="M218" s="18" t="n">
        <v>3.66836065508332E-014</v>
      </c>
      <c r="N218" s="18" t="n">
        <v>1.07044801893473E-012</v>
      </c>
      <c r="O218" s="6" t="str">
        <f aca="false">IF(N218&lt;0.05,"Yes","No")</f>
        <v>Yes</v>
      </c>
      <c r="P218" s="16" t="n">
        <v>0.643913238477675</v>
      </c>
      <c r="Q218" s="17" t="n">
        <v>31.1837426837941</v>
      </c>
      <c r="R218" s="18" t="n">
        <v>3.72913728717081E-008</v>
      </c>
      <c r="S218" s="18" t="n">
        <v>0.000150619575858318</v>
      </c>
      <c r="T218" s="16" t="n">
        <v>0.0185551874340623</v>
      </c>
      <c r="U218" s="18" t="n">
        <v>8.07348194663824E-005</v>
      </c>
      <c r="V218" s="16" t="n">
        <v>0.00314938039551191</v>
      </c>
      <c r="W218" s="6" t="s">
        <v>495</v>
      </c>
      <c r="X218" s="17" t="n">
        <v>100</v>
      </c>
      <c r="Y218" s="16" t="n">
        <v>0.702864197530864</v>
      </c>
      <c r="Z218" s="16" t="n">
        <f aca="false">(G218-E218)/SQRT(H218^2/D218+F218^2/C218)</f>
        <v>8.09255620248108</v>
      </c>
      <c r="AA218" s="24" t="n">
        <f aca="false">ABS(K218-Z218)</f>
        <v>0</v>
      </c>
    </row>
    <row r="219" customFormat="false" ht="15" hidden="false" customHeight="false" outlineLevel="0" collapsed="false">
      <c r="A219" s="17" t="n">
        <v>614</v>
      </c>
      <c r="B219" s="6" t="s">
        <v>412</v>
      </c>
      <c r="C219" s="6" t="n">
        <v>90</v>
      </c>
      <c r="D219" s="6" t="n">
        <v>450</v>
      </c>
      <c r="E219" s="16" t="n">
        <v>0.137035470704238</v>
      </c>
      <c r="F219" s="16" t="n">
        <v>0.0168282358393099</v>
      </c>
      <c r="G219" s="16" t="n">
        <v>0.15567203750213</v>
      </c>
      <c r="H219" s="16" t="n">
        <v>0.0306785461744387</v>
      </c>
      <c r="I219" s="23" t="n">
        <f aca="false">G219-E219</f>
        <v>0.0186365667978922</v>
      </c>
      <c r="J219" s="17" t="n">
        <f aca="false">100*(G219-E219)/E219</f>
        <v>13.5998122983175</v>
      </c>
      <c r="K219" s="16" t="n">
        <v>8.14294022530384</v>
      </c>
      <c r="L219" s="17" t="n">
        <v>226.777226642173</v>
      </c>
      <c r="M219" s="18" t="n">
        <v>2.56643580704261E-014</v>
      </c>
      <c r="N219" s="18" t="n">
        <v>7.59448116985426E-013</v>
      </c>
      <c r="O219" s="6" t="str">
        <f aca="false">IF(N219&lt;0.05,"Yes","No")</f>
        <v>Yes</v>
      </c>
      <c r="P219" s="16" t="n">
        <v>0.645079755743861</v>
      </c>
      <c r="Q219" s="17" t="n">
        <v>31.2968303543785</v>
      </c>
      <c r="R219" s="18" t="n">
        <v>3.52939356022789E-008</v>
      </c>
      <c r="S219" s="18" t="n">
        <v>0.00014412905851245</v>
      </c>
      <c r="T219" s="16" t="n">
        <v>0.0185027867645382</v>
      </c>
      <c r="U219" s="18" t="n">
        <v>7.66529244293749E-005</v>
      </c>
      <c r="V219" s="16" t="n">
        <v>0.00314938039551191</v>
      </c>
      <c r="W219" s="6" t="s">
        <v>495</v>
      </c>
      <c r="X219" s="17" t="n">
        <v>100</v>
      </c>
      <c r="Y219" s="16" t="n">
        <v>0.703382716049383</v>
      </c>
      <c r="Z219" s="16" t="n">
        <f aca="false">(G219-E219)/SQRT(H219^2/D219+F219^2/C219)</f>
        <v>8.14294022530384</v>
      </c>
      <c r="AA219" s="24" t="n">
        <f aca="false">ABS(K219-Z219)</f>
        <v>0</v>
      </c>
    </row>
    <row r="220" customFormat="false" ht="15" hidden="false" customHeight="false" outlineLevel="0" collapsed="false">
      <c r="A220" s="17" t="n">
        <v>615</v>
      </c>
      <c r="B220" s="6" t="s">
        <v>412</v>
      </c>
      <c r="C220" s="6" t="n">
        <v>90</v>
      </c>
      <c r="D220" s="6" t="n">
        <v>450</v>
      </c>
      <c r="E220" s="16" t="n">
        <v>0.135449019819498</v>
      </c>
      <c r="F220" s="16" t="n">
        <v>0.0166231365536523</v>
      </c>
      <c r="G220" s="16" t="n">
        <v>0.154043729652961</v>
      </c>
      <c r="H220" s="16" t="n">
        <v>0.030547894043201</v>
      </c>
      <c r="I220" s="23" t="n">
        <f aca="false">G220-E220</f>
        <v>0.018594709833463</v>
      </c>
      <c r="J220" s="17" t="n">
        <f aca="false">100*(G220-E220)/E220</f>
        <v>13.7281981503023</v>
      </c>
      <c r="K220" s="16" t="n">
        <v>8.19855500186508</v>
      </c>
      <c r="L220" s="17" t="n">
        <v>229.10610709019</v>
      </c>
      <c r="M220" s="18" t="n">
        <v>1.73237405362137E-014</v>
      </c>
      <c r="N220" s="18" t="n">
        <v>5.35252630390957E-013</v>
      </c>
      <c r="O220" s="6" t="str">
        <f aca="false">IF(N220&lt;0.05,"Yes","No")</f>
        <v>Yes</v>
      </c>
      <c r="P220" s="16" t="n">
        <v>0.646672463187367</v>
      </c>
      <c r="Q220" s="17" t="n">
        <v>31.4515654245067</v>
      </c>
      <c r="R220" s="18" t="n">
        <v>3.2733959603588E-008</v>
      </c>
      <c r="S220" s="18" t="n">
        <v>0.000140059175131317</v>
      </c>
      <c r="T220" s="16" t="n">
        <v>0.0184622275706658</v>
      </c>
      <c r="U220" s="18" t="n">
        <v>7.24618571589171E-005</v>
      </c>
      <c r="V220" s="16" t="n">
        <v>0.00314938039551191</v>
      </c>
      <c r="W220" s="6" t="s">
        <v>495</v>
      </c>
      <c r="X220" s="17" t="n">
        <v>100</v>
      </c>
      <c r="Y220" s="16" t="n">
        <v>0.704567901234568</v>
      </c>
      <c r="Z220" s="16" t="n">
        <f aca="false">(G220-E220)/SQRT(H220^2/D220+F220^2/C220)</f>
        <v>8.19855500186505</v>
      </c>
      <c r="AA220" s="24" t="n">
        <f aca="false">ABS(K220-Z220)</f>
        <v>0</v>
      </c>
    </row>
    <row r="221" customFormat="false" ht="15" hidden="false" customHeight="false" outlineLevel="0" collapsed="false">
      <c r="A221" s="17" t="n">
        <v>616</v>
      </c>
      <c r="B221" s="6" t="s">
        <v>412</v>
      </c>
      <c r="C221" s="6" t="n">
        <v>90</v>
      </c>
      <c r="D221" s="6" t="n">
        <v>450</v>
      </c>
      <c r="E221" s="16" t="n">
        <v>0.133964408189058</v>
      </c>
      <c r="F221" s="16" t="n">
        <v>0.0164233178017061</v>
      </c>
      <c r="G221" s="16" t="n">
        <v>0.15252108030849</v>
      </c>
      <c r="H221" s="16" t="n">
        <v>0.0304213246003738</v>
      </c>
      <c r="I221" s="23" t="n">
        <f aca="false">G221-E221</f>
        <v>0.018556672119432</v>
      </c>
      <c r="J221" s="17" t="n">
        <f aca="false">100*(G221-E221)/E221</f>
        <v>13.8519419973429</v>
      </c>
      <c r="K221" s="16" t="n">
        <v>8.25473462758783</v>
      </c>
      <c r="L221" s="17" t="n">
        <v>231.453475950773</v>
      </c>
      <c r="M221" s="18" t="n">
        <v>1.16211742775841E-014</v>
      </c>
      <c r="N221" s="18" t="n">
        <v>3.75632110110835E-013</v>
      </c>
      <c r="O221" s="6" t="str">
        <f aca="false">IF(N221&lt;0.05,"Yes","No")</f>
        <v>Yes</v>
      </c>
      <c r="P221" s="16" t="n">
        <v>0.648317878456566</v>
      </c>
      <c r="Q221" s="17" t="n">
        <v>31.611821898351</v>
      </c>
      <c r="R221" s="18" t="n">
        <v>3.02791828003316E-008</v>
      </c>
      <c r="S221" s="18" t="n">
        <v>0.000134337965303991</v>
      </c>
      <c r="T221" s="16" t="n">
        <v>0.0184251231144467</v>
      </c>
      <c r="U221" s="18" t="n">
        <v>6.84261817893954E-005</v>
      </c>
      <c r="V221" s="16" t="n">
        <v>0.00314938039551191</v>
      </c>
      <c r="W221" s="6" t="s">
        <v>495</v>
      </c>
      <c r="X221" s="17" t="n">
        <v>100</v>
      </c>
      <c r="Y221" s="16" t="n">
        <v>0.705901234567901</v>
      </c>
      <c r="Z221" s="16" t="n">
        <f aca="false">(G221-E221)/SQRT(H221^2/D221+F221^2/C221)</f>
        <v>8.2547346275878</v>
      </c>
      <c r="AA221" s="24" t="n">
        <f aca="false">ABS(K221-Z221)</f>
        <v>0</v>
      </c>
    </row>
    <row r="222" customFormat="false" ht="15" hidden="false" customHeight="false" outlineLevel="0" collapsed="false">
      <c r="A222" s="17" t="n">
        <v>617</v>
      </c>
      <c r="B222" s="6" t="s">
        <v>412</v>
      </c>
      <c r="C222" s="6" t="n">
        <v>90</v>
      </c>
      <c r="D222" s="6" t="n">
        <v>450</v>
      </c>
      <c r="E222" s="16" t="n">
        <v>0.132602758871184</v>
      </c>
      <c r="F222" s="16" t="n">
        <v>0.0162434211152365</v>
      </c>
      <c r="G222" s="16" t="n">
        <v>0.151111295322577</v>
      </c>
      <c r="H222" s="16" t="n">
        <v>0.0303009671592694</v>
      </c>
      <c r="I222" s="23" t="n">
        <f aca="false">G222-E222</f>
        <v>0.0185085364513928</v>
      </c>
      <c r="J222" s="17" t="n">
        <f aca="false">100*(G222-E222)/E222</f>
        <v>13.9578818788927</v>
      </c>
      <c r="K222" s="16" t="n">
        <v>8.30055764492341</v>
      </c>
      <c r="L222" s="17" t="n">
        <v>233.565909065491</v>
      </c>
      <c r="M222" s="18" t="n">
        <v>8.35054193000442E-015</v>
      </c>
      <c r="N222" s="18" t="n">
        <v>2.76145043938405E-013</v>
      </c>
      <c r="O222" s="6" t="str">
        <f aca="false">IF(N222&lt;0.05,"Yes","No")</f>
        <v>Yes</v>
      </c>
      <c r="P222" s="16" t="n">
        <v>0.649452992881446</v>
      </c>
      <c r="Q222" s="17" t="n">
        <v>31.7226146107796</v>
      </c>
      <c r="R222" s="18" t="n">
        <v>2.8691111189494E-008</v>
      </c>
      <c r="S222" s="18" t="n">
        <v>0.000131788514512437</v>
      </c>
      <c r="T222" s="16" t="n">
        <v>0.0183781593775281</v>
      </c>
      <c r="U222" s="18" t="n">
        <v>6.52573176340793E-005</v>
      </c>
      <c r="V222" s="16" t="n">
        <v>0.00314938039551191</v>
      </c>
      <c r="W222" s="6" t="s">
        <v>495</v>
      </c>
      <c r="X222" s="17" t="n">
        <v>100</v>
      </c>
      <c r="Y222" s="16" t="n">
        <v>0.706469135802469</v>
      </c>
      <c r="Z222" s="16" t="n">
        <f aca="false">(G222-E222)/SQRT(H222^2/D222+F222^2/C222)</f>
        <v>8.30055764492345</v>
      </c>
      <c r="AA222" s="24" t="n">
        <f aca="false">ABS(K222-Z222)</f>
        <v>3.5527136788005E-014</v>
      </c>
    </row>
    <row r="223" customFormat="false" ht="15" hidden="false" customHeight="false" outlineLevel="0" collapsed="false">
      <c r="A223" s="17" t="n">
        <v>618</v>
      </c>
      <c r="B223" s="6" t="s">
        <v>412</v>
      </c>
      <c r="C223" s="6" t="n">
        <v>90</v>
      </c>
      <c r="D223" s="6" t="n">
        <v>450</v>
      </c>
      <c r="E223" s="16" t="n">
        <v>0.131350088616212</v>
      </c>
      <c r="F223" s="16" t="n">
        <v>0.0160791534213737</v>
      </c>
      <c r="G223" s="16" t="n">
        <v>0.149809339145819</v>
      </c>
      <c r="H223" s="16" t="n">
        <v>0.0301880526766455</v>
      </c>
      <c r="I223" s="23" t="n">
        <f aca="false">G223-E223</f>
        <v>0.018459250529607</v>
      </c>
      <c r="J223" s="17" t="n">
        <f aca="false">100*(G223-E223)/E223</f>
        <v>14.053473982452</v>
      </c>
      <c r="K223" s="16" t="n">
        <v>8.3409037052427</v>
      </c>
      <c r="L223" s="17" t="n">
        <v>235.516388636364</v>
      </c>
      <c r="M223" s="18" t="n">
        <v>6.2251208536206E-015</v>
      </c>
      <c r="N223" s="18" t="n">
        <v>2.10951272797692E-013</v>
      </c>
      <c r="O223" s="6" t="str">
        <f aca="false">IF(N223&lt;0.05,"Yes","No")</f>
        <v>Yes</v>
      </c>
      <c r="P223" s="16" t="n">
        <v>0.650370306429293</v>
      </c>
      <c r="Q223" s="17" t="n">
        <v>31.8122904924423</v>
      </c>
      <c r="R223" s="18" t="n">
        <v>2.74672340940757E-008</v>
      </c>
      <c r="S223" s="18" t="n">
        <v>0.000129393010272586</v>
      </c>
      <c r="T223" s="16" t="n">
        <v>0.0183297663863268</v>
      </c>
      <c r="U223" s="18" t="n">
        <v>6.27039645906821E-005</v>
      </c>
      <c r="V223" s="16" t="n">
        <v>0.00314938039551191</v>
      </c>
      <c r="W223" s="6" t="s">
        <v>495</v>
      </c>
      <c r="X223" s="17" t="n">
        <v>100</v>
      </c>
      <c r="Y223" s="16" t="n">
        <v>0.706691358024691</v>
      </c>
      <c r="Z223" s="16" t="n">
        <f aca="false">(G223-E223)/SQRT(H223^2/D223+F223^2/C223)</f>
        <v>8.34090370524265</v>
      </c>
      <c r="AA223" s="24" t="n">
        <f aca="false">ABS(K223-Z223)</f>
        <v>4.9737991503207E-014</v>
      </c>
    </row>
    <row r="224" customFormat="false" ht="15" hidden="false" customHeight="false" outlineLevel="0" collapsed="false">
      <c r="A224" s="17" t="n">
        <v>619</v>
      </c>
      <c r="B224" s="6" t="s">
        <v>412</v>
      </c>
      <c r="C224" s="6" t="n">
        <v>90</v>
      </c>
      <c r="D224" s="6" t="n">
        <v>450</v>
      </c>
      <c r="E224" s="16" t="n">
        <v>0.130188984092739</v>
      </c>
      <c r="F224" s="16" t="n">
        <v>0.0159238259030615</v>
      </c>
      <c r="G224" s="16" t="n">
        <v>0.1486100663907</v>
      </c>
      <c r="H224" s="16" t="n">
        <v>0.0300835246288207</v>
      </c>
      <c r="I224" s="23" t="n">
        <f aca="false">G224-E224</f>
        <v>0.0184210822979609</v>
      </c>
      <c r="J224" s="17" t="n">
        <f aca="false">100*(G224-E224)/E224</f>
        <v>14.1494938502929</v>
      </c>
      <c r="K224" s="16" t="n">
        <v>8.383117743788</v>
      </c>
      <c r="L224" s="17" t="n">
        <v>237.430028949125</v>
      </c>
      <c r="M224" s="18" t="n">
        <v>4.58127008059279E-015</v>
      </c>
      <c r="N224" s="18" t="n">
        <v>1.60420807322091E-013</v>
      </c>
      <c r="O224" s="6" t="str">
        <f aca="false">IF(N224&lt;0.05,"Yes","No")</f>
        <v>Yes</v>
      </c>
      <c r="P224" s="16" t="n">
        <v>0.651495715568822</v>
      </c>
      <c r="Q224" s="17" t="n">
        <v>31.9224825418011</v>
      </c>
      <c r="R224" s="18" t="n">
        <v>2.60349755812755E-008</v>
      </c>
      <c r="S224" s="18" t="n">
        <v>0.000124360747164367</v>
      </c>
      <c r="T224" s="16" t="n">
        <v>0.0182918311546464</v>
      </c>
      <c r="U224" s="18" t="n">
        <v>6.03196630774061E-005</v>
      </c>
      <c r="V224" s="16" t="n">
        <v>0.00314938039551191</v>
      </c>
      <c r="W224" s="6" t="s">
        <v>495</v>
      </c>
      <c r="X224" s="17" t="n">
        <v>100</v>
      </c>
      <c r="Y224" s="16" t="n">
        <v>0.707382716049383</v>
      </c>
      <c r="Z224" s="16" t="n">
        <f aca="false">(G224-E224)/SQRT(H224^2/D224+F224^2/C224)</f>
        <v>8.38311774378797</v>
      </c>
      <c r="AA224" s="24" t="n">
        <f aca="false">ABS(K224-Z224)</f>
        <v>0</v>
      </c>
    </row>
    <row r="225" customFormat="false" ht="15" hidden="false" customHeight="false" outlineLevel="0" collapsed="false">
      <c r="A225" s="17" t="n">
        <v>620</v>
      </c>
      <c r="B225" s="6" t="s">
        <v>412</v>
      </c>
      <c r="C225" s="6" t="n">
        <v>90</v>
      </c>
      <c r="D225" s="6" t="n">
        <v>450</v>
      </c>
      <c r="E225" s="16" t="n">
        <v>0.129143937677145</v>
      </c>
      <c r="F225" s="16" t="n">
        <v>0.0157854161675933</v>
      </c>
      <c r="G225" s="16" t="n">
        <v>0.147534360984961</v>
      </c>
      <c r="H225" s="16" t="n">
        <v>0.0299893894616482</v>
      </c>
      <c r="I225" s="23" t="n">
        <f aca="false">G225-E225</f>
        <v>0.0183904233078162</v>
      </c>
      <c r="J225" s="17" t="n">
        <f aca="false">100*(G225-E225)/E225</f>
        <v>14.2402528826336</v>
      </c>
      <c r="K225" s="16" t="n">
        <v>8.42282902492774</v>
      </c>
      <c r="L225" s="17" t="n">
        <v>239.164621272316</v>
      </c>
      <c r="M225" s="18" t="n">
        <v>3.43280078953298E-015</v>
      </c>
      <c r="N225" s="18" t="n">
        <v>1.24350249289807E-013</v>
      </c>
      <c r="O225" s="6" t="str">
        <f aca="false">IF(N225&lt;0.05,"Yes","No")</f>
        <v>Yes</v>
      </c>
      <c r="P225" s="16" t="n">
        <v>0.652644126391597</v>
      </c>
      <c r="Q225" s="17" t="n">
        <v>32.0351231455946</v>
      </c>
      <c r="R225" s="18" t="n">
        <v>2.4648444701147E-008</v>
      </c>
      <c r="S225" s="18" t="n">
        <v>0.000119860446110223</v>
      </c>
      <c r="T225" s="16" t="n">
        <v>0.0182621047683509</v>
      </c>
      <c r="U225" s="18" t="n">
        <v>5.79065528941041E-005</v>
      </c>
      <c r="V225" s="16" t="n">
        <v>0.00314938039551191</v>
      </c>
      <c r="W225" s="6" t="s">
        <v>495</v>
      </c>
      <c r="X225" s="17" t="n">
        <v>100</v>
      </c>
      <c r="Y225" s="16" t="n">
        <v>0.707901234567901</v>
      </c>
      <c r="Z225" s="16" t="n">
        <f aca="false">(G225-E225)/SQRT(H225^2/D225+F225^2/C225)</f>
        <v>8.42282902492777</v>
      </c>
      <c r="AA225" s="24" t="n">
        <f aca="false">ABS(K225-Z225)</f>
        <v>0</v>
      </c>
    </row>
    <row r="226" customFormat="false" ht="15" hidden="false" customHeight="false" outlineLevel="0" collapsed="false">
      <c r="A226" s="17" t="n">
        <v>621</v>
      </c>
      <c r="B226" s="6" t="s">
        <v>412</v>
      </c>
      <c r="C226" s="6" t="n">
        <v>90</v>
      </c>
      <c r="D226" s="6" t="n">
        <v>450</v>
      </c>
      <c r="E226" s="16" t="n">
        <v>0.128230212711626</v>
      </c>
      <c r="F226" s="16" t="n">
        <v>0.0156612078467366</v>
      </c>
      <c r="G226" s="16" t="n">
        <v>0.14658639235629</v>
      </c>
      <c r="H226" s="16" t="n">
        <v>0.0299063578016095</v>
      </c>
      <c r="I226" s="23" t="n">
        <f aca="false">G226-E226</f>
        <v>0.0183561796446641</v>
      </c>
      <c r="J226" s="17" t="n">
        <f aca="false">100*(G226-E226)/E226</f>
        <v>14.3150192583279</v>
      </c>
      <c r="K226" s="16" t="n">
        <v>8.45557335170282</v>
      </c>
      <c r="L226" s="17" t="n">
        <v>240.768922492758</v>
      </c>
      <c r="M226" s="18" t="n">
        <v>2.69593883544138E-015</v>
      </c>
      <c r="N226" s="18" t="n">
        <v>1.0115846983577E-013</v>
      </c>
      <c r="O226" s="6" t="str">
        <f aca="false">IF(N226&lt;0.05,"Yes","No")</f>
        <v>Yes</v>
      </c>
      <c r="P226" s="16" t="n">
        <v>0.653411036015522</v>
      </c>
      <c r="Q226" s="17" t="n">
        <v>32.1104551005428</v>
      </c>
      <c r="R226" s="18" t="n">
        <v>2.37628233849214E-008</v>
      </c>
      <c r="S226" s="18" t="n">
        <v>0.000115644669643719</v>
      </c>
      <c r="T226" s="16" t="n">
        <v>0.0182286807641894</v>
      </c>
      <c r="U226" s="18" t="n">
        <v>5.61132087842717E-005</v>
      </c>
      <c r="V226" s="16" t="n">
        <v>0.00314938039551191</v>
      </c>
      <c r="W226" s="6" t="s">
        <v>495</v>
      </c>
      <c r="X226" s="17" t="n">
        <v>100</v>
      </c>
      <c r="Y226" s="16" t="n">
        <v>0.708345679012346</v>
      </c>
      <c r="Z226" s="16" t="n">
        <f aca="false">(G226-E226)/SQRT(H226^2/D226+F226^2/C226)</f>
        <v>8.45557335170282</v>
      </c>
      <c r="AA226" s="24" t="n">
        <f aca="false">ABS(K226-Z226)</f>
        <v>0</v>
      </c>
    </row>
    <row r="227" customFormat="false" ht="15" hidden="false" customHeight="false" outlineLevel="0" collapsed="false">
      <c r="A227" s="17" t="n">
        <v>622</v>
      </c>
      <c r="B227" s="6" t="s">
        <v>412</v>
      </c>
      <c r="C227" s="6" t="n">
        <v>90</v>
      </c>
      <c r="D227" s="6" t="n">
        <v>450</v>
      </c>
      <c r="E227" s="16" t="n">
        <v>0.12742658464445</v>
      </c>
      <c r="F227" s="16" t="n">
        <v>0.0155529924735852</v>
      </c>
      <c r="G227" s="16" t="n">
        <v>0.145750579287609</v>
      </c>
      <c r="H227" s="16" t="n">
        <v>0.0298360209686275</v>
      </c>
      <c r="I227" s="23" t="n">
        <f aca="false">G227-E227</f>
        <v>0.0183239946431584</v>
      </c>
      <c r="J227" s="17" t="n">
        <f aca="false">100*(G227-E227)/E227</f>
        <v>14.3800406283246</v>
      </c>
      <c r="K227" s="16" t="n">
        <v>8.48303586078752</v>
      </c>
      <c r="L227" s="17" t="n">
        <v>242.21390788979</v>
      </c>
      <c r="M227" s="18" t="n">
        <v>2.19653225367995E-015</v>
      </c>
      <c r="N227" s="18" t="n">
        <v>8.54613752774366E-014</v>
      </c>
      <c r="O227" s="6" t="str">
        <f aca="false">IF(N227&lt;0.05,"Yes","No")</f>
        <v>Yes</v>
      </c>
      <c r="P227" s="16" t="n">
        <v>0.653956750508899</v>
      </c>
      <c r="Q227" s="17" t="n">
        <v>32.1641133868021</v>
      </c>
      <c r="R227" s="18" t="n">
        <v>2.31515768107739E-008</v>
      </c>
      <c r="S227" s="18" t="n">
        <v>0.000111744296694803</v>
      </c>
      <c r="T227" s="16" t="n">
        <v>0.0181970274900171</v>
      </c>
      <c r="U227" s="18" t="n">
        <v>5.47709658575136E-005</v>
      </c>
      <c r="V227" s="16" t="n">
        <v>0.00314938039551191</v>
      </c>
      <c r="W227" s="6" t="s">
        <v>495</v>
      </c>
      <c r="X227" s="17" t="n">
        <v>100</v>
      </c>
      <c r="Y227" s="16" t="n">
        <v>0.708814814814815</v>
      </c>
      <c r="Z227" s="16" t="n">
        <f aca="false">(G227-E227)/SQRT(H227^2/D227+F227^2/C227)</f>
        <v>8.48303586078754</v>
      </c>
      <c r="AA227" s="24" t="n">
        <f aca="false">ABS(K227-Z227)</f>
        <v>0</v>
      </c>
    </row>
    <row r="228" customFormat="false" ht="15" hidden="false" customHeight="false" outlineLevel="0" collapsed="false">
      <c r="A228" s="17" t="n">
        <v>623</v>
      </c>
      <c r="B228" s="6" t="s">
        <v>412</v>
      </c>
      <c r="C228" s="6" t="n">
        <v>90</v>
      </c>
      <c r="D228" s="6" t="n">
        <v>450</v>
      </c>
      <c r="E228" s="16" t="n">
        <v>0.126681803498003</v>
      </c>
      <c r="F228" s="16" t="n">
        <v>0.0154659742179789</v>
      </c>
      <c r="G228" s="16" t="n">
        <v>0.144995749112633</v>
      </c>
      <c r="H228" s="16" t="n">
        <v>0.0297803809597585</v>
      </c>
      <c r="I228" s="23" t="n">
        <f aca="false">G228-E228</f>
        <v>0.0183139456146293</v>
      </c>
      <c r="J228" s="17" t="n">
        <f aca="false">100*(G228-E228)/E228</f>
        <v>14.4566505282805</v>
      </c>
      <c r="K228" s="16" t="n">
        <v>8.51253438553647</v>
      </c>
      <c r="L228" s="17" t="n">
        <v>243.403934508544</v>
      </c>
      <c r="M228" s="18" t="n">
        <v>1.77180732459637E-015</v>
      </c>
      <c r="N228" s="18" t="n">
        <v>7.15878305572495E-014</v>
      </c>
      <c r="O228" s="6" t="str">
        <f aca="false">IF(N228&lt;0.05,"Yes","No")</f>
        <v>Yes</v>
      </c>
      <c r="P228" s="16" t="n">
        <v>0.654944134896974</v>
      </c>
      <c r="Q228" s="17" t="n">
        <v>32.2613134500974</v>
      </c>
      <c r="R228" s="18" t="n">
        <v>2.20842881098408E-008</v>
      </c>
      <c r="S228" s="18" t="n">
        <v>0.000109422248427055</v>
      </c>
      <c r="T228" s="16" t="n">
        <v>0.0181876293765913</v>
      </c>
      <c r="U228" s="18" t="n">
        <v>5.30634430497294E-005</v>
      </c>
      <c r="V228" s="16" t="n">
        <v>0.00314938039551191</v>
      </c>
      <c r="W228" s="6" t="s">
        <v>495</v>
      </c>
      <c r="X228" s="17" t="n">
        <v>100</v>
      </c>
      <c r="Y228" s="16" t="n">
        <v>0.709012345679012</v>
      </c>
      <c r="Z228" s="16" t="n">
        <f aca="false">(G228-E228)/SQRT(H228^2/D228+F228^2/C228)</f>
        <v>8.51253438553646</v>
      </c>
      <c r="AA228" s="24" t="n">
        <f aca="false">ABS(K228-Z228)</f>
        <v>0</v>
      </c>
    </row>
    <row r="229" customFormat="false" ht="15" hidden="false" customHeight="false" outlineLevel="0" collapsed="false">
      <c r="A229" s="17" t="n">
        <v>624</v>
      </c>
      <c r="B229" s="6" t="s">
        <v>412</v>
      </c>
      <c r="C229" s="6" t="n">
        <v>90</v>
      </c>
      <c r="D229" s="6" t="n">
        <v>450</v>
      </c>
      <c r="E229" s="16" t="n">
        <v>0.126035602059629</v>
      </c>
      <c r="F229" s="16" t="n">
        <v>0.0153850701726879</v>
      </c>
      <c r="G229" s="16" t="n">
        <v>0.144353664997551</v>
      </c>
      <c r="H229" s="16" t="n">
        <v>0.0297369663807846</v>
      </c>
      <c r="I229" s="23" t="n">
        <f aca="false">G229-E229</f>
        <v>0.018318062937922</v>
      </c>
      <c r="J229" s="17" t="n">
        <f aca="false">100*(G229-E229)/E229</f>
        <v>14.5340385086235</v>
      </c>
      <c r="K229" s="16" t="n">
        <v>8.54540565778139</v>
      </c>
      <c r="L229" s="17" t="n">
        <v>244.615092913734</v>
      </c>
      <c r="M229" s="18" t="n">
        <v>1.39606882711317E-015</v>
      </c>
      <c r="N229" s="18" t="n">
        <v>6.15858566834202E-014</v>
      </c>
      <c r="O229" s="6" t="str">
        <f aca="false">IF(N229&lt;0.05,"Yes","No")</f>
        <v>Yes</v>
      </c>
      <c r="P229" s="16" t="n">
        <v>0.656173387450273</v>
      </c>
      <c r="Q229" s="17" t="n">
        <v>32.3825284235437</v>
      </c>
      <c r="R229" s="18" t="n">
        <v>2.08223282960833E-008</v>
      </c>
      <c r="S229" s="18" t="n">
        <v>0.000105982067092327</v>
      </c>
      <c r="T229" s="16" t="n">
        <v>0.0181917541834697</v>
      </c>
      <c r="U229" s="18" t="n">
        <v>5.11195292946333E-005</v>
      </c>
      <c r="V229" s="16" t="n">
        <v>0.00314938039551191</v>
      </c>
      <c r="W229" s="6" t="s">
        <v>495</v>
      </c>
      <c r="X229" s="17" t="n">
        <v>100</v>
      </c>
      <c r="Y229" s="16" t="n">
        <v>0.709679012345679</v>
      </c>
      <c r="Z229" s="16" t="n">
        <f aca="false">(G229-E229)/SQRT(H229^2/D229+F229^2/C229)</f>
        <v>8.54540565778142</v>
      </c>
      <c r="AA229" s="24" t="n">
        <f aca="false">ABS(K229-Z229)</f>
        <v>0</v>
      </c>
    </row>
    <row r="230" customFormat="false" ht="15" hidden="false" customHeight="false" outlineLevel="0" collapsed="false">
      <c r="A230" s="17" t="n">
        <v>625</v>
      </c>
      <c r="B230" s="6" t="s">
        <v>412</v>
      </c>
      <c r="C230" s="6" t="n">
        <v>90</v>
      </c>
      <c r="D230" s="6" t="n">
        <v>450</v>
      </c>
      <c r="E230" s="16" t="n">
        <v>0.125490860806571</v>
      </c>
      <c r="F230" s="16" t="n">
        <v>0.0153152458757994</v>
      </c>
      <c r="G230" s="16" t="n">
        <v>0.143806621084611</v>
      </c>
      <c r="H230" s="16" t="n">
        <v>0.0297038748796185</v>
      </c>
      <c r="I230" s="23" t="n">
        <f aca="false">G230-E230</f>
        <v>0.0183157602780394</v>
      </c>
      <c r="J230" s="17" t="n">
        <f aca="false">100*(G230-E230)/E230</f>
        <v>14.5952941595252</v>
      </c>
      <c r="K230" s="16" t="n">
        <v>8.57066083375924</v>
      </c>
      <c r="L230" s="17" t="n">
        <v>245.720902897764</v>
      </c>
      <c r="M230" s="18" t="n">
        <v>1.15856722682037E-015</v>
      </c>
      <c r="N230" s="18" t="n">
        <v>6.02028162046306E-014</v>
      </c>
      <c r="O230" s="6" t="str">
        <f aca="false">IF(N230&lt;0.05,"Yes","No")</f>
        <v>Yes</v>
      </c>
      <c r="P230" s="16" t="n">
        <v>0.656935147341759</v>
      </c>
      <c r="Q230" s="17" t="n">
        <v>32.4577586304899</v>
      </c>
      <c r="R230" s="18" t="n">
        <v>2.00758317340679E-008</v>
      </c>
      <c r="S230" s="18" t="n">
        <v>0.000103466728266583</v>
      </c>
      <c r="T230" s="16" t="n">
        <v>0.0181893956703231</v>
      </c>
      <c r="U230" s="18" t="n">
        <v>4.97834869931124E-005</v>
      </c>
      <c r="V230" s="16" t="n">
        <v>0.00314938039551191</v>
      </c>
      <c r="W230" s="6" t="s">
        <v>495</v>
      </c>
      <c r="X230" s="17" t="n">
        <v>100</v>
      </c>
      <c r="Y230" s="16" t="n">
        <v>0.709925925925926</v>
      </c>
      <c r="Z230" s="16" t="n">
        <f aca="false">(G230-E230)/SQRT(H230^2/D230+F230^2/C230)</f>
        <v>8.5706608337592</v>
      </c>
      <c r="AA230" s="24" t="n">
        <f aca="false">ABS(K230-Z230)</f>
        <v>4.08562073062058E-014</v>
      </c>
    </row>
    <row r="231" customFormat="false" ht="15" hidden="false" customHeight="false" outlineLevel="0" collapsed="false">
      <c r="A231" s="17" t="n">
        <v>626</v>
      </c>
      <c r="B231" s="6" t="s">
        <v>412</v>
      </c>
      <c r="C231" s="6" t="n">
        <v>90</v>
      </c>
      <c r="D231" s="6" t="n">
        <v>450</v>
      </c>
      <c r="E231" s="16" t="n">
        <v>0.125037262671524</v>
      </c>
      <c r="F231" s="16" t="n">
        <v>0.015262345025425</v>
      </c>
      <c r="G231" s="16" t="n">
        <v>0.14333485033777</v>
      </c>
      <c r="H231" s="16" t="n">
        <v>0.029679182457745</v>
      </c>
      <c r="I231" s="23" t="n">
        <f aca="false">G231-E231</f>
        <v>0.0182975876662466</v>
      </c>
      <c r="J231" s="17" t="n">
        <f aca="false">100*(G231-E231)/E231</f>
        <v>14.6337078046205</v>
      </c>
      <c r="K231" s="16" t="n">
        <v>8.58212963330186</v>
      </c>
      <c r="L231" s="17" t="n">
        <v>246.571364286406</v>
      </c>
      <c r="M231" s="18" t="n">
        <v>1.05835601993769E-015</v>
      </c>
      <c r="N231" s="18" t="n">
        <v>5.98572242910444E-014</v>
      </c>
      <c r="O231" s="6" t="str">
        <f aca="false">IF(N231&lt;0.05,"Yes","No")</f>
        <v>Yes</v>
      </c>
      <c r="P231" s="16" t="n">
        <v>0.656915571047732</v>
      </c>
      <c r="Q231" s="17" t="n">
        <v>32.4558242137924</v>
      </c>
      <c r="R231" s="18" t="n">
        <v>2.00946854242185E-008</v>
      </c>
      <c r="S231" s="18" t="n">
        <v>0.00010193985245298</v>
      </c>
      <c r="T231" s="16" t="n">
        <v>0.018171616479802</v>
      </c>
      <c r="U231" s="18" t="n">
        <v>4.93787632531413E-005</v>
      </c>
      <c r="V231" s="16" t="n">
        <v>0.00314938039551191</v>
      </c>
      <c r="W231" s="6" t="s">
        <v>495</v>
      </c>
      <c r="X231" s="17" t="n">
        <v>100</v>
      </c>
      <c r="Y231" s="16" t="n">
        <v>0.710024691358025</v>
      </c>
      <c r="Z231" s="16" t="n">
        <f aca="false">(G231-E231)/SQRT(H231^2/D231+F231^2/C231)</f>
        <v>8.58212963330185</v>
      </c>
      <c r="AA231" s="24" t="n">
        <f aca="false">ABS(K231-Z231)</f>
        <v>0</v>
      </c>
    </row>
    <row r="232" customFormat="false" ht="15" hidden="false" customHeight="false" outlineLevel="0" collapsed="false">
      <c r="A232" s="17" t="n">
        <v>627</v>
      </c>
      <c r="B232" s="6" t="s">
        <v>412</v>
      </c>
      <c r="C232" s="6" t="n">
        <v>90</v>
      </c>
      <c r="D232" s="6" t="n">
        <v>450</v>
      </c>
      <c r="E232" s="16" t="n">
        <v>0.12465286668804</v>
      </c>
      <c r="F232" s="16" t="n">
        <v>0.0152231867158658</v>
      </c>
      <c r="G232" s="16" t="n">
        <v>0.142943768964873</v>
      </c>
      <c r="H232" s="16" t="n">
        <v>0.0296608724597418</v>
      </c>
      <c r="I232" s="23" t="n">
        <f aca="false">G232-E232</f>
        <v>0.0182909022768338</v>
      </c>
      <c r="J232" s="17" t="n">
        <f aca="false">100*(G232-E232)/E232</f>
        <v>14.6734710262294</v>
      </c>
      <c r="K232" s="16" t="n">
        <v>8.59382730926905</v>
      </c>
      <c r="L232" s="17" t="n">
        <v>247.205355976823</v>
      </c>
      <c r="M232" s="18" t="n">
        <v>9.6861630864597E-016</v>
      </c>
      <c r="N232" s="18" t="n">
        <v>5.98547901313289E-014</v>
      </c>
      <c r="O232" s="6" t="str">
        <f aca="false">IF(N232&lt;0.05,"Yes","No")</f>
        <v>Yes</v>
      </c>
      <c r="P232" s="16" t="n">
        <v>0.657144691350408</v>
      </c>
      <c r="Q232" s="17" t="n">
        <v>32.4784681741943</v>
      </c>
      <c r="R232" s="18" t="n">
        <v>1.98750981554849E-008</v>
      </c>
      <c r="S232" s="18" t="n">
        <v>0.000100643903237876</v>
      </c>
      <c r="T232" s="16" t="n">
        <v>0.0181652942302521</v>
      </c>
      <c r="U232" s="18" t="n">
        <v>4.86072106707294E-005</v>
      </c>
      <c r="V232" s="16" t="n">
        <v>0.00314938039551191</v>
      </c>
      <c r="W232" s="6" t="s">
        <v>495</v>
      </c>
      <c r="X232" s="17" t="n">
        <v>100</v>
      </c>
      <c r="Y232" s="16" t="n">
        <v>0.710123456790124</v>
      </c>
      <c r="Z232" s="16" t="n">
        <f aca="false">(G232-E232)/SQRT(H232^2/D232+F232^2/C232)</f>
        <v>8.59382730926904</v>
      </c>
      <c r="AA232" s="24" t="n">
        <f aca="false">ABS(K232-Z232)</f>
        <v>0</v>
      </c>
    </row>
    <row r="233" customFormat="false" ht="15" hidden="false" customHeight="false" outlineLevel="0" collapsed="false">
      <c r="A233" s="17" t="n">
        <v>628</v>
      </c>
      <c r="B233" s="6" t="s">
        <v>412</v>
      </c>
      <c r="C233" s="6" t="n">
        <v>90</v>
      </c>
      <c r="D233" s="6" t="n">
        <v>450</v>
      </c>
      <c r="E233" s="16" t="n">
        <v>0.124306873149342</v>
      </c>
      <c r="F233" s="16" t="n">
        <v>0.0151891285158535</v>
      </c>
      <c r="G233" s="16" t="n">
        <v>0.142607743259933</v>
      </c>
      <c r="H233" s="16" t="n">
        <v>0.0296487963537658</v>
      </c>
      <c r="I233" s="23" t="n">
        <f aca="false">G233-E233</f>
        <v>0.0183008701105912</v>
      </c>
      <c r="J233" s="17" t="n">
        <f aca="false">100*(G233-E233)/E233</f>
        <v>14.722331635359</v>
      </c>
      <c r="K233" s="16" t="n">
        <v>8.6109707692325</v>
      </c>
      <c r="L233" s="17" t="n">
        <v>247.802497401737</v>
      </c>
      <c r="M233" s="18" t="n">
        <v>8.55083265683152E-016</v>
      </c>
      <c r="N233" s="18" t="n">
        <v>5.78533598971151E-014</v>
      </c>
      <c r="O233" s="6" t="str">
        <f aca="false">IF(N233&lt;0.05,"Yes","No")</f>
        <v>Yes</v>
      </c>
      <c r="P233" s="16" t="n">
        <v>0.65783032784916</v>
      </c>
      <c r="Q233" s="17" t="n">
        <v>32.5462768028095</v>
      </c>
      <c r="R233" s="18" t="n">
        <v>1.92318530935294E-008</v>
      </c>
      <c r="S233" s="18" t="n">
        <v>9.92859278543977E-005</v>
      </c>
      <c r="T233" s="16" t="n">
        <v>0.0181760229522382</v>
      </c>
      <c r="U233" s="18" t="n">
        <v>4.75075129660269E-005</v>
      </c>
      <c r="V233" s="16" t="n">
        <v>0.00314938039551191</v>
      </c>
      <c r="W233" s="6" t="s">
        <v>495</v>
      </c>
      <c r="X233" s="17" t="n">
        <v>100</v>
      </c>
      <c r="Y233" s="16" t="n">
        <v>0.710320987654321</v>
      </c>
      <c r="Z233" s="16" t="n">
        <f aca="false">(G233-E233)/SQRT(H233^2/D233+F233^2/C233)</f>
        <v>8.61097076923247</v>
      </c>
      <c r="AA233" s="24" t="n">
        <f aca="false">ABS(K233-Z233)</f>
        <v>0</v>
      </c>
    </row>
    <row r="234" customFormat="false" ht="15" hidden="false" customHeight="false" outlineLevel="0" collapsed="false">
      <c r="A234" s="17" t="n">
        <v>629</v>
      </c>
      <c r="B234" s="6" t="s">
        <v>412</v>
      </c>
      <c r="C234" s="6" t="n">
        <v>90</v>
      </c>
      <c r="D234" s="6" t="n">
        <v>450</v>
      </c>
      <c r="E234" s="16" t="n">
        <v>0.124003254705005</v>
      </c>
      <c r="F234" s="16" t="n">
        <v>0.0151560619309583</v>
      </c>
      <c r="G234" s="16" t="n">
        <v>0.142312707950672</v>
      </c>
      <c r="H234" s="16" t="n">
        <v>0.0296389319497699</v>
      </c>
      <c r="I234" s="23" t="n">
        <f aca="false">G234-E234</f>
        <v>0.0183094532456663</v>
      </c>
      <c r="J234" s="17" t="n">
        <f aca="false">100*(G234-E234)/E234</f>
        <v>14.7653005473309</v>
      </c>
      <c r="K234" s="16" t="n">
        <v>8.62690551909149</v>
      </c>
      <c r="L234" s="17" t="n">
        <v>248.406085527458</v>
      </c>
      <c r="M234" s="18" t="n">
        <v>7.60781585893267E-016</v>
      </c>
      <c r="N234" s="18" t="n">
        <v>5.78533598971151E-014</v>
      </c>
      <c r="O234" s="6" t="str">
        <f aca="false">IF(N234&lt;0.05,"Yes","No")</f>
        <v>Yes</v>
      </c>
      <c r="P234" s="16" t="n">
        <v>0.658417907818736</v>
      </c>
      <c r="Q234" s="17" t="n">
        <v>32.6044440236957</v>
      </c>
      <c r="R234" s="18" t="n">
        <v>1.86967680456562E-008</v>
      </c>
      <c r="S234" s="18" t="n">
        <v>9.76537354704581E-005</v>
      </c>
      <c r="T234" s="16" t="n">
        <v>0.0181854640345984</v>
      </c>
      <c r="U234" s="18" t="n">
        <v>4.65912946657058E-005</v>
      </c>
      <c r="V234" s="16" t="n">
        <v>0.00314938039551191</v>
      </c>
      <c r="W234" s="6" t="s">
        <v>495</v>
      </c>
      <c r="X234" s="17" t="n">
        <v>100</v>
      </c>
      <c r="Y234" s="16" t="n">
        <v>0.710543209876543</v>
      </c>
      <c r="Z234" s="16" t="n">
        <f aca="false">(G234-E234)/SQRT(H234^2/D234+F234^2/C234)</f>
        <v>8.62690551909149</v>
      </c>
      <c r="AA234" s="24" t="n">
        <f aca="false">ABS(K234-Z234)</f>
        <v>0</v>
      </c>
    </row>
    <row r="235" customFormat="false" ht="15" hidden="false" customHeight="false" outlineLevel="0" collapsed="false">
      <c r="A235" s="17" t="n">
        <v>630</v>
      </c>
      <c r="B235" s="6" t="s">
        <v>412</v>
      </c>
      <c r="C235" s="6" t="n">
        <v>90</v>
      </c>
      <c r="D235" s="6" t="n">
        <v>450</v>
      </c>
      <c r="E235" s="16" t="n">
        <v>0.123756774349345</v>
      </c>
      <c r="F235" s="16" t="n">
        <v>0.0151227589928823</v>
      </c>
      <c r="G235" s="16" t="n">
        <v>0.142044740534491</v>
      </c>
      <c r="H235" s="16" t="n">
        <v>0.0296245020647414</v>
      </c>
      <c r="I235" s="23" t="n">
        <f aca="false">G235-E235</f>
        <v>0.0182879661851459</v>
      </c>
      <c r="J235" s="17" t="n">
        <f aca="false">100*(G235-E235)/E235</f>
        <v>14.7773455483915</v>
      </c>
      <c r="K235" s="16" t="n">
        <v>8.62934299502574</v>
      </c>
      <c r="L235" s="17" t="n">
        <v>248.967606616647</v>
      </c>
      <c r="M235" s="18" t="n">
        <v>7.41632595284169E-016</v>
      </c>
      <c r="N235" s="18" t="n">
        <v>5.78533598971151E-014</v>
      </c>
      <c r="O235" s="6" t="str">
        <f aca="false">IF(N235&lt;0.05,"Yes","No")</f>
        <v>Yes</v>
      </c>
      <c r="P235" s="16" t="n">
        <v>0.658021000536968</v>
      </c>
      <c r="Q235" s="17" t="n">
        <v>32.5651466699322</v>
      </c>
      <c r="R235" s="18" t="n">
        <v>1.90566015420541E-008</v>
      </c>
      <c r="S235" s="18" t="n">
        <v>9.60859244864347E-005</v>
      </c>
      <c r="T235" s="16" t="n">
        <v>0.0181642867133833</v>
      </c>
      <c r="U235" s="18" t="n">
        <v>4.65069727486718E-005</v>
      </c>
      <c r="V235" s="16" t="n">
        <v>0.00314938039551191</v>
      </c>
      <c r="W235" s="6" t="s">
        <v>495</v>
      </c>
      <c r="X235" s="17" t="n">
        <v>100</v>
      </c>
      <c r="Y235" s="16" t="n">
        <v>0.710567901234568</v>
      </c>
      <c r="Z235" s="16" t="n">
        <f aca="false">(G235-E235)/SQRT(H235^2/D235+F235^2/C235)</f>
        <v>8.62934299502574</v>
      </c>
      <c r="AA235" s="24" t="n">
        <f aca="false">ABS(K235-Z235)</f>
        <v>0</v>
      </c>
    </row>
    <row r="236" customFormat="false" ht="15" hidden="false" customHeight="false" outlineLevel="0" collapsed="false">
      <c r="A236" s="17" t="n">
        <v>631</v>
      </c>
      <c r="B236" s="6" t="s">
        <v>412</v>
      </c>
      <c r="C236" s="6" t="n">
        <v>90</v>
      </c>
      <c r="D236" s="6" t="n">
        <v>450</v>
      </c>
      <c r="E236" s="16" t="n">
        <v>0.123455523037248</v>
      </c>
      <c r="F236" s="16" t="n">
        <v>0.015087130158687</v>
      </c>
      <c r="G236" s="16" t="n">
        <v>0.141722004496389</v>
      </c>
      <c r="H236" s="16" t="n">
        <v>0.0295988483966749</v>
      </c>
      <c r="I236" s="23" t="n">
        <f aca="false">G236-E236</f>
        <v>0.0182664814591408</v>
      </c>
      <c r="J236" s="17" t="n">
        <f aca="false">100*(G236-E236)/E236</f>
        <v>14.796001839164</v>
      </c>
      <c r="K236" s="16" t="n">
        <v>8.63395808570761</v>
      </c>
      <c r="L236" s="17" t="n">
        <v>249.458198216291</v>
      </c>
      <c r="M236" s="18" t="n">
        <v>7.13268938176487E-016</v>
      </c>
      <c r="N236" s="18" t="n">
        <v>5.78533598971151E-014</v>
      </c>
      <c r="O236" s="6" t="str">
        <f aca="false">IF(N236&lt;0.05,"Yes","No")</f>
        <v>Yes</v>
      </c>
      <c r="P236" s="16" t="n">
        <v>0.657865754450951</v>
      </c>
      <c r="Q236" s="17" t="n">
        <v>32.5497823725166</v>
      </c>
      <c r="R236" s="18" t="n">
        <v>1.91991734506178E-008</v>
      </c>
      <c r="S236" s="18" t="n">
        <v>9.55595285950382E-005</v>
      </c>
      <c r="T236" s="16" t="n">
        <v>0.0181432603032466</v>
      </c>
      <c r="U236" s="18" t="n">
        <v>4.61771672531108E-005</v>
      </c>
      <c r="V236" s="16" t="n">
        <v>0.00314938039551191</v>
      </c>
      <c r="W236" s="6" t="s">
        <v>495</v>
      </c>
      <c r="X236" s="17" t="n">
        <v>100</v>
      </c>
      <c r="Y236" s="16" t="n">
        <v>0.710567901234568</v>
      </c>
      <c r="Z236" s="16" t="n">
        <f aca="false">(G236-E236)/SQRT(H236^2/D236+F236^2/C236)</f>
        <v>8.63395808570762</v>
      </c>
      <c r="AA236" s="24" t="n">
        <f aca="false">ABS(K236-Z236)</f>
        <v>0</v>
      </c>
    </row>
    <row r="237" customFormat="false" ht="15" hidden="false" customHeight="false" outlineLevel="0" collapsed="false">
      <c r="A237" s="17" t="n">
        <v>632</v>
      </c>
      <c r="B237" s="6" t="s">
        <v>412</v>
      </c>
      <c r="C237" s="6" t="n">
        <v>90</v>
      </c>
      <c r="D237" s="6" t="n">
        <v>450</v>
      </c>
      <c r="E237" s="16" t="n">
        <v>0.123123380790154</v>
      </c>
      <c r="F237" s="16" t="n">
        <v>0.0150395213367561</v>
      </c>
      <c r="G237" s="16" t="n">
        <v>0.141359347419606</v>
      </c>
      <c r="H237" s="16" t="n">
        <v>0.0295577555824441</v>
      </c>
      <c r="I237" s="23" t="n">
        <f aca="false">G237-E237</f>
        <v>0.0182359666294522</v>
      </c>
      <c r="J237" s="17" t="n">
        <f aca="false">100*(G237-E237)/E237</f>
        <v>14.8111321443754</v>
      </c>
      <c r="K237" s="16" t="n">
        <v>8.64015464540701</v>
      </c>
      <c r="L237" s="17" t="n">
        <v>250.042049682819</v>
      </c>
      <c r="M237" s="18" t="n">
        <v>6.7769061851648E-016</v>
      </c>
      <c r="N237" s="18" t="n">
        <v>5.78533598971151E-014</v>
      </c>
      <c r="O237" s="6" t="str">
        <f aca="false">IF(N237&lt;0.05,"Yes","No")</f>
        <v>Yes</v>
      </c>
      <c r="P237" s="16" t="n">
        <v>0.657736801326555</v>
      </c>
      <c r="Q237" s="17" t="n">
        <v>32.5370229767716</v>
      </c>
      <c r="R237" s="18" t="n">
        <v>1.93183880641318E-008</v>
      </c>
      <c r="S237" s="18" t="n">
        <v>9.49556824098612E-005</v>
      </c>
      <c r="T237" s="16" t="n">
        <v>0.0181135906894509</v>
      </c>
      <c r="U237" s="18" t="n">
        <v>4.57642696160324E-005</v>
      </c>
      <c r="V237" s="16" t="n">
        <v>0.00314938039551191</v>
      </c>
      <c r="W237" s="6" t="s">
        <v>495</v>
      </c>
      <c r="X237" s="17" t="n">
        <v>100</v>
      </c>
      <c r="Y237" s="16" t="n">
        <v>0.710543209876543</v>
      </c>
      <c r="Z237" s="16" t="n">
        <f aca="false">(G237-E237)/SQRT(H237^2/D237+F237^2/C237)</f>
        <v>8.64015464540701</v>
      </c>
      <c r="AA237" s="24" t="n">
        <f aca="false">ABS(K237-Z237)</f>
        <v>0</v>
      </c>
    </row>
    <row r="238" customFormat="false" ht="15" hidden="false" customHeight="false" outlineLevel="0" collapsed="false">
      <c r="A238" s="17" t="n">
        <v>633</v>
      </c>
      <c r="B238" s="6" t="s">
        <v>412</v>
      </c>
      <c r="C238" s="6" t="n">
        <v>90</v>
      </c>
      <c r="D238" s="6" t="n">
        <v>450</v>
      </c>
      <c r="E238" s="16" t="n">
        <v>0.122764602137937</v>
      </c>
      <c r="F238" s="16" t="n">
        <v>0.0149756368329639</v>
      </c>
      <c r="G238" s="16" t="n">
        <v>0.140947062141366</v>
      </c>
      <c r="H238" s="16" t="n">
        <v>0.0294965173502743</v>
      </c>
      <c r="I238" s="23" t="n">
        <f aca="false">G238-E238</f>
        <v>0.018182460003429</v>
      </c>
      <c r="J238" s="17" t="n">
        <f aca="false">100*(G238-E238)/E238</f>
        <v>14.8108328351844</v>
      </c>
      <c r="K238" s="16" t="n">
        <v>8.64331630795316</v>
      </c>
      <c r="L238" s="17" t="n">
        <v>250.763931280522</v>
      </c>
      <c r="M238" s="18" t="n">
        <v>6.55732418121601E-016</v>
      </c>
      <c r="N238" s="18" t="n">
        <v>5.78533598971151E-014</v>
      </c>
      <c r="O238" s="6" t="str">
        <f aca="false">IF(N238&lt;0.05,"Yes","No")</f>
        <v>Yes</v>
      </c>
      <c r="P238" s="16" t="n">
        <v>0.657238331619198</v>
      </c>
      <c r="Q238" s="17" t="n">
        <v>32.487724915412</v>
      </c>
      <c r="R238" s="18" t="n">
        <v>1.97860280608886E-008</v>
      </c>
      <c r="S238" s="18" t="n">
        <v>9.41065067983711E-005</v>
      </c>
      <c r="T238" s="16" t="n">
        <v>0.018061264850574</v>
      </c>
      <c r="U238" s="18" t="n">
        <v>4.56137945218514E-005</v>
      </c>
      <c r="V238" s="16" t="n">
        <v>0.00314938039551191</v>
      </c>
      <c r="W238" s="6" t="s">
        <v>495</v>
      </c>
      <c r="X238" s="17" t="n">
        <v>100</v>
      </c>
      <c r="Y238" s="16" t="n">
        <v>0.710543209876543</v>
      </c>
      <c r="Z238" s="16" t="n">
        <f aca="false">(G238-E238)/SQRT(H238^2/D238+F238^2/C238)</f>
        <v>8.64331630795315</v>
      </c>
      <c r="AA238" s="24" t="n">
        <f aca="false">ABS(K238-Z238)</f>
        <v>0</v>
      </c>
    </row>
    <row r="239" customFormat="false" ht="15" hidden="false" customHeight="false" outlineLevel="0" collapsed="false">
      <c r="A239" s="17" t="n">
        <v>634</v>
      </c>
      <c r="B239" s="6" t="s">
        <v>412</v>
      </c>
      <c r="C239" s="6" t="n">
        <v>90</v>
      </c>
      <c r="D239" s="6" t="n">
        <v>450</v>
      </c>
      <c r="E239" s="16" t="n">
        <v>0.12230801632007</v>
      </c>
      <c r="F239" s="16" t="n">
        <v>0.0149058451760562</v>
      </c>
      <c r="G239" s="16" t="n">
        <v>0.140400502781073</v>
      </c>
      <c r="H239" s="16" t="n">
        <v>0.0294090346320962</v>
      </c>
      <c r="I239" s="23" t="n">
        <f aca="false">G239-E239</f>
        <v>0.0180924864610036</v>
      </c>
      <c r="J239" s="17" t="n">
        <f aca="false">100*(G239-E239)/E239</f>
        <v>14.7925598054482</v>
      </c>
      <c r="K239" s="16" t="n">
        <v>8.6343899318665</v>
      </c>
      <c r="L239" s="17" t="n">
        <v>251.328263200511</v>
      </c>
      <c r="M239" s="18" t="n">
        <v>6.90165766266402E-016</v>
      </c>
      <c r="N239" s="18" t="n">
        <v>5.78533598971151E-014</v>
      </c>
      <c r="O239" s="6" t="str">
        <f aca="false">IF(N239&lt;0.05,"Yes","No")</f>
        <v>Yes</v>
      </c>
      <c r="P239" s="16" t="n">
        <v>0.655985628225451</v>
      </c>
      <c r="Q239" s="17" t="n">
        <v>32.3639990267101</v>
      </c>
      <c r="R239" s="18" t="n">
        <v>2.10104364078761E-008</v>
      </c>
      <c r="S239" s="18" t="n">
        <v>9.6056700544267E-005</v>
      </c>
      <c r="T239" s="16" t="n">
        <v>0.0179722460849177</v>
      </c>
      <c r="U239" s="18" t="n">
        <v>4.61530680843202E-005</v>
      </c>
      <c r="V239" s="16" t="n">
        <v>0.00314938039551191</v>
      </c>
      <c r="W239" s="6" t="s">
        <v>495</v>
      </c>
      <c r="X239" s="17" t="n">
        <v>100</v>
      </c>
      <c r="Y239" s="16" t="n">
        <v>0.710123456790124</v>
      </c>
      <c r="Z239" s="16" t="n">
        <f aca="false">(G239-E239)/SQRT(H239^2/D239+F239^2/C239)</f>
        <v>8.63438993186649</v>
      </c>
      <c r="AA239" s="24" t="n">
        <f aca="false">ABS(K239-Z239)</f>
        <v>0</v>
      </c>
    </row>
    <row r="240" customFormat="false" ht="15" hidden="false" customHeight="false" outlineLevel="0" collapsed="false">
      <c r="A240" s="17" t="n">
        <v>635</v>
      </c>
      <c r="B240" s="6" t="s">
        <v>412</v>
      </c>
      <c r="C240" s="6" t="n">
        <v>90</v>
      </c>
      <c r="D240" s="6" t="n">
        <v>450</v>
      </c>
      <c r="E240" s="16" t="n">
        <v>0.121716950502661</v>
      </c>
      <c r="F240" s="16" t="n">
        <v>0.0148075681317952</v>
      </c>
      <c r="G240" s="16" t="n">
        <v>0.139686781863372</v>
      </c>
      <c r="H240" s="16" t="n">
        <v>0.0292863779249186</v>
      </c>
      <c r="I240" s="23" t="n">
        <f aca="false">G240-E240</f>
        <v>0.017969831360711</v>
      </c>
      <c r="J240" s="17" t="n">
        <f aca="false">100*(G240-E240)/E240</f>
        <v>14.7636227218149</v>
      </c>
      <c r="K240" s="16" t="n">
        <v>8.62356044007509</v>
      </c>
      <c r="L240" s="17" t="n">
        <v>252.139084988822</v>
      </c>
      <c r="M240" s="18" t="n">
        <v>7.32976537233772E-016</v>
      </c>
      <c r="N240" s="18" t="n">
        <v>5.78533598971151E-014</v>
      </c>
      <c r="O240" s="6" t="str">
        <f aca="false">IF(N240&lt;0.05,"Yes","No")</f>
        <v>Yes</v>
      </c>
      <c r="P240" s="16" t="n">
        <v>0.654344279143853</v>
      </c>
      <c r="Q240" s="17" t="n">
        <v>32.2022449853303</v>
      </c>
      <c r="R240" s="18" t="n">
        <v>2.27268327835799E-008</v>
      </c>
      <c r="S240" s="18" t="n">
        <v>9.77182825612438E-005</v>
      </c>
      <c r="T240" s="16" t="n">
        <v>0.0178511840360885</v>
      </c>
      <c r="U240" s="18" t="n">
        <v>4.68566579226341E-005</v>
      </c>
      <c r="V240" s="16" t="n">
        <v>0.00314938039551191</v>
      </c>
      <c r="W240" s="6" t="s">
        <v>495</v>
      </c>
      <c r="X240" s="17" t="n">
        <v>100</v>
      </c>
      <c r="Y240" s="16" t="n">
        <v>0.709432098765432</v>
      </c>
      <c r="Z240" s="16" t="n">
        <f aca="false">(G240-E240)/SQRT(H240^2/D240+F240^2/C240)</f>
        <v>8.6235604400751</v>
      </c>
      <c r="AA240" s="24" t="n">
        <f aca="false">ABS(K240-Z240)</f>
        <v>0</v>
      </c>
    </row>
    <row r="241" customFormat="false" ht="15" hidden="false" customHeight="false" outlineLevel="0" collapsed="false">
      <c r="A241" s="17" t="n">
        <v>636</v>
      </c>
      <c r="B241" s="6" t="s">
        <v>412</v>
      </c>
      <c r="C241" s="6" t="n">
        <v>90</v>
      </c>
      <c r="D241" s="6" t="n">
        <v>450</v>
      </c>
      <c r="E241" s="16" t="n">
        <v>0.120992091380888</v>
      </c>
      <c r="F241" s="16" t="n">
        <v>0.0146785825786554</v>
      </c>
      <c r="G241" s="16" t="n">
        <v>0.138813035306003</v>
      </c>
      <c r="H241" s="16" t="n">
        <v>0.02912812396278</v>
      </c>
      <c r="I241" s="23" t="n">
        <f aca="false">G241-E241</f>
        <v>0.0178209439251159</v>
      </c>
      <c r="J241" s="17" t="n">
        <f aca="false">100*(G241-E241)/E241</f>
        <v>14.7290155263247</v>
      </c>
      <c r="K241" s="16" t="n">
        <v>8.61463406012348</v>
      </c>
      <c r="L241" s="17" t="n">
        <v>253.253141285042</v>
      </c>
      <c r="M241" s="18" t="n">
        <v>7.64973320520838E-016</v>
      </c>
      <c r="N241" s="18" t="n">
        <v>5.78533598971151E-014</v>
      </c>
      <c r="O241" s="6" t="str">
        <f aca="false">IF(N241&lt;0.05,"Yes","No")</f>
        <v>Yes</v>
      </c>
      <c r="P241" s="16" t="n">
        <v>0.652552866815739</v>
      </c>
      <c r="Q241" s="17" t="n">
        <v>32.0261647952946</v>
      </c>
      <c r="R241" s="18" t="n">
        <v>2.47559454060592E-008</v>
      </c>
      <c r="S241" s="18" t="n">
        <v>9.96017313628799E-005</v>
      </c>
      <c r="T241" s="16" t="n">
        <v>0.017704310908138</v>
      </c>
      <c r="U241" s="18" t="n">
        <v>4.7579778161548E-005</v>
      </c>
      <c r="V241" s="16" t="n">
        <v>0.00314938039551191</v>
      </c>
      <c r="W241" s="6" t="s">
        <v>495</v>
      </c>
      <c r="X241" s="17" t="n">
        <v>100</v>
      </c>
      <c r="Y241" s="16" t="n">
        <v>0.709012345679012</v>
      </c>
      <c r="Z241" s="16" t="n">
        <f aca="false">(G241-E241)/SQRT(H241^2/D241+F241^2/C241)</f>
        <v>8.61463406012351</v>
      </c>
      <c r="AA241" s="24" t="n">
        <f aca="false">ABS(K241-Z241)</f>
        <v>3.37507799486048E-014</v>
      </c>
    </row>
    <row r="242" customFormat="false" ht="15" hidden="false" customHeight="false" outlineLevel="0" collapsed="false">
      <c r="A242" s="17" t="n">
        <v>637</v>
      </c>
      <c r="B242" s="6" t="s">
        <v>412</v>
      </c>
      <c r="C242" s="6" t="n">
        <v>90</v>
      </c>
      <c r="D242" s="6" t="n">
        <v>450</v>
      </c>
      <c r="E242" s="16" t="n">
        <v>0.120158520506488</v>
      </c>
      <c r="F242" s="16" t="n">
        <v>0.0145260481153541</v>
      </c>
      <c r="G242" s="16" t="n">
        <v>0.137810131493542</v>
      </c>
      <c r="H242" s="16" t="n">
        <v>0.0289379010421016</v>
      </c>
      <c r="I242" s="23" t="n">
        <f aca="false">G242-E242</f>
        <v>0.017651610987054</v>
      </c>
      <c r="J242" s="17" t="n">
        <f aca="false">100*(G242-E242)/E242</f>
        <v>14.6902699139849</v>
      </c>
      <c r="K242" s="16" t="n">
        <v>8.6075669093038</v>
      </c>
      <c r="L242" s="17" t="n">
        <v>254.563365469367</v>
      </c>
      <c r="M242" s="18" t="n">
        <v>7.86189879219241E-016</v>
      </c>
      <c r="N242" s="18" t="n">
        <v>5.78533598971151E-014</v>
      </c>
      <c r="O242" s="6" t="str">
        <f aca="false">IF(N242&lt;0.05,"Yes","No")</f>
        <v>Yes</v>
      </c>
      <c r="P242" s="16" t="n">
        <v>0.650722136791451</v>
      </c>
      <c r="Q242" s="17" t="n">
        <v>31.846718746567</v>
      </c>
      <c r="R242" s="18" t="n">
        <v>2.7011430774992E-008</v>
      </c>
      <c r="S242" s="18" t="n">
        <v>0.00010040811243785</v>
      </c>
      <c r="T242" s="16" t="n">
        <v>0.0175368202830413</v>
      </c>
      <c r="U242" s="18" t="n">
        <v>4.83947025647743E-005</v>
      </c>
      <c r="V242" s="16" t="n">
        <v>0.00314938039551191</v>
      </c>
      <c r="W242" s="6" t="s">
        <v>495</v>
      </c>
      <c r="X242" s="17" t="n">
        <v>100</v>
      </c>
      <c r="Y242" s="16" t="n">
        <v>0.708716049382716</v>
      </c>
      <c r="Z242" s="16" t="n">
        <f aca="false">(G242-E242)/SQRT(H242^2/D242+F242^2/C242)</f>
        <v>8.6075669093038</v>
      </c>
      <c r="AA242" s="24" t="n">
        <f aca="false">ABS(K242-Z242)</f>
        <v>0</v>
      </c>
    </row>
    <row r="243" customFormat="false" ht="15" hidden="false" customHeight="false" outlineLevel="0" collapsed="false">
      <c r="A243" s="17" t="n">
        <v>638</v>
      </c>
      <c r="B243" s="6" t="s">
        <v>412</v>
      </c>
      <c r="C243" s="6" t="n">
        <v>90</v>
      </c>
      <c r="D243" s="6" t="n">
        <v>450</v>
      </c>
      <c r="E243" s="16" t="n">
        <v>0.119242482301262</v>
      </c>
      <c r="F243" s="16" t="n">
        <v>0.014354863401559</v>
      </c>
      <c r="G243" s="16" t="n">
        <v>0.136691829280721</v>
      </c>
      <c r="H243" s="16" t="n">
        <v>0.0287138590074894</v>
      </c>
      <c r="I243" s="23" t="n">
        <f aca="false">G243-E243</f>
        <v>0.0174493469794591</v>
      </c>
      <c r="J243" s="17" t="n">
        <f aca="false">100*(G243-E243)/E243</f>
        <v>14.6334986010891</v>
      </c>
      <c r="K243" s="16" t="n">
        <v>8.59483086969408</v>
      </c>
      <c r="L243" s="17" t="n">
        <v>255.945882431435</v>
      </c>
      <c r="M243" s="18" t="n">
        <v>8.38849188505104E-016</v>
      </c>
      <c r="N243" s="18" t="n">
        <v>5.78533598971151E-014</v>
      </c>
      <c r="O243" s="6" t="str">
        <f aca="false">IF(N243&lt;0.05,"Yes","No")</f>
        <v>Yes</v>
      </c>
      <c r="P243" s="16" t="n">
        <v>0.648410275617715</v>
      </c>
      <c r="Q243" s="17" t="n">
        <v>31.6208330665942</v>
      </c>
      <c r="R243" s="18" t="n">
        <v>3.01467814058252E-008</v>
      </c>
      <c r="S243" s="18" t="n">
        <v>0.000100269077083205</v>
      </c>
      <c r="T243" s="16" t="n">
        <v>0.017336398896454</v>
      </c>
      <c r="U243" s="18" t="n">
        <v>4.96951407320887E-005</v>
      </c>
      <c r="V243" s="16" t="n">
        <v>0.00314938039551191</v>
      </c>
      <c r="W243" s="6" t="s">
        <v>495</v>
      </c>
      <c r="X243" s="17" t="n">
        <v>100</v>
      </c>
      <c r="Y243" s="16" t="n">
        <v>0.708123456790124</v>
      </c>
      <c r="Z243" s="16" t="n">
        <f aca="false">(G243-E243)/SQRT(H243^2/D243+F243^2/C243)</f>
        <v>8.59483086969408</v>
      </c>
      <c r="AA243" s="24" t="n">
        <f aca="false">ABS(K243-Z243)</f>
        <v>0</v>
      </c>
    </row>
    <row r="244" customFormat="false" ht="15" hidden="false" customHeight="false" outlineLevel="0" collapsed="false">
      <c r="A244" s="17" t="n">
        <v>639</v>
      </c>
      <c r="B244" s="6" t="s">
        <v>412</v>
      </c>
      <c r="C244" s="6" t="n">
        <v>90</v>
      </c>
      <c r="D244" s="6" t="n">
        <v>450</v>
      </c>
      <c r="E244" s="16" t="n">
        <v>0.118242527296146</v>
      </c>
      <c r="F244" s="16" t="n">
        <v>0.0141671504458871</v>
      </c>
      <c r="G244" s="16" t="n">
        <v>0.135457457999388</v>
      </c>
      <c r="H244" s="16" t="n">
        <v>0.0284613470639817</v>
      </c>
      <c r="I244" s="23" t="n">
        <f aca="false">G244-E244</f>
        <v>0.0172149307032426</v>
      </c>
      <c r="J244" s="17" t="n">
        <f aca="false">100*(G244-E244)/E244</f>
        <v>14.5590009761266</v>
      </c>
      <c r="K244" s="16" t="n">
        <v>8.57515729279917</v>
      </c>
      <c r="L244" s="17" t="n">
        <v>257.422190228195</v>
      </c>
      <c r="M244" s="18" t="n">
        <v>9.36997839950479E-016</v>
      </c>
      <c r="N244" s="18" t="n">
        <v>5.96555291435138E-014</v>
      </c>
      <c r="O244" s="6" t="str">
        <f aca="false">IF(N244&lt;0.05,"Yes","No")</f>
        <v>Yes</v>
      </c>
      <c r="P244" s="16" t="n">
        <v>0.645506316881664</v>
      </c>
      <c r="Q244" s="17" t="n">
        <v>31.3382343058016</v>
      </c>
      <c r="R244" s="18" t="n">
        <v>3.45898368277351E-008</v>
      </c>
      <c r="S244" s="18" t="n">
        <v>0.0001030393006099</v>
      </c>
      <c r="T244" s="16" t="n">
        <v>0.0171037323835978</v>
      </c>
      <c r="U244" s="18" t="n">
        <v>5.15601779921558E-005</v>
      </c>
      <c r="V244" s="16" t="n">
        <v>0.00314938039551191</v>
      </c>
      <c r="W244" s="6" t="s">
        <v>495</v>
      </c>
      <c r="X244" s="17" t="n">
        <v>100</v>
      </c>
      <c r="Y244" s="16" t="n">
        <v>0.707111111111111</v>
      </c>
      <c r="Z244" s="16" t="n">
        <f aca="false">(G244-E244)/SQRT(H244^2/D244+F244^2/C244)</f>
        <v>8.57515729279917</v>
      </c>
      <c r="AA244" s="24" t="n">
        <f aca="false">ABS(K244-Z244)</f>
        <v>0</v>
      </c>
    </row>
    <row r="245" customFormat="false" ht="15" hidden="false" customHeight="false" outlineLevel="0" collapsed="false">
      <c r="A245" s="17" t="n">
        <v>640</v>
      </c>
      <c r="B245" s="6" t="s">
        <v>412</v>
      </c>
      <c r="C245" s="6" t="n">
        <v>90</v>
      </c>
      <c r="D245" s="6" t="n">
        <v>450</v>
      </c>
      <c r="E245" s="16" t="n">
        <v>0.117157249235445</v>
      </c>
      <c r="F245" s="16" t="n">
        <v>0.0139649784934943</v>
      </c>
      <c r="G245" s="16" t="n">
        <v>0.134118986874819</v>
      </c>
      <c r="H245" s="16" t="n">
        <v>0.0281867268091187</v>
      </c>
      <c r="I245" s="23" t="n">
        <f aca="false">G245-E245</f>
        <v>0.0169617376393742</v>
      </c>
      <c r="J245" s="17" t="n">
        <f aca="false">100*(G245-E245)/E245</f>
        <v>14.4777534041339</v>
      </c>
      <c r="K245" s="16" t="n">
        <v>8.55341797630126</v>
      </c>
      <c r="L245" s="17" t="n">
        <v>259.02854508677</v>
      </c>
      <c r="M245" s="18" t="n">
        <v>1.05973291341125E-015</v>
      </c>
      <c r="N245" s="18" t="n">
        <v>5.98572242910444E-014</v>
      </c>
      <c r="O245" s="6" t="str">
        <f aca="false">IF(N245&lt;0.05,"Yes","No")</f>
        <v>Yes</v>
      </c>
      <c r="P245" s="16" t="n">
        <v>0.642348982544611</v>
      </c>
      <c r="Q245" s="17" t="n">
        <v>31.0324176236817</v>
      </c>
      <c r="R245" s="18" t="n">
        <v>4.01431796649924E-008</v>
      </c>
      <c r="S245" s="18" t="n">
        <v>0.00010455017234578</v>
      </c>
      <c r="T245" s="16" t="n">
        <v>0.0168523005331731</v>
      </c>
      <c r="U245" s="18" t="n">
        <v>5.37350005191205E-005</v>
      </c>
      <c r="V245" s="16" t="n">
        <v>0.00314938039551191</v>
      </c>
      <c r="W245" s="6" t="s">
        <v>495</v>
      </c>
      <c r="X245" s="17" t="n">
        <v>100</v>
      </c>
      <c r="Y245" s="16" t="n">
        <v>0.706049382716049</v>
      </c>
      <c r="Z245" s="16" t="n">
        <f aca="false">(G245-E245)/SQRT(H245^2/D245+F245^2/C245)</f>
        <v>8.55341797630127</v>
      </c>
      <c r="AA245" s="24" t="n">
        <f aca="false">ABS(K245-Z245)</f>
        <v>0</v>
      </c>
    </row>
    <row r="246" customFormat="false" ht="15" hidden="false" customHeight="false" outlineLevel="0" collapsed="false">
      <c r="A246" s="17" t="n">
        <v>641</v>
      </c>
      <c r="B246" s="6" t="s">
        <v>412</v>
      </c>
      <c r="C246" s="6" t="n">
        <v>90</v>
      </c>
      <c r="D246" s="6" t="n">
        <v>450</v>
      </c>
      <c r="E246" s="16" t="n">
        <v>0.115988244033522</v>
      </c>
      <c r="F246" s="16" t="n">
        <v>0.0137506975966575</v>
      </c>
      <c r="G246" s="16" t="n">
        <v>0.132707014961375</v>
      </c>
      <c r="H246" s="16" t="n">
        <v>0.0278963715144654</v>
      </c>
      <c r="I246" s="23" t="n">
        <f aca="false">G246-E246</f>
        <v>0.016718770927853</v>
      </c>
      <c r="J246" s="17" t="n">
        <f aca="false">100*(G246-E246)/E246</f>
        <v>14.4141943583705</v>
      </c>
      <c r="K246" s="16" t="n">
        <v>8.54260548256864</v>
      </c>
      <c r="L246" s="17" t="n">
        <v>260.796547462594</v>
      </c>
      <c r="M246" s="18" t="n">
        <v>1.1111050677538E-015</v>
      </c>
      <c r="N246" s="18" t="n">
        <v>5.98572242910444E-014</v>
      </c>
      <c r="O246" s="6" t="str">
        <f aca="false">IF(N246&lt;0.05,"Yes","No")</f>
        <v>Yes</v>
      </c>
      <c r="P246" s="16" t="n">
        <v>0.639888661041806</v>
      </c>
      <c r="Q246" s="17" t="n">
        <v>30.7951524943224</v>
      </c>
      <c r="R246" s="18" t="n">
        <v>4.5062612308214E-008</v>
      </c>
      <c r="S246" s="18" t="n">
        <v>0.000105365131553582</v>
      </c>
      <c r="T246" s="16" t="n">
        <v>0.0166115149078691</v>
      </c>
      <c r="U246" s="18" t="n">
        <v>5.54141195744379E-005</v>
      </c>
      <c r="V246" s="16" t="n">
        <v>0.00314938039551191</v>
      </c>
      <c r="W246" s="6" t="s">
        <v>495</v>
      </c>
      <c r="X246" s="17" t="n">
        <v>100</v>
      </c>
      <c r="Y246" s="16" t="n">
        <v>0.705654320987654</v>
      </c>
      <c r="Z246" s="16" t="n">
        <f aca="false">(G246-E246)/SQRT(H246^2/D246+F246^2/C246)</f>
        <v>8.54260548256862</v>
      </c>
      <c r="AA246" s="24" t="n">
        <f aca="false">ABS(K246-Z246)</f>
        <v>0</v>
      </c>
    </row>
    <row r="247" customFormat="false" ht="15" hidden="false" customHeight="false" outlineLevel="0" collapsed="false">
      <c r="A247" s="17" t="n">
        <v>642</v>
      </c>
      <c r="B247" s="6" t="s">
        <v>412</v>
      </c>
      <c r="C247" s="6" t="n">
        <v>90</v>
      </c>
      <c r="D247" s="6" t="n">
        <v>450</v>
      </c>
      <c r="E247" s="16" t="n">
        <v>0.114787528746658</v>
      </c>
      <c r="F247" s="16" t="n">
        <v>0.0135312820690133</v>
      </c>
      <c r="G247" s="16" t="n">
        <v>0.131252042899529</v>
      </c>
      <c r="H247" s="16" t="n">
        <v>0.0275959662224641</v>
      </c>
      <c r="I247" s="23" t="n">
        <f aca="false">G247-E247</f>
        <v>0.0164645141528712</v>
      </c>
      <c r="J247" s="17" t="n">
        <f aca="false">100*(G247-E247)/E247</f>
        <v>14.3434694802161</v>
      </c>
      <c r="K247" s="16" t="n">
        <v>8.52877507472012</v>
      </c>
      <c r="L247" s="17" t="n">
        <v>262.631223590208</v>
      </c>
      <c r="M247" s="18" t="n">
        <v>1.18843070161393E-015</v>
      </c>
      <c r="N247" s="18" t="n">
        <v>6.02028162046306E-014</v>
      </c>
      <c r="O247" s="6" t="str">
        <f aca="false">IF(N247&lt;0.05,"Yes","No")</f>
        <v>Yes</v>
      </c>
      <c r="P247" s="16" t="n">
        <v>0.637170274060486</v>
      </c>
      <c r="Q247" s="17" t="n">
        <v>30.5340591796664</v>
      </c>
      <c r="R247" s="18" t="n">
        <v>5.11799333851978E-008</v>
      </c>
      <c r="S247" s="18" t="n">
        <v>0.000106404914212683</v>
      </c>
      <c r="T247" s="16" t="n">
        <v>0.0163593148606731</v>
      </c>
      <c r="U247" s="18" t="n">
        <v>5.74569221015722E-005</v>
      </c>
      <c r="V247" s="16" t="n">
        <v>0.00314938039551191</v>
      </c>
      <c r="W247" s="6" t="s">
        <v>495</v>
      </c>
      <c r="X247" s="17" t="n">
        <v>100</v>
      </c>
      <c r="Y247" s="16" t="n">
        <v>0.705432098765432</v>
      </c>
      <c r="Z247" s="16" t="n">
        <f aca="false">(G247-E247)/SQRT(H247^2/D247+F247^2/C247)</f>
        <v>8.52877507472011</v>
      </c>
      <c r="AA247" s="24" t="n">
        <f aca="false">ABS(K247-Z247)</f>
        <v>0</v>
      </c>
    </row>
    <row r="248" customFormat="false" ht="15" hidden="false" customHeight="false" outlineLevel="0" collapsed="false">
      <c r="A248" s="17" t="n">
        <v>643</v>
      </c>
      <c r="B248" s="6" t="s">
        <v>412</v>
      </c>
      <c r="C248" s="6" t="n">
        <v>90</v>
      </c>
      <c r="D248" s="6" t="n">
        <v>450</v>
      </c>
      <c r="E248" s="16" t="n">
        <v>0.113581293986903</v>
      </c>
      <c r="F248" s="16" t="n">
        <v>0.0133100751211515</v>
      </c>
      <c r="G248" s="16" t="n">
        <v>0.129783019936747</v>
      </c>
      <c r="H248" s="16" t="n">
        <v>0.0272899566268936</v>
      </c>
      <c r="I248" s="23" t="n">
        <f aca="false">G248-E248</f>
        <v>0.0162017259498437</v>
      </c>
      <c r="J248" s="17" t="n">
        <f aca="false">100*(G248-E248)/E248</f>
        <v>14.2644315636269</v>
      </c>
      <c r="K248" s="16" t="n">
        <v>8.51143613321345</v>
      </c>
      <c r="L248" s="17" t="n">
        <v>264.506931991604</v>
      </c>
      <c r="M248" s="18" t="n">
        <v>1.30162033397072E-015</v>
      </c>
      <c r="N248" s="18" t="n">
        <v>6.15858566834202E-014</v>
      </c>
      <c r="O248" s="6" t="str">
        <f aca="false">IF(N248&lt;0.05,"Yes","No")</f>
        <v>Yes</v>
      </c>
      <c r="P248" s="16" t="n">
        <v>0.634184221510021</v>
      </c>
      <c r="Q248" s="17" t="n">
        <v>30.2485384534113</v>
      </c>
      <c r="R248" s="18" t="n">
        <v>5.88301132388888E-008</v>
      </c>
      <c r="S248" s="18" t="n">
        <v>0.000109561080949487</v>
      </c>
      <c r="T248" s="16" t="n">
        <v>0.0160982951999846</v>
      </c>
      <c r="U248" s="18" t="n">
        <v>6.0080104480163E-005</v>
      </c>
      <c r="V248" s="16" t="n">
        <v>0.00314938039551191</v>
      </c>
      <c r="W248" s="6" t="s">
        <v>495</v>
      </c>
      <c r="X248" s="17" t="n">
        <v>100</v>
      </c>
      <c r="Y248" s="16" t="n">
        <v>0.704814814814815</v>
      </c>
      <c r="Z248" s="16" t="n">
        <f aca="false">(G248-E248)/SQRT(H248^2/D248+F248^2/C248)</f>
        <v>8.51143613321346</v>
      </c>
      <c r="AA248" s="24" t="n">
        <f aca="false">ABS(K248-Z248)</f>
        <v>0</v>
      </c>
    </row>
    <row r="249" customFormat="false" ht="15" hidden="false" customHeight="false" outlineLevel="0" collapsed="false">
      <c r="A249" s="17" t="n">
        <v>644</v>
      </c>
      <c r="B249" s="6" t="s">
        <v>412</v>
      </c>
      <c r="C249" s="6" t="n">
        <v>90</v>
      </c>
      <c r="D249" s="6" t="n">
        <v>450</v>
      </c>
      <c r="E249" s="16" t="n">
        <v>0.112369655983316</v>
      </c>
      <c r="F249" s="16" t="n">
        <v>0.0130889227024517</v>
      </c>
      <c r="G249" s="16" t="n">
        <v>0.12831098349558</v>
      </c>
      <c r="H249" s="16" t="n">
        <v>0.0269826317544315</v>
      </c>
      <c r="I249" s="23" t="n">
        <f aca="false">G249-E249</f>
        <v>0.0159413275122642</v>
      </c>
      <c r="J249" s="17" t="n">
        <f aca="false">100*(G249-E249)/E249</f>
        <v>14.1865055764086</v>
      </c>
      <c r="K249" s="16" t="n">
        <v>8.49498140533892</v>
      </c>
      <c r="L249" s="17" t="n">
        <v>266.432762756937</v>
      </c>
      <c r="M249" s="18" t="n">
        <v>1.41687835442239E-015</v>
      </c>
      <c r="N249" s="18" t="n">
        <v>6.15858566834202E-014</v>
      </c>
      <c r="O249" s="6" t="str">
        <f aca="false">IF(N249&lt;0.05,"Yes","No")</f>
        <v>Yes</v>
      </c>
      <c r="P249" s="16" t="n">
        <v>0.63125205650409</v>
      </c>
      <c r="Q249" s="17" t="n">
        <v>29.9694754800335</v>
      </c>
      <c r="R249" s="18" t="n">
        <v>6.74180892004886E-008</v>
      </c>
      <c r="S249" s="18" t="n">
        <v>0.00010854548676149</v>
      </c>
      <c r="T249" s="16" t="n">
        <v>0.0158393902007711</v>
      </c>
      <c r="U249" s="18" t="n">
        <v>6.31676722873283E-005</v>
      </c>
      <c r="V249" s="16" t="n">
        <v>0.00314938039551191</v>
      </c>
      <c r="W249" s="6" t="s">
        <v>495</v>
      </c>
      <c r="X249" s="17" t="n">
        <v>100</v>
      </c>
      <c r="Y249" s="16" t="n">
        <v>0.704148148148148</v>
      </c>
      <c r="Z249" s="16" t="n">
        <f aca="false">(G249-E249)/SQRT(H249^2/D249+F249^2/C249)</f>
        <v>8.49498140533892</v>
      </c>
      <c r="AA249" s="24" t="n">
        <f aca="false">ABS(K249-Z249)</f>
        <v>0</v>
      </c>
    </row>
    <row r="250" customFormat="false" ht="15" hidden="false" customHeight="false" outlineLevel="0" collapsed="false">
      <c r="A250" s="17" t="n">
        <v>645</v>
      </c>
      <c r="B250" s="6" t="s">
        <v>412</v>
      </c>
      <c r="C250" s="6" t="n">
        <v>90</v>
      </c>
      <c r="D250" s="6" t="n">
        <v>450</v>
      </c>
      <c r="E250" s="16" t="n">
        <v>0.111089611136251</v>
      </c>
      <c r="F250" s="16" t="n">
        <v>0.0128688853662643</v>
      </c>
      <c r="G250" s="16" t="n">
        <v>0.126785653183858</v>
      </c>
      <c r="H250" s="16" t="n">
        <v>0.0266818006843148</v>
      </c>
      <c r="I250" s="23" t="n">
        <f aca="false">G250-E250</f>
        <v>0.0156960420476066</v>
      </c>
      <c r="J250" s="17" t="n">
        <f aca="false">100*(G250-E250)/E250</f>
        <v>14.129171834399</v>
      </c>
      <c r="K250" s="16" t="n">
        <v>8.48480283655333</v>
      </c>
      <c r="L250" s="17" t="n">
        <v>268.486714471876</v>
      </c>
      <c r="M250" s="18" t="n">
        <v>1.47637096038747E-015</v>
      </c>
      <c r="N250" s="18" t="n">
        <v>6.15858566834202E-014</v>
      </c>
      <c r="O250" s="6" t="str">
        <f aca="false">IF(N250&lt;0.05,"Yes","No")</f>
        <v>Yes</v>
      </c>
      <c r="P250" s="16" t="n">
        <v>0.628706820749305</v>
      </c>
      <c r="Q250" s="17" t="n">
        <v>29.7282862470825</v>
      </c>
      <c r="R250" s="18" t="n">
        <v>7.58504342863435E-008</v>
      </c>
      <c r="S250" s="18" t="n">
        <v>0.000112503030958435</v>
      </c>
      <c r="T250" s="16" t="n">
        <v>0.015595580551477</v>
      </c>
      <c r="U250" s="18" t="n">
        <v>6.62299054168052E-005</v>
      </c>
      <c r="V250" s="16" t="n">
        <v>0.00314938039551191</v>
      </c>
      <c r="W250" s="6" t="s">
        <v>495</v>
      </c>
      <c r="X250" s="17" t="n">
        <v>100</v>
      </c>
      <c r="Y250" s="16" t="n">
        <v>0.703456790123457</v>
      </c>
      <c r="Z250" s="16" t="n">
        <f aca="false">(G250-E250)/SQRT(H250^2/D250+F250^2/C250)</f>
        <v>8.48480283655334</v>
      </c>
      <c r="AA250" s="24" t="n">
        <f aca="false">ABS(K250-Z250)</f>
        <v>0</v>
      </c>
    </row>
    <row r="251" customFormat="false" ht="15" hidden="false" customHeight="false" outlineLevel="0" collapsed="false">
      <c r="A251" s="17" t="n">
        <v>646</v>
      </c>
      <c r="B251" s="6" t="s">
        <v>412</v>
      </c>
      <c r="C251" s="6" t="n">
        <v>90</v>
      </c>
      <c r="D251" s="6" t="n">
        <v>450</v>
      </c>
      <c r="E251" s="16" t="n">
        <v>0.109818477680286</v>
      </c>
      <c r="F251" s="16" t="n">
        <v>0.0126566605562949</v>
      </c>
      <c r="G251" s="16" t="n">
        <v>0.125286231338978</v>
      </c>
      <c r="H251" s="16" t="n">
        <v>0.0263937556551854</v>
      </c>
      <c r="I251" s="23" t="n">
        <f aca="false">G251-E251</f>
        <v>0.015467753658692</v>
      </c>
      <c r="J251" s="17" t="n">
        <f aca="false">100*(G251-E251)/E251</f>
        <v>14.0848370742519</v>
      </c>
      <c r="K251" s="16" t="n">
        <v>8.47886407478489</v>
      </c>
      <c r="L251" s="17" t="n">
        <v>270.57005662731</v>
      </c>
      <c r="M251" s="18" t="n">
        <v>1.49494464105399E-015</v>
      </c>
      <c r="N251" s="18" t="n">
        <v>6.15858566834202E-014</v>
      </c>
      <c r="O251" s="6" t="str">
        <f aca="false">IF(N251&lt;0.05,"Yes","No")</f>
        <v>Yes</v>
      </c>
      <c r="P251" s="16" t="n">
        <v>0.626482784643923</v>
      </c>
      <c r="Q251" s="17" t="n">
        <v>29.5183319838907</v>
      </c>
      <c r="R251" s="18" t="n">
        <v>8.40502440560762E-008</v>
      </c>
      <c r="S251" s="18" t="n">
        <v>0.000114355841019228</v>
      </c>
      <c r="T251" s="16" t="n">
        <v>0.0153683635928604</v>
      </c>
      <c r="U251" s="18" t="n">
        <v>6.93503164539302E-005</v>
      </c>
      <c r="V251" s="16" t="n">
        <v>0.00314938039551191</v>
      </c>
      <c r="W251" s="6" t="s">
        <v>495</v>
      </c>
      <c r="X251" s="17" t="n">
        <v>100</v>
      </c>
      <c r="Y251" s="16" t="n">
        <v>0.704</v>
      </c>
      <c r="Z251" s="16" t="n">
        <f aca="false">(G251-E251)/SQRT(H251^2/D251+F251^2/C251)</f>
        <v>8.47886407478486</v>
      </c>
      <c r="AA251" s="24" t="n">
        <f aca="false">ABS(K251-Z251)</f>
        <v>3.01980662698043E-014</v>
      </c>
    </row>
    <row r="252" customFormat="false" ht="15" hidden="false" customHeight="false" outlineLevel="0" collapsed="false">
      <c r="A252" s="17" t="n">
        <v>647</v>
      </c>
      <c r="B252" s="6" t="s">
        <v>412</v>
      </c>
      <c r="C252" s="6" t="n">
        <v>90</v>
      </c>
      <c r="D252" s="6" t="n">
        <v>450</v>
      </c>
      <c r="E252" s="16" t="n">
        <v>0.108603605462445</v>
      </c>
      <c r="F252" s="16" t="n">
        <v>0.0124575666717916</v>
      </c>
      <c r="G252" s="16" t="n">
        <v>0.123863227185276</v>
      </c>
      <c r="H252" s="16" t="n">
        <v>0.0261243232916714</v>
      </c>
      <c r="I252" s="23" t="n">
        <f aca="false">G252-E252</f>
        <v>0.0152596217228306</v>
      </c>
      <c r="J252" s="17" t="n">
        <f aca="false">100*(G252-E252)/E252</f>
        <v>14.0507505785407</v>
      </c>
      <c r="K252" s="16" t="n">
        <v>8.47630294572822</v>
      </c>
      <c r="L252" s="17" t="n">
        <v>272.605477226527</v>
      </c>
      <c r="M252" s="18" t="n">
        <v>1.48102530918977E-015</v>
      </c>
      <c r="N252" s="18" t="n">
        <v>6.15858566834202E-014</v>
      </c>
      <c r="O252" s="6" t="str">
        <f aca="false">IF(N252&lt;0.05,"Yes","No")</f>
        <v>Yes</v>
      </c>
      <c r="P252" s="16" t="n">
        <v>0.624578689405094</v>
      </c>
      <c r="Q252" s="17" t="n">
        <v>29.3391720689574</v>
      </c>
      <c r="R252" s="18" t="n">
        <v>9.17490301126416E-008</v>
      </c>
      <c r="S252" s="18" t="n">
        <v>0.000117997090601485</v>
      </c>
      <c r="T252" s="16" t="n">
        <v>0.0151608652378715</v>
      </c>
      <c r="U252" s="18" t="n">
        <v>7.24548601538524E-005</v>
      </c>
      <c r="V252" s="16" t="n">
        <v>0.00314938039551191</v>
      </c>
      <c r="W252" s="6" t="s">
        <v>495</v>
      </c>
      <c r="X252" s="17" t="n">
        <v>100</v>
      </c>
      <c r="Y252" s="16" t="n">
        <v>0.70358024691358</v>
      </c>
      <c r="Z252" s="16" t="n">
        <f aca="false">(G252-E252)/SQRT(H252^2/D252+F252^2/C252)</f>
        <v>8.4763029457282</v>
      </c>
      <c r="AA252" s="24" t="n">
        <f aca="false">ABS(K252-Z252)</f>
        <v>0</v>
      </c>
    </row>
    <row r="253" customFormat="false" ht="15" hidden="false" customHeight="false" outlineLevel="0" collapsed="false">
      <c r="A253" s="17" t="n">
        <v>648</v>
      </c>
      <c r="B253" s="6" t="s">
        <v>412</v>
      </c>
      <c r="C253" s="6" t="n">
        <v>90</v>
      </c>
      <c r="D253" s="6" t="n">
        <v>450</v>
      </c>
      <c r="E253" s="16" t="n">
        <v>0.107457071377171</v>
      </c>
      <c r="F253" s="16" t="n">
        <v>0.0122754542313348</v>
      </c>
      <c r="G253" s="16" t="n">
        <v>0.122532872209946</v>
      </c>
      <c r="H253" s="16" t="n">
        <v>0.02587931935164</v>
      </c>
      <c r="I253" s="23" t="n">
        <f aca="false">G253-E253</f>
        <v>0.0150758008327749</v>
      </c>
      <c r="J253" s="17" t="n">
        <f aca="false">100*(G253-E253)/E253</f>
        <v>14.0296033007072</v>
      </c>
      <c r="K253" s="16" t="n">
        <v>8.47730467853823</v>
      </c>
      <c r="L253" s="17" t="n">
        <v>274.550388177413</v>
      </c>
      <c r="M253" s="18" t="n">
        <v>1.43430569479478E-015</v>
      </c>
      <c r="N253" s="18" t="n">
        <v>6.15858566834202E-014</v>
      </c>
      <c r="O253" s="6" t="str">
        <f aca="false">IF(N253&lt;0.05,"Yes","No")</f>
        <v>Yes</v>
      </c>
      <c r="P253" s="16" t="n">
        <v>0.62303842076928</v>
      </c>
      <c r="Q253" s="17" t="n">
        <v>29.1946442914453</v>
      </c>
      <c r="R253" s="18" t="n">
        <v>9.84736679914814E-008</v>
      </c>
      <c r="S253" s="18" t="n">
        <v>0.000119999299133158</v>
      </c>
      <c r="T253" s="16" t="n">
        <v>0.0149775531153202</v>
      </c>
      <c r="U253" s="18" t="n">
        <v>7.53215613118733E-005</v>
      </c>
      <c r="V253" s="16" t="n">
        <v>0.00314938039551191</v>
      </c>
      <c r="W253" s="6" t="s">
        <v>495</v>
      </c>
      <c r="X253" s="17" t="n">
        <v>100</v>
      </c>
      <c r="Y253" s="16" t="n">
        <v>0.70320987654321</v>
      </c>
      <c r="Z253" s="16" t="n">
        <f aca="false">(G253-E253)/SQRT(H253^2/D253+F253^2/C253)</f>
        <v>8.47730467853825</v>
      </c>
      <c r="AA253" s="24" t="n">
        <f aca="false">ABS(K253-Z253)</f>
        <v>0</v>
      </c>
    </row>
    <row r="254" customFormat="false" ht="15" hidden="false" customHeight="false" outlineLevel="0" collapsed="false">
      <c r="A254" s="17" t="n">
        <v>649</v>
      </c>
      <c r="B254" s="6" t="s">
        <v>412</v>
      </c>
      <c r="C254" s="6" t="n">
        <v>90</v>
      </c>
      <c r="D254" s="6" t="n">
        <v>450</v>
      </c>
      <c r="E254" s="16" t="n">
        <v>0.106387059390545</v>
      </c>
      <c r="F254" s="16" t="n">
        <v>0.012111636342726</v>
      </c>
      <c r="G254" s="16" t="n">
        <v>0.121308774302403</v>
      </c>
      <c r="H254" s="16" t="n">
        <v>0.0256659500116059</v>
      </c>
      <c r="I254" s="23" t="n">
        <f aca="false">G254-E254</f>
        <v>0.0149217149118583</v>
      </c>
      <c r="J254" s="17" t="n">
        <f aca="false">100*(G254-E254)/E254</f>
        <v>14.0258740088688</v>
      </c>
      <c r="K254" s="16" t="n">
        <v>8.48348375965928</v>
      </c>
      <c r="L254" s="17" t="n">
        <v>276.45528239733</v>
      </c>
      <c r="M254" s="18" t="n">
        <v>1.34193241763502E-015</v>
      </c>
      <c r="N254" s="18" t="n">
        <v>6.15858566834202E-014</v>
      </c>
      <c r="O254" s="6" t="str">
        <f aca="false">IF(N254&lt;0.05,"Yes","No")</f>
        <v>Yes</v>
      </c>
      <c r="P254" s="16" t="n">
        <v>0.621933303166554</v>
      </c>
      <c r="Q254" s="17" t="n">
        <v>29.0911678429659</v>
      </c>
      <c r="R254" s="18" t="n">
        <v>1.03590769025024E-007</v>
      </c>
      <c r="S254" s="18" t="n">
        <v>0.000122273118476887</v>
      </c>
      <c r="T254" s="16" t="n">
        <v>0.0148233378447861</v>
      </c>
      <c r="U254" s="18" t="n">
        <v>7.82280130696993E-005</v>
      </c>
      <c r="V254" s="16" t="n">
        <v>0.00314938039551191</v>
      </c>
      <c r="W254" s="6" t="s">
        <v>495</v>
      </c>
      <c r="X254" s="17" t="n">
        <v>100</v>
      </c>
      <c r="Y254" s="16" t="n">
        <v>0.70320987654321</v>
      </c>
      <c r="Z254" s="16" t="n">
        <f aca="false">(G254-E254)/SQRT(H254^2/D254+F254^2/C254)</f>
        <v>8.48348375965931</v>
      </c>
      <c r="AA254" s="24" t="n">
        <f aca="false">ABS(K254-Z254)</f>
        <v>3.19744231092045E-014</v>
      </c>
    </row>
    <row r="255" customFormat="false" ht="15" hidden="false" customHeight="false" outlineLevel="0" collapsed="false">
      <c r="A255" s="17" t="n">
        <v>650</v>
      </c>
      <c r="B255" s="6" t="s">
        <v>412</v>
      </c>
      <c r="C255" s="6" t="n">
        <v>90</v>
      </c>
      <c r="D255" s="6" t="n">
        <v>450</v>
      </c>
      <c r="E255" s="16" t="n">
        <v>0.105399491306808</v>
      </c>
      <c r="F255" s="16" t="n">
        <v>0.0119649118659804</v>
      </c>
      <c r="G255" s="16" t="n">
        <v>0.120197326325708</v>
      </c>
      <c r="H255" s="16" t="n">
        <v>0.0254827764156789</v>
      </c>
      <c r="I255" s="23" t="n">
        <f aca="false">G255-E255</f>
        <v>0.0147978350188997</v>
      </c>
      <c r="J255" s="17" t="n">
        <f aca="false">100*(G255-E255)/E255</f>
        <v>14.0397594290323</v>
      </c>
      <c r="K255" s="16" t="n">
        <v>8.49594068740411</v>
      </c>
      <c r="L255" s="17" t="n">
        <v>278.325472751435</v>
      </c>
      <c r="M255" s="18" t="n">
        <v>1.20348323683698E-015</v>
      </c>
      <c r="N255" s="18" t="n">
        <v>6.02028162046306E-014</v>
      </c>
      <c r="O255" s="6" t="str">
        <f aca="false">IF(N255&lt;0.05,"Yes","No")</f>
        <v>Yes</v>
      </c>
      <c r="P255" s="16" t="n">
        <v>0.621334810798118</v>
      </c>
      <c r="Q255" s="17" t="n">
        <v>29.03520536421</v>
      </c>
      <c r="R255" s="18" t="n">
        <v>1.06468789167537E-007</v>
      </c>
      <c r="S255" s="18" t="n">
        <v>0.000122844656344995</v>
      </c>
      <c r="T255" s="16" t="n">
        <v>0.0146990816860935</v>
      </c>
      <c r="U255" s="18" t="n">
        <v>8.09455218265794E-005</v>
      </c>
      <c r="V255" s="16" t="n">
        <v>0.00314938039551191</v>
      </c>
      <c r="W255" s="6" t="s">
        <v>495</v>
      </c>
      <c r="X255" s="17" t="n">
        <v>100</v>
      </c>
      <c r="Y255" s="16" t="n">
        <v>0.703333333333333</v>
      </c>
      <c r="Z255" s="16" t="n">
        <f aca="false">(G255-E255)/SQRT(H255^2/D255+F255^2/C255)</f>
        <v>8.49594068740413</v>
      </c>
      <c r="AA255" s="24" t="n">
        <f aca="false">ABS(K255-Z255)</f>
        <v>0</v>
      </c>
    </row>
    <row r="256" customFormat="false" ht="15" hidden="false" customHeight="false" outlineLevel="0" collapsed="false">
      <c r="A256" s="17" t="n">
        <v>651</v>
      </c>
      <c r="B256" s="6" t="s">
        <v>412</v>
      </c>
      <c r="C256" s="6" t="n">
        <v>90</v>
      </c>
      <c r="D256" s="6" t="n">
        <v>450</v>
      </c>
      <c r="E256" s="16" t="n">
        <v>0.104487543801467</v>
      </c>
      <c r="F256" s="16" t="n">
        <v>0.0118332996148667</v>
      </c>
      <c r="G256" s="16" t="n">
        <v>0.119187801976999</v>
      </c>
      <c r="H256" s="16" t="n">
        <v>0.0253248929208275</v>
      </c>
      <c r="I256" s="23" t="n">
        <f aca="false">G256-E256</f>
        <v>0.014700258175532</v>
      </c>
      <c r="J256" s="17" t="n">
        <f aca="false">100*(G256-E256)/E256</f>
        <v>14.0689096907699</v>
      </c>
      <c r="K256" s="16" t="n">
        <v>8.51409109201959</v>
      </c>
      <c r="L256" s="17" t="n">
        <v>280.141081546641</v>
      </c>
      <c r="M256" s="18" t="n">
        <v>1.03870005727365E-015</v>
      </c>
      <c r="N256" s="18" t="n">
        <v>5.98572242910444E-014</v>
      </c>
      <c r="O256" s="6" t="str">
        <f aca="false">IF(N256&lt;0.05,"Yes","No")</f>
        <v>Yes</v>
      </c>
      <c r="P256" s="16" t="n">
        <v>0.621211232052957</v>
      </c>
      <c r="Q256" s="17" t="n">
        <v>29.0236567519133</v>
      </c>
      <c r="R256" s="18" t="n">
        <v>1.07072644892979E-007</v>
      </c>
      <c r="S256" s="18" t="n">
        <v>0.000122199183162523</v>
      </c>
      <c r="T256" s="16" t="n">
        <v>0.0146012233539401</v>
      </c>
      <c r="U256" s="18" t="n">
        <v>8.33013961461305E-005</v>
      </c>
      <c r="V256" s="16" t="n">
        <v>0.0031548646556806</v>
      </c>
      <c r="W256" s="6" t="s">
        <v>495</v>
      </c>
      <c r="X256" s="17" t="n">
        <v>100</v>
      </c>
      <c r="Y256" s="16" t="n">
        <v>0.703555555555556</v>
      </c>
      <c r="Z256" s="16" t="n">
        <f aca="false">(G256-E256)/SQRT(H256^2/D256+F256^2/C256)</f>
        <v>8.51409109201958</v>
      </c>
      <c r="AA256" s="24" t="n">
        <f aca="false">ABS(K256-Z256)</f>
        <v>0</v>
      </c>
    </row>
    <row r="257" customFormat="false" ht="15" hidden="false" customHeight="false" outlineLevel="0" collapsed="false">
      <c r="A257" s="17" t="n">
        <v>652</v>
      </c>
      <c r="B257" s="6" t="s">
        <v>412</v>
      </c>
      <c r="C257" s="6" t="n">
        <v>90</v>
      </c>
      <c r="D257" s="6" t="n">
        <v>450</v>
      </c>
      <c r="E257" s="16" t="n">
        <v>0.10361690868934</v>
      </c>
      <c r="F257" s="16" t="n">
        <v>0.011714031671408</v>
      </c>
      <c r="G257" s="16" t="n">
        <v>0.118236993700266</v>
      </c>
      <c r="H257" s="16" t="n">
        <v>0.0251864762739085</v>
      </c>
      <c r="I257" s="23" t="n">
        <f aca="false">G257-E257</f>
        <v>0.014620085010926</v>
      </c>
      <c r="J257" s="17" t="n">
        <f aca="false">100*(G257-E257)/E257</f>
        <v>14.1097482986675</v>
      </c>
      <c r="K257" s="16" t="n">
        <v>8.53483175353104</v>
      </c>
      <c r="L257" s="17" t="n">
        <v>281.894520616522</v>
      </c>
      <c r="M257" s="18" t="n">
        <v>8.81155410141686E-016</v>
      </c>
      <c r="N257" s="18" t="n">
        <v>5.78533598971151E-014</v>
      </c>
      <c r="O257" s="6" t="str">
        <f aca="false">IF(N257&lt;0.05,"Yes","No")</f>
        <v>Yes</v>
      </c>
      <c r="P257" s="16" t="n">
        <v>0.621337881504297</v>
      </c>
      <c r="Q257" s="17" t="n">
        <v>29.0354923553887</v>
      </c>
      <c r="R257" s="18" t="n">
        <v>1.06453826618803E-007</v>
      </c>
      <c r="S257" s="18" t="n">
        <v>0.000121094290577265</v>
      </c>
      <c r="T257" s="16" t="n">
        <v>0.0145204591340161</v>
      </c>
      <c r="U257" s="18" t="n">
        <v>8.55912829004255E-005</v>
      </c>
      <c r="V257" s="16" t="n">
        <v>0.0031548646556806</v>
      </c>
      <c r="W257" s="6" t="s">
        <v>495</v>
      </c>
      <c r="X257" s="17" t="n">
        <v>100</v>
      </c>
      <c r="Y257" s="16" t="n">
        <v>0.704</v>
      </c>
      <c r="Z257" s="16" t="n">
        <f aca="false">(G257-E257)/SQRT(H257^2/D257+F257^2/C257)</f>
        <v>8.53483175353105</v>
      </c>
      <c r="AA257" s="24" t="n">
        <f aca="false">ABS(K257-Z257)</f>
        <v>0</v>
      </c>
    </row>
    <row r="258" customFormat="false" ht="15" hidden="false" customHeight="false" outlineLevel="0" collapsed="false">
      <c r="A258" s="17" t="n">
        <v>653</v>
      </c>
      <c r="B258" s="6" t="s">
        <v>412</v>
      </c>
      <c r="C258" s="6" t="n">
        <v>90</v>
      </c>
      <c r="D258" s="6" t="n">
        <v>450</v>
      </c>
      <c r="E258" s="16" t="n">
        <v>0.102774039655924</v>
      </c>
      <c r="F258" s="16" t="n">
        <v>0.0116053653651284</v>
      </c>
      <c r="G258" s="16" t="n">
        <v>0.117309004763762</v>
      </c>
      <c r="H258" s="16" t="n">
        <v>0.0250568080076275</v>
      </c>
      <c r="I258" s="23" t="n">
        <f aca="false">G258-E258</f>
        <v>0.0145349651078384</v>
      </c>
      <c r="J258" s="17" t="n">
        <f aca="false">100*(G258-E258)/E258</f>
        <v>14.1426425938884</v>
      </c>
      <c r="K258" s="16" t="n">
        <v>8.54746209475244</v>
      </c>
      <c r="L258" s="17" t="n">
        <v>283.47206960154</v>
      </c>
      <c r="M258" s="18" t="n">
        <v>7.91948871792359E-016</v>
      </c>
      <c r="N258" s="18" t="n">
        <v>5.78533598971151E-014</v>
      </c>
      <c r="O258" s="6" t="str">
        <f aca="false">IF(N258&lt;0.05,"Yes","No")</f>
        <v>Yes</v>
      </c>
      <c r="P258" s="16" t="n">
        <v>0.621022802778592</v>
      </c>
      <c r="Q258" s="17" t="n">
        <v>29.0060521856423</v>
      </c>
      <c r="R258" s="18" t="n">
        <v>1.07999789334755E-007</v>
      </c>
      <c r="S258" s="18" t="n">
        <v>0.000120587796902079</v>
      </c>
      <c r="T258" s="16" t="n">
        <v>0.0144343155282739</v>
      </c>
      <c r="U258" s="18" t="n">
        <v>8.92569295329077E-005</v>
      </c>
      <c r="V258" s="16" t="n">
        <v>0.00323325532670067</v>
      </c>
      <c r="W258" s="6" t="s">
        <v>495</v>
      </c>
      <c r="X258" s="17" t="n">
        <v>100</v>
      </c>
      <c r="Y258" s="16" t="n">
        <v>0.703851851851852</v>
      </c>
      <c r="Z258" s="16" t="n">
        <f aca="false">(G258-E258)/SQRT(H258^2/D258+F258^2/C258)</f>
        <v>8.54746209475249</v>
      </c>
      <c r="AA258" s="24" t="n">
        <f aca="false">ABS(K258-Z258)</f>
        <v>4.9737991503207E-014</v>
      </c>
    </row>
    <row r="259" customFormat="false" ht="15" hidden="false" customHeight="false" outlineLevel="0" collapsed="false">
      <c r="A259" s="17" t="n">
        <v>654</v>
      </c>
      <c r="B259" s="6" t="s">
        <v>412</v>
      </c>
      <c r="C259" s="6" t="n">
        <v>90</v>
      </c>
      <c r="D259" s="6" t="n">
        <v>450</v>
      </c>
      <c r="E259" s="16" t="n">
        <v>0.101930279864205</v>
      </c>
      <c r="F259" s="16" t="n">
        <v>0.0115004247537575</v>
      </c>
      <c r="G259" s="16" t="n">
        <v>0.116365573621459</v>
      </c>
      <c r="H259" s="16" t="n">
        <v>0.0249254345314042</v>
      </c>
      <c r="I259" s="23" t="n">
        <f aca="false">G259-E259</f>
        <v>0.0144352937572532</v>
      </c>
      <c r="J259" s="17" t="n">
        <f aca="false">100*(G259-E259)/E259</f>
        <v>14.1619288954022</v>
      </c>
      <c r="K259" s="16" t="n">
        <v>8.55047626631667</v>
      </c>
      <c r="L259" s="17" t="n">
        <v>284.931610475251</v>
      </c>
      <c r="M259" s="18" t="n">
        <v>7.61640475635391E-016</v>
      </c>
      <c r="N259" s="18" t="n">
        <v>5.78533598971151E-014</v>
      </c>
      <c r="O259" s="6" t="str">
        <f aca="false">IF(N259&lt;0.05,"Yes","No")</f>
        <v>Yes</v>
      </c>
      <c r="P259" s="16" t="n">
        <v>0.620111412291535</v>
      </c>
      <c r="Q259" s="17" t="n">
        <v>28.9209782019754</v>
      </c>
      <c r="R259" s="18" t="n">
        <v>1.12595279683611E-007</v>
      </c>
      <c r="S259" s="18" t="n">
        <v>0.000122808630446423</v>
      </c>
      <c r="T259" s="16" t="n">
        <v>0.0143333378189233</v>
      </c>
      <c r="U259" s="18" t="n">
        <v>9.47654555210906E-005</v>
      </c>
      <c r="V259" s="16" t="n">
        <v>0.00331837036749686</v>
      </c>
      <c r="W259" s="6" t="s">
        <v>495</v>
      </c>
      <c r="X259" s="17" t="n">
        <v>100</v>
      </c>
      <c r="Y259" s="16" t="n">
        <v>0.703876543209877</v>
      </c>
      <c r="Z259" s="16" t="n">
        <f aca="false">(G259-E259)/SQRT(H259^2/D259+F259^2/C259)</f>
        <v>8.55047626631666</v>
      </c>
      <c r="AA259" s="24" t="n">
        <f aca="false">ABS(K259-Z259)</f>
        <v>0</v>
      </c>
    </row>
    <row r="260" customFormat="false" ht="15" hidden="false" customHeight="false" outlineLevel="0" collapsed="false">
      <c r="A260" s="17" t="n">
        <v>655</v>
      </c>
      <c r="B260" s="6" t="s">
        <v>412</v>
      </c>
      <c r="C260" s="6" t="n">
        <v>90</v>
      </c>
      <c r="D260" s="6" t="n">
        <v>450</v>
      </c>
      <c r="E260" s="16" t="n">
        <v>0.101046854174799</v>
      </c>
      <c r="F260" s="16" t="n">
        <v>0.01138930706584</v>
      </c>
      <c r="G260" s="16" t="n">
        <v>0.115367015351852</v>
      </c>
      <c r="H260" s="16" t="n">
        <v>0.0247827968432184</v>
      </c>
      <c r="I260" s="23" t="n">
        <f aca="false">G260-E260</f>
        <v>0.0143201611770524</v>
      </c>
      <c r="J260" s="17" t="n">
        <f aca="false">100*(G260-E260)/E260</f>
        <v>14.1718030650219</v>
      </c>
      <c r="K260" s="16" t="n">
        <v>8.54854646233713</v>
      </c>
      <c r="L260" s="17" t="n">
        <v>286.453610937317</v>
      </c>
      <c r="M260" s="18" t="n">
        <v>7.57420279167519E-016</v>
      </c>
      <c r="N260" s="18" t="n">
        <v>5.78533598971151E-014</v>
      </c>
      <c r="O260" s="6" t="str">
        <f aca="false">IF(N260&lt;0.05,"Yes","No")</f>
        <v>Yes</v>
      </c>
      <c r="P260" s="16" t="n">
        <v>0.618805221061497</v>
      </c>
      <c r="Q260" s="17" t="n">
        <v>28.7992692907587</v>
      </c>
      <c r="R260" s="18" t="n">
        <v>1.1951380116767E-007</v>
      </c>
      <c r="S260" s="18" t="n">
        <v>0.000123033607757969</v>
      </c>
      <c r="T260" s="16" t="n">
        <v>0.0142169093486378</v>
      </c>
      <c r="U260" s="18" t="n">
        <v>0.000101888092046947</v>
      </c>
      <c r="V260" s="16" t="n">
        <v>0.00345269163533283</v>
      </c>
      <c r="W260" s="6" t="s">
        <v>495</v>
      </c>
      <c r="X260" s="17" t="n">
        <v>100</v>
      </c>
      <c r="Y260" s="16" t="n">
        <v>0.703135802469136</v>
      </c>
      <c r="Z260" s="16" t="n">
        <f aca="false">(G260-E260)/SQRT(H260^2/D260+F260^2/C260)</f>
        <v>8.54854646233714</v>
      </c>
      <c r="AA260" s="24" t="n">
        <f aca="false">ABS(K260-Z260)</f>
        <v>0</v>
      </c>
    </row>
    <row r="261" customFormat="false" ht="15" hidden="false" customHeight="false" outlineLevel="0" collapsed="false">
      <c r="A261" s="17" t="n">
        <v>656</v>
      </c>
      <c r="B261" s="6" t="s">
        <v>412</v>
      </c>
      <c r="C261" s="6" t="n">
        <v>90</v>
      </c>
      <c r="D261" s="6" t="n">
        <v>450</v>
      </c>
      <c r="E261" s="16" t="n">
        <v>0.100069203393327</v>
      </c>
      <c r="F261" s="16" t="n">
        <v>0.0112676238896825</v>
      </c>
      <c r="G261" s="16" t="n">
        <v>0.11425496528546</v>
      </c>
      <c r="H261" s="16" t="n">
        <v>0.0246237274324322</v>
      </c>
      <c r="I261" s="23" t="n">
        <f aca="false">G261-E261</f>
        <v>0.0141857618921334</v>
      </c>
      <c r="J261" s="17" t="n">
        <f aca="false">100*(G261-E261)/E261</f>
        <v>14.1759516525535</v>
      </c>
      <c r="K261" s="16" t="n">
        <v>8.54183572003452</v>
      </c>
      <c r="L261" s="17" t="n">
        <v>288.111887069952</v>
      </c>
      <c r="M261" s="18" t="n">
        <v>7.77373421602795E-016</v>
      </c>
      <c r="N261" s="18" t="n">
        <v>5.78533598971151E-014</v>
      </c>
      <c r="O261" s="6" t="str">
        <f aca="false">IF(N261&lt;0.05,"Yes","No")</f>
        <v>Yes</v>
      </c>
      <c r="P261" s="16" t="n">
        <v>0.617063727573303</v>
      </c>
      <c r="Q261" s="17" t="n">
        <v>28.6373987544351</v>
      </c>
      <c r="R261" s="18" t="n">
        <v>1.29382463767409E-007</v>
      </c>
      <c r="S261" s="18" t="n">
        <v>0.000124347108330058</v>
      </c>
      <c r="T261" s="16" t="n">
        <v>0.0140808153916979</v>
      </c>
      <c r="U261" s="18" t="n">
        <v>0.000111193045741407</v>
      </c>
      <c r="V261" s="16" t="n">
        <v>0.00365025920472963</v>
      </c>
      <c r="W261" s="6" t="s">
        <v>495</v>
      </c>
      <c r="X261" s="17" t="n">
        <v>100</v>
      </c>
      <c r="Y261" s="16" t="n">
        <v>0.702987654320988</v>
      </c>
      <c r="Z261" s="16" t="n">
        <f aca="false">(G261-E261)/SQRT(H261^2/D261+F261^2/C261)</f>
        <v>8.54183572003457</v>
      </c>
      <c r="AA261" s="24" t="n">
        <f aca="false">ABS(K261-Z261)</f>
        <v>5.15143483426073E-014</v>
      </c>
    </row>
    <row r="262" customFormat="false" ht="15" hidden="false" customHeight="false" outlineLevel="0" collapsed="false">
      <c r="A262" s="17" t="n">
        <v>657</v>
      </c>
      <c r="B262" s="6" t="s">
        <v>412</v>
      </c>
      <c r="C262" s="6" t="n">
        <v>90</v>
      </c>
      <c r="D262" s="6" t="n">
        <v>450</v>
      </c>
      <c r="E262" s="16" t="n">
        <v>0.0990315695603688</v>
      </c>
      <c r="F262" s="16" t="n">
        <v>0.0111386884677497</v>
      </c>
      <c r="G262" s="16" t="n">
        <v>0.11305129158828</v>
      </c>
      <c r="H262" s="16" t="n">
        <v>0.0244411890984876</v>
      </c>
      <c r="I262" s="23" t="n">
        <f aca="false">G262-E262</f>
        <v>0.0140197220279111</v>
      </c>
      <c r="J262" s="17" t="n">
        <f aca="false">100*(G262-E262)/E262</f>
        <v>14.1568209916786</v>
      </c>
      <c r="K262" s="16" t="n">
        <v>8.52258405519343</v>
      </c>
      <c r="L262" s="17" t="n">
        <v>289.688431588396</v>
      </c>
      <c r="M262" s="18" t="n">
        <v>8.71159078002328E-016</v>
      </c>
      <c r="N262" s="18" t="n">
        <v>5.78533598971151E-014</v>
      </c>
      <c r="O262" s="6" t="str">
        <f aca="false">IF(N262&lt;0.05,"Yes","No")</f>
        <v>Yes</v>
      </c>
      <c r="P262" s="16" t="n">
        <v>0.614495001495094</v>
      </c>
      <c r="Q262" s="17" t="n">
        <v>28.3994702626341</v>
      </c>
      <c r="R262" s="18" t="n">
        <v>1.45395745679231E-007</v>
      </c>
      <c r="S262" s="18" t="n">
        <v>0.000125282212933214</v>
      </c>
      <c r="T262" s="16" t="n">
        <v>0.013912880019081</v>
      </c>
      <c r="U262" s="18" t="n">
        <v>0.000124084151351545</v>
      </c>
      <c r="V262" s="16" t="n">
        <v>0.00383383532337641</v>
      </c>
      <c r="W262" s="6" t="s">
        <v>495</v>
      </c>
      <c r="X262" s="17" t="n">
        <v>100</v>
      </c>
      <c r="Y262" s="16" t="n">
        <v>0.702</v>
      </c>
      <c r="Z262" s="16" t="n">
        <f aca="false">(G262-E262)/SQRT(H262^2/D262+F262^2/C262)</f>
        <v>8.5225840551934</v>
      </c>
      <c r="AA262" s="24" t="n">
        <f aca="false">ABS(K262-Z262)</f>
        <v>0</v>
      </c>
    </row>
    <row r="263" customFormat="false" ht="15" hidden="false" customHeight="false" outlineLevel="0" collapsed="false">
      <c r="A263" s="17" t="n">
        <v>658</v>
      </c>
      <c r="B263" s="6" t="s">
        <v>412</v>
      </c>
      <c r="C263" s="6" t="n">
        <v>90</v>
      </c>
      <c r="D263" s="6" t="n">
        <v>450</v>
      </c>
      <c r="E263" s="16" t="n">
        <v>0.0979661341342662</v>
      </c>
      <c r="F263" s="16" t="n">
        <v>0.0110046304705</v>
      </c>
      <c r="G263" s="16" t="n">
        <v>0.111785987781154</v>
      </c>
      <c r="H263" s="16" t="n">
        <v>0.024232744379604</v>
      </c>
      <c r="I263" s="23" t="n">
        <f aca="false">G263-E263</f>
        <v>0.0138198536468876</v>
      </c>
      <c r="J263" s="17" t="n">
        <f aca="false">100*(G263-E263)/E263</f>
        <v>14.1067663524898</v>
      </c>
      <c r="K263" s="16" t="n">
        <v>8.48863096778413</v>
      </c>
      <c r="L263" s="17" t="n">
        <v>291.068210864358</v>
      </c>
      <c r="M263" s="18" t="n">
        <v>1.08329958586527E-015</v>
      </c>
      <c r="N263" s="18" t="n">
        <v>5.98572242910444E-014</v>
      </c>
      <c r="O263" s="6" t="str">
        <f aca="false">IF(N263&lt;0.05,"Yes","No")</f>
        <v>Yes</v>
      </c>
      <c r="P263" s="16" t="n">
        <v>0.611030328316789</v>
      </c>
      <c r="Q263" s="17" t="n">
        <v>28.0801267514734</v>
      </c>
      <c r="R263" s="18" t="n">
        <v>1.70067831452181E-007</v>
      </c>
      <c r="S263" s="18" t="n">
        <v>0.00013432365934199</v>
      </c>
      <c r="T263" s="16" t="n">
        <v>0.013711002126983</v>
      </c>
      <c r="U263" s="18" t="n">
        <v>0.000141672623691928</v>
      </c>
      <c r="V263" s="16" t="n">
        <v>0.00413408586634362</v>
      </c>
      <c r="W263" s="6" t="s">
        <v>495</v>
      </c>
      <c r="X263" s="17" t="n">
        <v>99.9</v>
      </c>
      <c r="Y263" s="16" t="n">
        <v>0.701382716049383</v>
      </c>
      <c r="Z263" s="16" t="n">
        <f aca="false">(G263-E263)/SQRT(H263^2/D263+F263^2/C263)</f>
        <v>8.48863096778414</v>
      </c>
      <c r="AA263" s="24" t="n">
        <f aca="false">ABS(K263-Z263)</f>
        <v>0</v>
      </c>
    </row>
    <row r="264" customFormat="false" ht="15" hidden="false" customHeight="false" outlineLevel="0" collapsed="false">
      <c r="A264" s="17" t="n">
        <v>659</v>
      </c>
      <c r="B264" s="6" t="s">
        <v>412</v>
      </c>
      <c r="C264" s="6" t="n">
        <v>90</v>
      </c>
      <c r="D264" s="6" t="n">
        <v>450</v>
      </c>
      <c r="E264" s="16" t="n">
        <v>0.0968684051599767</v>
      </c>
      <c r="F264" s="16" t="n">
        <v>0.0108615216378912</v>
      </c>
      <c r="G264" s="16" t="n">
        <v>0.110474857389927</v>
      </c>
      <c r="H264" s="16" t="n">
        <v>0.0240040228984766</v>
      </c>
      <c r="I264" s="23" t="n">
        <f aca="false">G264-E264</f>
        <v>0.0136064522299502</v>
      </c>
      <c r="J264" s="17" t="n">
        <f aca="false">100*(G264-E264)/E264</f>
        <v>14.0463262582669</v>
      </c>
      <c r="K264" s="16" t="n">
        <v>8.4526207578125</v>
      </c>
      <c r="L264" s="17" t="n">
        <v>292.478818254167</v>
      </c>
      <c r="M264" s="18" t="n">
        <v>1.36587870135657E-015</v>
      </c>
      <c r="N264" s="18" t="n">
        <v>6.15858566834202E-014</v>
      </c>
      <c r="O264" s="6" t="str">
        <f aca="false">IF(N264&lt;0.05,"Yes","No")</f>
        <v>Yes</v>
      </c>
      <c r="P264" s="16" t="n">
        <v>0.607413010467756</v>
      </c>
      <c r="Q264" s="17" t="n">
        <v>27.7486404855876</v>
      </c>
      <c r="R264" s="18" t="n">
        <v>2.00145837315712E-007</v>
      </c>
      <c r="S264" s="18" t="n">
        <v>0.000144716725287733</v>
      </c>
      <c r="T264" s="16" t="n">
        <v>0.0134950777469349</v>
      </c>
      <c r="U264" s="18" t="n">
        <v>0.000163098548810286</v>
      </c>
      <c r="V264" s="16" t="n">
        <v>0.00456893401400548</v>
      </c>
      <c r="W264" s="6" t="s">
        <v>495</v>
      </c>
      <c r="X264" s="17" t="n">
        <v>99.9</v>
      </c>
      <c r="Y264" s="16" t="n">
        <v>0.700716049382716</v>
      </c>
      <c r="Z264" s="16" t="n">
        <f aca="false">(G264-E264)/SQRT(H264^2/D264+F264^2/C264)</f>
        <v>8.4526207578125</v>
      </c>
      <c r="AA264" s="24" t="n">
        <f aca="false">ABS(K264-Z264)</f>
        <v>0</v>
      </c>
    </row>
    <row r="265" customFormat="false" ht="15" hidden="false" customHeight="false" outlineLevel="0" collapsed="false">
      <c r="A265" s="17" t="n">
        <v>660</v>
      </c>
      <c r="B265" s="6" t="s">
        <v>412</v>
      </c>
      <c r="C265" s="6" t="n">
        <v>90</v>
      </c>
      <c r="D265" s="6" t="n">
        <v>450</v>
      </c>
      <c r="E265" s="16" t="n">
        <v>0.095767052223285</v>
      </c>
      <c r="F265" s="16" t="n">
        <v>0.0107114634730522</v>
      </c>
      <c r="G265" s="16" t="n">
        <v>0.109129865086741</v>
      </c>
      <c r="H265" s="16" t="n">
        <v>0.0237561998013274</v>
      </c>
      <c r="I265" s="23" t="n">
        <f aca="false">G265-E265</f>
        <v>0.0133628128634559</v>
      </c>
      <c r="J265" s="17" t="n">
        <f aca="false">100*(G265-E265)/E265</f>
        <v>13.9534553410915</v>
      </c>
      <c r="K265" s="16" t="n">
        <v>8.40284730585098</v>
      </c>
      <c r="L265" s="17" t="n">
        <v>293.867233867031</v>
      </c>
      <c r="M265" s="18" t="n">
        <v>1.89343477273899E-015</v>
      </c>
      <c r="N265" s="18" t="n">
        <v>7.50586124061249E-014</v>
      </c>
      <c r="O265" s="6" t="str">
        <f aca="false">IF(N265&lt;0.05,"Yes","No")</f>
        <v>Yes</v>
      </c>
      <c r="P265" s="16" t="n">
        <v>0.602842406327708</v>
      </c>
      <c r="Q265" s="17" t="n">
        <v>27.3326109405254</v>
      </c>
      <c r="R265" s="18" t="n">
        <v>2.45586374989447E-007</v>
      </c>
      <c r="S265" s="18" t="n">
        <v>0.000154235380191406</v>
      </c>
      <c r="T265" s="16" t="n">
        <v>0.013249097885361</v>
      </c>
      <c r="U265" s="18" t="n">
        <v>0.000191513685771383</v>
      </c>
      <c r="V265" s="16" t="n">
        <v>0.00496486013354378</v>
      </c>
      <c r="W265" s="6" t="s">
        <v>495</v>
      </c>
      <c r="X265" s="17" t="n">
        <v>99.9</v>
      </c>
      <c r="Y265" s="16" t="n">
        <v>0.699308641975309</v>
      </c>
      <c r="Z265" s="16" t="n">
        <f aca="false">(G265-E265)/SQRT(H265^2/D265+F265^2/C265)</f>
        <v>8.40284730585095</v>
      </c>
      <c r="AA265" s="24" t="n">
        <f aca="false">ABS(K265-Z265)</f>
        <v>0</v>
      </c>
    </row>
    <row r="266" customFormat="false" ht="15" hidden="false" customHeight="false" outlineLevel="0" collapsed="false">
      <c r="A266" s="17" t="n">
        <v>661</v>
      </c>
      <c r="B266" s="6" t="s">
        <v>412</v>
      </c>
      <c r="C266" s="6" t="n">
        <v>90</v>
      </c>
      <c r="D266" s="6" t="n">
        <v>450</v>
      </c>
      <c r="E266" s="16" t="n">
        <v>0.0946892216801643</v>
      </c>
      <c r="F266" s="16" t="n">
        <v>0.0105608936391923</v>
      </c>
      <c r="G266" s="16" t="n">
        <v>0.107782054742177</v>
      </c>
      <c r="H266" s="16" t="n">
        <v>0.0234937913182001</v>
      </c>
      <c r="I266" s="23" t="n">
        <f aca="false">G266-E266</f>
        <v>0.013092833062013</v>
      </c>
      <c r="J266" s="17" t="n">
        <f aca="false">100*(G266-E266)/E266</f>
        <v>13.8271630389329</v>
      </c>
      <c r="K266" s="16" t="n">
        <v>8.33782223255988</v>
      </c>
      <c r="L266" s="17" t="n">
        <v>295.07003213104</v>
      </c>
      <c r="M266" s="18" t="n">
        <v>2.91820169636872E-015</v>
      </c>
      <c r="N266" s="18" t="n">
        <v>1.07563890597731E-013</v>
      </c>
      <c r="O266" s="6" t="str">
        <f aca="false">IF(N266&lt;0.05,"Yes","No")</f>
        <v>Yes</v>
      </c>
      <c r="P266" s="16" t="n">
        <v>0.597330306768838</v>
      </c>
      <c r="Q266" s="17" t="n">
        <v>26.8350636887235</v>
      </c>
      <c r="R266" s="18" t="n">
        <v>3.13772137616777E-007</v>
      </c>
      <c r="S266" s="18" t="n">
        <v>0.000163550873946419</v>
      </c>
      <c r="T266" s="16" t="n">
        <v>0.0129767377471074</v>
      </c>
      <c r="U266" s="18" t="n">
        <v>0.000229211492747048</v>
      </c>
      <c r="V266" s="16" t="n">
        <v>0.00541093647484885</v>
      </c>
      <c r="W266" s="6" t="s">
        <v>495</v>
      </c>
      <c r="X266" s="17" t="n">
        <v>99.9</v>
      </c>
      <c r="Y266" s="16" t="n">
        <v>0.697950617283951</v>
      </c>
      <c r="Z266" s="16" t="n">
        <f aca="false">(G266-E266)/SQRT(H266^2/D266+F266^2/C266)</f>
        <v>8.33782223255986</v>
      </c>
      <c r="AA266" s="24" t="n">
        <f aca="false">ABS(K266-Z266)</f>
        <v>0</v>
      </c>
    </row>
    <row r="267" customFormat="false" ht="15" hidden="false" customHeight="false" outlineLevel="0" collapsed="false">
      <c r="A267" s="17" t="n">
        <v>662</v>
      </c>
      <c r="B267" s="6" t="s">
        <v>412</v>
      </c>
      <c r="C267" s="6" t="n">
        <v>90</v>
      </c>
      <c r="D267" s="6" t="n">
        <v>450</v>
      </c>
      <c r="E267" s="16" t="n">
        <v>0.0936644123660193</v>
      </c>
      <c r="F267" s="16" t="n">
        <v>0.0104169503872861</v>
      </c>
      <c r="G267" s="16" t="n">
        <v>0.106474774546093</v>
      </c>
      <c r="H267" s="16" t="n">
        <v>0.0232239336328444</v>
      </c>
      <c r="I267" s="23" t="n">
        <f aca="false">G267-E267</f>
        <v>0.0128103621800741</v>
      </c>
      <c r="J267" s="17" t="n">
        <f aca="false">100*(G267-E267)/E267</f>
        <v>13.6768724176842</v>
      </c>
      <c r="K267" s="16" t="n">
        <v>8.26173042356288</v>
      </c>
      <c r="L267" s="17" t="n">
        <v>295.928999736555</v>
      </c>
      <c r="M267" s="18" t="n">
        <v>4.86092789893343E-015</v>
      </c>
      <c r="N267" s="18" t="n">
        <v>1.67423106814084E-013</v>
      </c>
      <c r="O267" s="6" t="str">
        <f aca="false">IF(N267&lt;0.05,"Yes","No")</f>
        <v>Yes</v>
      </c>
      <c r="P267" s="16" t="n">
        <v>0.59128366819386</v>
      </c>
      <c r="Q267" s="17" t="n">
        <v>26.2945230225094</v>
      </c>
      <c r="R267" s="18" t="n">
        <v>4.09634687589361E-007</v>
      </c>
      <c r="S267" s="18" t="n">
        <v>0.000182823709603308</v>
      </c>
      <c r="T267" s="16" t="n">
        <v>0.0126913579250934</v>
      </c>
      <c r="U267" s="18" t="n">
        <v>0.000277634530835279</v>
      </c>
      <c r="V267" s="16" t="n">
        <v>0.00614010683457812</v>
      </c>
      <c r="W267" s="6" t="s">
        <v>495</v>
      </c>
      <c r="X267" s="17" t="n">
        <v>99.9</v>
      </c>
      <c r="Y267" s="16" t="n">
        <v>0.696172839506173</v>
      </c>
      <c r="Z267" s="16" t="n">
        <f aca="false">(G267-E267)/SQRT(H267^2/D267+F267^2/C267)</f>
        <v>8.26173042356288</v>
      </c>
      <c r="AA267" s="24" t="n">
        <f aca="false">ABS(K267-Z267)</f>
        <v>0</v>
      </c>
    </row>
    <row r="268" customFormat="false" ht="15" hidden="false" customHeight="false" outlineLevel="0" collapsed="false">
      <c r="A268" s="17" t="n">
        <v>663</v>
      </c>
      <c r="B268" s="6" t="s">
        <v>412</v>
      </c>
      <c r="C268" s="6" t="n">
        <v>90</v>
      </c>
      <c r="D268" s="6" t="n">
        <v>450</v>
      </c>
      <c r="E268" s="16" t="n">
        <v>0.0927271470427513</v>
      </c>
      <c r="F268" s="16" t="n">
        <v>0.0102858144640027</v>
      </c>
      <c r="G268" s="16" t="n">
        <v>0.105258618212409</v>
      </c>
      <c r="H268" s="16" t="n">
        <v>0.0229575743727277</v>
      </c>
      <c r="I268" s="23" t="n">
        <f aca="false">G268-E268</f>
        <v>0.0125314711696572</v>
      </c>
      <c r="J268" s="17" t="n">
        <f aca="false">100*(G268-E268)/E268</f>
        <v>13.5143499711898</v>
      </c>
      <c r="K268" s="16" t="n">
        <v>8.18027884454937</v>
      </c>
      <c r="L268" s="17" t="n">
        <v>296.378280721285</v>
      </c>
      <c r="M268" s="18" t="n">
        <v>8.41184331844737E-015</v>
      </c>
      <c r="N268" s="18" t="n">
        <v>2.76145043938405E-013</v>
      </c>
      <c r="O268" s="6" t="str">
        <f aca="false">IF(N268&lt;0.05,"Yes","No")</f>
        <v>Yes</v>
      </c>
      <c r="P268" s="16" t="n">
        <v>0.585147250808949</v>
      </c>
      <c r="Q268" s="17" t="n">
        <v>25.7515792553781</v>
      </c>
      <c r="R268" s="18" t="n">
        <v>5.3565215091368E-007</v>
      </c>
      <c r="S268" s="18" t="n">
        <v>0.000209443492794321</v>
      </c>
      <c r="T268" s="16" t="n">
        <v>0.0124096355771471</v>
      </c>
      <c r="U268" s="18" t="n">
        <v>0.000336480460384252</v>
      </c>
      <c r="V268" s="16" t="n">
        <v>0.00714086310371024</v>
      </c>
      <c r="W268" s="6" t="s">
        <v>495</v>
      </c>
      <c r="X268" s="17" t="n">
        <v>99.9</v>
      </c>
      <c r="Y268" s="16" t="n">
        <v>0.694222222222222</v>
      </c>
      <c r="Z268" s="16" t="n">
        <f aca="false">(G268-E268)/SQRT(H268^2/D268+F268^2/C268)</f>
        <v>8.18027884454939</v>
      </c>
      <c r="AA268" s="24" t="n">
        <f aca="false">ABS(K268-Z268)</f>
        <v>0</v>
      </c>
    </row>
    <row r="269" customFormat="false" ht="15" hidden="false" customHeight="false" outlineLevel="0" collapsed="false">
      <c r="A269" s="17" t="n">
        <v>664</v>
      </c>
      <c r="B269" s="6" t="s">
        <v>412</v>
      </c>
      <c r="C269" s="6" t="n">
        <v>90</v>
      </c>
      <c r="D269" s="6" t="n">
        <v>450</v>
      </c>
      <c r="E269" s="16" t="n">
        <v>0.0918801468279627</v>
      </c>
      <c r="F269" s="16" t="n">
        <v>0.0101626325628966</v>
      </c>
      <c r="G269" s="16" t="n">
        <v>0.104141023755074</v>
      </c>
      <c r="H269" s="16" t="n">
        <v>0.0226988196375807</v>
      </c>
      <c r="I269" s="23" t="n">
        <f aca="false">G269-E269</f>
        <v>0.0122608769271108</v>
      </c>
      <c r="J269" s="17" t="n">
        <f aca="false">100*(G269-E269)/E269</f>
        <v>13.3444246122813</v>
      </c>
      <c r="K269" s="16" t="n">
        <v>8.09776939888264</v>
      </c>
      <c r="L269" s="17" t="n">
        <v>296.661361561711</v>
      </c>
      <c r="M269" s="18" t="n">
        <v>1.46402958314098E-014</v>
      </c>
      <c r="N269" s="18" t="n">
        <v>4.59093455847643E-013</v>
      </c>
      <c r="O269" s="6" t="str">
        <f aca="false">IF(N269&lt;0.05,"Yes","No")</f>
        <v>Yes</v>
      </c>
      <c r="P269" s="16" t="n">
        <v>0.579054196230634</v>
      </c>
      <c r="Q269" s="17" t="n">
        <v>25.218076418407</v>
      </c>
      <c r="R269" s="18" t="n">
        <v>6.97479409358078E-007</v>
      </c>
      <c r="S269" s="18" t="n">
        <v>0.000240314260707136</v>
      </c>
      <c r="T269" s="16" t="n">
        <v>0.0121364845354984</v>
      </c>
      <c r="U269" s="18" t="n">
        <v>0.000406382294582721</v>
      </c>
      <c r="V269" s="16" t="n">
        <v>0.00820970385498362</v>
      </c>
      <c r="W269" s="6" t="s">
        <v>495</v>
      </c>
      <c r="X269" s="17" t="n">
        <v>99.9</v>
      </c>
      <c r="Y269" s="16" t="n">
        <v>0.692888888888889</v>
      </c>
      <c r="Z269" s="16" t="n">
        <f aca="false">(G269-E269)/SQRT(H269^2/D269+F269^2/C269)</f>
        <v>8.09776939888261</v>
      </c>
      <c r="AA269" s="24" t="n">
        <f aca="false">ABS(K269-Z269)</f>
        <v>0</v>
      </c>
    </row>
    <row r="270" customFormat="false" ht="15" hidden="false" customHeight="false" outlineLevel="0" collapsed="false">
      <c r="A270" s="17" t="n">
        <v>665</v>
      </c>
      <c r="B270" s="6" t="s">
        <v>412</v>
      </c>
      <c r="C270" s="6" t="n">
        <v>90</v>
      </c>
      <c r="D270" s="6" t="n">
        <v>450</v>
      </c>
      <c r="E270" s="16" t="n">
        <v>0.0911383409467008</v>
      </c>
      <c r="F270" s="16" t="n">
        <v>0.0100448233288004</v>
      </c>
      <c r="G270" s="16" t="n">
        <v>0.10313765231106</v>
      </c>
      <c r="H270" s="16" t="n">
        <v>0.0224524855995325</v>
      </c>
      <c r="I270" s="23" t="n">
        <f aca="false">G270-E270</f>
        <v>0.0119993113643593</v>
      </c>
      <c r="J270" s="17" t="n">
        <f aca="false">100*(G270-E270)/E270</f>
        <v>13.1660410313774</v>
      </c>
      <c r="K270" s="16" t="n">
        <v>8.01496630455471</v>
      </c>
      <c r="L270" s="17" t="n">
        <v>296.958717242405</v>
      </c>
      <c r="M270" s="18" t="n">
        <v>2.54443403970339E-014</v>
      </c>
      <c r="N270" s="18" t="n">
        <v>7.59448116985426E-013</v>
      </c>
      <c r="O270" s="6" t="str">
        <f aca="false">IF(N270&lt;0.05,"Yes","No")</f>
        <v>Yes</v>
      </c>
      <c r="P270" s="16" t="n">
        <v>0.572934881641523</v>
      </c>
      <c r="Q270" s="17" t="n">
        <v>24.6878947931328</v>
      </c>
      <c r="R270" s="18" t="n">
        <v>9.07098027015876E-007</v>
      </c>
      <c r="S270" s="18" t="n">
        <v>0.00027437286400224</v>
      </c>
      <c r="T270" s="16" t="n">
        <v>0.0118723871653904</v>
      </c>
      <c r="U270" s="18" t="n">
        <v>0.000489285161231004</v>
      </c>
      <c r="V270" s="16" t="n">
        <v>0.00969085031676733</v>
      </c>
      <c r="W270" s="6" t="s">
        <v>495</v>
      </c>
      <c r="X270" s="17" t="n">
        <v>99.9</v>
      </c>
      <c r="Y270" s="16" t="n">
        <v>0.691358024691358</v>
      </c>
      <c r="Z270" s="16" t="n">
        <f aca="false">(G270-E270)/SQRT(H270^2/D270+F270^2/C270)</f>
        <v>8.01496630455468</v>
      </c>
      <c r="AA270" s="24" t="n">
        <f aca="false">ABS(K270-Z270)</f>
        <v>0</v>
      </c>
    </row>
    <row r="271" customFormat="false" ht="15" hidden="false" customHeight="false" outlineLevel="0" collapsed="false">
      <c r="A271" s="17" t="n">
        <v>666</v>
      </c>
      <c r="B271" s="6" t="s">
        <v>412</v>
      </c>
      <c r="C271" s="6" t="n">
        <v>90</v>
      </c>
      <c r="D271" s="6" t="n">
        <v>450</v>
      </c>
      <c r="E271" s="16" t="n">
        <v>0.09053777464562</v>
      </c>
      <c r="F271" s="16" t="n">
        <v>0.00993318386041297</v>
      </c>
      <c r="G271" s="16" t="n">
        <v>0.102281544291311</v>
      </c>
      <c r="H271" s="16" t="n">
        <v>0.0222254767214012</v>
      </c>
      <c r="I271" s="23" t="n">
        <f aca="false">G271-E271</f>
        <v>0.0117437696456909</v>
      </c>
      <c r="J271" s="17" t="n">
        <f aca="false">100*(G271-E271)/E271</f>
        <v>12.9711269043865</v>
      </c>
      <c r="K271" s="16" t="n">
        <v>7.92841652286445</v>
      </c>
      <c r="L271" s="17" t="n">
        <v>297.362066067002</v>
      </c>
      <c r="M271" s="18" t="n">
        <v>4.51433617011626E-014</v>
      </c>
      <c r="N271" s="18" t="n">
        <v>1.29926305389236E-012</v>
      </c>
      <c r="O271" s="6" t="str">
        <f aca="false">IF(N271&lt;0.05,"Yes","No")</f>
        <v>Yes</v>
      </c>
      <c r="P271" s="16" t="n">
        <v>0.566482631648787</v>
      </c>
      <c r="Q271" s="17" t="n">
        <v>24.1349680364915</v>
      </c>
      <c r="R271" s="18" t="n">
        <v>1.19364888088418E-006</v>
      </c>
      <c r="S271" s="18" t="n">
        <v>0.000287505808715989</v>
      </c>
      <c r="T271" s="16" t="n">
        <v>0.0116135041408632</v>
      </c>
      <c r="U271" s="18" t="n">
        <v>0.000590397167736004</v>
      </c>
      <c r="V271" s="16" t="n">
        <v>0.0112765859037577</v>
      </c>
      <c r="W271" s="6" t="s">
        <v>495</v>
      </c>
      <c r="X271" s="17" t="n">
        <v>99.9</v>
      </c>
      <c r="Y271" s="16" t="n">
        <v>0.689333333333333</v>
      </c>
      <c r="Z271" s="16" t="n">
        <f aca="false">(G271-E271)/SQRT(H271^2/D271+F271^2/C271)</f>
        <v>7.92841652286442</v>
      </c>
      <c r="AA271" s="24" t="n">
        <f aca="false">ABS(K271-Z271)</f>
        <v>0</v>
      </c>
    </row>
    <row r="272" customFormat="false" ht="15" hidden="false" customHeight="false" outlineLevel="0" collapsed="false">
      <c r="A272" s="17" t="n">
        <v>667</v>
      </c>
      <c r="B272" s="6" t="s">
        <v>412</v>
      </c>
      <c r="C272" s="6" t="n">
        <v>90</v>
      </c>
      <c r="D272" s="6" t="n">
        <v>450</v>
      </c>
      <c r="E272" s="16" t="n">
        <v>0.0900363698601723</v>
      </c>
      <c r="F272" s="16" t="n">
        <v>0.00983981642679139</v>
      </c>
      <c r="G272" s="16" t="n">
        <v>0.101551517181926</v>
      </c>
      <c r="H272" s="16" t="n">
        <v>0.0220182018391837</v>
      </c>
      <c r="I272" s="23" t="n">
        <f aca="false">G272-E272</f>
        <v>0.011515147321754</v>
      </c>
      <c r="J272" s="17" t="n">
        <f aca="false">100*(G272-E272)/E272</f>
        <v>12.7894398004242</v>
      </c>
      <c r="K272" s="16" t="n">
        <v>7.84754435223268</v>
      </c>
      <c r="L272" s="17" t="n">
        <v>297.391608172705</v>
      </c>
      <c r="M272" s="18" t="n">
        <v>7.7114985985472E-014</v>
      </c>
      <c r="N272" s="18" t="n">
        <v>2.10413747474645E-012</v>
      </c>
      <c r="O272" s="6" t="str">
        <f aca="false">IF(N272&lt;0.05,"Yes","No")</f>
        <v>Yes</v>
      </c>
      <c r="P272" s="16" t="n">
        <v>0.56068512953177</v>
      </c>
      <c r="Q272" s="17" t="n">
        <v>23.6434912559119</v>
      </c>
      <c r="R272" s="18" t="n">
        <v>1.52414778143553E-006</v>
      </c>
      <c r="S272" s="18" t="n">
        <v>0.000314074365434666</v>
      </c>
      <c r="T272" s="16" t="n">
        <v>0.0113821010828293</v>
      </c>
      <c r="U272" s="18" t="n">
        <v>0.000698413417418094</v>
      </c>
      <c r="V272" s="16" t="n">
        <v>0.0128716367543458</v>
      </c>
      <c r="W272" s="6" t="s">
        <v>495</v>
      </c>
      <c r="X272" s="17" t="n">
        <v>99.9</v>
      </c>
      <c r="Y272" s="16" t="n">
        <v>0.687037037037037</v>
      </c>
      <c r="Z272" s="16" t="n">
        <f aca="false">(G272-E272)/SQRT(H272^2/D272+F272^2/C272)</f>
        <v>7.84754435223268</v>
      </c>
      <c r="AA272" s="24" t="n">
        <f aca="false">ABS(K272-Z272)</f>
        <v>0</v>
      </c>
    </row>
    <row r="273" customFormat="false" ht="15" hidden="false" customHeight="false" outlineLevel="0" collapsed="false">
      <c r="A273" s="17" t="n">
        <v>668</v>
      </c>
      <c r="B273" s="6" t="s">
        <v>412</v>
      </c>
      <c r="C273" s="6" t="n">
        <v>90</v>
      </c>
      <c r="D273" s="6" t="n">
        <v>450</v>
      </c>
      <c r="E273" s="16" t="n">
        <v>0.0896447158522076</v>
      </c>
      <c r="F273" s="16" t="n">
        <v>0.00976018937600085</v>
      </c>
      <c r="G273" s="16" t="n">
        <v>0.100961007277171</v>
      </c>
      <c r="H273" s="16" t="n">
        <v>0.0218311262775269</v>
      </c>
      <c r="I273" s="23" t="n">
        <f aca="false">G273-E273</f>
        <v>0.0113162914249632</v>
      </c>
      <c r="J273" s="17" t="n">
        <f aca="false">100*(G273-E273)/E273</f>
        <v>12.6234896473092</v>
      </c>
      <c r="K273" s="16" t="n">
        <v>7.77652688820947</v>
      </c>
      <c r="L273" s="17" t="n">
        <v>297.229500344819</v>
      </c>
      <c r="M273" s="18" t="n">
        <v>1.23253711575568E-013</v>
      </c>
      <c r="N273" s="18" t="n">
        <v>3.27792465848442E-012</v>
      </c>
      <c r="O273" s="6" t="str">
        <f aca="false">IF(N273&lt;0.05,"Yes","No")</f>
        <v>Yes</v>
      </c>
      <c r="P273" s="16" t="n">
        <v>0.555715651012166</v>
      </c>
      <c r="Q273" s="17" t="n">
        <v>23.2262334411283</v>
      </c>
      <c r="R273" s="18" t="n">
        <v>1.87621046542908E-006</v>
      </c>
      <c r="S273" s="18" t="n">
        <v>0.000346030314289763</v>
      </c>
      <c r="T273" s="16" t="n">
        <v>0.0111810662025896</v>
      </c>
      <c r="U273" s="18" t="n">
        <v>0.00080892228520928</v>
      </c>
      <c r="V273" s="16" t="n">
        <v>0.0145260318053393</v>
      </c>
      <c r="W273" s="6" t="s">
        <v>495</v>
      </c>
      <c r="X273" s="17" t="n">
        <v>99.8</v>
      </c>
      <c r="Y273" s="16" t="n">
        <v>0.685382716049383</v>
      </c>
      <c r="Z273" s="16" t="n">
        <f aca="false">(G273-E273)/SQRT(H273^2/D273+F273^2/C273)</f>
        <v>7.77652688820946</v>
      </c>
      <c r="AA273" s="24" t="n">
        <f aca="false">ABS(K273-Z273)</f>
        <v>0</v>
      </c>
    </row>
    <row r="274" customFormat="false" ht="15" hidden="false" customHeight="false" outlineLevel="0" collapsed="false">
      <c r="A274" s="17" t="n">
        <v>669</v>
      </c>
      <c r="B274" s="6" t="s">
        <v>412</v>
      </c>
      <c r="C274" s="6" t="n">
        <v>90</v>
      </c>
      <c r="D274" s="6" t="n">
        <v>450</v>
      </c>
      <c r="E274" s="16" t="n">
        <v>0.0893749999503295</v>
      </c>
      <c r="F274" s="16" t="n">
        <v>0.00968712115064708</v>
      </c>
      <c r="G274" s="16" t="n">
        <v>0.100518526335557</v>
      </c>
      <c r="H274" s="16" t="n">
        <v>0.021665151761027</v>
      </c>
      <c r="I274" s="23" t="n">
        <f aca="false">G274-E274</f>
        <v>0.0111435263852278</v>
      </c>
      <c r="J274" s="17" t="n">
        <f aca="false">100*(G274-E274)/E274</f>
        <v>12.4682812771143</v>
      </c>
      <c r="K274" s="16" t="n">
        <v>7.71601683330341</v>
      </c>
      <c r="L274" s="17" t="n">
        <v>297.182891787662</v>
      </c>
      <c r="M274" s="18" t="n">
        <v>1.83254866465328E-013</v>
      </c>
      <c r="N274" s="18" t="n">
        <v>4.69534724931286E-012</v>
      </c>
      <c r="O274" s="6" t="str">
        <f aca="false">IF(N274&lt;0.05,"Yes","No")</f>
        <v>Yes</v>
      </c>
      <c r="P274" s="16" t="n">
        <v>0.551421400946307</v>
      </c>
      <c r="Q274" s="17" t="n">
        <v>22.8686624762506</v>
      </c>
      <c r="R274" s="18" t="n">
        <v>2.24246220797558E-006</v>
      </c>
      <c r="S274" s="18" t="n">
        <v>0.000372714130323607</v>
      </c>
      <c r="T274" s="16" t="n">
        <v>0.0110063665329128</v>
      </c>
      <c r="U274" s="18" t="n">
        <v>0.000922231975893392</v>
      </c>
      <c r="V274" s="16" t="n">
        <v>0.0162824317760674</v>
      </c>
      <c r="W274" s="6" t="s">
        <v>495</v>
      </c>
      <c r="X274" s="17" t="n">
        <v>99.8</v>
      </c>
      <c r="Y274" s="16" t="n">
        <v>0.684296296296296</v>
      </c>
      <c r="Z274" s="16" t="n">
        <f aca="false">(G274-E274)/SQRT(H274^2/D274+F274^2/C274)</f>
        <v>7.71601683330342</v>
      </c>
      <c r="AA274" s="24" t="n">
        <f aca="false">ABS(K274-Z274)</f>
        <v>0</v>
      </c>
    </row>
    <row r="275" customFormat="false" ht="15" hidden="false" customHeight="false" outlineLevel="0" collapsed="false">
      <c r="A275" s="17" t="n">
        <v>670</v>
      </c>
      <c r="B275" s="6" t="s">
        <v>412</v>
      </c>
      <c r="C275" s="6" t="n">
        <v>90</v>
      </c>
      <c r="D275" s="6" t="n">
        <v>450</v>
      </c>
      <c r="E275" s="16" t="n">
        <v>0.0891843385994434</v>
      </c>
      <c r="F275" s="16" t="n">
        <v>0.00962853631423517</v>
      </c>
      <c r="G275" s="16" t="n">
        <v>0.100174862924549</v>
      </c>
      <c r="H275" s="16" t="n">
        <v>0.0215242786512743</v>
      </c>
      <c r="I275" s="23" t="n">
        <f aca="false">G275-E275</f>
        <v>0.0109905243251059</v>
      </c>
      <c r="J275" s="17" t="n">
        <f aca="false">100*(G275-E275)/E275</f>
        <v>12.3233793037004</v>
      </c>
      <c r="K275" s="16" t="n">
        <v>7.65812979404059</v>
      </c>
      <c r="L275" s="17" t="n">
        <v>297.001007762212</v>
      </c>
      <c r="M275" s="18" t="n">
        <v>2.67613368670418E-013</v>
      </c>
      <c r="N275" s="18" t="n">
        <v>6.69352009019701E-012</v>
      </c>
      <c r="O275" s="6" t="str">
        <f aca="false">IF(N275&lt;0.05,"Yes","No")</f>
        <v>Yes</v>
      </c>
      <c r="P275" s="16" t="n">
        <v>0.547400181257217</v>
      </c>
      <c r="Q275" s="17" t="n">
        <v>22.5363409212539</v>
      </c>
      <c r="R275" s="18" t="n">
        <v>2.64718216511518E-006</v>
      </c>
      <c r="S275" s="18" t="n">
        <v>0.000411426897367901</v>
      </c>
      <c r="T275" s="16" t="n">
        <v>0.0108514915595869</v>
      </c>
      <c r="U275" s="16" t="n">
        <v>0.00104069024765919</v>
      </c>
      <c r="V275" s="16" t="n">
        <v>0.0179220509043603</v>
      </c>
      <c r="W275" s="6" t="s">
        <v>495</v>
      </c>
      <c r="X275" s="17" t="n">
        <v>99.8</v>
      </c>
      <c r="Y275" s="16" t="n">
        <v>0.682728395061728</v>
      </c>
      <c r="Z275" s="16" t="n">
        <f aca="false">(G275-E275)/SQRT(H275^2/D275+F275^2/C275)</f>
        <v>7.65812979404058</v>
      </c>
      <c r="AA275" s="24" t="n">
        <f aca="false">ABS(K275-Z275)</f>
        <v>0</v>
      </c>
    </row>
    <row r="276" customFormat="false" ht="15" hidden="false" customHeight="false" outlineLevel="0" collapsed="false">
      <c r="A276" s="17" t="n">
        <v>671</v>
      </c>
      <c r="B276" s="6" t="s">
        <v>412</v>
      </c>
      <c r="C276" s="6" t="n">
        <v>90</v>
      </c>
      <c r="D276" s="6" t="n">
        <v>450</v>
      </c>
      <c r="E276" s="16" t="n">
        <v>0.0890911382933458</v>
      </c>
      <c r="F276" s="16" t="n">
        <v>0.00957941231939388</v>
      </c>
      <c r="G276" s="16" t="n">
        <v>0.0999525009261237</v>
      </c>
      <c r="H276" s="16" t="n">
        <v>0.0214041949206364</v>
      </c>
      <c r="I276" s="23" t="n">
        <f aca="false">G276-E276</f>
        <v>0.010861362632778</v>
      </c>
      <c r="J276" s="17" t="n">
        <f aca="false">100*(G276-E276)/E276</f>
        <v>12.1912940398352</v>
      </c>
      <c r="K276" s="16" t="n">
        <v>7.60876426715717</v>
      </c>
      <c r="L276" s="17" t="n">
        <v>296.810412106236</v>
      </c>
      <c r="M276" s="18" t="n">
        <v>3.6916624009115E-013</v>
      </c>
      <c r="N276" s="18" t="n">
        <v>8.8138439821762E-012</v>
      </c>
      <c r="O276" s="6" t="str">
        <f aca="false">IF(N276&lt;0.05,"Yes","No")</f>
        <v>Yes</v>
      </c>
      <c r="P276" s="16" t="n">
        <v>0.543992104852247</v>
      </c>
      <c r="Q276" s="17" t="n">
        <v>22.2565950197024</v>
      </c>
      <c r="R276" s="18" t="n">
        <v>3.04442792609459E-006</v>
      </c>
      <c r="S276" s="18" t="n">
        <v>0.000432771520402768</v>
      </c>
      <c r="T276" s="16" t="n">
        <v>0.0107204944509038</v>
      </c>
      <c r="U276" s="16" t="n">
        <v>0.00115759508908055</v>
      </c>
      <c r="V276" s="16" t="n">
        <v>0.0196137684045019</v>
      </c>
      <c r="W276" s="6" t="s">
        <v>495</v>
      </c>
      <c r="X276" s="17" t="n">
        <v>99.8</v>
      </c>
      <c r="Y276" s="16" t="n">
        <v>0.681160493827161</v>
      </c>
      <c r="Z276" s="16" t="n">
        <f aca="false">(G276-E276)/SQRT(H276^2/D276+F276^2/C276)</f>
        <v>7.60876426715717</v>
      </c>
      <c r="AA276" s="24" t="n">
        <f aca="false">ABS(K276-Z276)</f>
        <v>0</v>
      </c>
    </row>
    <row r="277" customFormat="false" ht="15" hidden="false" customHeight="false" outlineLevel="0" collapsed="false">
      <c r="A277" s="17" t="n">
        <v>672</v>
      </c>
      <c r="B277" s="6" t="s">
        <v>412</v>
      </c>
      <c r="C277" s="6" t="n">
        <v>90</v>
      </c>
      <c r="D277" s="6" t="n">
        <v>450</v>
      </c>
      <c r="E277" s="16" t="n">
        <v>0.0890952712959714</v>
      </c>
      <c r="F277" s="16" t="n">
        <v>0.00953782013245914</v>
      </c>
      <c r="G277" s="16" t="n">
        <v>0.0998540504607889</v>
      </c>
      <c r="H277" s="16" t="n">
        <v>0.0213018606272299</v>
      </c>
      <c r="I277" s="23" t="n">
        <f aca="false">G277-E277</f>
        <v>0.0107587791648176</v>
      </c>
      <c r="J277" s="17" t="n">
        <f aca="false">100*(G277-E277)/E277</f>
        <v>12.0755894317638</v>
      </c>
      <c r="K277" s="16" t="n">
        <v>7.57143614703723</v>
      </c>
      <c r="L277" s="17" t="n">
        <v>296.635176615452</v>
      </c>
      <c r="M277" s="18" t="n">
        <v>4.70509870447981E-013</v>
      </c>
      <c r="N277" s="18" t="n">
        <v>1.09837915312356E-011</v>
      </c>
      <c r="O277" s="6" t="str">
        <f aca="false">IF(N277&lt;0.05,"Yes","No")</f>
        <v>Yes</v>
      </c>
      <c r="P277" s="16" t="n">
        <v>0.541433737735885</v>
      </c>
      <c r="Q277" s="17" t="n">
        <v>22.0477440232095</v>
      </c>
      <c r="R277" s="18" t="n">
        <v>3.37969326133539E-006</v>
      </c>
      <c r="S277" s="18" t="n">
        <v>0.000448822344387374</v>
      </c>
      <c r="T277" s="16" t="n">
        <v>0.0106164596573953</v>
      </c>
      <c r="U277" s="16" t="n">
        <v>0.00126366735667548</v>
      </c>
      <c r="V277" s="16" t="n">
        <v>0.0210711517172634</v>
      </c>
      <c r="W277" s="6" t="s">
        <v>495</v>
      </c>
      <c r="X277" s="17" t="n">
        <v>99.8</v>
      </c>
      <c r="Y277" s="16" t="n">
        <v>0.68041975308642</v>
      </c>
      <c r="Z277" s="16" t="n">
        <f aca="false">(G277-E277)/SQRT(H277^2/D277+F277^2/C277)</f>
        <v>7.57143614703723</v>
      </c>
      <c r="AA277" s="24" t="n">
        <f aca="false">ABS(K277-Z277)</f>
        <v>0</v>
      </c>
    </row>
    <row r="278" customFormat="false" ht="15" hidden="false" customHeight="false" outlineLevel="0" collapsed="false">
      <c r="A278" s="17" t="n">
        <v>673</v>
      </c>
      <c r="B278" s="6" t="s">
        <v>412</v>
      </c>
      <c r="C278" s="6" t="n">
        <v>90</v>
      </c>
      <c r="D278" s="6" t="n">
        <v>450</v>
      </c>
      <c r="E278" s="16" t="n">
        <v>0.0891781816879908</v>
      </c>
      <c r="F278" s="16" t="n">
        <v>0.00950489503333355</v>
      </c>
      <c r="G278" s="16" t="n">
        <v>0.0998614712390635</v>
      </c>
      <c r="H278" s="16" t="n">
        <v>0.0212156008805648</v>
      </c>
      <c r="I278" s="23" t="n">
        <f aca="false">G278-E278</f>
        <v>0.0106832895510726</v>
      </c>
      <c r="J278" s="17" t="n">
        <f aca="false">100*(G278-E278)/E278</f>
        <v>11.9797122444708</v>
      </c>
      <c r="K278" s="16" t="n">
        <v>7.54661299136643</v>
      </c>
      <c r="L278" s="17" t="n">
        <v>296.397189791231</v>
      </c>
      <c r="M278" s="18" t="n">
        <v>5.53131307956243E-013</v>
      </c>
      <c r="N278" s="18" t="n">
        <v>1.26318356306094E-011</v>
      </c>
      <c r="O278" s="6" t="str">
        <f aca="false">IF(N278&lt;0.05,"Yes","No")</f>
        <v>Yes</v>
      </c>
      <c r="P278" s="16" t="n">
        <v>0.539808307894477</v>
      </c>
      <c r="Q278" s="17" t="n">
        <v>21.9155643467912</v>
      </c>
      <c r="R278" s="18" t="n">
        <v>3.61085081683246E-006</v>
      </c>
      <c r="S278" s="18" t="n">
        <v>0.000466605012662589</v>
      </c>
      <c r="T278" s="16" t="n">
        <v>0.010540475783975</v>
      </c>
      <c r="U278" s="16" t="n">
        <v>0.00134936549499941</v>
      </c>
      <c r="V278" s="16" t="n">
        <v>0.0221485695702638</v>
      </c>
      <c r="W278" s="6" t="s">
        <v>495</v>
      </c>
      <c r="X278" s="17" t="n">
        <v>99.8</v>
      </c>
      <c r="Y278" s="16" t="n">
        <v>0.679555555555556</v>
      </c>
      <c r="Z278" s="16" t="n">
        <f aca="false">(G278-E278)/SQRT(H278^2/D278+F278^2/C278)</f>
        <v>7.54661299136643</v>
      </c>
      <c r="AA278" s="24" t="n">
        <f aca="false">ABS(K278-Z278)</f>
        <v>0</v>
      </c>
    </row>
    <row r="279" customFormat="false" ht="15" hidden="false" customHeight="false" outlineLevel="0" collapsed="false">
      <c r="A279" s="17" t="n">
        <v>674</v>
      </c>
      <c r="B279" s="6" t="s">
        <v>412</v>
      </c>
      <c r="C279" s="6" t="n">
        <v>90</v>
      </c>
      <c r="D279" s="6" t="n">
        <v>450</v>
      </c>
      <c r="E279" s="16" t="n">
        <v>0.0893134312497245</v>
      </c>
      <c r="F279" s="16" t="n">
        <v>0.00948471654364087</v>
      </c>
      <c r="G279" s="16" t="n">
        <v>0.0999352108935515</v>
      </c>
      <c r="H279" s="16" t="n">
        <v>0.0211450738475717</v>
      </c>
      <c r="I279" s="23" t="n">
        <f aca="false">G279-E279</f>
        <v>0.010621779643827</v>
      </c>
      <c r="J279" s="17" t="n">
        <f aca="false">100*(G279-E279)/E279</f>
        <v>11.8927013498429</v>
      </c>
      <c r="K279" s="16" t="n">
        <v>7.52364492603431</v>
      </c>
      <c r="L279" s="17" t="n">
        <v>295.919570123118</v>
      </c>
      <c r="M279" s="18" t="n">
        <v>6.43470543899431E-013</v>
      </c>
      <c r="N279" s="18" t="n">
        <v>1.42308590813969E-011</v>
      </c>
      <c r="O279" s="6" t="str">
        <f aca="false">IF(N279&lt;0.05,"Yes","No")</f>
        <v>Yes</v>
      </c>
      <c r="P279" s="16" t="n">
        <v>0.538465572848868</v>
      </c>
      <c r="Q279" s="17" t="n">
        <v>21.8066731077196</v>
      </c>
      <c r="R279" s="18" t="n">
        <v>3.81319948630176E-006</v>
      </c>
      <c r="S279" s="18" t="n">
        <v>0.000488700660153281</v>
      </c>
      <c r="T279" s="16" t="n">
        <v>0.0104779262470888</v>
      </c>
      <c r="U279" s="16" t="n">
        <v>0.00143382974018267</v>
      </c>
      <c r="V279" s="16" t="n">
        <v>0.0231728944932599</v>
      </c>
      <c r="W279" s="6" t="s">
        <v>495</v>
      </c>
      <c r="X279" s="17" t="n">
        <v>99.8</v>
      </c>
      <c r="Y279" s="16" t="n">
        <v>0.678666666666667</v>
      </c>
      <c r="Z279" s="16" t="n">
        <f aca="false">(G279-E279)/SQRT(H279^2/D279+F279^2/C279)</f>
        <v>7.52364492603431</v>
      </c>
      <c r="AA279" s="24" t="n">
        <f aca="false">ABS(K279-Z279)</f>
        <v>0</v>
      </c>
    </row>
    <row r="280" customFormat="false" ht="15" hidden="false" customHeight="false" outlineLevel="0" collapsed="false">
      <c r="A280" s="17" t="n">
        <v>675</v>
      </c>
      <c r="B280" s="6" t="s">
        <v>412</v>
      </c>
      <c r="C280" s="6" t="n">
        <v>90</v>
      </c>
      <c r="D280" s="6" t="n">
        <v>450</v>
      </c>
      <c r="E280" s="16" t="n">
        <v>0.0895037410159906</v>
      </c>
      <c r="F280" s="16" t="n">
        <v>0.00947286055278854</v>
      </c>
      <c r="G280" s="16" t="n">
        <v>0.100081682287984</v>
      </c>
      <c r="H280" s="16" t="n">
        <v>0.0210911204564759</v>
      </c>
      <c r="I280" s="23" t="n">
        <f aca="false">G280-E280</f>
        <v>0.0105779412719938</v>
      </c>
      <c r="J280" s="17" t="n">
        <f aca="false">100*(G280-E280)/E280</f>
        <v>11.8184347960428</v>
      </c>
      <c r="K280" s="16" t="n">
        <v>7.50684598854961</v>
      </c>
      <c r="L280" s="17" t="n">
        <v>295.403303947302</v>
      </c>
      <c r="M280" s="18" t="n">
        <v>7.19490220288927E-013</v>
      </c>
      <c r="N280" s="18" t="n">
        <v>1.5746343258615E-011</v>
      </c>
      <c r="O280" s="6" t="str">
        <f aca="false">IF(N280&lt;0.05,"Yes","No")</f>
        <v>Yes</v>
      </c>
      <c r="P280" s="16" t="n">
        <v>0.53758805730021</v>
      </c>
      <c r="Q280" s="17" t="n">
        <v>21.7356561166729</v>
      </c>
      <c r="R280" s="18" t="n">
        <v>3.95128255756593E-006</v>
      </c>
      <c r="S280" s="18" t="n">
        <v>0.00050589315737041</v>
      </c>
      <c r="T280" s="16" t="n">
        <v>0.0104331282185997</v>
      </c>
      <c r="U280" s="16" t="n">
        <v>0.00150954556532904</v>
      </c>
      <c r="V280" s="16" t="n">
        <v>0.0236598456272608</v>
      </c>
      <c r="W280" s="6" t="s">
        <v>495</v>
      </c>
      <c r="X280" s="17" t="n">
        <v>99.8</v>
      </c>
      <c r="Y280" s="16" t="n">
        <v>0.678098765432099</v>
      </c>
      <c r="Z280" s="16" t="n">
        <f aca="false">(G280-E280)/SQRT(H280^2/D280+F280^2/C280)</f>
        <v>7.5068459885496</v>
      </c>
      <c r="AA280" s="24" t="n">
        <f aca="false">ABS(K280-Z280)</f>
        <v>0</v>
      </c>
    </row>
    <row r="281" customFormat="false" ht="15" hidden="false" customHeight="false" outlineLevel="0" collapsed="false">
      <c r="A281" s="17" t="n">
        <v>676</v>
      </c>
      <c r="B281" s="6" t="s">
        <v>412</v>
      </c>
      <c r="C281" s="6" t="n">
        <v>90</v>
      </c>
      <c r="D281" s="6" t="n">
        <v>450</v>
      </c>
      <c r="E281" s="16" t="n">
        <v>0.0897650504277812</v>
      </c>
      <c r="F281" s="16" t="n">
        <v>0.0094675464498961</v>
      </c>
      <c r="G281" s="16" t="n">
        <v>0.100321214132839</v>
      </c>
      <c r="H281" s="16" t="n">
        <v>0.0210529054589542</v>
      </c>
      <c r="I281" s="23" t="n">
        <f aca="false">G281-E281</f>
        <v>0.0105561637050576</v>
      </c>
      <c r="J281" s="17" t="n">
        <f aca="false">100*(G281-E281)/E281</f>
        <v>11.7597702610888</v>
      </c>
      <c r="K281" s="16" t="n">
        <v>7.5002681003913</v>
      </c>
      <c r="L281" s="17" t="n">
        <v>294.908245629156</v>
      </c>
      <c r="M281" s="18" t="n">
        <v>7.53249498804323E-013</v>
      </c>
      <c r="N281" s="18" t="n">
        <v>1.61487469080396E-011</v>
      </c>
      <c r="O281" s="6" t="str">
        <f aca="false">IF(N281&lt;0.05,"Yes","No")</f>
        <v>Yes</v>
      </c>
      <c r="P281" s="16" t="n">
        <v>0.537429190325789</v>
      </c>
      <c r="Q281" s="17" t="n">
        <v>21.7228114574436</v>
      </c>
      <c r="R281" s="18" t="n">
        <v>3.97678985127445E-006</v>
      </c>
      <c r="S281" s="18" t="n">
        <v>0.000544213689133919</v>
      </c>
      <c r="T281" s="16" t="n">
        <v>0.0104110521115911</v>
      </c>
      <c r="U281" s="16" t="n">
        <v>0.00156531106244134</v>
      </c>
      <c r="V281" s="16" t="n">
        <v>0.0236598456272608</v>
      </c>
      <c r="W281" s="6" t="s">
        <v>495</v>
      </c>
      <c r="X281" s="17" t="n">
        <v>99.8</v>
      </c>
      <c r="Y281" s="16" t="n">
        <v>0.67841975308642</v>
      </c>
      <c r="Z281" s="16" t="n">
        <f aca="false">(G281-E281)/SQRT(H281^2/D281+F281^2/C281)</f>
        <v>7.50026810039132</v>
      </c>
      <c r="AA281" s="24" t="n">
        <f aca="false">ABS(K281-Z281)</f>
        <v>0</v>
      </c>
    </row>
    <row r="282" customFormat="false" ht="15" hidden="false" customHeight="false" outlineLevel="0" collapsed="false">
      <c r="A282" s="17" t="n">
        <v>677</v>
      </c>
      <c r="B282" s="6" t="s">
        <v>412</v>
      </c>
      <c r="C282" s="6" t="n">
        <v>90</v>
      </c>
      <c r="D282" s="6" t="n">
        <v>450</v>
      </c>
      <c r="E282" s="16" t="n">
        <v>0.0901326274706258</v>
      </c>
      <c r="F282" s="16" t="n">
        <v>0.00947661901358738</v>
      </c>
      <c r="G282" s="16" t="n">
        <v>0.100684466362</v>
      </c>
      <c r="H282" s="16" t="n">
        <v>0.0210233550893635</v>
      </c>
      <c r="I282" s="23" t="n">
        <f aca="false">G282-E282</f>
        <v>0.0105518388913737</v>
      </c>
      <c r="J282" s="17" t="n">
        <f aca="false">100*(G282-E282)/E282</f>
        <v>11.7070135282726</v>
      </c>
      <c r="K282" s="16" t="n">
        <v>7.49881066824768</v>
      </c>
      <c r="L282" s="17" t="n">
        <v>293.976447209511</v>
      </c>
      <c r="M282" s="18" t="n">
        <v>7.65632984144754E-013</v>
      </c>
      <c r="N282" s="18" t="n">
        <v>1.62484333301831E-011</v>
      </c>
      <c r="O282" s="6" t="str">
        <f aca="false">IF(N282&lt;0.05,"Yes","No")</f>
        <v>Yes</v>
      </c>
      <c r="P282" s="16" t="n">
        <v>0.537915016132922</v>
      </c>
      <c r="Q282" s="17" t="n">
        <v>21.762103229021</v>
      </c>
      <c r="R282" s="18" t="n">
        <v>3.89928076559452E-006</v>
      </c>
      <c r="S282" s="18" t="n">
        <v>0.000590482281360653</v>
      </c>
      <c r="T282" s="16" t="n">
        <v>0.0104063932359908</v>
      </c>
      <c r="U282" s="16" t="n">
        <v>0.00160260604737237</v>
      </c>
      <c r="V282" s="16" t="n">
        <v>0.023711797926263</v>
      </c>
      <c r="W282" s="6" t="s">
        <v>495</v>
      </c>
      <c r="X282" s="17" t="n">
        <v>99.8</v>
      </c>
      <c r="Y282" s="16" t="n">
        <v>0.678246913580247</v>
      </c>
      <c r="Z282" s="16" t="n">
        <f aca="false">(G282-E282)/SQRT(H282^2/D282+F282^2/C282)</f>
        <v>7.49881066824767</v>
      </c>
      <c r="AA282" s="24" t="n">
        <f aca="false">ABS(K282-Z282)</f>
        <v>0</v>
      </c>
    </row>
    <row r="283" customFormat="false" ht="15" hidden="false" customHeight="false" outlineLevel="0" collapsed="false">
      <c r="A283" s="17" t="n">
        <v>678</v>
      </c>
      <c r="B283" s="6" t="s">
        <v>412</v>
      </c>
      <c r="C283" s="6" t="n">
        <v>90</v>
      </c>
      <c r="D283" s="6" t="n">
        <v>450</v>
      </c>
      <c r="E283" s="16" t="n">
        <v>0.0905560241805183</v>
      </c>
      <c r="F283" s="16" t="n">
        <v>0.00949956645076343</v>
      </c>
      <c r="G283" s="16" t="n">
        <v>0.101130171749327</v>
      </c>
      <c r="H283" s="16" t="n">
        <v>0.0210167592469871</v>
      </c>
      <c r="I283" s="23" t="n">
        <f aca="false">G283-E283</f>
        <v>0.0105741475688086</v>
      </c>
      <c r="J283" s="17" t="n">
        <f aca="false">100*(G283-E283)/E283</f>
        <v>11.6769123473549</v>
      </c>
      <c r="K283" s="16" t="n">
        <v>7.50666534524809</v>
      </c>
      <c r="L283" s="17" t="n">
        <v>292.902089435097</v>
      </c>
      <c r="M283" s="18" t="n">
        <v>7.34002779876233E-013</v>
      </c>
      <c r="N283" s="18" t="n">
        <v>1.58983488713399E-011</v>
      </c>
      <c r="O283" s="6" t="str">
        <f aca="false">IF(N283&lt;0.05,"Yes","No")</f>
        <v>Yes</v>
      </c>
      <c r="P283" s="16" t="n">
        <v>0.539164260006032</v>
      </c>
      <c r="Q283" s="17" t="n">
        <v>21.8633004131197</v>
      </c>
      <c r="R283" s="18" t="n">
        <v>3.70658502597418E-006</v>
      </c>
      <c r="S283" s="18" t="n">
        <v>0.000619381977017008</v>
      </c>
      <c r="T283" s="16" t="n">
        <v>0.0104283481635914</v>
      </c>
      <c r="U283" s="16" t="n">
        <v>0.00161588740230322</v>
      </c>
      <c r="V283" s="16" t="n">
        <v>0.0237411149107627</v>
      </c>
      <c r="W283" s="6" t="s">
        <v>495</v>
      </c>
      <c r="X283" s="17" t="n">
        <v>99.8</v>
      </c>
      <c r="Y283" s="16" t="n">
        <v>0.678740740740741</v>
      </c>
      <c r="Z283" s="16" t="n">
        <f aca="false">(G283-E283)/SQRT(H283^2/D283+F283^2/C283)</f>
        <v>7.50666534524807</v>
      </c>
      <c r="AA283" s="24" t="n">
        <f aca="false">ABS(K283-Z283)</f>
        <v>0</v>
      </c>
    </row>
    <row r="284" customFormat="false" ht="15" hidden="false" customHeight="false" outlineLevel="0" collapsed="false">
      <c r="A284" s="17" t="n">
        <v>679</v>
      </c>
      <c r="B284" s="6" t="s">
        <v>412</v>
      </c>
      <c r="C284" s="6" t="n">
        <v>90</v>
      </c>
      <c r="D284" s="6" t="n">
        <v>450</v>
      </c>
      <c r="E284" s="16" t="n">
        <v>0.0910481919017103</v>
      </c>
      <c r="F284" s="16" t="n">
        <v>0.00953704123066911</v>
      </c>
      <c r="G284" s="16" t="n">
        <v>0.10168249309063</v>
      </c>
      <c r="H284" s="16" t="n">
        <v>0.0210412258922029</v>
      </c>
      <c r="I284" s="23" t="n">
        <f aca="false">G284-E284</f>
        <v>0.0106343011889193</v>
      </c>
      <c r="J284" s="17" t="n">
        <f aca="false">100*(G284-E284)/E284</f>
        <v>11.6798598267601</v>
      </c>
      <c r="K284" s="16" t="n">
        <v>7.53001455775866</v>
      </c>
      <c r="L284" s="17" t="n">
        <v>291.815173614231</v>
      </c>
      <c r="M284" s="18" t="n">
        <v>6.37283755326308E-013</v>
      </c>
      <c r="N284" s="18" t="n">
        <v>1.42308590813969E-011</v>
      </c>
      <c r="O284" s="6" t="str">
        <f aca="false">IF(N284&lt;0.05,"Yes","No")</f>
        <v>Yes</v>
      </c>
      <c r="P284" s="16" t="n">
        <v>0.541542303129056</v>
      </c>
      <c r="Q284" s="17" t="n">
        <v>22.0565867007513</v>
      </c>
      <c r="R284" s="18" t="n">
        <v>3.36477169111176E-006</v>
      </c>
      <c r="S284" s="18" t="n">
        <v>0.00064341948856825</v>
      </c>
      <c r="T284" s="16" t="n">
        <v>0.0104886217180985</v>
      </c>
      <c r="U284" s="16" t="n">
        <v>0.00159013603689457</v>
      </c>
      <c r="V284" s="16" t="n">
        <v>0.023711797926263</v>
      </c>
      <c r="W284" s="6" t="s">
        <v>495</v>
      </c>
      <c r="X284" s="17" t="n">
        <v>99.8</v>
      </c>
      <c r="Y284" s="16" t="n">
        <v>0.67958024691358</v>
      </c>
      <c r="Z284" s="16" t="n">
        <f aca="false">(G284-E284)/SQRT(H284^2/D284+F284^2/C284)</f>
        <v>7.53001455775868</v>
      </c>
      <c r="AA284" s="24" t="n">
        <f aca="false">ABS(K284-Z284)</f>
        <v>0</v>
      </c>
    </row>
    <row r="285" customFormat="false" ht="15" hidden="false" customHeight="false" outlineLevel="0" collapsed="false">
      <c r="A285" s="17" t="n">
        <v>680</v>
      </c>
      <c r="B285" s="6" t="s">
        <v>413</v>
      </c>
      <c r="C285" s="6" t="n">
        <v>90</v>
      </c>
      <c r="D285" s="6" t="n">
        <v>450</v>
      </c>
      <c r="E285" s="16" t="n">
        <v>0.0916503159536256</v>
      </c>
      <c r="F285" s="16" t="n">
        <v>0.00959087487271293</v>
      </c>
      <c r="G285" s="16" t="n">
        <v>0.10239485465818</v>
      </c>
      <c r="H285" s="16" t="n">
        <v>0.0211029133053952</v>
      </c>
      <c r="I285" s="23" t="n">
        <f aca="false">G285-E285</f>
        <v>0.0107445387045542</v>
      </c>
      <c r="J285" s="17" t="n">
        <f aca="false">100*(G285-E285)/E285</f>
        <v>11.7234060709522</v>
      </c>
      <c r="K285" s="16" t="n">
        <v>7.5754424063042</v>
      </c>
      <c r="L285" s="17" t="n">
        <v>290.760183637856</v>
      </c>
      <c r="M285" s="18" t="n">
        <v>4.79964135285981E-013</v>
      </c>
      <c r="N285" s="18" t="n">
        <v>1.10813697608335E-011</v>
      </c>
      <c r="O285" s="6" t="str">
        <f aca="false">IF(N285&lt;0.05,"Yes","No")</f>
        <v>Yes</v>
      </c>
      <c r="P285" s="16" t="n">
        <v>0.545498807300959</v>
      </c>
      <c r="Q285" s="17" t="n">
        <v>22.3800545545004</v>
      </c>
      <c r="R285" s="18" t="n">
        <v>2.86220199015345E-006</v>
      </c>
      <c r="S285" s="18" t="n">
        <v>0.000655616046229292</v>
      </c>
      <c r="T285" s="16" t="n">
        <v>0.010600049495443</v>
      </c>
      <c r="U285" s="16" t="n">
        <v>0.00150968234525264</v>
      </c>
      <c r="V285" s="16" t="n">
        <v>0.0236598456272608</v>
      </c>
      <c r="W285" s="6" t="s">
        <v>495</v>
      </c>
      <c r="X285" s="17" t="n">
        <v>99.8</v>
      </c>
      <c r="Y285" s="16" t="n">
        <v>0.68120987654321</v>
      </c>
      <c r="Z285" s="16" t="n">
        <f aca="false">(G285-E285)/SQRT(H285^2/D285+F285^2/C285)</f>
        <v>7.57544240630419</v>
      </c>
      <c r="AA285" s="24" t="n">
        <f aca="false">ABS(K285-Z285)</f>
        <v>0</v>
      </c>
    </row>
    <row r="286" customFormat="false" ht="15" hidden="false" customHeight="false" outlineLevel="0" collapsed="false">
      <c r="A286" s="17" t="n">
        <v>681</v>
      </c>
      <c r="B286" s="6" t="s">
        <v>413</v>
      </c>
      <c r="C286" s="6" t="n">
        <v>90</v>
      </c>
      <c r="D286" s="6" t="n">
        <v>450</v>
      </c>
      <c r="E286" s="16" t="n">
        <v>0.0923266410827637</v>
      </c>
      <c r="F286" s="16" t="n">
        <v>0.00966583533600141</v>
      </c>
      <c r="G286" s="16" t="n">
        <v>0.103235043833653</v>
      </c>
      <c r="H286" s="16" t="n">
        <v>0.0212162245200363</v>
      </c>
      <c r="I286" s="23" t="n">
        <f aca="false">G286-E286</f>
        <v>0.0109084027508894</v>
      </c>
      <c r="J286" s="17" t="n">
        <f aca="false">100*(G286-E286)/E286</f>
        <v>11.8150109469605</v>
      </c>
      <c r="K286" s="16" t="n">
        <v>7.64044783918822</v>
      </c>
      <c r="L286" s="17" t="n">
        <v>289.81409465468</v>
      </c>
      <c r="M286" s="18" t="n">
        <v>3.18032477214833E-013</v>
      </c>
      <c r="N286" s="18" t="n">
        <v>7.76960737939959E-012</v>
      </c>
      <c r="O286" s="6" t="str">
        <f aca="false">IF(N286&lt;0.05,"Yes","No")</f>
        <v>Yes</v>
      </c>
      <c r="P286" s="16" t="n">
        <v>0.550807564038145</v>
      </c>
      <c r="Q286" s="17" t="n">
        <v>22.8177764723033</v>
      </c>
      <c r="R286" s="18" t="n">
        <v>2.30013699461924E-006</v>
      </c>
      <c r="S286" s="18" t="n">
        <v>0.000630386789860585</v>
      </c>
      <c r="T286" s="16" t="n">
        <v>0.0107650286534304</v>
      </c>
      <c r="U286" s="16" t="n">
        <v>0.00138831518228836</v>
      </c>
      <c r="V286" s="16" t="n">
        <v>0.022611241844867</v>
      </c>
      <c r="W286" s="6" t="s">
        <v>495</v>
      </c>
      <c r="X286" s="17" t="n">
        <v>99.8</v>
      </c>
      <c r="Y286" s="16" t="n">
        <v>0.683679012345679</v>
      </c>
      <c r="Z286" s="16" t="n">
        <f aca="false">(G286-E286)/SQRT(H286^2/D286+F286^2/C286)</f>
        <v>7.6404478391882</v>
      </c>
      <c r="AA286" s="24" t="n">
        <f aca="false">ABS(K286-Z286)</f>
        <v>0</v>
      </c>
    </row>
    <row r="287" customFormat="false" ht="15" hidden="false" customHeight="false" outlineLevel="0" collapsed="false">
      <c r="A287" s="17" t="n">
        <v>682</v>
      </c>
      <c r="B287" s="6" t="s">
        <v>413</v>
      </c>
      <c r="C287" s="6" t="n">
        <v>90</v>
      </c>
      <c r="D287" s="6" t="n">
        <v>450</v>
      </c>
      <c r="E287" s="16" t="n">
        <v>0.0931034769448969</v>
      </c>
      <c r="F287" s="16" t="n">
        <v>0.00976481121239171</v>
      </c>
      <c r="G287" s="16" t="n">
        <v>0.104259611599975</v>
      </c>
      <c r="H287" s="16" t="n">
        <v>0.0213945953808413</v>
      </c>
      <c r="I287" s="23" t="n">
        <f aca="false">G287-E287</f>
        <v>0.0111561346550783</v>
      </c>
      <c r="J287" s="17" t="n">
        <f aca="false">100*(G287-E287)/E287</f>
        <v>11.9825113101641</v>
      </c>
      <c r="K287" s="16" t="n">
        <v>7.74164961655878</v>
      </c>
      <c r="L287" s="17" t="n">
        <v>289.109224880477</v>
      </c>
      <c r="M287" s="18" t="n">
        <v>1.65885713416664E-013</v>
      </c>
      <c r="N287" s="18" t="n">
        <v>4.30278868998039E-012</v>
      </c>
      <c r="O287" s="6" t="str">
        <f aca="false">IF(N287&lt;0.05,"Yes","No")</f>
        <v>Yes</v>
      </c>
      <c r="P287" s="16" t="n">
        <v>0.558579884445239</v>
      </c>
      <c r="Q287" s="17" t="n">
        <v>23.4662727293879</v>
      </c>
      <c r="R287" s="18" t="n">
        <v>1.66473442914542E-006</v>
      </c>
      <c r="S287" s="18" t="n">
        <v>0.000579965072733533</v>
      </c>
      <c r="T287" s="16" t="n">
        <v>0.0110144931043728</v>
      </c>
      <c r="U287" s="16" t="n">
        <v>0.00120617199582179</v>
      </c>
      <c r="V287" s="16" t="n">
        <v>0.0202733389057727</v>
      </c>
      <c r="W287" s="6" t="s">
        <v>495</v>
      </c>
      <c r="X287" s="17" t="n">
        <v>99.8</v>
      </c>
      <c r="Y287" s="16" t="n">
        <v>0.686765432098765</v>
      </c>
      <c r="Z287" s="16" t="n">
        <f aca="false">(G287-E287)/SQRT(H287^2/D287+F287^2/C287)</f>
        <v>7.7416496165588</v>
      </c>
      <c r="AA287" s="24" t="n">
        <f aca="false">ABS(K287-Z287)</f>
        <v>0</v>
      </c>
    </row>
    <row r="288" customFormat="false" ht="15" hidden="false" customHeight="false" outlineLevel="0" collapsed="false">
      <c r="A288" s="17" t="n">
        <v>683</v>
      </c>
      <c r="B288" s="6" t="s">
        <v>413</v>
      </c>
      <c r="C288" s="6" t="n">
        <v>90</v>
      </c>
      <c r="D288" s="6" t="n">
        <v>450</v>
      </c>
      <c r="E288" s="16" t="n">
        <v>0.0940078566471736</v>
      </c>
      <c r="F288" s="16" t="n">
        <v>0.00988988401202102</v>
      </c>
      <c r="G288" s="16" t="n">
        <v>0.105514271805684</v>
      </c>
      <c r="H288" s="16" t="n">
        <v>0.0216516128187276</v>
      </c>
      <c r="I288" s="23" t="n">
        <f aca="false">G288-E288</f>
        <v>0.0115064151585102</v>
      </c>
      <c r="J288" s="17" t="n">
        <f aca="false">100*(G288-E288)/E288</f>
        <v>12.2398441671696</v>
      </c>
      <c r="K288" s="16" t="n">
        <v>7.88677592278176</v>
      </c>
      <c r="L288" s="17" t="n">
        <v>288.804736466444</v>
      </c>
      <c r="M288" s="18" t="n">
        <v>6.42670694349819E-014</v>
      </c>
      <c r="N288" s="18" t="n">
        <v>1.80033483843863E-012</v>
      </c>
      <c r="O288" s="6" t="str">
        <f aca="false">IF(N288&lt;0.05,"Yes","No")</f>
        <v>Yes</v>
      </c>
      <c r="P288" s="16" t="n">
        <v>0.569261574712478</v>
      </c>
      <c r="Q288" s="17" t="n">
        <v>24.3723423430404</v>
      </c>
      <c r="R288" s="18" t="n">
        <v>1.06088444979275E-006</v>
      </c>
      <c r="S288" s="18" t="n">
        <v>0.000503820385717224</v>
      </c>
      <c r="T288" s="16" t="n">
        <v>0.0113672802591889</v>
      </c>
      <c r="U288" s="18" t="n">
        <v>0.000977005384637891</v>
      </c>
      <c r="V288" s="16" t="n">
        <v>0.016964366224167</v>
      </c>
      <c r="W288" s="6" t="s">
        <v>495</v>
      </c>
      <c r="X288" s="17" t="n">
        <v>99.9</v>
      </c>
      <c r="Y288" s="16" t="n">
        <v>0.690518518518519</v>
      </c>
      <c r="Z288" s="16" t="n">
        <f aca="false">(G288-E288)/SQRT(H288^2/D288+F288^2/C288)</f>
        <v>7.88677592278177</v>
      </c>
      <c r="AA288" s="24" t="n">
        <f aca="false">ABS(K288-Z288)</f>
        <v>0</v>
      </c>
    </row>
    <row r="289" customFormat="false" ht="15" hidden="false" customHeight="false" outlineLevel="0" collapsed="false">
      <c r="A289" s="17" t="n">
        <v>684</v>
      </c>
      <c r="B289" s="6" t="s">
        <v>413</v>
      </c>
      <c r="C289" s="6" t="n">
        <v>90</v>
      </c>
      <c r="D289" s="6" t="n">
        <v>450</v>
      </c>
      <c r="E289" s="16" t="n">
        <v>0.0950534698863824</v>
      </c>
      <c r="F289" s="16" t="n">
        <v>0.010042996246231</v>
      </c>
      <c r="G289" s="16" t="n">
        <v>0.107006564421786</v>
      </c>
      <c r="H289" s="16" t="n">
        <v>0.0220020583035137</v>
      </c>
      <c r="I289" s="23" t="n">
        <f aca="false">G289-E289</f>
        <v>0.0119530945354038</v>
      </c>
      <c r="J289" s="17" t="n">
        <f aca="false">100*(G289-E289)/E289</f>
        <v>12.5751269782064</v>
      </c>
      <c r="K289" s="16" t="n">
        <v>8.06529703167276</v>
      </c>
      <c r="L289" s="17" t="n">
        <v>289.073317757958</v>
      </c>
      <c r="M289" s="18" t="n">
        <v>1.96061180240891E-014</v>
      </c>
      <c r="N289" s="18" t="n">
        <v>5.96992086501613E-013</v>
      </c>
      <c r="O289" s="6" t="str">
        <f aca="false">IF(N289&lt;0.05,"Yes","No")</f>
        <v>Yes</v>
      </c>
      <c r="P289" s="16" t="n">
        <v>0.581957232539782</v>
      </c>
      <c r="Q289" s="17" t="n">
        <v>25.4715673880801</v>
      </c>
      <c r="R289" s="18" t="n">
        <v>6.15224066901374E-007</v>
      </c>
      <c r="S289" s="18" t="n">
        <v>0.000428372119510079</v>
      </c>
      <c r="T289" s="16" t="n">
        <v>0.0118162124737327</v>
      </c>
      <c r="U289" s="18" t="n">
        <v>0.000746872258592932</v>
      </c>
      <c r="V289" s="16" t="n">
        <v>0.0136450314374239</v>
      </c>
      <c r="W289" s="6" t="s">
        <v>495</v>
      </c>
      <c r="X289" s="17" t="n">
        <v>99.9</v>
      </c>
      <c r="Y289" s="16" t="n">
        <v>0.694864197530864</v>
      </c>
      <c r="Z289" s="16" t="n">
        <f aca="false">(G289-E289)/SQRT(H289^2/D289+F289^2/C289)</f>
        <v>8.06529703167276</v>
      </c>
      <c r="AA289" s="24" t="n">
        <f aca="false">ABS(K289-Z289)</f>
        <v>0</v>
      </c>
    </row>
    <row r="290" customFormat="false" ht="15" hidden="false" customHeight="false" outlineLevel="0" collapsed="false">
      <c r="A290" s="17" t="n">
        <v>685</v>
      </c>
      <c r="B290" s="6" t="s">
        <v>413</v>
      </c>
      <c r="C290" s="6" t="n">
        <v>90</v>
      </c>
      <c r="D290" s="6" t="n">
        <v>450</v>
      </c>
      <c r="E290" s="16" t="n">
        <v>0.0962879175113307</v>
      </c>
      <c r="F290" s="16" t="n">
        <v>0.0102330688734047</v>
      </c>
      <c r="G290" s="16" t="n">
        <v>0.108810493217574</v>
      </c>
      <c r="H290" s="16" t="n">
        <v>0.0224632707280217</v>
      </c>
      <c r="I290" s="23" t="n">
        <f aca="false">G290-E290</f>
        <v>0.0125225757062435</v>
      </c>
      <c r="J290" s="17" t="n">
        <f aca="false">100*(G290-E290)/E290</f>
        <v>13.0053448344336</v>
      </c>
      <c r="K290" s="16" t="n">
        <v>8.28449376285369</v>
      </c>
      <c r="L290" s="17" t="n">
        <v>289.848449545542</v>
      </c>
      <c r="M290" s="18" t="n">
        <v>4.44139048044743E-015</v>
      </c>
      <c r="N290" s="18" t="n">
        <v>1.5815866778678E-013</v>
      </c>
      <c r="O290" s="6" t="str">
        <f aca="false">IF(N290&lt;0.05,"Yes","No")</f>
        <v>Yes</v>
      </c>
      <c r="P290" s="16" t="n">
        <v>0.597212687300784</v>
      </c>
      <c r="Q290" s="17" t="n">
        <v>26.8244966201296</v>
      </c>
      <c r="R290" s="18" t="n">
        <v>3.15410418906289E-007</v>
      </c>
      <c r="S290" s="18" t="n">
        <v>0.000339689567833762</v>
      </c>
      <c r="T290" s="16" t="n">
        <v>0.0123875943900178</v>
      </c>
      <c r="U290" s="18" t="n">
        <v>0.000531918798223055</v>
      </c>
      <c r="V290" s="16" t="n">
        <v>0.0103477906950615</v>
      </c>
      <c r="W290" s="6" t="s">
        <v>495</v>
      </c>
      <c r="X290" s="17" t="n">
        <v>99.9</v>
      </c>
      <c r="Y290" s="16" t="n">
        <v>0.700148148148148</v>
      </c>
      <c r="Z290" s="16" t="n">
        <f aca="false">(G290-E290)/SQRT(H290^2/D290+F290^2/C290)</f>
        <v>8.28449376285368</v>
      </c>
      <c r="AA290" s="24" t="n">
        <f aca="false">ABS(K290-Z290)</f>
        <v>0</v>
      </c>
    </row>
    <row r="291" customFormat="false" ht="15" hidden="false" customHeight="false" outlineLevel="0" collapsed="false">
      <c r="A291" s="17" t="n">
        <v>686</v>
      </c>
      <c r="B291" s="6" t="s">
        <v>413</v>
      </c>
      <c r="C291" s="6" t="n">
        <v>90</v>
      </c>
      <c r="D291" s="6" t="n">
        <v>450</v>
      </c>
      <c r="E291" s="16" t="n">
        <v>0.0977814187606176</v>
      </c>
      <c r="F291" s="16" t="n">
        <v>0.010475948074419</v>
      </c>
      <c r="G291" s="16" t="n">
        <v>0.111009287469917</v>
      </c>
      <c r="H291" s="16" t="n">
        <v>0.0230507679769668</v>
      </c>
      <c r="I291" s="23" t="n">
        <f aca="false">G291-E291</f>
        <v>0.0132278687092993</v>
      </c>
      <c r="J291" s="17" t="n">
        <f aca="false">100*(G291-E291)/E291</f>
        <v>13.527998342592</v>
      </c>
      <c r="K291" s="16" t="n">
        <v>8.53829423840912</v>
      </c>
      <c r="L291" s="17" t="n">
        <v>290.767250985341</v>
      </c>
      <c r="M291" s="18" t="n">
        <v>7.71497518422463E-016</v>
      </c>
      <c r="N291" s="18" t="n">
        <v>5.78533598971151E-014</v>
      </c>
      <c r="O291" s="6" t="str">
        <f aca="false">IF(N291&lt;0.05,"Yes","No")</f>
        <v>Yes</v>
      </c>
      <c r="P291" s="16" t="n">
        <v>0.614827425316511</v>
      </c>
      <c r="Q291" s="17" t="n">
        <v>28.4302051391377</v>
      </c>
      <c r="R291" s="18" t="n">
        <v>1.43219970016786E-007</v>
      </c>
      <c r="S291" s="18" t="n">
        <v>0.00024539691548883</v>
      </c>
      <c r="T291" s="16" t="n">
        <v>0.0130944699515729</v>
      </c>
      <c r="U291" s="18" t="n">
        <v>0.000352296746143907</v>
      </c>
      <c r="V291" s="16" t="n">
        <v>0.00740175463648349</v>
      </c>
      <c r="W291" s="6" t="s">
        <v>495</v>
      </c>
      <c r="X291" s="17" t="n">
        <v>100</v>
      </c>
      <c r="Y291" s="16" t="n">
        <v>0.706246913580247</v>
      </c>
      <c r="Z291" s="16" t="n">
        <f aca="false">(G291-E291)/SQRT(H291^2/D291+F291^2/C291)</f>
        <v>8.53829423840914</v>
      </c>
      <c r="AA291" s="24" t="n">
        <f aca="false">ABS(K291-Z291)</f>
        <v>0</v>
      </c>
    </row>
    <row r="292" customFormat="false" ht="15" hidden="false" customHeight="false" outlineLevel="0" collapsed="false">
      <c r="A292" s="17" t="n">
        <v>687</v>
      </c>
      <c r="B292" s="6" t="s">
        <v>413</v>
      </c>
      <c r="C292" s="6" t="n">
        <v>90</v>
      </c>
      <c r="D292" s="6" t="n">
        <v>450</v>
      </c>
      <c r="E292" s="16" t="n">
        <v>0.0996240623295307</v>
      </c>
      <c r="F292" s="16" t="n">
        <v>0.0107905941884587</v>
      </c>
      <c r="G292" s="16" t="n">
        <v>0.113697144902415</v>
      </c>
      <c r="H292" s="16" t="n">
        <v>0.0237772381006385</v>
      </c>
      <c r="I292" s="23" t="n">
        <f aca="false">G292-E292</f>
        <v>0.0140730825728841</v>
      </c>
      <c r="J292" s="17" t="n">
        <f aca="false">100*(G292-E292)/E292</f>
        <v>14.1261882358641</v>
      </c>
      <c r="K292" s="16" t="n">
        <v>8.81274616106227</v>
      </c>
      <c r="L292" s="17" t="n">
        <v>291.327938689919</v>
      </c>
      <c r="M292" s="18" t="n">
        <v>1.12750173127796E-016</v>
      </c>
      <c r="N292" s="18" t="n">
        <v>1.82221625954999E-014</v>
      </c>
      <c r="O292" s="6" t="str">
        <f aca="false">IF(N292&lt;0.05,"Yes","No")</f>
        <v>Yes</v>
      </c>
      <c r="P292" s="16" t="n">
        <v>0.634163281195464</v>
      </c>
      <c r="Q292" s="17" t="n">
        <v>30.2465409156891</v>
      </c>
      <c r="R292" s="18" t="n">
        <v>5.8887499511165E-008</v>
      </c>
      <c r="S292" s="18" t="n">
        <v>0.000194950332615043</v>
      </c>
      <c r="T292" s="16" t="n">
        <v>0.0139409627128915</v>
      </c>
      <c r="U292" s="18" t="n">
        <v>0.000218975416056188</v>
      </c>
      <c r="V292" s="16" t="n">
        <v>0.00528813044981668</v>
      </c>
      <c r="W292" s="6" t="s">
        <v>495</v>
      </c>
      <c r="X292" s="17" t="n">
        <v>100</v>
      </c>
      <c r="Y292" s="16" t="n">
        <v>0.713086419753086</v>
      </c>
      <c r="Z292" s="16" t="n">
        <f aca="false">(G292-E292)/SQRT(H292^2/D292+F292^2/C292)</f>
        <v>8.81274616106228</v>
      </c>
      <c r="AA292" s="24" t="n">
        <f aca="false">ABS(K292-Z292)</f>
        <v>0</v>
      </c>
    </row>
    <row r="293" customFormat="false" ht="15" hidden="false" customHeight="false" outlineLevel="0" collapsed="false">
      <c r="A293" s="17" t="n">
        <v>688</v>
      </c>
      <c r="B293" s="6" t="s">
        <v>413</v>
      </c>
      <c r="C293" s="6" t="n">
        <v>90</v>
      </c>
      <c r="D293" s="6" t="n">
        <v>450</v>
      </c>
      <c r="E293" s="16" t="n">
        <v>0.101925185239977</v>
      </c>
      <c r="F293" s="16" t="n">
        <v>0.0111855797063265</v>
      </c>
      <c r="G293" s="16" t="n">
        <v>0.116981736024221</v>
      </c>
      <c r="H293" s="16" t="n">
        <v>0.0246479966656875</v>
      </c>
      <c r="I293" s="23" t="n">
        <f aca="false">G293-E293</f>
        <v>0.0150565507842435</v>
      </c>
      <c r="J293" s="17" t="n">
        <f aca="false">100*(G293-E293)/E293</f>
        <v>14.7721593527583</v>
      </c>
      <c r="K293" s="16" t="n">
        <v>9.09559034596577</v>
      </c>
      <c r="L293" s="17" t="n">
        <v>291.33430888576</v>
      </c>
      <c r="M293" s="18" t="n">
        <v>1.51057117046116E-017</v>
      </c>
      <c r="N293" s="18" t="n">
        <v>3.1737100291389E-015</v>
      </c>
      <c r="O293" s="6" t="str">
        <f aca="false">IF(N293&lt;0.05,"Yes","No")</f>
        <v>Yes</v>
      </c>
      <c r="P293" s="16" t="n">
        <v>0.654511689937088</v>
      </c>
      <c r="Q293" s="17" t="n">
        <v>32.2187246679064</v>
      </c>
      <c r="R293" s="18" t="n">
        <v>2.25457000722773E-008</v>
      </c>
      <c r="S293" s="18" t="n">
        <v>0.000140374016090822</v>
      </c>
      <c r="T293" s="16" t="n">
        <v>0.0149249851904089</v>
      </c>
      <c r="U293" s="18" t="n">
        <v>0.000130766571177713</v>
      </c>
      <c r="V293" s="16" t="n">
        <v>0.003934262466557</v>
      </c>
      <c r="W293" s="6" t="s">
        <v>495</v>
      </c>
      <c r="X293" s="17" t="n">
        <v>100</v>
      </c>
      <c r="Y293" s="16" t="n">
        <v>0.719654320987654</v>
      </c>
      <c r="Z293" s="16" t="n">
        <f aca="false">(G293-E293)/SQRT(H293^2/D293+F293^2/C293)</f>
        <v>9.09559034596577</v>
      </c>
      <c r="AA293" s="24" t="n">
        <f aca="false">ABS(K293-Z293)</f>
        <v>0</v>
      </c>
    </row>
    <row r="294" customFormat="false" ht="15" hidden="false" customHeight="false" outlineLevel="0" collapsed="false">
      <c r="A294" s="17" t="n">
        <v>689</v>
      </c>
      <c r="B294" s="6" t="s">
        <v>413</v>
      </c>
      <c r="C294" s="6" t="n">
        <v>90</v>
      </c>
      <c r="D294" s="6" t="n">
        <v>450</v>
      </c>
      <c r="E294" s="16" t="n">
        <v>0.104831968082322</v>
      </c>
      <c r="F294" s="16" t="n">
        <v>0.0116901042675782</v>
      </c>
      <c r="G294" s="16" t="n">
        <v>0.120993611829148</v>
      </c>
      <c r="H294" s="16" t="n">
        <v>0.025664965191274</v>
      </c>
      <c r="I294" s="23" t="n">
        <f aca="false">G294-E294</f>
        <v>0.0161616437468264</v>
      </c>
      <c r="J294" s="17" t="n">
        <f aca="false">100*(G294-E294)/E294</f>
        <v>15.4167130909295</v>
      </c>
      <c r="K294" s="16" t="n">
        <v>9.35875888573177</v>
      </c>
      <c r="L294" s="17" t="n">
        <v>289.897862826967</v>
      </c>
      <c r="M294" s="18" t="n">
        <v>2.31172009918034E-018</v>
      </c>
      <c r="N294" s="18" t="n">
        <v>6.07115491047236E-016</v>
      </c>
      <c r="O294" s="6" t="str">
        <f aca="false">IF(N294&lt;0.05,"Yes","No")</f>
        <v>Yes</v>
      </c>
      <c r="P294" s="16" t="n">
        <v>0.674614048895317</v>
      </c>
      <c r="Q294" s="17" t="n">
        <v>34.2282182437008</v>
      </c>
      <c r="R294" s="18" t="n">
        <v>8.51929421114857E-009</v>
      </c>
      <c r="S294" s="18" t="n">
        <v>0.000107139274307224</v>
      </c>
      <c r="T294" s="16" t="n">
        <v>0.0160294475318906</v>
      </c>
      <c r="U294" s="18" t="n">
        <v>7.7168609449242E-005</v>
      </c>
      <c r="V294" s="16" t="n">
        <v>0.00314938039551191</v>
      </c>
      <c r="W294" s="6" t="s">
        <v>495</v>
      </c>
      <c r="X294" s="17" t="n">
        <v>100</v>
      </c>
      <c r="Y294" s="16" t="n">
        <v>0.727530864197531</v>
      </c>
      <c r="Z294" s="16" t="n">
        <f aca="false">(G294-E294)/SQRT(H294^2/D294+F294^2/C294)</f>
        <v>9.3587588857318</v>
      </c>
      <c r="AA294" s="24" t="n">
        <f aca="false">ABS(K294-Z294)</f>
        <v>3.37507799486048E-014</v>
      </c>
    </row>
    <row r="295" customFormat="false" ht="15" hidden="false" customHeight="false" outlineLevel="0" collapsed="false">
      <c r="A295" s="17" t="n">
        <v>690</v>
      </c>
      <c r="B295" s="6" t="s">
        <v>413</v>
      </c>
      <c r="C295" s="6" t="n">
        <v>90</v>
      </c>
      <c r="D295" s="6" t="n">
        <v>450</v>
      </c>
      <c r="E295" s="16" t="n">
        <v>0.108464880701568</v>
      </c>
      <c r="F295" s="16" t="n">
        <v>0.0123299883147573</v>
      </c>
      <c r="G295" s="16" t="n">
        <v>0.125832393301858</v>
      </c>
      <c r="H295" s="16" t="n">
        <v>0.0268207105903597</v>
      </c>
      <c r="I295" s="23" t="n">
        <f aca="false">G295-E295</f>
        <v>0.0173675126002894</v>
      </c>
      <c r="J295" s="17" t="n">
        <f aca="false">100*(G295-E295)/E295</f>
        <v>16.0121068570338</v>
      </c>
      <c r="K295" s="16" t="n">
        <v>9.57827579020175</v>
      </c>
      <c r="L295" s="17" t="n">
        <v>286.324953546275</v>
      </c>
      <c r="M295" s="18" t="n">
        <v>4.95164590882081E-019</v>
      </c>
      <c r="N295" s="18" t="n">
        <v>1.73390134240542E-016</v>
      </c>
      <c r="O295" s="6" t="str">
        <f aca="false">IF(N295&lt;0.05,"Yes","No")</f>
        <v>Yes</v>
      </c>
      <c r="P295" s="16" t="n">
        <v>0.693454352641786</v>
      </c>
      <c r="Q295" s="17" t="n">
        <v>36.1667335854761</v>
      </c>
      <c r="R295" s="18" t="n">
        <v>3.34717122370541E-009</v>
      </c>
      <c r="S295" s="18" t="n">
        <v>8.57647536106976E-005</v>
      </c>
      <c r="T295" s="16" t="n">
        <v>0.0172334040166838</v>
      </c>
      <c r="U295" s="18" t="n">
        <v>4.65403151530475E-005</v>
      </c>
      <c r="V295" s="16" t="n">
        <v>0.00314938039551191</v>
      </c>
      <c r="W295" s="6" t="s">
        <v>495</v>
      </c>
      <c r="X295" s="17" t="n">
        <v>100</v>
      </c>
      <c r="Y295" s="16" t="n">
        <v>0.733283950617284</v>
      </c>
      <c r="Z295" s="16" t="n">
        <f aca="false">(G295-E295)/SQRT(H295^2/D295+F295^2/C295)</f>
        <v>9.57827579020175</v>
      </c>
      <c r="AA295" s="24" t="n">
        <f aca="false">ABS(K295-Z295)</f>
        <v>0</v>
      </c>
    </row>
    <row r="296" customFormat="false" ht="15" hidden="false" customHeight="false" outlineLevel="0" collapsed="false">
      <c r="A296" s="17" t="n">
        <v>691</v>
      </c>
      <c r="B296" s="6" t="s">
        <v>413</v>
      </c>
      <c r="C296" s="6" t="n">
        <v>90</v>
      </c>
      <c r="D296" s="6" t="n">
        <v>450</v>
      </c>
      <c r="E296" s="16" t="n">
        <v>0.112918153653542</v>
      </c>
      <c r="F296" s="16" t="n">
        <v>0.0131211360759908</v>
      </c>
      <c r="G296" s="16" t="n">
        <v>0.131570736881759</v>
      </c>
      <c r="H296" s="16" t="n">
        <v>0.0280974883900527</v>
      </c>
      <c r="I296" s="23" t="n">
        <f aca="false">G296-E296</f>
        <v>0.0186525832282172</v>
      </c>
      <c r="J296" s="17" t="n">
        <f aca="false">100*(G296-E296)/E296</f>
        <v>16.5186753632613</v>
      </c>
      <c r="K296" s="16" t="n">
        <v>9.74013823915179</v>
      </c>
      <c r="L296" s="17" t="n">
        <v>280.361296412131</v>
      </c>
      <c r="M296" s="18" t="n">
        <v>1.68885348543779E-019</v>
      </c>
      <c r="N296" s="18" t="n">
        <v>8.87070293226201E-017</v>
      </c>
      <c r="O296" s="6" t="str">
        <f aca="false">IF(N296&lt;0.05,"Yes","No")</f>
        <v>Yes</v>
      </c>
      <c r="P296" s="16" t="n">
        <v>0.710467120801328</v>
      </c>
      <c r="Q296" s="17" t="n">
        <v>37.9630851253619</v>
      </c>
      <c r="R296" s="18" t="n">
        <v>1.41384216993506E-009</v>
      </c>
      <c r="S296" s="18" t="n">
        <v>7.48787877386489E-005</v>
      </c>
      <c r="T296" s="16" t="n">
        <v>0.0185154730100688</v>
      </c>
      <c r="U296" s="18" t="n">
        <v>2.96166632136918E-005</v>
      </c>
      <c r="V296" s="16" t="n">
        <v>0.00314938039551191</v>
      </c>
      <c r="W296" s="6" t="s">
        <v>495</v>
      </c>
      <c r="X296" s="17" t="n">
        <v>100</v>
      </c>
      <c r="Y296" s="16" t="n">
        <v>0.739061728395062</v>
      </c>
      <c r="Z296" s="16" t="n">
        <f aca="false">(G296-E296)/SQRT(H296^2/D296+F296^2/C296)</f>
        <v>9.74013823915179</v>
      </c>
      <c r="AA296" s="24" t="n">
        <f aca="false">ABS(K296-Z296)</f>
        <v>0</v>
      </c>
    </row>
    <row r="297" customFormat="false" ht="15" hidden="false" customHeight="false" outlineLevel="0" collapsed="false">
      <c r="A297" s="17" t="n">
        <v>692</v>
      </c>
      <c r="B297" s="6" t="s">
        <v>413</v>
      </c>
      <c r="C297" s="6" t="n">
        <v>90</v>
      </c>
      <c r="D297" s="6" t="n">
        <v>450</v>
      </c>
      <c r="E297" s="16" t="n">
        <v>0.118279631767008</v>
      </c>
      <c r="F297" s="16" t="n">
        <v>0.0140591985090034</v>
      </c>
      <c r="G297" s="16" t="n">
        <v>0.13826113295224</v>
      </c>
      <c r="H297" s="16" t="n">
        <v>0.0294631169188199</v>
      </c>
      <c r="I297" s="23" t="n">
        <f aca="false">G297-E297</f>
        <v>0.0199815011852318</v>
      </c>
      <c r="J297" s="17" t="n">
        <f aca="false">100*(G297-E297)/E297</f>
        <v>16.8934421647441</v>
      </c>
      <c r="K297" s="16" t="n">
        <v>9.83786509061051</v>
      </c>
      <c r="L297" s="17" t="n">
        <v>272.358558878244</v>
      </c>
      <c r="M297" s="18" t="n">
        <v>9.71608410419301E-020</v>
      </c>
      <c r="N297" s="18" t="n">
        <v>8.87070293226201E-017</v>
      </c>
      <c r="O297" s="6" t="str">
        <f aca="false">IF(N297&lt;0.05,"Yes","No")</f>
        <v>Yes</v>
      </c>
      <c r="P297" s="16" t="n">
        <v>0.72514556015312</v>
      </c>
      <c r="Q297" s="17" t="n">
        <v>39.5479443745979</v>
      </c>
      <c r="R297" s="18" t="n">
        <v>6.62980720999175E-010</v>
      </c>
      <c r="S297" s="18" t="n">
        <v>6.66835245969035E-005</v>
      </c>
      <c r="T297" s="16" t="n">
        <v>0.0198403131439846</v>
      </c>
      <c r="U297" s="18" t="n">
        <v>2.02898104770509E-005</v>
      </c>
      <c r="V297" s="16" t="n">
        <v>0.00314938039551191</v>
      </c>
      <c r="W297" s="6" t="s">
        <v>495</v>
      </c>
      <c r="X297" s="17" t="n">
        <v>100</v>
      </c>
      <c r="Y297" s="16" t="n">
        <v>0.742444444444445</v>
      </c>
      <c r="Z297" s="16" t="n">
        <f aca="false">(G297-E297)/SQRT(H297^2/D297+F297^2/C297)</f>
        <v>9.83786509061055</v>
      </c>
      <c r="AA297" s="24" t="n">
        <f aca="false">ABS(K297-Z297)</f>
        <v>0</v>
      </c>
    </row>
    <row r="298" customFormat="false" ht="15" hidden="false" customHeight="false" outlineLevel="0" collapsed="false">
      <c r="A298" s="17" t="n">
        <v>693</v>
      </c>
      <c r="B298" s="6" t="s">
        <v>413</v>
      </c>
      <c r="C298" s="6" t="n">
        <v>90</v>
      </c>
      <c r="D298" s="6" t="n">
        <v>450</v>
      </c>
      <c r="E298" s="16" t="n">
        <v>0.124616815812058</v>
      </c>
      <c r="F298" s="16" t="n">
        <v>0.015139375845155</v>
      </c>
      <c r="G298" s="16" t="n">
        <v>0.145933753814962</v>
      </c>
      <c r="H298" s="16" t="n">
        <v>0.0308851668356242</v>
      </c>
      <c r="I298" s="23" t="n">
        <f aca="false">G298-E298</f>
        <v>0.0213169380029043</v>
      </c>
      <c r="J298" s="17" t="n">
        <f aca="false">100*(G298-E298)/E298</f>
        <v>17.1059883563817</v>
      </c>
      <c r="K298" s="16" t="n">
        <v>9.86806675680198</v>
      </c>
      <c r="L298" s="17" t="n">
        <v>262.740412216649</v>
      </c>
      <c r="M298" s="18" t="n">
        <v>9.64522631055126E-020</v>
      </c>
      <c r="N298" s="18" t="n">
        <v>8.87070293226201E-017</v>
      </c>
      <c r="O298" s="6" t="str">
        <f aca="false">IF(N298&lt;0.05,"Yes","No")</f>
        <v>Yes</v>
      </c>
      <c r="P298" s="16" t="n">
        <v>0.737111549126121</v>
      </c>
      <c r="Q298" s="17" t="n">
        <v>40.8639140142685</v>
      </c>
      <c r="R298" s="18" t="n">
        <v>3.54253029274957E-010</v>
      </c>
      <c r="S298" s="18" t="n">
        <v>5.35034177141871E-005</v>
      </c>
      <c r="T298" s="16" t="n">
        <v>0.0211711752410532</v>
      </c>
      <c r="U298" s="18" t="n">
        <v>1.5203709813093E-005</v>
      </c>
      <c r="V298" s="16" t="n">
        <v>0.00314938039551191</v>
      </c>
      <c r="W298" s="6" t="s">
        <v>495</v>
      </c>
      <c r="X298" s="17" t="n">
        <v>100</v>
      </c>
      <c r="Y298" s="16" t="n">
        <v>0.745259259259259</v>
      </c>
      <c r="Z298" s="16" t="n">
        <f aca="false">(G298-E298)/SQRT(H298^2/D298+F298^2/C298)</f>
        <v>9.86806675680198</v>
      </c>
      <c r="AA298" s="24" t="n">
        <f aca="false">ABS(K298-Z298)</f>
        <v>0</v>
      </c>
    </row>
    <row r="299" customFormat="false" ht="15" hidden="false" customHeight="false" outlineLevel="0" collapsed="false">
      <c r="A299" s="17" t="n">
        <v>694</v>
      </c>
      <c r="B299" s="6" t="s">
        <v>413</v>
      </c>
      <c r="C299" s="6" t="n">
        <v>90</v>
      </c>
      <c r="D299" s="6" t="n">
        <v>450</v>
      </c>
      <c r="E299" s="16" t="n">
        <v>0.131968999736839</v>
      </c>
      <c r="F299" s="16" t="n">
        <v>0.016343161359337</v>
      </c>
      <c r="G299" s="16" t="n">
        <v>0.154587403618627</v>
      </c>
      <c r="H299" s="16" t="n">
        <v>0.0323263435366831</v>
      </c>
      <c r="I299" s="23" t="n">
        <f aca="false">G299-E299</f>
        <v>0.0226184038817883</v>
      </c>
      <c r="J299" s="17" t="n">
        <f aca="false">100*(G299-E299)/E299</f>
        <v>17.1391796004304</v>
      </c>
      <c r="K299" s="16" t="n">
        <v>9.83411528472988</v>
      </c>
      <c r="L299" s="17" t="n">
        <v>252.168729468795</v>
      </c>
      <c r="M299" s="18" t="n">
        <v>1.58183440290135E-019</v>
      </c>
      <c r="N299" s="18" t="n">
        <v>8.87070293226201E-017</v>
      </c>
      <c r="O299" s="6" t="str">
        <f aca="false">IF(N299&lt;0.05,"Yes","No")</f>
        <v>Yes</v>
      </c>
      <c r="P299" s="16" t="n">
        <v>0.746165564757133</v>
      </c>
      <c r="Q299" s="17" t="n">
        <v>41.873950508703</v>
      </c>
      <c r="R299" s="18" t="n">
        <v>2.19256943230987E-010</v>
      </c>
      <c r="S299" s="18" t="n">
        <v>5.70316539754547E-005</v>
      </c>
      <c r="T299" s="16" t="n">
        <v>0.0224679923628084</v>
      </c>
      <c r="U299" s="18" t="n">
        <v>1.25667921467076E-005</v>
      </c>
      <c r="V299" s="16" t="n">
        <v>0.00314938039551191</v>
      </c>
      <c r="W299" s="6" t="s">
        <v>495</v>
      </c>
      <c r="X299" s="17" t="n">
        <v>100</v>
      </c>
      <c r="Y299" s="16" t="n">
        <v>0.746296296296296</v>
      </c>
      <c r="Z299" s="16" t="n">
        <f aca="false">(G299-E299)/SQRT(H299^2/D299+F299^2/C299)</f>
        <v>9.83411528472989</v>
      </c>
      <c r="AA299" s="24" t="n">
        <f aca="false">ABS(K299-Z299)</f>
        <v>0</v>
      </c>
    </row>
    <row r="300" customFormat="false" ht="15" hidden="false" customHeight="false" outlineLevel="0" collapsed="false">
      <c r="A300" s="17" t="n">
        <v>695</v>
      </c>
      <c r="B300" s="6" t="s">
        <v>413</v>
      </c>
      <c r="C300" s="6" t="n">
        <v>90</v>
      </c>
      <c r="D300" s="6" t="n">
        <v>450</v>
      </c>
      <c r="E300" s="16" t="n">
        <v>0.140343659040001</v>
      </c>
      <c r="F300" s="16" t="n">
        <v>0.0176299612282581</v>
      </c>
      <c r="G300" s="16" t="n">
        <v>0.164189619140493</v>
      </c>
      <c r="H300" s="16" t="n">
        <v>0.0337410670733927</v>
      </c>
      <c r="I300" s="23" t="n">
        <f aca="false">G300-E300</f>
        <v>0.0238459601004918</v>
      </c>
      <c r="J300" s="17" t="n">
        <f aca="false">100*(G300-E300)/E300</f>
        <v>16.991120413709</v>
      </c>
      <c r="K300" s="16" t="n">
        <v>9.74855413990311</v>
      </c>
      <c r="L300" s="17" t="n">
        <v>241.47170506324</v>
      </c>
      <c r="M300" s="18" t="n">
        <v>3.79268893382782E-019</v>
      </c>
      <c r="N300" s="18" t="n">
        <v>1.59368788999445E-016</v>
      </c>
      <c r="O300" s="6" t="str">
        <f aca="false">IF(N300&lt;0.05,"Yes","No")</f>
        <v>Yes</v>
      </c>
      <c r="P300" s="16" t="n">
        <v>0.752442906555091</v>
      </c>
      <c r="Q300" s="17" t="n">
        <v>42.5814685030185</v>
      </c>
      <c r="R300" s="18" t="n">
        <v>1.56776099689289E-010</v>
      </c>
      <c r="S300" s="18" t="n">
        <v>6.94810972224532E-005</v>
      </c>
      <c r="T300" s="16" t="n">
        <v>0.0236904218594679</v>
      </c>
      <c r="U300" s="18" t="n">
        <v>1.1439372192144E-005</v>
      </c>
      <c r="V300" s="16" t="n">
        <v>0.00314938039551191</v>
      </c>
      <c r="W300" s="6" t="s">
        <v>495</v>
      </c>
      <c r="X300" s="17" t="n">
        <v>100</v>
      </c>
      <c r="Y300" s="16" t="n">
        <v>0.746666666666667</v>
      </c>
      <c r="Z300" s="16" t="n">
        <f aca="false">(G300-E300)/SQRT(H300^2/D300+F300^2/C300)</f>
        <v>9.74855413990309</v>
      </c>
      <c r="AA300" s="24" t="n">
        <f aca="false">ABS(K300-Z300)</f>
        <v>0</v>
      </c>
    </row>
    <row r="301" customFormat="false" ht="15" hidden="false" customHeight="false" outlineLevel="0" collapsed="false">
      <c r="A301" s="17" t="n">
        <v>696</v>
      </c>
      <c r="B301" s="6" t="s">
        <v>413</v>
      </c>
      <c r="C301" s="6" t="n">
        <v>90</v>
      </c>
      <c r="D301" s="6" t="n">
        <v>450</v>
      </c>
      <c r="E301" s="16" t="n">
        <v>0.149640441437562</v>
      </c>
      <c r="F301" s="16" t="n">
        <v>0.0189705827601381</v>
      </c>
      <c r="G301" s="16" t="n">
        <v>0.17459825788935</v>
      </c>
      <c r="H301" s="16" t="n">
        <v>0.0350992481237448</v>
      </c>
      <c r="I301" s="23" t="n">
        <f aca="false">G301-E301</f>
        <v>0.0249578164517879</v>
      </c>
      <c r="J301" s="17" t="n">
        <f aca="false">100*(G301-E301)/E301</f>
        <v>16.6785236744985</v>
      </c>
      <c r="K301" s="16" t="n">
        <v>9.61597236515785</v>
      </c>
      <c r="L301" s="17" t="n">
        <v>231.111005188897</v>
      </c>
      <c r="M301" s="18" t="n">
        <v>1.2520609571609E-018</v>
      </c>
      <c r="N301" s="18" t="n">
        <v>3.75797152999293E-016</v>
      </c>
      <c r="O301" s="6" t="str">
        <f aca="false">IF(N301&lt;0.05,"Yes","No")</f>
        <v>Yes</v>
      </c>
      <c r="P301" s="16" t="n">
        <v>0.755696577041367</v>
      </c>
      <c r="Q301" s="17" t="n">
        <v>42.9505213908919</v>
      </c>
      <c r="R301" s="18" t="n">
        <v>1.31639109932386E-010</v>
      </c>
      <c r="S301" s="18" t="n">
        <v>8.3186880329843E-005</v>
      </c>
      <c r="T301" s="16" t="n">
        <v>0.0247973961733941</v>
      </c>
      <c r="U301" s="18" t="n">
        <v>1.14606742003138E-005</v>
      </c>
      <c r="V301" s="16" t="n">
        <v>0.00314938039551191</v>
      </c>
      <c r="W301" s="6" t="s">
        <v>495</v>
      </c>
      <c r="X301" s="17" t="n">
        <v>100</v>
      </c>
      <c r="Y301" s="16" t="n">
        <v>0.745851851851852</v>
      </c>
      <c r="Z301" s="16" t="n">
        <f aca="false">(G301-E301)/SQRT(H301^2/D301+F301^2/C301)</f>
        <v>9.61597236515785</v>
      </c>
      <c r="AA301" s="24" t="n">
        <f aca="false">ABS(K301-Z301)</f>
        <v>0</v>
      </c>
    </row>
    <row r="302" customFormat="false" ht="15" hidden="false" customHeight="false" outlineLevel="0" collapsed="false">
      <c r="A302" s="17" t="n">
        <v>697</v>
      </c>
      <c r="B302" s="6" t="s">
        <v>413</v>
      </c>
      <c r="C302" s="6" t="n">
        <v>90</v>
      </c>
      <c r="D302" s="6" t="n">
        <v>450</v>
      </c>
      <c r="E302" s="16" t="n">
        <v>0.159796264684863</v>
      </c>
      <c r="F302" s="16" t="n">
        <v>0.0203287039203396</v>
      </c>
      <c r="G302" s="16" t="n">
        <v>0.185727100537883</v>
      </c>
      <c r="H302" s="16" t="n">
        <v>0.0363686241375816</v>
      </c>
      <c r="I302" s="23" t="n">
        <f aca="false">G302-E302</f>
        <v>0.0259308358530203</v>
      </c>
      <c r="J302" s="17" t="n">
        <f aca="false">100*(G302-E302)/E302</f>
        <v>16.2274355437275</v>
      </c>
      <c r="K302" s="16" t="n">
        <v>9.44908357095821</v>
      </c>
      <c r="L302" s="17" t="n">
        <v>221.426089740702</v>
      </c>
      <c r="M302" s="18" t="n">
        <v>5.08061835456117E-018</v>
      </c>
      <c r="N302" s="18" t="n">
        <v>1.18604212921478E-015</v>
      </c>
      <c r="O302" s="6" t="str">
        <f aca="false">IF(N302&lt;0.05,"Yes","No")</f>
        <v>Yes</v>
      </c>
      <c r="P302" s="16" t="n">
        <v>0.756316009695453</v>
      </c>
      <c r="Q302" s="17" t="n">
        <v>43.0209619886156</v>
      </c>
      <c r="R302" s="18" t="n">
        <v>1.27322751953797E-010</v>
      </c>
      <c r="S302" s="18" t="n">
        <v>0.000104254606441316</v>
      </c>
      <c r="T302" s="16" t="n">
        <v>0.025766416790322</v>
      </c>
      <c r="U302" s="18" t="n">
        <v>1.24294033807475E-005</v>
      </c>
      <c r="V302" s="16" t="n">
        <v>0.00314938039551191</v>
      </c>
      <c r="W302" s="6" t="s">
        <v>495</v>
      </c>
      <c r="X302" s="17" t="n">
        <v>100</v>
      </c>
      <c r="Y302" s="16" t="n">
        <v>0.744592592592593</v>
      </c>
      <c r="Z302" s="16" t="n">
        <f aca="false">(G302-E302)/SQRT(H302^2/D302+F302^2/C302)</f>
        <v>9.4490835709582</v>
      </c>
      <c r="AA302" s="24" t="n">
        <f aca="false">ABS(K302-Z302)</f>
        <v>0</v>
      </c>
    </row>
    <row r="303" customFormat="false" ht="15" hidden="false" customHeight="false" outlineLevel="0" collapsed="false">
      <c r="A303" s="17" t="n">
        <v>698</v>
      </c>
      <c r="B303" s="6" t="s">
        <v>413</v>
      </c>
      <c r="C303" s="6" t="n">
        <v>90</v>
      </c>
      <c r="D303" s="6" t="n">
        <v>450</v>
      </c>
      <c r="E303" s="16" t="n">
        <v>0.170749917460812</v>
      </c>
      <c r="F303" s="16" t="n">
        <v>0.0216658779741925</v>
      </c>
      <c r="G303" s="16" t="n">
        <v>0.197504397001531</v>
      </c>
      <c r="H303" s="16" t="n">
        <v>0.0375176783916224</v>
      </c>
      <c r="I303" s="23" t="n">
        <f aca="false">G303-E303</f>
        <v>0.026754479540719</v>
      </c>
      <c r="J303" s="17" t="n">
        <f aca="false">100*(G303-E303)/E303</f>
        <v>15.6688096478051</v>
      </c>
      <c r="K303" s="16" t="n">
        <v>9.26231045351982</v>
      </c>
      <c r="L303" s="17" t="n">
        <v>212.603586060458</v>
      </c>
      <c r="M303" s="18" t="n">
        <v>2.25811736126606E-017</v>
      </c>
      <c r="N303" s="18" t="n">
        <v>4.31300416001817E-015</v>
      </c>
      <c r="O303" s="6" t="str">
        <f aca="false">IF(N303&lt;0.05,"Yes","No")</f>
        <v>Yes</v>
      </c>
      <c r="P303" s="16" t="n">
        <v>0.754957847431852</v>
      </c>
      <c r="Q303" s="17" t="n">
        <v>42.8665900495645</v>
      </c>
      <c r="R303" s="18" t="n">
        <v>1.36974521654295E-010</v>
      </c>
      <c r="S303" s="18" t="n">
        <v>0.000144277155599997</v>
      </c>
      <c r="T303" s="16" t="n">
        <v>0.026587427597129</v>
      </c>
      <c r="U303" s="18" t="n">
        <v>1.42650919160116E-005</v>
      </c>
      <c r="V303" s="16" t="n">
        <v>0.00314938039551191</v>
      </c>
      <c r="W303" s="6" t="s">
        <v>495</v>
      </c>
      <c r="X303" s="17" t="n">
        <v>100</v>
      </c>
      <c r="Y303" s="16" t="n">
        <v>0.742395061728395</v>
      </c>
      <c r="Z303" s="16" t="n">
        <f aca="false">(G303-E303)/SQRT(H303^2/D303+F303^2/C303)</f>
        <v>9.26231045351985</v>
      </c>
      <c r="AA303" s="24" t="n">
        <f aca="false">ABS(K303-Z303)</f>
        <v>0</v>
      </c>
    </row>
    <row r="304" customFormat="false" ht="15" hidden="false" customHeight="false" outlineLevel="0" collapsed="false">
      <c r="A304" s="17" t="n">
        <v>699</v>
      </c>
      <c r="B304" s="6" t="s">
        <v>413</v>
      </c>
      <c r="C304" s="6" t="n">
        <v>90</v>
      </c>
      <c r="D304" s="6" t="n">
        <v>450</v>
      </c>
      <c r="E304" s="16" t="n">
        <v>0.182330169445939</v>
      </c>
      <c r="F304" s="16" t="n">
        <v>0.0229589253176158</v>
      </c>
      <c r="G304" s="16" t="n">
        <v>0.209742936425739</v>
      </c>
      <c r="H304" s="16" t="n">
        <v>0.0385329782274355</v>
      </c>
      <c r="I304" s="23" t="n">
        <f aca="false">G304-E304</f>
        <v>0.0274127669798004</v>
      </c>
      <c r="J304" s="17" t="n">
        <f aca="false">100*(G304-E304)/E304</f>
        <v>15.0346851884698</v>
      </c>
      <c r="K304" s="16" t="n">
        <v>9.05924466891708</v>
      </c>
      <c r="L304" s="17" t="n">
        <v>204.651708891398</v>
      </c>
      <c r="M304" s="18" t="n">
        <v>1.06495290770919E-016</v>
      </c>
      <c r="N304" s="18" t="n">
        <v>1.82221625954999E-014</v>
      </c>
      <c r="O304" s="6" t="str">
        <f aca="false">IF(N304&lt;0.05,"Yes","No")</f>
        <v>Yes</v>
      </c>
      <c r="P304" s="16" t="n">
        <v>0.751649481174243</v>
      </c>
      <c r="Q304" s="17" t="n">
        <v>42.4917144369228</v>
      </c>
      <c r="R304" s="18" t="n">
        <v>1.63586312281462E-010</v>
      </c>
      <c r="S304" s="18" t="n">
        <v>0.000219857708061839</v>
      </c>
      <c r="T304" s="16" t="n">
        <v>0.0272436716889554</v>
      </c>
      <c r="U304" s="18" t="n">
        <v>1.72615555298011E-005</v>
      </c>
      <c r="V304" s="16" t="n">
        <v>0.00314938039551191</v>
      </c>
      <c r="W304" s="6" t="s">
        <v>495</v>
      </c>
      <c r="X304" s="17" t="n">
        <v>100</v>
      </c>
      <c r="Y304" s="16" t="n">
        <v>0.739308641975309</v>
      </c>
      <c r="Z304" s="16" t="n">
        <f aca="false">(G304-E304)/SQRT(H304^2/D304+F304^2/C304)</f>
        <v>9.05924466891711</v>
      </c>
      <c r="AA304" s="24" t="n">
        <f aca="false">ABS(K304-Z304)</f>
        <v>0</v>
      </c>
    </row>
    <row r="305" customFormat="false" ht="15" hidden="false" customHeight="false" outlineLevel="0" collapsed="false">
      <c r="A305" s="17" t="n">
        <v>700</v>
      </c>
      <c r="B305" s="6" t="s">
        <v>413</v>
      </c>
      <c r="C305" s="6" t="n">
        <v>90</v>
      </c>
      <c r="D305" s="6" t="n">
        <v>450</v>
      </c>
      <c r="E305" s="16" t="n">
        <v>0.19446084731155</v>
      </c>
      <c r="F305" s="16" t="n">
        <v>0.0241824516679611</v>
      </c>
      <c r="G305" s="16" t="n">
        <v>0.222343668672774</v>
      </c>
      <c r="H305" s="16" t="n">
        <v>0.0394003499861162</v>
      </c>
      <c r="I305" s="23" t="n">
        <f aca="false">G305-E305</f>
        <v>0.0278828213612239</v>
      </c>
      <c r="J305" s="17" t="n">
        <f aca="false">100*(G305-E305)/E305</f>
        <v>14.3385271362889</v>
      </c>
      <c r="K305" s="16" t="n">
        <v>8.8405914857549</v>
      </c>
      <c r="L305" s="17" t="n">
        <v>197.552971248658</v>
      </c>
      <c r="M305" s="18" t="n">
        <v>5.27639090734727E-016</v>
      </c>
      <c r="N305" s="18" t="n">
        <v>5.78533598971151E-014</v>
      </c>
      <c r="O305" s="6" t="str">
        <f aca="false">IF(N305&lt;0.05,"Yes","No")</f>
        <v>Yes</v>
      </c>
      <c r="P305" s="16" t="n">
        <v>0.746209849271291</v>
      </c>
      <c r="Q305" s="17" t="n">
        <v>41.8789210478691</v>
      </c>
      <c r="R305" s="18" t="n">
        <v>2.18740475017317E-010</v>
      </c>
      <c r="S305" s="18" t="n">
        <v>0.00034999657246674</v>
      </c>
      <c r="T305" s="16" t="n">
        <v>0.0277129231374091</v>
      </c>
      <c r="U305" s="18" t="n">
        <v>2.19859120120355E-005</v>
      </c>
      <c r="V305" s="16" t="n">
        <v>0.00314938039551191</v>
      </c>
      <c r="W305" s="6" t="s">
        <v>495</v>
      </c>
      <c r="X305" s="17" t="n">
        <v>100</v>
      </c>
      <c r="Y305" s="16" t="n">
        <v>0.73520987654321</v>
      </c>
      <c r="Z305" s="16" t="n">
        <f aca="false">(G305-E305)/SQRT(H305^2/D305+F305^2/C305)</f>
        <v>8.84059148575492</v>
      </c>
      <c r="AA305" s="24" t="n">
        <f aca="false">ABS(K305-Z305)</f>
        <v>0</v>
      </c>
    </row>
    <row r="306" customFormat="false" ht="15" hidden="false" customHeight="false" outlineLevel="0" collapsed="false">
      <c r="A306" s="17" t="n">
        <v>701</v>
      </c>
      <c r="B306" s="6" t="s">
        <v>413</v>
      </c>
      <c r="C306" s="6" t="n">
        <v>90</v>
      </c>
      <c r="D306" s="6" t="n">
        <v>450</v>
      </c>
      <c r="E306" s="16" t="n">
        <v>0.207048694292704</v>
      </c>
      <c r="F306" s="16" t="n">
        <v>0.0253172159566305</v>
      </c>
      <c r="G306" s="16" t="n">
        <v>0.235205027427938</v>
      </c>
      <c r="H306" s="16" t="n">
        <v>0.0401114790270281</v>
      </c>
      <c r="I306" s="23" t="n">
        <f aca="false">G306-E306</f>
        <v>0.028156333135234</v>
      </c>
      <c r="J306" s="17" t="n">
        <f aca="false">100*(G306-E306)/E306</f>
        <v>13.5988943235882</v>
      </c>
      <c r="K306" s="16" t="n">
        <v>8.60877056161062</v>
      </c>
      <c r="L306" s="17" t="n">
        <v>191.239987700942</v>
      </c>
      <c r="M306" s="18" t="n">
        <v>2.69627525502289E-015</v>
      </c>
      <c r="N306" s="18" t="n">
        <v>1.0115846983577E-013</v>
      </c>
      <c r="O306" s="6" t="str">
        <f aca="false">IF(N306&lt;0.05,"Yes","No")</f>
        <v>Yes</v>
      </c>
      <c r="P306" s="16" t="n">
        <v>0.738695483928091</v>
      </c>
      <c r="Q306" s="17" t="n">
        <v>41.0397227322227</v>
      </c>
      <c r="R306" s="18" t="n">
        <v>3.25845674486338E-010</v>
      </c>
      <c r="S306" s="18" t="n">
        <v>0.000543982789203245</v>
      </c>
      <c r="T306" s="16" t="n">
        <v>0.0279873443621491</v>
      </c>
      <c r="U306" s="18" t="n">
        <v>2.92643413361437E-005</v>
      </c>
      <c r="V306" s="16" t="n">
        <v>0.00314938039551191</v>
      </c>
      <c r="W306" s="6" t="s">
        <v>495</v>
      </c>
      <c r="X306" s="17" t="n">
        <v>100</v>
      </c>
      <c r="Y306" s="16" t="n">
        <v>0.731234567901235</v>
      </c>
      <c r="Z306" s="16" t="n">
        <f aca="false">(G306-E306)/SQRT(H306^2/D306+F306^2/C306)</f>
        <v>8.60877056161062</v>
      </c>
      <c r="AA306" s="24" t="n">
        <f aca="false">ABS(K306-Z306)</f>
        <v>0</v>
      </c>
    </row>
    <row r="307" customFormat="false" ht="15" hidden="false" customHeight="false" outlineLevel="0" collapsed="false">
      <c r="A307" s="17" t="n">
        <v>702</v>
      </c>
      <c r="B307" s="6" t="s">
        <v>413</v>
      </c>
      <c r="C307" s="6" t="n">
        <v>90</v>
      </c>
      <c r="D307" s="6" t="n">
        <v>450</v>
      </c>
      <c r="E307" s="16" t="n">
        <v>0.219951610929436</v>
      </c>
      <c r="F307" s="16" t="n">
        <v>0.0263543807877246</v>
      </c>
      <c r="G307" s="16" t="n">
        <v>0.248208802739779</v>
      </c>
      <c r="H307" s="16" t="n">
        <v>0.0406665348118497</v>
      </c>
      <c r="I307" s="23" t="n">
        <f aca="false">G307-E307</f>
        <v>0.028257191810343</v>
      </c>
      <c r="J307" s="17" t="n">
        <f aca="false">100*(G307-E307)/E307</f>
        <v>12.8470037982165</v>
      </c>
      <c r="K307" s="16" t="n">
        <v>8.37188658074537</v>
      </c>
      <c r="L307" s="17" t="n">
        <v>185.60531733831</v>
      </c>
      <c r="M307" s="18" t="n">
        <v>1.35068009226159E-014</v>
      </c>
      <c r="N307" s="18" t="n">
        <v>4.29966496036606E-013</v>
      </c>
      <c r="O307" s="6" t="str">
        <f aca="false">IF(N307&lt;0.05,"Yes","No")</f>
        <v>Yes</v>
      </c>
      <c r="P307" s="16" t="n">
        <v>0.729776162591241</v>
      </c>
      <c r="Q307" s="17" t="n">
        <v>40.0546440830257</v>
      </c>
      <c r="R307" s="18" t="n">
        <v>5.20716498865694E-010</v>
      </c>
      <c r="S307" s="18" t="n">
        <v>0.000817818284063585</v>
      </c>
      <c r="T307" s="16" t="n">
        <v>0.0280905781607304</v>
      </c>
      <c r="U307" s="18" t="n">
        <v>3.99027236591817E-005</v>
      </c>
      <c r="V307" s="16" t="n">
        <v>0.00314938039551191</v>
      </c>
      <c r="W307" s="6" t="s">
        <v>495</v>
      </c>
      <c r="X307" s="17" t="n">
        <v>100</v>
      </c>
      <c r="Y307" s="16" t="n">
        <v>0.726864197530864</v>
      </c>
      <c r="Z307" s="16" t="n">
        <f aca="false">(G307-E307)/SQRT(H307^2/D307+F307^2/C307)</f>
        <v>8.37188658074537</v>
      </c>
      <c r="AA307" s="24" t="n">
        <f aca="false">ABS(K307-Z307)</f>
        <v>0</v>
      </c>
    </row>
    <row r="308" customFormat="false" ht="15" hidden="false" customHeight="false" outlineLevel="0" collapsed="false">
      <c r="A308" s="17" t="n">
        <v>703</v>
      </c>
      <c r="B308" s="6" t="s">
        <v>413</v>
      </c>
      <c r="C308" s="6" t="n">
        <v>90</v>
      </c>
      <c r="D308" s="6" t="n">
        <v>450</v>
      </c>
      <c r="E308" s="16" t="n">
        <v>0.233065666258335</v>
      </c>
      <c r="F308" s="16" t="n">
        <v>0.0272762942784575</v>
      </c>
      <c r="G308" s="16" t="n">
        <v>0.261244171890948</v>
      </c>
      <c r="H308" s="16" t="n">
        <v>0.041069514893527</v>
      </c>
      <c r="I308" s="23" t="n">
        <f aca="false">G308-E308</f>
        <v>0.0281785056326125</v>
      </c>
      <c r="J308" s="17" t="n">
        <f aca="false">100*(G308-E308)/E308</f>
        <v>12.090371818807</v>
      </c>
      <c r="K308" s="16" t="n">
        <v>8.12940260911063</v>
      </c>
      <c r="L308" s="17" t="n">
        <v>180.644163333143</v>
      </c>
      <c r="M308" s="18" t="n">
        <v>6.65363878085322E-014</v>
      </c>
      <c r="N308" s="18" t="n">
        <v>1.83938093139113E-012</v>
      </c>
      <c r="O308" s="6" t="str">
        <f aca="false">IF(N308&lt;0.05,"Yes","No")</f>
        <v>Yes</v>
      </c>
      <c r="P308" s="16" t="n">
        <v>0.719215386096997</v>
      </c>
      <c r="Q308" s="17" t="n">
        <v>38.9037503267854</v>
      </c>
      <c r="R308" s="18" t="n">
        <v>9.01658396732895E-010</v>
      </c>
      <c r="S308" s="16" t="n">
        <v>0.00122613303457621</v>
      </c>
      <c r="T308" s="16" t="n">
        <v>0.0280156004477152</v>
      </c>
      <c r="U308" s="18" t="n">
        <v>5.58815284503017E-005</v>
      </c>
      <c r="V308" s="16" t="n">
        <v>0.00314938039551191</v>
      </c>
      <c r="W308" s="6" t="s">
        <v>495</v>
      </c>
      <c r="X308" s="17" t="n">
        <v>100</v>
      </c>
      <c r="Y308" s="16" t="n">
        <v>0.721851851851852</v>
      </c>
      <c r="Z308" s="16" t="n">
        <f aca="false">(G308-E308)/SQRT(H308^2/D308+F308^2/C308)</f>
        <v>8.12940260911064</v>
      </c>
      <c r="AA308" s="24" t="n">
        <f aca="false">ABS(K308-Z308)</f>
        <v>0</v>
      </c>
    </row>
    <row r="309" customFormat="false" ht="15" hidden="false" customHeight="false" outlineLevel="0" collapsed="false">
      <c r="A309" s="17" t="n">
        <v>704</v>
      </c>
      <c r="B309" s="6" t="s">
        <v>413</v>
      </c>
      <c r="C309" s="6" t="n">
        <v>90</v>
      </c>
      <c r="D309" s="6" t="n">
        <v>450</v>
      </c>
      <c r="E309" s="16" t="n">
        <v>0.246318878730138</v>
      </c>
      <c r="F309" s="16" t="n">
        <v>0.0280816911083191</v>
      </c>
      <c r="G309" s="16" t="n">
        <v>0.274245828721258</v>
      </c>
      <c r="H309" s="16" t="n">
        <v>0.0413262216717489</v>
      </c>
      <c r="I309" s="23" t="n">
        <f aca="false">G309-E309</f>
        <v>0.0279269499911203</v>
      </c>
      <c r="J309" s="17" t="n">
        <f aca="false">100*(G309-E309)/E309</f>
        <v>11.3377221165888</v>
      </c>
      <c r="K309" s="16" t="n">
        <v>7.88090694509603</v>
      </c>
      <c r="L309" s="17" t="n">
        <v>176.243602454985</v>
      </c>
      <c r="M309" s="18" t="n">
        <v>3.23850380424202E-013</v>
      </c>
      <c r="N309" s="18" t="n">
        <v>7.82080056633619E-012</v>
      </c>
      <c r="O309" s="6" t="str">
        <f aca="false">IF(N309&lt;0.05,"Yes","No")</f>
        <v>Yes</v>
      </c>
      <c r="P309" s="16" t="n">
        <v>0.707038132310902</v>
      </c>
      <c r="Q309" s="17" t="n">
        <v>37.5975204403669</v>
      </c>
      <c r="R309" s="18" t="n">
        <v>1.68437333399981E-009</v>
      </c>
      <c r="S309" s="16" t="n">
        <v>0.00187290698349034</v>
      </c>
      <c r="T309" s="16" t="n">
        <v>0.0277689283827011</v>
      </c>
      <c r="U309" s="18" t="n">
        <v>8.03234604641373E-005</v>
      </c>
      <c r="V309" s="16" t="n">
        <v>0.00314938039551191</v>
      </c>
      <c r="W309" s="6" t="s">
        <v>495</v>
      </c>
      <c r="X309" s="17" t="n">
        <v>100</v>
      </c>
      <c r="Y309" s="16" t="n">
        <v>0.717308641975309</v>
      </c>
      <c r="Z309" s="16" t="n">
        <f aca="false">(G309-E309)/SQRT(H309^2/D309+F309^2/C309)</f>
        <v>7.88090694509605</v>
      </c>
      <c r="AA309" s="24" t="n">
        <f aca="false">ABS(K309-Z309)</f>
        <v>0</v>
      </c>
    </row>
    <row r="310" customFormat="false" ht="15" hidden="false" customHeight="false" outlineLevel="0" collapsed="false">
      <c r="A310" s="17" t="n">
        <v>705</v>
      </c>
      <c r="B310" s="6" t="s">
        <v>413</v>
      </c>
      <c r="C310" s="6" t="n">
        <v>90</v>
      </c>
      <c r="D310" s="6" t="n">
        <v>450</v>
      </c>
      <c r="E310" s="16" t="n">
        <v>0.259654864006572</v>
      </c>
      <c r="F310" s="16" t="n">
        <v>0.0287759781914342</v>
      </c>
      <c r="G310" s="16" t="n">
        <v>0.287172774838077</v>
      </c>
      <c r="H310" s="16" t="n">
        <v>0.0414460577797663</v>
      </c>
      <c r="I310" s="23" t="n">
        <f aca="false">G310-E310</f>
        <v>0.0275179108315044</v>
      </c>
      <c r="J310" s="17" t="n">
        <f aca="false">100*(G310-E310)/E310</f>
        <v>10.5978799730121</v>
      </c>
      <c r="K310" s="16" t="n">
        <v>7.6268428283279</v>
      </c>
      <c r="L310" s="17" t="n">
        <v>172.292399104842</v>
      </c>
      <c r="M310" s="18" t="n">
        <v>1.55615342610285E-012</v>
      </c>
      <c r="N310" s="18" t="n">
        <v>3.17425082353601E-011</v>
      </c>
      <c r="O310" s="6" t="str">
        <f aca="false">IF(N310&lt;0.05,"Yes","No")</f>
        <v>Yes</v>
      </c>
      <c r="P310" s="16" t="n">
        <v>0.693390154400734</v>
      </c>
      <c r="Q310" s="17" t="n">
        <v>36.1600374469433</v>
      </c>
      <c r="R310" s="18" t="n">
        <v>3.3579645669785E-009</v>
      </c>
      <c r="S310" s="16" t="n">
        <v>0.00279412475862407</v>
      </c>
      <c r="T310" s="16" t="n">
        <v>0.0273658967875034</v>
      </c>
      <c r="U310" s="18" t="n">
        <v>0.000118117134612013</v>
      </c>
      <c r="V310" s="16" t="n">
        <v>0.00376006211848241</v>
      </c>
      <c r="W310" s="6" t="s">
        <v>495</v>
      </c>
      <c r="X310" s="17" t="n">
        <v>100</v>
      </c>
      <c r="Y310" s="16" t="n">
        <v>0.711827160493827</v>
      </c>
      <c r="Z310" s="16" t="n">
        <f aca="false">(G310-E310)/SQRT(H310^2/D310+F310^2/C310)</f>
        <v>7.6268428283279</v>
      </c>
      <c r="AA310" s="24" t="n">
        <f aca="false">ABS(K310-Z310)</f>
        <v>0</v>
      </c>
    </row>
    <row r="311" customFormat="false" ht="15" hidden="false" customHeight="false" outlineLevel="0" collapsed="false">
      <c r="A311" s="17" t="n">
        <v>706</v>
      </c>
      <c r="B311" s="6" t="s">
        <v>413</v>
      </c>
      <c r="C311" s="6" t="n">
        <v>90</v>
      </c>
      <c r="D311" s="6" t="n">
        <v>450</v>
      </c>
      <c r="E311" s="16" t="n">
        <v>0.273030966354741</v>
      </c>
      <c r="F311" s="16" t="n">
        <v>0.0293589428391173</v>
      </c>
      <c r="G311" s="16" t="n">
        <v>0.299988971849283</v>
      </c>
      <c r="H311" s="16" t="n">
        <v>0.0414468466236282</v>
      </c>
      <c r="I311" s="23" t="n">
        <f aca="false">G311-E311</f>
        <v>0.0269580054945416</v>
      </c>
      <c r="J311" s="17" t="n">
        <f aca="false">100*(G311-E311)/E311</f>
        <v>9.87360732537417</v>
      </c>
      <c r="K311" s="16" t="n">
        <v>7.36584488537138</v>
      </c>
      <c r="L311" s="17" t="n">
        <v>168.77496470186</v>
      </c>
      <c r="M311" s="18" t="n">
        <v>7.43645864306818E-012</v>
      </c>
      <c r="N311" s="18" t="n">
        <v>1.35860866165967E-010</v>
      </c>
      <c r="O311" s="6" t="str">
        <f aca="false">IF(N311&lt;0.05,"Yes","No")</f>
        <v>Yes</v>
      </c>
      <c r="P311" s="16" t="n">
        <v>0.678060889489863</v>
      </c>
      <c r="Q311" s="17" t="n">
        <v>34.578879813743</v>
      </c>
      <c r="R311" s="18" t="n">
        <v>7.19229624120092E-009</v>
      </c>
      <c r="S311" s="16" t="n">
        <v>0.0040190093478691</v>
      </c>
      <c r="T311" s="16" t="n">
        <v>0.0268136320533717</v>
      </c>
      <c r="U311" s="18" t="n">
        <v>0.000177563985110272</v>
      </c>
      <c r="V311" s="16" t="n">
        <v>0.00478284529123951</v>
      </c>
      <c r="W311" s="6" t="s">
        <v>495</v>
      </c>
      <c r="X311" s="17" t="n">
        <v>100</v>
      </c>
      <c r="Y311" s="16" t="n">
        <v>0.706469135802469</v>
      </c>
      <c r="Z311" s="16" t="n">
        <f aca="false">(G311-E311)/SQRT(H311^2/D311+F311^2/C311)</f>
        <v>7.36584488537138</v>
      </c>
      <c r="AA311" s="24" t="n">
        <f aca="false">ABS(K311-Z311)</f>
        <v>0</v>
      </c>
    </row>
    <row r="312" customFormat="false" ht="15" hidden="false" customHeight="false" outlineLevel="0" collapsed="false">
      <c r="A312" s="17" t="n">
        <v>707</v>
      </c>
      <c r="B312" s="6" t="s">
        <v>413</v>
      </c>
      <c r="C312" s="6" t="n">
        <v>90</v>
      </c>
      <c r="D312" s="6" t="n">
        <v>450</v>
      </c>
      <c r="E312" s="16" t="n">
        <v>0.286409622265233</v>
      </c>
      <c r="F312" s="16" t="n">
        <v>0.0298346424632144</v>
      </c>
      <c r="G312" s="16" t="n">
        <v>0.312709872060352</v>
      </c>
      <c r="H312" s="16" t="n">
        <v>0.0413385453494186</v>
      </c>
      <c r="I312" s="23" t="n">
        <f aca="false">G312-E312</f>
        <v>0.026300249795119</v>
      </c>
      <c r="J312" s="17" t="n">
        <f aca="false">100*(G312-E312)/E312</f>
        <v>9.18273959761147</v>
      </c>
      <c r="K312" s="16" t="n">
        <v>7.10880755038809</v>
      </c>
      <c r="L312" s="17" t="n">
        <v>165.628166760769</v>
      </c>
      <c r="M312" s="18" t="n">
        <v>3.32605747952739E-011</v>
      </c>
      <c r="N312" s="18" t="n">
        <v>5.72790718400577E-010</v>
      </c>
      <c r="O312" s="6" t="str">
        <f aca="false">IF(N312&lt;0.05,"Yes","No")</f>
        <v>Yes</v>
      </c>
      <c r="P312" s="16" t="n">
        <v>0.662110165218636</v>
      </c>
      <c r="Q312" s="17" t="n">
        <v>32.9711459049297</v>
      </c>
      <c r="R312" s="18" t="n">
        <v>1.56513712262705E-008</v>
      </c>
      <c r="S312" s="16" t="n">
        <v>0.00578168502343331</v>
      </c>
      <c r="T312" s="16" t="n">
        <v>0.0261641800969612</v>
      </c>
      <c r="U312" s="18" t="n">
        <v>0.000267112580295205</v>
      </c>
      <c r="V312" s="16" t="n">
        <v>0.00603444657204544</v>
      </c>
      <c r="W312" s="6" t="s">
        <v>495</v>
      </c>
      <c r="X312" s="17" t="n">
        <v>99.9</v>
      </c>
      <c r="Y312" s="16" t="n">
        <v>0.700444444444444</v>
      </c>
      <c r="Z312" s="16" t="n">
        <f aca="false">(G312-E312)/SQRT(H312^2/D312+F312^2/C312)</f>
        <v>7.10880755038809</v>
      </c>
      <c r="AA312" s="24" t="n">
        <f aca="false">ABS(K312-Z312)</f>
        <v>0</v>
      </c>
    </row>
    <row r="313" customFormat="false" ht="15" hidden="false" customHeight="false" outlineLevel="0" collapsed="false">
      <c r="A313" s="17" t="n">
        <v>708</v>
      </c>
      <c r="B313" s="6" t="s">
        <v>413</v>
      </c>
      <c r="C313" s="6" t="n">
        <v>90</v>
      </c>
      <c r="D313" s="6" t="n">
        <v>450</v>
      </c>
      <c r="E313" s="16" t="n">
        <v>0.299773050679101</v>
      </c>
      <c r="F313" s="16" t="n">
        <v>0.0302084821063874</v>
      </c>
      <c r="G313" s="16" t="n">
        <v>0.325336699949371</v>
      </c>
      <c r="H313" s="16" t="n">
        <v>0.0411309348789172</v>
      </c>
      <c r="I313" s="23" t="n">
        <f aca="false">G313-E313</f>
        <v>0.0255636492702696</v>
      </c>
      <c r="J313" s="17" t="n">
        <f aca="false">100*(G313-E313)/E313</f>
        <v>8.52766758464715</v>
      </c>
      <c r="K313" s="16" t="n">
        <v>6.85697019537322</v>
      </c>
      <c r="L313" s="17" t="n">
        <v>162.796748054753</v>
      </c>
      <c r="M313" s="18" t="n">
        <v>1.38747452024498E-010</v>
      </c>
      <c r="N313" s="18" t="n">
        <v>2.29534170632654E-009</v>
      </c>
      <c r="O313" s="6" t="str">
        <f aca="false">IF(N313&lt;0.05,"Yes","No")</f>
        <v>Yes</v>
      </c>
      <c r="P313" s="16" t="n">
        <v>0.645740056614911</v>
      </c>
      <c r="Q313" s="17" t="n">
        <v>31.3609337481951</v>
      </c>
      <c r="R313" s="18" t="n">
        <v>3.42098307703312E-008</v>
      </c>
      <c r="S313" s="16" t="n">
        <v>0.00851714480219157</v>
      </c>
      <c r="T313" s="16" t="n">
        <v>0.025436616205817</v>
      </c>
      <c r="U313" s="18" t="n">
        <v>0.000400517347873529</v>
      </c>
      <c r="V313" s="16" t="n">
        <v>0.00816977619303189</v>
      </c>
      <c r="W313" s="6" t="s">
        <v>495</v>
      </c>
      <c r="X313" s="17" t="n">
        <v>99.7</v>
      </c>
      <c r="Y313" s="16" t="n">
        <v>0.695456790123457</v>
      </c>
      <c r="Z313" s="16" t="n">
        <f aca="false">(G313-E313)/SQRT(H313^2/D313+F313^2/C313)</f>
        <v>6.85697019537321</v>
      </c>
      <c r="AA313" s="24" t="n">
        <f aca="false">ABS(K313-Z313)</f>
        <v>0</v>
      </c>
    </row>
    <row r="314" customFormat="false" ht="15" hidden="false" customHeight="false" outlineLevel="0" collapsed="false">
      <c r="A314" s="17" t="n">
        <v>709</v>
      </c>
      <c r="B314" s="6" t="s">
        <v>413</v>
      </c>
      <c r="C314" s="6" t="n">
        <v>90</v>
      </c>
      <c r="D314" s="6" t="n">
        <v>450</v>
      </c>
      <c r="E314" s="16" t="n">
        <v>0.313116719325384</v>
      </c>
      <c r="F314" s="16" t="n">
        <v>0.03048656244574</v>
      </c>
      <c r="G314" s="16" t="n">
        <v>0.337836131453514</v>
      </c>
      <c r="H314" s="16" t="n">
        <v>0.0408346679446283</v>
      </c>
      <c r="I314" s="23" t="n">
        <f aca="false">G314-E314</f>
        <v>0.0247194121281306</v>
      </c>
      <c r="J314" s="17" t="n">
        <f aca="false">100*(G314-E314)/E314</f>
        <v>7.89463181058779</v>
      </c>
      <c r="K314" s="16" t="n">
        <v>6.59888708129971</v>
      </c>
      <c r="L314" s="17" t="n">
        <v>160.238435004354</v>
      </c>
      <c r="M314" s="18" t="n">
        <v>5.75395866205516E-010</v>
      </c>
      <c r="N314" s="18" t="n">
        <v>8.69717061077546E-009</v>
      </c>
      <c r="O314" s="6" t="str">
        <f aca="false">IF(N314&lt;0.05,"Yes","No")</f>
        <v>Yes</v>
      </c>
      <c r="P314" s="16" t="n">
        <v>0.627934919819492</v>
      </c>
      <c r="Q314" s="17" t="n">
        <v>29.6553326726711</v>
      </c>
      <c r="R314" s="18" t="n">
        <v>7.86042181786164E-008</v>
      </c>
      <c r="S314" s="16" t="n">
        <v>0.0121029764845709</v>
      </c>
      <c r="T314" s="16" t="n">
        <v>0.0246034294583602</v>
      </c>
      <c r="U314" s="18" t="n">
        <v>0.000609404953098508</v>
      </c>
      <c r="V314" s="16" t="n">
        <v>0.0115200027251702</v>
      </c>
      <c r="W314" s="6" t="s">
        <v>495</v>
      </c>
      <c r="X314" s="17" t="n">
        <v>99.6</v>
      </c>
      <c r="Y314" s="16" t="n">
        <v>0.690493827160494</v>
      </c>
      <c r="Z314" s="16" t="n">
        <f aca="false">(G314-E314)/SQRT(H314^2/D314+F314^2/C314)</f>
        <v>6.59888708129971</v>
      </c>
      <c r="AA314" s="24" t="n">
        <f aca="false">ABS(K314-Z314)</f>
        <v>0</v>
      </c>
    </row>
    <row r="315" customFormat="false" ht="15" hidden="false" customHeight="false" outlineLevel="0" collapsed="false">
      <c r="A315" s="17" t="n">
        <v>710</v>
      </c>
      <c r="B315" s="6" t="s">
        <v>413</v>
      </c>
      <c r="C315" s="6" t="n">
        <v>90</v>
      </c>
      <c r="D315" s="6" t="n">
        <v>450</v>
      </c>
      <c r="E315" s="16" t="n">
        <v>0.326471092303594</v>
      </c>
      <c r="F315" s="16" t="n">
        <v>0.0306692753877352</v>
      </c>
      <c r="G315" s="16" t="n">
        <v>0.350234022074276</v>
      </c>
      <c r="H315" s="16" t="n">
        <v>0.0404620531736814</v>
      </c>
      <c r="I315" s="23" t="n">
        <f aca="false">G315-E315</f>
        <v>0.0237629297706817</v>
      </c>
      <c r="J315" s="17" t="n">
        <f aca="false">100*(G315-E315)/E315</f>
        <v>7.27872400677484</v>
      </c>
      <c r="K315" s="16" t="n">
        <v>6.33074414634582</v>
      </c>
      <c r="L315" s="17" t="n">
        <v>157.954943230048</v>
      </c>
      <c r="M315" s="18" t="n">
        <v>2.41438416357423E-009</v>
      </c>
      <c r="N315" s="18" t="n">
        <v>3.3372507418878E-008</v>
      </c>
      <c r="O315" s="6" t="str">
        <f aca="false">IF(N315&lt;0.05,"Yes","No")</f>
        <v>Yes</v>
      </c>
      <c r="P315" s="16" t="n">
        <v>0.608267090826363</v>
      </c>
      <c r="Q315" s="17" t="n">
        <v>27.8267297932907</v>
      </c>
      <c r="R315" s="18" t="n">
        <v>1.92610401177767E-007</v>
      </c>
      <c r="S315" s="16" t="n">
        <v>0.0159974876492123</v>
      </c>
      <c r="T315" s="16" t="n">
        <v>0.0236592101724198</v>
      </c>
      <c r="U315" s="18" t="n">
        <v>0.000946098507124763</v>
      </c>
      <c r="V315" s="16" t="n">
        <v>0.0165646080289094</v>
      </c>
      <c r="W315" s="6" t="s">
        <v>495</v>
      </c>
      <c r="X315" s="17" t="n">
        <v>99.3</v>
      </c>
      <c r="Y315" s="16" t="n">
        <v>0.684641975308642</v>
      </c>
      <c r="Z315" s="16" t="n">
        <f aca="false">(G315-E315)/SQRT(H315^2/D315+F315^2/C315)</f>
        <v>6.33074414634585</v>
      </c>
      <c r="AA315" s="24" t="n">
        <f aca="false">ABS(K315-Z315)</f>
        <v>2.93098878501041E-014</v>
      </c>
    </row>
    <row r="316" customFormat="false" ht="15" hidden="false" customHeight="false" outlineLevel="0" collapsed="false">
      <c r="A316" s="17" t="n">
        <v>711</v>
      </c>
      <c r="B316" s="6" t="s">
        <v>413</v>
      </c>
      <c r="C316" s="6" t="n">
        <v>90</v>
      </c>
      <c r="D316" s="6" t="n">
        <v>450</v>
      </c>
      <c r="E316" s="16" t="n">
        <v>0.339789527985785</v>
      </c>
      <c r="F316" s="16" t="n">
        <v>0.0307641168988546</v>
      </c>
      <c r="G316" s="16" t="n">
        <v>0.362523729337586</v>
      </c>
      <c r="H316" s="16" t="n">
        <v>0.040022703071812</v>
      </c>
      <c r="I316" s="23" t="n">
        <f aca="false">G316-E316</f>
        <v>0.0227342013518015</v>
      </c>
      <c r="J316" s="17" t="n">
        <f aca="false">100*(G316-E316)/E316</f>
        <v>6.69067157147721</v>
      </c>
      <c r="K316" s="16" t="n">
        <v>6.05965525015525</v>
      </c>
      <c r="L316" s="17" t="n">
        <v>155.908965380471</v>
      </c>
      <c r="M316" s="18" t="n">
        <v>9.8554048727922E-009</v>
      </c>
      <c r="N316" s="18" t="n">
        <v>1.27816084183558E-007</v>
      </c>
      <c r="O316" s="6" t="str">
        <f aca="false">IF(N316&lt;0.05,"Yes","No")</f>
        <v>Yes</v>
      </c>
      <c r="P316" s="16" t="n">
        <v>0.587470143014343</v>
      </c>
      <c r="Q316" s="17" t="n">
        <v>25.956440081031</v>
      </c>
      <c r="R316" s="18" t="n">
        <v>4.84070276974574E-007</v>
      </c>
      <c r="S316" s="16" t="n">
        <v>0.0206193558341192</v>
      </c>
      <c r="T316" s="16" t="n">
        <v>0.0226438971957074</v>
      </c>
      <c r="U316" s="16" t="n">
        <v>0.00147483247163859</v>
      </c>
      <c r="V316" s="16" t="n">
        <v>0.0236536108619288</v>
      </c>
      <c r="W316" s="6" t="s">
        <v>495</v>
      </c>
      <c r="X316" s="17" t="n">
        <v>98.7</v>
      </c>
      <c r="Y316" s="16" t="n">
        <v>0.677283950617284</v>
      </c>
      <c r="Z316" s="16" t="n">
        <f aca="false">(G316-E316)/SQRT(H316^2/D316+F316^2/C316)</f>
        <v>6.05965525015523</v>
      </c>
      <c r="AA316" s="24" t="n">
        <f aca="false">ABS(K316-Z316)</f>
        <v>0</v>
      </c>
    </row>
    <row r="317" customFormat="false" ht="15" hidden="false" customHeight="false" outlineLevel="0" collapsed="false">
      <c r="A317" s="17" t="n">
        <v>712</v>
      </c>
      <c r="B317" s="6" t="s">
        <v>413</v>
      </c>
      <c r="C317" s="6" t="n">
        <v>90</v>
      </c>
      <c r="D317" s="6" t="n">
        <v>450</v>
      </c>
      <c r="E317" s="16" t="n">
        <v>0.353026253978411</v>
      </c>
      <c r="F317" s="16" t="n">
        <v>0.0307790906108606</v>
      </c>
      <c r="G317" s="16" t="n">
        <v>0.374689466026094</v>
      </c>
      <c r="H317" s="16" t="n">
        <v>0.0395261365610664</v>
      </c>
      <c r="I317" s="23" t="n">
        <f aca="false">G317-E317</f>
        <v>0.0216632120476828</v>
      </c>
      <c r="J317" s="17" t="n">
        <f aca="false">100*(G317-E317)/E317</f>
        <v>6.13643087548031</v>
      </c>
      <c r="K317" s="16" t="n">
        <v>5.79016086353875</v>
      </c>
      <c r="L317" s="17" t="n">
        <v>154.069060066403</v>
      </c>
      <c r="M317" s="18" t="n">
        <v>3.82315462703968E-008</v>
      </c>
      <c r="N317" s="18" t="n">
        <v>4.67002783221533E-007</v>
      </c>
      <c r="O317" s="6" t="str">
        <f aca="false">IF(N317&lt;0.05,"Yes","No")</f>
        <v>Yes</v>
      </c>
      <c r="P317" s="16" t="n">
        <v>0.566048309540567</v>
      </c>
      <c r="Q317" s="17" t="n">
        <v>24.0979736744186</v>
      </c>
      <c r="R317" s="18" t="n">
        <v>1.21579642872027E-006</v>
      </c>
      <c r="S317" s="16" t="n">
        <v>0.0245967731282171</v>
      </c>
      <c r="T317" s="16" t="n">
        <v>0.021587569305103</v>
      </c>
      <c r="U317" s="16" t="n">
        <v>0.00228440229510726</v>
      </c>
      <c r="V317" s="16" t="n">
        <v>0.0311657741689633</v>
      </c>
      <c r="W317" s="6" t="s">
        <v>495</v>
      </c>
      <c r="X317" s="17" t="n">
        <v>98.2</v>
      </c>
      <c r="Y317" s="16" t="n">
        <v>0.670345679012346</v>
      </c>
      <c r="Z317" s="16" t="n">
        <f aca="false">(G317-E317)/SQRT(H317^2/D317+F317^2/C317)</f>
        <v>5.79016086353873</v>
      </c>
      <c r="AA317" s="24" t="n">
        <f aca="false">ABS(K317-Z317)</f>
        <v>0</v>
      </c>
    </row>
    <row r="318" customFormat="false" ht="15" hidden="false" customHeight="false" outlineLevel="0" collapsed="false">
      <c r="A318" s="17" t="n">
        <v>713</v>
      </c>
      <c r="B318" s="6" t="s">
        <v>413</v>
      </c>
      <c r="C318" s="6" t="n">
        <v>90</v>
      </c>
      <c r="D318" s="6" t="n">
        <v>450</v>
      </c>
      <c r="E318" s="16" t="n">
        <v>0.366217491692967</v>
      </c>
      <c r="F318" s="16" t="n">
        <v>0.0307173818602686</v>
      </c>
      <c r="G318" s="16" t="n">
        <v>0.386718103620741</v>
      </c>
      <c r="H318" s="16" t="n">
        <v>0.0389841502007775</v>
      </c>
      <c r="I318" s="23" t="n">
        <f aca="false">G318-E318</f>
        <v>0.0205006119277742</v>
      </c>
      <c r="J318" s="17" t="n">
        <f aca="false">100*(G318-E318)/E318</f>
        <v>5.59793357575659</v>
      </c>
      <c r="K318" s="16" t="n">
        <v>5.50637775485915</v>
      </c>
      <c r="L318" s="17" t="n">
        <v>152.440033763753</v>
      </c>
      <c r="M318" s="18" t="n">
        <v>1.51980060729041E-007</v>
      </c>
      <c r="N318" s="18" t="n">
        <v>1.69845801910487E-006</v>
      </c>
      <c r="O318" s="6" t="str">
        <f aca="false">IF(N318&lt;0.05,"Yes","No")</f>
        <v>Yes</v>
      </c>
      <c r="P318" s="16" t="n">
        <v>0.542422962145379</v>
      </c>
      <c r="Q318" s="17" t="n">
        <v>22.1283821110517</v>
      </c>
      <c r="R318" s="18" t="n">
        <v>3.24605043345972E-006</v>
      </c>
      <c r="S318" s="16" t="n">
        <v>0.0280721802040737</v>
      </c>
      <c r="T318" s="16" t="n">
        <v>0.0204409690432794</v>
      </c>
      <c r="U318" s="16" t="n">
        <v>0.00360255413489879</v>
      </c>
      <c r="V318" s="16" t="n">
        <v>0.0458725226510446</v>
      </c>
      <c r="W318" s="6" t="s">
        <v>495</v>
      </c>
      <c r="X318" s="17" t="n">
        <v>97.4</v>
      </c>
      <c r="Y318" s="16" t="n">
        <v>0.663506172839506</v>
      </c>
      <c r="Z318" s="16" t="n">
        <f aca="false">(G318-E318)/SQRT(H318^2/D318+F318^2/C318)</f>
        <v>5.50637775485915</v>
      </c>
      <c r="AA318" s="24" t="n">
        <f aca="false">ABS(K318-Z318)</f>
        <v>0</v>
      </c>
    </row>
    <row r="319" customFormat="false" ht="15" hidden="false" customHeight="false" outlineLevel="0" collapsed="false">
      <c r="A319" s="17" t="n">
        <v>714</v>
      </c>
      <c r="B319" s="6" t="s">
        <v>413</v>
      </c>
      <c r="C319" s="6" t="n">
        <v>90</v>
      </c>
      <c r="D319" s="6" t="n">
        <v>450</v>
      </c>
      <c r="E319" s="16" t="n">
        <v>0.379327376683553</v>
      </c>
      <c r="F319" s="16" t="n">
        <v>0.0305922443002296</v>
      </c>
      <c r="G319" s="16" t="n">
        <v>0.398592015372382</v>
      </c>
      <c r="H319" s="16" t="n">
        <v>0.0384071754564789</v>
      </c>
      <c r="I319" s="23" t="n">
        <f aca="false">G319-E319</f>
        <v>0.0192646386888293</v>
      </c>
      <c r="J319" s="17" t="n">
        <f aca="false">100*(G319-E319)/E319</f>
        <v>5.07863124914934</v>
      </c>
      <c r="K319" s="16" t="n">
        <v>5.20918030435002</v>
      </c>
      <c r="L319" s="17" t="n">
        <v>150.981693924392</v>
      </c>
      <c r="M319" s="18" t="n">
        <v>6.12210290766599E-007</v>
      </c>
      <c r="N319" s="18" t="n">
        <v>6.30516578872855E-006</v>
      </c>
      <c r="O319" s="6" t="str">
        <f aca="false">IF(N319&lt;0.05,"Yes","No")</f>
        <v>Yes</v>
      </c>
      <c r="P319" s="16" t="n">
        <v>0.516758319967935</v>
      </c>
      <c r="Q319" s="17" t="n">
        <v>20.0839201195799</v>
      </c>
      <c r="R319" s="18" t="n">
        <v>9.0607925124943E-006</v>
      </c>
      <c r="S319" s="16" t="n">
        <v>0.0312443069425336</v>
      </c>
      <c r="T319" s="16" t="n">
        <v>0.019221693363642</v>
      </c>
      <c r="U319" s="16" t="n">
        <v>0.00574995748413968</v>
      </c>
      <c r="V319" s="16" t="n">
        <v>0.068287866903498</v>
      </c>
      <c r="W319" s="6" t="s">
        <v>494</v>
      </c>
      <c r="X319" s="17" t="n">
        <v>94.7</v>
      </c>
      <c r="Y319" s="16" t="n">
        <v>0.656</v>
      </c>
      <c r="Z319" s="16" t="n">
        <f aca="false">(G319-E319)/SQRT(H319^2/D319+F319^2/C319)</f>
        <v>5.20918030435005</v>
      </c>
      <c r="AA319" s="24" t="n">
        <f aca="false">ABS(K319-Z319)</f>
        <v>2.93098878501041E-014</v>
      </c>
    </row>
    <row r="320" customFormat="false" ht="15" hidden="false" customHeight="false" outlineLevel="0" collapsed="false">
      <c r="A320" s="17" t="n">
        <v>715</v>
      </c>
      <c r="B320" s="6" t="s">
        <v>413</v>
      </c>
      <c r="C320" s="6" t="n">
        <v>90</v>
      </c>
      <c r="D320" s="6" t="n">
        <v>450</v>
      </c>
      <c r="E320" s="16" t="n">
        <v>0.392300793528557</v>
      </c>
      <c r="F320" s="16" t="n">
        <v>0.030407210399232</v>
      </c>
      <c r="G320" s="16" t="n">
        <v>0.410293012658755</v>
      </c>
      <c r="H320" s="16" t="n">
        <v>0.037809053469038</v>
      </c>
      <c r="I320" s="23" t="n">
        <f aca="false">G320-E320</f>
        <v>0.0179922191301982</v>
      </c>
      <c r="J320" s="17" t="n">
        <f aca="false">100*(G320-E320)/E320</f>
        <v>4.58633258637253</v>
      </c>
      <c r="K320" s="16" t="n">
        <v>4.90594854457262</v>
      </c>
      <c r="L320" s="17" t="n">
        <v>149.71367808239</v>
      </c>
      <c r="M320" s="18" t="n">
        <v>2.39934963714955E-006</v>
      </c>
      <c r="N320" s="18" t="n">
        <v>2.33381184613481E-005</v>
      </c>
      <c r="O320" s="6" t="str">
        <f aca="false">IF(N320&lt;0.05,"Yes","No")</f>
        <v>Yes</v>
      </c>
      <c r="P320" s="16" t="n">
        <v>0.489730030871066</v>
      </c>
      <c r="Q320" s="17" t="n">
        <v>18.0379426904471</v>
      </c>
      <c r="R320" s="18" t="n">
        <v>2.55154112183519E-005</v>
      </c>
      <c r="S320" s="16" t="n">
        <v>0.0344638082360378</v>
      </c>
      <c r="T320" s="16" t="n">
        <v>0.0179671061289598</v>
      </c>
      <c r="U320" s="16" t="n">
        <v>0.00915421923941631</v>
      </c>
      <c r="V320" s="16" t="n">
        <v>0.100925411480918</v>
      </c>
      <c r="W320" s="6" t="s">
        <v>494</v>
      </c>
      <c r="X320" s="17" t="n">
        <v>91.7</v>
      </c>
      <c r="Y320" s="16" t="n">
        <v>0.648345679012346</v>
      </c>
      <c r="Z320" s="16" t="n">
        <f aca="false">(G320-E320)/SQRT(H320^2/D320+F320^2/C320)</f>
        <v>4.90594854457263</v>
      </c>
      <c r="AA320" s="24" t="n">
        <f aca="false">ABS(K320-Z320)</f>
        <v>0</v>
      </c>
    </row>
    <row r="321" customFormat="false" ht="15" hidden="false" customHeight="false" outlineLevel="0" collapsed="false">
      <c r="A321" s="17" t="n">
        <v>716</v>
      </c>
      <c r="B321" s="6" t="s">
        <v>413</v>
      </c>
      <c r="C321" s="6" t="n">
        <v>90</v>
      </c>
      <c r="D321" s="6" t="n">
        <v>450</v>
      </c>
      <c r="E321" s="16" t="n">
        <v>0.405080715484089</v>
      </c>
      <c r="F321" s="16" t="n">
        <v>0.0301617893220855</v>
      </c>
      <c r="G321" s="16" t="n">
        <v>0.421801868478457</v>
      </c>
      <c r="H321" s="16" t="n">
        <v>0.0372048857763443</v>
      </c>
      <c r="I321" s="23" t="n">
        <f aca="false">G321-E321</f>
        <v>0.0167211529943678</v>
      </c>
      <c r="J321" s="17" t="n">
        <f aca="false">100*(G321-E321)/E321</f>
        <v>4.12785708013408</v>
      </c>
      <c r="K321" s="16" t="n">
        <v>4.60511009479461</v>
      </c>
      <c r="L321" s="17" t="n">
        <v>148.679761452185</v>
      </c>
      <c r="M321" s="18" t="n">
        <v>8.78568759722539E-006</v>
      </c>
      <c r="N321" s="18" t="n">
        <v>7.95634898352179E-005</v>
      </c>
      <c r="O321" s="6" t="str">
        <f aca="false">IF(N321&lt;0.05,"Yes","No")</f>
        <v>Yes</v>
      </c>
      <c r="P321" s="16" t="n">
        <v>0.462100246749717</v>
      </c>
      <c r="Q321" s="17" t="n">
        <v>16.0600144224158</v>
      </c>
      <c r="R321" s="18" t="n">
        <v>7.00199353218887E-005</v>
      </c>
      <c r="S321" s="16" t="n">
        <v>0.0377931294700717</v>
      </c>
      <c r="T321" s="16" t="n">
        <v>0.0167159074512528</v>
      </c>
      <c r="U321" s="16" t="n">
        <v>0.0143291050912001</v>
      </c>
      <c r="V321" s="16" t="n">
        <v>0.143838045589185</v>
      </c>
      <c r="W321" s="6" t="s">
        <v>494</v>
      </c>
      <c r="X321" s="17" t="n">
        <v>87.3</v>
      </c>
      <c r="Y321" s="16" t="n">
        <v>0.640814814814815</v>
      </c>
      <c r="Z321" s="16" t="n">
        <f aca="false">(G321-E321)/SQRT(H321^2/D321+F321^2/C321)</f>
        <v>4.60511009479459</v>
      </c>
      <c r="AA321" s="24" t="n">
        <f aca="false">ABS(K321-Z321)</f>
        <v>0</v>
      </c>
    </row>
    <row r="322" customFormat="false" ht="15" hidden="false" customHeight="false" outlineLevel="0" collapsed="false">
      <c r="A322" s="17" t="n">
        <v>717</v>
      </c>
      <c r="B322" s="6" t="s">
        <v>413</v>
      </c>
      <c r="C322" s="6" t="n">
        <v>90</v>
      </c>
      <c r="D322" s="6" t="n">
        <v>450</v>
      </c>
      <c r="E322" s="16" t="n">
        <v>0.417717405822542</v>
      </c>
      <c r="F322" s="16" t="n">
        <v>0.0298760719697728</v>
      </c>
      <c r="G322" s="16" t="n">
        <v>0.433097668290138</v>
      </c>
      <c r="H322" s="16" t="n">
        <v>0.0365970541194475</v>
      </c>
      <c r="I322" s="23" t="n">
        <f aca="false">G322-E322</f>
        <v>0.0153802624675962</v>
      </c>
      <c r="J322" s="17" t="n">
        <f aca="false">100*(G322-E322)/E322</f>
        <v>3.68197787624156</v>
      </c>
      <c r="K322" s="16" t="n">
        <v>4.28323651641893</v>
      </c>
      <c r="L322" s="17" t="n">
        <v>147.79612140619</v>
      </c>
      <c r="M322" s="18" t="n">
        <v>3.30145013954537E-005</v>
      </c>
      <c r="N322" s="18" t="n">
        <v>0.000223753120747898</v>
      </c>
      <c r="O322" s="6" t="str">
        <f aca="false">IF(N322&lt;0.05,"Yes","No")</f>
        <v>Yes</v>
      </c>
      <c r="P322" s="16" t="n">
        <v>0.431754939611392</v>
      </c>
      <c r="Q322" s="17" t="n">
        <v>14.0200047244502</v>
      </c>
      <c r="R322" s="18" t="n">
        <v>0.000200369941477727</v>
      </c>
      <c r="S322" s="16" t="n">
        <v>0.0386753599388936</v>
      </c>
      <c r="T322" s="16" t="n">
        <v>0.0153949607975423</v>
      </c>
      <c r="U322" s="16" t="n">
        <v>0.0226737326730209</v>
      </c>
      <c r="V322" s="16" t="n">
        <v>0.208024071379987</v>
      </c>
      <c r="W322" s="6" t="s">
        <v>494</v>
      </c>
      <c r="X322" s="17" t="n">
        <v>75.8</v>
      </c>
      <c r="Y322" s="16" t="n">
        <v>0.631382716049383</v>
      </c>
      <c r="Z322" s="16" t="n">
        <f aca="false">(G322-E322)/SQRT(H322^2/D322+F322^2/C322)</f>
        <v>4.2832365164189</v>
      </c>
      <c r="AA322" s="24" t="n">
        <f aca="false">ABS(K322-Z322)</f>
        <v>3.01980662698043E-014</v>
      </c>
    </row>
    <row r="323" customFormat="false" ht="15" hidden="false" customHeight="false" outlineLevel="0" collapsed="false">
      <c r="A323" s="17" t="n">
        <v>718</v>
      </c>
      <c r="B323" s="6" t="s">
        <v>413</v>
      </c>
      <c r="C323" s="6" t="n">
        <v>90</v>
      </c>
      <c r="D323" s="6" t="n">
        <v>450</v>
      </c>
      <c r="E323" s="16" t="n">
        <v>0.430146067672306</v>
      </c>
      <c r="F323" s="16" t="n">
        <v>0.0295571231060813</v>
      </c>
      <c r="G323" s="16" t="n">
        <v>0.444147295686934</v>
      </c>
      <c r="H323" s="16" t="n">
        <v>0.0360006308106928</v>
      </c>
      <c r="I323" s="23" t="n">
        <f aca="false">G323-E323</f>
        <v>0.0140012280146281</v>
      </c>
      <c r="J323" s="17" t="n">
        <f aca="false">100*(G323-E323)/E323</f>
        <v>3.25499384206727</v>
      </c>
      <c r="K323" s="16" t="n">
        <v>3.94643098133058</v>
      </c>
      <c r="L323" s="17" t="n">
        <v>147.082083349538</v>
      </c>
      <c r="M323" s="18" t="n">
        <v>0.0001224955168381</v>
      </c>
      <c r="N323" s="18" t="n">
        <v>0.000735323088219568</v>
      </c>
      <c r="O323" s="6" t="str">
        <f aca="false">IF(N323&lt;0.05,"Yes","No")</f>
        <v>Yes</v>
      </c>
      <c r="P323" s="16" t="n">
        <v>0.399287301689832</v>
      </c>
      <c r="Q323" s="17" t="n">
        <v>11.9906997338172</v>
      </c>
      <c r="R323" s="18" t="n">
        <v>0.000577222266527244</v>
      </c>
      <c r="S323" s="16" t="n">
        <v>0.0395211823381864</v>
      </c>
      <c r="T323" s="16" t="n">
        <v>0.0140369252364324</v>
      </c>
      <c r="U323" s="16" t="n">
        <v>0.0357631504160476</v>
      </c>
      <c r="V323" s="16" t="n">
        <v>0.27411744152475</v>
      </c>
      <c r="W323" s="6" t="s">
        <v>494</v>
      </c>
      <c r="X323" s="17" t="n">
        <v>64.2</v>
      </c>
      <c r="Y323" s="16" t="n">
        <v>0.622320987654321</v>
      </c>
      <c r="Z323" s="16" t="n">
        <f aca="false">(G323-E323)/SQRT(H323^2/D323+F323^2/C323)</f>
        <v>3.94643098133057</v>
      </c>
      <c r="AA323" s="24" t="n">
        <f aca="false">ABS(K323-Z323)</f>
        <v>1.50990331349021E-014</v>
      </c>
    </row>
    <row r="324" customFormat="false" ht="15" hidden="false" customHeight="false" outlineLevel="0" collapsed="false">
      <c r="A324" s="17" t="n">
        <v>719</v>
      </c>
      <c r="B324" s="6" t="s">
        <v>413</v>
      </c>
      <c r="C324" s="6" t="n">
        <v>90</v>
      </c>
      <c r="D324" s="6" t="n">
        <v>450</v>
      </c>
      <c r="E324" s="16" t="n">
        <v>0.442322178681692</v>
      </c>
      <c r="F324" s="16" t="n">
        <v>0.0292095030194702</v>
      </c>
      <c r="G324" s="16" t="n">
        <v>0.454936950736576</v>
      </c>
      <c r="H324" s="16" t="n">
        <v>0.0354272295336124</v>
      </c>
      <c r="I324" s="23" t="n">
        <f aca="false">G324-E324</f>
        <v>0.0126147720548841</v>
      </c>
      <c r="J324" s="17" t="n">
        <f aca="false">100*(G324-E324)/E324</f>
        <v>2.8519420148638</v>
      </c>
      <c r="K324" s="16" t="n">
        <v>3.60142418262187</v>
      </c>
      <c r="L324" s="17" t="n">
        <v>146.558375658357</v>
      </c>
      <c r="M324" s="18" t="n">
        <v>0.000432550149670775</v>
      </c>
      <c r="N324" s="16" t="n">
        <v>0.0023482890554478</v>
      </c>
      <c r="O324" s="6" t="str">
        <f aca="false">IF(N324&lt;0.05,"Yes","No")</f>
        <v>Yes</v>
      </c>
      <c r="P324" s="16" t="n">
        <v>0.365388283155046</v>
      </c>
      <c r="Q324" s="17" t="n">
        <v>10.0411340201629</v>
      </c>
      <c r="R324" s="16" t="n">
        <v>0.00161782353373731</v>
      </c>
      <c r="S324" s="16" t="n">
        <v>0.0404342685451471</v>
      </c>
      <c r="T324" s="16" t="n">
        <v>0.012673281333088</v>
      </c>
      <c r="U324" s="16" t="n">
        <v>0.0555074290941193</v>
      </c>
      <c r="V324" s="16" t="n">
        <v>0.339996248194044</v>
      </c>
      <c r="W324" s="6" t="s">
        <v>494</v>
      </c>
      <c r="X324" s="17" t="n">
        <v>50.4</v>
      </c>
      <c r="Y324" s="16" t="n">
        <v>0.611975308641975</v>
      </c>
      <c r="Z324" s="16" t="n">
        <f aca="false">(G324-E324)/SQRT(H324^2/D324+F324^2/C324)</f>
        <v>3.60142418262185</v>
      </c>
      <c r="AA324" s="24" t="n">
        <f aca="false">ABS(K324-Z324)</f>
        <v>1.55431223447522E-014</v>
      </c>
    </row>
    <row r="325" customFormat="false" ht="15" hidden="false" customHeight="false" outlineLevel="0" collapsed="false">
      <c r="A325" s="17" t="n">
        <v>720</v>
      </c>
      <c r="B325" s="6" t="s">
        <v>413</v>
      </c>
      <c r="C325" s="6" t="n">
        <v>90</v>
      </c>
      <c r="D325" s="6" t="n">
        <v>450</v>
      </c>
      <c r="E325" s="16" t="n">
        <v>0.454225257701344</v>
      </c>
      <c r="F325" s="16" t="n">
        <v>0.0288378401609019</v>
      </c>
      <c r="G325" s="16" t="n">
        <v>0.465453629493713</v>
      </c>
      <c r="H325" s="16" t="n">
        <v>0.0348828955737178</v>
      </c>
      <c r="I325" s="23" t="n">
        <f aca="false">G325-E325</f>
        <v>0.0112283717923694</v>
      </c>
      <c r="J325" s="17" t="n">
        <f aca="false">100*(G325-E325)/E325</f>
        <v>2.47198314096222</v>
      </c>
      <c r="K325" s="16" t="n">
        <v>3.24890473669936</v>
      </c>
      <c r="L325" s="17" t="n">
        <v>146.22888612518</v>
      </c>
      <c r="M325" s="16" t="n">
        <v>0.00143736797845336</v>
      </c>
      <c r="N325" s="16" t="n">
        <v>0.00572075367037067</v>
      </c>
      <c r="O325" s="6" t="str">
        <f aca="false">IF(N325&lt;0.05,"Yes","No")</f>
        <v>Yes</v>
      </c>
      <c r="P325" s="16" t="n">
        <v>0.330200861799115</v>
      </c>
      <c r="Q325" s="16" t="n">
        <v>8.20030366315506</v>
      </c>
      <c r="R325" s="16" t="n">
        <v>0.00435174847414179</v>
      </c>
      <c r="S325" s="16" t="n">
        <v>0.0407666671087873</v>
      </c>
      <c r="T325" s="16" t="n">
        <v>0.0113111590667801</v>
      </c>
      <c r="U325" s="16" t="n">
        <v>0.0844588855514028</v>
      </c>
      <c r="V325" s="16" t="n">
        <v>0.36895753228052</v>
      </c>
      <c r="W325" s="6" t="s">
        <v>494</v>
      </c>
      <c r="X325" s="17" t="n">
        <v>34.7</v>
      </c>
      <c r="Y325" s="16" t="n">
        <v>0.601876543209877</v>
      </c>
      <c r="Z325" s="16" t="n">
        <f aca="false">(G325-E325)/SQRT(H325^2/D325+F325^2/C325)</f>
        <v>3.24890473669936</v>
      </c>
      <c r="AA325" s="24" t="n">
        <f aca="false">ABS(K325-Z325)</f>
        <v>0</v>
      </c>
    </row>
    <row r="326" customFormat="false" ht="15" hidden="false" customHeight="false" outlineLevel="0" collapsed="false">
      <c r="A326" s="17" t="n">
        <v>721</v>
      </c>
      <c r="B326" s="6" t="s">
        <v>413</v>
      </c>
      <c r="C326" s="6" t="n">
        <v>90</v>
      </c>
      <c r="D326" s="6" t="n">
        <v>450</v>
      </c>
      <c r="E326" s="16" t="n">
        <v>0.465833877192603</v>
      </c>
      <c r="F326" s="16" t="n">
        <v>0.0284637238677794</v>
      </c>
      <c r="G326" s="16" t="n">
        <v>0.475663632882966</v>
      </c>
      <c r="H326" s="16" t="n">
        <v>0.0343785476101673</v>
      </c>
      <c r="I326" s="23" t="n">
        <f aca="false">G326-E326</f>
        <v>0.00982975569036271</v>
      </c>
      <c r="J326" s="17" t="n">
        <f aca="false">100*(G326-E326)/E326</f>
        <v>2.11014187066058</v>
      </c>
      <c r="K326" s="16" t="n">
        <v>2.88258294294853</v>
      </c>
      <c r="L326" s="17" t="n">
        <v>146.04448952677</v>
      </c>
      <c r="M326" s="16" t="n">
        <v>0.00454030244564362</v>
      </c>
      <c r="N326" s="16" t="n">
        <v>0.014409630571446</v>
      </c>
      <c r="O326" s="6" t="str">
        <f aca="false">IF(N326&lt;0.05,"Yes","No")</f>
        <v>Yes</v>
      </c>
      <c r="P326" s="16" t="n">
        <v>0.293258774287499</v>
      </c>
      <c r="Q326" s="16" t="n">
        <v>6.46808264213179</v>
      </c>
      <c r="R326" s="16" t="n">
        <v>0.0112617218895384</v>
      </c>
      <c r="S326" s="16" t="n">
        <v>0.0399366077190483</v>
      </c>
      <c r="T326" s="16" t="n">
        <v>0.00993639778495707</v>
      </c>
      <c r="U326" s="16" t="n">
        <v>0.126245822507964</v>
      </c>
      <c r="V326" s="16" t="n">
        <v>0.36895753228052</v>
      </c>
      <c r="W326" s="6" t="s">
        <v>494</v>
      </c>
      <c r="X326" s="17" t="n">
        <v>21.1</v>
      </c>
      <c r="Y326" s="16" t="n">
        <v>0.591037037037037</v>
      </c>
      <c r="Z326" s="16" t="n">
        <f aca="false">(G326-E326)/SQRT(H326^2/D326+F326^2/C326)</f>
        <v>2.88258294294853</v>
      </c>
      <c r="AA326" s="24" t="n">
        <f aca="false">ABS(K326-Z326)</f>
        <v>0</v>
      </c>
    </row>
    <row r="327" customFormat="false" ht="15" hidden="false" customHeight="false" outlineLevel="0" collapsed="false">
      <c r="A327" s="17" t="n">
        <v>722</v>
      </c>
      <c r="B327" s="6" t="s">
        <v>413</v>
      </c>
      <c r="C327" s="6" t="n">
        <v>90</v>
      </c>
      <c r="D327" s="6" t="n">
        <v>450</v>
      </c>
      <c r="E327" s="16" t="n">
        <v>0.477107038100561</v>
      </c>
      <c r="F327" s="16" t="n">
        <v>0.0280917989865058</v>
      </c>
      <c r="G327" s="16" t="n">
        <v>0.485532270471255</v>
      </c>
      <c r="H327" s="16" t="n">
        <v>0.0339232731030256</v>
      </c>
      <c r="I327" s="23" t="n">
        <f aca="false">G327-E327</f>
        <v>0.00842523237069454</v>
      </c>
      <c r="J327" s="17" t="n">
        <f aca="false">100*(G327-E327)/E327</f>
        <v>1.76589982915296</v>
      </c>
      <c r="K327" s="16" t="n">
        <v>2.50351771298363</v>
      </c>
      <c r="L327" s="17" t="n">
        <v>146.022647087316</v>
      </c>
      <c r="M327" s="16" t="n">
        <v>0.0133969879217788</v>
      </c>
      <c r="N327" s="16" t="n">
        <v>0.0298368525522065</v>
      </c>
      <c r="O327" s="6" t="str">
        <f aca="false">IF(N327&lt;0.05,"Yes","No")</f>
        <v>Yes</v>
      </c>
      <c r="P327" s="16" t="n">
        <v>0.254724471321567</v>
      </c>
      <c r="Q327" s="16" t="n">
        <v>4.87994434746641</v>
      </c>
      <c r="R327" s="16" t="n">
        <v>0.02759111574874</v>
      </c>
      <c r="S327" s="16" t="n">
        <v>0.0383938642984483</v>
      </c>
      <c r="T327" s="16" t="n">
        <v>0.00855592554278858</v>
      </c>
      <c r="U327" s="16" t="n">
        <v>0.184440391895052</v>
      </c>
      <c r="V327" s="16" t="n">
        <v>0.36895753228052</v>
      </c>
      <c r="W327" s="6" t="s">
        <v>494</v>
      </c>
      <c r="X327" s="17" t="n">
        <v>11.3</v>
      </c>
      <c r="Y327" s="16" t="n">
        <v>0.581111111111111</v>
      </c>
      <c r="Z327" s="16" t="n">
        <f aca="false">(G327-E327)/SQRT(H327^2/D327+F327^2/C327)</f>
        <v>2.50351771298364</v>
      </c>
      <c r="AA327" s="24" t="n">
        <f aca="false">ABS(K327-Z327)</f>
        <v>1.68753899743024E-014</v>
      </c>
    </row>
    <row r="328" customFormat="false" ht="15" hidden="false" customHeight="false" outlineLevel="0" collapsed="false">
      <c r="A328" s="17" t="n">
        <v>723</v>
      </c>
      <c r="B328" s="6" t="s">
        <v>413</v>
      </c>
      <c r="C328" s="6" t="n">
        <v>90</v>
      </c>
      <c r="D328" s="6" t="n">
        <v>450</v>
      </c>
      <c r="E328" s="16" t="n">
        <v>0.487996352381176</v>
      </c>
      <c r="F328" s="16" t="n">
        <v>0.0277243014791577</v>
      </c>
      <c r="G328" s="16" t="n">
        <v>0.495023678474956</v>
      </c>
      <c r="H328" s="16" t="n">
        <v>0.033524522105092</v>
      </c>
      <c r="I328" s="23" t="n">
        <f aca="false">G328-E328</f>
        <v>0.00702732609377982</v>
      </c>
      <c r="J328" s="17" t="n">
        <f aca="false">100*(G328-E328)/E328</f>
        <v>1.44003660262828</v>
      </c>
      <c r="K328" s="16" t="n">
        <v>2.11517289142604</v>
      </c>
      <c r="L328" s="17" t="n">
        <v>146.187155499105</v>
      </c>
      <c r="M328" s="16" t="n">
        <v>0.0361110721320619</v>
      </c>
      <c r="N328" s="16" t="n">
        <v>0.0624439197937959</v>
      </c>
      <c r="O328" s="6" t="str">
        <f aca="false">IF(N328&lt;0.05,"Yes","No")</f>
        <v>No</v>
      </c>
      <c r="P328" s="16" t="n">
        <v>0.215022455089304</v>
      </c>
      <c r="Q328" s="16" t="n">
        <v>3.477292009761</v>
      </c>
      <c r="R328" s="16" t="n">
        <v>0.0627607354499852</v>
      </c>
      <c r="S328" s="16" t="n">
        <v>0.0378772520225652</v>
      </c>
      <c r="T328" s="16" t="n">
        <v>0.00718343044937437</v>
      </c>
      <c r="U328" s="16" t="n">
        <v>0.261796770024466</v>
      </c>
      <c r="V328" s="16" t="n">
        <v>0.411394924324161</v>
      </c>
      <c r="W328" s="6" t="s">
        <v>494</v>
      </c>
      <c r="X328" s="16" t="n">
        <v>4.4</v>
      </c>
      <c r="Y328" s="16" t="n">
        <v>0.57041975308642</v>
      </c>
      <c r="Z328" s="16" t="n">
        <f aca="false">(G328-E328)/SQRT(H328^2/D328+F328^2/C328)</f>
        <v>2.11517289142606</v>
      </c>
      <c r="AA328" s="24" t="n">
        <f aca="false">ABS(K328-Z328)</f>
        <v>1.64313007644523E-014</v>
      </c>
    </row>
    <row r="329" customFormat="false" ht="15" hidden="false" customHeight="false" outlineLevel="0" collapsed="false">
      <c r="A329" s="17" t="n">
        <v>724</v>
      </c>
      <c r="B329" s="6" t="s">
        <v>413</v>
      </c>
      <c r="C329" s="6" t="n">
        <v>90</v>
      </c>
      <c r="D329" s="6" t="n">
        <v>450</v>
      </c>
      <c r="E329" s="16" t="n">
        <v>0.498465257220798</v>
      </c>
      <c r="F329" s="16" t="n">
        <v>0.0273753824820691</v>
      </c>
      <c r="G329" s="16" t="n">
        <v>0.504100699557198</v>
      </c>
      <c r="H329" s="16" t="n">
        <v>0.0331844699607449</v>
      </c>
      <c r="I329" s="23" t="n">
        <f aca="false">G329-E329</f>
        <v>0.0056354423364004</v>
      </c>
      <c r="J329" s="17" t="n">
        <f aca="false">100*(G329-E329)/E329</f>
        <v>1.13055870088538</v>
      </c>
      <c r="K329" s="16" t="n">
        <v>1.7168842169295</v>
      </c>
      <c r="L329" s="17" t="n">
        <v>146.490708464823</v>
      </c>
      <c r="M329" s="16" t="n">
        <v>0.0881138451171911</v>
      </c>
      <c r="N329" s="16" t="n">
        <v>0.136524475362256</v>
      </c>
      <c r="O329" s="6" t="str">
        <f aca="false">IF(N329&lt;0.05,"Yes","No")</f>
        <v>No</v>
      </c>
      <c r="P329" s="16" t="n">
        <v>0.174251775023205</v>
      </c>
      <c r="Q329" s="16" t="n">
        <v>2.28364163089415</v>
      </c>
      <c r="R329" s="16" t="n">
        <v>0.131331682962119</v>
      </c>
      <c r="S329" s="16" t="n">
        <v>0.0374022615872129</v>
      </c>
      <c r="T329" s="16" t="n">
        <v>0.00581701268959612</v>
      </c>
      <c r="U329" s="16" t="n">
        <v>0.360786179701003</v>
      </c>
      <c r="V329" s="16" t="n">
        <v>0.509074387878984</v>
      </c>
      <c r="W329" s="6" t="s">
        <v>494</v>
      </c>
      <c r="X329" s="16" t="n">
        <v>2</v>
      </c>
      <c r="Y329" s="16" t="n">
        <v>0.558617283950617</v>
      </c>
      <c r="Z329" s="16" t="n">
        <f aca="false">(G329-E329)/SQRT(H329^2/D329+F329^2/C329)</f>
        <v>1.71688421692952</v>
      </c>
      <c r="AA329" s="24" t="n">
        <f aca="false">ABS(K329-Z329)</f>
        <v>1.68753899743024E-014</v>
      </c>
    </row>
    <row r="330" customFormat="false" ht="15" hidden="false" customHeight="false" outlineLevel="0" collapsed="false">
      <c r="A330" s="17" t="n">
        <v>725</v>
      </c>
      <c r="B330" s="6" t="s">
        <v>413</v>
      </c>
      <c r="C330" s="6" t="n">
        <v>90</v>
      </c>
      <c r="D330" s="6" t="n">
        <v>450</v>
      </c>
      <c r="E330" s="16" t="n">
        <v>0.508486737807592</v>
      </c>
      <c r="F330" s="16" t="n">
        <v>0.0270510027818239</v>
      </c>
      <c r="G330" s="16" t="n">
        <v>0.512767981555727</v>
      </c>
      <c r="H330" s="16" t="n">
        <v>0.0329069870657407</v>
      </c>
      <c r="I330" s="23" t="n">
        <f aca="false">G330-E330</f>
        <v>0.00428124374813499</v>
      </c>
      <c r="J330" s="17" t="n">
        <f aca="false">100*(G330-E330)/E330</f>
        <v>0.841957799449036</v>
      </c>
      <c r="K330" s="16" t="n">
        <v>1.31889827973734</v>
      </c>
      <c r="L330" s="17" t="n">
        <v>146.926542090804</v>
      </c>
      <c r="M330" s="16" t="n">
        <v>0.189255064404847</v>
      </c>
      <c r="N330" s="16" t="n">
        <v>0.257863093589224</v>
      </c>
      <c r="O330" s="6" t="str">
        <f aca="false">IF(N330&lt;0.05,"Yes","No")</f>
        <v>No</v>
      </c>
      <c r="P330" s="16" t="n">
        <v>0.133551023513132</v>
      </c>
      <c r="Q330" s="16" t="n">
        <v>1.34142986661558</v>
      </c>
      <c r="R330" s="16" t="n">
        <v>0.247295842120659</v>
      </c>
      <c r="S330" s="16" t="n">
        <v>0.0380772855001998</v>
      </c>
      <c r="T330" s="16" t="n">
        <v>0.00448842406864767</v>
      </c>
      <c r="U330" s="16" t="n">
        <v>0.478874842519705</v>
      </c>
      <c r="V330" s="16" t="n">
        <v>0.624141466584305</v>
      </c>
      <c r="W330" s="6" t="s">
        <v>494</v>
      </c>
      <c r="X330" s="16" t="n">
        <v>0.6</v>
      </c>
      <c r="Y330" s="16" t="n">
        <v>0.547555555555556</v>
      </c>
      <c r="Z330" s="16" t="n">
        <f aca="false">(G330-E330)/SQRT(H330^2/D330+F330^2/C330)</f>
        <v>1.31889827973734</v>
      </c>
      <c r="AA330" s="24" t="n">
        <f aca="false">ABS(K330-Z330)</f>
        <v>0</v>
      </c>
    </row>
    <row r="331" customFormat="false" ht="15" hidden="false" customHeight="false" outlineLevel="0" collapsed="false">
      <c r="A331" s="17" t="n">
        <v>726</v>
      </c>
      <c r="B331" s="6" t="s">
        <v>413</v>
      </c>
      <c r="C331" s="6" t="n">
        <v>90</v>
      </c>
      <c r="D331" s="6" t="n">
        <v>450</v>
      </c>
      <c r="E331" s="16" t="n">
        <v>0.518053201172087</v>
      </c>
      <c r="F331" s="16" t="n">
        <v>0.0267599105876497</v>
      </c>
      <c r="G331" s="16" t="n">
        <v>0.521025591426426</v>
      </c>
      <c r="H331" s="16" t="n">
        <v>0.0326918217591653</v>
      </c>
      <c r="I331" s="23" t="n">
        <f aca="false">G331-E331</f>
        <v>0.00297239025433849</v>
      </c>
      <c r="J331" s="17" t="n">
        <f aca="false">100*(G331-E331)/E331</f>
        <v>0.573761584256887</v>
      </c>
      <c r="K331" s="16" t="n">
        <v>0.924745167293974</v>
      </c>
      <c r="L331" s="17" t="n">
        <v>147.45794850304</v>
      </c>
      <c r="M331" s="16" t="n">
        <v>0.356609331504412</v>
      </c>
      <c r="N331" s="16" t="n">
        <v>0.434088183945985</v>
      </c>
      <c r="O331" s="6" t="str">
        <f aca="false">IF(N331&lt;0.05,"Yes","No")</f>
        <v>No</v>
      </c>
      <c r="P331" s="16" t="n">
        <v>0.0933791187533518</v>
      </c>
      <c r="Q331" s="16" t="n">
        <v>0.655802506471443</v>
      </c>
      <c r="R331" s="16" t="n">
        <v>0.418403766015917</v>
      </c>
      <c r="S331" s="16" t="n">
        <v>0.0358456185957859</v>
      </c>
      <c r="T331" s="16" t="n">
        <v>0.00320521377354212</v>
      </c>
      <c r="U331" s="16" t="n">
        <v>0.612082018788892</v>
      </c>
      <c r="V331" s="16" t="n">
        <v>0.739071449123829</v>
      </c>
      <c r="W331" s="6" t="s">
        <v>494</v>
      </c>
      <c r="X331" s="16" t="n">
        <v>0.1</v>
      </c>
      <c r="Y331" s="16" t="n">
        <v>0.536148148148148</v>
      </c>
      <c r="Z331" s="16" t="n">
        <f aca="false">(G331-E331)/SQRT(H331^2/D331+F331^2/C331)</f>
        <v>0.924745167293974</v>
      </c>
      <c r="AA331" s="24" t="n">
        <f aca="false">ABS(K331-Z331)</f>
        <v>0</v>
      </c>
    </row>
    <row r="332" customFormat="false" ht="15" hidden="false" customHeight="false" outlineLevel="0" collapsed="false">
      <c r="A332" s="17" t="n">
        <v>727</v>
      </c>
      <c r="B332" s="6" t="s">
        <v>413</v>
      </c>
      <c r="C332" s="6" t="n">
        <v>90</v>
      </c>
      <c r="D332" s="6" t="n">
        <v>450</v>
      </c>
      <c r="E332" s="16" t="n">
        <v>0.527180996537209</v>
      </c>
      <c r="F332" s="16" t="n">
        <v>0.0265115529150903</v>
      </c>
      <c r="G332" s="16" t="n">
        <v>0.528871428966522</v>
      </c>
      <c r="H332" s="16" t="n">
        <v>0.0325352679356716</v>
      </c>
      <c r="I332" s="23" t="n">
        <f aca="false">G332-E332</f>
        <v>0.00169043242931366</v>
      </c>
      <c r="J332" s="17" t="n">
        <f aca="false">100*(G332-E332)/E332</f>
        <v>0.320655038860899</v>
      </c>
      <c r="K332" s="16" t="n">
        <v>0.530286189694839</v>
      </c>
      <c r="L332" s="17" t="n">
        <v>148.027873727689</v>
      </c>
      <c r="M332" s="16" t="n">
        <v>0.596708091731248</v>
      </c>
      <c r="N332" s="16" t="n">
        <v>0.641927138109243</v>
      </c>
      <c r="O332" s="6" t="str">
        <f aca="false">IF(N332&lt;0.05,"Yes","No")</f>
        <v>No</v>
      </c>
      <c r="P332" s="16" t="n">
        <v>0.0533895086132917</v>
      </c>
      <c r="Q332" s="16" t="n">
        <v>0.214380548398586</v>
      </c>
      <c r="R332" s="16" t="n">
        <v>0.643542656539569</v>
      </c>
      <c r="S332" s="16" t="n">
        <v>0.0318259438932109</v>
      </c>
      <c r="T332" s="16" t="n">
        <v>0.0019485664498167</v>
      </c>
      <c r="U332" s="16" t="n">
        <v>0.757474112020405</v>
      </c>
      <c r="V332" s="16" t="n">
        <v>0.838489520208046</v>
      </c>
      <c r="W332" s="6" t="s">
        <v>494</v>
      </c>
      <c r="X332" s="16" t="n">
        <v>0</v>
      </c>
      <c r="Y332" s="16" t="n">
        <v>0.524864197530864</v>
      </c>
      <c r="Z332" s="16" t="n">
        <f aca="false">(G332-E332)/SQRT(H332^2/D332+F332^2/C332)</f>
        <v>0.530286189694839</v>
      </c>
      <c r="AA332" s="24" t="n">
        <f aca="false">ABS(K332-Z332)</f>
        <v>0</v>
      </c>
    </row>
    <row r="333" customFormat="false" ht="15" hidden="false" customHeight="false" outlineLevel="0" collapsed="false">
      <c r="A333" s="17" t="n">
        <v>728</v>
      </c>
      <c r="B333" s="6" t="s">
        <v>413</v>
      </c>
      <c r="C333" s="6" t="n">
        <v>90</v>
      </c>
      <c r="D333" s="6" t="n">
        <v>450</v>
      </c>
      <c r="E333" s="16" t="n">
        <v>0.535824559794532</v>
      </c>
      <c r="F333" s="16" t="n">
        <v>0.0262942826083817</v>
      </c>
      <c r="G333" s="16" t="n">
        <v>0.536268660823504</v>
      </c>
      <c r="H333" s="16" t="n">
        <v>0.0324362644165416</v>
      </c>
      <c r="I333" s="23" t="n">
        <f aca="false">G333-E333</f>
        <v>0.000444101028972188</v>
      </c>
      <c r="J333" s="17" t="n">
        <f aca="false">100*(G333-E333)/E333</f>
        <v>0.082881797941939</v>
      </c>
      <c r="K333" s="16" t="n">
        <v>0.14029595124897</v>
      </c>
      <c r="L333" s="17" t="n">
        <v>148.687613455958</v>
      </c>
      <c r="M333" s="16" t="n">
        <v>0.888616038293375</v>
      </c>
      <c r="N333" s="16" t="n">
        <v>0.901978873000067</v>
      </c>
      <c r="O333" s="6" t="str">
        <f aca="false">IF(N333&lt;0.05,"Yes","No")</f>
        <v>No</v>
      </c>
      <c r="P333" s="16" t="n">
        <v>0.0140774493084508</v>
      </c>
      <c r="Q333" s="16" t="n">
        <v>0.01490463944048</v>
      </c>
      <c r="R333" s="16" t="n">
        <v>0.902877638301416</v>
      </c>
      <c r="S333" s="16" t="n">
        <v>0.0284912514384175</v>
      </c>
      <c r="T333" s="18" t="n">
        <v>0.000727247822828764</v>
      </c>
      <c r="U333" s="16" t="n">
        <v>0.908212479821206</v>
      </c>
      <c r="V333" s="16" t="n">
        <v>0.9258361947196</v>
      </c>
      <c r="W333" s="6" t="s">
        <v>494</v>
      </c>
      <c r="X333" s="16" t="n">
        <v>0</v>
      </c>
      <c r="Y333" s="16" t="n">
        <v>0.514098765432099</v>
      </c>
      <c r="Z333" s="16" t="n">
        <f aca="false">(G333-E333)/SQRT(H333^2/D333+F333^2/C333)</f>
        <v>0.14029595124897</v>
      </c>
      <c r="AA333" s="24" t="n">
        <f aca="false">ABS(K333-Z333)</f>
        <v>0</v>
      </c>
    </row>
    <row r="334" customFormat="false" ht="15" hidden="false" customHeight="false" outlineLevel="0" collapsed="false">
      <c r="A334" s="17" t="n">
        <v>729</v>
      </c>
      <c r="B334" s="6" t="s">
        <v>413</v>
      </c>
      <c r="C334" s="6" t="n">
        <v>90</v>
      </c>
      <c r="D334" s="6" t="n">
        <v>450</v>
      </c>
      <c r="E334" s="16" t="n">
        <v>0.543981236219406</v>
      </c>
      <c r="F334" s="16" t="n">
        <v>0.0261159411760705</v>
      </c>
      <c r="G334" s="16" t="n">
        <v>0.543238709171613</v>
      </c>
      <c r="H334" s="16" t="n">
        <v>0.0323895894361874</v>
      </c>
      <c r="I334" s="23" t="n">
        <f aca="false">G334-E334</f>
        <v>-0.000742527047792985</v>
      </c>
      <c r="J334" s="17" t="n">
        <f aca="false">100*(G334-E334)/E334</f>
        <v>-0.136498650753736</v>
      </c>
      <c r="K334" s="16" t="n">
        <v>-0.235876847810665</v>
      </c>
      <c r="L334" s="17" t="n">
        <v>149.378749684944</v>
      </c>
      <c r="M334" s="16" t="n">
        <v>0.813851327675822</v>
      </c>
      <c r="N334" s="16" t="n">
        <v>0.839833811123233</v>
      </c>
      <c r="O334" s="6" t="str">
        <f aca="false">IF(N334&lt;0.05,"Yes","No")</f>
        <v>No</v>
      </c>
      <c r="P334" s="16" t="n">
        <v>-0.0235856115735673</v>
      </c>
      <c r="Q334" s="16" t="n">
        <v>0.0418377012106522</v>
      </c>
      <c r="R334" s="16" t="n">
        <v>0.838006811705893</v>
      </c>
      <c r="S334" s="16" t="n">
        <v>0.0249216751338513</v>
      </c>
      <c r="T334" s="18" t="n">
        <v>-0.000434983403738841</v>
      </c>
      <c r="U334" s="16" t="n">
        <v>0.945069190344728</v>
      </c>
      <c r="V334" s="16" t="n">
        <v>0.955989585418524</v>
      </c>
      <c r="W334" s="6" t="s">
        <v>494</v>
      </c>
      <c r="X334" s="16" t="n">
        <v>0.3</v>
      </c>
      <c r="Y334" s="16" t="n">
        <v>0.502592592592593</v>
      </c>
      <c r="Z334" s="16" t="n">
        <f aca="false">(G334-E334)/SQRT(H334^2/D334+F334^2/C334)</f>
        <v>-0.235876847810664</v>
      </c>
      <c r="AA334" s="24" t="n">
        <f aca="false">ABS(K334-Z334)</f>
        <v>0</v>
      </c>
    </row>
    <row r="335" customFormat="false" ht="15" hidden="false" customHeight="false" outlineLevel="0" collapsed="false">
      <c r="A335" s="17" t="n">
        <v>730</v>
      </c>
      <c r="B335" s="6" t="s">
        <v>413</v>
      </c>
      <c r="C335" s="6" t="n">
        <v>90</v>
      </c>
      <c r="D335" s="6" t="n">
        <v>450</v>
      </c>
      <c r="E335" s="16" t="n">
        <v>0.55165241724915</v>
      </c>
      <c r="F335" s="16" t="n">
        <v>0.0259814060559303</v>
      </c>
      <c r="G335" s="16" t="n">
        <v>0.549797713160515</v>
      </c>
      <c r="H335" s="16" t="n">
        <v>0.0323884909700704</v>
      </c>
      <c r="I335" s="23" t="n">
        <f aca="false">G335-E335</f>
        <v>-0.00185470408863486</v>
      </c>
      <c r="J335" s="17" t="n">
        <f aca="false">100*(G335-E335)/E335</f>
        <v>-0.336208821105772</v>
      </c>
      <c r="K335" s="16" t="n">
        <v>-0.591513159853559</v>
      </c>
      <c r="L335" s="17" t="n">
        <v>150.047298660693</v>
      </c>
      <c r="M335" s="16" t="n">
        <v>0.555066752827155</v>
      </c>
      <c r="N335" s="16" t="n">
        <v>0.601441592413539</v>
      </c>
      <c r="O335" s="6" t="str">
        <f aca="false">IF(N335&lt;0.05,"Yes","No")</f>
        <v>No</v>
      </c>
      <c r="P335" s="16" t="n">
        <v>-0.0589491360403747</v>
      </c>
      <c r="Q335" s="16" t="n">
        <v>0.261353559302282</v>
      </c>
      <c r="R335" s="16" t="n">
        <v>0.60940149751812</v>
      </c>
      <c r="S335" s="16" t="n">
        <v>0.0221683767010647</v>
      </c>
      <c r="T335" s="16" t="n">
        <v>-0.00152373157777521</v>
      </c>
      <c r="U335" s="16" t="n">
        <v>0.809639670658002</v>
      </c>
      <c r="V335" s="16" t="n">
        <v>0.845033754621193</v>
      </c>
      <c r="W335" s="6" t="s">
        <v>494</v>
      </c>
      <c r="X335" s="16" t="n">
        <v>0.6</v>
      </c>
      <c r="Y335" s="16" t="n">
        <v>0.508567901234568</v>
      </c>
      <c r="Z335" s="16" t="n">
        <f aca="false">(G335-E335)/SQRT(H335^2/D335+F335^2/C335)</f>
        <v>-0.591513159853559</v>
      </c>
      <c r="AA335" s="24" t="n">
        <f aca="false">ABS(K335-Z335)</f>
        <v>0</v>
      </c>
    </row>
    <row r="336" customFormat="false" ht="15" hidden="false" customHeight="false" outlineLevel="0" collapsed="false">
      <c r="A336" s="17" t="n">
        <v>731</v>
      </c>
      <c r="B336" s="6" t="s">
        <v>413</v>
      </c>
      <c r="C336" s="6" t="n">
        <v>90</v>
      </c>
      <c r="D336" s="6" t="n">
        <v>450</v>
      </c>
      <c r="E336" s="16" t="n">
        <v>0.558827639288372</v>
      </c>
      <c r="F336" s="16" t="n">
        <v>0.0258789006207628</v>
      </c>
      <c r="G336" s="16" t="n">
        <v>0.55591950972875</v>
      </c>
      <c r="H336" s="16" t="n">
        <v>0.0324247107299232</v>
      </c>
      <c r="I336" s="23" t="n">
        <f aca="false">G336-E336</f>
        <v>-0.00290812955962283</v>
      </c>
      <c r="J336" s="17" t="n">
        <f aca="false">100*(G336-E336)/E336</f>
        <v>-0.520398304444306</v>
      </c>
      <c r="K336" s="16" t="n">
        <v>-0.930028310735762</v>
      </c>
      <c r="L336" s="17" t="n">
        <v>150.715454453269</v>
      </c>
      <c r="M336" s="16" t="n">
        <v>0.35384365898</v>
      </c>
      <c r="N336" s="16" t="n">
        <v>0.43197299681405</v>
      </c>
      <c r="O336" s="6" t="str">
        <f aca="false">IF(N336&lt;0.05,"Yes","No")</f>
        <v>No</v>
      </c>
      <c r="P336" s="16" t="n">
        <v>-0.0923802587582782</v>
      </c>
      <c r="Q336" s="16" t="n">
        <v>0.641847536802242</v>
      </c>
      <c r="R336" s="16" t="n">
        <v>0.423396240386758</v>
      </c>
      <c r="S336" s="16" t="n">
        <v>0.0194572178560392</v>
      </c>
      <c r="T336" s="16" t="n">
        <v>-0.00255499795484333</v>
      </c>
      <c r="U336" s="16" t="n">
        <v>0.687041955643022</v>
      </c>
      <c r="V336" s="16" t="n">
        <v>0.794556195024101</v>
      </c>
      <c r="W336" s="6" t="s">
        <v>494</v>
      </c>
      <c r="X336" s="16" t="n">
        <v>0.7</v>
      </c>
      <c r="Y336" s="16" t="n">
        <v>0.518987654320988</v>
      </c>
      <c r="Z336" s="16" t="n">
        <f aca="false">(G336-E336)/SQRT(H336^2/D336+F336^2/C336)</f>
        <v>-0.930028310735762</v>
      </c>
      <c r="AA336" s="24" t="n">
        <f aca="false">ABS(K336-Z336)</f>
        <v>0</v>
      </c>
    </row>
    <row r="337" customFormat="false" ht="15" hidden="false" customHeight="false" outlineLevel="0" collapsed="false">
      <c r="A337" s="17" t="n">
        <v>732</v>
      </c>
      <c r="B337" s="6" t="s">
        <v>413</v>
      </c>
      <c r="C337" s="6" t="n">
        <v>90</v>
      </c>
      <c r="D337" s="6" t="n">
        <v>450</v>
      </c>
      <c r="E337" s="16" t="n">
        <v>0.565568800767263</v>
      </c>
      <c r="F337" s="16" t="n">
        <v>0.0258139155796266</v>
      </c>
      <c r="G337" s="16" t="n">
        <v>0.561634776724709</v>
      </c>
      <c r="H337" s="16" t="n">
        <v>0.0324964423787085</v>
      </c>
      <c r="I337" s="23" t="n">
        <f aca="false">G337-E337</f>
        <v>-0.00393402404255339</v>
      </c>
      <c r="J337" s="17" t="n">
        <f aca="false">100*(G337-E337)/E337</f>
        <v>-0.695587174755115</v>
      </c>
      <c r="K337" s="16" t="n">
        <v>-1.25985151358489</v>
      </c>
      <c r="L337" s="17" t="n">
        <v>151.344642104664</v>
      </c>
      <c r="M337" s="16" t="n">
        <v>0.209662199980919</v>
      </c>
      <c r="N337" s="16" t="n">
        <v>0.281469828856173</v>
      </c>
      <c r="O337" s="6" t="str">
        <f aca="false">IF(N337&lt;0.05,"Yes","No")</f>
        <v>No</v>
      </c>
      <c r="P337" s="16" t="n">
        <v>-0.124758967524244</v>
      </c>
      <c r="Q337" s="16" t="n">
        <v>1.17062305752937</v>
      </c>
      <c r="R337" s="16" t="n">
        <v>0.279757965784576</v>
      </c>
      <c r="S337" s="16" t="n">
        <v>0.0183352689720589</v>
      </c>
      <c r="T337" s="16" t="n">
        <v>-0.00355929205037374</v>
      </c>
      <c r="U337" s="16" t="n">
        <v>0.57595742398676</v>
      </c>
      <c r="V337" s="16" t="n">
        <v>0.70972818052562</v>
      </c>
      <c r="W337" s="6" t="s">
        <v>494</v>
      </c>
      <c r="X337" s="16" t="n">
        <v>1.5</v>
      </c>
      <c r="Y337" s="16" t="n">
        <v>0.528938271604938</v>
      </c>
      <c r="Z337" s="16" t="n">
        <f aca="false">(G337-E337)/SQRT(H337^2/D337+F337^2/C337)</f>
        <v>-1.25985151358489</v>
      </c>
      <c r="AA337" s="24" t="n">
        <f aca="false">ABS(K337-Z337)</f>
        <v>0</v>
      </c>
    </row>
    <row r="338" customFormat="false" ht="15" hidden="false" customHeight="false" outlineLevel="0" collapsed="false">
      <c r="A338" s="17" t="n">
        <v>733</v>
      </c>
      <c r="B338" s="6" t="s">
        <v>413</v>
      </c>
      <c r="C338" s="6" t="n">
        <v>90</v>
      </c>
      <c r="D338" s="6" t="n">
        <v>450</v>
      </c>
      <c r="E338" s="16" t="n">
        <v>0.571875833802753</v>
      </c>
      <c r="F338" s="16" t="n">
        <v>0.0257822757167184</v>
      </c>
      <c r="G338" s="16" t="n">
        <v>0.56695986741119</v>
      </c>
      <c r="H338" s="16" t="n">
        <v>0.0325966465699734</v>
      </c>
      <c r="I338" s="23" t="n">
        <f aca="false">G338-E338</f>
        <v>-0.00491596639156333</v>
      </c>
      <c r="J338" s="17" t="n">
        <f aca="false">100*(G338-E338)/E338</f>
        <v>-0.859621285074079</v>
      </c>
      <c r="K338" s="16" t="n">
        <v>-1.57460790835735</v>
      </c>
      <c r="L338" s="17" t="n">
        <v>151.923744587168</v>
      </c>
      <c r="M338" s="16" t="n">
        <v>0.117427137075902</v>
      </c>
      <c r="N338" s="16" t="n">
        <v>0.173563866298183</v>
      </c>
      <c r="O338" s="6" t="str">
        <f aca="false">IF(N338&lt;0.05,"Yes","No")</f>
        <v>No</v>
      </c>
      <c r="P338" s="16" t="n">
        <v>-0.155493998739223</v>
      </c>
      <c r="Q338" s="16" t="n">
        <v>1.81844761435287</v>
      </c>
      <c r="R338" s="16" t="n">
        <v>0.17806556288091</v>
      </c>
      <c r="S338" s="16" t="n">
        <v>0.0164568269761723</v>
      </c>
      <c r="T338" s="16" t="n">
        <v>-0.00452079011361773</v>
      </c>
      <c r="U338" s="16" t="n">
        <v>0.479261681160039</v>
      </c>
      <c r="V338" s="16" t="n">
        <v>0.624258395608954</v>
      </c>
      <c r="W338" s="6" t="s">
        <v>494</v>
      </c>
      <c r="X338" s="16" t="n">
        <v>3.6</v>
      </c>
      <c r="Y338" s="16" t="n">
        <v>0.537432098765432</v>
      </c>
      <c r="Z338" s="16" t="n">
        <f aca="false">(G338-E338)/SQRT(H338^2/D338+F338^2/C338)</f>
        <v>-1.57460790835734</v>
      </c>
      <c r="AA338" s="24" t="n">
        <f aca="false">ABS(K338-Z338)</f>
        <v>0</v>
      </c>
    </row>
    <row r="339" customFormat="false" ht="15" hidden="false" customHeight="false" outlineLevel="0" collapsed="false">
      <c r="A339" s="17" t="n">
        <v>734</v>
      </c>
      <c r="B339" s="6" t="s">
        <v>413</v>
      </c>
      <c r="C339" s="6" t="n">
        <v>90</v>
      </c>
      <c r="D339" s="6" t="n">
        <v>450</v>
      </c>
      <c r="E339" s="16" t="n">
        <v>0.577725257476171</v>
      </c>
      <c r="F339" s="16" t="n">
        <v>0.0257761454817053</v>
      </c>
      <c r="G339" s="16" t="n">
        <v>0.571908576488495</v>
      </c>
      <c r="H339" s="16" t="n">
        <v>0.032716674507529</v>
      </c>
      <c r="I339" s="23" t="n">
        <f aca="false">G339-E339</f>
        <v>-0.00581668098767596</v>
      </c>
      <c r="J339" s="17" t="n">
        <f aca="false">100*(G339-E339)/E339</f>
        <v>-1.00682476876405</v>
      </c>
      <c r="K339" s="16" t="n">
        <v>-1.86178325193805</v>
      </c>
      <c r="L339" s="17" t="n">
        <v>152.45487903561</v>
      </c>
      <c r="M339" s="16" t="n">
        <v>0.0645587367495158</v>
      </c>
      <c r="N339" s="16" t="n">
        <v>0.105308933160507</v>
      </c>
      <c r="O339" s="6" t="str">
        <f aca="false">IF(N339&lt;0.05,"Yes","No")</f>
        <v>No</v>
      </c>
      <c r="P339" s="16" t="n">
        <v>-0.183387862551488</v>
      </c>
      <c r="Q339" s="16" t="n">
        <v>2.52938365318003</v>
      </c>
      <c r="R339" s="16" t="n">
        <v>0.112331266760987</v>
      </c>
      <c r="S339" s="16" t="n">
        <v>0.014355660700544</v>
      </c>
      <c r="T339" s="16" t="n">
        <v>-0.00540306253238111</v>
      </c>
      <c r="U339" s="16" t="n">
        <v>0.39985808146886</v>
      </c>
      <c r="V339" s="16" t="n">
        <v>0.544477076571825</v>
      </c>
      <c r="W339" s="6" t="s">
        <v>494</v>
      </c>
      <c r="X339" s="16" t="n">
        <v>6.2</v>
      </c>
      <c r="Y339" s="16" t="n">
        <v>0.546172839506173</v>
      </c>
      <c r="Z339" s="16" t="n">
        <f aca="false">(G339-E339)/SQRT(H339^2/D339+F339^2/C339)</f>
        <v>-1.86178325193805</v>
      </c>
      <c r="AA339" s="24" t="n">
        <f aca="false">ABS(K339-Z339)</f>
        <v>0</v>
      </c>
    </row>
    <row r="340" customFormat="false" ht="15" hidden="false" customHeight="false" outlineLevel="0" collapsed="false">
      <c r="A340" s="17" t="n">
        <v>735</v>
      </c>
      <c r="B340" s="6" t="s">
        <v>413</v>
      </c>
      <c r="C340" s="6" t="n">
        <v>90</v>
      </c>
      <c r="D340" s="6" t="n">
        <v>450</v>
      </c>
      <c r="E340" s="16" t="n">
        <v>0.58318712843789</v>
      </c>
      <c r="F340" s="16" t="n">
        <v>0.0257923980893406</v>
      </c>
      <c r="G340" s="16" t="n">
        <v>0.576524766683578</v>
      </c>
      <c r="H340" s="16" t="n">
        <v>0.0328583781232005</v>
      </c>
      <c r="I340" s="23" t="n">
        <f aca="false">G340-E340</f>
        <v>-0.00666236175431156</v>
      </c>
      <c r="J340" s="17" t="n">
        <f aca="false">100*(G340-E340)/E340</f>
        <v>-1.14240548692444</v>
      </c>
      <c r="K340" s="16" t="n">
        <v>-2.12920049038311</v>
      </c>
      <c r="L340" s="17" t="n">
        <v>152.960111641521</v>
      </c>
      <c r="M340" s="16" t="n">
        <v>0.0348386400667108</v>
      </c>
      <c r="N340" s="16" t="n">
        <v>0.0606429020548132</v>
      </c>
      <c r="O340" s="6" t="str">
        <f aca="false">IF(N340&lt;0.05,"Yes","No")</f>
        <v>No</v>
      </c>
      <c r="P340" s="16" t="n">
        <v>-0.209228891405881</v>
      </c>
      <c r="Q340" s="16" t="n">
        <v>3.29243218176511</v>
      </c>
      <c r="R340" s="16" t="n">
        <v>0.0701566639650685</v>
      </c>
      <c r="S340" s="16" t="n">
        <v>0.0122159652475838</v>
      </c>
      <c r="T340" s="16" t="n">
        <v>-0.00622931799209782</v>
      </c>
      <c r="U340" s="16" t="n">
        <v>0.334036041615758</v>
      </c>
      <c r="V340" s="16" t="n">
        <v>0.488045704752926</v>
      </c>
      <c r="W340" s="6" t="s">
        <v>494</v>
      </c>
      <c r="X340" s="17" t="n">
        <v>10.1</v>
      </c>
      <c r="Y340" s="16" t="n">
        <v>0.554345679012346</v>
      </c>
      <c r="Z340" s="16" t="n">
        <f aca="false">(G340-E340)/SQRT(H340^2/D340+F340^2/C340)</f>
        <v>-2.12920049038311</v>
      </c>
      <c r="AA340" s="24" t="n">
        <f aca="false">ABS(K340-Z340)</f>
        <v>0</v>
      </c>
    </row>
    <row r="341" customFormat="false" ht="15" hidden="false" customHeight="false" outlineLevel="0" collapsed="false">
      <c r="A341" s="17" t="n">
        <v>736</v>
      </c>
      <c r="B341" s="6" t="s">
        <v>413</v>
      </c>
      <c r="C341" s="6" t="n">
        <v>90</v>
      </c>
      <c r="D341" s="6" t="n">
        <v>450</v>
      </c>
      <c r="E341" s="16" t="n">
        <v>0.58825684454706</v>
      </c>
      <c r="F341" s="16" t="n">
        <v>0.0258308878323034</v>
      </c>
      <c r="G341" s="16" t="n">
        <v>0.580780211289724</v>
      </c>
      <c r="H341" s="16" t="n">
        <v>0.0330121225826649</v>
      </c>
      <c r="I341" s="23" t="n">
        <f aca="false">G341-E341</f>
        <v>-0.00747663325733616</v>
      </c>
      <c r="J341" s="17" t="n">
        <f aca="false">100*(G341-E341)/E341</f>
        <v>-1.27098109042708</v>
      </c>
      <c r="K341" s="16" t="n">
        <v>-2.38400906568936</v>
      </c>
      <c r="L341" s="17" t="n">
        <v>153.39819031345</v>
      </c>
      <c r="M341" s="16" t="n">
        <v>0.0183477716902558</v>
      </c>
      <c r="N341" s="16" t="n">
        <v>0.0354307613246576</v>
      </c>
      <c r="O341" s="6" t="str">
        <f aca="false">IF(N341&lt;0.05,"Yes","No")</f>
        <v>Yes</v>
      </c>
      <c r="P341" s="16" t="n">
        <v>-0.23378785167097</v>
      </c>
      <c r="Q341" s="16" t="n">
        <v>4.11071540374716</v>
      </c>
      <c r="R341" s="16" t="n">
        <v>0.043104761459991</v>
      </c>
      <c r="S341" s="16" t="n">
        <v>0.010494904598086</v>
      </c>
      <c r="T341" s="16" t="n">
        <v>-0.0070256621563577</v>
      </c>
      <c r="U341" s="16" t="n">
        <v>0.278336109623754</v>
      </c>
      <c r="V341" s="16" t="n">
        <v>0.429041941540357</v>
      </c>
      <c r="W341" s="6" t="s">
        <v>494</v>
      </c>
      <c r="X341" s="17" t="n">
        <v>14.6</v>
      </c>
      <c r="Y341" s="16" t="n">
        <v>0.563160493827161</v>
      </c>
      <c r="Z341" s="16" t="n">
        <f aca="false">(G341-E341)/SQRT(H341^2/D341+F341^2/C341)</f>
        <v>-2.38400906568936</v>
      </c>
      <c r="AA341" s="24" t="n">
        <f aca="false">ABS(K341-Z341)</f>
        <v>0</v>
      </c>
    </row>
    <row r="342" customFormat="false" ht="15" hidden="false" customHeight="false" outlineLevel="0" collapsed="false">
      <c r="A342" s="17" t="n">
        <v>737</v>
      </c>
      <c r="B342" s="6" t="s">
        <v>413</v>
      </c>
      <c r="C342" s="6" t="n">
        <v>90</v>
      </c>
      <c r="D342" s="6" t="n">
        <v>450</v>
      </c>
      <c r="E342" s="16" t="n">
        <v>0.592931379874547</v>
      </c>
      <c r="F342" s="16" t="n">
        <v>0.0258878158995758</v>
      </c>
      <c r="G342" s="16" t="n">
        <v>0.584678974284066</v>
      </c>
      <c r="H342" s="16" t="n">
        <v>0.0331699407397916</v>
      </c>
      <c r="I342" s="23" t="n">
        <f aca="false">G342-E342</f>
        <v>-0.00825240559048124</v>
      </c>
      <c r="J342" s="17" t="n">
        <f aca="false">100*(G342-E342)/E342</f>
        <v>-1.39179774769675</v>
      </c>
      <c r="K342" s="16" t="n">
        <v>-2.6239236441677</v>
      </c>
      <c r="L342" s="17" t="n">
        <v>153.75450401643</v>
      </c>
      <c r="M342" s="16" t="n">
        <v>0.0095686293865427</v>
      </c>
      <c r="N342" s="16" t="n">
        <v>0.0264330118661928</v>
      </c>
      <c r="O342" s="6" t="str">
        <f aca="false">IF(N342&lt;0.05,"Yes","No")</f>
        <v>Yes</v>
      </c>
      <c r="P342" s="16" t="n">
        <v>-0.256889050714895</v>
      </c>
      <c r="Q342" s="16" t="n">
        <v>4.96323361910673</v>
      </c>
      <c r="R342" s="16" t="n">
        <v>0.0263044551849963</v>
      </c>
      <c r="S342" s="16" t="n">
        <v>0.00901647305027367</v>
      </c>
      <c r="T342" s="16" t="n">
        <v>-0.00778619657893964</v>
      </c>
      <c r="U342" s="16" t="n">
        <v>0.231953200079598</v>
      </c>
      <c r="V342" s="16" t="n">
        <v>0.38914265295727</v>
      </c>
      <c r="W342" s="6" t="s">
        <v>494</v>
      </c>
      <c r="X342" s="17" t="n">
        <v>18.4</v>
      </c>
      <c r="Y342" s="16" t="n">
        <v>0.570123456790123</v>
      </c>
      <c r="Z342" s="16" t="n">
        <f aca="false">(G342-E342)/SQRT(H342^2/D342+F342^2/C342)</f>
        <v>-2.6239236441677</v>
      </c>
      <c r="AA342" s="24" t="n">
        <f aca="false">ABS(K342-Z342)</f>
        <v>0</v>
      </c>
    </row>
    <row r="343" customFormat="false" ht="15" hidden="false" customHeight="false" outlineLevel="0" collapsed="false">
      <c r="A343" s="17" t="n">
        <v>738</v>
      </c>
      <c r="B343" s="6" t="s">
        <v>413</v>
      </c>
      <c r="C343" s="6" t="n">
        <v>90</v>
      </c>
      <c r="D343" s="6" t="n">
        <v>450</v>
      </c>
      <c r="E343" s="16" t="n">
        <v>0.597223070595</v>
      </c>
      <c r="F343" s="16" t="n">
        <v>0.0259563716883351</v>
      </c>
      <c r="G343" s="16" t="n">
        <v>0.588285144501262</v>
      </c>
      <c r="H343" s="16" t="n">
        <v>0.0333289894767599</v>
      </c>
      <c r="I343" s="23" t="n">
        <f aca="false">G343-E343</f>
        <v>-0.00893792609373734</v>
      </c>
      <c r="J343" s="17" t="n">
        <f aca="false">100*(G343-E343)/E343</f>
        <v>-1.49658084789536</v>
      </c>
      <c r="K343" s="16" t="n">
        <v>-2.8328843299238</v>
      </c>
      <c r="L343" s="17" t="n">
        <v>154.052826673605</v>
      </c>
      <c r="M343" s="16" t="n">
        <v>0.00523056867102562</v>
      </c>
      <c r="N343" s="16" t="n">
        <v>0.0159267025765577</v>
      </c>
      <c r="O343" s="6" t="str">
        <f aca="false">IF(N343&lt;0.05,"Yes","No")</f>
        <v>Yes</v>
      </c>
      <c r="P343" s="16" t="n">
        <v>-0.2769645697149</v>
      </c>
      <c r="Q343" s="16" t="n">
        <v>5.76928458749369</v>
      </c>
      <c r="R343" s="16" t="n">
        <v>0.0166467017105877</v>
      </c>
      <c r="S343" s="16" t="n">
        <v>0.00849252084268782</v>
      </c>
      <c r="T343" s="16" t="n">
        <v>-0.00845776752714881</v>
      </c>
      <c r="U343" s="16" t="n">
        <v>0.196310733771285</v>
      </c>
      <c r="V343" s="16" t="n">
        <v>0.372582521818853</v>
      </c>
      <c r="W343" s="6" t="s">
        <v>494</v>
      </c>
      <c r="X343" s="17" t="n">
        <v>22.6</v>
      </c>
      <c r="Y343" s="16" t="n">
        <v>0.57558024691358</v>
      </c>
      <c r="Z343" s="16" t="n">
        <f aca="false">(G343-E343)/SQRT(H343^2/D343+F343^2/C343)</f>
        <v>-2.8328843299238</v>
      </c>
      <c r="AA343" s="24" t="n">
        <f aca="false">ABS(K343-Z343)</f>
        <v>0</v>
      </c>
    </row>
    <row r="344" customFormat="false" ht="15" hidden="false" customHeight="false" outlineLevel="0" collapsed="false">
      <c r="A344" s="17" t="n">
        <v>739</v>
      </c>
      <c r="B344" s="6" t="s">
        <v>413</v>
      </c>
      <c r="C344" s="6" t="n">
        <v>90</v>
      </c>
      <c r="D344" s="6" t="n">
        <v>450</v>
      </c>
      <c r="E344" s="16" t="n">
        <v>0.601153466436598</v>
      </c>
      <c r="F344" s="16" t="n">
        <v>0.0260308291318823</v>
      </c>
      <c r="G344" s="16" t="n">
        <v>0.591594048341115</v>
      </c>
      <c r="H344" s="16" t="n">
        <v>0.033487450049866</v>
      </c>
      <c r="I344" s="23" t="n">
        <f aca="false">G344-E344</f>
        <v>-0.00955941809548278</v>
      </c>
      <c r="J344" s="17" t="n">
        <f aca="false">100*(G344-E344)/E344</f>
        <v>-1.59017931846044</v>
      </c>
      <c r="K344" s="16" t="n">
        <v>-3.01979113616346</v>
      </c>
      <c r="L344" s="17" t="n">
        <v>154.316023822514</v>
      </c>
      <c r="M344" s="16" t="n">
        <v>0.00296101127059935</v>
      </c>
      <c r="N344" s="16" t="n">
        <v>0.0100178497254899</v>
      </c>
      <c r="O344" s="6" t="str">
        <f aca="false">IF(N344&lt;0.05,"Yes","No")</f>
        <v>Yes</v>
      </c>
      <c r="P344" s="16" t="n">
        <v>-0.294880733827237</v>
      </c>
      <c r="Q344" s="16" t="n">
        <v>6.53982801557949</v>
      </c>
      <c r="R344" s="16" t="n">
        <v>0.010821685752707</v>
      </c>
      <c r="S344" s="16" t="n">
        <v>0.00821625660954757</v>
      </c>
      <c r="T344" s="16" t="n">
        <v>-0.00906493816222055</v>
      </c>
      <c r="U344" s="16" t="n">
        <v>0.168101020119355</v>
      </c>
      <c r="V344" s="16" t="n">
        <v>0.36895753228052</v>
      </c>
      <c r="W344" s="6" t="s">
        <v>494</v>
      </c>
      <c r="X344" s="17" t="n">
        <v>26.4</v>
      </c>
      <c r="Y344" s="16" t="n">
        <v>0.581901234567901</v>
      </c>
      <c r="Z344" s="16" t="n">
        <f aca="false">(G344-E344)/SQRT(H344^2/D344+F344^2/C344)</f>
        <v>-3.01979113616346</v>
      </c>
      <c r="AA344" s="24" t="n">
        <f aca="false">ABS(K344-Z344)</f>
        <v>0</v>
      </c>
    </row>
    <row r="345" customFormat="false" ht="15" hidden="false" customHeight="false" outlineLevel="0" collapsed="false">
      <c r="A345" s="17" t="n">
        <v>740</v>
      </c>
      <c r="B345" s="6" t="s">
        <v>413</v>
      </c>
      <c r="C345" s="6" t="n">
        <v>90</v>
      </c>
      <c r="D345" s="6" t="n">
        <v>450</v>
      </c>
      <c r="E345" s="16" t="n">
        <v>0.60478747288386</v>
      </c>
      <c r="F345" s="16" t="n">
        <v>0.0261118220143661</v>
      </c>
      <c r="G345" s="16" t="n">
        <v>0.594627425140805</v>
      </c>
      <c r="H345" s="16" t="n">
        <v>0.0336439771168838</v>
      </c>
      <c r="I345" s="23" t="n">
        <f aca="false">G345-E345</f>
        <v>-0.0101600477430556</v>
      </c>
      <c r="J345" s="17" t="n">
        <f aca="false">100*(G345-E345)/E345</f>
        <v>-1.67993687015515</v>
      </c>
      <c r="K345" s="16" t="n">
        <v>-3.19833314809108</v>
      </c>
      <c r="L345" s="17" t="n">
        <v>154.534931975285</v>
      </c>
      <c r="M345" s="16" t="n">
        <v>0.00167704998829932</v>
      </c>
      <c r="N345" s="16" t="n">
        <v>0.00644146622562498</v>
      </c>
      <c r="O345" s="6" t="str">
        <f aca="false">IF(N345&lt;0.05,"Yes","No")</f>
        <v>Yes</v>
      </c>
      <c r="P345" s="16" t="n">
        <v>-0.312002198318541</v>
      </c>
      <c r="Q345" s="16" t="n">
        <v>7.32131070646775</v>
      </c>
      <c r="R345" s="16" t="n">
        <v>0.007030363828439</v>
      </c>
      <c r="S345" s="16" t="n">
        <v>0.00819826184144652</v>
      </c>
      <c r="T345" s="16" t="n">
        <v>-0.00965270407703569</v>
      </c>
      <c r="U345" s="16" t="n">
        <v>0.144062151347828</v>
      </c>
      <c r="V345" s="16" t="n">
        <v>0.36895753228052</v>
      </c>
      <c r="W345" s="6" t="s">
        <v>494</v>
      </c>
      <c r="X345" s="17" t="n">
        <v>30.2</v>
      </c>
      <c r="Y345" s="16" t="n">
        <v>0.586222222222222</v>
      </c>
      <c r="Z345" s="16" t="n">
        <f aca="false">(G345-E345)/SQRT(H345^2/D345+F345^2/C345)</f>
        <v>-3.19833314809108</v>
      </c>
      <c r="AA345" s="24" t="n">
        <f aca="false">ABS(K345-Z345)</f>
        <v>0</v>
      </c>
    </row>
    <row r="346" customFormat="false" ht="15" hidden="false" customHeight="false" outlineLevel="0" collapsed="false">
      <c r="A346" s="17" t="n">
        <v>741</v>
      </c>
      <c r="B346" s="6" t="s">
        <v>413</v>
      </c>
      <c r="C346" s="6" t="n">
        <v>90</v>
      </c>
      <c r="D346" s="6" t="n">
        <v>450</v>
      </c>
      <c r="E346" s="16" t="n">
        <v>0.608156885041131</v>
      </c>
      <c r="F346" s="16" t="n">
        <v>0.0262000222536308</v>
      </c>
      <c r="G346" s="16" t="n">
        <v>0.597406189507908</v>
      </c>
      <c r="H346" s="16" t="n">
        <v>0.0337971393009294</v>
      </c>
      <c r="I346" s="23" t="n">
        <f aca="false">G346-E346</f>
        <v>-0.0107506955332227</v>
      </c>
      <c r="J346" s="17" t="n">
        <f aca="false">100*(G346-E346)/E346</f>
        <v>-1.76775036140479</v>
      </c>
      <c r="K346" s="16" t="n">
        <v>-3.37188892867746</v>
      </c>
      <c r="L346" s="17" t="n">
        <v>154.699951821125</v>
      </c>
      <c r="M346" s="18" t="n">
        <v>0.000943113733792941</v>
      </c>
      <c r="N346" s="16" t="n">
        <v>0.004215919052551</v>
      </c>
      <c r="O346" s="6" t="str">
        <f aca="false">IF(N346&lt;0.05,"Yes","No")</f>
        <v>Yes</v>
      </c>
      <c r="P346" s="16" t="n">
        <v>-0.328685085216311</v>
      </c>
      <c r="Q346" s="16" t="n">
        <v>8.12518999548791</v>
      </c>
      <c r="R346" s="16" t="n">
        <v>0.00453290987356766</v>
      </c>
      <c r="S346" s="16" t="n">
        <v>0.00833659033925831</v>
      </c>
      <c r="T346" s="16" t="n">
        <v>-0.0102335374115685</v>
      </c>
      <c r="U346" s="16" t="n">
        <v>0.12318189893604</v>
      </c>
      <c r="V346" s="16" t="n">
        <v>0.36895753228052</v>
      </c>
      <c r="W346" s="6" t="s">
        <v>494</v>
      </c>
      <c r="X346" s="17" t="n">
        <v>35.8</v>
      </c>
      <c r="Y346" s="16" t="n">
        <v>0.592074074074074</v>
      </c>
      <c r="Z346" s="16" t="n">
        <f aca="false">(G346-E346)/SQRT(H346^2/D346+F346^2/C346)</f>
        <v>-3.37188892867746</v>
      </c>
      <c r="AA346" s="24" t="n">
        <f aca="false">ABS(K346-Z346)</f>
        <v>0</v>
      </c>
    </row>
    <row r="347" customFormat="false" ht="15" hidden="false" customHeight="false" outlineLevel="0" collapsed="false">
      <c r="A347" s="17" t="n">
        <v>742</v>
      </c>
      <c r="B347" s="6" t="s">
        <v>413</v>
      </c>
      <c r="C347" s="6" t="n">
        <v>90</v>
      </c>
      <c r="D347" s="6" t="n">
        <v>450</v>
      </c>
      <c r="E347" s="16" t="n">
        <v>0.611109393835068</v>
      </c>
      <c r="F347" s="16" t="n">
        <v>0.0262851720848585</v>
      </c>
      <c r="G347" s="16" t="n">
        <v>0.599920642574628</v>
      </c>
      <c r="H347" s="16" t="n">
        <v>0.0339429414068622</v>
      </c>
      <c r="I347" s="23" t="n">
        <f aca="false">G347-E347</f>
        <v>-0.0111887512604396</v>
      </c>
      <c r="J347" s="17" t="n">
        <f aca="false">100*(G347-E347)/E347</f>
        <v>-1.83089171485709</v>
      </c>
      <c r="K347" s="16" t="n">
        <v>-3.496987713702</v>
      </c>
      <c r="L347" s="17" t="n">
        <v>154.849825682493</v>
      </c>
      <c r="M347" s="18" t="n">
        <v>0.00061422959901441</v>
      </c>
      <c r="N347" s="16" t="n">
        <v>0.00324245323499818</v>
      </c>
      <c r="O347" s="6" t="str">
        <f aca="false">IF(N347&lt;0.05,"Yes","No")</f>
        <v>Yes</v>
      </c>
      <c r="P347" s="16" t="n">
        <v>-0.340646928294295</v>
      </c>
      <c r="Q347" s="16" t="n">
        <v>8.7273518330186</v>
      </c>
      <c r="R347" s="16" t="n">
        <v>0.00327188832390181</v>
      </c>
      <c r="S347" s="16" t="n">
        <v>0.00831568779793701</v>
      </c>
      <c r="T347" s="16" t="n">
        <v>-0.0106612983512251</v>
      </c>
      <c r="U347" s="16" t="n">
        <v>0.109795005985962</v>
      </c>
      <c r="V347" s="16" t="n">
        <v>0.36895753228052</v>
      </c>
      <c r="W347" s="6" t="s">
        <v>494</v>
      </c>
      <c r="X347" s="17" t="n">
        <v>40</v>
      </c>
      <c r="Y347" s="16" t="n">
        <v>0.596</v>
      </c>
      <c r="Z347" s="16" t="n">
        <f aca="false">(G347-E347)/SQRT(H347^2/D347+F347^2/C347)</f>
        <v>-3.496987713702</v>
      </c>
      <c r="AA347" s="24" t="n">
        <f aca="false">ABS(K347-Z347)</f>
        <v>0</v>
      </c>
    </row>
    <row r="348" customFormat="false" ht="15" hidden="false" customHeight="false" outlineLevel="0" collapsed="false">
      <c r="A348" s="17" t="n">
        <v>743</v>
      </c>
      <c r="B348" s="6" t="s">
        <v>413</v>
      </c>
      <c r="C348" s="6" t="n">
        <v>90</v>
      </c>
      <c r="D348" s="6" t="n">
        <v>450</v>
      </c>
      <c r="E348" s="16" t="n">
        <v>0.613836955361896</v>
      </c>
      <c r="F348" s="16" t="n">
        <v>0.0263673635527655</v>
      </c>
      <c r="G348" s="16" t="n">
        <v>0.602204265925619</v>
      </c>
      <c r="H348" s="16" t="n">
        <v>0.0340770347866598</v>
      </c>
      <c r="I348" s="23" t="n">
        <f aca="false">G348-E348</f>
        <v>-0.0116326894362767</v>
      </c>
      <c r="J348" s="17" t="n">
        <f aca="false">100*(G348-E348)/E348</f>
        <v>-1.89507805528237</v>
      </c>
      <c r="K348" s="16" t="n">
        <v>-3.62366080274036</v>
      </c>
      <c r="L348" s="17" t="n">
        <v>154.96610442341</v>
      </c>
      <c r="M348" s="18" t="n">
        <v>0.000393285189991515</v>
      </c>
      <c r="N348" s="16" t="n">
        <v>0.00214621346538227</v>
      </c>
      <c r="O348" s="6" t="str">
        <f aca="false">IF(N348&lt;0.05,"Yes","No")</f>
        <v>Yes</v>
      </c>
      <c r="P348" s="16" t="n">
        <v>-0.352799945201477</v>
      </c>
      <c r="Q348" s="16" t="n">
        <v>9.36117896602393</v>
      </c>
      <c r="R348" s="16" t="n">
        <v>0.00232675773301287</v>
      </c>
      <c r="S348" s="16" t="n">
        <v>0.00833536232606653</v>
      </c>
      <c r="T348" s="16" t="n">
        <v>-0.0110959173059052</v>
      </c>
      <c r="U348" s="16" t="n">
        <v>0.0973919472709145</v>
      </c>
      <c r="V348" s="16" t="n">
        <v>0.36895753228052</v>
      </c>
      <c r="W348" s="6" t="s">
        <v>494</v>
      </c>
      <c r="X348" s="17" t="n">
        <v>45.3</v>
      </c>
      <c r="Y348" s="16" t="n">
        <v>0.600246913580247</v>
      </c>
      <c r="Z348" s="16" t="n">
        <f aca="false">(G348-E348)/SQRT(H348^2/D348+F348^2/C348)</f>
        <v>-3.62366080274036</v>
      </c>
      <c r="AA348" s="24" t="n">
        <f aca="false">ABS(K348-Z348)</f>
        <v>0</v>
      </c>
    </row>
    <row r="349" customFormat="false" ht="15" hidden="false" customHeight="false" outlineLevel="0" collapsed="false">
      <c r="A349" s="17" t="n">
        <v>744</v>
      </c>
      <c r="B349" s="6" t="s">
        <v>413</v>
      </c>
      <c r="C349" s="6" t="n">
        <v>90</v>
      </c>
      <c r="D349" s="6" t="n">
        <v>450</v>
      </c>
      <c r="E349" s="16" t="n">
        <v>0.616349924935235</v>
      </c>
      <c r="F349" s="16" t="n">
        <v>0.0264470982356835</v>
      </c>
      <c r="G349" s="16" t="n">
        <v>0.604260028733148</v>
      </c>
      <c r="H349" s="16" t="n">
        <v>0.0342008842241975</v>
      </c>
      <c r="I349" s="23" t="n">
        <f aca="false">G349-E349</f>
        <v>-0.0120898962020873</v>
      </c>
      <c r="J349" s="17" t="n">
        <f aca="false">100*(G349-E349)/E349</f>
        <v>-1.96153122000586</v>
      </c>
      <c r="K349" s="16" t="n">
        <v>-3.75415728663586</v>
      </c>
      <c r="L349" s="17" t="n">
        <v>155.052432122581</v>
      </c>
      <c r="M349" s="18" t="n">
        <v>0.00024547707730589</v>
      </c>
      <c r="N349" s="16" t="n">
        <v>0.00139015455369185</v>
      </c>
      <c r="O349" s="6" t="str">
        <f aca="false">IF(N349&lt;0.05,"Yes","No")</f>
        <v>Yes</v>
      </c>
      <c r="P349" s="16" t="n">
        <v>-0.365362040955268</v>
      </c>
      <c r="Q349" s="17" t="n">
        <v>10.0396917627356</v>
      </c>
      <c r="R349" s="16" t="n">
        <v>0.00161906720884001</v>
      </c>
      <c r="S349" s="16" t="n">
        <v>0.00856772441419203</v>
      </c>
      <c r="T349" s="16" t="n">
        <v>-0.0115448912306976</v>
      </c>
      <c r="U349" s="16" t="n">
        <v>0.0857754163615005</v>
      </c>
      <c r="V349" s="16" t="n">
        <v>0.36895753228052</v>
      </c>
      <c r="W349" s="6" t="s">
        <v>494</v>
      </c>
      <c r="X349" s="17" t="n">
        <v>50.3</v>
      </c>
      <c r="Y349" s="16" t="n">
        <v>0.603728395061728</v>
      </c>
      <c r="Z349" s="16" t="n">
        <f aca="false">(G349-E349)/SQRT(H349^2/D349+F349^2/C349)</f>
        <v>-3.75415728663586</v>
      </c>
      <c r="AA349" s="24" t="n">
        <f aca="false">ABS(K349-Z349)</f>
        <v>0</v>
      </c>
    </row>
    <row r="350" customFormat="false" ht="15" hidden="false" customHeight="false" outlineLevel="0" collapsed="false">
      <c r="A350" s="17" t="n">
        <v>745</v>
      </c>
      <c r="B350" s="6" t="s">
        <v>413</v>
      </c>
      <c r="C350" s="6" t="n">
        <v>90</v>
      </c>
      <c r="D350" s="6" t="n">
        <v>450</v>
      </c>
      <c r="E350" s="16" t="n">
        <v>0.618524946769079</v>
      </c>
      <c r="F350" s="16" t="n">
        <v>0.0265247396253758</v>
      </c>
      <c r="G350" s="16" t="n">
        <v>0.606072546707259</v>
      </c>
      <c r="H350" s="16" t="n">
        <v>0.0343200297157355</v>
      </c>
      <c r="I350" s="23" t="n">
        <f aca="false">G350-E350</f>
        <v>-0.0124524000618192</v>
      </c>
      <c r="J350" s="17" t="n">
        <f aca="false">100*(G350-E350)/E350</f>
        <v>-2.01324136186673</v>
      </c>
      <c r="K350" s="16" t="n">
        <v>-3.85487567348041</v>
      </c>
      <c r="L350" s="17" t="n">
        <v>155.130037258612</v>
      </c>
      <c r="M350" s="18" t="n">
        <v>0.000169206897932875</v>
      </c>
      <c r="N350" s="18" t="n">
        <v>0.000987510257102694</v>
      </c>
      <c r="O350" s="6" t="str">
        <f aca="false">IF(N350&lt;0.05,"Yes","No")</f>
        <v>Yes</v>
      </c>
      <c r="P350" s="16" t="n">
        <v>-0.375032342105807</v>
      </c>
      <c r="Q350" s="17" t="n">
        <v>10.5781805250549</v>
      </c>
      <c r="R350" s="16" t="n">
        <v>0.0012160393530467</v>
      </c>
      <c r="S350" s="16" t="n">
        <v>0.00888179150077324</v>
      </c>
      <c r="T350" s="16" t="n">
        <v>-0.0118994421005788</v>
      </c>
      <c r="U350" s="16" t="n">
        <v>0.0776575664883221</v>
      </c>
      <c r="V350" s="16" t="n">
        <v>0.36895753228052</v>
      </c>
      <c r="W350" s="6" t="s">
        <v>494</v>
      </c>
      <c r="X350" s="17" t="n">
        <v>52.9</v>
      </c>
      <c r="Y350" s="16" t="n">
        <v>0.606666666666667</v>
      </c>
      <c r="Z350" s="16" t="n">
        <f aca="false">(G350-E350)/SQRT(H350^2/D350+F350^2/C350)</f>
        <v>-3.85487567348041</v>
      </c>
      <c r="AA350" s="24" t="n">
        <f aca="false">ABS(K350-Z350)</f>
        <v>0</v>
      </c>
    </row>
    <row r="351" customFormat="false" ht="15" hidden="false" customHeight="false" outlineLevel="0" collapsed="false">
      <c r="A351" s="17" t="n">
        <v>746</v>
      </c>
      <c r="B351" s="6" t="s">
        <v>413</v>
      </c>
      <c r="C351" s="6" t="n">
        <v>90</v>
      </c>
      <c r="D351" s="6" t="n">
        <v>450</v>
      </c>
      <c r="E351" s="16" t="n">
        <v>0.620456677675247</v>
      </c>
      <c r="F351" s="16" t="n">
        <v>0.0265935653842102</v>
      </c>
      <c r="G351" s="16" t="n">
        <v>0.607681410312653</v>
      </c>
      <c r="H351" s="16" t="n">
        <v>0.0344254158036924</v>
      </c>
      <c r="I351" s="23" t="n">
        <f aca="false">G351-E351</f>
        <v>-0.0127752673625946</v>
      </c>
      <c r="J351" s="17" t="n">
        <f aca="false">100*(G351-E351)/E351</f>
        <v>-2.0590103744973</v>
      </c>
      <c r="K351" s="16" t="n">
        <v>-3.9441203125606</v>
      </c>
      <c r="L351" s="17" t="n">
        <v>155.197537614048</v>
      </c>
      <c r="M351" s="18" t="n">
        <v>0.000120962226413914</v>
      </c>
      <c r="N351" s="18" t="n">
        <v>0.00072819953494451</v>
      </c>
      <c r="O351" s="6" t="str">
        <f aca="false">IF(N351&lt;0.05,"Yes","No")</f>
        <v>Yes</v>
      </c>
      <c r="P351" s="16" t="n">
        <v>-0.383597639020802</v>
      </c>
      <c r="Q351" s="17" t="n">
        <v>11.0668845934706</v>
      </c>
      <c r="R351" s="18" t="n">
        <v>0.000938850296472481</v>
      </c>
      <c r="S351" s="16" t="n">
        <v>0.00928325482795974</v>
      </c>
      <c r="T351" s="16" t="n">
        <v>-0.0122166759833174</v>
      </c>
      <c r="U351" s="16" t="n">
        <v>0.0709560904482653</v>
      </c>
      <c r="V351" s="16" t="n">
        <v>0.36895753228052</v>
      </c>
      <c r="W351" s="6" t="s">
        <v>494</v>
      </c>
      <c r="X351" s="17" t="n">
        <v>55.6</v>
      </c>
      <c r="Y351" s="16" t="n">
        <v>0.608938271604938</v>
      </c>
      <c r="Z351" s="16" t="n">
        <f aca="false">(G351-E351)/SQRT(H351^2/D351+F351^2/C351)</f>
        <v>-3.9441203125606</v>
      </c>
      <c r="AA351" s="24" t="n">
        <f aca="false">ABS(K351-Z351)</f>
        <v>0</v>
      </c>
    </row>
    <row r="352" customFormat="false" ht="15" hidden="false" customHeight="false" outlineLevel="0" collapsed="false">
      <c r="A352" s="17" t="n">
        <v>747</v>
      </c>
      <c r="B352" s="6" t="s">
        <v>413</v>
      </c>
      <c r="C352" s="6" t="n">
        <v>90</v>
      </c>
      <c r="D352" s="6" t="n">
        <v>450</v>
      </c>
      <c r="E352" s="16" t="n">
        <v>0.622224072615306</v>
      </c>
      <c r="F352" s="16" t="n">
        <v>0.0266586917872973</v>
      </c>
      <c r="G352" s="16" t="n">
        <v>0.609129319853253</v>
      </c>
      <c r="H352" s="16" t="n">
        <v>0.0345175748580747</v>
      </c>
      <c r="I352" s="23" t="n">
        <f aca="false">G352-E352</f>
        <v>-0.0130947527620527</v>
      </c>
      <c r="J352" s="17" t="n">
        <f aca="false">100*(G352-E352)/E352</f>
        <v>-2.10450757827698</v>
      </c>
      <c r="K352" s="16" t="n">
        <v>-4.03264864215368</v>
      </c>
      <c r="L352" s="17" t="n">
        <v>155.229925006783</v>
      </c>
      <c r="M352" s="18" t="n">
        <v>8.62422206607818E-005</v>
      </c>
      <c r="N352" s="18" t="n">
        <v>0.000540880315248664</v>
      </c>
      <c r="O352" s="6" t="str">
        <f aca="false">IF(N352&lt;0.05,"Yes","No")</f>
        <v>Yes</v>
      </c>
      <c r="P352" s="16" t="n">
        <v>-0.392150343553828</v>
      </c>
      <c r="Q352" s="17" t="n">
        <v>11.5658812708279</v>
      </c>
      <c r="R352" s="18" t="n">
        <v>0.000721626552972867</v>
      </c>
      <c r="S352" s="16" t="n">
        <v>0.00976256006038137</v>
      </c>
      <c r="T352" s="16" t="n">
        <v>-0.0125316945394506</v>
      </c>
      <c r="U352" s="16" t="n">
        <v>0.0647361452482071</v>
      </c>
      <c r="V352" s="16" t="n">
        <v>0.362695043110622</v>
      </c>
      <c r="W352" s="6" t="s">
        <v>494</v>
      </c>
      <c r="X352" s="17" t="n">
        <v>58.8</v>
      </c>
      <c r="Y352" s="16" t="n">
        <v>0.611777777777778</v>
      </c>
      <c r="Z352" s="16" t="n">
        <f aca="false">(G352-E352)/SQRT(H352^2/D352+F352^2/C352)</f>
        <v>-4.03264864215368</v>
      </c>
      <c r="AA352" s="24" t="n">
        <f aca="false">ABS(K352-Z352)</f>
        <v>0</v>
      </c>
    </row>
    <row r="353" customFormat="false" ht="15" hidden="false" customHeight="false" outlineLevel="0" collapsed="false">
      <c r="A353" s="17" t="n">
        <v>748</v>
      </c>
      <c r="B353" s="6" t="s">
        <v>413</v>
      </c>
      <c r="C353" s="6" t="n">
        <v>90</v>
      </c>
      <c r="D353" s="6" t="n">
        <v>450</v>
      </c>
      <c r="E353" s="16" t="n">
        <v>0.623843363258574</v>
      </c>
      <c r="F353" s="16" t="n">
        <v>0.0267225888211682</v>
      </c>
      <c r="G353" s="16" t="n">
        <v>0.610428229305479</v>
      </c>
      <c r="H353" s="16" t="n">
        <v>0.034598651914235</v>
      </c>
      <c r="I353" s="23" t="n">
        <f aca="false">G353-E353</f>
        <v>-0.0134151339530945</v>
      </c>
      <c r="J353" s="17" t="n">
        <f aca="false">100*(G353-E353)/E353</f>
        <v>-2.15040100499299</v>
      </c>
      <c r="K353" s="16" t="n">
        <v>-4.12148402009911</v>
      </c>
      <c r="L353" s="17" t="n">
        <v>155.223108356372</v>
      </c>
      <c r="M353" s="18" t="n">
        <v>6.10926543202749E-005</v>
      </c>
      <c r="N353" s="18" t="n">
        <v>0.000394940513005839</v>
      </c>
      <c r="O353" s="6" t="str">
        <f aca="false">IF(N353&lt;0.05,"Yes","No")</f>
        <v>Yes</v>
      </c>
      <c r="P353" s="16" t="n">
        <v>-0.400801381284038</v>
      </c>
      <c r="Q353" s="17" t="n">
        <v>12.0818085416609</v>
      </c>
      <c r="R353" s="18" t="n">
        <v>0.000550280273300727</v>
      </c>
      <c r="S353" s="16" t="n">
        <v>0.0103631023123874</v>
      </c>
      <c r="T353" s="16" t="n">
        <v>-0.0128477834665062</v>
      </c>
      <c r="U353" s="16" t="n">
        <v>0.0589302467376112</v>
      </c>
      <c r="V353" s="16" t="n">
        <v>0.345844827921009</v>
      </c>
      <c r="W353" s="6" t="s">
        <v>494</v>
      </c>
      <c r="X353" s="17" t="n">
        <v>61.4</v>
      </c>
      <c r="Y353" s="16" t="n">
        <v>0.614395061728395</v>
      </c>
      <c r="Z353" s="16" t="n">
        <f aca="false">(G353-E353)/SQRT(H353^2/D353+F353^2/C353)</f>
        <v>-4.12148402009911</v>
      </c>
      <c r="AA353" s="24" t="n">
        <f aca="false">ABS(K353-Z353)</f>
        <v>0</v>
      </c>
    </row>
    <row r="354" customFormat="false" ht="15" hidden="false" customHeight="false" outlineLevel="0" collapsed="false">
      <c r="A354" s="17" t="n">
        <v>749</v>
      </c>
      <c r="B354" s="6" t="s">
        <v>413</v>
      </c>
      <c r="C354" s="6" t="n">
        <v>90</v>
      </c>
      <c r="D354" s="6" t="n">
        <v>450</v>
      </c>
      <c r="E354" s="16" t="n">
        <v>0.625213497214847</v>
      </c>
      <c r="F354" s="16" t="n">
        <v>0.0267795888611731</v>
      </c>
      <c r="G354" s="16" t="n">
        <v>0.611527866191334</v>
      </c>
      <c r="H354" s="16" t="n">
        <v>0.0346704246917129</v>
      </c>
      <c r="I354" s="23" t="n">
        <f aca="false">G354-E354</f>
        <v>-0.0136856310235129</v>
      </c>
      <c r="J354" s="17" t="n">
        <f aca="false">100*(G354-E354)/E354</f>
        <v>-2.18895322709421</v>
      </c>
      <c r="K354" s="16" t="n">
        <v>-4.19570005035943</v>
      </c>
      <c r="L354" s="17" t="n">
        <v>155.214785244413</v>
      </c>
      <c r="M354" s="18" t="n">
        <v>4.5617395267394E-005</v>
      </c>
      <c r="N354" s="18" t="n">
        <v>0.0003023411591697</v>
      </c>
      <c r="O354" s="6" t="str">
        <f aca="false">IF(N354&lt;0.05,"Yes","No")</f>
        <v>Yes</v>
      </c>
      <c r="P354" s="16" t="n">
        <v>-0.408034000866348</v>
      </c>
      <c r="Q354" s="17" t="n">
        <v>12.5217848526541</v>
      </c>
      <c r="R354" s="18" t="n">
        <v>0.000437033618526621</v>
      </c>
      <c r="S354" s="16" t="n">
        <v>0.0108581664497717</v>
      </c>
      <c r="T354" s="16" t="n">
        <v>-0.0131144954291019</v>
      </c>
      <c r="U354" s="16" t="n">
        <v>0.054411139803407</v>
      </c>
      <c r="V354" s="16" t="n">
        <v>0.338944360975471</v>
      </c>
      <c r="W354" s="6" t="s">
        <v>494</v>
      </c>
      <c r="X354" s="17" t="n">
        <v>64.1</v>
      </c>
      <c r="Y354" s="16" t="n">
        <v>0.616987654320988</v>
      </c>
      <c r="Z354" s="16" t="n">
        <f aca="false">(G354-E354)/SQRT(H354^2/D354+F354^2/C354)</f>
        <v>-4.19570005035943</v>
      </c>
      <c r="AA354" s="24" t="n">
        <f aca="false">ABS(K354-Z354)</f>
        <v>0</v>
      </c>
    </row>
    <row r="355" customFormat="false" ht="15" hidden="false" customHeight="false" outlineLevel="0" collapsed="false">
      <c r="A355" s="17" t="n">
        <v>750</v>
      </c>
      <c r="B355" s="6" t="s">
        <v>413</v>
      </c>
      <c r="C355" s="6" t="n">
        <v>90</v>
      </c>
      <c r="D355" s="6" t="n">
        <v>450</v>
      </c>
      <c r="E355" s="16" t="n">
        <v>0.626372424761454</v>
      </c>
      <c r="F355" s="16" t="n">
        <v>0.0268219148471192</v>
      </c>
      <c r="G355" s="16" t="n">
        <v>0.612493823832936</v>
      </c>
      <c r="H355" s="16" t="n">
        <v>0.0347313547184228</v>
      </c>
      <c r="I355" s="23" t="n">
        <f aca="false">G355-E355</f>
        <v>-0.0138786009285186</v>
      </c>
      <c r="J355" s="17" t="n">
        <f aca="false">100*(G355-E355)/E355</f>
        <v>-2.21571071456475</v>
      </c>
      <c r="K355" s="16" t="n">
        <v>-4.24795750747415</v>
      </c>
      <c r="L355" s="17" t="n">
        <v>155.239925760197</v>
      </c>
      <c r="M355" s="18" t="n">
        <v>3.70514150583719E-005</v>
      </c>
      <c r="N355" s="18" t="n">
        <v>0.000247914086107132</v>
      </c>
      <c r="O355" s="6" t="str">
        <f aca="false">IF(N355&lt;0.05,"Yes","No")</f>
        <v>Yes</v>
      </c>
      <c r="P355" s="16" t="n">
        <v>-0.413069150501069</v>
      </c>
      <c r="Q355" s="17" t="n">
        <v>12.8327298904332</v>
      </c>
      <c r="R355" s="18" t="n">
        <v>0.000371506767317776</v>
      </c>
      <c r="S355" s="16" t="n">
        <v>0.0111038813798539</v>
      </c>
      <c r="T355" s="16" t="n">
        <v>-0.01330424225959</v>
      </c>
      <c r="U355" s="16" t="n">
        <v>0.0514474110339573</v>
      </c>
      <c r="V355" s="16" t="n">
        <v>0.330553549181481</v>
      </c>
      <c r="W355" s="6" t="s">
        <v>494</v>
      </c>
      <c r="X355" s="17" t="n">
        <v>66.3</v>
      </c>
      <c r="Y355" s="16" t="n">
        <v>0.619061728395062</v>
      </c>
      <c r="Z355" s="16" t="n">
        <f aca="false">(G355-E355)/SQRT(H355^2/D355+F355^2/C355)</f>
        <v>-4.24795750747415</v>
      </c>
      <c r="AA355" s="24" t="n">
        <f aca="false">ABS(K355-Z355)</f>
        <v>0</v>
      </c>
    </row>
    <row r="356" customFormat="false" ht="15" hidden="false" customHeight="false" outlineLevel="0" collapsed="false">
      <c r="A356" s="17" t="n">
        <v>751</v>
      </c>
      <c r="B356" s="6" t="s">
        <v>413</v>
      </c>
      <c r="C356" s="6" t="n">
        <v>90</v>
      </c>
      <c r="D356" s="6" t="n">
        <v>450</v>
      </c>
      <c r="E356" s="16" t="n">
        <v>0.627388972043991</v>
      </c>
      <c r="F356" s="16" t="n">
        <v>0.0268562142576112</v>
      </c>
      <c r="G356" s="16" t="n">
        <v>0.613343030876584</v>
      </c>
      <c r="H356" s="16" t="n">
        <v>0.0347821483985559</v>
      </c>
      <c r="I356" s="23" t="n">
        <f aca="false">G356-E356</f>
        <v>-0.0140459411674077</v>
      </c>
      <c r="J356" s="17" t="n">
        <f aca="false">100*(G356-E356)/E356</f>
        <v>-2.23879312408806</v>
      </c>
      <c r="K356" s="16" t="n">
        <v>-4.29348843783979</v>
      </c>
      <c r="L356" s="17" t="n">
        <v>155.266053059114</v>
      </c>
      <c r="M356" s="18" t="n">
        <v>3.08643207444366E-005</v>
      </c>
      <c r="N356" s="18" t="n">
        <v>0.000211224553368278</v>
      </c>
      <c r="O356" s="6" t="str">
        <f aca="false">IF(N356&lt;0.05,"Yes","No")</f>
        <v>Yes</v>
      </c>
      <c r="P356" s="16" t="n">
        <v>-0.41744730270225</v>
      </c>
      <c r="Q356" s="17" t="n">
        <v>13.1062017387571</v>
      </c>
      <c r="R356" s="18" t="n">
        <v>0.000322133094476995</v>
      </c>
      <c r="S356" s="16" t="n">
        <v>0.0112220864861668</v>
      </c>
      <c r="T356" s="16" t="n">
        <v>-0.0134691119360246</v>
      </c>
      <c r="U356" s="16" t="n">
        <v>0.0489852143033064</v>
      </c>
      <c r="V356" s="16" t="n">
        <v>0.320616620720395</v>
      </c>
      <c r="W356" s="6" t="s">
        <v>494</v>
      </c>
      <c r="X356" s="17" t="n">
        <v>67.3</v>
      </c>
      <c r="Y356" s="16" t="n">
        <v>0.620172839506173</v>
      </c>
      <c r="Z356" s="16" t="n">
        <f aca="false">(G356-E356)/SQRT(H356^2/D356+F356^2/C356)</f>
        <v>-4.29348843783978</v>
      </c>
      <c r="AA356" s="24" t="n">
        <f aca="false">ABS(K356-Z356)</f>
        <v>0</v>
      </c>
    </row>
    <row r="357" customFormat="false" ht="15" hidden="false" customHeight="false" outlineLevel="0" collapsed="false">
      <c r="A357" s="17" t="n">
        <v>752</v>
      </c>
      <c r="B357" s="6" t="s">
        <v>413</v>
      </c>
      <c r="C357" s="6" t="n">
        <v>90</v>
      </c>
      <c r="D357" s="6" t="n">
        <v>450</v>
      </c>
      <c r="E357" s="16" t="n">
        <v>0.6283237821526</v>
      </c>
      <c r="F357" s="16" t="n">
        <v>0.0268928860753994</v>
      </c>
      <c r="G357" s="16" t="n">
        <v>0.614077218638526</v>
      </c>
      <c r="H357" s="16" t="n">
        <v>0.0348236610592145</v>
      </c>
      <c r="I357" s="23" t="n">
        <f aca="false">G357-E357</f>
        <v>-0.0142465635140737</v>
      </c>
      <c r="J357" s="17" t="n">
        <f aca="false">100*(G357-E357)/E357</f>
        <v>-2.26739205466103</v>
      </c>
      <c r="K357" s="16" t="n">
        <v>-4.34906289357999</v>
      </c>
      <c r="L357" s="17" t="n">
        <v>155.24158849073</v>
      </c>
      <c r="M357" s="18" t="n">
        <v>2.46539072616418E-005</v>
      </c>
      <c r="N357" s="18" t="n">
        <v>0.000183680351619537</v>
      </c>
      <c r="O357" s="6" t="str">
        <f aca="false">IF(N357&lt;0.05,"Yes","No")</f>
        <v>Yes</v>
      </c>
      <c r="P357" s="16" t="n">
        <v>-0.422897409225264</v>
      </c>
      <c r="Q357" s="17" t="n">
        <v>13.4506595140405</v>
      </c>
      <c r="R357" s="18" t="n">
        <v>0.000269262697744055</v>
      </c>
      <c r="S357" s="16" t="n">
        <v>0.0114528314164372</v>
      </c>
      <c r="T357" s="16" t="n">
        <v>-0.0136680910978131</v>
      </c>
      <c r="U357" s="16" t="n">
        <v>0.0460514429530508</v>
      </c>
      <c r="V357" s="16" t="n">
        <v>0.30911847170722</v>
      </c>
      <c r="W357" s="6" t="s">
        <v>494</v>
      </c>
      <c r="X357" s="17" t="n">
        <v>69.7</v>
      </c>
      <c r="Y357" s="16" t="n">
        <v>0.62237037037037</v>
      </c>
      <c r="Z357" s="16" t="n">
        <f aca="false">(G357-E357)/SQRT(H357^2/D357+F357^2/C357)</f>
        <v>-4.34906289357999</v>
      </c>
      <c r="AA357" s="24" t="n">
        <f aca="false">ABS(K357-Z357)</f>
        <v>0</v>
      </c>
    </row>
    <row r="358" customFormat="false" ht="15" hidden="false" customHeight="false" outlineLevel="0" collapsed="false">
      <c r="A358" s="17" t="n">
        <v>753</v>
      </c>
      <c r="B358" s="6" t="s">
        <v>413</v>
      </c>
      <c r="C358" s="6" t="n">
        <v>90</v>
      </c>
      <c r="D358" s="6" t="n">
        <v>450</v>
      </c>
      <c r="E358" s="16" t="n">
        <v>0.629097817341487</v>
      </c>
      <c r="F358" s="16" t="n">
        <v>0.0269266526652425</v>
      </c>
      <c r="G358" s="16" t="n">
        <v>0.614707824852732</v>
      </c>
      <c r="H358" s="16" t="n">
        <v>0.0348544179487376</v>
      </c>
      <c r="I358" s="23" t="n">
        <f aca="false">G358-E358</f>
        <v>-0.0143899924887552</v>
      </c>
      <c r="J358" s="17" t="n">
        <f aca="false">100*(G358-E358)/E358</f>
        <v>-2.28740143298637</v>
      </c>
      <c r="K358" s="16" t="n">
        <v>-4.38774863643559</v>
      </c>
      <c r="L358" s="17" t="n">
        <v>155.188638007117</v>
      </c>
      <c r="M358" s="18" t="n">
        <v>2.10623973980434E-005</v>
      </c>
      <c r="N358" s="18" t="n">
        <v>0.000159754862575051</v>
      </c>
      <c r="O358" s="6" t="str">
        <f aca="false">IF(N358&lt;0.05,"Yes","No")</f>
        <v>Yes</v>
      </c>
      <c r="P358" s="16" t="n">
        <v>-0.426761253028414</v>
      </c>
      <c r="Q358" s="17" t="n">
        <v>13.6975688896069</v>
      </c>
      <c r="R358" s="18" t="n">
        <v>0.000236845367565776</v>
      </c>
      <c r="S358" s="16" t="n">
        <v>0.0116896796596501</v>
      </c>
      <c r="T358" s="16" t="n">
        <v>-0.0138100589680746</v>
      </c>
      <c r="U358" s="16" t="n">
        <v>0.0440699658538399</v>
      </c>
      <c r="V358" s="16" t="n">
        <v>0.300375086175564</v>
      </c>
      <c r="W358" s="6" t="s">
        <v>494</v>
      </c>
      <c r="X358" s="17" t="n">
        <v>71</v>
      </c>
      <c r="Y358" s="16" t="n">
        <v>0.623382716049383</v>
      </c>
      <c r="Z358" s="16" t="n">
        <f aca="false">(G358-E358)/SQRT(H358^2/D358+F358^2/C358)</f>
        <v>-4.38774863643559</v>
      </c>
      <c r="AA358" s="24" t="n">
        <f aca="false">ABS(K358-Z358)</f>
        <v>0</v>
      </c>
    </row>
    <row r="359" customFormat="false" ht="15" hidden="false" customHeight="false" outlineLevel="0" collapsed="false">
      <c r="A359" s="17" t="n">
        <v>754</v>
      </c>
      <c r="B359" s="6" t="s">
        <v>413</v>
      </c>
      <c r="C359" s="6" t="n">
        <v>90</v>
      </c>
      <c r="D359" s="6" t="n">
        <v>450</v>
      </c>
      <c r="E359" s="16" t="n">
        <v>0.629763838317659</v>
      </c>
      <c r="F359" s="16" t="n">
        <v>0.0269530887923525</v>
      </c>
      <c r="G359" s="16" t="n">
        <v>0.615258349511359</v>
      </c>
      <c r="H359" s="16" t="n">
        <v>0.034879475774759</v>
      </c>
      <c r="I359" s="23" t="n">
        <f aca="false">G359-E359</f>
        <v>-0.0145054888063006</v>
      </c>
      <c r="J359" s="17" t="n">
        <f aca="false">100*(G359-E359)/E359</f>
        <v>-2.30332196352372</v>
      </c>
      <c r="K359" s="16" t="n">
        <v>-4.41891848139529</v>
      </c>
      <c r="L359" s="17" t="n">
        <v>155.151278937553</v>
      </c>
      <c r="M359" s="18" t="n">
        <v>1.8539709976307E-005</v>
      </c>
      <c r="N359" s="18" t="n">
        <v>0.000144456500403274</v>
      </c>
      <c r="O359" s="6" t="str">
        <f aca="false">IF(N359&lt;0.05,"Yes","No")</f>
        <v>Yes</v>
      </c>
      <c r="P359" s="16" t="n">
        <v>-0.429865508212309</v>
      </c>
      <c r="Q359" s="17" t="n">
        <v>13.8975654759279</v>
      </c>
      <c r="R359" s="18" t="n">
        <v>0.000213499848306529</v>
      </c>
      <c r="S359" s="16" t="n">
        <v>0.0118589391915055</v>
      </c>
      <c r="T359" s="16" t="n">
        <v>-0.0139238454426867</v>
      </c>
      <c r="U359" s="16" t="n">
        <v>0.0425384817324462</v>
      </c>
      <c r="V359" s="16" t="n">
        <v>0.295938245430031</v>
      </c>
      <c r="W359" s="6" t="s">
        <v>494</v>
      </c>
      <c r="X359" s="17" t="n">
        <v>71.9</v>
      </c>
      <c r="Y359" s="16" t="n">
        <v>0.624222222222222</v>
      </c>
      <c r="Z359" s="16" t="n">
        <f aca="false">(G359-E359)/SQRT(H359^2/D359+F359^2/C359)</f>
        <v>-4.41891848139529</v>
      </c>
      <c r="AA359" s="24" t="n">
        <f aca="false">ABS(K359-Z359)</f>
        <v>0</v>
      </c>
    </row>
    <row r="360" customFormat="false" ht="15" hidden="false" customHeight="false" outlineLevel="0" collapsed="false">
      <c r="A360" s="17" t="n">
        <v>755</v>
      </c>
      <c r="B360" s="6" t="s">
        <v>413</v>
      </c>
      <c r="C360" s="6" t="n">
        <v>90</v>
      </c>
      <c r="D360" s="6" t="n">
        <v>450</v>
      </c>
      <c r="E360" s="16" t="n">
        <v>0.63035117453999</v>
      </c>
      <c r="F360" s="16" t="n">
        <v>0.0269723818517366</v>
      </c>
      <c r="G360" s="16" t="n">
        <v>0.615737442175547</v>
      </c>
      <c r="H360" s="16" t="n">
        <v>0.0348983496638119</v>
      </c>
      <c r="I360" s="23" t="n">
        <f aca="false">G360-E360</f>
        <v>-0.0146137323644426</v>
      </c>
      <c r="J360" s="17" t="n">
        <f aca="false">100*(G360-E360)/E360</f>
        <v>-2.31834776465789</v>
      </c>
      <c r="K360" s="16" t="n">
        <v>-4.44890398834953</v>
      </c>
      <c r="L360" s="17" t="n">
        <v>155.126457750181</v>
      </c>
      <c r="M360" s="18" t="n">
        <v>1.63881803589793E-005</v>
      </c>
      <c r="N360" s="18" t="n">
        <v>0.00013192171239163</v>
      </c>
      <c r="O360" s="6" t="str">
        <f aca="false">IF(N360&lt;0.05,"Yes","No")</f>
        <v>Yes</v>
      </c>
      <c r="P360" s="16" t="n">
        <v>-0.432831056127884</v>
      </c>
      <c r="Q360" s="17" t="n">
        <v>14.0899794210201</v>
      </c>
      <c r="R360" s="18" t="n">
        <v>0.00019323581406257</v>
      </c>
      <c r="S360" s="16" t="n">
        <v>0.0120262239777099</v>
      </c>
      <c r="T360" s="16" t="n">
        <v>-0.0140305383287133</v>
      </c>
      <c r="U360" s="16" t="n">
        <v>0.0411065219293339</v>
      </c>
      <c r="V360" s="16" t="n">
        <v>0.291320803753359</v>
      </c>
      <c r="W360" s="6" t="s">
        <v>494</v>
      </c>
      <c r="X360" s="17" t="n">
        <v>72.7</v>
      </c>
      <c r="Y360" s="16" t="n">
        <v>0.625234567901235</v>
      </c>
      <c r="Z360" s="16" t="n">
        <f aca="false">(G360-E360)/SQRT(H360^2/D360+F360^2/C360)</f>
        <v>-4.44890398834953</v>
      </c>
      <c r="AA360" s="24" t="n">
        <f aca="false">ABS(K360-Z360)</f>
        <v>0</v>
      </c>
    </row>
    <row r="361" customFormat="false" ht="15" hidden="false" customHeight="false" outlineLevel="0" collapsed="false">
      <c r="A361" s="17" t="n">
        <v>756</v>
      </c>
      <c r="B361" s="6" t="s">
        <v>413</v>
      </c>
      <c r="C361" s="6" t="n">
        <v>90</v>
      </c>
      <c r="D361" s="6" t="n">
        <v>450</v>
      </c>
      <c r="E361" s="16" t="n">
        <v>0.630854388740328</v>
      </c>
      <c r="F361" s="16" t="n">
        <v>0.0269888903195158</v>
      </c>
      <c r="G361" s="16" t="n">
        <v>0.61613687561618</v>
      </c>
      <c r="H361" s="16" t="n">
        <v>0.0349053865142419</v>
      </c>
      <c r="I361" s="23" t="n">
        <f aca="false">G361-E361</f>
        <v>-0.014717513124148</v>
      </c>
      <c r="J361" s="17" t="n">
        <f aca="false">100*(G361-E361)/E361</f>
        <v>-2.33294931236597</v>
      </c>
      <c r="K361" s="16" t="n">
        <v>-4.47821832593097</v>
      </c>
      <c r="L361" s="17" t="n">
        <v>155.068165846378</v>
      </c>
      <c r="M361" s="18" t="n">
        <v>1.45202797837085E-005</v>
      </c>
      <c r="N361" s="18" t="n">
        <v>0.000118327796440656</v>
      </c>
      <c r="O361" s="6" t="str">
        <f aca="false">IF(N361&lt;0.05,"Yes","No")</f>
        <v>Yes</v>
      </c>
      <c r="P361" s="16" t="n">
        <v>-0.435798032824723</v>
      </c>
      <c r="Q361" s="17" t="n">
        <v>14.2838098846164</v>
      </c>
      <c r="R361" s="18" t="n">
        <v>0.000174785840962977</v>
      </c>
      <c r="S361" s="16" t="n">
        <v>0.0122451872109353</v>
      </c>
      <c r="T361" s="16" t="n">
        <v>-0.0141340920757207</v>
      </c>
      <c r="U361" s="16" t="n">
        <v>0.0396711797311889</v>
      </c>
      <c r="V361" s="16" t="n">
        <v>0.28376830796296</v>
      </c>
      <c r="W361" s="6" t="s">
        <v>494</v>
      </c>
      <c r="X361" s="17" t="n">
        <v>73.3</v>
      </c>
      <c r="Y361" s="16" t="n">
        <v>0.625925925925926</v>
      </c>
      <c r="Z361" s="16" t="n">
        <f aca="false">(G361-E361)/SQRT(H361^2/D361+F361^2/C361)</f>
        <v>-4.47821832593097</v>
      </c>
      <c r="AA361" s="24" t="n">
        <f aca="false">ABS(K361-Z361)</f>
        <v>0</v>
      </c>
    </row>
    <row r="362" customFormat="false" ht="15" hidden="false" customHeight="false" outlineLevel="0" collapsed="false">
      <c r="A362" s="17" t="n">
        <v>757</v>
      </c>
      <c r="B362" s="6" t="s">
        <v>413</v>
      </c>
      <c r="C362" s="6" t="n">
        <v>90</v>
      </c>
      <c r="D362" s="6" t="n">
        <v>450</v>
      </c>
      <c r="E362" s="16" t="n">
        <v>0.631229529778163</v>
      </c>
      <c r="F362" s="16" t="n">
        <v>0.0269994331549648</v>
      </c>
      <c r="G362" s="16" t="n">
        <v>0.616456302867995</v>
      </c>
      <c r="H362" s="16" t="n">
        <v>0.0349130291452344</v>
      </c>
      <c r="I362" s="23" t="n">
        <f aca="false">G362-E362</f>
        <v>-0.0147732269101672</v>
      </c>
      <c r="J362" s="17" t="n">
        <f aca="false">100*(G362-E362)/E362</f>
        <v>-2.34038906819824</v>
      </c>
      <c r="K362" s="16" t="n">
        <v>-4.49360882936137</v>
      </c>
      <c r="L362" s="17" t="n">
        <v>155.043794239062</v>
      </c>
      <c r="M362" s="18" t="n">
        <v>1.36231622552315E-005</v>
      </c>
      <c r="N362" s="18" t="n">
        <v>0.000112686078339533</v>
      </c>
      <c r="O362" s="6" t="str">
        <f aca="false">IF(N362&lt;0.05,"Yes","No")</f>
        <v>Yes</v>
      </c>
      <c r="P362" s="16" t="n">
        <v>-0.437344051876389</v>
      </c>
      <c r="Q362" s="17" t="n">
        <v>14.3853349535185</v>
      </c>
      <c r="R362" s="18" t="n">
        <v>0.000165843244626116</v>
      </c>
      <c r="S362" s="16" t="n">
        <v>0.0123956158005197</v>
      </c>
      <c r="T362" s="16" t="n">
        <v>-0.0141897441608003</v>
      </c>
      <c r="U362" s="16" t="n">
        <v>0.0389065644699239</v>
      </c>
      <c r="V362" s="16" t="n">
        <v>0.28376830796296</v>
      </c>
      <c r="W362" s="6" t="s">
        <v>494</v>
      </c>
      <c r="X362" s="17" t="n">
        <v>73.5</v>
      </c>
      <c r="Y362" s="16" t="n">
        <v>0.626567901234568</v>
      </c>
      <c r="Z362" s="16" t="n">
        <f aca="false">(G362-E362)/SQRT(H362^2/D362+F362^2/C362)</f>
        <v>-4.49360882936137</v>
      </c>
      <c r="AA362" s="24" t="n">
        <f aca="false">ABS(K362-Z362)</f>
        <v>0</v>
      </c>
    </row>
    <row r="363" customFormat="false" ht="15" hidden="false" customHeight="false" outlineLevel="0" collapsed="false">
      <c r="A363" s="17" t="n">
        <v>758</v>
      </c>
      <c r="B363" s="6" t="s">
        <v>413</v>
      </c>
      <c r="C363" s="6" t="n">
        <v>90</v>
      </c>
      <c r="D363" s="6" t="n">
        <v>450</v>
      </c>
      <c r="E363" s="16" t="n">
        <v>0.631506838401159</v>
      </c>
      <c r="F363" s="16" t="n">
        <v>0.0270101375241937</v>
      </c>
      <c r="G363" s="16" t="n">
        <v>0.616690868337949</v>
      </c>
      <c r="H363" s="16" t="n">
        <v>0.0349244993283654</v>
      </c>
      <c r="I363" s="23" t="n">
        <f aca="false">G363-E363</f>
        <v>-0.0148159700632095</v>
      </c>
      <c r="J363" s="17" t="n">
        <f aca="false">100*(G363-E363)/E363</f>
        <v>-2.34612979025221</v>
      </c>
      <c r="K363" s="16" t="n">
        <v>-4.50490076807075</v>
      </c>
      <c r="L363" s="17" t="n">
        <v>155.034154120348</v>
      </c>
      <c r="M363" s="18" t="n">
        <v>1.29987428298924E-005</v>
      </c>
      <c r="N363" s="18" t="n">
        <v>0.000108374439228587</v>
      </c>
      <c r="O363" s="6" t="str">
        <f aca="false">IF(N363&lt;0.05,"Yes","No")</f>
        <v>Yes</v>
      </c>
      <c r="P363" s="16" t="n">
        <v>-0.438462205492122</v>
      </c>
      <c r="Q363" s="17" t="n">
        <v>14.4589866994545</v>
      </c>
      <c r="R363" s="18" t="n">
        <v>0.000159646448972535</v>
      </c>
      <c r="S363" s="16" t="n">
        <v>0.0124797738874899</v>
      </c>
      <c r="T363" s="16" t="n">
        <v>-0.0142335103155552</v>
      </c>
      <c r="U363" s="16" t="n">
        <v>0.0383121555115379</v>
      </c>
      <c r="V363" s="16" t="n">
        <v>0.283429009611765</v>
      </c>
      <c r="W363" s="6" t="s">
        <v>494</v>
      </c>
      <c r="X363" s="17" t="n">
        <v>74.2</v>
      </c>
      <c r="Y363" s="16" t="n">
        <v>0.626592592592593</v>
      </c>
      <c r="Z363" s="16" t="n">
        <f aca="false">(G363-E363)/SQRT(H363^2/D363+F363^2/C363)</f>
        <v>-4.50490076807075</v>
      </c>
      <c r="AA363" s="24" t="n">
        <f aca="false">ABS(K363-Z363)</f>
        <v>0</v>
      </c>
    </row>
    <row r="364" customFormat="false" ht="15" hidden="false" customHeight="false" outlineLevel="0" collapsed="false">
      <c r="A364" s="17" t="n">
        <v>759</v>
      </c>
      <c r="B364" s="6" t="s">
        <v>413</v>
      </c>
      <c r="C364" s="6" t="n">
        <v>90</v>
      </c>
      <c r="D364" s="6" t="n">
        <v>450</v>
      </c>
      <c r="E364" s="16" t="n">
        <v>0.631733320156733</v>
      </c>
      <c r="F364" s="16" t="n">
        <v>0.0270239562311192</v>
      </c>
      <c r="G364" s="16" t="n">
        <v>0.616848186983003</v>
      </c>
      <c r="H364" s="16" t="n">
        <v>0.0349372584246486</v>
      </c>
      <c r="I364" s="23" t="n">
        <f aca="false">G364-E364</f>
        <v>-0.0148851331737306</v>
      </c>
      <c r="J364" s="17" t="n">
        <f aca="false">100*(G364-E364)/E364</f>
        <v>-2.35623683266186</v>
      </c>
      <c r="K364" s="16" t="n">
        <v>-4.52378169373692</v>
      </c>
      <c r="L364" s="17" t="n">
        <v>155.013402014822</v>
      </c>
      <c r="M364" s="18" t="n">
        <v>1.20160134195007E-005</v>
      </c>
      <c r="N364" s="18" t="n">
        <v>0.000101796952396658</v>
      </c>
      <c r="O364" s="6" t="str">
        <f aca="false">IF(N364&lt;0.05,"Yes","No")</f>
        <v>Yes</v>
      </c>
      <c r="P364" s="16" t="n">
        <v>-0.440341311829675</v>
      </c>
      <c r="Q364" s="17" t="n">
        <v>14.5831852918679</v>
      </c>
      <c r="R364" s="18" t="n">
        <v>0.000149721945256966</v>
      </c>
      <c r="S364" s="16" t="n">
        <v>0.0125140565389622</v>
      </c>
      <c r="T364" s="16" t="n">
        <v>-0.0143049547642453</v>
      </c>
      <c r="U364" s="16" t="n">
        <v>0.0373483442499391</v>
      </c>
      <c r="V364" s="16" t="n">
        <v>0.278258408755752</v>
      </c>
      <c r="W364" s="6" t="s">
        <v>494</v>
      </c>
      <c r="X364" s="17" t="n">
        <v>74.7</v>
      </c>
      <c r="Y364" s="16" t="n">
        <v>0.627111111111111</v>
      </c>
      <c r="Z364" s="16" t="n">
        <f aca="false">(G364-E364)/SQRT(H364^2/D364+F364^2/C364)</f>
        <v>-4.52378169373692</v>
      </c>
      <c r="AA364" s="24" t="n">
        <f aca="false">ABS(K364-Z364)</f>
        <v>0</v>
      </c>
    </row>
    <row r="365" customFormat="false" ht="15" hidden="false" customHeight="false" outlineLevel="0" collapsed="false">
      <c r="A365" s="17" t="n">
        <v>760</v>
      </c>
      <c r="B365" s="6" t="s">
        <v>414</v>
      </c>
      <c r="C365" s="6" t="n">
        <v>90</v>
      </c>
      <c r="D365" s="6" t="n">
        <v>450</v>
      </c>
      <c r="E365" s="16" t="n">
        <v>0.631958131657706</v>
      </c>
      <c r="F365" s="16" t="n">
        <v>0.0270315446985779</v>
      </c>
      <c r="G365" s="16" t="n">
        <v>0.616962042053541</v>
      </c>
      <c r="H365" s="16" t="n">
        <v>0.0349404603795462</v>
      </c>
      <c r="I365" s="23" t="n">
        <f aca="false">G365-E365</f>
        <v>-0.0149960896041658</v>
      </c>
      <c r="J365" s="17" t="n">
        <f aca="false">100*(G365-E365)/E365</f>
        <v>-2.37295619012436</v>
      </c>
      <c r="K365" s="16" t="n">
        <v>-4.55643920844318</v>
      </c>
      <c r="L365" s="17" t="n">
        <v>154.986569942426</v>
      </c>
      <c r="M365" s="18" t="n">
        <v>1.04824493842458E-005</v>
      </c>
      <c r="N365" s="18" t="n">
        <v>9.1384340897512E-005</v>
      </c>
      <c r="O365" s="6" t="str">
        <f aca="false">IF(N365&lt;0.05,"Yes","No")</f>
        <v>Yes</v>
      </c>
      <c r="P365" s="16" t="n">
        <v>-0.443574144871215</v>
      </c>
      <c r="Q365" s="17" t="n">
        <v>14.7981006909674</v>
      </c>
      <c r="R365" s="18" t="n">
        <v>0.000133997346656879</v>
      </c>
      <c r="S365" s="16" t="n">
        <v>0.0125872099942097</v>
      </c>
      <c r="T365" s="16" t="n">
        <v>-0.0144167155889582</v>
      </c>
      <c r="U365" s="16" t="n">
        <v>0.0358254007173102</v>
      </c>
      <c r="V365" s="16" t="n">
        <v>0.27411744152475</v>
      </c>
      <c r="W365" s="6" t="s">
        <v>494</v>
      </c>
      <c r="X365" s="17" t="n">
        <v>74.8</v>
      </c>
      <c r="Y365" s="16" t="n">
        <v>0.62837037037037</v>
      </c>
      <c r="Z365" s="16" t="n">
        <f aca="false">(G365-E365)/SQRT(H365^2/D365+F365^2/C365)</f>
        <v>-4.55643920844318</v>
      </c>
      <c r="AA365" s="24" t="n">
        <f aca="false">ABS(K365-Z365)</f>
        <v>0</v>
      </c>
    </row>
    <row r="366" customFormat="false" ht="15" hidden="false" customHeight="false" outlineLevel="0" collapsed="false">
      <c r="A366" s="17" t="n">
        <v>761</v>
      </c>
      <c r="B366" s="6" t="s">
        <v>414</v>
      </c>
      <c r="C366" s="6" t="n">
        <v>90</v>
      </c>
      <c r="D366" s="6" t="n">
        <v>450</v>
      </c>
      <c r="E366" s="16" t="n">
        <v>0.632140517897076</v>
      </c>
      <c r="F366" s="16" t="n">
        <v>0.027030862278441</v>
      </c>
      <c r="G366" s="16" t="n">
        <v>0.617076357007027</v>
      </c>
      <c r="H366" s="16" t="n">
        <v>0.034927354087498</v>
      </c>
      <c r="I366" s="23" t="n">
        <f aca="false">G366-E366</f>
        <v>-0.0150641608900494</v>
      </c>
      <c r="J366" s="17" t="n">
        <f aca="false">100*(G366-E366)/E366</f>
        <v>-2.38303991969426</v>
      </c>
      <c r="K366" s="16" t="n">
        <v>-4.57763874268049</v>
      </c>
      <c r="L366" s="17" t="n">
        <v>154.936952190531</v>
      </c>
      <c r="M366" s="18" t="n">
        <v>9.59121997809949E-006</v>
      </c>
      <c r="N366" s="18" t="n">
        <v>8.5025962759439E-005</v>
      </c>
      <c r="O366" s="6" t="str">
        <f aca="false">IF(N366&lt;0.05,"Yes","No")</f>
        <v>Yes</v>
      </c>
      <c r="P366" s="16" t="n">
        <v>-0.445738303685421</v>
      </c>
      <c r="Q366" s="17" t="n">
        <v>14.9428501767179</v>
      </c>
      <c r="R366" s="18" t="n">
        <v>0.000124357181738571</v>
      </c>
      <c r="S366" s="16" t="n">
        <v>0.0126807795158545</v>
      </c>
      <c r="T366" s="16" t="n">
        <v>-0.0144848808106877</v>
      </c>
      <c r="U366" s="16" t="n">
        <v>0.0348536293708092</v>
      </c>
      <c r="V366" s="16" t="n">
        <v>0.274054289799921</v>
      </c>
      <c r="W366" s="6" t="s">
        <v>494</v>
      </c>
      <c r="X366" s="17" t="n">
        <v>75.3</v>
      </c>
      <c r="Y366" s="16" t="n">
        <v>0.629061728395062</v>
      </c>
      <c r="Z366" s="16" t="n">
        <f aca="false">(G366-E366)/SQRT(H366^2/D366+F366^2/C366)</f>
        <v>-4.57763874268049</v>
      </c>
      <c r="AA366" s="24" t="n">
        <f aca="false">ABS(K366-Z366)</f>
        <v>0</v>
      </c>
    </row>
    <row r="367" customFormat="false" ht="15" hidden="false" customHeight="false" outlineLevel="0" collapsed="false">
      <c r="A367" s="17" t="n">
        <v>762</v>
      </c>
      <c r="B367" s="6" t="s">
        <v>414</v>
      </c>
      <c r="C367" s="6" t="n">
        <v>90</v>
      </c>
      <c r="D367" s="6" t="n">
        <v>450</v>
      </c>
      <c r="E367" s="16" t="n">
        <v>0.632275018427107</v>
      </c>
      <c r="F367" s="16" t="n">
        <v>0.0270244058366925</v>
      </c>
      <c r="G367" s="16" t="n">
        <v>0.617183923787541</v>
      </c>
      <c r="H367" s="16" t="n">
        <v>0.0348997858490675</v>
      </c>
      <c r="I367" s="23" t="n">
        <f aca="false">G367-E367</f>
        <v>-0.0150910946395663</v>
      </c>
      <c r="J367" s="17" t="n">
        <f aca="false">100*(G367-E367)/E367</f>
        <v>-2.38679280372455</v>
      </c>
      <c r="K367" s="16" t="n">
        <v>-4.58755102627796</v>
      </c>
      <c r="L367" s="17" t="n">
        <v>154.85893865581</v>
      </c>
      <c r="M367" s="18" t="n">
        <v>9.20219298573127E-006</v>
      </c>
      <c r="N367" s="18" t="n">
        <v>8.26231088163308E-005</v>
      </c>
      <c r="O367" s="6" t="str">
        <f aca="false">IF(N367&lt;0.05,"Yes","No")</f>
        <v>Yes</v>
      </c>
      <c r="P367" s="16" t="n">
        <v>-0.446861854168081</v>
      </c>
      <c r="Q367" s="17" t="n">
        <v>15.0182765246387</v>
      </c>
      <c r="R367" s="18" t="n">
        <v>0.000119614655516237</v>
      </c>
      <c r="S367" s="16" t="n">
        <v>0.0128513655920952</v>
      </c>
      <c r="T367" s="16" t="n">
        <v>-0.0145124171999714</v>
      </c>
      <c r="U367" s="16" t="n">
        <v>0.0343633920881073</v>
      </c>
      <c r="V367" s="16" t="n">
        <v>0.271419123222231</v>
      </c>
      <c r="W367" s="6" t="s">
        <v>494</v>
      </c>
      <c r="X367" s="17" t="n">
        <v>75.5</v>
      </c>
      <c r="Y367" s="16" t="n">
        <v>0.629432098765432</v>
      </c>
      <c r="Z367" s="16" t="n">
        <f aca="false">(G367-E367)/SQRT(H367^2/D367+F367^2/C367)</f>
        <v>-4.58755102627796</v>
      </c>
      <c r="AA367" s="24" t="n">
        <f aca="false">ABS(K367-Z367)</f>
        <v>0</v>
      </c>
    </row>
    <row r="368" customFormat="false" ht="15" hidden="false" customHeight="false" outlineLevel="0" collapsed="false">
      <c r="A368" s="17" t="n">
        <v>763</v>
      </c>
      <c r="B368" s="6" t="s">
        <v>414</v>
      </c>
      <c r="C368" s="6" t="n">
        <v>90</v>
      </c>
      <c r="D368" s="6" t="n">
        <v>450</v>
      </c>
      <c r="E368" s="16" t="n">
        <v>0.632369183831745</v>
      </c>
      <c r="F368" s="16" t="n">
        <v>0.0270165973849715</v>
      </c>
      <c r="G368" s="16" t="n">
        <v>0.617257689502504</v>
      </c>
      <c r="H368" s="16" t="n">
        <v>0.0348649256184255</v>
      </c>
      <c r="I368" s="23" t="n">
        <f aca="false">G368-E368</f>
        <v>-0.0151114943292405</v>
      </c>
      <c r="J368" s="17" t="n">
        <f aca="false">100*(G368-E368)/E368</f>
        <v>-2.38966330359028</v>
      </c>
      <c r="K368" s="16" t="n">
        <v>-4.59589615179436</v>
      </c>
      <c r="L368" s="17" t="n">
        <v>154.758448242794</v>
      </c>
      <c r="M368" s="18" t="n">
        <v>8.88787606597691E-006</v>
      </c>
      <c r="N368" s="18" t="n">
        <v>8.01434661571566E-005</v>
      </c>
      <c r="O368" s="6" t="str">
        <f aca="false">IF(N368&lt;0.05,"Yes","No")</f>
        <v>Yes</v>
      </c>
      <c r="P368" s="16" t="n">
        <v>-0.447879493519915</v>
      </c>
      <c r="Q368" s="17" t="n">
        <v>15.0867567104653</v>
      </c>
      <c r="R368" s="18" t="n">
        <v>0.00011546723872781</v>
      </c>
      <c r="S368" s="16" t="n">
        <v>0.0131817952387489</v>
      </c>
      <c r="T368" s="16" t="n">
        <v>-0.014534878229006</v>
      </c>
      <c r="U368" s="16" t="n">
        <v>0.033903917718075</v>
      </c>
      <c r="V368" s="16" t="n">
        <v>0.269818678506347</v>
      </c>
      <c r="W368" s="6" t="s">
        <v>494</v>
      </c>
      <c r="X368" s="17" t="n">
        <v>75.6</v>
      </c>
      <c r="Y368" s="16" t="n">
        <v>0.629876543209877</v>
      </c>
      <c r="Z368" s="16" t="n">
        <f aca="false">(G368-E368)/SQRT(H368^2/D368+F368^2/C368)</f>
        <v>-4.59589615179436</v>
      </c>
      <c r="AA368" s="24" t="n">
        <f aca="false">ABS(K368-Z368)</f>
        <v>0</v>
      </c>
    </row>
    <row r="369" customFormat="false" ht="15" hidden="false" customHeight="false" outlineLevel="0" collapsed="false">
      <c r="A369" s="17" t="n">
        <v>764</v>
      </c>
      <c r="B369" s="6" t="s">
        <v>414</v>
      </c>
      <c r="C369" s="6" t="n">
        <v>90</v>
      </c>
      <c r="D369" s="6" t="n">
        <v>450</v>
      </c>
      <c r="E369" s="16" t="n">
        <v>0.632399633195665</v>
      </c>
      <c r="F369" s="16" t="n">
        <v>0.0270046282125076</v>
      </c>
      <c r="G369" s="16" t="n">
        <v>0.617333031892776</v>
      </c>
      <c r="H369" s="16" t="n">
        <v>0.0348267993282015</v>
      </c>
      <c r="I369" s="23" t="n">
        <f aca="false">G369-E369</f>
        <v>-0.0150666013028887</v>
      </c>
      <c r="J369" s="17" t="n">
        <f aca="false">100*(G369-E369)/E369</f>
        <v>-2.38244940572682</v>
      </c>
      <c r="K369" s="16" t="n">
        <v>-4.58501907018415</v>
      </c>
      <c r="L369" s="17" t="n">
        <v>154.666493308526</v>
      </c>
      <c r="M369" s="18" t="n">
        <v>9.30851971719047E-006</v>
      </c>
      <c r="N369" s="18" t="n">
        <v>8.28694912110897E-005</v>
      </c>
      <c r="O369" s="6" t="str">
        <f aca="false">IF(N369&lt;0.05,"Yes","No")</f>
        <v>Yes</v>
      </c>
      <c r="P369" s="16" t="n">
        <v>-0.447006822711036</v>
      </c>
      <c r="Q369" s="17" t="n">
        <v>15.0280224038152</v>
      </c>
      <c r="R369" s="18" t="n">
        <v>0.000119015347365977</v>
      </c>
      <c r="S369" s="16" t="n">
        <v>0.0133336182183654</v>
      </c>
      <c r="T369" s="16" t="n">
        <v>-0.014490638653486</v>
      </c>
      <c r="U369" s="16" t="n">
        <v>0.0342481463725561</v>
      </c>
      <c r="V369" s="16" t="n">
        <v>0.271419123222231</v>
      </c>
      <c r="W369" s="6" t="s">
        <v>494</v>
      </c>
      <c r="X369" s="17" t="n">
        <v>75.5</v>
      </c>
      <c r="Y369" s="16" t="n">
        <v>0.629432098765432</v>
      </c>
      <c r="Z369" s="16" t="n">
        <f aca="false">(G369-E369)/SQRT(H369^2/D369+F369^2/C369)</f>
        <v>-4.58501907018415</v>
      </c>
      <c r="AA369" s="24" t="n">
        <f aca="false">ABS(K369-Z369)</f>
        <v>0</v>
      </c>
    </row>
    <row r="370" customFormat="false" ht="15" hidden="false" customHeight="false" outlineLevel="0" collapsed="false">
      <c r="A370" s="17" t="n">
        <v>765</v>
      </c>
      <c r="B370" s="6" t="s">
        <v>414</v>
      </c>
      <c r="C370" s="6" t="n">
        <v>90</v>
      </c>
      <c r="D370" s="6" t="n">
        <v>450</v>
      </c>
      <c r="E370" s="16" t="n">
        <v>0.632387993733088</v>
      </c>
      <c r="F370" s="16" t="n">
        <v>0.0269877105229266</v>
      </c>
      <c r="G370" s="16" t="n">
        <v>0.617397514515453</v>
      </c>
      <c r="H370" s="16" t="n">
        <v>0.0347872251771081</v>
      </c>
      <c r="I370" s="23" t="n">
        <f aca="false">G370-E370</f>
        <v>-0.0149904792176352</v>
      </c>
      <c r="J370" s="17" t="n">
        <f aca="false">100*(G370-E370)/E370</f>
        <v>-2.37045601216177</v>
      </c>
      <c r="K370" s="16" t="n">
        <v>-4.56529476079119</v>
      </c>
      <c r="L370" s="17" t="n">
        <v>154.594506876342</v>
      </c>
      <c r="M370" s="18" t="n">
        <v>1.01166242273587E-005</v>
      </c>
      <c r="N370" s="18" t="n">
        <v>8.89331694630988E-005</v>
      </c>
      <c r="O370" s="6" t="str">
        <f aca="false">IF(N370&lt;0.05,"Yes","No")</f>
        <v>Yes</v>
      </c>
      <c r="P370" s="16" t="n">
        <v>-0.44523012100835</v>
      </c>
      <c r="Q370" s="17" t="n">
        <v>14.9087971514959</v>
      </c>
      <c r="R370" s="18" t="n">
        <v>0.000126560115458926</v>
      </c>
      <c r="S370" s="16" t="n">
        <v>0.013410775520962</v>
      </c>
      <c r="T370" s="16" t="n">
        <v>-0.0144152992267342</v>
      </c>
      <c r="U370" s="16" t="n">
        <v>0.0349707738478764</v>
      </c>
      <c r="V370" s="16" t="n">
        <v>0.274054289799921</v>
      </c>
      <c r="W370" s="6" t="s">
        <v>494</v>
      </c>
      <c r="X370" s="17" t="n">
        <v>75.1</v>
      </c>
      <c r="Y370" s="16" t="n">
        <v>0.628716049382716</v>
      </c>
      <c r="Z370" s="16" t="n">
        <f aca="false">(G370-E370)/SQRT(H370^2/D370+F370^2/C370)</f>
        <v>-4.56529476079119</v>
      </c>
      <c r="AA370" s="24" t="n">
        <f aca="false">ABS(K370-Z370)</f>
        <v>0</v>
      </c>
    </row>
    <row r="371" customFormat="false" ht="15" hidden="false" customHeight="false" outlineLevel="0" collapsed="false">
      <c r="A371" s="17" t="n">
        <v>766</v>
      </c>
      <c r="B371" s="6" t="s">
        <v>414</v>
      </c>
      <c r="C371" s="6" t="n">
        <v>90</v>
      </c>
      <c r="D371" s="6" t="n">
        <v>450</v>
      </c>
      <c r="E371" s="16" t="n">
        <v>0.632357451650832</v>
      </c>
      <c r="F371" s="16" t="n">
        <v>0.0269695372525645</v>
      </c>
      <c r="G371" s="16" t="n">
        <v>0.617439109947946</v>
      </c>
      <c r="H371" s="16" t="n">
        <v>0.0347456974658256</v>
      </c>
      <c r="I371" s="23" t="n">
        <f aca="false">G371-E371</f>
        <v>-0.0149183417028851</v>
      </c>
      <c r="J371" s="17" t="n">
        <f aca="false">100*(G371-E371)/E371</f>
        <v>-2.35916279059245</v>
      </c>
      <c r="K371" s="16" t="n">
        <v>-4.54697748676973</v>
      </c>
      <c r="L371" s="17" t="n">
        <v>154.521112162147</v>
      </c>
      <c r="M371" s="18" t="n">
        <v>1.09275949223724E-005</v>
      </c>
      <c r="N371" s="18" t="n">
        <v>9.44809750284135E-005</v>
      </c>
      <c r="O371" s="6" t="str">
        <f aca="false">IF(N371&lt;0.05,"Yes","No")</f>
        <v>Yes</v>
      </c>
      <c r="P371" s="16" t="n">
        <v>-0.443592510472331</v>
      </c>
      <c r="Q371" s="17" t="n">
        <v>14.7993261079308</v>
      </c>
      <c r="R371" s="18" t="n">
        <v>0.000133912645252723</v>
      </c>
      <c r="S371" s="16" t="n">
        <v>0.0135531780572864</v>
      </c>
      <c r="T371" s="16" t="n">
        <v>-0.0143446638988674</v>
      </c>
      <c r="U371" s="16" t="n">
        <v>0.0356427841538197</v>
      </c>
      <c r="V371" s="16" t="n">
        <v>0.27411744152475</v>
      </c>
      <c r="W371" s="6" t="s">
        <v>494</v>
      </c>
      <c r="X371" s="17" t="n">
        <v>75</v>
      </c>
      <c r="Y371" s="16" t="n">
        <v>0.628074074074074</v>
      </c>
      <c r="Z371" s="16" t="n">
        <f aca="false">(G371-E371)/SQRT(H371^2/D371+F371^2/C371)</f>
        <v>-4.54697748676973</v>
      </c>
      <c r="AA371" s="24" t="n">
        <f aca="false">ABS(K371-Z371)</f>
        <v>0</v>
      </c>
    </row>
    <row r="372" customFormat="false" ht="15" hidden="false" customHeight="false" outlineLevel="0" collapsed="false">
      <c r="A372" s="17" t="n">
        <v>767</v>
      </c>
      <c r="B372" s="6" t="s">
        <v>414</v>
      </c>
      <c r="C372" s="6" t="n">
        <v>90</v>
      </c>
      <c r="D372" s="6" t="n">
        <v>450</v>
      </c>
      <c r="E372" s="16" t="n">
        <v>0.632326996326447</v>
      </c>
      <c r="F372" s="16" t="n">
        <v>0.0269590770559858</v>
      </c>
      <c r="G372" s="16" t="n">
        <v>0.617451817327076</v>
      </c>
      <c r="H372" s="16" t="n">
        <v>0.0346994468968861</v>
      </c>
      <c r="I372" s="23" t="n">
        <f aca="false">G372-E372</f>
        <v>-0.014875178999371</v>
      </c>
      <c r="J372" s="17" t="n">
        <f aca="false">100*(G372-E372)/E372</f>
        <v>-2.35245040711364</v>
      </c>
      <c r="K372" s="16" t="n">
        <v>-4.53664755482542</v>
      </c>
      <c r="L372" s="17" t="n">
        <v>154.388294468923</v>
      </c>
      <c r="M372" s="18" t="n">
        <v>1.14164813374402E-005</v>
      </c>
      <c r="N372" s="18" t="n">
        <v>9.78856279439597E-005</v>
      </c>
      <c r="O372" s="6" t="str">
        <f aca="false">IF(N372&lt;0.05,"Yes","No")</f>
        <v>Yes</v>
      </c>
      <c r="P372" s="16" t="n">
        <v>-0.44285398716521</v>
      </c>
      <c r="Q372" s="17" t="n">
        <v>14.7500892574948</v>
      </c>
      <c r="R372" s="18" t="n">
        <v>0.000137358875905388</v>
      </c>
      <c r="S372" s="16" t="n">
        <v>0.0137413127997255</v>
      </c>
      <c r="T372" s="16" t="n">
        <v>-0.0143026620877763</v>
      </c>
      <c r="U372" s="16" t="n">
        <v>0.0359750935819392</v>
      </c>
      <c r="V372" s="16" t="n">
        <v>0.27411744152475</v>
      </c>
      <c r="W372" s="6" t="s">
        <v>494</v>
      </c>
      <c r="X372" s="17" t="n">
        <v>74.8</v>
      </c>
      <c r="Y372" s="16" t="n">
        <v>0.628049382716049</v>
      </c>
      <c r="Z372" s="16" t="n">
        <f aca="false">(G372-E372)/SQRT(H372^2/D372+F372^2/C372)</f>
        <v>-4.53664755482542</v>
      </c>
      <c r="AA372" s="24" t="n">
        <f aca="false">ABS(K372-Z372)</f>
        <v>0</v>
      </c>
    </row>
    <row r="373" customFormat="false" ht="15" hidden="false" customHeight="false" outlineLevel="0" collapsed="false">
      <c r="A373" s="17" t="n">
        <v>768</v>
      </c>
      <c r="B373" s="6" t="s">
        <v>414</v>
      </c>
      <c r="C373" s="6" t="n">
        <v>90</v>
      </c>
      <c r="D373" s="6" t="n">
        <v>450</v>
      </c>
      <c r="E373" s="16" t="n">
        <v>0.632274133629269</v>
      </c>
      <c r="F373" s="16" t="n">
        <v>0.0269372935270379</v>
      </c>
      <c r="G373" s="16" t="n">
        <v>0.617415884203381</v>
      </c>
      <c r="H373" s="16" t="n">
        <v>0.034651632751232</v>
      </c>
      <c r="I373" s="23" t="n">
        <f aca="false">G373-E373</f>
        <v>-0.0148582494258881</v>
      </c>
      <c r="J373" s="17" t="n">
        <f aca="false">100*(G373-E373)/E373</f>
        <v>-2.34996952043592</v>
      </c>
      <c r="K373" s="16" t="n">
        <v>-4.53579259601009</v>
      </c>
      <c r="L373" s="17" t="n">
        <v>154.308158828377</v>
      </c>
      <c r="M373" s="18" t="n">
        <v>1.14611444427483E-005</v>
      </c>
      <c r="N373" s="18" t="n">
        <v>9.78856279439597E-005</v>
      </c>
      <c r="O373" s="6" t="str">
        <f aca="false">IF(N373&lt;0.05,"Yes","No")</f>
        <v>Yes</v>
      </c>
      <c r="P373" s="16" t="n">
        <v>-0.442933328230907</v>
      </c>
      <c r="Q373" s="17" t="n">
        <v>14.7553749393144</v>
      </c>
      <c r="R373" s="18" t="n">
        <v>0.000136984662358298</v>
      </c>
      <c r="S373" s="16" t="n">
        <v>0.0139076076993097</v>
      </c>
      <c r="T373" s="16" t="n">
        <v>-0.0142869613657579</v>
      </c>
      <c r="U373" s="16" t="n">
        <v>0.0359138267402725</v>
      </c>
      <c r="V373" s="16" t="n">
        <v>0.27411744152475</v>
      </c>
      <c r="W373" s="6" t="s">
        <v>494</v>
      </c>
      <c r="X373" s="17" t="n">
        <v>74.8</v>
      </c>
      <c r="Y373" s="16" t="n">
        <v>0.628296296296296</v>
      </c>
      <c r="Z373" s="16" t="n">
        <f aca="false">(G373-E373)/SQRT(H373^2/D373+F373^2/C373)</f>
        <v>-4.53579259601009</v>
      </c>
      <c r="AA373" s="24" t="n">
        <f aca="false">ABS(K373-Z373)</f>
        <v>0</v>
      </c>
    </row>
    <row r="374" customFormat="false" ht="15" hidden="false" customHeight="false" outlineLevel="0" collapsed="false">
      <c r="A374" s="17" t="n">
        <v>769</v>
      </c>
      <c r="B374" s="6" t="s">
        <v>414</v>
      </c>
      <c r="C374" s="6" t="n">
        <v>90</v>
      </c>
      <c r="D374" s="6" t="n">
        <v>450</v>
      </c>
      <c r="E374" s="16" t="n">
        <v>0.632183743185467</v>
      </c>
      <c r="F374" s="16" t="n">
        <v>0.0269128802463028</v>
      </c>
      <c r="G374" s="16" t="n">
        <v>0.617356468041738</v>
      </c>
      <c r="H374" s="16" t="n">
        <v>0.0346062441771753</v>
      </c>
      <c r="I374" s="23" t="n">
        <f aca="false">G374-E374</f>
        <v>-0.0148272751437294</v>
      </c>
      <c r="J374" s="17" t="n">
        <f aca="false">100*(G374-E374)/E374</f>
        <v>-2.34540595255064</v>
      </c>
      <c r="K374" s="16" t="n">
        <v>-4.53089799660875</v>
      </c>
      <c r="L374" s="17" t="n">
        <v>154.251476251549</v>
      </c>
      <c r="M374" s="18" t="n">
        <v>1.17006522986091E-005</v>
      </c>
      <c r="N374" s="18" t="n">
        <v>9.95266011310842E-005</v>
      </c>
      <c r="O374" s="6" t="str">
        <f aca="false">IF(N374&lt;0.05,"Yes","No")</f>
        <v>Yes</v>
      </c>
      <c r="P374" s="16" t="n">
        <v>-0.442570560341515</v>
      </c>
      <c r="Q374" s="17" t="n">
        <v>14.7312151667805</v>
      </c>
      <c r="R374" s="18" t="n">
        <v>0.000138703565107365</v>
      </c>
      <c r="S374" s="16" t="n">
        <v>0.0140419096001704</v>
      </c>
      <c r="T374" s="16" t="n">
        <v>-0.0142574837162885</v>
      </c>
      <c r="U374" s="16" t="n">
        <v>0.0360097162593199</v>
      </c>
      <c r="V374" s="16" t="n">
        <v>0.27411744152475</v>
      </c>
      <c r="W374" s="6" t="s">
        <v>494</v>
      </c>
      <c r="X374" s="17" t="n">
        <v>74.8</v>
      </c>
      <c r="Y374" s="16" t="n">
        <v>0.628345679012346</v>
      </c>
      <c r="Z374" s="16" t="n">
        <f aca="false">(G374-E374)/SQRT(H374^2/D374+F374^2/C374)</f>
        <v>-4.53089799660875</v>
      </c>
      <c r="AA374" s="24" t="n">
        <f aca="false">ABS(K374-Z374)</f>
        <v>0</v>
      </c>
    </row>
    <row r="375" customFormat="false" ht="15" hidden="false" customHeight="false" outlineLevel="0" collapsed="false">
      <c r="A375" s="17" t="n">
        <v>770</v>
      </c>
      <c r="B375" s="6" t="s">
        <v>414</v>
      </c>
      <c r="C375" s="6" t="n">
        <v>90</v>
      </c>
      <c r="D375" s="6" t="n">
        <v>450</v>
      </c>
      <c r="E375" s="16" t="n">
        <v>0.632057848241594</v>
      </c>
      <c r="F375" s="16" t="n">
        <v>0.0268958044365403</v>
      </c>
      <c r="G375" s="16" t="n">
        <v>0.617296875582801</v>
      </c>
      <c r="H375" s="16" t="n">
        <v>0.03456444099168</v>
      </c>
      <c r="I375" s="23" t="n">
        <f aca="false">G375-E375</f>
        <v>-0.0147609726587931</v>
      </c>
      <c r="J375" s="17" t="n">
        <f aca="false">100*(G375-E375)/E375</f>
        <v>-2.33538317732445</v>
      </c>
      <c r="K375" s="16" t="n">
        <v>-4.51414472832765</v>
      </c>
      <c r="L375" s="17" t="n">
        <v>154.17102688909</v>
      </c>
      <c r="M375" s="18" t="n">
        <v>1.25515706433413E-005</v>
      </c>
      <c r="N375" s="18" t="n">
        <v>0.000105708084030317</v>
      </c>
      <c r="O375" s="6" t="str">
        <f aca="false">IF(N375&lt;0.05,"Yes","No")</f>
        <v>Yes</v>
      </c>
      <c r="P375" s="16" t="n">
        <v>-0.441097281270196</v>
      </c>
      <c r="Q375" s="17" t="n">
        <v>14.6333005338602</v>
      </c>
      <c r="R375" s="18" t="n">
        <v>0.000145896017740106</v>
      </c>
      <c r="S375" s="16" t="n">
        <v>0.0141717366414633</v>
      </c>
      <c r="T375" s="16" t="n">
        <v>-0.0141929947975051</v>
      </c>
      <c r="U375" s="16" t="n">
        <v>0.036583601567907</v>
      </c>
      <c r="V375" s="16" t="n">
        <v>0.276661780288534</v>
      </c>
      <c r="W375" s="6" t="s">
        <v>494</v>
      </c>
      <c r="X375" s="17" t="n">
        <v>74.4</v>
      </c>
      <c r="Y375" s="16" t="n">
        <v>0.627802469135802</v>
      </c>
      <c r="Z375" s="16" t="n">
        <f aca="false">(G375-E375)/SQRT(H375^2/D375+F375^2/C375)</f>
        <v>-4.51414472832765</v>
      </c>
      <c r="AA375" s="24" t="n">
        <f aca="false">ABS(K375-Z375)</f>
        <v>0</v>
      </c>
    </row>
    <row r="376" customFormat="false" ht="15" hidden="false" customHeight="false" outlineLevel="0" collapsed="false">
      <c r="A376" s="17" t="n">
        <v>771</v>
      </c>
      <c r="B376" s="6" t="s">
        <v>414</v>
      </c>
      <c r="C376" s="6" t="n">
        <v>90</v>
      </c>
      <c r="D376" s="6" t="n">
        <v>450</v>
      </c>
      <c r="E376" s="16" t="n">
        <v>0.631941805283229</v>
      </c>
      <c r="F376" s="16" t="n">
        <v>0.0268784534083135</v>
      </c>
      <c r="G376" s="16" t="n">
        <v>0.617215684453646</v>
      </c>
      <c r="H376" s="16" t="n">
        <v>0.0345186307596955</v>
      </c>
      <c r="I376" s="23" t="n">
        <f aca="false">G376-E376</f>
        <v>-0.0147261208295821</v>
      </c>
      <c r="J376" s="17" t="n">
        <f aca="false">100*(G376-E376)/E376</f>
        <v>-2.33029698406835</v>
      </c>
      <c r="K376" s="16" t="n">
        <v>-4.50715519157449</v>
      </c>
      <c r="L376" s="17" t="n">
        <v>154.075726431891</v>
      </c>
      <c r="M376" s="18" t="n">
        <v>1.29271415602585E-005</v>
      </c>
      <c r="N376" s="18" t="n">
        <v>0.000108206870191646</v>
      </c>
      <c r="O376" s="6" t="str">
        <f aca="false">IF(N376&lt;0.05,"Yes","No")</f>
        <v>Yes</v>
      </c>
      <c r="P376" s="16" t="n">
        <v>-0.440607650933451</v>
      </c>
      <c r="Q376" s="17" t="n">
        <v>14.6008318175568</v>
      </c>
      <c r="R376" s="18" t="n">
        <v>0.000148363334387175</v>
      </c>
      <c r="S376" s="16" t="n">
        <v>0.0143940094710818</v>
      </c>
      <c r="T376" s="16" t="n">
        <v>-0.0141599864816684</v>
      </c>
      <c r="U376" s="16" t="n">
        <v>0.0367389989055217</v>
      </c>
      <c r="V376" s="16" t="n">
        <v>0.276661780288534</v>
      </c>
      <c r="W376" s="6" t="s">
        <v>494</v>
      </c>
      <c r="X376" s="17" t="n">
        <v>74.2</v>
      </c>
      <c r="Y376" s="16" t="n">
        <v>0.627506172839506</v>
      </c>
      <c r="Z376" s="16" t="n">
        <f aca="false">(G376-E376)/SQRT(H376^2/D376+F376^2/C376)</f>
        <v>-4.50715519157449</v>
      </c>
      <c r="AA376" s="24" t="n">
        <f aca="false">ABS(K376-Z376)</f>
        <v>0</v>
      </c>
    </row>
    <row r="377" customFormat="false" ht="15" hidden="false" customHeight="false" outlineLevel="0" collapsed="false">
      <c r="A377" s="17" t="n">
        <v>772</v>
      </c>
      <c r="B377" s="6" t="s">
        <v>414</v>
      </c>
      <c r="C377" s="6" t="n">
        <v>90</v>
      </c>
      <c r="D377" s="6" t="n">
        <v>450</v>
      </c>
      <c r="E377" s="16" t="n">
        <v>0.631817972660065</v>
      </c>
      <c r="F377" s="16" t="n">
        <v>0.0268578389698624</v>
      </c>
      <c r="G377" s="16" t="n">
        <v>0.617134285834101</v>
      </c>
      <c r="H377" s="16" t="n">
        <v>0.034472815507123</v>
      </c>
      <c r="I377" s="23" t="n">
        <f aca="false">G377-E377</f>
        <v>-0.0146836868259642</v>
      </c>
      <c r="J377" s="17" t="n">
        <f aca="false">100*(G377-E377)/E377</f>
        <v>-2.32403753317483</v>
      </c>
      <c r="K377" s="16" t="n">
        <v>-4.49824257624972</v>
      </c>
      <c r="L377" s="17" t="n">
        <v>153.997329119925</v>
      </c>
      <c r="M377" s="18" t="n">
        <v>1.34193832653519E-005</v>
      </c>
      <c r="N377" s="18" t="n">
        <v>0.000111439226247052</v>
      </c>
      <c r="O377" s="6" t="str">
        <f aca="false">IF(N377&lt;0.05,"Yes","No")</f>
        <v>Yes</v>
      </c>
      <c r="P377" s="16" t="n">
        <v>-0.439895424665511</v>
      </c>
      <c r="Q377" s="17" t="n">
        <v>14.5536665400056</v>
      </c>
      <c r="R377" s="18" t="n">
        <v>0.000152022766792752</v>
      </c>
      <c r="S377" s="16" t="n">
        <v>0.0146332312089475</v>
      </c>
      <c r="T377" s="16" t="n">
        <v>-0.0141195442812678</v>
      </c>
      <c r="U377" s="16" t="n">
        <v>0.0369758519553649</v>
      </c>
      <c r="V377" s="16" t="n">
        <v>0.277450946279363</v>
      </c>
      <c r="W377" s="6" t="s">
        <v>494</v>
      </c>
      <c r="X377" s="17" t="n">
        <v>74.1</v>
      </c>
      <c r="Y377" s="16" t="n">
        <v>0.627506172839506</v>
      </c>
      <c r="Z377" s="16" t="n">
        <f aca="false">(G377-E377)/SQRT(H377^2/D377+F377^2/C377)</f>
        <v>-4.49824257624972</v>
      </c>
      <c r="AA377" s="24" t="n">
        <f aca="false">ABS(K377-Z377)</f>
        <v>0</v>
      </c>
    </row>
    <row r="378" customFormat="false" ht="15" hidden="false" customHeight="false" outlineLevel="0" collapsed="false">
      <c r="A378" s="17" t="n">
        <v>773</v>
      </c>
      <c r="B378" s="6" t="s">
        <v>414</v>
      </c>
      <c r="C378" s="6" t="n">
        <v>90</v>
      </c>
      <c r="D378" s="6" t="n">
        <v>450</v>
      </c>
      <c r="E378" s="16" t="n">
        <v>0.631699027617772</v>
      </c>
      <c r="F378" s="16" t="n">
        <v>0.0268336479063991</v>
      </c>
      <c r="G378" s="16" t="n">
        <v>0.617065266503228</v>
      </c>
      <c r="H378" s="16" t="n">
        <v>0.0344274355434675</v>
      </c>
      <c r="I378" s="23" t="n">
        <f aca="false">G378-E378</f>
        <v>-0.0146337611145443</v>
      </c>
      <c r="J378" s="17" t="n">
        <f aca="false">100*(G378-E378)/E378</f>
        <v>-2.31657173349313</v>
      </c>
      <c r="K378" s="16" t="n">
        <v>-4.48745230489981</v>
      </c>
      <c r="L378" s="17" t="n">
        <v>153.939225279939</v>
      </c>
      <c r="M378" s="18" t="n">
        <v>1.40373861371523E-005</v>
      </c>
      <c r="N378" s="18" t="n">
        <v>0.000115657052055518</v>
      </c>
      <c r="O378" s="6" t="str">
        <f aca="false">IF(N378&lt;0.05,"Yes","No")</f>
        <v>Yes</v>
      </c>
      <c r="P378" s="16" t="n">
        <v>-0.438957988240271</v>
      </c>
      <c r="Q378" s="17" t="n">
        <v>14.4917036310518</v>
      </c>
      <c r="R378" s="18" t="n">
        <v>0.000156969328384942</v>
      </c>
      <c r="S378" s="16" t="n">
        <v>0.0148223754003493</v>
      </c>
      <c r="T378" s="16" t="n">
        <v>-0.0140715066900891</v>
      </c>
      <c r="U378" s="16" t="n">
        <v>0.0372986017161602</v>
      </c>
      <c r="V378" s="16" t="n">
        <v>0.278258408755752</v>
      </c>
      <c r="W378" s="6" t="s">
        <v>494</v>
      </c>
      <c r="X378" s="17" t="n">
        <v>74.1</v>
      </c>
      <c r="Y378" s="16" t="n">
        <v>0.627185185185185</v>
      </c>
      <c r="Z378" s="16" t="n">
        <f aca="false">(G378-E378)/SQRT(H378^2/D378+F378^2/C378)</f>
        <v>-4.4874523048998</v>
      </c>
      <c r="AA378" s="24" t="n">
        <f aca="false">ABS(K378-Z378)</f>
        <v>0</v>
      </c>
    </row>
    <row r="379" customFormat="false" ht="15" hidden="false" customHeight="false" outlineLevel="0" collapsed="false">
      <c r="A379" s="17" t="n">
        <v>774</v>
      </c>
      <c r="B379" s="6" t="s">
        <v>414</v>
      </c>
      <c r="C379" s="6" t="n">
        <v>90</v>
      </c>
      <c r="D379" s="6" t="n">
        <v>450</v>
      </c>
      <c r="E379" s="16" t="n">
        <v>0.631604333718618</v>
      </c>
      <c r="F379" s="16" t="n">
        <v>0.0268084099302985</v>
      </c>
      <c r="G379" s="16" t="n">
        <v>0.617012740307384</v>
      </c>
      <c r="H379" s="16" t="n">
        <v>0.0343813495833322</v>
      </c>
      <c r="I379" s="23" t="n">
        <f aca="false">G379-E379</f>
        <v>-0.0145915934112336</v>
      </c>
      <c r="J379" s="17" t="n">
        <f aca="false">100*(G379-E379)/E379</f>
        <v>-2.3102427631116</v>
      </c>
      <c r="K379" s="16" t="n">
        <v>-4.47917595858776</v>
      </c>
      <c r="L379" s="17" t="n">
        <v>153.883627238411</v>
      </c>
      <c r="M379" s="18" t="n">
        <v>1.45304957076103E-005</v>
      </c>
      <c r="N379" s="18" t="n">
        <v>0.000118327796440656</v>
      </c>
      <c r="O379" s="6" t="str">
        <f aca="false">IF(N379&lt;0.05,"Yes","No")</f>
        <v>Yes</v>
      </c>
      <c r="P379" s="16" t="n">
        <v>-0.438261033939731</v>
      </c>
      <c r="Q379" s="17" t="n">
        <v>14.4457218411256</v>
      </c>
      <c r="R379" s="18" t="n">
        <v>0.000160744972648419</v>
      </c>
      <c r="S379" s="16" t="n">
        <v>0.0149802186029256</v>
      </c>
      <c r="T379" s="16" t="n">
        <v>-0.01403080614679</v>
      </c>
      <c r="U379" s="16" t="n">
        <v>0.037515456926885</v>
      </c>
      <c r="V379" s="16" t="n">
        <v>0.278515812732811</v>
      </c>
      <c r="W379" s="6" t="s">
        <v>494</v>
      </c>
      <c r="X379" s="17" t="n">
        <v>74</v>
      </c>
      <c r="Y379" s="16" t="n">
        <v>0.627012345679012</v>
      </c>
      <c r="Z379" s="16" t="n">
        <f aca="false">(G379-E379)/SQRT(H379^2/D379+F379^2/C379)</f>
        <v>-4.47917595858776</v>
      </c>
      <c r="AA379" s="24" t="n">
        <f aca="false">ABS(K379-Z379)</f>
        <v>0</v>
      </c>
    </row>
    <row r="380" customFormat="false" ht="15" hidden="false" customHeight="false" outlineLevel="0" collapsed="false">
      <c r="A380" s="17" t="n">
        <v>775</v>
      </c>
      <c r="B380" s="6" t="s">
        <v>414</v>
      </c>
      <c r="C380" s="6" t="n">
        <v>90</v>
      </c>
      <c r="D380" s="6" t="n">
        <v>450</v>
      </c>
      <c r="E380" s="16" t="n">
        <v>0.63145851360427</v>
      </c>
      <c r="F380" s="16" t="n">
        <v>0.0267925495846048</v>
      </c>
      <c r="G380" s="16" t="n">
        <v>0.616962318287955</v>
      </c>
      <c r="H380" s="16" t="n">
        <v>0.0343380432463533</v>
      </c>
      <c r="I380" s="23" t="n">
        <f aca="false">G380-E380</f>
        <v>-0.0144961953163147</v>
      </c>
      <c r="J380" s="17" t="n">
        <f aca="false">100*(G380-E380)/E380</f>
        <v>-2.29566867878186</v>
      </c>
      <c r="K380" s="16" t="n">
        <v>-4.45326239495505</v>
      </c>
      <c r="L380" s="17" t="n">
        <v>153.790469740568</v>
      </c>
      <c r="M380" s="18" t="n">
        <v>1.61793287130958E-005</v>
      </c>
      <c r="N380" s="18" t="n">
        <v>0.000130741421639286</v>
      </c>
      <c r="O380" s="6" t="str">
        <f aca="false">IF(N380&lt;0.05,"Yes","No")</f>
        <v>Yes</v>
      </c>
      <c r="P380" s="16" t="n">
        <v>-0.43591348075767</v>
      </c>
      <c r="Q380" s="17" t="n">
        <v>14.2913787794987</v>
      </c>
      <c r="R380" s="18" t="n">
        <v>0.000174102653921936</v>
      </c>
      <c r="S380" s="16" t="n">
        <v>0.015234647724694</v>
      </c>
      <c r="T380" s="16" t="n">
        <v>-0.0139374724500692</v>
      </c>
      <c r="U380" s="16" t="n">
        <v>0.0384614521003472</v>
      </c>
      <c r="V380" s="16" t="n">
        <v>0.283535125834489</v>
      </c>
      <c r="W380" s="6" t="s">
        <v>494</v>
      </c>
      <c r="X380" s="17" t="n">
        <v>73.4</v>
      </c>
      <c r="Y380" s="16" t="n">
        <v>0.626197530864198</v>
      </c>
      <c r="Z380" s="16" t="n">
        <f aca="false">(G380-E380)/SQRT(H380^2/D380+F380^2/C380)</f>
        <v>-4.45326239495505</v>
      </c>
      <c r="AA380" s="24" t="n">
        <f aca="false">ABS(K380-Z380)</f>
        <v>0</v>
      </c>
    </row>
    <row r="381" customFormat="false" ht="15" hidden="false" customHeight="false" outlineLevel="0" collapsed="false">
      <c r="A381" s="17" t="n">
        <v>776</v>
      </c>
      <c r="B381" s="6" t="s">
        <v>414</v>
      </c>
      <c r="C381" s="6" t="n">
        <v>90</v>
      </c>
      <c r="D381" s="6" t="n">
        <v>450</v>
      </c>
      <c r="E381" s="16" t="n">
        <v>0.631332365671794</v>
      </c>
      <c r="F381" s="16" t="n">
        <v>0.0267767478796208</v>
      </c>
      <c r="G381" s="16" t="n">
        <v>0.616904027726915</v>
      </c>
      <c r="H381" s="16" t="n">
        <v>0.0342928230249887</v>
      </c>
      <c r="I381" s="23" t="n">
        <f aca="false">G381-E381</f>
        <v>-0.0144283379448785</v>
      </c>
      <c r="J381" s="17" t="n">
        <f aca="false">100*(G381-E381)/E381</f>
        <v>-2.28537910131148</v>
      </c>
      <c r="K381" s="16" t="n">
        <v>-4.43582999226693</v>
      </c>
      <c r="L381" s="17" t="n">
        <v>153.689213038245</v>
      </c>
      <c r="M381" s="18" t="n">
        <v>1.73907727083746E-005</v>
      </c>
      <c r="N381" s="18" t="n">
        <v>0.000137681548785529</v>
      </c>
      <c r="O381" s="6" t="str">
        <f aca="false">IF(N381&lt;0.05,"Yes","No")</f>
        <v>Yes</v>
      </c>
      <c r="P381" s="16" t="n">
        <v>-0.43441100596996</v>
      </c>
      <c r="Q381" s="17" t="n">
        <v>14.1930315962595</v>
      </c>
      <c r="R381" s="18" t="n">
        <v>0.000183193987520133</v>
      </c>
      <c r="S381" s="16" t="n">
        <v>0.015498601336461</v>
      </c>
      <c r="T381" s="16" t="n">
        <v>-0.0138713528862607</v>
      </c>
      <c r="U381" s="16" t="n">
        <v>0.0390410242381867</v>
      </c>
      <c r="V381" s="16" t="n">
        <v>0.28376830796296</v>
      </c>
      <c r="W381" s="6" t="s">
        <v>494</v>
      </c>
      <c r="X381" s="17" t="n">
        <v>72.6</v>
      </c>
      <c r="Y381" s="16" t="n">
        <v>0.625382716049383</v>
      </c>
      <c r="Z381" s="16" t="n">
        <f aca="false">(G381-E381)/SQRT(H381^2/D381+F381^2/C381)</f>
        <v>-4.43582999226693</v>
      </c>
      <c r="AA381" s="24" t="n">
        <f aca="false">ABS(K381-Z381)</f>
        <v>0</v>
      </c>
    </row>
    <row r="382" customFormat="false" ht="15" hidden="false" customHeight="false" outlineLevel="0" collapsed="false">
      <c r="A382" s="17" t="n">
        <v>777</v>
      </c>
      <c r="B382" s="6" t="s">
        <v>414</v>
      </c>
      <c r="C382" s="6" t="n">
        <v>90</v>
      </c>
      <c r="D382" s="6" t="n">
        <v>450</v>
      </c>
      <c r="E382" s="16" t="n">
        <v>0.631257336669498</v>
      </c>
      <c r="F382" s="16" t="n">
        <v>0.0267554410344132</v>
      </c>
      <c r="G382" s="16" t="n">
        <v>0.616840045120981</v>
      </c>
      <c r="H382" s="16" t="n">
        <v>0.0342444436164055</v>
      </c>
      <c r="I382" s="23" t="n">
        <f aca="false">G382-E382</f>
        <v>-0.014417291548517</v>
      </c>
      <c r="J382" s="17" t="n">
        <f aca="false">100*(G382-E382)/E382</f>
        <v>-2.28390082950677</v>
      </c>
      <c r="K382" s="16" t="n">
        <v>-4.43663810221131</v>
      </c>
      <c r="L382" s="17" t="n">
        <v>153.603677192672</v>
      </c>
      <c r="M382" s="18" t="n">
        <v>1.73387648711971E-005</v>
      </c>
      <c r="N382" s="18" t="n">
        <v>0.000137681548785529</v>
      </c>
      <c r="O382" s="6" t="str">
        <f aca="false">IF(N382&lt;0.05,"Yes","No")</f>
        <v>Yes</v>
      </c>
      <c r="P382" s="16" t="n">
        <v>-0.434662796979326</v>
      </c>
      <c r="Q382" s="17" t="n">
        <v>14.2094893442473</v>
      </c>
      <c r="R382" s="18" t="n">
        <v>0.000181639839845942</v>
      </c>
      <c r="S382" s="16" t="n">
        <v>0.0157318808045852</v>
      </c>
      <c r="T382" s="16" t="n">
        <v>-0.0138612668394979</v>
      </c>
      <c r="U382" s="16" t="n">
        <v>0.0388304400997816</v>
      </c>
      <c r="V382" s="16" t="n">
        <v>0.28376830796296</v>
      </c>
      <c r="W382" s="6" t="s">
        <v>494</v>
      </c>
      <c r="X382" s="17" t="n">
        <v>72.7</v>
      </c>
      <c r="Y382" s="16" t="n">
        <v>0.625654320987654</v>
      </c>
      <c r="Z382" s="16" t="n">
        <f aca="false">(G382-E382)/SQRT(H382^2/D382+F382^2/C382)</f>
        <v>-4.43663810221131</v>
      </c>
      <c r="AA382" s="24" t="n">
        <f aca="false">ABS(K382-Z382)</f>
        <v>0</v>
      </c>
    </row>
    <row r="383" customFormat="false" ht="15" hidden="false" customHeight="false" outlineLevel="0" collapsed="false">
      <c r="A383" s="17" t="n">
        <v>778</v>
      </c>
      <c r="B383" s="6" t="s">
        <v>414</v>
      </c>
      <c r="C383" s="6" t="n">
        <v>90</v>
      </c>
      <c r="D383" s="6" t="n">
        <v>450</v>
      </c>
      <c r="E383" s="16" t="n">
        <v>0.631187205844455</v>
      </c>
      <c r="F383" s="16" t="n">
        <v>0.0267316030556086</v>
      </c>
      <c r="G383" s="16" t="n">
        <v>0.616788437366486</v>
      </c>
      <c r="H383" s="16" t="n">
        <v>0.0341978254471406</v>
      </c>
      <c r="I383" s="23" t="n">
        <f aca="false">G383-E383</f>
        <v>-0.0143987684779697</v>
      </c>
      <c r="J383" s="17" t="n">
        <f aca="false">100*(G383-E383)/E383</f>
        <v>-2.28121995259803</v>
      </c>
      <c r="K383" s="16" t="n">
        <v>-4.43540451828831</v>
      </c>
      <c r="L383" s="17" t="n">
        <v>153.538337603229</v>
      </c>
      <c r="M383" s="18" t="n">
        <v>1.74313621975015E-005</v>
      </c>
      <c r="N383" s="18" t="n">
        <v>0.000137681548785529</v>
      </c>
      <c r="O383" s="6" t="str">
        <f aca="false">IF(N383&lt;0.05,"Yes","No")</f>
        <v>Yes</v>
      </c>
      <c r="P383" s="16" t="n">
        <v>-0.434674013202121</v>
      </c>
      <c r="Q383" s="17" t="n">
        <v>14.210222689064</v>
      </c>
      <c r="R383" s="18" t="n">
        <v>0.000181570899177413</v>
      </c>
      <c r="S383" s="16" t="n">
        <v>0.0159565674059364</v>
      </c>
      <c r="T383" s="16" t="n">
        <v>-0.0138434129858954</v>
      </c>
      <c r="U383" s="16" t="n">
        <v>0.0387372825344817</v>
      </c>
      <c r="V383" s="16" t="n">
        <v>0.28376830796296</v>
      </c>
      <c r="W383" s="6" t="s">
        <v>494</v>
      </c>
      <c r="X383" s="17" t="n">
        <v>72.8</v>
      </c>
      <c r="Y383" s="16" t="n">
        <v>0.625555555555556</v>
      </c>
      <c r="Z383" s="16" t="n">
        <f aca="false">(G383-E383)/SQRT(H383^2/D383+F383^2/C383)</f>
        <v>-4.43540451828831</v>
      </c>
      <c r="AA383" s="24" t="n">
        <f aca="false">ABS(K383-Z383)</f>
        <v>0</v>
      </c>
    </row>
    <row r="384" customFormat="false" ht="15" hidden="false" customHeight="false" outlineLevel="0" collapsed="false">
      <c r="A384" s="17" t="n">
        <v>779</v>
      </c>
      <c r="B384" s="6" t="s">
        <v>414</v>
      </c>
      <c r="C384" s="6" t="n">
        <v>90</v>
      </c>
      <c r="D384" s="6" t="n">
        <v>450</v>
      </c>
      <c r="E384" s="16" t="n">
        <v>0.631079792314106</v>
      </c>
      <c r="F384" s="16" t="n">
        <v>0.0267127665105972</v>
      </c>
      <c r="G384" s="16" t="n">
        <v>0.616743038627836</v>
      </c>
      <c r="H384" s="16" t="n">
        <v>0.0341501494567626</v>
      </c>
      <c r="I384" s="23" t="n">
        <f aca="false">G384-E384</f>
        <v>-0.0143367536862692</v>
      </c>
      <c r="J384" s="17" t="n">
        <f aca="false">100*(G384-E384)/E384</f>
        <v>-2.27178145471871</v>
      </c>
      <c r="K384" s="16" t="n">
        <v>-4.42016748628615</v>
      </c>
      <c r="L384" s="17" t="n">
        <v>153.442693126439</v>
      </c>
      <c r="M384" s="18" t="n">
        <v>1.85641385572985E-005</v>
      </c>
      <c r="N384" s="18" t="n">
        <v>0.000144456500403274</v>
      </c>
      <c r="O384" s="6" t="str">
        <f aca="false">IF(N384&lt;0.05,"Yes","No")</f>
        <v>Yes</v>
      </c>
      <c r="P384" s="16" t="n">
        <v>-0.433373780803968</v>
      </c>
      <c r="Q384" s="17" t="n">
        <v>14.1253362821486</v>
      </c>
      <c r="R384" s="18" t="n">
        <v>0.000189729282101881</v>
      </c>
      <c r="S384" s="16" t="n">
        <v>0.0162401007241465</v>
      </c>
      <c r="T384" s="16" t="n">
        <v>-0.0137829209631786</v>
      </c>
      <c r="U384" s="16" t="n">
        <v>0.0392069881881997</v>
      </c>
      <c r="V384" s="16" t="n">
        <v>0.28376830796296</v>
      </c>
      <c r="W384" s="6" t="s">
        <v>494</v>
      </c>
      <c r="X384" s="17" t="n">
        <v>72.6</v>
      </c>
      <c r="Y384" s="16" t="n">
        <v>0.625135802469136</v>
      </c>
      <c r="Z384" s="16" t="n">
        <f aca="false">(G384-E384)/SQRT(H384^2/D384+F384^2/C384)</f>
        <v>-4.42016748628615</v>
      </c>
      <c r="AA384" s="24" t="n">
        <f aca="false">ABS(K384-Z384)</f>
        <v>0</v>
      </c>
    </row>
    <row r="385" customFormat="false" ht="15" hidden="false" customHeight="false" outlineLevel="0" collapsed="false">
      <c r="A385" s="17" t="n">
        <v>780</v>
      </c>
      <c r="B385" s="6" t="s">
        <v>414</v>
      </c>
      <c r="C385" s="6" t="n">
        <v>90</v>
      </c>
      <c r="D385" s="6" t="n">
        <v>450</v>
      </c>
      <c r="E385" s="16" t="n">
        <v>0.630967215696971</v>
      </c>
      <c r="F385" s="16" t="n">
        <v>0.0266929678546223</v>
      </c>
      <c r="G385" s="16" t="n">
        <v>0.616696387992965</v>
      </c>
      <c r="H385" s="16" t="n">
        <v>0.0341000317489208</v>
      </c>
      <c r="I385" s="23" t="n">
        <f aca="false">G385-E385</f>
        <v>-0.0142708277040058</v>
      </c>
      <c r="J385" s="17" t="n">
        <f aca="false">100*(G385-E385)/E385</f>
        <v>-2.26173838338687</v>
      </c>
      <c r="K385" s="16" t="n">
        <v>-4.40389370803487</v>
      </c>
      <c r="L385" s="17" t="n">
        <v>153.342075983151</v>
      </c>
      <c r="M385" s="18" t="n">
        <v>1.98518368256908E-005</v>
      </c>
      <c r="N385" s="18" t="n">
        <v>0.000153340842539619</v>
      </c>
      <c r="O385" s="6" t="str">
        <f aca="false">IF(N385&lt;0.05,"Yes","No")</f>
        <v>Yes</v>
      </c>
      <c r="P385" s="16" t="n">
        <v>-0.431980969359908</v>
      </c>
      <c r="Q385" s="17" t="n">
        <v>14.0346879039252</v>
      </c>
      <c r="R385" s="18" t="n">
        <v>0.000198851194777911</v>
      </c>
      <c r="S385" s="16" t="n">
        <v>0.0165507320428924</v>
      </c>
      <c r="T385" s="16" t="n">
        <v>-0.0137189530591315</v>
      </c>
      <c r="U385" s="16" t="n">
        <v>0.0397086542318469</v>
      </c>
      <c r="V385" s="16" t="n">
        <v>0.28376830796296</v>
      </c>
      <c r="W385" s="6" t="s">
        <v>494</v>
      </c>
      <c r="X385" s="17" t="n">
        <v>72.4</v>
      </c>
      <c r="Y385" s="16" t="n">
        <v>0.624567901234568</v>
      </c>
      <c r="Z385" s="16" t="n">
        <f aca="false">(G385-E385)/SQRT(H385^2/D385+F385^2/C385)</f>
        <v>-4.40389370803487</v>
      </c>
      <c r="AA385" s="24" t="n">
        <f aca="false">ABS(K385-Z385)</f>
        <v>0</v>
      </c>
    </row>
    <row r="386" customFormat="false" ht="15" hidden="false" customHeight="false" outlineLevel="0" collapsed="false">
      <c r="A386" s="17" t="n">
        <v>781</v>
      </c>
      <c r="B386" s="6" t="s">
        <v>414</v>
      </c>
      <c r="C386" s="6" t="n">
        <v>90</v>
      </c>
      <c r="D386" s="6" t="n">
        <v>450</v>
      </c>
      <c r="E386" s="16" t="n">
        <v>0.630889070034027</v>
      </c>
      <c r="F386" s="16" t="n">
        <v>0.0266675067620883</v>
      </c>
      <c r="G386" s="16" t="n">
        <v>0.616645166476568</v>
      </c>
      <c r="H386" s="16" t="n">
        <v>0.0340478126731884</v>
      </c>
      <c r="I386" s="23" t="n">
        <f aca="false">G386-E386</f>
        <v>-0.0142439035574594</v>
      </c>
      <c r="J386" s="17" t="n">
        <f aca="false">100*(G386-E386)/E386</f>
        <v>-2.25775088427054</v>
      </c>
      <c r="K386" s="16" t="n">
        <v>-4.40040760880906</v>
      </c>
      <c r="L386" s="17" t="n">
        <v>153.262186975337</v>
      </c>
      <c r="M386" s="18" t="n">
        <v>2.01430401033247E-005</v>
      </c>
      <c r="N386" s="18" t="n">
        <v>0.000153892826389401</v>
      </c>
      <c r="O386" s="6" t="str">
        <f aca="false">IF(N386&lt;0.05,"Yes","No")</f>
        <v>Yes</v>
      </c>
      <c r="P386" s="16" t="n">
        <v>-0.431800192744259</v>
      </c>
      <c r="Q386" s="17" t="n">
        <v>14.0229438101553</v>
      </c>
      <c r="R386" s="18" t="n">
        <v>0.000200065002890345</v>
      </c>
      <c r="S386" s="16" t="n">
        <v>0.0168533970580526</v>
      </c>
      <c r="T386" s="16" t="n">
        <v>-0.0136936617330072</v>
      </c>
      <c r="U386" s="16" t="n">
        <v>0.0396670197873832</v>
      </c>
      <c r="V386" s="16" t="n">
        <v>0.28376830796296</v>
      </c>
      <c r="W386" s="6" t="s">
        <v>494</v>
      </c>
      <c r="X386" s="17" t="n">
        <v>72.4</v>
      </c>
      <c r="Y386" s="16" t="n">
        <v>0.624617283950617</v>
      </c>
      <c r="Z386" s="16" t="n">
        <f aca="false">(G386-E386)/SQRT(H386^2/D386+F386^2/C386)</f>
        <v>-4.40040760880906</v>
      </c>
      <c r="AA386" s="24" t="n">
        <f aca="false">ABS(K386-Z386)</f>
        <v>0</v>
      </c>
    </row>
    <row r="387" customFormat="false" ht="15" hidden="false" customHeight="false" outlineLevel="0" collapsed="false">
      <c r="A387" s="17" t="n">
        <v>782</v>
      </c>
      <c r="B387" s="6" t="s">
        <v>414</v>
      </c>
      <c r="C387" s="6" t="n">
        <v>90</v>
      </c>
      <c r="D387" s="6" t="n">
        <v>450</v>
      </c>
      <c r="E387" s="16" t="n">
        <v>0.630835780832503</v>
      </c>
      <c r="F387" s="16" t="n">
        <v>0.0266506747232624</v>
      </c>
      <c r="G387" s="16" t="n">
        <v>0.61660088426537</v>
      </c>
      <c r="H387" s="16" t="n">
        <v>0.0339979588968331</v>
      </c>
      <c r="I387" s="23" t="n">
        <f aca="false">G387-E387</f>
        <v>-0.0142348965671327</v>
      </c>
      <c r="J387" s="17" t="n">
        <f aca="false">100*(G387-E387)/E387</f>
        <v>-2.25651381859589</v>
      </c>
      <c r="K387" s="16" t="n">
        <v>-4.40130424966601</v>
      </c>
      <c r="L387" s="17" t="n">
        <v>153.147146935158</v>
      </c>
      <c r="M387" s="18" t="n">
        <v>2.00780025605981E-005</v>
      </c>
      <c r="N387" s="18" t="n">
        <v>0.000153892826389401</v>
      </c>
      <c r="O387" s="6" t="str">
        <f aca="false">IF(N387&lt;0.05,"Yes","No")</f>
        <v>Yes</v>
      </c>
      <c r="P387" s="16" t="n">
        <v>-0.432120830131964</v>
      </c>
      <c r="Q387" s="17" t="n">
        <v>14.0437772860306</v>
      </c>
      <c r="R387" s="18" t="n">
        <v>0.000197916876441213</v>
      </c>
      <c r="S387" s="16" t="n">
        <v>0.0171996766370588</v>
      </c>
      <c r="T387" s="16" t="n">
        <v>-0.0136857482125267</v>
      </c>
      <c r="U387" s="16" t="n">
        <v>0.0394264283870426</v>
      </c>
      <c r="V387" s="16" t="n">
        <v>0.28376830796296</v>
      </c>
      <c r="W387" s="6" t="s">
        <v>494</v>
      </c>
      <c r="X387" s="17" t="n">
        <v>72.5</v>
      </c>
      <c r="Y387" s="16" t="n">
        <v>0.624814814814815</v>
      </c>
      <c r="Z387" s="16" t="n">
        <f aca="false">(G387-E387)/SQRT(H387^2/D387+F387^2/C387)</f>
        <v>-4.40130424966601</v>
      </c>
      <c r="AA387" s="24" t="n">
        <f aca="false">ABS(K387-Z387)</f>
        <v>0</v>
      </c>
    </row>
    <row r="388" customFormat="false" ht="15" hidden="false" customHeight="false" outlineLevel="0" collapsed="false">
      <c r="A388" s="17" t="n">
        <v>783</v>
      </c>
      <c r="B388" s="6" t="s">
        <v>414</v>
      </c>
      <c r="C388" s="6" t="n">
        <v>90</v>
      </c>
      <c r="D388" s="6" t="n">
        <v>450</v>
      </c>
      <c r="E388" s="16" t="n">
        <v>0.630732622411516</v>
      </c>
      <c r="F388" s="16" t="n">
        <v>0.0266312089827454</v>
      </c>
      <c r="G388" s="16" t="n">
        <v>0.616568651861615</v>
      </c>
      <c r="H388" s="16" t="n">
        <v>0.0339507928253165</v>
      </c>
      <c r="I388" s="23" t="n">
        <f aca="false">G388-E388</f>
        <v>-0.0141639705499013</v>
      </c>
      <c r="J388" s="17" t="n">
        <f aca="false">100*(G388-E388)/E388</f>
        <v>-2.24563785772604</v>
      </c>
      <c r="K388" s="16" t="n">
        <v>-4.38328300290888</v>
      </c>
      <c r="L388" s="17" t="n">
        <v>153.056576533455</v>
      </c>
      <c r="M388" s="18" t="n">
        <v>2.16187964677554E-005</v>
      </c>
      <c r="N388" s="18" t="n">
        <v>0.000163385220786885</v>
      </c>
      <c r="O388" s="6" t="str">
        <f aca="false">IF(N388&lt;0.05,"Yes","No")</f>
        <v>Yes</v>
      </c>
      <c r="P388" s="16" t="n">
        <v>-0.430534340336262</v>
      </c>
      <c r="Q388" s="17" t="n">
        <v>13.9408458473811</v>
      </c>
      <c r="R388" s="18" t="n">
        <v>0.000208762060264379</v>
      </c>
      <c r="S388" s="16" t="n">
        <v>0.0174734966903648</v>
      </c>
      <c r="T388" s="16" t="n">
        <v>-0.0136156986843849</v>
      </c>
      <c r="U388" s="16" t="n">
        <v>0.0400484709719814</v>
      </c>
      <c r="V388" s="16" t="n">
        <v>0.285226567837739</v>
      </c>
      <c r="W388" s="6" t="s">
        <v>494</v>
      </c>
      <c r="X388" s="17" t="n">
        <v>72.2</v>
      </c>
      <c r="Y388" s="16" t="n">
        <v>0.62437037037037</v>
      </c>
      <c r="Z388" s="16" t="n">
        <f aca="false">(G388-E388)/SQRT(H388^2/D388+F388^2/C388)</f>
        <v>-4.38328300290888</v>
      </c>
      <c r="AA388" s="24" t="n">
        <f aca="false">ABS(K388-Z388)</f>
        <v>0</v>
      </c>
    </row>
    <row r="389" customFormat="false" ht="15" hidden="false" customHeight="false" outlineLevel="0" collapsed="false">
      <c r="A389" s="17" t="n">
        <v>784</v>
      </c>
      <c r="B389" s="6" t="s">
        <v>414</v>
      </c>
      <c r="C389" s="6" t="n">
        <v>90</v>
      </c>
      <c r="D389" s="6" t="n">
        <v>450</v>
      </c>
      <c r="E389" s="16" t="n">
        <v>0.630605467822817</v>
      </c>
      <c r="F389" s="16" t="n">
        <v>0.0266087683142182</v>
      </c>
      <c r="G389" s="16" t="n">
        <v>0.616548889014456</v>
      </c>
      <c r="H389" s="16" t="n">
        <v>0.0339045138318464</v>
      </c>
      <c r="I389" s="23" t="n">
        <f aca="false">G389-E389</f>
        <v>-0.0140565788083606</v>
      </c>
      <c r="J389" s="17" t="n">
        <f aca="false">100*(G389-E389)/E389</f>
        <v>-2.22906072427367</v>
      </c>
      <c r="K389" s="16" t="n">
        <v>-4.35427373536053</v>
      </c>
      <c r="L389" s="17" t="n">
        <v>152.984907156509</v>
      </c>
      <c r="M389" s="18" t="n">
        <v>2.43334973724012E-005</v>
      </c>
      <c r="N389" s="18" t="n">
        <v>0.000181938355798629</v>
      </c>
      <c r="O389" s="6" t="str">
        <f aca="false">IF(N389&lt;0.05,"Yes","No")</f>
        <v>Yes</v>
      </c>
      <c r="P389" s="16" t="n">
        <v>-0.427828984091609</v>
      </c>
      <c r="Q389" s="17" t="n">
        <v>13.7661956242334</v>
      </c>
      <c r="R389" s="18" t="n">
        <v>0.00022855705976089</v>
      </c>
      <c r="S389" s="16" t="n">
        <v>0.0177344290049461</v>
      </c>
      <c r="T389" s="16" t="n">
        <v>-0.0135095576195684</v>
      </c>
      <c r="U389" s="16" t="n">
        <v>0.0411814748761293</v>
      </c>
      <c r="V389" s="16" t="n">
        <v>0.291320803753359</v>
      </c>
      <c r="W389" s="6" t="s">
        <v>494</v>
      </c>
      <c r="X389" s="17" t="n">
        <v>71.2</v>
      </c>
      <c r="Y389" s="16" t="n">
        <v>0.623358024691358</v>
      </c>
      <c r="Z389" s="16" t="n">
        <f aca="false">(G389-E389)/SQRT(H389^2/D389+F389^2/C389)</f>
        <v>-4.35427373536053</v>
      </c>
      <c r="AA389" s="24" t="n">
        <f aca="false">ABS(K389-Z389)</f>
        <v>0</v>
      </c>
    </row>
    <row r="390" customFormat="false" ht="15" hidden="false" customHeight="false" outlineLevel="0" collapsed="false">
      <c r="A390" s="17" t="n">
        <v>785</v>
      </c>
      <c r="B390" s="6" t="s">
        <v>414</v>
      </c>
      <c r="C390" s="6" t="n">
        <v>90</v>
      </c>
      <c r="D390" s="6" t="n">
        <v>450</v>
      </c>
      <c r="E390" s="16" t="n">
        <v>0.630536466174656</v>
      </c>
      <c r="F390" s="16" t="n">
        <v>0.0265893934520895</v>
      </c>
      <c r="G390" s="16" t="n">
        <v>0.616537562608719</v>
      </c>
      <c r="H390" s="16" t="n">
        <v>0.0338563347431505</v>
      </c>
      <c r="I390" s="23" t="n">
        <f aca="false">G390-E390</f>
        <v>-0.0139989035659367</v>
      </c>
      <c r="J390" s="17" t="n">
        <f aca="false">100*(G390-E390)/E390</f>
        <v>-2.22015764621281</v>
      </c>
      <c r="K390" s="16" t="n">
        <v>-4.34030510886811</v>
      </c>
      <c r="L390" s="17" t="n">
        <v>152.889626284179</v>
      </c>
      <c r="M390" s="18" t="n">
        <v>2.57602757115302E-005</v>
      </c>
      <c r="N390" s="18" t="n">
        <v>0.000187924789131684</v>
      </c>
      <c r="O390" s="6" t="str">
        <f aca="false">IF(N390&lt;0.05,"Yes","No")</f>
        <v>Yes</v>
      </c>
      <c r="P390" s="16" t="n">
        <v>-0.426647669635939</v>
      </c>
      <c r="Q390" s="17" t="n">
        <v>13.6902785871709</v>
      </c>
      <c r="R390" s="18" t="n">
        <v>0.000237743516399518</v>
      </c>
      <c r="S390" s="16" t="n">
        <v>0.0181163294500036</v>
      </c>
      <c r="T390" s="16" t="n">
        <v>-0.0134540337624312</v>
      </c>
      <c r="U390" s="16" t="n">
        <v>0.0415927744270756</v>
      </c>
      <c r="V390" s="16" t="n">
        <v>0.293243017017738</v>
      </c>
      <c r="W390" s="6" t="s">
        <v>494</v>
      </c>
      <c r="X390" s="17" t="n">
        <v>71</v>
      </c>
      <c r="Y390" s="16" t="n">
        <v>0.623037037037037</v>
      </c>
      <c r="Z390" s="16" t="n">
        <f aca="false">(G390-E390)/SQRT(H390^2/D390+F390^2/C390)</f>
        <v>-4.34030510886811</v>
      </c>
      <c r="AA390" s="24" t="n">
        <f aca="false">ABS(K390-Z390)</f>
        <v>0</v>
      </c>
    </row>
    <row r="391" customFormat="false" ht="15" hidden="false" customHeight="false" outlineLevel="0" collapsed="false">
      <c r="A391" s="17" t="n">
        <v>786</v>
      </c>
      <c r="B391" s="6" t="s">
        <v>414</v>
      </c>
      <c r="C391" s="6" t="n">
        <v>90</v>
      </c>
      <c r="D391" s="6" t="n">
        <v>450</v>
      </c>
      <c r="E391" s="16" t="n">
        <v>0.630474308464262</v>
      </c>
      <c r="F391" s="16" t="n">
        <v>0.0265667397447624</v>
      </c>
      <c r="G391" s="16" t="n">
        <v>0.616523519025909</v>
      </c>
      <c r="H391" s="16" t="n">
        <v>0.0338070215171576</v>
      </c>
      <c r="I391" s="23" t="n">
        <f aca="false">G391-E391</f>
        <v>-0.0139507894383536</v>
      </c>
      <c r="J391" s="17" t="n">
        <f aca="false">100*(G391-E391)/E391</f>
        <v>-2.21274511126957</v>
      </c>
      <c r="K391" s="16" t="n">
        <v>-4.32971715358029</v>
      </c>
      <c r="L391" s="17" t="n">
        <v>152.806602609696</v>
      </c>
      <c r="M391" s="18" t="n">
        <v>2.68958616490487E-005</v>
      </c>
      <c r="N391" s="18" t="n">
        <v>0.00019257302358515</v>
      </c>
      <c r="O391" s="6" t="str">
        <f aca="false">IF(N391&lt;0.05,"Yes","No")</f>
        <v>Yes</v>
      </c>
      <c r="P391" s="16" t="n">
        <v>-0.425773392882619</v>
      </c>
      <c r="Q391" s="17" t="n">
        <v>13.6342284560225</v>
      </c>
      <c r="R391" s="18" t="n">
        <v>0.00024476480539381</v>
      </c>
      <c r="S391" s="16" t="n">
        <v>0.018427221833582</v>
      </c>
      <c r="T391" s="16" t="n">
        <v>-0.0134075847978904</v>
      </c>
      <c r="U391" s="16" t="n">
        <v>0.0418672145153224</v>
      </c>
      <c r="V391" s="16" t="n">
        <v>0.293345211329892</v>
      </c>
      <c r="W391" s="6" t="s">
        <v>494</v>
      </c>
      <c r="X391" s="17" t="n">
        <v>70.9</v>
      </c>
      <c r="Y391" s="16" t="n">
        <v>0.622716049382716</v>
      </c>
      <c r="Z391" s="16" t="n">
        <f aca="false">(G391-E391)/SQRT(H391^2/D391+F391^2/C391)</f>
        <v>-4.32971715358029</v>
      </c>
      <c r="AA391" s="24" t="n">
        <f aca="false">ABS(K391-Z391)</f>
        <v>0</v>
      </c>
    </row>
    <row r="392" customFormat="false" ht="15" hidden="false" customHeight="false" outlineLevel="0" collapsed="false">
      <c r="A392" s="17" t="n">
        <v>787</v>
      </c>
      <c r="B392" s="6" t="s">
        <v>414</v>
      </c>
      <c r="C392" s="6" t="n">
        <v>90</v>
      </c>
      <c r="D392" s="6" t="n">
        <v>450</v>
      </c>
      <c r="E392" s="16" t="n">
        <v>0.630406694279777</v>
      </c>
      <c r="F392" s="16" t="n">
        <v>0.0265434381435648</v>
      </c>
      <c r="G392" s="16" t="n">
        <v>0.616510541703966</v>
      </c>
      <c r="H392" s="16" t="n">
        <v>0.0337583770900334</v>
      </c>
      <c r="I392" s="23" t="n">
        <f aca="false">G392-E392</f>
        <v>-0.0138961525758108</v>
      </c>
      <c r="J392" s="17" t="n">
        <f aca="false">100*(G392-E392)/E392</f>
        <v>-2.20431551598398</v>
      </c>
      <c r="K392" s="16" t="n">
        <v>-4.31713999951513</v>
      </c>
      <c r="L392" s="17" t="n">
        <v>152.729551042953</v>
      </c>
      <c r="M392" s="18" t="n">
        <v>2.83050036952938E-005</v>
      </c>
      <c r="N392" s="18" t="n">
        <v>0.000197026159927323</v>
      </c>
      <c r="O392" s="6" t="str">
        <f aca="false">IF(N392&lt;0.05,"Yes","No")</f>
        <v>Yes</v>
      </c>
      <c r="P392" s="16" t="n">
        <v>-0.424690949625481</v>
      </c>
      <c r="Q392" s="17" t="n">
        <v>13.5649920080594</v>
      </c>
      <c r="R392" s="18" t="n">
        <v>0.000253728202855621</v>
      </c>
      <c r="S392" s="16" t="n">
        <v>0.0186988272914943</v>
      </c>
      <c r="T392" s="16" t="n">
        <v>-0.0133538893787561</v>
      </c>
      <c r="U392" s="16" t="n">
        <v>0.042262603114885</v>
      </c>
      <c r="V392" s="16" t="n">
        <v>0.294995777888284</v>
      </c>
      <c r="W392" s="6" t="s">
        <v>494</v>
      </c>
      <c r="X392" s="17" t="n">
        <v>70.6</v>
      </c>
      <c r="Y392" s="16" t="n">
        <v>0.622296296296296</v>
      </c>
      <c r="Z392" s="16" t="n">
        <f aca="false">(G392-E392)/SQRT(H392^2/D392+F392^2/C392)</f>
        <v>-4.31713999951513</v>
      </c>
      <c r="AA392" s="24" t="n">
        <f aca="false">ABS(K392-Z392)</f>
        <v>0</v>
      </c>
    </row>
    <row r="393" customFormat="false" ht="15" hidden="false" customHeight="false" outlineLevel="0" collapsed="false">
      <c r="A393" s="17" t="n">
        <v>788</v>
      </c>
      <c r="B393" s="6" t="s">
        <v>414</v>
      </c>
      <c r="C393" s="6" t="n">
        <v>90</v>
      </c>
      <c r="D393" s="6" t="n">
        <v>450</v>
      </c>
      <c r="E393" s="16" t="n">
        <v>0.630333516995112</v>
      </c>
      <c r="F393" s="16" t="n">
        <v>0.0265219394673545</v>
      </c>
      <c r="G393" s="16" t="n">
        <v>0.616500150031514</v>
      </c>
      <c r="H393" s="16" t="n">
        <v>0.0337113263659432</v>
      </c>
      <c r="I393" s="23" t="n">
        <f aca="false">G393-E393</f>
        <v>-0.0138333669635985</v>
      </c>
      <c r="J393" s="17" t="n">
        <f aca="false">100*(G393-E393)/E393</f>
        <v>-2.19461072442159</v>
      </c>
      <c r="K393" s="16" t="n">
        <v>-4.30173217097762</v>
      </c>
      <c r="L393" s="17" t="n">
        <v>152.649584592501</v>
      </c>
      <c r="M393" s="18" t="n">
        <v>3.01263372918617E-005</v>
      </c>
      <c r="N393" s="18" t="n">
        <v>0.000206847825654253</v>
      </c>
      <c r="O393" s="6" t="str">
        <f aca="false">IF(N393&lt;0.05,"Yes","No")</f>
        <v>Yes</v>
      </c>
      <c r="P393" s="16" t="n">
        <v>-0.423335146505622</v>
      </c>
      <c r="Q393" s="17" t="n">
        <v>13.4785192370795</v>
      </c>
      <c r="R393" s="18" t="n">
        <v>0.000265390886038504</v>
      </c>
      <c r="S393" s="16" t="n">
        <v>0.0189464006096924</v>
      </c>
      <c r="T393" s="16" t="n">
        <v>-0.0132914788620598</v>
      </c>
      <c r="U393" s="16" t="n">
        <v>0.0428085502998682</v>
      </c>
      <c r="V393" s="16" t="n">
        <v>0.296834205214598</v>
      </c>
      <c r="W393" s="6" t="s">
        <v>494</v>
      </c>
      <c r="X393" s="17" t="n">
        <v>69.9</v>
      </c>
      <c r="Y393" s="16" t="n">
        <v>0.621851851851852</v>
      </c>
      <c r="Z393" s="16" t="n">
        <f aca="false">(G393-E393)/SQRT(H393^2/D393+F393^2/C393)</f>
        <v>-4.30173217097762</v>
      </c>
      <c r="AA393" s="24" t="n">
        <f aca="false">ABS(K393-Z393)</f>
        <v>0</v>
      </c>
    </row>
    <row r="394" customFormat="false" ht="15" hidden="false" customHeight="false" outlineLevel="0" collapsed="false">
      <c r="A394" s="17" t="n">
        <v>789</v>
      </c>
      <c r="B394" s="6" t="s">
        <v>414</v>
      </c>
      <c r="C394" s="6" t="n">
        <v>90</v>
      </c>
      <c r="D394" s="6" t="n">
        <v>450</v>
      </c>
      <c r="E394" s="16" t="n">
        <v>0.630266123347812</v>
      </c>
      <c r="F394" s="16" t="n">
        <v>0.0265027700197268</v>
      </c>
      <c r="G394" s="16" t="n">
        <v>0.61648705555333</v>
      </c>
      <c r="H394" s="16" t="n">
        <v>0.0336651949615721</v>
      </c>
      <c r="I394" s="23" t="n">
        <f aca="false">G394-E394</f>
        <v>-0.0137790677944819</v>
      </c>
      <c r="J394" s="17" t="n">
        <f aca="false">100*(G394-E394)/E394</f>
        <v>-2.18623011519182</v>
      </c>
      <c r="K394" s="16" t="n">
        <v>-4.28862264140507</v>
      </c>
      <c r="L394" s="17" t="n">
        <v>152.561271549803</v>
      </c>
      <c r="M394" s="18" t="n">
        <v>3.17661674258281E-005</v>
      </c>
      <c r="N394" s="18" t="n">
        <v>0.000216690642083327</v>
      </c>
      <c r="O394" s="6" t="str">
        <f aca="false">IF(N394&lt;0.05,"Yes","No")</f>
        <v>Yes</v>
      </c>
      <c r="P394" s="16" t="n">
        <v>-0.422221436992545</v>
      </c>
      <c r="Q394" s="17" t="n">
        <v>13.4076939840509</v>
      </c>
      <c r="R394" s="18" t="n">
        <v>0.000275346163724175</v>
      </c>
      <c r="S394" s="16" t="n">
        <v>0.0193181112673737</v>
      </c>
      <c r="T394" s="16" t="n">
        <v>-0.0132374530261476</v>
      </c>
      <c r="U394" s="16" t="n">
        <v>0.0432259366760845</v>
      </c>
      <c r="V394" s="16" t="n">
        <v>0.298742411040966</v>
      </c>
      <c r="W394" s="6" t="s">
        <v>494</v>
      </c>
      <c r="X394" s="17" t="n">
        <v>69.5</v>
      </c>
      <c r="Y394" s="16" t="n">
        <v>0.621506172839506</v>
      </c>
      <c r="Z394" s="16" t="n">
        <f aca="false">(G394-E394)/SQRT(H394^2/D394+F394^2/C394)</f>
        <v>-4.28862264140507</v>
      </c>
      <c r="AA394" s="24" t="n">
        <f aca="false">ABS(K394-Z394)</f>
        <v>0</v>
      </c>
    </row>
    <row r="395" customFormat="false" ht="15" hidden="false" customHeight="false" outlineLevel="0" collapsed="false">
      <c r="A395" s="17" t="n">
        <v>790</v>
      </c>
      <c r="B395" s="6" t="s">
        <v>414</v>
      </c>
      <c r="C395" s="6" t="n">
        <v>90</v>
      </c>
      <c r="D395" s="6" t="n">
        <v>450</v>
      </c>
      <c r="E395" s="16" t="n">
        <v>0.630210933420393</v>
      </c>
      <c r="F395" s="16" t="n">
        <v>0.0264857090650092</v>
      </c>
      <c r="G395" s="16" t="n">
        <v>0.616484207908313</v>
      </c>
      <c r="H395" s="16" t="n">
        <v>0.0336169105126858</v>
      </c>
      <c r="I395" s="23" t="n">
        <f aca="false">G395-E395</f>
        <v>-0.0137267255120808</v>
      </c>
      <c r="J395" s="17" t="n">
        <f aca="false">100*(G395-E395)/E395</f>
        <v>-2.17811605355379</v>
      </c>
      <c r="K395" s="16" t="n">
        <v>-4.27590854344428</v>
      </c>
      <c r="L395" s="17" t="n">
        <v>152.453314392296</v>
      </c>
      <c r="M395" s="18" t="n">
        <v>3.34405207645837E-005</v>
      </c>
      <c r="N395" s="18" t="n">
        <v>0.00022591168529386</v>
      </c>
      <c r="O395" s="6" t="str">
        <f aca="false">IF(N395&lt;0.05,"Yes","No")</f>
        <v>Yes</v>
      </c>
      <c r="P395" s="16" t="n">
        <v>-0.421185199153077</v>
      </c>
      <c r="Q395" s="17" t="n">
        <v>13.3419630216628</v>
      </c>
      <c r="R395" s="18" t="n">
        <v>0.000284923179173167</v>
      </c>
      <c r="S395" s="16" t="n">
        <v>0.01971758072243</v>
      </c>
      <c r="T395" s="16" t="n">
        <v>-0.0131864979170141</v>
      </c>
      <c r="U395" s="16" t="n">
        <v>0.0436052470062054</v>
      </c>
      <c r="V395" s="16" t="n">
        <v>0.299394195947835</v>
      </c>
      <c r="W395" s="6" t="s">
        <v>494</v>
      </c>
      <c r="X395" s="17" t="n">
        <v>68.9</v>
      </c>
      <c r="Y395" s="16" t="n">
        <v>0.621012345679012</v>
      </c>
      <c r="Z395" s="16" t="n">
        <f aca="false">(G395-E395)/SQRT(H395^2/D395+F395^2/C395)</f>
        <v>-4.27590854344428</v>
      </c>
      <c r="AA395" s="24" t="n">
        <f aca="false">ABS(K395-Z395)</f>
        <v>0</v>
      </c>
    </row>
    <row r="396" customFormat="false" ht="15" hidden="false" customHeight="false" outlineLevel="0" collapsed="false">
      <c r="A396" s="17" t="n">
        <v>791</v>
      </c>
      <c r="B396" s="6" t="s">
        <v>414</v>
      </c>
      <c r="C396" s="6" t="n">
        <v>90</v>
      </c>
      <c r="D396" s="6" t="n">
        <v>450</v>
      </c>
      <c r="E396" s="16" t="n">
        <v>0.630154124895732</v>
      </c>
      <c r="F396" s="16" t="n">
        <v>0.0264691615035341</v>
      </c>
      <c r="G396" s="16" t="n">
        <v>0.616476027237044</v>
      </c>
      <c r="H396" s="16" t="n">
        <v>0.0335670501368246</v>
      </c>
      <c r="I396" s="23" t="n">
        <f aca="false">G396-E396</f>
        <v>-0.0136780976586872</v>
      </c>
      <c r="J396" s="17" t="n">
        <f aca="false">100*(G396-E396)/E396</f>
        <v>-2.17059559214192</v>
      </c>
      <c r="K396" s="16" t="n">
        <v>-4.26431681087333</v>
      </c>
      <c r="L396" s="17" t="n">
        <v>152.336293187207</v>
      </c>
      <c r="M396" s="18" t="n">
        <v>3.50426235919046E-005</v>
      </c>
      <c r="N396" s="18" t="n">
        <v>0.000235976128739076</v>
      </c>
      <c r="O396" s="6" t="str">
        <f aca="false">IF(N396&lt;0.05,"Yes","No")</f>
        <v>Yes</v>
      </c>
      <c r="P396" s="16" t="n">
        <v>-0.420276932163981</v>
      </c>
      <c r="Q396" s="17" t="n">
        <v>13.2844823762113</v>
      </c>
      <c r="R396" s="18" t="n">
        <v>0.000293573998120264</v>
      </c>
      <c r="S396" s="16" t="n">
        <v>0.0201617522961022</v>
      </c>
      <c r="T396" s="16" t="n">
        <v>-0.0131399447148162</v>
      </c>
      <c r="U396" s="16" t="n">
        <v>0.0439104357070713</v>
      </c>
      <c r="V396" s="16" t="n">
        <v>0.300375086175564</v>
      </c>
      <c r="W396" s="6" t="s">
        <v>494</v>
      </c>
      <c r="X396" s="17" t="n">
        <v>68.3</v>
      </c>
      <c r="Y396" s="16" t="n">
        <v>0.620691358024691</v>
      </c>
      <c r="Z396" s="16" t="n">
        <f aca="false">(G396-E396)/SQRT(H396^2/D396+F396^2/C396)</f>
        <v>-4.26431681087333</v>
      </c>
      <c r="AA396" s="24" t="n">
        <f aca="false">ABS(K396-Z396)</f>
        <v>0</v>
      </c>
    </row>
    <row r="397" customFormat="false" ht="15" hidden="false" customHeight="false" outlineLevel="0" collapsed="false">
      <c r="A397" s="17" t="n">
        <v>792</v>
      </c>
      <c r="B397" s="6" t="s">
        <v>414</v>
      </c>
      <c r="C397" s="6" t="n">
        <v>90</v>
      </c>
      <c r="D397" s="6" t="n">
        <v>450</v>
      </c>
      <c r="E397" s="16" t="n">
        <v>0.630085280206468</v>
      </c>
      <c r="F397" s="16" t="n">
        <v>0.0264505569291104</v>
      </c>
      <c r="G397" s="16" t="n">
        <v>0.616454292668237</v>
      </c>
      <c r="H397" s="16" t="n">
        <v>0.0335175950658268</v>
      </c>
      <c r="I397" s="23" t="n">
        <f aca="false">G397-E397</f>
        <v>-0.0136309875382318</v>
      </c>
      <c r="J397" s="17" t="n">
        <f aca="false">100*(G397-E397)/E397</f>
        <v>-2.16335597203051</v>
      </c>
      <c r="K397" s="16" t="n">
        <v>-4.25341656166176</v>
      </c>
      <c r="L397" s="17" t="n">
        <v>152.231448711777</v>
      </c>
      <c r="M397" s="18" t="n">
        <v>3.66152910614376E-005</v>
      </c>
      <c r="N397" s="18" t="n">
        <v>0.000245778678977893</v>
      </c>
      <c r="O397" s="6" t="str">
        <f aca="false">IF(N397&lt;0.05,"Yes","No")</f>
        <v>Yes</v>
      </c>
      <c r="P397" s="16" t="n">
        <v>-0.419411873363404</v>
      </c>
      <c r="Q397" s="17" t="n">
        <v>13.2298515810005</v>
      </c>
      <c r="R397" s="18" t="n">
        <v>0.00030204215358156</v>
      </c>
      <c r="S397" s="16" t="n">
        <v>0.0206334212694671</v>
      </c>
      <c r="T397" s="16" t="n">
        <v>-0.0130946961167153</v>
      </c>
      <c r="U397" s="16" t="n">
        <v>0.0441770117221558</v>
      </c>
      <c r="V397" s="16" t="n">
        <v>0.300375086175564</v>
      </c>
      <c r="W397" s="6" t="s">
        <v>494</v>
      </c>
      <c r="X397" s="17" t="n">
        <v>68</v>
      </c>
      <c r="Y397" s="16" t="n">
        <v>0.62037037037037</v>
      </c>
      <c r="Z397" s="16" t="n">
        <f aca="false">(G397-E397)/SQRT(H397^2/D397+F397^2/C397)</f>
        <v>-4.25341656166175</v>
      </c>
      <c r="AA397" s="24" t="n">
        <f aca="false">ABS(K397-Z397)</f>
        <v>0</v>
      </c>
    </row>
    <row r="398" customFormat="false" ht="15" hidden="false" customHeight="false" outlineLevel="0" collapsed="false">
      <c r="A398" s="17" t="n">
        <v>793</v>
      </c>
      <c r="B398" s="6" t="s">
        <v>414</v>
      </c>
      <c r="C398" s="6" t="n">
        <v>90</v>
      </c>
      <c r="D398" s="6" t="n">
        <v>450</v>
      </c>
      <c r="E398" s="16" t="n">
        <v>0.630031147268083</v>
      </c>
      <c r="F398" s="16" t="n">
        <v>0.0264252586292658</v>
      </c>
      <c r="G398" s="16" t="n">
        <v>0.61646718773577</v>
      </c>
      <c r="H398" s="16" t="n">
        <v>0.033471105254531</v>
      </c>
      <c r="I398" s="23" t="n">
        <f aca="false">G398-E398</f>
        <v>-0.0135639595323139</v>
      </c>
      <c r="J398" s="17" t="n">
        <f aca="false">100*(G398-E398)/E398</f>
        <v>-2.15290300981617</v>
      </c>
      <c r="K398" s="16" t="n">
        <v>-4.2369969588015</v>
      </c>
      <c r="L398" s="17" t="n">
        <v>152.172924931359</v>
      </c>
      <c r="M398" s="18" t="n">
        <v>3.90993408634862E-005</v>
      </c>
      <c r="N398" s="18" t="n">
        <v>0.000260786397314871</v>
      </c>
      <c r="O398" s="6" t="str">
        <f aca="false">IF(N398&lt;0.05,"Yes","No")</f>
        <v>Yes</v>
      </c>
      <c r="P398" s="16" t="n">
        <v>-0.41790936383448</v>
      </c>
      <c r="Q398" s="17" t="n">
        <v>13.1352315967191</v>
      </c>
      <c r="R398" s="18" t="n">
        <v>0.000317297983011172</v>
      </c>
      <c r="S398" s="16" t="n">
        <v>0.0209180140596644</v>
      </c>
      <c r="T398" s="16" t="n">
        <v>-0.0130287107424577</v>
      </c>
      <c r="U398" s="16" t="n">
        <v>0.0447779012107565</v>
      </c>
      <c r="V398" s="16" t="n">
        <v>0.302502798854661</v>
      </c>
      <c r="W398" s="6" t="s">
        <v>494</v>
      </c>
      <c r="X398" s="17" t="n">
        <v>67.3</v>
      </c>
      <c r="Y398" s="16" t="n">
        <v>0.619851851851852</v>
      </c>
      <c r="Z398" s="16" t="n">
        <f aca="false">(G398-E398)/SQRT(H398^2/D398+F398^2/C398)</f>
        <v>-4.2369969588015</v>
      </c>
      <c r="AA398" s="24" t="n">
        <f aca="false">ABS(K398-Z398)</f>
        <v>0</v>
      </c>
    </row>
    <row r="399" customFormat="false" ht="15" hidden="false" customHeight="false" outlineLevel="0" collapsed="false">
      <c r="A399" s="17" t="n">
        <v>794</v>
      </c>
      <c r="B399" s="6" t="s">
        <v>414</v>
      </c>
      <c r="C399" s="6" t="n">
        <v>90</v>
      </c>
      <c r="D399" s="6" t="n">
        <v>450</v>
      </c>
      <c r="E399" s="16" t="n">
        <v>0.629954877164629</v>
      </c>
      <c r="F399" s="16" t="n">
        <v>0.0264006243458576</v>
      </c>
      <c r="G399" s="16" t="n">
        <v>0.616481536693043</v>
      </c>
      <c r="H399" s="16" t="n">
        <v>0.0334243563664965</v>
      </c>
      <c r="I399" s="23" t="n">
        <f aca="false">G399-E399</f>
        <v>-0.0134733404715855</v>
      </c>
      <c r="J399" s="17" t="n">
        <f aca="false">100*(G399-E399)/E399</f>
        <v>-2.13877865859661</v>
      </c>
      <c r="K399" s="16" t="n">
        <v>-4.21309296272296</v>
      </c>
      <c r="L399" s="17" t="n">
        <v>152.109858807799</v>
      </c>
      <c r="M399" s="18" t="n">
        <v>4.30028377603849E-005</v>
      </c>
      <c r="N399" s="18" t="n">
        <v>0.000285914437134711</v>
      </c>
      <c r="O399" s="6" t="str">
        <f aca="false">IF(N399&lt;0.05,"Yes","No")</f>
        <v>Yes</v>
      </c>
      <c r="P399" s="16" t="n">
        <v>-0.415676703503607</v>
      </c>
      <c r="Q399" s="17" t="n">
        <v>12.9952578352767</v>
      </c>
      <c r="R399" s="18" t="n">
        <v>0.000341308699271236</v>
      </c>
      <c r="S399" s="16" t="n">
        <v>0.0211362106920236</v>
      </c>
      <c r="T399" s="16" t="n">
        <v>-0.0129391903267888</v>
      </c>
      <c r="U399" s="16" t="n">
        <v>0.0457706765727877</v>
      </c>
      <c r="V399" s="16" t="n">
        <v>0.308218562434061</v>
      </c>
      <c r="W399" s="6" t="s">
        <v>494</v>
      </c>
      <c r="X399" s="17" t="n">
        <v>66.4</v>
      </c>
      <c r="Y399" s="16" t="n">
        <v>0.619012345679012</v>
      </c>
      <c r="Z399" s="16" t="n">
        <f aca="false">(G399-E399)/SQRT(H399^2/D399+F399^2/C399)</f>
        <v>-4.21309296272295</v>
      </c>
      <c r="AA399" s="24" t="n">
        <f aca="false">ABS(K399-Z399)</f>
        <v>0</v>
      </c>
    </row>
    <row r="400" customFormat="false" ht="15" hidden="false" customHeight="false" outlineLevel="0" collapsed="false">
      <c r="A400" s="17" t="n">
        <v>795</v>
      </c>
      <c r="B400" s="6" t="s">
        <v>414</v>
      </c>
      <c r="C400" s="6" t="n">
        <v>90</v>
      </c>
      <c r="D400" s="6" t="n">
        <v>450</v>
      </c>
      <c r="E400" s="16" t="n">
        <v>0.629881332980262</v>
      </c>
      <c r="F400" s="16" t="n">
        <v>0.0263809872969518</v>
      </c>
      <c r="G400" s="16" t="n">
        <v>0.616485117475192</v>
      </c>
      <c r="H400" s="16" t="n">
        <v>0.0333766058911772</v>
      </c>
      <c r="I400" s="23" t="n">
        <f aca="false">G400-E400</f>
        <v>-0.0133962155050702</v>
      </c>
      <c r="J400" s="17" t="n">
        <f aca="false">100*(G400-E400)/E400</f>
        <v>-2.12678401528213</v>
      </c>
      <c r="K400" s="16" t="n">
        <v>-4.19279156527753</v>
      </c>
      <c r="L400" s="17" t="n">
        <v>152.016999814445</v>
      </c>
      <c r="M400" s="18" t="n">
        <v>4.6614362640181E-005</v>
      </c>
      <c r="N400" s="18" t="n">
        <v>0.000307011836699123</v>
      </c>
      <c r="O400" s="6" t="str">
        <f aca="false">IF(N400&lt;0.05,"Yes","No")</f>
        <v>Yes</v>
      </c>
      <c r="P400" s="16" t="n">
        <v>-0.413857301784268</v>
      </c>
      <c r="Q400" s="17" t="n">
        <v>12.8817472599855</v>
      </c>
      <c r="R400" s="18" t="n">
        <v>0.000362124816708528</v>
      </c>
      <c r="S400" s="16" t="n">
        <v>0.0214762766287746</v>
      </c>
      <c r="T400" s="16" t="n">
        <v>-0.0128633311879348</v>
      </c>
      <c r="U400" s="16" t="n">
        <v>0.0465675896101604</v>
      </c>
      <c r="V400" s="16" t="n">
        <v>0.309908696525948</v>
      </c>
      <c r="W400" s="6" t="s">
        <v>494</v>
      </c>
      <c r="X400" s="17" t="n">
        <v>65.8</v>
      </c>
      <c r="Y400" s="16" t="n">
        <v>0.618222222222222</v>
      </c>
      <c r="Z400" s="16" t="n">
        <f aca="false">(G400-E400)/SQRT(H400^2/D400+F400^2/C400)</f>
        <v>-4.19279156527753</v>
      </c>
      <c r="AA400" s="24" t="n">
        <f aca="false">ABS(K400-Z400)</f>
        <v>0</v>
      </c>
    </row>
    <row r="401" customFormat="false" ht="15" hidden="false" customHeight="false" outlineLevel="0" collapsed="false">
      <c r="A401" s="17" t="n">
        <v>796</v>
      </c>
      <c r="B401" s="6" t="s">
        <v>414</v>
      </c>
      <c r="C401" s="6" t="n">
        <v>90</v>
      </c>
      <c r="D401" s="6" t="n">
        <v>450</v>
      </c>
      <c r="E401" s="16" t="n">
        <v>0.62986328403155</v>
      </c>
      <c r="F401" s="16" t="n">
        <v>0.0263668990511042</v>
      </c>
      <c r="G401" s="16" t="n">
        <v>0.616481712063154</v>
      </c>
      <c r="H401" s="16" t="n">
        <v>0.0333289366751896</v>
      </c>
      <c r="I401" s="23" t="n">
        <f aca="false">G401-E401</f>
        <v>-0.0133815719683965</v>
      </c>
      <c r="J401" s="17" t="n">
        <f aca="false">100*(G401-E401)/E401</f>
        <v>-2.12452008358789</v>
      </c>
      <c r="K401" s="16" t="n">
        <v>-4.19135525069527</v>
      </c>
      <c r="L401" s="17" t="n">
        <v>151.895970191434</v>
      </c>
      <c r="M401" s="18" t="n">
        <v>4.68978549779837E-005</v>
      </c>
      <c r="N401" s="18" t="n">
        <v>0.000307913729089824</v>
      </c>
      <c r="O401" s="6" t="str">
        <f aca="false">IF(N401&lt;0.05,"Yes","No")</f>
        <v>Yes</v>
      </c>
      <c r="P401" s="16" t="n">
        <v>-0.41395532711045</v>
      </c>
      <c r="Q401" s="17" t="n">
        <v>12.887850267066</v>
      </c>
      <c r="R401" s="18" t="n">
        <v>0.000360973607416892</v>
      </c>
      <c r="S401" s="16" t="n">
        <v>0.0221210408967839</v>
      </c>
      <c r="T401" s="16" t="n">
        <v>-0.0128497395517035</v>
      </c>
      <c r="U401" s="16" t="n">
        <v>0.0463583783323682</v>
      </c>
      <c r="V401" s="16" t="n">
        <v>0.309908696525948</v>
      </c>
      <c r="W401" s="6" t="s">
        <v>494</v>
      </c>
      <c r="X401" s="17" t="n">
        <v>65.8</v>
      </c>
      <c r="Y401" s="16" t="n">
        <v>0.618320987654321</v>
      </c>
      <c r="Z401" s="16" t="n">
        <f aca="false">(G401-E401)/SQRT(H401^2/D401+F401^2/C401)</f>
        <v>-4.19135525069527</v>
      </c>
      <c r="AA401" s="24" t="n">
        <f aca="false">ABS(K401-Z401)</f>
        <v>0</v>
      </c>
    </row>
    <row r="402" customFormat="false" ht="15" hidden="false" customHeight="false" outlineLevel="0" collapsed="false">
      <c r="A402" s="17" t="n">
        <v>797</v>
      </c>
      <c r="B402" s="6" t="s">
        <v>414</v>
      </c>
      <c r="C402" s="6" t="n">
        <v>90</v>
      </c>
      <c r="D402" s="6" t="n">
        <v>450</v>
      </c>
      <c r="E402" s="16" t="n">
        <v>0.629815705617269</v>
      </c>
      <c r="F402" s="16" t="n">
        <v>0.0263462042167267</v>
      </c>
      <c r="G402" s="16" t="n">
        <v>0.616476812958717</v>
      </c>
      <c r="H402" s="16" t="n">
        <v>0.0332822287757853</v>
      </c>
      <c r="I402" s="23" t="n">
        <f aca="false">G402-E402</f>
        <v>-0.0133388926585515</v>
      </c>
      <c r="J402" s="17" t="n">
        <f aca="false">100*(G402-E402)/E402</f>
        <v>-2.11790410108594</v>
      </c>
      <c r="K402" s="16" t="n">
        <v>-4.18189383684059</v>
      </c>
      <c r="L402" s="17" t="n">
        <v>151.812649433071</v>
      </c>
      <c r="M402" s="18" t="n">
        <v>4.86949169915199E-005</v>
      </c>
      <c r="N402" s="18" t="n">
        <v>0.000318716575075338</v>
      </c>
      <c r="O402" s="6" t="str">
        <f aca="false">IF(N402&lt;0.05,"Yes","No")</f>
        <v>Yes</v>
      </c>
      <c r="P402" s="16" t="n">
        <v>-0.413185979194115</v>
      </c>
      <c r="Q402" s="17" t="n">
        <v>12.8399899004043</v>
      </c>
      <c r="R402" s="18" t="n">
        <v>0.000370101828273466</v>
      </c>
      <c r="S402" s="16" t="n">
        <v>0.0225907010466228</v>
      </c>
      <c r="T402" s="16" t="n">
        <v>-0.0128080654498879</v>
      </c>
      <c r="U402" s="16" t="n">
        <v>0.0466116840086624</v>
      </c>
      <c r="V402" s="16" t="n">
        <v>0.309908696525948</v>
      </c>
      <c r="W402" s="6" t="s">
        <v>494</v>
      </c>
      <c r="X402" s="17" t="n">
        <v>65.7</v>
      </c>
      <c r="Y402" s="16" t="n">
        <v>0.617962962962963</v>
      </c>
      <c r="Z402" s="16" t="n">
        <f aca="false">(G402-E402)/SQRT(H402^2/D402+F402^2/C402)</f>
        <v>-4.18189383684059</v>
      </c>
      <c r="AA402" s="24" t="n">
        <f aca="false">ABS(K402-Z402)</f>
        <v>0</v>
      </c>
    </row>
    <row r="403" customFormat="false" ht="15" hidden="false" customHeight="false" outlineLevel="0" collapsed="false">
      <c r="A403" s="17" t="n">
        <v>798</v>
      </c>
      <c r="B403" s="6" t="s">
        <v>414</v>
      </c>
      <c r="C403" s="6" t="n">
        <v>90</v>
      </c>
      <c r="D403" s="6" t="n">
        <v>450</v>
      </c>
      <c r="E403" s="16" t="n">
        <v>0.629774825440513</v>
      </c>
      <c r="F403" s="16" t="n">
        <v>0.0263284658912451</v>
      </c>
      <c r="G403" s="16" t="n">
        <v>0.616492307252354</v>
      </c>
      <c r="H403" s="16" t="n">
        <v>0.0332389949229312</v>
      </c>
      <c r="I403" s="23" t="n">
        <f aca="false">G403-E403</f>
        <v>-0.0132825181881587</v>
      </c>
      <c r="J403" s="17" t="n">
        <f aca="false">100*(G403-E403)/E403</f>
        <v>-2.10909005117312</v>
      </c>
      <c r="K403" s="16" t="n">
        <v>-4.16765659773313</v>
      </c>
      <c r="L403" s="17" t="n">
        <v>151.728211342569</v>
      </c>
      <c r="M403" s="18" t="n">
        <v>5.15168562545794E-005</v>
      </c>
      <c r="N403" s="18" t="n">
        <v>0.00033613948754929</v>
      </c>
      <c r="O403" s="6" t="str">
        <f aca="false">IF(N403&lt;0.05,"Yes","No")</f>
        <v>Yes</v>
      </c>
      <c r="P403" s="16" t="n">
        <v>-0.411946355414122</v>
      </c>
      <c r="Q403" s="17" t="n">
        <v>12.763061441007</v>
      </c>
      <c r="R403" s="18" t="n">
        <v>0.000385266369415936</v>
      </c>
      <c r="S403" s="16" t="n">
        <v>0.0229876526773762</v>
      </c>
      <c r="T403" s="16" t="n">
        <v>-0.0127524714563028</v>
      </c>
      <c r="U403" s="16" t="n">
        <v>0.0471203665198532</v>
      </c>
      <c r="V403" s="16" t="n">
        <v>0.312302492297197</v>
      </c>
      <c r="W403" s="6" t="s">
        <v>494</v>
      </c>
      <c r="X403" s="17" t="n">
        <v>65.2</v>
      </c>
      <c r="Y403" s="16" t="n">
        <v>0.617777777777778</v>
      </c>
      <c r="Z403" s="16" t="n">
        <f aca="false">(G403-E403)/SQRT(H403^2/D403+F403^2/C403)</f>
        <v>-4.16765659773313</v>
      </c>
      <c r="AA403" s="24" t="n">
        <f aca="false">ABS(K403-Z403)</f>
        <v>0</v>
      </c>
    </row>
    <row r="404" customFormat="false" ht="15" hidden="false" customHeight="false" outlineLevel="0" collapsed="false">
      <c r="A404" s="17" t="n">
        <v>799</v>
      </c>
      <c r="B404" s="6" t="s">
        <v>414</v>
      </c>
      <c r="C404" s="6" t="n">
        <v>90</v>
      </c>
      <c r="D404" s="6" t="n">
        <v>450</v>
      </c>
      <c r="E404" s="16" t="n">
        <v>0.629749059677124</v>
      </c>
      <c r="F404" s="16" t="n">
        <v>0.026314337273038</v>
      </c>
      <c r="G404" s="16" t="n">
        <v>0.616524406605297</v>
      </c>
      <c r="H404" s="16" t="n">
        <v>0.0331979871271259</v>
      </c>
      <c r="I404" s="23" t="n">
        <f aca="false">G404-E404</f>
        <v>-0.0132246530718274</v>
      </c>
      <c r="J404" s="17" t="n">
        <f aca="false">100*(G404-E404)/E404</f>
        <v>-2.09998774410362</v>
      </c>
      <c r="K404" s="16" t="n">
        <v>-4.15242806761319</v>
      </c>
      <c r="L404" s="17" t="n">
        <v>151.634288468253</v>
      </c>
      <c r="M404" s="18" t="n">
        <v>5.47086179044772E-005</v>
      </c>
      <c r="N404" s="18" t="n">
        <v>0.000355860081168132</v>
      </c>
      <c r="O404" s="6" t="str">
        <f aca="false">IF(N404&lt;0.05,"Yes","No")</f>
        <v>Yes</v>
      </c>
      <c r="P404" s="16" t="n">
        <v>-0.410626645747017</v>
      </c>
      <c r="Q404" s="17" t="n">
        <v>12.6814170453057</v>
      </c>
      <c r="R404" s="18" t="n">
        <v>0.000402049413359707</v>
      </c>
      <c r="S404" s="16" t="n">
        <v>0.0233626120277078</v>
      </c>
      <c r="T404" s="16" t="n">
        <v>-0.0126950901855629</v>
      </c>
      <c r="U404" s="16" t="n">
        <v>0.047679070545849</v>
      </c>
      <c r="V404" s="16" t="n">
        <v>0.314708832435878</v>
      </c>
      <c r="W404" s="6" t="s">
        <v>494</v>
      </c>
      <c r="X404" s="17" t="n">
        <v>64.7</v>
      </c>
      <c r="Y404" s="16" t="n">
        <v>0.61720987654321</v>
      </c>
      <c r="Z404" s="16" t="n">
        <f aca="false">(G404-E404)/SQRT(H404^2/D404+F404^2/C404)</f>
        <v>-4.15242806761319</v>
      </c>
      <c r="AA404" s="24" t="n">
        <f aca="false">ABS(K404-Z404)</f>
        <v>0</v>
      </c>
    </row>
    <row r="405" customFormat="false" ht="15" hidden="false" customHeight="false" outlineLevel="0" collapsed="false">
      <c r="A405" s="17" t="n">
        <v>800</v>
      </c>
      <c r="B405" s="6" t="s">
        <v>414</v>
      </c>
      <c r="C405" s="6" t="n">
        <v>90</v>
      </c>
      <c r="D405" s="6" t="n">
        <v>450</v>
      </c>
      <c r="E405" s="16" t="n">
        <v>0.629683813121584</v>
      </c>
      <c r="F405" s="16" t="n">
        <v>0.0262870994947511</v>
      </c>
      <c r="G405" s="16" t="n">
        <v>0.616529470615917</v>
      </c>
      <c r="H405" s="16" t="n">
        <v>0.0331521422850857</v>
      </c>
      <c r="I405" s="23" t="n">
        <f aca="false">G405-E405</f>
        <v>-0.0131543425056669</v>
      </c>
      <c r="J405" s="17" t="n">
        <f aca="false">100*(G405-E405)/E405</f>
        <v>-2.08903932919219</v>
      </c>
      <c r="K405" s="16" t="n">
        <v>-4.13497650764819</v>
      </c>
      <c r="L405" s="17" t="n">
        <v>151.587727479624</v>
      </c>
      <c r="M405" s="18" t="n">
        <v>5.85874988633993E-005</v>
      </c>
      <c r="N405" s="18" t="n">
        <v>0.000379914614543216</v>
      </c>
      <c r="O405" s="6" t="str">
        <f aca="false">IF(N405&lt;0.05,"Yes","No")</f>
        <v>Yes</v>
      </c>
      <c r="P405" s="16" t="n">
        <v>-0.408992627857118</v>
      </c>
      <c r="Q405" s="17" t="n">
        <v>12.5806908338166</v>
      </c>
      <c r="R405" s="18" t="n">
        <v>0.000423778803917933</v>
      </c>
      <c r="S405" s="16" t="n">
        <v>0.0235661599186399</v>
      </c>
      <c r="T405" s="16" t="n">
        <v>-0.0126250939246573</v>
      </c>
      <c r="U405" s="16" t="n">
        <v>0.0484169657085911</v>
      </c>
      <c r="V405" s="16" t="n">
        <v>0.317887640480469</v>
      </c>
      <c r="W405" s="6" t="s">
        <v>494</v>
      </c>
      <c r="X405" s="17" t="n">
        <v>64.4</v>
      </c>
      <c r="Y405" s="16" t="n">
        <v>0.616567901234568</v>
      </c>
      <c r="Z405" s="16" t="n">
        <f aca="false">(G405-E405)/SQRT(H405^2/D405+F405^2/C405)</f>
        <v>-4.13497650764819</v>
      </c>
      <c r="AA405" s="24" t="n">
        <f aca="false">ABS(K405-Z405)</f>
        <v>0</v>
      </c>
    </row>
    <row r="406" customFormat="false" ht="15" hidden="false" customHeight="false" outlineLevel="0" collapsed="false">
      <c r="A406" s="17" t="n">
        <v>801</v>
      </c>
      <c r="B406" s="6" t="s">
        <v>414</v>
      </c>
      <c r="C406" s="6" t="n">
        <v>90</v>
      </c>
      <c r="D406" s="6" t="n">
        <v>450</v>
      </c>
      <c r="E406" s="16" t="n">
        <v>0.629615896277957</v>
      </c>
      <c r="F406" s="16" t="n">
        <v>0.0262665446197449</v>
      </c>
      <c r="G406" s="16" t="n">
        <v>0.616539477904638</v>
      </c>
      <c r="H406" s="16" t="n">
        <v>0.0331067866295802</v>
      </c>
      <c r="I406" s="23" t="n">
        <f aca="false">G406-E406</f>
        <v>-0.0130764183733197</v>
      </c>
      <c r="J406" s="17" t="n">
        <f aca="false">100*(G406-E406)/E406</f>
        <v>-2.07688821877313</v>
      </c>
      <c r="K406" s="16" t="n">
        <v>-4.11428059378713</v>
      </c>
      <c r="L406" s="17" t="n">
        <v>151.508906286107</v>
      </c>
      <c r="M406" s="18" t="n">
        <v>6.35329528998563E-005</v>
      </c>
      <c r="N406" s="18" t="n">
        <v>0.000408204079640973</v>
      </c>
      <c r="O406" s="6" t="str">
        <f aca="false">IF(N406&lt;0.05,"Yes","No")</f>
        <v>Yes</v>
      </c>
      <c r="P406" s="16" t="n">
        <v>-0.407100329651833</v>
      </c>
      <c r="Q406" s="17" t="n">
        <v>12.4645452402776</v>
      </c>
      <c r="R406" s="18" t="n">
        <v>0.000450315617060848</v>
      </c>
      <c r="S406" s="16" t="n">
        <v>0.023822787272429</v>
      </c>
      <c r="T406" s="16" t="n">
        <v>-0.0125479315190222</v>
      </c>
      <c r="U406" s="16" t="n">
        <v>0.0493159747343427</v>
      </c>
      <c r="V406" s="16" t="n">
        <v>0.321779077381534</v>
      </c>
      <c r="W406" s="6" t="s">
        <v>494</v>
      </c>
      <c r="X406" s="17" t="n">
        <v>63.9</v>
      </c>
      <c r="Y406" s="16" t="n">
        <v>0.616246913580247</v>
      </c>
      <c r="Z406" s="16" t="n">
        <f aca="false">(G406-E406)/SQRT(H406^2/D406+F406^2/C406)</f>
        <v>-4.11428059378713</v>
      </c>
      <c r="AA406" s="24" t="n">
        <f aca="false">ABS(K406-Z406)</f>
        <v>0</v>
      </c>
    </row>
    <row r="407" customFormat="false" ht="15" hidden="false" customHeight="false" outlineLevel="0" collapsed="false">
      <c r="A407" s="17" t="n">
        <v>802</v>
      </c>
      <c r="B407" s="6" t="s">
        <v>414</v>
      </c>
      <c r="C407" s="6" t="n">
        <v>90</v>
      </c>
      <c r="D407" s="6" t="n">
        <v>450</v>
      </c>
      <c r="E407" s="16" t="n">
        <v>0.629558678468069</v>
      </c>
      <c r="F407" s="16" t="n">
        <v>0.0262486887047727</v>
      </c>
      <c r="G407" s="16" t="n">
        <v>0.616552772521973</v>
      </c>
      <c r="H407" s="16" t="n">
        <v>0.0330621572602661</v>
      </c>
      <c r="I407" s="23" t="n">
        <f aca="false">G407-E407</f>
        <v>-0.0130059059460959</v>
      </c>
      <c r="J407" s="17" t="n">
        <f aca="false">100*(G407-E407)/E407</f>
        <v>-2.06587668328926</v>
      </c>
      <c r="K407" s="16" t="n">
        <v>-4.09553888362834</v>
      </c>
      <c r="L407" s="17" t="n">
        <v>151.419177269455</v>
      </c>
      <c r="M407" s="18" t="n">
        <v>6.83570407727061E-005</v>
      </c>
      <c r="N407" s="18" t="n">
        <v>0.00043786019104712</v>
      </c>
      <c r="O407" s="6" t="str">
        <f aca="false">IF(N407&lt;0.05,"Yes","No")</f>
        <v>Yes</v>
      </c>
      <c r="P407" s="16" t="n">
        <v>-0.40542157161799</v>
      </c>
      <c r="Q407" s="17" t="n">
        <v>12.3619572055307</v>
      </c>
      <c r="R407" s="18" t="n">
        <v>0.000475151883909722</v>
      </c>
      <c r="S407" s="16" t="n">
        <v>0.0241807660149561</v>
      </c>
      <c r="T407" s="16" t="n">
        <v>-0.0124787074642196</v>
      </c>
      <c r="U407" s="16" t="n">
        <v>0.0501086039788855</v>
      </c>
      <c r="V407" s="16" t="n">
        <v>0.325938628358014</v>
      </c>
      <c r="W407" s="6" t="s">
        <v>494</v>
      </c>
      <c r="X407" s="17" t="n">
        <v>63</v>
      </c>
      <c r="Y407" s="16" t="n">
        <v>0.615728395061728</v>
      </c>
      <c r="Z407" s="16" t="n">
        <f aca="false">(G407-E407)/SQRT(H407^2/D407+F407^2/C407)</f>
        <v>-4.09553888362834</v>
      </c>
      <c r="AA407" s="24" t="n">
        <f aca="false">ABS(K407-Z407)</f>
        <v>0</v>
      </c>
    </row>
    <row r="408" customFormat="false" ht="15" hidden="false" customHeight="false" outlineLevel="0" collapsed="false">
      <c r="A408" s="17" t="n">
        <v>803</v>
      </c>
      <c r="B408" s="6" t="s">
        <v>414</v>
      </c>
      <c r="C408" s="6" t="n">
        <v>90</v>
      </c>
      <c r="D408" s="6" t="n">
        <v>450</v>
      </c>
      <c r="E408" s="16" t="n">
        <v>0.629513323307037</v>
      </c>
      <c r="F408" s="16" t="n">
        <v>0.0262269353722043</v>
      </c>
      <c r="G408" s="16" t="n">
        <v>0.616562280389998</v>
      </c>
      <c r="H408" s="16" t="n">
        <v>0.0330176757408842</v>
      </c>
      <c r="I408" s="23" t="n">
        <f aca="false">G408-E408</f>
        <v>-0.0129510429170396</v>
      </c>
      <c r="J408" s="17" t="n">
        <f aca="false">100*(G408-E408)/E408</f>
        <v>-2.05731037573655</v>
      </c>
      <c r="K408" s="16" t="n">
        <v>-4.08215356317463</v>
      </c>
      <c r="L408" s="17" t="n">
        <v>151.349888765275</v>
      </c>
      <c r="M408" s="18" t="n">
        <v>7.20153954344906E-005</v>
      </c>
      <c r="N408" s="18" t="n">
        <v>0.00045849801759959</v>
      </c>
      <c r="O408" s="6" t="str">
        <f aca="false">IF(N408&lt;0.05,"Yes","No")</f>
        <v>Yes</v>
      </c>
      <c r="P408" s="16" t="n">
        <v>-0.404232024680717</v>
      </c>
      <c r="Q408" s="17" t="n">
        <v>12.2895212217994</v>
      </c>
      <c r="R408" s="18" t="n">
        <v>0.000493519953442066</v>
      </c>
      <c r="S408" s="16" t="n">
        <v>0.0245811999247687</v>
      </c>
      <c r="T408" s="16" t="n">
        <v>-0.0124253363094727</v>
      </c>
      <c r="U408" s="16" t="n">
        <v>0.0506240453905227</v>
      </c>
      <c r="V408" s="16" t="n">
        <v>0.328275059770025</v>
      </c>
      <c r="W408" s="6" t="s">
        <v>494</v>
      </c>
      <c r="X408" s="17" t="n">
        <v>62.7</v>
      </c>
      <c r="Y408" s="16" t="n">
        <v>0.615234567901235</v>
      </c>
      <c r="Z408" s="16" t="n">
        <f aca="false">(G408-E408)/SQRT(H408^2/D408+F408^2/C408)</f>
        <v>-4.08215356317463</v>
      </c>
      <c r="AA408" s="24" t="n">
        <f aca="false">ABS(K408-Z408)</f>
        <v>0</v>
      </c>
    </row>
    <row r="409" customFormat="false" ht="15" hidden="false" customHeight="false" outlineLevel="0" collapsed="false">
      <c r="A409" s="17" t="n">
        <v>804</v>
      </c>
      <c r="B409" s="6" t="s">
        <v>414</v>
      </c>
      <c r="C409" s="6" t="n">
        <v>90</v>
      </c>
      <c r="D409" s="6" t="n">
        <v>450</v>
      </c>
      <c r="E409" s="16" t="n">
        <v>0.629459812906053</v>
      </c>
      <c r="F409" s="16" t="n">
        <v>0.0262091841866932</v>
      </c>
      <c r="G409" s="16" t="n">
        <v>0.616573170026143</v>
      </c>
      <c r="H409" s="16" t="n">
        <v>0.0329747041942532</v>
      </c>
      <c r="I409" s="23" t="n">
        <f aca="false">G409-E409</f>
        <v>-0.0128866428799099</v>
      </c>
      <c r="J409" s="17" t="n">
        <f aca="false">100*(G409-E409)/E409</f>
        <v>-2.04725426718119</v>
      </c>
      <c r="K409" s="16" t="n">
        <v>-4.06521723647639</v>
      </c>
      <c r="L409" s="17" t="n">
        <v>151.266230649542</v>
      </c>
      <c r="M409" s="18" t="n">
        <v>7.69115075019166E-005</v>
      </c>
      <c r="N409" s="18" t="n">
        <v>0.000486720112233514</v>
      </c>
      <c r="O409" s="6" t="str">
        <f aca="false">IF(N409&lt;0.05,"Yes","No")</f>
        <v>Yes</v>
      </c>
      <c r="P409" s="16" t="n">
        <v>-0.402718104675346</v>
      </c>
      <c r="Q409" s="17" t="n">
        <v>12.1976407633351</v>
      </c>
      <c r="R409" s="18" t="n">
        <v>0.000517857438823897</v>
      </c>
      <c r="S409" s="16" t="n">
        <v>0.0249083353793254</v>
      </c>
      <c r="T409" s="16" t="n">
        <v>-0.01236148851424</v>
      </c>
      <c r="U409" s="16" t="n">
        <v>0.051328402162794</v>
      </c>
      <c r="V409" s="16" t="n">
        <v>0.330553549181481</v>
      </c>
      <c r="W409" s="6" t="s">
        <v>494</v>
      </c>
      <c r="X409" s="17" t="n">
        <v>62.3</v>
      </c>
      <c r="Y409" s="16" t="n">
        <v>0.614888888888889</v>
      </c>
      <c r="Z409" s="16" t="n">
        <f aca="false">(G409-E409)/SQRT(H409^2/D409+F409^2/C409)</f>
        <v>-4.06521723647639</v>
      </c>
      <c r="AA409" s="24" t="n">
        <f aca="false">ABS(K409-Z409)</f>
        <v>0</v>
      </c>
    </row>
    <row r="410" customFormat="false" ht="15" hidden="false" customHeight="false" outlineLevel="0" collapsed="false">
      <c r="A410" s="17" t="n">
        <v>805</v>
      </c>
      <c r="B410" s="6" t="s">
        <v>414</v>
      </c>
      <c r="C410" s="6" t="n">
        <v>90</v>
      </c>
      <c r="D410" s="6" t="n">
        <v>450</v>
      </c>
      <c r="E410" s="16" t="n">
        <v>0.629425560103522</v>
      </c>
      <c r="F410" s="16" t="n">
        <v>0.0261940427132145</v>
      </c>
      <c r="G410" s="16" t="n">
        <v>0.616591417657004</v>
      </c>
      <c r="H410" s="16" t="n">
        <v>0.032931637131372</v>
      </c>
      <c r="I410" s="23" t="n">
        <f aca="false">G410-E410</f>
        <v>-0.0128341424465179</v>
      </c>
      <c r="J410" s="17" t="n">
        <f aca="false">100*(G410-E410)/E410</f>
        <v>-2.03902466947912</v>
      </c>
      <c r="K410" s="16" t="n">
        <v>-4.05170560260044</v>
      </c>
      <c r="L410" s="17" t="n">
        <v>151.168832328616</v>
      </c>
      <c r="M410" s="18" t="n">
        <v>8.10507542389882E-005</v>
      </c>
      <c r="N410" s="18" t="n">
        <v>0.000511374278246589</v>
      </c>
      <c r="O410" s="6" t="str">
        <f aca="false">IF(N410&lt;0.05,"Yes","No")</f>
        <v>Yes</v>
      </c>
      <c r="P410" s="16" t="n">
        <v>-0.401569338030844</v>
      </c>
      <c r="Q410" s="17" t="n">
        <v>12.1281516716047</v>
      </c>
      <c r="R410" s="18" t="n">
        <v>0.000537068439564885</v>
      </c>
      <c r="S410" s="16" t="n">
        <v>0.0253766568842018</v>
      </c>
      <c r="T410" s="16" t="n">
        <v>-0.012310585957827</v>
      </c>
      <c r="U410" s="16" t="n">
        <v>0.0518034749895722</v>
      </c>
      <c r="V410" s="16" t="n">
        <v>0.331045169200582</v>
      </c>
      <c r="W410" s="6" t="s">
        <v>494</v>
      </c>
      <c r="X410" s="17" t="n">
        <v>61.7</v>
      </c>
      <c r="Y410" s="16" t="n">
        <v>0.614543209876543</v>
      </c>
      <c r="Z410" s="16" t="n">
        <f aca="false">(G410-E410)/SQRT(H410^2/D410+F410^2/C410)</f>
        <v>-4.05170560260044</v>
      </c>
      <c r="AA410" s="24" t="n">
        <f aca="false">ABS(K410-Z410)</f>
        <v>0</v>
      </c>
    </row>
    <row r="411" customFormat="false" ht="15" hidden="false" customHeight="false" outlineLevel="0" collapsed="false">
      <c r="A411" s="17" t="n">
        <v>806</v>
      </c>
      <c r="B411" s="6" t="s">
        <v>414</v>
      </c>
      <c r="C411" s="6" t="n">
        <v>90</v>
      </c>
      <c r="D411" s="6" t="n">
        <v>450</v>
      </c>
      <c r="E411" s="16" t="n">
        <v>0.629396508799659</v>
      </c>
      <c r="F411" s="16" t="n">
        <v>0.0261776084213076</v>
      </c>
      <c r="G411" s="16" t="n">
        <v>0.616607660452525</v>
      </c>
      <c r="H411" s="16" t="n">
        <v>0.0328888826417733</v>
      </c>
      <c r="I411" s="23" t="n">
        <f aca="false">G411-E411</f>
        <v>-0.0127888483471341</v>
      </c>
      <c r="J411" s="17" t="n">
        <f aca="false">100*(G411-E411)/E411</f>
        <v>-2.03192235233782</v>
      </c>
      <c r="K411" s="16" t="n">
        <v>-4.04059238926669</v>
      </c>
      <c r="L411" s="17" t="n">
        <v>151.079255264546</v>
      </c>
      <c r="M411" s="18" t="n">
        <v>8.46157738844084E-005</v>
      </c>
      <c r="N411" s="18" t="n">
        <v>0.000532268685422581</v>
      </c>
      <c r="O411" s="6" t="str">
        <f aca="false">IF(N411&lt;0.05,"Yes","No")</f>
        <v>Yes</v>
      </c>
      <c r="P411" s="16" t="n">
        <v>-0.400642310473601</v>
      </c>
      <c r="Q411" s="17" t="n">
        <v>12.0722203426692</v>
      </c>
      <c r="R411" s="18" t="n">
        <v>0.000553054593574383</v>
      </c>
      <c r="S411" s="16" t="n">
        <v>0.025891460773943</v>
      </c>
      <c r="T411" s="16" t="n">
        <v>-0.0122671088215702</v>
      </c>
      <c r="U411" s="16" t="n">
        <v>0.0521541889602059</v>
      </c>
      <c r="V411" s="16" t="n">
        <v>0.331045169200582</v>
      </c>
      <c r="W411" s="6" t="s">
        <v>494</v>
      </c>
      <c r="X411" s="17" t="n">
        <v>61.5</v>
      </c>
      <c r="Y411" s="16" t="n">
        <v>0.61437037037037</v>
      </c>
      <c r="Z411" s="16" t="n">
        <f aca="false">(G411-E411)/SQRT(H411^2/D411+F411^2/C411)</f>
        <v>-4.04059238926669</v>
      </c>
      <c r="AA411" s="24" t="n">
        <f aca="false">ABS(K411-Z411)</f>
        <v>0</v>
      </c>
    </row>
    <row r="412" customFormat="false" ht="15" hidden="false" customHeight="false" outlineLevel="0" collapsed="false">
      <c r="A412" s="17" t="n">
        <v>807</v>
      </c>
      <c r="B412" s="6" t="s">
        <v>414</v>
      </c>
      <c r="C412" s="6" t="n">
        <v>90</v>
      </c>
      <c r="D412" s="6" t="n">
        <v>450</v>
      </c>
      <c r="E412" s="16" t="n">
        <v>0.629343838161892</v>
      </c>
      <c r="F412" s="16" t="n">
        <v>0.0261563518238429</v>
      </c>
      <c r="G412" s="16" t="n">
        <v>0.616606282260683</v>
      </c>
      <c r="H412" s="16" t="n">
        <v>0.032847387919827</v>
      </c>
      <c r="I412" s="23" t="n">
        <f aca="false">G412-E412</f>
        <v>-0.0127375559012095</v>
      </c>
      <c r="J412" s="17" t="n">
        <f aca="false">100*(G412-E412)/E412</f>
        <v>-2.02394225999125</v>
      </c>
      <c r="K412" s="16" t="n">
        <v>-4.02809211008239</v>
      </c>
      <c r="L412" s="17" t="n">
        <v>151.019286071921</v>
      </c>
      <c r="M412" s="18" t="n">
        <v>8.87938679908949E-005</v>
      </c>
      <c r="N412" s="18" t="n">
        <v>0.000551940581801391</v>
      </c>
      <c r="O412" s="6" t="str">
        <f aca="false">IF(N412&lt;0.05,"Yes","No")</f>
        <v>Yes</v>
      </c>
      <c r="P412" s="16" t="n">
        <v>-0.399519460986813</v>
      </c>
      <c r="Q412" s="17" t="n">
        <v>12.0046473935258</v>
      </c>
      <c r="R412" s="18" t="n">
        <v>0.000573012716848869</v>
      </c>
      <c r="S412" s="16" t="n">
        <v>0.0262108959558773</v>
      </c>
      <c r="T412" s="16" t="n">
        <v>-0.0122158488596326</v>
      </c>
      <c r="U412" s="16" t="n">
        <v>0.0526678116889323</v>
      </c>
      <c r="V412" s="16" t="n">
        <v>0.33229751458993</v>
      </c>
      <c r="W412" s="6" t="s">
        <v>494</v>
      </c>
      <c r="X412" s="17" t="n">
        <v>61.3</v>
      </c>
      <c r="Y412" s="16" t="n">
        <v>0.614049382716049</v>
      </c>
      <c r="Z412" s="16" t="n">
        <f aca="false">(G412-E412)/SQRT(H412^2/D412+F412^2/C412)</f>
        <v>-4.02809211008239</v>
      </c>
      <c r="AA412" s="24" t="n">
        <f aca="false">ABS(K412-Z412)</f>
        <v>0</v>
      </c>
    </row>
    <row r="413" customFormat="false" ht="15" hidden="false" customHeight="false" outlineLevel="0" collapsed="false">
      <c r="A413" s="17" t="n">
        <v>808</v>
      </c>
      <c r="B413" s="6" t="s">
        <v>414</v>
      </c>
      <c r="C413" s="6" t="n">
        <v>90</v>
      </c>
      <c r="D413" s="6" t="n">
        <v>450</v>
      </c>
      <c r="E413" s="16" t="n">
        <v>0.629341861274507</v>
      </c>
      <c r="F413" s="16" t="n">
        <v>0.0261423894272807</v>
      </c>
      <c r="G413" s="16" t="n">
        <v>0.616602793799506</v>
      </c>
      <c r="H413" s="16" t="n">
        <v>0.0328018569595265</v>
      </c>
      <c r="I413" s="23" t="n">
        <f aca="false">G413-E413</f>
        <v>-0.012739067475001</v>
      </c>
      <c r="J413" s="17" t="n">
        <f aca="false">100*(G413-E413)/E413</f>
        <v>-2.02418880085341</v>
      </c>
      <c r="K413" s="16" t="n">
        <v>-4.03154585960375</v>
      </c>
      <c r="L413" s="17" t="n">
        <v>150.905782678709</v>
      </c>
      <c r="M413" s="18" t="n">
        <v>8.76526291576444E-005</v>
      </c>
      <c r="N413" s="18" t="n">
        <v>0.00054808980315539</v>
      </c>
      <c r="O413" s="6" t="str">
        <f aca="false">IF(N413&lt;0.05,"Yes","No")</f>
        <v>Yes</v>
      </c>
      <c r="P413" s="16" t="n">
        <v>-0.400083353147674</v>
      </c>
      <c r="Q413" s="17" t="n">
        <v>12.0385586515365</v>
      </c>
      <c r="R413" s="18" t="n">
        <v>0.00056290720572646</v>
      </c>
      <c r="S413" s="16" t="n">
        <v>0.026806377815407</v>
      </c>
      <c r="T413" s="16" t="n">
        <v>-0.0122188223992037</v>
      </c>
      <c r="U413" s="16" t="n">
        <v>0.0521432919689681</v>
      </c>
      <c r="V413" s="16" t="n">
        <v>0.331045169200582</v>
      </c>
      <c r="W413" s="6" t="s">
        <v>494</v>
      </c>
      <c r="X413" s="17" t="n">
        <v>61.4</v>
      </c>
      <c r="Y413" s="16" t="n">
        <v>0.614024691358025</v>
      </c>
      <c r="Z413" s="16" t="n">
        <f aca="false">(G413-E413)/SQRT(H413^2/D413+F413^2/C413)</f>
        <v>-4.03154585960375</v>
      </c>
      <c r="AA413" s="24" t="n">
        <f aca="false">ABS(K413-Z413)</f>
        <v>0</v>
      </c>
    </row>
    <row r="414" customFormat="false" ht="15" hidden="false" customHeight="false" outlineLevel="0" collapsed="false">
      <c r="A414" s="17" t="n">
        <v>809</v>
      </c>
      <c r="B414" s="6" t="s">
        <v>414</v>
      </c>
      <c r="C414" s="6" t="n">
        <v>90</v>
      </c>
      <c r="D414" s="6" t="n">
        <v>450</v>
      </c>
      <c r="E414" s="16" t="n">
        <v>0.629316100809309</v>
      </c>
      <c r="F414" s="16" t="n">
        <v>0.0261302697285272</v>
      </c>
      <c r="G414" s="16" t="n">
        <v>0.616591477791468</v>
      </c>
      <c r="H414" s="16" t="n">
        <v>0.0327568790354644</v>
      </c>
      <c r="I414" s="23" t="n">
        <f aca="false">G414-E414</f>
        <v>-0.0127246230178409</v>
      </c>
      <c r="J414" s="17" t="n">
        <f aca="false">100*(G414-E414)/E414</f>
        <v>-2.0219763965163</v>
      </c>
      <c r="K414" s="16" t="n">
        <v>-4.02971832627657</v>
      </c>
      <c r="L414" s="17" t="n">
        <v>150.785157832677</v>
      </c>
      <c r="M414" s="18" t="n">
        <v>8.83000355264404E-005</v>
      </c>
      <c r="N414" s="18" t="n">
        <v>0.000550499628014989</v>
      </c>
      <c r="O414" s="6" t="str">
        <f aca="false">IF(N414&lt;0.05,"Yes","No")</f>
        <v>Yes</v>
      </c>
      <c r="P414" s="16" t="n">
        <v>-0.400137752458397</v>
      </c>
      <c r="Q414" s="17" t="n">
        <v>12.0418326383706</v>
      </c>
      <c r="R414" s="18" t="n">
        <v>0.000561941169420568</v>
      </c>
      <c r="S414" s="16" t="n">
        <v>0.027484166496237</v>
      </c>
      <c r="T414" s="16" t="n">
        <v>-0.0122066583375146</v>
      </c>
      <c r="U414" s="16" t="n">
        <v>0.0518938762076037</v>
      </c>
      <c r="V414" s="16" t="n">
        <v>0.331045169200582</v>
      </c>
      <c r="W414" s="6" t="s">
        <v>494</v>
      </c>
      <c r="X414" s="17" t="n">
        <v>61.4</v>
      </c>
      <c r="Y414" s="16" t="n">
        <v>0.613975308641975</v>
      </c>
      <c r="Z414" s="16" t="n">
        <f aca="false">(G414-E414)/SQRT(H414^2/D414+F414^2/C414)</f>
        <v>-4.02971832627657</v>
      </c>
      <c r="AA414" s="24" t="n">
        <f aca="false">ABS(K414-Z414)</f>
        <v>0</v>
      </c>
    </row>
    <row r="415" customFormat="false" ht="15" hidden="false" customHeight="false" outlineLevel="0" collapsed="false">
      <c r="A415" s="17" t="n">
        <v>810</v>
      </c>
      <c r="B415" s="6" t="s">
        <v>414</v>
      </c>
      <c r="C415" s="6" t="n">
        <v>90</v>
      </c>
      <c r="D415" s="6" t="n">
        <v>450</v>
      </c>
      <c r="E415" s="16" t="n">
        <v>0.629240087005827</v>
      </c>
      <c r="F415" s="16" t="n">
        <v>0.0261143917252044</v>
      </c>
      <c r="G415" s="16" t="n">
        <v>0.616577120224635</v>
      </c>
      <c r="H415" s="16" t="n">
        <v>0.0327153237529584</v>
      </c>
      <c r="I415" s="23" t="n">
        <f aca="false">G415-E415</f>
        <v>-0.0126629667811923</v>
      </c>
      <c r="J415" s="17" t="n">
        <f aca="false">100*(G415-E415)/E415</f>
        <v>-2.01242213309195</v>
      </c>
      <c r="K415" s="16" t="n">
        <v>-4.01326544554131</v>
      </c>
      <c r="L415" s="17" t="n">
        <v>150.697463108633</v>
      </c>
      <c r="M415" s="18" t="n">
        <v>9.40705263066724E-005</v>
      </c>
      <c r="N415" s="18" t="n">
        <v>0.000583015267759052</v>
      </c>
      <c r="O415" s="6" t="str">
        <f aca="false">IF(N415&lt;0.05,"Yes","No")</f>
        <v>Yes</v>
      </c>
      <c r="P415" s="16" t="n">
        <v>-0.398675149776548</v>
      </c>
      <c r="Q415" s="17" t="n">
        <v>11.9539617602613</v>
      </c>
      <c r="R415" s="18" t="n">
        <v>0.000588460754148886</v>
      </c>
      <c r="S415" s="16" t="n">
        <v>0.0280359224161013</v>
      </c>
      <c r="T415" s="16" t="n">
        <v>-0.0121470479732021</v>
      </c>
      <c r="U415" s="16" t="n">
        <v>0.0525446400469383</v>
      </c>
      <c r="V415" s="16" t="n">
        <v>0.33229751458993</v>
      </c>
      <c r="W415" s="6" t="s">
        <v>494</v>
      </c>
      <c r="X415" s="17" t="n">
        <v>60.7</v>
      </c>
      <c r="Y415" s="16" t="n">
        <v>0.613753086419753</v>
      </c>
      <c r="Z415" s="16" t="n">
        <f aca="false">(G415-E415)/SQRT(H415^2/D415+F415^2/C415)</f>
        <v>-4.01326544554131</v>
      </c>
      <c r="AA415" s="24" t="n">
        <f aca="false">ABS(K415-Z415)</f>
        <v>0</v>
      </c>
    </row>
    <row r="416" customFormat="false" ht="15" hidden="false" customHeight="false" outlineLevel="0" collapsed="false">
      <c r="A416" s="17" t="n">
        <v>811</v>
      </c>
      <c r="B416" s="6" t="s">
        <v>414</v>
      </c>
      <c r="C416" s="6" t="n">
        <v>90</v>
      </c>
      <c r="D416" s="6" t="n">
        <v>450</v>
      </c>
      <c r="E416" s="16" t="n">
        <v>0.629172628455692</v>
      </c>
      <c r="F416" s="16" t="n">
        <v>0.0260919178239159</v>
      </c>
      <c r="G416" s="16" t="n">
        <v>0.616580758227242</v>
      </c>
      <c r="H416" s="16" t="n">
        <v>0.0326762794044366</v>
      </c>
      <c r="I416" s="23" t="n">
        <f aca="false">G416-E416</f>
        <v>-0.0125918702284495</v>
      </c>
      <c r="J416" s="17" t="n">
        <f aca="false">100*(G416-E416)/E416</f>
        <v>-2.00133789344212</v>
      </c>
      <c r="K416" s="16" t="n">
        <v>-3.99448810216558</v>
      </c>
      <c r="L416" s="17" t="n">
        <v>150.653343052166</v>
      </c>
      <c r="M416" s="18" t="n">
        <v>0.000101079322427562</v>
      </c>
      <c r="N416" s="18" t="n">
        <v>0.000620958059708503</v>
      </c>
      <c r="O416" s="6" t="str">
        <f aca="false">IF(N416&lt;0.05,"Yes","No")</f>
        <v>Yes</v>
      </c>
      <c r="P416" s="16" t="n">
        <v>-0.396895639206476</v>
      </c>
      <c r="Q416" s="17" t="n">
        <v>11.847485465253</v>
      </c>
      <c r="R416" s="18" t="n">
        <v>0.000622301530366473</v>
      </c>
      <c r="S416" s="16" t="n">
        <v>0.0283123472252892</v>
      </c>
      <c r="T416" s="16" t="n">
        <v>-0.0120767384960455</v>
      </c>
      <c r="U416" s="16" t="n">
        <v>0.053441557349787</v>
      </c>
      <c r="V416" s="16" t="n">
        <v>0.336169796382942</v>
      </c>
      <c r="W416" s="6" t="s">
        <v>494</v>
      </c>
      <c r="X416" s="17" t="n">
        <v>59.7</v>
      </c>
      <c r="Y416" s="16" t="n">
        <v>0.613111111111111</v>
      </c>
      <c r="Z416" s="16" t="n">
        <f aca="false">(G416-E416)/SQRT(H416^2/D416+F416^2/C416)</f>
        <v>-3.99448810216558</v>
      </c>
      <c r="AA416" s="24" t="n">
        <f aca="false">ABS(K416-Z416)</f>
        <v>0</v>
      </c>
    </row>
    <row r="417" customFormat="false" ht="15" hidden="false" customHeight="false" outlineLevel="0" collapsed="false">
      <c r="A417" s="17" t="n">
        <v>812</v>
      </c>
      <c r="B417" s="6" t="s">
        <v>414</v>
      </c>
      <c r="C417" s="6" t="n">
        <v>90</v>
      </c>
      <c r="D417" s="6" t="n">
        <v>450</v>
      </c>
      <c r="E417" s="16" t="n">
        <v>0.629079161749946</v>
      </c>
      <c r="F417" s="16" t="n">
        <v>0.0260717157353975</v>
      </c>
      <c r="G417" s="16" t="n">
        <v>0.616574034955767</v>
      </c>
      <c r="H417" s="16" t="n">
        <v>0.0326380640518397</v>
      </c>
      <c r="I417" s="23" t="n">
        <f aca="false">G417-E417</f>
        <v>-0.0125051267941793</v>
      </c>
      <c r="J417" s="17" t="n">
        <f aca="false">100*(G417-E417)/E417</f>
        <v>-1.9878462925704</v>
      </c>
      <c r="K417" s="16" t="n">
        <v>-3.97041951430253</v>
      </c>
      <c r="L417" s="17" t="n">
        <v>150.600998835412</v>
      </c>
      <c r="M417" s="18" t="n">
        <v>0.000110791316518395</v>
      </c>
      <c r="N417" s="18" t="n">
        <v>0.000674703060884484</v>
      </c>
      <c r="O417" s="6" t="str">
        <f aca="false">IF(N417&lt;0.05,"Yes","No")</f>
        <v>Yes</v>
      </c>
      <c r="P417" s="16" t="n">
        <v>-0.394605480382194</v>
      </c>
      <c r="Q417" s="17" t="n">
        <v>11.7111557066644</v>
      </c>
      <c r="R417" s="18" t="n">
        <v>0.000668527406501571</v>
      </c>
      <c r="S417" s="16" t="n">
        <v>0.0286193551720914</v>
      </c>
      <c r="T417" s="16" t="n">
        <v>-0.0119902713522525</v>
      </c>
      <c r="U417" s="16" t="n">
        <v>0.0546892614805733</v>
      </c>
      <c r="V417" s="16" t="n">
        <v>0.338944360975471</v>
      </c>
      <c r="W417" s="6" t="s">
        <v>494</v>
      </c>
      <c r="X417" s="17" t="n">
        <v>58.7</v>
      </c>
      <c r="Y417" s="16" t="n">
        <v>0.612320987654321</v>
      </c>
      <c r="Z417" s="16" t="n">
        <f aca="false">(G417-E417)/SQRT(H417^2/D417+F417^2/C417)</f>
        <v>-3.97041951430253</v>
      </c>
      <c r="AA417" s="24" t="n">
        <f aca="false">ABS(K417-Z417)</f>
        <v>0</v>
      </c>
    </row>
    <row r="418" customFormat="false" ht="15" hidden="false" customHeight="false" outlineLevel="0" collapsed="false">
      <c r="A418" s="17" t="n">
        <v>813</v>
      </c>
      <c r="B418" s="6" t="s">
        <v>414</v>
      </c>
      <c r="C418" s="6" t="n">
        <v>90</v>
      </c>
      <c r="D418" s="6" t="n">
        <v>450</v>
      </c>
      <c r="E418" s="16" t="n">
        <v>0.628990337583754</v>
      </c>
      <c r="F418" s="16" t="n">
        <v>0.0260559899402587</v>
      </c>
      <c r="G418" s="16" t="n">
        <v>0.616562134424845</v>
      </c>
      <c r="H418" s="16" t="n">
        <v>0.0326010786927694</v>
      </c>
      <c r="I418" s="23" t="n">
        <f aca="false">G418-E418</f>
        <v>-0.0124282031589084</v>
      </c>
      <c r="J418" s="17" t="n">
        <f aca="false">100*(G418-E418)/E418</f>
        <v>-1.97589730975056</v>
      </c>
      <c r="K418" s="16" t="n">
        <v>-3.94887722473525</v>
      </c>
      <c r="L418" s="17" t="n">
        <v>150.530884293306</v>
      </c>
      <c r="M418" s="18" t="n">
        <v>0.00012023926138383</v>
      </c>
      <c r="N418" s="18" t="n">
        <v>0.000725927264848926</v>
      </c>
      <c r="O418" s="6" t="str">
        <f aca="false">IF(N418&lt;0.05,"Yes","No")</f>
        <v>Yes</v>
      </c>
      <c r="P418" s="16" t="n">
        <v>-0.392599639832509</v>
      </c>
      <c r="Q418" s="17" t="n">
        <v>11.5923990815768</v>
      </c>
      <c r="R418" s="18" t="n">
        <v>0.000711624595952038</v>
      </c>
      <c r="S418" s="16" t="n">
        <v>0.0290210740633182</v>
      </c>
      <c r="T418" s="16" t="n">
        <v>-0.011914170258595</v>
      </c>
      <c r="U418" s="16" t="n">
        <v>0.055768200226698</v>
      </c>
      <c r="V418" s="16" t="n">
        <v>0.339996248194044</v>
      </c>
      <c r="W418" s="6" t="s">
        <v>494</v>
      </c>
      <c r="X418" s="17" t="n">
        <v>57.7</v>
      </c>
      <c r="Y418" s="16" t="n">
        <v>0.611753086419753</v>
      </c>
      <c r="Z418" s="16" t="n">
        <f aca="false">(G418-E418)/SQRT(H418^2/D418+F418^2/C418)</f>
        <v>-3.94887722473525</v>
      </c>
      <c r="AA418" s="24" t="n">
        <f aca="false">ABS(K418-Z418)</f>
        <v>0</v>
      </c>
    </row>
    <row r="419" customFormat="false" ht="15" hidden="false" customHeight="false" outlineLevel="0" collapsed="false">
      <c r="A419" s="17" t="n">
        <v>814</v>
      </c>
      <c r="B419" s="6" t="s">
        <v>414</v>
      </c>
      <c r="C419" s="6" t="n">
        <v>90</v>
      </c>
      <c r="D419" s="6" t="n">
        <v>450</v>
      </c>
      <c r="E419" s="16" t="n">
        <v>0.628932181331847</v>
      </c>
      <c r="F419" s="16" t="n">
        <v>0.0260426932121217</v>
      </c>
      <c r="G419" s="16" t="n">
        <v>0.616556580728955</v>
      </c>
      <c r="H419" s="16" t="n">
        <v>0.0325652777915137</v>
      </c>
      <c r="I419" s="23" t="n">
        <f aca="false">G419-E419</f>
        <v>-0.0123756006028918</v>
      </c>
      <c r="J419" s="17" t="n">
        <f aca="false">100*(G419-E419)/E419</f>
        <v>-1.96771622922599</v>
      </c>
      <c r="K419" s="16" t="n">
        <v>-3.93472287184012</v>
      </c>
      <c r="L419" s="17" t="n">
        <v>150.453221958644</v>
      </c>
      <c r="M419" s="18" t="n">
        <v>0.000126869611271068</v>
      </c>
      <c r="N419" s="18" t="n">
        <v>0.000759410408206591</v>
      </c>
      <c r="O419" s="6" t="str">
        <f aca="false">IF(N419&lt;0.05,"Yes","No")</f>
        <v>Yes</v>
      </c>
      <c r="P419" s="16" t="n">
        <v>-0.391341847367004</v>
      </c>
      <c r="Q419" s="17" t="n">
        <v>11.5182396883991</v>
      </c>
      <c r="R419" s="18" t="n">
        <v>0.000739955402909801</v>
      </c>
      <c r="S419" s="16" t="n">
        <v>0.0294703349435668</v>
      </c>
      <c r="T419" s="16" t="n">
        <v>-0.0118633731920444</v>
      </c>
      <c r="U419" s="16" t="n">
        <v>0.0563536454512993</v>
      </c>
      <c r="V419" s="16" t="n">
        <v>0.34022703762408</v>
      </c>
      <c r="W419" s="6" t="s">
        <v>494</v>
      </c>
      <c r="X419" s="17" t="n">
        <v>57.3</v>
      </c>
      <c r="Y419" s="16" t="n">
        <v>0.61116049382716</v>
      </c>
      <c r="Z419" s="16" t="n">
        <f aca="false">(G419-E419)/SQRT(H419^2/D419+F419^2/C419)</f>
        <v>-3.93472287184012</v>
      </c>
      <c r="AA419" s="24" t="n">
        <f aca="false">ABS(K419-Z419)</f>
        <v>0</v>
      </c>
    </row>
    <row r="420" customFormat="false" ht="15" hidden="false" customHeight="false" outlineLevel="0" collapsed="false">
      <c r="A420" s="17" t="n">
        <v>815</v>
      </c>
      <c r="B420" s="6" t="s">
        <v>414</v>
      </c>
      <c r="C420" s="6" t="n">
        <v>90</v>
      </c>
      <c r="D420" s="6" t="n">
        <v>450</v>
      </c>
      <c r="E420" s="16" t="n">
        <v>0.628871686591042</v>
      </c>
      <c r="F420" s="16" t="n">
        <v>0.0260220619561448</v>
      </c>
      <c r="G420" s="16" t="n">
        <v>0.616563500165939</v>
      </c>
      <c r="H420" s="16" t="n">
        <v>0.0325281445003695</v>
      </c>
      <c r="I420" s="23" t="n">
        <f aca="false">G420-E420</f>
        <v>-0.0123081864251031</v>
      </c>
      <c r="J420" s="17" t="n">
        <f aca="false">100*(G420-E420)/E420</f>
        <v>-1.95718565289888</v>
      </c>
      <c r="K420" s="16" t="n">
        <v>-3.91671665840824</v>
      </c>
      <c r="L420" s="17" t="n">
        <v>150.407277152433</v>
      </c>
      <c r="M420" s="18" t="n">
        <v>0.000135788854232215</v>
      </c>
      <c r="N420" s="18" t="n">
        <v>0.000810489723698532</v>
      </c>
      <c r="O420" s="6" t="str">
        <f aca="false">IF(N420&lt;0.05,"Yes","No")</f>
        <v>Yes</v>
      </c>
      <c r="P420" s="16" t="n">
        <v>-0.389639107513568</v>
      </c>
      <c r="Q420" s="17" t="n">
        <v>11.4182253481685</v>
      </c>
      <c r="R420" s="18" t="n">
        <v>0.000779984001241273</v>
      </c>
      <c r="S420" s="16" t="n">
        <v>0.0298525123833316</v>
      </c>
      <c r="T420" s="16" t="n">
        <v>-0.011797101705607</v>
      </c>
      <c r="U420" s="16" t="n">
        <v>0.0572414710300792</v>
      </c>
      <c r="V420" s="16" t="n">
        <v>0.342633420610246</v>
      </c>
      <c r="W420" s="6" t="s">
        <v>494</v>
      </c>
      <c r="X420" s="17" t="n">
        <v>56.7</v>
      </c>
      <c r="Y420" s="16" t="n">
        <v>0.610716049382716</v>
      </c>
      <c r="Z420" s="16" t="n">
        <f aca="false">(G420-E420)/SQRT(H420^2/D420+F420^2/C420)</f>
        <v>-3.91671665840824</v>
      </c>
      <c r="AA420" s="24" t="n">
        <f aca="false">ABS(K420-Z420)</f>
        <v>0</v>
      </c>
    </row>
    <row r="421" customFormat="false" ht="15" hidden="false" customHeight="false" outlineLevel="0" collapsed="false">
      <c r="A421" s="17" t="n">
        <v>816</v>
      </c>
      <c r="B421" s="6" t="s">
        <v>414</v>
      </c>
      <c r="C421" s="6" t="n">
        <v>90</v>
      </c>
      <c r="D421" s="6" t="n">
        <v>450</v>
      </c>
      <c r="E421" s="16" t="n">
        <v>0.628813295231925</v>
      </c>
      <c r="F421" s="16" t="n">
        <v>0.0260105773937582</v>
      </c>
      <c r="G421" s="16" t="n">
        <v>0.616557837857141</v>
      </c>
      <c r="H421" s="16" t="n">
        <v>0.032488574854156</v>
      </c>
      <c r="I421" s="23" t="n">
        <f aca="false">G421-E421</f>
        <v>-0.0122554573747846</v>
      </c>
      <c r="J421" s="17" t="n">
        <f aca="false">100*(G421-E421)/E421</f>
        <v>-1.94898191048337</v>
      </c>
      <c r="K421" s="16" t="n">
        <v>-3.90237948352461</v>
      </c>
      <c r="L421" s="17" t="n">
        <v>150.305098467425</v>
      </c>
      <c r="M421" s="18" t="n">
        <v>0.000143337789551415</v>
      </c>
      <c r="N421" s="18" t="n">
        <v>0.000848317453091611</v>
      </c>
      <c r="O421" s="6" t="str">
        <f aca="false">IF(N421&lt;0.05,"Yes","No")</f>
        <v>Yes</v>
      </c>
      <c r="P421" s="16" t="n">
        <v>-0.388408453356661</v>
      </c>
      <c r="Q421" s="17" t="n">
        <v>11.3462115530696</v>
      </c>
      <c r="R421" s="18" t="n">
        <v>0.000810159654531452</v>
      </c>
      <c r="S421" s="16" t="n">
        <v>0.0304551048541999</v>
      </c>
      <c r="T421" s="16" t="n">
        <v>-0.0117461343627218</v>
      </c>
      <c r="U421" s="16" t="n">
        <v>0.057839104254909</v>
      </c>
      <c r="V421" s="16" t="n">
        <v>0.342736160970785</v>
      </c>
      <c r="W421" s="6" t="s">
        <v>494</v>
      </c>
      <c r="X421" s="17" t="n">
        <v>56.3</v>
      </c>
      <c r="Y421" s="16" t="n">
        <v>0.610395061728395</v>
      </c>
      <c r="Z421" s="16" t="n">
        <f aca="false">(G421-E421)/SQRT(H421^2/D421+F421^2/C421)</f>
        <v>-3.90237948352461</v>
      </c>
      <c r="AA421" s="24" t="n">
        <f aca="false">ABS(K421-Z421)</f>
        <v>0</v>
      </c>
    </row>
    <row r="422" customFormat="false" ht="15" hidden="false" customHeight="false" outlineLevel="0" collapsed="false">
      <c r="A422" s="17" t="n">
        <v>817</v>
      </c>
      <c r="B422" s="6" t="s">
        <v>414</v>
      </c>
      <c r="C422" s="6" t="n">
        <v>90</v>
      </c>
      <c r="D422" s="6" t="n">
        <v>450</v>
      </c>
      <c r="E422" s="16" t="n">
        <v>0.628771273957358</v>
      </c>
      <c r="F422" s="16" t="n">
        <v>0.026002858557302</v>
      </c>
      <c r="G422" s="16" t="n">
        <v>0.616542133622699</v>
      </c>
      <c r="H422" s="16" t="n">
        <v>0.0324474302615985</v>
      </c>
      <c r="I422" s="23" t="n">
        <f aca="false">G422-E422</f>
        <v>-0.0122291403346592</v>
      </c>
      <c r="J422" s="17" t="n">
        <f aca="false">100*(G422-E422)/E422</f>
        <v>-1.94492669133745</v>
      </c>
      <c r="K422" s="16" t="n">
        <v>-3.89605393250345</v>
      </c>
      <c r="L422" s="17" t="n">
        <v>150.177525825385</v>
      </c>
      <c r="M422" s="18" t="n">
        <v>0.000146824340872361</v>
      </c>
      <c r="N422" s="18" t="n">
        <v>0.000864083866030334</v>
      </c>
      <c r="O422" s="6" t="str">
        <f aca="false">IF(N422&lt;0.05,"Yes","No")</f>
        <v>Yes</v>
      </c>
      <c r="P422" s="16" t="n">
        <v>-0.388023367387986</v>
      </c>
      <c r="Q422" s="17" t="n">
        <v>11.3237243961444</v>
      </c>
      <c r="R422" s="18" t="n">
        <v>0.000819822857306808</v>
      </c>
      <c r="S422" s="16" t="n">
        <v>0.0311668106054054</v>
      </c>
      <c r="T422" s="16" t="n">
        <v>-0.0117216311815254</v>
      </c>
      <c r="U422" s="16" t="n">
        <v>0.0579111552330455</v>
      </c>
      <c r="V422" s="16" t="n">
        <v>0.342736160970785</v>
      </c>
      <c r="W422" s="6" t="s">
        <v>494</v>
      </c>
      <c r="X422" s="17" t="n">
        <v>56.2</v>
      </c>
      <c r="Y422" s="16" t="n">
        <v>0.610395061728395</v>
      </c>
      <c r="Z422" s="16" t="n">
        <f aca="false">(G422-E422)/SQRT(H422^2/D422+F422^2/C422)</f>
        <v>-3.89605393250345</v>
      </c>
      <c r="AA422" s="24" t="n">
        <f aca="false">ABS(K422-Z422)</f>
        <v>0</v>
      </c>
    </row>
    <row r="423" customFormat="false" ht="15" hidden="false" customHeight="false" outlineLevel="0" collapsed="false">
      <c r="A423" s="17" t="n">
        <v>818</v>
      </c>
      <c r="B423" s="6" t="s">
        <v>414</v>
      </c>
      <c r="C423" s="6" t="n">
        <v>90</v>
      </c>
      <c r="D423" s="6" t="n">
        <v>450</v>
      </c>
      <c r="E423" s="16" t="n">
        <v>0.628751505745782</v>
      </c>
      <c r="F423" s="16" t="n">
        <v>0.0259843262127896</v>
      </c>
      <c r="G423" s="16" t="n">
        <v>0.616534922652774</v>
      </c>
      <c r="H423" s="16" t="n">
        <v>0.0324068506314745</v>
      </c>
      <c r="I423" s="23" t="n">
        <f aca="false">G423-E423</f>
        <v>-0.0122165830930073</v>
      </c>
      <c r="J423" s="17" t="n">
        <f aca="false">100*(G423-E423)/E423</f>
        <v>-1.94299066982223</v>
      </c>
      <c r="K423" s="16" t="n">
        <v>-3.89532705120823</v>
      </c>
      <c r="L423" s="17" t="n">
        <v>150.106858312203</v>
      </c>
      <c r="M423" s="18" t="n">
        <v>0.000147251064882878</v>
      </c>
      <c r="N423" s="18" t="n">
        <v>0.000864174545583596</v>
      </c>
      <c r="O423" s="6" t="str">
        <f aca="false">IF(N423&lt;0.05,"Yes","No")</f>
        <v>Yes</v>
      </c>
      <c r="P423" s="16" t="n">
        <v>-0.388086705531496</v>
      </c>
      <c r="Q423" s="17" t="n">
        <v>11.3274215045063</v>
      </c>
      <c r="R423" s="18" t="n">
        <v>0.000818226140373437</v>
      </c>
      <c r="S423" s="16" t="n">
        <v>0.0317363140039121</v>
      </c>
      <c r="T423" s="16" t="n">
        <v>-0.0117097923675792</v>
      </c>
      <c r="U423" s="16" t="n">
        <v>0.0577280814239097</v>
      </c>
      <c r="V423" s="16" t="n">
        <v>0.342736160970785</v>
      </c>
      <c r="W423" s="6" t="s">
        <v>494</v>
      </c>
      <c r="X423" s="17" t="n">
        <v>56.2</v>
      </c>
      <c r="Y423" s="16" t="n">
        <v>0.610345679012346</v>
      </c>
      <c r="Z423" s="16" t="n">
        <f aca="false">(G423-E423)/SQRT(H423^2/D423+F423^2/C423)</f>
        <v>-3.89532705120823</v>
      </c>
      <c r="AA423" s="24" t="n">
        <f aca="false">ABS(K423-Z423)</f>
        <v>0</v>
      </c>
    </row>
    <row r="424" customFormat="false" ht="15" hidden="false" customHeight="false" outlineLevel="0" collapsed="false">
      <c r="A424" s="17" t="n">
        <v>819</v>
      </c>
      <c r="B424" s="6" t="s">
        <v>414</v>
      </c>
      <c r="C424" s="6" t="n">
        <v>90</v>
      </c>
      <c r="D424" s="6" t="n">
        <v>450</v>
      </c>
      <c r="E424" s="16" t="n">
        <v>0.628670840793186</v>
      </c>
      <c r="F424" s="16" t="n">
        <v>0.0259603229456897</v>
      </c>
      <c r="G424" s="16" t="n">
        <v>0.616555564403534</v>
      </c>
      <c r="H424" s="16" t="n">
        <v>0.0323687197998941</v>
      </c>
      <c r="I424" s="23" t="n">
        <f aca="false">G424-E424</f>
        <v>-0.0121152763896518</v>
      </c>
      <c r="J424" s="17" t="n">
        <f aca="false">100*(G424-E424)/E424</f>
        <v>-1.92712554862035</v>
      </c>
      <c r="K424" s="16" t="n">
        <v>-3.866828836245</v>
      </c>
      <c r="L424" s="17" t="n">
        <v>150.073665136833</v>
      </c>
      <c r="M424" s="18" t="n">
        <v>0.000163803252942493</v>
      </c>
      <c r="N424" s="18" t="n">
        <v>0.000958636864713585</v>
      </c>
      <c r="O424" s="6" t="str">
        <f aca="false">IF(N424&lt;0.05,"Yes","No")</f>
        <v>Yes</v>
      </c>
      <c r="P424" s="16" t="n">
        <v>-0.385310828157697</v>
      </c>
      <c r="Q424" s="17" t="n">
        <v>11.1659571763388</v>
      </c>
      <c r="R424" s="18" t="n">
        <v>0.000890988365802347</v>
      </c>
      <c r="S424" s="16" t="n">
        <v>0.0320287650615057</v>
      </c>
      <c r="T424" s="16" t="n">
        <v>-0.0116096346503596</v>
      </c>
      <c r="U424" s="16" t="n">
        <v>0.0593802119616508</v>
      </c>
      <c r="V424" s="16" t="n">
        <v>0.34751483379228</v>
      </c>
      <c r="W424" s="6" t="s">
        <v>494</v>
      </c>
      <c r="X424" s="17" t="n">
        <v>55.6</v>
      </c>
      <c r="Y424" s="16" t="n">
        <v>0.609506172839506</v>
      </c>
      <c r="Z424" s="16" t="n">
        <f aca="false">(G424-E424)/SQRT(H424^2/D424+F424^2/C424)</f>
        <v>-3.866828836245</v>
      </c>
      <c r="AA424" s="24" t="n">
        <f aca="false">ABS(K424-Z424)</f>
        <v>0</v>
      </c>
    </row>
    <row r="425" customFormat="false" ht="15" hidden="false" customHeight="false" outlineLevel="0" collapsed="false">
      <c r="A425" s="17" t="n">
        <v>820</v>
      </c>
      <c r="B425" s="6" t="s">
        <v>414</v>
      </c>
      <c r="C425" s="6" t="n">
        <v>90</v>
      </c>
      <c r="D425" s="6" t="n">
        <v>450</v>
      </c>
      <c r="E425" s="16" t="n">
        <v>0.62858248617914</v>
      </c>
      <c r="F425" s="16" t="n">
        <v>0.0259379784714337</v>
      </c>
      <c r="G425" s="16" t="n">
        <v>0.616570695903566</v>
      </c>
      <c r="H425" s="16" t="n">
        <v>0.0323309605994829</v>
      </c>
      <c r="I425" s="23" t="n">
        <f aca="false">G425-E425</f>
        <v>-0.0120117902755738</v>
      </c>
      <c r="J425" s="17" t="n">
        <f aca="false">100*(G425-E425)/E425</f>
        <v>-1.91093301828815</v>
      </c>
      <c r="K425" s="16" t="n">
        <v>-3.83738041227144</v>
      </c>
      <c r="L425" s="17" t="n">
        <v>150.033547752453</v>
      </c>
      <c r="M425" s="18" t="n">
        <v>0.000182758463455925</v>
      </c>
      <c r="N425" s="16" t="n">
        <v>0.00106070588873176</v>
      </c>
      <c r="O425" s="6" t="str">
        <f aca="false">IF(N425&lt;0.05,"Yes","No")</f>
        <v>Yes</v>
      </c>
      <c r="P425" s="16" t="n">
        <v>-0.382452500714818</v>
      </c>
      <c r="Q425" s="17" t="n">
        <v>11.000908185247</v>
      </c>
      <c r="R425" s="18" t="n">
        <v>0.000972162684166486</v>
      </c>
      <c r="S425" s="16" t="n">
        <v>0.0323822197653417</v>
      </c>
      <c r="T425" s="16" t="n">
        <v>-0.0115074849246154</v>
      </c>
      <c r="U425" s="16" t="n">
        <v>0.0611243774447406</v>
      </c>
      <c r="V425" s="16" t="n">
        <v>0.353780487634711</v>
      </c>
      <c r="W425" s="6" t="s">
        <v>494</v>
      </c>
      <c r="X425" s="17" t="n">
        <v>54.3</v>
      </c>
      <c r="Y425" s="16" t="n">
        <v>0.608592592592593</v>
      </c>
      <c r="Z425" s="16" t="n">
        <f aca="false">(G425-E425)/SQRT(H425^2/D425+F425^2/C425)</f>
        <v>-3.83738041227144</v>
      </c>
      <c r="AA425" s="24" t="n">
        <f aca="false">ABS(K425-Z425)</f>
        <v>0</v>
      </c>
    </row>
    <row r="426" customFormat="false" ht="15" hidden="false" customHeight="false" outlineLevel="0" collapsed="false">
      <c r="A426" s="17" t="n">
        <v>821</v>
      </c>
      <c r="B426" s="6" t="s">
        <v>414</v>
      </c>
      <c r="C426" s="6" t="n">
        <v>90</v>
      </c>
      <c r="D426" s="6" t="n">
        <v>450</v>
      </c>
      <c r="E426" s="16" t="n">
        <v>0.628515221012963</v>
      </c>
      <c r="F426" s="16" t="n">
        <v>0.0259201976640958</v>
      </c>
      <c r="G426" s="16" t="n">
        <v>0.616562415626314</v>
      </c>
      <c r="H426" s="16" t="n">
        <v>0.0322909679684536</v>
      </c>
      <c r="I426" s="23" t="n">
        <f aca="false">G426-E426</f>
        <v>-0.0119528053866492</v>
      </c>
      <c r="J426" s="17" t="n">
        <f aca="false">100*(G426-E426)/E426</f>
        <v>-1.9017527319999</v>
      </c>
      <c r="K426" s="16" t="n">
        <v>-3.82165595505151</v>
      </c>
      <c r="L426" s="17" t="n">
        <v>149.961278049229</v>
      </c>
      <c r="M426" s="18" t="n">
        <v>0.000193738117435761</v>
      </c>
      <c r="N426" s="16" t="n">
        <v>0.00111825215585861</v>
      </c>
      <c r="O426" s="6" t="str">
        <f aca="false">IF(N426&lt;0.05,"Yes","No")</f>
        <v>Yes</v>
      </c>
      <c r="P426" s="16" t="n">
        <v>-0.381021971605389</v>
      </c>
      <c r="Q426" s="17" t="n">
        <v>10.9187662841145</v>
      </c>
      <c r="R426" s="16" t="n">
        <v>0.00101531915015334</v>
      </c>
      <c r="S426" s="16" t="n">
        <v>0.0329466729659847</v>
      </c>
      <c r="T426" s="16" t="n">
        <v>-0.0114497635502675</v>
      </c>
      <c r="U426" s="16" t="n">
        <v>0.0619176156699096</v>
      </c>
      <c r="V426" s="16" t="n">
        <v>0.35609725444774</v>
      </c>
      <c r="W426" s="6" t="s">
        <v>494</v>
      </c>
      <c r="X426" s="17" t="n">
        <v>53.2</v>
      </c>
      <c r="Y426" s="16" t="n">
        <v>0.608074074074074</v>
      </c>
      <c r="Z426" s="16" t="n">
        <f aca="false">(G426-E426)/SQRT(H426^2/D426+F426^2/C426)</f>
        <v>-3.82165595505151</v>
      </c>
      <c r="AA426" s="24" t="n">
        <f aca="false">ABS(K426-Z426)</f>
        <v>0</v>
      </c>
    </row>
    <row r="427" customFormat="false" ht="15" hidden="false" customHeight="false" outlineLevel="0" collapsed="false">
      <c r="A427" s="17" t="n">
        <v>822</v>
      </c>
      <c r="B427" s="6" t="s">
        <v>414</v>
      </c>
      <c r="C427" s="6" t="n">
        <v>90</v>
      </c>
      <c r="D427" s="6" t="n">
        <v>450</v>
      </c>
      <c r="E427" s="16" t="n">
        <v>0.628456997209125</v>
      </c>
      <c r="F427" s="16" t="n">
        <v>0.0259047663590994</v>
      </c>
      <c r="G427" s="16" t="n">
        <v>0.616536977026198</v>
      </c>
      <c r="H427" s="16" t="n">
        <v>0.0322464592718818</v>
      </c>
      <c r="I427" s="23" t="n">
        <f aca="false">G427-E427</f>
        <v>-0.0119200201829274</v>
      </c>
      <c r="J427" s="17" t="n">
        <f aca="false">100*(G427-E427)/E427</f>
        <v>-1.89671214352967</v>
      </c>
      <c r="K427" s="16" t="n">
        <v>-3.8141515182191</v>
      </c>
      <c r="L427" s="17" t="n">
        <v>149.858809680997</v>
      </c>
      <c r="M427" s="18" t="n">
        <v>0.000199227935551856</v>
      </c>
      <c r="N427" s="16" t="n">
        <v>0.00114365544424713</v>
      </c>
      <c r="O427" s="6" t="str">
        <f aca="false">IF(N427&lt;0.05,"Yes","No")</f>
        <v>Yes</v>
      </c>
      <c r="P427" s="16" t="n">
        <v>-0.380467541618619</v>
      </c>
      <c r="Q427" s="17" t="n">
        <v>10.8870133276186</v>
      </c>
      <c r="R427" s="16" t="n">
        <v>0.00103251835491608</v>
      </c>
      <c r="S427" s="16" t="n">
        <v>0.0336604475653758</v>
      </c>
      <c r="T427" s="16" t="n">
        <v>-0.0114180734917898</v>
      </c>
      <c r="U427" s="16" t="n">
        <v>0.0620813983409406</v>
      </c>
      <c r="V427" s="16" t="n">
        <v>0.35609725444774</v>
      </c>
      <c r="W427" s="6" t="s">
        <v>494</v>
      </c>
      <c r="X427" s="17" t="n">
        <v>53.1</v>
      </c>
      <c r="Y427" s="16" t="n">
        <v>0.608024691358025</v>
      </c>
      <c r="Z427" s="16" t="n">
        <f aca="false">(G427-E427)/SQRT(H427^2/D427+F427^2/C427)</f>
        <v>-3.8141515182191</v>
      </c>
      <c r="AA427" s="24" t="n">
        <f aca="false">ABS(K427-Z427)</f>
        <v>0</v>
      </c>
    </row>
    <row r="428" customFormat="false" ht="15" hidden="false" customHeight="false" outlineLevel="0" collapsed="false">
      <c r="A428" s="17" t="n">
        <v>823</v>
      </c>
      <c r="B428" s="6" t="s">
        <v>414</v>
      </c>
      <c r="C428" s="6" t="n">
        <v>90</v>
      </c>
      <c r="D428" s="6" t="n">
        <v>450</v>
      </c>
      <c r="E428" s="16" t="n">
        <v>0.628417916430367</v>
      </c>
      <c r="F428" s="16" t="n">
        <v>0.0258931431191051</v>
      </c>
      <c r="G428" s="16" t="n">
        <v>0.616524895164702</v>
      </c>
      <c r="H428" s="16" t="n">
        <v>0.0322042014745325</v>
      </c>
      <c r="I428" s="23" t="n">
        <f aca="false">G428-E428</f>
        <v>-0.0118930212656657</v>
      </c>
      <c r="J428" s="17" t="n">
        <f aca="false">100*(G428-E428)/E428</f>
        <v>-1.89253376689548</v>
      </c>
      <c r="K428" s="16" t="n">
        <v>-3.80799719582059</v>
      </c>
      <c r="L428" s="17" t="n">
        <v>149.746251716141</v>
      </c>
      <c r="M428" s="18" t="n">
        <v>0.00020385328568808</v>
      </c>
      <c r="N428" s="16" t="n">
        <v>0.00116701840117345</v>
      </c>
      <c r="O428" s="6" t="str">
        <f aca="false">IF(N428&lt;0.05,"Yes","No")</f>
        <v>Yes</v>
      </c>
      <c r="P428" s="16" t="n">
        <v>-0.380066683475495</v>
      </c>
      <c r="Q428" s="17" t="n">
        <v>10.8640844390776</v>
      </c>
      <c r="R428" s="16" t="n">
        <v>0.0010451215280286</v>
      </c>
      <c r="S428" s="16" t="n">
        <v>0.0344463829830145</v>
      </c>
      <c r="T428" s="16" t="n">
        <v>-0.0113923472156668</v>
      </c>
      <c r="U428" s="16" t="n">
        <v>0.0622026141753073</v>
      </c>
      <c r="V428" s="16" t="n">
        <v>0.35609725444774</v>
      </c>
      <c r="W428" s="6" t="s">
        <v>494</v>
      </c>
      <c r="X428" s="17" t="n">
        <v>52.8</v>
      </c>
      <c r="Y428" s="16" t="n">
        <v>0.607530864197531</v>
      </c>
      <c r="Z428" s="16" t="n">
        <f aca="false">(G428-E428)/SQRT(H428^2/D428+F428^2/C428)</f>
        <v>-3.80799719582059</v>
      </c>
      <c r="AA428" s="24" t="n">
        <f aca="false">ABS(K428-Z428)</f>
        <v>0</v>
      </c>
    </row>
    <row r="429" customFormat="false" ht="15" hidden="false" customHeight="false" outlineLevel="0" collapsed="false">
      <c r="A429" s="17" t="n">
        <v>824</v>
      </c>
      <c r="B429" s="6" t="s">
        <v>414</v>
      </c>
      <c r="C429" s="6" t="n">
        <v>90</v>
      </c>
      <c r="D429" s="6" t="n">
        <v>450</v>
      </c>
      <c r="E429" s="16" t="n">
        <v>0.628366953134537</v>
      </c>
      <c r="F429" s="16" t="n">
        <v>0.0258761257434944</v>
      </c>
      <c r="G429" s="16" t="n">
        <v>0.616512138578627</v>
      </c>
      <c r="H429" s="16" t="n">
        <v>0.0321628469111589</v>
      </c>
      <c r="I429" s="23" t="n">
        <f aca="false">G429-E429</f>
        <v>-0.0118548145559099</v>
      </c>
      <c r="J429" s="17" t="n">
        <f aca="false">100*(G429-E429)/E429</f>
        <v>-1.88660694149708</v>
      </c>
      <c r="K429" s="16" t="n">
        <v>-3.7988231016767</v>
      </c>
      <c r="L429" s="17" t="n">
        <v>149.664494503697</v>
      </c>
      <c r="M429" s="18" t="n">
        <v>0.000210894417213582</v>
      </c>
      <c r="N429" s="16" t="n">
        <v>0.00120404665914602</v>
      </c>
      <c r="O429" s="6" t="str">
        <f aca="false">IF(N429&lt;0.05,"Yes","No")</f>
        <v>Yes</v>
      </c>
      <c r="P429" s="16" t="n">
        <v>-0.37930576958003</v>
      </c>
      <c r="Q429" s="17" t="n">
        <v>10.8206270246342</v>
      </c>
      <c r="R429" s="16" t="n">
        <v>0.00106943853521067</v>
      </c>
      <c r="S429" s="16" t="n">
        <v>0.035123685907723</v>
      </c>
      <c r="T429" s="16" t="n">
        <v>-0.0113560621427954</v>
      </c>
      <c r="U429" s="16" t="n">
        <v>0.0625676535774692</v>
      </c>
      <c r="V429" s="16" t="n">
        <v>0.356191307691536</v>
      </c>
      <c r="W429" s="6" t="s">
        <v>494</v>
      </c>
      <c r="X429" s="17" t="n">
        <v>52.6</v>
      </c>
      <c r="Y429" s="16" t="n">
        <v>0.607308641975309</v>
      </c>
      <c r="Z429" s="16" t="n">
        <f aca="false">(G429-E429)/SQRT(H429^2/D429+F429^2/C429)</f>
        <v>-3.7988231016767</v>
      </c>
      <c r="AA429" s="24" t="n">
        <f aca="false">ABS(K429-Z429)</f>
        <v>0</v>
      </c>
    </row>
    <row r="430" customFormat="false" ht="15" hidden="false" customHeight="false" outlineLevel="0" collapsed="false">
      <c r="A430" s="17" t="n">
        <v>825</v>
      </c>
      <c r="B430" s="6" t="s">
        <v>414</v>
      </c>
      <c r="C430" s="6" t="n">
        <v>90</v>
      </c>
      <c r="D430" s="6" t="n">
        <v>450</v>
      </c>
      <c r="E430" s="16" t="n">
        <v>0.628278433614307</v>
      </c>
      <c r="F430" s="16" t="n">
        <v>0.0258504402835037</v>
      </c>
      <c r="G430" s="16" t="n">
        <v>0.616481936242845</v>
      </c>
      <c r="H430" s="16" t="n">
        <v>0.0321204670301547</v>
      </c>
      <c r="I430" s="23" t="n">
        <f aca="false">G430-E430</f>
        <v>-0.0117964973714617</v>
      </c>
      <c r="J430" s="17" t="n">
        <f aca="false">100*(G430-E430)/E430</f>
        <v>-1.87759068914714</v>
      </c>
      <c r="K430" s="16" t="n">
        <v>-3.78418221903238</v>
      </c>
      <c r="L430" s="17" t="n">
        <v>149.622142965044</v>
      </c>
      <c r="M430" s="18" t="n">
        <v>0.000222564735972542</v>
      </c>
      <c r="N430" s="16" t="n">
        <v>0.00126723173517157</v>
      </c>
      <c r="O430" s="6" t="str">
        <f aca="false">IF(N430&lt;0.05,"Yes","No")</f>
        <v>Yes</v>
      </c>
      <c r="P430" s="16" t="n">
        <v>-0.377923864345908</v>
      </c>
      <c r="Q430" s="17" t="n">
        <v>10.7419261799726</v>
      </c>
      <c r="R430" s="16" t="n">
        <v>0.00111494795816853</v>
      </c>
      <c r="S430" s="16" t="n">
        <v>0.0356367800040871</v>
      </c>
      <c r="T430" s="16" t="n">
        <v>-0.0113002057870074</v>
      </c>
      <c r="U430" s="16" t="n">
        <v>0.0633179724064017</v>
      </c>
      <c r="V430" s="16" t="n">
        <v>0.358574285783962</v>
      </c>
      <c r="W430" s="6" t="s">
        <v>494</v>
      </c>
      <c r="X430" s="17" t="n">
        <v>52.2</v>
      </c>
      <c r="Y430" s="16" t="n">
        <v>0.60716049382716</v>
      </c>
      <c r="Z430" s="16" t="n">
        <f aca="false">(G430-E430)/SQRT(H430^2/D430+F430^2/C430)</f>
        <v>-3.78418221903238</v>
      </c>
      <c r="AA430" s="24" t="n">
        <f aca="false">ABS(K430-Z430)</f>
        <v>0</v>
      </c>
    </row>
    <row r="431" customFormat="false" ht="15" hidden="false" customHeight="false" outlineLevel="0" collapsed="false">
      <c r="A431" s="17" t="n">
        <v>826</v>
      </c>
      <c r="B431" s="6" t="s">
        <v>414</v>
      </c>
      <c r="C431" s="6" t="n">
        <v>90</v>
      </c>
      <c r="D431" s="6" t="n">
        <v>450</v>
      </c>
      <c r="E431" s="16" t="n">
        <v>0.628153544002109</v>
      </c>
      <c r="F431" s="16" t="n">
        <v>0.0258312352877506</v>
      </c>
      <c r="G431" s="16" t="n">
        <v>0.616434026956558</v>
      </c>
      <c r="H431" s="16" t="n">
        <v>0.0320776909635595</v>
      </c>
      <c r="I431" s="23" t="n">
        <f aca="false">G431-E431</f>
        <v>-0.0117195170455507</v>
      </c>
      <c r="J431" s="17" t="n">
        <f aca="false">100*(G431-E431)/E431</f>
        <v>-1.865708974733</v>
      </c>
      <c r="K431" s="16" t="n">
        <v>-3.76280590873655</v>
      </c>
      <c r="L431" s="17" t="n">
        <v>149.545507537836</v>
      </c>
      <c r="M431" s="18" t="n">
        <v>0.000240715758037351</v>
      </c>
      <c r="N431" s="16" t="n">
        <v>0.00136687515577426</v>
      </c>
      <c r="O431" s="6" t="str">
        <f aca="false">IF(N431&lt;0.05,"Yes","No")</f>
        <v>Yes</v>
      </c>
      <c r="P431" s="16" t="n">
        <v>-0.375933101918307</v>
      </c>
      <c r="Q431" s="17" t="n">
        <v>10.6290552981416</v>
      </c>
      <c r="R431" s="16" t="n">
        <v>0.00118367179206101</v>
      </c>
      <c r="S431" s="16" t="n">
        <v>0.0361409665520516</v>
      </c>
      <c r="T431" s="16" t="n">
        <v>-0.0112247367366088</v>
      </c>
      <c r="U431" s="16" t="n">
        <v>0.0645585942437452</v>
      </c>
      <c r="V431" s="16" t="n">
        <v>0.362667397075157</v>
      </c>
      <c r="W431" s="6" t="s">
        <v>494</v>
      </c>
      <c r="X431" s="17" t="n">
        <v>51.7</v>
      </c>
      <c r="Y431" s="16" t="n">
        <v>0.606493827160494</v>
      </c>
      <c r="Z431" s="16" t="n">
        <f aca="false">(G431-E431)/SQRT(H431^2/D431+F431^2/C431)</f>
        <v>-3.76280590873655</v>
      </c>
      <c r="AA431" s="24" t="n">
        <f aca="false">ABS(K431-Z431)</f>
        <v>0</v>
      </c>
    </row>
    <row r="432" customFormat="false" ht="15" hidden="false" customHeight="false" outlineLevel="0" collapsed="false">
      <c r="A432" s="17" t="n">
        <v>827</v>
      </c>
      <c r="B432" s="6" t="s">
        <v>414</v>
      </c>
      <c r="C432" s="6" t="n">
        <v>90</v>
      </c>
      <c r="D432" s="6" t="n">
        <v>450</v>
      </c>
      <c r="E432" s="16" t="n">
        <v>0.628049753109614</v>
      </c>
      <c r="F432" s="16" t="n">
        <v>0.0258149111427667</v>
      </c>
      <c r="G432" s="16" t="n">
        <v>0.616382707622316</v>
      </c>
      <c r="H432" s="16" t="n">
        <v>0.0320364752877701</v>
      </c>
      <c r="I432" s="23" t="n">
        <f aca="false">G432-E432</f>
        <v>-0.0116670454872979</v>
      </c>
      <c r="J432" s="17" t="n">
        <f aca="false">100*(G432-E432)/E432</f>
        <v>-1.85766261821325</v>
      </c>
      <c r="K432" s="16" t="n">
        <v>-3.74890474269741</v>
      </c>
      <c r="L432" s="17" t="n">
        <v>149.460651080743</v>
      </c>
      <c r="M432" s="18" t="n">
        <v>0.000253282006829259</v>
      </c>
      <c r="N432" s="16" t="n">
        <v>0.00142666352908384</v>
      </c>
      <c r="O432" s="6" t="str">
        <f aca="false">IF(N432&lt;0.05,"Yes","No")</f>
        <v>Yes</v>
      </c>
      <c r="P432" s="16" t="n">
        <v>-0.374703516674599</v>
      </c>
      <c r="Q432" s="17" t="n">
        <v>10.559638924898</v>
      </c>
      <c r="R432" s="16" t="n">
        <v>0.0012280581151477</v>
      </c>
      <c r="S432" s="16" t="n">
        <v>0.0367360104464391</v>
      </c>
      <c r="T432" s="16" t="n">
        <v>-0.0111733554504086</v>
      </c>
      <c r="U432" s="16" t="n">
        <v>0.0652550982878164</v>
      </c>
      <c r="V432" s="16" t="n">
        <v>0.363663027858627</v>
      </c>
      <c r="W432" s="6" t="s">
        <v>494</v>
      </c>
      <c r="X432" s="17" t="n">
        <v>51</v>
      </c>
      <c r="Y432" s="16" t="n">
        <v>0.606049382716049</v>
      </c>
      <c r="Z432" s="16" t="n">
        <f aca="false">(G432-E432)/SQRT(H432^2/D432+F432^2/C432)</f>
        <v>-3.74890474269741</v>
      </c>
      <c r="AA432" s="24" t="n">
        <f aca="false">ABS(K432-Z432)</f>
        <v>0</v>
      </c>
    </row>
    <row r="433" customFormat="false" ht="15" hidden="false" customHeight="false" outlineLevel="0" collapsed="false">
      <c r="A433" s="17" t="n">
        <v>828</v>
      </c>
      <c r="B433" s="6" t="s">
        <v>414</v>
      </c>
      <c r="C433" s="6" t="n">
        <v>90</v>
      </c>
      <c r="D433" s="6" t="n">
        <v>450</v>
      </c>
      <c r="E433" s="16" t="n">
        <v>0.627936638726129</v>
      </c>
      <c r="F433" s="16" t="n">
        <v>0.0257970891817272</v>
      </c>
      <c r="G433" s="16" t="n">
        <v>0.616323829889298</v>
      </c>
      <c r="H433" s="16" t="n">
        <v>0.0319956689627355</v>
      </c>
      <c r="I433" s="23" t="n">
        <f aca="false">G433-E433</f>
        <v>-0.011612808836831</v>
      </c>
      <c r="J433" s="17" t="n">
        <f aca="false">100*(G433-E433)/E433</f>
        <v>-1.84935997052019</v>
      </c>
      <c r="K433" s="16" t="n">
        <v>-3.7345683658463</v>
      </c>
      <c r="L433" s="17" t="n">
        <v>149.384934161518</v>
      </c>
      <c r="M433" s="18" t="n">
        <v>0.000266883041951827</v>
      </c>
      <c r="N433" s="16" t="n">
        <v>0.0014952567230421</v>
      </c>
      <c r="O433" s="6" t="str">
        <f aca="false">IF(N433&lt;0.05,"Yes","No")</f>
        <v>Yes</v>
      </c>
      <c r="P433" s="16" t="n">
        <v>-0.373412416862099</v>
      </c>
      <c r="Q433" s="17" t="n">
        <v>10.4869945062296</v>
      </c>
      <c r="R433" s="16" t="n">
        <v>0.00127632042035085</v>
      </c>
      <c r="S433" s="16" t="n">
        <v>0.0373560813129146</v>
      </c>
      <c r="T433" s="16" t="n">
        <v>-0.0111205532274108</v>
      </c>
      <c r="U433" s="16" t="n">
        <v>0.0660072817243362</v>
      </c>
      <c r="V433" s="16" t="n">
        <v>0.365913717421716</v>
      </c>
      <c r="W433" s="6" t="s">
        <v>494</v>
      </c>
      <c r="X433" s="17" t="n">
        <v>50.5</v>
      </c>
      <c r="Y433" s="16" t="n">
        <v>0.605827160493827</v>
      </c>
      <c r="Z433" s="16" t="n">
        <f aca="false">(G433-E433)/SQRT(H433^2/D433+F433^2/C433)</f>
        <v>-3.7345683658463</v>
      </c>
      <c r="AA433" s="24" t="n">
        <f aca="false">ABS(K433-Z433)</f>
        <v>0</v>
      </c>
    </row>
    <row r="434" customFormat="false" ht="15" hidden="false" customHeight="false" outlineLevel="0" collapsed="false">
      <c r="A434" s="17" t="n">
        <v>829</v>
      </c>
      <c r="B434" s="6" t="s">
        <v>414</v>
      </c>
      <c r="C434" s="6" t="n">
        <v>90</v>
      </c>
      <c r="D434" s="6" t="n">
        <v>450</v>
      </c>
      <c r="E434" s="16" t="n">
        <v>0.62776641647021</v>
      </c>
      <c r="F434" s="16" t="n">
        <v>0.0257746068471502</v>
      </c>
      <c r="G434" s="16" t="n">
        <v>0.616249727540546</v>
      </c>
      <c r="H434" s="16" t="n">
        <v>0.0319534505030412</v>
      </c>
      <c r="I434" s="23" t="n">
        <f aca="false">G434-E434</f>
        <v>-0.0115166889296638</v>
      </c>
      <c r="J434" s="17" t="n">
        <f aca="false">100*(G434-E434)/E434</f>
        <v>-1.83455002171343</v>
      </c>
      <c r="K434" s="16" t="n">
        <v>-3.70727873146556</v>
      </c>
      <c r="L434" s="17" t="n">
        <v>149.326846690053</v>
      </c>
      <c r="M434" s="18" t="n">
        <v>0.000294648082231143</v>
      </c>
      <c r="N434" s="16" t="n">
        <v>0.00164642452331817</v>
      </c>
      <c r="O434" s="6" t="str">
        <f aca="false">IF(N434&lt;0.05,"Yes","No")</f>
        <v>Yes</v>
      </c>
      <c r="P434" s="16" t="n">
        <v>-0.370791956944008</v>
      </c>
      <c r="Q434" s="17" t="n">
        <v>10.3403238383979</v>
      </c>
      <c r="R434" s="16" t="n">
        <v>0.001379718303426</v>
      </c>
      <c r="S434" s="16" t="n">
        <v>0.0379206731077631</v>
      </c>
      <c r="T434" s="16" t="n">
        <v>-0.0110266723887316</v>
      </c>
      <c r="U434" s="16" t="n">
        <v>0.0677941680905697</v>
      </c>
      <c r="V434" s="16" t="n">
        <v>0.36895753228052</v>
      </c>
      <c r="W434" s="6" t="s">
        <v>494</v>
      </c>
      <c r="X434" s="17" t="n">
        <v>50</v>
      </c>
      <c r="Y434" s="16" t="n">
        <v>0.604962962962963</v>
      </c>
      <c r="Z434" s="16" t="n">
        <f aca="false">(G434-E434)/SQRT(H434^2/D434+F434^2/C434)</f>
        <v>-3.70727873146556</v>
      </c>
      <c r="AA434" s="24" t="n">
        <f aca="false">ABS(K434-Z434)</f>
        <v>0</v>
      </c>
    </row>
    <row r="435" customFormat="false" ht="15" hidden="false" customHeight="false" outlineLevel="0" collapsed="false">
      <c r="A435" s="17" t="n">
        <v>830</v>
      </c>
      <c r="B435" s="6" t="s">
        <v>414</v>
      </c>
      <c r="C435" s="6" t="n">
        <v>90</v>
      </c>
      <c r="D435" s="6" t="n">
        <v>450</v>
      </c>
      <c r="E435" s="16" t="n">
        <v>0.627588886684842</v>
      </c>
      <c r="F435" s="16" t="n">
        <v>0.0257549241792358</v>
      </c>
      <c r="G435" s="16" t="n">
        <v>0.616171575387319</v>
      </c>
      <c r="H435" s="16" t="n">
        <v>0.0319117867942597</v>
      </c>
      <c r="I435" s="23" t="n">
        <f aca="false">G435-E435</f>
        <v>-0.0114173112975227</v>
      </c>
      <c r="J435" s="17" t="n">
        <f aca="false">100*(G435-E435)/E435</f>
        <v>-1.81923414192899</v>
      </c>
      <c r="K435" s="16" t="n">
        <v>-3.67856485248917</v>
      </c>
      <c r="L435" s="17" t="n">
        <v>149.256879268273</v>
      </c>
      <c r="M435" s="18" t="n">
        <v>0.000326805083586957</v>
      </c>
      <c r="N435" s="16" t="n">
        <v>0.00181644836141851</v>
      </c>
      <c r="O435" s="6" t="str">
        <f aca="false">IF(N435&lt;0.05,"Yes","No")</f>
        <v>Yes</v>
      </c>
      <c r="P435" s="16" t="n">
        <v>-0.368049564463741</v>
      </c>
      <c r="Q435" s="17" t="n">
        <v>10.1879345526764</v>
      </c>
      <c r="R435" s="16" t="n">
        <v>0.00149618186397203</v>
      </c>
      <c r="S435" s="16" t="n">
        <v>0.0384312411848762</v>
      </c>
      <c r="T435" s="16" t="n">
        <v>-0.0109285668437486</v>
      </c>
      <c r="U435" s="16" t="n">
        <v>0.0697330554195287</v>
      </c>
      <c r="V435" s="16" t="n">
        <v>0.36895753228052</v>
      </c>
      <c r="W435" s="6" t="s">
        <v>494</v>
      </c>
      <c r="X435" s="17" t="n">
        <v>48.8</v>
      </c>
      <c r="Y435" s="16" t="n">
        <v>0.604074074074074</v>
      </c>
      <c r="Z435" s="16" t="n">
        <f aca="false">(G435-E435)/SQRT(H435^2/D435+F435^2/C435)</f>
        <v>-3.67856485248917</v>
      </c>
      <c r="AA435" s="24" t="n">
        <f aca="false">ABS(K435-Z435)</f>
        <v>0</v>
      </c>
    </row>
    <row r="436" customFormat="false" ht="15" hidden="false" customHeight="false" outlineLevel="0" collapsed="false">
      <c r="A436" s="17" t="n">
        <v>831</v>
      </c>
      <c r="B436" s="6" t="s">
        <v>414</v>
      </c>
      <c r="C436" s="6" t="n">
        <v>90</v>
      </c>
      <c r="D436" s="6" t="n">
        <v>450</v>
      </c>
      <c r="E436" s="16" t="n">
        <v>0.62744583023919</v>
      </c>
      <c r="F436" s="16" t="n">
        <v>0.0257321398447562</v>
      </c>
      <c r="G436" s="16" t="n">
        <v>0.616109187470542</v>
      </c>
      <c r="H436" s="16" t="n">
        <v>0.0318704079360366</v>
      </c>
      <c r="I436" s="23" t="n">
        <f aca="false">G436-E436</f>
        <v>-0.0113366427686479</v>
      </c>
      <c r="J436" s="17" t="n">
        <f aca="false">100*(G436-E436)/E436</f>
        <v>-1.80679227150593</v>
      </c>
      <c r="K436" s="16" t="n">
        <v>-3.65616238294121</v>
      </c>
      <c r="L436" s="17" t="n">
        <v>149.203572768835</v>
      </c>
      <c r="M436" s="18" t="n">
        <v>0.000354166075368059</v>
      </c>
      <c r="N436" s="16" t="n">
        <v>0.00195816559039024</v>
      </c>
      <c r="O436" s="6" t="str">
        <f aca="false">IF(N436&lt;0.05,"Yes","No")</f>
        <v>Yes</v>
      </c>
      <c r="P436" s="16" t="n">
        <v>-0.365906341810204</v>
      </c>
      <c r="Q436" s="17" t="n">
        <v>10.0696274575851</v>
      </c>
      <c r="R436" s="16" t="n">
        <v>0.00159345141181549</v>
      </c>
      <c r="S436" s="16" t="n">
        <v>0.0389505407810827</v>
      </c>
      <c r="T436" s="16" t="n">
        <v>-0.0108497178069468</v>
      </c>
      <c r="U436" s="16" t="n">
        <v>0.0711861764291883</v>
      </c>
      <c r="V436" s="16" t="n">
        <v>0.36895753228052</v>
      </c>
      <c r="W436" s="6" t="s">
        <v>494</v>
      </c>
      <c r="X436" s="17" t="n">
        <v>47.9</v>
      </c>
      <c r="Y436" s="16" t="n">
        <v>0.60358024691358</v>
      </c>
      <c r="Z436" s="16" t="n">
        <f aca="false">(G436-E436)/SQRT(H436^2/D436+F436^2/C436)</f>
        <v>-3.65616238294121</v>
      </c>
      <c r="AA436" s="24" t="n">
        <f aca="false">ABS(K436-Z436)</f>
        <v>0</v>
      </c>
    </row>
    <row r="437" customFormat="false" ht="15" hidden="false" customHeight="false" outlineLevel="0" collapsed="false">
      <c r="A437" s="17" t="n">
        <v>832</v>
      </c>
      <c r="B437" s="6" t="s">
        <v>414</v>
      </c>
      <c r="C437" s="6" t="n">
        <v>90</v>
      </c>
      <c r="D437" s="6" t="n">
        <v>450</v>
      </c>
      <c r="E437" s="16" t="n">
        <v>0.627354698048698</v>
      </c>
      <c r="F437" s="16" t="n">
        <v>0.0257086042510935</v>
      </c>
      <c r="G437" s="16" t="n">
        <v>0.61606833881802</v>
      </c>
      <c r="H437" s="16" t="n">
        <v>0.0318291668356258</v>
      </c>
      <c r="I437" s="23" t="n">
        <f aca="false">G437-E437</f>
        <v>-0.0112863592306773</v>
      </c>
      <c r="J437" s="17" t="n">
        <f aca="false">100*(G437-E437)/E437</f>
        <v>-1.79903956498326</v>
      </c>
      <c r="K437" s="16" t="n">
        <v>-3.64360258287317</v>
      </c>
      <c r="L437" s="17" t="n">
        <v>149.154528404644</v>
      </c>
      <c r="M437" s="18" t="n">
        <v>0.000370452158883438</v>
      </c>
      <c r="N437" s="16" t="n">
        <v>0.00203748687385891</v>
      </c>
      <c r="O437" s="6" t="str">
        <f aca="false">IF(N437&lt;0.05,"Yes","No")</f>
        <v>Yes</v>
      </c>
      <c r="P437" s="16" t="n">
        <v>-0.364739513493691</v>
      </c>
      <c r="Q437" s="17" t="n">
        <v>10.0055083579762</v>
      </c>
      <c r="R437" s="16" t="n">
        <v>0.0016488301358187</v>
      </c>
      <c r="S437" s="16" t="n">
        <v>0.0395686148389706</v>
      </c>
      <c r="T437" s="16" t="n">
        <v>-0.010801810696231</v>
      </c>
      <c r="U437" s="16" t="n">
        <v>0.0718471065513066</v>
      </c>
      <c r="V437" s="16" t="n">
        <v>0.36895753228052</v>
      </c>
      <c r="W437" s="6" t="s">
        <v>494</v>
      </c>
      <c r="X437" s="17" t="n">
        <v>47.8</v>
      </c>
      <c r="Y437" s="16" t="n">
        <v>0.603358024691358</v>
      </c>
      <c r="Z437" s="16" t="n">
        <f aca="false">(G437-E437)/SQRT(H437^2/D437+F437^2/C437)</f>
        <v>-3.64360258287317</v>
      </c>
      <c r="AA437" s="24" t="n">
        <f aca="false">ABS(K437-Z437)</f>
        <v>0</v>
      </c>
    </row>
    <row r="438" customFormat="false" ht="15" hidden="false" customHeight="false" outlineLevel="0" collapsed="false">
      <c r="A438" s="17" t="n">
        <v>833</v>
      </c>
      <c r="B438" s="6" t="s">
        <v>414</v>
      </c>
      <c r="C438" s="6" t="n">
        <v>90</v>
      </c>
      <c r="D438" s="6" t="n">
        <v>450</v>
      </c>
      <c r="E438" s="16" t="n">
        <v>0.62730679180887</v>
      </c>
      <c r="F438" s="16" t="n">
        <v>0.0256930475020963</v>
      </c>
      <c r="G438" s="16" t="n">
        <v>0.616041866540909</v>
      </c>
      <c r="H438" s="16" t="n">
        <v>0.0317881835110863</v>
      </c>
      <c r="I438" s="23" t="n">
        <f aca="false">G438-E438</f>
        <v>-0.0112649252679612</v>
      </c>
      <c r="J438" s="17" t="n">
        <f aca="false">100*(G438-E438)/E438</f>
        <v>-1.79576013125543</v>
      </c>
      <c r="K438" s="16" t="n">
        <v>-3.63946796616223</v>
      </c>
      <c r="L438" s="17" t="n">
        <v>149.066418517017</v>
      </c>
      <c r="M438" s="18" t="n">
        <v>0.000376021100850874</v>
      </c>
      <c r="N438" s="16" t="n">
        <v>0.00206271627385819</v>
      </c>
      <c r="O438" s="6" t="str">
        <f aca="false">IF(N438&lt;0.05,"Yes","No")</f>
        <v>Yes</v>
      </c>
      <c r="P438" s="16" t="n">
        <v>-0.364487657550157</v>
      </c>
      <c r="Q438" s="16" t="n">
        <v>9.99169534001788</v>
      </c>
      <c r="R438" s="16" t="n">
        <v>0.00166101412847268</v>
      </c>
      <c r="S438" s="16" t="n">
        <v>0.0403607066392093</v>
      </c>
      <c r="T438" s="16" t="n">
        <v>-0.0107819840598663</v>
      </c>
      <c r="U438" s="16" t="n">
        <v>0.0718459706625303</v>
      </c>
      <c r="V438" s="16" t="n">
        <v>0.36895753228052</v>
      </c>
      <c r="W438" s="6" t="s">
        <v>494</v>
      </c>
      <c r="X438" s="17" t="n">
        <v>47.8</v>
      </c>
      <c r="Y438" s="16" t="n">
        <v>0.603407407407407</v>
      </c>
      <c r="Z438" s="16" t="n">
        <f aca="false">(G438-E438)/SQRT(H438^2/D438+F438^2/C438)</f>
        <v>-3.63946796616223</v>
      </c>
      <c r="AA438" s="24" t="n">
        <f aca="false">ABS(K438-Z438)</f>
        <v>0</v>
      </c>
    </row>
    <row r="439" customFormat="false" ht="15" hidden="false" customHeight="false" outlineLevel="0" collapsed="false">
      <c r="A439" s="17" t="n">
        <v>834</v>
      </c>
      <c r="B439" s="6" t="s">
        <v>414</v>
      </c>
      <c r="C439" s="6" t="n">
        <v>90</v>
      </c>
      <c r="D439" s="6" t="n">
        <v>450</v>
      </c>
      <c r="E439" s="16" t="n">
        <v>0.62726465066274</v>
      </c>
      <c r="F439" s="16" t="n">
        <v>0.0256780991451326</v>
      </c>
      <c r="G439" s="16" t="n">
        <v>0.616030056873957</v>
      </c>
      <c r="H439" s="16" t="n">
        <v>0.0317501178745996</v>
      </c>
      <c r="I439" s="23" t="n">
        <f aca="false">G439-E439</f>
        <v>-0.0112345937887828</v>
      </c>
      <c r="J439" s="17" t="n">
        <f aca="false">100*(G439-E439)/E439</f>
        <v>-1.79104525927179</v>
      </c>
      <c r="K439" s="16" t="n">
        <v>-3.63230582213814</v>
      </c>
      <c r="L439" s="17" t="n">
        <v>148.987051926114</v>
      </c>
      <c r="M439" s="18" t="n">
        <v>0.000385797460641302</v>
      </c>
      <c r="N439" s="16" t="n">
        <v>0.00211083454376921</v>
      </c>
      <c r="O439" s="6" t="str">
        <f aca="false">IF(N439&lt;0.05,"Yes","No")</f>
        <v>Yes</v>
      </c>
      <c r="P439" s="16" t="n">
        <v>-0.363916340691989</v>
      </c>
      <c r="Q439" s="16" t="n">
        <v>9.96039688570063</v>
      </c>
      <c r="R439" s="16" t="n">
        <v>0.00168896119443643</v>
      </c>
      <c r="S439" s="16" t="n">
        <v>0.0410280143000004</v>
      </c>
      <c r="T439" s="16" t="n">
        <v>-0.0107525731722067</v>
      </c>
      <c r="U439" s="16" t="n">
        <v>0.0721560973184185</v>
      </c>
      <c r="V439" s="16" t="n">
        <v>0.36895753228052</v>
      </c>
      <c r="W439" s="6" t="s">
        <v>494</v>
      </c>
      <c r="X439" s="17" t="n">
        <v>47.6</v>
      </c>
      <c r="Y439" s="16" t="n">
        <v>0.603259259259259</v>
      </c>
      <c r="Z439" s="16" t="n">
        <f aca="false">(G439-E439)/SQRT(H439^2/D439+F439^2/C439)</f>
        <v>-3.63230582213814</v>
      </c>
      <c r="AA439" s="24" t="n">
        <f aca="false">ABS(K439-Z439)</f>
        <v>0</v>
      </c>
    </row>
    <row r="440" customFormat="false" ht="15" hidden="false" customHeight="false" outlineLevel="0" collapsed="false">
      <c r="A440" s="17" t="n">
        <v>835</v>
      </c>
      <c r="B440" s="6" t="s">
        <v>414</v>
      </c>
      <c r="C440" s="6" t="n">
        <v>90</v>
      </c>
      <c r="D440" s="6" t="n">
        <v>450</v>
      </c>
      <c r="E440" s="16" t="n">
        <v>0.627192573414909</v>
      </c>
      <c r="F440" s="16" t="n">
        <v>0.0256622489384345</v>
      </c>
      <c r="G440" s="16" t="n">
        <v>0.616013871563806</v>
      </c>
      <c r="H440" s="16" t="n">
        <v>0.0317133434759606</v>
      </c>
      <c r="I440" s="23" t="n">
        <f aca="false">G440-E440</f>
        <v>-0.011178701851103</v>
      </c>
      <c r="J440" s="17" t="n">
        <f aca="false">100*(G440-E440)/E440</f>
        <v>-1.78233963936112</v>
      </c>
      <c r="K440" s="16" t="n">
        <v>-3.61692585602245</v>
      </c>
      <c r="L440" s="17" t="n">
        <v>148.917402696772</v>
      </c>
      <c r="M440" s="18" t="n">
        <v>0.000407523969533956</v>
      </c>
      <c r="N440" s="16" t="n">
        <v>0.00221815507769648</v>
      </c>
      <c r="O440" s="6" t="str">
        <f aca="false">IF(N440&lt;0.05,"Yes","No")</f>
        <v>Yes</v>
      </c>
      <c r="P440" s="16" t="n">
        <v>-0.362503216790845</v>
      </c>
      <c r="Q440" s="16" t="n">
        <v>9.88319261935508</v>
      </c>
      <c r="R440" s="16" t="n">
        <v>0.00175996047040294</v>
      </c>
      <c r="S440" s="16" t="n">
        <v>0.0416276804720589</v>
      </c>
      <c r="T440" s="16" t="n">
        <v>-0.0106977142281119</v>
      </c>
      <c r="U440" s="16" t="n">
        <v>0.073141838051153</v>
      </c>
      <c r="V440" s="16" t="n">
        <v>0.36895753228052</v>
      </c>
      <c r="W440" s="6" t="s">
        <v>494</v>
      </c>
      <c r="X440" s="17" t="n">
        <v>47.4</v>
      </c>
      <c r="Y440" s="16" t="n">
        <v>0.60279012345679</v>
      </c>
      <c r="Z440" s="16" t="n">
        <f aca="false">(G440-E440)/SQRT(H440^2/D440+F440^2/C440)</f>
        <v>-3.61692585602245</v>
      </c>
      <c r="AA440" s="24" t="n">
        <f aca="false">ABS(K440-Z440)</f>
        <v>0</v>
      </c>
    </row>
    <row r="441" customFormat="false" ht="15" hidden="false" customHeight="false" outlineLevel="0" collapsed="false">
      <c r="A441" s="17" t="n">
        <v>836</v>
      </c>
      <c r="B441" s="6" t="s">
        <v>414</v>
      </c>
      <c r="C441" s="6" t="n">
        <v>90</v>
      </c>
      <c r="D441" s="6" t="n">
        <v>450</v>
      </c>
      <c r="E441" s="16" t="n">
        <v>0.627095209227668</v>
      </c>
      <c r="F441" s="16" t="n">
        <v>0.0256447388039985</v>
      </c>
      <c r="G441" s="16" t="n">
        <v>0.615994006925159</v>
      </c>
      <c r="H441" s="16" t="n">
        <v>0.0316767515972991</v>
      </c>
      <c r="I441" s="23" t="n">
        <f aca="false">G441-E441</f>
        <v>-0.0111012023025089</v>
      </c>
      <c r="J441" s="17" t="n">
        <f aca="false">100*(G441-E441)/E441</f>
        <v>-1.77025787139742</v>
      </c>
      <c r="K441" s="16" t="n">
        <v>-3.59469974892706</v>
      </c>
      <c r="L441" s="17" t="n">
        <v>148.856764015846</v>
      </c>
      <c r="M441" s="18" t="n">
        <v>0.00044093271607174</v>
      </c>
      <c r="N441" s="16" t="n">
        <v>0.00238762792903796</v>
      </c>
      <c r="O441" s="6" t="str">
        <f aca="false">IF(N441&lt;0.05,"Yes","No")</f>
        <v>Yes</v>
      </c>
      <c r="P441" s="16" t="n">
        <v>-0.360386359862703</v>
      </c>
      <c r="Q441" s="16" t="n">
        <v>9.76810277593868</v>
      </c>
      <c r="R441" s="16" t="n">
        <v>0.00187147816453117</v>
      </c>
      <c r="S441" s="16" t="n">
        <v>0.0421955989184249</v>
      </c>
      <c r="T441" s="16" t="n">
        <v>-0.0106217640909065</v>
      </c>
      <c r="U441" s="16" t="n">
        <v>0.0746741932253172</v>
      </c>
      <c r="V441" s="16" t="n">
        <v>0.36895753228052</v>
      </c>
      <c r="W441" s="6" t="s">
        <v>494</v>
      </c>
      <c r="X441" s="17" t="n">
        <v>47.2</v>
      </c>
      <c r="Y441" s="16" t="n">
        <v>0.601876543209877</v>
      </c>
      <c r="Z441" s="16" t="n">
        <f aca="false">(G441-E441)/SQRT(H441^2/D441+F441^2/C441)</f>
        <v>-3.59469974892706</v>
      </c>
      <c r="AA441" s="24" t="n">
        <f aca="false">ABS(K441-Z441)</f>
        <v>0</v>
      </c>
    </row>
    <row r="442" customFormat="false" ht="15" hidden="false" customHeight="false" outlineLevel="0" collapsed="false">
      <c r="A442" s="17" t="n">
        <v>837</v>
      </c>
      <c r="B442" s="6" t="s">
        <v>414</v>
      </c>
      <c r="C442" s="6" t="n">
        <v>90</v>
      </c>
      <c r="D442" s="6" t="n">
        <v>450</v>
      </c>
      <c r="E442" s="16" t="n">
        <v>0.627041374974781</v>
      </c>
      <c r="F442" s="16" t="n">
        <v>0.0256243730037473</v>
      </c>
      <c r="G442" s="16" t="n">
        <v>0.616008372836643</v>
      </c>
      <c r="H442" s="16" t="n">
        <v>0.0316413060085144</v>
      </c>
      <c r="I442" s="23" t="n">
        <f aca="false">G442-E442</f>
        <v>-0.0110330021381378</v>
      </c>
      <c r="J442" s="17" t="n">
        <f aca="false">100*(G442-E442)/E442</f>
        <v>-1.75953335433114</v>
      </c>
      <c r="K442" s="16" t="n">
        <v>-3.57572693110328</v>
      </c>
      <c r="L442" s="17" t="n">
        <v>148.815023743931</v>
      </c>
      <c r="M442" s="18" t="n">
        <v>0.000471467400286762</v>
      </c>
      <c r="N442" s="16" t="n">
        <v>0.00253987950769869</v>
      </c>
      <c r="O442" s="6" t="str">
        <f aca="false">IF(N442&lt;0.05,"Yes","No")</f>
        <v>Yes</v>
      </c>
      <c r="P442" s="16" t="n">
        <v>-0.3585601561692</v>
      </c>
      <c r="Q442" s="16" t="n">
        <v>9.66935681728788</v>
      </c>
      <c r="R442" s="16" t="n">
        <v>0.00197287588783483</v>
      </c>
      <c r="S442" s="16" t="n">
        <v>0.0426753015042948</v>
      </c>
      <c r="T442" s="16" t="n">
        <v>-0.0105551629588899</v>
      </c>
      <c r="U442" s="16" t="n">
        <v>0.0759647377104647</v>
      </c>
      <c r="V442" s="16" t="n">
        <v>0.36895753228052</v>
      </c>
      <c r="W442" s="6" t="s">
        <v>494</v>
      </c>
      <c r="X442" s="17" t="n">
        <v>46.5</v>
      </c>
      <c r="Y442" s="16" t="n">
        <v>0.601382716049383</v>
      </c>
      <c r="Z442" s="16" t="n">
        <f aca="false">(G442-E442)/SQRT(H442^2/D442+F442^2/C442)</f>
        <v>-3.57572693110328</v>
      </c>
      <c r="AA442" s="24" t="n">
        <f aca="false">ABS(K442-Z442)</f>
        <v>0</v>
      </c>
    </row>
    <row r="443" customFormat="false" ht="15" hidden="false" customHeight="false" outlineLevel="0" collapsed="false">
      <c r="A443" s="17" t="n">
        <v>838</v>
      </c>
      <c r="B443" s="6" t="s">
        <v>414</v>
      </c>
      <c r="C443" s="6" t="n">
        <v>90</v>
      </c>
      <c r="D443" s="6" t="n">
        <v>450</v>
      </c>
      <c r="E443" s="16" t="n">
        <v>0.626974178022809</v>
      </c>
      <c r="F443" s="16" t="n">
        <v>0.0256089546756641</v>
      </c>
      <c r="G443" s="16" t="n">
        <v>0.61602991633945</v>
      </c>
      <c r="H443" s="16" t="n">
        <v>0.0316055369974955</v>
      </c>
      <c r="I443" s="23" t="n">
        <f aca="false">G443-E443</f>
        <v>-0.0109442616833582</v>
      </c>
      <c r="J443" s="17" t="n">
        <f aca="false">100*(G443-E443)/E443</f>
        <v>-1.74556816962883</v>
      </c>
      <c r="K443" s="16" t="n">
        <v>-3.54954098421236</v>
      </c>
      <c r="L443" s="17" t="n">
        <v>148.747149440021</v>
      </c>
      <c r="M443" s="18" t="n">
        <v>0.00051690308032232</v>
      </c>
      <c r="N443" s="16" t="n">
        <v>0.0027704422748908</v>
      </c>
      <c r="O443" s="6" t="str">
        <f aca="false">IF(N443&lt;0.05,"Yes","No")</f>
        <v>Yes</v>
      </c>
      <c r="P443" s="16" t="n">
        <v>-0.356057033287499</v>
      </c>
      <c r="Q443" s="16" t="n">
        <v>9.53482371441153</v>
      </c>
      <c r="R443" s="16" t="n">
        <v>0.00212008448756642</v>
      </c>
      <c r="S443" s="16" t="n">
        <v>0.043294439092107</v>
      </c>
      <c r="T443" s="16" t="n">
        <v>-0.0104680852172101</v>
      </c>
      <c r="U443" s="16" t="n">
        <v>0.0778244119176472</v>
      </c>
      <c r="V443" s="16" t="n">
        <v>0.36895753228052</v>
      </c>
      <c r="W443" s="6" t="s">
        <v>494</v>
      </c>
      <c r="X443" s="17" t="n">
        <v>45.4</v>
      </c>
      <c r="Y443" s="16" t="n">
        <v>0.600444444444444</v>
      </c>
      <c r="Z443" s="16" t="n">
        <f aca="false">(G443-E443)/SQRT(H443^2/D443+F443^2/C443)</f>
        <v>-3.54954098421236</v>
      </c>
      <c r="AA443" s="24" t="n">
        <f aca="false">ABS(K443-Z443)</f>
        <v>0</v>
      </c>
    </row>
    <row r="444" customFormat="false" ht="15" hidden="false" customHeight="false" outlineLevel="0" collapsed="false">
      <c r="A444" s="17" t="n">
        <v>839</v>
      </c>
      <c r="B444" s="6" t="s">
        <v>414</v>
      </c>
      <c r="C444" s="6" t="n">
        <v>90</v>
      </c>
      <c r="D444" s="6" t="n">
        <v>450</v>
      </c>
      <c r="E444" s="16" t="n">
        <v>0.626923214726978</v>
      </c>
      <c r="F444" s="16" t="n">
        <v>0.0255962993909794</v>
      </c>
      <c r="G444" s="16" t="n">
        <v>0.616052078141107</v>
      </c>
      <c r="H444" s="16" t="n">
        <v>0.03157051415805</v>
      </c>
      <c r="I444" s="23" t="n">
        <f aca="false">G444-E444</f>
        <v>-0.0108711365858714</v>
      </c>
      <c r="J444" s="17" t="n">
        <f aca="false">100*(G444-E444)/E444</f>
        <v>-1.73404594542024</v>
      </c>
      <c r="K444" s="16" t="n">
        <v>-3.52807353417466</v>
      </c>
      <c r="L444" s="17" t="n">
        <v>148.668441861548</v>
      </c>
      <c r="M444" s="18" t="n">
        <v>0.0005572159684145</v>
      </c>
      <c r="N444" s="16" t="n">
        <v>0.00297134708030169</v>
      </c>
      <c r="O444" s="6" t="str">
        <f aca="false">IF(N444&lt;0.05,"Yes","No")</f>
        <v>Yes</v>
      </c>
      <c r="P444" s="16" t="n">
        <v>-0.354045294355539</v>
      </c>
      <c r="Q444" s="16" t="n">
        <v>9.42738369281179</v>
      </c>
      <c r="R444" s="16" t="n">
        <v>0.0022456440907987</v>
      </c>
      <c r="S444" s="16" t="n">
        <v>0.0439567392831995</v>
      </c>
      <c r="T444" s="16" t="n">
        <v>-0.0103960740954366</v>
      </c>
      <c r="U444" s="16" t="n">
        <v>0.0793351640776295</v>
      </c>
      <c r="V444" s="16" t="n">
        <v>0.36895753228052</v>
      </c>
      <c r="W444" s="6" t="s">
        <v>494</v>
      </c>
      <c r="X444" s="17" t="n">
        <v>44.5</v>
      </c>
      <c r="Y444" s="16" t="n">
        <v>0.599950617283951</v>
      </c>
      <c r="Z444" s="16" t="n">
        <f aca="false">(G444-E444)/SQRT(H444^2/D444+F444^2/C444)</f>
        <v>-3.52807353417466</v>
      </c>
      <c r="AA444" s="24" t="n">
        <f aca="false">ABS(K444-Z444)</f>
        <v>0</v>
      </c>
    </row>
    <row r="445" customFormat="false" ht="15" hidden="false" customHeight="false" outlineLevel="0" collapsed="false">
      <c r="A445" s="17" t="n">
        <v>840</v>
      </c>
      <c r="B445" s="6" t="s">
        <v>414</v>
      </c>
      <c r="C445" s="6" t="n">
        <v>90</v>
      </c>
      <c r="D445" s="6" t="n">
        <v>450</v>
      </c>
      <c r="E445" s="16" t="n">
        <v>0.626914485957888</v>
      </c>
      <c r="F445" s="16" t="n">
        <v>0.0255827637932361</v>
      </c>
      <c r="G445" s="16" t="n">
        <v>0.616072845856349</v>
      </c>
      <c r="H445" s="16" t="n">
        <v>0.0315379161280752</v>
      </c>
      <c r="I445" s="23" t="n">
        <f aca="false">G445-E445</f>
        <v>-0.0108416401015388</v>
      </c>
      <c r="J445" s="17" t="n">
        <f aca="false">100*(G445-E445)/E445</f>
        <v>-1.72936506403635</v>
      </c>
      <c r="K445" s="16" t="n">
        <v>-3.52077634247057</v>
      </c>
      <c r="L445" s="17" t="n">
        <v>148.603944026097</v>
      </c>
      <c r="M445" s="18" t="n">
        <v>0.000571618438082253</v>
      </c>
      <c r="N445" s="16" t="n">
        <v>0.00304043123648307</v>
      </c>
      <c r="O445" s="6" t="str">
        <f aca="false">IF(N445&lt;0.05,"Yes","No")</f>
        <v>Yes</v>
      </c>
      <c r="P445" s="16" t="n">
        <v>-0.353429072949001</v>
      </c>
      <c r="Q445" s="16" t="n">
        <v>9.39459523272356</v>
      </c>
      <c r="R445" s="16" t="n">
        <v>0.00228545017138861</v>
      </c>
      <c r="S445" s="16" t="n">
        <v>0.0445450354312823</v>
      </c>
      <c r="T445" s="16" t="n">
        <v>-0.0103668759301842</v>
      </c>
      <c r="U445" s="16" t="n">
        <v>0.0797223357988607</v>
      </c>
      <c r="V445" s="16" t="n">
        <v>0.36895753228052</v>
      </c>
      <c r="W445" s="6" t="s">
        <v>494</v>
      </c>
      <c r="X445" s="17" t="n">
        <v>44.3</v>
      </c>
      <c r="Y445" s="16" t="n">
        <v>0.599925925925926</v>
      </c>
      <c r="Z445" s="16" t="n">
        <f aca="false">(G445-E445)/SQRT(H445^2/D445+F445^2/C445)</f>
        <v>-3.52077634247057</v>
      </c>
      <c r="AA445" s="24" t="n">
        <f aca="false">ABS(K445-Z445)</f>
        <v>0</v>
      </c>
    </row>
    <row r="446" customFormat="false" ht="15" hidden="false" customHeight="false" outlineLevel="0" collapsed="false">
      <c r="A446" s="17" t="n">
        <v>841</v>
      </c>
      <c r="B446" s="6" t="s">
        <v>414</v>
      </c>
      <c r="C446" s="6" t="n">
        <v>90</v>
      </c>
      <c r="D446" s="6" t="n">
        <v>450</v>
      </c>
      <c r="E446" s="16" t="n">
        <v>0.626875762806998</v>
      </c>
      <c r="F446" s="16" t="n">
        <v>0.0255715578140253</v>
      </c>
      <c r="G446" s="16" t="n">
        <v>0.616083449920019</v>
      </c>
      <c r="H446" s="16" t="n">
        <v>0.0315093211283411</v>
      </c>
      <c r="I446" s="23" t="n">
        <f aca="false">G446-E446</f>
        <v>-0.0107923128869798</v>
      </c>
      <c r="J446" s="17" t="n">
        <f aca="false">100*(G446-E446)/E446</f>
        <v>-1.72160315126149</v>
      </c>
      <c r="K446" s="16" t="n">
        <v>-3.50667657771759</v>
      </c>
      <c r="L446" s="17" t="n">
        <v>148.544008070833</v>
      </c>
      <c r="M446" s="18" t="n">
        <v>0.000600372704640316</v>
      </c>
      <c r="N446" s="16" t="n">
        <v>0.00317728728576651</v>
      </c>
      <c r="O446" s="6" t="str">
        <f aca="false">IF(N446&lt;0.05,"Yes","No")</f>
        <v>Yes</v>
      </c>
      <c r="P446" s="16" t="n">
        <v>-0.352121263086493</v>
      </c>
      <c r="Q446" s="16" t="n">
        <v>9.32519736268021</v>
      </c>
      <c r="R446" s="16" t="n">
        <v>0.00237208690353258</v>
      </c>
      <c r="S446" s="16" t="n">
        <v>0.0452698113625623</v>
      </c>
      <c r="T446" s="16" t="n">
        <v>-0.0103183481154645</v>
      </c>
      <c r="U446" s="16" t="n">
        <v>0.0806708282742159</v>
      </c>
      <c r="V446" s="16" t="n">
        <v>0.36895753228052</v>
      </c>
      <c r="W446" s="6" t="s">
        <v>494</v>
      </c>
      <c r="X446" s="17" t="n">
        <v>43.7</v>
      </c>
      <c r="Y446" s="16" t="n">
        <v>0.599506172839506</v>
      </c>
      <c r="Z446" s="16" t="n">
        <f aca="false">(G446-E446)/SQRT(H446^2/D446+F446^2/C446)</f>
        <v>-3.50667657771759</v>
      </c>
      <c r="AA446" s="24" t="n">
        <f aca="false">ABS(K446-Z446)</f>
        <v>0</v>
      </c>
    </row>
    <row r="447" customFormat="false" ht="15" hidden="false" customHeight="false" outlineLevel="0" collapsed="false">
      <c r="A447" s="17" t="n">
        <v>842</v>
      </c>
      <c r="B447" s="6" t="s">
        <v>414</v>
      </c>
      <c r="C447" s="6" t="n">
        <v>90</v>
      </c>
      <c r="D447" s="6" t="n">
        <v>450</v>
      </c>
      <c r="E447" s="16" t="n">
        <v>0.626847602923711</v>
      </c>
      <c r="F447" s="16" t="n">
        <v>0.0255579031715208</v>
      </c>
      <c r="G447" s="16" t="n">
        <v>0.616111957497067</v>
      </c>
      <c r="H447" s="16" t="n">
        <v>0.031478451196173</v>
      </c>
      <c r="I447" s="23" t="n">
        <f aca="false">G447-E447</f>
        <v>-0.0107356454266442</v>
      </c>
      <c r="J447" s="17" t="n">
        <f aca="false">100*(G447-E447)/E447</f>
        <v>-1.71264042114407</v>
      </c>
      <c r="K447" s="16" t="n">
        <v>-3.49049016611128</v>
      </c>
      <c r="L447" s="17" t="n">
        <v>148.48705668772</v>
      </c>
      <c r="M447" s="18" t="n">
        <v>0.000635042390540471</v>
      </c>
      <c r="N447" s="16" t="n">
        <v>0.00334391995620433</v>
      </c>
      <c r="O447" s="6" t="str">
        <f aca="false">IF(N447&lt;0.05,"Yes","No")</f>
        <v>Yes</v>
      </c>
      <c r="P447" s="16" t="n">
        <v>-0.350597805692056</v>
      </c>
      <c r="Q447" s="16" t="n">
        <v>9.24468073407823</v>
      </c>
      <c r="R447" s="16" t="n">
        <v>0.0024768060303722</v>
      </c>
      <c r="S447" s="16" t="n">
        <v>0.0458562412687357</v>
      </c>
      <c r="T447" s="16" t="n">
        <v>-0.0102634394209957</v>
      </c>
      <c r="U447" s="16" t="n">
        <v>0.0817998716633338</v>
      </c>
      <c r="V447" s="16" t="n">
        <v>0.36895753228052</v>
      </c>
      <c r="W447" s="6" t="s">
        <v>494</v>
      </c>
      <c r="X447" s="17" t="n">
        <v>43.2</v>
      </c>
      <c r="Y447" s="16" t="n">
        <v>0.59883950617284</v>
      </c>
      <c r="Z447" s="16" t="n">
        <f aca="false">(G447-E447)/SQRT(H447^2/D447+F447^2/C447)</f>
        <v>-3.49049016611128</v>
      </c>
      <c r="AA447" s="24" t="n">
        <f aca="false">ABS(K447-Z447)</f>
        <v>0</v>
      </c>
    </row>
    <row r="448" customFormat="false" ht="15" hidden="false" customHeight="false" outlineLevel="0" collapsed="false">
      <c r="A448" s="17" t="n">
        <v>843</v>
      </c>
      <c r="B448" s="6" t="s">
        <v>414</v>
      </c>
      <c r="C448" s="6" t="n">
        <v>90</v>
      </c>
      <c r="D448" s="6" t="n">
        <v>450</v>
      </c>
      <c r="E448" s="16" t="n">
        <v>0.626826540629069</v>
      </c>
      <c r="F448" s="16" t="n">
        <v>0.0255448210082341</v>
      </c>
      <c r="G448" s="16" t="n">
        <v>0.61614746398396</v>
      </c>
      <c r="H448" s="16" t="n">
        <v>0.0314467508919459</v>
      </c>
      <c r="I448" s="23" t="n">
        <f aca="false">G448-E448</f>
        <v>-0.0106790766451095</v>
      </c>
      <c r="J448" s="17" t="n">
        <f aca="false">100*(G448-E448)/E448</f>
        <v>-1.70367333750613</v>
      </c>
      <c r="K448" s="16" t="n">
        <v>-3.47427664915636</v>
      </c>
      <c r="L448" s="17" t="n">
        <v>148.423851700662</v>
      </c>
      <c r="M448" s="18" t="n">
        <v>0.000671655027930586</v>
      </c>
      <c r="N448" s="16" t="n">
        <v>0.00350458286022482</v>
      </c>
      <c r="O448" s="6" t="str">
        <f aca="false">IF(N448&lt;0.05,"Yes","No")</f>
        <v>Yes</v>
      </c>
      <c r="P448" s="16" t="n">
        <v>-0.349081979817901</v>
      </c>
      <c r="Q448" s="16" t="n">
        <v>9.16491393351651</v>
      </c>
      <c r="R448" s="16" t="n">
        <v>0.00258519492711151</v>
      </c>
      <c r="S448" s="16" t="n">
        <v>0.0464084601111849</v>
      </c>
      <c r="T448" s="16" t="n">
        <v>-0.0102086737540459</v>
      </c>
      <c r="U448" s="16" t="n">
        <v>0.0829406236414021</v>
      </c>
      <c r="V448" s="16" t="n">
        <v>0.36895753228052</v>
      </c>
      <c r="W448" s="6" t="s">
        <v>494</v>
      </c>
      <c r="X448" s="17" t="n">
        <v>42.4</v>
      </c>
      <c r="Y448" s="16" t="n">
        <v>0.59841975308642</v>
      </c>
      <c r="Z448" s="16" t="n">
        <f aca="false">(G448-E448)/SQRT(H448^2/D448+F448^2/C448)</f>
        <v>-3.47427664915636</v>
      </c>
      <c r="AA448" s="24" t="n">
        <f aca="false">ABS(K448-Z448)</f>
        <v>0</v>
      </c>
    </row>
    <row r="449" customFormat="false" ht="15" hidden="false" customHeight="false" outlineLevel="0" collapsed="false">
      <c r="A449" s="17" t="n">
        <v>844</v>
      </c>
      <c r="B449" s="6" t="s">
        <v>414</v>
      </c>
      <c r="C449" s="6" t="n">
        <v>90</v>
      </c>
      <c r="D449" s="6" t="n">
        <v>450</v>
      </c>
      <c r="E449" s="16" t="n">
        <v>0.626789422829946</v>
      </c>
      <c r="F449" s="16" t="n">
        <v>0.0255379323535226</v>
      </c>
      <c r="G449" s="16" t="n">
        <v>0.616163101328744</v>
      </c>
      <c r="H449" s="16" t="n">
        <v>0.0314188735061865</v>
      </c>
      <c r="I449" s="23" t="n">
        <f aca="false">G449-E449</f>
        <v>-0.010626321501202</v>
      </c>
      <c r="J449" s="17" t="n">
        <f aca="false">100*(G449-E449)/E449</f>
        <v>-1.69535750192215</v>
      </c>
      <c r="K449" s="16" t="n">
        <v>-3.45854230246629</v>
      </c>
      <c r="L449" s="17" t="n">
        <v>148.345230787175</v>
      </c>
      <c r="M449" s="18" t="n">
        <v>0.000709092455538714</v>
      </c>
      <c r="N449" s="16" t="n">
        <v>0.00355153134652965</v>
      </c>
      <c r="O449" s="6" t="str">
        <f aca="false">IF(N449&lt;0.05,"Yes","No")</f>
        <v>Yes</v>
      </c>
      <c r="P449" s="16" t="n">
        <v>-0.347640870299785</v>
      </c>
      <c r="Q449" s="16" t="n">
        <v>9.08939939532313</v>
      </c>
      <c r="R449" s="16" t="n">
        <v>0.00269225728837535</v>
      </c>
      <c r="S449" s="16" t="n">
        <v>0.0472099368760226</v>
      </c>
      <c r="T449" s="16" t="n">
        <v>-0.0101564798763574</v>
      </c>
      <c r="U449" s="16" t="n">
        <v>0.084050872854818</v>
      </c>
      <c r="V449" s="16" t="n">
        <v>0.36895753228052</v>
      </c>
      <c r="W449" s="6" t="s">
        <v>494</v>
      </c>
      <c r="X449" s="17" t="n">
        <v>42.1</v>
      </c>
      <c r="Y449" s="16" t="n">
        <v>0.597802469135803</v>
      </c>
      <c r="Z449" s="16" t="n">
        <f aca="false">(G449-E449)/SQRT(H449^2/D449+F449^2/C449)</f>
        <v>-3.45854230246629</v>
      </c>
      <c r="AA449" s="24" t="n">
        <f aca="false">ABS(K449-Z449)</f>
        <v>0</v>
      </c>
    </row>
    <row r="450" customFormat="false" ht="15" hidden="false" customHeight="false" outlineLevel="0" collapsed="false">
      <c r="A450" s="17" t="n">
        <v>845</v>
      </c>
      <c r="B450" s="6" t="s">
        <v>414</v>
      </c>
      <c r="C450" s="6" t="n">
        <v>90</v>
      </c>
      <c r="D450" s="6" t="n">
        <v>450</v>
      </c>
      <c r="E450" s="16" t="n">
        <v>0.626766502857208</v>
      </c>
      <c r="F450" s="16" t="n">
        <v>0.025528989899054</v>
      </c>
      <c r="G450" s="16" t="n">
        <v>0.616190149121814</v>
      </c>
      <c r="H450" s="16" t="n">
        <v>0.0313884840460904</v>
      </c>
      <c r="I450" s="23" t="n">
        <f aca="false">G450-E450</f>
        <v>-0.0105763537353939</v>
      </c>
      <c r="J450" s="17" t="n">
        <f aca="false">100*(G450-E450)/E450</f>
        <v>-1.68744718921321</v>
      </c>
      <c r="K450" s="16" t="n">
        <v>-3.44397900275192</v>
      </c>
      <c r="L450" s="17" t="n">
        <v>148.266678579009</v>
      </c>
      <c r="M450" s="18" t="n">
        <v>0.000745485999362581</v>
      </c>
      <c r="N450" s="16" t="n">
        <v>0.00358413291684389</v>
      </c>
      <c r="O450" s="6" t="str">
        <f aca="false">IF(N450&lt;0.05,"Yes","No")</f>
        <v>Yes</v>
      </c>
      <c r="P450" s="16" t="n">
        <v>-0.346316388616756</v>
      </c>
      <c r="Q450" s="16" t="n">
        <v>9.02027167905048</v>
      </c>
      <c r="R450" s="16" t="n">
        <v>0.00279422271434405</v>
      </c>
      <c r="S450" s="16" t="n">
        <v>0.0479375667563871</v>
      </c>
      <c r="T450" s="16" t="n">
        <v>-0.0101078684291588</v>
      </c>
      <c r="U450" s="16" t="n">
        <v>0.0850531704054554</v>
      </c>
      <c r="V450" s="16" t="n">
        <v>0.36895753228052</v>
      </c>
      <c r="W450" s="6" t="s">
        <v>494</v>
      </c>
      <c r="X450" s="17" t="n">
        <v>41.6</v>
      </c>
      <c r="Y450" s="16" t="n">
        <v>0.597234567901235</v>
      </c>
      <c r="Z450" s="16" t="n">
        <f aca="false">(G450-E450)/SQRT(H450^2/D450+F450^2/C450)</f>
        <v>-3.44397900275192</v>
      </c>
      <c r="AA450" s="24" t="n">
        <f aca="false">ABS(K450-Z450)</f>
        <v>0</v>
      </c>
    </row>
    <row r="451" customFormat="false" ht="15" hidden="false" customHeight="false" outlineLevel="0" collapsed="false">
      <c r="A451" s="17" t="n">
        <v>846</v>
      </c>
      <c r="B451" s="6" t="s">
        <v>414</v>
      </c>
      <c r="C451" s="6" t="n">
        <v>90</v>
      </c>
      <c r="D451" s="6" t="n">
        <v>450</v>
      </c>
      <c r="E451" s="16" t="n">
        <v>0.62671435409122</v>
      </c>
      <c r="F451" s="16" t="n">
        <v>0.0255142160980446</v>
      </c>
      <c r="G451" s="16" t="n">
        <v>0.616216460863749</v>
      </c>
      <c r="H451" s="16" t="n">
        <v>0.031357599940433</v>
      </c>
      <c r="I451" s="23" t="n">
        <f aca="false">G451-E451</f>
        <v>-0.0104978932274713</v>
      </c>
      <c r="J451" s="17" t="n">
        <f aca="false">100*(G451-E451)/E451</f>
        <v>-1.6750682601955</v>
      </c>
      <c r="K451" s="16" t="n">
        <v>-3.42073125521766</v>
      </c>
      <c r="L451" s="17" t="n">
        <v>148.215145792623</v>
      </c>
      <c r="M451" s="18" t="n">
        <v>0.000807129923908428</v>
      </c>
      <c r="N451" s="16" t="n">
        <v>0.00371881572397282</v>
      </c>
      <c r="O451" s="6" t="str">
        <f aca="false">IF(N451&lt;0.05,"Yes","No")</f>
        <v>Yes</v>
      </c>
      <c r="P451" s="16" t="n">
        <v>-0.344069621731538</v>
      </c>
      <c r="Q451" s="16" t="n">
        <v>8.90361126142042</v>
      </c>
      <c r="R451" s="16" t="n">
        <v>0.00297531049496793</v>
      </c>
      <c r="S451" s="16" t="n">
        <v>0.0484820669887001</v>
      </c>
      <c r="T451" s="16" t="n">
        <v>-0.0100310947163713</v>
      </c>
      <c r="U451" s="16" t="n">
        <v>0.0869173200564429</v>
      </c>
      <c r="V451" s="16" t="n">
        <v>0.36895753228052</v>
      </c>
      <c r="W451" s="6" t="s">
        <v>494</v>
      </c>
      <c r="X451" s="17" t="n">
        <v>40.2</v>
      </c>
      <c r="Y451" s="16" t="n">
        <v>0.59637037037037</v>
      </c>
      <c r="Z451" s="16" t="n">
        <f aca="false">(G451-E451)/SQRT(H451^2/D451+F451^2/C451)</f>
        <v>-3.42073125521766</v>
      </c>
      <c r="AA451" s="24" t="n">
        <f aca="false">ABS(K451-Z451)</f>
        <v>0</v>
      </c>
    </row>
    <row r="452" customFormat="false" ht="15" hidden="false" customHeight="false" outlineLevel="0" collapsed="false">
      <c r="A452" s="17" t="n">
        <v>847</v>
      </c>
      <c r="B452" s="6" t="s">
        <v>414</v>
      </c>
      <c r="C452" s="6" t="n">
        <v>90</v>
      </c>
      <c r="D452" s="6" t="n">
        <v>450</v>
      </c>
      <c r="E452" s="16" t="n">
        <v>0.626646725998984</v>
      </c>
      <c r="F452" s="16" t="n">
        <v>0.0254971852158784</v>
      </c>
      <c r="G452" s="16" t="n">
        <v>0.61623802781105</v>
      </c>
      <c r="H452" s="16" t="n">
        <v>0.0313275674679104</v>
      </c>
      <c r="I452" s="23" t="n">
        <f aca="false">G452-E452</f>
        <v>-0.010408698187934</v>
      </c>
      <c r="J452" s="17" t="n">
        <f aca="false">100*(G452-E452)/E452</f>
        <v>-1.6610153306619</v>
      </c>
      <c r="K452" s="16" t="n">
        <v>-3.39416126410653</v>
      </c>
      <c r="L452" s="17" t="n">
        <v>148.178263226216</v>
      </c>
      <c r="M452" s="18" t="n">
        <v>0.000883388635369553</v>
      </c>
      <c r="N452" s="16" t="n">
        <v>0.00398453902505723</v>
      </c>
      <c r="O452" s="6" t="str">
        <f aca="false">IF(N452&lt;0.05,"Yes","No")</f>
        <v>Yes</v>
      </c>
      <c r="P452" s="16" t="n">
        <v>-0.3414617784669</v>
      </c>
      <c r="Q452" s="16" t="n">
        <v>8.7691545861235</v>
      </c>
      <c r="R452" s="16" t="n">
        <v>0.00319892911219933</v>
      </c>
      <c r="S452" s="16" t="n">
        <v>0.0489748150264483</v>
      </c>
      <c r="T452" s="16" t="n">
        <v>-0.00994310922627376</v>
      </c>
      <c r="U452" s="16" t="n">
        <v>0.0891639415668523</v>
      </c>
      <c r="V452" s="16" t="n">
        <v>0.36895753228052</v>
      </c>
      <c r="W452" s="6" t="s">
        <v>494</v>
      </c>
      <c r="X452" s="17" t="n">
        <v>39.2</v>
      </c>
      <c r="Y452" s="16" t="n">
        <v>0.595506172839506</v>
      </c>
      <c r="Z452" s="16" t="n">
        <f aca="false">(G452-E452)/SQRT(H452^2/D452+F452^2/C452)</f>
        <v>-3.39416126410653</v>
      </c>
      <c r="AA452" s="24" t="n">
        <f aca="false">ABS(K452-Z452)</f>
        <v>0</v>
      </c>
    </row>
    <row r="453" customFormat="false" ht="15" hidden="false" customHeight="false" outlineLevel="0" collapsed="false">
      <c r="A453" s="17" t="n">
        <v>848</v>
      </c>
      <c r="B453" s="6" t="s">
        <v>414</v>
      </c>
      <c r="C453" s="6" t="n">
        <v>90</v>
      </c>
      <c r="D453" s="6" t="n">
        <v>450</v>
      </c>
      <c r="E453" s="16" t="n">
        <v>0.626642079485787</v>
      </c>
      <c r="F453" s="16" t="n">
        <v>0.025488094091605</v>
      </c>
      <c r="G453" s="16" t="n">
        <v>0.616264071067174</v>
      </c>
      <c r="H453" s="16" t="n">
        <v>0.0312981612857853</v>
      </c>
      <c r="I453" s="23" t="n">
        <f aca="false">G453-E453</f>
        <v>-0.010378008418613</v>
      </c>
      <c r="J453" s="17" t="n">
        <f aca="false">100*(G453-E453)/E453</f>
        <v>-1.6561301512227</v>
      </c>
      <c r="K453" s="16" t="n">
        <v>-3.38581786669249</v>
      </c>
      <c r="L453" s="17" t="n">
        <v>148.104372424402</v>
      </c>
      <c r="M453" s="18" t="n">
        <v>0.000908783704635973</v>
      </c>
      <c r="N453" s="16" t="n">
        <v>0.00408855366903679</v>
      </c>
      <c r="O453" s="6" t="str">
        <f aca="false">IF(N453&lt;0.05,"Yes","No")</f>
        <v>Yes</v>
      </c>
      <c r="P453" s="16" t="n">
        <v>-0.340751812429034</v>
      </c>
      <c r="Q453" s="16" t="n">
        <v>8.73272690960315</v>
      </c>
      <c r="R453" s="16" t="n">
        <v>0.0032624128282883</v>
      </c>
      <c r="S453" s="16" t="n">
        <v>0.0497461799413677</v>
      </c>
      <c r="T453" s="16" t="n">
        <v>-0.00991238734853584</v>
      </c>
      <c r="U453" s="16" t="n">
        <v>0.0896332790196008</v>
      </c>
      <c r="V453" s="16" t="n">
        <v>0.36895753228052</v>
      </c>
      <c r="W453" s="6" t="s">
        <v>494</v>
      </c>
      <c r="X453" s="17" t="n">
        <v>38.9</v>
      </c>
      <c r="Y453" s="16" t="n">
        <v>0.595185185185185</v>
      </c>
      <c r="Z453" s="16" t="n">
        <f aca="false">(G453-E453)/SQRT(H453^2/D453+F453^2/C453)</f>
        <v>-3.38581786669249</v>
      </c>
      <c r="AA453" s="24" t="n">
        <f aca="false">ABS(K453-Z453)</f>
        <v>0</v>
      </c>
    </row>
    <row r="454" customFormat="false" ht="15" hidden="false" customHeight="false" outlineLevel="0" collapsed="false">
      <c r="A454" s="17" t="n">
        <v>849</v>
      </c>
      <c r="B454" s="6" t="s">
        <v>414</v>
      </c>
      <c r="C454" s="6" t="n">
        <v>90</v>
      </c>
      <c r="D454" s="6" t="n">
        <v>450</v>
      </c>
      <c r="E454" s="16" t="n">
        <v>0.626634322934681</v>
      </c>
      <c r="F454" s="16" t="n">
        <v>0.0254735460807783</v>
      </c>
      <c r="G454" s="16" t="n">
        <v>0.616298965083228</v>
      </c>
      <c r="H454" s="16" t="n">
        <v>0.031271306276642</v>
      </c>
      <c r="I454" s="23" t="n">
        <f aca="false">G454-E454</f>
        <v>-0.0103353578514522</v>
      </c>
      <c r="J454" s="17" t="n">
        <f aca="false">100*(G454-E454)/E454</f>
        <v>-1.64934435813366</v>
      </c>
      <c r="K454" s="16" t="n">
        <v>-3.37405352666573</v>
      </c>
      <c r="L454" s="17" t="n">
        <v>148.067941195725</v>
      </c>
      <c r="M454" s="18" t="n">
        <v>0.00094565090364903</v>
      </c>
      <c r="N454" s="16" t="n">
        <v>0.00421828566574652</v>
      </c>
      <c r="O454" s="6" t="str">
        <f aca="false">IF(N454&lt;0.05,"Yes","No")</f>
        <v>Yes</v>
      </c>
      <c r="P454" s="16" t="n">
        <v>-0.339631502638923</v>
      </c>
      <c r="Q454" s="16" t="n">
        <v>8.67539910425288</v>
      </c>
      <c r="R454" s="16" t="n">
        <v>0.00336493293711736</v>
      </c>
      <c r="S454" s="16" t="n">
        <v>0.0500619974479222</v>
      </c>
      <c r="T454" s="16" t="n">
        <v>-0.00987133358657068</v>
      </c>
      <c r="U454" s="16" t="n">
        <v>0.0905001229363781</v>
      </c>
      <c r="V454" s="16" t="n">
        <v>0.36895753228052</v>
      </c>
      <c r="W454" s="6" t="s">
        <v>494</v>
      </c>
      <c r="X454" s="17" t="n">
        <v>38.3</v>
      </c>
      <c r="Y454" s="16" t="n">
        <v>0.594888888888889</v>
      </c>
      <c r="Z454" s="16" t="n">
        <f aca="false">(G454-E454)/SQRT(H454^2/D454+F454^2/C454)</f>
        <v>-3.37405352666573</v>
      </c>
      <c r="AA454" s="24" t="n">
        <f aca="false">ABS(K454-Z454)</f>
        <v>0</v>
      </c>
    </row>
    <row r="455" customFormat="false" ht="15" hidden="false" customHeight="false" outlineLevel="0" collapsed="false">
      <c r="A455" s="17" t="n">
        <v>850</v>
      </c>
      <c r="B455" s="6" t="s">
        <v>414</v>
      </c>
      <c r="C455" s="6" t="n">
        <v>90</v>
      </c>
      <c r="D455" s="6" t="n">
        <v>450</v>
      </c>
      <c r="E455" s="16" t="n">
        <v>0.62661269042227</v>
      </c>
      <c r="F455" s="16" t="n">
        <v>0.0254588853156391</v>
      </c>
      <c r="G455" s="16" t="n">
        <v>0.616329724126392</v>
      </c>
      <c r="H455" s="16" t="n">
        <v>0.031245297096266</v>
      </c>
      <c r="I455" s="23" t="n">
        <f aca="false">G455-E455</f>
        <v>-0.0102829662958781</v>
      </c>
      <c r="J455" s="17" t="n">
        <f aca="false">100*(G455-E455)/E455</f>
        <v>-1.6410402235787</v>
      </c>
      <c r="K455" s="16" t="n">
        <v>-3.3590824577656</v>
      </c>
      <c r="L455" s="17" t="n">
        <v>148.035469259711</v>
      </c>
      <c r="M455" s="18" t="n">
        <v>0.00099456916610688</v>
      </c>
      <c r="N455" s="16" t="n">
        <v>0.00438962925133619</v>
      </c>
      <c r="O455" s="6" t="str">
        <f aca="false">IF(N455&lt;0.05,"Yes","No")</f>
        <v>Yes</v>
      </c>
      <c r="P455" s="16" t="n">
        <v>-0.338181058813153</v>
      </c>
      <c r="Q455" s="16" t="n">
        <v>8.60145831927637</v>
      </c>
      <c r="R455" s="16" t="n">
        <v>0.00350203249628197</v>
      </c>
      <c r="S455" s="16" t="n">
        <v>0.0503953048266379</v>
      </c>
      <c r="T455" s="16" t="n">
        <v>-0.00982088502812818</v>
      </c>
      <c r="U455" s="16" t="n">
        <v>0.0917017605407528</v>
      </c>
      <c r="V455" s="16" t="n">
        <v>0.36895753228052</v>
      </c>
      <c r="W455" s="6" t="s">
        <v>494</v>
      </c>
      <c r="X455" s="17" t="n">
        <v>37.7</v>
      </c>
      <c r="Y455" s="16" t="n">
        <v>0.594469135802469</v>
      </c>
      <c r="Z455" s="16" t="n">
        <f aca="false">(G455-E455)/SQRT(H455^2/D455+F455^2/C455)</f>
        <v>-3.3590824577656</v>
      </c>
      <c r="AA455" s="24" t="n">
        <f aca="false">ABS(K455-Z455)</f>
        <v>0</v>
      </c>
    </row>
    <row r="456" customFormat="false" ht="15" hidden="false" customHeight="false" outlineLevel="0" collapsed="false">
      <c r="A456" s="17" t="n">
        <v>851</v>
      </c>
      <c r="B456" s="6" t="s">
        <v>414</v>
      </c>
      <c r="C456" s="6" t="n">
        <v>90</v>
      </c>
      <c r="D456" s="6" t="n">
        <v>450</v>
      </c>
      <c r="E456" s="16" t="n">
        <v>0.626572640736898</v>
      </c>
      <c r="F456" s="16" t="n">
        <v>0.0254489244925226</v>
      </c>
      <c r="G456" s="16" t="n">
        <v>0.616346804830763</v>
      </c>
      <c r="H456" s="16" t="n">
        <v>0.0312192591080799</v>
      </c>
      <c r="I456" s="23" t="n">
        <f aca="false">G456-E456</f>
        <v>-0.0102258359061347</v>
      </c>
      <c r="J456" s="17" t="n">
        <f aca="false">100*(G456-E456)/E456</f>
        <v>-1.63202719705545</v>
      </c>
      <c r="K456" s="16" t="n">
        <v>-3.34206955332324</v>
      </c>
      <c r="L456" s="17" t="n">
        <v>147.979484384153</v>
      </c>
      <c r="M456" s="16" t="n">
        <v>0.00105305701825392</v>
      </c>
      <c r="N456" s="16" t="n">
        <v>0.00455241315915945</v>
      </c>
      <c r="O456" s="6" t="str">
        <f aca="false">IF(N456&lt;0.05,"Yes","No")</f>
        <v>Yes</v>
      </c>
      <c r="P456" s="16" t="n">
        <v>-0.33656534967547</v>
      </c>
      <c r="Q456" s="16" t="n">
        <v>8.51946522186356</v>
      </c>
      <c r="R456" s="16" t="n">
        <v>0.00366074098646856</v>
      </c>
      <c r="S456" s="16" t="n">
        <v>0.0509506060200499</v>
      </c>
      <c r="T456" s="16" t="n">
        <v>-0.00976467001362207</v>
      </c>
      <c r="U456" s="16" t="n">
        <v>0.0931003920621613</v>
      </c>
      <c r="V456" s="16" t="n">
        <v>0.36895753228052</v>
      </c>
      <c r="W456" s="6" t="s">
        <v>494</v>
      </c>
      <c r="X456" s="17" t="n">
        <v>37.2</v>
      </c>
      <c r="Y456" s="16" t="n">
        <v>0.594123456790124</v>
      </c>
      <c r="Z456" s="16" t="n">
        <f aca="false">(G456-E456)/SQRT(H456^2/D456+F456^2/C456)</f>
        <v>-3.34206955332324</v>
      </c>
      <c r="AA456" s="24" t="n">
        <f aca="false">ABS(K456-Z456)</f>
        <v>0</v>
      </c>
    </row>
    <row r="457" customFormat="false" ht="15" hidden="false" customHeight="false" outlineLevel="0" collapsed="false">
      <c r="A457" s="17" t="n">
        <v>852</v>
      </c>
      <c r="B457" s="6" t="s">
        <v>414</v>
      </c>
      <c r="C457" s="6" t="n">
        <v>90</v>
      </c>
      <c r="D457" s="6" t="n">
        <v>450</v>
      </c>
      <c r="E457" s="16" t="n">
        <v>0.626494130823347</v>
      </c>
      <c r="F457" s="16" t="n">
        <v>0.0254395422077243</v>
      </c>
      <c r="G457" s="16" t="n">
        <v>0.616354898876614</v>
      </c>
      <c r="H457" s="16" t="n">
        <v>0.0311962489228036</v>
      </c>
      <c r="I457" s="23" t="n">
        <f aca="false">G457-E457</f>
        <v>-0.0101392319467333</v>
      </c>
      <c r="J457" s="17" t="n">
        <f aca="false">100*(G457-E457)/E457</f>
        <v>-1.61840812992265</v>
      </c>
      <c r="K457" s="16" t="n">
        <v>-3.31526986828647</v>
      </c>
      <c r="L457" s="17" t="n">
        <v>147.932878169243</v>
      </c>
      <c r="M457" s="16" t="n">
        <v>0.00115167126002849</v>
      </c>
      <c r="N457" s="16" t="n">
        <v>0.0048490206759917</v>
      </c>
      <c r="O457" s="6" t="str">
        <f aca="false">IF(N457&lt;0.05,"Yes","No")</f>
        <v>Yes</v>
      </c>
      <c r="P457" s="16" t="n">
        <v>-0.333946748878584</v>
      </c>
      <c r="Q457" s="16" t="n">
        <v>8.38741186539318</v>
      </c>
      <c r="R457" s="16" t="n">
        <v>0.00393193843101529</v>
      </c>
      <c r="S457" s="16" t="n">
        <v>0.0512418571075664</v>
      </c>
      <c r="T457" s="16" t="n">
        <v>-0.00967812290396119</v>
      </c>
      <c r="U457" s="16" t="n">
        <v>0.0955861704317354</v>
      </c>
      <c r="V457" s="16" t="n">
        <v>0.36895753228052</v>
      </c>
      <c r="W457" s="6" t="s">
        <v>494</v>
      </c>
      <c r="X457" s="17" t="n">
        <v>36.1</v>
      </c>
      <c r="Y457" s="16" t="n">
        <v>0.593506172839506</v>
      </c>
      <c r="Z457" s="16" t="n">
        <f aca="false">(G457-E457)/SQRT(H457^2/D457+F457^2/C457)</f>
        <v>-3.31526986828646</v>
      </c>
      <c r="AA457" s="24" t="n">
        <f aca="false">ABS(K457-Z457)</f>
        <v>0</v>
      </c>
    </row>
    <row r="458" customFormat="false" ht="15" hidden="false" customHeight="false" outlineLevel="0" collapsed="false">
      <c r="A458" s="17" t="n">
        <v>853</v>
      </c>
      <c r="B458" s="6" t="s">
        <v>414</v>
      </c>
      <c r="C458" s="6" t="n">
        <v>90</v>
      </c>
      <c r="D458" s="6" t="n">
        <v>450</v>
      </c>
      <c r="E458" s="16" t="n">
        <v>0.626451731390423</v>
      </c>
      <c r="F458" s="16" t="n">
        <v>0.0254260216847114</v>
      </c>
      <c r="G458" s="16" t="n">
        <v>0.616365292072296</v>
      </c>
      <c r="H458" s="16" t="n">
        <v>0.0311700575421499</v>
      </c>
      <c r="I458" s="23" t="n">
        <f aca="false">G458-E458</f>
        <v>-0.010086439318127</v>
      </c>
      <c r="J458" s="17" t="n">
        <f aca="false">100*(G458-E458)/E458</f>
        <v>-1.61009042081182</v>
      </c>
      <c r="K458" s="16" t="n">
        <v>-3.29999694939329</v>
      </c>
      <c r="L458" s="17" t="n">
        <v>147.893923193167</v>
      </c>
      <c r="M458" s="16" t="n">
        <v>0.00121168178174641</v>
      </c>
      <c r="N458" s="16" t="n">
        <v>0.00501130595167167</v>
      </c>
      <c r="O458" s="6" t="str">
        <f aca="false">IF(N458&lt;0.05,"Yes","No")</f>
        <v>Yes</v>
      </c>
      <c r="P458" s="16" t="n">
        <v>-0.332475170112076</v>
      </c>
      <c r="Q458" s="16" t="n">
        <v>8.31365434369971</v>
      </c>
      <c r="R458" s="16" t="n">
        <v>0.00409225453349065</v>
      </c>
      <c r="S458" s="16" t="n">
        <v>0.0519532074115952</v>
      </c>
      <c r="T458" s="16" t="n">
        <v>-0.00962677557637057</v>
      </c>
      <c r="U458" s="16" t="n">
        <v>0.0968653080648861</v>
      </c>
      <c r="V458" s="16" t="n">
        <v>0.36895753228052</v>
      </c>
      <c r="W458" s="6" t="s">
        <v>494</v>
      </c>
      <c r="X458" s="17" t="n">
        <v>35.7</v>
      </c>
      <c r="Y458" s="16" t="n">
        <v>0.593037037037037</v>
      </c>
      <c r="Z458" s="16" t="n">
        <f aca="false">(G458-E458)/SQRT(H458^2/D458+F458^2/C458)</f>
        <v>-3.29999694939329</v>
      </c>
      <c r="AA458" s="24" t="n">
        <f aca="false">ABS(K458-Z458)</f>
        <v>0</v>
      </c>
    </row>
    <row r="459" customFormat="false" ht="15" hidden="false" customHeight="false" outlineLevel="0" collapsed="false">
      <c r="A459" s="17" t="n">
        <v>854</v>
      </c>
      <c r="B459" s="6" t="s">
        <v>414</v>
      </c>
      <c r="C459" s="6" t="n">
        <v>90</v>
      </c>
      <c r="D459" s="6" t="n">
        <v>450</v>
      </c>
      <c r="E459" s="16" t="n">
        <v>0.626460785335965</v>
      </c>
      <c r="F459" s="16" t="n">
        <v>0.0254139952710239</v>
      </c>
      <c r="G459" s="16" t="n">
        <v>0.616383717192544</v>
      </c>
      <c r="H459" s="16" t="n">
        <v>0.0311401926736915</v>
      </c>
      <c r="I459" s="23" t="n">
        <f aca="false">G459-E459</f>
        <v>-0.0100770681434207</v>
      </c>
      <c r="J459" s="17" t="n">
        <f aca="false">100*(G459-E459)/E459</f>
        <v>-1.60857125925551</v>
      </c>
      <c r="K459" s="16" t="n">
        <v>-3.29886110616034</v>
      </c>
      <c r="L459" s="17" t="n">
        <v>147.832635049309</v>
      </c>
      <c r="M459" s="16" t="n">
        <v>0.00121636275366531</v>
      </c>
      <c r="N459" s="16" t="n">
        <v>0.00501964314739186</v>
      </c>
      <c r="O459" s="6" t="str">
        <f aca="false">IF(N459&lt;0.05,"Yes","No")</f>
        <v>Yes</v>
      </c>
      <c r="P459" s="16" t="n">
        <v>-0.33246601823115</v>
      </c>
      <c r="Q459" s="16" t="n">
        <v>8.31319665822865</v>
      </c>
      <c r="R459" s="16" t="n">
        <v>0.00409326990228852</v>
      </c>
      <c r="S459" s="16" t="n">
        <v>0.0528828182610855</v>
      </c>
      <c r="T459" s="16" t="n">
        <v>-0.00961941595504647</v>
      </c>
      <c r="U459" s="16" t="n">
        <v>0.0965974485622582</v>
      </c>
      <c r="V459" s="16" t="n">
        <v>0.36895753228052</v>
      </c>
      <c r="W459" s="6" t="s">
        <v>494</v>
      </c>
      <c r="X459" s="17" t="n">
        <v>35.7</v>
      </c>
      <c r="Y459" s="16" t="n">
        <v>0.593333333333333</v>
      </c>
      <c r="Z459" s="16" t="n">
        <f aca="false">(G459-E459)/SQRT(H459^2/D459+F459^2/C459)</f>
        <v>-3.29886110616034</v>
      </c>
      <c r="AA459" s="24" t="n">
        <f aca="false">ABS(K459-Z459)</f>
        <v>0</v>
      </c>
    </row>
    <row r="460" customFormat="false" ht="15" hidden="false" customHeight="false" outlineLevel="0" collapsed="false">
      <c r="A460" s="17" t="n">
        <v>855</v>
      </c>
      <c r="B460" s="6" t="s">
        <v>414</v>
      </c>
      <c r="C460" s="6" t="n">
        <v>90</v>
      </c>
      <c r="D460" s="6" t="n">
        <v>450</v>
      </c>
      <c r="E460" s="16" t="n">
        <v>0.626501146952311</v>
      </c>
      <c r="F460" s="16" t="n">
        <v>0.0254091410625222</v>
      </c>
      <c r="G460" s="16" t="n">
        <v>0.616412259605196</v>
      </c>
      <c r="H460" s="16" t="n">
        <v>0.0311090515046396</v>
      </c>
      <c r="I460" s="23" t="n">
        <f aca="false">G460-E460</f>
        <v>-0.0100888873471154</v>
      </c>
      <c r="J460" s="17" t="n">
        <f aca="false">100*(G460-E460)/E460</f>
        <v>-1.61035417033058</v>
      </c>
      <c r="K460" s="16" t="n">
        <v>-3.30397845397693</v>
      </c>
      <c r="L460" s="17" t="n">
        <v>147.730585514858</v>
      </c>
      <c r="M460" s="16" t="n">
        <v>0.00119606677182349</v>
      </c>
      <c r="N460" s="16" t="n">
        <v>0.00497611146059633</v>
      </c>
      <c r="O460" s="6" t="str">
        <f aca="false">IF(N460&lt;0.05,"Yes","No")</f>
        <v>Yes</v>
      </c>
      <c r="P460" s="16" t="n">
        <v>-0.333157683917757</v>
      </c>
      <c r="Q460" s="16" t="n">
        <v>8.34782235642999</v>
      </c>
      <c r="R460" s="16" t="n">
        <v>0.00401717488147181</v>
      </c>
      <c r="S460" s="16" t="n">
        <v>0.0537102466275749</v>
      </c>
      <c r="T460" s="16" t="n">
        <v>-0.00963217411244489</v>
      </c>
      <c r="U460" s="16" t="n">
        <v>0.0956466572114582</v>
      </c>
      <c r="V460" s="16" t="n">
        <v>0.36895753228052</v>
      </c>
      <c r="W460" s="6" t="s">
        <v>494</v>
      </c>
      <c r="X460" s="17" t="n">
        <v>35.7</v>
      </c>
      <c r="Y460" s="16" t="n">
        <v>0.593456790123457</v>
      </c>
      <c r="Z460" s="16" t="n">
        <f aca="false">(G460-E460)/SQRT(H460^2/D460+F460^2/C460)</f>
        <v>-3.30397845397693</v>
      </c>
      <c r="AA460" s="24" t="n">
        <f aca="false">ABS(K460-Z460)</f>
        <v>0</v>
      </c>
    </row>
    <row r="461" customFormat="false" ht="15" hidden="false" customHeight="false" outlineLevel="0" collapsed="false">
      <c r="A461" s="17" t="n">
        <v>856</v>
      </c>
      <c r="B461" s="6" t="s">
        <v>414</v>
      </c>
      <c r="C461" s="6" t="n">
        <v>90</v>
      </c>
      <c r="D461" s="6" t="n">
        <v>450</v>
      </c>
      <c r="E461" s="16" t="n">
        <v>0.626520732376311</v>
      </c>
      <c r="F461" s="16" t="n">
        <v>0.0254021787827743</v>
      </c>
      <c r="G461" s="16" t="n">
        <v>0.616453057262633</v>
      </c>
      <c r="H461" s="16" t="n">
        <v>0.0310808119769246</v>
      </c>
      <c r="I461" s="23" t="n">
        <f aca="false">G461-E461</f>
        <v>-0.010067675113678</v>
      </c>
      <c r="J461" s="17" t="n">
        <f aca="false">100*(G461-E461)/E461</f>
        <v>-1.60691811035409</v>
      </c>
      <c r="K461" s="16" t="n">
        <v>-3.29841753794237</v>
      </c>
      <c r="L461" s="17" t="n">
        <v>147.65077171592</v>
      </c>
      <c r="M461" s="16" t="n">
        <v>0.00121847596628741</v>
      </c>
      <c r="N461" s="16" t="n">
        <v>0.00501964314739186</v>
      </c>
      <c r="O461" s="6" t="str">
        <f aca="false">IF(N461&lt;0.05,"Yes","No")</f>
        <v>Yes</v>
      </c>
      <c r="P461" s="16" t="n">
        <v>-0.332734616329189</v>
      </c>
      <c r="Q461" s="16" t="n">
        <v>8.32663448746845</v>
      </c>
      <c r="R461" s="16" t="n">
        <v>0.00406356508061567</v>
      </c>
      <c r="S461" s="16" t="n">
        <v>0.0545026703707581</v>
      </c>
      <c r="T461" s="16" t="n">
        <v>-0.00961072127048172</v>
      </c>
      <c r="U461" s="16" t="n">
        <v>0.0959278614872055</v>
      </c>
      <c r="V461" s="16" t="n">
        <v>0.36895753228052</v>
      </c>
      <c r="W461" s="6" t="s">
        <v>494</v>
      </c>
      <c r="X461" s="17" t="n">
        <v>35.7</v>
      </c>
      <c r="Y461" s="16" t="n">
        <v>0.59320987654321</v>
      </c>
      <c r="Z461" s="16" t="n">
        <f aca="false">(G461-E461)/SQRT(H461^2/D461+F461^2/C461)</f>
        <v>-3.29841753794237</v>
      </c>
      <c r="AA461" s="24" t="n">
        <f aca="false">ABS(K461-Z461)</f>
        <v>0</v>
      </c>
    </row>
    <row r="462" customFormat="false" ht="15" hidden="false" customHeight="false" outlineLevel="0" collapsed="false">
      <c r="A462" s="17" t="n">
        <v>857</v>
      </c>
      <c r="B462" s="6" t="s">
        <v>414</v>
      </c>
      <c r="C462" s="6" t="n">
        <v>90</v>
      </c>
      <c r="D462" s="6" t="n">
        <v>450</v>
      </c>
      <c r="E462" s="16" t="n">
        <v>0.626480376720428</v>
      </c>
      <c r="F462" s="16" t="n">
        <v>0.0253875427483819</v>
      </c>
      <c r="G462" s="16" t="n">
        <v>0.616470209360123</v>
      </c>
      <c r="H462" s="16" t="n">
        <v>0.0310520394580089</v>
      </c>
      <c r="I462" s="23" t="n">
        <f aca="false">G462-E462</f>
        <v>-0.0100101673603058</v>
      </c>
      <c r="J462" s="17" t="n">
        <f aca="false">100*(G462-E462)/E462</f>
        <v>-1.59784212439473</v>
      </c>
      <c r="K462" s="16" t="n">
        <v>-3.28173172593254</v>
      </c>
      <c r="L462" s="17" t="n">
        <v>147.606789118561</v>
      </c>
      <c r="M462" s="16" t="n">
        <v>0.00128771988223237</v>
      </c>
      <c r="N462" s="16" t="n">
        <v>0.00525339703411692</v>
      </c>
      <c r="O462" s="6" t="str">
        <f aca="false">IF(N462&lt;0.05,"Yes","No")</f>
        <v>Yes</v>
      </c>
      <c r="P462" s="16" t="n">
        <v>-0.331126996028361</v>
      </c>
      <c r="Q462" s="16" t="n">
        <v>8.24636794270719</v>
      </c>
      <c r="R462" s="16" t="n">
        <v>0.00424432442705281</v>
      </c>
      <c r="S462" s="16" t="n">
        <v>0.054891706551267</v>
      </c>
      <c r="T462" s="16" t="n">
        <v>-0.00955396364115044</v>
      </c>
      <c r="U462" s="16" t="n">
        <v>0.0974272502830621</v>
      </c>
      <c r="V462" s="16" t="n">
        <v>0.36895753228052</v>
      </c>
      <c r="W462" s="6" t="s">
        <v>494</v>
      </c>
      <c r="X462" s="17" t="n">
        <v>35.2</v>
      </c>
      <c r="Y462" s="16" t="n">
        <v>0.592888888888889</v>
      </c>
      <c r="Z462" s="16" t="n">
        <f aca="false">(G462-E462)/SQRT(H462^2/D462+F462^2/C462)</f>
        <v>-3.28173172593254</v>
      </c>
      <c r="AA462" s="24" t="n">
        <f aca="false">ABS(K462-Z462)</f>
        <v>0</v>
      </c>
    </row>
    <row r="463" customFormat="false" ht="15" hidden="false" customHeight="false" outlineLevel="0" collapsed="false">
      <c r="A463" s="17" t="n">
        <v>858</v>
      </c>
      <c r="B463" s="6" t="s">
        <v>414</v>
      </c>
      <c r="C463" s="6" t="n">
        <v>90</v>
      </c>
      <c r="D463" s="6" t="n">
        <v>450</v>
      </c>
      <c r="E463" s="16" t="n">
        <v>0.626407766342163</v>
      </c>
      <c r="F463" s="16" t="n">
        <v>0.0253714532130511</v>
      </c>
      <c r="G463" s="16" t="n">
        <v>0.616478368706173</v>
      </c>
      <c r="H463" s="16" t="n">
        <v>0.0310234879951221</v>
      </c>
      <c r="I463" s="23" t="n">
        <f aca="false">G463-E463</f>
        <v>-0.00992939763598977</v>
      </c>
      <c r="J463" s="17" t="n">
        <f aca="false">100*(G463-E463)/E463</f>
        <v>-1.58513322623239</v>
      </c>
      <c r="K463" s="16" t="n">
        <v>-3.25753099597399</v>
      </c>
      <c r="L463" s="17" t="n">
        <v>147.570863925168</v>
      </c>
      <c r="M463" s="16" t="n">
        <v>0.00139463256633144</v>
      </c>
      <c r="N463" s="16" t="n">
        <v>0.00560252967851312</v>
      </c>
      <c r="O463" s="6" t="str">
        <f aca="false">IF(N463&lt;0.05,"Yes","No")</f>
        <v>Yes</v>
      </c>
      <c r="P463" s="16" t="n">
        <v>-0.328746491457935</v>
      </c>
      <c r="Q463" s="16" t="n">
        <v>8.12822623904911</v>
      </c>
      <c r="R463" s="16" t="n">
        <v>0.00452543962162862</v>
      </c>
      <c r="S463" s="16" t="n">
        <v>0.0552161767867116</v>
      </c>
      <c r="T463" s="16" t="n">
        <v>-0.00947478411832142</v>
      </c>
      <c r="U463" s="16" t="n">
        <v>0.0997108136304462</v>
      </c>
      <c r="V463" s="16" t="n">
        <v>0.36895753228052</v>
      </c>
      <c r="W463" s="6" t="s">
        <v>494</v>
      </c>
      <c r="X463" s="17" t="n">
        <v>34.6</v>
      </c>
      <c r="Y463" s="16" t="n">
        <v>0.592</v>
      </c>
      <c r="Z463" s="16" t="n">
        <f aca="false">(G463-E463)/SQRT(H463^2/D463+F463^2/C463)</f>
        <v>-3.25753099597399</v>
      </c>
      <c r="AA463" s="24" t="n">
        <f aca="false">ABS(K463-Z463)</f>
        <v>0</v>
      </c>
    </row>
    <row r="464" customFormat="false" ht="15" hidden="false" customHeight="false" outlineLevel="0" collapsed="false">
      <c r="A464" s="17" t="n">
        <v>859</v>
      </c>
      <c r="B464" s="6" t="s">
        <v>414</v>
      </c>
      <c r="C464" s="6" t="n">
        <v>90</v>
      </c>
      <c r="D464" s="6" t="n">
        <v>450</v>
      </c>
      <c r="E464" s="16" t="n">
        <v>0.626366559664408</v>
      </c>
      <c r="F464" s="16" t="n">
        <v>0.0253650994136969</v>
      </c>
      <c r="G464" s="16" t="n">
        <v>0.616518680122164</v>
      </c>
      <c r="H464" s="16" t="n">
        <v>0.0309979913798447</v>
      </c>
      <c r="I464" s="23" t="n">
        <f aca="false">G464-E464</f>
        <v>-0.00984787954224475</v>
      </c>
      <c r="J464" s="17" t="n">
        <f aca="false">100*(G464-E464)/E464</f>
        <v>-1.57222306815373</v>
      </c>
      <c r="K464" s="16" t="n">
        <v>-3.23202184941124</v>
      </c>
      <c r="L464" s="17" t="n">
        <v>147.499099778547</v>
      </c>
      <c r="M464" s="16" t="n">
        <v>0.0015163038455544</v>
      </c>
      <c r="N464" s="16" t="n">
        <v>0.00596583217136665</v>
      </c>
      <c r="O464" s="6" t="str">
        <f aca="false">IF(N464&lt;0.05,"Yes","No")</f>
        <v>Yes</v>
      </c>
      <c r="P464" s="16" t="n">
        <v>-0.326293891562457</v>
      </c>
      <c r="Q464" s="16" t="n">
        <v>8.00739803774461</v>
      </c>
      <c r="R464" s="16" t="n">
        <v>0.00483266212190511</v>
      </c>
      <c r="S464" s="16" t="n">
        <v>0.0560153114658469</v>
      </c>
      <c r="T464" s="16" t="n">
        <v>-0.0093941428654069</v>
      </c>
      <c r="U464" s="16" t="n">
        <v>0.102071736600041</v>
      </c>
      <c r="V464" s="16" t="n">
        <v>0.36895753228052</v>
      </c>
      <c r="W464" s="6" t="s">
        <v>494</v>
      </c>
      <c r="X464" s="17" t="n">
        <v>33.5</v>
      </c>
      <c r="Y464" s="16" t="n">
        <v>0.591407407407407</v>
      </c>
      <c r="Z464" s="16" t="n">
        <f aca="false">(G464-E464)/SQRT(H464^2/D464+F464^2/C464)</f>
        <v>-3.23202184941124</v>
      </c>
      <c r="AA464" s="24" t="n">
        <f aca="false">ABS(K464-Z464)</f>
        <v>0</v>
      </c>
    </row>
    <row r="465" customFormat="false" ht="15" hidden="false" customHeight="false" outlineLevel="0" collapsed="false">
      <c r="A465" s="17" t="n">
        <v>860</v>
      </c>
      <c r="B465" s="6" t="s">
        <v>414</v>
      </c>
      <c r="C465" s="6" t="n">
        <v>90</v>
      </c>
      <c r="D465" s="6" t="n">
        <v>450</v>
      </c>
      <c r="E465" s="16" t="n">
        <v>0.626315675179164</v>
      </c>
      <c r="F465" s="16" t="n">
        <v>0.0253521895856422</v>
      </c>
      <c r="G465" s="16" t="n">
        <v>0.616550547414356</v>
      </c>
      <c r="H465" s="16" t="n">
        <v>0.0309712855792148</v>
      </c>
      <c r="I465" s="23" t="n">
        <f aca="false">G465-E465</f>
        <v>-0.00976512776480787</v>
      </c>
      <c r="J465" s="17" t="n">
        <f aca="false">100*(G465-E465)/E465</f>
        <v>-1.55913833100448</v>
      </c>
      <c r="K465" s="16" t="n">
        <v>-3.20675526601618</v>
      </c>
      <c r="L465" s="17" t="n">
        <v>147.454858575624</v>
      </c>
      <c r="M465" s="16" t="n">
        <v>0.00164642930490532</v>
      </c>
      <c r="N465" s="16" t="n">
        <v>0.00638219182584149</v>
      </c>
      <c r="O465" s="6" t="str">
        <f aca="false">IF(N465&lt;0.05,"Yes","No")</f>
        <v>Yes</v>
      </c>
      <c r="P465" s="16" t="n">
        <v>-0.323817642561107</v>
      </c>
      <c r="Q465" s="16" t="n">
        <v>7.88632269287274</v>
      </c>
      <c r="R465" s="16" t="n">
        <v>0.0051619293521435</v>
      </c>
      <c r="S465" s="16" t="n">
        <v>0.0564633573112915</v>
      </c>
      <c r="T465" s="16" t="n">
        <v>-0.00931269029479609</v>
      </c>
      <c r="U465" s="16" t="n">
        <v>0.104536595801266</v>
      </c>
      <c r="V465" s="16" t="n">
        <v>0.36895753228052</v>
      </c>
      <c r="W465" s="6" t="s">
        <v>494</v>
      </c>
      <c r="X465" s="17" t="n">
        <v>32.3</v>
      </c>
      <c r="Y465" s="16" t="n">
        <v>0.590740740740741</v>
      </c>
      <c r="Z465" s="16" t="n">
        <f aca="false">(G465-E465)/SQRT(H465^2/D465+F465^2/C465)</f>
        <v>-3.20675526601618</v>
      </c>
      <c r="AA465" s="24" t="n">
        <f aca="false">ABS(K465-Z465)</f>
        <v>0</v>
      </c>
    </row>
    <row r="466" customFormat="false" ht="15" hidden="false" customHeight="false" outlineLevel="0" collapsed="false">
      <c r="A466" s="17" t="n">
        <v>861</v>
      </c>
      <c r="B466" s="6" t="s">
        <v>414</v>
      </c>
      <c r="C466" s="6" t="n">
        <v>90</v>
      </c>
      <c r="D466" s="6" t="n">
        <v>450</v>
      </c>
      <c r="E466" s="16" t="n">
        <v>0.62628022034963</v>
      </c>
      <c r="F466" s="16" t="n">
        <v>0.025340474715395</v>
      </c>
      <c r="G466" s="16" t="n">
        <v>0.616572284830941</v>
      </c>
      <c r="H466" s="16" t="n">
        <v>0.030946330083381</v>
      </c>
      <c r="I466" s="23" t="n">
        <f aca="false">G466-E466</f>
        <v>-0.00970793551868865</v>
      </c>
      <c r="J466" s="17" t="n">
        <f aca="false">100*(G466-E466)/E466</f>
        <v>-1.55009454286598</v>
      </c>
      <c r="K466" s="16" t="n">
        <v>-3.18969986136421</v>
      </c>
      <c r="L466" s="17" t="n">
        <v>147.411768801709</v>
      </c>
      <c r="M466" s="16" t="n">
        <v>0.00174008274476809</v>
      </c>
      <c r="N466" s="16" t="n">
        <v>0.00663505235346236</v>
      </c>
      <c r="O466" s="6" t="str">
        <f aca="false">IF(N466&lt;0.05,"Yes","No")</f>
        <v>Yes</v>
      </c>
      <c r="P466" s="16" t="n">
        <v>-0.322167719533908</v>
      </c>
      <c r="Q466" s="16" t="n">
        <v>7.80616229003826</v>
      </c>
      <c r="R466" s="16" t="n">
        <v>0.00539246875236144</v>
      </c>
      <c r="S466" s="16" t="n">
        <v>0.0568913486133027</v>
      </c>
      <c r="T466" s="16" t="n">
        <v>-0.00925659666398706</v>
      </c>
      <c r="U466" s="16" t="n">
        <v>0.106171777924527</v>
      </c>
      <c r="V466" s="16" t="n">
        <v>0.36895753228052</v>
      </c>
      <c r="W466" s="6" t="s">
        <v>494</v>
      </c>
      <c r="X466" s="17" t="n">
        <v>31.4</v>
      </c>
      <c r="Y466" s="16" t="n">
        <v>0.590172839506173</v>
      </c>
      <c r="Z466" s="16" t="n">
        <f aca="false">(G466-E466)/SQRT(H466^2/D466+F466^2/C466)</f>
        <v>-3.18969986136421</v>
      </c>
      <c r="AA466" s="24" t="n">
        <f aca="false">ABS(K466-Z466)</f>
        <v>0</v>
      </c>
    </row>
    <row r="467" customFormat="false" ht="15" hidden="false" customHeight="false" outlineLevel="0" collapsed="false">
      <c r="A467" s="17" t="n">
        <v>862</v>
      </c>
      <c r="B467" s="6" t="s">
        <v>414</v>
      </c>
      <c r="C467" s="6" t="n">
        <v>90</v>
      </c>
      <c r="D467" s="6" t="n">
        <v>450</v>
      </c>
      <c r="E467" s="16" t="n">
        <v>0.626264635059569</v>
      </c>
      <c r="F467" s="16" t="n">
        <v>0.0253328509601835</v>
      </c>
      <c r="G467" s="16" t="n">
        <v>0.616592107084062</v>
      </c>
      <c r="H467" s="16" t="n">
        <v>0.0309231451060541</v>
      </c>
      <c r="I467" s="23" t="n">
        <f aca="false">G467-E467</f>
        <v>-0.00967252797550633</v>
      </c>
      <c r="J467" s="17" t="n">
        <f aca="false">100*(G467-E467)/E467</f>
        <v>-1.54447935170191</v>
      </c>
      <c r="K467" s="16" t="n">
        <v>-3.17935009265589</v>
      </c>
      <c r="L467" s="17" t="n">
        <v>147.355610705117</v>
      </c>
      <c r="M467" s="16" t="n">
        <v>0.00179937080816648</v>
      </c>
      <c r="N467" s="16" t="n">
        <v>0.00677505030099958</v>
      </c>
      <c r="O467" s="6" t="str">
        <f aca="false">IF(N467&lt;0.05,"Yes","No")</f>
        <v>Yes</v>
      </c>
      <c r="P467" s="16" t="n">
        <v>-0.321216440538445</v>
      </c>
      <c r="Q467" s="16" t="n">
        <v>7.76013114246985</v>
      </c>
      <c r="R467" s="16" t="n">
        <v>0.00552958705961318</v>
      </c>
      <c r="S467" s="16" t="n">
        <v>0.0575030662526687</v>
      </c>
      <c r="T467" s="16" t="n">
        <v>-0.00922215058317433</v>
      </c>
      <c r="U467" s="16" t="n">
        <v>0.107037317657651</v>
      </c>
      <c r="V467" s="16" t="n">
        <v>0.36895753228052</v>
      </c>
      <c r="W467" s="6" t="s">
        <v>494</v>
      </c>
      <c r="X467" s="17" t="n">
        <v>31.2</v>
      </c>
      <c r="Y467" s="16" t="n">
        <v>0.589728395061729</v>
      </c>
      <c r="Z467" s="16" t="n">
        <f aca="false">(G467-E467)/SQRT(H467^2/D467+F467^2/C467)</f>
        <v>-3.17935009265589</v>
      </c>
      <c r="AA467" s="24" t="n">
        <f aca="false">ABS(K467-Z467)</f>
        <v>0</v>
      </c>
    </row>
    <row r="468" customFormat="false" ht="15" hidden="false" customHeight="false" outlineLevel="0" collapsed="false">
      <c r="A468" s="17" t="n">
        <v>863</v>
      </c>
      <c r="B468" s="6" t="s">
        <v>414</v>
      </c>
      <c r="C468" s="6" t="n">
        <v>90</v>
      </c>
      <c r="D468" s="6" t="n">
        <v>450</v>
      </c>
      <c r="E468" s="16" t="n">
        <v>0.626240393188265</v>
      </c>
      <c r="F468" s="16" t="n">
        <v>0.0253233638998844</v>
      </c>
      <c r="G468" s="16" t="n">
        <v>0.616623689730962</v>
      </c>
      <c r="H468" s="16" t="n">
        <v>0.0308974267590458</v>
      </c>
      <c r="I468" s="23" t="n">
        <f aca="false">G468-E468</f>
        <v>-0.00961670345730237</v>
      </c>
      <c r="J468" s="17" t="n">
        <f aca="false">100*(G468-E468)/E468</f>
        <v>-1.53562490728881</v>
      </c>
      <c r="K468" s="16" t="n">
        <v>-3.16251687911995</v>
      </c>
      <c r="L468" s="17" t="n">
        <v>147.298397426413</v>
      </c>
      <c r="M468" s="16" t="n">
        <v>0.0018997317466049</v>
      </c>
      <c r="N468" s="16" t="n">
        <v>0.00708940745935506</v>
      </c>
      <c r="O468" s="6" t="str">
        <f aca="false">IF(N468&lt;0.05,"Yes","No")</f>
        <v>Yes</v>
      </c>
      <c r="P468" s="16" t="n">
        <v>-0.319611212162493</v>
      </c>
      <c r="Q468" s="16" t="n">
        <v>7.6827648825791</v>
      </c>
      <c r="R468" s="16" t="n">
        <v>0.00576813624000223</v>
      </c>
      <c r="S468" s="16" t="n">
        <v>0.0581638947404425</v>
      </c>
      <c r="T468" s="16" t="n">
        <v>-0.00916819582873287</v>
      </c>
      <c r="U468" s="16" t="n">
        <v>0.108536885813809</v>
      </c>
      <c r="V468" s="16" t="n">
        <v>0.36895753228052</v>
      </c>
      <c r="W468" s="6" t="s">
        <v>494</v>
      </c>
      <c r="X468" s="17" t="n">
        <v>30.6</v>
      </c>
      <c r="Y468" s="16" t="n">
        <v>0.589185185185185</v>
      </c>
      <c r="Z468" s="16" t="n">
        <f aca="false">(G468-E468)/SQRT(H468^2/D468+F468^2/C468)</f>
        <v>-3.16251687911995</v>
      </c>
      <c r="AA468" s="24" t="n">
        <f aca="false">ABS(K468-Z468)</f>
        <v>0</v>
      </c>
    </row>
    <row r="469" customFormat="false" ht="15" hidden="false" customHeight="false" outlineLevel="0" collapsed="false">
      <c r="A469" s="17" t="n">
        <v>864</v>
      </c>
      <c r="B469" s="6" t="s">
        <v>414</v>
      </c>
      <c r="C469" s="6" t="n">
        <v>90</v>
      </c>
      <c r="D469" s="6" t="n">
        <v>450</v>
      </c>
      <c r="E469" s="16" t="n">
        <v>0.626177926858266</v>
      </c>
      <c r="F469" s="16" t="n">
        <v>0.0253139737901004</v>
      </c>
      <c r="G469" s="16" t="n">
        <v>0.616637410720189</v>
      </c>
      <c r="H469" s="16" t="n">
        <v>0.0308726802575152</v>
      </c>
      <c r="I469" s="23" t="n">
        <f aca="false">G469-E469</f>
        <v>-0.00954051613807683</v>
      </c>
      <c r="J469" s="17" t="n">
        <f aca="false">100*(G469-E469)/E469</f>
        <v>-1.52361105827295</v>
      </c>
      <c r="K469" s="16" t="n">
        <v>-3.13893581584338</v>
      </c>
      <c r="L469" s="17" t="n">
        <v>147.244625508262</v>
      </c>
      <c r="M469" s="16" t="n">
        <v>0.00204900237160956</v>
      </c>
      <c r="N469" s="16" t="n">
        <v>0.00755069976211178</v>
      </c>
      <c r="O469" s="6" t="str">
        <f aca="false">IF(N469&lt;0.05,"Yes","No")</f>
        <v>Yes</v>
      </c>
      <c r="P469" s="16" t="n">
        <v>-0.317317232690359</v>
      </c>
      <c r="Q469" s="16" t="n">
        <v>7.57287601396463</v>
      </c>
      <c r="R469" s="16" t="n">
        <v>0.00612520110998604</v>
      </c>
      <c r="S469" s="16" t="n">
        <v>0.0586826142643467</v>
      </c>
      <c r="T469" s="16" t="n">
        <v>-0.00909399716310955</v>
      </c>
      <c r="U469" s="16" t="n">
        <v>0.110878462343716</v>
      </c>
      <c r="V469" s="16" t="n">
        <v>0.36895753228052</v>
      </c>
      <c r="W469" s="6" t="s">
        <v>494</v>
      </c>
      <c r="X469" s="17" t="n">
        <v>29.6</v>
      </c>
      <c r="Y469" s="16" t="n">
        <v>0.588271604938272</v>
      </c>
      <c r="Z469" s="16" t="n">
        <f aca="false">(G469-E469)/SQRT(H469^2/D469+F469^2/C469)</f>
        <v>-3.13893581584338</v>
      </c>
      <c r="AA469" s="24" t="n">
        <f aca="false">ABS(K469-Z469)</f>
        <v>0</v>
      </c>
    </row>
    <row r="470" customFormat="false" ht="15" hidden="false" customHeight="false" outlineLevel="0" collapsed="false">
      <c r="A470" s="17" t="n">
        <v>865</v>
      </c>
      <c r="B470" s="6" t="s">
        <v>414</v>
      </c>
      <c r="C470" s="6" t="n">
        <v>90</v>
      </c>
      <c r="D470" s="6" t="n">
        <v>450</v>
      </c>
      <c r="E470" s="16" t="n">
        <v>0.626133546564314</v>
      </c>
      <c r="F470" s="16" t="n">
        <v>0.0253039664089108</v>
      </c>
      <c r="G470" s="16" t="n">
        <v>0.61664415107833</v>
      </c>
      <c r="H470" s="16" t="n">
        <v>0.0308477749426427</v>
      </c>
      <c r="I470" s="23" t="n">
        <f aca="false">G470-E470</f>
        <v>-0.00948939548598393</v>
      </c>
      <c r="J470" s="17" t="n">
        <f aca="false">100*(G470-E470)/E470</f>
        <v>-1.51555455510308</v>
      </c>
      <c r="K470" s="16" t="n">
        <v>-3.12364599866945</v>
      </c>
      <c r="L470" s="17" t="n">
        <v>147.193242647322</v>
      </c>
      <c r="M470" s="16" t="n">
        <v>0.00215156145024565</v>
      </c>
      <c r="N470" s="16" t="n">
        <v>0.00786942405223385</v>
      </c>
      <c r="O470" s="6" t="str">
        <f aca="false">IF(N470&lt;0.05,"Yes","No")</f>
        <v>Yes</v>
      </c>
      <c r="P470" s="16" t="n">
        <v>-0.315856483763921</v>
      </c>
      <c r="Q470" s="16" t="n">
        <v>7.50331402605534</v>
      </c>
      <c r="R470" s="16" t="n">
        <v>0.0063628529850485</v>
      </c>
      <c r="S470" s="16" t="n">
        <v>0.0591771526473127</v>
      </c>
      <c r="T470" s="16" t="n">
        <v>-0.00904446774294186</v>
      </c>
      <c r="U470" s="16" t="n">
        <v>0.112314017379004</v>
      </c>
      <c r="V470" s="16" t="n">
        <v>0.36895753228052</v>
      </c>
      <c r="W470" s="6" t="s">
        <v>494</v>
      </c>
      <c r="X470" s="17" t="n">
        <v>29</v>
      </c>
      <c r="Y470" s="16" t="n">
        <v>0.587753086419753</v>
      </c>
      <c r="Z470" s="16" t="n">
        <f aca="false">(G470-E470)/SQRT(H470^2/D470+F470^2/C470)</f>
        <v>-3.12364599866945</v>
      </c>
      <c r="AA470" s="24" t="n">
        <f aca="false">ABS(K470-Z470)</f>
        <v>0</v>
      </c>
    </row>
    <row r="471" customFormat="false" ht="15" hidden="false" customHeight="false" outlineLevel="0" collapsed="false">
      <c r="A471" s="17" t="n">
        <v>866</v>
      </c>
      <c r="B471" s="6" t="s">
        <v>414</v>
      </c>
      <c r="C471" s="6" t="n">
        <v>90</v>
      </c>
      <c r="D471" s="6" t="n">
        <v>450</v>
      </c>
      <c r="E471" s="16" t="n">
        <v>0.626140681240294</v>
      </c>
      <c r="F471" s="16" t="n">
        <v>0.0252936403321978</v>
      </c>
      <c r="G471" s="16" t="n">
        <v>0.616656997468737</v>
      </c>
      <c r="H471" s="16" t="n">
        <v>0.0308216136322951</v>
      </c>
      <c r="I471" s="23" t="n">
        <f aca="false">G471-E471</f>
        <v>-0.00948368377155728</v>
      </c>
      <c r="J471" s="17" t="n">
        <f aca="false">100*(G471-E471)/E471</f>
        <v>-1.51462507639202</v>
      </c>
      <c r="K471" s="16" t="n">
        <v>-3.1233552753246</v>
      </c>
      <c r="L471" s="17" t="n">
        <v>147.138335401534</v>
      </c>
      <c r="M471" s="16" t="n">
        <v>0.00215369768207257</v>
      </c>
      <c r="N471" s="16" t="n">
        <v>0.00786942405223385</v>
      </c>
      <c r="O471" s="6" t="str">
        <f aca="false">IF(N471&lt;0.05,"Yes","No")</f>
        <v>Yes</v>
      </c>
      <c r="P471" s="16" t="n">
        <v>-0.315917930218711</v>
      </c>
      <c r="Q471" s="16" t="n">
        <v>7.5062336868261</v>
      </c>
      <c r="R471" s="16" t="n">
        <v>0.00635269086168668</v>
      </c>
      <c r="S471" s="16" t="n">
        <v>0.0598071741846224</v>
      </c>
      <c r="T471" s="16" t="n">
        <v>-0.00903974682529244</v>
      </c>
      <c r="U471" s="16" t="n">
        <v>0.11199502549889</v>
      </c>
      <c r="V471" s="16" t="n">
        <v>0.36895753228052</v>
      </c>
      <c r="W471" s="6" t="s">
        <v>494</v>
      </c>
      <c r="X471" s="17" t="n">
        <v>29</v>
      </c>
      <c r="Y471" s="16" t="n">
        <v>0.587851851851852</v>
      </c>
      <c r="Z471" s="16" t="n">
        <f aca="false">(G471-E471)/SQRT(H471^2/D471+F471^2/C471)</f>
        <v>-3.1233552753246</v>
      </c>
      <c r="AA471" s="24" t="n">
        <f aca="false">ABS(K471-Z471)</f>
        <v>0</v>
      </c>
    </row>
    <row r="472" customFormat="false" ht="15" hidden="false" customHeight="false" outlineLevel="0" collapsed="false">
      <c r="A472" s="17" t="n">
        <v>867</v>
      </c>
      <c r="B472" s="6" t="s">
        <v>414</v>
      </c>
      <c r="C472" s="6" t="n">
        <v>90</v>
      </c>
      <c r="D472" s="6" t="n">
        <v>450</v>
      </c>
      <c r="E472" s="16" t="n">
        <v>0.626144605212741</v>
      </c>
      <c r="F472" s="16" t="n">
        <v>0.0252868610385909</v>
      </c>
      <c r="G472" s="16" t="n">
        <v>0.616675329075919</v>
      </c>
      <c r="H472" s="16" t="n">
        <v>0.0307953266443201</v>
      </c>
      <c r="I472" s="23" t="n">
        <f aca="false">G472-E472</f>
        <v>-0.00946927613682214</v>
      </c>
      <c r="J472" s="17" t="n">
        <f aca="false">100*(G472-E472)/E472</f>
        <v>-1.51231457685479</v>
      </c>
      <c r="K472" s="16" t="n">
        <v>-3.11986416949138</v>
      </c>
      <c r="L472" s="17" t="n">
        <v>147.065438688428</v>
      </c>
      <c r="M472" s="16" t="n">
        <v>0.00217795446578199</v>
      </c>
      <c r="N472" s="16" t="n">
        <v>0.00793047198025645</v>
      </c>
      <c r="O472" s="6" t="str">
        <f aca="false">IF(N472&lt;0.05,"Yes","No")</f>
        <v>Yes</v>
      </c>
      <c r="P472" s="16" t="n">
        <v>-0.31568547774274</v>
      </c>
      <c r="Q472" s="16" t="n">
        <v>7.49519157423222</v>
      </c>
      <c r="R472" s="16" t="n">
        <v>0.0063912115303691</v>
      </c>
      <c r="S472" s="16" t="n">
        <v>0.0606594804018376</v>
      </c>
      <c r="T472" s="16" t="n">
        <v>-0.00902603929262122</v>
      </c>
      <c r="U472" s="16" t="n">
        <v>0.112084852684727</v>
      </c>
      <c r="V472" s="16" t="n">
        <v>0.36895753228052</v>
      </c>
      <c r="W472" s="6" t="s">
        <v>494</v>
      </c>
      <c r="X472" s="17" t="n">
        <v>28.9</v>
      </c>
      <c r="Y472" s="16" t="n">
        <v>0.58758024691358</v>
      </c>
      <c r="Z472" s="16" t="n">
        <f aca="false">(G472-E472)/SQRT(H472^2/D472+F472^2/C472)</f>
        <v>-3.11986416949138</v>
      </c>
      <c r="AA472" s="24" t="n">
        <f aca="false">ABS(K472-Z472)</f>
        <v>0</v>
      </c>
    </row>
    <row r="473" customFormat="false" ht="15" hidden="false" customHeight="false" outlineLevel="0" collapsed="false">
      <c r="A473" s="17" t="n">
        <v>868</v>
      </c>
      <c r="B473" s="6" t="s">
        <v>414</v>
      </c>
      <c r="C473" s="6" t="n">
        <v>90</v>
      </c>
      <c r="D473" s="6" t="n">
        <v>450</v>
      </c>
      <c r="E473" s="16" t="n">
        <v>0.626084808508555</v>
      </c>
      <c r="F473" s="16" t="n">
        <v>0.0252776388148802</v>
      </c>
      <c r="G473" s="16" t="n">
        <v>0.616672384606467</v>
      </c>
      <c r="H473" s="16" t="n">
        <v>0.0307685434616363</v>
      </c>
      <c r="I473" s="23" t="n">
        <f aca="false">G473-E473</f>
        <v>-0.00941242390208774</v>
      </c>
      <c r="J473" s="17" t="n">
        <f aca="false">100*(G473-E473)/E473</f>
        <v>-1.50337842001147</v>
      </c>
      <c r="K473" s="16" t="n">
        <v>-3.1026228500181</v>
      </c>
      <c r="L473" s="17" t="n">
        <v>147.002565062748</v>
      </c>
      <c r="M473" s="16" t="n">
        <v>0.00230067377355213</v>
      </c>
      <c r="N473" s="16" t="n">
        <v>0.00831964818972982</v>
      </c>
      <c r="O473" s="6" t="str">
        <f aca="false">IF(N473&lt;0.05,"Yes","No")</f>
        <v>Yes</v>
      </c>
      <c r="P473" s="16" t="n">
        <v>-0.314044573542785</v>
      </c>
      <c r="Q473" s="16" t="n">
        <v>7.41747544255593</v>
      </c>
      <c r="R473" s="16" t="n">
        <v>0.00666918193085294</v>
      </c>
      <c r="S473" s="16" t="n">
        <v>0.0615939387462261</v>
      </c>
      <c r="T473" s="16" t="n">
        <v>-0.00897007559053052</v>
      </c>
      <c r="U473" s="16" t="n">
        <v>0.113793090755037</v>
      </c>
      <c r="V473" s="16" t="n">
        <v>0.36895753228052</v>
      </c>
      <c r="W473" s="6" t="s">
        <v>494</v>
      </c>
      <c r="X473" s="17" t="n">
        <v>28.3</v>
      </c>
      <c r="Y473" s="16" t="n">
        <v>0.587185185185185</v>
      </c>
      <c r="Z473" s="16" t="n">
        <f aca="false">(G473-E473)/SQRT(H473^2/D473+F473^2/C473)</f>
        <v>-3.1026228500181</v>
      </c>
      <c r="AA473" s="24" t="n">
        <f aca="false">ABS(K473-Z473)</f>
        <v>0</v>
      </c>
    </row>
    <row r="474" customFormat="false" ht="15" hidden="false" customHeight="false" outlineLevel="0" collapsed="false">
      <c r="A474" s="17" t="n">
        <v>869</v>
      </c>
      <c r="B474" s="6" t="s">
        <v>414</v>
      </c>
      <c r="C474" s="6" t="n">
        <v>90</v>
      </c>
      <c r="D474" s="6" t="n">
        <v>450</v>
      </c>
      <c r="E474" s="16" t="n">
        <v>0.626016411516401</v>
      </c>
      <c r="F474" s="16" t="n">
        <v>0.0252664309357323</v>
      </c>
      <c r="G474" s="16" t="n">
        <v>0.616666979259915</v>
      </c>
      <c r="H474" s="16" t="n">
        <v>0.0307408440430926</v>
      </c>
      <c r="I474" s="23" t="n">
        <f aca="false">G474-E474</f>
        <v>-0.00934943225648655</v>
      </c>
      <c r="J474" s="17" t="n">
        <f aca="false">100*(G474-E474)/E474</f>
        <v>-1.49348037599196</v>
      </c>
      <c r="K474" s="16" t="n">
        <v>-3.08354806313738</v>
      </c>
      <c r="L474" s="17" t="n">
        <v>146.945743228454</v>
      </c>
      <c r="M474" s="16" t="n">
        <v>0.00244383668287281</v>
      </c>
      <c r="N474" s="16" t="n">
        <v>0.00864394085979086</v>
      </c>
      <c r="O474" s="6" t="str">
        <f aca="false">IF(N474&lt;0.05,"Yes","No")</f>
        <v>Yes</v>
      </c>
      <c r="P474" s="16" t="n">
        <v>-0.312207094501691</v>
      </c>
      <c r="Q474" s="16" t="n">
        <v>7.33092987709281</v>
      </c>
      <c r="R474" s="16" t="n">
        <v>0.00699335035956476</v>
      </c>
      <c r="S474" s="16" t="n">
        <v>0.0624712593068856</v>
      </c>
      <c r="T474" s="16" t="n">
        <v>-0.0089077573965192</v>
      </c>
      <c r="U474" s="16" t="n">
        <v>0.115741551715663</v>
      </c>
      <c r="V474" s="16" t="n">
        <v>0.36895753228052</v>
      </c>
      <c r="W474" s="6" t="s">
        <v>494</v>
      </c>
      <c r="X474" s="17" t="n">
        <v>27.8</v>
      </c>
      <c r="Y474" s="16" t="n">
        <v>0.586543209876543</v>
      </c>
      <c r="Z474" s="16" t="n">
        <f aca="false">(G474-E474)/SQRT(H474^2/D474+F474^2/C474)</f>
        <v>-3.08354806313738</v>
      </c>
      <c r="AA474" s="24" t="n">
        <f aca="false">ABS(K474-Z474)</f>
        <v>0</v>
      </c>
    </row>
    <row r="475" customFormat="false" ht="15" hidden="false" customHeight="false" outlineLevel="0" collapsed="false">
      <c r="A475" s="17" t="n">
        <v>870</v>
      </c>
      <c r="B475" s="6" t="s">
        <v>414</v>
      </c>
      <c r="C475" s="6" t="n">
        <v>90</v>
      </c>
      <c r="D475" s="6" t="n">
        <v>450</v>
      </c>
      <c r="E475" s="16" t="n">
        <v>0.626003597842322</v>
      </c>
      <c r="F475" s="16" t="n">
        <v>0.0252555546041548</v>
      </c>
      <c r="G475" s="16" t="n">
        <v>0.616681620942222</v>
      </c>
      <c r="H475" s="16" t="n">
        <v>0.030712363194305</v>
      </c>
      <c r="I475" s="23" t="n">
        <f aca="false">G475-E475</f>
        <v>-0.00932197690010062</v>
      </c>
      <c r="J475" s="17" t="n">
        <f aca="false">100*(G475-E475)/E475</f>
        <v>-1.48912513158569</v>
      </c>
      <c r="K475" s="16" t="n">
        <v>-3.07616563709019</v>
      </c>
      <c r="L475" s="17" t="n">
        <v>146.884115449617</v>
      </c>
      <c r="M475" s="16" t="n">
        <v>0.00250153486398712</v>
      </c>
      <c r="N475" s="16" t="n">
        <v>0.00877614418341777</v>
      </c>
      <c r="O475" s="6" t="str">
        <f aca="false">IF(N475&lt;0.05,"Yes","No")</f>
        <v>Yes</v>
      </c>
      <c r="P475" s="16" t="n">
        <v>-0.311560674883981</v>
      </c>
      <c r="Q475" s="16" t="n">
        <v>7.30060416630896</v>
      </c>
      <c r="R475" s="16" t="n">
        <v>0.00711072310244628</v>
      </c>
      <c r="S475" s="16" t="n">
        <v>0.0632134716352125</v>
      </c>
      <c r="T475" s="16" t="n">
        <v>-0.00888068324218295</v>
      </c>
      <c r="U475" s="16" t="n">
        <v>0.116298704915081</v>
      </c>
      <c r="V475" s="16" t="n">
        <v>0.36895753228052</v>
      </c>
      <c r="W475" s="6" t="s">
        <v>494</v>
      </c>
      <c r="X475" s="17" t="n">
        <v>27.7</v>
      </c>
      <c r="Y475" s="16" t="n">
        <v>0.586074074074074</v>
      </c>
      <c r="Z475" s="16" t="n">
        <f aca="false">(G475-E475)/SQRT(H475^2/D475+F475^2/C475)</f>
        <v>-3.07616563709019</v>
      </c>
      <c r="AA475" s="24" t="n">
        <f aca="false">ABS(K475-Z475)</f>
        <v>0</v>
      </c>
    </row>
    <row r="476" customFormat="false" ht="15" hidden="false" customHeight="false" outlineLevel="0" collapsed="false">
      <c r="A476" s="17" t="n">
        <v>871</v>
      </c>
      <c r="B476" s="6" t="s">
        <v>414</v>
      </c>
      <c r="C476" s="6" t="n">
        <v>90</v>
      </c>
      <c r="D476" s="6" t="n">
        <v>450</v>
      </c>
      <c r="E476" s="16" t="n">
        <v>0.625957400268979</v>
      </c>
      <c r="F476" s="16" t="n">
        <v>0.0252449476913958</v>
      </c>
      <c r="G476" s="16" t="n">
        <v>0.616682580577003</v>
      </c>
      <c r="H476" s="16" t="n">
        <v>0.030685120793001</v>
      </c>
      <c r="I476" s="23" t="n">
        <f aca="false">G476-E476</f>
        <v>-0.00927481969197586</v>
      </c>
      <c r="J476" s="17" t="n">
        <f aca="false">100*(G476-E476)/E476</f>
        <v>-1.48170142057437</v>
      </c>
      <c r="K476" s="16" t="n">
        <v>-3.06221665722248</v>
      </c>
      <c r="L476" s="17" t="n">
        <v>146.826151428224</v>
      </c>
      <c r="M476" s="16" t="n">
        <v>0.00261382492648525</v>
      </c>
      <c r="N476" s="16" t="n">
        <v>0.00909212942143297</v>
      </c>
      <c r="O476" s="6" t="str">
        <f aca="false">IF(N476&lt;0.05,"Yes","No")</f>
        <v>Yes</v>
      </c>
      <c r="P476" s="16" t="n">
        <v>-0.310242639978186</v>
      </c>
      <c r="Q476" s="16" t="n">
        <v>7.23896546568455</v>
      </c>
      <c r="R476" s="16" t="n">
        <v>0.00735555367394204</v>
      </c>
      <c r="S476" s="16" t="n">
        <v>0.0640276179846174</v>
      </c>
      <c r="T476" s="16" t="n">
        <v>-0.00883636812559437</v>
      </c>
      <c r="U476" s="16" t="n">
        <v>0.117612207637147</v>
      </c>
      <c r="V476" s="16" t="n">
        <v>0.36895753228052</v>
      </c>
      <c r="W476" s="6" t="s">
        <v>494</v>
      </c>
      <c r="X476" s="17" t="n">
        <v>27.5</v>
      </c>
      <c r="Y476" s="16" t="n">
        <v>0.585802469135803</v>
      </c>
      <c r="Z476" s="16" t="n">
        <f aca="false">(G476-E476)/SQRT(H476^2/D476+F476^2/C476)</f>
        <v>-3.06221665722248</v>
      </c>
      <c r="AA476" s="24" t="n">
        <f aca="false">ABS(K476-Z476)</f>
        <v>0</v>
      </c>
    </row>
    <row r="477" customFormat="false" ht="15" hidden="false" customHeight="false" outlineLevel="0" collapsed="false">
      <c r="A477" s="17" t="n">
        <v>872</v>
      </c>
      <c r="B477" s="6" t="s">
        <v>414</v>
      </c>
      <c r="C477" s="6" t="n">
        <v>90</v>
      </c>
      <c r="D477" s="6" t="n">
        <v>450</v>
      </c>
      <c r="E477" s="16" t="n">
        <v>0.625913584894604</v>
      </c>
      <c r="F477" s="16" t="n">
        <v>0.0252311482817691</v>
      </c>
      <c r="G477" s="16" t="n">
        <v>0.616681950357225</v>
      </c>
      <c r="H477" s="16" t="n">
        <v>0.0306599971525052</v>
      </c>
      <c r="I477" s="23" t="n">
        <f aca="false">G477-E477</f>
        <v>-0.00923163453737896</v>
      </c>
      <c r="J477" s="17" t="n">
        <f aca="false">100*(G477-E477)/E477</f>
        <v>-1.47490560361195</v>
      </c>
      <c r="K477" s="16" t="n">
        <v>-3.04981482748655</v>
      </c>
      <c r="L477" s="17" t="n">
        <v>146.792402837275</v>
      </c>
      <c r="M477" s="16" t="n">
        <v>0.00271749319771046</v>
      </c>
      <c r="N477" s="16" t="n">
        <v>0.00931948253502529</v>
      </c>
      <c r="O477" s="6" t="str">
        <f aca="false">IF(N477&lt;0.05,"Yes","No")</f>
        <v>Yes</v>
      </c>
      <c r="P477" s="16" t="n">
        <v>-0.309041176561241</v>
      </c>
      <c r="Q477" s="16" t="n">
        <v>7.18300596732515</v>
      </c>
      <c r="R477" s="16" t="n">
        <v>0.00758530999326099</v>
      </c>
      <c r="S477" s="16" t="n">
        <v>0.0644888935084587</v>
      </c>
      <c r="T477" s="16" t="n">
        <v>-0.00879503840496796</v>
      </c>
      <c r="U477" s="16" t="n">
        <v>0.118835200087029</v>
      </c>
      <c r="V477" s="16" t="n">
        <v>0.36895753228052</v>
      </c>
      <c r="W477" s="6" t="s">
        <v>494</v>
      </c>
      <c r="X477" s="17" t="n">
        <v>27.4</v>
      </c>
      <c r="Y477" s="16" t="n">
        <v>0.585333333333333</v>
      </c>
      <c r="Z477" s="16" t="n">
        <f aca="false">(G477-E477)/SQRT(H477^2/D477+F477^2/C477)</f>
        <v>-3.04981482748655</v>
      </c>
      <c r="AA477" s="24" t="n">
        <f aca="false">ABS(K477-Z477)</f>
        <v>0</v>
      </c>
    </row>
    <row r="478" customFormat="false" ht="15" hidden="false" customHeight="false" outlineLevel="0" collapsed="false">
      <c r="A478" s="17" t="n">
        <v>873</v>
      </c>
      <c r="B478" s="6" t="s">
        <v>414</v>
      </c>
      <c r="C478" s="6" t="n">
        <v>90</v>
      </c>
      <c r="D478" s="6" t="n">
        <v>450</v>
      </c>
      <c r="E478" s="16" t="n">
        <v>0.625877114799288</v>
      </c>
      <c r="F478" s="16" t="n">
        <v>0.0252161467931006</v>
      </c>
      <c r="G478" s="16" t="n">
        <v>0.61667508509424</v>
      </c>
      <c r="H478" s="16" t="n">
        <v>0.030634135063159</v>
      </c>
      <c r="I478" s="23" t="n">
        <f aca="false">G478-E478</f>
        <v>-0.00920202970504758</v>
      </c>
      <c r="J478" s="17" t="n">
        <f aca="false">100*(G478-E478)/E478</f>
        <v>-1.47026141193844</v>
      </c>
      <c r="K478" s="16" t="n">
        <v>-3.04201572077707</v>
      </c>
      <c r="L478" s="17" t="n">
        <v>146.761546128865</v>
      </c>
      <c r="M478" s="16" t="n">
        <v>0.00278464550166853</v>
      </c>
      <c r="N478" s="16" t="n">
        <v>0.00949763019319086</v>
      </c>
      <c r="O478" s="6" t="str">
        <f aca="false">IF(N478&lt;0.05,"Yes","No")</f>
        <v>Yes</v>
      </c>
      <c r="P478" s="16" t="n">
        <v>-0.30830108686953</v>
      </c>
      <c r="Q478" s="16" t="n">
        <v>7.14864353518205</v>
      </c>
      <c r="R478" s="16" t="n">
        <v>0.00773002896486552</v>
      </c>
      <c r="S478" s="16" t="n">
        <v>0.0648272767044132</v>
      </c>
      <c r="T478" s="16" t="n">
        <v>-0.00876595575208288</v>
      </c>
      <c r="U478" s="16" t="n">
        <v>0.119541376285462</v>
      </c>
      <c r="V478" s="16" t="n">
        <v>0.36895753228052</v>
      </c>
      <c r="W478" s="6" t="s">
        <v>494</v>
      </c>
      <c r="X478" s="17" t="n">
        <v>27.2</v>
      </c>
      <c r="Y478" s="16" t="n">
        <v>0.584987654320988</v>
      </c>
      <c r="Z478" s="16" t="n">
        <f aca="false">(G478-E478)/SQRT(H478^2/D478+F478^2/C478)</f>
        <v>-3.04201572077707</v>
      </c>
      <c r="AA478" s="24" t="n">
        <f aca="false">ABS(K478-Z478)</f>
        <v>0</v>
      </c>
    </row>
    <row r="479" customFormat="false" ht="15" hidden="false" customHeight="false" outlineLevel="0" collapsed="false">
      <c r="A479" s="17" t="n">
        <v>874</v>
      </c>
      <c r="B479" s="6" t="s">
        <v>414</v>
      </c>
      <c r="C479" s="6" t="n">
        <v>90</v>
      </c>
      <c r="D479" s="6" t="n">
        <v>450</v>
      </c>
      <c r="E479" s="16" t="n">
        <v>0.625832507345412</v>
      </c>
      <c r="F479" s="16" t="n">
        <v>0.0252047021690162</v>
      </c>
      <c r="G479" s="16" t="n">
        <v>0.616653430859248</v>
      </c>
      <c r="H479" s="16" t="n">
        <v>0.0306038462793613</v>
      </c>
      <c r="I479" s="23" t="n">
        <f aca="false">G479-E479</f>
        <v>-0.00917907648616367</v>
      </c>
      <c r="J479" s="17" t="n">
        <f aca="false">100*(G479-E479)/E479</f>
        <v>-1.46669857804263</v>
      </c>
      <c r="K479" s="16" t="n">
        <v>-3.03617585493551</v>
      </c>
      <c r="L479" s="17" t="n">
        <v>146.695307876092</v>
      </c>
      <c r="M479" s="16" t="n">
        <v>0.00283606139215201</v>
      </c>
      <c r="N479" s="16" t="n">
        <v>0.00965731764167159</v>
      </c>
      <c r="O479" s="6" t="str">
        <f aca="false">IF(N479&lt;0.05,"Yes","No")</f>
        <v>Yes</v>
      </c>
      <c r="P479" s="16" t="n">
        <v>-0.307816919822098</v>
      </c>
      <c r="Q479" s="16" t="n">
        <v>7.12620819496605</v>
      </c>
      <c r="R479" s="16" t="n">
        <v>0.0078260418772433</v>
      </c>
      <c r="S479" s="16" t="n">
        <v>0.0656087437155304</v>
      </c>
      <c r="T479" s="16" t="n">
        <v>-0.00874385176255959</v>
      </c>
      <c r="U479" s="16" t="n">
        <v>0.119915638102761</v>
      </c>
      <c r="V479" s="16" t="n">
        <v>0.36895753228052</v>
      </c>
      <c r="W479" s="6" t="s">
        <v>494</v>
      </c>
      <c r="X479" s="17" t="n">
        <v>27.1</v>
      </c>
      <c r="Y479" s="16" t="n">
        <v>0.585061728395062</v>
      </c>
      <c r="Z479" s="16" t="n">
        <f aca="false">(G479-E479)/SQRT(H479^2/D479+F479^2/C479)</f>
        <v>-3.03617585493551</v>
      </c>
      <c r="AA479" s="24" t="n">
        <f aca="false">ABS(K479-Z479)</f>
        <v>0</v>
      </c>
    </row>
    <row r="480" customFormat="false" ht="15" hidden="false" customHeight="false" outlineLevel="0" collapsed="false">
      <c r="A480" s="17" t="n">
        <v>875</v>
      </c>
      <c r="B480" s="6" t="s">
        <v>414</v>
      </c>
      <c r="C480" s="6" t="n">
        <v>90</v>
      </c>
      <c r="D480" s="6" t="n">
        <v>450</v>
      </c>
      <c r="E480" s="16" t="n">
        <v>0.625777755843268</v>
      </c>
      <c r="F480" s="16" t="n">
        <v>0.0251942485103373</v>
      </c>
      <c r="G480" s="16" t="n">
        <v>0.61666255262163</v>
      </c>
      <c r="H480" s="16" t="n">
        <v>0.0305775047526762</v>
      </c>
      <c r="I480" s="23" t="n">
        <f aca="false">G480-E480</f>
        <v>-0.00911520322163895</v>
      </c>
      <c r="J480" s="17" t="n">
        <f aca="false">100*(G480-E480)/E480</f>
        <v>-1.45661988406023</v>
      </c>
      <c r="K480" s="16" t="n">
        <v>-3.01660584728468</v>
      </c>
      <c r="L480" s="17" t="n">
        <v>146.640141934943</v>
      </c>
      <c r="M480" s="16" t="n">
        <v>0.00301425311650986</v>
      </c>
      <c r="N480" s="16" t="n">
        <v>0.0101815848839023</v>
      </c>
      <c r="O480" s="6" t="str">
        <f aca="false">IF(N480&lt;0.05,"Yes","No")</f>
        <v>Yes</v>
      </c>
      <c r="P480" s="16" t="n">
        <v>-0.305922096217229</v>
      </c>
      <c r="Q480" s="16" t="n">
        <v>7.03874485672709</v>
      </c>
      <c r="R480" s="16" t="n">
        <v>0.00821217967798444</v>
      </c>
      <c r="S480" s="16" t="n">
        <v>0.0663835181343134</v>
      </c>
      <c r="T480" s="16" t="n">
        <v>-0.00868103222030137</v>
      </c>
      <c r="U480" s="16" t="n">
        <v>0.122044472375835</v>
      </c>
      <c r="V480" s="16" t="n">
        <v>0.36895753228052</v>
      </c>
      <c r="W480" s="6" t="s">
        <v>494</v>
      </c>
      <c r="X480" s="17" t="n">
        <v>26.6</v>
      </c>
      <c r="Y480" s="16" t="n">
        <v>0.584123456790124</v>
      </c>
      <c r="Z480" s="16" t="n">
        <f aca="false">(G480-E480)/SQRT(H480^2/D480+F480^2/C480)</f>
        <v>-3.01660584728468</v>
      </c>
      <c r="AA480" s="24" t="n">
        <f aca="false">ABS(K480-Z480)</f>
        <v>0</v>
      </c>
    </row>
    <row r="481" customFormat="false" ht="15" hidden="false" customHeight="false" outlineLevel="0" collapsed="false">
      <c r="A481" s="17" t="n">
        <v>876</v>
      </c>
      <c r="B481" s="6" t="s">
        <v>414</v>
      </c>
      <c r="C481" s="6" t="n">
        <v>90</v>
      </c>
      <c r="D481" s="6" t="n">
        <v>450</v>
      </c>
      <c r="E481" s="16" t="n">
        <v>0.625724228223165</v>
      </c>
      <c r="F481" s="16" t="n">
        <v>0.0251836426741534</v>
      </c>
      <c r="G481" s="16" t="n">
        <v>0.616676630311542</v>
      </c>
      <c r="H481" s="16" t="n">
        <v>0.0305515556048004</v>
      </c>
      <c r="I481" s="23" t="n">
        <f aca="false">G481-E481</f>
        <v>-0.0090475979116228</v>
      </c>
      <c r="J481" s="17" t="n">
        <f aca="false">100*(G481-E481)/E481</f>
        <v>-1.44594016078213</v>
      </c>
      <c r="K481" s="16" t="n">
        <v>-2.99578501263858</v>
      </c>
      <c r="L481" s="17" t="n">
        <v>146.587290934356</v>
      </c>
      <c r="M481" s="16" t="n">
        <v>0.00321509139502016</v>
      </c>
      <c r="N481" s="16" t="n">
        <v>0.0107905862954271</v>
      </c>
      <c r="O481" s="6" t="str">
        <f aca="false">IF(N481&lt;0.05,"Yes","No")</f>
        <v>Yes</v>
      </c>
      <c r="P481" s="16" t="n">
        <v>-0.30389562274043</v>
      </c>
      <c r="Q481" s="16" t="n">
        <v>6.9458023261108</v>
      </c>
      <c r="R481" s="16" t="n">
        <v>0.00864398759297388</v>
      </c>
      <c r="S481" s="16" t="n">
        <v>0.0670925288020256</v>
      </c>
      <c r="T481" s="16" t="n">
        <v>-0.00861416960134882</v>
      </c>
      <c r="U481" s="16" t="n">
        <v>0.124368773041004</v>
      </c>
      <c r="V481" s="16" t="n">
        <v>0.36895753228052</v>
      </c>
      <c r="W481" s="6" t="s">
        <v>494</v>
      </c>
      <c r="X481" s="17" t="n">
        <v>26.2</v>
      </c>
      <c r="Y481" s="16" t="n">
        <v>0.583679012345679</v>
      </c>
      <c r="Z481" s="16" t="n">
        <f aca="false">(G481-E481)/SQRT(H481^2/D481+F481^2/C481)</f>
        <v>-2.99578501263858</v>
      </c>
      <c r="AA481" s="24" t="n">
        <f aca="false">ABS(K481-Z481)</f>
        <v>0</v>
      </c>
    </row>
    <row r="482" customFormat="false" ht="15" hidden="false" customHeight="false" outlineLevel="0" collapsed="false">
      <c r="A482" s="17" t="n">
        <v>877</v>
      </c>
      <c r="B482" s="6" t="s">
        <v>414</v>
      </c>
      <c r="C482" s="6" t="n">
        <v>90</v>
      </c>
      <c r="D482" s="6" t="n">
        <v>450</v>
      </c>
      <c r="E482" s="16" t="n">
        <v>0.62567822403378</v>
      </c>
      <c r="F482" s="16" t="n">
        <v>0.0251723984328844</v>
      </c>
      <c r="G482" s="16" t="n">
        <v>0.616679627100627</v>
      </c>
      <c r="H482" s="16" t="n">
        <v>0.0305249292632742</v>
      </c>
      <c r="I482" s="23" t="n">
        <f aca="false">G482-E482</f>
        <v>-0.00899859693315297</v>
      </c>
      <c r="J482" s="17" t="n">
        <f aca="false">100*(G482-E482)/E482</f>
        <v>-1.43821481833562</v>
      </c>
      <c r="K482" s="16" t="n">
        <v>-2.98117927862104</v>
      </c>
      <c r="L482" s="17" t="n">
        <v>146.534814199698</v>
      </c>
      <c r="M482" s="16" t="n">
        <v>0.00336330278961344</v>
      </c>
      <c r="N482" s="16" t="n">
        <v>0.011216347874568</v>
      </c>
      <c r="O482" s="6" t="str">
        <f aca="false">IF(N482&lt;0.05,"Yes","No")</f>
        <v>Yes</v>
      </c>
      <c r="P482" s="16" t="n">
        <v>-0.302498121093614</v>
      </c>
      <c r="Q482" s="16" t="n">
        <v>6.88206694743302</v>
      </c>
      <c r="R482" s="16" t="n">
        <v>0.00895351645118042</v>
      </c>
      <c r="S482" s="16" t="n">
        <v>0.067639430242517</v>
      </c>
      <c r="T482" s="16" t="n">
        <v>-0.00856597736946033</v>
      </c>
      <c r="U482" s="16" t="n">
        <v>0.12591611278813</v>
      </c>
      <c r="V482" s="16" t="n">
        <v>0.36895753228052</v>
      </c>
      <c r="W482" s="6" t="s">
        <v>494</v>
      </c>
      <c r="X482" s="17" t="n">
        <v>25.7</v>
      </c>
      <c r="Y482" s="16" t="n">
        <v>0.583135802469136</v>
      </c>
      <c r="Z482" s="16" t="n">
        <f aca="false">(G482-E482)/SQRT(H482^2/D482+F482^2/C482)</f>
        <v>-2.98117927862104</v>
      </c>
      <c r="AA482" s="24" t="n">
        <f aca="false">ABS(K482-Z482)</f>
        <v>0</v>
      </c>
    </row>
    <row r="483" customFormat="false" ht="15" hidden="false" customHeight="false" outlineLevel="0" collapsed="false">
      <c r="A483" s="17" t="n">
        <v>878</v>
      </c>
      <c r="B483" s="6" t="s">
        <v>414</v>
      </c>
      <c r="C483" s="6" t="n">
        <v>90</v>
      </c>
      <c r="D483" s="6" t="n">
        <v>450</v>
      </c>
      <c r="E483" s="16" t="n">
        <v>0.625637497504552</v>
      </c>
      <c r="F483" s="16" t="n">
        <v>0.0251609261204817</v>
      </c>
      <c r="G483" s="16" t="n">
        <v>0.61667550418112</v>
      </c>
      <c r="H483" s="16" t="n">
        <v>0.0305003625198259</v>
      </c>
      <c r="I483" s="23" t="n">
        <f aca="false">G483-E483</f>
        <v>-0.00896199332343206</v>
      </c>
      <c r="J483" s="17" t="n">
        <f aca="false">100*(G483-E483)/E483</f>
        <v>-1.43245783048144</v>
      </c>
      <c r="K483" s="16" t="n">
        <v>-2.97064222061376</v>
      </c>
      <c r="L483" s="17" t="n">
        <v>146.491755287321</v>
      </c>
      <c r="M483" s="16" t="n">
        <v>0.00347411781908294</v>
      </c>
      <c r="N483" s="16" t="n">
        <v>0.0115309976901947</v>
      </c>
      <c r="O483" s="6" t="str">
        <f aca="false">IF(N483&lt;0.05,"Yes","No")</f>
        <v>Yes</v>
      </c>
      <c r="P483" s="16" t="n">
        <v>-0.301497794075823</v>
      </c>
      <c r="Q483" s="16" t="n">
        <v>6.83662577476147</v>
      </c>
      <c r="R483" s="16" t="n">
        <v>0.00918113361835885</v>
      </c>
      <c r="S483" s="16" t="n">
        <v>0.0679505850059388</v>
      </c>
      <c r="T483" s="16" t="n">
        <v>-0.00853151996255671</v>
      </c>
      <c r="U483" s="16" t="n">
        <v>0.126962511664411</v>
      </c>
      <c r="V483" s="16" t="n">
        <v>0.36895753228052</v>
      </c>
      <c r="W483" s="6" t="s">
        <v>494</v>
      </c>
      <c r="X483" s="17" t="n">
        <v>25.4</v>
      </c>
      <c r="Y483" s="16" t="n">
        <v>0.58279012345679</v>
      </c>
      <c r="Z483" s="16" t="n">
        <f aca="false">(G483-E483)/SQRT(H483^2/D483+F483^2/C483)</f>
        <v>-2.97064222061376</v>
      </c>
      <c r="AA483" s="24" t="n">
        <f aca="false">ABS(K483-Z483)</f>
        <v>0</v>
      </c>
    </row>
    <row r="484" customFormat="false" ht="15" hidden="false" customHeight="false" outlineLevel="0" collapsed="false">
      <c r="A484" s="17" t="n">
        <v>879</v>
      </c>
      <c r="B484" s="6" t="s">
        <v>414</v>
      </c>
      <c r="C484" s="6" t="n">
        <v>90</v>
      </c>
      <c r="D484" s="6" t="n">
        <v>450</v>
      </c>
      <c r="E484" s="16" t="n">
        <v>0.625579297542572</v>
      </c>
      <c r="F484" s="16" t="n">
        <v>0.0251554974840541</v>
      </c>
      <c r="G484" s="16" t="n">
        <v>0.616670960982641</v>
      </c>
      <c r="H484" s="16" t="n">
        <v>0.0304751143253986</v>
      </c>
      <c r="I484" s="23" t="n">
        <f aca="false">G484-E484</f>
        <v>-0.0089083365599314</v>
      </c>
      <c r="J484" s="17" t="n">
        <f aca="false">100*(G484-E484)/E484</f>
        <v>-1.42401396512409</v>
      </c>
      <c r="K484" s="16" t="n">
        <v>-2.95390442474592</v>
      </c>
      <c r="L484" s="17" t="n">
        <v>146.416343368757</v>
      </c>
      <c r="M484" s="16" t="n">
        <v>0.00365708308418432</v>
      </c>
      <c r="N484" s="16" t="n">
        <v>0.0120431529151587</v>
      </c>
      <c r="O484" s="6" t="str">
        <f aca="false">IF(N484&lt;0.05,"Yes","No")</f>
        <v>Yes</v>
      </c>
      <c r="P484" s="16" t="n">
        <v>-0.29991913166292</v>
      </c>
      <c r="Q484" s="16" t="n">
        <v>6.7652191598933</v>
      </c>
      <c r="R484" s="16" t="n">
        <v>0.00955089420529101</v>
      </c>
      <c r="S484" s="16" t="n">
        <v>0.0690020621546616</v>
      </c>
      <c r="T484" s="16" t="n">
        <v>-0.00847974663451495</v>
      </c>
      <c r="U484" s="16" t="n">
        <v>0.128749713926844</v>
      </c>
      <c r="V484" s="16" t="n">
        <v>0.36895753228052</v>
      </c>
      <c r="W484" s="6" t="s">
        <v>494</v>
      </c>
      <c r="X484" s="17" t="n">
        <v>25.1</v>
      </c>
      <c r="Y484" s="16" t="n">
        <v>0.582222222222222</v>
      </c>
      <c r="Z484" s="16" t="n">
        <f aca="false">(G484-E484)/SQRT(H484^2/D484+F484^2/C484)</f>
        <v>-2.95390442474592</v>
      </c>
      <c r="AA484" s="24" t="n">
        <f aca="false">ABS(K484-Z484)</f>
        <v>0</v>
      </c>
    </row>
    <row r="485" customFormat="false" ht="15" hidden="false" customHeight="false" outlineLevel="0" collapsed="false">
      <c r="A485" s="17" t="n">
        <v>880</v>
      </c>
      <c r="B485" s="6" t="s">
        <v>414</v>
      </c>
      <c r="C485" s="6" t="n">
        <v>90</v>
      </c>
      <c r="D485" s="6" t="n">
        <v>450</v>
      </c>
      <c r="E485" s="16" t="n">
        <v>0.625547345479329</v>
      </c>
      <c r="F485" s="16" t="n">
        <v>0.0251456531259447</v>
      </c>
      <c r="G485" s="16" t="n">
        <v>0.616670768260956</v>
      </c>
      <c r="H485" s="16" t="n">
        <v>0.0304471780890331</v>
      </c>
      <c r="I485" s="23" t="n">
        <f aca="false">G485-E485</f>
        <v>-0.00887657721837365</v>
      </c>
      <c r="J485" s="17" t="n">
        <f aca="false">100*(G485-E485)/E485</f>
        <v>-1.4190096533096</v>
      </c>
      <c r="K485" s="16" t="n">
        <v>-2.94487683087161</v>
      </c>
      <c r="L485" s="17" t="n">
        <v>146.351685505988</v>
      </c>
      <c r="M485" s="16" t="n">
        <v>0.00375948779050591</v>
      </c>
      <c r="N485" s="16" t="n">
        <v>0.0123224397002386</v>
      </c>
      <c r="O485" s="6" t="str">
        <f aca="false">IF(N485&lt;0.05,"Yes","No")</f>
        <v>Yes</v>
      </c>
      <c r="P485" s="16" t="n">
        <v>-0.299105367719732</v>
      </c>
      <c r="Q485" s="16" t="n">
        <v>6.72855712571825</v>
      </c>
      <c r="R485" s="16" t="n">
        <v>0.00974665117004131</v>
      </c>
      <c r="S485" s="16" t="n">
        <v>0.0701863912684539</v>
      </c>
      <c r="T485" s="16" t="n">
        <v>-0.00845018875160097</v>
      </c>
      <c r="U485" s="16" t="n">
        <v>0.129477800294629</v>
      </c>
      <c r="V485" s="16" t="n">
        <v>0.36895753228052</v>
      </c>
      <c r="W485" s="6" t="s">
        <v>494</v>
      </c>
      <c r="X485" s="17" t="n">
        <v>25</v>
      </c>
      <c r="Y485" s="16" t="n">
        <v>0.581814814814815</v>
      </c>
      <c r="Z485" s="16" t="n">
        <f aca="false">(G485-E485)/SQRT(H485^2/D485+F485^2/C485)</f>
        <v>-2.94487683087161</v>
      </c>
      <c r="AA485" s="24" t="n">
        <f aca="false">ABS(K485-Z485)</f>
        <v>0</v>
      </c>
    </row>
    <row r="486" customFormat="false" ht="15" hidden="false" customHeight="false" outlineLevel="0" collapsed="false">
      <c r="A486" s="17" t="n">
        <v>881</v>
      </c>
      <c r="B486" s="6" t="s">
        <v>414</v>
      </c>
      <c r="C486" s="6" t="n">
        <v>90</v>
      </c>
      <c r="D486" s="6" t="n">
        <v>450</v>
      </c>
      <c r="E486" s="16" t="n">
        <v>0.625554730494817</v>
      </c>
      <c r="F486" s="16" t="n">
        <v>0.0251282967277989</v>
      </c>
      <c r="G486" s="16" t="n">
        <v>0.616674117777083</v>
      </c>
      <c r="H486" s="16" t="n">
        <v>0.0304181669398094</v>
      </c>
      <c r="I486" s="23" t="n">
        <f aca="false">G486-E486</f>
        <v>-0.00888061271773444</v>
      </c>
      <c r="J486" s="17" t="n">
        <f aca="false">100*(G486-E486)/E486</f>
        <v>-1.41963800844569</v>
      </c>
      <c r="K486" s="16" t="n">
        <v>-2.94842628266952</v>
      </c>
      <c r="L486" s="17" t="n">
        <v>146.319388249589</v>
      </c>
      <c r="M486" s="16" t="n">
        <v>0.00371913003116806</v>
      </c>
      <c r="N486" s="16" t="n">
        <v>0.0122283132949673</v>
      </c>
      <c r="O486" s="6" t="str">
        <f aca="false">IF(N486&lt;0.05,"Yes","No")</f>
        <v>Yes</v>
      </c>
      <c r="P486" s="16" t="n">
        <v>-0.299517370227484</v>
      </c>
      <c r="Q486" s="16" t="n">
        <v>6.74710638614101</v>
      </c>
      <c r="R486" s="16" t="n">
        <v>0.00964709717186581</v>
      </c>
      <c r="S486" s="16" t="n">
        <v>0.0710110366357282</v>
      </c>
      <c r="T486" s="16" t="n">
        <v>-0.0084566755008266</v>
      </c>
      <c r="U486" s="16" t="n">
        <v>0.12855974075855</v>
      </c>
      <c r="V486" s="16" t="n">
        <v>0.36895753228052</v>
      </c>
      <c r="W486" s="6" t="s">
        <v>494</v>
      </c>
      <c r="X486" s="17" t="n">
        <v>25.1</v>
      </c>
      <c r="Y486" s="16" t="n">
        <v>0.582172839506173</v>
      </c>
      <c r="Z486" s="16" t="n">
        <f aca="false">(G486-E486)/SQRT(H486^2/D486+F486^2/C486)</f>
        <v>-2.94842628266952</v>
      </c>
      <c r="AA486" s="24" t="n">
        <f aca="false">ABS(K486-Z486)</f>
        <v>0</v>
      </c>
    </row>
    <row r="487" customFormat="false" ht="15" hidden="false" customHeight="false" outlineLevel="0" collapsed="false">
      <c r="A487" s="17" t="n">
        <v>882</v>
      </c>
      <c r="B487" s="6" t="s">
        <v>414</v>
      </c>
      <c r="C487" s="6" t="n">
        <v>90</v>
      </c>
      <c r="D487" s="6" t="n">
        <v>450</v>
      </c>
      <c r="E487" s="16" t="n">
        <v>0.625535668267144</v>
      </c>
      <c r="F487" s="16" t="n">
        <v>0.025120238607594</v>
      </c>
      <c r="G487" s="16" t="n">
        <v>0.616671994659636</v>
      </c>
      <c r="H487" s="16" t="n">
        <v>0.0303961443460796</v>
      </c>
      <c r="I487" s="23" t="n">
        <f aca="false">G487-E487</f>
        <v>-0.00886367360750839</v>
      </c>
      <c r="J487" s="17" t="n">
        <f aca="false">100*(G487-E487)/E487</f>
        <v>-1.41697333296157</v>
      </c>
      <c r="K487" s="16" t="n">
        <v>-2.94401553272895</v>
      </c>
      <c r="L487" s="17" t="n">
        <v>146.269835612916</v>
      </c>
      <c r="M487" s="16" t="n">
        <v>0.00376967868324252</v>
      </c>
      <c r="N487" s="16" t="n">
        <v>0.0123365964384619</v>
      </c>
      <c r="O487" s="6" t="str">
        <f aca="false">IF(N487&lt;0.05,"Yes","No")</f>
        <v>Yes</v>
      </c>
      <c r="P487" s="16" t="n">
        <v>-0.299148266352812</v>
      </c>
      <c r="Q487" s="16" t="n">
        <v>6.73048732579955</v>
      </c>
      <c r="R487" s="16" t="n">
        <v>0.00973624272784094</v>
      </c>
      <c r="S487" s="16" t="n">
        <v>0.0718408315565407</v>
      </c>
      <c r="T487" s="16" t="n">
        <v>-0.00844035449380605</v>
      </c>
      <c r="U487" s="16" t="n">
        <v>0.128824323241183</v>
      </c>
      <c r="V487" s="16" t="n">
        <v>0.36895753228052</v>
      </c>
      <c r="W487" s="6" t="s">
        <v>494</v>
      </c>
      <c r="X487" s="17" t="n">
        <v>25.1</v>
      </c>
      <c r="Y487" s="16" t="n">
        <v>0.582074074074074</v>
      </c>
      <c r="Z487" s="16" t="n">
        <f aca="false">(G487-E487)/SQRT(H487^2/D487+F487^2/C487)</f>
        <v>-2.94401553272895</v>
      </c>
      <c r="AA487" s="24" t="n">
        <f aca="false">ABS(K487-Z487)</f>
        <v>0</v>
      </c>
    </row>
    <row r="488" customFormat="false" ht="15" hidden="false" customHeight="false" outlineLevel="0" collapsed="false">
      <c r="A488" s="17" t="n">
        <v>883</v>
      </c>
      <c r="B488" s="6" t="s">
        <v>414</v>
      </c>
      <c r="C488" s="6" t="n">
        <v>90</v>
      </c>
      <c r="D488" s="6" t="n">
        <v>450</v>
      </c>
      <c r="E488" s="16" t="n">
        <v>0.625478082233005</v>
      </c>
      <c r="F488" s="16" t="n">
        <v>0.0251109998659916</v>
      </c>
      <c r="G488" s="16" t="n">
        <v>0.61664765490426</v>
      </c>
      <c r="H488" s="16" t="n">
        <v>0.0303676600990428</v>
      </c>
      <c r="I488" s="23" t="n">
        <f aca="false">G488-E488</f>
        <v>-0.00883042732874551</v>
      </c>
      <c r="J488" s="17" t="n">
        <f aca="false">100*(G488-E488)/E488</f>
        <v>-1.41178845103896</v>
      </c>
      <c r="K488" s="16" t="n">
        <v>-2.93443053176424</v>
      </c>
      <c r="L488" s="17" t="n">
        <v>146.199952781737</v>
      </c>
      <c r="M488" s="16" t="n">
        <v>0.00388155786063537</v>
      </c>
      <c r="N488" s="16" t="n">
        <v>0.0126632811571349</v>
      </c>
      <c r="O488" s="6" t="str">
        <f aca="false">IF(N488&lt;0.05,"Yes","No")</f>
        <v>Yes</v>
      </c>
      <c r="P488" s="16" t="n">
        <v>-0.298285476674579</v>
      </c>
      <c r="Q488" s="16" t="n">
        <v>6.69171978801058</v>
      </c>
      <c r="R488" s="16" t="n">
        <v>0.00994750086661772</v>
      </c>
      <c r="S488" s="16" t="n">
        <v>0.072748626590697</v>
      </c>
      <c r="T488" s="16" t="n">
        <v>-0.00840818558970649</v>
      </c>
      <c r="U488" s="16" t="n">
        <v>0.12972937886427</v>
      </c>
      <c r="V488" s="16" t="n">
        <v>0.36895753228052</v>
      </c>
      <c r="W488" s="6" t="s">
        <v>494</v>
      </c>
      <c r="X488" s="17" t="n">
        <v>24.8</v>
      </c>
      <c r="Y488" s="16" t="n">
        <v>0.581777777777778</v>
      </c>
      <c r="Z488" s="16" t="n">
        <f aca="false">(G488-E488)/SQRT(H488^2/D488+F488^2/C488)</f>
        <v>-2.93443053176424</v>
      </c>
      <c r="AA488" s="24" t="n">
        <f aca="false">ABS(K488-Z488)</f>
        <v>0</v>
      </c>
    </row>
    <row r="489" customFormat="false" ht="15" hidden="false" customHeight="false" outlineLevel="0" collapsed="false">
      <c r="A489" s="17" t="n">
        <v>884</v>
      </c>
      <c r="B489" s="6" t="s">
        <v>414</v>
      </c>
      <c r="C489" s="6" t="n">
        <v>90</v>
      </c>
      <c r="D489" s="6" t="n">
        <v>450</v>
      </c>
      <c r="E489" s="16" t="n">
        <v>0.625389254755444</v>
      </c>
      <c r="F489" s="16" t="n">
        <v>0.0250987895022654</v>
      </c>
      <c r="G489" s="16" t="n">
        <v>0.616621516413159</v>
      </c>
      <c r="H489" s="16" t="n">
        <v>0.0303367327147731</v>
      </c>
      <c r="I489" s="23" t="n">
        <f aca="false">G489-E489</f>
        <v>-0.00876773834228517</v>
      </c>
      <c r="J489" s="17" t="n">
        <f aca="false">100*(G489-E489)/E489</f>
        <v>-1.40196498030875</v>
      </c>
      <c r="K489" s="16" t="n">
        <v>-2.91536706789286</v>
      </c>
      <c r="L489" s="17" t="n">
        <v>146.134701774956</v>
      </c>
      <c r="M489" s="16" t="n">
        <v>0.00411287202263923</v>
      </c>
      <c r="N489" s="16" t="n">
        <v>0.0133557096129289</v>
      </c>
      <c r="O489" s="6" t="str">
        <f aca="false">IF(N489&lt;0.05,"Yes","No")</f>
        <v>Yes</v>
      </c>
      <c r="P489" s="16" t="n">
        <v>-0.296450968177985</v>
      </c>
      <c r="Q489" s="16" t="n">
        <v>6.60966237706403</v>
      </c>
      <c r="R489" s="16" t="n">
        <v>0.0104103507271675</v>
      </c>
      <c r="S489" s="16" t="n">
        <v>0.0735037865416099</v>
      </c>
      <c r="T489" s="16" t="n">
        <v>-0.00834713998475921</v>
      </c>
      <c r="U489" s="16" t="n">
        <v>0.131900439559562</v>
      </c>
      <c r="V489" s="16" t="n">
        <v>0.36895753228052</v>
      </c>
      <c r="W489" s="6" t="s">
        <v>494</v>
      </c>
      <c r="X489" s="17" t="n">
        <v>24.4</v>
      </c>
      <c r="Y489" s="16" t="n">
        <v>0.581259259259259</v>
      </c>
      <c r="Z489" s="16" t="n">
        <f aca="false">(G489-E489)/SQRT(H489^2/D489+F489^2/C489)</f>
        <v>-2.91536706789286</v>
      </c>
      <c r="AA489" s="24" t="n">
        <f aca="false">ABS(K489-Z489)</f>
        <v>0</v>
      </c>
    </row>
    <row r="490" customFormat="false" ht="15" hidden="false" customHeight="false" outlineLevel="0" collapsed="false">
      <c r="A490" s="17" t="n">
        <v>885</v>
      </c>
      <c r="B490" s="6" t="s">
        <v>414</v>
      </c>
      <c r="C490" s="6" t="n">
        <v>90</v>
      </c>
      <c r="D490" s="6" t="n">
        <v>450</v>
      </c>
      <c r="E490" s="16" t="n">
        <v>0.625293617778354</v>
      </c>
      <c r="F490" s="16" t="n">
        <v>0.0250840445925971</v>
      </c>
      <c r="G490" s="16" t="n">
        <v>0.616616234381994</v>
      </c>
      <c r="H490" s="16" t="n">
        <v>0.0303103581298868</v>
      </c>
      <c r="I490" s="23" t="n">
        <f aca="false">G490-E490</f>
        <v>-0.00867738339636059</v>
      </c>
      <c r="J490" s="17" t="n">
        <f aca="false">100*(G490-E490)/E490</f>
        <v>-1.38772940417832</v>
      </c>
      <c r="K490" s="16" t="n">
        <v>-2.88720326967932</v>
      </c>
      <c r="L490" s="17" t="n">
        <v>146.100166889497</v>
      </c>
      <c r="M490" s="16" t="n">
        <v>0.00447751989169115</v>
      </c>
      <c r="N490" s="16" t="n">
        <v>0.0142750672115981</v>
      </c>
      <c r="O490" s="6" t="str">
        <f aca="false">IF(N490&lt;0.05,"Yes","No")</f>
        <v>Yes</v>
      </c>
      <c r="P490" s="16" t="n">
        <v>-0.293641324755333</v>
      </c>
      <c r="Q490" s="16" t="n">
        <v>6.48496862912173</v>
      </c>
      <c r="R490" s="16" t="n">
        <v>0.0111565245006591</v>
      </c>
      <c r="S490" s="16" t="n">
        <v>0.0739458250680926</v>
      </c>
      <c r="T490" s="16" t="n">
        <v>-0.00825833885479679</v>
      </c>
      <c r="U490" s="16" t="n">
        <v>0.135425913940328</v>
      </c>
      <c r="V490" s="16" t="n">
        <v>0.36895753228052</v>
      </c>
      <c r="W490" s="6" t="s">
        <v>494</v>
      </c>
      <c r="X490" s="17" t="n">
        <v>23.9</v>
      </c>
      <c r="Y490" s="16" t="n">
        <v>0.580296296296296</v>
      </c>
      <c r="Z490" s="16" t="n">
        <f aca="false">(G490-E490)/SQRT(H490^2/D490+F490^2/C490)</f>
        <v>-2.88720326967932</v>
      </c>
      <c r="AA490" s="24" t="n">
        <f aca="false">ABS(K490-Z490)</f>
        <v>0</v>
      </c>
    </row>
    <row r="491" customFormat="false" ht="15" hidden="false" customHeight="false" outlineLevel="0" collapsed="false">
      <c r="A491" s="17" t="n">
        <v>886</v>
      </c>
      <c r="B491" s="6" t="s">
        <v>414</v>
      </c>
      <c r="C491" s="6" t="n">
        <v>90</v>
      </c>
      <c r="D491" s="6" t="n">
        <v>450</v>
      </c>
      <c r="E491" s="16" t="n">
        <v>0.625232495864232</v>
      </c>
      <c r="F491" s="16" t="n">
        <v>0.0250651095242108</v>
      </c>
      <c r="G491" s="16" t="n">
        <v>0.616622158288956</v>
      </c>
      <c r="H491" s="16" t="n">
        <v>0.0302872911811318</v>
      </c>
      <c r="I491" s="23" t="n">
        <f aca="false">G491-E491</f>
        <v>-0.00861033757527663</v>
      </c>
      <c r="J491" s="17" t="n">
        <f aca="false">100*(G491-E491)/E491</f>
        <v>-1.37714172443563</v>
      </c>
      <c r="K491" s="16" t="n">
        <v>-2.86706352547371</v>
      </c>
      <c r="L491" s="17" t="n">
        <v>146.099412482489</v>
      </c>
      <c r="M491" s="16" t="n">
        <v>0.00475606318616483</v>
      </c>
      <c r="N491" s="16" t="n">
        <v>0.0148256509705227</v>
      </c>
      <c r="O491" s="6" t="str">
        <f aca="false">IF(N491&lt;0.05,"Yes","No")</f>
        <v>Yes</v>
      </c>
      <c r="P491" s="16" t="n">
        <v>-0.291594200290386</v>
      </c>
      <c r="Q491" s="16" t="n">
        <v>6.39486371864957</v>
      </c>
      <c r="R491" s="16" t="n">
        <v>0.0117298168954715</v>
      </c>
      <c r="S491" s="16" t="n">
        <v>0.074124903664132</v>
      </c>
      <c r="T491" s="16" t="n">
        <v>-0.00819182372548839</v>
      </c>
      <c r="U491" s="16" t="n">
        <v>0.138026237410308</v>
      </c>
      <c r="V491" s="16" t="n">
        <v>0.36895753228052</v>
      </c>
      <c r="W491" s="6" t="s">
        <v>494</v>
      </c>
      <c r="X491" s="17" t="n">
        <v>23.5</v>
      </c>
      <c r="Y491" s="16" t="n">
        <v>0.579703703703704</v>
      </c>
      <c r="Z491" s="16" t="n">
        <f aca="false">(G491-E491)/SQRT(H491^2/D491+F491^2/C491)</f>
        <v>-2.86706352547371</v>
      </c>
      <c r="AA491" s="24" t="n">
        <f aca="false">ABS(K491-Z491)</f>
        <v>0</v>
      </c>
    </row>
    <row r="492" customFormat="false" ht="15" hidden="false" customHeight="false" outlineLevel="0" collapsed="false">
      <c r="A492" s="17" t="n">
        <v>887</v>
      </c>
      <c r="B492" s="6" t="s">
        <v>414</v>
      </c>
      <c r="C492" s="6" t="n">
        <v>90</v>
      </c>
      <c r="D492" s="6" t="n">
        <v>450</v>
      </c>
      <c r="E492" s="16" t="n">
        <v>0.625241396824519</v>
      </c>
      <c r="F492" s="16" t="n">
        <v>0.0250518949694513</v>
      </c>
      <c r="G492" s="16" t="n">
        <v>0.616626303725772</v>
      </c>
      <c r="H492" s="16" t="n">
        <v>0.0302580313534384</v>
      </c>
      <c r="I492" s="23" t="n">
        <f aca="false">G492-E492</f>
        <v>-0.00861509309874631</v>
      </c>
      <c r="J492" s="17" t="n">
        <f aca="false">100*(G492-E492)/E492</f>
        <v>-1.37788270938244</v>
      </c>
      <c r="K492" s="16" t="n">
        <v>-2.8704450168724</v>
      </c>
      <c r="L492" s="17" t="n">
        <v>146.045693977849</v>
      </c>
      <c r="M492" s="16" t="n">
        <v>0.00470844756951737</v>
      </c>
      <c r="N492" s="16" t="n">
        <v>0.0147230210874247</v>
      </c>
      <c r="O492" s="6" t="str">
        <f aca="false">IF(N492&lt;0.05,"Yes","No")</f>
        <v>Yes</v>
      </c>
      <c r="P492" s="16" t="n">
        <v>-0.292022042655504</v>
      </c>
      <c r="Q492" s="16" t="n">
        <v>6.41364324726997</v>
      </c>
      <c r="R492" s="16" t="n">
        <v>0.0116078793955612</v>
      </c>
      <c r="S492" s="16" t="n">
        <v>0.0751090417177825</v>
      </c>
      <c r="T492" s="16" t="n">
        <v>-0.00819793293106861</v>
      </c>
      <c r="U492" s="16" t="n">
        <v>0.137151821713082</v>
      </c>
      <c r="V492" s="16" t="n">
        <v>0.36895753228052</v>
      </c>
      <c r="W492" s="6" t="s">
        <v>494</v>
      </c>
      <c r="X492" s="17" t="n">
        <v>23.7</v>
      </c>
      <c r="Y492" s="16" t="n">
        <v>0.579728395061729</v>
      </c>
      <c r="Z492" s="16" t="n">
        <f aca="false">(G492-E492)/SQRT(H492^2/D492+F492^2/C492)</f>
        <v>-2.8704450168724</v>
      </c>
      <c r="AA492" s="24" t="n">
        <f aca="false">ABS(K492-Z492)</f>
        <v>0</v>
      </c>
    </row>
    <row r="493" customFormat="false" ht="15" hidden="false" customHeight="false" outlineLevel="0" collapsed="false">
      <c r="A493" s="17" t="n">
        <v>888</v>
      </c>
      <c r="B493" s="6" t="s">
        <v>414</v>
      </c>
      <c r="C493" s="6" t="n">
        <v>90</v>
      </c>
      <c r="D493" s="6" t="n">
        <v>450</v>
      </c>
      <c r="E493" s="16" t="n">
        <v>0.625256031089359</v>
      </c>
      <c r="F493" s="16" t="n">
        <v>0.025040638840393</v>
      </c>
      <c r="G493" s="16" t="n">
        <v>0.6166296754943</v>
      </c>
      <c r="H493" s="16" t="n">
        <v>0.0302281820361359</v>
      </c>
      <c r="I493" s="23" t="n">
        <f aca="false">G493-E493</f>
        <v>-0.00862635559505887</v>
      </c>
      <c r="J493" s="17" t="n">
        <f aca="false">100*(G493-E493)/E493</f>
        <v>-1.37965172123642</v>
      </c>
      <c r="K493" s="16" t="n">
        <v>-2.87583854683947</v>
      </c>
      <c r="L493" s="17" t="n">
        <v>145.980014076215</v>
      </c>
      <c r="M493" s="16" t="n">
        <v>0.00463331932536614</v>
      </c>
      <c r="N493" s="16" t="n">
        <v>0.0145727603332249</v>
      </c>
      <c r="O493" s="6" t="str">
        <f aca="false">IF(N493&lt;0.05,"Yes","No")</f>
        <v>Yes</v>
      </c>
      <c r="P493" s="16" t="n">
        <v>-0.292673711656409</v>
      </c>
      <c r="Q493" s="16" t="n">
        <v>6.44230023468889</v>
      </c>
      <c r="R493" s="16" t="n">
        <v>0.0114243168029928</v>
      </c>
      <c r="S493" s="16" t="n">
        <v>0.0763731235995995</v>
      </c>
      <c r="T493" s="16" t="n">
        <v>-0.00821090676670438</v>
      </c>
      <c r="U493" s="16" t="n">
        <v>0.13594420250051</v>
      </c>
      <c r="V493" s="16" t="n">
        <v>0.36895753228052</v>
      </c>
      <c r="W493" s="6" t="s">
        <v>494</v>
      </c>
      <c r="X493" s="17" t="n">
        <v>23.7</v>
      </c>
      <c r="Y493" s="16" t="n">
        <v>0.580024691358025</v>
      </c>
      <c r="Z493" s="16" t="n">
        <f aca="false">(G493-E493)/SQRT(H493^2/D493+F493^2/C493)</f>
        <v>-2.87583854683947</v>
      </c>
      <c r="AA493" s="24" t="n">
        <f aca="false">ABS(K493-Z493)</f>
        <v>0</v>
      </c>
    </row>
    <row r="494" customFormat="false" ht="15" hidden="false" customHeight="false" outlineLevel="0" collapsed="false">
      <c r="A494" s="17" t="n">
        <v>889</v>
      </c>
      <c r="B494" s="6" t="s">
        <v>414</v>
      </c>
      <c r="C494" s="6" t="n">
        <v>90</v>
      </c>
      <c r="D494" s="6" t="n">
        <v>450</v>
      </c>
      <c r="E494" s="16" t="n">
        <v>0.625193742248747</v>
      </c>
      <c r="F494" s="16" t="n">
        <v>0.0250237131341012</v>
      </c>
      <c r="G494" s="16" t="n">
        <v>0.616637423435847</v>
      </c>
      <c r="H494" s="16" t="n">
        <v>0.0302065524934803</v>
      </c>
      <c r="I494" s="23" t="n">
        <f aca="false">G494-E494</f>
        <v>-0.0085563188129002</v>
      </c>
      <c r="J494" s="17" t="n">
        <f aca="false">100*(G494-E494)/E494</f>
        <v>-1.36858676514006</v>
      </c>
      <c r="K494" s="16" t="n">
        <v>-2.85444473411847</v>
      </c>
      <c r="L494" s="17" t="n">
        <v>145.975173875875</v>
      </c>
      <c r="M494" s="16" t="n">
        <v>0.00493911926796666</v>
      </c>
      <c r="N494" s="16" t="n">
        <v>0.0152380170073391</v>
      </c>
      <c r="O494" s="6" t="str">
        <f aca="false">IF(N494&lt;0.05,"Yes","No")</f>
        <v>Yes</v>
      </c>
      <c r="P494" s="16" t="n">
        <v>-0.290504004109004</v>
      </c>
      <c r="Q494" s="16" t="n">
        <v>6.34713558565037</v>
      </c>
      <c r="R494" s="16" t="n">
        <v>0.0120456945837651</v>
      </c>
      <c r="S494" s="16" t="n">
        <v>0.0768445259196594</v>
      </c>
      <c r="T494" s="16" t="n">
        <v>-0.00814171569666061</v>
      </c>
      <c r="U494" s="16" t="n">
        <v>0.1386909289822</v>
      </c>
      <c r="V494" s="16" t="n">
        <v>0.36895753228052</v>
      </c>
      <c r="W494" s="6" t="s">
        <v>494</v>
      </c>
      <c r="X494" s="17" t="n">
        <v>23.3</v>
      </c>
      <c r="Y494" s="16" t="n">
        <v>0.579456790123457</v>
      </c>
      <c r="Z494" s="16" t="n">
        <f aca="false">(G494-E494)/SQRT(H494^2/D494+F494^2/C494)</f>
        <v>-2.85444473411847</v>
      </c>
      <c r="AA494" s="24" t="n">
        <f aca="false">ABS(K494-Z494)</f>
        <v>0</v>
      </c>
    </row>
    <row r="495" customFormat="false" ht="15" hidden="false" customHeight="false" outlineLevel="0" collapsed="false">
      <c r="A495" s="17" t="n">
        <v>890</v>
      </c>
      <c r="B495" s="6" t="s">
        <v>414</v>
      </c>
      <c r="C495" s="6" t="n">
        <v>90</v>
      </c>
      <c r="D495" s="6" t="n">
        <v>450</v>
      </c>
      <c r="E495" s="16" t="n">
        <v>0.625165048572752</v>
      </c>
      <c r="F495" s="16" t="n">
        <v>0.0250131162617144</v>
      </c>
      <c r="G495" s="16" t="n">
        <v>0.61663649254375</v>
      </c>
      <c r="H495" s="16" t="n">
        <v>0.0301754969188189</v>
      </c>
      <c r="I495" s="23" t="n">
        <f aca="false">G495-E495</f>
        <v>-0.00852855602900193</v>
      </c>
      <c r="J495" s="17" t="n">
        <f aca="false">100*(G495-E495)/E495</f>
        <v>-1.36420870752013</v>
      </c>
      <c r="K495" s="16" t="n">
        <v>-2.84677675110546</v>
      </c>
      <c r="L495" s="17" t="n">
        <v>145.901345044575</v>
      </c>
      <c r="M495" s="16" t="n">
        <v>0.00505346375415469</v>
      </c>
      <c r="N495" s="16" t="n">
        <v>0.0155224084027471</v>
      </c>
      <c r="O495" s="6" t="str">
        <f aca="false">IF(N495&lt;0.05,"Yes","No")</f>
        <v>Yes</v>
      </c>
      <c r="P495" s="16" t="n">
        <v>-0.289838397179456</v>
      </c>
      <c r="Q495" s="16" t="n">
        <v>6.31808361028815</v>
      </c>
      <c r="R495" s="16" t="n">
        <v>0.0122422468580487</v>
      </c>
      <c r="S495" s="16" t="n">
        <v>0.0777219531472887</v>
      </c>
      <c r="T495" s="16" t="n">
        <v>-0.0081153925432981</v>
      </c>
      <c r="U495" s="16" t="n">
        <v>0.139327895740764</v>
      </c>
      <c r="V495" s="16" t="n">
        <v>0.36895753228052</v>
      </c>
      <c r="W495" s="6" t="s">
        <v>494</v>
      </c>
      <c r="X495" s="17" t="n">
        <v>23.3</v>
      </c>
      <c r="Y495" s="16" t="n">
        <v>0.579259259259259</v>
      </c>
      <c r="Z495" s="16" t="n">
        <f aca="false">(G495-E495)/SQRT(H495^2/D495+F495^2/C495)</f>
        <v>-2.84677675110546</v>
      </c>
      <c r="AA495" s="24" t="n">
        <f aca="false">ABS(K495-Z495)</f>
        <v>0</v>
      </c>
    </row>
    <row r="496" customFormat="false" ht="15" hidden="false" customHeight="false" outlineLevel="0" collapsed="false">
      <c r="A496" s="17" t="n">
        <v>891</v>
      </c>
      <c r="B496" s="6" t="s">
        <v>414</v>
      </c>
      <c r="C496" s="6" t="n">
        <v>90</v>
      </c>
      <c r="D496" s="6" t="n">
        <v>450</v>
      </c>
      <c r="E496" s="16" t="n">
        <v>0.625131554736031</v>
      </c>
      <c r="F496" s="16" t="n">
        <v>0.0250025915478846</v>
      </c>
      <c r="G496" s="16" t="n">
        <v>0.616614113648733</v>
      </c>
      <c r="H496" s="16" t="n">
        <v>0.0301462914004916</v>
      </c>
      <c r="I496" s="23" t="n">
        <f aca="false">G496-E496</f>
        <v>-0.00851744108729891</v>
      </c>
      <c r="J496" s="17" t="n">
        <f aca="false">100*(G496-E496)/E496</f>
        <v>-1.36250378384682</v>
      </c>
      <c r="K496" s="16" t="n">
        <v>-2.8446143621702</v>
      </c>
      <c r="L496" s="17" t="n">
        <v>145.834629511602</v>
      </c>
      <c r="M496" s="16" t="n">
        <v>0.00508635041250325</v>
      </c>
      <c r="N496" s="16" t="n">
        <v>0.0156006163746997</v>
      </c>
      <c r="O496" s="6" t="str">
        <f aca="false">IF(N496&lt;0.05,"Yes","No")</f>
        <v>Yes</v>
      </c>
      <c r="P496" s="16" t="n">
        <v>-0.289722066291945</v>
      </c>
      <c r="Q496" s="16" t="n">
        <v>6.31301291722782</v>
      </c>
      <c r="R496" s="16" t="n">
        <v>0.0122768901428175</v>
      </c>
      <c r="S496" s="16" t="n">
        <v>0.0787298944504159</v>
      </c>
      <c r="T496" s="16" t="n">
        <v>-0.00810563432693908</v>
      </c>
      <c r="U496" s="16" t="n">
        <v>0.139208069435601</v>
      </c>
      <c r="V496" s="16" t="n">
        <v>0.36895753228052</v>
      </c>
      <c r="W496" s="6" t="s">
        <v>494</v>
      </c>
      <c r="X496" s="17" t="n">
        <v>23.3</v>
      </c>
      <c r="Y496" s="16" t="n">
        <v>0.579259259259259</v>
      </c>
      <c r="Z496" s="16" t="n">
        <f aca="false">(G496-E496)/SQRT(H496^2/D496+F496^2/C496)</f>
        <v>-2.84461436217019</v>
      </c>
      <c r="AA496" s="24" t="n">
        <f aca="false">ABS(K496-Z496)</f>
        <v>0</v>
      </c>
    </row>
    <row r="497" customFormat="false" ht="15" hidden="false" customHeight="false" outlineLevel="0" collapsed="false">
      <c r="A497" s="17" t="n">
        <v>892</v>
      </c>
      <c r="B497" s="6" t="s">
        <v>414</v>
      </c>
      <c r="C497" s="6" t="n">
        <v>90</v>
      </c>
      <c r="D497" s="6" t="n">
        <v>450</v>
      </c>
      <c r="E497" s="16" t="n">
        <v>0.625091267956628</v>
      </c>
      <c r="F497" s="16" t="n">
        <v>0.0249937937581151</v>
      </c>
      <c r="G497" s="16" t="n">
        <v>0.616586958302392</v>
      </c>
      <c r="H497" s="16" t="n">
        <v>0.0301218390643129</v>
      </c>
      <c r="I497" s="23" t="n">
        <f aca="false">G497-E497</f>
        <v>-0.00850430965423599</v>
      </c>
      <c r="J497" s="17" t="n">
        <f aca="false">100*(G497-E497)/E497</f>
        <v>-1.36049087392244</v>
      </c>
      <c r="K497" s="16" t="n">
        <v>-2.84152255304496</v>
      </c>
      <c r="L497" s="17" t="n">
        <v>145.778694015907</v>
      </c>
      <c r="M497" s="16" t="n">
        <v>0.00513353007625946</v>
      </c>
      <c r="N497" s="16" t="n">
        <v>0.0156766667009028</v>
      </c>
      <c r="O497" s="6" t="str">
        <f aca="false">IF(N497&lt;0.05,"Yes","No")</f>
        <v>Yes</v>
      </c>
      <c r="P497" s="16" t="n">
        <v>-0.289494258432702</v>
      </c>
      <c r="Q497" s="16" t="n">
        <v>6.30308900243797</v>
      </c>
      <c r="R497" s="16" t="n">
        <v>0.0123449835842825</v>
      </c>
      <c r="S497" s="16" t="n">
        <v>0.079971614902242</v>
      </c>
      <c r="T497" s="16" t="n">
        <v>-0.00809379137959681</v>
      </c>
      <c r="U497" s="16" t="n">
        <v>0.139253263922877</v>
      </c>
      <c r="V497" s="16" t="n">
        <v>0.36895753228052</v>
      </c>
      <c r="W497" s="6" t="s">
        <v>494</v>
      </c>
      <c r="X497" s="17" t="n">
        <v>23.3</v>
      </c>
      <c r="Y497" s="16" t="n">
        <v>0.579098765432099</v>
      </c>
      <c r="Z497" s="16" t="n">
        <f aca="false">(G497-E497)/SQRT(H497^2/D497+F497^2/C497)</f>
        <v>-2.84152255304496</v>
      </c>
      <c r="AA497" s="24" t="n">
        <f aca="false">ABS(K497-Z497)</f>
        <v>0</v>
      </c>
    </row>
    <row r="498" customFormat="false" ht="15" hidden="false" customHeight="false" outlineLevel="0" collapsed="false">
      <c r="A498" s="17" t="n">
        <v>893</v>
      </c>
      <c r="B498" s="6" t="s">
        <v>414</v>
      </c>
      <c r="C498" s="6" t="n">
        <v>90</v>
      </c>
      <c r="D498" s="6" t="n">
        <v>450</v>
      </c>
      <c r="E498" s="16" t="n">
        <v>0.625071370601654</v>
      </c>
      <c r="F498" s="16" t="n">
        <v>0.0249924403510563</v>
      </c>
      <c r="G498" s="16" t="n">
        <v>0.616591763761308</v>
      </c>
      <c r="H498" s="16" t="n">
        <v>0.0300973233797655</v>
      </c>
      <c r="I498" s="23" t="n">
        <f aca="false">G498-E498</f>
        <v>-0.00847960684034566</v>
      </c>
      <c r="J498" s="17" t="n">
        <f aca="false">100*(G498-E498)/E498</f>
        <v>-1.35658218231683</v>
      </c>
      <c r="K498" s="16" t="n">
        <v>-2.83390662243943</v>
      </c>
      <c r="L498" s="17" t="n">
        <v>145.686297240592</v>
      </c>
      <c r="M498" s="16" t="n">
        <v>0.00525123931821489</v>
      </c>
      <c r="N498" s="16" t="n">
        <v>0.0159484823580658</v>
      </c>
      <c r="O498" s="6" t="str">
        <f aca="false">IF(N498&lt;0.05,"Yes","No")</f>
        <v>Yes</v>
      </c>
      <c r="P498" s="16" t="n">
        <v>-0.288862090620725</v>
      </c>
      <c r="Q498" s="16" t="n">
        <v>6.27559098286404</v>
      </c>
      <c r="R498" s="16" t="n">
        <v>0.012535703614907</v>
      </c>
      <c r="S498" s="16" t="n">
        <v>0.0816068065073862</v>
      </c>
      <c r="T498" s="16" t="n">
        <v>-0.0080708825882968</v>
      </c>
      <c r="U498" s="16" t="n">
        <v>0.139832729048865</v>
      </c>
      <c r="V498" s="16" t="n">
        <v>0.36895753228052</v>
      </c>
      <c r="W498" s="6" t="s">
        <v>494</v>
      </c>
      <c r="X498" s="17" t="n">
        <v>23.2</v>
      </c>
      <c r="Y498" s="16" t="n">
        <v>0.57879012345679</v>
      </c>
      <c r="Z498" s="16" t="n">
        <f aca="false">(G498-E498)/SQRT(H498^2/D498+F498^2/C498)</f>
        <v>-2.83390662243943</v>
      </c>
      <c r="AA498" s="24" t="n">
        <f aca="false">ABS(K498-Z498)</f>
        <v>0</v>
      </c>
    </row>
    <row r="499" customFormat="false" ht="15" hidden="false" customHeight="false" outlineLevel="0" collapsed="false">
      <c r="A499" s="17" t="n">
        <v>894</v>
      </c>
      <c r="B499" s="6" t="s">
        <v>414</v>
      </c>
      <c r="C499" s="6" t="n">
        <v>90</v>
      </c>
      <c r="D499" s="6" t="n">
        <v>450</v>
      </c>
      <c r="E499" s="16" t="n">
        <v>0.625012415647507</v>
      </c>
      <c r="F499" s="16" t="n">
        <v>0.0249687385706387</v>
      </c>
      <c r="G499" s="16" t="n">
        <v>0.616619206931856</v>
      </c>
      <c r="H499" s="16" t="n">
        <v>0.0300777048900278</v>
      </c>
      <c r="I499" s="23" t="n">
        <f aca="false">G499-E499</f>
        <v>-0.00839320871565086</v>
      </c>
      <c r="J499" s="17" t="n">
        <f aca="false">100*(G499-E499)/E499</f>
        <v>-1.34288671801113</v>
      </c>
      <c r="K499" s="16" t="n">
        <v>-2.80750747291587</v>
      </c>
      <c r="L499" s="17" t="n">
        <v>145.72235439376</v>
      </c>
      <c r="M499" s="16" t="n">
        <v>0.0056767990755855</v>
      </c>
      <c r="N499" s="16" t="n">
        <v>0.0170385069397216</v>
      </c>
      <c r="O499" s="6" t="str">
        <f aca="false">IF(N499&lt;0.05,"Yes","No")</f>
        <v>Yes</v>
      </c>
      <c r="P499" s="16" t="n">
        <v>-0.286115595260195</v>
      </c>
      <c r="Q499" s="16" t="n">
        <v>6.15682190338785</v>
      </c>
      <c r="R499" s="16" t="n">
        <v>0.013395011889892</v>
      </c>
      <c r="S499" s="16" t="n">
        <v>0.0812526875074262</v>
      </c>
      <c r="T499" s="16" t="n">
        <v>-0.00798612876884455</v>
      </c>
      <c r="U499" s="16" t="n">
        <v>0.143445349473045</v>
      </c>
      <c r="V499" s="16" t="n">
        <v>0.36895753228052</v>
      </c>
      <c r="W499" s="6" t="s">
        <v>494</v>
      </c>
      <c r="X499" s="17" t="n">
        <v>22.8</v>
      </c>
      <c r="Y499" s="16" t="n">
        <v>0.578074074074074</v>
      </c>
      <c r="Z499" s="16" t="n">
        <f aca="false">(G499-E499)/SQRT(H499^2/D499+F499^2/C499)</f>
        <v>-2.80750747291587</v>
      </c>
      <c r="AA499" s="24" t="n">
        <f aca="false">ABS(K499-Z499)</f>
        <v>0</v>
      </c>
    </row>
    <row r="500" customFormat="false" ht="15" hidden="false" customHeight="false" outlineLevel="0" collapsed="false">
      <c r="A500" s="17" t="n">
        <v>895</v>
      </c>
      <c r="B500" s="6" t="s">
        <v>414</v>
      </c>
      <c r="C500" s="6" t="n">
        <v>90</v>
      </c>
      <c r="D500" s="6" t="n">
        <v>450</v>
      </c>
      <c r="E500" s="16" t="n">
        <v>0.62495002216763</v>
      </c>
      <c r="F500" s="16" t="n">
        <v>0.0249489020855151</v>
      </c>
      <c r="G500" s="16" t="n">
        <v>0.616634447839525</v>
      </c>
      <c r="H500" s="16" t="n">
        <v>0.0300598687173672</v>
      </c>
      <c r="I500" s="23" t="n">
        <f aca="false">G500-E500</f>
        <v>-0.00831557432810459</v>
      </c>
      <c r="J500" s="17" t="n">
        <f aca="false">100*(G500-E500)/E500</f>
        <v>-1.33059829316625</v>
      </c>
      <c r="K500" s="16" t="n">
        <v>-2.78362427514652</v>
      </c>
      <c r="L500" s="17" t="n">
        <v>145.746861454976</v>
      </c>
      <c r="M500" s="16" t="n">
        <v>0.00608868211601296</v>
      </c>
      <c r="N500" s="16" t="n">
        <v>0.0180938064013341</v>
      </c>
      <c r="O500" s="6" t="str">
        <f aca="false">IF(N500&lt;0.05,"Yes","No")</f>
        <v>Yes</v>
      </c>
      <c r="P500" s="16" t="n">
        <v>-0.283644189712868</v>
      </c>
      <c r="Q500" s="16" t="n">
        <v>6.0509186408075</v>
      </c>
      <c r="R500" s="16" t="n">
        <v>0.0142124588791308</v>
      </c>
      <c r="S500" s="16" t="n">
        <v>0.0810981176431419</v>
      </c>
      <c r="T500" s="16" t="n">
        <v>-0.00790998609261694</v>
      </c>
      <c r="U500" s="16" t="n">
        <v>0.146725094672538</v>
      </c>
      <c r="V500" s="16" t="n">
        <v>0.36895753228052</v>
      </c>
      <c r="W500" s="6" t="s">
        <v>494</v>
      </c>
      <c r="X500" s="17" t="n">
        <v>22.3</v>
      </c>
      <c r="Y500" s="16" t="n">
        <v>0.577308641975309</v>
      </c>
      <c r="Z500" s="16" t="n">
        <f aca="false">(G500-E500)/SQRT(H500^2/D500+F500^2/C500)</f>
        <v>-2.78362427514651</v>
      </c>
      <c r="AA500" s="24" t="n">
        <f aca="false">ABS(K500-Z500)</f>
        <v>0</v>
      </c>
    </row>
    <row r="501" customFormat="false" ht="15" hidden="false" customHeight="false" outlineLevel="0" collapsed="false">
      <c r="A501" s="17" t="n">
        <v>896</v>
      </c>
      <c r="B501" s="6" t="s">
        <v>414</v>
      </c>
      <c r="C501" s="6" t="n">
        <v>90</v>
      </c>
      <c r="D501" s="6" t="n">
        <v>450</v>
      </c>
      <c r="E501" s="16" t="n">
        <v>0.624907053179211</v>
      </c>
      <c r="F501" s="16" t="n">
        <v>0.0249430408774709</v>
      </c>
      <c r="G501" s="16" t="n">
        <v>0.616624826457765</v>
      </c>
      <c r="H501" s="16" t="n">
        <v>0.0300395012688151</v>
      </c>
      <c r="I501" s="23" t="n">
        <f aca="false">G501-E501</f>
        <v>-0.00828222672144574</v>
      </c>
      <c r="J501" s="17" t="n">
        <f aca="false">100*(G501-E501)/E501</f>
        <v>-1.32535337524356</v>
      </c>
      <c r="K501" s="16" t="n">
        <v>-2.77338894101235</v>
      </c>
      <c r="L501" s="17" t="n">
        <v>145.693040501521</v>
      </c>
      <c r="M501" s="16" t="n">
        <v>0.00627371177341386</v>
      </c>
      <c r="N501" s="16" t="n">
        <v>0.0185648851210458</v>
      </c>
      <c r="O501" s="6" t="str">
        <f aca="false">IF(N501&lt;0.05,"Yes","No")</f>
        <v>Yes</v>
      </c>
      <c r="P501" s="16" t="n">
        <v>-0.282683203243526</v>
      </c>
      <c r="Q501" s="16" t="n">
        <v>6.00998707376391</v>
      </c>
      <c r="R501" s="16" t="n">
        <v>0.0145420460355602</v>
      </c>
      <c r="S501" s="16" t="n">
        <v>0.08218582784086</v>
      </c>
      <c r="T501" s="16" t="n">
        <v>-0.00787801845926861</v>
      </c>
      <c r="U501" s="16" t="n">
        <v>0.14780589089847</v>
      </c>
      <c r="V501" s="16" t="n">
        <v>0.36895753228052</v>
      </c>
      <c r="W501" s="6" t="s">
        <v>494</v>
      </c>
      <c r="X501" s="17" t="n">
        <v>22.2</v>
      </c>
      <c r="Y501" s="16" t="n">
        <v>0.577037037037037</v>
      </c>
      <c r="Z501" s="16" t="n">
        <f aca="false">(G501-E501)/SQRT(H501^2/D501+F501^2/C501)</f>
        <v>-2.77338894101235</v>
      </c>
      <c r="AA501" s="24" t="n">
        <f aca="false">ABS(K501-Z501)</f>
        <v>0</v>
      </c>
    </row>
    <row r="502" customFormat="false" ht="15" hidden="false" customHeight="false" outlineLevel="0" collapsed="false">
      <c r="A502" s="17" t="n">
        <v>897</v>
      </c>
      <c r="B502" s="6" t="s">
        <v>414</v>
      </c>
      <c r="C502" s="6" t="n">
        <v>90</v>
      </c>
      <c r="D502" s="6" t="n">
        <v>450</v>
      </c>
      <c r="E502" s="16" t="n">
        <v>0.624872564607196</v>
      </c>
      <c r="F502" s="16" t="n">
        <v>0.0249305624909254</v>
      </c>
      <c r="G502" s="16" t="n">
        <v>0.616612416770723</v>
      </c>
      <c r="H502" s="16" t="n">
        <v>0.0300126509512292</v>
      </c>
      <c r="I502" s="23" t="n">
        <f aca="false">G502-E502</f>
        <v>-0.00826014783647333</v>
      </c>
      <c r="J502" s="17" t="n">
        <f aca="false">100*(G502-E502)/E502</f>
        <v>-1.32189318339905</v>
      </c>
      <c r="K502" s="16" t="n">
        <v>-2.76762505165142</v>
      </c>
      <c r="L502" s="17" t="n">
        <v>145.645219232716</v>
      </c>
      <c r="M502" s="16" t="n">
        <v>0.00638023368158596</v>
      </c>
      <c r="N502" s="16" t="n">
        <v>0.01877432908265</v>
      </c>
      <c r="O502" s="6" t="str">
        <f aca="false">IF(N502&lt;0.05,"Yes","No")</f>
        <v>Yes</v>
      </c>
      <c r="P502" s="16" t="n">
        <v>-0.282168479593315</v>
      </c>
      <c r="Q502" s="16" t="n">
        <v>5.98812043248202</v>
      </c>
      <c r="R502" s="16" t="n">
        <v>0.0147213440153475</v>
      </c>
      <c r="S502" s="16" t="n">
        <v>0.083245372160435</v>
      </c>
      <c r="T502" s="16" t="n">
        <v>-0.00785722998084677</v>
      </c>
      <c r="U502" s="16" t="n">
        <v>0.14821818202368</v>
      </c>
      <c r="V502" s="16" t="n">
        <v>0.36895753228052</v>
      </c>
      <c r="W502" s="6" t="s">
        <v>494</v>
      </c>
      <c r="X502" s="17" t="n">
        <v>22.2</v>
      </c>
      <c r="Y502" s="16" t="n">
        <v>0.576765432098765</v>
      </c>
      <c r="Z502" s="16" t="n">
        <f aca="false">(G502-E502)/SQRT(H502^2/D502+F502^2/C502)</f>
        <v>-2.76762505165142</v>
      </c>
      <c r="AA502" s="24" t="n">
        <f aca="false">ABS(K502-Z502)</f>
        <v>0</v>
      </c>
    </row>
    <row r="503" customFormat="false" ht="15" hidden="false" customHeight="false" outlineLevel="0" collapsed="false">
      <c r="A503" s="17" t="n">
        <v>898</v>
      </c>
      <c r="B503" s="6" t="s">
        <v>414</v>
      </c>
      <c r="C503" s="6" t="n">
        <v>90</v>
      </c>
      <c r="D503" s="6" t="n">
        <v>450</v>
      </c>
      <c r="E503" s="16" t="n">
        <v>0.624860665533278</v>
      </c>
      <c r="F503" s="16" t="n">
        <v>0.0249192426421365</v>
      </c>
      <c r="G503" s="16" t="n">
        <v>0.616623638868332</v>
      </c>
      <c r="H503" s="16" t="n">
        <v>0.0299838893616718</v>
      </c>
      <c r="I503" s="23" t="n">
        <f aca="false">G503-E503</f>
        <v>-0.00823702666494575</v>
      </c>
      <c r="J503" s="17" t="n">
        <f aca="false">100*(G503-E503)/E503</f>
        <v>-1.31821814354661</v>
      </c>
      <c r="K503" s="16" t="n">
        <v>-2.76144482997987</v>
      </c>
      <c r="L503" s="17" t="n">
        <v>145.584006429398</v>
      </c>
      <c r="M503" s="16" t="n">
        <v>0.00649632331619731</v>
      </c>
      <c r="N503" s="16" t="n">
        <v>0.0190339145833823</v>
      </c>
      <c r="O503" s="6" t="str">
        <f aca="false">IF(N503&lt;0.05,"Yes","No")</f>
        <v>Yes</v>
      </c>
      <c r="P503" s="16" t="n">
        <v>-0.281631456425918</v>
      </c>
      <c r="Q503" s="16" t="n">
        <v>5.96534893590155</v>
      </c>
      <c r="R503" s="16" t="n">
        <v>0.0149104897812692</v>
      </c>
      <c r="S503" s="16" t="n">
        <v>0.0844743517479905</v>
      </c>
      <c r="T503" s="16" t="n">
        <v>-0.00783687907805979</v>
      </c>
      <c r="U503" s="16" t="n">
        <v>0.148541442190884</v>
      </c>
      <c r="V503" s="16" t="n">
        <v>0.36895753228052</v>
      </c>
      <c r="W503" s="6" t="s">
        <v>494</v>
      </c>
      <c r="X503" s="17" t="n">
        <v>22.2</v>
      </c>
      <c r="Y503" s="16" t="n">
        <v>0.576493827160494</v>
      </c>
      <c r="Z503" s="16" t="n">
        <f aca="false">(G503-E503)/SQRT(H503^2/D503+F503^2/C503)</f>
        <v>-2.76144482997987</v>
      </c>
      <c r="AA503" s="24" t="n">
        <f aca="false">ABS(K503-Z503)</f>
        <v>0</v>
      </c>
    </row>
    <row r="504" customFormat="false" ht="15" hidden="false" customHeight="false" outlineLevel="0" collapsed="false">
      <c r="A504" s="17" t="n">
        <v>899</v>
      </c>
      <c r="B504" s="6" t="s">
        <v>414</v>
      </c>
      <c r="C504" s="6" t="n">
        <v>90</v>
      </c>
      <c r="D504" s="6" t="n">
        <v>450</v>
      </c>
      <c r="E504" s="16" t="n">
        <v>0.624885723325941</v>
      </c>
      <c r="F504" s="16" t="n">
        <v>0.0249105687105932</v>
      </c>
      <c r="G504" s="16" t="n">
        <v>0.616654392414623</v>
      </c>
      <c r="H504" s="16" t="n">
        <v>0.029956081216526</v>
      </c>
      <c r="I504" s="23" t="n">
        <f aca="false">G504-E504</f>
        <v>-0.00823133091131845</v>
      </c>
      <c r="J504" s="17" t="n">
        <f aca="false">100*(G504-E504)/E504</f>
        <v>-1.31725379602327</v>
      </c>
      <c r="K504" s="16" t="n">
        <v>-2.76085541986549</v>
      </c>
      <c r="L504" s="17" t="n">
        <v>145.513766369648</v>
      </c>
      <c r="M504" s="16" t="n">
        <v>0.00650783207336264</v>
      </c>
      <c r="N504" s="16" t="n">
        <v>0.0190339145833823</v>
      </c>
      <c r="O504" s="6" t="str">
        <f aca="false">IF(N504&lt;0.05,"Yes","No")</f>
        <v>Yes</v>
      </c>
      <c r="P504" s="16" t="n">
        <v>-0.281678294960555</v>
      </c>
      <c r="Q504" s="16" t="n">
        <v>5.96733331250985</v>
      </c>
      <c r="R504" s="16" t="n">
        <v>0.0148939076579063</v>
      </c>
      <c r="S504" s="16" t="n">
        <v>0.0856877903749625</v>
      </c>
      <c r="T504" s="16" t="n">
        <v>-0.00783306164755731</v>
      </c>
      <c r="U504" s="16" t="n">
        <v>0.148092343105025</v>
      </c>
      <c r="V504" s="16" t="n">
        <v>0.36895753228052</v>
      </c>
      <c r="W504" s="6" t="s">
        <v>494</v>
      </c>
      <c r="X504" s="17" t="n">
        <v>22.1</v>
      </c>
      <c r="Y504" s="16" t="n">
        <v>0.576691358024691</v>
      </c>
      <c r="Z504" s="16" t="n">
        <f aca="false">(G504-E504)/SQRT(H504^2/D504+F504^2/C504)</f>
        <v>-2.76085541986549</v>
      </c>
      <c r="AA504" s="24" t="n">
        <f aca="false">ABS(K504-Z504)</f>
        <v>0</v>
      </c>
    </row>
    <row r="505" customFormat="false" ht="15" hidden="false" customHeight="false" outlineLevel="0" collapsed="false">
      <c r="A505" s="17" t="n">
        <v>900</v>
      </c>
      <c r="B505" s="6" t="s">
        <v>414</v>
      </c>
      <c r="C505" s="6" t="n">
        <v>90</v>
      </c>
      <c r="D505" s="6" t="n">
        <v>450</v>
      </c>
      <c r="E505" s="16" t="n">
        <v>0.62492307888137</v>
      </c>
      <c r="F505" s="16" t="n">
        <v>0.0249023646080783</v>
      </c>
      <c r="G505" s="16" t="n">
        <v>0.61668989903397</v>
      </c>
      <c r="H505" s="16" t="n">
        <v>0.0299308893290456</v>
      </c>
      <c r="I505" s="23" t="n">
        <f aca="false">G505-E505</f>
        <v>-0.00823317984739935</v>
      </c>
      <c r="J505" s="17" t="n">
        <f aca="false">100*(G505-E505)/E505</f>
        <v>-1.3174709217232</v>
      </c>
      <c r="K505" s="16" t="n">
        <v>-2.76270247157061</v>
      </c>
      <c r="L505" s="17" t="n">
        <v>145.451816113689</v>
      </c>
      <c r="M505" s="16" t="n">
        <v>0.00647330213258285</v>
      </c>
      <c r="N505" s="16" t="n">
        <v>0.0189949829337382</v>
      </c>
      <c r="O505" s="6" t="str">
        <f aca="false">IF(N505&lt;0.05,"Yes","No")</f>
        <v>Yes</v>
      </c>
      <c r="P505" s="16" t="n">
        <v>-0.281961290888298</v>
      </c>
      <c r="Q505" s="16" t="n">
        <v>5.97932983032774</v>
      </c>
      <c r="R505" s="16" t="n">
        <v>0.0147940655423809</v>
      </c>
      <c r="S505" s="16" t="n">
        <v>0.0867124306017356</v>
      </c>
      <c r="T505" s="16" t="n">
        <v>-0.00783483292650843</v>
      </c>
      <c r="U505" s="16" t="n">
        <v>0.147498552376633</v>
      </c>
      <c r="V505" s="16" t="n">
        <v>0.36895753228052</v>
      </c>
      <c r="W505" s="6" t="s">
        <v>494</v>
      </c>
      <c r="X505" s="17" t="n">
        <v>22.1</v>
      </c>
      <c r="Y505" s="16" t="n">
        <v>0.576641975308642</v>
      </c>
      <c r="Z505" s="16" t="n">
        <f aca="false">(G505-E505)/SQRT(H505^2/D505+F505^2/C505)</f>
        <v>-2.76270247157061</v>
      </c>
      <c r="AA505" s="24" t="n">
        <f aca="false">ABS(K505-Z505)</f>
        <v>0</v>
      </c>
    </row>
    <row r="506" customFormat="false" ht="15" hidden="false" customHeight="false" outlineLevel="0" collapsed="false">
      <c r="A506" s="17" t="n">
        <v>901</v>
      </c>
      <c r="B506" s="6" t="s">
        <v>414</v>
      </c>
      <c r="C506" s="6" t="n">
        <v>90</v>
      </c>
      <c r="D506" s="6" t="n">
        <v>450</v>
      </c>
      <c r="E506" s="16" t="n">
        <v>0.624868400229348</v>
      </c>
      <c r="F506" s="16" t="n">
        <v>0.0248872541299634</v>
      </c>
      <c r="G506" s="16" t="n">
        <v>0.616711856126785</v>
      </c>
      <c r="H506" s="16" t="n">
        <v>0.0299086228927713</v>
      </c>
      <c r="I506" s="23" t="n">
        <f aca="false">G506-E506</f>
        <v>-0.00815654410256284</v>
      </c>
      <c r="J506" s="17" t="n">
        <f aca="false">100*(G506-E506)/E506</f>
        <v>-1.30532190451127</v>
      </c>
      <c r="K506" s="16" t="n">
        <v>-2.73873281879597</v>
      </c>
      <c r="L506" s="17" t="n">
        <v>145.435220673429</v>
      </c>
      <c r="M506" s="16" t="n">
        <v>0.00693917392279974</v>
      </c>
      <c r="N506" s="16" t="n">
        <v>0.0201648747051207</v>
      </c>
      <c r="O506" s="6" t="str">
        <f aca="false">IF(N506&lt;0.05,"Yes","No")</f>
        <v>Yes</v>
      </c>
      <c r="P506" s="16" t="n">
        <v>-0.279540082521313</v>
      </c>
      <c r="Q506" s="16" t="n">
        <v>5.87708143075291</v>
      </c>
      <c r="R506" s="16" t="n">
        <v>0.015667714797328</v>
      </c>
      <c r="S506" s="16" t="n">
        <v>0.0876123445781602</v>
      </c>
      <c r="T506" s="16" t="n">
        <v>-0.00775959511084877</v>
      </c>
      <c r="U506" s="16" t="n">
        <v>0.150884900743438</v>
      </c>
      <c r="V506" s="16" t="n">
        <v>0.36895753228052</v>
      </c>
      <c r="W506" s="6" t="s">
        <v>494</v>
      </c>
      <c r="X506" s="17" t="n">
        <v>21.8</v>
      </c>
      <c r="Y506" s="16" t="n">
        <v>0.576074074074074</v>
      </c>
      <c r="Z506" s="16" t="n">
        <f aca="false">(G506-E506)/SQRT(H506^2/D506+F506^2/C506)</f>
        <v>-2.73873281879597</v>
      </c>
      <c r="AA506" s="24" t="n">
        <f aca="false">ABS(K506-Z506)</f>
        <v>0</v>
      </c>
    </row>
    <row r="507" customFormat="false" ht="15" hidden="false" customHeight="false" outlineLevel="0" collapsed="false">
      <c r="A507" s="17" t="n">
        <v>902</v>
      </c>
      <c r="B507" s="6" t="s">
        <v>414</v>
      </c>
      <c r="C507" s="6" t="n">
        <v>90</v>
      </c>
      <c r="D507" s="6" t="n">
        <v>450</v>
      </c>
      <c r="E507" s="16" t="n">
        <v>0.624810132053163</v>
      </c>
      <c r="F507" s="16" t="n">
        <v>0.024872374063497</v>
      </c>
      <c r="G507" s="16" t="n">
        <v>0.616714564694299</v>
      </c>
      <c r="H507" s="16" t="n">
        <v>0.0298810819731528</v>
      </c>
      <c r="I507" s="23" t="n">
        <f aca="false">G507-E507</f>
        <v>-0.00809556735886463</v>
      </c>
      <c r="J507" s="17" t="n">
        <f aca="false">100*(G507-E507)/E507</f>
        <v>-1.29568439171467</v>
      </c>
      <c r="K507" s="16" t="n">
        <v>-2.72008175641152</v>
      </c>
      <c r="L507" s="17" t="n">
        <v>145.396158153303</v>
      </c>
      <c r="M507" s="16" t="n">
        <v>0.00732264295154499</v>
      </c>
      <c r="N507" s="16" t="n">
        <v>0.0210463376760548</v>
      </c>
      <c r="O507" s="6" t="str">
        <f aca="false">IF(N507&lt;0.05,"Yes","No")</f>
        <v>Yes</v>
      </c>
      <c r="P507" s="16" t="n">
        <v>-0.277695182353618</v>
      </c>
      <c r="Q507" s="16" t="n">
        <v>5.79976265060459</v>
      </c>
      <c r="R507" s="16" t="n">
        <v>0.0163636558325202</v>
      </c>
      <c r="S507" s="16" t="n">
        <v>0.0886088634122428</v>
      </c>
      <c r="T507" s="16" t="n">
        <v>-0.00770020848200046</v>
      </c>
      <c r="U507" s="16" t="n">
        <v>0.153351294230184</v>
      </c>
      <c r="V507" s="16" t="n">
        <v>0.36895753228052</v>
      </c>
      <c r="W507" s="6" t="s">
        <v>494</v>
      </c>
      <c r="X507" s="17" t="n">
        <v>21.2</v>
      </c>
      <c r="Y507" s="16" t="n">
        <v>0.575407407407407</v>
      </c>
      <c r="Z507" s="16" t="n">
        <f aca="false">(G507-E507)/SQRT(H507^2/D507+F507^2/C507)</f>
        <v>-2.72008175641152</v>
      </c>
      <c r="AA507" s="24" t="n">
        <f aca="false">ABS(K507-Z507)</f>
        <v>0</v>
      </c>
    </row>
    <row r="508" customFormat="false" ht="15" hidden="false" customHeight="false" outlineLevel="0" collapsed="false">
      <c r="A508" s="17" t="n">
        <v>903</v>
      </c>
      <c r="B508" s="6" t="s">
        <v>414</v>
      </c>
      <c r="C508" s="6" t="n">
        <v>90</v>
      </c>
      <c r="D508" s="6" t="n">
        <v>450</v>
      </c>
      <c r="E508" s="16" t="n">
        <v>0.62478789223565</v>
      </c>
      <c r="F508" s="16" t="n">
        <v>0.0248548058179772</v>
      </c>
      <c r="G508" s="16" t="n">
        <v>0.616712107525931</v>
      </c>
      <c r="H508" s="16" t="n">
        <v>0.029852214610294</v>
      </c>
      <c r="I508" s="23" t="n">
        <f aca="false">G508-E508</f>
        <v>-0.00807578470971859</v>
      </c>
      <c r="J508" s="17" t="n">
        <f aca="false">100*(G508-E508)/E508</f>
        <v>-1.29256421420418</v>
      </c>
      <c r="K508" s="16" t="n">
        <v>-2.71551089642952</v>
      </c>
      <c r="L508" s="17" t="n">
        <v>145.364757689534</v>
      </c>
      <c r="M508" s="16" t="n">
        <v>0.00741962732367524</v>
      </c>
      <c r="N508" s="16" t="n">
        <v>0.0212668990546271</v>
      </c>
      <c r="O508" s="6" t="str">
        <f aca="false">IF(N508&lt;0.05,"Yes","No")</f>
        <v>Yes</v>
      </c>
      <c r="P508" s="16" t="n">
        <v>-0.277275767034842</v>
      </c>
      <c r="Q508" s="16" t="n">
        <v>5.78225660446346</v>
      </c>
      <c r="R508" s="16" t="n">
        <v>0.016525618224371</v>
      </c>
      <c r="S508" s="16" t="n">
        <v>0.089601714774643</v>
      </c>
      <c r="T508" s="16" t="n">
        <v>-0.00768168385422586</v>
      </c>
      <c r="U508" s="16" t="n">
        <v>0.153622985241501</v>
      </c>
      <c r="V508" s="16" t="n">
        <v>0.36895753228052</v>
      </c>
      <c r="W508" s="6" t="s">
        <v>494</v>
      </c>
      <c r="X508" s="17" t="n">
        <v>21.2</v>
      </c>
      <c r="Y508" s="16" t="n">
        <v>0.575111111111111</v>
      </c>
      <c r="Z508" s="16" t="n">
        <f aca="false">(G508-E508)/SQRT(H508^2/D508+F508^2/C508)</f>
        <v>-2.71551089642952</v>
      </c>
      <c r="AA508" s="24" t="n">
        <f aca="false">ABS(K508-Z508)</f>
        <v>0</v>
      </c>
    </row>
    <row r="509" customFormat="false" ht="15" hidden="false" customHeight="false" outlineLevel="0" collapsed="false">
      <c r="A509" s="17" t="n">
        <v>904</v>
      </c>
      <c r="B509" s="6" t="s">
        <v>414</v>
      </c>
      <c r="C509" s="6" t="n">
        <v>90</v>
      </c>
      <c r="D509" s="6" t="n">
        <v>450</v>
      </c>
      <c r="E509" s="16" t="n">
        <v>0.624810745318731</v>
      </c>
      <c r="F509" s="16" t="n">
        <v>0.0248342732900762</v>
      </c>
      <c r="G509" s="16" t="n">
        <v>0.616724894576603</v>
      </c>
      <c r="H509" s="16" t="n">
        <v>0.0298272446066918</v>
      </c>
      <c r="I509" s="23" t="n">
        <f aca="false">G509-E509</f>
        <v>-0.0080858507421282</v>
      </c>
      <c r="J509" s="17" t="n">
        <f aca="false">100*(G509-E509)/E509</f>
        <v>-1.29412799038906</v>
      </c>
      <c r="K509" s="16" t="n">
        <v>-2.72114988328222</v>
      </c>
      <c r="L509" s="17" t="n">
        <v>145.363506219348</v>
      </c>
      <c r="M509" s="16" t="n">
        <v>0.00730036977681343</v>
      </c>
      <c r="N509" s="16" t="n">
        <v>0.0210110642480617</v>
      </c>
      <c r="O509" s="6" t="str">
        <f aca="false">IF(N509&lt;0.05,"Yes","No")</f>
        <v>Yes</v>
      </c>
      <c r="P509" s="16" t="n">
        <v>-0.277853440429886</v>
      </c>
      <c r="Q509" s="16" t="n">
        <v>5.80637508669687</v>
      </c>
      <c r="R509" s="16" t="n">
        <v>0.0163029068979871</v>
      </c>
      <c r="S509" s="16" t="n">
        <v>0.0906382826381274</v>
      </c>
      <c r="T509" s="16" t="n">
        <v>-0.00769265724362397</v>
      </c>
      <c r="U509" s="16" t="n">
        <v>0.152412132413246</v>
      </c>
      <c r="V509" s="16" t="n">
        <v>0.36895753228052</v>
      </c>
      <c r="W509" s="6" t="s">
        <v>494</v>
      </c>
      <c r="X509" s="17" t="n">
        <v>21.2</v>
      </c>
      <c r="Y509" s="16" t="n">
        <v>0.575407407407407</v>
      </c>
      <c r="Z509" s="16" t="n">
        <f aca="false">(G509-E509)/SQRT(H509^2/D509+F509^2/C509)</f>
        <v>-2.72114988328222</v>
      </c>
      <c r="AA509" s="24" t="n">
        <f aca="false">ABS(K509-Z509)</f>
        <v>0</v>
      </c>
    </row>
    <row r="510" customFormat="false" ht="15" hidden="false" customHeight="false" outlineLevel="0" collapsed="false">
      <c r="A510" s="17" t="n">
        <v>905</v>
      </c>
      <c r="B510" s="6" t="s">
        <v>414</v>
      </c>
      <c r="C510" s="6" t="n">
        <v>90</v>
      </c>
      <c r="D510" s="6" t="n">
        <v>450</v>
      </c>
      <c r="E510" s="16" t="n">
        <v>0.62484664188491</v>
      </c>
      <c r="F510" s="16" t="n">
        <v>0.0248300270220926</v>
      </c>
      <c r="G510" s="16" t="n">
        <v>0.616769232882394</v>
      </c>
      <c r="H510" s="16" t="n">
        <v>0.0298010038846766</v>
      </c>
      <c r="I510" s="23" t="n">
        <f aca="false">G510-E510</f>
        <v>-0.00807740900251597</v>
      </c>
      <c r="J510" s="17" t="n">
        <f aca="false">100*(G510-E510)/E510</f>
        <v>-1.29270263470564</v>
      </c>
      <c r="K510" s="16" t="n">
        <v>-2.71920532284552</v>
      </c>
      <c r="L510" s="17" t="n">
        <v>145.277940789498</v>
      </c>
      <c r="M510" s="16" t="n">
        <v>0.00734178124487086</v>
      </c>
      <c r="N510" s="16" t="n">
        <v>0.0210725169337072</v>
      </c>
      <c r="O510" s="6" t="str">
        <f aca="false">IF(N510&lt;0.05,"Yes","No")</f>
        <v>Yes</v>
      </c>
      <c r="P510" s="16" t="n">
        <v>-0.277783946750402</v>
      </c>
      <c r="Q510" s="16" t="n">
        <v>5.80347099518513</v>
      </c>
      <c r="R510" s="16" t="n">
        <v>0.0163295582230525</v>
      </c>
      <c r="S510" s="16" t="n">
        <v>0.0925056880543847</v>
      </c>
      <c r="T510" s="16" t="n">
        <v>-0.00768575916721371</v>
      </c>
      <c r="U510" s="16" t="n">
        <v>0.152166559107302</v>
      </c>
      <c r="V510" s="16" t="n">
        <v>0.36895753228052</v>
      </c>
      <c r="W510" s="6" t="s">
        <v>494</v>
      </c>
      <c r="X510" s="17" t="n">
        <v>21.2</v>
      </c>
      <c r="Y510" s="16" t="n">
        <v>0.575456790123457</v>
      </c>
      <c r="Z510" s="16" t="n">
        <f aca="false">(G510-E510)/SQRT(H510^2/D510+F510^2/C510)</f>
        <v>-2.71920532284552</v>
      </c>
      <c r="AA510" s="24" t="n">
        <f aca="false">ABS(K510-Z510)</f>
        <v>0</v>
      </c>
    </row>
    <row r="511" customFormat="false" ht="15" hidden="false" customHeight="false" outlineLevel="0" collapsed="false">
      <c r="A511" s="17" t="n">
        <v>906</v>
      </c>
      <c r="B511" s="6" t="s">
        <v>414</v>
      </c>
      <c r="C511" s="6" t="n">
        <v>90</v>
      </c>
      <c r="D511" s="6" t="n">
        <v>450</v>
      </c>
      <c r="E511" s="16" t="n">
        <v>0.624864444467757</v>
      </c>
      <c r="F511" s="16" t="n">
        <v>0.0248270895373643</v>
      </c>
      <c r="G511" s="16" t="n">
        <v>0.616823065280914</v>
      </c>
      <c r="H511" s="16" t="n">
        <v>0.0297771542308111</v>
      </c>
      <c r="I511" s="23" t="n">
        <f aca="false">G511-E511</f>
        <v>-0.00804137918684211</v>
      </c>
      <c r="J511" s="17" t="n">
        <f aca="false">100*(G511-E511)/E511</f>
        <v>-1.28689978411102</v>
      </c>
      <c r="K511" s="16" t="n">
        <v>-2.70780939813598</v>
      </c>
      <c r="L511" s="17" t="n">
        <v>145.195739423796</v>
      </c>
      <c r="M511" s="16" t="n">
        <v>0.0075863361539224</v>
      </c>
      <c r="N511" s="16" t="n">
        <v>0.0215998524200221</v>
      </c>
      <c r="O511" s="6" t="str">
        <f aca="false">IF(N511&lt;0.05,"Yes","No")</f>
        <v>Yes</v>
      </c>
      <c r="P511" s="16" t="n">
        <v>-0.276743513488796</v>
      </c>
      <c r="Q511" s="16" t="n">
        <v>5.76007888055631</v>
      </c>
      <c r="R511" s="16" t="n">
        <v>0.0167331861769731</v>
      </c>
      <c r="S511" s="16" t="n">
        <v>0.0941428621117098</v>
      </c>
      <c r="T511" s="16" t="n">
        <v>-0.00765145551165616</v>
      </c>
      <c r="U511" s="16" t="n">
        <v>0.153415519819267</v>
      </c>
      <c r="V511" s="16" t="n">
        <v>0.36895753228052</v>
      </c>
      <c r="W511" s="6" t="s">
        <v>494</v>
      </c>
      <c r="X511" s="17" t="n">
        <v>21.2</v>
      </c>
      <c r="Y511" s="16" t="n">
        <v>0.575259259259259</v>
      </c>
      <c r="Z511" s="16" t="n">
        <f aca="false">(G511-E511)/SQRT(H511^2/D511+F511^2/C511)</f>
        <v>-2.70780939813598</v>
      </c>
      <c r="AA511" s="24" t="n">
        <f aca="false">ABS(K511-Z511)</f>
        <v>0</v>
      </c>
    </row>
    <row r="512" customFormat="false" ht="15" hidden="false" customHeight="false" outlineLevel="0" collapsed="false">
      <c r="A512" s="17" t="n">
        <v>907</v>
      </c>
      <c r="B512" s="6" t="s">
        <v>414</v>
      </c>
      <c r="C512" s="6" t="n">
        <v>90</v>
      </c>
      <c r="D512" s="6" t="n">
        <v>450</v>
      </c>
      <c r="E512" s="16" t="n">
        <v>0.624856211079492</v>
      </c>
      <c r="F512" s="16" t="n">
        <v>0.0248176091910987</v>
      </c>
      <c r="G512" s="16" t="n">
        <v>0.616855218807856</v>
      </c>
      <c r="H512" s="16" t="n">
        <v>0.0297522669056288</v>
      </c>
      <c r="I512" s="23" t="n">
        <f aca="false">G512-E512</f>
        <v>-0.00800099227163531</v>
      </c>
      <c r="J512" s="17" t="n">
        <f aca="false">100*(G512-E512)/E512</f>
        <v>-1.280453347469</v>
      </c>
      <c r="K512" s="16" t="n">
        <v>-2.69551235472159</v>
      </c>
      <c r="L512" s="17" t="n">
        <v>145.141086732257</v>
      </c>
      <c r="M512" s="16" t="n">
        <v>0.00785827397024944</v>
      </c>
      <c r="N512" s="16" t="n">
        <v>0.0223413174715752</v>
      </c>
      <c r="O512" s="6" t="str">
        <f aca="false">IF(N512&lt;0.05,"Yes","No")</f>
        <v>Yes</v>
      </c>
      <c r="P512" s="16" t="n">
        <v>-0.275568764985791</v>
      </c>
      <c r="Q512" s="16" t="n">
        <v>5.71128075630176</v>
      </c>
      <c r="R512" s="16" t="n">
        <v>0.0171994554185223</v>
      </c>
      <c r="S512" s="16" t="n">
        <v>0.0954749137147101</v>
      </c>
      <c r="T512" s="16" t="n">
        <v>-0.00761317520357167</v>
      </c>
      <c r="U512" s="16" t="n">
        <v>0.15487619448295</v>
      </c>
      <c r="V512" s="16" t="n">
        <v>0.36895753228052</v>
      </c>
      <c r="W512" s="6" t="s">
        <v>494</v>
      </c>
      <c r="X512" s="17" t="n">
        <v>21</v>
      </c>
      <c r="Y512" s="16" t="n">
        <v>0.574765432098765</v>
      </c>
      <c r="Z512" s="16" t="n">
        <f aca="false">(G512-E512)/SQRT(H512^2/D512+F512^2/C512)</f>
        <v>-2.69551235472159</v>
      </c>
      <c r="AA512" s="24" t="n">
        <f aca="false">ABS(K512-Z512)</f>
        <v>0</v>
      </c>
    </row>
    <row r="513" customFormat="false" ht="15" hidden="false" customHeight="false" outlineLevel="0" collapsed="false">
      <c r="A513" s="17" t="n">
        <v>908</v>
      </c>
      <c r="B513" s="6" t="s">
        <v>414</v>
      </c>
      <c r="C513" s="6" t="n">
        <v>90</v>
      </c>
      <c r="D513" s="6" t="n">
        <v>450</v>
      </c>
      <c r="E513" s="16" t="n">
        <v>0.624829843971464</v>
      </c>
      <c r="F513" s="16" t="n">
        <v>0.0247994293682789</v>
      </c>
      <c r="G513" s="16" t="n">
        <v>0.616845662461387</v>
      </c>
      <c r="H513" s="16" t="n">
        <v>0.0297224352220179</v>
      </c>
      <c r="I513" s="23" t="n">
        <f aca="false">G513-E513</f>
        <v>-0.00798418151007752</v>
      </c>
      <c r="J513" s="17" t="n">
        <f aca="false">100*(G513-E513)/E513</f>
        <v>-1.27781692681794</v>
      </c>
      <c r="K513" s="16" t="n">
        <v>-2.69198317310572</v>
      </c>
      <c r="L513" s="17" t="n">
        <v>145.10858064903</v>
      </c>
      <c r="M513" s="16" t="n">
        <v>0.00793802939508362</v>
      </c>
      <c r="N513" s="16" t="n">
        <v>0.0225177609138491</v>
      </c>
      <c r="O513" s="6" t="str">
        <f aca="false">IF(N513&lt;0.05,"Yes","No")</f>
        <v>Yes</v>
      </c>
      <c r="P513" s="16" t="n">
        <v>-0.275256750008665</v>
      </c>
      <c r="Q513" s="16" t="n">
        <v>5.69835478996649</v>
      </c>
      <c r="R513" s="16" t="n">
        <v>0.0173252023501589</v>
      </c>
      <c r="S513" s="16" t="n">
        <v>0.0968618449026837</v>
      </c>
      <c r="T513" s="16" t="n">
        <v>-0.00759898992664723</v>
      </c>
      <c r="U513" s="16" t="n">
        <v>0.154978168601732</v>
      </c>
      <c r="V513" s="16" t="n">
        <v>0.36895753228052</v>
      </c>
      <c r="W513" s="6" t="s">
        <v>494</v>
      </c>
      <c r="X513" s="17" t="n">
        <v>20.9</v>
      </c>
      <c r="Y513" s="16" t="n">
        <v>0.575061728395062</v>
      </c>
      <c r="Z513" s="16" t="n">
        <f aca="false">(G513-E513)/SQRT(H513^2/D513+F513^2/C513)</f>
        <v>-2.69198317310572</v>
      </c>
      <c r="AA513" s="24" t="n">
        <f aca="false">ABS(K513-Z513)</f>
        <v>0</v>
      </c>
    </row>
    <row r="514" customFormat="false" ht="15" hidden="false" customHeight="false" outlineLevel="0" collapsed="false">
      <c r="A514" s="17" t="n">
        <v>909</v>
      </c>
      <c r="B514" s="6" t="s">
        <v>414</v>
      </c>
      <c r="C514" s="6" t="n">
        <v>90</v>
      </c>
      <c r="D514" s="6" t="n">
        <v>450</v>
      </c>
      <c r="E514" s="16" t="n">
        <v>0.624795271290673</v>
      </c>
      <c r="F514" s="16" t="n">
        <v>0.0247772104764346</v>
      </c>
      <c r="G514" s="16" t="n">
        <v>0.616844005717172</v>
      </c>
      <c r="H514" s="16" t="n">
        <v>0.0296993993769068</v>
      </c>
      <c r="I514" s="23" t="n">
        <f aca="false">G514-E514</f>
        <v>-0.00795126557350157</v>
      </c>
      <c r="J514" s="17" t="n">
        <f aca="false">100*(G514-E514)/E514</f>
        <v>-1.27261935851022</v>
      </c>
      <c r="K514" s="16" t="n">
        <v>-2.68321668879598</v>
      </c>
      <c r="L514" s="17" t="n">
        <v>145.123127559616</v>
      </c>
      <c r="M514" s="16" t="n">
        <v>0.00813874505466609</v>
      </c>
      <c r="N514" s="16" t="n">
        <v>0.023014136419722</v>
      </c>
      <c r="O514" s="6" t="str">
        <f aca="false">IF(N514&lt;0.05,"Yes","No")</f>
        <v>Yes</v>
      </c>
      <c r="P514" s="16" t="n">
        <v>-0.274338607801987</v>
      </c>
      <c r="Q514" s="16" t="n">
        <v>5.66040350035606</v>
      </c>
      <c r="R514" s="16" t="n">
        <v>0.0176999301023395</v>
      </c>
      <c r="S514" s="16" t="n">
        <v>0.0972170981136074</v>
      </c>
      <c r="T514" s="16" t="n">
        <v>-0.00756754864732845</v>
      </c>
      <c r="U514" s="16" t="n">
        <v>0.156047335310312</v>
      </c>
      <c r="V514" s="16" t="n">
        <v>0.36895753228052</v>
      </c>
      <c r="W514" s="6" t="s">
        <v>494</v>
      </c>
      <c r="X514" s="17" t="n">
        <v>20.8</v>
      </c>
      <c r="Y514" s="16" t="n">
        <v>0.57483950617284</v>
      </c>
      <c r="Z514" s="16" t="n">
        <f aca="false">(G514-E514)/SQRT(H514^2/D514+F514^2/C514)</f>
        <v>-2.68321668879598</v>
      </c>
      <c r="AA514" s="24" t="n">
        <f aca="false">ABS(K514-Z514)</f>
        <v>0</v>
      </c>
    </row>
    <row r="515" customFormat="false" ht="15" hidden="false" customHeight="false" outlineLevel="0" collapsed="false">
      <c r="A515" s="17" t="n">
        <v>910</v>
      </c>
      <c r="B515" s="6" t="s">
        <v>414</v>
      </c>
      <c r="C515" s="6" t="n">
        <v>90</v>
      </c>
      <c r="D515" s="6" t="n">
        <v>450</v>
      </c>
      <c r="E515" s="16" t="n">
        <v>0.624779198567073</v>
      </c>
      <c r="F515" s="16" t="n">
        <v>0.0247609451698926</v>
      </c>
      <c r="G515" s="16" t="n">
        <v>0.616853812535604</v>
      </c>
      <c r="H515" s="16" t="n">
        <v>0.0296752743283422</v>
      </c>
      <c r="I515" s="23" t="n">
        <f aca="false">G515-E515</f>
        <v>-0.00792538603146864</v>
      </c>
      <c r="J515" s="17" t="n">
        <f aca="false">100*(G515-E515)/E515</f>
        <v>-1.26850990712326</v>
      </c>
      <c r="K515" s="16" t="n">
        <v>-2.67633344299078</v>
      </c>
      <c r="L515" s="17" t="n">
        <v>145.10438036483</v>
      </c>
      <c r="M515" s="16" t="n">
        <v>0.00829973018094546</v>
      </c>
      <c r="N515" s="16" t="n">
        <v>0.0233749773594724</v>
      </c>
      <c r="O515" s="6" t="str">
        <f aca="false">IF(N515&lt;0.05,"Yes","No")</f>
        <v>Yes</v>
      </c>
      <c r="P515" s="16" t="n">
        <v>-0.273662826194262</v>
      </c>
      <c r="Q515" s="16" t="n">
        <v>5.63255116646857</v>
      </c>
      <c r="R515" s="16" t="n">
        <v>0.0179802742701353</v>
      </c>
      <c r="S515" s="16" t="n">
        <v>0.0982986776644564</v>
      </c>
      <c r="T515" s="16" t="n">
        <v>-0.00754279708015617</v>
      </c>
      <c r="U515" s="16" t="n">
        <v>0.156747244012907</v>
      </c>
      <c r="V515" s="16" t="n">
        <v>0.36895753228052</v>
      </c>
      <c r="W515" s="6" t="s">
        <v>494</v>
      </c>
      <c r="X515" s="17" t="n">
        <v>20.8</v>
      </c>
      <c r="Y515" s="16" t="n">
        <v>0.574765432098765</v>
      </c>
      <c r="Z515" s="16" t="n">
        <f aca="false">(G515-E515)/SQRT(H515^2/D515+F515^2/C515)</f>
        <v>-2.67633344299078</v>
      </c>
      <c r="AA515" s="24" t="n">
        <f aca="false">ABS(K515-Z515)</f>
        <v>0</v>
      </c>
    </row>
    <row r="516" customFormat="false" ht="15" hidden="false" customHeight="false" outlineLevel="0" collapsed="false">
      <c r="A516" s="17" t="n">
        <v>911</v>
      </c>
      <c r="B516" s="6" t="s">
        <v>414</v>
      </c>
      <c r="C516" s="6" t="n">
        <v>90</v>
      </c>
      <c r="D516" s="6" t="n">
        <v>450</v>
      </c>
      <c r="E516" s="16" t="n">
        <v>0.624756664037705</v>
      </c>
      <c r="F516" s="16" t="n">
        <v>0.024746524110694</v>
      </c>
      <c r="G516" s="16" t="n">
        <v>0.616870543029573</v>
      </c>
      <c r="H516" s="16" t="n">
        <v>0.0296492127100956</v>
      </c>
      <c r="I516" s="23" t="n">
        <f aca="false">G516-E516</f>
        <v>-0.00788612100813124</v>
      </c>
      <c r="J516" s="17" t="n">
        <f aca="false">100*(G516-E516)/E516</f>
        <v>-1.26227081071284</v>
      </c>
      <c r="K516" s="16" t="n">
        <v>-2.66480189421714</v>
      </c>
      <c r="L516" s="17" t="n">
        <v>145.068813478399</v>
      </c>
      <c r="M516" s="16" t="n">
        <v>0.00857591223790657</v>
      </c>
      <c r="N516" s="16" t="n">
        <v>0.0240560635672119</v>
      </c>
      <c r="O516" s="6" t="str">
        <f aca="false">IF(N516&lt;0.05,"Yes","No")</f>
        <v>Yes</v>
      </c>
      <c r="P516" s="16" t="n">
        <v>-0.272536579641145</v>
      </c>
      <c r="Q516" s="16" t="n">
        <v>5.58628556331732</v>
      </c>
      <c r="R516" s="16" t="n">
        <v>0.018456163265505</v>
      </c>
      <c r="S516" s="16" t="n">
        <v>0.0996911354076357</v>
      </c>
      <c r="T516" s="16" t="n">
        <v>-0.00750465714127737</v>
      </c>
      <c r="U516" s="16" t="n">
        <v>0.15817587532537</v>
      </c>
      <c r="V516" s="16" t="n">
        <v>0.36895753228052</v>
      </c>
      <c r="W516" s="6" t="s">
        <v>494</v>
      </c>
      <c r="X516" s="17" t="n">
        <v>20.6</v>
      </c>
      <c r="Y516" s="16" t="n">
        <v>0.57441975308642</v>
      </c>
      <c r="Z516" s="16" t="n">
        <f aca="false">(G516-E516)/SQRT(H516^2/D516+F516^2/C516)</f>
        <v>-2.66480189421714</v>
      </c>
      <c r="AA516" s="24" t="n">
        <f aca="false">ABS(K516-Z516)</f>
        <v>0</v>
      </c>
    </row>
    <row r="517" customFormat="false" ht="15" hidden="false" customHeight="false" outlineLevel="0" collapsed="false">
      <c r="A517" s="17" t="n">
        <v>912</v>
      </c>
      <c r="B517" s="6" t="s">
        <v>414</v>
      </c>
      <c r="C517" s="6" t="n">
        <v>90</v>
      </c>
      <c r="D517" s="6" t="n">
        <v>450</v>
      </c>
      <c r="E517" s="16" t="n">
        <v>0.624679903189341</v>
      </c>
      <c r="F517" s="16" t="n">
        <v>0.0247232509970468</v>
      </c>
      <c r="G517" s="16" t="n">
        <v>0.616884696483612</v>
      </c>
      <c r="H517" s="16" t="n">
        <v>0.0296257355403573</v>
      </c>
      <c r="I517" s="23" t="n">
        <f aca="false">G517-E517</f>
        <v>-0.00779520670572909</v>
      </c>
      <c r="J517" s="17" t="n">
        <f aca="false">100*(G517-E517)/E517</f>
        <v>-1.24787217676288</v>
      </c>
      <c r="K517" s="16" t="n">
        <v>-2.63647309647631</v>
      </c>
      <c r="L517" s="17" t="n">
        <v>145.086683168114</v>
      </c>
      <c r="M517" s="16" t="n">
        <v>0.00928926540858363</v>
      </c>
      <c r="N517" s="16" t="n">
        <v>0.02581580241195</v>
      </c>
      <c r="O517" s="6" t="str">
        <f aca="false">IF(N517&lt;0.05,"Yes","No")</f>
        <v>Yes</v>
      </c>
      <c r="P517" s="16" t="n">
        <v>-0.269613020503453</v>
      </c>
      <c r="Q517" s="16" t="n">
        <v>5.46707779570625</v>
      </c>
      <c r="R517" s="16" t="n">
        <v>0.019743442236566</v>
      </c>
      <c r="S517" s="16" t="n">
        <v>0.0996875995781952</v>
      </c>
      <c r="T517" s="16" t="n">
        <v>-0.0074149035946878</v>
      </c>
      <c r="U517" s="16" t="n">
        <v>0.162539162652783</v>
      </c>
      <c r="V517" s="16" t="n">
        <v>0.36895753228052</v>
      </c>
      <c r="W517" s="6" t="s">
        <v>494</v>
      </c>
      <c r="X517" s="17" t="n">
        <v>20</v>
      </c>
      <c r="Y517" s="16" t="n">
        <v>0.573432098765432</v>
      </c>
      <c r="Z517" s="16" t="n">
        <f aca="false">(G517-E517)/SQRT(H517^2/D517+F517^2/C517)</f>
        <v>-2.63647309647631</v>
      </c>
      <c r="AA517" s="24" t="n">
        <f aca="false">ABS(K517-Z517)</f>
        <v>0</v>
      </c>
    </row>
    <row r="518" customFormat="false" ht="15" hidden="false" customHeight="false" outlineLevel="0" collapsed="false">
      <c r="A518" s="17" t="n">
        <v>913</v>
      </c>
      <c r="B518" s="6" t="s">
        <v>414</v>
      </c>
      <c r="C518" s="6" t="n">
        <v>90</v>
      </c>
      <c r="D518" s="6" t="n">
        <v>450</v>
      </c>
      <c r="E518" s="16" t="n">
        <v>0.624643855624729</v>
      </c>
      <c r="F518" s="16" t="n">
        <v>0.0247195999656846</v>
      </c>
      <c r="G518" s="16" t="n">
        <v>0.616894315216276</v>
      </c>
      <c r="H518" s="16" t="n">
        <v>0.0296025603289671</v>
      </c>
      <c r="I518" s="23" t="n">
        <f aca="false">G518-E518</f>
        <v>-0.00774954040845233</v>
      </c>
      <c r="J518" s="17" t="n">
        <f aca="false">100*(G518-E518)/E518</f>
        <v>-1.2406334167334</v>
      </c>
      <c r="K518" s="16" t="n">
        <v>-2.62178625192742</v>
      </c>
      <c r="L518" s="17" t="n">
        <v>145.010457493174</v>
      </c>
      <c r="M518" s="16" t="n">
        <v>0.00968033925826017</v>
      </c>
      <c r="N518" s="16" t="n">
        <v>0.0264986998922004</v>
      </c>
      <c r="O518" s="6" t="str">
        <f aca="false">IF(N518&lt;0.05,"Yes","No")</f>
        <v>Yes</v>
      </c>
      <c r="P518" s="16" t="n">
        <v>-0.268222728380248</v>
      </c>
      <c r="Q518" s="16" t="n">
        <v>5.41083987463305</v>
      </c>
      <c r="R518" s="16" t="n">
        <v>0.0203827225479595</v>
      </c>
      <c r="S518" s="16" t="n">
        <v>0.100970430353714</v>
      </c>
      <c r="T518" s="16" t="n">
        <v>-0.00737177027485108</v>
      </c>
      <c r="U518" s="16" t="n">
        <v>0.164472800938198</v>
      </c>
      <c r="V518" s="16" t="n">
        <v>0.36895753228052</v>
      </c>
      <c r="W518" s="6" t="s">
        <v>494</v>
      </c>
      <c r="X518" s="17" t="n">
        <v>19.6</v>
      </c>
      <c r="Y518" s="16" t="n">
        <v>0.572913580246914</v>
      </c>
      <c r="Z518" s="16" t="n">
        <f aca="false">(G518-E518)/SQRT(H518^2/D518+F518^2/C518)</f>
        <v>-2.62178625192742</v>
      </c>
      <c r="AA518" s="24" t="n">
        <f aca="false">ABS(K518-Z518)</f>
        <v>0</v>
      </c>
    </row>
    <row r="519" customFormat="false" ht="15" hidden="false" customHeight="false" outlineLevel="0" collapsed="false">
      <c r="A519" s="17" t="n">
        <v>914</v>
      </c>
      <c r="B519" s="6" t="s">
        <v>414</v>
      </c>
      <c r="C519" s="6" t="n">
        <v>90</v>
      </c>
      <c r="D519" s="6" t="n">
        <v>450</v>
      </c>
      <c r="E519" s="16" t="n">
        <v>0.624612053897646</v>
      </c>
      <c r="F519" s="16" t="n">
        <v>0.0247160501075999</v>
      </c>
      <c r="G519" s="16" t="n">
        <v>0.616867578956816</v>
      </c>
      <c r="H519" s="16" t="n">
        <v>0.0295749354530089</v>
      </c>
      <c r="I519" s="23" t="n">
        <f aca="false">G519-E519</f>
        <v>-0.00774447494082986</v>
      </c>
      <c r="J519" s="17" t="n">
        <f aca="false">100*(G519-E519)/E519</f>
        <v>-1.23988560459304</v>
      </c>
      <c r="K519" s="16" t="n">
        <v>-2.62091001691871</v>
      </c>
      <c r="L519" s="17" t="n">
        <v>144.91575526729</v>
      </c>
      <c r="M519" s="16" t="n">
        <v>0.00970472650899724</v>
      </c>
      <c r="N519" s="16" t="n">
        <v>0.0264986998922004</v>
      </c>
      <c r="O519" s="6" t="str">
        <f aca="false">IF(N519&lt;0.05,"Yes","No")</f>
        <v>Yes</v>
      </c>
      <c r="P519" s="16" t="n">
        <v>-0.268272022914906</v>
      </c>
      <c r="Q519" s="16" t="n">
        <v>5.4128288883528</v>
      </c>
      <c r="R519" s="16" t="n">
        <v>0.0203597501277365</v>
      </c>
      <c r="S519" s="16" t="n">
        <v>0.102877576040305</v>
      </c>
      <c r="T519" s="16" t="n">
        <v>-0.00736945262540038</v>
      </c>
      <c r="U519" s="16" t="n">
        <v>0.163980613957474</v>
      </c>
      <c r="V519" s="16" t="n">
        <v>0.36895753228052</v>
      </c>
      <c r="W519" s="6" t="s">
        <v>494</v>
      </c>
      <c r="X519" s="17" t="n">
        <v>19.6</v>
      </c>
      <c r="Y519" s="16" t="n">
        <v>0.57283950617284</v>
      </c>
      <c r="Z519" s="16" t="n">
        <f aca="false">(G519-E519)/SQRT(H519^2/D519+F519^2/C519)</f>
        <v>-2.62091001691871</v>
      </c>
      <c r="AA519" s="24" t="n">
        <f aca="false">ABS(K519-Z519)</f>
        <v>0</v>
      </c>
    </row>
    <row r="520" customFormat="false" ht="15" hidden="false" customHeight="false" outlineLevel="0" collapsed="false">
      <c r="A520" s="17" t="n">
        <v>915</v>
      </c>
      <c r="B520" s="6" t="s">
        <v>414</v>
      </c>
      <c r="C520" s="6" t="n">
        <v>90</v>
      </c>
      <c r="D520" s="6" t="n">
        <v>450</v>
      </c>
      <c r="E520" s="16" t="n">
        <v>0.624568639861213</v>
      </c>
      <c r="F520" s="16" t="n">
        <v>0.0247013693528588</v>
      </c>
      <c r="G520" s="16" t="n">
        <v>0.61681375377708</v>
      </c>
      <c r="H520" s="16" t="n">
        <v>0.0295437438966922</v>
      </c>
      <c r="I520" s="23" t="n">
        <f aca="false">G520-E520</f>
        <v>-0.00775488608413266</v>
      </c>
      <c r="J520" s="17" t="n">
        <f aca="false">100*(G520-E520)/E520</f>
        <v>-1.24163872298422</v>
      </c>
      <c r="K520" s="16" t="n">
        <v>-2.62626261772829</v>
      </c>
      <c r="L520" s="17" t="n">
        <v>144.860561270029</v>
      </c>
      <c r="M520" s="16" t="n">
        <v>0.0095607349378086</v>
      </c>
      <c r="N520" s="16" t="n">
        <v>0.0264330118661928</v>
      </c>
      <c r="O520" s="6" t="str">
        <f aca="false">IF(N520&lt;0.05,"Yes","No")</f>
        <v>Yes</v>
      </c>
      <c r="P520" s="16" t="n">
        <v>-0.268901202234847</v>
      </c>
      <c r="Q520" s="16" t="n">
        <v>5.43824811464131</v>
      </c>
      <c r="R520" s="16" t="n">
        <v>0.0200685210488681</v>
      </c>
      <c r="S520" s="16" t="n">
        <v>0.104634629688744</v>
      </c>
      <c r="T520" s="16" t="n">
        <v>-0.00738201540940483</v>
      </c>
      <c r="U520" s="16" t="n">
        <v>0.162513786614485</v>
      </c>
      <c r="V520" s="16" t="n">
        <v>0.36895753228052</v>
      </c>
      <c r="W520" s="6" t="s">
        <v>494</v>
      </c>
      <c r="X520" s="17" t="n">
        <v>19.7</v>
      </c>
      <c r="Y520" s="16" t="n">
        <v>0.573185185185185</v>
      </c>
      <c r="Z520" s="16" t="n">
        <f aca="false">(G520-E520)/SQRT(H520^2/D520+F520^2/C520)</f>
        <v>-2.62626261772829</v>
      </c>
      <c r="AA520" s="24" t="n">
        <f aca="false">ABS(K520-Z520)</f>
        <v>0</v>
      </c>
    </row>
    <row r="521" customFormat="false" ht="15" hidden="false" customHeight="false" outlineLevel="0" collapsed="false">
      <c r="A521" s="17" t="n">
        <v>916</v>
      </c>
      <c r="B521" s="6" t="s">
        <v>414</v>
      </c>
      <c r="C521" s="6" t="n">
        <v>90</v>
      </c>
      <c r="D521" s="6" t="n">
        <v>450</v>
      </c>
      <c r="E521" s="16" t="n">
        <v>0.624531344572703</v>
      </c>
      <c r="F521" s="16" t="n">
        <v>0.0246805002292019</v>
      </c>
      <c r="G521" s="16" t="n">
        <v>0.616784656710095</v>
      </c>
      <c r="H521" s="16" t="n">
        <v>0.029515940438339</v>
      </c>
      <c r="I521" s="23" t="n">
        <f aca="false">G521-E521</f>
        <v>-0.00774668786260824</v>
      </c>
      <c r="J521" s="17" t="n">
        <f aca="false">100*(G521-E521)/E521</f>
        <v>-1.24040017045236</v>
      </c>
      <c r="K521" s="16" t="n">
        <v>-2.62576081968571</v>
      </c>
      <c r="L521" s="17" t="n">
        <v>144.849037449364</v>
      </c>
      <c r="M521" s="16" t="n">
        <v>0.0095742608425382</v>
      </c>
      <c r="N521" s="16" t="n">
        <v>0.0264330118661928</v>
      </c>
      <c r="O521" s="6" t="str">
        <f aca="false">IF(N521&lt;0.05,"Yes","No")</f>
        <v>Yes</v>
      </c>
      <c r="P521" s="16" t="n">
        <v>-0.268866808273179</v>
      </c>
      <c r="Q521" s="16" t="n">
        <v>5.43685703915538</v>
      </c>
      <c r="R521" s="16" t="n">
        <v>0.0200843463144656</v>
      </c>
      <c r="S521" s="16" t="n">
        <v>0.105908784676242</v>
      </c>
      <c r="T521" s="16" t="n">
        <v>-0.00737535122125402</v>
      </c>
      <c r="U521" s="16" t="n">
        <v>0.162268151688809</v>
      </c>
      <c r="V521" s="16" t="n">
        <v>0.36895753228052</v>
      </c>
      <c r="W521" s="6" t="s">
        <v>494</v>
      </c>
      <c r="X521" s="17" t="n">
        <v>19.7</v>
      </c>
      <c r="Y521" s="16" t="n">
        <v>0.573135802469136</v>
      </c>
      <c r="Z521" s="16" t="n">
        <f aca="false">(G521-E521)/SQRT(H521^2/D521+F521^2/C521)</f>
        <v>-2.62576081968571</v>
      </c>
      <c r="AA521" s="24" t="n">
        <f aca="false">ABS(K521-Z521)</f>
        <v>0</v>
      </c>
    </row>
    <row r="522" customFormat="false" ht="15" hidden="false" customHeight="false" outlineLevel="0" collapsed="false">
      <c r="A522" s="17" t="n">
        <v>917</v>
      </c>
      <c r="B522" s="6" t="s">
        <v>414</v>
      </c>
      <c r="C522" s="6" t="n">
        <v>90</v>
      </c>
      <c r="D522" s="6" t="n">
        <v>450</v>
      </c>
      <c r="E522" s="16" t="n">
        <v>0.62441393799252</v>
      </c>
      <c r="F522" s="16" t="n">
        <v>0.0246652601786608</v>
      </c>
      <c r="G522" s="16" t="n">
        <v>0.616730344560411</v>
      </c>
      <c r="H522" s="16" t="n">
        <v>0.029490031832419</v>
      </c>
      <c r="I522" s="23" t="n">
        <f aca="false">G522-E522</f>
        <v>-0.00768359343210856</v>
      </c>
      <c r="J522" s="17" t="n">
        <f aca="false">100*(G522-E522)/E522</f>
        <v>-1.23052881503753</v>
      </c>
      <c r="K522" s="16" t="n">
        <v>-2.60613492853707</v>
      </c>
      <c r="L522" s="17" t="n">
        <v>144.817886204797</v>
      </c>
      <c r="M522" s="16" t="n">
        <v>0.010114092466118</v>
      </c>
      <c r="N522" s="16" t="n">
        <v>0.0269855432099228</v>
      </c>
      <c r="O522" s="6" t="str">
        <f aca="false">IF(N522&lt;0.05,"Yes","No")</f>
        <v>Yes</v>
      </c>
      <c r="P522" s="16" t="n">
        <v>-0.26690279500955</v>
      </c>
      <c r="Q522" s="16" t="n">
        <v>5.35771704444203</v>
      </c>
      <c r="R522" s="16" t="n">
        <v>0.021006331785838</v>
      </c>
      <c r="S522" s="16" t="n">
        <v>0.106850973438544</v>
      </c>
      <c r="T522" s="16" t="n">
        <v>-0.00731365209606794</v>
      </c>
      <c r="U522" s="16" t="n">
        <v>0.165155991610486</v>
      </c>
      <c r="V522" s="16" t="n">
        <v>0.36895753228052</v>
      </c>
      <c r="W522" s="6" t="s">
        <v>494</v>
      </c>
      <c r="X522" s="17" t="n">
        <v>19.2</v>
      </c>
      <c r="Y522" s="16" t="n">
        <v>0.572617283950617</v>
      </c>
      <c r="Z522" s="16" t="n">
        <f aca="false">(G522-E522)/SQRT(H522^2/D522+F522^2/C522)</f>
        <v>-2.60613492853707</v>
      </c>
      <c r="AA522" s="24" t="n">
        <f aca="false">ABS(K522-Z522)</f>
        <v>0</v>
      </c>
    </row>
    <row r="523" customFormat="false" ht="15" hidden="false" customHeight="false" outlineLevel="0" collapsed="false">
      <c r="A523" s="17" t="n">
        <v>918</v>
      </c>
      <c r="B523" s="6" t="s">
        <v>414</v>
      </c>
      <c r="C523" s="6" t="n">
        <v>90</v>
      </c>
      <c r="D523" s="6" t="n">
        <v>450</v>
      </c>
      <c r="E523" s="16" t="n">
        <v>0.624278585778342</v>
      </c>
      <c r="F523" s="16" t="n">
        <v>0.0246468164568482</v>
      </c>
      <c r="G523" s="16" t="n">
        <v>0.616661518878407</v>
      </c>
      <c r="H523" s="16" t="n">
        <v>0.0294628245565729</v>
      </c>
      <c r="I523" s="23" t="n">
        <f aca="false">G523-E523</f>
        <v>-0.00761706689993547</v>
      </c>
      <c r="J523" s="17" t="n">
        <f aca="false">100*(G523-E523)/E523</f>
        <v>-1.22013906506798</v>
      </c>
      <c r="K523" s="16" t="n">
        <v>-2.58560425222795</v>
      </c>
      <c r="L523" s="17" t="n">
        <v>144.79697075241</v>
      </c>
      <c r="M523" s="16" t="n">
        <v>0.0107078819823436</v>
      </c>
      <c r="N523" s="16" t="n">
        <v>0.0270084608014493</v>
      </c>
      <c r="O523" s="6" t="str">
        <f aca="false">IF(N523&lt;0.05,"Yes","No")</f>
        <v>Yes</v>
      </c>
      <c r="P523" s="16" t="n">
        <v>-0.264830573633417</v>
      </c>
      <c r="Q523" s="16" t="n">
        <v>5.2748458507434</v>
      </c>
      <c r="R523" s="16" t="n">
        <v>0.0220190037804188</v>
      </c>
      <c r="S523" s="16" t="n">
        <v>0.107916414822127</v>
      </c>
      <c r="T523" s="16" t="n">
        <v>-0.00724902473551638</v>
      </c>
      <c r="U523" s="16" t="n">
        <v>0.168227386184957</v>
      </c>
      <c r="V523" s="16" t="n">
        <v>0.36895753228052</v>
      </c>
      <c r="W523" s="6" t="s">
        <v>494</v>
      </c>
      <c r="X523" s="17" t="n">
        <v>18.8</v>
      </c>
      <c r="Y523" s="16" t="n">
        <v>0.572123456790123</v>
      </c>
      <c r="Z523" s="16" t="n">
        <f aca="false">(G523-E523)/SQRT(H523^2/D523+F523^2/C523)</f>
        <v>-2.58560425222794</v>
      </c>
      <c r="AA523" s="24" t="n">
        <f aca="false">ABS(K523-Z523)</f>
        <v>0</v>
      </c>
    </row>
    <row r="524" customFormat="false" ht="15" hidden="false" customHeight="false" outlineLevel="0" collapsed="false">
      <c r="A524" s="17" t="n">
        <v>919</v>
      </c>
      <c r="B524" s="6" t="s">
        <v>414</v>
      </c>
      <c r="C524" s="6" t="n">
        <v>90</v>
      </c>
      <c r="D524" s="6" t="n">
        <v>450</v>
      </c>
      <c r="E524" s="16" t="n">
        <v>0.624172825945748</v>
      </c>
      <c r="F524" s="16" t="n">
        <v>0.0246219464069773</v>
      </c>
      <c r="G524" s="16" t="n">
        <v>0.616584684252739</v>
      </c>
      <c r="H524" s="16" t="n">
        <v>0.0294318579951234</v>
      </c>
      <c r="I524" s="23" t="n">
        <f aca="false">G524-E524</f>
        <v>-0.00758814169300925</v>
      </c>
      <c r="J524" s="17" t="n">
        <f aca="false">100*(G524-E524)/E524</f>
        <v>-1.21571163908196</v>
      </c>
      <c r="K524" s="16" t="n">
        <v>-2.57841144957018</v>
      </c>
      <c r="L524" s="17" t="n">
        <v>144.791948668913</v>
      </c>
      <c r="M524" s="16" t="n">
        <v>0.0109231890987642</v>
      </c>
      <c r="N524" s="16" t="n">
        <v>0.0271272107523683</v>
      </c>
      <c r="O524" s="6" t="str">
        <f aca="false">IF(N524&lt;0.05,"Yes","No")</f>
        <v>Yes</v>
      </c>
      <c r="P524" s="16" t="n">
        <v>-0.264101130368563</v>
      </c>
      <c r="Q524" s="16" t="n">
        <v>5.24582803971946</v>
      </c>
      <c r="R524" s="16" t="n">
        <v>0.0223854745923286</v>
      </c>
      <c r="S524" s="16" t="n">
        <v>0.109424524684768</v>
      </c>
      <c r="T524" s="16" t="n">
        <v>-0.00722235294423041</v>
      </c>
      <c r="U524" s="16" t="n">
        <v>0.169084635335962</v>
      </c>
      <c r="V524" s="16" t="n">
        <v>0.36895753228052</v>
      </c>
      <c r="W524" s="6" t="s">
        <v>494</v>
      </c>
      <c r="X524" s="17" t="n">
        <v>18.8</v>
      </c>
      <c r="Y524" s="16" t="n">
        <v>0.572024691358025</v>
      </c>
      <c r="Z524" s="16" t="n">
        <f aca="false">(G524-E524)/SQRT(H524^2/D524+F524^2/C524)</f>
        <v>-2.57841144957018</v>
      </c>
      <c r="AA524" s="24" t="n">
        <f aca="false">ABS(K524-Z524)</f>
        <v>0</v>
      </c>
    </row>
    <row r="525" customFormat="false" ht="15" hidden="false" customHeight="false" outlineLevel="0" collapsed="false">
      <c r="A525" s="17" t="n">
        <v>920</v>
      </c>
      <c r="B525" s="6" t="s">
        <v>414</v>
      </c>
      <c r="C525" s="6" t="n">
        <v>90</v>
      </c>
      <c r="D525" s="6" t="n">
        <v>450</v>
      </c>
      <c r="E525" s="16" t="n">
        <v>0.624075473679437</v>
      </c>
      <c r="F525" s="16" t="n">
        <v>0.0246022858920622</v>
      </c>
      <c r="G525" s="16" t="n">
        <v>0.616483266353607</v>
      </c>
      <c r="H525" s="16" t="n">
        <v>0.029396620410425</v>
      </c>
      <c r="I525" s="23" t="n">
        <f aca="false">G525-E525</f>
        <v>-0.00759220732582944</v>
      </c>
      <c r="J525" s="17" t="n">
        <f aca="false">100*(G525-E525)/E525</f>
        <v>-1.2165527481904</v>
      </c>
      <c r="K525" s="16" t="n">
        <v>-2.58208352323453</v>
      </c>
      <c r="L525" s="17" t="n">
        <v>144.744270294925</v>
      </c>
      <c r="M525" s="16" t="n">
        <v>0.0108131405766699</v>
      </c>
      <c r="N525" s="16" t="n">
        <v>0.027043921888455</v>
      </c>
      <c r="O525" s="6" t="str">
        <f aca="false">IF(N525&lt;0.05,"Yes","No")</f>
        <v>Yes</v>
      </c>
      <c r="P525" s="16" t="n">
        <v>-0.264546509716786</v>
      </c>
      <c r="Q525" s="16" t="n">
        <v>5.26353605562207</v>
      </c>
      <c r="R525" s="16" t="n">
        <v>0.0221610900136586</v>
      </c>
      <c r="S525" s="16" t="n">
        <v>0.111066808834019</v>
      </c>
      <c r="T525" s="16" t="n">
        <v>-0.00722765705856788</v>
      </c>
      <c r="U525" s="16" t="n">
        <v>0.168073645783779</v>
      </c>
      <c r="V525" s="16" t="n">
        <v>0.36895753228052</v>
      </c>
      <c r="W525" s="6" t="s">
        <v>494</v>
      </c>
      <c r="X525" s="17" t="n">
        <v>18.8</v>
      </c>
      <c r="Y525" s="16" t="n">
        <v>0.572024691358025</v>
      </c>
      <c r="Z525" s="16" t="n">
        <f aca="false">(G525-E525)/SQRT(H525^2/D525+F525^2/C525)</f>
        <v>-2.58208352323453</v>
      </c>
      <c r="AA525" s="24" t="n">
        <f aca="false">ABS(K525-Z525)</f>
        <v>0</v>
      </c>
    </row>
    <row r="526" customFormat="false" ht="15" hidden="false" customHeight="false" outlineLevel="0" collapsed="false">
      <c r="A526" s="17" t="n">
        <v>921</v>
      </c>
      <c r="B526" s="6" t="s">
        <v>414</v>
      </c>
      <c r="C526" s="6" t="n">
        <v>90</v>
      </c>
      <c r="D526" s="6" t="n">
        <v>450</v>
      </c>
      <c r="E526" s="16" t="n">
        <v>0.623955356412464</v>
      </c>
      <c r="F526" s="16" t="n">
        <v>0.0245775937293255</v>
      </c>
      <c r="G526" s="16" t="n">
        <v>0.616351483265559</v>
      </c>
      <c r="H526" s="16" t="n">
        <v>0.0293599729275153</v>
      </c>
      <c r="I526" s="23" t="n">
        <f aca="false">G526-E526</f>
        <v>-0.00760387314690481</v>
      </c>
      <c r="J526" s="17" t="n">
        <f aca="false">100*(G526-E526)/E526</f>
        <v>-1.21865660239293</v>
      </c>
      <c r="K526" s="16" t="n">
        <v>-2.58878899366657</v>
      </c>
      <c r="L526" s="17" t="n">
        <v>144.715232355937</v>
      </c>
      <c r="M526" s="16" t="n">
        <v>0.0106143556288341</v>
      </c>
      <c r="N526" s="16" t="n">
        <v>0.0269979412072414</v>
      </c>
      <c r="O526" s="6" t="str">
        <f aca="false">IF(N526&lt;0.05,"Yes","No")</f>
        <v>Yes</v>
      </c>
      <c r="P526" s="16" t="n">
        <v>-0.265275847491327</v>
      </c>
      <c r="Q526" s="16" t="n">
        <v>5.29259852536942</v>
      </c>
      <c r="R526" s="16" t="n">
        <v>0.0217978808894449</v>
      </c>
      <c r="S526" s="16" t="n">
        <v>0.112678033160215</v>
      </c>
      <c r="T526" s="16" t="n">
        <v>-0.00724211106172354</v>
      </c>
      <c r="U526" s="16" t="n">
        <v>0.166447569150246</v>
      </c>
      <c r="V526" s="16" t="n">
        <v>0.36895753228052</v>
      </c>
      <c r="W526" s="6" t="s">
        <v>494</v>
      </c>
      <c r="X526" s="17" t="n">
        <v>18.9</v>
      </c>
      <c r="Y526" s="16" t="n">
        <v>0.572296296296296</v>
      </c>
      <c r="Z526" s="16" t="n">
        <f aca="false">(G526-E526)/SQRT(H526^2/D526+F526^2/C526)</f>
        <v>-2.58878899366657</v>
      </c>
      <c r="AA526" s="24" t="n">
        <f aca="false">ABS(K526-Z526)</f>
        <v>0</v>
      </c>
    </row>
    <row r="527" customFormat="false" ht="15" hidden="false" customHeight="false" outlineLevel="0" collapsed="false">
      <c r="A527" s="17" t="n">
        <v>922</v>
      </c>
      <c r="B527" s="6" t="s">
        <v>414</v>
      </c>
      <c r="C527" s="6" t="n">
        <v>90</v>
      </c>
      <c r="D527" s="6" t="n">
        <v>450</v>
      </c>
      <c r="E527" s="16" t="n">
        <v>0.623814820581012</v>
      </c>
      <c r="F527" s="16" t="n">
        <v>0.0245568635398676</v>
      </c>
      <c r="G527" s="16" t="n">
        <v>0.616203669905663</v>
      </c>
      <c r="H527" s="16" t="n">
        <v>0.0293260225850522</v>
      </c>
      <c r="I527" s="23" t="n">
        <f aca="false">G527-E527</f>
        <v>-0.00761115067534979</v>
      </c>
      <c r="J527" s="17" t="n">
        <f aca="false">100*(G527-E527)/E527</f>
        <v>-1.22009776366981</v>
      </c>
      <c r="K527" s="16" t="n">
        <v>-2.59363446465775</v>
      </c>
      <c r="L527" s="17" t="n">
        <v>144.677870857998</v>
      </c>
      <c r="M527" s="16" t="n">
        <v>0.0104728754981415</v>
      </c>
      <c r="N527" s="16" t="n">
        <v>0.0269979412072414</v>
      </c>
      <c r="O527" s="6" t="str">
        <f aca="false">IF(N527&lt;0.05,"Yes","No")</f>
        <v>Yes</v>
      </c>
      <c r="P527" s="16" t="n">
        <v>-0.265826981136689</v>
      </c>
      <c r="Q527" s="16" t="n">
        <v>5.31461303768414</v>
      </c>
      <c r="R527" s="16" t="n">
        <v>0.021526873628344</v>
      </c>
      <c r="S527" s="16" t="n">
        <v>0.114551039831368</v>
      </c>
      <c r="T527" s="16" t="n">
        <v>-0.00725257401519235</v>
      </c>
      <c r="U527" s="16" t="n">
        <v>0.165107342345837</v>
      </c>
      <c r="V527" s="16" t="n">
        <v>0.36895753228052</v>
      </c>
      <c r="W527" s="6" t="s">
        <v>494</v>
      </c>
      <c r="X527" s="17" t="n">
        <v>19</v>
      </c>
      <c r="Y527" s="16" t="n">
        <v>0.57241975308642</v>
      </c>
      <c r="Z527" s="16" t="n">
        <f aca="false">(G527-E527)/SQRT(H527^2/D527+F527^2/C527)</f>
        <v>-2.59363446465775</v>
      </c>
      <c r="AA527" s="24" t="n">
        <f aca="false">ABS(K527-Z527)</f>
        <v>0</v>
      </c>
    </row>
    <row r="528" customFormat="false" ht="15" hidden="false" customHeight="false" outlineLevel="0" collapsed="false">
      <c r="A528" s="17" t="n">
        <v>923</v>
      </c>
      <c r="B528" s="6" t="s">
        <v>414</v>
      </c>
      <c r="C528" s="6" t="n">
        <v>90</v>
      </c>
      <c r="D528" s="6" t="n">
        <v>450</v>
      </c>
      <c r="E528" s="16" t="n">
        <v>0.623649077945285</v>
      </c>
      <c r="F528" s="16" t="n">
        <v>0.0245437720359759</v>
      </c>
      <c r="G528" s="16" t="n">
        <v>0.61605000158151</v>
      </c>
      <c r="H528" s="16" t="n">
        <v>0.0292955534642894</v>
      </c>
      <c r="I528" s="23" t="n">
        <f aca="false">G528-E528</f>
        <v>-0.00759907636377544</v>
      </c>
      <c r="J528" s="17" t="n">
        <f aca="false">100*(G528-E528)/E528</f>
        <v>-1.21848594546341</v>
      </c>
      <c r="K528" s="16" t="n">
        <v>-2.59119216485196</v>
      </c>
      <c r="L528" s="17" t="n">
        <v>144.617533218795</v>
      </c>
      <c r="M528" s="16" t="n">
        <v>0.0105445200791765</v>
      </c>
      <c r="N528" s="16" t="n">
        <v>0.0269979412072414</v>
      </c>
      <c r="O528" s="6" t="str">
        <f aca="false">IF(N528&lt;0.05,"Yes","No")</f>
        <v>Yes</v>
      </c>
      <c r="P528" s="16" t="n">
        <v>-0.26566489073554</v>
      </c>
      <c r="Q528" s="16" t="n">
        <v>5.30813374714884</v>
      </c>
      <c r="R528" s="16" t="n">
        <v>0.0216062708361403</v>
      </c>
      <c r="S528" s="16" t="n">
        <v>0.116860827298681</v>
      </c>
      <c r="T528" s="16" t="n">
        <v>-0.00724314022933693</v>
      </c>
      <c r="U528" s="16" t="n">
        <v>0.165019842529846</v>
      </c>
      <c r="V528" s="16" t="n">
        <v>0.36895753228052</v>
      </c>
      <c r="W528" s="6" t="s">
        <v>494</v>
      </c>
      <c r="X528" s="17" t="n">
        <v>18.9</v>
      </c>
      <c r="Y528" s="16" t="n">
        <v>0.572271604938272</v>
      </c>
      <c r="Z528" s="16" t="n">
        <f aca="false">(G528-E528)/SQRT(H528^2/D528+F528^2/C528)</f>
        <v>-2.59119216485196</v>
      </c>
      <c r="AA528" s="24" t="n">
        <f aca="false">ABS(K528-Z528)</f>
        <v>0</v>
      </c>
    </row>
    <row r="529" customFormat="false" ht="15" hidden="false" customHeight="false" outlineLevel="0" collapsed="false">
      <c r="A529" s="17" t="n">
        <v>924</v>
      </c>
      <c r="B529" s="6" t="s">
        <v>414</v>
      </c>
      <c r="C529" s="6" t="n">
        <v>90</v>
      </c>
      <c r="D529" s="6" t="n">
        <v>450</v>
      </c>
      <c r="E529" s="16" t="n">
        <v>0.623413666089376</v>
      </c>
      <c r="F529" s="16" t="n">
        <v>0.0245185764336975</v>
      </c>
      <c r="G529" s="16" t="n">
        <v>0.615881957146857</v>
      </c>
      <c r="H529" s="16" t="n">
        <v>0.0292614190389615</v>
      </c>
      <c r="I529" s="23" t="n">
        <f aca="false">G529-E529</f>
        <v>-0.0075317089425192</v>
      </c>
      <c r="J529" s="17" t="n">
        <f aca="false">100*(G529-E529)/E529</f>
        <v>-1.20813985194855</v>
      </c>
      <c r="K529" s="16" t="n">
        <v>-2.57093893778572</v>
      </c>
      <c r="L529" s="17" t="n">
        <v>144.601006309843</v>
      </c>
      <c r="M529" s="16" t="n">
        <v>0.011152297779274</v>
      </c>
      <c r="N529" s="16" t="n">
        <v>0.027359909178375</v>
      </c>
      <c r="O529" s="6" t="str">
        <f aca="false">IF(N529&lt;0.05,"Yes","No")</f>
        <v>Yes</v>
      </c>
      <c r="P529" s="16" t="n">
        <v>-0.263612406311079</v>
      </c>
      <c r="Q529" s="16" t="n">
        <v>5.2264309987763</v>
      </c>
      <c r="R529" s="16" t="n">
        <v>0.0226339733287532</v>
      </c>
      <c r="S529" s="16" t="n">
        <v>0.117691776641244</v>
      </c>
      <c r="T529" s="16" t="n">
        <v>-0.00717978692830281</v>
      </c>
      <c r="U529" s="16" t="n">
        <v>0.16791565612882</v>
      </c>
      <c r="V529" s="16" t="n">
        <v>0.36895753228052</v>
      </c>
      <c r="W529" s="6" t="s">
        <v>494</v>
      </c>
      <c r="X529" s="17" t="n">
        <v>18.9</v>
      </c>
      <c r="Y529" s="16" t="n">
        <v>0.571703703703704</v>
      </c>
      <c r="Z529" s="16" t="n">
        <f aca="false">(G529-E529)/SQRT(H529^2/D529+F529^2/C529)</f>
        <v>-2.57093893778572</v>
      </c>
      <c r="AA529" s="24" t="n">
        <f aca="false">ABS(K529-Z529)</f>
        <v>0</v>
      </c>
    </row>
    <row r="530" customFormat="false" ht="15" hidden="false" customHeight="false" outlineLevel="0" collapsed="false">
      <c r="A530" s="17" t="n">
        <v>925</v>
      </c>
      <c r="B530" s="6" t="s">
        <v>414</v>
      </c>
      <c r="C530" s="6" t="n">
        <v>90</v>
      </c>
      <c r="D530" s="6" t="n">
        <v>450</v>
      </c>
      <c r="E530" s="16" t="n">
        <v>0.623142474889755</v>
      </c>
      <c r="F530" s="16" t="n">
        <v>0.0244904893670315</v>
      </c>
      <c r="G530" s="16" t="n">
        <v>0.615639867385229</v>
      </c>
      <c r="H530" s="16" t="n">
        <v>0.0292267949634548</v>
      </c>
      <c r="I530" s="23" t="n">
        <f aca="false">G530-E530</f>
        <v>-0.0075026075045268</v>
      </c>
      <c r="J530" s="17" t="n">
        <f aca="false">100*(G530-E530)/E530</f>
        <v>-1.2039955237932</v>
      </c>
      <c r="K530" s="16" t="n">
        <v>-2.56396377328129</v>
      </c>
      <c r="L530" s="17" t="n">
        <v>144.596509030972</v>
      </c>
      <c r="M530" s="16" t="n">
        <v>0.0113687727425949</v>
      </c>
      <c r="N530" s="16" t="n">
        <v>0.027359909178375</v>
      </c>
      <c r="O530" s="6" t="str">
        <f aca="false">IF(N530&lt;0.05,"Yes","No")</f>
        <v>Yes</v>
      </c>
      <c r="P530" s="16" t="n">
        <v>-0.262903719617039</v>
      </c>
      <c r="Q530" s="16" t="n">
        <v>5.19836765050508</v>
      </c>
      <c r="R530" s="16" t="n">
        <v>0.0229985846685714</v>
      </c>
      <c r="S530" s="16" t="n">
        <v>0.118946954004638</v>
      </c>
      <c r="T530" s="16" t="n">
        <v>-0.00715317938216919</v>
      </c>
      <c r="U530" s="16" t="n">
        <v>0.16865281733622</v>
      </c>
      <c r="V530" s="16" t="n">
        <v>0.36895753228052</v>
      </c>
      <c r="W530" s="6" t="s">
        <v>494</v>
      </c>
      <c r="X530" s="17" t="n">
        <v>18.8</v>
      </c>
      <c r="Y530" s="16" t="n">
        <v>0.571432098765432</v>
      </c>
      <c r="Z530" s="16" t="n">
        <f aca="false">(G530-E530)/SQRT(H530^2/D530+F530^2/C530)</f>
        <v>-2.56396377328129</v>
      </c>
      <c r="AA530" s="24" t="n">
        <f aca="false">ABS(K530-Z530)</f>
        <v>0</v>
      </c>
    </row>
    <row r="531" customFormat="false" ht="15" hidden="false" customHeight="false" outlineLevel="0" collapsed="false">
      <c r="A531" s="17" t="n">
        <v>926</v>
      </c>
      <c r="B531" s="6" t="s">
        <v>414</v>
      </c>
      <c r="C531" s="6" t="n">
        <v>90</v>
      </c>
      <c r="D531" s="6" t="n">
        <v>450</v>
      </c>
      <c r="E531" s="16" t="n">
        <v>0.622841436333127</v>
      </c>
      <c r="F531" s="16" t="n">
        <v>0.0244639727698411</v>
      </c>
      <c r="G531" s="16" t="n">
        <v>0.615363246467378</v>
      </c>
      <c r="H531" s="16" t="n">
        <v>0.0291918101374927</v>
      </c>
      <c r="I531" s="23" t="n">
        <f aca="false">G531-E531</f>
        <v>-0.00747818986574811</v>
      </c>
      <c r="J531" s="17" t="n">
        <f aca="false">100*(G531-E531)/E531</f>
        <v>-1.20065709015358</v>
      </c>
      <c r="K531" s="16" t="n">
        <v>-2.55845414791408</v>
      </c>
      <c r="L531" s="17" t="n">
        <v>144.582887816044</v>
      </c>
      <c r="M531" s="16" t="n">
        <v>0.0115424934858474</v>
      </c>
      <c r="N531" s="16" t="n">
        <v>0.027359909178375</v>
      </c>
      <c r="O531" s="6" t="str">
        <f aca="false">IF(N531&lt;0.05,"Yes","No")</f>
        <v>Yes</v>
      </c>
      <c r="P531" s="16" t="n">
        <v>-0.262358468260348</v>
      </c>
      <c r="Q531" s="16" t="n">
        <v>5.17682761458041</v>
      </c>
      <c r="R531" s="16" t="n">
        <v>0.0232825822395133</v>
      </c>
      <c r="S531" s="16" t="n">
        <v>0.120557639446426</v>
      </c>
      <c r="T531" s="16" t="n">
        <v>-0.00713167402775043</v>
      </c>
      <c r="U531" s="16" t="n">
        <v>0.169166328595746</v>
      </c>
      <c r="V531" s="16" t="n">
        <v>0.36895753228052</v>
      </c>
      <c r="W531" s="6" t="s">
        <v>494</v>
      </c>
      <c r="X531" s="17" t="n">
        <v>18.8</v>
      </c>
      <c r="Y531" s="16" t="n">
        <v>0.571283950617284</v>
      </c>
      <c r="Z531" s="16" t="n">
        <f aca="false">(G531-E531)/SQRT(H531^2/D531+F531^2/C531)</f>
        <v>-2.55845414791408</v>
      </c>
      <c r="AA531" s="24" t="n">
        <f aca="false">ABS(K531-Z531)</f>
        <v>0</v>
      </c>
    </row>
    <row r="532" customFormat="false" ht="15" hidden="false" customHeight="false" outlineLevel="0" collapsed="false">
      <c r="A532" s="17" t="n">
        <v>927</v>
      </c>
      <c r="B532" s="6" t="s">
        <v>414</v>
      </c>
      <c r="C532" s="6" t="n">
        <v>90</v>
      </c>
      <c r="D532" s="6" t="n">
        <v>450</v>
      </c>
      <c r="E532" s="16" t="n">
        <v>0.622507713238398</v>
      </c>
      <c r="F532" s="16" t="n">
        <v>0.0244393102182125</v>
      </c>
      <c r="G532" s="16" t="n">
        <v>0.615096065865623</v>
      </c>
      <c r="H532" s="16" t="n">
        <v>0.029155507105734</v>
      </c>
      <c r="I532" s="23" t="n">
        <f aca="false">G532-E532</f>
        <v>-0.00741164737277567</v>
      </c>
      <c r="J532" s="17" t="n">
        <f aca="false">100*(G532-E532)/E532</f>
        <v>-1.19061133141932</v>
      </c>
      <c r="K532" s="16" t="n">
        <v>-2.53837995493396</v>
      </c>
      <c r="L532" s="17" t="n">
        <v>144.554831447941</v>
      </c>
      <c r="M532" s="16" t="n">
        <v>0.012195579839733</v>
      </c>
      <c r="N532" s="16" t="n">
        <v>0.0279619710570009</v>
      </c>
      <c r="O532" s="6" t="str">
        <f aca="false">IF(N532&lt;0.05,"Yes","No")</f>
        <v>Yes</v>
      </c>
      <c r="P532" s="16" t="n">
        <v>-0.260340215420392</v>
      </c>
      <c r="Q532" s="16" t="n">
        <v>5.09748609595193</v>
      </c>
      <c r="R532" s="16" t="n">
        <v>0.0243605328372876</v>
      </c>
      <c r="S532" s="16" t="n">
        <v>0.121808418782632</v>
      </c>
      <c r="T532" s="16" t="n">
        <v>-0.00707015721815422</v>
      </c>
      <c r="U532" s="16" t="n">
        <v>0.172146373150896</v>
      </c>
      <c r="V532" s="16" t="n">
        <v>0.36895753228052</v>
      </c>
      <c r="W532" s="6" t="s">
        <v>494</v>
      </c>
      <c r="X532" s="17" t="n">
        <v>18.2</v>
      </c>
      <c r="Y532" s="16" t="n">
        <v>0.570567901234568</v>
      </c>
      <c r="Z532" s="16" t="n">
        <f aca="false">(G532-E532)/SQRT(H532^2/D532+F532^2/C532)</f>
        <v>-2.53837995493396</v>
      </c>
      <c r="AA532" s="24" t="n">
        <f aca="false">ABS(K532-Z532)</f>
        <v>0</v>
      </c>
    </row>
    <row r="533" customFormat="false" ht="15" hidden="false" customHeight="false" outlineLevel="0" collapsed="false">
      <c r="A533" s="17" t="n">
        <v>928</v>
      </c>
      <c r="B533" s="6" t="s">
        <v>414</v>
      </c>
      <c r="C533" s="6" t="n">
        <v>90</v>
      </c>
      <c r="D533" s="6" t="n">
        <v>450</v>
      </c>
      <c r="E533" s="16" t="n">
        <v>0.622136399481032</v>
      </c>
      <c r="F533" s="16" t="n">
        <v>0.0244076357493308</v>
      </c>
      <c r="G533" s="16" t="n">
        <v>0.614771713813146</v>
      </c>
      <c r="H533" s="16" t="n">
        <v>0.0291158269610791</v>
      </c>
      <c r="I533" s="23" t="n">
        <f aca="false">G533-E533</f>
        <v>-0.00736468566788562</v>
      </c>
      <c r="J533" s="17" t="n">
        <f aca="false">100*(G533-E533)/E533</f>
        <v>-1.18377347379594</v>
      </c>
      <c r="K533" s="16" t="n">
        <v>-2.52560590244414</v>
      </c>
      <c r="L533" s="17" t="n">
        <v>144.547095701292</v>
      </c>
      <c r="M533" s="16" t="n">
        <v>0.0126281206980438</v>
      </c>
      <c r="N533" s="16" t="n">
        <v>0.0286519239596004</v>
      </c>
      <c r="O533" s="6" t="str">
        <f aca="false">IF(N533&lt;0.05,"Yes","No")</f>
        <v>Yes</v>
      </c>
      <c r="P533" s="16" t="n">
        <v>-0.259041140946503</v>
      </c>
      <c r="Q533" s="16" t="n">
        <v>5.04674101665206</v>
      </c>
      <c r="R533" s="16" t="n">
        <v>0.0250770910646329</v>
      </c>
      <c r="S533" s="16" t="n">
        <v>0.122474601601931</v>
      </c>
      <c r="T533" s="16" t="n">
        <v>-0.00702548464796747</v>
      </c>
      <c r="U533" s="16" t="n">
        <v>0.173871232460491</v>
      </c>
      <c r="V533" s="16" t="n">
        <v>0.36895753228052</v>
      </c>
      <c r="W533" s="6" t="s">
        <v>494</v>
      </c>
      <c r="X533" s="17" t="n">
        <v>17.9</v>
      </c>
      <c r="Y533" s="16" t="n">
        <v>0.570098765432099</v>
      </c>
      <c r="Z533" s="16" t="n">
        <f aca="false">(G533-E533)/SQRT(H533^2/D533+F533^2/C533)</f>
        <v>-2.52560590244414</v>
      </c>
      <c r="AA533" s="24" t="n">
        <f aca="false">ABS(K533-Z533)</f>
        <v>0</v>
      </c>
    </row>
    <row r="534" customFormat="false" ht="15" hidden="false" customHeight="false" outlineLevel="0" collapsed="false">
      <c r="A534" s="17" t="n">
        <v>929</v>
      </c>
      <c r="B534" s="6" t="s">
        <v>414</v>
      </c>
      <c r="C534" s="6" t="n">
        <v>90</v>
      </c>
      <c r="D534" s="6" t="n">
        <v>450</v>
      </c>
      <c r="E534" s="16" t="n">
        <v>0.621766940752665</v>
      </c>
      <c r="F534" s="16" t="n">
        <v>0.0243723126171631</v>
      </c>
      <c r="G534" s="16" t="n">
        <v>0.614440478748745</v>
      </c>
      <c r="H534" s="16" t="n">
        <v>0.0290775623244124</v>
      </c>
      <c r="I534" s="23" t="n">
        <f aca="false">G534-E534</f>
        <v>-0.00732646200391984</v>
      </c>
      <c r="J534" s="17" t="n">
        <f aca="false">100*(G534-E534)/E534</f>
        <v>-1.17832929410029</v>
      </c>
      <c r="K534" s="16" t="n">
        <v>-2.51606483466402</v>
      </c>
      <c r="L534" s="17" t="n">
        <v>144.562941063884</v>
      </c>
      <c r="M534" s="16" t="n">
        <v>0.0129599211703635</v>
      </c>
      <c r="N534" s="16" t="n">
        <v>0.0290958653241306</v>
      </c>
      <c r="O534" s="6" t="str">
        <f aca="false">IF(N534&lt;0.05,"Yes","No")</f>
        <v>Yes</v>
      </c>
      <c r="P534" s="16" t="n">
        <v>-0.258040001451941</v>
      </c>
      <c r="Q534" s="16" t="n">
        <v>5.00780721390928</v>
      </c>
      <c r="R534" s="16" t="n">
        <v>0.0256417284047614</v>
      </c>
      <c r="S534" s="16" t="n">
        <v>0.122624006346402</v>
      </c>
      <c r="T534" s="16" t="n">
        <v>-0.00699059156068896</v>
      </c>
      <c r="U534" s="16" t="n">
        <v>0.175089572142929</v>
      </c>
      <c r="V534" s="16" t="n">
        <v>0.36895753228052</v>
      </c>
      <c r="W534" s="6" t="s">
        <v>494</v>
      </c>
      <c r="X534" s="17" t="n">
        <v>17.7</v>
      </c>
      <c r="Y534" s="16" t="n">
        <v>0.569777777777778</v>
      </c>
      <c r="Z534" s="16" t="n">
        <f aca="false">(G534-E534)/SQRT(H534^2/D534+F534^2/C534)</f>
        <v>-2.51606483466402</v>
      </c>
      <c r="AA534" s="24" t="n">
        <f aca="false">ABS(K534-Z534)</f>
        <v>0</v>
      </c>
    </row>
    <row r="535" customFormat="false" ht="15" hidden="false" customHeight="false" outlineLevel="0" collapsed="false">
      <c r="A535" s="17" t="n">
        <v>930</v>
      </c>
      <c r="B535" s="6" t="s">
        <v>414</v>
      </c>
      <c r="C535" s="6" t="n">
        <v>90</v>
      </c>
      <c r="D535" s="6" t="n">
        <v>450</v>
      </c>
      <c r="E535" s="16" t="n">
        <v>0.621371813615163</v>
      </c>
      <c r="F535" s="16" t="n">
        <v>0.0243347537033303</v>
      </c>
      <c r="G535" s="16" t="n">
        <v>0.614071212808291</v>
      </c>
      <c r="H535" s="16" t="n">
        <v>0.0290389387729184</v>
      </c>
      <c r="I535" s="23" t="n">
        <f aca="false">G535-E535</f>
        <v>-0.00730060080687212</v>
      </c>
      <c r="J535" s="17" t="n">
        <f aca="false">100*(G535-E535)/E535</f>
        <v>-1.17491663556429</v>
      </c>
      <c r="K535" s="16" t="n">
        <v>-2.51093462625383</v>
      </c>
      <c r="L535" s="17" t="n">
        <v>144.588300128664</v>
      </c>
      <c r="M535" s="16" t="n">
        <v>0.0131414028862456</v>
      </c>
      <c r="N535" s="16" t="n">
        <v>0.0294136758542835</v>
      </c>
      <c r="O535" s="6" t="str">
        <f aca="false">IF(N535&lt;0.05,"Yes","No")</f>
        <v>Yes</v>
      </c>
      <c r="P535" s="16" t="n">
        <v>-0.257477864704925</v>
      </c>
      <c r="Q535" s="16" t="n">
        <v>4.98601209577304</v>
      </c>
      <c r="R535" s="16" t="n">
        <v>0.0259635797350991</v>
      </c>
      <c r="S535" s="16" t="n">
        <v>0.123044394321871</v>
      </c>
      <c r="T535" s="16" t="n">
        <v>-0.00696901780038213</v>
      </c>
      <c r="U535" s="16" t="n">
        <v>0.175573873425052</v>
      </c>
      <c r="V535" s="16" t="n">
        <v>0.36895753228052</v>
      </c>
      <c r="W535" s="6" t="s">
        <v>494</v>
      </c>
      <c r="X535" s="17" t="n">
        <v>17.6</v>
      </c>
      <c r="Y535" s="16" t="n">
        <v>0.569753086419753</v>
      </c>
      <c r="Z535" s="16" t="n">
        <f aca="false">(G535-E535)/SQRT(H535^2/D535+F535^2/C535)</f>
        <v>-2.51093462625383</v>
      </c>
      <c r="AA535" s="24" t="n">
        <f aca="false">ABS(K535-Z535)</f>
        <v>0</v>
      </c>
    </row>
    <row r="536" customFormat="false" ht="15" hidden="false" customHeight="false" outlineLevel="0" collapsed="false">
      <c r="A536" s="17" t="n">
        <v>931</v>
      </c>
      <c r="B536" s="6" t="s">
        <v>414</v>
      </c>
      <c r="C536" s="6" t="n">
        <v>90</v>
      </c>
      <c r="D536" s="6" t="n">
        <v>450</v>
      </c>
      <c r="E536" s="16" t="n">
        <v>0.620908437172572</v>
      </c>
      <c r="F536" s="16" t="n">
        <v>0.0242963252580877</v>
      </c>
      <c r="G536" s="16" t="n">
        <v>0.613621836105982</v>
      </c>
      <c r="H536" s="16" t="n">
        <v>0.0289962793333586</v>
      </c>
      <c r="I536" s="23" t="n">
        <f aca="false">G536-E536</f>
        <v>-0.0072866010665894</v>
      </c>
      <c r="J536" s="17" t="n">
        <f aca="false">100*(G536-E536)/E536</f>
        <v>-1.17353874264785</v>
      </c>
      <c r="K536" s="16" t="n">
        <v>-2.51002207437291</v>
      </c>
      <c r="L536" s="17" t="n">
        <v>144.601431182773</v>
      </c>
      <c r="M536" s="16" t="n">
        <v>0.0131738548209809</v>
      </c>
      <c r="N536" s="16" t="n">
        <v>0.0294136758542835</v>
      </c>
      <c r="O536" s="6" t="str">
        <f aca="false">IF(N536&lt;0.05,"Yes","No")</f>
        <v>Yes</v>
      </c>
      <c r="P536" s="16" t="n">
        <v>-0.257365665199229</v>
      </c>
      <c r="Q536" s="16" t="n">
        <v>4.98166759645886</v>
      </c>
      <c r="R536" s="16" t="n">
        <v>0.0260282371938795</v>
      </c>
      <c r="S536" s="16" t="n">
        <v>0.124535580079582</v>
      </c>
      <c r="T536" s="16" t="n">
        <v>-0.00695862382499347</v>
      </c>
      <c r="U536" s="16" t="n">
        <v>0.175298962859415</v>
      </c>
      <c r="V536" s="16" t="n">
        <v>0.36895753228052</v>
      </c>
      <c r="W536" s="6" t="s">
        <v>494</v>
      </c>
      <c r="X536" s="17" t="n">
        <v>17.6</v>
      </c>
      <c r="Y536" s="16" t="n">
        <v>0.569654320987654</v>
      </c>
      <c r="Z536" s="16" t="n">
        <f aca="false">(G536-E536)/SQRT(H536^2/D536+F536^2/C536)</f>
        <v>-2.51002207437291</v>
      </c>
      <c r="AA536" s="24" t="n">
        <f aca="false">ABS(K536-Z536)</f>
        <v>0</v>
      </c>
    </row>
    <row r="537" customFormat="false" ht="15" hidden="false" customHeight="false" outlineLevel="0" collapsed="false">
      <c r="A537" s="17" t="n">
        <v>932</v>
      </c>
      <c r="B537" s="6" t="s">
        <v>414</v>
      </c>
      <c r="C537" s="6" t="n">
        <v>90</v>
      </c>
      <c r="D537" s="6" t="n">
        <v>450</v>
      </c>
      <c r="E537" s="16" t="n">
        <v>0.620426672697067</v>
      </c>
      <c r="F537" s="16" t="n">
        <v>0.024262501247199</v>
      </c>
      <c r="G537" s="16" t="n">
        <v>0.61318073630333</v>
      </c>
      <c r="H537" s="16" t="n">
        <v>0.0289529551946709</v>
      </c>
      <c r="I537" s="23" t="n">
        <f aca="false">G537-E537</f>
        <v>-0.00724593639373783</v>
      </c>
      <c r="J537" s="17" t="n">
        <f aca="false">100*(G537-E537)/E537</f>
        <v>-1.16789569381969</v>
      </c>
      <c r="K537" s="16" t="n">
        <v>-2.49955052756466</v>
      </c>
      <c r="L537" s="17" t="n">
        <v>144.589270957501</v>
      </c>
      <c r="M537" s="16" t="n">
        <v>0.0135526913306159</v>
      </c>
      <c r="N537" s="16" t="n">
        <v>0.0299715859172181</v>
      </c>
      <c r="O537" s="6" t="str">
        <f aca="false">IF(N537&lt;0.05,"Yes","No")</f>
        <v>Yes</v>
      </c>
      <c r="P537" s="16" t="n">
        <v>-0.256309137760159</v>
      </c>
      <c r="Q537" s="16" t="n">
        <v>4.94085045620708</v>
      </c>
      <c r="R537" s="16" t="n">
        <v>0.0266439615163415</v>
      </c>
      <c r="S537" s="16" t="n">
        <v>0.125873967862538</v>
      </c>
      <c r="T537" s="16" t="n">
        <v>-0.00692093527810366</v>
      </c>
      <c r="U537" s="16" t="n">
        <v>0.176633298404162</v>
      </c>
      <c r="V537" s="16" t="n">
        <v>0.36895753228052</v>
      </c>
      <c r="W537" s="6" t="s">
        <v>494</v>
      </c>
      <c r="X537" s="17" t="n">
        <v>17.6</v>
      </c>
      <c r="Y537" s="16" t="n">
        <v>0.569086419753087</v>
      </c>
      <c r="Z537" s="16" t="n">
        <f aca="false">(G537-E537)/SQRT(H537^2/D537+F537^2/C537)</f>
        <v>-2.49955052756466</v>
      </c>
      <c r="AA537" s="24" t="n">
        <f aca="false">ABS(K537-Z537)</f>
        <v>0</v>
      </c>
    </row>
    <row r="538" customFormat="false" ht="15" hidden="false" customHeight="false" outlineLevel="0" collapsed="false">
      <c r="A538" s="17" t="n">
        <v>933</v>
      </c>
      <c r="B538" s="6" t="s">
        <v>414</v>
      </c>
      <c r="C538" s="6" t="n">
        <v>90</v>
      </c>
      <c r="D538" s="6" t="n">
        <v>450</v>
      </c>
      <c r="E538" s="16" t="n">
        <v>0.619880840513441</v>
      </c>
      <c r="F538" s="16" t="n">
        <v>0.0242237492979677</v>
      </c>
      <c r="G538" s="16" t="n">
        <v>0.612732945614391</v>
      </c>
      <c r="H538" s="16" t="n">
        <v>0.0289089250889315</v>
      </c>
      <c r="I538" s="23" t="n">
        <f aca="false">G538-E538</f>
        <v>-0.00714789489905032</v>
      </c>
      <c r="J538" s="17" t="n">
        <f aca="false">100*(G538-E538)/E538</f>
        <v>-1.15310789298308</v>
      </c>
      <c r="K538" s="16" t="n">
        <v>-2.46963287058573</v>
      </c>
      <c r="L538" s="17" t="n">
        <v>144.598387378367</v>
      </c>
      <c r="M538" s="16" t="n">
        <v>0.0146888076185054</v>
      </c>
      <c r="N538" s="16" t="n">
        <v>0.0303666073384825</v>
      </c>
      <c r="O538" s="6" t="str">
        <f aca="false">IF(N538&lt;0.05,"Yes","No")</f>
        <v>Yes</v>
      </c>
      <c r="P538" s="16" t="n">
        <v>-0.253228596380008</v>
      </c>
      <c r="Q538" s="16" t="n">
        <v>4.82279748323908</v>
      </c>
      <c r="R538" s="16" t="n">
        <v>0.0285117798737631</v>
      </c>
      <c r="S538" s="16" t="n">
        <v>0.126661382315278</v>
      </c>
      <c r="T538" s="16" t="n">
        <v>-0.00682723105666922</v>
      </c>
      <c r="U538" s="16" t="n">
        <v>0.181542402549819</v>
      </c>
      <c r="V538" s="16" t="n">
        <v>0.36895753228052</v>
      </c>
      <c r="W538" s="6" t="s">
        <v>494</v>
      </c>
      <c r="X538" s="17" t="n">
        <v>16.9</v>
      </c>
      <c r="Y538" s="16" t="n">
        <v>0.568123456790123</v>
      </c>
      <c r="Z538" s="16" t="n">
        <f aca="false">(G538-E538)/SQRT(H538^2/D538+F538^2/C538)</f>
        <v>-2.46963287058573</v>
      </c>
      <c r="AA538" s="24" t="n">
        <f aca="false">ABS(K538-Z538)</f>
        <v>0</v>
      </c>
    </row>
    <row r="539" customFormat="false" ht="15" hidden="false" customHeight="false" outlineLevel="0" collapsed="false">
      <c r="A539" s="17" t="n">
        <v>934</v>
      </c>
      <c r="B539" s="6" t="s">
        <v>414</v>
      </c>
      <c r="C539" s="6" t="n">
        <v>90</v>
      </c>
      <c r="D539" s="6" t="n">
        <v>450</v>
      </c>
      <c r="E539" s="16" t="n">
        <v>0.619315458006329</v>
      </c>
      <c r="F539" s="16" t="n">
        <v>0.0241836824264144</v>
      </c>
      <c r="G539" s="16" t="n">
        <v>0.612246577342351</v>
      </c>
      <c r="H539" s="16" t="n">
        <v>0.0288612270831813</v>
      </c>
      <c r="I539" s="23" t="n">
        <f aca="false">G539-E539</f>
        <v>-0.00706888066397771</v>
      </c>
      <c r="J539" s="17" t="n">
        <f aca="false">100*(G539-E539)/E539</f>
        <v>-1.14140226480597</v>
      </c>
      <c r="K539" s="16" t="n">
        <v>-2.44637723179977</v>
      </c>
      <c r="L539" s="17" t="n">
        <v>144.598875450707</v>
      </c>
      <c r="M539" s="16" t="n">
        <v>0.015629795962365</v>
      </c>
      <c r="N539" s="16" t="n">
        <v>0.0312744774446942</v>
      </c>
      <c r="O539" s="6" t="str">
        <f aca="false">IF(N539&lt;0.05,"Yes","No")</f>
        <v>Yes</v>
      </c>
      <c r="P539" s="16" t="n">
        <v>-0.250843359726874</v>
      </c>
      <c r="Q539" s="16" t="n">
        <v>4.73237060446128</v>
      </c>
      <c r="R539" s="16" t="n">
        <v>0.0300347057082737</v>
      </c>
      <c r="S539" s="16" t="n">
        <v>0.127746479970142</v>
      </c>
      <c r="T539" s="16" t="n">
        <v>-0.0067536020938447</v>
      </c>
      <c r="U539" s="16" t="n">
        <v>0.185276864156974</v>
      </c>
      <c r="V539" s="16" t="n">
        <v>0.36897316738749</v>
      </c>
      <c r="W539" s="6" t="s">
        <v>494</v>
      </c>
      <c r="X539" s="17" t="n">
        <v>16.5</v>
      </c>
      <c r="Y539" s="16" t="n">
        <v>0.567481481481482</v>
      </c>
      <c r="Z539" s="16" t="n">
        <f aca="false">(G539-E539)/SQRT(H539^2/D539+F539^2/C539)</f>
        <v>-2.44637723179977</v>
      </c>
      <c r="AA539" s="24" t="n">
        <f aca="false">ABS(K539-Z539)</f>
        <v>0</v>
      </c>
    </row>
    <row r="540" customFormat="false" ht="15" hidden="false" customHeight="false" outlineLevel="0" collapsed="false">
      <c r="A540" s="17" t="n">
        <v>935</v>
      </c>
      <c r="B540" s="6" t="s">
        <v>414</v>
      </c>
      <c r="C540" s="6" t="n">
        <v>90</v>
      </c>
      <c r="D540" s="6" t="n">
        <v>450</v>
      </c>
      <c r="E540" s="16" t="n">
        <v>0.618808294667138</v>
      </c>
      <c r="F540" s="16" t="n">
        <v>0.0241507550450836</v>
      </c>
      <c r="G540" s="16" t="n">
        <v>0.61169781949785</v>
      </c>
      <c r="H540" s="16" t="n">
        <v>0.028806510213958</v>
      </c>
      <c r="I540" s="23" t="n">
        <f aca="false">G540-E540</f>
        <v>-0.00711047516928787</v>
      </c>
      <c r="J540" s="17" t="n">
        <f aca="false">100*(G540-E540)/E540</f>
        <v>-1.14905944709624</v>
      </c>
      <c r="K540" s="16" t="n">
        <v>-2.46441943615753</v>
      </c>
      <c r="L540" s="17" t="n">
        <v>144.535186936293</v>
      </c>
      <c r="M540" s="16" t="n">
        <v>0.0148957772325933</v>
      </c>
      <c r="N540" s="16" t="n">
        <v>0.0305029512336048</v>
      </c>
      <c r="O540" s="6" t="str">
        <f aca="false">IF(N540&lt;0.05,"Yes","No")</f>
        <v>Yes</v>
      </c>
      <c r="P540" s="16" t="n">
        <v>-0.252782100003704</v>
      </c>
      <c r="Q540" s="16" t="n">
        <v>4.80580522240213</v>
      </c>
      <c r="R540" s="16" t="n">
        <v>0.0287916765582474</v>
      </c>
      <c r="S540" s="16" t="n">
        <v>0.130043112074738</v>
      </c>
      <c r="T540" s="16" t="n">
        <v>-0.0068000134074568</v>
      </c>
      <c r="U540" s="16" t="n">
        <v>0.181216187886332</v>
      </c>
      <c r="V540" s="16" t="n">
        <v>0.36895753228052</v>
      </c>
      <c r="W540" s="6" t="s">
        <v>494</v>
      </c>
      <c r="X540" s="17" t="n">
        <v>16.8</v>
      </c>
      <c r="Y540" s="16" t="n">
        <v>0.56841975308642</v>
      </c>
      <c r="Z540" s="16" t="n">
        <f aca="false">(G540-E540)/SQRT(H540^2/D540+F540^2/C540)</f>
        <v>-2.46441943615753</v>
      </c>
      <c r="AA540" s="24" t="n">
        <f aca="false">ABS(K540-Z540)</f>
        <v>0</v>
      </c>
    </row>
    <row r="541" customFormat="false" ht="15" hidden="false" customHeight="false" outlineLevel="0" collapsed="false">
      <c r="A541" s="17" t="n">
        <v>936</v>
      </c>
      <c r="B541" s="6" t="s">
        <v>414</v>
      </c>
      <c r="C541" s="6" t="n">
        <v>90</v>
      </c>
      <c r="D541" s="6" t="n">
        <v>450</v>
      </c>
      <c r="E541" s="16" t="n">
        <v>0.618256101343367</v>
      </c>
      <c r="F541" s="16" t="n">
        <v>0.0241035848615859</v>
      </c>
      <c r="G541" s="16" t="n">
        <v>0.611168426076571</v>
      </c>
      <c r="H541" s="16" t="n">
        <v>0.0287502683851473</v>
      </c>
      <c r="I541" s="23" t="n">
        <f aca="false">G541-E541</f>
        <v>-0.00708767526679566</v>
      </c>
      <c r="J541" s="17" t="n">
        <f aca="false">100*(G541-E541)/E541</f>
        <v>-1.14639794923096</v>
      </c>
      <c r="K541" s="16" t="n">
        <v>-2.46132415558373</v>
      </c>
      <c r="L541" s="17" t="n">
        <v>144.535276991181</v>
      </c>
      <c r="M541" s="16" t="n">
        <v>0.0150195687605426</v>
      </c>
      <c r="N541" s="16" t="n">
        <v>0.0306184964932649</v>
      </c>
      <c r="O541" s="6" t="str">
        <f aca="false">IF(N541&lt;0.05,"Yes","No")</f>
        <v>Yes</v>
      </c>
      <c r="P541" s="16" t="n">
        <v>-0.252464483347479</v>
      </c>
      <c r="Q541" s="16" t="n">
        <v>4.79373597513945</v>
      </c>
      <c r="R541" s="16" t="n">
        <v>0.0289922231848742</v>
      </c>
      <c r="S541" s="16" t="n">
        <v>0.131412277785384</v>
      </c>
      <c r="T541" s="16" t="n">
        <v>-0.0067824414079244</v>
      </c>
      <c r="U541" s="16" t="n">
        <v>0.181263613718543</v>
      </c>
      <c r="V541" s="16" t="n">
        <v>0.36895753228052</v>
      </c>
      <c r="W541" s="6" t="s">
        <v>494</v>
      </c>
      <c r="X541" s="17" t="n">
        <v>16.6</v>
      </c>
      <c r="Y541" s="16" t="n">
        <v>0.568469135802469</v>
      </c>
      <c r="Z541" s="16" t="n">
        <f aca="false">(G541-E541)/SQRT(H541^2/D541+F541^2/C541)</f>
        <v>-2.46132415558373</v>
      </c>
      <c r="AA541" s="24" t="n">
        <f aca="false">ABS(K541-Z541)</f>
        <v>0</v>
      </c>
    </row>
    <row r="542" customFormat="false" ht="15" hidden="false" customHeight="false" outlineLevel="0" collapsed="false">
      <c r="A542" s="17" t="n">
        <v>937</v>
      </c>
      <c r="B542" s="6" t="s">
        <v>414</v>
      </c>
      <c r="C542" s="6" t="n">
        <v>90</v>
      </c>
      <c r="D542" s="6" t="n">
        <v>450</v>
      </c>
      <c r="E542" s="16" t="n">
        <v>0.617659770117866</v>
      </c>
      <c r="F542" s="16" t="n">
        <v>0.0240584695372255</v>
      </c>
      <c r="G542" s="16" t="n">
        <v>0.61060862534576</v>
      </c>
      <c r="H542" s="16" t="n">
        <v>0.0286958419294653</v>
      </c>
      <c r="I542" s="23" t="n">
        <f aca="false">G542-E542</f>
        <v>-0.00705114477210567</v>
      </c>
      <c r="J542" s="17" t="n">
        <f aca="false">100*(G542-E542)/E542</f>
        <v>-1.14159042133505</v>
      </c>
      <c r="K542" s="16" t="n">
        <v>-2.4532416768089</v>
      </c>
      <c r="L542" s="17" t="n">
        <v>144.532733048226</v>
      </c>
      <c r="M542" s="16" t="n">
        <v>0.0153471672175947</v>
      </c>
      <c r="N542" s="16" t="n">
        <v>0.0310639675570005</v>
      </c>
      <c r="O542" s="6" t="str">
        <f aca="false">IF(N542&lt;0.05,"Yes","No")</f>
        <v>Yes</v>
      </c>
      <c r="P542" s="16" t="n">
        <v>-0.251638974281856</v>
      </c>
      <c r="Q542" s="16" t="n">
        <v>4.76243808560658</v>
      </c>
      <c r="R542" s="16" t="n">
        <v>0.029519107052516</v>
      </c>
      <c r="S542" s="16" t="n">
        <v>0.133192248204031</v>
      </c>
      <c r="T542" s="16" t="n">
        <v>-0.00675028043173392</v>
      </c>
      <c r="U542" s="16" t="n">
        <v>0.182301910175155</v>
      </c>
      <c r="V542" s="16" t="n">
        <v>0.36895753228052</v>
      </c>
      <c r="W542" s="6" t="s">
        <v>494</v>
      </c>
      <c r="X542" s="17" t="n">
        <v>16.6</v>
      </c>
      <c r="Y542" s="16" t="n">
        <v>0.568074074074074</v>
      </c>
      <c r="Z542" s="16" t="n">
        <f aca="false">(G542-E542)/SQRT(H542^2/D542+F542^2/C542)</f>
        <v>-2.4532416768089</v>
      </c>
      <c r="AA542" s="24" t="n">
        <f aca="false">ABS(K542-Z542)</f>
        <v>0</v>
      </c>
    </row>
    <row r="543" customFormat="false" ht="15" hidden="false" customHeight="false" outlineLevel="0" collapsed="false">
      <c r="A543" s="17" t="n">
        <v>938</v>
      </c>
      <c r="B543" s="6" t="s">
        <v>414</v>
      </c>
      <c r="C543" s="6" t="n">
        <v>90</v>
      </c>
      <c r="D543" s="6" t="n">
        <v>450</v>
      </c>
      <c r="E543" s="16" t="n">
        <v>0.617028496662776</v>
      </c>
      <c r="F543" s="16" t="n">
        <v>0.0240210257276629</v>
      </c>
      <c r="G543" s="16" t="n">
        <v>0.610000283386972</v>
      </c>
      <c r="H543" s="16" t="n">
        <v>0.0286416607502261</v>
      </c>
      <c r="I543" s="23" t="n">
        <f aca="false">G543-E543</f>
        <v>-0.0070282132758035</v>
      </c>
      <c r="J543" s="17" t="n">
        <f aca="false">100*(G543-E543)/E543</f>
        <v>-1.13904192655864</v>
      </c>
      <c r="K543" s="16" t="n">
        <v>-2.44925522794</v>
      </c>
      <c r="L543" s="17" t="n">
        <v>144.493224471896</v>
      </c>
      <c r="M543" s="16" t="n">
        <v>0.0155113950055553</v>
      </c>
      <c r="N543" s="16" t="n">
        <v>0.0312238311365525</v>
      </c>
      <c r="O543" s="6" t="str">
        <f aca="false">IF(N543&lt;0.05,"Yes","No")</f>
        <v>Yes</v>
      </c>
      <c r="P543" s="16" t="n">
        <v>-0.251284862157497</v>
      </c>
      <c r="Q543" s="16" t="n">
        <v>4.74904389278721</v>
      </c>
      <c r="R543" s="16" t="n">
        <v>0.0297476392890912</v>
      </c>
      <c r="S543" s="16" t="n">
        <v>0.135659000431942</v>
      </c>
      <c r="T543" s="16" t="n">
        <v>-0.0067314398207153</v>
      </c>
      <c r="U543" s="16" t="n">
        <v>0.182486776734943</v>
      </c>
      <c r="V543" s="16" t="n">
        <v>0.36895753228052</v>
      </c>
      <c r="W543" s="6" t="s">
        <v>494</v>
      </c>
      <c r="X543" s="17" t="n">
        <v>16.6</v>
      </c>
      <c r="Y543" s="16" t="n">
        <v>0.568123456790123</v>
      </c>
      <c r="Z543" s="16" t="n">
        <f aca="false">(G543-E543)/SQRT(H543^2/D543+F543^2/C543)</f>
        <v>-2.44925522794</v>
      </c>
      <c r="AA543" s="24" t="n">
        <f aca="false">ABS(K543-Z543)</f>
        <v>0</v>
      </c>
    </row>
    <row r="544" customFormat="false" ht="15" hidden="false" customHeight="false" outlineLevel="0" collapsed="false">
      <c r="A544" s="17" t="n">
        <v>939</v>
      </c>
      <c r="B544" s="6" t="s">
        <v>414</v>
      </c>
      <c r="C544" s="6" t="n">
        <v>90</v>
      </c>
      <c r="D544" s="6" t="n">
        <v>450</v>
      </c>
      <c r="E544" s="16" t="n">
        <v>0.616373268100951</v>
      </c>
      <c r="F544" s="16" t="n">
        <v>0.0239849902238042</v>
      </c>
      <c r="G544" s="16" t="n">
        <v>0.609363994267252</v>
      </c>
      <c r="H544" s="16" t="n">
        <v>0.0285834153838634</v>
      </c>
      <c r="I544" s="23" t="n">
        <f aca="false">G544-E544</f>
        <v>-0.00700927383369876</v>
      </c>
      <c r="J544" s="17" t="n">
        <f aca="false">100*(G544-E544)/E544</f>
        <v>-1.137180049241</v>
      </c>
      <c r="K544" s="16" t="n">
        <v>-2.44661424022802</v>
      </c>
      <c r="L544" s="17" t="n">
        <v>144.429756347315</v>
      </c>
      <c r="M544" s="16" t="n">
        <v>0.0156213660879601</v>
      </c>
      <c r="N544" s="16" t="n">
        <v>0.0312744774446942</v>
      </c>
      <c r="O544" s="6" t="str">
        <f aca="false">IF(N544&lt;0.05,"Yes","No")</f>
        <v>Yes</v>
      </c>
      <c r="P544" s="16" t="n">
        <v>-0.251101951116546</v>
      </c>
      <c r="Q544" s="16" t="n">
        <v>4.74213272108325</v>
      </c>
      <c r="R544" s="16" t="n">
        <v>0.0298662803846725</v>
      </c>
      <c r="S544" s="16" t="n">
        <v>0.138304217692957</v>
      </c>
      <c r="T544" s="16" t="n">
        <v>-0.00671824593085634</v>
      </c>
      <c r="U544" s="16" t="n">
        <v>0.18219734238249</v>
      </c>
      <c r="V544" s="16" t="n">
        <v>0.36895753228052</v>
      </c>
      <c r="W544" s="6" t="s">
        <v>494</v>
      </c>
      <c r="X544" s="17" t="n">
        <v>16.6</v>
      </c>
      <c r="Y544" s="16" t="n">
        <v>0.567876543209877</v>
      </c>
      <c r="Z544" s="16" t="n">
        <f aca="false">(G544-E544)/SQRT(H544^2/D544+F544^2/C544)</f>
        <v>-2.44661424022802</v>
      </c>
      <c r="AA544" s="24" t="n">
        <f aca="false">ABS(K544-Z544)</f>
        <v>0</v>
      </c>
    </row>
    <row r="545" customFormat="false" ht="15" hidden="false" customHeight="false" outlineLevel="0" collapsed="false">
      <c r="A545" s="17" t="n">
        <v>940</v>
      </c>
      <c r="B545" s="6" t="s">
        <v>414</v>
      </c>
      <c r="C545" s="6" t="n">
        <v>90</v>
      </c>
      <c r="D545" s="6" t="n">
        <v>450</v>
      </c>
      <c r="E545" s="16" t="n">
        <v>0.615707943836848</v>
      </c>
      <c r="F545" s="16" t="n">
        <v>0.0239450968948091</v>
      </c>
      <c r="G545" s="16" t="n">
        <v>0.608708221581247</v>
      </c>
      <c r="H545" s="16" t="n">
        <v>0.02852777709267</v>
      </c>
      <c r="I545" s="23" t="n">
        <f aca="false">G545-E545</f>
        <v>-0.00699972225560075</v>
      </c>
      <c r="J545" s="17" t="n">
        <f aca="false">100*(G545-E545)/E545</f>
        <v>-1.13685755164717</v>
      </c>
      <c r="K545" s="16" t="n">
        <v>-2.44750440932901</v>
      </c>
      <c r="L545" s="17" t="n">
        <v>144.396082202479</v>
      </c>
      <c r="M545" s="16" t="n">
        <v>0.015584686291723</v>
      </c>
      <c r="N545" s="16" t="n">
        <v>0.0312437270027767</v>
      </c>
      <c r="O545" s="6" t="str">
        <f aca="false">IF(N545&lt;0.05,"Yes","No")</f>
        <v>Yes</v>
      </c>
      <c r="P545" s="16" t="n">
        <v>-0.251240100474255</v>
      </c>
      <c r="Q545" s="16" t="n">
        <v>4.747352137355</v>
      </c>
      <c r="R545" s="16" t="n">
        <v>0.0297766353211964</v>
      </c>
      <c r="S545" s="16" t="n">
        <v>0.140585611426138</v>
      </c>
      <c r="T545" s="16" t="n">
        <v>-0.00671392945870734</v>
      </c>
      <c r="U545" s="16" t="n">
        <v>0.181344224974761</v>
      </c>
      <c r="V545" s="16" t="n">
        <v>0.36895753228052</v>
      </c>
      <c r="W545" s="6" t="s">
        <v>494</v>
      </c>
      <c r="X545" s="17" t="n">
        <v>16.5</v>
      </c>
      <c r="Y545" s="16" t="n">
        <v>0.568123456790123</v>
      </c>
      <c r="Z545" s="16" t="n">
        <f aca="false">(G545-E545)/SQRT(H545^2/D545+F545^2/C545)</f>
        <v>-2.44750440932901</v>
      </c>
      <c r="AA545" s="24" t="n">
        <f aca="false">ABS(K545-Z545)</f>
        <v>0</v>
      </c>
    </row>
    <row r="546" customFormat="false" ht="15" hidden="false" customHeight="false" outlineLevel="0" collapsed="false">
      <c r="A546" s="17" t="n">
        <v>941</v>
      </c>
      <c r="B546" s="6" t="s">
        <v>414</v>
      </c>
      <c r="C546" s="6" t="n">
        <v>90</v>
      </c>
      <c r="D546" s="6" t="n">
        <v>450</v>
      </c>
      <c r="E546" s="16" t="n">
        <v>0.614978328678343</v>
      </c>
      <c r="F546" s="16" t="n">
        <v>0.0238990496738462</v>
      </c>
      <c r="G546" s="16" t="n">
        <v>0.608015160560608</v>
      </c>
      <c r="H546" s="16" t="n">
        <v>0.0284700796767992</v>
      </c>
      <c r="I546" s="23" t="n">
        <f aca="false">G546-E546</f>
        <v>-0.00696316811773512</v>
      </c>
      <c r="J546" s="17" t="n">
        <f aca="false">100*(G546-E546)/E546</f>
        <v>-1.13226235674024</v>
      </c>
      <c r="K546" s="16" t="n">
        <v>-2.43946781310076</v>
      </c>
      <c r="L546" s="17" t="n">
        <v>144.384260644999</v>
      </c>
      <c r="M546" s="16" t="n">
        <v>0.0159213379224735</v>
      </c>
      <c r="N546" s="16" t="n">
        <v>0.0317972727900349</v>
      </c>
      <c r="O546" s="6" t="str">
        <f aca="false">IF(N546&lt;0.05,"Yes","No")</f>
        <v>Yes</v>
      </c>
      <c r="P546" s="16" t="n">
        <v>-0.250431512801457</v>
      </c>
      <c r="Q546" s="16" t="n">
        <v>4.71684368524331</v>
      </c>
      <c r="R546" s="16" t="n">
        <v>0.0303046393018003</v>
      </c>
      <c r="S546" s="16" t="n">
        <v>0.141958210363503</v>
      </c>
      <c r="T546" s="16" t="n">
        <v>-0.00668316171028199</v>
      </c>
      <c r="U546" s="16" t="n">
        <v>0.182213770079429</v>
      </c>
      <c r="V546" s="16" t="n">
        <v>0.36895753228052</v>
      </c>
      <c r="W546" s="6" t="s">
        <v>494</v>
      </c>
      <c r="X546" s="17" t="n">
        <v>16.5</v>
      </c>
      <c r="Y546" s="16" t="n">
        <v>0.568123456790123</v>
      </c>
      <c r="Z546" s="16" t="n">
        <f aca="false">(G546-E546)/SQRT(H546^2/D546+F546^2/C546)</f>
        <v>-2.43946781310076</v>
      </c>
      <c r="AA546" s="24" t="n">
        <f aca="false">ABS(K546-Z546)</f>
        <v>0</v>
      </c>
    </row>
    <row r="547" customFormat="false" ht="15" hidden="false" customHeight="false" outlineLevel="0" collapsed="false">
      <c r="A547" s="17" t="n">
        <v>942</v>
      </c>
      <c r="B547" s="6" t="s">
        <v>414</v>
      </c>
      <c r="C547" s="6" t="n">
        <v>90</v>
      </c>
      <c r="D547" s="6" t="n">
        <v>450</v>
      </c>
      <c r="E547" s="16" t="n">
        <v>0.614208525419235</v>
      </c>
      <c r="F547" s="16" t="n">
        <v>0.0238496412121222</v>
      </c>
      <c r="G547" s="16" t="n">
        <v>0.607296082046297</v>
      </c>
      <c r="H547" s="16" t="n">
        <v>0.0284090191657418</v>
      </c>
      <c r="I547" s="23" t="n">
        <f aca="false">G547-E547</f>
        <v>-0.00691244337293839</v>
      </c>
      <c r="J547" s="17" t="n">
        <f aca="false">100*(G547-E547)/E547</f>
        <v>-1.12542289578612</v>
      </c>
      <c r="K547" s="16" t="n">
        <v>-2.42675549172184</v>
      </c>
      <c r="L547" s="17" t="n">
        <v>144.375068887658</v>
      </c>
      <c r="M547" s="16" t="n">
        <v>0.0164669711719135</v>
      </c>
      <c r="N547" s="16" t="n">
        <v>0.0326479389201188</v>
      </c>
      <c r="O547" s="6" t="str">
        <f aca="false">IF(N547&lt;0.05,"Yes","No")</f>
        <v>Yes</v>
      </c>
      <c r="P547" s="16" t="n">
        <v>-0.249139162263893</v>
      </c>
      <c r="Q547" s="16" t="n">
        <v>4.66828680282887</v>
      </c>
      <c r="R547" s="16" t="n">
        <v>0.0311652866557008</v>
      </c>
      <c r="S547" s="16" t="n">
        <v>0.14279951525811</v>
      </c>
      <c r="T547" s="16" t="n">
        <v>-0.00663894639490398</v>
      </c>
      <c r="U547" s="16" t="n">
        <v>0.183942264913392</v>
      </c>
      <c r="V547" s="16" t="n">
        <v>0.36895753228052</v>
      </c>
      <c r="W547" s="6" t="s">
        <v>494</v>
      </c>
      <c r="X547" s="17" t="n">
        <v>16.4</v>
      </c>
      <c r="Y547" s="16" t="n">
        <v>0.568271604938272</v>
      </c>
      <c r="Z547" s="16" t="n">
        <f aca="false">(G547-E547)/SQRT(H547^2/D547+F547^2/C547)</f>
        <v>-2.42675549172184</v>
      </c>
      <c r="AA547" s="24" t="n">
        <f aca="false">ABS(K547-Z547)</f>
        <v>0</v>
      </c>
    </row>
    <row r="548" customFormat="false" ht="15" hidden="false" customHeight="false" outlineLevel="0" collapsed="false">
      <c r="A548" s="17" t="n">
        <v>943</v>
      </c>
      <c r="B548" s="6" t="s">
        <v>414</v>
      </c>
      <c r="C548" s="6" t="n">
        <v>90</v>
      </c>
      <c r="D548" s="6" t="n">
        <v>450</v>
      </c>
      <c r="E548" s="16" t="n">
        <v>0.613504446877374</v>
      </c>
      <c r="F548" s="16" t="n">
        <v>0.0238036394952393</v>
      </c>
      <c r="G548" s="16" t="n">
        <v>0.606591325733397</v>
      </c>
      <c r="H548" s="16" t="n">
        <v>0.0283485115481632</v>
      </c>
      <c r="I548" s="23" t="n">
        <f aca="false">G548-E548</f>
        <v>-0.00691312114397691</v>
      </c>
      <c r="J548" s="17" t="n">
        <f aca="false">100*(G548-E548)/E548</f>
        <v>-1.12682494465418</v>
      </c>
      <c r="K548" s="16" t="n">
        <v>-2.43179199729759</v>
      </c>
      <c r="L548" s="17" t="n">
        <v>144.351184538815</v>
      </c>
      <c r="M548" s="16" t="n">
        <v>0.0162490787111053</v>
      </c>
      <c r="N548" s="16" t="n">
        <v>0.03235953968913</v>
      </c>
      <c r="O548" s="6" t="str">
        <f aca="false">IF(N548&lt;0.05,"Yes","No")</f>
        <v>Yes</v>
      </c>
      <c r="P548" s="16" t="n">
        <v>-0.249689243190632</v>
      </c>
      <c r="Q548" s="16" t="n">
        <v>4.68892402753262</v>
      </c>
      <c r="R548" s="16" t="n">
        <v>0.0307964195754993</v>
      </c>
      <c r="S548" s="16" t="n">
        <v>0.144475824522029</v>
      </c>
      <c r="T548" s="16" t="n">
        <v>-0.00664567354964345</v>
      </c>
      <c r="U548" s="16" t="n">
        <v>0.182250035890234</v>
      </c>
      <c r="V548" s="16" t="n">
        <v>0.36895753228052</v>
      </c>
      <c r="W548" s="6" t="s">
        <v>494</v>
      </c>
      <c r="X548" s="17" t="n">
        <v>16.4</v>
      </c>
      <c r="Y548" s="16" t="n">
        <v>0.568543209876543</v>
      </c>
      <c r="Z548" s="16" t="n">
        <f aca="false">(G548-E548)/SQRT(H548^2/D548+F548^2/C548)</f>
        <v>-2.43179199729758</v>
      </c>
      <c r="AA548" s="24" t="n">
        <f aca="false">ABS(K548-Z548)</f>
        <v>0</v>
      </c>
    </row>
    <row r="549" customFormat="false" ht="15" hidden="false" customHeight="false" outlineLevel="0" collapsed="false">
      <c r="A549" s="17" t="n">
        <v>944</v>
      </c>
      <c r="B549" s="6" t="s">
        <v>414</v>
      </c>
      <c r="C549" s="6" t="n">
        <v>90</v>
      </c>
      <c r="D549" s="6" t="n">
        <v>450</v>
      </c>
      <c r="E549" s="16" t="n">
        <v>0.612726478444206</v>
      </c>
      <c r="F549" s="16" t="n">
        <v>0.0237527411156444</v>
      </c>
      <c r="G549" s="16" t="n">
        <v>0.605829937855403</v>
      </c>
      <c r="H549" s="16" t="n">
        <v>0.028281062530178</v>
      </c>
      <c r="I549" s="23" t="n">
        <f aca="false">G549-E549</f>
        <v>-0.00689654058880285</v>
      </c>
      <c r="J549" s="17" t="n">
        <f aca="false">100*(G549-E549)/E549</f>
        <v>-1.12554962637066</v>
      </c>
      <c r="K549" s="16" t="n">
        <v>-2.43128774832701</v>
      </c>
      <c r="L549" s="17" t="n">
        <v>144.322559540866</v>
      </c>
      <c r="M549" s="16" t="n">
        <v>0.0162710448020272</v>
      </c>
      <c r="N549" s="16" t="n">
        <v>0.0323725995540333</v>
      </c>
      <c r="O549" s="6" t="str">
        <f aca="false">IF(N549&lt;0.05,"Yes","No")</f>
        <v>Yes</v>
      </c>
      <c r="P549" s="16" t="n">
        <v>-0.249677055745678</v>
      </c>
      <c r="Q549" s="16" t="n">
        <v>4.68846630169641</v>
      </c>
      <c r="R549" s="16" t="n">
        <v>0.0308045511971728</v>
      </c>
      <c r="S549" s="16" t="n">
        <v>0.145231762136699</v>
      </c>
      <c r="T549" s="16" t="n">
        <v>-0.00663563848016949</v>
      </c>
      <c r="U549" s="16" t="n">
        <v>0.181590534660206</v>
      </c>
      <c r="V549" s="16" t="n">
        <v>0.36895753228052</v>
      </c>
      <c r="W549" s="6" t="s">
        <v>494</v>
      </c>
      <c r="X549" s="17" t="n">
        <v>16.3</v>
      </c>
      <c r="Y549" s="16" t="n">
        <v>0.568617283950617</v>
      </c>
      <c r="Z549" s="16" t="n">
        <f aca="false">(G549-E549)/SQRT(H549^2/D549+F549^2/C549)</f>
        <v>-2.43128774832701</v>
      </c>
      <c r="AA549" s="24" t="n">
        <f aca="false">ABS(K549-Z549)</f>
        <v>0</v>
      </c>
    </row>
    <row r="550" customFormat="false" ht="15" hidden="false" customHeight="false" outlineLevel="0" collapsed="false">
      <c r="A550" s="17" t="n">
        <v>945</v>
      </c>
      <c r="B550" s="6" t="s">
        <v>414</v>
      </c>
      <c r="C550" s="6" t="n">
        <v>90</v>
      </c>
      <c r="D550" s="6" t="n">
        <v>450</v>
      </c>
      <c r="E550" s="16" t="n">
        <v>0.611856740050846</v>
      </c>
      <c r="F550" s="16" t="n">
        <v>0.0237046789557341</v>
      </c>
      <c r="G550" s="16" t="n">
        <v>0.605014388097657</v>
      </c>
      <c r="H550" s="16" t="n">
        <v>0.0282151344256061</v>
      </c>
      <c r="I550" s="23" t="n">
        <f aca="false">G550-E550</f>
        <v>-0.00684235195318861</v>
      </c>
      <c r="J550" s="17" t="n">
        <f aca="false">100*(G550-E550)/E550</f>
        <v>-1.11829314042042</v>
      </c>
      <c r="K550" s="16" t="n">
        <v>-2.41723966442661</v>
      </c>
      <c r="L550" s="17" t="n">
        <v>144.286035483133</v>
      </c>
      <c r="M550" s="16" t="n">
        <v>0.0168869207790191</v>
      </c>
      <c r="N550" s="16" t="n">
        <v>0.0332515656576561</v>
      </c>
      <c r="O550" s="6" t="str">
        <f aca="false">IF(N550&lt;0.05,"Yes","No")</f>
        <v>Yes</v>
      </c>
      <c r="P550" s="16" t="n">
        <v>-0.248284672865002</v>
      </c>
      <c r="Q550" s="16" t="n">
        <v>4.63631944070206</v>
      </c>
      <c r="R550" s="16" t="n">
        <v>0.031745819384066</v>
      </c>
      <c r="S550" s="16" t="n">
        <v>0.146241198680073</v>
      </c>
      <c r="T550" s="16" t="n">
        <v>-0.00658810166750737</v>
      </c>
      <c r="U550" s="16" t="n">
        <v>0.183396946931566</v>
      </c>
      <c r="V550" s="16" t="n">
        <v>0.36895753228052</v>
      </c>
      <c r="W550" s="6" t="s">
        <v>494</v>
      </c>
      <c r="X550" s="17" t="n">
        <v>16.3</v>
      </c>
      <c r="Y550" s="16" t="n">
        <v>0.568172839506173</v>
      </c>
      <c r="Z550" s="16" t="n">
        <f aca="false">(G550-E550)/SQRT(H550^2/D550+F550^2/C550)</f>
        <v>-2.41723966442661</v>
      </c>
      <c r="AA550" s="24" t="n">
        <f aca="false">ABS(K550-Z550)</f>
        <v>0</v>
      </c>
    </row>
    <row r="551" customFormat="false" ht="15" hidden="false" customHeight="false" outlineLevel="0" collapsed="false">
      <c r="A551" s="17" t="n">
        <v>946</v>
      </c>
      <c r="B551" s="6" t="s">
        <v>414</v>
      </c>
      <c r="C551" s="6" t="n">
        <v>90</v>
      </c>
      <c r="D551" s="6" t="n">
        <v>450</v>
      </c>
      <c r="E551" s="16" t="n">
        <v>0.610927604966693</v>
      </c>
      <c r="F551" s="16" t="n">
        <v>0.0236620939385685</v>
      </c>
      <c r="G551" s="16" t="n">
        <v>0.604142162005107</v>
      </c>
      <c r="H551" s="16" t="n">
        <v>0.0281550753143901</v>
      </c>
      <c r="I551" s="23" t="n">
        <f aca="false">G551-E551</f>
        <v>-0.00678544296158679</v>
      </c>
      <c r="J551" s="17" t="n">
        <f aca="false">100*(G551-E551)/E551</f>
        <v>-1.1106787295946</v>
      </c>
      <c r="K551" s="16" t="n">
        <v>-2.40162564384923</v>
      </c>
      <c r="L551" s="17" t="n">
        <v>144.246652540645</v>
      </c>
      <c r="M551" s="16" t="n">
        <v>0.0175956060570589</v>
      </c>
      <c r="N551" s="16" t="n">
        <v>0.0343253187798336</v>
      </c>
      <c r="O551" s="6" t="str">
        <f aca="false">IF(N551&lt;0.05,"Yes","No")</f>
        <v>Yes</v>
      </c>
      <c r="P551" s="16" t="n">
        <v>-0.246734790844153</v>
      </c>
      <c r="Q551" s="16" t="n">
        <v>4.57861696513484</v>
      </c>
      <c r="R551" s="16" t="n">
        <v>0.0328225428624733</v>
      </c>
      <c r="S551" s="16" t="n">
        <v>0.146543432690777</v>
      </c>
      <c r="T551" s="16" t="n">
        <v>-0.00653751714689449</v>
      </c>
      <c r="U551" s="16" t="n">
        <v>0.185473959285724</v>
      </c>
      <c r="V551" s="16" t="n">
        <v>0.369000193930497</v>
      </c>
      <c r="W551" s="6" t="s">
        <v>494</v>
      </c>
      <c r="X551" s="17" t="n">
        <v>15.9</v>
      </c>
      <c r="Y551" s="16" t="n">
        <v>0.567827160493827</v>
      </c>
      <c r="Z551" s="16" t="n">
        <f aca="false">(G551-E551)/SQRT(H551^2/D551+F551^2/C551)</f>
        <v>-2.40162564384923</v>
      </c>
      <c r="AA551" s="24" t="n">
        <f aca="false">ABS(K551-Z551)</f>
        <v>0</v>
      </c>
    </row>
    <row r="552" customFormat="false" ht="15" hidden="false" customHeight="false" outlineLevel="0" collapsed="false">
      <c r="A552" s="17" t="n">
        <v>947</v>
      </c>
      <c r="B552" s="6" t="s">
        <v>414</v>
      </c>
      <c r="C552" s="6" t="n">
        <v>90</v>
      </c>
      <c r="D552" s="6" t="n">
        <v>450</v>
      </c>
      <c r="E552" s="16" t="n">
        <v>0.61000504427486</v>
      </c>
      <c r="F552" s="16" t="n">
        <v>0.0236160424034791</v>
      </c>
      <c r="G552" s="16" t="n">
        <v>0.603186672131221</v>
      </c>
      <c r="H552" s="16" t="n">
        <v>0.0280949527893426</v>
      </c>
      <c r="I552" s="23" t="n">
        <f aca="false">G552-E552</f>
        <v>-0.00681837214363945</v>
      </c>
      <c r="J552" s="17" t="n">
        <f aca="false">100*(G552-E552)/E552</f>
        <v>-1.11775668211806</v>
      </c>
      <c r="K552" s="16" t="n">
        <v>-2.41808759744712</v>
      </c>
      <c r="L552" s="17" t="n">
        <v>144.224230126494</v>
      </c>
      <c r="M552" s="16" t="n">
        <v>0.0168497297955853</v>
      </c>
      <c r="N552" s="16" t="n">
        <v>0.0332094580680345</v>
      </c>
      <c r="O552" s="6" t="str">
        <f aca="false">IF(N552&lt;0.05,"Yes","No")</f>
        <v>Yes</v>
      </c>
      <c r="P552" s="16" t="n">
        <v>-0.248456957294995</v>
      </c>
      <c r="Q552" s="16" t="n">
        <v>4.64275594581645</v>
      </c>
      <c r="R552" s="16" t="n">
        <v>0.0316280281078557</v>
      </c>
      <c r="S552" s="16" t="n">
        <v>0.14671983578961</v>
      </c>
      <c r="T552" s="16" t="n">
        <v>-0.0065763594917778</v>
      </c>
      <c r="U552" s="16" t="n">
        <v>0.181641714761463</v>
      </c>
      <c r="V552" s="16" t="n">
        <v>0.36895753228052</v>
      </c>
      <c r="W552" s="6" t="s">
        <v>494</v>
      </c>
      <c r="X552" s="17" t="n">
        <v>16.1</v>
      </c>
      <c r="Y552" s="16" t="n">
        <v>0.568148148148148</v>
      </c>
      <c r="Z552" s="16" t="n">
        <f aca="false">(G552-E552)/SQRT(H552^2/D552+F552^2/C552)</f>
        <v>-2.41808759744712</v>
      </c>
      <c r="AA552" s="24" t="n">
        <f aca="false">ABS(K552-Z552)</f>
        <v>0</v>
      </c>
    </row>
    <row r="553" customFormat="false" ht="15" hidden="false" customHeight="false" outlineLevel="0" collapsed="false">
      <c r="A553" s="17" t="n">
        <v>948</v>
      </c>
      <c r="B553" s="6" t="s">
        <v>414</v>
      </c>
      <c r="C553" s="6" t="n">
        <v>90</v>
      </c>
      <c r="D553" s="6" t="n">
        <v>450</v>
      </c>
      <c r="E553" s="16" t="n">
        <v>0.6090054611365</v>
      </c>
      <c r="F553" s="16" t="n">
        <v>0.0235671998367835</v>
      </c>
      <c r="G553" s="16" t="n">
        <v>0.602219903005494</v>
      </c>
      <c r="H553" s="16" t="n">
        <v>0.0280331515677282</v>
      </c>
      <c r="I553" s="23" t="n">
        <f aca="false">G553-E553</f>
        <v>-0.00678555813100601</v>
      </c>
      <c r="J553" s="17" t="n">
        <f aca="false">100*(G553-E553)/E553</f>
        <v>-1.11420316631366</v>
      </c>
      <c r="K553" s="16" t="n">
        <v>-2.41150777843095</v>
      </c>
      <c r="L553" s="17" t="n">
        <v>144.208645280157</v>
      </c>
      <c r="M553" s="16" t="n">
        <v>0.0171446400499185</v>
      </c>
      <c r="N553" s="16" t="n">
        <v>0.0336329493416236</v>
      </c>
      <c r="O553" s="6" t="str">
        <f aca="false">IF(N553&lt;0.05,"Yes","No")</f>
        <v>Yes</v>
      </c>
      <c r="P553" s="16" t="n">
        <v>-0.247802329469424</v>
      </c>
      <c r="Q553" s="16" t="n">
        <v>4.61832295461469</v>
      </c>
      <c r="R553" s="16" t="n">
        <v>0.0320776070695948</v>
      </c>
      <c r="S553" s="16" t="n">
        <v>0.146109646591615</v>
      </c>
      <c r="T553" s="16" t="n">
        <v>-0.0065511698387579</v>
      </c>
      <c r="U553" s="16" t="n">
        <v>0.18212887972147</v>
      </c>
      <c r="V553" s="16" t="n">
        <v>0.36895753228052</v>
      </c>
      <c r="W553" s="6" t="s">
        <v>494</v>
      </c>
      <c r="X553" s="17" t="n">
        <v>15.9</v>
      </c>
      <c r="Y553" s="16" t="n">
        <v>0.568074074074074</v>
      </c>
      <c r="Z553" s="16" t="n">
        <f aca="false">(G553-E553)/SQRT(H553^2/D553+F553^2/C553)</f>
        <v>-2.41150777843095</v>
      </c>
      <c r="AA553" s="24" t="n">
        <f aca="false">ABS(K553-Z553)</f>
        <v>0</v>
      </c>
    </row>
    <row r="554" customFormat="false" ht="15" hidden="false" customHeight="false" outlineLevel="0" collapsed="false">
      <c r="A554" s="17" t="n">
        <v>949</v>
      </c>
      <c r="B554" s="6" t="s">
        <v>414</v>
      </c>
      <c r="C554" s="6" t="n">
        <v>90</v>
      </c>
      <c r="D554" s="6" t="n">
        <v>450</v>
      </c>
      <c r="E554" s="16" t="n">
        <v>0.607886927657657</v>
      </c>
      <c r="F554" s="16" t="n">
        <v>0.0235158333697638</v>
      </c>
      <c r="G554" s="16" t="n">
        <v>0.601193456716008</v>
      </c>
      <c r="H554" s="16" t="n">
        <v>0.0279706358562826</v>
      </c>
      <c r="I554" s="23" t="n">
        <f aca="false">G554-E554</f>
        <v>-0.00669347094164952</v>
      </c>
      <c r="J554" s="17" t="n">
        <f aca="false">100*(G554-E554)/E554</f>
        <v>-1.10110460302892</v>
      </c>
      <c r="K554" s="16" t="n">
        <v>-2.38400373313389</v>
      </c>
      <c r="L554" s="17" t="n">
        <v>144.202663760288</v>
      </c>
      <c r="M554" s="16" t="n">
        <v>0.0184269364148566</v>
      </c>
      <c r="N554" s="16" t="n">
        <v>0.0355509581337133</v>
      </c>
      <c r="O554" s="6" t="str">
        <f aca="false">IF(N554&lt;0.05,"Yes","No")</f>
        <v>Yes</v>
      </c>
      <c r="P554" s="16" t="n">
        <v>-0.244984200611194</v>
      </c>
      <c r="Q554" s="16" t="n">
        <v>4.51387661954379</v>
      </c>
      <c r="R554" s="16" t="n">
        <v>0.0340762673899796</v>
      </c>
      <c r="S554" s="16" t="n">
        <v>0.146212331606891</v>
      </c>
      <c r="T554" s="16" t="n">
        <v>-0.00646745099649146</v>
      </c>
      <c r="U554" s="16" t="n">
        <v>0.186498656764099</v>
      </c>
      <c r="V554" s="16" t="n">
        <v>0.369000193930497</v>
      </c>
      <c r="W554" s="6" t="s">
        <v>494</v>
      </c>
      <c r="X554" s="17" t="n">
        <v>15.6</v>
      </c>
      <c r="Y554" s="16" t="n">
        <v>0.567703703703704</v>
      </c>
      <c r="Z554" s="16" t="n">
        <f aca="false">(G554-E554)/SQRT(H554^2/D554+F554^2/C554)</f>
        <v>-2.38400373313389</v>
      </c>
      <c r="AA554" s="24" t="n">
        <f aca="false">ABS(K554-Z554)</f>
        <v>0</v>
      </c>
    </row>
    <row r="555" customFormat="false" ht="15" hidden="false" customHeight="false" outlineLevel="0" collapsed="false">
      <c r="A555" s="17" t="n">
        <v>950</v>
      </c>
      <c r="B555" s="6" t="s">
        <v>414</v>
      </c>
      <c r="C555" s="6" t="n">
        <v>90</v>
      </c>
      <c r="D555" s="6" t="n">
        <v>450</v>
      </c>
      <c r="E555" s="16" t="n">
        <v>0.60668802857399</v>
      </c>
      <c r="F555" s="16" t="n">
        <v>0.0234661690232899</v>
      </c>
      <c r="G555" s="16" t="n">
        <v>0.600091405378448</v>
      </c>
      <c r="H555" s="16" t="n">
        <v>0.0279076830451961</v>
      </c>
      <c r="I555" s="23" t="n">
        <f aca="false">G555-E555</f>
        <v>-0.00659662319554222</v>
      </c>
      <c r="J555" s="17" t="n">
        <f aca="false">100*(G555-E555)/E555</f>
        <v>-1.08731718525046</v>
      </c>
      <c r="K555" s="16" t="n">
        <v>-2.35455435580311</v>
      </c>
      <c r="L555" s="17" t="n">
        <v>144.186233040781</v>
      </c>
      <c r="M555" s="16" t="n">
        <v>0.0198933623649767</v>
      </c>
      <c r="N555" s="16" t="n">
        <v>0.0375525196125931</v>
      </c>
      <c r="O555" s="6" t="str">
        <f aca="false">IF(N555&lt;0.05,"Yes","No")</f>
        <v>Yes</v>
      </c>
      <c r="P555" s="16" t="n">
        <v>-0.241980020326075</v>
      </c>
      <c r="Q555" s="16" t="n">
        <v>4.40385030271952</v>
      </c>
      <c r="R555" s="16" t="n">
        <v>0.0363234986122479</v>
      </c>
      <c r="S555" s="16" t="n">
        <v>0.145496716609279</v>
      </c>
      <c r="T555" s="16" t="n">
        <v>-0.00637857235095631</v>
      </c>
      <c r="U555" s="16" t="n">
        <v>0.191205534186801</v>
      </c>
      <c r="V555" s="16" t="n">
        <v>0.370713082197346</v>
      </c>
      <c r="W555" s="6" t="s">
        <v>494</v>
      </c>
      <c r="X555" s="17" t="n">
        <v>15.4</v>
      </c>
      <c r="Y555" s="16" t="n">
        <v>0.566592592592593</v>
      </c>
      <c r="Z555" s="16" t="n">
        <f aca="false">(G555-E555)/SQRT(H555^2/D555+F555^2/C555)</f>
        <v>-2.35455435580311</v>
      </c>
      <c r="AA555" s="24" t="n">
        <f aca="false">ABS(K555-Z555)</f>
        <v>0</v>
      </c>
    </row>
    <row r="556" customFormat="false" ht="15" hidden="false" customHeight="false" outlineLevel="0" collapsed="false">
      <c r="A556" s="17" t="n">
        <v>951</v>
      </c>
      <c r="B556" s="6" t="s">
        <v>414</v>
      </c>
      <c r="C556" s="6" t="n">
        <v>90</v>
      </c>
      <c r="D556" s="6" t="n">
        <v>450</v>
      </c>
      <c r="E556" s="16" t="n">
        <v>0.605567239390479</v>
      </c>
      <c r="F556" s="16" t="n">
        <v>0.0234283694462063</v>
      </c>
      <c r="G556" s="16" t="n">
        <v>0.59900644659996</v>
      </c>
      <c r="H556" s="16" t="n">
        <v>0.0278412270274883</v>
      </c>
      <c r="I556" s="23" t="n">
        <f aca="false">G556-E556</f>
        <v>-0.00656079279051891</v>
      </c>
      <c r="J556" s="17" t="n">
        <f aca="false">100*(G556-E556)/E556</f>
        <v>-1.08341276802268</v>
      </c>
      <c r="K556" s="16" t="n">
        <v>-2.34594259228223</v>
      </c>
      <c r="L556" s="17" t="n">
        <v>144.095083904235</v>
      </c>
      <c r="M556" s="16" t="n">
        <v>0.0203420260153071</v>
      </c>
      <c r="N556" s="16" t="n">
        <v>0.0381594613019288</v>
      </c>
      <c r="O556" s="6" t="str">
        <f aca="false">IF(N556&lt;0.05,"Yes","No")</f>
        <v>Yes</v>
      </c>
      <c r="P556" s="16" t="n">
        <v>-0.241217228328293</v>
      </c>
      <c r="Q556" s="16" t="n">
        <v>4.37612960793094</v>
      </c>
      <c r="R556" s="16" t="n">
        <v>0.0369138566949146</v>
      </c>
      <c r="S556" s="16" t="n">
        <v>0.145657328645767</v>
      </c>
      <c r="T556" s="16" t="n">
        <v>-0.0063503019481574</v>
      </c>
      <c r="U556" s="16" t="n">
        <v>0.19172833932366</v>
      </c>
      <c r="V556" s="16" t="n">
        <v>0.370713082197346</v>
      </c>
      <c r="W556" s="6" t="s">
        <v>494</v>
      </c>
      <c r="X556" s="17" t="n">
        <v>15.4</v>
      </c>
      <c r="Y556" s="16" t="n">
        <v>0.566098765432099</v>
      </c>
      <c r="Z556" s="16" t="n">
        <f aca="false">(G556-E556)/SQRT(H556^2/D556+F556^2/C556)</f>
        <v>-2.34594259228223</v>
      </c>
      <c r="AA556" s="24" t="n">
        <f aca="false">ABS(K556-Z556)</f>
        <v>0</v>
      </c>
    </row>
    <row r="557" customFormat="false" ht="15" hidden="false" customHeight="false" outlineLevel="0" collapsed="false">
      <c r="A557" s="17" t="n">
        <v>952</v>
      </c>
      <c r="B557" s="6" t="s">
        <v>414</v>
      </c>
      <c r="C557" s="6" t="n">
        <v>90</v>
      </c>
      <c r="D557" s="6" t="n">
        <v>450</v>
      </c>
      <c r="E557" s="16" t="n">
        <v>0.604451325204637</v>
      </c>
      <c r="F557" s="16" t="n">
        <v>0.0233902873528574</v>
      </c>
      <c r="G557" s="16" t="n">
        <v>0.597830284237862</v>
      </c>
      <c r="H557" s="16" t="n">
        <v>0.0277799718208149</v>
      </c>
      <c r="I557" s="23" t="n">
        <f aca="false">G557-E557</f>
        <v>-0.00662104096677563</v>
      </c>
      <c r="J557" s="17" t="n">
        <f aca="false">100*(G557-E557)/E557</f>
        <v>-1.09538033762008</v>
      </c>
      <c r="K557" s="16" t="n">
        <v>-2.37164066589496</v>
      </c>
      <c r="L557" s="17" t="n">
        <v>144.027202029225</v>
      </c>
      <c r="M557" s="16" t="n">
        <v>0.0190320597356193</v>
      </c>
      <c r="N557" s="16" t="n">
        <v>0.0364293604866789</v>
      </c>
      <c r="O557" s="6" t="str">
        <f aca="false">IF(N557&lt;0.05,"Yes","No")</f>
        <v>Yes</v>
      </c>
      <c r="P557" s="16" t="n">
        <v>-0.243951814254073</v>
      </c>
      <c r="Q557" s="16" t="n">
        <v>4.47591298226592</v>
      </c>
      <c r="R557" s="16" t="n">
        <v>0.0348347065210423</v>
      </c>
      <c r="S557" s="16" t="n">
        <v>0.145648197450061</v>
      </c>
      <c r="T557" s="16" t="n">
        <v>-0.00641906322900598</v>
      </c>
      <c r="U557" s="16" t="n">
        <v>0.185737102370099</v>
      </c>
      <c r="V557" s="16" t="n">
        <v>0.369000193930497</v>
      </c>
      <c r="W557" s="6" t="s">
        <v>494</v>
      </c>
      <c r="X557" s="17" t="n">
        <v>15.4</v>
      </c>
      <c r="Y557" s="16" t="n">
        <v>0.566567901234568</v>
      </c>
      <c r="Z557" s="16" t="n">
        <f aca="false">(G557-E557)/SQRT(H557^2/D557+F557^2/C557)</f>
        <v>-2.37164066589496</v>
      </c>
      <c r="AA557" s="24" t="n">
        <f aca="false">ABS(K557-Z557)</f>
        <v>0</v>
      </c>
    </row>
    <row r="558" customFormat="false" ht="15" hidden="false" customHeight="false" outlineLevel="0" collapsed="false">
      <c r="A558" s="17" t="n">
        <v>953</v>
      </c>
      <c r="B558" s="6" t="s">
        <v>414</v>
      </c>
      <c r="C558" s="6" t="n">
        <v>90</v>
      </c>
      <c r="D558" s="6" t="n">
        <v>450</v>
      </c>
      <c r="E558" s="16" t="n">
        <v>0.603283640411165</v>
      </c>
      <c r="F558" s="16" t="n">
        <v>0.0233494066205451</v>
      </c>
      <c r="G558" s="16" t="n">
        <v>0.596627126137416</v>
      </c>
      <c r="H558" s="16" t="n">
        <v>0.0277201097278507</v>
      </c>
      <c r="I558" s="23" t="n">
        <f aca="false">G558-E558</f>
        <v>-0.00665651427374947</v>
      </c>
      <c r="J558" s="17" t="n">
        <f aca="false">100*(G558-E558)/E558</f>
        <v>-1.10338053742229</v>
      </c>
      <c r="K558" s="16" t="n">
        <v>-2.38873600963488</v>
      </c>
      <c r="L558" s="17" t="n">
        <v>143.979166068432</v>
      </c>
      <c r="M558" s="16" t="n">
        <v>0.0182024844202162</v>
      </c>
      <c r="N558" s="16" t="n">
        <v>0.0352149353286135</v>
      </c>
      <c r="O558" s="6" t="str">
        <f aca="false">IF(N558&lt;0.05,"Yes","No")</f>
        <v>Yes</v>
      </c>
      <c r="P558" s="16" t="n">
        <v>-0.245776110211167</v>
      </c>
      <c r="Q558" s="16" t="n">
        <v>4.54310593004106</v>
      </c>
      <c r="R558" s="16" t="n">
        <v>0.0335041276596102</v>
      </c>
      <c r="S558" s="16" t="n">
        <v>0.145336441019042</v>
      </c>
      <c r="T558" s="16" t="n">
        <v>-0.00646394738384314</v>
      </c>
      <c r="U558" s="16" t="n">
        <v>0.181436026421119</v>
      </c>
      <c r="V558" s="16" t="n">
        <v>0.36895753228052</v>
      </c>
      <c r="W558" s="6" t="s">
        <v>494</v>
      </c>
      <c r="X558" s="17" t="n">
        <v>15.4</v>
      </c>
      <c r="Y558" s="16" t="n">
        <v>0.566987654320988</v>
      </c>
      <c r="Z558" s="16" t="n">
        <f aca="false">(G558-E558)/SQRT(H558^2/D558+F558^2/C558)</f>
        <v>-2.38873600963488</v>
      </c>
      <c r="AA558" s="24" t="n">
        <f aca="false">ABS(K558-Z558)</f>
        <v>0</v>
      </c>
    </row>
    <row r="559" customFormat="false" ht="15" hidden="false" customHeight="false" outlineLevel="0" collapsed="false">
      <c r="A559" s="17" t="n">
        <v>954</v>
      </c>
      <c r="B559" s="6" t="s">
        <v>414</v>
      </c>
      <c r="C559" s="6" t="n">
        <v>90</v>
      </c>
      <c r="D559" s="6" t="n">
        <v>450</v>
      </c>
      <c r="E559" s="16" t="n">
        <v>0.602070669995414</v>
      </c>
      <c r="F559" s="16" t="n">
        <v>0.0233111615018218</v>
      </c>
      <c r="G559" s="16" t="n">
        <v>0.595478186541134</v>
      </c>
      <c r="H559" s="16" t="n">
        <v>0.0276589831890665</v>
      </c>
      <c r="I559" s="23" t="n">
        <f aca="false">G559-E559</f>
        <v>-0.00659248345428043</v>
      </c>
      <c r="J559" s="17" t="n">
        <f aca="false">100*(G559-E559)/E559</f>
        <v>-1.09496837876701</v>
      </c>
      <c r="K559" s="16" t="n">
        <v>-2.3699354592111</v>
      </c>
      <c r="L559" s="17" t="n">
        <v>143.912314490165</v>
      </c>
      <c r="M559" s="16" t="n">
        <v>0.0191177278228413</v>
      </c>
      <c r="N559" s="16" t="n">
        <v>0.0364485899780304</v>
      </c>
      <c r="O559" s="6" t="str">
        <f aca="false">IF(N559&lt;0.05,"Yes","No")</f>
        <v>Yes</v>
      </c>
      <c r="P559" s="16" t="n">
        <v>-0.243932764102673</v>
      </c>
      <c r="Q559" s="16" t="n">
        <v>4.47521396315026</v>
      </c>
      <c r="R559" s="16" t="n">
        <v>0.0348488363968063</v>
      </c>
      <c r="S559" s="16" t="n">
        <v>0.145655736655673</v>
      </c>
      <c r="T559" s="16" t="n">
        <v>-0.00640953380892234</v>
      </c>
      <c r="U559" s="16" t="n">
        <v>0.183725078393631</v>
      </c>
      <c r="V559" s="16" t="n">
        <v>0.36895753228052</v>
      </c>
      <c r="W559" s="6" t="s">
        <v>494</v>
      </c>
      <c r="X559" s="17" t="n">
        <v>15.3</v>
      </c>
      <c r="Y559" s="16" t="n">
        <v>0.565975308641975</v>
      </c>
      <c r="Z559" s="16" t="n">
        <f aca="false">(G559-E559)/SQRT(H559^2/D559+F559^2/C559)</f>
        <v>-2.3699354592111</v>
      </c>
      <c r="AA559" s="24" t="n">
        <f aca="false">ABS(K559-Z559)</f>
        <v>0</v>
      </c>
    </row>
    <row r="560" customFormat="false" ht="15" hidden="false" customHeight="false" outlineLevel="0" collapsed="false">
      <c r="A560" s="17" t="n">
        <v>955</v>
      </c>
      <c r="B560" s="6" t="s">
        <v>414</v>
      </c>
      <c r="C560" s="6" t="n">
        <v>90</v>
      </c>
      <c r="D560" s="6" t="n">
        <v>450</v>
      </c>
      <c r="E560" s="16" t="n">
        <v>0.600961714320713</v>
      </c>
      <c r="F560" s="16" t="n">
        <v>0.0232947331986488</v>
      </c>
      <c r="G560" s="16" t="n">
        <v>0.594390612244606</v>
      </c>
      <c r="H560" s="16" t="n">
        <v>0.0276068694696766</v>
      </c>
      <c r="I560" s="23" t="n">
        <f aca="false">G560-E560</f>
        <v>-0.00657110207610667</v>
      </c>
      <c r="J560" s="17" t="n">
        <f aca="false">100*(G560-E560)/E560</f>
        <v>-1.09343106549378</v>
      </c>
      <c r="K560" s="16" t="n">
        <v>-2.36452784624324</v>
      </c>
      <c r="L560" s="17" t="n">
        <v>143.77365647165</v>
      </c>
      <c r="M560" s="16" t="n">
        <v>0.0193895168560169</v>
      </c>
      <c r="N560" s="16" t="n">
        <v>0.036799796670724</v>
      </c>
      <c r="O560" s="6" t="str">
        <f aca="false">IF(N560&lt;0.05,"Yes","No")</f>
        <v>Yes</v>
      </c>
      <c r="P560" s="16" t="n">
        <v>-0.243565058560106</v>
      </c>
      <c r="Q560" s="16" t="n">
        <v>4.46173220951377</v>
      </c>
      <c r="R560" s="16" t="n">
        <v>0.0351225340469515</v>
      </c>
      <c r="S560" s="16" t="n">
        <v>0.145977244782498</v>
      </c>
      <c r="T560" s="16" t="n">
        <v>-0.00639697857877579</v>
      </c>
      <c r="U560" s="16" t="n">
        <v>0.183514154531475</v>
      </c>
      <c r="V560" s="16" t="n">
        <v>0.36895753228052</v>
      </c>
      <c r="W560" s="6" t="s">
        <v>494</v>
      </c>
      <c r="X560" s="17" t="n">
        <v>15.1</v>
      </c>
      <c r="Y560" s="16" t="n">
        <v>0.565851851851852</v>
      </c>
      <c r="Z560" s="16" t="n">
        <f aca="false">(G560-E560)/SQRT(H560^2/D560+F560^2/C560)</f>
        <v>-2.36452784624324</v>
      </c>
      <c r="AA560" s="24" t="n">
        <f aca="false">ABS(K560-Z560)</f>
        <v>0</v>
      </c>
    </row>
    <row r="561" customFormat="false" ht="15" hidden="false" customHeight="false" outlineLevel="0" collapsed="false">
      <c r="A561" s="17" t="n">
        <v>956</v>
      </c>
      <c r="B561" s="6" t="s">
        <v>414</v>
      </c>
      <c r="C561" s="6" t="n">
        <v>90</v>
      </c>
      <c r="D561" s="6" t="n">
        <v>450</v>
      </c>
      <c r="E561" s="16" t="n">
        <v>0.599826610750622</v>
      </c>
      <c r="F561" s="16" t="n">
        <v>0.0232613065060978</v>
      </c>
      <c r="G561" s="16" t="n">
        <v>0.593350780407588</v>
      </c>
      <c r="H561" s="16" t="n">
        <v>0.0275580994122378</v>
      </c>
      <c r="I561" s="23" t="n">
        <f aca="false">G561-E561</f>
        <v>-0.00647583034303456</v>
      </c>
      <c r="J561" s="17" t="n">
        <f aca="false">100*(G561-E561)/E561</f>
        <v>-1.0796170471548</v>
      </c>
      <c r="K561" s="16" t="n">
        <v>-2.33376405649321</v>
      </c>
      <c r="L561" s="17" t="n">
        <v>143.734719334455</v>
      </c>
      <c r="M561" s="16" t="n">
        <v>0.0209939573336811</v>
      </c>
      <c r="N561" s="16" t="n">
        <v>0.0391378033345732</v>
      </c>
      <c r="O561" s="6" t="str">
        <f aca="false">IF(N561&lt;0.05,"Yes","No")</f>
        <v>Yes</v>
      </c>
      <c r="P561" s="16" t="n">
        <v>-0.240448618532497</v>
      </c>
      <c r="Q561" s="16" t="n">
        <v>4.34828601354721</v>
      </c>
      <c r="R561" s="16" t="n">
        <v>0.0375169862622359</v>
      </c>
      <c r="S561" s="16" t="n">
        <v>0.14323247527213</v>
      </c>
      <c r="T561" s="16" t="n">
        <v>-0.00630878639520658</v>
      </c>
      <c r="U561" s="16" t="n">
        <v>0.188451788713671</v>
      </c>
      <c r="V561" s="16" t="n">
        <v>0.369000193930497</v>
      </c>
      <c r="W561" s="6" t="s">
        <v>494</v>
      </c>
      <c r="X561" s="17" t="n">
        <v>14.7</v>
      </c>
      <c r="Y561" s="16" t="n">
        <v>0.565308641975309</v>
      </c>
      <c r="Z561" s="16" t="n">
        <f aca="false">(G561-E561)/SQRT(H561^2/D561+F561^2/C561)</f>
        <v>-2.33376405649321</v>
      </c>
      <c r="AA561" s="24" t="n">
        <f aca="false">ABS(K561-Z561)</f>
        <v>0</v>
      </c>
    </row>
    <row r="562" customFormat="false" ht="15" hidden="false" customHeight="false" outlineLevel="0" collapsed="false">
      <c r="A562" s="17" t="n">
        <v>957</v>
      </c>
      <c r="B562" s="6" t="s">
        <v>414</v>
      </c>
      <c r="C562" s="6" t="n">
        <v>90</v>
      </c>
      <c r="D562" s="6" t="n">
        <v>450</v>
      </c>
      <c r="E562" s="16" t="n">
        <v>0.598769207795461</v>
      </c>
      <c r="F562" s="16" t="n">
        <v>0.0232249062848098</v>
      </c>
      <c r="G562" s="16" t="n">
        <v>0.592393498884307</v>
      </c>
      <c r="H562" s="16" t="n">
        <v>0.0275118483070689</v>
      </c>
      <c r="I562" s="23" t="n">
        <f aca="false">G562-E562</f>
        <v>-0.00637570891115402</v>
      </c>
      <c r="J562" s="17" t="n">
        <f aca="false">100*(G562-E562)/E562</f>
        <v>-1.06480240268667</v>
      </c>
      <c r="K562" s="16" t="n">
        <v>-2.30134069295527</v>
      </c>
      <c r="L562" s="17" t="n">
        <v>143.721403203306</v>
      </c>
      <c r="M562" s="16" t="n">
        <v>0.0228100679424479</v>
      </c>
      <c r="N562" s="16" t="n">
        <v>0.0420017114347792</v>
      </c>
      <c r="O562" s="6" t="str">
        <f aca="false">IF(N562&lt;0.05,"Yes","No")</f>
        <v>Yes</v>
      </c>
      <c r="P562" s="16" t="n">
        <v>-0.237125734909247</v>
      </c>
      <c r="Q562" s="16" t="n">
        <v>4.22893402539509</v>
      </c>
      <c r="R562" s="16" t="n">
        <v>0.0402221408697047</v>
      </c>
      <c r="S562" s="16" t="n">
        <v>0.140092824214262</v>
      </c>
      <c r="T562" s="16" t="n">
        <v>-0.00621494491671251</v>
      </c>
      <c r="U562" s="16" t="n">
        <v>0.193895672778043</v>
      </c>
      <c r="V562" s="16" t="n">
        <v>0.371299542283439</v>
      </c>
      <c r="W562" s="6" t="s">
        <v>494</v>
      </c>
      <c r="X562" s="17" t="n">
        <v>13.8</v>
      </c>
      <c r="Y562" s="16" t="n">
        <v>0.564320987654321</v>
      </c>
      <c r="Z562" s="16" t="n">
        <f aca="false">(G562-E562)/SQRT(H562^2/D562+F562^2/C562)</f>
        <v>-2.30134069295527</v>
      </c>
      <c r="AA562" s="24" t="n">
        <f aca="false">ABS(K562-Z562)</f>
        <v>0</v>
      </c>
    </row>
    <row r="563" customFormat="false" ht="15" hidden="false" customHeight="false" outlineLevel="0" collapsed="false">
      <c r="A563" s="17" t="n">
        <v>958</v>
      </c>
      <c r="B563" s="6" t="s">
        <v>414</v>
      </c>
      <c r="C563" s="6" t="n">
        <v>90</v>
      </c>
      <c r="D563" s="6" t="n">
        <v>450</v>
      </c>
      <c r="E563" s="16" t="n">
        <v>0.597888364394506</v>
      </c>
      <c r="F563" s="16" t="n">
        <v>0.0232045676206588</v>
      </c>
      <c r="G563" s="16" t="n">
        <v>0.591543431414498</v>
      </c>
      <c r="H563" s="16" t="n">
        <v>0.0274690888539253</v>
      </c>
      <c r="I563" s="23" t="n">
        <f aca="false">G563-E563</f>
        <v>-0.00634493298000749</v>
      </c>
      <c r="J563" s="17" t="n">
        <f aca="false">100*(G563-E563)/E563</f>
        <v>-1.06122369289343</v>
      </c>
      <c r="K563" s="16" t="n">
        <v>-2.29258044595819</v>
      </c>
      <c r="L563" s="17" t="n">
        <v>143.641883064228</v>
      </c>
      <c r="M563" s="16" t="n">
        <v>0.0233246046275668</v>
      </c>
      <c r="N563" s="16" t="n">
        <v>0.0426872772844232</v>
      </c>
      <c r="O563" s="6" t="str">
        <f aca="false">IF(N563&lt;0.05,"Yes","No")</f>
        <v>Yes</v>
      </c>
      <c r="P563" s="16" t="n">
        <v>-0.236328568495495</v>
      </c>
      <c r="Q563" s="16" t="n">
        <v>4.20054826116805</v>
      </c>
      <c r="R563" s="16" t="n">
        <v>0.040895244222459</v>
      </c>
      <c r="S563" s="16" t="n">
        <v>0.139330116964505</v>
      </c>
      <c r="T563" s="16" t="n">
        <v>-0.00619070546534213</v>
      </c>
      <c r="U563" s="16" t="n">
        <v>0.194566661048339</v>
      </c>
      <c r="V563" s="16" t="n">
        <v>0.371299542283439</v>
      </c>
      <c r="W563" s="6" t="s">
        <v>494</v>
      </c>
      <c r="X563" s="17" t="n">
        <v>13.2</v>
      </c>
      <c r="Y563" s="16" t="n">
        <v>0.563901234567901</v>
      </c>
      <c r="Z563" s="16" t="n">
        <f aca="false">(G563-E563)/SQRT(H563^2/D563+F563^2/C563)</f>
        <v>-2.29258044595819</v>
      </c>
      <c r="AA563" s="24" t="n">
        <f aca="false">ABS(K563-Z563)</f>
        <v>0</v>
      </c>
    </row>
    <row r="564" customFormat="false" ht="15" hidden="false" customHeight="false" outlineLevel="0" collapsed="false">
      <c r="A564" s="17" t="n">
        <v>959</v>
      </c>
      <c r="B564" s="6" t="s">
        <v>414</v>
      </c>
      <c r="C564" s="6" t="n">
        <v>90</v>
      </c>
      <c r="D564" s="6" t="n">
        <v>450</v>
      </c>
      <c r="E564" s="16" t="n">
        <v>0.597029200527403</v>
      </c>
      <c r="F564" s="16" t="n">
        <v>0.0231763860465179</v>
      </c>
      <c r="G564" s="16" t="n">
        <v>0.590745070907805</v>
      </c>
      <c r="H564" s="16" t="n">
        <v>0.0274320053040186</v>
      </c>
      <c r="I564" s="23" t="n">
        <f aca="false">G564-E564</f>
        <v>-0.00628412961959834</v>
      </c>
      <c r="J564" s="17" t="n">
        <f aca="false">100*(G564-E564)/E564</f>
        <v>-1.05256654348683</v>
      </c>
      <c r="K564" s="16" t="n">
        <v>-2.27343919649962</v>
      </c>
      <c r="L564" s="17" t="n">
        <v>143.626012387243</v>
      </c>
      <c r="M564" s="16" t="n">
        <v>0.0244827240640564</v>
      </c>
      <c r="N564" s="16" t="n">
        <v>0.0444582569218517</v>
      </c>
      <c r="O564" s="6" t="str">
        <f aca="false">IF(N564&lt;0.05,"Yes","No")</f>
        <v>Yes</v>
      </c>
      <c r="P564" s="16" t="n">
        <v>-0.234376310678013</v>
      </c>
      <c r="Q564" s="16" t="n">
        <v>4.13143531593003</v>
      </c>
      <c r="R564" s="16" t="n">
        <v>0.0425842060931345</v>
      </c>
      <c r="S564" s="16" t="n">
        <v>0.136315625839781</v>
      </c>
      <c r="T564" s="16" t="n">
        <v>-0.00613600955197736</v>
      </c>
      <c r="U564" s="16" t="n">
        <v>0.197555019557685</v>
      </c>
      <c r="V564" s="16" t="n">
        <v>0.37343642643741</v>
      </c>
      <c r="W564" s="6" t="s">
        <v>494</v>
      </c>
      <c r="X564" s="17" t="n">
        <v>13.2</v>
      </c>
      <c r="Y564" s="16" t="n">
        <v>0.563283950617284</v>
      </c>
      <c r="Z564" s="16" t="n">
        <f aca="false">(G564-E564)/SQRT(H564^2/D564+F564^2/C564)</f>
        <v>-2.27343919649962</v>
      </c>
      <c r="AA564" s="24" t="n">
        <f aca="false">ABS(K564-Z564)</f>
        <v>0</v>
      </c>
    </row>
    <row r="565" customFormat="false" ht="15" hidden="false" customHeight="false" outlineLevel="0" collapsed="false">
      <c r="A565" s="17" t="n">
        <v>960</v>
      </c>
      <c r="B565" s="6" t="s">
        <v>414</v>
      </c>
      <c r="C565" s="6" t="n">
        <v>90</v>
      </c>
      <c r="D565" s="6" t="n">
        <v>450</v>
      </c>
      <c r="E565" s="16" t="n">
        <v>0.596387741963069</v>
      </c>
      <c r="F565" s="16" t="n">
        <v>0.0231634295008557</v>
      </c>
      <c r="G565" s="16" t="n">
        <v>0.590049719744259</v>
      </c>
      <c r="H565" s="16" t="n">
        <v>0.0273928082886744</v>
      </c>
      <c r="I565" s="23" t="n">
        <f aca="false">G565-E565</f>
        <v>-0.00633802221881019</v>
      </c>
      <c r="J565" s="17" t="n">
        <f aca="false">100*(G565-E565)/E565</f>
        <v>-1.06273515916809</v>
      </c>
      <c r="K565" s="16" t="n">
        <v>-2.2946556864992</v>
      </c>
      <c r="L565" s="17" t="n">
        <v>143.524292727287</v>
      </c>
      <c r="M565" s="16" t="n">
        <v>0.0232031946528411</v>
      </c>
      <c r="N565" s="16" t="n">
        <v>0.0425391901968754</v>
      </c>
      <c r="O565" s="6" t="str">
        <f aca="false">IF(N565&lt;0.05,"Yes","No")</f>
        <v>Yes</v>
      </c>
      <c r="P565" s="16" t="n">
        <v>-0.236699002647842</v>
      </c>
      <c r="Q565" s="16" t="n">
        <v>4.21372691362143</v>
      </c>
      <c r="R565" s="16" t="n">
        <v>0.0405812794585307</v>
      </c>
      <c r="S565" s="16" t="n">
        <v>0.136046449926778</v>
      </c>
      <c r="T565" s="16" t="n">
        <v>-0.00619517345661731</v>
      </c>
      <c r="U565" s="16" t="n">
        <v>0.192471254251942</v>
      </c>
      <c r="V565" s="16" t="n">
        <v>0.370992757048927</v>
      </c>
      <c r="W565" s="6" t="s">
        <v>494</v>
      </c>
      <c r="X565" s="17" t="n">
        <v>13.3</v>
      </c>
      <c r="Y565" s="16" t="n">
        <v>0.564320987654321</v>
      </c>
      <c r="Z565" s="16" t="n">
        <f aca="false">(G565-E565)/SQRT(H565^2/D565+F565^2/C565)</f>
        <v>-2.2946556864992</v>
      </c>
      <c r="AA565" s="24" t="n">
        <f aca="false">ABS(K565-Z565)</f>
        <v>0</v>
      </c>
    </row>
    <row r="566" customFormat="false" ht="15" hidden="false" customHeight="false" outlineLevel="0" collapsed="false">
      <c r="A566" s="17" t="n">
        <v>961</v>
      </c>
      <c r="B566" s="6" t="s">
        <v>414</v>
      </c>
      <c r="C566" s="6" t="n">
        <v>90</v>
      </c>
      <c r="D566" s="6" t="n">
        <v>450</v>
      </c>
      <c r="E566" s="16" t="n">
        <v>0.5958742360274</v>
      </c>
      <c r="F566" s="16" t="n">
        <v>0.0231569137686747</v>
      </c>
      <c r="G566" s="16" t="n">
        <v>0.589475290642844</v>
      </c>
      <c r="H566" s="16" t="n">
        <v>0.0273567569709229</v>
      </c>
      <c r="I566" s="23" t="n">
        <f aca="false">G566-E566</f>
        <v>-0.00639894538455543</v>
      </c>
      <c r="J566" s="17" t="n">
        <f aca="false">100*(G566-E566)/E566</f>
        <v>-1.07387515647869</v>
      </c>
      <c r="K566" s="16" t="n">
        <v>-2.31788871674534</v>
      </c>
      <c r="L566" s="17" t="n">
        <v>143.403559891283</v>
      </c>
      <c r="M566" s="16" t="n">
        <v>0.021869854990188</v>
      </c>
      <c r="N566" s="16" t="n">
        <v>0.0405547796419991</v>
      </c>
      <c r="O566" s="6" t="str">
        <f aca="false">IF(N566&lt;0.05,"Yes","No")</f>
        <v>Yes</v>
      </c>
      <c r="P566" s="16" t="n">
        <v>-0.239258367726092</v>
      </c>
      <c r="Q566" s="16" t="n">
        <v>4.30534344101238</v>
      </c>
      <c r="R566" s="16" t="n">
        <v>0.0384675655188663</v>
      </c>
      <c r="S566" s="16" t="n">
        <v>0.136567685907277</v>
      </c>
      <c r="T566" s="16" t="n">
        <v>-0.00626163496990179</v>
      </c>
      <c r="U566" s="16" t="n">
        <v>0.186993570616509</v>
      </c>
      <c r="V566" s="16" t="n">
        <v>0.369000193930497</v>
      </c>
      <c r="W566" s="6" t="s">
        <v>494</v>
      </c>
      <c r="X566" s="17" t="n">
        <v>14</v>
      </c>
      <c r="Y566" s="16" t="n">
        <v>0.565407407407407</v>
      </c>
      <c r="Z566" s="16" t="n">
        <f aca="false">(G566-E566)/SQRT(H566^2/D566+F566^2/C566)</f>
        <v>-2.31788871674534</v>
      </c>
      <c r="AA566" s="24" t="n">
        <f aca="false">ABS(K566-Z566)</f>
        <v>0</v>
      </c>
    </row>
    <row r="567" customFormat="false" ht="15" hidden="false" customHeight="false" outlineLevel="0" collapsed="false">
      <c r="A567" s="17" t="n">
        <v>962</v>
      </c>
      <c r="B567" s="6" t="s">
        <v>414</v>
      </c>
      <c r="C567" s="6" t="n">
        <v>90</v>
      </c>
      <c r="D567" s="6" t="n">
        <v>450</v>
      </c>
      <c r="E567" s="16" t="n">
        <v>0.595348234971364</v>
      </c>
      <c r="F567" s="16" t="n">
        <v>0.0231418513609018</v>
      </c>
      <c r="G567" s="16" t="n">
        <v>0.589006196459134</v>
      </c>
      <c r="H567" s="16" t="n">
        <v>0.027329304537574</v>
      </c>
      <c r="I567" s="23" t="n">
        <f aca="false">G567-E567</f>
        <v>-0.00634203851222992</v>
      </c>
      <c r="J567" s="17" t="n">
        <f aca="false">100*(G567-E567)/E567</f>
        <v>-1.06526535894324</v>
      </c>
      <c r="K567" s="16" t="n">
        <v>-2.29894778893379</v>
      </c>
      <c r="L567" s="17" t="n">
        <v>143.362430281309</v>
      </c>
      <c r="M567" s="16" t="n">
        <v>0.022953043223767</v>
      </c>
      <c r="N567" s="16" t="n">
        <v>0.0421910269581228</v>
      </c>
      <c r="O567" s="6" t="str">
        <f aca="false">IF(N567&lt;0.05,"Yes","No")</f>
        <v>Yes</v>
      </c>
      <c r="P567" s="16" t="n">
        <v>-0.23735836899269</v>
      </c>
      <c r="Q567" s="16" t="n">
        <v>4.23723575418773</v>
      </c>
      <c r="R567" s="16" t="n">
        <v>0.0400274966032386</v>
      </c>
      <c r="S567" s="16" t="n">
        <v>0.13502604815279</v>
      </c>
      <c r="T567" s="16" t="n">
        <v>-0.00621102791153074</v>
      </c>
      <c r="U567" s="16" t="n">
        <v>0.189734879264522</v>
      </c>
      <c r="V567" s="16" t="n">
        <v>0.370132758899499</v>
      </c>
      <c r="W567" s="6" t="s">
        <v>494</v>
      </c>
      <c r="X567" s="17" t="n">
        <v>13.5</v>
      </c>
      <c r="Y567" s="16" t="n">
        <v>0.564691358024691</v>
      </c>
      <c r="Z567" s="16" t="n">
        <f aca="false">(G567-E567)/SQRT(H567^2/D567+F567^2/C567)</f>
        <v>-2.29894778893379</v>
      </c>
      <c r="AA567" s="24" t="n">
        <f aca="false">ABS(K567-Z567)</f>
        <v>0</v>
      </c>
    </row>
    <row r="568" customFormat="false" ht="15" hidden="false" customHeight="false" outlineLevel="0" collapsed="false">
      <c r="A568" s="17" t="n">
        <v>963</v>
      </c>
      <c r="B568" s="6" t="s">
        <v>414</v>
      </c>
      <c r="C568" s="6" t="n">
        <v>90</v>
      </c>
      <c r="D568" s="6" t="n">
        <v>450</v>
      </c>
      <c r="E568" s="16" t="n">
        <v>0.594910060697132</v>
      </c>
      <c r="F568" s="16" t="n">
        <v>0.0231273273436486</v>
      </c>
      <c r="G568" s="16" t="n">
        <v>0.588559350503816</v>
      </c>
      <c r="H568" s="16" t="n">
        <v>0.02729843602151</v>
      </c>
      <c r="I568" s="23" t="n">
        <f aca="false">G568-E568</f>
        <v>-0.00635071019331612</v>
      </c>
      <c r="J568" s="17" t="n">
        <f aca="false">100*(G568-E568)/E568</f>
        <v>-1.06750761381883</v>
      </c>
      <c r="K568" s="16" t="n">
        <v>-2.30378921850015</v>
      </c>
      <c r="L568" s="17" t="n">
        <v>143.304012170031</v>
      </c>
      <c r="M568" s="16" t="n">
        <v>0.0226724843094197</v>
      </c>
      <c r="N568" s="16" t="n">
        <v>0.0417849908193779</v>
      </c>
      <c r="O568" s="6" t="str">
        <f aca="false">IF(N568&lt;0.05,"Yes","No")</f>
        <v>Yes</v>
      </c>
      <c r="P568" s="16" t="n">
        <v>-0.237936803178639</v>
      </c>
      <c r="Q568" s="16" t="n">
        <v>4.25791291404226</v>
      </c>
      <c r="R568" s="16" t="n">
        <v>0.0395469925553664</v>
      </c>
      <c r="S568" s="16" t="n">
        <v>0.135104878044011</v>
      </c>
      <c r="T568" s="16" t="n">
        <v>-0.00622311187139044</v>
      </c>
      <c r="U568" s="16" t="n">
        <v>0.188235004839417</v>
      </c>
      <c r="V568" s="16" t="n">
        <v>0.369000193930497</v>
      </c>
      <c r="W568" s="6" t="s">
        <v>494</v>
      </c>
      <c r="X568" s="17" t="n">
        <v>13.5</v>
      </c>
      <c r="Y568" s="16" t="n">
        <v>0.565135802469136</v>
      </c>
      <c r="Z568" s="16" t="n">
        <f aca="false">(G568-E568)/SQRT(H568^2/D568+F568^2/C568)</f>
        <v>-2.30378921850015</v>
      </c>
      <c r="AA568" s="24" t="n">
        <f aca="false">ABS(K568-Z568)</f>
        <v>0</v>
      </c>
    </row>
    <row r="569" customFormat="false" ht="15" hidden="false" customHeight="false" outlineLevel="0" collapsed="false">
      <c r="A569" s="17" t="n">
        <v>964</v>
      </c>
      <c r="B569" s="6" t="s">
        <v>414</v>
      </c>
      <c r="C569" s="6" t="n">
        <v>90</v>
      </c>
      <c r="D569" s="6" t="n">
        <v>450</v>
      </c>
      <c r="E569" s="16" t="n">
        <v>0.594529232713911</v>
      </c>
      <c r="F569" s="16" t="n">
        <v>0.0231136734361681</v>
      </c>
      <c r="G569" s="16" t="n">
        <v>0.588231617013613</v>
      </c>
      <c r="H569" s="16" t="n">
        <v>0.0272737635952282</v>
      </c>
      <c r="I569" s="23" t="n">
        <f aca="false">G569-E569</f>
        <v>-0.00629761570029785</v>
      </c>
      <c r="J569" s="17" t="n">
        <f aca="false">100*(G569-E569)/E569</f>
        <v>-1.05926089984683</v>
      </c>
      <c r="K569" s="16" t="n">
        <v>-2.28603436452816</v>
      </c>
      <c r="L569" s="17" t="n">
        <v>143.267568608618</v>
      </c>
      <c r="M569" s="16" t="n">
        <v>0.0237189465611459</v>
      </c>
      <c r="N569" s="16" t="n">
        <v>0.0433334841086674</v>
      </c>
      <c r="O569" s="6" t="str">
        <f aca="false">IF(N569&lt;0.05,"Yes","No")</f>
        <v>Yes</v>
      </c>
      <c r="P569" s="16" t="n">
        <v>-0.236151770550209</v>
      </c>
      <c r="Q569" s="16" t="n">
        <v>4.19426573241645</v>
      </c>
      <c r="R569" s="16" t="n">
        <v>0.0410458170848654</v>
      </c>
      <c r="S569" s="16" t="n">
        <v>0.135191307980258</v>
      </c>
      <c r="T569" s="16" t="n">
        <v>-0.00617184682367418</v>
      </c>
      <c r="U569" s="16" t="n">
        <v>0.19121106576253</v>
      </c>
      <c r="V569" s="16" t="n">
        <v>0.370713082197346</v>
      </c>
      <c r="W569" s="6" t="s">
        <v>494</v>
      </c>
      <c r="X569" s="17" t="n">
        <v>13.1</v>
      </c>
      <c r="Y569" s="16" t="n">
        <v>0.56483950617284</v>
      </c>
      <c r="Z569" s="16" t="n">
        <f aca="false">(G569-E569)/SQRT(H569^2/D569+F569^2/C569)</f>
        <v>-2.28603436452816</v>
      </c>
      <c r="AA569" s="24" t="n">
        <f aca="false">ABS(K569-Z569)</f>
        <v>0</v>
      </c>
    </row>
    <row r="570" customFormat="false" ht="15" hidden="false" customHeight="false" outlineLevel="0" collapsed="false">
      <c r="A570" s="17" t="n">
        <v>965</v>
      </c>
      <c r="B570" s="6" t="s">
        <v>414</v>
      </c>
      <c r="C570" s="6" t="n">
        <v>90</v>
      </c>
      <c r="D570" s="6" t="n">
        <v>450</v>
      </c>
      <c r="E570" s="16" t="n">
        <v>0.594232264492247</v>
      </c>
      <c r="F570" s="16" t="n">
        <v>0.0231024862463912</v>
      </c>
      <c r="G570" s="16" t="n">
        <v>0.587991277244356</v>
      </c>
      <c r="H570" s="16" t="n">
        <v>0.0272491505203737</v>
      </c>
      <c r="I570" s="23" t="n">
        <f aca="false">G570-E570</f>
        <v>-0.00624098724789091</v>
      </c>
      <c r="J570" s="17" t="n">
        <f aca="false">100*(G570-E570)/E570</f>
        <v>-1.05026058341407</v>
      </c>
      <c r="K570" s="16" t="n">
        <v>-2.26678194349713</v>
      </c>
      <c r="L570" s="17" t="n">
        <v>143.218956251673</v>
      </c>
      <c r="M570" s="16" t="n">
        <v>0.0249013767472756</v>
      </c>
      <c r="N570" s="16" t="n">
        <v>0.0451015452982983</v>
      </c>
      <c r="O570" s="6" t="str">
        <f aca="false">IF(N570&lt;0.05,"Yes","No")</f>
        <v>Yes</v>
      </c>
      <c r="P570" s="16" t="n">
        <v>-0.234227444090252</v>
      </c>
      <c r="Q570" s="16" t="n">
        <v>4.12618873316739</v>
      </c>
      <c r="R570" s="16" t="n">
        <v>0.0427153883068712</v>
      </c>
      <c r="S570" s="16" t="n">
        <v>0.135223981647901</v>
      </c>
      <c r="T570" s="16" t="n">
        <v>-0.00611806803260638</v>
      </c>
      <c r="U570" s="16" t="n">
        <v>0.194365655752947</v>
      </c>
      <c r="V570" s="16" t="n">
        <v>0.371299542283439</v>
      </c>
      <c r="W570" s="6" t="s">
        <v>494</v>
      </c>
      <c r="X570" s="17" t="n">
        <v>12.8</v>
      </c>
      <c r="Y570" s="16" t="n">
        <v>0.564518518518519</v>
      </c>
      <c r="Z570" s="16" t="n">
        <f aca="false">(G570-E570)/SQRT(H570^2/D570+F570^2/C570)</f>
        <v>-2.26678194349713</v>
      </c>
      <c r="AA570" s="24" t="n">
        <f aca="false">ABS(K570-Z570)</f>
        <v>0</v>
      </c>
    </row>
    <row r="571" customFormat="false" ht="15" hidden="false" customHeight="false" outlineLevel="0" collapsed="false">
      <c r="A571" s="17" t="n">
        <v>966</v>
      </c>
      <c r="B571" s="6" t="s">
        <v>414</v>
      </c>
      <c r="C571" s="6" t="n">
        <v>90</v>
      </c>
      <c r="D571" s="6" t="n">
        <v>450</v>
      </c>
      <c r="E571" s="16" t="n">
        <v>0.594040579928292</v>
      </c>
      <c r="F571" s="16" t="n">
        <v>0.0230949065541353</v>
      </c>
      <c r="G571" s="16" t="n">
        <v>0.587763545182016</v>
      </c>
      <c r="H571" s="16" t="n">
        <v>0.027217443179472</v>
      </c>
      <c r="I571" s="23" t="n">
        <f aca="false">G571-E571</f>
        <v>-0.00627703474627606</v>
      </c>
      <c r="J571" s="17" t="n">
        <f aca="false">100*(G571-E571)/E571</f>
        <v>-1.05666766856799</v>
      </c>
      <c r="K571" s="16" t="n">
        <v>-2.28103781817958</v>
      </c>
      <c r="L571" s="17" t="n">
        <v>143.122017806613</v>
      </c>
      <c r="M571" s="16" t="n">
        <v>0.0240223775606133</v>
      </c>
      <c r="N571" s="16" t="n">
        <v>0.0437357151255186</v>
      </c>
      <c r="O571" s="6" t="str">
        <f aca="false">IF(N571&lt;0.05,"Yes","No")</f>
        <v>Yes</v>
      </c>
      <c r="P571" s="16" t="n">
        <v>-0.235830156899461</v>
      </c>
      <c r="Q571" s="16" t="n">
        <v>4.18284922209861</v>
      </c>
      <c r="R571" s="16" t="n">
        <v>0.0413209324853724</v>
      </c>
      <c r="S571" s="16" t="n">
        <v>0.136252839824133</v>
      </c>
      <c r="T571" s="16" t="n">
        <v>-0.00615948590801419</v>
      </c>
      <c r="U571" s="16" t="n">
        <v>0.190707621291507</v>
      </c>
      <c r="V571" s="16" t="n">
        <v>0.370713082197346</v>
      </c>
      <c r="W571" s="6" t="s">
        <v>494</v>
      </c>
      <c r="X571" s="17" t="n">
        <v>13</v>
      </c>
      <c r="Y571" s="16" t="n">
        <v>0.565259259259259</v>
      </c>
      <c r="Z571" s="16" t="n">
        <f aca="false">(G571-E571)/SQRT(H571^2/D571+F571^2/C571)</f>
        <v>-2.28103781817958</v>
      </c>
      <c r="AA571" s="24" t="n">
        <f aca="false">ABS(K571-Z571)</f>
        <v>0</v>
      </c>
    </row>
    <row r="572" customFormat="false" ht="15" hidden="false" customHeight="false" outlineLevel="0" collapsed="false">
      <c r="A572" s="17" t="n">
        <v>967</v>
      </c>
      <c r="B572" s="6" t="s">
        <v>414</v>
      </c>
      <c r="C572" s="6" t="n">
        <v>90</v>
      </c>
      <c r="D572" s="6" t="n">
        <v>450</v>
      </c>
      <c r="E572" s="16" t="n">
        <v>0.593845688634449</v>
      </c>
      <c r="F572" s="16" t="n">
        <v>0.0230921641569081</v>
      </c>
      <c r="G572" s="16" t="n">
        <v>0.587563319073783</v>
      </c>
      <c r="H572" s="16" t="n">
        <v>0.027198201932941</v>
      </c>
      <c r="I572" s="23" t="n">
        <f aca="false">G572-E572</f>
        <v>-0.00628236956066552</v>
      </c>
      <c r="J572" s="17" t="n">
        <f aca="false">100*(G572-E572)/E572</f>
        <v>-1.05791280140669</v>
      </c>
      <c r="K572" s="16" t="n">
        <v>-2.28353954235599</v>
      </c>
      <c r="L572" s="17" t="n">
        <v>143.053903094941</v>
      </c>
      <c r="M572" s="16" t="n">
        <v>0.0238714953055176</v>
      </c>
      <c r="N572" s="16" t="n">
        <v>0.0435065166974026</v>
      </c>
      <c r="O572" s="6" t="str">
        <f aca="false">IF(N572&lt;0.05,"Yes","No")</f>
        <v>Yes</v>
      </c>
      <c r="P572" s="16" t="n">
        <v>-0.236180199119232</v>
      </c>
      <c r="Q572" s="16" t="n">
        <v>4.19527562660125</v>
      </c>
      <c r="R572" s="16" t="n">
        <v>0.0410215736957431</v>
      </c>
      <c r="S572" s="16" t="n">
        <v>0.137241861653696</v>
      </c>
      <c r="T572" s="16" t="n">
        <v>-0.00616740026669348</v>
      </c>
      <c r="U572" s="16" t="n">
        <v>0.189720849828918</v>
      </c>
      <c r="V572" s="16" t="n">
        <v>0.370132758899499</v>
      </c>
      <c r="W572" s="6" t="s">
        <v>494</v>
      </c>
      <c r="X572" s="17" t="n">
        <v>13</v>
      </c>
      <c r="Y572" s="16" t="n">
        <v>0.565407407407407</v>
      </c>
      <c r="Z572" s="16" t="n">
        <f aca="false">(G572-E572)/SQRT(H572^2/D572+F572^2/C572)</f>
        <v>-2.28353954235599</v>
      </c>
      <c r="AA572" s="24" t="n">
        <f aca="false">ABS(K572-Z572)</f>
        <v>0</v>
      </c>
    </row>
    <row r="573" customFormat="false" ht="15" hidden="false" customHeight="false" outlineLevel="0" collapsed="false">
      <c r="A573" s="17" t="n">
        <v>968</v>
      </c>
      <c r="B573" s="6" t="s">
        <v>414</v>
      </c>
      <c r="C573" s="6" t="n">
        <v>90</v>
      </c>
      <c r="D573" s="6" t="n">
        <v>450</v>
      </c>
      <c r="E573" s="16" t="n">
        <v>0.593738289674123</v>
      </c>
      <c r="F573" s="16" t="n">
        <v>0.0230805620157996</v>
      </c>
      <c r="G573" s="16" t="n">
        <v>0.587444137003687</v>
      </c>
      <c r="H573" s="16" t="n">
        <v>0.0271799906219277</v>
      </c>
      <c r="I573" s="23" t="n">
        <f aca="false">G573-E573</f>
        <v>-0.00629415267043643</v>
      </c>
      <c r="J573" s="17" t="n">
        <f aca="false">100*(G573-E573)/E573</f>
        <v>-1.06008872594203</v>
      </c>
      <c r="K573" s="16" t="n">
        <v>-2.28905569121283</v>
      </c>
      <c r="L573" s="17" t="n">
        <v>143.03455952408</v>
      </c>
      <c r="M573" s="16" t="n">
        <v>0.0235404043502394</v>
      </c>
      <c r="N573" s="16" t="n">
        <v>0.0430447254480879</v>
      </c>
      <c r="O573" s="6" t="str">
        <f aca="false">IF(N573&lt;0.05,"Yes","No")</f>
        <v>Yes</v>
      </c>
      <c r="P573" s="16" t="n">
        <v>-0.236776766876969</v>
      </c>
      <c r="Q573" s="16" t="n">
        <v>4.21649609345288</v>
      </c>
      <c r="R573" s="16" t="n">
        <v>0.0405156305662662</v>
      </c>
      <c r="S573" s="16" t="n">
        <v>0.136692214330505</v>
      </c>
      <c r="T573" s="16" t="n">
        <v>-0.00618120240935986</v>
      </c>
      <c r="U573" s="16" t="n">
        <v>0.188308209015377</v>
      </c>
      <c r="V573" s="16" t="n">
        <v>0.369000193930497</v>
      </c>
      <c r="W573" s="6" t="s">
        <v>494</v>
      </c>
      <c r="X573" s="17" t="n">
        <v>13.3</v>
      </c>
      <c r="Y573" s="16" t="n">
        <v>0.565728395061729</v>
      </c>
      <c r="Z573" s="16" t="n">
        <f aca="false">(G573-E573)/SQRT(H573^2/D573+F573^2/C573)</f>
        <v>-2.28905569121283</v>
      </c>
      <c r="AA573" s="24" t="n">
        <f aca="false">ABS(K573-Z573)</f>
        <v>0</v>
      </c>
    </row>
    <row r="574" customFormat="false" ht="15" hidden="false" customHeight="false" outlineLevel="0" collapsed="false">
      <c r="A574" s="17" t="n">
        <v>969</v>
      </c>
      <c r="B574" s="6" t="s">
        <v>414</v>
      </c>
      <c r="C574" s="6" t="n">
        <v>90</v>
      </c>
      <c r="D574" s="6" t="n">
        <v>450</v>
      </c>
      <c r="E574" s="16" t="n">
        <v>0.593729210562176</v>
      </c>
      <c r="F574" s="16" t="n">
        <v>0.0230631486614482</v>
      </c>
      <c r="G574" s="16" t="n">
        <v>0.587389940818151</v>
      </c>
      <c r="H574" s="16" t="n">
        <v>0.0271593616304911</v>
      </c>
      <c r="I574" s="23" t="n">
        <f aca="false">G574-E574</f>
        <v>-0.00633926974402532</v>
      </c>
      <c r="J574" s="17" t="n">
        <f aca="false">100*(G574-E574)/E574</f>
        <v>-1.06770386756329</v>
      </c>
      <c r="K574" s="16" t="n">
        <v>-2.30720681366461</v>
      </c>
      <c r="L574" s="17" t="n">
        <v>143.03403675219</v>
      </c>
      <c r="M574" s="16" t="n">
        <v>0.0224785718985829</v>
      </c>
      <c r="N574" s="16" t="n">
        <v>0.0416101141488306</v>
      </c>
      <c r="O574" s="6" t="str">
        <f aca="false">IF(N574&lt;0.05,"Yes","No")</f>
        <v>Yes</v>
      </c>
      <c r="P574" s="16" t="n">
        <v>-0.238655003697184</v>
      </c>
      <c r="Q574" s="16" t="n">
        <v>4.28365630881148</v>
      </c>
      <c r="R574" s="16" t="n">
        <v>0.0389572253727101</v>
      </c>
      <c r="S574" s="16" t="n">
        <v>0.135957809355031</v>
      </c>
      <c r="T574" s="16" t="n">
        <v>-0.00622792218650425</v>
      </c>
      <c r="U574" s="16" t="n">
        <v>0.184566571359746</v>
      </c>
      <c r="V574" s="16" t="n">
        <v>0.36895753228052</v>
      </c>
      <c r="W574" s="6" t="s">
        <v>494</v>
      </c>
      <c r="X574" s="17" t="n">
        <v>13.6</v>
      </c>
      <c r="Y574" s="16" t="n">
        <v>0.566345679012346</v>
      </c>
      <c r="Z574" s="16" t="n">
        <f aca="false">(G574-E574)/SQRT(H574^2/D574+F574^2/C574)</f>
        <v>-2.30720681366461</v>
      </c>
      <c r="AA574" s="24" t="n">
        <f aca="false">ABS(K574-Z574)</f>
        <v>0</v>
      </c>
    </row>
    <row r="575" customFormat="false" ht="15" hidden="false" customHeight="false" outlineLevel="0" collapsed="false">
      <c r="A575" s="17" t="n">
        <v>970</v>
      </c>
      <c r="B575" s="6" t="s">
        <v>414</v>
      </c>
      <c r="C575" s="6" t="n">
        <v>90</v>
      </c>
      <c r="D575" s="6" t="n">
        <v>450</v>
      </c>
      <c r="E575" s="16" t="n">
        <v>0.593767605225245</v>
      </c>
      <c r="F575" s="16" t="n">
        <v>0.023051624202171</v>
      </c>
      <c r="G575" s="16" t="n">
        <v>0.587349125742912</v>
      </c>
      <c r="H575" s="16" t="n">
        <v>0.0271380515916093</v>
      </c>
      <c r="I575" s="23" t="n">
        <f aca="false">G575-E575</f>
        <v>-0.00641847948233287</v>
      </c>
      <c r="J575" s="17" t="n">
        <f aca="false">100*(G575-E575)/E575</f>
        <v>-1.08097501882037</v>
      </c>
      <c r="K575" s="16" t="n">
        <v>-2.33734811342317</v>
      </c>
      <c r="L575" s="17" t="n">
        <v>143.001076946311</v>
      </c>
      <c r="M575" s="16" t="n">
        <v>0.0208084079020481</v>
      </c>
      <c r="N575" s="16" t="n">
        <v>0.0389647638165802</v>
      </c>
      <c r="O575" s="6" t="str">
        <f aca="false">IF(N575&lt;0.05,"Yes","No")</f>
        <v>Yes</v>
      </c>
      <c r="P575" s="16" t="n">
        <v>-0.241818138689344</v>
      </c>
      <c r="Q575" s="16" t="n">
        <v>4.39796003101451</v>
      </c>
      <c r="R575" s="16" t="n">
        <v>0.0364481068656005</v>
      </c>
      <c r="S575" s="16" t="n">
        <v>0.136993807361756</v>
      </c>
      <c r="T575" s="16" t="n">
        <v>-0.00630784390121781</v>
      </c>
      <c r="U575" s="16" t="n">
        <v>0.178653850345826</v>
      </c>
      <c r="V575" s="16" t="n">
        <v>0.36895753228052</v>
      </c>
      <c r="W575" s="6" t="s">
        <v>494</v>
      </c>
      <c r="X575" s="17" t="n">
        <v>14.2</v>
      </c>
      <c r="Y575" s="16" t="n">
        <v>0.567234567901235</v>
      </c>
      <c r="Z575" s="16" t="n">
        <f aca="false">(G575-E575)/SQRT(H575^2/D575+F575^2/C575)</f>
        <v>-2.33734811342317</v>
      </c>
      <c r="AA575" s="24" t="n">
        <f aca="false">ABS(K575-Z575)</f>
        <v>0</v>
      </c>
    </row>
    <row r="576" customFormat="false" ht="15" hidden="false" customHeight="false" outlineLevel="0" collapsed="false">
      <c r="A576" s="17" t="n">
        <v>971</v>
      </c>
      <c r="B576" s="6" t="s">
        <v>414</v>
      </c>
      <c r="C576" s="6" t="n">
        <v>90</v>
      </c>
      <c r="D576" s="6" t="n">
        <v>450</v>
      </c>
      <c r="E576" s="16" t="n">
        <v>0.593759998348024</v>
      </c>
      <c r="F576" s="16" t="n">
        <v>0.023048900441273</v>
      </c>
      <c r="G576" s="16" t="n">
        <v>0.58730680319998</v>
      </c>
      <c r="H576" s="16" t="n">
        <v>0.0271172829201312</v>
      </c>
      <c r="I576" s="23" t="n">
        <f aca="false">G576-E576</f>
        <v>-0.00645319514804421</v>
      </c>
      <c r="J576" s="17" t="n">
        <f aca="false">100*(G576-E576)/E576</f>
        <v>-1.0868356180946</v>
      </c>
      <c r="K576" s="16" t="n">
        <v>-2.35059794552717</v>
      </c>
      <c r="L576" s="17" t="n">
        <v>142.926311856504</v>
      </c>
      <c r="M576" s="16" t="n">
        <v>0.0201100712345808</v>
      </c>
      <c r="N576" s="16" t="n">
        <v>0.0377918243862739</v>
      </c>
      <c r="O576" s="6" t="str">
        <f aca="false">IF(N576&lt;0.05,"Yes","No")</f>
        <v>Yes</v>
      </c>
      <c r="P576" s="16" t="n">
        <v>-0.243292547482273</v>
      </c>
      <c r="Q576" s="16" t="n">
        <v>4.45175383842948</v>
      </c>
      <c r="R576" s="16" t="n">
        <v>0.0353265599987931</v>
      </c>
      <c r="S576" s="16" t="n">
        <v>0.138112376876628</v>
      </c>
      <c r="T576" s="16" t="n">
        <v>-0.00634500556205465</v>
      </c>
      <c r="U576" s="16" t="n">
        <v>0.175556613844596</v>
      </c>
      <c r="V576" s="16" t="n">
        <v>0.36895753228052</v>
      </c>
      <c r="W576" s="6" t="s">
        <v>494</v>
      </c>
      <c r="X576" s="17" t="n">
        <v>14.6</v>
      </c>
      <c r="Y576" s="16" t="n">
        <v>0.567827160493827</v>
      </c>
      <c r="Z576" s="16" t="n">
        <f aca="false">(G576-E576)/SQRT(H576^2/D576+F576^2/C576)</f>
        <v>-2.35059794552716</v>
      </c>
      <c r="AA576" s="24" t="n">
        <f aca="false">ABS(K576-Z576)</f>
        <v>0</v>
      </c>
    </row>
    <row r="577" customFormat="false" ht="15" hidden="false" customHeight="false" outlineLevel="0" collapsed="false">
      <c r="A577" s="17" t="n">
        <v>972</v>
      </c>
      <c r="B577" s="6" t="s">
        <v>414</v>
      </c>
      <c r="C577" s="6" t="n">
        <v>90</v>
      </c>
      <c r="D577" s="6" t="n">
        <v>450</v>
      </c>
      <c r="E577" s="16" t="n">
        <v>0.593752672274908</v>
      </c>
      <c r="F577" s="16" t="n">
        <v>0.0230551348362793</v>
      </c>
      <c r="G577" s="16" t="n">
        <v>0.587291348444091</v>
      </c>
      <c r="H577" s="16" t="n">
        <v>0.0271016419962545</v>
      </c>
      <c r="I577" s="23" t="n">
        <f aca="false">G577-E577</f>
        <v>-0.00646132383081655</v>
      </c>
      <c r="J577" s="17" t="n">
        <f aca="false">100*(G577-E577)/E577</f>
        <v>-1.0882180632654</v>
      </c>
      <c r="K577" s="16" t="n">
        <v>-2.35335446626045</v>
      </c>
      <c r="L577" s="17" t="n">
        <v>142.828613565829</v>
      </c>
      <c r="M577" s="16" t="n">
        <v>0.0199682078136858</v>
      </c>
      <c r="N577" s="16" t="n">
        <v>0.037659968237481</v>
      </c>
      <c r="O577" s="6" t="str">
        <f aca="false">IF(N577&lt;0.05,"Yes","No")</f>
        <v>Yes</v>
      </c>
      <c r="P577" s="16" t="n">
        <v>-0.243713703142617</v>
      </c>
      <c r="Q577" s="16" t="n">
        <v>4.46717974538285</v>
      </c>
      <c r="R577" s="16" t="n">
        <v>0.0350116712782887</v>
      </c>
      <c r="S577" s="16" t="n">
        <v>0.139861023133563</v>
      </c>
      <c r="T577" s="16" t="n">
        <v>-0.00635538933944079</v>
      </c>
      <c r="U577" s="16" t="n">
        <v>0.174416083242488</v>
      </c>
      <c r="V577" s="16" t="n">
        <v>0.36895753228052</v>
      </c>
      <c r="W577" s="6" t="s">
        <v>494</v>
      </c>
      <c r="X577" s="17" t="n">
        <v>14.6</v>
      </c>
      <c r="Y577" s="16" t="n">
        <v>0.567901234567901</v>
      </c>
      <c r="Z577" s="16" t="n">
        <f aca="false">(G577-E577)/SQRT(H577^2/D577+F577^2/C577)</f>
        <v>-2.35335446626045</v>
      </c>
      <c r="AA577" s="24" t="n">
        <f aca="false">ABS(K577-Z577)</f>
        <v>0</v>
      </c>
    </row>
    <row r="578" customFormat="false" ht="15" hidden="false" customHeight="false" outlineLevel="0" collapsed="false">
      <c r="A578" s="17" t="n">
        <v>973</v>
      </c>
      <c r="B578" s="6" t="s">
        <v>414</v>
      </c>
      <c r="C578" s="6" t="n">
        <v>90</v>
      </c>
      <c r="D578" s="6" t="n">
        <v>450</v>
      </c>
      <c r="E578" s="16" t="n">
        <v>0.593781498405669</v>
      </c>
      <c r="F578" s="16" t="n">
        <v>0.0230586272389834</v>
      </c>
      <c r="G578" s="16" t="n">
        <v>0.587301423947016</v>
      </c>
      <c r="H578" s="16" t="n">
        <v>0.0270859547978936</v>
      </c>
      <c r="I578" s="23" t="n">
        <f aca="false">G578-E578</f>
        <v>-0.00648007445865217</v>
      </c>
      <c r="J578" s="17" t="n">
        <f aca="false">100*(G578-E578)/E578</f>
        <v>-1.09132306682702</v>
      </c>
      <c r="K578" s="16" t="n">
        <v>-2.3601994418504</v>
      </c>
      <c r="L578" s="17" t="n">
        <v>142.744543176167</v>
      </c>
      <c r="M578" s="16" t="n">
        <v>0.0196182532869317</v>
      </c>
      <c r="N578" s="16" t="n">
        <v>0.0371667720070726</v>
      </c>
      <c r="O578" s="6" t="str">
        <f aca="false">IF(N578&lt;0.05,"Yes","No")</f>
        <v>Yes</v>
      </c>
      <c r="P578" s="16" t="n">
        <v>-0.244540090665579</v>
      </c>
      <c r="Q578" s="16" t="n">
        <v>4.49752584702147</v>
      </c>
      <c r="R578" s="16" t="n">
        <v>0.0344007787593443</v>
      </c>
      <c r="S578" s="16" t="n">
        <v>0.141504387316296</v>
      </c>
      <c r="T578" s="16" t="n">
        <v>-0.00637534821334441</v>
      </c>
      <c r="U578" s="16" t="n">
        <v>0.172745957704887</v>
      </c>
      <c r="V578" s="16" t="n">
        <v>0.36895753228052</v>
      </c>
      <c r="W578" s="6" t="s">
        <v>494</v>
      </c>
      <c r="X578" s="17" t="n">
        <v>14.7</v>
      </c>
      <c r="Y578" s="16" t="n">
        <v>0.568197530864198</v>
      </c>
      <c r="Z578" s="16" t="n">
        <f aca="false">(G578-E578)/SQRT(H578^2/D578+F578^2/C578)</f>
        <v>-2.3601994418504</v>
      </c>
      <c r="AA578" s="24" t="n">
        <f aca="false">ABS(K578-Z578)</f>
        <v>0</v>
      </c>
    </row>
    <row r="579" customFormat="false" ht="15" hidden="false" customHeight="false" outlineLevel="0" collapsed="false">
      <c r="A579" s="17" t="n">
        <v>974</v>
      </c>
      <c r="B579" s="6" t="s">
        <v>414</v>
      </c>
      <c r="C579" s="6" t="n">
        <v>90</v>
      </c>
      <c r="D579" s="6" t="n">
        <v>450</v>
      </c>
      <c r="E579" s="16" t="n">
        <v>0.593850016593933</v>
      </c>
      <c r="F579" s="16" t="n">
        <v>0.023044987001219</v>
      </c>
      <c r="G579" s="16" t="n">
        <v>0.587325017650922</v>
      </c>
      <c r="H579" s="16" t="n">
        <v>0.0270631716628597</v>
      </c>
      <c r="I579" s="23" t="n">
        <f aca="false">G579-E579</f>
        <v>-0.00652499894301095</v>
      </c>
      <c r="J579" s="17" t="n">
        <f aca="false">100*(G579-E579)/E579</f>
        <v>-1.09876210502368</v>
      </c>
      <c r="K579" s="16" t="n">
        <v>-2.37809713901537</v>
      </c>
      <c r="L579" s="17" t="n">
        <v>142.715827120169</v>
      </c>
      <c r="M579" s="16" t="n">
        <v>0.0187269402573843</v>
      </c>
      <c r="N579" s="16" t="n">
        <v>0.036030495861506</v>
      </c>
      <c r="O579" s="6" t="str">
        <f aca="false">IF(N579&lt;0.05,"Yes","No")</f>
        <v>Yes</v>
      </c>
      <c r="P579" s="16" t="n">
        <v>-0.246434976226758</v>
      </c>
      <c r="Q579" s="16" t="n">
        <v>4.56749650447328</v>
      </c>
      <c r="R579" s="16" t="n">
        <v>0.0330344085572332</v>
      </c>
      <c r="S579" s="16" t="n">
        <v>0.141983815283066</v>
      </c>
      <c r="T579" s="16" t="n">
        <v>-0.00642074293851843</v>
      </c>
      <c r="U579" s="16" t="n">
        <v>0.16929658105235</v>
      </c>
      <c r="V579" s="16" t="n">
        <v>0.36895753228052</v>
      </c>
      <c r="W579" s="6" t="s">
        <v>494</v>
      </c>
      <c r="X579" s="17" t="n">
        <v>14.9</v>
      </c>
      <c r="Y579" s="16" t="n">
        <v>0.568765432098765</v>
      </c>
      <c r="Z579" s="16" t="n">
        <f aca="false">(G579-E579)/SQRT(H579^2/D579+F579^2/C579)</f>
        <v>-2.37809713901537</v>
      </c>
      <c r="AA579" s="24" t="n">
        <f aca="false">ABS(K579-Z579)</f>
        <v>0</v>
      </c>
    </row>
    <row r="580" customFormat="false" ht="15" hidden="false" customHeight="false" outlineLevel="0" collapsed="false">
      <c r="A580" s="17" t="n">
        <v>975</v>
      </c>
      <c r="B580" s="6" t="s">
        <v>414</v>
      </c>
      <c r="C580" s="6" t="n">
        <v>90</v>
      </c>
      <c r="D580" s="6" t="n">
        <v>450</v>
      </c>
      <c r="E580" s="16" t="n">
        <v>0.593850704696443</v>
      </c>
      <c r="F580" s="16" t="n">
        <v>0.0230248396380468</v>
      </c>
      <c r="G580" s="16" t="n">
        <v>0.587411000463698</v>
      </c>
      <c r="H580" s="16" t="n">
        <v>0.0270505116773984</v>
      </c>
      <c r="I580" s="23" t="n">
        <f aca="false">G580-E580</f>
        <v>-0.00643970423274565</v>
      </c>
      <c r="J580" s="17" t="n">
        <f aca="false">100*(G580-E580)/E580</f>
        <v>-1.0843978430635</v>
      </c>
      <c r="K580" s="16" t="n">
        <v>-2.34885775766112</v>
      </c>
      <c r="L580" s="17" t="n">
        <v>142.762597306823</v>
      </c>
      <c r="M580" s="16" t="n">
        <v>0.0202022755077616</v>
      </c>
      <c r="N580" s="16" t="n">
        <v>0.0379311714403997</v>
      </c>
      <c r="O580" s="6" t="str">
        <f aca="false">IF(N580&lt;0.05,"Yes","No")</f>
        <v>Yes</v>
      </c>
      <c r="P580" s="16" t="n">
        <v>-0.243339841347328</v>
      </c>
      <c r="Q580" s="16" t="n">
        <v>4.45348476780701</v>
      </c>
      <c r="R580" s="16" t="n">
        <v>0.0352910790534015</v>
      </c>
      <c r="S580" s="16" t="n">
        <v>0.140334060896246</v>
      </c>
      <c r="T580" s="16" t="n">
        <v>-0.00633703518108104</v>
      </c>
      <c r="U580" s="16" t="n">
        <v>0.174407199732371</v>
      </c>
      <c r="V580" s="16" t="n">
        <v>0.36895753228052</v>
      </c>
      <c r="W580" s="6" t="s">
        <v>494</v>
      </c>
      <c r="X580" s="17" t="n">
        <v>14.5</v>
      </c>
      <c r="Y580" s="16" t="n">
        <v>0.567777777777778</v>
      </c>
      <c r="Z580" s="16" t="n">
        <f aca="false">(G580-E580)/SQRT(H580^2/D580+F580^2/C580)</f>
        <v>-2.34885775766112</v>
      </c>
      <c r="AA580" s="24" t="n">
        <f aca="false">ABS(K580-Z580)</f>
        <v>0</v>
      </c>
    </row>
    <row r="581" customFormat="false" ht="15" hidden="false" customHeight="false" outlineLevel="0" collapsed="false">
      <c r="A581" s="17" t="n">
        <v>976</v>
      </c>
      <c r="B581" s="6" t="s">
        <v>414</v>
      </c>
      <c r="C581" s="6" t="n">
        <v>90</v>
      </c>
      <c r="D581" s="6" t="n">
        <v>450</v>
      </c>
      <c r="E581" s="16" t="n">
        <v>0.593898473845588</v>
      </c>
      <c r="F581" s="16" t="n">
        <v>0.0230039055820482</v>
      </c>
      <c r="G581" s="16" t="n">
        <v>0.587502120865716</v>
      </c>
      <c r="H581" s="16" t="n">
        <v>0.0270391623236404</v>
      </c>
      <c r="I581" s="23" t="n">
        <f aca="false">G581-E581</f>
        <v>-0.00639635297987196</v>
      </c>
      <c r="J581" s="17" t="n">
        <f aca="false">100*(G581-E581)/E581</f>
        <v>-1.07701118314963</v>
      </c>
      <c r="K581" s="16" t="n">
        <v>-2.33492107986784</v>
      </c>
      <c r="L581" s="17" t="n">
        <v>142.818991963411</v>
      </c>
      <c r="M581" s="16" t="n">
        <v>0.0209405449087509</v>
      </c>
      <c r="N581" s="16" t="n">
        <v>0.0390728995144632</v>
      </c>
      <c r="O581" s="6" t="str">
        <f aca="false">IF(N581&lt;0.05,"Yes","No")</f>
        <v>Yes</v>
      </c>
      <c r="P581" s="16" t="n">
        <v>-0.241818031981113</v>
      </c>
      <c r="Q581" s="16" t="n">
        <v>4.3979561495982</v>
      </c>
      <c r="R581" s="16" t="n">
        <v>0.0364481891244926</v>
      </c>
      <c r="S581" s="16" t="n">
        <v>0.139779424671336</v>
      </c>
      <c r="T581" s="16" t="n">
        <v>-0.00629448162299581</v>
      </c>
      <c r="U581" s="16" t="n">
        <v>0.176879555702071</v>
      </c>
      <c r="V581" s="16" t="n">
        <v>0.36895753228052</v>
      </c>
      <c r="W581" s="6" t="s">
        <v>494</v>
      </c>
      <c r="X581" s="17" t="n">
        <v>14.4</v>
      </c>
      <c r="Y581" s="16" t="n">
        <v>0.567382716049383</v>
      </c>
      <c r="Z581" s="16" t="n">
        <f aca="false">(G581-E581)/SQRT(H581^2/D581+F581^2/C581)</f>
        <v>-2.33492107986784</v>
      </c>
      <c r="AA581" s="24" t="n">
        <f aca="false">ABS(K581-Z581)</f>
        <v>0</v>
      </c>
    </row>
    <row r="582" customFormat="false" ht="15" hidden="false" customHeight="false" outlineLevel="0" collapsed="false">
      <c r="A582" s="17" t="n">
        <v>977</v>
      </c>
      <c r="B582" s="6" t="s">
        <v>414</v>
      </c>
      <c r="C582" s="6" t="n">
        <v>90</v>
      </c>
      <c r="D582" s="6" t="n">
        <v>450</v>
      </c>
      <c r="E582" s="16" t="n">
        <v>0.594035259882609</v>
      </c>
      <c r="F582" s="16" t="n">
        <v>0.0229907712746348</v>
      </c>
      <c r="G582" s="16" t="n">
        <v>0.587597169809871</v>
      </c>
      <c r="H582" s="16" t="n">
        <v>0.0270272351898973</v>
      </c>
      <c r="I582" s="23" t="n">
        <f aca="false">G582-E582</f>
        <v>-0.00643809007273788</v>
      </c>
      <c r="J582" s="17" t="n">
        <f aca="false">100*(G582-E582)/E582</f>
        <v>-1.0837892137935</v>
      </c>
      <c r="K582" s="16" t="n">
        <v>-2.35143322927839</v>
      </c>
      <c r="L582" s="17" t="n">
        <v>142.833956032071</v>
      </c>
      <c r="M582" s="16" t="n">
        <v>0.0200675960399388</v>
      </c>
      <c r="N582" s="16" t="n">
        <v>0.0377795871683794</v>
      </c>
      <c r="O582" s="6" t="str">
        <f aca="false">IF(N582&lt;0.05,"Yes","No")</f>
        <v>Yes</v>
      </c>
      <c r="P582" s="16" t="n">
        <v>-0.243507307929395</v>
      </c>
      <c r="Q582" s="16" t="n">
        <v>4.45961665727943</v>
      </c>
      <c r="R582" s="16" t="n">
        <v>0.0351656868601342</v>
      </c>
      <c r="S582" s="16" t="n">
        <v>0.140994440438794</v>
      </c>
      <c r="T582" s="16" t="n">
        <v>-0.0063360145775435</v>
      </c>
      <c r="U582" s="16" t="n">
        <v>0.173712483478011</v>
      </c>
      <c r="V582" s="16" t="n">
        <v>0.36895753228052</v>
      </c>
      <c r="W582" s="6" t="s">
        <v>494</v>
      </c>
      <c r="X582" s="17" t="n">
        <v>14.7</v>
      </c>
      <c r="Y582" s="16" t="n">
        <v>0.568074074074074</v>
      </c>
      <c r="Z582" s="16" t="n">
        <f aca="false">(G582-E582)/SQRT(H582^2/D582+F582^2/C582)</f>
        <v>-2.35143322927838</v>
      </c>
      <c r="AA582" s="24" t="n">
        <f aca="false">ABS(K582-Z582)</f>
        <v>0</v>
      </c>
    </row>
    <row r="583" customFormat="false" ht="15" hidden="false" customHeight="false" outlineLevel="0" collapsed="false">
      <c r="A583" s="17" t="n">
        <v>978</v>
      </c>
      <c r="B583" s="6" t="s">
        <v>414</v>
      </c>
      <c r="C583" s="6" t="n">
        <v>90</v>
      </c>
      <c r="D583" s="6" t="n">
        <v>450</v>
      </c>
      <c r="E583" s="16" t="n">
        <v>0.594230882326762</v>
      </c>
      <c r="F583" s="16" t="n">
        <v>0.0229912152933037</v>
      </c>
      <c r="G583" s="16" t="n">
        <v>0.587738495667776</v>
      </c>
      <c r="H583" s="16" t="n">
        <v>0.0270182923007395</v>
      </c>
      <c r="I583" s="23" t="n">
        <f aca="false">G583-E583</f>
        <v>-0.00649238665898644</v>
      </c>
      <c r="J583" s="17" t="n">
        <f aca="false">100*(G583-E583)/E583</f>
        <v>-1.0925697152536</v>
      </c>
      <c r="K583" s="16" t="n">
        <v>-2.37139839522375</v>
      </c>
      <c r="L583" s="17" t="n">
        <v>142.793624028523</v>
      </c>
      <c r="M583" s="16" t="n">
        <v>0.0190556245477678</v>
      </c>
      <c r="N583" s="16" t="n">
        <v>0.0364293604866789</v>
      </c>
      <c r="O583" s="6" t="str">
        <f aca="false">IF(N583&lt;0.05,"Yes","No")</f>
        <v>Yes</v>
      </c>
      <c r="P583" s="16" t="n">
        <v>-0.245631446524043</v>
      </c>
      <c r="Q583" s="16" t="n">
        <v>4.53775936455204</v>
      </c>
      <c r="R583" s="16" t="n">
        <v>0.0336080250276047</v>
      </c>
      <c r="S583" s="16" t="n">
        <v>0.143002947607732</v>
      </c>
      <c r="T583" s="16" t="n">
        <v>-0.00639025144284454</v>
      </c>
      <c r="U583" s="16" t="n">
        <v>0.169765684632054</v>
      </c>
      <c r="V583" s="16" t="n">
        <v>0.36895753228052</v>
      </c>
      <c r="W583" s="6" t="s">
        <v>494</v>
      </c>
      <c r="X583" s="17" t="n">
        <v>14.9</v>
      </c>
      <c r="Y583" s="16" t="n">
        <v>0.568864197530864</v>
      </c>
      <c r="Z583" s="16" t="n">
        <f aca="false">(G583-E583)/SQRT(H583^2/D583+F583^2/C583)</f>
        <v>-2.37139839522375</v>
      </c>
      <c r="AA583" s="24" t="n">
        <f aca="false">ABS(K583-Z583)</f>
        <v>0</v>
      </c>
    </row>
    <row r="584" customFormat="false" ht="15" hidden="false" customHeight="false" outlineLevel="0" collapsed="false">
      <c r="A584" s="17" t="n">
        <v>979</v>
      </c>
      <c r="B584" s="6" t="s">
        <v>414</v>
      </c>
      <c r="C584" s="6" t="n">
        <v>90</v>
      </c>
      <c r="D584" s="6" t="n">
        <v>450</v>
      </c>
      <c r="E584" s="16" t="n">
        <v>0.594433485137092</v>
      </c>
      <c r="F584" s="16" t="n">
        <v>0.0229843900682416</v>
      </c>
      <c r="G584" s="16" t="n">
        <v>0.587945527103212</v>
      </c>
      <c r="H584" s="16" t="n">
        <v>0.0270110027537461</v>
      </c>
      <c r="I584" s="23" t="n">
        <f aca="false">G584-E584</f>
        <v>-0.00648795803387958</v>
      </c>
      <c r="J584" s="17" t="n">
        <f aca="false">100*(G584-E584)/E584</f>
        <v>-1.09145231486804</v>
      </c>
      <c r="K584" s="16" t="n">
        <v>-2.37047062276736</v>
      </c>
      <c r="L584" s="17" t="n">
        <v>142.796740017747</v>
      </c>
      <c r="M584" s="16" t="n">
        <v>0.0191016201313071</v>
      </c>
      <c r="N584" s="16" t="n">
        <v>0.0364485899780304</v>
      </c>
      <c r="O584" s="6" t="str">
        <f aca="false">IF(N584&lt;0.05,"Yes","No")</f>
        <v>Yes</v>
      </c>
      <c r="P584" s="16" t="n">
        <v>-0.245530973307259</v>
      </c>
      <c r="Q584" s="16" t="n">
        <v>4.53404786880303</v>
      </c>
      <c r="R584" s="16" t="n">
        <v>0.033680347336066</v>
      </c>
      <c r="S584" s="16" t="n">
        <v>0.14271144580475</v>
      </c>
      <c r="T584" s="16" t="n">
        <v>-0.00638646509601604</v>
      </c>
      <c r="U584" s="16" t="n">
        <v>0.169872737291325</v>
      </c>
      <c r="V584" s="16" t="n">
        <v>0.36895753228052</v>
      </c>
      <c r="W584" s="6" t="s">
        <v>494</v>
      </c>
      <c r="X584" s="17" t="n">
        <v>14.9</v>
      </c>
      <c r="Y584" s="16" t="n">
        <v>0.568740740740741</v>
      </c>
      <c r="Z584" s="16" t="n">
        <f aca="false">(G584-E584)/SQRT(H584^2/D584+F584^2/C584)</f>
        <v>-2.37047062276736</v>
      </c>
      <c r="AA584" s="24" t="n">
        <f aca="false">ABS(K584-Z584)</f>
        <v>0</v>
      </c>
    </row>
    <row r="585" customFormat="false" ht="15" hidden="false" customHeight="false" outlineLevel="0" collapsed="false">
      <c r="A585" s="17" t="n">
        <v>980</v>
      </c>
      <c r="B585" s="6" t="s">
        <v>414</v>
      </c>
      <c r="C585" s="6" t="n">
        <v>90</v>
      </c>
      <c r="D585" s="6" t="n">
        <v>450</v>
      </c>
      <c r="E585" s="16" t="n">
        <v>0.594665843248367</v>
      </c>
      <c r="F585" s="16" t="n">
        <v>0.0229806674916591</v>
      </c>
      <c r="G585" s="16" t="n">
        <v>0.588187015718884</v>
      </c>
      <c r="H585" s="16" t="n">
        <v>0.0270026435699745</v>
      </c>
      <c r="I585" s="23" t="n">
        <f aca="false">G585-E585</f>
        <v>-0.00647882752948337</v>
      </c>
      <c r="J585" s="17" t="n">
        <f aca="false">100*(G585-E585)/E585</f>
        <v>-1.0894904429171</v>
      </c>
      <c r="K585" s="16" t="n">
        <v>-2.36759370147662</v>
      </c>
      <c r="L585" s="17" t="n">
        <v>142.779758050944</v>
      </c>
      <c r="M585" s="16" t="n">
        <v>0.0192451251330409</v>
      </c>
      <c r="N585" s="16" t="n">
        <v>0.0366250071598903</v>
      </c>
      <c r="O585" s="6" t="str">
        <f aca="false">IF(N585&lt;0.05,"Yes","No")</f>
        <v>Yes</v>
      </c>
      <c r="P585" s="16" t="n">
        <v>-0.245256796871663</v>
      </c>
      <c r="Q585" s="16" t="n">
        <v>4.5239274755517</v>
      </c>
      <c r="R585" s="16" t="n">
        <v>0.0338783835762871</v>
      </c>
      <c r="S585" s="16" t="n">
        <v>0.14402546613004</v>
      </c>
      <c r="T585" s="16" t="n">
        <v>-0.00637728760095919</v>
      </c>
      <c r="U585" s="16" t="n">
        <v>0.17027205534127</v>
      </c>
      <c r="V585" s="16" t="n">
        <v>0.36895753228052</v>
      </c>
      <c r="W585" s="6" t="s">
        <v>494</v>
      </c>
      <c r="X585" s="17" t="n">
        <v>14.9</v>
      </c>
      <c r="Y585" s="16" t="n">
        <v>0.568814814814815</v>
      </c>
      <c r="Z585" s="16" t="n">
        <f aca="false">(G585-E585)/SQRT(H585^2/D585+F585^2/C585)</f>
        <v>-2.36759370147662</v>
      </c>
      <c r="AA585" s="24" t="n">
        <f aca="false">ABS(K585-Z585)</f>
        <v>0</v>
      </c>
    </row>
    <row r="586" customFormat="false" ht="15" hidden="false" customHeight="false" outlineLevel="0" collapsed="false">
      <c r="A586" s="17" t="n">
        <v>981</v>
      </c>
      <c r="B586" s="6" t="s">
        <v>414</v>
      </c>
      <c r="C586" s="6" t="n">
        <v>90</v>
      </c>
      <c r="D586" s="6" t="n">
        <v>450</v>
      </c>
      <c r="E586" s="16" t="n">
        <v>0.594915568828583</v>
      </c>
      <c r="F586" s="16" t="n">
        <v>0.0229832617395066</v>
      </c>
      <c r="G586" s="16" t="n">
        <v>0.588432258764903</v>
      </c>
      <c r="H586" s="16" t="n">
        <v>0.0269922129963712</v>
      </c>
      <c r="I586" s="23" t="n">
        <f aca="false">G586-E586</f>
        <v>-0.00648331006367997</v>
      </c>
      <c r="J586" s="17" t="n">
        <f aca="false">100*(G586-E586)/E586</f>
        <v>-1.08978658542185</v>
      </c>
      <c r="K586" s="16" t="n">
        <v>-2.36922017349047</v>
      </c>
      <c r="L586" s="17" t="n">
        <v>142.722339122005</v>
      </c>
      <c r="M586" s="16" t="n">
        <v>0.0191645137274834</v>
      </c>
      <c r="N586" s="16" t="n">
        <v>0.0365046630475455</v>
      </c>
      <c r="O586" s="6" t="str">
        <f aca="false">IF(N586&lt;0.05,"Yes","No")</f>
        <v>Yes</v>
      </c>
      <c r="P586" s="16" t="n">
        <v>-0.245505929142648</v>
      </c>
      <c r="Q586" s="16" t="n">
        <v>4.53312297001308</v>
      </c>
      <c r="R586" s="16" t="n">
        <v>0.0336983953139266</v>
      </c>
      <c r="S586" s="16" t="n">
        <v>0.147159815768766</v>
      </c>
      <c r="T586" s="16" t="n">
        <v>-0.00638169701180684</v>
      </c>
      <c r="U586" s="16" t="n">
        <v>0.169660910823031</v>
      </c>
      <c r="V586" s="16" t="n">
        <v>0.36895753228052</v>
      </c>
      <c r="W586" s="6" t="s">
        <v>494</v>
      </c>
      <c r="X586" s="17" t="n">
        <v>14.9</v>
      </c>
      <c r="Y586" s="16" t="n">
        <v>0.56883950617284</v>
      </c>
      <c r="Z586" s="16" t="n">
        <f aca="false">(G586-E586)/SQRT(H586^2/D586+F586^2/C586)</f>
        <v>-2.36922017349047</v>
      </c>
      <c r="AA586" s="24" t="n">
        <f aca="false">ABS(K586-Z586)</f>
        <v>0</v>
      </c>
    </row>
    <row r="587" customFormat="false" ht="15" hidden="false" customHeight="false" outlineLevel="0" collapsed="false">
      <c r="A587" s="17" t="n">
        <v>982</v>
      </c>
      <c r="B587" s="6" t="s">
        <v>414</v>
      </c>
      <c r="C587" s="6" t="n">
        <v>90</v>
      </c>
      <c r="D587" s="6" t="n">
        <v>450</v>
      </c>
      <c r="E587" s="16" t="n">
        <v>0.595157068967819</v>
      </c>
      <c r="F587" s="16" t="n">
        <v>0.0229866848345572</v>
      </c>
      <c r="G587" s="16" t="n">
        <v>0.588667171200117</v>
      </c>
      <c r="H587" s="16" t="n">
        <v>0.0269807700408675</v>
      </c>
      <c r="I587" s="23" t="n">
        <f aca="false">G587-E587</f>
        <v>-0.0064898977677027</v>
      </c>
      <c r="J587" s="17" t="n">
        <f aca="false">100*(G587-E587)/E587</f>
        <v>-1.09045126170779</v>
      </c>
      <c r="K587" s="16" t="n">
        <v>-2.37156800779042</v>
      </c>
      <c r="L587" s="17" t="n">
        <v>142.656519384309</v>
      </c>
      <c r="M587" s="16" t="n">
        <v>0.0190485186661089</v>
      </c>
      <c r="N587" s="16" t="n">
        <v>0.0364293604866789</v>
      </c>
      <c r="O587" s="6" t="str">
        <f aca="false">IF(N587&lt;0.05,"Yes","No")</f>
        <v>Yes</v>
      </c>
      <c r="P587" s="16" t="n">
        <v>-0.245841908302461</v>
      </c>
      <c r="Q587" s="16" t="n">
        <v>4.54553877603482</v>
      </c>
      <c r="R587" s="16" t="n">
        <v>0.0334569627462641</v>
      </c>
      <c r="S587" s="16" t="n">
        <v>0.150170774883103</v>
      </c>
      <c r="T587" s="16" t="n">
        <v>-0.00638987972771349</v>
      </c>
      <c r="U587" s="16" t="n">
        <v>0.16882034244868</v>
      </c>
      <c r="V587" s="16" t="n">
        <v>0.36895753228052</v>
      </c>
      <c r="W587" s="6" t="s">
        <v>494</v>
      </c>
      <c r="X587" s="17" t="n">
        <v>14.9</v>
      </c>
      <c r="Y587" s="16" t="n">
        <v>0.569061728395062</v>
      </c>
      <c r="Z587" s="16" t="n">
        <f aca="false">(G587-E587)/SQRT(H587^2/D587+F587^2/C587)</f>
        <v>-2.37156800779042</v>
      </c>
      <c r="AA587" s="24" t="n">
        <f aca="false">ABS(K587-Z587)</f>
        <v>0</v>
      </c>
    </row>
    <row r="588" customFormat="false" ht="15" hidden="false" customHeight="false" outlineLevel="0" collapsed="false">
      <c r="A588" s="17" t="n">
        <v>983</v>
      </c>
      <c r="B588" s="6" t="s">
        <v>414</v>
      </c>
      <c r="C588" s="6" t="n">
        <v>90</v>
      </c>
      <c r="D588" s="6" t="n">
        <v>450</v>
      </c>
      <c r="E588" s="16" t="n">
        <v>0.595495977666643</v>
      </c>
      <c r="F588" s="16" t="n">
        <v>0.0229808975020593</v>
      </c>
      <c r="G588" s="16" t="n">
        <v>0.588946426312129</v>
      </c>
      <c r="H588" s="16" t="n">
        <v>0.0269712819172445</v>
      </c>
      <c r="I588" s="23" t="n">
        <f aca="false">G588-E588</f>
        <v>-0.00654955135451429</v>
      </c>
      <c r="J588" s="17" t="n">
        <f aca="false">100*(G588-E588)/E588</f>
        <v>-1.09984812662844</v>
      </c>
      <c r="K588" s="16" t="n">
        <v>-2.39402129165458</v>
      </c>
      <c r="L588" s="17" t="n">
        <v>142.64504882573</v>
      </c>
      <c r="M588" s="16" t="n">
        <v>0.0179646284010206</v>
      </c>
      <c r="N588" s="16" t="n">
        <v>0.0349155266147496</v>
      </c>
      <c r="O588" s="6" t="str">
        <f aca="false">IF(N588&lt;0.05,"Yes","No")</f>
        <v>Yes</v>
      </c>
      <c r="P588" s="16" t="n">
        <v>-0.248185787424723</v>
      </c>
      <c r="Q588" s="16" t="n">
        <v>4.63262712102293</v>
      </c>
      <c r="R588" s="16" t="n">
        <v>0.0318135978324189</v>
      </c>
      <c r="S588" s="16" t="n">
        <v>0.151066192389213</v>
      </c>
      <c r="T588" s="16" t="n">
        <v>-0.00644958802899404</v>
      </c>
      <c r="U588" s="16" t="n">
        <v>0.164595333804836</v>
      </c>
      <c r="V588" s="16" t="n">
        <v>0.36895753228052</v>
      </c>
      <c r="W588" s="6" t="s">
        <v>494</v>
      </c>
      <c r="X588" s="17" t="n">
        <v>15</v>
      </c>
      <c r="Y588" s="16" t="n">
        <v>0.569777777777778</v>
      </c>
      <c r="Z588" s="16" t="n">
        <f aca="false">(G588-E588)/SQRT(H588^2/D588+F588^2/C588)</f>
        <v>-2.39402129165458</v>
      </c>
      <c r="AA588" s="24" t="n">
        <f aca="false">ABS(K588-Z588)</f>
        <v>0</v>
      </c>
    </row>
    <row r="589" customFormat="false" ht="15" hidden="false" customHeight="false" outlineLevel="0" collapsed="false">
      <c r="A589" s="17" t="n">
        <v>984</v>
      </c>
      <c r="B589" s="6" t="s">
        <v>414</v>
      </c>
      <c r="C589" s="6" t="n">
        <v>90</v>
      </c>
      <c r="D589" s="6" t="n">
        <v>450</v>
      </c>
      <c r="E589" s="16" t="n">
        <v>0.595825695991516</v>
      </c>
      <c r="F589" s="16" t="n">
        <v>0.0229698558018145</v>
      </c>
      <c r="G589" s="16" t="n">
        <v>0.58923963063293</v>
      </c>
      <c r="H589" s="16" t="n">
        <v>0.0269646333947372</v>
      </c>
      <c r="I589" s="23" t="n">
        <f aca="false">G589-E589</f>
        <v>-0.00658606535858586</v>
      </c>
      <c r="J589" s="17" t="n">
        <f aca="false">100*(G589-E589)/E589</f>
        <v>-1.10536779512773</v>
      </c>
      <c r="K589" s="16" t="n">
        <v>-2.40840350942535</v>
      </c>
      <c r="L589" s="17" t="n">
        <v>142.671920624058</v>
      </c>
      <c r="M589" s="16" t="n">
        <v>0.0172990699045395</v>
      </c>
      <c r="N589" s="16" t="n">
        <v>0.0338411041614874</v>
      </c>
      <c r="O589" s="6" t="str">
        <f aca="false">IF(N589&lt;0.05,"Yes","No")</f>
        <v>Yes</v>
      </c>
      <c r="P589" s="16" t="n">
        <v>-0.249638316650277</v>
      </c>
      <c r="Q589" s="16" t="n">
        <v>4.68701151961821</v>
      </c>
      <c r="R589" s="16" t="n">
        <v>0.0308304107030266</v>
      </c>
      <c r="S589" s="16" t="n">
        <v>0.150575429014186</v>
      </c>
      <c r="T589" s="16" t="n">
        <v>-0.00648607180838268</v>
      </c>
      <c r="U589" s="16" t="n">
        <v>0.162020022784354</v>
      </c>
      <c r="V589" s="16" t="n">
        <v>0.36895753228052</v>
      </c>
      <c r="W589" s="6" t="s">
        <v>494</v>
      </c>
      <c r="X589" s="17" t="n">
        <v>15.4</v>
      </c>
      <c r="Y589" s="16" t="n">
        <v>0.570345679012346</v>
      </c>
      <c r="Z589" s="16" t="n">
        <f aca="false">(G589-E589)/SQRT(H589^2/D589+F589^2/C589)</f>
        <v>-2.40840350942535</v>
      </c>
      <c r="AA589" s="24" t="n">
        <f aca="false">ABS(K589-Z589)</f>
        <v>0</v>
      </c>
    </row>
    <row r="590" customFormat="false" ht="15" hidden="false" customHeight="false" outlineLevel="0" collapsed="false">
      <c r="A590" s="17" t="n">
        <v>985</v>
      </c>
      <c r="B590" s="6" t="s">
        <v>414</v>
      </c>
      <c r="C590" s="6" t="n">
        <v>90</v>
      </c>
      <c r="D590" s="6" t="n">
        <v>450</v>
      </c>
      <c r="E590" s="16" t="n">
        <v>0.596139584647285</v>
      </c>
      <c r="F590" s="16" t="n">
        <v>0.0229562332682883</v>
      </c>
      <c r="G590" s="16" t="n">
        <v>0.589551650881767</v>
      </c>
      <c r="H590" s="16" t="n">
        <v>0.0269579974402897</v>
      </c>
      <c r="I590" s="23" t="n">
        <f aca="false">G590-E590</f>
        <v>-0.00658793376551725</v>
      </c>
      <c r="J590" s="17" t="n">
        <f aca="false">100*(G590-E590)/E590</f>
        <v>-1.10509919743295</v>
      </c>
      <c r="K590" s="16" t="n">
        <v>-2.41033550995835</v>
      </c>
      <c r="L590" s="17" t="n">
        <v>142.711797652992</v>
      </c>
      <c r="M590" s="16" t="n">
        <v>0.0172110208245954</v>
      </c>
      <c r="N590" s="16" t="n">
        <v>0.0337316742093982</v>
      </c>
      <c r="O590" s="6" t="str">
        <f aca="false">IF(N590&lt;0.05,"Yes","No")</f>
        <v>Yes</v>
      </c>
      <c r="P590" s="16" t="n">
        <v>-0.249781504047723</v>
      </c>
      <c r="Q590" s="16" t="n">
        <v>4.69238980818294</v>
      </c>
      <c r="R590" s="16" t="n">
        <v>0.030734921862576</v>
      </c>
      <c r="S590" s="16" t="n">
        <v>0.150156810756407</v>
      </c>
      <c r="T590" s="16" t="n">
        <v>-0.006487699866363</v>
      </c>
      <c r="U590" s="16" t="n">
        <v>0.161736194617308</v>
      </c>
      <c r="V590" s="16" t="n">
        <v>0.36895753228052</v>
      </c>
      <c r="W590" s="6" t="s">
        <v>494</v>
      </c>
      <c r="X590" s="17" t="n">
        <v>15.4</v>
      </c>
      <c r="Y590" s="16" t="n">
        <v>0.570222222222222</v>
      </c>
      <c r="Z590" s="16" t="n">
        <f aca="false">(G590-E590)/SQRT(H590^2/D590+F590^2/C590)</f>
        <v>-2.41033550995835</v>
      </c>
      <c r="AA590" s="24" t="n">
        <f aca="false">ABS(K590-Z590)</f>
        <v>0</v>
      </c>
    </row>
    <row r="591" customFormat="false" ht="15" hidden="false" customHeight="false" outlineLevel="0" collapsed="false">
      <c r="A591" s="17" t="n">
        <v>986</v>
      </c>
      <c r="B591" s="6" t="s">
        <v>414</v>
      </c>
      <c r="C591" s="6" t="n">
        <v>90</v>
      </c>
      <c r="D591" s="6" t="n">
        <v>450</v>
      </c>
      <c r="E591" s="16" t="n">
        <v>0.596518003278308</v>
      </c>
      <c r="F591" s="16" t="n">
        <v>0.0229425733953852</v>
      </c>
      <c r="G591" s="16" t="n">
        <v>0.589908714228206</v>
      </c>
      <c r="H591" s="16" t="n">
        <v>0.0269474659846231</v>
      </c>
      <c r="I591" s="23" t="n">
        <f aca="false">G591-E591</f>
        <v>-0.00660928905010216</v>
      </c>
      <c r="J591" s="17" t="n">
        <f aca="false">100*(G591-E591)/E591</f>
        <v>-1.10797813540903</v>
      </c>
      <c r="K591" s="16" t="n">
        <v>-2.41948157415753</v>
      </c>
      <c r="L591" s="17" t="n">
        <v>142.735303145295</v>
      </c>
      <c r="M591" s="16" t="n">
        <v>0.0168010239156564</v>
      </c>
      <c r="N591" s="16" t="n">
        <v>0.033144555161309</v>
      </c>
      <c r="O591" s="6" t="str">
        <f aca="false">IF(N591&lt;0.05,"Yes","No")</f>
        <v>Yes</v>
      </c>
      <c r="P591" s="16" t="n">
        <v>-0.250695565304816</v>
      </c>
      <c r="Q591" s="16" t="n">
        <v>4.72679571554144</v>
      </c>
      <c r="R591" s="16" t="n">
        <v>0.0301313340895171</v>
      </c>
      <c r="S591" s="16" t="n">
        <v>0.152305374699908</v>
      </c>
      <c r="T591" s="16" t="n">
        <v>-0.0065073858557391</v>
      </c>
      <c r="U591" s="16" t="n">
        <v>0.160218137203313</v>
      </c>
      <c r="V591" s="16" t="n">
        <v>0.36895753228052</v>
      </c>
      <c r="W591" s="6" t="s">
        <v>494</v>
      </c>
      <c r="X591" s="17" t="n">
        <v>15.9</v>
      </c>
      <c r="Y591" s="16" t="n">
        <v>0.570592592592593</v>
      </c>
      <c r="Z591" s="16" t="n">
        <f aca="false">(G591-E591)/SQRT(H591^2/D591+F591^2/C591)</f>
        <v>-2.41948157415753</v>
      </c>
      <c r="AA591" s="24" t="n">
        <f aca="false">ABS(K591-Z591)</f>
        <v>0</v>
      </c>
    </row>
    <row r="592" customFormat="false" ht="15" hidden="false" customHeight="false" outlineLevel="0" collapsed="false">
      <c r="A592" s="17" t="n">
        <v>987</v>
      </c>
      <c r="B592" s="6" t="s">
        <v>414</v>
      </c>
      <c r="C592" s="6" t="n">
        <v>90</v>
      </c>
      <c r="D592" s="6" t="n">
        <v>450</v>
      </c>
      <c r="E592" s="16" t="n">
        <v>0.596918322642644</v>
      </c>
      <c r="F592" s="16" t="n">
        <v>0.0229446945955162</v>
      </c>
      <c r="G592" s="16" t="n">
        <v>0.590227053695255</v>
      </c>
      <c r="H592" s="16" t="n">
        <v>0.0269401944554068</v>
      </c>
      <c r="I592" s="23" t="n">
        <f aca="false">G592-E592</f>
        <v>-0.00669126894738936</v>
      </c>
      <c r="J592" s="17" t="n">
        <f aca="false">100*(G592-E592)/E592</f>
        <v>-1.12096893219262</v>
      </c>
      <c r="K592" s="16" t="n">
        <v>-2.44945760435641</v>
      </c>
      <c r="L592" s="17" t="n">
        <v>142.69365940623</v>
      </c>
      <c r="M592" s="16" t="n">
        <v>0.01551833700948</v>
      </c>
      <c r="N592" s="16" t="n">
        <v>0.0312238311365525</v>
      </c>
      <c r="O592" s="6" t="str">
        <f aca="false">IF(N592&lt;0.05,"Yes","No")</f>
        <v>Yes</v>
      </c>
      <c r="P592" s="16" t="n">
        <v>-0.253862073733995</v>
      </c>
      <c r="Q592" s="16" t="n">
        <v>4.84695711131248</v>
      </c>
      <c r="R592" s="16" t="n">
        <v>0.028118704128645</v>
      </c>
      <c r="S592" s="16" t="n">
        <v>0.156367260321262</v>
      </c>
      <c r="T592" s="16" t="n">
        <v>-0.0065894387871513</v>
      </c>
      <c r="U592" s="16" t="n">
        <v>0.154996351685308</v>
      </c>
      <c r="V592" s="16" t="n">
        <v>0.36895753228052</v>
      </c>
      <c r="W592" s="6" t="s">
        <v>494</v>
      </c>
      <c r="X592" s="17" t="n">
        <v>16.4</v>
      </c>
      <c r="Y592" s="16" t="n">
        <v>0.57158024691358</v>
      </c>
      <c r="Z592" s="16" t="n">
        <f aca="false">(G592-E592)/SQRT(H592^2/D592+F592^2/C592)</f>
        <v>-2.44945760435641</v>
      </c>
      <c r="AA592" s="24" t="n">
        <f aca="false">ABS(K592-Z592)</f>
        <v>0</v>
      </c>
    </row>
    <row r="593" customFormat="false" ht="15" hidden="false" customHeight="false" outlineLevel="0" collapsed="false">
      <c r="A593" s="17" t="n">
        <v>988</v>
      </c>
      <c r="B593" s="6" t="s">
        <v>414</v>
      </c>
      <c r="C593" s="6" t="n">
        <v>90</v>
      </c>
      <c r="D593" s="6" t="n">
        <v>450</v>
      </c>
      <c r="E593" s="16" t="n">
        <v>0.597301540109846</v>
      </c>
      <c r="F593" s="16" t="n">
        <v>0.0229489449530814</v>
      </c>
      <c r="G593" s="16" t="n">
        <v>0.590557413432333</v>
      </c>
      <c r="H593" s="16" t="n">
        <v>0.0269348468907754</v>
      </c>
      <c r="I593" s="23" t="n">
        <f aca="false">G593-E593</f>
        <v>-0.00674412667751312</v>
      </c>
      <c r="J593" s="17" t="n">
        <f aca="false">100*(G593-E593)/E593</f>
        <v>-1.12909916091508</v>
      </c>
      <c r="K593" s="16" t="n">
        <v>-2.46855453413221</v>
      </c>
      <c r="L593" s="17" t="n">
        <v>142.64959066238</v>
      </c>
      <c r="M593" s="16" t="n">
        <v>0.0147474599605684</v>
      </c>
      <c r="N593" s="16" t="n">
        <v>0.0304017578569994</v>
      </c>
      <c r="O593" s="6" t="str">
        <f aca="false">IF(N593&lt;0.05,"Yes","No")</f>
        <v>Yes</v>
      </c>
      <c r="P593" s="16" t="n">
        <v>-0.255905909025983</v>
      </c>
      <c r="Q593" s="16" t="n">
        <v>4.92531666960394</v>
      </c>
      <c r="R593" s="16" t="n">
        <v>0.0268822602830714</v>
      </c>
      <c r="S593" s="16" t="n">
        <v>0.159446964475464</v>
      </c>
      <c r="T593" s="16" t="n">
        <v>-0.00664231662891582</v>
      </c>
      <c r="U593" s="16" t="n">
        <v>0.151671728902915</v>
      </c>
      <c r="V593" s="16" t="n">
        <v>0.36895753228052</v>
      </c>
      <c r="W593" s="6" t="s">
        <v>494</v>
      </c>
      <c r="X593" s="17" t="n">
        <v>16.7</v>
      </c>
      <c r="Y593" s="16" t="n">
        <v>0.572716049382716</v>
      </c>
      <c r="Z593" s="16" t="n">
        <f aca="false">(G593-E593)/SQRT(H593^2/D593+F593^2/C593)</f>
        <v>-2.46855453413221</v>
      </c>
      <c r="AA593" s="24" t="n">
        <f aca="false">ABS(K593-Z593)</f>
        <v>0</v>
      </c>
    </row>
    <row r="594" customFormat="false" ht="15" hidden="false" customHeight="false" outlineLevel="0" collapsed="false">
      <c r="A594" s="17" t="n">
        <v>989</v>
      </c>
      <c r="B594" s="6" t="s">
        <v>414</v>
      </c>
      <c r="C594" s="6" t="n">
        <v>90</v>
      </c>
      <c r="D594" s="6" t="n">
        <v>450</v>
      </c>
      <c r="E594" s="16" t="n">
        <v>0.597691953182221</v>
      </c>
      <c r="F594" s="16" t="n">
        <v>0.0229464515010168</v>
      </c>
      <c r="G594" s="16" t="n">
        <v>0.590941720472442</v>
      </c>
      <c r="H594" s="16" t="n">
        <v>0.0269314856101695</v>
      </c>
      <c r="I594" s="23" t="n">
        <f aca="false">G594-E594</f>
        <v>-0.0067502327097787</v>
      </c>
      <c r="J594" s="17" t="n">
        <f aca="false">100*(G594-E594)/E594</f>
        <v>-1.12938323392832</v>
      </c>
      <c r="K594" s="16" t="n">
        <v>-2.47106662855536</v>
      </c>
      <c r="L594" s="17" t="n">
        <v>142.647737659892</v>
      </c>
      <c r="M594" s="16" t="n">
        <v>0.0146486039915816</v>
      </c>
      <c r="N594" s="16" t="n">
        <v>0.030347676505309</v>
      </c>
      <c r="O594" s="6" t="str">
        <f aca="false">IF(N594&lt;0.05,"Yes","No")</f>
        <v>Yes</v>
      </c>
      <c r="P594" s="16" t="n">
        <v>-0.256169050418063</v>
      </c>
      <c r="Q594" s="16" t="n">
        <v>4.93545102749723</v>
      </c>
      <c r="R594" s="16" t="n">
        <v>0.0267265416409851</v>
      </c>
      <c r="S594" s="16" t="n">
        <v>0.160219154112238</v>
      </c>
      <c r="T594" s="16" t="n">
        <v>-0.00664776323899036</v>
      </c>
      <c r="U594" s="16" t="n">
        <v>0.151165069860281</v>
      </c>
      <c r="V594" s="16" t="n">
        <v>0.36895753228052</v>
      </c>
      <c r="W594" s="6" t="s">
        <v>494</v>
      </c>
      <c r="X594" s="17" t="n">
        <v>16.7</v>
      </c>
      <c r="Y594" s="16" t="n">
        <v>0.572691358024691</v>
      </c>
      <c r="Z594" s="16" t="n">
        <f aca="false">(G594-E594)/SQRT(H594^2/D594+F594^2/C594)</f>
        <v>-2.47106662855536</v>
      </c>
      <c r="AA594" s="24" t="n">
        <f aca="false">ABS(K594-Z594)</f>
        <v>0</v>
      </c>
    </row>
    <row r="595" customFormat="false" ht="15" hidden="false" customHeight="false" outlineLevel="0" collapsed="false">
      <c r="A595" s="17" t="n">
        <v>990</v>
      </c>
      <c r="B595" s="6" t="s">
        <v>414</v>
      </c>
      <c r="C595" s="6" t="n">
        <v>90</v>
      </c>
      <c r="D595" s="6" t="n">
        <v>450</v>
      </c>
      <c r="E595" s="16" t="n">
        <v>0.59815323220359</v>
      </c>
      <c r="F595" s="16" t="n">
        <v>0.0229369870820774</v>
      </c>
      <c r="G595" s="16" t="n">
        <v>0.591388700008392</v>
      </c>
      <c r="H595" s="16" t="n">
        <v>0.0269315043173937</v>
      </c>
      <c r="I595" s="23" t="n">
        <f aca="false">G595-E595</f>
        <v>-0.00676453219519713</v>
      </c>
      <c r="J595" s="17" t="n">
        <f aca="false">100*(G595-E595)/E595</f>
        <v>-1.13090289093259</v>
      </c>
      <c r="K595" s="16" t="n">
        <v>-2.47710187065006</v>
      </c>
      <c r="L595" s="17" t="n">
        <v>142.695193170029</v>
      </c>
      <c r="M595" s="16" t="n">
        <v>0.0144130826301659</v>
      </c>
      <c r="N595" s="16" t="n">
        <v>0.0301913126679747</v>
      </c>
      <c r="O595" s="6" t="str">
        <f aca="false">IF(N595&lt;0.05,"Yes","No")</f>
        <v>Yes</v>
      </c>
      <c r="P595" s="16" t="n">
        <v>-0.256724873031256</v>
      </c>
      <c r="Q595" s="16" t="n">
        <v>4.9568916453182</v>
      </c>
      <c r="R595" s="16" t="n">
        <v>0.0264001894336484</v>
      </c>
      <c r="S595" s="16" t="n">
        <v>0.160678735657988</v>
      </c>
      <c r="T595" s="16" t="n">
        <v>-0.00666134121521101</v>
      </c>
      <c r="U595" s="16" t="n">
        <v>0.150142501531993</v>
      </c>
      <c r="V595" s="16" t="n">
        <v>0.36895753228052</v>
      </c>
      <c r="W595" s="6" t="s">
        <v>494</v>
      </c>
      <c r="X595" s="17" t="n">
        <v>16.7</v>
      </c>
      <c r="Y595" s="16" t="n">
        <v>0.572962962962963</v>
      </c>
      <c r="Z595" s="16" t="n">
        <f aca="false">(G595-E595)/SQRT(H595^2/D595+F595^2/C595)</f>
        <v>-2.47710187065006</v>
      </c>
      <c r="AA595" s="24" t="n">
        <f aca="false">ABS(K595-Z595)</f>
        <v>0</v>
      </c>
    </row>
    <row r="596" customFormat="false" ht="15" hidden="false" customHeight="false" outlineLevel="0" collapsed="false">
      <c r="A596" s="17" t="n">
        <v>991</v>
      </c>
      <c r="B596" s="6" t="s">
        <v>414</v>
      </c>
      <c r="C596" s="6" t="n">
        <v>90</v>
      </c>
      <c r="D596" s="6" t="n">
        <v>450</v>
      </c>
      <c r="E596" s="16" t="n">
        <v>0.598609532250298</v>
      </c>
      <c r="F596" s="16" t="n">
        <v>0.0229307142380165</v>
      </c>
      <c r="G596" s="16" t="n">
        <v>0.591835173765818</v>
      </c>
      <c r="H596" s="16" t="n">
        <v>0.0269296280361239</v>
      </c>
      <c r="I596" s="23" t="n">
        <f aca="false">G596-E596</f>
        <v>-0.00677435848448016</v>
      </c>
      <c r="J596" s="17" t="n">
        <f aca="false">100*(G596-E596)/E596</f>
        <v>-1.13168236045522</v>
      </c>
      <c r="K596" s="16" t="n">
        <v>-2.48126942754793</v>
      </c>
      <c r="L596" s="17" t="n">
        <v>142.718618668621</v>
      </c>
      <c r="M596" s="16" t="n">
        <v>0.0142524965802324</v>
      </c>
      <c r="N596" s="16" t="n">
        <v>0.0301552208639565</v>
      </c>
      <c r="O596" s="6" t="str">
        <f aca="false">IF(N596&lt;0.05,"Yes","No")</f>
        <v>Yes</v>
      </c>
      <c r="P596" s="16" t="n">
        <v>-0.257122296843157</v>
      </c>
      <c r="Q596" s="16" t="n">
        <v>4.97225059026139</v>
      </c>
      <c r="R596" s="16" t="n">
        <v>0.0261689635421891</v>
      </c>
      <c r="S596" s="16" t="n">
        <v>0.162301674828267</v>
      </c>
      <c r="T596" s="16" t="n">
        <v>-0.00666831294120917</v>
      </c>
      <c r="U596" s="16" t="n">
        <v>0.149728686227826</v>
      </c>
      <c r="V596" s="16" t="n">
        <v>0.36895753228052</v>
      </c>
      <c r="W596" s="6" t="s">
        <v>494</v>
      </c>
      <c r="X596" s="17" t="n">
        <v>16.7</v>
      </c>
      <c r="Y596" s="16" t="n">
        <v>0.572864197530864</v>
      </c>
      <c r="Z596" s="16" t="n">
        <f aca="false">(G596-E596)/SQRT(H596^2/D596+F596^2/C596)</f>
        <v>-2.48126942754793</v>
      </c>
      <c r="AA596" s="24" t="n">
        <f aca="false">ABS(K596-Z596)</f>
        <v>0</v>
      </c>
    </row>
    <row r="597" customFormat="false" ht="15" hidden="false" customHeight="false" outlineLevel="0" collapsed="false">
      <c r="A597" s="17" t="n">
        <v>992</v>
      </c>
      <c r="B597" s="6" t="s">
        <v>414</v>
      </c>
      <c r="C597" s="6" t="n">
        <v>90</v>
      </c>
      <c r="D597" s="6" t="n">
        <v>450</v>
      </c>
      <c r="E597" s="16" t="n">
        <v>0.599032425880432</v>
      </c>
      <c r="F597" s="16" t="n">
        <v>0.0229248046917492</v>
      </c>
      <c r="G597" s="16" t="n">
        <v>0.592253921760453</v>
      </c>
      <c r="H597" s="16" t="n">
        <v>0.0269245586889545</v>
      </c>
      <c r="I597" s="23" t="n">
        <f aca="false">G597-E597</f>
        <v>-0.00677850411997905</v>
      </c>
      <c r="J597" s="17" t="n">
        <f aca="false">100*(G597-E597)/E597</f>
        <v>-1.13157549193039</v>
      </c>
      <c r="K597" s="16" t="n">
        <v>-2.48339056737845</v>
      </c>
      <c r="L597" s="17" t="n">
        <v>142.726605973244</v>
      </c>
      <c r="M597" s="16" t="n">
        <v>0.014171409813108</v>
      </c>
      <c r="N597" s="16" t="n">
        <v>0.0300627316192556</v>
      </c>
      <c r="O597" s="6" t="str">
        <f aca="false">IF(N597&lt;0.05,"Yes","No")</f>
        <v>Yes</v>
      </c>
      <c r="P597" s="16" t="n">
        <v>-0.257330332613678</v>
      </c>
      <c r="Q597" s="16" t="n">
        <v>4.98029986845028</v>
      </c>
      <c r="R597" s="16" t="n">
        <v>0.0260486272606975</v>
      </c>
      <c r="S597" s="16" t="n">
        <v>0.16418290411016</v>
      </c>
      <c r="T597" s="16" t="n">
        <v>-0.00667085561475132</v>
      </c>
      <c r="U597" s="16" t="n">
        <v>0.149443216604559</v>
      </c>
      <c r="V597" s="16" t="n">
        <v>0.36895753228052</v>
      </c>
      <c r="W597" s="6" t="s">
        <v>494</v>
      </c>
      <c r="X597" s="17" t="n">
        <v>16.8</v>
      </c>
      <c r="Y597" s="16" t="n">
        <v>0.573333333333333</v>
      </c>
      <c r="Z597" s="16" t="n">
        <f aca="false">(G597-E597)/SQRT(H597^2/D597+F597^2/C597)</f>
        <v>-2.48339056737845</v>
      </c>
      <c r="AA597" s="24" t="n">
        <f aca="false">ABS(K597-Z597)</f>
        <v>0</v>
      </c>
    </row>
    <row r="598" customFormat="false" ht="15" hidden="false" customHeight="false" outlineLevel="0" collapsed="false">
      <c r="A598" s="17" t="n">
        <v>993</v>
      </c>
      <c r="B598" s="6" t="s">
        <v>414</v>
      </c>
      <c r="C598" s="6" t="n">
        <v>90</v>
      </c>
      <c r="D598" s="6" t="n">
        <v>450</v>
      </c>
      <c r="E598" s="16" t="n">
        <v>0.599449030558268</v>
      </c>
      <c r="F598" s="16" t="n">
        <v>0.0229228706229561</v>
      </c>
      <c r="G598" s="16" t="n">
        <v>0.59268320593569</v>
      </c>
      <c r="H598" s="16" t="n">
        <v>0.0269211090680881</v>
      </c>
      <c r="I598" s="23" t="n">
        <f aca="false">G598-E598</f>
        <v>-0.00676582462257813</v>
      </c>
      <c r="J598" s="17" t="n">
        <f aca="false">100*(G598-E598)/E598</f>
        <v>-1.12867387845754</v>
      </c>
      <c r="K598" s="16" t="n">
        <v>-2.47897786788614</v>
      </c>
      <c r="L598" s="17" t="n">
        <v>142.721575503566</v>
      </c>
      <c r="M598" s="16" t="n">
        <v>0.0143404663768318</v>
      </c>
      <c r="N598" s="16" t="n">
        <v>0.0301763266721482</v>
      </c>
      <c r="O598" s="6" t="str">
        <f aca="false">IF(N598&lt;0.05,"Yes","No")</f>
        <v>Yes</v>
      </c>
      <c r="P598" s="16" t="n">
        <v>-0.256880484317248</v>
      </c>
      <c r="Q598" s="16" t="n">
        <v>4.96290260987316</v>
      </c>
      <c r="R598" s="16" t="n">
        <v>0.0263094429193721</v>
      </c>
      <c r="S598" s="16" t="n">
        <v>0.166800697631592</v>
      </c>
      <c r="T598" s="16" t="n">
        <v>-0.00665842189223307</v>
      </c>
      <c r="U598" s="16" t="n">
        <v>0.149937097427591</v>
      </c>
      <c r="V598" s="16" t="n">
        <v>0.36895753228052</v>
      </c>
      <c r="W598" s="6" t="s">
        <v>494</v>
      </c>
      <c r="X598" s="17" t="n">
        <v>16.8</v>
      </c>
      <c r="Y598" s="16" t="n">
        <v>0.57358024691358</v>
      </c>
      <c r="Z598" s="16" t="n">
        <f aca="false">(G598-E598)/SQRT(H598^2/D598+F598^2/C598)</f>
        <v>-2.47897786788614</v>
      </c>
      <c r="AA598" s="24" t="n">
        <f aca="false">ABS(K598-Z598)</f>
        <v>0</v>
      </c>
    </row>
    <row r="599" customFormat="false" ht="15" hidden="false" customHeight="false" outlineLevel="0" collapsed="false">
      <c r="A599" s="17" t="n">
        <v>994</v>
      </c>
      <c r="B599" s="6" t="s">
        <v>414</v>
      </c>
      <c r="C599" s="6" t="n">
        <v>90</v>
      </c>
      <c r="D599" s="6" t="n">
        <v>450</v>
      </c>
      <c r="E599" s="16" t="n">
        <v>0.599924553765191</v>
      </c>
      <c r="F599" s="16" t="n">
        <v>0.0229322966387081</v>
      </c>
      <c r="G599" s="16" t="n">
        <v>0.593193645874659</v>
      </c>
      <c r="H599" s="16" t="n">
        <v>0.0269265437481104</v>
      </c>
      <c r="I599" s="23" t="n">
        <f aca="false">G599-E599</f>
        <v>-0.00673090789053177</v>
      </c>
      <c r="J599" s="17" t="n">
        <f aca="false">100*(G599-E599)/E599</f>
        <v>-1.12195906106657</v>
      </c>
      <c r="K599" s="16" t="n">
        <v>-2.46528231246168</v>
      </c>
      <c r="L599" s="17" t="n">
        <v>142.697526016654</v>
      </c>
      <c r="M599" s="16" t="n">
        <v>0.0148767352083854</v>
      </c>
      <c r="N599" s="16" t="n">
        <v>0.030493678705188</v>
      </c>
      <c r="O599" s="6" t="str">
        <f aca="false">IF(N599&lt;0.05,"Yes","No")</f>
        <v>Yes</v>
      </c>
      <c r="P599" s="16" t="n">
        <v>-0.255496489022043</v>
      </c>
      <c r="Q599" s="16" t="n">
        <v>4.90956939690168</v>
      </c>
      <c r="R599" s="16" t="n">
        <v>0.0271261037739741</v>
      </c>
      <c r="S599" s="16" t="n">
        <v>0.170046335574303</v>
      </c>
      <c r="T599" s="16" t="n">
        <v>-0.0066231636638371</v>
      </c>
      <c r="U599" s="16" t="n">
        <v>0.152046256351695</v>
      </c>
      <c r="V599" s="16" t="n">
        <v>0.36895753228052</v>
      </c>
      <c r="W599" s="6" t="s">
        <v>494</v>
      </c>
      <c r="X599" s="17" t="n">
        <v>16.7</v>
      </c>
      <c r="Y599" s="16" t="n">
        <v>0.57320987654321</v>
      </c>
      <c r="Z599" s="16" t="n">
        <f aca="false">(G599-E599)/SQRT(H599^2/D599+F599^2/C599)</f>
        <v>-2.46528231246168</v>
      </c>
      <c r="AA599" s="24" t="n">
        <f aca="false">ABS(K599-Z599)</f>
        <v>0</v>
      </c>
    </row>
    <row r="600" customFormat="false" ht="15" hidden="false" customHeight="false" outlineLevel="0" collapsed="false">
      <c r="A600" s="17" t="n">
        <v>995</v>
      </c>
      <c r="B600" s="6" t="s">
        <v>414</v>
      </c>
      <c r="C600" s="6" t="n">
        <v>90</v>
      </c>
      <c r="D600" s="6" t="n">
        <v>450</v>
      </c>
      <c r="E600" s="16" t="n">
        <v>0.600447050730387</v>
      </c>
      <c r="F600" s="16" t="n">
        <v>0.0229335789947854</v>
      </c>
      <c r="G600" s="16" t="n">
        <v>0.593657320141792</v>
      </c>
      <c r="H600" s="16" t="n">
        <v>0.0269278797894419</v>
      </c>
      <c r="I600" s="23" t="n">
        <f aca="false">G600-E600</f>
        <v>-0.00678973058859511</v>
      </c>
      <c r="J600" s="17" t="n">
        <f aca="false">100*(G600-E600)/E600</f>
        <v>-1.13077923862496</v>
      </c>
      <c r="K600" s="16" t="n">
        <v>-2.48669122143454</v>
      </c>
      <c r="L600" s="17" t="n">
        <v>142.696802076086</v>
      </c>
      <c r="M600" s="16" t="n">
        <v>0.014046396424818</v>
      </c>
      <c r="N600" s="16" t="n">
        <v>0.0299715859172181</v>
      </c>
      <c r="O600" s="6" t="str">
        <f aca="false">IF(N600&lt;0.05,"Yes","No")</f>
        <v>Yes</v>
      </c>
      <c r="P600" s="16" t="n">
        <v>-0.257716330459614</v>
      </c>
      <c r="Q600" s="16" t="n">
        <v>4.99525206471361</v>
      </c>
      <c r="R600" s="16" t="n">
        <v>0.0258266209039284</v>
      </c>
      <c r="S600" s="16" t="n">
        <v>0.172570428501757</v>
      </c>
      <c r="T600" s="16" t="n">
        <v>-0.0066806651459141</v>
      </c>
      <c r="U600" s="16" t="n">
        <v>0.148569977912521</v>
      </c>
      <c r="V600" s="16" t="n">
        <v>0.36895753228052</v>
      </c>
      <c r="W600" s="6" t="s">
        <v>494</v>
      </c>
      <c r="X600" s="17" t="n">
        <v>16.8</v>
      </c>
      <c r="Y600" s="16" t="n">
        <v>0.573851851851852</v>
      </c>
      <c r="Z600" s="16" t="n">
        <f aca="false">(G600-E600)/SQRT(H600^2/D600+F600^2/C600)</f>
        <v>-2.48669122143454</v>
      </c>
      <c r="AA600" s="24" t="n">
        <f aca="false">ABS(K600-Z600)</f>
        <v>0</v>
      </c>
    </row>
    <row r="601" customFormat="false" ht="15" hidden="false" customHeight="false" outlineLevel="0" collapsed="false">
      <c r="A601" s="17" t="n">
        <v>996</v>
      </c>
      <c r="B601" s="6" t="s">
        <v>414</v>
      </c>
      <c r="C601" s="6" t="n">
        <v>90</v>
      </c>
      <c r="D601" s="6" t="n">
        <v>450</v>
      </c>
      <c r="E601" s="16" t="n">
        <v>0.600972378916211</v>
      </c>
      <c r="F601" s="16" t="n">
        <v>0.0229343242439203</v>
      </c>
      <c r="G601" s="16" t="n">
        <v>0.594152593149079</v>
      </c>
      <c r="H601" s="16" t="n">
        <v>0.0269293908437807</v>
      </c>
      <c r="I601" s="23" t="n">
        <f aca="false">G601-E601</f>
        <v>-0.00681978576713138</v>
      </c>
      <c r="J601" s="17" t="n">
        <f aca="false">100*(G601-E601)/E601</f>
        <v>-1.1347918816885</v>
      </c>
      <c r="K601" s="16" t="n">
        <v>-2.49760480750581</v>
      </c>
      <c r="L601" s="17" t="n">
        <v>142.699515702137</v>
      </c>
      <c r="M601" s="16" t="n">
        <v>0.013639207527213</v>
      </c>
      <c r="N601" s="16" t="n">
        <v>0.0299715859172181</v>
      </c>
      <c r="O601" s="6" t="str">
        <f aca="false">IF(N601&lt;0.05,"Yes","No")</f>
        <v>Yes</v>
      </c>
      <c r="P601" s="16" t="n">
        <v>-0.258843371871203</v>
      </c>
      <c r="Q601" s="16" t="n">
        <v>5.03903792905038</v>
      </c>
      <c r="R601" s="16" t="n">
        <v>0.0251877683834624</v>
      </c>
      <c r="S601" s="16" t="n">
        <v>0.174286078724024</v>
      </c>
      <c r="T601" s="16" t="n">
        <v>-0.0067086279564585</v>
      </c>
      <c r="U601" s="16" t="n">
        <v>0.146957537794811</v>
      </c>
      <c r="V601" s="16" t="n">
        <v>0.36895753228052</v>
      </c>
      <c r="W601" s="6" t="s">
        <v>494</v>
      </c>
      <c r="X601" s="17" t="n">
        <v>16.8</v>
      </c>
      <c r="Y601" s="16" t="n">
        <v>0.574222222222222</v>
      </c>
      <c r="Z601" s="16" t="n">
        <f aca="false">(G601-E601)/SQRT(H601^2/D601+F601^2/C601)</f>
        <v>-2.49760480750581</v>
      </c>
      <c r="AA601" s="24" t="n">
        <f aca="false">ABS(K601-Z601)</f>
        <v>0</v>
      </c>
    </row>
    <row r="602" customFormat="false" ht="15" hidden="false" customHeight="false" outlineLevel="0" collapsed="false">
      <c r="A602" s="17" t="n">
        <v>997</v>
      </c>
      <c r="B602" s="6" t="s">
        <v>414</v>
      </c>
      <c r="C602" s="6" t="n">
        <v>90</v>
      </c>
      <c r="D602" s="6" t="n">
        <v>450</v>
      </c>
      <c r="E602" s="16" t="n">
        <v>0.601480153534148</v>
      </c>
      <c r="F602" s="16" t="n">
        <v>0.0229387917362425</v>
      </c>
      <c r="G602" s="16" t="n">
        <v>0.594681218928761</v>
      </c>
      <c r="H602" s="16" t="n">
        <v>0.0269323237631225</v>
      </c>
      <c r="I602" s="23" t="n">
        <f aca="false">G602-E602</f>
        <v>-0.00679893460538661</v>
      </c>
      <c r="J602" s="17" t="n">
        <f aca="false">100*(G602-E602)/E602</f>
        <v>-1.13036723912464</v>
      </c>
      <c r="K602" s="16" t="n">
        <v>-2.489529767311</v>
      </c>
      <c r="L602" s="17" t="n">
        <v>142.689650084771</v>
      </c>
      <c r="M602" s="16" t="n">
        <v>0.0139395235629495</v>
      </c>
      <c r="N602" s="16" t="n">
        <v>0.0299715859172181</v>
      </c>
      <c r="O602" s="6" t="str">
        <f aca="false">IF(N602&lt;0.05,"Yes","No")</f>
        <v>Yes</v>
      </c>
      <c r="P602" s="16" t="n">
        <v>-0.258021083937303</v>
      </c>
      <c r="Q602" s="16" t="n">
        <v>5.0070729727598</v>
      </c>
      <c r="R602" s="16" t="n">
        <v>0.0256525030910286</v>
      </c>
      <c r="S602" s="16" t="n">
        <v>0.176447669906092</v>
      </c>
      <c r="T602" s="16" t="n">
        <v>-0.00668586430115516</v>
      </c>
      <c r="U602" s="16" t="n">
        <v>0.148387838522677</v>
      </c>
      <c r="V602" s="16" t="n">
        <v>0.36895753228052</v>
      </c>
      <c r="W602" s="6" t="s">
        <v>494</v>
      </c>
      <c r="X602" s="17" t="n">
        <v>16.8</v>
      </c>
      <c r="Y602" s="16" t="n">
        <v>0.573851851851852</v>
      </c>
      <c r="Z602" s="16" t="n">
        <f aca="false">(G602-E602)/SQRT(H602^2/D602+F602^2/C602)</f>
        <v>-2.489529767311</v>
      </c>
      <c r="AA602" s="24" t="n">
        <f aca="false">ABS(K602-Z602)</f>
        <v>0</v>
      </c>
    </row>
    <row r="603" customFormat="false" ht="15" hidden="false" customHeight="false" outlineLevel="0" collapsed="false">
      <c r="A603" s="17" t="n">
        <v>998</v>
      </c>
      <c r="B603" s="6" t="s">
        <v>414</v>
      </c>
      <c r="C603" s="6" t="n">
        <v>90</v>
      </c>
      <c r="D603" s="6" t="n">
        <v>450</v>
      </c>
      <c r="E603" s="16" t="n">
        <v>0.601973038911819</v>
      </c>
      <c r="F603" s="16" t="n">
        <v>0.0229435319877119</v>
      </c>
      <c r="G603" s="16" t="n">
        <v>0.595162302123176</v>
      </c>
      <c r="H603" s="16" t="n">
        <v>0.0269345098240986</v>
      </c>
      <c r="I603" s="23" t="n">
        <f aca="false">G603-E603</f>
        <v>-0.00681073678864363</v>
      </c>
      <c r="J603" s="17" t="n">
        <f aca="false">100*(G603-E603)/E603</f>
        <v>-1.13140229684627</v>
      </c>
      <c r="K603" s="16" t="n">
        <v>-2.49340366671393</v>
      </c>
      <c r="L603" s="17" t="n">
        <v>142.675239275263</v>
      </c>
      <c r="M603" s="16" t="n">
        <v>0.0137948781365153</v>
      </c>
      <c r="N603" s="16" t="n">
        <v>0.0299715859172181</v>
      </c>
      <c r="O603" s="6" t="str">
        <f aca="false">IF(N603&lt;0.05,"Yes","No")</f>
        <v>Yes</v>
      </c>
      <c r="P603" s="16" t="n">
        <v>-0.258443924771582</v>
      </c>
      <c r="Q603" s="16" t="n">
        <v>5.02349744236807</v>
      </c>
      <c r="R603" s="16" t="n">
        <v>0.0254126042212405</v>
      </c>
      <c r="S603" s="16" t="n">
        <v>0.180119340573741</v>
      </c>
      <c r="T603" s="16" t="n">
        <v>-0.0066968615383474</v>
      </c>
      <c r="U603" s="16" t="n">
        <v>0.147723108094913</v>
      </c>
      <c r="V603" s="16" t="n">
        <v>0.36895753228052</v>
      </c>
      <c r="W603" s="6" t="s">
        <v>494</v>
      </c>
      <c r="X603" s="17" t="n">
        <v>16.8</v>
      </c>
      <c r="Y603" s="16" t="n">
        <v>0.574098765432099</v>
      </c>
      <c r="Z603" s="16" t="n">
        <f aca="false">(G603-E603)/SQRT(H603^2/D603+F603^2/C603)</f>
        <v>-2.49340366671393</v>
      </c>
      <c r="AA603" s="24" t="n">
        <f aca="false">ABS(K603-Z603)</f>
        <v>0</v>
      </c>
    </row>
    <row r="604" customFormat="false" ht="15" hidden="false" customHeight="false" outlineLevel="0" collapsed="false">
      <c r="A604" s="17" t="n">
        <v>999</v>
      </c>
      <c r="B604" s="6" t="s">
        <v>414</v>
      </c>
      <c r="C604" s="6" t="n">
        <v>90</v>
      </c>
      <c r="D604" s="6" t="n">
        <v>450</v>
      </c>
      <c r="E604" s="16" t="n">
        <v>0.602389482657115</v>
      </c>
      <c r="F604" s="16" t="n">
        <v>0.0229302069950648</v>
      </c>
      <c r="G604" s="16" t="n">
        <v>0.595616645945443</v>
      </c>
      <c r="H604" s="16" t="n">
        <v>0.026940246072956</v>
      </c>
      <c r="I604" s="23" t="n">
        <f aca="false">G604-E604</f>
        <v>-0.00677283671167162</v>
      </c>
      <c r="J604" s="17" t="n">
        <f aca="false">100*(G604-E604)/E604</f>
        <v>-1.12432851280818</v>
      </c>
      <c r="K604" s="16" t="n">
        <v>-2.48054355755088</v>
      </c>
      <c r="L604" s="17" t="n">
        <v>142.76649465963</v>
      </c>
      <c r="M604" s="16" t="n">
        <v>0.0142799214802643</v>
      </c>
      <c r="N604" s="16" t="n">
        <v>0.0301552208639565</v>
      </c>
      <c r="O604" s="6" t="str">
        <f aca="false">IF(N604&lt;0.05,"Yes","No")</f>
        <v>Yes</v>
      </c>
      <c r="P604" s="16" t="n">
        <v>-0.256976658867827</v>
      </c>
      <c r="Q604" s="16" t="n">
        <v>4.96661946893645</v>
      </c>
      <c r="R604" s="16" t="n">
        <v>0.0262534928785025</v>
      </c>
      <c r="S604" s="16" t="n">
        <v>0.181231529455054</v>
      </c>
      <c r="T604" s="16" t="n">
        <v>-0.00665523561972469</v>
      </c>
      <c r="U604" s="16" t="n">
        <v>0.150078560995783</v>
      </c>
      <c r="V604" s="16" t="n">
        <v>0.36895753228052</v>
      </c>
      <c r="W604" s="6" t="s">
        <v>494</v>
      </c>
      <c r="X604" s="17" t="n">
        <v>16.8</v>
      </c>
      <c r="Y604" s="16" t="n">
        <v>0.573901234567901</v>
      </c>
      <c r="Z604" s="16" t="n">
        <f aca="false">(G604-E604)/SQRT(H604^2/D604+F604^2/C604)</f>
        <v>-2.48054355755088</v>
      </c>
      <c r="AA604" s="24" t="n">
        <f aca="false">ABS(K604-Z604)</f>
        <v>0</v>
      </c>
    </row>
    <row r="605" customFormat="false" ht="15" hidden="false" customHeight="false" outlineLevel="0" collapsed="false">
      <c r="A605" s="17" t="n">
        <v>1000</v>
      </c>
      <c r="B605" s="6" t="s">
        <v>414</v>
      </c>
      <c r="C605" s="6" t="n">
        <v>90</v>
      </c>
      <c r="D605" s="6" t="n">
        <v>450</v>
      </c>
      <c r="E605" s="16" t="n">
        <v>0.602935124768151</v>
      </c>
      <c r="F605" s="16" t="n">
        <v>0.0229252322645878</v>
      </c>
      <c r="G605" s="16" t="n">
        <v>0.596130668322245</v>
      </c>
      <c r="H605" s="16" t="n">
        <v>0.0269464873942352</v>
      </c>
      <c r="I605" s="23" t="n">
        <f aca="false">G605-E605</f>
        <v>-0.00680445644590588</v>
      </c>
      <c r="J605" s="17" t="n">
        <f aca="false">100*(G605-E605)/E605</f>
        <v>-1.12855532318215</v>
      </c>
      <c r="K605" s="16" t="n">
        <v>-2.49242303317811</v>
      </c>
      <c r="L605" s="17" t="n">
        <v>142.818132772893</v>
      </c>
      <c r="M605" s="16" t="n">
        <v>0.0138302330774927</v>
      </c>
      <c r="N605" s="16" t="n">
        <v>0.0299715859172181</v>
      </c>
      <c r="O605" s="6" t="str">
        <f aca="false">IF(N605&lt;0.05,"Yes","No")</f>
        <v>Yes</v>
      </c>
      <c r="P605" s="16" t="n">
        <v>-0.258131119253725</v>
      </c>
      <c r="Q605" s="16" t="n">
        <v>5.01134450228151</v>
      </c>
      <c r="R605" s="16" t="n">
        <v>0.0255898861941829</v>
      </c>
      <c r="S605" s="16" t="n">
        <v>0.182414030103739</v>
      </c>
      <c r="T605" s="16" t="n">
        <v>-0.00668537614836926</v>
      </c>
      <c r="U605" s="16" t="n">
        <v>0.14828124306107</v>
      </c>
      <c r="V605" s="16" t="n">
        <v>0.36895753228052</v>
      </c>
      <c r="W605" s="6" t="s">
        <v>494</v>
      </c>
      <c r="X605" s="17" t="n">
        <v>16.8</v>
      </c>
      <c r="Y605" s="16" t="n">
        <v>0.574172839506173</v>
      </c>
      <c r="Z605" s="16" t="n">
        <f aca="false">(G605-E605)/SQRT(H605^2/D605+F605^2/C605)</f>
        <v>-2.49242303317811</v>
      </c>
      <c r="AA605" s="24" t="n">
        <f aca="false">ABS(K605-Z605)</f>
        <v>0</v>
      </c>
    </row>
    <row r="606" customFormat="false" ht="15" hidden="false" customHeight="false" outlineLevel="0" collapsed="false">
      <c r="A606" s="17" t="n">
        <v>1001</v>
      </c>
      <c r="B606" s="6" t="s">
        <v>414</v>
      </c>
      <c r="C606" s="6" t="n">
        <v>90</v>
      </c>
      <c r="D606" s="6" t="n">
        <v>450</v>
      </c>
      <c r="E606" s="16" t="n">
        <v>0.601040613651276</v>
      </c>
      <c r="F606" s="16" t="n">
        <v>0.022942986159205</v>
      </c>
      <c r="G606" s="16" t="n">
        <v>0.594244451853964</v>
      </c>
      <c r="H606" s="16" t="n">
        <v>0.0269350421531611</v>
      </c>
      <c r="I606" s="23" t="n">
        <f aca="false">G606-E606</f>
        <v>-0.00679616179731157</v>
      </c>
      <c r="J606" s="17" t="n">
        <f aca="false">100*(G606-E606)/E606</f>
        <v>-1.13073254002345</v>
      </c>
      <c r="K606" s="16" t="n">
        <v>-2.48810355408791</v>
      </c>
      <c r="L606" s="17" t="n">
        <v>142.680241557998</v>
      </c>
      <c r="M606" s="16" t="n">
        <v>0.0139932367501658</v>
      </c>
      <c r="N606" s="16" t="n">
        <v>0.0299715859172181</v>
      </c>
      <c r="O606" s="6" t="str">
        <f aca="false">IF(N606&lt;0.05,"Yes","No")</f>
        <v>Yes</v>
      </c>
      <c r="P606" s="16" t="n">
        <v>-0.257887169702042</v>
      </c>
      <c r="Q606" s="16" t="n">
        <v>5.00187692957895</v>
      </c>
      <c r="R606" s="16" t="n">
        <v>0.0257288878281785</v>
      </c>
      <c r="S606" s="16" t="n">
        <v>0.176300354945486</v>
      </c>
      <c r="T606" s="16" t="n">
        <v>-0.00668579718298799</v>
      </c>
      <c r="U606" s="16" t="n">
        <v>0.148464051380605</v>
      </c>
      <c r="V606" s="16" t="n">
        <v>0.36895753228052</v>
      </c>
      <c r="W606" s="6" t="s">
        <v>494</v>
      </c>
      <c r="X606" s="17" t="n">
        <v>16.8</v>
      </c>
      <c r="Y606" s="16" t="n">
        <v>0.574</v>
      </c>
      <c r="Z606" s="16" t="n">
        <f aca="false">(G606-E606)/SQRT(H606^2/D606+F606^2/C606)</f>
        <v>-2.48810355408791</v>
      </c>
      <c r="AA606" s="24" t="n">
        <f aca="false">ABS(K606-Z606)</f>
        <v>0</v>
      </c>
    </row>
    <row r="607" customFormat="false" ht="15" hidden="false" customHeight="false" outlineLevel="0" collapsed="false">
      <c r="A607" s="17" t="n">
        <v>1002</v>
      </c>
      <c r="B607" s="6" t="s">
        <v>414</v>
      </c>
      <c r="C607" s="6" t="n">
        <v>90</v>
      </c>
      <c r="D607" s="6" t="n">
        <v>450</v>
      </c>
      <c r="E607" s="16" t="n">
        <v>0.601479339599609</v>
      </c>
      <c r="F607" s="16" t="n">
        <v>0.0229366386409385</v>
      </c>
      <c r="G607" s="16" t="n">
        <v>0.594683424697982</v>
      </c>
      <c r="H607" s="16" t="n">
        <v>0.0269366140484372</v>
      </c>
      <c r="I607" s="23" t="n">
        <f aca="false">G607-E607</f>
        <v>-0.00679591490162745</v>
      </c>
      <c r="J607" s="17" t="n">
        <f aca="false">100*(G607-E607)/E607</f>
        <v>-1.12986672262946</v>
      </c>
      <c r="K607" s="16" t="n">
        <v>-2.48852147118615</v>
      </c>
      <c r="L607" s="17" t="n">
        <v>142.718740051471</v>
      </c>
      <c r="M607" s="16" t="n">
        <v>0.0139771857843805</v>
      </c>
      <c r="N607" s="16" t="n">
        <v>0.0299715859172181</v>
      </c>
      <c r="O607" s="6" t="str">
        <f aca="false">IF(N607&lt;0.05,"Yes","No")</f>
        <v>Yes</v>
      </c>
      <c r="P607" s="16" t="n">
        <v>-0.257873612838353</v>
      </c>
      <c r="Q607" s="16" t="n">
        <v>5.00135105633402</v>
      </c>
      <c r="R607" s="16" t="n">
        <v>0.0257366316539658</v>
      </c>
      <c r="S607" s="16" t="n">
        <v>0.177477655771206</v>
      </c>
      <c r="T607" s="16" t="n">
        <v>-0.00668359735254433</v>
      </c>
      <c r="U607" s="16" t="n">
        <v>0.148540501077242</v>
      </c>
      <c r="V607" s="16" t="n">
        <v>0.36895753228052</v>
      </c>
      <c r="W607" s="6" t="s">
        <v>494</v>
      </c>
      <c r="X607" s="17" t="n">
        <v>16.8</v>
      </c>
      <c r="Y607" s="16" t="n">
        <v>0.574123456790123</v>
      </c>
      <c r="Z607" s="16" t="n">
        <f aca="false">(G607-E607)/SQRT(H607^2/D607+F607^2/C607)</f>
        <v>-2.48852147118615</v>
      </c>
      <c r="AA607" s="24" t="n">
        <f aca="false">ABS(K607-Z607)</f>
        <v>0</v>
      </c>
    </row>
    <row r="608" customFormat="false" ht="15" hidden="false" customHeight="false" outlineLevel="0" collapsed="false">
      <c r="A608" s="17" t="n">
        <v>1003</v>
      </c>
      <c r="B608" s="6" t="s">
        <v>414</v>
      </c>
      <c r="C608" s="6" t="n">
        <v>90</v>
      </c>
      <c r="D608" s="6" t="n">
        <v>450</v>
      </c>
      <c r="E608" s="16" t="n">
        <v>0.601951434877184</v>
      </c>
      <c r="F608" s="16" t="n">
        <v>0.0229343864519183</v>
      </c>
      <c r="G608" s="16" t="n">
        <v>0.59513517247306</v>
      </c>
      <c r="H608" s="16" t="n">
        <v>0.0269363784412914</v>
      </c>
      <c r="I608" s="23" t="n">
        <f aca="false">G608-E608</f>
        <v>-0.00681626240412392</v>
      </c>
      <c r="J608" s="17" t="n">
        <f aca="false">100*(G608-E608)/E608</f>
        <v>-1.13236085324967</v>
      </c>
      <c r="K608" s="16" t="n">
        <v>-2.49616912981863</v>
      </c>
      <c r="L608" s="17" t="n">
        <v>142.729022652388</v>
      </c>
      <c r="M608" s="16" t="n">
        <v>0.0136919223088401</v>
      </c>
      <c r="N608" s="16" t="n">
        <v>0.0299715859172181</v>
      </c>
      <c r="O608" s="6" t="str">
        <f aca="false">IF(N608&lt;0.05,"Yes","No")</f>
        <v>Yes</v>
      </c>
      <c r="P608" s="16" t="n">
        <v>-0.258650876056818</v>
      </c>
      <c r="Q608" s="16" t="n">
        <v>5.03154588456077</v>
      </c>
      <c r="R608" s="16" t="n">
        <v>0.0252959015789223</v>
      </c>
      <c r="S608" s="16" t="n">
        <v>0.17896066697458</v>
      </c>
      <c r="T608" s="16" t="n">
        <v>-0.00670179524903512</v>
      </c>
      <c r="U608" s="16" t="n">
        <v>0.147389932502729</v>
      </c>
      <c r="V608" s="16" t="n">
        <v>0.36895753228052</v>
      </c>
      <c r="W608" s="6" t="s">
        <v>494</v>
      </c>
      <c r="X608" s="17" t="n">
        <v>16.8</v>
      </c>
      <c r="Y608" s="16" t="n">
        <v>0.574172839506173</v>
      </c>
      <c r="Z608" s="16" t="n">
        <f aca="false">(G608-E608)/SQRT(H608^2/D608+F608^2/C608)</f>
        <v>-2.49616912981863</v>
      </c>
      <c r="AA608" s="24" t="n">
        <f aca="false">ABS(K608-Z608)</f>
        <v>0</v>
      </c>
    </row>
    <row r="609" customFormat="false" ht="15" hidden="false" customHeight="false" outlineLevel="0" collapsed="false">
      <c r="A609" s="17" t="n">
        <v>1004</v>
      </c>
      <c r="B609" s="6" t="s">
        <v>414</v>
      </c>
      <c r="C609" s="6" t="n">
        <v>90</v>
      </c>
      <c r="D609" s="6" t="n">
        <v>450</v>
      </c>
      <c r="E609" s="16" t="n">
        <v>0.602407163381577</v>
      </c>
      <c r="F609" s="16" t="n">
        <v>0.0229297889972435</v>
      </c>
      <c r="G609" s="16" t="n">
        <v>0.595600301159753</v>
      </c>
      <c r="H609" s="16" t="n">
        <v>0.0269360285749013</v>
      </c>
      <c r="I609" s="23" t="n">
        <f aca="false">G609-E609</f>
        <v>-0.00680686222182381</v>
      </c>
      <c r="J609" s="17" t="n">
        <f aca="false">100*(G609-E609)/E609</f>
        <v>-1.12994377152056</v>
      </c>
      <c r="K609" s="16" t="n">
        <v>-2.49312541074238</v>
      </c>
      <c r="L609" s="17" t="n">
        <v>142.750582207056</v>
      </c>
      <c r="M609" s="16" t="n">
        <v>0.0138046184947213</v>
      </c>
      <c r="N609" s="16" t="n">
        <v>0.0299715859172181</v>
      </c>
      <c r="O609" s="6" t="str">
        <f aca="false">IF(N609&lt;0.05,"Yes","No")</f>
        <v>Yes</v>
      </c>
      <c r="P609" s="16" t="n">
        <v>-0.25830361401306</v>
      </c>
      <c r="Q609" s="16" t="n">
        <v>5.01804434918087</v>
      </c>
      <c r="R609" s="16" t="n">
        <v>0.0254919928611747</v>
      </c>
      <c r="S609" s="16" t="n">
        <v>0.180044885695268</v>
      </c>
      <c r="T609" s="16" t="n">
        <v>-0.00668941591664471</v>
      </c>
      <c r="U609" s="16" t="n">
        <v>0.147997414226891</v>
      </c>
      <c r="V609" s="16" t="n">
        <v>0.36895753228052</v>
      </c>
      <c r="W609" s="6" t="s">
        <v>494</v>
      </c>
      <c r="X609" s="17" t="n">
        <v>16.8</v>
      </c>
      <c r="Y609" s="16" t="n">
        <v>0.574271604938272</v>
      </c>
      <c r="Z609" s="16" t="n">
        <f aca="false">(G609-E609)/SQRT(H609^2/D609+F609^2/C609)</f>
        <v>-2.49312541074238</v>
      </c>
      <c r="AA609" s="24" t="n">
        <f aca="false">ABS(K609-Z609)</f>
        <v>0</v>
      </c>
    </row>
    <row r="610" customFormat="false" ht="15" hidden="false" customHeight="false" outlineLevel="0" collapsed="false">
      <c r="A610" s="17" t="n">
        <v>1005</v>
      </c>
      <c r="B610" s="6" t="s">
        <v>414</v>
      </c>
      <c r="C610" s="6" t="n">
        <v>90</v>
      </c>
      <c r="D610" s="6" t="n">
        <v>450</v>
      </c>
      <c r="E610" s="16" t="n">
        <v>0.602871622641881</v>
      </c>
      <c r="F610" s="16" t="n">
        <v>0.0229280168716666</v>
      </c>
      <c r="G610" s="16" t="n">
        <v>0.596080078283946</v>
      </c>
      <c r="H610" s="16" t="n">
        <v>0.0269382270955147</v>
      </c>
      <c r="I610" s="23" t="n">
        <f aca="false">G610-E610</f>
        <v>-0.00679154435793561</v>
      </c>
      <c r="J610" s="17" t="n">
        <f aca="false">100*(G610-E610)/E610</f>
        <v>-1.12653243292062</v>
      </c>
      <c r="K610" s="16" t="n">
        <v>-2.48762174006021</v>
      </c>
      <c r="L610" s="17" t="n">
        <v>142.768861417622</v>
      </c>
      <c r="M610" s="16" t="n">
        <v>0.0140106721122763</v>
      </c>
      <c r="N610" s="16" t="n">
        <v>0.0299715859172181</v>
      </c>
      <c r="O610" s="6" t="str">
        <f aca="false">IF(N610&lt;0.05,"Yes","No")</f>
        <v>Yes</v>
      </c>
      <c r="P610" s="16" t="n">
        <v>-0.257706447918986</v>
      </c>
      <c r="Q610" s="16" t="n">
        <v>4.99486897036419</v>
      </c>
      <c r="R610" s="16" t="n">
        <v>0.0258322843079233</v>
      </c>
      <c r="S610" s="16" t="n">
        <v>0.181477499317312</v>
      </c>
      <c r="T610" s="16" t="n">
        <v>-0.00667135167939555</v>
      </c>
      <c r="U610" s="16" t="n">
        <v>0.148996659732941</v>
      </c>
      <c r="V610" s="16" t="n">
        <v>0.36895753228052</v>
      </c>
      <c r="W610" s="6" t="s">
        <v>494</v>
      </c>
      <c r="X610" s="17" t="n">
        <v>16.8</v>
      </c>
      <c r="Y610" s="16" t="n">
        <v>0.573876543209877</v>
      </c>
      <c r="Z610" s="16" t="n">
        <f aca="false">(G610-E610)/SQRT(H610^2/D610+F610^2/C610)</f>
        <v>-2.48762174006021</v>
      </c>
      <c r="AA610" s="24" t="n">
        <f aca="false">ABS(K610-Z610)</f>
        <v>0</v>
      </c>
    </row>
    <row r="611" customFormat="false" ht="15" hidden="false" customHeight="false" outlineLevel="0" collapsed="false">
      <c r="A611" s="17" t="n">
        <v>1006</v>
      </c>
      <c r="B611" s="6" t="s">
        <v>414</v>
      </c>
      <c r="C611" s="6" t="n">
        <v>90</v>
      </c>
      <c r="D611" s="6" t="n">
        <v>450</v>
      </c>
      <c r="E611" s="16" t="n">
        <v>0.603364076879289</v>
      </c>
      <c r="F611" s="16" t="n">
        <v>0.0229284135183877</v>
      </c>
      <c r="G611" s="16" t="n">
        <v>0.596569050285551</v>
      </c>
      <c r="H611" s="16" t="n">
        <v>0.026941347652812</v>
      </c>
      <c r="I611" s="23" t="n">
        <f aca="false">G611-E611</f>
        <v>-0.0067950265937381</v>
      </c>
      <c r="J611" s="17" t="n">
        <f aca="false">100*(G611-E611)/E611</f>
        <v>-1.12619011540813</v>
      </c>
      <c r="K611" s="16" t="n">
        <v>-2.48880110362741</v>
      </c>
      <c r="L611" s="17" t="n">
        <v>142.780199365238</v>
      </c>
      <c r="M611" s="16" t="n">
        <v>0.0139661631829355</v>
      </c>
      <c r="N611" s="16" t="n">
        <v>0.0299715859172181</v>
      </c>
      <c r="O611" s="6" t="str">
        <f aca="false">IF(N611&lt;0.05,"Yes","No")</f>
        <v>Yes</v>
      </c>
      <c r="P611" s="16" t="n">
        <v>-0.257811906623671</v>
      </c>
      <c r="Q611" s="16" t="n">
        <v>4.99895781016488</v>
      </c>
      <c r="R611" s="16" t="n">
        <v>0.0257719044501442</v>
      </c>
      <c r="S611" s="16" t="n">
        <v>0.183149816732667</v>
      </c>
      <c r="T611" s="16" t="n">
        <v>-0.00667217209275159</v>
      </c>
      <c r="U611" s="16" t="n">
        <v>0.148889128575704</v>
      </c>
      <c r="V611" s="16" t="n">
        <v>0.36895753228052</v>
      </c>
      <c r="W611" s="6" t="s">
        <v>494</v>
      </c>
      <c r="X611" s="17" t="n">
        <v>16.9</v>
      </c>
      <c r="Y611" s="16" t="n">
        <v>0.573925925925926</v>
      </c>
      <c r="Z611" s="16" t="n">
        <f aca="false">(G611-E611)/SQRT(H611^2/D611+F611^2/C611)</f>
        <v>-2.48880110362741</v>
      </c>
      <c r="AA611" s="24" t="n">
        <f aca="false">ABS(K611-Z611)</f>
        <v>0</v>
      </c>
    </row>
    <row r="612" customFormat="false" ht="15" hidden="false" customHeight="false" outlineLevel="0" collapsed="false">
      <c r="A612" s="17" t="n">
        <v>1007</v>
      </c>
      <c r="B612" s="6" t="s">
        <v>414</v>
      </c>
      <c r="C612" s="6" t="n">
        <v>90</v>
      </c>
      <c r="D612" s="6" t="n">
        <v>450</v>
      </c>
      <c r="E612" s="16" t="n">
        <v>0.603845678435432</v>
      </c>
      <c r="F612" s="16" t="n">
        <v>0.0229256673786797</v>
      </c>
      <c r="G612" s="16" t="n">
        <v>0.597045824461513</v>
      </c>
      <c r="H612" s="16" t="n">
        <v>0.0269445110797871</v>
      </c>
      <c r="I612" s="23" t="n">
        <f aca="false">G612-E612</f>
        <v>-0.00679985397391847</v>
      </c>
      <c r="J612" s="17" t="n">
        <f aca="false">100*(G612-E612)/E612</f>
        <v>-1.126091353595</v>
      </c>
      <c r="K612" s="16" t="n">
        <v>-2.49073968882755</v>
      </c>
      <c r="L612" s="17" t="n">
        <v>142.807501681377</v>
      </c>
      <c r="M612" s="16" t="n">
        <v>0.0138932043007455</v>
      </c>
      <c r="N612" s="16" t="n">
        <v>0.0299715859172181</v>
      </c>
      <c r="O612" s="6" t="str">
        <f aca="false">IF(N612&lt;0.05,"Yes","No")</f>
        <v>Yes</v>
      </c>
      <c r="P612" s="16" t="n">
        <v>-0.257972453607714</v>
      </c>
      <c r="Q612" s="16" t="n">
        <v>5.00518574200407</v>
      </c>
      <c r="R612" s="16" t="n">
        <v>0.0256802190754888</v>
      </c>
      <c r="S612" s="16" t="n">
        <v>0.185201741858228</v>
      </c>
      <c r="T612" s="16" t="n">
        <v>-0.00667424118736842</v>
      </c>
      <c r="U612" s="16" t="n">
        <v>0.148710146498814</v>
      </c>
      <c r="V612" s="16" t="n">
        <v>0.36895753228052</v>
      </c>
      <c r="W612" s="6" t="s">
        <v>494</v>
      </c>
      <c r="X612" s="17" t="n">
        <v>17</v>
      </c>
      <c r="Y612" s="16" t="n">
        <v>0.574098765432099</v>
      </c>
      <c r="Z612" s="16" t="n">
        <f aca="false">(G612-E612)/SQRT(H612^2/D612+F612^2/C612)</f>
        <v>-2.49073968882755</v>
      </c>
      <c r="AA612" s="24" t="n">
        <f aca="false">ABS(K612-Z612)</f>
        <v>0</v>
      </c>
    </row>
    <row r="613" customFormat="false" ht="15" hidden="false" customHeight="false" outlineLevel="0" collapsed="false">
      <c r="A613" s="17" t="n">
        <v>1008</v>
      </c>
      <c r="B613" s="6" t="s">
        <v>414</v>
      </c>
      <c r="C613" s="6" t="n">
        <v>90</v>
      </c>
      <c r="D613" s="6" t="n">
        <v>450</v>
      </c>
      <c r="E613" s="16" t="n">
        <v>0.604342008961572</v>
      </c>
      <c r="F613" s="16" t="n">
        <v>0.0229244270614138</v>
      </c>
      <c r="G613" s="16" t="n">
        <v>0.597530674801932</v>
      </c>
      <c r="H613" s="16" t="n">
        <v>0.0269473575040113</v>
      </c>
      <c r="I613" s="23" t="n">
        <f aca="false">G613-E613</f>
        <v>-0.00681133415963919</v>
      </c>
      <c r="J613" s="17" t="n">
        <f aca="false">100*(G613-E613)/E613</f>
        <v>-1.1270661411314</v>
      </c>
      <c r="K613" s="16" t="n">
        <v>-2.49499350696184</v>
      </c>
      <c r="L613" s="17" t="n">
        <v>142.82589674125</v>
      </c>
      <c r="M613" s="16" t="n">
        <v>0.0137346350898044</v>
      </c>
      <c r="N613" s="16" t="n">
        <v>0.0299715859172181</v>
      </c>
      <c r="O613" s="6" t="str">
        <f aca="false">IF(N613&lt;0.05,"Yes","No")</f>
        <v>Yes</v>
      </c>
      <c r="P613" s="16" t="n">
        <v>-0.258385871538322</v>
      </c>
      <c r="Q613" s="16" t="n">
        <v>5.02124087924564</v>
      </c>
      <c r="R613" s="16" t="n">
        <v>0.025445425020972</v>
      </c>
      <c r="S613" s="16" t="n">
        <v>0.18740457937678</v>
      </c>
      <c r="T613" s="16" t="n">
        <v>-0.00668302667401531</v>
      </c>
      <c r="U613" s="16" t="n">
        <v>0.148168224144896</v>
      </c>
      <c r="V613" s="16" t="n">
        <v>0.36895753228052</v>
      </c>
      <c r="W613" s="6" t="s">
        <v>494</v>
      </c>
      <c r="X613" s="17" t="n">
        <v>17.1</v>
      </c>
      <c r="Y613" s="16" t="n">
        <v>0.574345679012346</v>
      </c>
      <c r="Z613" s="16" t="n">
        <f aca="false">(G613-E613)/SQRT(H613^2/D613+F613^2/C613)</f>
        <v>-2.49499350696184</v>
      </c>
      <c r="AA613" s="24" t="n">
        <f aca="false">ABS(K613-Z613)</f>
        <v>0</v>
      </c>
    </row>
    <row r="614" customFormat="false" ht="15" hidden="false" customHeight="false" outlineLevel="0" collapsed="false">
      <c r="A614" s="17" t="n">
        <v>1009</v>
      </c>
      <c r="B614" s="6" t="s">
        <v>414</v>
      </c>
      <c r="C614" s="6" t="n">
        <v>90</v>
      </c>
      <c r="D614" s="6" t="n">
        <v>450</v>
      </c>
      <c r="E614" s="16" t="n">
        <v>0.604846562941869</v>
      </c>
      <c r="F614" s="16" t="n">
        <v>0.0229275996593025</v>
      </c>
      <c r="G614" s="16" t="n">
        <v>0.598025473223792</v>
      </c>
      <c r="H614" s="16" t="n">
        <v>0.0269503725563559</v>
      </c>
      <c r="I614" s="23" t="n">
        <f aca="false">G614-E614</f>
        <v>-0.00682108971807693</v>
      </c>
      <c r="J614" s="17" t="n">
        <f aca="false">100*(G614-E614)/E614</f>
        <v>-1.12773885742201</v>
      </c>
      <c r="K614" s="16" t="n">
        <v>-2.49823556821342</v>
      </c>
      <c r="L614" s="17" t="n">
        <v>142.822844185461</v>
      </c>
      <c r="M614" s="16" t="n">
        <v>0.0136150045617214</v>
      </c>
      <c r="N614" s="16" t="n">
        <v>0.0299715859172181</v>
      </c>
      <c r="O614" s="6" t="str">
        <f aca="false">IF(N614&lt;0.05,"Yes","No")</f>
        <v>Yes</v>
      </c>
      <c r="P614" s="16" t="n">
        <v>-0.258726137235088</v>
      </c>
      <c r="Q614" s="16" t="n">
        <v>5.03447442801638</v>
      </c>
      <c r="R614" s="16" t="n">
        <v>0.025253576258258</v>
      </c>
      <c r="S614" s="16" t="n">
        <v>0.189730841448384</v>
      </c>
      <c r="T614" s="16" t="n">
        <v>-0.00668996393411503</v>
      </c>
      <c r="U614" s="16" t="n">
        <v>0.147735946459926</v>
      </c>
      <c r="V614" s="16" t="n">
        <v>0.36895753228052</v>
      </c>
      <c r="W614" s="6" t="s">
        <v>494</v>
      </c>
      <c r="X614" s="17" t="n">
        <v>17.4</v>
      </c>
      <c r="Y614" s="16" t="n">
        <v>0.574197530864198</v>
      </c>
      <c r="Z614" s="16" t="n">
        <f aca="false">(G614-E614)/SQRT(H614^2/D614+F614^2/C614)</f>
        <v>-2.49823556821342</v>
      </c>
      <c r="AA614" s="24" t="n">
        <f aca="false">ABS(K614-Z614)</f>
        <v>0</v>
      </c>
    </row>
    <row r="615" customFormat="false" ht="15" hidden="false" customHeight="false" outlineLevel="0" collapsed="false">
      <c r="A615" s="17" t="n">
        <v>1010</v>
      </c>
      <c r="B615" s="6" t="s">
        <v>414</v>
      </c>
      <c r="C615" s="6" t="n">
        <v>90</v>
      </c>
      <c r="D615" s="6" t="n">
        <v>450</v>
      </c>
      <c r="E615" s="16" t="n">
        <v>0.605335997872882</v>
      </c>
      <c r="F615" s="16" t="n">
        <v>0.0229306342351073</v>
      </c>
      <c r="G615" s="16" t="n">
        <v>0.598512290981081</v>
      </c>
      <c r="H615" s="16" t="n">
        <v>0.0269520937519033</v>
      </c>
      <c r="I615" s="23" t="n">
        <f aca="false">G615-E615</f>
        <v>-0.00682370689180156</v>
      </c>
      <c r="J615" s="17" t="n">
        <f aca="false">100*(G615-E615)/E615</f>
        <v>-1.12725939243324</v>
      </c>
      <c r="K615" s="16" t="n">
        <v>-2.49890042537007</v>
      </c>
      <c r="L615" s="17" t="n">
        <v>142.814957543269</v>
      </c>
      <c r="M615" s="16" t="n">
        <v>0.0135906454327308</v>
      </c>
      <c r="N615" s="16" t="n">
        <v>0.0299715859172181</v>
      </c>
      <c r="O615" s="6" t="str">
        <f aca="false">IF(N615&lt;0.05,"Yes","No")</f>
        <v>Yes</v>
      </c>
      <c r="P615" s="16" t="n">
        <v>-0.258806654764216</v>
      </c>
      <c r="Q615" s="16" t="n">
        <v>5.03760844858207</v>
      </c>
      <c r="R615" s="16" t="n">
        <v>0.0252083629436433</v>
      </c>
      <c r="S615" s="16" t="n">
        <v>0.192263584035188</v>
      </c>
      <c r="T615" s="16" t="n">
        <v>-0.00668991439445103</v>
      </c>
      <c r="U615" s="16" t="n">
        <v>0.147684447030129</v>
      </c>
      <c r="V615" s="16" t="n">
        <v>0.36895753228052</v>
      </c>
      <c r="W615" s="6" t="s">
        <v>494</v>
      </c>
      <c r="X615" s="17" t="n">
        <v>17.4</v>
      </c>
      <c r="Y615" s="16" t="n">
        <v>0.574543209876543</v>
      </c>
      <c r="Z615" s="16" t="n">
        <f aca="false">(G615-E615)/SQRT(H615^2/D615+F615^2/C615)</f>
        <v>-2.49890042537007</v>
      </c>
      <c r="AA615" s="24" t="n">
        <f aca="false">ABS(K615-Z615)</f>
        <v>0</v>
      </c>
    </row>
    <row r="616" customFormat="false" ht="15" hidden="false" customHeight="false" outlineLevel="0" collapsed="false">
      <c r="A616" s="17" t="n">
        <v>1011</v>
      </c>
      <c r="B616" s="6" t="s">
        <v>414</v>
      </c>
      <c r="C616" s="6" t="n">
        <v>90</v>
      </c>
      <c r="D616" s="6" t="n">
        <v>450</v>
      </c>
      <c r="E616" s="16" t="n">
        <v>0.605831626388762</v>
      </c>
      <c r="F616" s="16" t="n">
        <v>0.0229335212831668</v>
      </c>
      <c r="G616" s="16" t="n">
        <v>0.599010243548287</v>
      </c>
      <c r="H616" s="16" t="n">
        <v>0.0269556189546365</v>
      </c>
      <c r="I616" s="23" t="n">
        <f aca="false">G616-E616</f>
        <v>-0.00682138284047451</v>
      </c>
      <c r="J616" s="17" t="n">
        <f aca="false">100*(G616-E616)/E616</f>
        <v>-1.12595357246953</v>
      </c>
      <c r="K616" s="16" t="n">
        <v>-2.49773221935415</v>
      </c>
      <c r="L616" s="17" t="n">
        <v>142.815520760607</v>
      </c>
      <c r="M616" s="16" t="n">
        <v>0.0136335796197443</v>
      </c>
      <c r="N616" s="16" t="n">
        <v>0.0299715859172181</v>
      </c>
      <c r="O616" s="6" t="str">
        <f aca="false">IF(N616&lt;0.05,"Yes","No")</f>
        <v>Yes</v>
      </c>
      <c r="P616" s="16" t="n">
        <v>-0.258684833190845</v>
      </c>
      <c r="Q616" s="16" t="n">
        <v>5.0328671102693</v>
      </c>
      <c r="R616" s="16" t="n">
        <v>0.0252767971770032</v>
      </c>
      <c r="S616" s="16" t="n">
        <v>0.194145706617784</v>
      </c>
      <c r="T616" s="16" t="n">
        <v>-0.00668495968923491</v>
      </c>
      <c r="U616" s="16" t="n">
        <v>0.147913495011712</v>
      </c>
      <c r="V616" s="16" t="n">
        <v>0.36895753228052</v>
      </c>
      <c r="W616" s="6" t="s">
        <v>494</v>
      </c>
      <c r="X616" s="17" t="n">
        <v>17.4</v>
      </c>
      <c r="Y616" s="16" t="n">
        <v>0.574395061728395</v>
      </c>
      <c r="Z616" s="16" t="n">
        <f aca="false">(G616-E616)/SQRT(H616^2/D616+F616^2/C616)</f>
        <v>-2.49773221935415</v>
      </c>
      <c r="AA616" s="24" t="n">
        <f aca="false">ABS(K616-Z616)</f>
        <v>0</v>
      </c>
    </row>
    <row r="617" customFormat="false" ht="15" hidden="false" customHeight="false" outlineLevel="0" collapsed="false">
      <c r="A617" s="17" t="n">
        <v>1012</v>
      </c>
      <c r="B617" s="6" t="s">
        <v>414</v>
      </c>
      <c r="C617" s="6" t="n">
        <v>90</v>
      </c>
      <c r="D617" s="6" t="n">
        <v>450</v>
      </c>
      <c r="E617" s="16" t="n">
        <v>0.606318509578705</v>
      </c>
      <c r="F617" s="16" t="n">
        <v>0.0229374895703625</v>
      </c>
      <c r="G617" s="16" t="n">
        <v>0.599519007338418</v>
      </c>
      <c r="H617" s="16" t="n">
        <v>0.0269603828175546</v>
      </c>
      <c r="I617" s="23" t="n">
        <f aca="false">G617-E617</f>
        <v>-0.00679950224028703</v>
      </c>
      <c r="J617" s="17" t="n">
        <f aca="false">100*(G617-E617)/E617</f>
        <v>-1.12144065089017</v>
      </c>
      <c r="K617" s="16" t="n">
        <v>-2.48928764789905</v>
      </c>
      <c r="L617" s="17" t="n">
        <v>142.815946244732</v>
      </c>
      <c r="M617" s="16" t="n">
        <v>0.0139475841252539</v>
      </c>
      <c r="N617" s="16" t="n">
        <v>0.0299715859172181</v>
      </c>
      <c r="O617" s="6" t="str">
        <f aca="false">IF(N617&lt;0.05,"Yes","No")</f>
        <v>Yes</v>
      </c>
      <c r="P617" s="16" t="n">
        <v>-0.257809619992575</v>
      </c>
      <c r="Q617" s="16" t="n">
        <v>4.99886913527134</v>
      </c>
      <c r="R617" s="16" t="n">
        <v>0.0257732123501411</v>
      </c>
      <c r="S617" s="16" t="n">
        <v>0.195392890257418</v>
      </c>
      <c r="T617" s="16" t="n">
        <v>-0.00666060512984584</v>
      </c>
      <c r="U617" s="16" t="n">
        <v>0.14926674646443</v>
      </c>
      <c r="V617" s="16" t="n">
        <v>0.36895753228052</v>
      </c>
      <c r="W617" s="6" t="s">
        <v>494</v>
      </c>
      <c r="X617" s="17" t="n">
        <v>17.4</v>
      </c>
      <c r="Y617" s="16" t="n">
        <v>0.573901234567901</v>
      </c>
      <c r="Z617" s="16" t="n">
        <f aca="false">(G617-E617)/SQRT(H617^2/D617+F617^2/C617)</f>
        <v>-2.48928764789905</v>
      </c>
      <c r="AA617" s="24" t="n">
        <f aca="false">ABS(K617-Z617)</f>
        <v>0</v>
      </c>
    </row>
    <row r="618" customFormat="false" ht="15" hidden="false" customHeight="false" outlineLevel="0" collapsed="false">
      <c r="A618" s="17" t="n">
        <v>1013</v>
      </c>
      <c r="B618" s="6" t="s">
        <v>414</v>
      </c>
      <c r="C618" s="6" t="n">
        <v>90</v>
      </c>
      <c r="D618" s="6" t="n">
        <v>450</v>
      </c>
      <c r="E618" s="16" t="n">
        <v>0.60682109925482</v>
      </c>
      <c r="F618" s="16" t="n">
        <v>0.0229435574315119</v>
      </c>
      <c r="G618" s="16" t="n">
        <v>0.60002094037003</v>
      </c>
      <c r="H618" s="16" t="n">
        <v>0.0269659046501094</v>
      </c>
      <c r="I618" s="23" t="n">
        <f aca="false">G618-E618</f>
        <v>-0.00680015888479024</v>
      </c>
      <c r="J618" s="17" t="n">
        <f aca="false">100*(G618-E618)/E618</f>
        <v>-1.12062004652457</v>
      </c>
      <c r="K618" s="16" t="n">
        <v>-2.48890181369239</v>
      </c>
      <c r="L618" s="17" t="n">
        <v>142.809070469601</v>
      </c>
      <c r="M618" s="16" t="n">
        <v>0.0139621402743538</v>
      </c>
      <c r="N618" s="16" t="n">
        <v>0.0299715859172181</v>
      </c>
      <c r="O618" s="6" t="str">
        <f aca="false">IF(N618&lt;0.05,"Yes","No")</f>
        <v>Yes</v>
      </c>
      <c r="P618" s="16" t="n">
        <v>-0.257779788802755</v>
      </c>
      <c r="Q618" s="16" t="n">
        <v>4.9977123624047</v>
      </c>
      <c r="R618" s="16" t="n">
        <v>0.0257902803741247</v>
      </c>
      <c r="S618" s="16" t="n">
        <v>0.196726240782994</v>
      </c>
      <c r="T618" s="16" t="n">
        <v>-0.00665871989339449</v>
      </c>
      <c r="U618" s="16" t="n">
        <v>0.149343106414299</v>
      </c>
      <c r="V618" s="16" t="n">
        <v>0.36895753228052</v>
      </c>
      <c r="W618" s="6" t="s">
        <v>494</v>
      </c>
      <c r="X618" s="17" t="n">
        <v>17.4</v>
      </c>
      <c r="Y618" s="16" t="n">
        <v>0.574</v>
      </c>
      <c r="Z618" s="16" t="n">
        <f aca="false">(G618-E618)/SQRT(H618^2/D618+F618^2/C618)</f>
        <v>-2.48890181369239</v>
      </c>
      <c r="AA618" s="24" t="n">
        <f aca="false">ABS(K618-Z618)</f>
        <v>0</v>
      </c>
    </row>
    <row r="619" customFormat="false" ht="15" hidden="false" customHeight="false" outlineLevel="0" collapsed="false">
      <c r="A619" s="17" t="n">
        <v>1014</v>
      </c>
      <c r="B619" s="6" t="s">
        <v>414</v>
      </c>
      <c r="C619" s="6" t="n">
        <v>90</v>
      </c>
      <c r="D619" s="6" t="n">
        <v>450</v>
      </c>
      <c r="E619" s="16" t="n">
        <v>0.607340856393178</v>
      </c>
      <c r="F619" s="16" t="n">
        <v>0.0229513440569675</v>
      </c>
      <c r="G619" s="16" t="n">
        <v>0.600518795516756</v>
      </c>
      <c r="H619" s="16" t="n">
        <v>0.0269722260080382</v>
      </c>
      <c r="I619" s="23" t="n">
        <f aca="false">G619-E619</f>
        <v>-0.00682206087642245</v>
      </c>
      <c r="J619" s="17" t="n">
        <f aca="false">100*(G619-E619)/E619</f>
        <v>-1.12326724023421</v>
      </c>
      <c r="K619" s="16" t="n">
        <v>-2.49612765479589</v>
      </c>
      <c r="L619" s="17" t="n">
        <v>142.796989961231</v>
      </c>
      <c r="M619" s="16" t="n">
        <v>0.0136929045187328</v>
      </c>
      <c r="N619" s="16" t="n">
        <v>0.0299715859172181</v>
      </c>
      <c r="O619" s="6" t="str">
        <f aca="false">IF(N619&lt;0.05,"Yes","No")</f>
        <v>Yes</v>
      </c>
      <c r="P619" s="16" t="n">
        <v>-0.258546033436717</v>
      </c>
      <c r="Q619" s="16" t="n">
        <v>5.02746769586045</v>
      </c>
      <c r="R619" s="16" t="n">
        <v>0.0253549654977885</v>
      </c>
      <c r="S619" s="16" t="n">
        <v>0.19810864476829</v>
      </c>
      <c r="T619" s="16" t="n">
        <v>-0.00667817577641778</v>
      </c>
      <c r="U619" s="16" t="n">
        <v>0.148174859918795</v>
      </c>
      <c r="V619" s="16" t="n">
        <v>0.36895753228052</v>
      </c>
      <c r="W619" s="6" t="s">
        <v>494</v>
      </c>
      <c r="X619" s="17" t="n">
        <v>17.6</v>
      </c>
      <c r="Y619" s="16" t="n">
        <v>0.574518518518519</v>
      </c>
      <c r="Z619" s="16" t="n">
        <f aca="false">(G619-E619)/SQRT(H619^2/D619+F619^2/C619)</f>
        <v>-2.49612765479589</v>
      </c>
      <c r="AA619" s="24" t="n">
        <f aca="false">ABS(K619-Z619)</f>
        <v>0</v>
      </c>
    </row>
    <row r="620" customFormat="false" ht="15" hidden="false" customHeight="false" outlineLevel="0" collapsed="false">
      <c r="A620" s="17" t="n">
        <v>1015</v>
      </c>
      <c r="B620" s="6" t="s">
        <v>414</v>
      </c>
      <c r="C620" s="6" t="n">
        <v>90</v>
      </c>
      <c r="D620" s="6" t="n">
        <v>450</v>
      </c>
      <c r="E620" s="16" t="n">
        <v>0.607843358649148</v>
      </c>
      <c r="F620" s="16" t="n">
        <v>0.0229549862328776</v>
      </c>
      <c r="G620" s="16" t="n">
        <v>0.601034343308873</v>
      </c>
      <c r="H620" s="16" t="n">
        <v>0.0269798902363742</v>
      </c>
      <c r="I620" s="23" t="n">
        <f aca="false">G620-E620</f>
        <v>-0.00680901534027523</v>
      </c>
      <c r="J620" s="17" t="n">
        <f aca="false">100*(G620-E620)/E620</f>
        <v>-1.1201924382965</v>
      </c>
      <c r="K620" s="16" t="n">
        <v>-2.49089149282078</v>
      </c>
      <c r="L620" s="17" t="n">
        <v>142.81143118705</v>
      </c>
      <c r="M620" s="16" t="n">
        <v>0.0138874908894278</v>
      </c>
      <c r="N620" s="16" t="n">
        <v>0.0299715859172181</v>
      </c>
      <c r="O620" s="6" t="str">
        <f aca="false">IF(N620&lt;0.05,"Yes","No")</f>
        <v>Yes</v>
      </c>
      <c r="P620" s="16" t="n">
        <v>-0.257982382676094</v>
      </c>
      <c r="Q620" s="16" t="n">
        <v>5.00557103731123</v>
      </c>
      <c r="R620" s="16" t="n">
        <v>0.02567455807172</v>
      </c>
      <c r="S620" s="16" t="n">
        <v>0.198621559442342</v>
      </c>
      <c r="T620" s="16" t="n">
        <v>-0.00666251032520108</v>
      </c>
      <c r="U620" s="16" t="n">
        <v>0.149053829470668</v>
      </c>
      <c r="V620" s="16" t="n">
        <v>0.36895753228052</v>
      </c>
      <c r="W620" s="6" t="s">
        <v>494</v>
      </c>
      <c r="X620" s="17" t="n">
        <v>17.6</v>
      </c>
      <c r="Y620" s="16" t="n">
        <v>0.574320987654321</v>
      </c>
      <c r="Z620" s="16" t="n">
        <f aca="false">(G620-E620)/SQRT(H620^2/D620+F620^2/C620)</f>
        <v>-2.49089149282078</v>
      </c>
      <c r="AA620" s="24" t="n">
        <f aca="false">ABS(K620-Z620)</f>
        <v>0</v>
      </c>
    </row>
    <row r="621" customFormat="false" ht="15" hidden="false" customHeight="false" outlineLevel="0" collapsed="false">
      <c r="A621" s="17" t="n">
        <v>1016</v>
      </c>
      <c r="B621" s="6" t="s">
        <v>414</v>
      </c>
      <c r="C621" s="6" t="n">
        <v>90</v>
      </c>
      <c r="D621" s="6" t="n">
        <v>450</v>
      </c>
      <c r="E621" s="16" t="n">
        <v>0.6083313981692</v>
      </c>
      <c r="F621" s="16" t="n">
        <v>0.0229621132428573</v>
      </c>
      <c r="G621" s="16" t="n">
        <v>0.601533029807938</v>
      </c>
      <c r="H621" s="16" t="n">
        <v>0.0269871734514852</v>
      </c>
      <c r="I621" s="23" t="n">
        <f aca="false">G621-E621</f>
        <v>-0.00679836836126124</v>
      </c>
      <c r="J621" s="17" t="n">
        <f aca="false">100*(G621-E621)/E621</f>
        <v>-1.11754355959946</v>
      </c>
      <c r="K621" s="16" t="n">
        <v>-2.48624647587432</v>
      </c>
      <c r="L621" s="17" t="n">
        <v>142.806766115459</v>
      </c>
      <c r="M621" s="16" t="n">
        <v>0.0140623145027788</v>
      </c>
      <c r="N621" s="16" t="n">
        <v>0.0299715859172181</v>
      </c>
      <c r="O621" s="6" t="str">
        <f aca="false">IF(N621&lt;0.05,"Yes","No")</f>
        <v>Yes</v>
      </c>
      <c r="P621" s="16" t="n">
        <v>-0.257508162300805</v>
      </c>
      <c r="Q621" s="16" t="n">
        <v>4.98718557969653</v>
      </c>
      <c r="R621" s="16" t="n">
        <v>0.0259461439689159</v>
      </c>
      <c r="S621" s="16" t="n">
        <v>0.199918625557574</v>
      </c>
      <c r="T621" s="16" t="n">
        <v>-0.0066494530843869</v>
      </c>
      <c r="U621" s="16" t="n">
        <v>0.149819623781013</v>
      </c>
      <c r="V621" s="16" t="n">
        <v>0.36895753228052</v>
      </c>
      <c r="W621" s="6" t="s">
        <v>494</v>
      </c>
      <c r="X621" s="17" t="n">
        <v>17.6</v>
      </c>
      <c r="Y621" s="16" t="n">
        <v>0.574123456790123</v>
      </c>
      <c r="Z621" s="16" t="n">
        <f aca="false">(G621-E621)/SQRT(H621^2/D621+F621^2/C621)</f>
        <v>-2.48624647587432</v>
      </c>
      <c r="AA621" s="24" t="n">
        <f aca="false">ABS(K621-Z621)</f>
        <v>0</v>
      </c>
    </row>
    <row r="622" customFormat="false" ht="15" hidden="false" customHeight="false" outlineLevel="0" collapsed="false">
      <c r="A622" s="17" t="n">
        <v>1017</v>
      </c>
      <c r="B622" s="6" t="s">
        <v>414</v>
      </c>
      <c r="C622" s="6" t="n">
        <v>90</v>
      </c>
      <c r="D622" s="6" t="n">
        <v>450</v>
      </c>
      <c r="E622" s="16" t="n">
        <v>0.608826341231664</v>
      </c>
      <c r="F622" s="16" t="n">
        <v>0.0229727521763124</v>
      </c>
      <c r="G622" s="16" t="n">
        <v>0.602031899028354</v>
      </c>
      <c r="H622" s="16" t="n">
        <v>0.0269938802198212</v>
      </c>
      <c r="I622" s="23" t="n">
        <f aca="false">G622-E622</f>
        <v>-0.00679444220330983</v>
      </c>
      <c r="J622" s="17" t="n">
        <f aca="false">100*(G622-E622)/E622</f>
        <v>-1.11599018359892</v>
      </c>
      <c r="K622" s="16" t="n">
        <v>-2.48377531588783</v>
      </c>
      <c r="L622" s="17" t="n">
        <v>142.782048536763</v>
      </c>
      <c r="M622" s="16" t="n">
        <v>0.0141563014165074</v>
      </c>
      <c r="N622" s="16" t="n">
        <v>0.0300627316192556</v>
      </c>
      <c r="O622" s="6" t="str">
        <f aca="false">IF(N622&lt;0.05,"Yes","No")</f>
        <v>Yes</v>
      </c>
      <c r="P622" s="16" t="n">
        <v>-0.257288570662382</v>
      </c>
      <c r="Q622" s="16" t="n">
        <v>4.97868350118104</v>
      </c>
      <c r="R622" s="16" t="n">
        <v>0.026072745502003</v>
      </c>
      <c r="S622" s="16" t="n">
        <v>0.202228197781903</v>
      </c>
      <c r="T622" s="16" t="n">
        <v>-0.00664291245185291</v>
      </c>
      <c r="U622" s="16" t="n">
        <v>0.150206647269825</v>
      </c>
      <c r="V622" s="16" t="n">
        <v>0.36895753228052</v>
      </c>
      <c r="W622" s="6" t="s">
        <v>494</v>
      </c>
      <c r="X622" s="17" t="n">
        <v>17.6</v>
      </c>
      <c r="Y622" s="16" t="n">
        <v>0.574024691358025</v>
      </c>
      <c r="Z622" s="16" t="n">
        <f aca="false">(G622-E622)/SQRT(H622^2/D622+F622^2/C622)</f>
        <v>-2.48377531588783</v>
      </c>
      <c r="AA622" s="24" t="n">
        <f aca="false">ABS(K622-Z622)</f>
        <v>0</v>
      </c>
    </row>
    <row r="623" customFormat="false" ht="15" hidden="false" customHeight="false" outlineLevel="0" collapsed="false">
      <c r="A623" s="17" t="n">
        <v>1018</v>
      </c>
      <c r="B623" s="6" t="s">
        <v>414</v>
      </c>
      <c r="C623" s="6" t="n">
        <v>90</v>
      </c>
      <c r="D623" s="6" t="n">
        <v>450</v>
      </c>
      <c r="E623" s="16" t="n">
        <v>0.609297395414776</v>
      </c>
      <c r="F623" s="16" t="n">
        <v>0.022979441387271</v>
      </c>
      <c r="G623" s="16" t="n">
        <v>0.602524413466454</v>
      </c>
      <c r="H623" s="16" t="n">
        <v>0.0270006524024731</v>
      </c>
      <c r="I623" s="23" t="n">
        <f aca="false">G623-E623</f>
        <v>-0.00677298194832277</v>
      </c>
      <c r="J623" s="17" t="n">
        <f aca="false">100*(G623-E623)/E623</f>
        <v>-1.11160526850966</v>
      </c>
      <c r="K623" s="16" t="n">
        <v>-2.47523115561432</v>
      </c>
      <c r="L623" s="17" t="n">
        <v>142.777412002694</v>
      </c>
      <c r="M623" s="16" t="n">
        <v>0.014484916102868</v>
      </c>
      <c r="N623" s="16" t="n">
        <v>0.030219298386645</v>
      </c>
      <c r="O623" s="6" t="str">
        <f aca="false">IF(N623&lt;0.05,"Yes","No")</f>
        <v>Yes</v>
      </c>
      <c r="P623" s="16" t="n">
        <v>-0.25641029922473</v>
      </c>
      <c r="Q623" s="16" t="n">
        <v>4.94475138856779</v>
      </c>
      <c r="R623" s="16" t="n">
        <v>0.0265844653183332</v>
      </c>
      <c r="S623" s="16" t="n">
        <v>0.204040711520342</v>
      </c>
      <c r="T623" s="16" t="n">
        <v>-0.00661857377705441</v>
      </c>
      <c r="U623" s="16" t="n">
        <v>0.151635954415977</v>
      </c>
      <c r="V623" s="16" t="n">
        <v>0.36895753228052</v>
      </c>
      <c r="W623" s="6" t="s">
        <v>494</v>
      </c>
      <c r="X623" s="17" t="n">
        <v>17.6</v>
      </c>
      <c r="Y623" s="16" t="n">
        <v>0.57362962962963</v>
      </c>
      <c r="Z623" s="16" t="n">
        <f aca="false">(G623-E623)/SQRT(H623^2/D623+F623^2/C623)</f>
        <v>-2.47523115561432</v>
      </c>
      <c r="AA623" s="24" t="n">
        <f aca="false">ABS(K623-Z623)</f>
        <v>0</v>
      </c>
    </row>
    <row r="624" customFormat="false" ht="15" hidden="false" customHeight="false" outlineLevel="0" collapsed="false">
      <c r="A624" s="17" t="n">
        <v>1019</v>
      </c>
      <c r="B624" s="6" t="s">
        <v>414</v>
      </c>
      <c r="C624" s="6" t="n">
        <v>90</v>
      </c>
      <c r="D624" s="6" t="n">
        <v>450</v>
      </c>
      <c r="E624" s="16" t="n">
        <v>0.609770601987839</v>
      </c>
      <c r="F624" s="16" t="n">
        <v>0.0229863465678107</v>
      </c>
      <c r="G624" s="16" t="n">
        <v>0.602989983095063</v>
      </c>
      <c r="H624" s="16" t="n">
        <v>0.0270078893224025</v>
      </c>
      <c r="I624" s="23" t="n">
        <f aca="false">G624-E624</f>
        <v>-0.00678061889277559</v>
      </c>
      <c r="J624" s="17" t="n">
        <f aca="false">100*(G624-E624)/E624</f>
        <v>-1.11199504709983</v>
      </c>
      <c r="K624" s="16" t="n">
        <v>-2.47729511818916</v>
      </c>
      <c r="L624" s="17" t="n">
        <v>142.773677258421</v>
      </c>
      <c r="M624" s="16" t="n">
        <v>0.0144049582567735</v>
      </c>
      <c r="N624" s="16" t="n">
        <v>0.0301913126679747</v>
      </c>
      <c r="O624" s="6" t="str">
        <f aca="false">IF(N624&lt;0.05,"Yes","No")</f>
        <v>Yes</v>
      </c>
      <c r="P624" s="16" t="n">
        <v>-0.256629587389649</v>
      </c>
      <c r="Q624" s="16" t="n">
        <v>4.95321274235642</v>
      </c>
      <c r="R624" s="16" t="n">
        <v>0.026455890123852</v>
      </c>
      <c r="S624" s="16" t="n">
        <v>0.205578006348795</v>
      </c>
      <c r="T624" s="16" t="n">
        <v>-0.00662308643560346</v>
      </c>
      <c r="U624" s="16" t="n">
        <v>0.151372899281625</v>
      </c>
      <c r="V624" s="16" t="n">
        <v>0.36895753228052</v>
      </c>
      <c r="W624" s="6" t="s">
        <v>494</v>
      </c>
      <c r="X624" s="17" t="n">
        <v>17.6</v>
      </c>
      <c r="Y624" s="16" t="n">
        <v>0.573753086419753</v>
      </c>
      <c r="Z624" s="16" t="n">
        <f aca="false">(G624-E624)/SQRT(H624^2/D624+F624^2/C624)</f>
        <v>-2.47729511818916</v>
      </c>
      <c r="AA624" s="24" t="n">
        <f aca="false">ABS(K624-Z624)</f>
        <v>0</v>
      </c>
    </row>
    <row r="625" customFormat="false" ht="15" hidden="false" customHeight="false" outlineLevel="0" collapsed="false">
      <c r="A625" s="17" t="n">
        <v>1020</v>
      </c>
      <c r="B625" s="6" t="s">
        <v>414</v>
      </c>
      <c r="C625" s="6" t="n">
        <v>90</v>
      </c>
      <c r="D625" s="6" t="n">
        <v>450</v>
      </c>
      <c r="E625" s="16" t="n">
        <v>0.610252177715302</v>
      </c>
      <c r="F625" s="16" t="n">
        <v>0.0229947730088771</v>
      </c>
      <c r="G625" s="16" t="n">
        <v>0.603460342817836</v>
      </c>
      <c r="H625" s="16" t="n">
        <v>0.0270162312663629</v>
      </c>
      <c r="I625" s="23" t="n">
        <f aca="false">G625-E625</f>
        <v>-0.00679183489746515</v>
      </c>
      <c r="J625" s="17" t="n">
        <f aca="false">100*(G625-E625)/E625</f>
        <v>-1.11295545439802</v>
      </c>
      <c r="K625" s="16" t="n">
        <v>-2.48051453451597</v>
      </c>
      <c r="L625" s="17" t="n">
        <v>142.76703916086</v>
      </c>
      <c r="M625" s="16" t="n">
        <v>0.0142810303472807</v>
      </c>
      <c r="N625" s="16" t="n">
        <v>0.0301552208639565</v>
      </c>
      <c r="O625" s="6" t="str">
        <f aca="false">IF(N625&lt;0.05,"Yes","No")</f>
        <v>Yes</v>
      </c>
      <c r="P625" s="16" t="n">
        <v>-0.256972851800412</v>
      </c>
      <c r="Q625" s="16" t="n">
        <v>4.96647231070684</v>
      </c>
      <c r="R625" s="16" t="n">
        <v>0.0262557056979451</v>
      </c>
      <c r="S625" s="16" t="n">
        <v>0.206589529120751</v>
      </c>
      <c r="T625" s="16" t="n">
        <v>-0.00663090354340309</v>
      </c>
      <c r="U625" s="16" t="n">
        <v>0.150918641806059</v>
      </c>
      <c r="V625" s="16" t="n">
        <v>0.36895753228052</v>
      </c>
      <c r="W625" s="6" t="s">
        <v>494</v>
      </c>
      <c r="X625" s="17" t="n">
        <v>17.6</v>
      </c>
      <c r="Y625" s="16" t="n">
        <v>0.573827160493827</v>
      </c>
      <c r="Z625" s="16" t="n">
        <f aca="false">(G625-E625)/SQRT(H625^2/D625+F625^2/C625)</f>
        <v>-2.48051453451597</v>
      </c>
      <c r="AA625" s="24" t="n">
        <f aca="false">ABS(K625-Z625)</f>
        <v>0</v>
      </c>
    </row>
    <row r="626" customFormat="false" ht="15" hidden="false" customHeight="false" outlineLevel="0" collapsed="false">
      <c r="A626" s="17" t="n">
        <v>1021</v>
      </c>
      <c r="B626" s="6" t="s">
        <v>414</v>
      </c>
      <c r="C626" s="6" t="n">
        <v>90</v>
      </c>
      <c r="D626" s="6" t="n">
        <v>450</v>
      </c>
      <c r="E626" s="16" t="n">
        <v>0.610725200176239</v>
      </c>
      <c r="F626" s="16" t="n">
        <v>0.0230025712260513</v>
      </c>
      <c r="G626" s="16" t="n">
        <v>0.603923843569226</v>
      </c>
      <c r="H626" s="16" t="n">
        <v>0.0270250428445549</v>
      </c>
      <c r="I626" s="23" t="n">
        <f aca="false">G626-E626</f>
        <v>-0.00680135660701331</v>
      </c>
      <c r="J626" s="17" t="n">
        <f aca="false">100*(G626-E626)/E626</f>
        <v>-1.1136525240895</v>
      </c>
      <c r="K626" s="16" t="n">
        <v>-2.48315690951563</v>
      </c>
      <c r="L626" s="17" t="n">
        <v>142.765547345288</v>
      </c>
      <c r="M626" s="16" t="n">
        <v>0.0141799938289778</v>
      </c>
      <c r="N626" s="16" t="n">
        <v>0.0300627316192556</v>
      </c>
      <c r="O626" s="6" t="str">
        <f aca="false">IF(N626&lt;0.05,"Yes","No")</f>
        <v>Yes</v>
      </c>
      <c r="P626" s="16" t="n">
        <v>-0.25724878805029</v>
      </c>
      <c r="Q626" s="16" t="n">
        <v>4.97714398684281</v>
      </c>
      <c r="R626" s="16" t="n">
        <v>0.0260957386419056</v>
      </c>
      <c r="S626" s="16" t="n">
        <v>0.206724408071404</v>
      </c>
      <c r="T626" s="16" t="n">
        <v>-0.00663724249313777</v>
      </c>
      <c r="U626" s="16" t="n">
        <v>0.150562616014584</v>
      </c>
      <c r="V626" s="16" t="n">
        <v>0.36895753228052</v>
      </c>
      <c r="W626" s="6" t="s">
        <v>494</v>
      </c>
      <c r="X626" s="17" t="n">
        <v>17.6</v>
      </c>
      <c r="Y626" s="16" t="n">
        <v>0.574074074074074</v>
      </c>
      <c r="Z626" s="16" t="n">
        <f aca="false">(G626-E626)/SQRT(H626^2/D626+F626^2/C626)</f>
        <v>-2.48315690951563</v>
      </c>
      <c r="AA626" s="24" t="n">
        <f aca="false">ABS(K626-Z626)</f>
        <v>0</v>
      </c>
    </row>
    <row r="627" customFormat="false" ht="15" hidden="false" customHeight="false" outlineLevel="0" collapsed="false">
      <c r="A627" s="17" t="n">
        <v>1022</v>
      </c>
      <c r="B627" s="6" t="s">
        <v>414</v>
      </c>
      <c r="C627" s="6" t="n">
        <v>90</v>
      </c>
      <c r="D627" s="6" t="n">
        <v>450</v>
      </c>
      <c r="E627" s="16" t="n">
        <v>0.611188687880834</v>
      </c>
      <c r="F627" s="16" t="n">
        <v>0.0230076308141613</v>
      </c>
      <c r="G627" s="16" t="n">
        <v>0.604376313156552</v>
      </c>
      <c r="H627" s="16" t="n">
        <v>0.0270337406453746</v>
      </c>
      <c r="I627" s="23" t="n">
        <f aca="false">G627-E627</f>
        <v>-0.00681237472428209</v>
      </c>
      <c r="J627" s="17" t="n">
        <f aca="false">100*(G627-E627)/E627</f>
        <v>-1.11461073468204</v>
      </c>
      <c r="K627" s="16" t="n">
        <v>-2.48657784209603</v>
      </c>
      <c r="L627" s="17" t="n">
        <v>142.777266857119</v>
      </c>
      <c r="M627" s="16" t="n">
        <v>0.0140500227329178</v>
      </c>
      <c r="N627" s="16" t="n">
        <v>0.0299715859172181</v>
      </c>
      <c r="O627" s="6" t="str">
        <f aca="false">IF(N627&lt;0.05,"Yes","No")</f>
        <v>Yes</v>
      </c>
      <c r="P627" s="16" t="n">
        <v>-0.257585921350848</v>
      </c>
      <c r="Q627" s="16" t="n">
        <v>4.99019796859237</v>
      </c>
      <c r="R627" s="16" t="n">
        <v>0.0259014413749485</v>
      </c>
      <c r="S627" s="16" t="n">
        <v>0.206295903587326</v>
      </c>
      <c r="T627" s="16" t="n">
        <v>-0.00664539114073308</v>
      </c>
      <c r="U627" s="16" t="n">
        <v>0.150108785239614</v>
      </c>
      <c r="V627" s="16" t="n">
        <v>0.36895753228052</v>
      </c>
      <c r="W627" s="6" t="s">
        <v>494</v>
      </c>
      <c r="X627" s="17" t="n">
        <v>17.6</v>
      </c>
      <c r="Y627" s="16" t="n">
        <v>0.57437037037037</v>
      </c>
      <c r="Z627" s="16" t="n">
        <f aca="false">(G627-E627)/SQRT(H627^2/D627+F627^2/C627)</f>
        <v>-2.48657784209603</v>
      </c>
      <c r="AA627" s="24" t="n">
        <f aca="false">ABS(K627-Z627)</f>
        <v>0</v>
      </c>
    </row>
    <row r="628" customFormat="false" ht="15" hidden="false" customHeight="false" outlineLevel="0" collapsed="false">
      <c r="A628" s="17" t="n">
        <v>1023</v>
      </c>
      <c r="B628" s="6" t="s">
        <v>414</v>
      </c>
      <c r="C628" s="6" t="n">
        <v>90</v>
      </c>
      <c r="D628" s="6" t="n">
        <v>450</v>
      </c>
      <c r="E628" s="16" t="n">
        <v>0.611636790964339</v>
      </c>
      <c r="F628" s="16" t="n">
        <v>0.0230139637707526</v>
      </c>
      <c r="G628" s="16" t="n">
        <v>0.604831799268723</v>
      </c>
      <c r="H628" s="16" t="n">
        <v>0.0270420164302499</v>
      </c>
      <c r="I628" s="23" t="n">
        <f aca="false">G628-E628</f>
        <v>-0.00680499169561599</v>
      </c>
      <c r="J628" s="17" t="n">
        <f aca="false">100*(G628-E628)/E628</f>
        <v>-1.11258704449202</v>
      </c>
      <c r="K628" s="16" t="n">
        <v>-2.48318287448213</v>
      </c>
      <c r="L628" s="17" t="n">
        <v>142.780818581432</v>
      </c>
      <c r="M628" s="16" t="n">
        <v>0.0141788783049988</v>
      </c>
      <c r="N628" s="16" t="n">
        <v>0.0300627316192556</v>
      </c>
      <c r="O628" s="6" t="str">
        <f aca="false">IF(N628&lt;0.05,"Yes","No")</f>
        <v>Yes</v>
      </c>
      <c r="P628" s="16" t="n">
        <v>-0.257229010194228</v>
      </c>
      <c r="Q628" s="16" t="n">
        <v>4.97637870857594</v>
      </c>
      <c r="R628" s="16" t="n">
        <v>0.0261071761810657</v>
      </c>
      <c r="S628" s="16" t="n">
        <v>0.206990030481788</v>
      </c>
      <c r="T628" s="16" t="n">
        <v>-0.00663498922513212</v>
      </c>
      <c r="U628" s="16" t="n">
        <v>0.15073739706374</v>
      </c>
      <c r="V628" s="16" t="n">
        <v>0.36895753228052</v>
      </c>
      <c r="W628" s="6" t="s">
        <v>494</v>
      </c>
      <c r="X628" s="17" t="n">
        <v>17.6</v>
      </c>
      <c r="Y628" s="16" t="n">
        <v>0.573753086419753</v>
      </c>
      <c r="Z628" s="16" t="n">
        <f aca="false">(G628-E628)/SQRT(H628^2/D628+F628^2/C628)</f>
        <v>-2.48318287448213</v>
      </c>
      <c r="AA628" s="24" t="n">
        <f aca="false">ABS(K628-Z628)</f>
        <v>0</v>
      </c>
    </row>
    <row r="629" customFormat="false" ht="15" hidden="false" customHeight="false" outlineLevel="0" collapsed="false">
      <c r="A629" s="17" t="n">
        <v>1024</v>
      </c>
      <c r="B629" s="6" t="s">
        <v>414</v>
      </c>
      <c r="C629" s="6" t="n">
        <v>90</v>
      </c>
      <c r="D629" s="6" t="n">
        <v>450</v>
      </c>
      <c r="E629" s="16" t="n">
        <v>0.612071202860938</v>
      </c>
      <c r="F629" s="16" t="n">
        <v>0.0230213899745625</v>
      </c>
      <c r="G629" s="16" t="n">
        <v>0.605274613102277</v>
      </c>
      <c r="H629" s="16" t="n">
        <v>0.0270493225768918</v>
      </c>
      <c r="I629" s="23" t="n">
        <f aca="false">G629-E629</f>
        <v>-0.00679658975866104</v>
      </c>
      <c r="J629" s="17" t="n">
        <f aca="false">100*(G629-E629)/E629</f>
        <v>-1.1104246902799</v>
      </c>
      <c r="K629" s="16" t="n">
        <v>-2.47934508324878</v>
      </c>
      <c r="L629" s="17" t="n">
        <v>142.774778505713</v>
      </c>
      <c r="M629" s="16" t="n">
        <v>0.0143258926072709</v>
      </c>
      <c r="N629" s="16" t="n">
        <v>0.0301763266721482</v>
      </c>
      <c r="O629" s="6" t="str">
        <f aca="false">IF(N629&lt;0.05,"Yes","No")</f>
        <v>Yes</v>
      </c>
      <c r="P629" s="16" t="n">
        <v>-0.256840331062046</v>
      </c>
      <c r="Q629" s="16" t="n">
        <v>4.96135121821338</v>
      </c>
      <c r="R629" s="16" t="n">
        <v>0.0263328328399773</v>
      </c>
      <c r="S629" s="16" t="n">
        <v>0.207850238303994</v>
      </c>
      <c r="T629" s="16" t="n">
        <v>-0.00662358067151038</v>
      </c>
      <c r="U629" s="16" t="n">
        <v>0.151395719850237</v>
      </c>
      <c r="V629" s="16" t="n">
        <v>0.36895753228052</v>
      </c>
      <c r="W629" s="6" t="s">
        <v>494</v>
      </c>
      <c r="X629" s="17" t="n">
        <v>17.6</v>
      </c>
      <c r="Y629" s="16" t="n">
        <v>0.573777777777778</v>
      </c>
      <c r="Z629" s="16" t="n">
        <f aca="false">(G629-E629)/SQRT(H629^2/D629+F629^2/C629)</f>
        <v>-2.47934508324878</v>
      </c>
      <c r="AA629" s="24" t="n">
        <f aca="false">ABS(K629-Z629)</f>
        <v>0</v>
      </c>
    </row>
    <row r="630" customFormat="false" ht="15" hidden="false" customHeight="false" outlineLevel="0" collapsed="false">
      <c r="A630" s="17" t="n">
        <v>1025</v>
      </c>
      <c r="B630" s="6" t="s">
        <v>414</v>
      </c>
      <c r="C630" s="6" t="n">
        <v>90</v>
      </c>
      <c r="D630" s="6" t="n">
        <v>450</v>
      </c>
      <c r="E630" s="16" t="n">
        <v>0.612492257356644</v>
      </c>
      <c r="F630" s="16" t="n">
        <v>0.0230290316373135</v>
      </c>
      <c r="G630" s="16" t="n">
        <v>0.605717151098781</v>
      </c>
      <c r="H630" s="16" t="n">
        <v>0.0270545852181736</v>
      </c>
      <c r="I630" s="23" t="n">
        <f aca="false">G630-E630</f>
        <v>-0.00677510625786248</v>
      </c>
      <c r="J630" s="17" t="n">
        <f aca="false">100*(G630-E630)/E630</f>
        <v>-1.1061537801477</v>
      </c>
      <c r="K630" s="16" t="n">
        <v>-2.47076136308341</v>
      </c>
      <c r="L630" s="17" t="n">
        <v>142.758977292328</v>
      </c>
      <c r="M630" s="16" t="n">
        <v>0.0146596552040363</v>
      </c>
      <c r="N630" s="16" t="n">
        <v>0.030347676505309</v>
      </c>
      <c r="O630" s="6" t="str">
        <f aca="false">IF(N630&lt;0.05,"Yes","No")</f>
        <v>Yes</v>
      </c>
      <c r="P630" s="16" t="n">
        <v>-0.255974261319403</v>
      </c>
      <c r="Q630" s="16" t="n">
        <v>4.92794811841926</v>
      </c>
      <c r="R630" s="16" t="n">
        <v>0.0268417362508974</v>
      </c>
      <c r="S630" s="16" t="n">
        <v>0.208749438326539</v>
      </c>
      <c r="T630" s="16" t="n">
        <v>-0.00659876474549483</v>
      </c>
      <c r="U630" s="16" t="n">
        <v>0.152832939302112</v>
      </c>
      <c r="V630" s="16" t="n">
        <v>0.36895753228052</v>
      </c>
      <c r="W630" s="6" t="s">
        <v>494</v>
      </c>
      <c r="X630" s="17" t="n">
        <v>17.6</v>
      </c>
      <c r="Y630" s="16" t="n">
        <v>0.573530864197531</v>
      </c>
      <c r="Z630" s="16" t="n">
        <f aca="false">(G630-E630)/SQRT(H630^2/D630+F630^2/C630)</f>
        <v>-2.47076136308341</v>
      </c>
      <c r="AA630" s="24" t="n">
        <f aca="false">ABS(K630-Z630)</f>
        <v>0</v>
      </c>
    </row>
    <row r="631" customFormat="false" ht="15" hidden="false" customHeight="false" outlineLevel="0" collapsed="false">
      <c r="A631" s="17" t="n">
        <v>1026</v>
      </c>
      <c r="B631" s="6" t="s">
        <v>414</v>
      </c>
      <c r="C631" s="6" t="n">
        <v>90</v>
      </c>
      <c r="D631" s="6" t="n">
        <v>450</v>
      </c>
      <c r="E631" s="16" t="n">
        <v>0.612906694412231</v>
      </c>
      <c r="F631" s="16" t="n">
        <v>0.0230369696653269</v>
      </c>
      <c r="G631" s="16" t="n">
        <v>0.606135082112418</v>
      </c>
      <c r="H631" s="16" t="n">
        <v>0.0270615212561527</v>
      </c>
      <c r="I631" s="23" t="n">
        <f aca="false">G631-E631</f>
        <v>-0.00677161229981305</v>
      </c>
      <c r="J631" s="17" t="n">
        <f aca="false">100*(G631-E631)/E631</f>
        <v>-1.10483575421001</v>
      </c>
      <c r="K631" s="16" t="n">
        <v>-2.46868339789144</v>
      </c>
      <c r="L631" s="17" t="n">
        <v>142.748821268944</v>
      </c>
      <c r="M631" s="16" t="n">
        <v>0.0147415401127275</v>
      </c>
      <c r="N631" s="16" t="n">
        <v>0.0304017578569994</v>
      </c>
      <c r="O631" s="6" t="str">
        <f aca="false">IF(N631&lt;0.05,"Yes","No")</f>
        <v>Yes</v>
      </c>
      <c r="P631" s="16" t="n">
        <v>-0.255773843616499</v>
      </c>
      <c r="Q631" s="16" t="n">
        <v>4.92023436319874</v>
      </c>
      <c r="R631" s="16" t="n">
        <v>0.0269607079836021</v>
      </c>
      <c r="S631" s="16" t="n">
        <v>0.209469535346721</v>
      </c>
      <c r="T631" s="16" t="n">
        <v>-0.00659262608650482</v>
      </c>
      <c r="U631" s="16" t="n">
        <v>0.15316067196317</v>
      </c>
      <c r="V631" s="16" t="n">
        <v>0.36895753228052</v>
      </c>
      <c r="W631" s="6" t="s">
        <v>494</v>
      </c>
      <c r="X631" s="17" t="n">
        <v>17.6</v>
      </c>
      <c r="Y631" s="16" t="n">
        <v>0.573358024691358</v>
      </c>
      <c r="Z631" s="16" t="n">
        <f aca="false">(G631-E631)/SQRT(H631^2/D631+F631^2/C631)</f>
        <v>-2.46868339789144</v>
      </c>
      <c r="AA631" s="24" t="n">
        <f aca="false">ABS(K631-Z631)</f>
        <v>0</v>
      </c>
    </row>
    <row r="632" customFormat="false" ht="15" hidden="false" customHeight="false" outlineLevel="0" collapsed="false">
      <c r="A632" s="17" t="n">
        <v>1027</v>
      </c>
      <c r="B632" s="6" t="s">
        <v>414</v>
      </c>
      <c r="C632" s="6" t="n">
        <v>90</v>
      </c>
      <c r="D632" s="6" t="n">
        <v>450</v>
      </c>
      <c r="E632" s="16" t="n">
        <v>0.613310594028897</v>
      </c>
      <c r="F632" s="16" t="n">
        <v>0.0230457346855923</v>
      </c>
      <c r="G632" s="16" t="n">
        <v>0.606537782086266</v>
      </c>
      <c r="H632" s="16" t="n">
        <v>0.0270693796042203</v>
      </c>
      <c r="I632" s="23" t="n">
        <f aca="false">G632-E632</f>
        <v>-0.00677281194263035</v>
      </c>
      <c r="J632" s="17" t="n">
        <f aca="false">100*(G632-E632)/E632</f>
        <v>-1.10430375874304</v>
      </c>
      <c r="K632" s="16" t="n">
        <v>-2.46822973348696</v>
      </c>
      <c r="L632" s="17" t="n">
        <v>142.738464867092</v>
      </c>
      <c r="M632" s="16" t="n">
        <v>0.0147595397497094</v>
      </c>
      <c r="N632" s="16" t="n">
        <v>0.0304017578569994</v>
      </c>
      <c r="O632" s="6" t="str">
        <f aca="false">IF(N632&lt;0.05,"Yes","No")</f>
        <v>Yes</v>
      </c>
      <c r="P632" s="16" t="n">
        <v>-0.255741997522584</v>
      </c>
      <c r="Q632" s="16" t="n">
        <v>4.9190092145382</v>
      </c>
      <c r="R632" s="16" t="n">
        <v>0.0269796543979616</v>
      </c>
      <c r="S632" s="16" t="n">
        <v>0.210430130621983</v>
      </c>
      <c r="T632" s="16" t="n">
        <v>-0.00659151725762114</v>
      </c>
      <c r="U632" s="16" t="n">
        <v>0.153157576539274</v>
      </c>
      <c r="V632" s="16" t="n">
        <v>0.36895753228052</v>
      </c>
      <c r="W632" s="6" t="s">
        <v>494</v>
      </c>
      <c r="X632" s="17" t="n">
        <v>17.6</v>
      </c>
      <c r="Y632" s="16" t="n">
        <v>0.573160493827161</v>
      </c>
      <c r="Z632" s="16" t="n">
        <f aca="false">(G632-E632)/SQRT(H632^2/D632+F632^2/C632)</f>
        <v>-2.46822973348696</v>
      </c>
      <c r="AA632" s="24" t="n">
        <f aca="false">ABS(K632-Z632)</f>
        <v>0</v>
      </c>
    </row>
    <row r="633" customFormat="false" ht="15" hidden="false" customHeight="false" outlineLevel="0" collapsed="false">
      <c r="A633" s="17" t="n">
        <v>1028</v>
      </c>
      <c r="B633" s="6" t="s">
        <v>414</v>
      </c>
      <c r="C633" s="6" t="n">
        <v>90</v>
      </c>
      <c r="D633" s="6" t="n">
        <v>450</v>
      </c>
      <c r="E633" s="16" t="n">
        <v>0.613700144158469</v>
      </c>
      <c r="F633" s="16" t="n">
        <v>0.0230544403889404</v>
      </c>
      <c r="G633" s="16" t="n">
        <v>0.606931937204467</v>
      </c>
      <c r="H633" s="16" t="n">
        <v>0.0270759614995351</v>
      </c>
      <c r="I633" s="23" t="n">
        <f aca="false">G633-E633</f>
        <v>-0.00676820695400238</v>
      </c>
      <c r="J633" s="17" t="n">
        <f aca="false">100*(G633-E633)/E633</f>
        <v>-1.1028524302016</v>
      </c>
      <c r="K633" s="16" t="n">
        <v>-2.465691867786</v>
      </c>
      <c r="L633" s="17" t="n">
        <v>142.722993870254</v>
      </c>
      <c r="M633" s="16" t="n">
        <v>0.0148602344000178</v>
      </c>
      <c r="N633" s="16" t="n">
        <v>0.0304896020258177</v>
      </c>
      <c r="O633" s="6" t="str">
        <f aca="false">IF(N633&lt;0.05,"Yes","No")</f>
        <v>Yes</v>
      </c>
      <c r="P633" s="16" t="n">
        <v>-0.255501666979932</v>
      </c>
      <c r="Q633" s="16" t="n">
        <v>4.90976839612307</v>
      </c>
      <c r="R633" s="16" t="n">
        <v>0.0271230079588029</v>
      </c>
      <c r="S633" s="16" t="n">
        <v>0.211294849954912</v>
      </c>
      <c r="T633" s="16" t="n">
        <v>-0.00658456434397853</v>
      </c>
      <c r="U633" s="16" t="n">
        <v>0.153531852469885</v>
      </c>
      <c r="V633" s="16" t="n">
        <v>0.36895753228052</v>
      </c>
      <c r="W633" s="6" t="s">
        <v>494</v>
      </c>
      <c r="X633" s="17" t="n">
        <v>17.6</v>
      </c>
      <c r="Y633" s="16" t="n">
        <v>0.573333333333333</v>
      </c>
      <c r="Z633" s="16" t="n">
        <f aca="false">(G633-E633)/SQRT(H633^2/D633+F633^2/C633)</f>
        <v>-2.465691867786</v>
      </c>
      <c r="AA633" s="24" t="n">
        <f aca="false">ABS(K633-Z633)</f>
        <v>0</v>
      </c>
    </row>
    <row r="634" customFormat="false" ht="15" hidden="false" customHeight="false" outlineLevel="0" collapsed="false">
      <c r="A634" s="17" t="n">
        <v>1029</v>
      </c>
      <c r="B634" s="6" t="s">
        <v>414</v>
      </c>
      <c r="C634" s="6" t="n">
        <v>90</v>
      </c>
      <c r="D634" s="6" t="n">
        <v>450</v>
      </c>
      <c r="E634" s="16" t="n">
        <v>0.614090399609672</v>
      </c>
      <c r="F634" s="16" t="n">
        <v>0.0230640853459696</v>
      </c>
      <c r="G634" s="16" t="n">
        <v>0.607308521601889</v>
      </c>
      <c r="H634" s="16" t="n">
        <v>0.0270805769690828</v>
      </c>
      <c r="I634" s="23" t="n">
        <f aca="false">G634-E634</f>
        <v>-0.00678187800778285</v>
      </c>
      <c r="J634" s="17" t="n">
        <f aca="false">100*(G634-E634)/E634</f>
        <v>-1.10437779390356</v>
      </c>
      <c r="K634" s="16" t="n">
        <v>-2.46977142030569</v>
      </c>
      <c r="L634" s="17" t="n">
        <v>142.694514360752</v>
      </c>
      <c r="M634" s="16" t="n">
        <v>0.0146991145469951</v>
      </c>
      <c r="N634" s="16" t="n">
        <v>0.0303666073384825</v>
      </c>
      <c r="O634" s="6" t="str">
        <f aca="false">IF(N634&lt;0.05,"Yes","No")</f>
        <v>Yes</v>
      </c>
      <c r="P634" s="16" t="n">
        <v>-0.255966146331775</v>
      </c>
      <c r="Q634" s="16" t="n">
        <v>4.9276356682228</v>
      </c>
      <c r="R634" s="16" t="n">
        <v>0.0268465446158024</v>
      </c>
      <c r="S634" s="16" t="n">
        <v>0.212822911524179</v>
      </c>
      <c r="T634" s="16" t="n">
        <v>-0.00659619387364028</v>
      </c>
      <c r="U634" s="16" t="n">
        <v>0.152761475641759</v>
      </c>
      <c r="V634" s="16" t="n">
        <v>0.36895753228052</v>
      </c>
      <c r="W634" s="6" t="s">
        <v>494</v>
      </c>
      <c r="X634" s="17" t="n">
        <v>17.7</v>
      </c>
      <c r="Y634" s="16" t="n">
        <v>0.573456790123457</v>
      </c>
      <c r="Z634" s="16" t="n">
        <f aca="false">(G634-E634)/SQRT(H634^2/D634+F634^2/C634)</f>
        <v>-2.46977142030569</v>
      </c>
      <c r="AA634" s="24" t="n">
        <f aca="false">ABS(K634-Z634)</f>
        <v>0</v>
      </c>
    </row>
    <row r="635" customFormat="false" ht="15" hidden="false" customHeight="false" outlineLevel="0" collapsed="false">
      <c r="A635" s="17" t="n">
        <v>1030</v>
      </c>
      <c r="B635" s="6" t="s">
        <v>414</v>
      </c>
      <c r="C635" s="6" t="n">
        <v>90</v>
      </c>
      <c r="D635" s="6" t="n">
        <v>450</v>
      </c>
      <c r="E635" s="16" t="n">
        <v>0.614457064204746</v>
      </c>
      <c r="F635" s="16" t="n">
        <v>0.0230730876408731</v>
      </c>
      <c r="G635" s="16" t="n">
        <v>0.607658602131738</v>
      </c>
      <c r="H635" s="16" t="n">
        <v>0.027085403599733</v>
      </c>
      <c r="I635" s="23" t="n">
        <f aca="false">G635-E635</f>
        <v>-0.00679846207300827</v>
      </c>
      <c r="J635" s="17" t="n">
        <f aca="false">100*(G635-E635)/E635</f>
        <v>-1.10641775789609</v>
      </c>
      <c r="K635" s="16" t="n">
        <v>-2.47495829622408</v>
      </c>
      <c r="L635" s="17" t="n">
        <v>142.670160733867</v>
      </c>
      <c r="M635" s="16" t="n">
        <v>0.0144964136654356</v>
      </c>
      <c r="N635" s="16" t="n">
        <v>0.030219298386645</v>
      </c>
      <c r="O635" s="6" t="str">
        <f aca="false">IF(N635&lt;0.05,"Yes","No")</f>
        <v>Yes</v>
      </c>
      <c r="P635" s="16" t="n">
        <v>-0.256539509468105</v>
      </c>
      <c r="Q635" s="16" t="n">
        <v>4.94973616111893</v>
      </c>
      <c r="R635" s="16" t="n">
        <v>0.0265086401527487</v>
      </c>
      <c r="S635" s="16" t="n">
        <v>0.214873036073102</v>
      </c>
      <c r="T635" s="16" t="n">
        <v>-0.00661051709520156</v>
      </c>
      <c r="U635" s="16" t="n">
        <v>0.151846963135787</v>
      </c>
      <c r="V635" s="16" t="n">
        <v>0.36895753228052</v>
      </c>
      <c r="W635" s="6" t="s">
        <v>494</v>
      </c>
      <c r="X635" s="17" t="n">
        <v>17.8</v>
      </c>
      <c r="Y635" s="16" t="n">
        <v>0.573530864197531</v>
      </c>
      <c r="Z635" s="16" t="n">
        <f aca="false">(G635-E635)/SQRT(H635^2/D635+F635^2/C635)</f>
        <v>-2.47495829622408</v>
      </c>
      <c r="AA635" s="24" t="n">
        <f aca="false">ABS(K635-Z635)</f>
        <v>0</v>
      </c>
    </row>
    <row r="636" customFormat="false" ht="15" hidden="false" customHeight="false" outlineLevel="0" collapsed="false">
      <c r="A636" s="17" t="n">
        <v>1031</v>
      </c>
      <c r="B636" s="6" t="s">
        <v>414</v>
      </c>
      <c r="C636" s="6" t="n">
        <v>90</v>
      </c>
      <c r="D636" s="6" t="n">
        <v>450</v>
      </c>
      <c r="E636" s="16" t="n">
        <v>0.614811093277401</v>
      </c>
      <c r="F636" s="16" t="n">
        <v>0.0230855810186409</v>
      </c>
      <c r="G636" s="16" t="n">
        <v>0.608009765346845</v>
      </c>
      <c r="H636" s="16" t="n">
        <v>0.0270893437157559</v>
      </c>
      <c r="I636" s="23" t="n">
        <f aca="false">G636-E636</f>
        <v>-0.00680132793055632</v>
      </c>
      <c r="J636" s="17" t="n">
        <f aca="false">100*(G636-E636)/E636</f>
        <v>-1.10624678131622</v>
      </c>
      <c r="K636" s="16" t="n">
        <v>-2.47487324919572</v>
      </c>
      <c r="L636" s="17" t="n">
        <v>142.624721196471</v>
      </c>
      <c r="M636" s="16" t="n">
        <v>0.0145000993253948</v>
      </c>
      <c r="N636" s="16" t="n">
        <v>0.030219298386645</v>
      </c>
      <c r="O636" s="6" t="str">
        <f aca="false">IF(N636&lt;0.05,"Yes","No")</f>
        <v>Yes</v>
      </c>
      <c r="P636" s="16" t="n">
        <v>-0.256597544844276</v>
      </c>
      <c r="Q636" s="16" t="n">
        <v>4.95197591197192</v>
      </c>
      <c r="R636" s="16" t="n">
        <v>0.0264746439497073</v>
      </c>
      <c r="S636" s="16" t="n">
        <v>0.217635820941567</v>
      </c>
      <c r="T636" s="16" t="n">
        <v>-0.00661109828685061</v>
      </c>
      <c r="U636" s="16" t="n">
        <v>0.151803076370904</v>
      </c>
      <c r="V636" s="16" t="n">
        <v>0.36895753228052</v>
      </c>
      <c r="W636" s="6" t="s">
        <v>494</v>
      </c>
      <c r="X636" s="17" t="n">
        <v>17.8</v>
      </c>
      <c r="Y636" s="16" t="n">
        <v>0.573530864197531</v>
      </c>
      <c r="Z636" s="16" t="n">
        <f aca="false">(G636-E636)/SQRT(H636^2/D636+F636^2/C636)</f>
        <v>-2.47487324919572</v>
      </c>
      <c r="AA636" s="24" t="n">
        <f aca="false">ABS(K636-Z636)</f>
        <v>0</v>
      </c>
    </row>
    <row r="637" customFormat="false" ht="15" hidden="false" customHeight="false" outlineLevel="0" collapsed="false">
      <c r="A637" s="17" t="n">
        <v>1032</v>
      </c>
      <c r="B637" s="6" t="s">
        <v>414</v>
      </c>
      <c r="C637" s="6" t="n">
        <v>90</v>
      </c>
      <c r="D637" s="6" t="n">
        <v>450</v>
      </c>
      <c r="E637" s="16" t="n">
        <v>0.61514898803499</v>
      </c>
      <c r="F637" s="16" t="n">
        <v>0.0230968480390049</v>
      </c>
      <c r="G637" s="16" t="n">
        <v>0.608345803618431</v>
      </c>
      <c r="H637" s="16" t="n">
        <v>0.0270915530416183</v>
      </c>
      <c r="I637" s="23" t="n">
        <f aca="false">G637-E637</f>
        <v>-0.00680318441655903</v>
      </c>
      <c r="J637" s="17" t="n">
        <f aca="false">100*(G637-E637)/E637</f>
        <v>-1.10594092632597</v>
      </c>
      <c r="K637" s="16" t="n">
        <v>-2.47455823453872</v>
      </c>
      <c r="L637" s="17" t="n">
        <v>142.578115442695</v>
      </c>
      <c r="M637" s="16" t="n">
        <v>0.0145127425378985</v>
      </c>
      <c r="N637" s="16" t="n">
        <v>0.030219298386645</v>
      </c>
      <c r="O637" s="6" t="str">
        <f aca="false">IF(N637&lt;0.05,"Yes","No")</f>
        <v>Yes</v>
      </c>
      <c r="P637" s="16" t="n">
        <v>-0.256633525194161</v>
      </c>
      <c r="Q637" s="16" t="n">
        <v>4.9533647508082</v>
      </c>
      <c r="R637" s="16" t="n">
        <v>0.0264535862042473</v>
      </c>
      <c r="S637" s="16" t="n">
        <v>0.220336497968893</v>
      </c>
      <c r="T637" s="16" t="n">
        <v>-0.00661104981582391</v>
      </c>
      <c r="U637" s="16" t="n">
        <v>0.151736764658103</v>
      </c>
      <c r="V637" s="16" t="n">
        <v>0.36895753228052</v>
      </c>
      <c r="W637" s="6" t="s">
        <v>494</v>
      </c>
      <c r="X637" s="17" t="n">
        <v>17.8</v>
      </c>
      <c r="Y637" s="16" t="n">
        <v>0.573358024691358</v>
      </c>
      <c r="Z637" s="16" t="n">
        <f aca="false">(G637-E637)/SQRT(H637^2/D637+F637^2/C637)</f>
        <v>-2.47455823453872</v>
      </c>
      <c r="AA637" s="24" t="n">
        <f aca="false">ABS(K637-Z637)</f>
        <v>0</v>
      </c>
    </row>
    <row r="638" customFormat="false" ht="15" hidden="false" customHeight="false" outlineLevel="0" collapsed="false">
      <c r="A638" s="17" t="n">
        <v>1033</v>
      </c>
      <c r="B638" s="6" t="s">
        <v>414</v>
      </c>
      <c r="C638" s="6" t="n">
        <v>90</v>
      </c>
      <c r="D638" s="6" t="n">
        <v>450</v>
      </c>
      <c r="E638" s="16" t="n">
        <v>0.615438833501604</v>
      </c>
      <c r="F638" s="16" t="n">
        <v>0.0231020829953704</v>
      </c>
      <c r="G638" s="16" t="n">
        <v>0.60865271879567</v>
      </c>
      <c r="H638" s="16" t="n">
        <v>0.0270953003135029</v>
      </c>
      <c r="I638" s="23" t="n">
        <f aca="false">G638-E638</f>
        <v>-0.00678611470593349</v>
      </c>
      <c r="J638" s="17" t="n">
        <f aca="false">100*(G638-E638)/E638</f>
        <v>-1.10264649166241</v>
      </c>
      <c r="K638" s="16" t="n">
        <v>-2.46783707571886</v>
      </c>
      <c r="L638" s="17" t="n">
        <v>142.567992287599</v>
      </c>
      <c r="M638" s="16" t="n">
        <v>0.0147764938216632</v>
      </c>
      <c r="N638" s="16" t="n">
        <v>0.0304068692647546</v>
      </c>
      <c r="O638" s="6" t="str">
        <f aca="false">IF(N638&lt;0.05,"Yes","No")</f>
        <v>Yes</v>
      </c>
      <c r="P638" s="16" t="n">
        <v>-0.255951361871923</v>
      </c>
      <c r="Q638" s="16" t="n">
        <v>4.92706644976333</v>
      </c>
      <c r="R638" s="16" t="n">
        <v>0.0268553067530958</v>
      </c>
      <c r="S638" s="16" t="n">
        <v>0.221497154022454</v>
      </c>
      <c r="T638" s="16" t="n">
        <v>-0.00659194899283443</v>
      </c>
      <c r="U638" s="16" t="n">
        <v>0.152841546637994</v>
      </c>
      <c r="V638" s="16" t="n">
        <v>0.36895753228052</v>
      </c>
      <c r="W638" s="6" t="s">
        <v>494</v>
      </c>
      <c r="X638" s="17" t="n">
        <v>17.8</v>
      </c>
      <c r="Y638" s="16" t="n">
        <v>0.573259259259259</v>
      </c>
      <c r="Z638" s="16" t="n">
        <f aca="false">(G638-E638)/SQRT(H638^2/D638+F638^2/C638)</f>
        <v>-2.46783707571886</v>
      </c>
      <c r="AA638" s="24" t="n">
        <f aca="false">ABS(K638-Z638)</f>
        <v>0</v>
      </c>
    </row>
    <row r="639" customFormat="false" ht="15" hidden="false" customHeight="false" outlineLevel="0" collapsed="false">
      <c r="A639" s="17" t="n">
        <v>1034</v>
      </c>
      <c r="B639" s="6" t="s">
        <v>414</v>
      </c>
      <c r="C639" s="6" t="n">
        <v>90</v>
      </c>
      <c r="D639" s="6" t="n">
        <v>450</v>
      </c>
      <c r="E639" s="16" t="n">
        <v>0.615726759036382</v>
      </c>
      <c r="F639" s="16" t="n">
        <v>0.0231090486291729</v>
      </c>
      <c r="G639" s="16" t="n">
        <v>0.608955938484934</v>
      </c>
      <c r="H639" s="16" t="n">
        <v>0.0271000094602958</v>
      </c>
      <c r="I639" s="23" t="n">
        <f aca="false">G639-E639</f>
        <v>-0.0067708205514484</v>
      </c>
      <c r="J639" s="17" t="n">
        <f aca="false">100*(G639-E639)/E639</f>
        <v>-1.09964695412049</v>
      </c>
      <c r="K639" s="16" t="n">
        <v>-2.46160082381132</v>
      </c>
      <c r="L639" s="17" t="n">
        <v>142.55336013192</v>
      </c>
      <c r="M639" s="16" t="n">
        <v>0.0150250689598077</v>
      </c>
      <c r="N639" s="16" t="n">
        <v>0.0306184964932649</v>
      </c>
      <c r="O639" s="6" t="str">
        <f aca="false">IF(N639&lt;0.05,"Yes","No")</f>
        <v>Yes</v>
      </c>
      <c r="P639" s="16" t="n">
        <v>-0.255326030595807</v>
      </c>
      <c r="Q639" s="16" t="n">
        <v>4.90302059219415</v>
      </c>
      <c r="R639" s="16" t="n">
        <v>0.0272281889341567</v>
      </c>
      <c r="S639" s="16" t="n">
        <v>0.222578391509316</v>
      </c>
      <c r="T639" s="16" t="n">
        <v>-0.00657486875046977</v>
      </c>
      <c r="U639" s="16" t="n">
        <v>0.153897854596919</v>
      </c>
      <c r="V639" s="16" t="n">
        <v>0.36895753228052</v>
      </c>
      <c r="W639" s="6" t="s">
        <v>494</v>
      </c>
      <c r="X639" s="17" t="n">
        <v>17.8</v>
      </c>
      <c r="Y639" s="16" t="n">
        <v>0.573037037037037</v>
      </c>
      <c r="Z639" s="16" t="n">
        <f aca="false">(G639-E639)/SQRT(H639^2/D639+F639^2/C639)</f>
        <v>-2.46160082381132</v>
      </c>
      <c r="AA639" s="24" t="n">
        <f aca="false">ABS(K639-Z639)</f>
        <v>0</v>
      </c>
    </row>
    <row r="640" customFormat="false" ht="15" hidden="false" customHeight="false" outlineLevel="0" collapsed="false">
      <c r="A640" s="17" t="n">
        <v>1035</v>
      </c>
      <c r="B640" s="6" t="s">
        <v>414</v>
      </c>
      <c r="C640" s="6" t="n">
        <v>90</v>
      </c>
      <c r="D640" s="6" t="n">
        <v>450</v>
      </c>
      <c r="E640" s="16" t="n">
        <v>0.616000082757738</v>
      </c>
      <c r="F640" s="16" t="n">
        <v>0.0231153654051535</v>
      </c>
      <c r="G640" s="16" t="n">
        <v>0.609241310887867</v>
      </c>
      <c r="H640" s="16" t="n">
        <v>0.0271025826426086</v>
      </c>
      <c r="I640" s="23" t="n">
        <f aca="false">G640-E640</f>
        <v>-0.00675877186987139</v>
      </c>
      <c r="J640" s="17" t="n">
        <f aca="false">100*(G640-E640)/E640</f>
        <v>-1.09720307822256</v>
      </c>
      <c r="K640" s="16" t="n">
        <v>-2.45664341897542</v>
      </c>
      <c r="L640" s="17" t="n">
        <v>142.532927559569</v>
      </c>
      <c r="M640" s="16" t="n">
        <v>0.0152253920319864</v>
      </c>
      <c r="N640" s="16" t="n">
        <v>0.0309227750001866</v>
      </c>
      <c r="O640" s="6" t="str">
        <f aca="false">IF(N640&lt;0.05,"Yes","No")</f>
        <v>Yes</v>
      </c>
      <c r="P640" s="16" t="n">
        <v>-0.254841752432135</v>
      </c>
      <c r="Q640" s="16" t="n">
        <v>4.88443906323197</v>
      </c>
      <c r="R640" s="16" t="n">
        <v>0.0275200323007026</v>
      </c>
      <c r="S640" s="16" t="n">
        <v>0.223566420013774</v>
      </c>
      <c r="T640" s="16" t="n">
        <v>-0.00656078307351754</v>
      </c>
      <c r="U640" s="16" t="n">
        <v>0.154715805323884</v>
      </c>
      <c r="V640" s="16" t="n">
        <v>0.36895753228052</v>
      </c>
      <c r="W640" s="6" t="s">
        <v>494</v>
      </c>
      <c r="X640" s="17" t="n">
        <v>17.8</v>
      </c>
      <c r="Y640" s="16" t="n">
        <v>0.572740740740741</v>
      </c>
      <c r="Z640" s="16" t="n">
        <f aca="false">(G640-E640)/SQRT(H640^2/D640+F640^2/C640)</f>
        <v>-2.45664341897542</v>
      </c>
      <c r="AA640" s="24" t="n">
        <f aca="false">ABS(K640-Z640)</f>
        <v>0</v>
      </c>
    </row>
    <row r="641" customFormat="false" ht="15" hidden="false" customHeight="false" outlineLevel="0" collapsed="false">
      <c r="A641" s="17" t="n">
        <v>1036</v>
      </c>
      <c r="B641" s="6" t="s">
        <v>414</v>
      </c>
      <c r="C641" s="6" t="n">
        <v>90</v>
      </c>
      <c r="D641" s="6" t="n">
        <v>450</v>
      </c>
      <c r="E641" s="16" t="n">
        <v>0.616258751683765</v>
      </c>
      <c r="F641" s="16" t="n">
        <v>0.0231205797115044</v>
      </c>
      <c r="G641" s="16" t="n">
        <v>0.609502397047149</v>
      </c>
      <c r="H641" s="16" t="n">
        <v>0.0271042689936043</v>
      </c>
      <c r="I641" s="23" t="n">
        <f aca="false">G641-E641</f>
        <v>-0.00675635463661617</v>
      </c>
      <c r="J641" s="17" t="n">
        <f aca="false">100*(G641-E641)/E641</f>
        <v>-1.09635029411853</v>
      </c>
      <c r="K641" s="16" t="n">
        <v>-2.45529744652021</v>
      </c>
      <c r="L641" s="17" t="n">
        <v>142.514223716417</v>
      </c>
      <c r="M641" s="16" t="n">
        <v>0.0152803022589147</v>
      </c>
      <c r="N641" s="16" t="n">
        <v>0.030988334986467</v>
      </c>
      <c r="O641" s="6" t="str">
        <f aca="false">IF(N641&lt;0.05,"Yes","No")</f>
        <v>Yes</v>
      </c>
      <c r="P641" s="16" t="n">
        <v>-0.25472951617492</v>
      </c>
      <c r="Q641" s="16" t="n">
        <v>4.88013764532476</v>
      </c>
      <c r="R641" s="16" t="n">
        <v>0.0275880548249493</v>
      </c>
      <c r="S641" s="16" t="n">
        <v>0.224322500942475</v>
      </c>
      <c r="T641" s="16" t="n">
        <v>-0.00655621735663833</v>
      </c>
      <c r="U641" s="16" t="n">
        <v>0.154935666708676</v>
      </c>
      <c r="V641" s="16" t="n">
        <v>0.36895753228052</v>
      </c>
      <c r="W641" s="6" t="s">
        <v>494</v>
      </c>
      <c r="X641" s="17" t="n">
        <v>17.8</v>
      </c>
      <c r="Y641" s="16" t="n">
        <v>0.572592592592593</v>
      </c>
      <c r="Z641" s="16" t="n">
        <f aca="false">(G641-E641)/SQRT(H641^2/D641+F641^2/C641)</f>
        <v>-2.45529744652021</v>
      </c>
      <c r="AA641" s="24" t="n">
        <f aca="false">ABS(K641-Z641)</f>
        <v>0</v>
      </c>
    </row>
    <row r="642" customFormat="false" ht="15" hidden="false" customHeight="false" outlineLevel="0" collapsed="false">
      <c r="A642" s="17" t="n">
        <v>1037</v>
      </c>
      <c r="B642" s="6" t="s">
        <v>414</v>
      </c>
      <c r="C642" s="6" t="n">
        <v>90</v>
      </c>
      <c r="D642" s="6" t="n">
        <v>450</v>
      </c>
      <c r="E642" s="16" t="n">
        <v>0.616534173488617</v>
      </c>
      <c r="F642" s="16" t="n">
        <v>0.0231279249008804</v>
      </c>
      <c r="G642" s="16" t="n">
        <v>0.609762263496717</v>
      </c>
      <c r="H642" s="16" t="n">
        <v>0.0271048626650272</v>
      </c>
      <c r="I642" s="23" t="n">
        <f aca="false">G642-E642</f>
        <v>-0.00677190999190014</v>
      </c>
      <c r="J642" s="17" t="n">
        <f aca="false">100*(G642-E642)/E642</f>
        <v>-1.09838355813786</v>
      </c>
      <c r="K642" s="16" t="n">
        <v>-2.46032560848835</v>
      </c>
      <c r="L642" s="17" t="n">
        <v>142.480374881824</v>
      </c>
      <c r="M642" s="16" t="n">
        <v>0.0150769503704983</v>
      </c>
      <c r="N642" s="16" t="n">
        <v>0.0306944503182334</v>
      </c>
      <c r="O642" s="6" t="str">
        <f aca="false">IF(N642&lt;0.05,"Yes","No")</f>
        <v>Yes</v>
      </c>
      <c r="P642" s="16" t="n">
        <v>-0.255300875517222</v>
      </c>
      <c r="Q642" s="16" t="n">
        <v>4.90205453485642</v>
      </c>
      <c r="R642" s="16" t="n">
        <v>0.0272432820742048</v>
      </c>
      <c r="S642" s="16" t="n">
        <v>0.225830376049001</v>
      </c>
      <c r="T642" s="16" t="n">
        <v>-0.00657021215625473</v>
      </c>
      <c r="U642" s="16" t="n">
        <v>0.154042927463994</v>
      </c>
      <c r="V642" s="16" t="n">
        <v>0.36895753228052</v>
      </c>
      <c r="W642" s="6" t="s">
        <v>494</v>
      </c>
      <c r="X642" s="17" t="n">
        <v>17.8</v>
      </c>
      <c r="Y642" s="16" t="n">
        <v>0.572962962962963</v>
      </c>
      <c r="Z642" s="16" t="n">
        <f aca="false">(G642-E642)/SQRT(H642^2/D642+F642^2/C642)</f>
        <v>-2.46032560848835</v>
      </c>
      <c r="AA642" s="24" t="n">
        <f aca="false">ABS(K642-Z642)</f>
        <v>0</v>
      </c>
    </row>
    <row r="643" customFormat="false" ht="15" hidden="false" customHeight="false" outlineLevel="0" collapsed="false">
      <c r="A643" s="17" t="n">
        <v>1038</v>
      </c>
      <c r="B643" s="6" t="s">
        <v>414</v>
      </c>
      <c r="C643" s="6" t="n">
        <v>90</v>
      </c>
      <c r="D643" s="6" t="n">
        <v>450</v>
      </c>
      <c r="E643" s="16" t="n">
        <v>0.616785799794727</v>
      </c>
      <c r="F643" s="16" t="n">
        <v>0.0231333491444929</v>
      </c>
      <c r="G643" s="16" t="n">
        <v>0.610006556444698</v>
      </c>
      <c r="H643" s="16" t="n">
        <v>0.0271041491194091</v>
      </c>
      <c r="I643" s="23" t="n">
        <f aca="false">G643-E643</f>
        <v>-0.006779243350029</v>
      </c>
      <c r="J643" s="17" t="n">
        <f aca="false">100*(G643-E643)/E643</f>
        <v>-1.09912442087435</v>
      </c>
      <c r="K643" s="16" t="n">
        <v>-2.46255078507365</v>
      </c>
      <c r="L643" s="17" t="n">
        <v>142.450539569931</v>
      </c>
      <c r="M643" s="16" t="n">
        <v>0.0149878571298237</v>
      </c>
      <c r="N643" s="16" t="n">
        <v>0.0306023021058012</v>
      </c>
      <c r="O643" s="6" t="str">
        <f aca="false">IF(N643&lt;0.05,"Yes","No")</f>
        <v>Yes</v>
      </c>
      <c r="P643" s="16" t="n">
        <v>-0.255575662029338</v>
      </c>
      <c r="Q643" s="16" t="n">
        <v>4.91261261366751</v>
      </c>
      <c r="R643" s="16" t="n">
        <v>0.0270788009436848</v>
      </c>
      <c r="S643" s="16" t="n">
        <v>0.227416741769239</v>
      </c>
      <c r="T643" s="16" t="n">
        <v>-0.00657592366167409</v>
      </c>
      <c r="U643" s="16" t="n">
        <v>0.153614395848309</v>
      </c>
      <c r="V643" s="16" t="n">
        <v>0.36895753228052</v>
      </c>
      <c r="W643" s="6" t="s">
        <v>494</v>
      </c>
      <c r="X643" s="17" t="n">
        <v>17.8</v>
      </c>
      <c r="Y643" s="16" t="n">
        <v>0.573061728395062</v>
      </c>
      <c r="Z643" s="16" t="n">
        <f aca="false">(G643-E643)/SQRT(H643^2/D643+F643^2/C643)</f>
        <v>-2.46255078507365</v>
      </c>
      <c r="AA643" s="24" t="n">
        <f aca="false">ABS(K643-Z643)</f>
        <v>0</v>
      </c>
    </row>
    <row r="644" customFormat="false" ht="15" hidden="false" customHeight="false" outlineLevel="0" collapsed="false">
      <c r="A644" s="17" t="n">
        <v>1039</v>
      </c>
      <c r="B644" s="6" t="s">
        <v>414</v>
      </c>
      <c r="C644" s="6" t="n">
        <v>90</v>
      </c>
      <c r="D644" s="6" t="n">
        <v>450</v>
      </c>
      <c r="E644" s="16" t="n">
        <v>0.617026117112902</v>
      </c>
      <c r="F644" s="16" t="n">
        <v>0.0231390562348218</v>
      </c>
      <c r="G644" s="16" t="n">
        <v>0.610235029922591</v>
      </c>
      <c r="H644" s="16" t="n">
        <v>0.0271028949318768</v>
      </c>
      <c r="I644" s="23" t="n">
        <f aca="false">G644-E644</f>
        <v>-0.00679108719031019</v>
      </c>
      <c r="J644" s="17" t="n">
        <f aca="false">100*(G644-E644)/E644</f>
        <v>-1.10061584136601</v>
      </c>
      <c r="K644" s="16" t="n">
        <v>-2.46640021026839</v>
      </c>
      <c r="L644" s="17" t="n">
        <v>142.417050900364</v>
      </c>
      <c r="M644" s="16" t="n">
        <v>0.0148346870276566</v>
      </c>
      <c r="N644" s="16" t="n">
        <v>0.0304669378740044</v>
      </c>
      <c r="O644" s="6" t="str">
        <f aca="false">IF(N644&lt;0.05,"Yes","No")</f>
        <v>Yes</v>
      </c>
      <c r="P644" s="16" t="n">
        <v>-0.256024553126279</v>
      </c>
      <c r="Q644" s="16" t="n">
        <v>4.92988471751452</v>
      </c>
      <c r="R644" s="16" t="n">
        <v>0.0268119535281755</v>
      </c>
      <c r="S644" s="16" t="n">
        <v>0.229250284992047</v>
      </c>
      <c r="T644" s="16" t="n">
        <v>-0.00658623112323522</v>
      </c>
      <c r="U644" s="16" t="n">
        <v>0.152899645909579</v>
      </c>
      <c r="V644" s="16" t="n">
        <v>0.36895753228052</v>
      </c>
      <c r="W644" s="6" t="s">
        <v>494</v>
      </c>
      <c r="X644" s="17" t="n">
        <v>17.9</v>
      </c>
      <c r="Y644" s="16" t="n">
        <v>0.573086419753087</v>
      </c>
      <c r="Z644" s="16" t="n">
        <f aca="false">(G644-E644)/SQRT(H644^2/D644+F644^2/C644)</f>
        <v>-2.46640021026839</v>
      </c>
      <c r="AA644" s="24" t="n">
        <f aca="false">ABS(K644-Z644)</f>
        <v>0</v>
      </c>
    </row>
    <row r="645" customFormat="false" ht="15" hidden="false" customHeight="false" outlineLevel="0" collapsed="false">
      <c r="A645" s="17" t="n">
        <v>1040</v>
      </c>
      <c r="B645" s="6" t="s">
        <v>414</v>
      </c>
      <c r="C645" s="6" t="n">
        <v>90</v>
      </c>
      <c r="D645" s="6" t="n">
        <v>450</v>
      </c>
      <c r="E645" s="16" t="n">
        <v>0.617252988947762</v>
      </c>
      <c r="F645" s="16" t="n">
        <v>0.0231427494835176</v>
      </c>
      <c r="G645" s="16" t="n">
        <v>0.610448581907484</v>
      </c>
      <c r="H645" s="16" t="n">
        <v>0.0271002894987276</v>
      </c>
      <c r="I645" s="23" t="n">
        <f aca="false">G645-E645</f>
        <v>-0.00680440704027807</v>
      </c>
      <c r="J645" s="17" t="n">
        <f aca="false">100*(G645-E645)/E645</f>
        <v>-1.1023692330559</v>
      </c>
      <c r="K645" s="16" t="n">
        <v>-2.47097939260588</v>
      </c>
      <c r="L645" s="17" t="n">
        <v>142.387833958612</v>
      </c>
      <c r="M645" s="16" t="n">
        <v>0.0146542099631874</v>
      </c>
      <c r="N645" s="16" t="n">
        <v>0.030347676505309</v>
      </c>
      <c r="O645" s="6" t="str">
        <f aca="false">IF(N645&lt;0.05,"Yes","No")</f>
        <v>Yes</v>
      </c>
      <c r="P645" s="16" t="n">
        <v>-0.256543090997288</v>
      </c>
      <c r="Q645" s="16" t="n">
        <v>4.9498743678871</v>
      </c>
      <c r="R645" s="16" t="n">
        <v>0.0265065410553736</v>
      </c>
      <c r="S645" s="16" t="n">
        <v>0.230627726361966</v>
      </c>
      <c r="T645" s="16" t="n">
        <v>-0.00659817193622202</v>
      </c>
      <c r="U645" s="16" t="n">
        <v>0.15205752044721</v>
      </c>
      <c r="V645" s="16" t="n">
        <v>0.36895753228052</v>
      </c>
      <c r="W645" s="6" t="s">
        <v>494</v>
      </c>
      <c r="X645" s="17" t="n">
        <v>17.9</v>
      </c>
      <c r="Y645" s="16" t="n">
        <v>0.573481481481482</v>
      </c>
      <c r="Z645" s="16" t="n">
        <f aca="false">(G645-E645)/SQRT(H645^2/D645+F645^2/C645)</f>
        <v>-2.47097939260588</v>
      </c>
      <c r="AA645" s="24" t="n">
        <f aca="false">ABS(K645-Z645)</f>
        <v>0</v>
      </c>
    </row>
    <row r="646" customFormat="false" ht="15" hidden="false" customHeight="false" outlineLevel="0" collapsed="false">
      <c r="A646" s="17" t="n">
        <v>1041</v>
      </c>
      <c r="B646" s="6" t="s">
        <v>414</v>
      </c>
      <c r="C646" s="6" t="n">
        <v>90</v>
      </c>
      <c r="D646" s="6" t="n">
        <v>450</v>
      </c>
      <c r="E646" s="16" t="n">
        <v>0.617469358444214</v>
      </c>
      <c r="F646" s="16" t="n">
        <v>0.0231472943462186</v>
      </c>
      <c r="G646" s="16" t="n">
        <v>0.61065033170912</v>
      </c>
      <c r="H646" s="16" t="n">
        <v>0.0270980513071493</v>
      </c>
      <c r="I646" s="23" t="n">
        <f aca="false">G646-E646</f>
        <v>-0.00681902673509394</v>
      </c>
      <c r="J646" s="17" t="n">
        <f aca="false">100*(G646-E646)/E646</f>
        <v>-1.10435062758017</v>
      </c>
      <c r="K646" s="16" t="n">
        <v>-2.47595085465512</v>
      </c>
      <c r="L646" s="17" t="n">
        <v>142.355982558973</v>
      </c>
      <c r="M646" s="16" t="n">
        <v>0.0144604929002513</v>
      </c>
      <c r="N646" s="16" t="n">
        <v>0.030219298386645</v>
      </c>
      <c r="O646" s="6" t="str">
        <f aca="false">IF(N646&lt;0.05,"Yes","No")</f>
        <v>Yes</v>
      </c>
      <c r="P646" s="16" t="n">
        <v>-0.257106464329434</v>
      </c>
      <c r="Q646" s="16" t="n">
        <v>4.97163826839787</v>
      </c>
      <c r="R646" s="16" t="n">
        <v>0.026178141405352</v>
      </c>
      <c r="S646" s="16" t="n">
        <v>0.231808800301189</v>
      </c>
      <c r="T646" s="16" t="n">
        <v>-0.00661159772419742</v>
      </c>
      <c r="U646" s="16" t="n">
        <v>0.151167530965857</v>
      </c>
      <c r="V646" s="16" t="n">
        <v>0.36895753228052</v>
      </c>
      <c r="W646" s="6" t="s">
        <v>494</v>
      </c>
      <c r="X646" s="17" t="n">
        <v>17.9</v>
      </c>
      <c r="Y646" s="16" t="n">
        <v>0.573654320987654</v>
      </c>
      <c r="Z646" s="16" t="n">
        <f aca="false">(G646-E646)/SQRT(H646^2/D646+F646^2/C646)</f>
        <v>-2.47595085465512</v>
      </c>
      <c r="AA646" s="24" t="n">
        <f aca="false">ABS(K646-Z646)</f>
        <v>0</v>
      </c>
    </row>
    <row r="647" customFormat="false" ht="15" hidden="false" customHeight="false" outlineLevel="0" collapsed="false">
      <c r="A647" s="17" t="n">
        <v>1042</v>
      </c>
      <c r="B647" s="6" t="s">
        <v>414</v>
      </c>
      <c r="C647" s="6" t="n">
        <v>90</v>
      </c>
      <c r="D647" s="6" t="n">
        <v>450</v>
      </c>
      <c r="E647" s="16" t="n">
        <v>0.617667092217339</v>
      </c>
      <c r="F647" s="16" t="n">
        <v>0.0231512275440102</v>
      </c>
      <c r="G647" s="16" t="n">
        <v>0.610837483803431</v>
      </c>
      <c r="H647" s="16" t="n">
        <v>0.0270957949326623</v>
      </c>
      <c r="I647" s="23" t="n">
        <f aca="false">G647-E647</f>
        <v>-0.00682960841390823</v>
      </c>
      <c r="J647" s="17" t="n">
        <f aca="false">100*(G647-E647)/E647</f>
        <v>-1.10571026042376</v>
      </c>
      <c r="K647" s="16" t="n">
        <v>-2.47950672632087</v>
      </c>
      <c r="L647" s="17" t="n">
        <v>142.327091709655</v>
      </c>
      <c r="M647" s="16" t="n">
        <v>0.0143233913739251</v>
      </c>
      <c r="N647" s="16" t="n">
        <v>0.0301763266721482</v>
      </c>
      <c r="O647" s="6" t="str">
        <f aca="false">IF(N647&lt;0.05,"Yes","No")</f>
        <v>Yes</v>
      </c>
      <c r="P647" s="16" t="n">
        <v>-0.257518642185813</v>
      </c>
      <c r="Q647" s="16" t="n">
        <v>4.98759151785743</v>
      </c>
      <c r="R647" s="16" t="n">
        <v>0.0259401153316589</v>
      </c>
      <c r="S647" s="16" t="n">
        <v>0.233436911602882</v>
      </c>
      <c r="T647" s="16" t="n">
        <v>-0.00662080939096747</v>
      </c>
      <c r="U647" s="16" t="n">
        <v>0.15052646362755</v>
      </c>
      <c r="V647" s="16" t="n">
        <v>0.36895753228052</v>
      </c>
      <c r="W647" s="6" t="s">
        <v>494</v>
      </c>
      <c r="X647" s="17" t="n">
        <v>17.9</v>
      </c>
      <c r="Y647" s="16" t="n">
        <v>0.573851851851852</v>
      </c>
      <c r="Z647" s="16" t="n">
        <f aca="false">(G647-E647)/SQRT(H647^2/D647+F647^2/C647)</f>
        <v>-2.47950672632087</v>
      </c>
      <c r="AA647" s="24" t="n">
        <f aca="false">ABS(K647-Z647)</f>
        <v>0</v>
      </c>
    </row>
    <row r="648" customFormat="false" ht="15" hidden="false" customHeight="false" outlineLevel="0" collapsed="false">
      <c r="A648" s="17" t="n">
        <v>1043</v>
      </c>
      <c r="B648" s="6" t="s">
        <v>414</v>
      </c>
      <c r="C648" s="6" t="n">
        <v>90</v>
      </c>
      <c r="D648" s="6" t="n">
        <v>450</v>
      </c>
      <c r="E648" s="16" t="n">
        <v>0.617869209580951</v>
      </c>
      <c r="F648" s="16" t="n">
        <v>0.0231542126072492</v>
      </c>
      <c r="G648" s="16" t="n">
        <v>0.611020235816638</v>
      </c>
      <c r="H648" s="16" t="n">
        <v>0.0270902802524646</v>
      </c>
      <c r="I648" s="23" t="n">
        <f aca="false">G648-E648</f>
        <v>-0.00684897376431359</v>
      </c>
      <c r="J648" s="17" t="n">
        <f aca="false">100*(G648-E648)/E648</f>
        <v>-1.10848277566035</v>
      </c>
      <c r="K648" s="16" t="n">
        <v>-2.48639451707647</v>
      </c>
      <c r="L648" s="17" t="n">
        <v>142.289176207618</v>
      </c>
      <c r="M648" s="16" t="n">
        <v>0.0140609715790201</v>
      </c>
      <c r="N648" s="16" t="n">
        <v>0.0299715859172181</v>
      </c>
      <c r="O648" s="6" t="str">
        <f aca="false">IF(N648&lt;0.05,"Yes","No")</f>
        <v>Yes</v>
      </c>
      <c r="P648" s="16" t="n">
        <v>-0.258290547832612</v>
      </c>
      <c r="Q648" s="16" t="n">
        <v>5.0175366906653</v>
      </c>
      <c r="R648" s="16" t="n">
        <v>0.0254993967220005</v>
      </c>
      <c r="S648" s="16" t="n">
        <v>0.235010127935075</v>
      </c>
      <c r="T648" s="16" t="n">
        <v>-0.00663899016089129</v>
      </c>
      <c r="U648" s="16" t="n">
        <v>0.149299655049219</v>
      </c>
      <c r="V648" s="16" t="n">
        <v>0.36895753228052</v>
      </c>
      <c r="W648" s="6" t="s">
        <v>494</v>
      </c>
      <c r="X648" s="17" t="n">
        <v>18.1</v>
      </c>
      <c r="Y648" s="16" t="n">
        <v>0.574024691358025</v>
      </c>
      <c r="Z648" s="16" t="n">
        <f aca="false">(G648-E648)/SQRT(H648^2/D648+F648^2/C648)</f>
        <v>-2.48639451707647</v>
      </c>
      <c r="AA648" s="24" t="n">
        <f aca="false">ABS(K648-Z648)</f>
        <v>0</v>
      </c>
    </row>
    <row r="649" customFormat="false" ht="15" hidden="false" customHeight="false" outlineLevel="0" collapsed="false">
      <c r="A649" s="17" t="n">
        <v>1044</v>
      </c>
      <c r="B649" s="6" t="s">
        <v>414</v>
      </c>
      <c r="C649" s="6" t="n">
        <v>90</v>
      </c>
      <c r="D649" s="6" t="n">
        <v>450</v>
      </c>
      <c r="E649" s="16" t="n">
        <v>0.618050060007307</v>
      </c>
      <c r="F649" s="16" t="n">
        <v>0.0231562365473663</v>
      </c>
      <c r="G649" s="16" t="n">
        <v>0.61119280523724</v>
      </c>
      <c r="H649" s="16" t="n">
        <v>0.0270838387827621</v>
      </c>
      <c r="I649" s="23" t="n">
        <f aca="false">G649-E649</f>
        <v>-0.00685725477006693</v>
      </c>
      <c r="J649" s="17" t="n">
        <f aca="false">100*(G649-E649)/E649</f>
        <v>-1.10949827753206</v>
      </c>
      <c r="K649" s="16" t="n">
        <v>-2.48935715544044</v>
      </c>
      <c r="L649" s="17" t="n">
        <v>142.252115620326</v>
      </c>
      <c r="M649" s="16" t="n">
        <v>0.013949594421984</v>
      </c>
      <c r="N649" s="16" t="n">
        <v>0.0299715859172181</v>
      </c>
      <c r="O649" s="6" t="str">
        <f aca="false">IF(N649&lt;0.05,"Yes","No")</f>
        <v>Yes</v>
      </c>
      <c r="P649" s="16" t="n">
        <v>-0.258653705218821</v>
      </c>
      <c r="Q649" s="16" t="n">
        <v>5.03165595676699</v>
      </c>
      <c r="R649" s="16" t="n">
        <v>0.0252943094041211</v>
      </c>
      <c r="S649" s="16" t="n">
        <v>0.23705178695274</v>
      </c>
      <c r="T649" s="16" t="n">
        <v>-0.00664603780520511</v>
      </c>
      <c r="U649" s="16" t="n">
        <v>0.148754517018782</v>
      </c>
      <c r="V649" s="16" t="n">
        <v>0.36895753228052</v>
      </c>
      <c r="W649" s="6" t="s">
        <v>494</v>
      </c>
      <c r="X649" s="17" t="n">
        <v>18.1</v>
      </c>
      <c r="Y649" s="16" t="n">
        <v>0.574148148148148</v>
      </c>
      <c r="Z649" s="16" t="n">
        <f aca="false">(G649-E649)/SQRT(H649^2/D649+F649^2/C649)</f>
        <v>-2.48935715544044</v>
      </c>
      <c r="AA649" s="24" t="n">
        <f aca="false">ABS(K649-Z649)</f>
        <v>0</v>
      </c>
    </row>
    <row r="650" customFormat="false" ht="15" hidden="false" customHeight="false" outlineLevel="0" collapsed="false">
      <c r="A650" s="17" t="n">
        <v>1045</v>
      </c>
      <c r="B650" s="6" t="s">
        <v>414</v>
      </c>
      <c r="C650" s="6" t="n">
        <v>90</v>
      </c>
      <c r="D650" s="6" t="n">
        <v>450</v>
      </c>
      <c r="E650" s="16" t="n">
        <v>0.618227516942554</v>
      </c>
      <c r="F650" s="16" t="n">
        <v>0.0231610373270529</v>
      </c>
      <c r="G650" s="16" t="n">
        <v>0.611363207830323</v>
      </c>
      <c r="H650" s="16" t="n">
        <v>0.0270782680978237</v>
      </c>
      <c r="I650" s="23" t="n">
        <f aca="false">G650-E650</f>
        <v>-0.00686430911223102</v>
      </c>
      <c r="J650" s="17" t="n">
        <f aca="false">100*(G650-E650)/E650</f>
        <v>-1.11032086474871</v>
      </c>
      <c r="K650" s="16" t="n">
        <v>-2.49162252245503</v>
      </c>
      <c r="L650" s="17" t="n">
        <v>142.205088830307</v>
      </c>
      <c r="M650" s="16" t="n">
        <v>0.0138651169226936</v>
      </c>
      <c r="N650" s="16" t="n">
        <v>0.0299715859172181</v>
      </c>
      <c r="O650" s="6" t="str">
        <f aca="false">IF(N650&lt;0.05,"Yes","No")</f>
        <v>Yes</v>
      </c>
      <c r="P650" s="16" t="n">
        <v>-0.258959518479251</v>
      </c>
      <c r="Q650" s="16" t="n">
        <v>5.04356111593206</v>
      </c>
      <c r="R650" s="16" t="n">
        <v>0.025122718096264</v>
      </c>
      <c r="S650" s="16" t="n">
        <v>0.239792694879675</v>
      </c>
      <c r="T650" s="16" t="n">
        <v>-0.00665192503508553</v>
      </c>
      <c r="U650" s="16" t="n">
        <v>0.148275121736686</v>
      </c>
      <c r="V650" s="16" t="n">
        <v>0.36895753228052</v>
      </c>
      <c r="W650" s="6" t="s">
        <v>494</v>
      </c>
      <c r="X650" s="17" t="n">
        <v>18.3</v>
      </c>
      <c r="Y650" s="16" t="n">
        <v>0.574246913580247</v>
      </c>
      <c r="Z650" s="16" t="n">
        <f aca="false">(G650-E650)/SQRT(H650^2/D650+F650^2/C650)</f>
        <v>-2.49162252245503</v>
      </c>
      <c r="AA650" s="24" t="n">
        <f aca="false">ABS(K650-Z650)</f>
        <v>0</v>
      </c>
    </row>
    <row r="651" customFormat="false" ht="15" hidden="false" customHeight="false" outlineLevel="0" collapsed="false">
      <c r="A651" s="17" t="n">
        <v>1046</v>
      </c>
      <c r="B651" s="6" t="s">
        <v>414</v>
      </c>
      <c r="C651" s="6" t="n">
        <v>90</v>
      </c>
      <c r="D651" s="6" t="n">
        <v>450</v>
      </c>
      <c r="E651" s="16" t="n">
        <v>0.618405635489358</v>
      </c>
      <c r="F651" s="16" t="n">
        <v>0.0231668212730367</v>
      </c>
      <c r="G651" s="16" t="n">
        <v>0.61152513133155</v>
      </c>
      <c r="H651" s="16" t="n">
        <v>0.0270716066940371</v>
      </c>
      <c r="I651" s="23" t="n">
        <f aca="false">G651-E651</f>
        <v>-0.00688050415780817</v>
      </c>
      <c r="J651" s="17" t="n">
        <f aca="false">100*(G651-E651)/E651</f>
        <v>-1.11261989913198</v>
      </c>
      <c r="K651" s="16" t="n">
        <v>-2.49714314111594</v>
      </c>
      <c r="L651" s="17" t="n">
        <v>142.14869852508</v>
      </c>
      <c r="M651" s="16" t="n">
        <v>0.0136606908033881</v>
      </c>
      <c r="N651" s="16" t="n">
        <v>0.0299715859172181</v>
      </c>
      <c r="O651" s="6" t="str">
        <f aca="false">IF(N651&lt;0.05,"Yes","No")</f>
        <v>Yes</v>
      </c>
      <c r="P651" s="16" t="n">
        <v>-0.259618048633911</v>
      </c>
      <c r="Q651" s="16" t="n">
        <v>5.06924513138226</v>
      </c>
      <c r="R651" s="16" t="n">
        <v>0.0247566456044569</v>
      </c>
      <c r="S651" s="16" t="n">
        <v>0.241851929825239</v>
      </c>
      <c r="T651" s="16" t="n">
        <v>-0.00666723668315317</v>
      </c>
      <c r="U651" s="16" t="n">
        <v>0.147218263658385</v>
      </c>
      <c r="V651" s="16" t="n">
        <v>0.36895753228052</v>
      </c>
      <c r="W651" s="6" t="s">
        <v>494</v>
      </c>
      <c r="X651" s="17" t="n">
        <v>18.3</v>
      </c>
      <c r="Y651" s="16" t="n">
        <v>0.574345679012346</v>
      </c>
      <c r="Z651" s="16" t="n">
        <f aca="false">(G651-E651)/SQRT(H651^2/D651+F651^2/C651)</f>
        <v>-2.49714314111594</v>
      </c>
      <c r="AA651" s="24" t="n">
        <f aca="false">ABS(K651-Z651)</f>
        <v>0</v>
      </c>
    </row>
    <row r="652" customFormat="false" ht="15" hidden="false" customHeight="false" outlineLevel="0" collapsed="false">
      <c r="A652" s="17" t="n">
        <v>1047</v>
      </c>
      <c r="B652" s="6" t="s">
        <v>414</v>
      </c>
      <c r="C652" s="6" t="n">
        <v>90</v>
      </c>
      <c r="D652" s="6" t="n">
        <v>450</v>
      </c>
      <c r="E652" s="16" t="n">
        <v>0.618571480115255</v>
      </c>
      <c r="F652" s="16" t="n">
        <v>0.0231719298780881</v>
      </c>
      <c r="G652" s="16" t="n">
        <v>0.611670823759503</v>
      </c>
      <c r="H652" s="16" t="n">
        <v>0.0270667290518187</v>
      </c>
      <c r="I652" s="23" t="n">
        <f aca="false">G652-E652</f>
        <v>-0.00690065635575188</v>
      </c>
      <c r="J652" s="17" t="n">
        <f aca="false">100*(G652-E652)/E652</f>
        <v>-1.1155794564706</v>
      </c>
      <c r="K652" s="16" t="n">
        <v>-2.50411999743168</v>
      </c>
      <c r="L652" s="17" t="n">
        <v>142.103165266867</v>
      </c>
      <c r="M652" s="16" t="n">
        <v>0.0134059918178405</v>
      </c>
      <c r="N652" s="16" t="n">
        <v>0.0298368525522065</v>
      </c>
      <c r="O652" s="6" t="str">
        <f aca="false">IF(N652&lt;0.05,"Yes","No")</f>
        <v>Yes</v>
      </c>
      <c r="P652" s="16" t="n">
        <v>-0.260412130658885</v>
      </c>
      <c r="Q652" s="16" t="n">
        <v>5.10030269929455</v>
      </c>
      <c r="R652" s="16" t="n">
        <v>0.0243213901446803</v>
      </c>
      <c r="S652" s="16" t="n">
        <v>0.243106657818711</v>
      </c>
      <c r="T652" s="16" t="n">
        <v>-0.00668659261252144</v>
      </c>
      <c r="U652" s="16" t="n">
        <v>0.146003139840426</v>
      </c>
      <c r="V652" s="16" t="n">
        <v>0.36895753228052</v>
      </c>
      <c r="W652" s="6" t="s">
        <v>494</v>
      </c>
      <c r="X652" s="17" t="n">
        <v>18.3</v>
      </c>
      <c r="Y652" s="16" t="n">
        <v>0.574641975308642</v>
      </c>
      <c r="Z652" s="16" t="n">
        <f aca="false">(G652-E652)/SQRT(H652^2/D652+F652^2/C652)</f>
        <v>-2.50411999743168</v>
      </c>
      <c r="AA652" s="24" t="n">
        <f aca="false">ABS(K652-Z652)</f>
        <v>0</v>
      </c>
    </row>
    <row r="653" customFormat="false" ht="15" hidden="false" customHeight="false" outlineLevel="0" collapsed="false">
      <c r="A653" s="17" t="n">
        <v>1048</v>
      </c>
      <c r="B653" s="6" t="s">
        <v>414</v>
      </c>
      <c r="C653" s="6" t="n">
        <v>90</v>
      </c>
      <c r="D653" s="6" t="n">
        <v>450</v>
      </c>
      <c r="E653" s="16" t="n">
        <v>0.618750939104292</v>
      </c>
      <c r="F653" s="16" t="n">
        <v>0.0231760795797705</v>
      </c>
      <c r="G653" s="16" t="n">
        <v>0.611811841130257</v>
      </c>
      <c r="H653" s="16" t="n">
        <v>0.0270623092388432</v>
      </c>
      <c r="I653" s="23" t="n">
        <f aca="false">G653-E653</f>
        <v>-0.00693909797403547</v>
      </c>
      <c r="J653" s="17" t="n">
        <f aca="false">100*(G653-E653)/E653</f>
        <v>-1.12146867753939</v>
      </c>
      <c r="K653" s="16" t="n">
        <v>-2.51780363073631</v>
      </c>
      <c r="L653" s="17" t="n">
        <v>142.06428983275</v>
      </c>
      <c r="M653" s="16" t="n">
        <v>0.0129183537691606</v>
      </c>
      <c r="N653" s="16" t="n">
        <v>0.0290905265477024</v>
      </c>
      <c r="O653" s="6" t="str">
        <f aca="false">IF(N653&lt;0.05,"Yes","No")</f>
        <v>Yes</v>
      </c>
      <c r="P653" s="16" t="n">
        <v>-0.261894203273813</v>
      </c>
      <c r="Q653" s="16" t="n">
        <v>5.15852217703351</v>
      </c>
      <c r="R653" s="16" t="n">
        <v>0.0235267992438718</v>
      </c>
      <c r="S653" s="16" t="n">
        <v>0.244441840607636</v>
      </c>
      <c r="T653" s="16" t="n">
        <v>-0.00672462336992674</v>
      </c>
      <c r="U653" s="16" t="n">
        <v>0.143718207428477</v>
      </c>
      <c r="V653" s="16" t="n">
        <v>0.36895753228052</v>
      </c>
      <c r="W653" s="6" t="s">
        <v>494</v>
      </c>
      <c r="X653" s="17" t="n">
        <v>18.4</v>
      </c>
      <c r="Y653" s="16" t="n">
        <v>0.57520987654321</v>
      </c>
      <c r="Z653" s="16" t="n">
        <f aca="false">(G653-E653)/SQRT(H653^2/D653+F653^2/C653)</f>
        <v>-2.51780363073631</v>
      </c>
      <c r="AA653" s="24" t="n">
        <f aca="false">ABS(K653-Z653)</f>
        <v>0</v>
      </c>
    </row>
    <row r="654" customFormat="false" ht="15" hidden="false" customHeight="false" outlineLevel="0" collapsed="false">
      <c r="A654" s="17" t="n">
        <v>1049</v>
      </c>
      <c r="B654" s="6" t="s">
        <v>414</v>
      </c>
      <c r="C654" s="6" t="n">
        <v>90</v>
      </c>
      <c r="D654" s="6" t="n">
        <v>450</v>
      </c>
      <c r="E654" s="16" t="n">
        <v>0.618913975026872</v>
      </c>
      <c r="F654" s="16" t="n">
        <v>0.0231751221878874</v>
      </c>
      <c r="G654" s="16" t="n">
        <v>0.611945362687111</v>
      </c>
      <c r="H654" s="16" t="n">
        <v>0.027054704929863</v>
      </c>
      <c r="I654" s="23" t="n">
        <f aca="false">G654-E654</f>
        <v>-0.00696861233976154</v>
      </c>
      <c r="J654" s="17" t="n">
        <f aca="false">100*(G654-E654)/E654</f>
        <v>-1.12594199209332</v>
      </c>
      <c r="K654" s="16" t="n">
        <v>-2.5287470295629</v>
      </c>
      <c r="L654" s="17" t="n">
        <v>142.037087599491</v>
      </c>
      <c r="M654" s="16" t="n">
        <v>0.0125398228238242</v>
      </c>
      <c r="N654" s="16" t="n">
        <v>0.0285259718194657</v>
      </c>
      <c r="O654" s="6" t="str">
        <f aca="false">IF(N654&lt;0.05,"Yes","No")</f>
        <v>Yes</v>
      </c>
      <c r="P654" s="16" t="n">
        <v>-0.263074047095669</v>
      </c>
      <c r="Q654" s="16" t="n">
        <v>5.20510556715664</v>
      </c>
      <c r="R654" s="16" t="n">
        <v>0.0229104892219791</v>
      </c>
      <c r="S654" s="16" t="n">
        <v>0.245758116789759</v>
      </c>
      <c r="T654" s="16" t="n">
        <v>-0.00675380583272802</v>
      </c>
      <c r="U654" s="16" t="n">
        <v>0.141898807573233</v>
      </c>
      <c r="V654" s="16" t="n">
        <v>0.36895753228052</v>
      </c>
      <c r="W654" s="6" t="s">
        <v>494</v>
      </c>
      <c r="X654" s="17" t="n">
        <v>18.6</v>
      </c>
      <c r="Y654" s="16" t="n">
        <v>0.575530864197531</v>
      </c>
      <c r="Z654" s="16" t="n">
        <f aca="false">(G654-E654)/SQRT(H654^2/D654+F654^2/C654)</f>
        <v>-2.5287470295629</v>
      </c>
      <c r="AA654" s="24" t="n">
        <f aca="false">ABS(K654-Z654)</f>
        <v>0</v>
      </c>
    </row>
    <row r="655" customFormat="false" ht="15" hidden="false" customHeight="false" outlineLevel="0" collapsed="false">
      <c r="A655" s="17" t="n">
        <v>1050</v>
      </c>
      <c r="B655" s="6" t="s">
        <v>414</v>
      </c>
      <c r="C655" s="6" t="n">
        <v>90</v>
      </c>
      <c r="D655" s="6" t="n">
        <v>450</v>
      </c>
      <c r="E655" s="16" t="n">
        <v>0.619052064418793</v>
      </c>
      <c r="F655" s="16" t="n">
        <v>0.0231733845103885</v>
      </c>
      <c r="G655" s="16" t="n">
        <v>0.612070596483019</v>
      </c>
      <c r="H655" s="16" t="n">
        <v>0.0270475080896332</v>
      </c>
      <c r="I655" s="23" t="n">
        <f aca="false">G655-E655</f>
        <v>-0.00698146793577403</v>
      </c>
      <c r="J655" s="17" t="n">
        <f aca="false">100*(G655-E655)/E655</f>
        <v>-1.1277674911445</v>
      </c>
      <c r="K655" s="16" t="n">
        <v>-2.53370566522319</v>
      </c>
      <c r="L655" s="17" t="n">
        <v>142.015417147507</v>
      </c>
      <c r="M655" s="16" t="n">
        <v>0.0123716694903312</v>
      </c>
      <c r="N655" s="16" t="n">
        <v>0.0282567055142861</v>
      </c>
      <c r="O655" s="6" t="str">
        <f aca="false">IF(N655&lt;0.05,"Yes","No")</f>
        <v>Yes</v>
      </c>
      <c r="P655" s="16" t="n">
        <v>-0.263623093744818</v>
      </c>
      <c r="Q655" s="16" t="n">
        <v>5.2268547896597</v>
      </c>
      <c r="R655" s="16" t="n">
        <v>0.0226285135439562</v>
      </c>
      <c r="S655" s="16" t="n">
        <v>0.247063250570796</v>
      </c>
      <c r="T655" s="16" t="n">
        <v>-0.00676622733591959</v>
      </c>
      <c r="U655" s="16" t="n">
        <v>0.14105267301011</v>
      </c>
      <c r="V655" s="16" t="n">
        <v>0.36895753228052</v>
      </c>
      <c r="W655" s="6" t="s">
        <v>494</v>
      </c>
      <c r="X655" s="17" t="n">
        <v>18.6</v>
      </c>
      <c r="Y655" s="16" t="n">
        <v>0.575777777777778</v>
      </c>
      <c r="Z655" s="16" t="n">
        <f aca="false">(G655-E655)/SQRT(H655^2/D655+F655^2/C655)</f>
        <v>-2.53370566522319</v>
      </c>
      <c r="AA655" s="24" t="n">
        <f aca="false">ABS(K655-Z655)</f>
        <v>0</v>
      </c>
    </row>
    <row r="656" customFormat="false" ht="15" hidden="false" customHeight="false" outlineLevel="0" collapsed="false">
      <c r="A656" s="17" t="n">
        <v>1051</v>
      </c>
      <c r="B656" s="6" t="s">
        <v>414</v>
      </c>
      <c r="C656" s="6" t="n">
        <v>90</v>
      </c>
      <c r="D656" s="6" t="n">
        <v>450</v>
      </c>
      <c r="E656" s="16" t="n">
        <v>0.619198909733031</v>
      </c>
      <c r="F656" s="16" t="n">
        <v>0.023176023221534</v>
      </c>
      <c r="G656" s="16" t="n">
        <v>0.612190598050753</v>
      </c>
      <c r="H656" s="16" t="n">
        <v>0.0270402831347166</v>
      </c>
      <c r="I656" s="23" t="n">
        <f aca="false">G656-E656</f>
        <v>-0.00700831168227722</v>
      </c>
      <c r="J656" s="17" t="n">
        <f aca="false">100*(G656-E656)/E656</f>
        <v>-1.1318352749198</v>
      </c>
      <c r="K656" s="16" t="n">
        <v>-2.54336560769293</v>
      </c>
      <c r="L656" s="17" t="n">
        <v>141.972229031187</v>
      </c>
      <c r="M656" s="16" t="n">
        <v>0.0120498870494446</v>
      </c>
      <c r="N656" s="16" t="n">
        <v>0.0277596630382491</v>
      </c>
      <c r="O656" s="6" t="str">
        <f aca="false">IF(N656&lt;0.05,"Yes","No")</f>
        <v>Yes</v>
      </c>
      <c r="P656" s="16" t="n">
        <v>-0.264694618527359</v>
      </c>
      <c r="Q656" s="16" t="n">
        <v>5.26943138413636</v>
      </c>
      <c r="R656" s="16" t="n">
        <v>0.0220869078494176</v>
      </c>
      <c r="S656" s="16" t="n">
        <v>0.249262612078894</v>
      </c>
      <c r="T656" s="16" t="n">
        <v>-0.00679270042589225</v>
      </c>
      <c r="U656" s="16" t="n">
        <v>0.139407344738854</v>
      </c>
      <c r="V656" s="16" t="n">
        <v>0.36895753228052</v>
      </c>
      <c r="W656" s="6" t="s">
        <v>494</v>
      </c>
      <c r="X656" s="17" t="n">
        <v>18.6</v>
      </c>
      <c r="Y656" s="16" t="n">
        <v>0.575925925925926</v>
      </c>
      <c r="Z656" s="16" t="n">
        <f aca="false">(G656-E656)/SQRT(H656^2/D656+F656^2/C656)</f>
        <v>-2.54336560769293</v>
      </c>
      <c r="AA656" s="24" t="n">
        <f aca="false">ABS(K656-Z656)</f>
        <v>0</v>
      </c>
    </row>
    <row r="657" customFormat="false" ht="15" hidden="false" customHeight="false" outlineLevel="0" collapsed="false">
      <c r="A657" s="17" t="n">
        <v>1052</v>
      </c>
      <c r="B657" s="6" t="s">
        <v>414</v>
      </c>
      <c r="C657" s="6" t="n">
        <v>90</v>
      </c>
      <c r="D657" s="6" t="n">
        <v>450</v>
      </c>
      <c r="E657" s="16" t="n">
        <v>0.61932124098142</v>
      </c>
      <c r="F657" s="16" t="n">
        <v>0.0231769938350312</v>
      </c>
      <c r="G657" s="16" t="n">
        <v>0.612299298511611</v>
      </c>
      <c r="H657" s="16" t="n">
        <v>0.0270318751460423</v>
      </c>
      <c r="I657" s="23" t="n">
        <f aca="false">G657-E657</f>
        <v>-0.0070219424698087</v>
      </c>
      <c r="J657" s="17" t="n">
        <f aca="false">100*(G657-E657)/E657</f>
        <v>-1.13381263311448</v>
      </c>
      <c r="K657" s="16" t="n">
        <v>-2.54839797145118</v>
      </c>
      <c r="L657" s="17" t="n">
        <v>141.932263678701</v>
      </c>
      <c r="M657" s="16" t="n">
        <v>0.0118853776919946</v>
      </c>
      <c r="N657" s="16" t="n">
        <v>0.0275924624650615</v>
      </c>
      <c r="O657" s="6" t="str">
        <f aca="false">IF(N657&lt;0.05,"Yes","No")</f>
        <v>Yes</v>
      </c>
      <c r="P657" s="16" t="n">
        <v>-0.265280023810805</v>
      </c>
      <c r="Q657" s="16" t="n">
        <v>5.29276517270284</v>
      </c>
      <c r="R657" s="16" t="n">
        <v>0.0217958161366339</v>
      </c>
      <c r="S657" s="16" t="n">
        <v>0.251339847024683</v>
      </c>
      <c r="T657" s="16" t="n">
        <v>-0.00680569091697889</v>
      </c>
      <c r="U657" s="16" t="n">
        <v>0.138522028153026</v>
      </c>
      <c r="V657" s="16" t="n">
        <v>0.36895753228052</v>
      </c>
      <c r="W657" s="6" t="s">
        <v>494</v>
      </c>
      <c r="X657" s="17" t="n">
        <v>18.6</v>
      </c>
      <c r="Y657" s="16" t="n">
        <v>0.576123456790123</v>
      </c>
      <c r="Z657" s="16" t="n">
        <f aca="false">(G657-E657)/SQRT(H657^2/D657+F657^2/C657)</f>
        <v>-2.54839797145118</v>
      </c>
      <c r="AA657" s="24" t="n">
        <f aca="false">ABS(K657-Z657)</f>
        <v>0</v>
      </c>
    </row>
    <row r="658" customFormat="false" ht="15" hidden="false" customHeight="false" outlineLevel="0" collapsed="false">
      <c r="A658" s="17" t="n">
        <v>1053</v>
      </c>
      <c r="B658" s="6" t="s">
        <v>414</v>
      </c>
      <c r="C658" s="6" t="n">
        <v>90</v>
      </c>
      <c r="D658" s="6" t="n">
        <v>450</v>
      </c>
      <c r="E658" s="16" t="n">
        <v>0.619435383876165</v>
      </c>
      <c r="F658" s="16" t="n">
        <v>0.0231757139275379</v>
      </c>
      <c r="G658" s="16" t="n">
        <v>0.612402053078016</v>
      </c>
      <c r="H658" s="16" t="n">
        <v>0.0270231209594395</v>
      </c>
      <c r="I658" s="23" t="n">
        <f aca="false">G658-E658</f>
        <v>-0.00703333079814905</v>
      </c>
      <c r="J658" s="17" t="n">
        <f aca="false">100*(G658-E658)/E658</f>
        <v>-1.13544220773076</v>
      </c>
      <c r="K658" s="16" t="n">
        <v>-2.55281863827682</v>
      </c>
      <c r="L658" s="17" t="n">
        <v>141.901854967937</v>
      </c>
      <c r="M658" s="16" t="n">
        <v>0.0117424955814687</v>
      </c>
      <c r="N658" s="16" t="n">
        <v>0.0273659959741699</v>
      </c>
      <c r="O658" s="6" t="str">
        <f aca="false">IF(N658&lt;0.05,"Yes","No")</f>
        <v>Yes</v>
      </c>
      <c r="P658" s="16" t="n">
        <v>-0.265787253164751</v>
      </c>
      <c r="Q658" s="16" t="n">
        <v>5.31302461336905</v>
      </c>
      <c r="R658" s="16" t="n">
        <v>0.0215463100933585</v>
      </c>
      <c r="S658" s="16" t="n">
        <v>0.2527207073811</v>
      </c>
      <c r="T658" s="16" t="n">
        <v>-0.00681667986393479</v>
      </c>
      <c r="U658" s="16" t="n">
        <v>0.137756434000613</v>
      </c>
      <c r="V658" s="16" t="n">
        <v>0.36895753228052</v>
      </c>
      <c r="W658" s="6" t="s">
        <v>494</v>
      </c>
      <c r="X658" s="17" t="n">
        <v>18.6</v>
      </c>
      <c r="Y658" s="16" t="n">
        <v>0.576345679012346</v>
      </c>
      <c r="Z658" s="16" t="n">
        <f aca="false">(G658-E658)/SQRT(H658^2/D658+F658^2/C658)</f>
        <v>-2.55281863827682</v>
      </c>
      <c r="AA658" s="24" t="n">
        <f aca="false">ABS(K658-Z658)</f>
        <v>0</v>
      </c>
    </row>
    <row r="659" customFormat="false" ht="15" hidden="false" customHeight="false" outlineLevel="0" collapsed="false">
      <c r="A659" s="17" t="n">
        <v>1054</v>
      </c>
      <c r="B659" s="6" t="s">
        <v>414</v>
      </c>
      <c r="C659" s="6" t="n">
        <v>90</v>
      </c>
      <c r="D659" s="6" t="n">
        <v>450</v>
      </c>
      <c r="E659" s="16" t="n">
        <v>0.61953615811136</v>
      </c>
      <c r="F659" s="16" t="n">
        <v>0.0231731631831799</v>
      </c>
      <c r="G659" s="16" t="n">
        <v>0.612494507167074</v>
      </c>
      <c r="H659" s="16" t="n">
        <v>0.0270143548293899</v>
      </c>
      <c r="I659" s="23" t="n">
        <f aca="false">G659-E659</f>
        <v>-0.00704165094428588</v>
      </c>
      <c r="J659" s="17" t="n">
        <f aca="false">100*(G659-E659)/E659</f>
        <v>-1.13660047958333</v>
      </c>
      <c r="K659" s="16" t="n">
        <v>-2.55623698127132</v>
      </c>
      <c r="L659" s="17" t="n">
        <v>141.877604311182</v>
      </c>
      <c r="M659" s="16" t="n">
        <v>0.0116330747532453</v>
      </c>
      <c r="N659" s="16" t="n">
        <v>0.027359909178375</v>
      </c>
      <c r="O659" s="6" t="str">
        <f aca="false">IF(N659&lt;0.05,"Yes","No")</f>
        <v>Yes</v>
      </c>
      <c r="P659" s="16" t="n">
        <v>-0.266180756081808</v>
      </c>
      <c r="Q659" s="16" t="n">
        <v>5.32876832050211</v>
      </c>
      <c r="R659" s="16" t="n">
        <v>0.0213544672183929</v>
      </c>
      <c r="S659" s="16" t="n">
        <v>0.253514144440637</v>
      </c>
      <c r="T659" s="16" t="n">
        <v>-0.00682475421936524</v>
      </c>
      <c r="U659" s="16" t="n">
        <v>0.137170084241607</v>
      </c>
      <c r="V659" s="16" t="n">
        <v>0.36895753228052</v>
      </c>
      <c r="W659" s="6" t="s">
        <v>494</v>
      </c>
      <c r="X659" s="17" t="n">
        <v>18.6</v>
      </c>
      <c r="Y659" s="16" t="n">
        <v>0.576691358024691</v>
      </c>
      <c r="Z659" s="16" t="n">
        <f aca="false">(G659-E659)/SQRT(H659^2/D659+F659^2/C659)</f>
        <v>-2.55623698127132</v>
      </c>
      <c r="AA659" s="24" t="n">
        <f aca="false">ABS(K659-Z659)</f>
        <v>0</v>
      </c>
    </row>
    <row r="660" customFormat="false" ht="15" hidden="false" customHeight="false" outlineLevel="0" collapsed="false">
      <c r="A660" s="17" t="n">
        <v>1055</v>
      </c>
      <c r="B660" s="6" t="s">
        <v>414</v>
      </c>
      <c r="C660" s="6" t="n">
        <v>90</v>
      </c>
      <c r="D660" s="6" t="n">
        <v>450</v>
      </c>
      <c r="E660" s="16" t="n">
        <v>0.619652134842343</v>
      </c>
      <c r="F660" s="16" t="n">
        <v>0.0231714101134804</v>
      </c>
      <c r="G660" s="16" t="n">
        <v>0.612586535480287</v>
      </c>
      <c r="H660" s="16" t="n">
        <v>0.0270046022288095</v>
      </c>
      <c r="I660" s="23" t="n">
        <f aca="false">G660-E660</f>
        <v>-0.00706559936205553</v>
      </c>
      <c r="J660" s="17" t="n">
        <f aca="false">100*(G660-E660)/E660</f>
        <v>-1.14025256507076</v>
      </c>
      <c r="K660" s="16" t="n">
        <v>-2.56528115155369</v>
      </c>
      <c r="L660" s="17" t="n">
        <v>141.84533443236</v>
      </c>
      <c r="M660" s="16" t="n">
        <v>0.0113477363945285</v>
      </c>
      <c r="N660" s="16" t="n">
        <v>0.027359909178375</v>
      </c>
      <c r="O660" s="6" t="str">
        <f aca="false">IF(N660&lt;0.05,"Yes","No")</f>
        <v>Yes</v>
      </c>
      <c r="P660" s="16" t="n">
        <v>-0.267172775356822</v>
      </c>
      <c r="Q660" s="16" t="n">
        <v>5.36856151601629</v>
      </c>
      <c r="R660" s="16" t="n">
        <v>0.0208774387480466</v>
      </c>
      <c r="S660" s="16" t="n">
        <v>0.254921674207099</v>
      </c>
      <c r="T660" s="16" t="n">
        <v>-0.00684843810128376</v>
      </c>
      <c r="U660" s="16" t="n">
        <v>0.135719450587788</v>
      </c>
      <c r="V660" s="16" t="n">
        <v>0.36895753228052</v>
      </c>
      <c r="W660" s="6" t="s">
        <v>494</v>
      </c>
      <c r="X660" s="17" t="n">
        <v>18.6</v>
      </c>
      <c r="Y660" s="16" t="n">
        <v>0.576765432098765</v>
      </c>
      <c r="Z660" s="16" t="n">
        <f aca="false">(G660-E660)/SQRT(H660^2/D660+F660^2/C660)</f>
        <v>-2.56528115155369</v>
      </c>
      <c r="AA660" s="24" t="n">
        <f aca="false">ABS(K660-Z660)</f>
        <v>0</v>
      </c>
    </row>
    <row r="661" customFormat="false" ht="15" hidden="false" customHeight="false" outlineLevel="0" collapsed="false">
      <c r="A661" s="17" t="n">
        <v>1056</v>
      </c>
      <c r="B661" s="6" t="s">
        <v>414</v>
      </c>
      <c r="C661" s="6" t="n">
        <v>90</v>
      </c>
      <c r="D661" s="6" t="n">
        <v>450</v>
      </c>
      <c r="E661" s="16" t="n">
        <v>0.619744871060054</v>
      </c>
      <c r="F661" s="16" t="n">
        <v>0.0231685829791722</v>
      </c>
      <c r="G661" s="16" t="n">
        <v>0.612669570975834</v>
      </c>
      <c r="H661" s="16" t="n">
        <v>0.0269951601796239</v>
      </c>
      <c r="I661" s="23" t="n">
        <f aca="false">G661-E661</f>
        <v>-0.00707530008421997</v>
      </c>
      <c r="J661" s="17" t="n">
        <f aca="false">100*(G661-E661)/E661</f>
        <v>-1.1416472188173</v>
      </c>
      <c r="K661" s="16" t="n">
        <v>-2.56924155221825</v>
      </c>
      <c r="L661" s="17" t="n">
        <v>141.819606703336</v>
      </c>
      <c r="M661" s="16" t="n">
        <v>0.011224864550667</v>
      </c>
      <c r="N661" s="16" t="n">
        <v>0.027359909178375</v>
      </c>
      <c r="O661" s="6" t="str">
        <f aca="false">IF(N661&lt;0.05,"Yes","No")</f>
        <v>Yes</v>
      </c>
      <c r="P661" s="16" t="n">
        <v>-0.267625405321123</v>
      </c>
      <c r="Q661" s="16" t="n">
        <v>5.38676718962098</v>
      </c>
      <c r="R661" s="16" t="n">
        <v>0.0206628963108889</v>
      </c>
      <c r="S661" s="16" t="n">
        <v>0.255919563468192</v>
      </c>
      <c r="T661" s="16" t="n">
        <v>-0.00685762199583078</v>
      </c>
      <c r="U661" s="16" t="n">
        <v>0.135070291879881</v>
      </c>
      <c r="V661" s="16" t="n">
        <v>0.36895753228052</v>
      </c>
      <c r="W661" s="6" t="s">
        <v>494</v>
      </c>
      <c r="X661" s="17" t="n">
        <v>18.6</v>
      </c>
      <c r="Y661" s="16" t="n">
        <v>0.577012345679012</v>
      </c>
      <c r="Z661" s="16" t="n">
        <f aca="false">(G661-E661)/SQRT(H661^2/D661+F661^2/C661)</f>
        <v>-2.56924155221825</v>
      </c>
      <c r="AA661" s="24" t="n">
        <f aca="false">ABS(K661-Z661)</f>
        <v>0</v>
      </c>
    </row>
    <row r="662" customFormat="false" ht="15" hidden="false" customHeight="false" outlineLevel="0" collapsed="false">
      <c r="A662" s="17" t="n">
        <v>1057</v>
      </c>
      <c r="B662" s="6" t="s">
        <v>414</v>
      </c>
      <c r="C662" s="6" t="n">
        <v>90</v>
      </c>
      <c r="D662" s="6" t="n">
        <v>450</v>
      </c>
      <c r="E662" s="16" t="n">
        <v>0.619837795363532</v>
      </c>
      <c r="F662" s="16" t="n">
        <v>0.0231656028578685</v>
      </c>
      <c r="G662" s="16" t="n">
        <v>0.612746007508702</v>
      </c>
      <c r="H662" s="16" t="n">
        <v>0.0269854874682467</v>
      </c>
      <c r="I662" s="23" t="n">
        <f aca="false">G662-E662</f>
        <v>-0.00709178785483033</v>
      </c>
      <c r="J662" s="17" t="n">
        <f aca="false">100*(G662-E662)/E662</f>
        <v>-1.14413608009673</v>
      </c>
      <c r="K662" s="16" t="n">
        <v>-2.57568635082066</v>
      </c>
      <c r="L662" s="17" t="n">
        <v>141.793660268574</v>
      </c>
      <c r="M662" s="16" t="n">
        <v>0.0110273512159887</v>
      </c>
      <c r="N662" s="16" t="n">
        <v>0.0272570175350496</v>
      </c>
      <c r="O662" s="6" t="str">
        <f aca="false">IF(N662&lt;0.05,"Yes","No")</f>
        <v>Yes</v>
      </c>
      <c r="P662" s="16" t="n">
        <v>-0.268337355927653</v>
      </c>
      <c r="Q662" s="16" t="n">
        <v>5.4154656111533</v>
      </c>
      <c r="R662" s="16" t="n">
        <v>0.0203293382994034</v>
      </c>
      <c r="S662" s="16" t="n">
        <v>0.256596136505744</v>
      </c>
      <c r="T662" s="16" t="n">
        <v>-0.00687408701284688</v>
      </c>
      <c r="U662" s="16" t="n">
        <v>0.133993249391553</v>
      </c>
      <c r="V662" s="16" t="n">
        <v>0.36895753228052</v>
      </c>
      <c r="W662" s="6" t="s">
        <v>494</v>
      </c>
      <c r="X662" s="17" t="n">
        <v>18.6</v>
      </c>
      <c r="Y662" s="16" t="n">
        <v>0.577506172839506</v>
      </c>
      <c r="Z662" s="16" t="n">
        <f aca="false">(G662-E662)/SQRT(H662^2/D662+F662^2/C662)</f>
        <v>-2.57568635082066</v>
      </c>
      <c r="AA662" s="24" t="n">
        <f aca="false">ABS(K662-Z662)</f>
        <v>0</v>
      </c>
    </row>
    <row r="663" customFormat="false" ht="15" hidden="false" customHeight="false" outlineLevel="0" collapsed="false">
      <c r="A663" s="17" t="n">
        <v>1058</v>
      </c>
      <c r="B663" s="6" t="s">
        <v>414</v>
      </c>
      <c r="C663" s="6" t="n">
        <v>90</v>
      </c>
      <c r="D663" s="6" t="n">
        <v>450</v>
      </c>
      <c r="E663" s="16" t="n">
        <v>0.619927642742793</v>
      </c>
      <c r="F663" s="16" t="n">
        <v>0.0231647987746795</v>
      </c>
      <c r="G663" s="16" t="n">
        <v>0.612826522257593</v>
      </c>
      <c r="H663" s="16" t="n">
        <v>0.0269774479913887</v>
      </c>
      <c r="I663" s="23" t="n">
        <f aca="false">G663-E663</f>
        <v>-0.00710112048519984</v>
      </c>
      <c r="J663" s="17" t="n">
        <f aca="false">100*(G663-E663)/E663</f>
        <v>-1.14547569677355</v>
      </c>
      <c r="K663" s="16" t="n">
        <v>-2.57931032761192</v>
      </c>
      <c r="L663" s="17" t="n">
        <v>141.76394527575</v>
      </c>
      <c r="M663" s="16" t="n">
        <v>0.010917775227258</v>
      </c>
      <c r="N663" s="16" t="n">
        <v>0.0271272107523683</v>
      </c>
      <c r="O663" s="6" t="str">
        <f aca="false">IF(N663&lt;0.05,"Yes","No")</f>
        <v>Yes</v>
      </c>
      <c r="P663" s="16" t="n">
        <v>-0.268761533523127</v>
      </c>
      <c r="Q663" s="16" t="n">
        <v>5.4326002719101</v>
      </c>
      <c r="R663" s="16" t="n">
        <v>0.020132852969111</v>
      </c>
      <c r="S663" s="16" t="n">
        <v>0.258114556806936</v>
      </c>
      <c r="T663" s="16" t="n">
        <v>-0.00688328074065903</v>
      </c>
      <c r="U663" s="16" t="n">
        <v>0.133344862198102</v>
      </c>
      <c r="V663" s="16" t="n">
        <v>0.36895753228052</v>
      </c>
      <c r="W663" s="6" t="s">
        <v>494</v>
      </c>
      <c r="X663" s="17" t="n">
        <v>18.6</v>
      </c>
      <c r="Y663" s="16" t="n">
        <v>0.577654320987654</v>
      </c>
      <c r="Z663" s="16" t="n">
        <f aca="false">(G663-E663)/SQRT(H663^2/D663+F663^2/C663)</f>
        <v>-2.57931032761192</v>
      </c>
      <c r="AA663" s="24" t="n">
        <f aca="false">ABS(K663-Z663)</f>
        <v>0</v>
      </c>
    </row>
    <row r="664" customFormat="false" ht="15" hidden="false" customHeight="false" outlineLevel="0" collapsed="false">
      <c r="A664" s="17" t="n">
        <v>1059</v>
      </c>
      <c r="B664" s="6" t="s">
        <v>414</v>
      </c>
      <c r="C664" s="6" t="n">
        <v>90</v>
      </c>
      <c r="D664" s="6" t="n">
        <v>450</v>
      </c>
      <c r="E664" s="16" t="n">
        <v>0.619995565546884</v>
      </c>
      <c r="F664" s="16" t="n">
        <v>0.0231655679299766</v>
      </c>
      <c r="G664" s="16" t="n">
        <v>0.612890579501788</v>
      </c>
      <c r="H664" s="16" t="n">
        <v>0.0269698083255858</v>
      </c>
      <c r="I664" s="23" t="n">
        <f aca="false">G664-E664</f>
        <v>-0.00710498604509569</v>
      </c>
      <c r="J664" s="17" t="n">
        <f aca="false">100*(G664-E664)/E664</f>
        <v>-1.14597368754219</v>
      </c>
      <c r="K664" s="16" t="n">
        <v>-2.58080291441543</v>
      </c>
      <c r="L664" s="17" t="n">
        <v>141.728250458321</v>
      </c>
      <c r="M664" s="16" t="n">
        <v>0.0108731017717808</v>
      </c>
      <c r="N664" s="16" t="n">
        <v>0.0270989167526827</v>
      </c>
      <c r="O664" s="6" t="str">
        <f aca="false">IF(N664&lt;0.05,"Yes","No")</f>
        <v>Yes</v>
      </c>
      <c r="P664" s="16" t="n">
        <v>-0.268973153045679</v>
      </c>
      <c r="Q664" s="16" t="n">
        <v>5.44115876514799</v>
      </c>
      <c r="R664" s="16" t="n">
        <v>0.0200354505079963</v>
      </c>
      <c r="S664" s="16" t="n">
        <v>0.259698486702671</v>
      </c>
      <c r="T664" s="16" t="n">
        <v>-0.00688708433590755</v>
      </c>
      <c r="U664" s="16" t="n">
        <v>0.132994321251436</v>
      </c>
      <c r="V664" s="16" t="n">
        <v>0.36895753228052</v>
      </c>
      <c r="W664" s="6" t="s">
        <v>494</v>
      </c>
      <c r="X664" s="17" t="n">
        <v>18.6</v>
      </c>
      <c r="Y664" s="16" t="n">
        <v>0.577555555555556</v>
      </c>
      <c r="Z664" s="16" t="n">
        <f aca="false">(G664-E664)/SQRT(H664^2/D664+F664^2/C664)</f>
        <v>-2.58080291441543</v>
      </c>
      <c r="AA664" s="24" t="n">
        <f aca="false">ABS(K664-Z664)</f>
        <v>0</v>
      </c>
    </row>
    <row r="665" customFormat="false" ht="15" hidden="false" customHeight="false" outlineLevel="0" collapsed="false">
      <c r="A665" s="17" t="n">
        <v>1060</v>
      </c>
      <c r="B665" s="6" t="s">
        <v>414</v>
      </c>
      <c r="C665" s="6" t="n">
        <v>90</v>
      </c>
      <c r="D665" s="6" t="n">
        <v>450</v>
      </c>
      <c r="E665" s="16" t="n">
        <v>0.620054575469759</v>
      </c>
      <c r="F665" s="16" t="n">
        <v>0.0231626722868055</v>
      </c>
      <c r="G665" s="16" t="n">
        <v>0.612936656739977</v>
      </c>
      <c r="H665" s="16" t="n">
        <v>0.0269587053440327</v>
      </c>
      <c r="I665" s="23" t="n">
        <f aca="false">G665-E665</f>
        <v>-0.00711791872978207</v>
      </c>
      <c r="J665" s="17" t="n">
        <f aca="false">100*(G665-E665)/E665</f>
        <v>-1.14795035975494</v>
      </c>
      <c r="K665" s="16" t="n">
        <v>-2.58598189321511</v>
      </c>
      <c r="L665" s="17" t="n">
        <v>141.695923901152</v>
      </c>
      <c r="M665" s="16" t="n">
        <v>0.0107187066042301</v>
      </c>
      <c r="N665" s="16" t="n">
        <v>0.0270084608014493</v>
      </c>
      <c r="O665" s="6" t="str">
        <f aca="false">IF(N665&lt;0.05,"Yes","No")</f>
        <v>Yes</v>
      </c>
      <c r="P665" s="16" t="n">
        <v>-0.26956385878453</v>
      </c>
      <c r="Q665" s="16" t="n">
        <v>5.46508422405059</v>
      </c>
      <c r="R665" s="16" t="n">
        <v>0.0197657446443748</v>
      </c>
      <c r="S665" s="16" t="n">
        <v>0.261173029074993</v>
      </c>
      <c r="T665" s="16" t="n">
        <v>-0.00690029107642017</v>
      </c>
      <c r="U665" s="16" t="n">
        <v>0.132082638150087</v>
      </c>
      <c r="V665" s="16" t="n">
        <v>0.36895753228052</v>
      </c>
      <c r="W665" s="6" t="s">
        <v>494</v>
      </c>
      <c r="X665" s="17" t="n">
        <v>18.6</v>
      </c>
      <c r="Y665" s="16" t="n">
        <v>0.577654320987654</v>
      </c>
      <c r="Z665" s="16" t="n">
        <f aca="false">(G665-E665)/SQRT(H665^2/D665+F665^2/C665)</f>
        <v>-2.58598189321511</v>
      </c>
      <c r="AA665" s="24" t="n">
        <f aca="false">ABS(K665-Z665)</f>
        <v>0</v>
      </c>
    </row>
    <row r="666" customFormat="false" ht="15" hidden="false" customHeight="false" outlineLevel="0" collapsed="false">
      <c r="A666" s="17" t="n">
        <v>1061</v>
      </c>
      <c r="B666" s="6" t="s">
        <v>414</v>
      </c>
      <c r="C666" s="6" t="n">
        <v>90</v>
      </c>
      <c r="D666" s="6" t="n">
        <v>450</v>
      </c>
      <c r="E666" s="16" t="n">
        <v>0.620111064778434</v>
      </c>
      <c r="F666" s="16" t="n">
        <v>0.0231617291913908</v>
      </c>
      <c r="G666" s="16" t="n">
        <v>0.612987903621462</v>
      </c>
      <c r="H666" s="16" t="n">
        <v>0.0269486345345765</v>
      </c>
      <c r="I666" s="23" t="n">
        <f aca="false">G666-E666</f>
        <v>-0.00712316115697231</v>
      </c>
      <c r="J666" s="17" t="n">
        <f aca="false">100*(G666-E666)/E666</f>
        <v>-1.14869118800798</v>
      </c>
      <c r="K666" s="16" t="n">
        <v>-2.58817549578107</v>
      </c>
      <c r="L666" s="17" t="n">
        <v>141.658419738127</v>
      </c>
      <c r="M666" s="16" t="n">
        <v>0.0106540803498772</v>
      </c>
      <c r="N666" s="16" t="n">
        <v>0.0270014750483618</v>
      </c>
      <c r="O666" s="6" t="str">
        <f aca="false">IF(N666&lt;0.05,"Yes","No")</f>
        <v>Yes</v>
      </c>
      <c r="P666" s="16" t="n">
        <v>-0.269851735590315</v>
      </c>
      <c r="Q666" s="16" t="n">
        <v>5.47676317146442</v>
      </c>
      <c r="R666" s="16" t="n">
        <v>0.019635461195369</v>
      </c>
      <c r="S666" s="16" t="n">
        <v>0.263084396107691</v>
      </c>
      <c r="T666" s="16" t="n">
        <v>-0.00690590230988417</v>
      </c>
      <c r="U666" s="16" t="n">
        <v>0.13162365886977</v>
      </c>
      <c r="V666" s="16" t="n">
        <v>0.36895753228052</v>
      </c>
      <c r="W666" s="6" t="s">
        <v>494</v>
      </c>
      <c r="X666" s="17" t="n">
        <v>18.6</v>
      </c>
      <c r="Y666" s="16" t="n">
        <v>0.577679012345679</v>
      </c>
      <c r="Z666" s="16" t="n">
        <f aca="false">(G666-E666)/SQRT(H666^2/D666+F666^2/C666)</f>
        <v>-2.58817549578107</v>
      </c>
      <c r="AA666" s="24" t="n">
        <f aca="false">ABS(K666-Z666)</f>
        <v>0</v>
      </c>
    </row>
    <row r="667" customFormat="false" ht="15" hidden="false" customHeight="false" outlineLevel="0" collapsed="false">
      <c r="A667" s="17" t="n">
        <v>1062</v>
      </c>
      <c r="B667" s="6" t="s">
        <v>414</v>
      </c>
      <c r="C667" s="6" t="n">
        <v>90</v>
      </c>
      <c r="D667" s="6" t="n">
        <v>450</v>
      </c>
      <c r="E667" s="16" t="n">
        <v>0.620169534948137</v>
      </c>
      <c r="F667" s="16" t="n">
        <v>0.0231631175788348</v>
      </c>
      <c r="G667" s="16" t="n">
        <v>0.613030013044675</v>
      </c>
      <c r="H667" s="16" t="n">
        <v>0.0269386588418322</v>
      </c>
      <c r="I667" s="23" t="n">
        <f aca="false">G667-E667</f>
        <v>-0.0071395219034619</v>
      </c>
      <c r="J667" s="17" t="n">
        <f aca="false">100*(G667-E667)/E667</f>
        <v>-1.15122099702285</v>
      </c>
      <c r="K667" s="16" t="n">
        <v>-2.59420230580957</v>
      </c>
      <c r="L667" s="17" t="n">
        <v>141.609998747993</v>
      </c>
      <c r="M667" s="16" t="n">
        <v>0.0104779365087525</v>
      </c>
      <c r="N667" s="16" t="n">
        <v>0.0269979412072414</v>
      </c>
      <c r="O667" s="6" t="str">
        <f aca="false">IF(N667&lt;0.05,"Yes","No")</f>
        <v>Yes</v>
      </c>
      <c r="P667" s="16" t="n">
        <v>-0.270556828482137</v>
      </c>
      <c r="Q667" s="16" t="n">
        <v>5.50542092144607</v>
      </c>
      <c r="R667" s="16" t="n">
        <v>0.0193195320497006</v>
      </c>
      <c r="S667" s="16" t="n">
        <v>0.26551102072133</v>
      </c>
      <c r="T667" s="16" t="n">
        <v>-0.00692256519369181</v>
      </c>
      <c r="U667" s="16" t="n">
        <v>0.130565338312374</v>
      </c>
      <c r="V667" s="16" t="n">
        <v>0.36895753228052</v>
      </c>
      <c r="W667" s="6" t="s">
        <v>494</v>
      </c>
      <c r="X667" s="17" t="n">
        <v>18.6</v>
      </c>
      <c r="Y667" s="16" t="n">
        <v>0.578024691358025</v>
      </c>
      <c r="Z667" s="16" t="n">
        <f aca="false">(G667-E667)/SQRT(H667^2/D667+F667^2/C667)</f>
        <v>-2.59420230580957</v>
      </c>
      <c r="AA667" s="24" t="n">
        <f aca="false">ABS(K667-Z667)</f>
        <v>0</v>
      </c>
    </row>
    <row r="668" customFormat="false" ht="15" hidden="false" customHeight="false" outlineLevel="0" collapsed="false">
      <c r="A668" s="17" t="n">
        <v>1063</v>
      </c>
      <c r="B668" s="6" t="s">
        <v>414</v>
      </c>
      <c r="C668" s="6" t="n">
        <v>90</v>
      </c>
      <c r="D668" s="6" t="n">
        <v>450</v>
      </c>
      <c r="E668" s="16" t="n">
        <v>0.620227138201396</v>
      </c>
      <c r="F668" s="16" t="n">
        <v>0.0231596683080878</v>
      </c>
      <c r="G668" s="16" t="n">
        <v>0.613065208064185</v>
      </c>
      <c r="H668" s="16" t="n">
        <v>0.026926617795621</v>
      </c>
      <c r="I668" s="23" t="n">
        <f aca="false">G668-E668</f>
        <v>-0.00716193013721023</v>
      </c>
      <c r="J668" s="17" t="n">
        <f aca="false">100*(G668-E668)/E668</f>
        <v>-1.15472698566193</v>
      </c>
      <c r="K668" s="16" t="n">
        <v>-2.60289728931174</v>
      </c>
      <c r="L668" s="17" t="n">
        <v>141.576465451916</v>
      </c>
      <c r="M668" s="16" t="n">
        <v>0.0102281733997534</v>
      </c>
      <c r="N668" s="16" t="n">
        <v>0.0269979412072414</v>
      </c>
      <c r="O668" s="6" t="str">
        <f aca="false">IF(N668&lt;0.05,"Yes","No")</f>
        <v>Yes</v>
      </c>
      <c r="P668" s="16" t="n">
        <v>-0.271517020063823</v>
      </c>
      <c r="Q668" s="16" t="n">
        <v>5.54456714574019</v>
      </c>
      <c r="R668" s="16" t="n">
        <v>0.0188964691808804</v>
      </c>
      <c r="S668" s="16" t="n">
        <v>0.267057129585254</v>
      </c>
      <c r="T668" s="16" t="n">
        <v>-0.00694516412014618</v>
      </c>
      <c r="U668" s="16" t="n">
        <v>0.129164711184651</v>
      </c>
      <c r="V668" s="16" t="n">
        <v>0.36895753228052</v>
      </c>
      <c r="W668" s="6" t="s">
        <v>494</v>
      </c>
      <c r="X668" s="17" t="n">
        <v>18.7</v>
      </c>
      <c r="Y668" s="16" t="n">
        <v>0.578246913580247</v>
      </c>
      <c r="Z668" s="16" t="n">
        <f aca="false">(G668-E668)/SQRT(H668^2/D668+F668^2/C668)</f>
        <v>-2.60289728931174</v>
      </c>
      <c r="AA668" s="24" t="n">
        <f aca="false">ABS(K668-Z668)</f>
        <v>0</v>
      </c>
    </row>
    <row r="669" customFormat="false" ht="15" hidden="false" customHeight="false" outlineLevel="0" collapsed="false">
      <c r="A669" s="17" t="n">
        <v>1064</v>
      </c>
      <c r="B669" s="6" t="s">
        <v>414</v>
      </c>
      <c r="C669" s="6" t="n">
        <v>90</v>
      </c>
      <c r="D669" s="6" t="n">
        <v>450</v>
      </c>
      <c r="E669" s="16" t="n">
        <v>0.620274719927046</v>
      </c>
      <c r="F669" s="16" t="n">
        <v>0.0231572397399069</v>
      </c>
      <c r="G669" s="16" t="n">
        <v>0.613112529383765</v>
      </c>
      <c r="H669" s="16" t="n">
        <v>0.0269166567037275</v>
      </c>
      <c r="I669" s="23" t="n">
        <f aca="false">G669-E669</f>
        <v>-0.00716219054328071</v>
      </c>
      <c r="J669" s="17" t="n">
        <f aca="false">100*(G669-E669)/E669</f>
        <v>-1.15468038809047</v>
      </c>
      <c r="K669" s="16" t="n">
        <v>-2.60341177678483</v>
      </c>
      <c r="L669" s="17" t="n">
        <v>141.546664445705</v>
      </c>
      <c r="M669" s="16" t="n">
        <v>0.0102137614109561</v>
      </c>
      <c r="N669" s="16" t="n">
        <v>0.0269979412072414</v>
      </c>
      <c r="O669" s="6" t="str">
        <f aca="false">IF(N669&lt;0.05,"Yes","No")</f>
        <v>Yes</v>
      </c>
      <c r="P669" s="16" t="n">
        <v>-0.271618164775297</v>
      </c>
      <c r="Q669" s="16" t="n">
        <v>5.54869880642594</v>
      </c>
      <c r="R669" s="16" t="n">
        <v>0.0188523810849085</v>
      </c>
      <c r="S669" s="16" t="n">
        <v>0.268770912092654</v>
      </c>
      <c r="T669" s="16" t="n">
        <v>-0.00694580451353059</v>
      </c>
      <c r="U669" s="16" t="n">
        <v>0.128963179639736</v>
      </c>
      <c r="V669" s="16" t="n">
        <v>0.36895753228052</v>
      </c>
      <c r="W669" s="6" t="s">
        <v>494</v>
      </c>
      <c r="X669" s="17" t="n">
        <v>18.7</v>
      </c>
      <c r="Y669" s="16" t="n">
        <v>0.578246913580247</v>
      </c>
      <c r="Z669" s="16" t="n">
        <f aca="false">(G669-E669)/SQRT(H669^2/D669+F669^2/C669)</f>
        <v>-2.60341177678483</v>
      </c>
      <c r="AA669" s="24" t="n">
        <f aca="false">ABS(K669-Z669)</f>
        <v>0</v>
      </c>
    </row>
    <row r="670" customFormat="false" ht="15" hidden="false" customHeight="false" outlineLevel="0" collapsed="false">
      <c r="A670" s="17" t="n">
        <v>1065</v>
      </c>
      <c r="B670" s="6" t="s">
        <v>414</v>
      </c>
      <c r="C670" s="6" t="n">
        <v>90</v>
      </c>
      <c r="D670" s="6" t="n">
        <v>450</v>
      </c>
      <c r="E670" s="16" t="n">
        <v>0.620298467742072</v>
      </c>
      <c r="F670" s="16" t="n">
        <v>0.0231538948756278</v>
      </c>
      <c r="G670" s="16" t="n">
        <v>0.613154848814011</v>
      </c>
      <c r="H670" s="16" t="n">
        <v>0.0269080504684461</v>
      </c>
      <c r="I670" s="23" t="n">
        <f aca="false">G670-E670</f>
        <v>-0.00714361892806159</v>
      </c>
      <c r="J670" s="17" t="n">
        <f aca="false">100*(G670-E670)/E670</f>
        <v>-1.15164220122369</v>
      </c>
      <c r="K670" s="16" t="n">
        <v>-2.59713308416257</v>
      </c>
      <c r="L670" s="17" t="n">
        <v>141.526966417777</v>
      </c>
      <c r="M670" s="16" t="n">
        <v>0.0103936568039196</v>
      </c>
      <c r="N670" s="16" t="n">
        <v>0.0269979412072414</v>
      </c>
      <c r="O670" s="6" t="str">
        <f aca="false">IF(N670&lt;0.05,"Yes","No")</f>
        <v>Yes</v>
      </c>
      <c r="P670" s="16" t="n">
        <v>-0.270994425262442</v>
      </c>
      <c r="Q670" s="16" t="n">
        <v>5.52324418436665</v>
      </c>
      <c r="R670" s="16" t="n">
        <v>0.0191257071367409</v>
      </c>
      <c r="S670" s="16" t="n">
        <v>0.269921418731034</v>
      </c>
      <c r="T670" s="16" t="n">
        <v>-0.00692745044718426</v>
      </c>
      <c r="U670" s="16" t="n">
        <v>0.129762789468608</v>
      </c>
      <c r="V670" s="16" t="n">
        <v>0.36895753228052</v>
      </c>
      <c r="W670" s="6" t="s">
        <v>494</v>
      </c>
      <c r="X670" s="17" t="n">
        <v>18.6</v>
      </c>
      <c r="Y670" s="16" t="n">
        <v>0.578148148148148</v>
      </c>
      <c r="Z670" s="16" t="n">
        <f aca="false">(G670-E670)/SQRT(H670^2/D670+F670^2/C670)</f>
        <v>-2.59713308416257</v>
      </c>
      <c r="AA670" s="24" t="n">
        <f aca="false">ABS(K670-Z670)</f>
        <v>0</v>
      </c>
    </row>
    <row r="671" customFormat="false" ht="15" hidden="false" customHeight="false" outlineLevel="0" collapsed="false">
      <c r="A671" s="17" t="n">
        <v>1066</v>
      </c>
      <c r="B671" s="6" t="s">
        <v>414</v>
      </c>
      <c r="C671" s="6" t="n">
        <v>90</v>
      </c>
      <c r="D671" s="6" t="n">
        <v>450</v>
      </c>
      <c r="E671" s="16" t="n">
        <v>0.620322114229202</v>
      </c>
      <c r="F671" s="16" t="n">
        <v>0.0231494848620232</v>
      </c>
      <c r="G671" s="16" t="n">
        <v>0.613185485998789</v>
      </c>
      <c r="H671" s="16" t="n">
        <v>0.0268996704120041</v>
      </c>
      <c r="I671" s="23" t="n">
        <f aca="false">G671-E671</f>
        <v>-0.00713662823041283</v>
      </c>
      <c r="J671" s="17" t="n">
        <f aca="false">100*(G671-E671)/E671</f>
        <v>-1.15047135459303</v>
      </c>
      <c r="K671" s="16" t="n">
        <v>-2.59515259353606</v>
      </c>
      <c r="L671" s="17" t="n">
        <v>141.513377353046</v>
      </c>
      <c r="M671" s="16" t="n">
        <v>0.0104510421446958</v>
      </c>
      <c r="N671" s="16" t="n">
        <v>0.0269979412072414</v>
      </c>
      <c r="O671" s="6" t="str">
        <f aca="false">IF(N671&lt;0.05,"Yes","No")</f>
        <v>Yes</v>
      </c>
      <c r="P671" s="16" t="n">
        <v>-0.270809378083205</v>
      </c>
      <c r="Q671" s="16" t="n">
        <v>5.51570372074978</v>
      </c>
      <c r="R671" s="16" t="n">
        <v>0.0192074611718699</v>
      </c>
      <c r="S671" s="16" t="n">
        <v>0.270566188983267</v>
      </c>
      <c r="T671" s="16" t="n">
        <v>-0.00692066977503474</v>
      </c>
      <c r="U671" s="16" t="n">
        <v>0.12995212450462</v>
      </c>
      <c r="V671" s="16" t="n">
        <v>0.36895753228052</v>
      </c>
      <c r="W671" s="6" t="s">
        <v>494</v>
      </c>
      <c r="X671" s="17" t="n">
        <v>18.6</v>
      </c>
      <c r="Y671" s="16" t="n">
        <v>0.578074074074074</v>
      </c>
      <c r="Z671" s="16" t="n">
        <f aca="false">(G671-E671)/SQRT(H671^2/D671+F671^2/C671)</f>
        <v>-2.59515259353606</v>
      </c>
      <c r="AA671" s="24" t="n">
        <f aca="false">ABS(K671-Z671)</f>
        <v>0</v>
      </c>
    </row>
    <row r="672" customFormat="false" ht="15" hidden="false" customHeight="false" outlineLevel="0" collapsed="false">
      <c r="A672" s="17" t="n">
        <v>1067</v>
      </c>
      <c r="B672" s="6" t="s">
        <v>414</v>
      </c>
      <c r="C672" s="6" t="n">
        <v>90</v>
      </c>
      <c r="D672" s="6" t="n">
        <v>450</v>
      </c>
      <c r="E672" s="16" t="n">
        <v>0.620338118076324</v>
      </c>
      <c r="F672" s="16" t="n">
        <v>0.0231436904147132</v>
      </c>
      <c r="G672" s="16" t="n">
        <v>0.613209700187047</v>
      </c>
      <c r="H672" s="16" t="n">
        <v>0.0268929530194679</v>
      </c>
      <c r="I672" s="23" t="n">
        <f aca="false">G672-E672</f>
        <v>-0.00712841788927709</v>
      </c>
      <c r="J672" s="17" t="n">
        <f aca="false">100*(G672-E672)/E672</f>
        <v>-1.14911814727465</v>
      </c>
      <c r="K672" s="16" t="n">
        <v>-2.59281567134078</v>
      </c>
      <c r="L672" s="17" t="n">
        <v>141.513443107647</v>
      </c>
      <c r="M672" s="16" t="n">
        <v>0.01051900493645</v>
      </c>
      <c r="N672" s="16" t="n">
        <v>0.0269979412072414</v>
      </c>
      <c r="O672" s="6" t="str">
        <f aca="false">IF(N672&lt;0.05,"Yes","No")</f>
        <v>Yes</v>
      </c>
      <c r="P672" s="16" t="n">
        <v>-0.270565411100597</v>
      </c>
      <c r="Q672" s="16" t="n">
        <v>5.50577021351118</v>
      </c>
      <c r="R672" s="16" t="n">
        <v>0.0193157140593993</v>
      </c>
      <c r="S672" s="16" t="n">
        <v>0.270356230504936</v>
      </c>
      <c r="T672" s="16" t="n">
        <v>-0.0069125478527368</v>
      </c>
      <c r="U672" s="16" t="n">
        <v>0.13024254028923</v>
      </c>
      <c r="V672" s="16" t="n">
        <v>0.36895753228052</v>
      </c>
      <c r="W672" s="6" t="s">
        <v>494</v>
      </c>
      <c r="X672" s="17" t="n">
        <v>18.6</v>
      </c>
      <c r="Y672" s="16" t="n">
        <v>0.578049382716049</v>
      </c>
      <c r="Z672" s="16" t="n">
        <f aca="false">(G672-E672)/SQRT(H672^2/D672+F672^2/C672)</f>
        <v>-2.59281567134078</v>
      </c>
      <c r="AA672" s="24" t="n">
        <f aca="false">ABS(K672-Z672)</f>
        <v>0</v>
      </c>
    </row>
    <row r="673" customFormat="false" ht="15" hidden="false" customHeight="false" outlineLevel="0" collapsed="false">
      <c r="A673" s="17" t="n">
        <v>1068</v>
      </c>
      <c r="B673" s="6" t="s">
        <v>414</v>
      </c>
      <c r="C673" s="6" t="n">
        <v>90</v>
      </c>
      <c r="D673" s="6" t="n">
        <v>450</v>
      </c>
      <c r="E673" s="16" t="n">
        <v>0.620345344808367</v>
      </c>
      <c r="F673" s="16" t="n">
        <v>0.0231392084313448</v>
      </c>
      <c r="G673" s="16" t="n">
        <v>0.613225468529595</v>
      </c>
      <c r="H673" s="16" t="n">
        <v>0.0268843883276406</v>
      </c>
      <c r="I673" s="23" t="n">
        <f aca="false">G673-E673</f>
        <v>-0.00711987627877131</v>
      </c>
      <c r="J673" s="17" t="n">
        <f aca="false">100*(G673-E673)/E673</f>
        <v>-1.14772784842461</v>
      </c>
      <c r="K673" s="16" t="n">
        <v>-2.59027920702362</v>
      </c>
      <c r="L673" s="17" t="n">
        <v>141.499425613808</v>
      </c>
      <c r="M673" s="16" t="n">
        <v>0.0105933221974275</v>
      </c>
      <c r="N673" s="16" t="n">
        <v>0.0269979412072414</v>
      </c>
      <c r="O673" s="6" t="str">
        <f aca="false">IF(N673&lt;0.05,"Yes","No")</f>
        <v>Yes</v>
      </c>
      <c r="P673" s="16" t="n">
        <v>-0.270322978090355</v>
      </c>
      <c r="Q673" s="16" t="n">
        <v>5.49590803309644</v>
      </c>
      <c r="R673" s="16" t="n">
        <v>0.0194238155423741</v>
      </c>
      <c r="S673" s="16" t="n">
        <v>0.270824225856346</v>
      </c>
      <c r="T673" s="16" t="n">
        <v>-0.00690446153362965</v>
      </c>
      <c r="U673" s="16" t="n">
        <v>0.13047592482596</v>
      </c>
      <c r="V673" s="16" t="n">
        <v>0.36895753228052</v>
      </c>
      <c r="W673" s="6" t="s">
        <v>494</v>
      </c>
      <c r="X673" s="17" t="n">
        <v>18.6</v>
      </c>
      <c r="Y673" s="16" t="n">
        <v>0.578098765432099</v>
      </c>
      <c r="Z673" s="16" t="n">
        <f aca="false">(G673-E673)/SQRT(H673^2/D673+F673^2/C673)</f>
        <v>-2.59027920702362</v>
      </c>
      <c r="AA673" s="24" t="n">
        <f aca="false">ABS(K673-Z673)</f>
        <v>0</v>
      </c>
    </row>
    <row r="674" customFormat="false" ht="15" hidden="false" customHeight="false" outlineLevel="0" collapsed="false">
      <c r="A674" s="17" t="n">
        <v>1069</v>
      </c>
      <c r="B674" s="6" t="s">
        <v>414</v>
      </c>
      <c r="C674" s="6" t="n">
        <v>90</v>
      </c>
      <c r="D674" s="6" t="n">
        <v>450</v>
      </c>
      <c r="E674" s="16" t="n">
        <v>0.62034388449457</v>
      </c>
      <c r="F674" s="16" t="n">
        <v>0.0231349467633475</v>
      </c>
      <c r="G674" s="16" t="n">
        <v>0.613232933282852</v>
      </c>
      <c r="H674" s="16" t="n">
        <v>0.0268755497920124</v>
      </c>
      <c r="I674" s="23" t="n">
        <f aca="false">G674-E674</f>
        <v>-0.00711095121171734</v>
      </c>
      <c r="J674" s="17" t="n">
        <f aca="false">100*(G674-E674)/E674</f>
        <v>-1.14629182127121</v>
      </c>
      <c r="K674" s="16" t="n">
        <v>-2.58758828183506</v>
      </c>
      <c r="L674" s="17" t="n">
        <v>141.483192482139</v>
      </c>
      <c r="M674" s="16" t="n">
        <v>0.0106726900216726</v>
      </c>
      <c r="N674" s="16" t="n">
        <v>0.0270084608014493</v>
      </c>
      <c r="O674" s="6" t="str">
        <f aca="false">IF(N674&lt;0.05,"Yes","No")</f>
        <v>Yes</v>
      </c>
      <c r="P674" s="16" t="n">
        <v>-0.270067904604393</v>
      </c>
      <c r="Q674" s="16" t="n">
        <v>5.48554118199727</v>
      </c>
      <c r="R674" s="16" t="n">
        <v>0.0195381253381766</v>
      </c>
      <c r="S674" s="16" t="n">
        <v>0.271229722827523</v>
      </c>
      <c r="T674" s="16" t="n">
        <v>-0.00689617322474417</v>
      </c>
      <c r="U674" s="16" t="n">
        <v>0.130695812153776</v>
      </c>
      <c r="V674" s="16" t="n">
        <v>0.36895753228052</v>
      </c>
      <c r="W674" s="6" t="s">
        <v>494</v>
      </c>
      <c r="X674" s="17" t="n">
        <v>18.6</v>
      </c>
      <c r="Y674" s="16" t="n">
        <v>0.577925925925926</v>
      </c>
      <c r="Z674" s="16" t="n">
        <f aca="false">(G674-E674)/SQRT(H674^2/D674+F674^2/C674)</f>
        <v>-2.58758828183506</v>
      </c>
      <c r="AA674" s="24" t="n">
        <f aca="false">ABS(K674-Z674)</f>
        <v>0</v>
      </c>
    </row>
    <row r="675" customFormat="false" ht="15" hidden="false" customHeight="false" outlineLevel="0" collapsed="false">
      <c r="A675" s="17" t="n">
        <v>1070</v>
      </c>
      <c r="B675" s="6" t="s">
        <v>414</v>
      </c>
      <c r="C675" s="6" t="n">
        <v>90</v>
      </c>
      <c r="D675" s="6" t="n">
        <v>450</v>
      </c>
      <c r="E675" s="16" t="n">
        <v>0.620345083210203</v>
      </c>
      <c r="F675" s="16" t="n">
        <v>0.0231291636219727</v>
      </c>
      <c r="G675" s="16" t="n">
        <v>0.61323092341423</v>
      </c>
      <c r="H675" s="16" t="n">
        <v>0.0268662574284061</v>
      </c>
      <c r="I675" s="23" t="n">
        <f aca="false">G675-E675</f>
        <v>-0.00711415979597307</v>
      </c>
      <c r="J675" s="17" t="n">
        <f aca="false">100*(G675-E675)/E675</f>
        <v>-1.14680683195847</v>
      </c>
      <c r="K675" s="16" t="n">
        <v>-2.58945585569407</v>
      </c>
      <c r="L675" s="17" t="n">
        <v>141.472441215443</v>
      </c>
      <c r="M675" s="16" t="n">
        <v>0.0106177097167504</v>
      </c>
      <c r="N675" s="16" t="n">
        <v>0.0269979412072414</v>
      </c>
      <c r="O675" s="6" t="str">
        <f aca="false">IF(N675&lt;0.05,"Yes","No")</f>
        <v>Yes</v>
      </c>
      <c r="P675" s="16" t="n">
        <v>-0.270279899047258</v>
      </c>
      <c r="Q675" s="16" t="n">
        <v>5.49415650168311</v>
      </c>
      <c r="R675" s="16" t="n">
        <v>0.0194430799597347</v>
      </c>
      <c r="S675" s="16" t="n">
        <v>0.271397858720128</v>
      </c>
      <c r="T675" s="16" t="n">
        <v>-0.00689985265888601</v>
      </c>
      <c r="U675" s="16" t="n">
        <v>0.130272255118392</v>
      </c>
      <c r="V675" s="16" t="n">
        <v>0.36895753228052</v>
      </c>
      <c r="W675" s="6" t="s">
        <v>494</v>
      </c>
      <c r="X675" s="17" t="n">
        <v>18.6</v>
      </c>
      <c r="Y675" s="16" t="n">
        <v>0.577851851851852</v>
      </c>
      <c r="Z675" s="16" t="n">
        <f aca="false">(G675-E675)/SQRT(H675^2/D675+F675^2/C675)</f>
        <v>-2.58945585569407</v>
      </c>
      <c r="AA675" s="24" t="n">
        <f aca="false">ABS(K675-Z675)</f>
        <v>0</v>
      </c>
    </row>
    <row r="676" customFormat="false" ht="15" hidden="false" customHeight="false" outlineLevel="0" collapsed="false">
      <c r="A676" s="17" t="n">
        <v>1071</v>
      </c>
      <c r="B676" s="6" t="s">
        <v>414</v>
      </c>
      <c r="C676" s="6" t="n">
        <v>90</v>
      </c>
      <c r="D676" s="6" t="n">
        <v>450</v>
      </c>
      <c r="E676" s="16" t="n">
        <v>0.620340714852015</v>
      </c>
      <c r="F676" s="16" t="n">
        <v>0.0231247235270025</v>
      </c>
      <c r="G676" s="16" t="n">
        <v>0.613223265806834</v>
      </c>
      <c r="H676" s="16" t="n">
        <v>0.0268561474258324</v>
      </c>
      <c r="I676" s="23" t="n">
        <f aca="false">G676-E676</f>
        <v>-0.00711744904518119</v>
      </c>
      <c r="J676" s="17" t="n">
        <f aca="false">100*(G676-E676)/E676</f>
        <v>-1.14734514030392</v>
      </c>
      <c r="K676" s="16" t="n">
        <v>-2.59125203864733</v>
      </c>
      <c r="L676" s="17" t="n">
        <v>141.45175611159</v>
      </c>
      <c r="M676" s="16" t="n">
        <v>0.0105651464911796</v>
      </c>
      <c r="N676" s="16" t="n">
        <v>0.0269979412072414</v>
      </c>
      <c r="O676" s="6" t="str">
        <f aca="false">IF(N676&lt;0.05,"Yes","No")</f>
        <v>Yes</v>
      </c>
      <c r="P676" s="16" t="n">
        <v>-0.270500267552568</v>
      </c>
      <c r="Q676" s="16" t="n">
        <v>5.5031193038678</v>
      </c>
      <c r="R676" s="16" t="n">
        <v>0.0193447098055373</v>
      </c>
      <c r="S676" s="16" t="n">
        <v>0.272175711331424</v>
      </c>
      <c r="T676" s="16" t="n">
        <v>-0.00690366984143958</v>
      </c>
      <c r="U676" s="16" t="n">
        <v>0.129815949151925</v>
      </c>
      <c r="V676" s="16" t="n">
        <v>0.36895753228052</v>
      </c>
      <c r="W676" s="6" t="s">
        <v>494</v>
      </c>
      <c r="X676" s="17" t="n">
        <v>18.6</v>
      </c>
      <c r="Y676" s="16" t="n">
        <v>0.577975308641975</v>
      </c>
      <c r="Z676" s="16" t="n">
        <f aca="false">(G676-E676)/SQRT(H676^2/D676+F676^2/C676)</f>
        <v>-2.59125203864733</v>
      </c>
      <c r="AA676" s="24" t="n">
        <f aca="false">ABS(K676-Z676)</f>
        <v>0</v>
      </c>
    </row>
    <row r="677" customFormat="false" ht="15" hidden="false" customHeight="false" outlineLevel="0" collapsed="false">
      <c r="A677" s="17" t="n">
        <v>1072</v>
      </c>
      <c r="B677" s="6" t="s">
        <v>414</v>
      </c>
      <c r="C677" s="6" t="n">
        <v>90</v>
      </c>
      <c r="D677" s="6" t="n">
        <v>450</v>
      </c>
      <c r="E677" s="16" t="n">
        <v>0.620320970482296</v>
      </c>
      <c r="F677" s="16" t="n">
        <v>0.0231164346277513</v>
      </c>
      <c r="G677" s="16" t="n">
        <v>0.61320873286989</v>
      </c>
      <c r="H677" s="16" t="n">
        <v>0.0268462316630482</v>
      </c>
      <c r="I677" s="23" t="n">
        <f aca="false">G677-E677</f>
        <v>-0.00711223761240643</v>
      </c>
      <c r="J677" s="17" t="n">
        <f aca="false">100*(G677-E677)/E677</f>
        <v>-1.14654154072475</v>
      </c>
      <c r="K677" s="16" t="n">
        <v>-2.59028911110437</v>
      </c>
      <c r="L677" s="17" t="n">
        <v>141.450547249222</v>
      </c>
      <c r="M677" s="16" t="n">
        <v>0.0105933852560249</v>
      </c>
      <c r="N677" s="16" t="n">
        <v>0.0269979412072414</v>
      </c>
      <c r="O677" s="6" t="str">
        <f aca="false">IF(N677&lt;0.05,"Yes","No")</f>
        <v>Yes</v>
      </c>
      <c r="P677" s="16" t="n">
        <v>-0.270401669619684</v>
      </c>
      <c r="Q677" s="16" t="n">
        <v>5.49910823723232</v>
      </c>
      <c r="R677" s="16" t="n">
        <v>0.0193886688322089</v>
      </c>
      <c r="S677" s="16" t="n">
        <v>0.272196700128898</v>
      </c>
      <c r="T677" s="16" t="n">
        <v>-0.00689874827596349</v>
      </c>
      <c r="U677" s="16" t="n">
        <v>0.129820977547725</v>
      </c>
      <c r="V677" s="16" t="n">
        <v>0.36895753228052</v>
      </c>
      <c r="W677" s="6" t="s">
        <v>494</v>
      </c>
      <c r="X677" s="17" t="n">
        <v>18.6</v>
      </c>
      <c r="Y677" s="16" t="n">
        <v>0.577777777777778</v>
      </c>
      <c r="Z677" s="16" t="n">
        <f aca="false">(G677-E677)/SQRT(H677^2/D677+F677^2/C677)</f>
        <v>-2.59028911110437</v>
      </c>
      <c r="AA677" s="24" t="n">
        <f aca="false">ABS(K677-Z677)</f>
        <v>0</v>
      </c>
    </row>
    <row r="678" customFormat="false" ht="15" hidden="false" customHeight="false" outlineLevel="0" collapsed="false">
      <c r="A678" s="17" t="n">
        <v>1073</v>
      </c>
      <c r="B678" s="6" t="s">
        <v>414</v>
      </c>
      <c r="C678" s="6" t="n">
        <v>90</v>
      </c>
      <c r="D678" s="6" t="n">
        <v>450</v>
      </c>
      <c r="E678" s="16" t="n">
        <v>0.620315174261729</v>
      </c>
      <c r="F678" s="16" t="n">
        <v>0.0231076356168967</v>
      </c>
      <c r="G678" s="16" t="n">
        <v>0.613185045189328</v>
      </c>
      <c r="H678" s="16" t="n">
        <v>0.0268388758363225</v>
      </c>
      <c r="I678" s="23" t="n">
        <f aca="false">G678-E678</f>
        <v>-0.00713012907240118</v>
      </c>
      <c r="J678" s="17" t="n">
        <f aca="false">100*(G678-E678)/E678</f>
        <v>-1.14943650715737</v>
      </c>
      <c r="K678" s="16" t="n">
        <v>-2.5977351566028</v>
      </c>
      <c r="L678" s="17" t="n">
        <v>141.462512809952</v>
      </c>
      <c r="M678" s="16" t="n">
        <v>0.010376758648228</v>
      </c>
      <c r="N678" s="16" t="n">
        <v>0.0269979412072414</v>
      </c>
      <c r="O678" s="6" t="str">
        <f aca="false">IF(N678&lt;0.05,"Yes","No")</f>
        <v>Yes</v>
      </c>
      <c r="P678" s="16" t="n">
        <v>-0.271159891281878</v>
      </c>
      <c r="Q678" s="16" t="n">
        <v>5.52999109984144</v>
      </c>
      <c r="R678" s="16" t="n">
        <v>0.0190528625716729</v>
      </c>
      <c r="S678" s="16" t="n">
        <v>0.271929992223964</v>
      </c>
      <c r="T678" s="16" t="n">
        <v>-0.00691669105509383</v>
      </c>
      <c r="U678" s="16" t="n">
        <v>0.128666177230724</v>
      </c>
      <c r="V678" s="16" t="n">
        <v>0.36895753228052</v>
      </c>
      <c r="W678" s="6" t="s">
        <v>494</v>
      </c>
      <c r="X678" s="17" t="n">
        <v>18.6</v>
      </c>
      <c r="Y678" s="16" t="n">
        <v>0.578</v>
      </c>
      <c r="Z678" s="16" t="n">
        <f aca="false">(G678-E678)/SQRT(H678^2/D678+F678^2/C678)</f>
        <v>-2.5977351566028</v>
      </c>
      <c r="AA678" s="24" t="n">
        <f aca="false">ABS(K678-Z678)</f>
        <v>0</v>
      </c>
    </row>
    <row r="679" customFormat="false" ht="15" hidden="false" customHeight="false" outlineLevel="0" collapsed="false">
      <c r="A679" s="17" t="n">
        <v>1074</v>
      </c>
      <c r="B679" s="6" t="s">
        <v>414</v>
      </c>
      <c r="C679" s="6" t="n">
        <v>90</v>
      </c>
      <c r="D679" s="6" t="n">
        <v>450</v>
      </c>
      <c r="E679" s="16" t="n">
        <v>0.620300814840529</v>
      </c>
      <c r="F679" s="16" t="n">
        <v>0.0231021083739697</v>
      </c>
      <c r="G679" s="16" t="n">
        <v>0.613165118694306</v>
      </c>
      <c r="H679" s="16" t="n">
        <v>0.0268311723705834</v>
      </c>
      <c r="I679" s="23" t="n">
        <f aca="false">G679-E679</f>
        <v>-0.00713569614622323</v>
      </c>
      <c r="J679" s="17" t="n">
        <f aca="false">100*(G679-E679)/E679</f>
        <v>-1.15036059529564</v>
      </c>
      <c r="K679" s="16" t="n">
        <v>-2.60041185470188</v>
      </c>
      <c r="L679" s="17" t="n">
        <v>141.457145949395</v>
      </c>
      <c r="M679" s="16" t="n">
        <v>0.010299933330263</v>
      </c>
      <c r="N679" s="16" t="n">
        <v>0.0269979412072414</v>
      </c>
      <c r="O679" s="6" t="str">
        <f aca="false">IF(N679&lt;0.05,"Yes","No")</f>
        <v>Yes</v>
      </c>
      <c r="P679" s="16" t="n">
        <v>-0.271447857266283</v>
      </c>
      <c r="Q679" s="16" t="n">
        <v>5.54174280026285</v>
      </c>
      <c r="R679" s="16" t="n">
        <v>0.0189266686691284</v>
      </c>
      <c r="S679" s="16" t="n">
        <v>0.272054490444624</v>
      </c>
      <c r="T679" s="16" t="n">
        <v>-0.00692275000738775</v>
      </c>
      <c r="U679" s="16" t="n">
        <v>0.128168786819783</v>
      </c>
      <c r="V679" s="16" t="n">
        <v>0.36895753228052</v>
      </c>
      <c r="W679" s="6" t="s">
        <v>494</v>
      </c>
      <c r="X679" s="17" t="n">
        <v>18.6</v>
      </c>
      <c r="Y679" s="16" t="n">
        <v>0.578049382716049</v>
      </c>
      <c r="Z679" s="16" t="n">
        <f aca="false">(G679-E679)/SQRT(H679^2/D679+F679^2/C679)</f>
        <v>-2.60041185470188</v>
      </c>
      <c r="AA679" s="24" t="n">
        <f aca="false">ABS(K679-Z679)</f>
        <v>0</v>
      </c>
    </row>
    <row r="680" customFormat="false" ht="15" hidden="false" customHeight="false" outlineLevel="0" collapsed="false">
      <c r="A680" s="17" t="n">
        <v>1075</v>
      </c>
      <c r="B680" s="6" t="s">
        <v>414</v>
      </c>
      <c r="C680" s="6" t="n">
        <v>90</v>
      </c>
      <c r="D680" s="6" t="n">
        <v>450</v>
      </c>
      <c r="E680" s="16" t="n">
        <v>0.620260022083918</v>
      </c>
      <c r="F680" s="16" t="n">
        <v>0.0230939511672515</v>
      </c>
      <c r="G680" s="16" t="n">
        <v>0.61314493894577</v>
      </c>
      <c r="H680" s="16" t="n">
        <v>0.0268232220821888</v>
      </c>
      <c r="I680" s="23" t="n">
        <f aca="false">G680-E680</f>
        <v>-0.00711508313814802</v>
      </c>
      <c r="J680" s="17" t="n">
        <f aca="false">100*(G680-E680)/E680</f>
        <v>-1.14711296630776</v>
      </c>
      <c r="K680" s="16" t="n">
        <v>-2.59378455503761</v>
      </c>
      <c r="L680" s="17" t="n">
        <v>141.463518041408</v>
      </c>
      <c r="M680" s="16" t="n">
        <v>0.0104911388657029</v>
      </c>
      <c r="N680" s="16" t="n">
        <v>0.0269979412072414</v>
      </c>
      <c r="O680" s="6" t="str">
        <f aca="false">IF(N680&lt;0.05,"Yes","No")</f>
        <v>Yes</v>
      </c>
      <c r="P680" s="16" t="n">
        <v>-0.270745915091595</v>
      </c>
      <c r="Q680" s="16" t="n">
        <v>5.51311886164409</v>
      </c>
      <c r="R680" s="16" t="n">
        <v>0.0192355696394774</v>
      </c>
      <c r="S680" s="16" t="n">
        <v>0.271227671631677</v>
      </c>
      <c r="T680" s="16" t="n">
        <v>-0.00690304932681382</v>
      </c>
      <c r="U680" s="16" t="n">
        <v>0.129033105035049</v>
      </c>
      <c r="V680" s="16" t="n">
        <v>0.36895753228052</v>
      </c>
      <c r="W680" s="6" t="s">
        <v>494</v>
      </c>
      <c r="X680" s="17" t="n">
        <v>18.6</v>
      </c>
      <c r="Y680" s="16" t="n">
        <v>0.577950617283951</v>
      </c>
      <c r="Z680" s="16" t="n">
        <f aca="false">(G680-E680)/SQRT(H680^2/D680+F680^2/C680)</f>
        <v>-2.59378455503761</v>
      </c>
      <c r="AA680" s="24" t="n">
        <f aca="false">ABS(K680-Z680)</f>
        <v>0</v>
      </c>
    </row>
    <row r="681" customFormat="false" ht="15" hidden="false" customHeight="false" outlineLevel="0" collapsed="false">
      <c r="A681" s="17" t="n">
        <v>1076</v>
      </c>
      <c r="B681" s="6" t="s">
        <v>414</v>
      </c>
      <c r="C681" s="6" t="n">
        <v>90</v>
      </c>
      <c r="D681" s="6" t="n">
        <v>450</v>
      </c>
      <c r="E681" s="16" t="n">
        <v>0.620215555032094</v>
      </c>
      <c r="F681" s="16" t="n">
        <v>0.0230866750399322</v>
      </c>
      <c r="G681" s="16" t="n">
        <v>0.613110513422224</v>
      </c>
      <c r="H681" s="16" t="n">
        <v>0.0268156657393376</v>
      </c>
      <c r="I681" s="23" t="n">
        <f aca="false">G681-E681</f>
        <v>-0.00710504160987013</v>
      </c>
      <c r="J681" s="17" t="n">
        <f aca="false">100*(G681-E681)/E681</f>
        <v>-1.14557617141712</v>
      </c>
      <c r="K681" s="16" t="n">
        <v>-2.59092189099506</v>
      </c>
      <c r="L681" s="17" t="n">
        <v>141.467261443929</v>
      </c>
      <c r="M681" s="16" t="n">
        <v>0.0105747056129312</v>
      </c>
      <c r="N681" s="16" t="n">
        <v>0.0269979412072414</v>
      </c>
      <c r="O681" s="6" t="str">
        <f aca="false">IF(N681&lt;0.05,"Yes","No")</f>
        <v>Yes</v>
      </c>
      <c r="P681" s="16" t="n">
        <v>-0.270441152333419</v>
      </c>
      <c r="Q681" s="16" t="n">
        <v>5.50071425962122</v>
      </c>
      <c r="R681" s="16" t="n">
        <v>0.0193710553131927</v>
      </c>
      <c r="S681" s="16" t="n">
        <v>0.270475983331988</v>
      </c>
      <c r="T681" s="16" t="n">
        <v>-0.00689394503994454</v>
      </c>
      <c r="U681" s="16" t="n">
        <v>0.129333744441751</v>
      </c>
      <c r="V681" s="16" t="n">
        <v>0.36895753228052</v>
      </c>
      <c r="W681" s="6" t="s">
        <v>494</v>
      </c>
      <c r="X681" s="17" t="n">
        <v>18.6</v>
      </c>
      <c r="Y681" s="16" t="n">
        <v>0.577827160493827</v>
      </c>
      <c r="Z681" s="16" t="n">
        <f aca="false">(G681-E681)/SQRT(H681^2/D681+F681^2/C681)</f>
        <v>-2.59092189099506</v>
      </c>
      <c r="AA681" s="24" t="n">
        <f aca="false">ABS(K681-Z681)</f>
        <v>0</v>
      </c>
    </row>
    <row r="682" customFormat="false" ht="15" hidden="false" customHeight="false" outlineLevel="0" collapsed="false">
      <c r="A682" s="17" t="n">
        <v>1077</v>
      </c>
      <c r="B682" s="6" t="s">
        <v>414</v>
      </c>
      <c r="C682" s="6" t="n">
        <v>90</v>
      </c>
      <c r="D682" s="6" t="n">
        <v>450</v>
      </c>
      <c r="E682" s="16" t="n">
        <v>0.620162152581745</v>
      </c>
      <c r="F682" s="16" t="n">
        <v>0.0230794640331108</v>
      </c>
      <c r="G682" s="16" t="n">
        <v>0.613070341414876</v>
      </c>
      <c r="H682" s="16" t="n">
        <v>0.0268055352867378</v>
      </c>
      <c r="I682" s="23" t="n">
        <f aca="false">G682-E682</f>
        <v>-0.00709181116686919</v>
      </c>
      <c r="J682" s="17" t="n">
        <f aca="false">100*(G682-E682)/E682</f>
        <v>-1.14354143305035</v>
      </c>
      <c r="K682" s="16" t="n">
        <v>-2.58694126995689</v>
      </c>
      <c r="L682" s="17" t="n">
        <v>141.459918039713</v>
      </c>
      <c r="M682" s="16" t="n">
        <v>0.010691993703038</v>
      </c>
      <c r="N682" s="16" t="n">
        <v>0.0270084608014493</v>
      </c>
      <c r="O682" s="6" t="str">
        <f aca="false">IF(N682&lt;0.05,"Yes","No")</f>
        <v>Yes</v>
      </c>
      <c r="P682" s="16" t="n">
        <v>-0.270037309695756</v>
      </c>
      <c r="Q682" s="16" t="n">
        <v>5.48429838252309</v>
      </c>
      <c r="R682" s="16" t="n">
        <v>0.0195518757827305</v>
      </c>
      <c r="S682" s="16" t="n">
        <v>0.269826881934375</v>
      </c>
      <c r="T682" s="16" t="n">
        <v>-0.00688148435250098</v>
      </c>
      <c r="U682" s="16" t="n">
        <v>0.129788123236401</v>
      </c>
      <c r="V682" s="16" t="n">
        <v>0.36895753228052</v>
      </c>
      <c r="W682" s="6" t="s">
        <v>494</v>
      </c>
      <c r="X682" s="17" t="n">
        <v>18.6</v>
      </c>
      <c r="Y682" s="16" t="n">
        <v>0.577728395061729</v>
      </c>
      <c r="Z682" s="16" t="n">
        <f aca="false">(G682-E682)/SQRT(H682^2/D682+F682^2/C682)</f>
        <v>-2.58694126995689</v>
      </c>
      <c r="AA682" s="24" t="n">
        <f aca="false">ABS(K682-Z682)</f>
        <v>0</v>
      </c>
    </row>
    <row r="683" customFormat="false" ht="15" hidden="false" customHeight="false" outlineLevel="0" collapsed="false">
      <c r="A683" s="17" t="n">
        <v>1078</v>
      </c>
      <c r="B683" s="6" t="s">
        <v>414</v>
      </c>
      <c r="C683" s="6" t="n">
        <v>90</v>
      </c>
      <c r="D683" s="6" t="n">
        <v>450</v>
      </c>
      <c r="E683" s="16" t="n">
        <v>0.620096465614107</v>
      </c>
      <c r="F683" s="16" t="n">
        <v>0.0230653066464698</v>
      </c>
      <c r="G683" s="16" t="n">
        <v>0.613016579349836</v>
      </c>
      <c r="H683" s="16" t="n">
        <v>0.0267948774392461</v>
      </c>
      <c r="I683" s="23" t="n">
        <f aca="false">G683-E683</f>
        <v>-0.00707988626427125</v>
      </c>
      <c r="J683" s="17" t="n">
        <f aca="false">100*(G683-E683)/E683</f>
        <v>-1.14173949649265</v>
      </c>
      <c r="K683" s="16" t="n">
        <v>-2.58405792854837</v>
      </c>
      <c r="L683" s="17" t="n">
        <v>141.484145826842</v>
      </c>
      <c r="M683" s="16" t="n">
        <v>0.0107774632890611</v>
      </c>
      <c r="N683" s="16" t="n">
        <v>0.027043921888455</v>
      </c>
      <c r="O683" s="6" t="str">
        <f aca="false">IF(N683&lt;0.05,"Yes","No")</f>
        <v>Yes</v>
      </c>
      <c r="P683" s="16" t="n">
        <v>-0.269697929160717</v>
      </c>
      <c r="Q683" s="16" t="n">
        <v>5.4705218083807</v>
      </c>
      <c r="R683" s="16" t="n">
        <v>0.0197049749821857</v>
      </c>
      <c r="S683" s="16" t="n">
        <v>0.267962525941439</v>
      </c>
      <c r="T683" s="16" t="n">
        <v>-0.00687030003908941</v>
      </c>
      <c r="U683" s="16" t="n">
        <v>0.130139018350834</v>
      </c>
      <c r="V683" s="16" t="n">
        <v>0.36895753228052</v>
      </c>
      <c r="W683" s="6" t="s">
        <v>494</v>
      </c>
      <c r="X683" s="17" t="n">
        <v>18.6</v>
      </c>
      <c r="Y683" s="16" t="n">
        <v>0.577654320987654</v>
      </c>
      <c r="Z683" s="16" t="n">
        <f aca="false">(G683-E683)/SQRT(H683^2/D683+F683^2/C683)</f>
        <v>-2.58405792854837</v>
      </c>
      <c r="AA683" s="24" t="n">
        <f aca="false">ABS(K683-Z683)</f>
        <v>0</v>
      </c>
    </row>
    <row r="684" customFormat="false" ht="15" hidden="false" customHeight="false" outlineLevel="0" collapsed="false">
      <c r="A684" s="17" t="n">
        <v>1079</v>
      </c>
      <c r="B684" s="6" t="s">
        <v>414</v>
      </c>
      <c r="C684" s="6" t="n">
        <v>90</v>
      </c>
      <c r="D684" s="6" t="n">
        <v>450</v>
      </c>
      <c r="E684" s="16" t="n">
        <v>0.620017326540417</v>
      </c>
      <c r="F684" s="16" t="n">
        <v>0.0230518040375603</v>
      </c>
      <c r="G684" s="16" t="n">
        <v>0.612943324380451</v>
      </c>
      <c r="H684" s="16" t="n">
        <v>0.0267836935208142</v>
      </c>
      <c r="I684" s="23" t="n">
        <f aca="false">G684-E684</f>
        <v>-0.00707400215996645</v>
      </c>
      <c r="J684" s="17" t="n">
        <f aca="false">100*(G684-E684)/E684</f>
        <v>-1.14093620567639</v>
      </c>
      <c r="K684" s="16" t="n">
        <v>-2.58333035713243</v>
      </c>
      <c r="L684" s="17" t="n">
        <v>141.503015194642</v>
      </c>
      <c r="M684" s="16" t="n">
        <v>0.010799034077956</v>
      </c>
      <c r="N684" s="16" t="n">
        <v>0.027043921888455</v>
      </c>
      <c r="O684" s="6" t="str">
        <f aca="false">IF(N684&lt;0.05,"Yes","No")</f>
        <v>Yes</v>
      </c>
      <c r="P684" s="16" t="n">
        <v>-0.269592108471541</v>
      </c>
      <c r="Q684" s="16" t="n">
        <v>5.46622974117752</v>
      </c>
      <c r="R684" s="16" t="n">
        <v>0.0197529263678191</v>
      </c>
      <c r="S684" s="16" t="n">
        <v>0.267151927648265</v>
      </c>
      <c r="T684" s="16" t="n">
        <v>-0.00686522819388247</v>
      </c>
      <c r="U684" s="16" t="n">
        <v>0.130128932110758</v>
      </c>
      <c r="V684" s="16" t="n">
        <v>0.36895753228052</v>
      </c>
      <c r="W684" s="6" t="s">
        <v>494</v>
      </c>
      <c r="X684" s="17" t="n">
        <v>18.6</v>
      </c>
      <c r="Y684" s="16" t="n">
        <v>0.577728395061729</v>
      </c>
      <c r="Z684" s="16" t="n">
        <f aca="false">(G684-E684)/SQRT(H684^2/D684+F684^2/C684)</f>
        <v>-2.58333035713243</v>
      </c>
      <c r="AA684" s="24" t="n">
        <f aca="false">ABS(K684-Z684)</f>
        <v>0</v>
      </c>
    </row>
    <row r="685" customFormat="false" ht="15" hidden="false" customHeight="false" outlineLevel="0" collapsed="false">
      <c r="A685" s="17" t="n">
        <v>1080</v>
      </c>
      <c r="B685" s="6" t="s">
        <v>414</v>
      </c>
      <c r="C685" s="6" t="n">
        <v>90</v>
      </c>
      <c r="D685" s="6" t="n">
        <v>450</v>
      </c>
      <c r="E685" s="16" t="n">
        <v>0.619923343923357</v>
      </c>
      <c r="F685" s="16" t="n">
        <v>0.0230406923122289</v>
      </c>
      <c r="G685" s="16" t="n">
        <v>0.612868476245138</v>
      </c>
      <c r="H685" s="16" t="n">
        <v>0.0267705464320883</v>
      </c>
      <c r="I685" s="23" t="n">
        <f aca="false">G685-E685</f>
        <v>-0.00705486767821839</v>
      </c>
      <c r="J685" s="17" t="n">
        <f aca="false">100*(G685-E685)/E685</f>
        <v>-1.13802258736858</v>
      </c>
      <c r="K685" s="16" t="n">
        <v>-2.57759002300897</v>
      </c>
      <c r="L685" s="17" t="n">
        <v>141.502023499156</v>
      </c>
      <c r="M685" s="16" t="n">
        <v>0.0109716980270504</v>
      </c>
      <c r="N685" s="16" t="n">
        <v>0.027183416927869</v>
      </c>
      <c r="O685" s="6" t="str">
        <f aca="false">IF(N685&lt;0.05,"Yes","No")</f>
        <v>Yes</v>
      </c>
      <c r="P685" s="16" t="n">
        <v>-0.268994623358104</v>
      </c>
      <c r="Q685" s="16" t="n">
        <v>5.4420274618185</v>
      </c>
      <c r="R685" s="16" t="n">
        <v>0.0200255914155719</v>
      </c>
      <c r="S685" s="16" t="n">
        <v>0.267318102303125</v>
      </c>
      <c r="T685" s="16" t="n">
        <v>-0.00684690067855588</v>
      </c>
      <c r="U685" s="16" t="n">
        <v>0.130829811232316</v>
      </c>
      <c r="V685" s="16" t="n">
        <v>0.36895753228052</v>
      </c>
      <c r="W685" s="6" t="s">
        <v>494</v>
      </c>
      <c r="X685" s="17" t="n">
        <v>18.6</v>
      </c>
      <c r="Y685" s="16" t="n">
        <v>0.577604938271605</v>
      </c>
      <c r="Z685" s="16" t="n">
        <f aca="false">(G685-E685)/SQRT(H685^2/D685+F685^2/C685)</f>
        <v>-2.57759002300897</v>
      </c>
      <c r="AA685" s="24" t="n">
        <f aca="false">ABS(K685-Z685)</f>
        <v>0</v>
      </c>
    </row>
    <row r="686" customFormat="false" ht="15" hidden="false" customHeight="false" outlineLevel="0" collapsed="false">
      <c r="A686" s="17" t="n">
        <v>1081</v>
      </c>
      <c r="B686" s="6" t="s">
        <v>414</v>
      </c>
      <c r="C686" s="6" t="n">
        <v>90</v>
      </c>
      <c r="D686" s="6" t="n">
        <v>450</v>
      </c>
      <c r="E686" s="16" t="n">
        <v>0.619819774892595</v>
      </c>
      <c r="F686" s="16" t="n">
        <v>0.0230295535409684</v>
      </c>
      <c r="G686" s="16" t="n">
        <v>0.612782180176841</v>
      </c>
      <c r="H686" s="16" t="n">
        <v>0.0267589090536942</v>
      </c>
      <c r="I686" s="23" t="n">
        <f aca="false">G686-E686</f>
        <v>-0.00703759471575416</v>
      </c>
      <c r="J686" s="17" t="n">
        <f aca="false">100*(G686-E686)/E686</f>
        <v>-1.13542597394116</v>
      </c>
      <c r="K686" s="16" t="n">
        <v>-2.57249610960442</v>
      </c>
      <c r="L686" s="17" t="n">
        <v>141.507497223034</v>
      </c>
      <c r="M686" s="16" t="n">
        <v>0.0111269427815818</v>
      </c>
      <c r="N686" s="16" t="n">
        <v>0.027359909178375</v>
      </c>
      <c r="O686" s="6" t="str">
        <f aca="false">IF(N686&lt;0.05,"Yes","No")</f>
        <v>Yes</v>
      </c>
      <c r="P686" s="16" t="n">
        <v>-0.268454397854015</v>
      </c>
      <c r="Q686" s="16" t="n">
        <v>5.42019081802411</v>
      </c>
      <c r="R686" s="16" t="n">
        <v>0.0202749558725786</v>
      </c>
      <c r="S686" s="16" t="n">
        <v>0.267105242677895</v>
      </c>
      <c r="T686" s="16" t="n">
        <v>-0.006830543860292</v>
      </c>
      <c r="U686" s="16" t="n">
        <v>0.131448692007183</v>
      </c>
      <c r="V686" s="16" t="n">
        <v>0.36895753228052</v>
      </c>
      <c r="W686" s="6" t="s">
        <v>494</v>
      </c>
      <c r="X686" s="17" t="n">
        <v>18.6</v>
      </c>
      <c r="Y686" s="16" t="n">
        <v>0.577333333333333</v>
      </c>
      <c r="Z686" s="16" t="n">
        <f aca="false">(G686-E686)/SQRT(H686^2/D686+F686^2/C686)</f>
        <v>-2.57249610960442</v>
      </c>
      <c r="AA686" s="24" t="n">
        <f aca="false">ABS(K686-Z686)</f>
        <v>0</v>
      </c>
    </row>
    <row r="687" customFormat="false" ht="15" hidden="false" customHeight="false" outlineLevel="0" collapsed="false">
      <c r="A687" s="17" t="n">
        <v>1082</v>
      </c>
      <c r="B687" s="6" t="s">
        <v>414</v>
      </c>
      <c r="C687" s="6" t="n">
        <v>90</v>
      </c>
      <c r="D687" s="6" t="n">
        <v>450</v>
      </c>
      <c r="E687" s="16" t="n">
        <v>0.619690933492449</v>
      </c>
      <c r="F687" s="16" t="n">
        <v>0.0230201935126784</v>
      </c>
      <c r="G687" s="16" t="n">
        <v>0.612686879436175</v>
      </c>
      <c r="H687" s="16" t="n">
        <v>0.0267483391182775</v>
      </c>
      <c r="I687" s="23" t="n">
        <f aca="false">G687-E687</f>
        <v>-0.00700405405627358</v>
      </c>
      <c r="J687" s="17" t="n">
        <f aca="false">100*(G687-E687)/E687</f>
        <v>-1.1302495611482</v>
      </c>
      <c r="K687" s="16" t="n">
        <v>-2.56127054951025</v>
      </c>
      <c r="L687" s="17" t="n">
        <v>141.508781036823</v>
      </c>
      <c r="M687" s="16" t="n">
        <v>0.0114761227593719</v>
      </c>
      <c r="N687" s="16" t="n">
        <v>0.027359909178375</v>
      </c>
      <c r="O687" s="6" t="str">
        <f aca="false">IF(N687&lt;0.05,"Yes","No")</f>
        <v>Yes</v>
      </c>
      <c r="P687" s="16" t="n">
        <v>-0.267280932625375</v>
      </c>
      <c r="Q687" s="16" t="n">
        <v>5.37290901346191</v>
      </c>
      <c r="R687" s="16" t="n">
        <v>0.0208259969403404</v>
      </c>
      <c r="S687" s="16" t="n">
        <v>0.26719740927665</v>
      </c>
      <c r="T687" s="16" t="n">
        <v>-0.0067981899472287</v>
      </c>
      <c r="U687" s="16" t="n">
        <v>0.132953428688957</v>
      </c>
      <c r="V687" s="16" t="n">
        <v>0.36895753228052</v>
      </c>
      <c r="W687" s="6" t="s">
        <v>494</v>
      </c>
      <c r="X687" s="17" t="n">
        <v>18.6</v>
      </c>
      <c r="Y687" s="16" t="n">
        <v>0.577012345679012</v>
      </c>
      <c r="Z687" s="16" t="n">
        <f aca="false">(G687-E687)/SQRT(H687^2/D687+F687^2/C687)</f>
        <v>-2.56127054951025</v>
      </c>
      <c r="AA687" s="24" t="n">
        <f aca="false">ABS(K687-Z687)</f>
        <v>0</v>
      </c>
    </row>
    <row r="688" customFormat="false" ht="15" hidden="false" customHeight="false" outlineLevel="0" collapsed="false">
      <c r="A688" s="17" t="n">
        <v>1083</v>
      </c>
      <c r="B688" s="6" t="s">
        <v>414</v>
      </c>
      <c r="C688" s="6" t="n">
        <v>90</v>
      </c>
      <c r="D688" s="6" t="n">
        <v>450</v>
      </c>
      <c r="E688" s="16" t="n">
        <v>0.619569729434119</v>
      </c>
      <c r="F688" s="16" t="n">
        <v>0.0230108727826853</v>
      </c>
      <c r="G688" s="16" t="n">
        <v>0.612581041455269</v>
      </c>
      <c r="H688" s="16" t="n">
        <v>0.0267375750662835</v>
      </c>
      <c r="I688" s="23" t="n">
        <f aca="false">G688-E688</f>
        <v>-0.00698868797885055</v>
      </c>
      <c r="J688" s="17" t="n">
        <f aca="false">100*(G688-E688)/E688</f>
        <v>-1.12799054679989</v>
      </c>
      <c r="K688" s="16" t="n">
        <v>-2.55668526141785</v>
      </c>
      <c r="L688" s="17" t="n">
        <v>141.509058959217</v>
      </c>
      <c r="M688" s="16" t="n">
        <v>0.01162155875596</v>
      </c>
      <c r="N688" s="16" t="n">
        <v>0.027359909178375</v>
      </c>
      <c r="O688" s="6" t="str">
        <f aca="false">IF(N688&lt;0.05,"Yes","No")</f>
        <v>Yes</v>
      </c>
      <c r="P688" s="16" t="n">
        <v>-0.266802000266083</v>
      </c>
      <c r="Q688" s="16" t="n">
        <v>5.35367116890114</v>
      </c>
      <c r="R688" s="16" t="n">
        <v>0.0210546308035073</v>
      </c>
      <c r="S688" s="16" t="n">
        <v>0.26724275819404</v>
      </c>
      <c r="T688" s="16" t="n">
        <v>-0.0067838774499034</v>
      </c>
      <c r="U688" s="16" t="n">
        <v>0.133480746421435</v>
      </c>
      <c r="V688" s="16" t="n">
        <v>0.36895753228052</v>
      </c>
      <c r="W688" s="6" t="s">
        <v>494</v>
      </c>
      <c r="X688" s="17" t="n">
        <v>18.6</v>
      </c>
      <c r="Y688" s="16" t="n">
        <v>0.576814814814815</v>
      </c>
      <c r="Z688" s="16" t="n">
        <f aca="false">(G688-E688)/SQRT(H688^2/D688+F688^2/C688)</f>
        <v>-2.55668526141785</v>
      </c>
      <c r="AA688" s="24" t="n">
        <f aca="false">ABS(K688-Z688)</f>
        <v>0</v>
      </c>
    </row>
    <row r="689" customFormat="false" ht="15" hidden="false" customHeight="false" outlineLevel="0" collapsed="false">
      <c r="A689" s="17" t="n">
        <v>1084</v>
      </c>
      <c r="B689" s="6" t="s">
        <v>414</v>
      </c>
      <c r="C689" s="6" t="n">
        <v>90</v>
      </c>
      <c r="D689" s="6" t="n">
        <v>450</v>
      </c>
      <c r="E689" s="16" t="n">
        <v>0.61944984263844</v>
      </c>
      <c r="F689" s="16" t="n">
        <v>0.0230028775758139</v>
      </c>
      <c r="G689" s="16" t="n">
        <v>0.612467728323407</v>
      </c>
      <c r="H689" s="16" t="n">
        <v>0.0267267648565606</v>
      </c>
      <c r="I689" s="23" t="n">
        <f aca="false">G689-E689</f>
        <v>-0.00698211431503293</v>
      </c>
      <c r="J689" s="17" t="n">
        <f aca="false">100*(G689-E689)/E689</f>
        <v>-1.12714764528696</v>
      </c>
      <c r="K689" s="16" t="n">
        <v>-2.55519910480157</v>
      </c>
      <c r="L689" s="17" t="n">
        <v>141.502673145193</v>
      </c>
      <c r="M689" s="16" t="n">
        <v>0.0116690992585752</v>
      </c>
      <c r="N689" s="16" t="n">
        <v>0.027359909178375</v>
      </c>
      <c r="O689" s="6" t="str">
        <f aca="false">IF(N689&lt;0.05,"Yes","No")</f>
        <v>Yes</v>
      </c>
      <c r="P689" s="16" t="n">
        <v>-0.266656912916161</v>
      </c>
      <c r="Q689" s="16" t="n">
        <v>5.34785008238343</v>
      </c>
      <c r="R689" s="16" t="n">
        <v>0.0211243243843077</v>
      </c>
      <c r="S689" s="16" t="n">
        <v>0.267464248132519</v>
      </c>
      <c r="T689" s="16" t="n">
        <v>-0.00677833487808541</v>
      </c>
      <c r="U689" s="16" t="n">
        <v>0.133540445006957</v>
      </c>
      <c r="V689" s="16" t="n">
        <v>0.36895753228052</v>
      </c>
      <c r="W689" s="6" t="s">
        <v>494</v>
      </c>
      <c r="X689" s="17" t="n">
        <v>18.6</v>
      </c>
      <c r="Y689" s="16" t="n">
        <v>0.576567901234568</v>
      </c>
      <c r="Z689" s="16" t="n">
        <f aca="false">(G689-E689)/SQRT(H689^2/D689+F689^2/C689)</f>
        <v>-2.55519910480157</v>
      </c>
      <c r="AA689" s="24" t="n">
        <f aca="false">ABS(K689-Z689)</f>
        <v>0</v>
      </c>
    </row>
    <row r="690" customFormat="false" ht="15" hidden="false" customHeight="false" outlineLevel="0" collapsed="false">
      <c r="A690" s="17" t="n">
        <v>1085</v>
      </c>
      <c r="B690" s="6" t="s">
        <v>414</v>
      </c>
      <c r="C690" s="6" t="n">
        <v>90</v>
      </c>
      <c r="D690" s="6" t="n">
        <v>450</v>
      </c>
      <c r="E690" s="16" t="n">
        <v>0.619321103228463</v>
      </c>
      <c r="F690" s="16" t="n">
        <v>0.0229909404129305</v>
      </c>
      <c r="G690" s="16" t="n">
        <v>0.612338980767462</v>
      </c>
      <c r="H690" s="16" t="n">
        <v>0.0267168264368509</v>
      </c>
      <c r="I690" s="23" t="n">
        <f aca="false">G690-E690</f>
        <v>-0.00698212246100116</v>
      </c>
      <c r="J690" s="17" t="n">
        <f aca="false">100*(G690-E690)/E690</f>
        <v>-1.12738326283474</v>
      </c>
      <c r="K690" s="16" t="n">
        <v>-2.55644878843868</v>
      </c>
      <c r="L690" s="17" t="n">
        <v>141.519196850393</v>
      </c>
      <c r="M690" s="16" t="n">
        <v>0.0116290269729686</v>
      </c>
      <c r="N690" s="16" t="n">
        <v>0.027359909178375</v>
      </c>
      <c r="O690" s="6" t="str">
        <f aca="false">IF(N690&lt;0.05,"Yes","No")</f>
        <v>Yes</v>
      </c>
      <c r="P690" s="16" t="n">
        <v>-0.266761443328839</v>
      </c>
      <c r="Q690" s="16" t="n">
        <v>5.35204365484648</v>
      </c>
      <c r="R690" s="16" t="n">
        <v>0.0210740923131025</v>
      </c>
      <c r="S690" s="16" t="n">
        <v>0.26645170554957</v>
      </c>
      <c r="T690" s="16" t="n">
        <v>-0.00677929421288937</v>
      </c>
      <c r="U690" s="16" t="n">
        <v>0.133242788863888</v>
      </c>
      <c r="V690" s="16" t="n">
        <v>0.36895753228052</v>
      </c>
      <c r="W690" s="6" t="s">
        <v>494</v>
      </c>
      <c r="X690" s="17" t="n">
        <v>18.6</v>
      </c>
      <c r="Y690" s="16" t="n">
        <v>0.576444444444444</v>
      </c>
      <c r="Z690" s="16" t="n">
        <f aca="false">(G690-E690)/SQRT(H690^2/D690+F690^2/C690)</f>
        <v>-2.55644878843868</v>
      </c>
      <c r="AA690" s="24" t="n">
        <f aca="false">ABS(K690-Z690)</f>
        <v>0</v>
      </c>
    </row>
    <row r="691" customFormat="false" ht="15" hidden="false" customHeight="false" outlineLevel="0" collapsed="false">
      <c r="A691" s="17" t="n">
        <v>1086</v>
      </c>
      <c r="B691" s="6" t="s">
        <v>414</v>
      </c>
      <c r="C691" s="6" t="n">
        <v>90</v>
      </c>
      <c r="D691" s="6" t="n">
        <v>450</v>
      </c>
      <c r="E691" s="16" t="n">
        <v>0.619182570113076</v>
      </c>
      <c r="F691" s="16" t="n">
        <v>0.022980529214626</v>
      </c>
      <c r="G691" s="16" t="n">
        <v>0.612205904457304</v>
      </c>
      <c r="H691" s="16" t="n">
        <v>0.0267080297937746</v>
      </c>
      <c r="I691" s="23" t="n">
        <f aca="false">G691-E691</f>
        <v>-0.00697666565577193</v>
      </c>
      <c r="J691" s="17" t="n">
        <f aca="false">100*(G691-E691)/E691</f>
        <v>-1.12675420667895</v>
      </c>
      <c r="K691" s="16" t="n">
        <v>-2.55554090941384</v>
      </c>
      <c r="L691" s="17" t="n">
        <v>141.533083424343</v>
      </c>
      <c r="M691" s="16" t="n">
        <v>0.0116579299635694</v>
      </c>
      <c r="N691" s="16" t="n">
        <v>0.027359909178375</v>
      </c>
      <c r="O691" s="6" t="str">
        <f aca="false">IF(N691&lt;0.05,"Yes","No")</f>
        <v>Yes</v>
      </c>
      <c r="P691" s="16" t="n">
        <v>-0.266644970554233</v>
      </c>
      <c r="Q691" s="16" t="n">
        <v>5.34737108088006</v>
      </c>
      <c r="R691" s="16" t="n">
        <v>0.0211300699368528</v>
      </c>
      <c r="S691" s="16" t="n">
        <v>0.265797891756811</v>
      </c>
      <c r="T691" s="16" t="n">
        <v>-0.00677476570480661</v>
      </c>
      <c r="U691" s="16" t="n">
        <v>0.133250266355775</v>
      </c>
      <c r="V691" s="16" t="n">
        <v>0.36895753228052</v>
      </c>
      <c r="W691" s="6" t="s">
        <v>494</v>
      </c>
      <c r="X691" s="17" t="n">
        <v>18.6</v>
      </c>
      <c r="Y691" s="16" t="n">
        <v>0.576493827160494</v>
      </c>
      <c r="Z691" s="16" t="n">
        <f aca="false">(G691-E691)/SQRT(H691^2/D691+F691^2/C691)</f>
        <v>-2.55554090941384</v>
      </c>
      <c r="AA691" s="24" t="n">
        <f aca="false">ABS(K691-Z691)</f>
        <v>0</v>
      </c>
    </row>
    <row r="692" customFormat="false" ht="15" hidden="false" customHeight="false" outlineLevel="0" collapsed="false">
      <c r="A692" s="17" t="n">
        <v>1087</v>
      </c>
      <c r="B692" s="6" t="s">
        <v>414</v>
      </c>
      <c r="C692" s="6" t="n">
        <v>90</v>
      </c>
      <c r="D692" s="6" t="n">
        <v>450</v>
      </c>
      <c r="E692" s="16" t="n">
        <v>0.619037350018819</v>
      </c>
      <c r="F692" s="16" t="n">
        <v>0.0229704273675379</v>
      </c>
      <c r="G692" s="16" t="n">
        <v>0.61206174896823</v>
      </c>
      <c r="H692" s="16" t="n">
        <v>0.0266971805749762</v>
      </c>
      <c r="I692" s="23" t="n">
        <f aca="false">G692-E692</f>
        <v>-0.00697560105058881</v>
      </c>
      <c r="J692" s="17" t="n">
        <f aca="false">100*(G692-E692)/E692</f>
        <v>-1.12684655463467</v>
      </c>
      <c r="K692" s="16" t="n">
        <v>-2.5562564914627</v>
      </c>
      <c r="L692" s="17" t="n">
        <v>141.536833506958</v>
      </c>
      <c r="M692" s="16" t="n">
        <v>0.0116350319505024</v>
      </c>
      <c r="N692" s="16" t="n">
        <v>0.027359909178375</v>
      </c>
      <c r="O692" s="6" t="str">
        <f aca="false">IF(N692&lt;0.05,"Yes","No")</f>
        <v>Yes</v>
      </c>
      <c r="P692" s="16" t="n">
        <v>-0.266713763987998</v>
      </c>
      <c r="Q692" s="16" t="n">
        <v>5.35013064143952</v>
      </c>
      <c r="R692" s="16" t="n">
        <v>0.0210969916523894</v>
      </c>
      <c r="S692" s="16" t="n">
        <v>0.265348880738946</v>
      </c>
      <c r="T692" s="16" t="n">
        <v>-0.00677478714105358</v>
      </c>
      <c r="U692" s="16" t="n">
        <v>0.132993820502852</v>
      </c>
      <c r="V692" s="16" t="n">
        <v>0.36895753228052</v>
      </c>
      <c r="W692" s="6" t="s">
        <v>494</v>
      </c>
      <c r="X692" s="17" t="n">
        <v>18.6</v>
      </c>
      <c r="Y692" s="16" t="n">
        <v>0.576271604938272</v>
      </c>
      <c r="Z692" s="16" t="n">
        <f aca="false">(G692-E692)/SQRT(H692^2/D692+F692^2/C692)</f>
        <v>-2.5562564914627</v>
      </c>
      <c r="AA692" s="24" t="n">
        <f aca="false">ABS(K692-Z692)</f>
        <v>0</v>
      </c>
    </row>
    <row r="693" customFormat="false" ht="15" hidden="false" customHeight="false" outlineLevel="0" collapsed="false">
      <c r="A693" s="17" t="n">
        <v>1088</v>
      </c>
      <c r="B693" s="6" t="s">
        <v>414</v>
      </c>
      <c r="C693" s="6" t="n">
        <v>90</v>
      </c>
      <c r="D693" s="6" t="n">
        <v>450</v>
      </c>
      <c r="E693" s="16" t="n">
        <v>0.618884004486932</v>
      </c>
      <c r="F693" s="16" t="n">
        <v>0.0229581828319989</v>
      </c>
      <c r="G693" s="16" t="n">
        <v>0.611910882194837</v>
      </c>
      <c r="H693" s="16" t="n">
        <v>0.026685475236883</v>
      </c>
      <c r="I693" s="23" t="n">
        <f aca="false">G693-E693</f>
        <v>-0.00697312229209479</v>
      </c>
      <c r="J693" s="17" t="n">
        <f aca="false">100*(G693-E693)/E693</f>
        <v>-1.12672524116626</v>
      </c>
      <c r="K693" s="16" t="n">
        <v>-2.55665952803843</v>
      </c>
      <c r="L693" s="17" t="n">
        <v>141.547468487753</v>
      </c>
      <c r="M693" s="16" t="n">
        <v>0.0116220882212094</v>
      </c>
      <c r="N693" s="16" t="n">
        <v>0.027359909178375</v>
      </c>
      <c r="O693" s="6" t="str">
        <f aca="false">IF(N693&lt;0.05,"Yes","No")</f>
        <v>Yes</v>
      </c>
      <c r="P693" s="16" t="n">
        <v>-0.266739168557383</v>
      </c>
      <c r="Q693" s="16" t="n">
        <v>5.35114989321096</v>
      </c>
      <c r="R693" s="16" t="n">
        <v>0.0210847876919033</v>
      </c>
      <c r="S693" s="16" t="n">
        <v>0.26423789961105</v>
      </c>
      <c r="T693" s="16" t="n">
        <v>-0.00677331802196157</v>
      </c>
      <c r="U693" s="16" t="n">
        <v>0.132817777201287</v>
      </c>
      <c r="V693" s="16" t="n">
        <v>0.36895753228052</v>
      </c>
      <c r="W693" s="6" t="s">
        <v>494</v>
      </c>
      <c r="X693" s="17" t="n">
        <v>18.6</v>
      </c>
      <c r="Y693" s="16" t="n">
        <v>0.576395061728395</v>
      </c>
      <c r="Z693" s="16" t="n">
        <f aca="false">(G693-E693)/SQRT(H693^2/D693+F693^2/C693)</f>
        <v>-2.55665952803842</v>
      </c>
      <c r="AA693" s="24" t="n">
        <f aca="false">ABS(K693-Z693)</f>
        <v>0</v>
      </c>
    </row>
    <row r="694" customFormat="false" ht="15" hidden="false" customHeight="false" outlineLevel="0" collapsed="false">
      <c r="A694" s="17" t="n">
        <v>1089</v>
      </c>
      <c r="B694" s="6" t="s">
        <v>414</v>
      </c>
      <c r="C694" s="6" t="n">
        <v>90</v>
      </c>
      <c r="D694" s="6" t="n">
        <v>450</v>
      </c>
      <c r="E694" s="16" t="n">
        <v>0.618716700871785</v>
      </c>
      <c r="F694" s="16" t="n">
        <v>0.0229455342189232</v>
      </c>
      <c r="G694" s="16" t="n">
        <v>0.611758030123181</v>
      </c>
      <c r="H694" s="16" t="n">
        <v>0.0266742641699277</v>
      </c>
      <c r="I694" s="23" t="n">
        <f aca="false">G694-E694</f>
        <v>-0.00695867074860457</v>
      </c>
      <c r="J694" s="17" t="n">
        <f aca="false">100*(G694-E694)/E694</f>
        <v>-1.12469418375157</v>
      </c>
      <c r="K694" s="16" t="n">
        <v>-2.55269628481021</v>
      </c>
      <c r="L694" s="17" t="n">
        <v>141.562178038004</v>
      </c>
      <c r="M694" s="16" t="n">
        <v>0.0117490195371359</v>
      </c>
      <c r="N694" s="16" t="n">
        <v>0.0273659959741699</v>
      </c>
      <c r="O694" s="6" t="str">
        <f aca="false">IF(N694&lt;0.05,"Yes","No")</f>
        <v>Yes</v>
      </c>
      <c r="P694" s="16" t="n">
        <v>-0.266302697082721</v>
      </c>
      <c r="Q694" s="16" t="n">
        <v>5.33365180037658</v>
      </c>
      <c r="R694" s="16" t="n">
        <v>0.0212953213574517</v>
      </c>
      <c r="S694" s="16" t="n">
        <v>0.263359675699462</v>
      </c>
      <c r="T694" s="16" t="n">
        <v>-0.00676009730408758</v>
      </c>
      <c r="U694" s="16" t="n">
        <v>0.133302605946907</v>
      </c>
      <c r="V694" s="16" t="n">
        <v>0.36895753228052</v>
      </c>
      <c r="W694" s="6" t="s">
        <v>494</v>
      </c>
      <c r="X694" s="17" t="n">
        <v>18.6</v>
      </c>
      <c r="Y694" s="16" t="n">
        <v>0.576246913580247</v>
      </c>
      <c r="Z694" s="16" t="n">
        <f aca="false">(G694-E694)/SQRT(H694^2/D694+F694^2/C694)</f>
        <v>-2.55269628481021</v>
      </c>
      <c r="AA694" s="24" t="n">
        <f aca="false">ABS(K694-Z694)</f>
        <v>0</v>
      </c>
    </row>
    <row r="695" customFormat="false" ht="15" hidden="false" customHeight="false" outlineLevel="0" collapsed="false">
      <c r="A695" s="17" t="n">
        <v>1090</v>
      </c>
      <c r="B695" s="6" t="s">
        <v>414</v>
      </c>
      <c r="C695" s="6" t="n">
        <v>90</v>
      </c>
      <c r="D695" s="6" t="n">
        <v>450</v>
      </c>
      <c r="E695" s="16" t="n">
        <v>0.618555026584201</v>
      </c>
      <c r="F695" s="16" t="n">
        <v>0.0229342088734</v>
      </c>
      <c r="G695" s="16" t="n">
        <v>0.611599335802926</v>
      </c>
      <c r="H695" s="16" t="n">
        <v>0.026662678536682</v>
      </c>
      <c r="I695" s="23" t="n">
        <f aca="false">G695-E695</f>
        <v>-0.00695569078127545</v>
      </c>
      <c r="J695" s="17" t="n">
        <f aca="false">100*(G695-E695)/E695</f>
        <v>-1.12450638703663</v>
      </c>
      <c r="K695" s="16" t="n">
        <v>-2.55283095996504</v>
      </c>
      <c r="L695" s="17" t="n">
        <v>141.568839898214</v>
      </c>
      <c r="M695" s="16" t="n">
        <v>0.011744631351318</v>
      </c>
      <c r="N695" s="16" t="n">
        <v>0.0273659959741699</v>
      </c>
      <c r="O695" s="6" t="str">
        <f aca="false">IF(N695&lt;0.05,"Yes","No")</f>
        <v>Yes</v>
      </c>
      <c r="P695" s="16" t="n">
        <v>-0.26630634079839</v>
      </c>
      <c r="Q695" s="16" t="n">
        <v>5.3337977579189</v>
      </c>
      <c r="R695" s="16" t="n">
        <v>0.0212935562252988</v>
      </c>
      <c r="S695" s="16" t="n">
        <v>0.26311422285591</v>
      </c>
      <c r="T695" s="16" t="n">
        <v>-0.00675840575050343</v>
      </c>
      <c r="U695" s="16" t="n">
        <v>0.133145104458279</v>
      </c>
      <c r="V695" s="16" t="n">
        <v>0.36895753228052</v>
      </c>
      <c r="W695" s="6" t="s">
        <v>494</v>
      </c>
      <c r="X695" s="17" t="n">
        <v>18.5</v>
      </c>
      <c r="Y695" s="16" t="n">
        <v>0.576320987654321</v>
      </c>
      <c r="Z695" s="16" t="n">
        <f aca="false">(G695-E695)/SQRT(H695^2/D695+F695^2/C695)</f>
        <v>-2.55283095996504</v>
      </c>
      <c r="AA695" s="24" t="n">
        <f aca="false">ABS(K695-Z695)</f>
        <v>0</v>
      </c>
    </row>
    <row r="696" customFormat="false" ht="15" hidden="false" customHeight="false" outlineLevel="0" collapsed="false">
      <c r="A696" s="17" t="n">
        <v>1091</v>
      </c>
      <c r="B696" s="6" t="s">
        <v>414</v>
      </c>
      <c r="C696" s="6" t="n">
        <v>90</v>
      </c>
      <c r="D696" s="6" t="n">
        <v>450</v>
      </c>
      <c r="E696" s="16" t="n">
        <v>0.618399692906274</v>
      </c>
      <c r="F696" s="16" t="n">
        <v>0.0229214515692662</v>
      </c>
      <c r="G696" s="16" t="n">
        <v>0.611439821388986</v>
      </c>
      <c r="H696" s="16" t="n">
        <v>0.0266513448163386</v>
      </c>
      <c r="I696" s="23" t="n">
        <f aca="false">G696-E696</f>
        <v>-0.00695987151728739</v>
      </c>
      <c r="J696" s="17" t="n">
        <f aca="false">100*(G696-E696)/E696</f>
        <v>-1.12546490516163</v>
      </c>
      <c r="K696" s="16" t="n">
        <v>-2.55571563544457</v>
      </c>
      <c r="L696" s="17" t="n">
        <v>141.583595699931</v>
      </c>
      <c r="M696" s="16" t="n">
        <v>0.0116519585540742</v>
      </c>
      <c r="N696" s="16" t="n">
        <v>0.027359909178375</v>
      </c>
      <c r="O696" s="6" t="str">
        <f aca="false">IF(N696&lt;0.05,"Yes","No")</f>
        <v>Yes</v>
      </c>
      <c r="P696" s="16" t="n">
        <v>-0.266584196431424</v>
      </c>
      <c r="Q696" s="16" t="n">
        <v>5.34493379694456</v>
      </c>
      <c r="R696" s="16" t="n">
        <v>0.0211593299424379</v>
      </c>
      <c r="S696" s="16" t="n">
        <v>0.262691245671105</v>
      </c>
      <c r="T696" s="16" t="n">
        <v>-0.0067635849870857</v>
      </c>
      <c r="U696" s="16" t="n">
        <v>0.132611009206326</v>
      </c>
      <c r="V696" s="16" t="n">
        <v>0.36895753228052</v>
      </c>
      <c r="W696" s="6" t="s">
        <v>494</v>
      </c>
      <c r="X696" s="17" t="n">
        <v>18.5</v>
      </c>
      <c r="Y696" s="16" t="n">
        <v>0.576617283950617</v>
      </c>
      <c r="Z696" s="16" t="n">
        <f aca="false">(G696-E696)/SQRT(H696^2/D696+F696^2/C696)</f>
        <v>-2.55571563544457</v>
      </c>
      <c r="AA696" s="24" t="n">
        <f aca="false">ABS(K696-Z696)</f>
        <v>0</v>
      </c>
    </row>
    <row r="697" customFormat="false" ht="15" hidden="false" customHeight="false" outlineLevel="0" collapsed="false">
      <c r="A697" s="17" t="n">
        <v>1092</v>
      </c>
      <c r="B697" s="6" t="s">
        <v>414</v>
      </c>
      <c r="C697" s="6" t="n">
        <v>90</v>
      </c>
      <c r="D697" s="6" t="n">
        <v>450</v>
      </c>
      <c r="E697" s="16" t="n">
        <v>0.61824489235878</v>
      </c>
      <c r="F697" s="16" t="n">
        <v>0.0229093296766627</v>
      </c>
      <c r="G697" s="16" t="n">
        <v>0.611278806726138</v>
      </c>
      <c r="H697" s="16" t="n">
        <v>0.0266404343645362</v>
      </c>
      <c r="I697" s="23" t="n">
        <f aca="false">G697-E697</f>
        <v>-0.00696608563264212</v>
      </c>
      <c r="J697" s="17" t="n">
        <f aca="false">100*(G697-E697)/E697</f>
        <v>-1.12675182904699</v>
      </c>
      <c r="K697" s="16" t="n">
        <v>-2.55928589064266</v>
      </c>
      <c r="L697" s="17" t="n">
        <v>141.597037616421</v>
      </c>
      <c r="M697" s="16" t="n">
        <v>0.0115382045666385</v>
      </c>
      <c r="N697" s="16" t="n">
        <v>0.027359909178375</v>
      </c>
      <c r="O697" s="6" t="str">
        <f aca="false">IF(N697&lt;0.05,"Yes","No")</f>
        <v>Yes</v>
      </c>
      <c r="P697" s="16" t="n">
        <v>-0.266935570833356</v>
      </c>
      <c r="Q697" s="16" t="n">
        <v>5.35903298698924</v>
      </c>
      <c r="R697" s="16" t="n">
        <v>0.0209906470771649</v>
      </c>
      <c r="S697" s="16" t="n">
        <v>0.262329241950218</v>
      </c>
      <c r="T697" s="16" t="n">
        <v>-0.00677105579574952</v>
      </c>
      <c r="U697" s="16" t="n">
        <v>0.131950929799396</v>
      </c>
      <c r="V697" s="16" t="n">
        <v>0.36895753228052</v>
      </c>
      <c r="W697" s="6" t="s">
        <v>494</v>
      </c>
      <c r="X697" s="17" t="n">
        <v>18.5</v>
      </c>
      <c r="Y697" s="16" t="n">
        <v>0.576740740740741</v>
      </c>
      <c r="Z697" s="16" t="n">
        <f aca="false">(G697-E697)/SQRT(H697^2/D697+F697^2/C697)</f>
        <v>-2.55928589064266</v>
      </c>
      <c r="AA697" s="24" t="n">
        <f aca="false">ABS(K697-Z697)</f>
        <v>0</v>
      </c>
    </row>
    <row r="698" customFormat="false" ht="15" hidden="false" customHeight="false" outlineLevel="0" collapsed="false">
      <c r="A698" s="17" t="n">
        <v>1093</v>
      </c>
      <c r="B698" s="6" t="s">
        <v>414</v>
      </c>
      <c r="C698" s="6" t="n">
        <v>90</v>
      </c>
      <c r="D698" s="6" t="n">
        <v>450</v>
      </c>
      <c r="E698" s="16" t="n">
        <v>0.618089415629705</v>
      </c>
      <c r="F698" s="16" t="n">
        <v>0.0228983899230104</v>
      </c>
      <c r="G698" s="16" t="n">
        <v>0.611118555598789</v>
      </c>
      <c r="H698" s="16" t="n">
        <v>0.0266294515350834</v>
      </c>
      <c r="I698" s="23" t="n">
        <f aca="false">G698-E698</f>
        <v>-0.00697086003091596</v>
      </c>
      <c r="J698" s="17" t="n">
        <f aca="false">100*(G698-E698)/E698</f>
        <v>-1.12780770138477</v>
      </c>
      <c r="K698" s="16" t="n">
        <v>-2.56222789511547</v>
      </c>
      <c r="L698" s="17" t="n">
        <v>141.604381920334</v>
      </c>
      <c r="M698" s="16" t="n">
        <v>0.0114452447279602</v>
      </c>
      <c r="N698" s="16" t="n">
        <v>0.027359909178375</v>
      </c>
      <c r="O698" s="6" t="str">
        <f aca="false">IF(N698&lt;0.05,"Yes","No")</f>
        <v>Yes</v>
      </c>
      <c r="P698" s="16" t="n">
        <v>-0.267230921072841</v>
      </c>
      <c r="Q698" s="16" t="n">
        <v>5.37089852674666</v>
      </c>
      <c r="R698" s="16" t="n">
        <v>0.0208497696704497</v>
      </c>
      <c r="S698" s="16" t="n">
        <v>0.261880541057918</v>
      </c>
      <c r="T698" s="16" t="n">
        <v>-0.00677720418865259</v>
      </c>
      <c r="U698" s="16" t="n">
        <v>0.131338192638363</v>
      </c>
      <c r="V698" s="16" t="n">
        <v>0.36895753228052</v>
      </c>
      <c r="W698" s="6" t="s">
        <v>494</v>
      </c>
      <c r="X698" s="17" t="n">
        <v>18.5</v>
      </c>
      <c r="Y698" s="16" t="n">
        <v>0.576765432098765</v>
      </c>
      <c r="Z698" s="16" t="n">
        <f aca="false">(G698-E698)/SQRT(H698^2/D698+F698^2/C698)</f>
        <v>-2.56222789511547</v>
      </c>
      <c r="AA698" s="24" t="n">
        <f aca="false">ABS(K698-Z698)</f>
        <v>0</v>
      </c>
    </row>
    <row r="699" customFormat="false" ht="15" hidden="false" customHeight="false" outlineLevel="0" collapsed="false">
      <c r="A699" s="17" t="n">
        <v>1094</v>
      </c>
      <c r="B699" s="6" t="s">
        <v>414</v>
      </c>
      <c r="C699" s="6" t="n">
        <v>90</v>
      </c>
      <c r="D699" s="6" t="n">
        <v>450</v>
      </c>
      <c r="E699" s="16" t="n">
        <v>0.617921854390038</v>
      </c>
      <c r="F699" s="16" t="n">
        <v>0.0228863180422503</v>
      </c>
      <c r="G699" s="16" t="n">
        <v>0.610950489838918</v>
      </c>
      <c r="H699" s="16" t="n">
        <v>0.0266184326993732</v>
      </c>
      <c r="I699" s="23" t="n">
        <f aca="false">G699-E699</f>
        <v>-0.00697136455112035</v>
      </c>
      <c r="J699" s="17" t="n">
        <f aca="false">100*(G699-E699)/E699</f>
        <v>-1.1281951757479</v>
      </c>
      <c r="K699" s="16" t="n">
        <v>-2.56370300228228</v>
      </c>
      <c r="L699" s="17" t="n">
        <v>141.617147326307</v>
      </c>
      <c r="M699" s="16" t="n">
        <v>0.0113988201711157</v>
      </c>
      <c r="N699" s="16" t="n">
        <v>0.027359909178375</v>
      </c>
      <c r="O699" s="6" t="str">
        <f aca="false">IF(N699&lt;0.05,"Yes","No")</f>
        <v>Yes</v>
      </c>
      <c r="P699" s="16" t="n">
        <v>-0.267364769099373</v>
      </c>
      <c r="Q699" s="16" t="n">
        <v>5.37628012105825</v>
      </c>
      <c r="R699" s="16" t="n">
        <v>0.0207861988552791</v>
      </c>
      <c r="S699" s="16" t="n">
        <v>0.26081598701905</v>
      </c>
      <c r="T699" s="16" t="n">
        <v>-0.00677909068252788</v>
      </c>
      <c r="U699" s="16" t="n">
        <v>0.130966173931498</v>
      </c>
      <c r="V699" s="16" t="n">
        <v>0.36895753228052</v>
      </c>
      <c r="W699" s="6" t="s">
        <v>494</v>
      </c>
      <c r="X699" s="17" t="n">
        <v>18.5</v>
      </c>
      <c r="Y699" s="16" t="n">
        <v>0.576740740740741</v>
      </c>
      <c r="Z699" s="16" t="n">
        <f aca="false">(G699-E699)/SQRT(H699^2/D699+F699^2/C699)</f>
        <v>-2.56370300228228</v>
      </c>
      <c r="AA699" s="24" t="n">
        <f aca="false">ABS(K699-Z699)</f>
        <v>0</v>
      </c>
    </row>
    <row r="700" customFormat="false" ht="15" hidden="false" customHeight="false" outlineLevel="0" collapsed="false">
      <c r="A700" s="17" t="n">
        <v>1095</v>
      </c>
      <c r="B700" s="6" t="s">
        <v>414</v>
      </c>
      <c r="C700" s="6" t="n">
        <v>90</v>
      </c>
      <c r="D700" s="6" t="n">
        <v>450</v>
      </c>
      <c r="E700" s="16" t="n">
        <v>0.617753579881456</v>
      </c>
      <c r="F700" s="16" t="n">
        <v>0.0228737821172086</v>
      </c>
      <c r="G700" s="16" t="n">
        <v>0.61078022632334</v>
      </c>
      <c r="H700" s="16" t="n">
        <v>0.0266067292727302</v>
      </c>
      <c r="I700" s="23" t="n">
        <f aca="false">G700-E700</f>
        <v>-0.00697335355811646</v>
      </c>
      <c r="J700" s="17" t="n">
        <f aca="false">100*(G700-E700)/E700</f>
        <v>-1.12882446742836</v>
      </c>
      <c r="K700" s="16" t="n">
        <v>-2.56578080639426</v>
      </c>
      <c r="L700" s="17" t="n">
        <v>141.629315375994</v>
      </c>
      <c r="M700" s="16" t="n">
        <v>0.0113337571072916</v>
      </c>
      <c r="N700" s="16" t="n">
        <v>0.027359909178375</v>
      </c>
      <c r="O700" s="6" t="str">
        <f aca="false">IF(N700&lt;0.05,"Yes","No")</f>
        <v>Yes</v>
      </c>
      <c r="P700" s="16" t="n">
        <v>-0.267562386841906</v>
      </c>
      <c r="Q700" s="16" t="n">
        <v>5.38423061497625</v>
      </c>
      <c r="R700" s="16" t="n">
        <v>0.0206926505124001</v>
      </c>
      <c r="S700" s="16" t="n">
        <v>0.259767932545938</v>
      </c>
      <c r="T700" s="16" t="n">
        <v>-0.00678278988859096</v>
      </c>
      <c r="U700" s="16" t="n">
        <v>0.130477829537546</v>
      </c>
      <c r="V700" s="16" t="n">
        <v>0.36895753228052</v>
      </c>
      <c r="W700" s="6" t="s">
        <v>494</v>
      </c>
      <c r="X700" s="17" t="n">
        <v>18.5</v>
      </c>
      <c r="Y700" s="16" t="n">
        <v>0.57679012345679</v>
      </c>
      <c r="Z700" s="16" t="n">
        <f aca="false">(G700-E700)/SQRT(H700^2/D700+F700^2/C700)</f>
        <v>-2.56578080639426</v>
      </c>
      <c r="AA700" s="24" t="n">
        <f aca="false">ABS(K700-Z700)</f>
        <v>0</v>
      </c>
    </row>
    <row r="701" customFormat="false" ht="15" hidden="false" customHeight="false" outlineLevel="0" collapsed="false">
      <c r="A701" s="17" t="n">
        <v>1096</v>
      </c>
      <c r="B701" s="6" t="s">
        <v>414</v>
      </c>
      <c r="C701" s="6" t="n">
        <v>90</v>
      </c>
      <c r="D701" s="6" t="n">
        <v>450</v>
      </c>
      <c r="E701" s="16" t="n">
        <v>0.617568542559942</v>
      </c>
      <c r="F701" s="16" t="n">
        <v>0.0228600776441836</v>
      </c>
      <c r="G701" s="16" t="n">
        <v>0.610601334042019</v>
      </c>
      <c r="H701" s="16" t="n">
        <v>0.0265953914940169</v>
      </c>
      <c r="I701" s="23" t="n">
        <f aca="false">G701-E701</f>
        <v>-0.00696720851792232</v>
      </c>
      <c r="J701" s="17" t="n">
        <f aca="false">100*(G701-E701)/E701</f>
        <v>-1.12816765067759</v>
      </c>
      <c r="K701" s="16" t="n">
        <v>-2.5649620365736</v>
      </c>
      <c r="L701" s="17" t="n">
        <v>141.648801002797</v>
      </c>
      <c r="M701" s="16" t="n">
        <v>0.0113591739318408</v>
      </c>
      <c r="N701" s="16" t="n">
        <v>0.027359909178375</v>
      </c>
      <c r="O701" s="6" t="str">
        <f aca="false">IF(N701&lt;0.05,"Yes","No")</f>
        <v>Yes</v>
      </c>
      <c r="P701" s="16" t="n">
        <v>-0.267446483767804</v>
      </c>
      <c r="Q701" s="16" t="n">
        <v>5.37956692719787</v>
      </c>
      <c r="R701" s="16" t="n">
        <v>0.0207474720083479</v>
      </c>
      <c r="S701" s="16" t="n">
        <v>0.258684091788586</v>
      </c>
      <c r="T701" s="16" t="n">
        <v>-0.00677806507051794</v>
      </c>
      <c r="U701" s="16" t="n">
        <v>0.130466401639988</v>
      </c>
      <c r="V701" s="16" t="n">
        <v>0.36895753228052</v>
      </c>
      <c r="W701" s="6" t="s">
        <v>494</v>
      </c>
      <c r="X701" s="17" t="n">
        <v>18.5</v>
      </c>
      <c r="Y701" s="16" t="n">
        <v>0.57679012345679</v>
      </c>
      <c r="Z701" s="16" t="n">
        <f aca="false">(G701-E701)/SQRT(H701^2/D701+F701^2/C701)</f>
        <v>-2.5649620365736</v>
      </c>
      <c r="AA701" s="24" t="n">
        <f aca="false">ABS(K701-Z701)</f>
        <v>0</v>
      </c>
    </row>
    <row r="702" customFormat="false" ht="15" hidden="false" customHeight="false" outlineLevel="0" collapsed="false">
      <c r="A702" s="17" t="n">
        <v>1097</v>
      </c>
      <c r="B702" s="6" t="s">
        <v>414</v>
      </c>
      <c r="C702" s="6" t="n">
        <v>90</v>
      </c>
      <c r="D702" s="6" t="n">
        <v>450</v>
      </c>
      <c r="E702" s="16" t="n">
        <v>0.617364209228092</v>
      </c>
      <c r="F702" s="16" t="n">
        <v>0.0228461235306081</v>
      </c>
      <c r="G702" s="16" t="n">
        <v>0.610416998664538</v>
      </c>
      <c r="H702" s="16" t="n">
        <v>0.0265852948366684</v>
      </c>
      <c r="I702" s="23" t="n">
        <f aca="false">G702-E702</f>
        <v>-0.00694721056355374</v>
      </c>
      <c r="J702" s="17" t="n">
        <f aca="false">100*(G702-E702)/E702</f>
        <v>-1.12530180073769</v>
      </c>
      <c r="K702" s="16" t="n">
        <v>-2.55903608695416</v>
      </c>
      <c r="L702" s="17" t="n">
        <v>141.674803584128</v>
      </c>
      <c r="M702" s="16" t="n">
        <v>0.0115455369956952</v>
      </c>
      <c r="N702" s="16" t="n">
        <v>0.027359909178375</v>
      </c>
      <c r="O702" s="6" t="str">
        <f aca="false">IF(N702&lt;0.05,"Yes","No")</f>
        <v>Yes</v>
      </c>
      <c r="P702" s="16" t="n">
        <v>-0.266787980252699</v>
      </c>
      <c r="Q702" s="16" t="n">
        <v>5.35310853017078</v>
      </c>
      <c r="R702" s="16" t="n">
        <v>0.0210613566212842</v>
      </c>
      <c r="S702" s="16" t="n">
        <v>0.257646324308613</v>
      </c>
      <c r="T702" s="16" t="n">
        <v>-0.00675910656204646</v>
      </c>
      <c r="U702" s="16" t="n">
        <v>0.131264930951742</v>
      </c>
      <c r="V702" s="16" t="n">
        <v>0.36895753228052</v>
      </c>
      <c r="W702" s="6" t="s">
        <v>494</v>
      </c>
      <c r="X702" s="17" t="n">
        <v>18.5</v>
      </c>
      <c r="Y702" s="16" t="n">
        <v>0.576493827160494</v>
      </c>
      <c r="Z702" s="16" t="n">
        <f aca="false">(G702-E702)/SQRT(H702^2/D702+F702^2/C702)</f>
        <v>-2.55903608695416</v>
      </c>
      <c r="AA702" s="24" t="n">
        <f aca="false">ABS(K702-Z702)</f>
        <v>0</v>
      </c>
    </row>
    <row r="703" customFormat="false" ht="15" hidden="false" customHeight="false" outlineLevel="0" collapsed="false">
      <c r="A703" s="17" t="n">
        <v>1098</v>
      </c>
      <c r="B703" s="6" t="s">
        <v>414</v>
      </c>
      <c r="C703" s="6" t="n">
        <v>90</v>
      </c>
      <c r="D703" s="6" t="n">
        <v>450</v>
      </c>
      <c r="E703" s="16" t="n">
        <v>0.617161857419544</v>
      </c>
      <c r="F703" s="16" t="n">
        <v>0.0228316085692365</v>
      </c>
      <c r="G703" s="16" t="n">
        <v>0.610221317410469</v>
      </c>
      <c r="H703" s="16" t="n">
        <v>0.0265736703605172</v>
      </c>
      <c r="I703" s="23" t="n">
        <f aca="false">G703-E703</f>
        <v>-0.00694054000907474</v>
      </c>
      <c r="J703" s="17" t="n">
        <f aca="false">100*(G703-E703)/E703</f>
        <v>-1.12458991521192</v>
      </c>
      <c r="K703" s="16" t="n">
        <v>-2.55809621404069</v>
      </c>
      <c r="L703" s="17" t="n">
        <v>141.697134152605</v>
      </c>
      <c r="M703" s="16" t="n">
        <v>0.0115752080520676</v>
      </c>
      <c r="N703" s="16" t="n">
        <v>0.027359909178375</v>
      </c>
      <c r="O703" s="6" t="str">
        <f aca="false">IF(N703&lt;0.05,"Yes","No")</f>
        <v>Yes</v>
      </c>
      <c r="P703" s="16" t="n">
        <v>-0.266655156001269</v>
      </c>
      <c r="Q703" s="16" t="n">
        <v>5.34777961215714</v>
      </c>
      <c r="R703" s="16" t="n">
        <v>0.0211251695625216</v>
      </c>
      <c r="S703" s="16" t="n">
        <v>0.256710998856672</v>
      </c>
      <c r="T703" s="16" t="n">
        <v>-0.00675386951377387</v>
      </c>
      <c r="U703" s="16" t="n">
        <v>0.131282316686005</v>
      </c>
      <c r="V703" s="16" t="n">
        <v>0.36895753228052</v>
      </c>
      <c r="W703" s="6" t="s">
        <v>494</v>
      </c>
      <c r="X703" s="17" t="n">
        <v>18.5</v>
      </c>
      <c r="Y703" s="16" t="n">
        <v>0.576567901234568</v>
      </c>
      <c r="Z703" s="16" t="n">
        <f aca="false">(G703-E703)/SQRT(H703^2/D703+F703^2/C703)</f>
        <v>-2.55809621404069</v>
      </c>
      <c r="AA703" s="24" t="n">
        <f aca="false">ABS(K703-Z703)</f>
        <v>0</v>
      </c>
    </row>
    <row r="704" customFormat="false" ht="15" hidden="false" customHeight="false" outlineLevel="0" collapsed="false">
      <c r="A704" s="17" t="n">
        <v>1099</v>
      </c>
      <c r="B704" s="6" t="s">
        <v>414</v>
      </c>
      <c r="C704" s="6" t="n">
        <v>90</v>
      </c>
      <c r="D704" s="6" t="n">
        <v>450</v>
      </c>
      <c r="E704" s="16" t="n">
        <v>0.616958173778322</v>
      </c>
      <c r="F704" s="16" t="n">
        <v>0.0228157930100754</v>
      </c>
      <c r="G704" s="16" t="n">
        <v>0.610019081632296</v>
      </c>
      <c r="H704" s="16" t="n">
        <v>0.026561305057105</v>
      </c>
      <c r="I704" s="23" t="n">
        <f aca="false">G704-E704</f>
        <v>-0.00693909214602573</v>
      </c>
      <c r="J704" s="17" t="n">
        <f aca="false">100*(G704-E704)/E704</f>
        <v>-1.12472651160936</v>
      </c>
      <c r="K704" s="16" t="n">
        <v>-2.55921128546005</v>
      </c>
      <c r="L704" s="17" t="n">
        <v>141.722780797114</v>
      </c>
      <c r="M704" s="16" t="n">
        <v>0.011539620508777</v>
      </c>
      <c r="N704" s="16" t="n">
        <v>0.027359909178375</v>
      </c>
      <c r="O704" s="6" t="str">
        <f aca="false">IF(N704&lt;0.05,"Yes","No")</f>
        <v>Yes</v>
      </c>
      <c r="P704" s="16" t="n">
        <v>-0.266731386035193</v>
      </c>
      <c r="Q704" s="16" t="n">
        <v>5.3508376418421</v>
      </c>
      <c r="R704" s="16" t="n">
        <v>0.0210885256391669</v>
      </c>
      <c r="S704" s="16" t="n">
        <v>0.255583242293923</v>
      </c>
      <c r="T704" s="16" t="n">
        <v>-0.0067538629069769</v>
      </c>
      <c r="U704" s="16" t="n">
        <v>0.131001997986035</v>
      </c>
      <c r="V704" s="16" t="n">
        <v>0.36895753228052</v>
      </c>
      <c r="W704" s="6" t="s">
        <v>494</v>
      </c>
      <c r="X704" s="17" t="n">
        <v>18.5</v>
      </c>
      <c r="Y704" s="16" t="n">
        <v>0.576691358024691</v>
      </c>
      <c r="Z704" s="16" t="n">
        <f aca="false">(G704-E704)/SQRT(H704^2/D704+F704^2/C704)</f>
        <v>-2.55921128546005</v>
      </c>
      <c r="AA704" s="24" t="n">
        <f aca="false">ABS(K704-Z704)</f>
        <v>0</v>
      </c>
    </row>
    <row r="705" customFormat="false" ht="15" hidden="false" customHeight="false" outlineLevel="0" collapsed="false">
      <c r="A705" s="17" t="n">
        <v>1100</v>
      </c>
      <c r="B705" s="6" t="s">
        <v>414</v>
      </c>
      <c r="C705" s="6" t="n">
        <v>90</v>
      </c>
      <c r="D705" s="6" t="n">
        <v>450</v>
      </c>
      <c r="E705" s="16" t="n">
        <v>0.616737032598919</v>
      </c>
      <c r="F705" s="16" t="n">
        <v>0.0227992697768316</v>
      </c>
      <c r="G705" s="16" t="n">
        <v>0.609807267056571</v>
      </c>
      <c r="H705" s="16" t="n">
        <v>0.0265485962441275</v>
      </c>
      <c r="I705" s="23" t="n">
        <f aca="false">G705-E705</f>
        <v>-0.00692976554234825</v>
      </c>
      <c r="J705" s="17" t="n">
        <f aca="false">100*(G705-E705)/E705</f>
        <v>-1.12361755108921</v>
      </c>
      <c r="K705" s="16" t="n">
        <v>-2.55748964046768</v>
      </c>
      <c r="L705" s="17" t="n">
        <v>141.750511931431</v>
      </c>
      <c r="M705" s="16" t="n">
        <v>0.0115940991824463</v>
      </c>
      <c r="N705" s="16" t="n">
        <v>0.027359909178375</v>
      </c>
      <c r="O705" s="6" t="str">
        <f aca="false">IF(N705&lt;0.05,"Yes","No")</f>
        <v>Yes</v>
      </c>
      <c r="P705" s="16" t="n">
        <v>-0.266508753147411</v>
      </c>
      <c r="Q705" s="16" t="n">
        <v>5.34190899423282</v>
      </c>
      <c r="R705" s="16" t="n">
        <v>0.021195701726703</v>
      </c>
      <c r="S705" s="16" t="n">
        <v>0.254469006019429</v>
      </c>
      <c r="T705" s="16" t="n">
        <v>-0.00674619772132032</v>
      </c>
      <c r="U705" s="16" t="n">
        <v>0.131125486943043</v>
      </c>
      <c r="V705" s="16" t="n">
        <v>0.36895753228052</v>
      </c>
      <c r="W705" s="6" t="s">
        <v>494</v>
      </c>
      <c r="X705" s="17" t="n">
        <v>18.5</v>
      </c>
      <c r="Y705" s="16" t="n">
        <v>0.57637037037037</v>
      </c>
      <c r="Z705" s="16" t="n">
        <f aca="false">(G705-E705)/SQRT(H705^2/D705+F705^2/C705)</f>
        <v>-2.55748964046768</v>
      </c>
      <c r="AA705" s="24" t="n">
        <f aca="false">ABS(K705-Z705)</f>
        <v>0</v>
      </c>
    </row>
    <row r="706" customFormat="false" ht="15" hidden="false" customHeight="false" outlineLevel="0" collapsed="false">
      <c r="A706" s="17" t="n">
        <v>1101</v>
      </c>
      <c r="B706" s="6" t="s">
        <v>414</v>
      </c>
      <c r="C706" s="6" t="n">
        <v>90</v>
      </c>
      <c r="D706" s="6" t="n">
        <v>450</v>
      </c>
      <c r="E706" s="16" t="n">
        <v>0.616511103841994</v>
      </c>
      <c r="F706" s="16" t="n">
        <v>0.0227855364405956</v>
      </c>
      <c r="G706" s="16" t="n">
        <v>0.609580116669337</v>
      </c>
      <c r="H706" s="16" t="n">
        <v>0.0265351091607973</v>
      </c>
      <c r="I706" s="23" t="n">
        <f aca="false">G706-E706</f>
        <v>-0.00693098717265661</v>
      </c>
      <c r="J706" s="17" t="n">
        <f aca="false">100*(G706-E706)/E706</f>
        <v>-1.12422746799918</v>
      </c>
      <c r="K706" s="16" t="n">
        <v>-2.55943067374881</v>
      </c>
      <c r="L706" s="17" t="n">
        <v>141.761162271376</v>
      </c>
      <c r="M706" s="16" t="n">
        <v>0.0115323791005838</v>
      </c>
      <c r="N706" s="16" t="n">
        <v>0.027359909178375</v>
      </c>
      <c r="O706" s="6" t="str">
        <f aca="false">IF(N706&lt;0.05,"Yes","No")</f>
        <v>Yes</v>
      </c>
      <c r="P706" s="16" t="n">
        <v>-0.266694428936108</v>
      </c>
      <c r="Q706" s="16" t="n">
        <v>5.34935496865479</v>
      </c>
      <c r="R706" s="16" t="n">
        <v>0.021106284046382</v>
      </c>
      <c r="S706" s="16" t="n">
        <v>0.253981145513931</v>
      </c>
      <c r="T706" s="16" t="n">
        <v>-0.00674954043332831</v>
      </c>
      <c r="U706" s="16" t="n">
        <v>0.130652171437424</v>
      </c>
      <c r="V706" s="16" t="n">
        <v>0.36895753228052</v>
      </c>
      <c r="W706" s="6" t="s">
        <v>494</v>
      </c>
      <c r="X706" s="17" t="n">
        <v>18.5</v>
      </c>
      <c r="Y706" s="16" t="n">
        <v>0.576740740740741</v>
      </c>
      <c r="Z706" s="16" t="n">
        <f aca="false">(G706-E706)/SQRT(H706^2/D706+F706^2/C706)</f>
        <v>-2.55943067374881</v>
      </c>
      <c r="AA706" s="24" t="n">
        <f aca="false">ABS(K706-Z706)</f>
        <v>0</v>
      </c>
    </row>
    <row r="707" customFormat="false" ht="15" hidden="false" customHeight="false" outlineLevel="0" collapsed="false">
      <c r="A707" s="17" t="n">
        <v>1102</v>
      </c>
      <c r="B707" s="6" t="s">
        <v>414</v>
      </c>
      <c r="C707" s="6" t="n">
        <v>90</v>
      </c>
      <c r="D707" s="6" t="n">
        <v>450</v>
      </c>
      <c r="E707" s="16" t="n">
        <v>0.616288058625327</v>
      </c>
      <c r="F707" s="16" t="n">
        <v>0.0227713266099349</v>
      </c>
      <c r="G707" s="16" t="n">
        <v>0.609352653490173</v>
      </c>
      <c r="H707" s="16" t="n">
        <v>0.0265214622273711</v>
      </c>
      <c r="I707" s="23" t="n">
        <f aca="false">G707-E707</f>
        <v>-0.00693540513515467</v>
      </c>
      <c r="J707" s="17" t="n">
        <f aca="false">100*(G707-E707)/E707</f>
        <v>-1.12535121167601</v>
      </c>
      <c r="K707" s="16" t="n">
        <v>-2.56260045017697</v>
      </c>
      <c r="L707" s="17" t="n">
        <v>141.77350807528</v>
      </c>
      <c r="M707" s="16" t="n">
        <v>0.0114322584665571</v>
      </c>
      <c r="N707" s="16" t="n">
        <v>0.027359909178375</v>
      </c>
      <c r="O707" s="6" t="str">
        <f aca="false">IF(N707&lt;0.05,"Yes","No")</f>
        <v>Yes</v>
      </c>
      <c r="P707" s="16" t="n">
        <v>-0.267005468515957</v>
      </c>
      <c r="Q707" s="16" t="n">
        <v>5.36183990424225</v>
      </c>
      <c r="R707" s="16" t="n">
        <v>0.0209572320658205</v>
      </c>
      <c r="S707" s="16" t="n">
        <v>0.253129859091697</v>
      </c>
      <c r="T707" s="16" t="n">
        <v>-0.00675612180965299</v>
      </c>
      <c r="U707" s="16" t="n">
        <v>0.129992998871481</v>
      </c>
      <c r="V707" s="16" t="n">
        <v>0.36895753228052</v>
      </c>
      <c r="W707" s="6" t="s">
        <v>494</v>
      </c>
      <c r="X707" s="17" t="n">
        <v>18.5</v>
      </c>
      <c r="Y707" s="16" t="n">
        <v>0.576864197530864</v>
      </c>
      <c r="Z707" s="16" t="n">
        <f aca="false">(G707-E707)/SQRT(H707^2/D707+F707^2/C707)</f>
        <v>-2.56260045017697</v>
      </c>
      <c r="AA707" s="24" t="n">
        <f aca="false">ABS(K707-Z707)</f>
        <v>0</v>
      </c>
    </row>
    <row r="708" customFormat="false" ht="15" hidden="false" customHeight="false" outlineLevel="0" collapsed="false">
      <c r="A708" s="17" t="n">
        <v>1103</v>
      </c>
      <c r="B708" s="6" t="s">
        <v>414</v>
      </c>
      <c r="C708" s="6" t="n">
        <v>90</v>
      </c>
      <c r="D708" s="6" t="n">
        <v>450</v>
      </c>
      <c r="E708" s="16" t="n">
        <v>0.616047441297107</v>
      </c>
      <c r="F708" s="16" t="n">
        <v>0.0227575799352876</v>
      </c>
      <c r="G708" s="16" t="n">
        <v>0.609120038217969</v>
      </c>
      <c r="H708" s="16" t="n">
        <v>0.0265092257940619</v>
      </c>
      <c r="I708" s="23" t="n">
        <f aca="false">G708-E708</f>
        <v>-0.00692740307913886</v>
      </c>
      <c r="J708" s="17" t="n">
        <f aca="false">100*(G708-E708)/E708</f>
        <v>-1.12449181909643</v>
      </c>
      <c r="K708" s="16" t="n">
        <v>-2.5611120472416</v>
      </c>
      <c r="L708" s="17" t="n">
        <v>141.789580390812</v>
      </c>
      <c r="M708" s="16" t="n">
        <v>0.0114790094754575</v>
      </c>
      <c r="N708" s="16" t="n">
        <v>0.027359909178375</v>
      </c>
      <c r="O708" s="6" t="str">
        <f aca="false">IF(N708&lt;0.05,"Yes","No")</f>
        <v>Yes</v>
      </c>
      <c r="P708" s="16" t="n">
        <v>-0.266825346408384</v>
      </c>
      <c r="Q708" s="16" t="n">
        <v>5.35460814116708</v>
      </c>
      <c r="R708" s="16" t="n">
        <v>0.0210434351284065</v>
      </c>
      <c r="S708" s="16" t="n">
        <v>0.252220132781169</v>
      </c>
      <c r="T708" s="16" t="n">
        <v>-0.00674993056676596</v>
      </c>
      <c r="U708" s="16" t="n">
        <v>0.130068502439958</v>
      </c>
      <c r="V708" s="16" t="n">
        <v>0.36895753228052</v>
      </c>
      <c r="W708" s="6" t="s">
        <v>494</v>
      </c>
      <c r="X708" s="17" t="n">
        <v>18.5</v>
      </c>
      <c r="Y708" s="16" t="n">
        <v>0.576740740740741</v>
      </c>
      <c r="Z708" s="16" t="n">
        <f aca="false">(G708-E708)/SQRT(H708^2/D708+F708^2/C708)</f>
        <v>-2.5611120472416</v>
      </c>
      <c r="AA708" s="24" t="n">
        <f aca="false">ABS(K708-Z708)</f>
        <v>0</v>
      </c>
    </row>
    <row r="709" customFormat="false" ht="15" hidden="false" customHeight="false" outlineLevel="0" collapsed="false">
      <c r="A709" s="17" t="n">
        <v>1104</v>
      </c>
      <c r="B709" s="6" t="s">
        <v>414</v>
      </c>
      <c r="C709" s="6" t="n">
        <v>90</v>
      </c>
      <c r="D709" s="6" t="n">
        <v>450</v>
      </c>
      <c r="E709" s="16" t="n">
        <v>0.615798301829232</v>
      </c>
      <c r="F709" s="16" t="n">
        <v>0.0227442991798625</v>
      </c>
      <c r="G709" s="16" t="n">
        <v>0.608884023825328</v>
      </c>
      <c r="H709" s="16" t="n">
        <v>0.0264977247160441</v>
      </c>
      <c r="I709" s="23" t="n">
        <f aca="false">G709-E709</f>
        <v>-0.00691427800390454</v>
      </c>
      <c r="J709" s="17" t="n">
        <f aca="false">100*(G709-E709)/E709</f>
        <v>-1.12281537369714</v>
      </c>
      <c r="K709" s="16" t="n">
        <v>-2.55767045848527</v>
      </c>
      <c r="L709" s="17" t="n">
        <v>141.806495559383</v>
      </c>
      <c r="M709" s="16" t="n">
        <v>0.0115879220319054</v>
      </c>
      <c r="N709" s="16" t="n">
        <v>0.027359909178375</v>
      </c>
      <c r="O709" s="6" t="str">
        <f aca="false">IF(N709&lt;0.05,"Yes","No")</f>
        <v>Yes</v>
      </c>
      <c r="P709" s="16" t="n">
        <v>-0.266440483216849</v>
      </c>
      <c r="Q709" s="16" t="n">
        <v>5.33917253592621</v>
      </c>
      <c r="R709" s="16" t="n">
        <v>0.0212286622421615</v>
      </c>
      <c r="S709" s="16" t="n">
        <v>0.250956429493387</v>
      </c>
      <c r="T709" s="16" t="n">
        <v>-0.00673816213569415</v>
      </c>
      <c r="U709" s="16" t="n">
        <v>0.130459404358306</v>
      </c>
      <c r="V709" s="16" t="n">
        <v>0.36895753228052</v>
      </c>
      <c r="W709" s="6" t="s">
        <v>494</v>
      </c>
      <c r="X709" s="17" t="n">
        <v>18.5</v>
      </c>
      <c r="Y709" s="16" t="n">
        <v>0.576444444444444</v>
      </c>
      <c r="Z709" s="16" t="n">
        <f aca="false">(G709-E709)/SQRT(H709^2/D709+F709^2/C709)</f>
        <v>-2.55767045848527</v>
      </c>
      <c r="AA709" s="24" t="n">
        <f aca="false">ABS(K709-Z709)</f>
        <v>0</v>
      </c>
    </row>
    <row r="710" customFormat="false" ht="15" hidden="false" customHeight="false" outlineLevel="0" collapsed="false">
      <c r="A710" s="17" t="n">
        <v>1105</v>
      </c>
      <c r="B710" s="6" t="s">
        <v>414</v>
      </c>
      <c r="C710" s="6" t="n">
        <v>90</v>
      </c>
      <c r="D710" s="6" t="n">
        <v>450</v>
      </c>
      <c r="E710" s="16" t="n">
        <v>0.615546576182048</v>
      </c>
      <c r="F710" s="16" t="n">
        <v>0.0227299597381842</v>
      </c>
      <c r="G710" s="16" t="n">
        <v>0.608649689820078</v>
      </c>
      <c r="H710" s="16" t="n">
        <v>0.0264864186407365</v>
      </c>
      <c r="I710" s="23" t="n">
        <f aca="false">G710-E710</f>
        <v>-0.00689688636196983</v>
      </c>
      <c r="J710" s="17" t="n">
        <f aca="false">100*(G710-E710)/E710</f>
        <v>-1.12044914695945</v>
      </c>
      <c r="K710" s="16" t="n">
        <v>-2.55273542430095</v>
      </c>
      <c r="L710" s="17" t="n">
        <v>141.829527523548</v>
      </c>
      <c r="M710" s="16" t="n">
        <v>0.011745724291835</v>
      </c>
      <c r="N710" s="16" t="n">
        <v>0.0273659959741699</v>
      </c>
      <c r="O710" s="6" t="str">
        <f aca="false">IF(N710&lt;0.05,"Yes","No")</f>
        <v>Yes</v>
      </c>
      <c r="P710" s="16" t="n">
        <v>-0.265890653874815</v>
      </c>
      <c r="Q710" s="16" t="n">
        <v>5.31715932918717</v>
      </c>
      <c r="R710" s="16" t="n">
        <v>0.0214957543813019</v>
      </c>
      <c r="S710" s="16" t="n">
        <v>0.249592642333892</v>
      </c>
      <c r="T710" s="16" t="n">
        <v>-0.00672190372471303</v>
      </c>
      <c r="U710" s="16" t="n">
        <v>0.131099643741619</v>
      </c>
      <c r="V710" s="16" t="n">
        <v>0.36895753228052</v>
      </c>
      <c r="W710" s="6" t="s">
        <v>494</v>
      </c>
      <c r="X710" s="17" t="n">
        <v>18.5</v>
      </c>
      <c r="Y710" s="16" t="n">
        <v>0.576320987654321</v>
      </c>
      <c r="Z710" s="16" t="n">
        <f aca="false">(G710-E710)/SQRT(H710^2/D710+F710^2/C710)</f>
        <v>-2.55273542430095</v>
      </c>
      <c r="AA710" s="24" t="n">
        <f aca="false">ABS(K710-Z710)</f>
        <v>0</v>
      </c>
    </row>
    <row r="711" customFormat="false" ht="15" hidden="false" customHeight="false" outlineLevel="0" collapsed="false">
      <c r="A711" s="17" t="n">
        <v>1106</v>
      </c>
      <c r="B711" s="6" t="s">
        <v>414</v>
      </c>
      <c r="C711" s="6" t="n">
        <v>90</v>
      </c>
      <c r="D711" s="6" t="n">
        <v>450</v>
      </c>
      <c r="E711" s="16" t="n">
        <v>0.615280112293032</v>
      </c>
      <c r="F711" s="16" t="n">
        <v>0.0227150025133648</v>
      </c>
      <c r="G711" s="16" t="n">
        <v>0.608407153950797</v>
      </c>
      <c r="H711" s="16" t="n">
        <v>0.0264740103657754</v>
      </c>
      <c r="I711" s="23" t="n">
        <f aca="false">G711-E711</f>
        <v>-0.00687295834223434</v>
      </c>
      <c r="J711" s="17" t="n">
        <f aca="false">100*(G711-E711)/E711</f>
        <v>-1.11704542450107</v>
      </c>
      <c r="K711" s="16" t="n">
        <v>-2.54545092666928</v>
      </c>
      <c r="L711" s="17" t="n">
        <v>141.850962442698</v>
      </c>
      <c r="M711" s="16" t="n">
        <v>0.011982273631935</v>
      </c>
      <c r="N711" s="16" t="n">
        <v>0.0276656828726918</v>
      </c>
      <c r="O711" s="6" t="str">
        <f aca="false">IF(N711&lt;0.05,"Yes","No")</f>
        <v>Yes</v>
      </c>
      <c r="P711" s="16" t="n">
        <v>-0.265098767874527</v>
      </c>
      <c r="Q711" s="16" t="n">
        <v>5.28553494593529</v>
      </c>
      <c r="R711" s="16" t="n">
        <v>0.02188558542342</v>
      </c>
      <c r="S711" s="16" t="n">
        <v>0.248361313838148</v>
      </c>
      <c r="T711" s="16" t="n">
        <v>-0.00669916750611041</v>
      </c>
      <c r="U711" s="16" t="n">
        <v>0.132079653316637</v>
      </c>
      <c r="V711" s="16" t="n">
        <v>0.36895753228052</v>
      </c>
      <c r="W711" s="6" t="s">
        <v>494</v>
      </c>
      <c r="X711" s="17" t="n">
        <v>18.4</v>
      </c>
      <c r="Y711" s="16" t="n">
        <v>0.576049382716049</v>
      </c>
      <c r="Z711" s="16" t="n">
        <f aca="false">(G711-E711)/SQRT(H711^2/D711+F711^2/C711)</f>
        <v>-2.54545092666928</v>
      </c>
      <c r="AA711" s="24" t="n">
        <f aca="false">ABS(K711-Z711)</f>
        <v>0</v>
      </c>
    </row>
    <row r="712" customFormat="false" ht="15" hidden="false" customHeight="false" outlineLevel="0" collapsed="false">
      <c r="A712" s="17" t="n">
        <v>1107</v>
      </c>
      <c r="B712" s="6" t="s">
        <v>414</v>
      </c>
      <c r="C712" s="6" t="n">
        <v>90</v>
      </c>
      <c r="D712" s="6" t="n">
        <v>450</v>
      </c>
      <c r="E712" s="16" t="n">
        <v>0.615005342165629</v>
      </c>
      <c r="F712" s="16" t="n">
        <v>0.0227001405057041</v>
      </c>
      <c r="G712" s="16" t="n">
        <v>0.608153529961904</v>
      </c>
      <c r="H712" s="16" t="n">
        <v>0.0264608606530349</v>
      </c>
      <c r="I712" s="23" t="n">
        <f aca="false">G712-E712</f>
        <v>-0.00685181220372522</v>
      </c>
      <c r="J712" s="17" t="n">
        <f aca="false">100*(G712-E712)/E712</f>
        <v>-1.11410612785863</v>
      </c>
      <c r="K712" s="16" t="n">
        <v>-2.5391951615658</v>
      </c>
      <c r="L712" s="17" t="n">
        <v>141.868787743868</v>
      </c>
      <c r="M712" s="16" t="n">
        <v>0.0121888204718729</v>
      </c>
      <c r="N712" s="16" t="n">
        <v>0.0279619710570009</v>
      </c>
      <c r="O712" s="6" t="str">
        <f aca="false">IF(N712&lt;0.05,"Yes","No")</f>
        <v>Yes</v>
      </c>
      <c r="P712" s="16" t="n">
        <v>-0.264419777980143</v>
      </c>
      <c r="Q712" s="16" t="n">
        <v>5.25849424056914</v>
      </c>
      <c r="R712" s="16" t="n">
        <v>0.0222247376235168</v>
      </c>
      <c r="S712" s="16" t="n">
        <v>0.2471764474455</v>
      </c>
      <c r="T712" s="16" t="n">
        <v>-0.00667951992050743</v>
      </c>
      <c r="U712" s="16" t="n">
        <v>0.132849373576205</v>
      </c>
      <c r="V712" s="16" t="n">
        <v>0.36895753228052</v>
      </c>
      <c r="W712" s="6" t="s">
        <v>494</v>
      </c>
      <c r="X712" s="17" t="n">
        <v>18.1</v>
      </c>
      <c r="Y712" s="16" t="n">
        <v>0.575802469135803</v>
      </c>
      <c r="Z712" s="16" t="n">
        <f aca="false">(G712-E712)/SQRT(H712^2/D712+F712^2/C712)</f>
        <v>-2.5391951615658</v>
      </c>
      <c r="AA712" s="24" t="n">
        <f aca="false">ABS(K712-Z712)</f>
        <v>0</v>
      </c>
    </row>
    <row r="713" customFormat="false" ht="15" hidden="false" customHeight="false" outlineLevel="0" collapsed="false">
      <c r="A713" s="17" t="n">
        <v>1108</v>
      </c>
      <c r="B713" s="6" t="s">
        <v>414</v>
      </c>
      <c r="C713" s="6" t="n">
        <v>90</v>
      </c>
      <c r="D713" s="6" t="n">
        <v>450</v>
      </c>
      <c r="E713" s="16" t="n">
        <v>0.614724107583364</v>
      </c>
      <c r="F713" s="16" t="n">
        <v>0.0226858360497987</v>
      </c>
      <c r="G713" s="16" t="n">
        <v>0.60789173980554</v>
      </c>
      <c r="H713" s="16" t="n">
        <v>0.0264480974844449</v>
      </c>
      <c r="I713" s="23" t="n">
        <f aca="false">G713-E713</f>
        <v>-0.00683236777782437</v>
      </c>
      <c r="J713" s="17" t="n">
        <f aca="false">100*(G713-E713)/E713</f>
        <v>-1.11145271407756</v>
      </c>
      <c r="K713" s="16" t="n">
        <v>-2.53350576338505</v>
      </c>
      <c r="L713" s="17" t="n">
        <v>141.88551294003</v>
      </c>
      <c r="M713" s="16" t="n">
        <v>0.0123794275128551</v>
      </c>
      <c r="N713" s="16" t="n">
        <v>0.0282567055142861</v>
      </c>
      <c r="O713" s="6" t="str">
        <f aca="false">IF(N713&lt;0.05,"Yes","No")</f>
        <v>Yes</v>
      </c>
      <c r="P713" s="16" t="n">
        <v>-0.263801599953161</v>
      </c>
      <c r="Q713" s="16" t="n">
        <v>5.23393567096777</v>
      </c>
      <c r="R713" s="16" t="n">
        <v>0.0225374913588399</v>
      </c>
      <c r="S713" s="16" t="n">
        <v>0.246159352720723</v>
      </c>
      <c r="T713" s="16" t="n">
        <v>-0.0066619859091153</v>
      </c>
      <c r="U713" s="16" t="n">
        <v>0.133531779988003</v>
      </c>
      <c r="V713" s="16" t="n">
        <v>0.36895753228052</v>
      </c>
      <c r="W713" s="6" t="s">
        <v>494</v>
      </c>
      <c r="X713" s="17" t="n">
        <v>18.1</v>
      </c>
      <c r="Y713" s="16" t="n">
        <v>0.575679012345679</v>
      </c>
      <c r="Z713" s="16" t="n">
        <f aca="false">(G713-E713)/SQRT(H713^2/D713+F713^2/C713)</f>
        <v>-2.53350576338505</v>
      </c>
      <c r="AA713" s="24" t="n">
        <f aca="false">ABS(K713-Z713)</f>
        <v>0</v>
      </c>
    </row>
    <row r="714" customFormat="false" ht="15" hidden="false" customHeight="false" outlineLevel="0" collapsed="false">
      <c r="A714" s="17" t="n">
        <v>1109</v>
      </c>
      <c r="B714" s="6" t="s">
        <v>414</v>
      </c>
      <c r="C714" s="6" t="n">
        <v>90</v>
      </c>
      <c r="D714" s="6" t="n">
        <v>450</v>
      </c>
      <c r="E714" s="16" t="n">
        <v>0.614436497290929</v>
      </c>
      <c r="F714" s="16" t="n">
        <v>0.0226703094542622</v>
      </c>
      <c r="G714" s="16" t="n">
        <v>0.60762632601791</v>
      </c>
      <c r="H714" s="16" t="n">
        <v>0.0264355178735786</v>
      </c>
      <c r="I714" s="23" t="n">
        <f aca="false">G714-E714</f>
        <v>-0.00681017127301964</v>
      </c>
      <c r="J714" s="17" t="n">
        <f aca="false">100*(G714-E714)/E714</f>
        <v>-1.10836047387255</v>
      </c>
      <c r="K714" s="16" t="n">
        <v>-2.52689177144931</v>
      </c>
      <c r="L714" s="17" t="n">
        <v>141.909147885797</v>
      </c>
      <c r="M714" s="16" t="n">
        <v>0.0126043298446315</v>
      </c>
      <c r="N714" s="16" t="n">
        <v>0.028628861625482</v>
      </c>
      <c r="O714" s="6" t="str">
        <f aca="false">IF(N714&lt;0.05,"Yes","No")</f>
        <v>Yes</v>
      </c>
      <c r="P714" s="16" t="n">
        <v>-0.263076698567728</v>
      </c>
      <c r="Q714" s="16" t="n">
        <v>5.20521049017491</v>
      </c>
      <c r="R714" s="16" t="n">
        <v>0.0229091201751149</v>
      </c>
      <c r="S714" s="16" t="n">
        <v>0.244990581177751</v>
      </c>
      <c r="T714" s="16" t="n">
        <v>-0.00664148220536305</v>
      </c>
      <c r="U714" s="16" t="n">
        <v>0.134385507905458</v>
      </c>
      <c r="V714" s="16" t="n">
        <v>0.36895753228052</v>
      </c>
      <c r="W714" s="6" t="s">
        <v>494</v>
      </c>
      <c r="X714" s="17" t="n">
        <v>18</v>
      </c>
      <c r="Y714" s="16" t="n">
        <v>0.575283950617284</v>
      </c>
      <c r="Z714" s="16" t="n">
        <f aca="false">(G714-E714)/SQRT(H714^2/D714+F714^2/C714)</f>
        <v>-2.52689177144931</v>
      </c>
      <c r="AA714" s="24" t="n">
        <f aca="false">ABS(K714-Z714)</f>
        <v>0</v>
      </c>
    </row>
    <row r="715" customFormat="false" ht="15" hidden="false" customHeight="false" outlineLevel="0" collapsed="false">
      <c r="A715" s="17" t="n">
        <v>1110</v>
      </c>
      <c r="B715" s="6" t="s">
        <v>414</v>
      </c>
      <c r="C715" s="6" t="n">
        <v>90</v>
      </c>
      <c r="D715" s="6" t="n">
        <v>450</v>
      </c>
      <c r="E715" s="16" t="n">
        <v>0.61414451930258</v>
      </c>
      <c r="F715" s="16" t="n">
        <v>0.0226538887184092</v>
      </c>
      <c r="G715" s="16" t="n">
        <v>0.607357453306516</v>
      </c>
      <c r="H715" s="16" t="n">
        <v>0.0264232338773913</v>
      </c>
      <c r="I715" s="23" t="n">
        <f aca="false">G715-E715</f>
        <v>-0.00678706599606405</v>
      </c>
      <c r="J715" s="17" t="n">
        <f aca="false">100*(G715-E715)/E715</f>
        <v>-1.1051252242341</v>
      </c>
      <c r="K715" s="16" t="n">
        <v>-2.52000403122499</v>
      </c>
      <c r="L715" s="17" t="n">
        <v>141.938556565947</v>
      </c>
      <c r="M715" s="16" t="n">
        <v>0.0128423844934649</v>
      </c>
      <c r="N715" s="16" t="n">
        <v>0.0289504826403109</v>
      </c>
      <c r="O715" s="6" t="str">
        <f aca="false">IF(N715&lt;0.05,"Yes","No")</f>
        <v>Yes</v>
      </c>
      <c r="P715" s="16" t="n">
        <v>-0.262314698793214</v>
      </c>
      <c r="Q715" s="16" t="n">
        <v>5.17510045031698</v>
      </c>
      <c r="R715" s="16" t="n">
        <v>0.0233055116572695</v>
      </c>
      <c r="S715" s="16" t="n">
        <v>0.243866451026621</v>
      </c>
      <c r="T715" s="16" t="n">
        <v>-0.00662001705243216</v>
      </c>
      <c r="U715" s="16" t="n">
        <v>0.135286237569018</v>
      </c>
      <c r="V715" s="16" t="n">
        <v>0.36895753228052</v>
      </c>
      <c r="W715" s="6" t="s">
        <v>494</v>
      </c>
      <c r="X715" s="17" t="n">
        <v>18</v>
      </c>
      <c r="Y715" s="16" t="n">
        <v>0.575086419753087</v>
      </c>
      <c r="Z715" s="16" t="n">
        <f aca="false">(G715-E715)/SQRT(H715^2/D715+F715^2/C715)</f>
        <v>-2.52000403122499</v>
      </c>
      <c r="AA715" s="24" t="n">
        <f aca="false">ABS(K715-Z715)</f>
        <v>0</v>
      </c>
    </row>
    <row r="716" customFormat="false" ht="15" hidden="false" customHeight="false" outlineLevel="0" collapsed="false">
      <c r="A716" s="17" t="n">
        <v>1111</v>
      </c>
      <c r="B716" s="6" t="s">
        <v>414</v>
      </c>
      <c r="C716" s="6" t="n">
        <v>90</v>
      </c>
      <c r="D716" s="6" t="n">
        <v>450</v>
      </c>
      <c r="E716" s="16" t="n">
        <v>0.613840019702911</v>
      </c>
      <c r="F716" s="16" t="n">
        <v>0.0226374740266118</v>
      </c>
      <c r="G716" s="16" t="n">
        <v>0.60707654039065</v>
      </c>
      <c r="H716" s="16" t="n">
        <v>0.0264110109418733</v>
      </c>
      <c r="I716" s="23" t="n">
        <f aca="false">G716-E716</f>
        <v>-0.00676347931226096</v>
      </c>
      <c r="J716" s="17" t="n">
        <f aca="false">100*(G716-E716)/E716</f>
        <v>-1.10183094864593</v>
      </c>
      <c r="K716" s="16" t="n">
        <v>-2.5129264027137</v>
      </c>
      <c r="L716" s="17" t="n">
        <v>141.968248762852</v>
      </c>
      <c r="M716" s="16" t="n">
        <v>0.0130911904357489</v>
      </c>
      <c r="N716" s="16" t="n">
        <v>0.0293538859183655</v>
      </c>
      <c r="O716" s="6" t="str">
        <f aca="false">IF(N716&lt;0.05,"Yes","No")</f>
        <v>Yes</v>
      </c>
      <c r="P716" s="16" t="n">
        <v>-0.261532785864261</v>
      </c>
      <c r="Q716" s="16" t="n">
        <v>5.1442943456046</v>
      </c>
      <c r="R716" s="16" t="n">
        <v>0.0237184556847853</v>
      </c>
      <c r="S716" s="16" t="n">
        <v>0.242503672277097</v>
      </c>
      <c r="T716" s="16" t="n">
        <v>-0.00659827747949624</v>
      </c>
      <c r="U716" s="16" t="n">
        <v>0.136216946774407</v>
      </c>
      <c r="V716" s="16" t="n">
        <v>0.36895753228052</v>
      </c>
      <c r="W716" s="6" t="s">
        <v>494</v>
      </c>
      <c r="X716" s="17" t="n">
        <v>18</v>
      </c>
      <c r="Y716" s="16" t="n">
        <v>0.574962962962963</v>
      </c>
      <c r="Z716" s="16" t="n">
        <f aca="false">(G716-E716)/SQRT(H716^2/D716+F716^2/C716)</f>
        <v>-2.5129264027137</v>
      </c>
      <c r="AA716" s="24" t="n">
        <f aca="false">ABS(K716-Z716)</f>
        <v>0</v>
      </c>
    </row>
    <row r="717" customFormat="false" ht="15" hidden="false" customHeight="false" outlineLevel="0" collapsed="false">
      <c r="A717" s="17" t="n">
        <v>1112</v>
      </c>
      <c r="B717" s="6" t="s">
        <v>414</v>
      </c>
      <c r="C717" s="6" t="n">
        <v>90</v>
      </c>
      <c r="D717" s="6" t="n">
        <v>450</v>
      </c>
      <c r="E717" s="16" t="n">
        <v>0.613537935415904</v>
      </c>
      <c r="F717" s="16" t="n">
        <v>0.0226213338829509</v>
      </c>
      <c r="G717" s="16" t="n">
        <v>0.606799106332991</v>
      </c>
      <c r="H717" s="16" t="n">
        <v>0.0263998825815619</v>
      </c>
      <c r="I717" s="23" t="n">
        <f aca="false">G717-E717</f>
        <v>-0.0067388290829129</v>
      </c>
      <c r="J717" s="17" t="n">
        <f aca="false">100*(G717-E717)/E717</f>
        <v>-1.09835573220828</v>
      </c>
      <c r="K717" s="16" t="n">
        <v>-2.50539771491092</v>
      </c>
      <c r="L717" s="17" t="n">
        <v>142.00131779126</v>
      </c>
      <c r="M717" s="16" t="n">
        <v>0.0133605653550812</v>
      </c>
      <c r="N717" s="16" t="n">
        <v>0.0297988830265665</v>
      </c>
      <c r="O717" s="6" t="str">
        <f aca="false">IF(N717&lt;0.05,"Yes","No")</f>
        <v>Yes</v>
      </c>
      <c r="P717" s="16" t="n">
        <v>-0.260699110646897</v>
      </c>
      <c r="Q717" s="16" t="n">
        <v>5.11155018849931</v>
      </c>
      <c r="R717" s="16" t="n">
        <v>0.0241657338568222</v>
      </c>
      <c r="S717" s="16" t="n">
        <v>0.240860255075438</v>
      </c>
      <c r="T717" s="16" t="n">
        <v>-0.0065753188405302</v>
      </c>
      <c r="U717" s="16" t="n">
        <v>0.137259173165398</v>
      </c>
      <c r="V717" s="16" t="n">
        <v>0.36895753228052</v>
      </c>
      <c r="W717" s="6" t="s">
        <v>494</v>
      </c>
      <c r="X717" s="17" t="n">
        <v>18</v>
      </c>
      <c r="Y717" s="16" t="n">
        <v>0.574691358024691</v>
      </c>
      <c r="Z717" s="16" t="n">
        <f aca="false">(G717-E717)/SQRT(H717^2/D717+F717^2/C717)</f>
        <v>-2.50539771491092</v>
      </c>
      <c r="AA717" s="24" t="n">
        <f aca="false">ABS(K717-Z717)</f>
        <v>0</v>
      </c>
    </row>
    <row r="718" customFormat="false" ht="15" hidden="false" customHeight="false" outlineLevel="0" collapsed="false">
      <c r="A718" s="17" t="n">
        <v>1113</v>
      </c>
      <c r="B718" s="6" t="s">
        <v>414</v>
      </c>
      <c r="C718" s="6" t="n">
        <v>90</v>
      </c>
      <c r="D718" s="6" t="n">
        <v>450</v>
      </c>
      <c r="E718" s="16" t="n">
        <v>0.613206030262841</v>
      </c>
      <c r="F718" s="16" t="n">
        <v>0.0226035831680715</v>
      </c>
      <c r="G718" s="16" t="n">
        <v>0.606493259403441</v>
      </c>
      <c r="H718" s="16" t="n">
        <v>0.0263869342433295</v>
      </c>
      <c r="I718" s="23" t="n">
        <f aca="false">G718-E718</f>
        <v>-0.00671277085940047</v>
      </c>
      <c r="J718" s="17" t="n">
        <f aca="false">100*(G718-E718)/E718</f>
        <v>-1.09470072506025</v>
      </c>
      <c r="K718" s="16" t="n">
        <v>-2.49751209282076</v>
      </c>
      <c r="L718" s="17" t="n">
        <v>142.034704275545</v>
      </c>
      <c r="M718" s="16" t="n">
        <v>0.0136480246453128</v>
      </c>
      <c r="N718" s="16" t="n">
        <v>0.0299715859172181</v>
      </c>
      <c r="O718" s="6" t="str">
        <f aca="false">IF(N718&lt;0.05,"Yes","No")</f>
        <v>Yes</v>
      </c>
      <c r="P718" s="16" t="n">
        <v>-0.259828168146296</v>
      </c>
      <c r="Q718" s="16" t="n">
        <v>5.07745394702069</v>
      </c>
      <c r="R718" s="16" t="n">
        <v>0.0246408207433064</v>
      </c>
      <c r="S718" s="16" t="n">
        <v>0.239233299425919</v>
      </c>
      <c r="T718" s="16" t="n">
        <v>-0.00655129482300658</v>
      </c>
      <c r="U718" s="16" t="n">
        <v>0.138331117144908</v>
      </c>
      <c r="V718" s="16" t="n">
        <v>0.36895753228052</v>
      </c>
      <c r="W718" s="6" t="s">
        <v>494</v>
      </c>
      <c r="X718" s="17" t="n">
        <v>17.9</v>
      </c>
      <c r="Y718" s="16" t="n">
        <v>0.574617283950617</v>
      </c>
      <c r="Z718" s="16" t="n">
        <f aca="false">(G718-E718)/SQRT(H718^2/D718+F718^2/C718)</f>
        <v>-2.49751209282076</v>
      </c>
      <c r="AA718" s="24" t="n">
        <f aca="false">ABS(K718-Z718)</f>
        <v>0</v>
      </c>
    </row>
    <row r="719" customFormat="false" ht="15" hidden="false" customHeight="false" outlineLevel="0" collapsed="false">
      <c r="A719" s="17" t="n">
        <v>1114</v>
      </c>
      <c r="B719" s="6" t="s">
        <v>414</v>
      </c>
      <c r="C719" s="6" t="n">
        <v>90</v>
      </c>
      <c r="D719" s="6" t="n">
        <v>450</v>
      </c>
      <c r="E719" s="16" t="n">
        <v>0.612864140669505</v>
      </c>
      <c r="F719" s="16" t="n">
        <v>0.0225855220402595</v>
      </c>
      <c r="G719" s="16" t="n">
        <v>0.606176572508282</v>
      </c>
      <c r="H719" s="16" t="n">
        <v>0.0263735254503953</v>
      </c>
      <c r="I719" s="23" t="n">
        <f aca="false">G719-E719</f>
        <v>-0.00668756816122262</v>
      </c>
      <c r="J719" s="17" t="n">
        <f aca="false">100*(G719-E719)/E719</f>
        <v>-1.09119912839361</v>
      </c>
      <c r="K719" s="16" t="n">
        <v>-2.48996977087843</v>
      </c>
      <c r="L719" s="17" t="n">
        <v>142.067733341701</v>
      </c>
      <c r="M719" s="16" t="n">
        <v>0.0139281175066764</v>
      </c>
      <c r="N719" s="16" t="n">
        <v>0.0299715859172181</v>
      </c>
      <c r="O719" s="6" t="str">
        <f aca="false">IF(N719&lt;0.05,"Yes","No")</f>
        <v>Yes</v>
      </c>
      <c r="P719" s="16" t="n">
        <v>-0.258993834237866</v>
      </c>
      <c r="Q719" s="16" t="n">
        <v>5.04489788929471</v>
      </c>
      <c r="R719" s="16" t="n">
        <v>0.0251035267839062</v>
      </c>
      <c r="S719" s="16" t="n">
        <v>0.237624282543123</v>
      </c>
      <c r="T719" s="16" t="n">
        <v>-0.00652839148965205</v>
      </c>
      <c r="U719" s="16" t="n">
        <v>0.139324906689506</v>
      </c>
      <c r="V719" s="16" t="n">
        <v>0.36895753228052</v>
      </c>
      <c r="W719" s="6" t="s">
        <v>494</v>
      </c>
      <c r="X719" s="17" t="n">
        <v>17.8</v>
      </c>
      <c r="Y719" s="16" t="n">
        <v>0.574271604938272</v>
      </c>
      <c r="Z719" s="16" t="n">
        <f aca="false">(G719-E719)/SQRT(H719^2/D719+F719^2/C719)</f>
        <v>-2.48996977087843</v>
      </c>
      <c r="AA719" s="24" t="n">
        <f aca="false">ABS(K719-Z719)</f>
        <v>0</v>
      </c>
    </row>
    <row r="720" customFormat="false" ht="15" hidden="false" customHeight="false" outlineLevel="0" collapsed="false">
      <c r="A720" s="17" t="n">
        <v>1115</v>
      </c>
      <c r="B720" s="6" t="s">
        <v>414</v>
      </c>
      <c r="C720" s="6" t="n">
        <v>90</v>
      </c>
      <c r="D720" s="6" t="n">
        <v>450</v>
      </c>
      <c r="E720" s="16" t="n">
        <v>0.61248552997907</v>
      </c>
      <c r="F720" s="16" t="n">
        <v>0.0225658808291484</v>
      </c>
      <c r="G720" s="16" t="n">
        <v>0.605832993851768</v>
      </c>
      <c r="H720" s="16" t="n">
        <v>0.0263594877129311</v>
      </c>
      <c r="I720" s="23" t="n">
        <f aca="false">G720-E720</f>
        <v>-0.00665253612730232</v>
      </c>
      <c r="J720" s="17" t="n">
        <f aca="false">100*(G720-E720)/E720</f>
        <v>-1.08615400718604</v>
      </c>
      <c r="K720" s="16" t="n">
        <v>-2.47890287958553</v>
      </c>
      <c r="L720" s="17" t="n">
        <v>142.106069968192</v>
      </c>
      <c r="M720" s="16" t="n">
        <v>0.0143484770801885</v>
      </c>
      <c r="N720" s="16" t="n">
        <v>0.0301763266721482</v>
      </c>
      <c r="O720" s="6" t="str">
        <f aca="false">IF(N720&lt;0.05,"Yes","No")</f>
        <v>Yes</v>
      </c>
      <c r="P720" s="16" t="n">
        <v>-0.257785372488643</v>
      </c>
      <c r="Q720" s="16" t="n">
        <v>4.99792887246042</v>
      </c>
      <c r="R720" s="16" t="n">
        <v>0.025787084902424</v>
      </c>
      <c r="S720" s="16" t="n">
        <v>0.235509433396708</v>
      </c>
      <c r="T720" s="16" t="n">
        <v>-0.00649604421370763</v>
      </c>
      <c r="U720" s="16" t="n">
        <v>0.140884299535708</v>
      </c>
      <c r="V720" s="16" t="n">
        <v>0.36895753228052</v>
      </c>
      <c r="W720" s="6" t="s">
        <v>494</v>
      </c>
      <c r="X720" s="17" t="n">
        <v>17.8</v>
      </c>
      <c r="Y720" s="16" t="n">
        <v>0.573827160493827</v>
      </c>
      <c r="Z720" s="16" t="n">
        <f aca="false">(G720-E720)/SQRT(H720^2/D720+F720^2/C720)</f>
        <v>-2.47890287958553</v>
      </c>
      <c r="AA720" s="24" t="n">
        <f aca="false">ABS(K720-Z720)</f>
        <v>0</v>
      </c>
    </row>
    <row r="721" customFormat="false" ht="15" hidden="false" customHeight="false" outlineLevel="0" collapsed="false">
      <c r="A721" s="17" t="n">
        <v>1116</v>
      </c>
      <c r="B721" s="6" t="s">
        <v>414</v>
      </c>
      <c r="C721" s="6" t="n">
        <v>90</v>
      </c>
      <c r="D721" s="6" t="n">
        <v>450</v>
      </c>
      <c r="E721" s="16" t="n">
        <v>0.612087188164393</v>
      </c>
      <c r="F721" s="16" t="n">
        <v>0.0225458479736718</v>
      </c>
      <c r="G721" s="16" t="n">
        <v>0.605461012125015</v>
      </c>
      <c r="H721" s="16" t="n">
        <v>0.0263441432475183</v>
      </c>
      <c r="I721" s="23" t="n">
        <f aca="false">G721-E721</f>
        <v>-0.00662617603937787</v>
      </c>
      <c r="J721" s="17" t="n">
        <f aca="false">100*(G721-E721)/E721</f>
        <v>-1.08255427780629</v>
      </c>
      <c r="K721" s="16" t="n">
        <v>-2.47111223933343</v>
      </c>
      <c r="L721" s="17" t="n">
        <v>142.140825133463</v>
      </c>
      <c r="M721" s="16" t="n">
        <v>0.0146510776792166</v>
      </c>
      <c r="N721" s="16" t="n">
        <v>0.030347676505309</v>
      </c>
      <c r="O721" s="6" t="str">
        <f aca="false">IF(N721&lt;0.05,"Yes","No")</f>
        <v>Yes</v>
      </c>
      <c r="P721" s="16" t="n">
        <v>-0.256923440457217</v>
      </c>
      <c r="Q721" s="16" t="n">
        <v>4.9645625644201</v>
      </c>
      <c r="R721" s="16" t="n">
        <v>0.0262844402074556</v>
      </c>
      <c r="S721" s="16" t="n">
        <v>0.233719727140233</v>
      </c>
      <c r="T721" s="16" t="n">
        <v>-0.00647217038346676</v>
      </c>
      <c r="U721" s="16" t="n">
        <v>0.141941205897515</v>
      </c>
      <c r="V721" s="16" t="n">
        <v>0.36895753228052</v>
      </c>
      <c r="W721" s="6" t="s">
        <v>494</v>
      </c>
      <c r="X721" s="17" t="n">
        <v>17.8</v>
      </c>
      <c r="Y721" s="16" t="n">
        <v>0.573703703703704</v>
      </c>
      <c r="Z721" s="16" t="n">
        <f aca="false">(G721-E721)/SQRT(H721^2/D721+F721^2/C721)</f>
        <v>-2.47111223933343</v>
      </c>
      <c r="AA721" s="24" t="n">
        <f aca="false">ABS(K721-Z721)</f>
        <v>0</v>
      </c>
    </row>
    <row r="722" customFormat="false" ht="15" hidden="false" customHeight="false" outlineLevel="0" collapsed="false">
      <c r="A722" s="17" t="n">
        <v>1117</v>
      </c>
      <c r="B722" s="6" t="s">
        <v>414</v>
      </c>
      <c r="C722" s="6" t="n">
        <v>90</v>
      </c>
      <c r="D722" s="6" t="n">
        <v>450</v>
      </c>
      <c r="E722" s="16" t="n">
        <v>0.611657396290037</v>
      </c>
      <c r="F722" s="16" t="n">
        <v>0.022525385631099</v>
      </c>
      <c r="G722" s="16" t="n">
        <v>0.605056423015065</v>
      </c>
      <c r="H722" s="16" t="n">
        <v>0.0263269374121718</v>
      </c>
      <c r="I722" s="23" t="n">
        <f aca="false">G722-E722</f>
        <v>-0.00660097327497267</v>
      </c>
      <c r="J722" s="17" t="n">
        <f aca="false">100*(G722-E722)/E722</f>
        <v>-1.07919454828968</v>
      </c>
      <c r="K722" s="16" t="n">
        <v>-2.46381496029574</v>
      </c>
      <c r="L722" s="17" t="n">
        <v>142.169782024797</v>
      </c>
      <c r="M722" s="16" t="n">
        <v>0.0149396935095591</v>
      </c>
      <c r="N722" s="16" t="n">
        <v>0.0305630925643463</v>
      </c>
      <c r="O722" s="6" t="str">
        <f aca="false">IF(N722&lt;0.05,"Yes","No")</f>
        <v>Yes</v>
      </c>
      <c r="P722" s="16" t="n">
        <v>-0.256121767574776</v>
      </c>
      <c r="Q722" s="16" t="n">
        <v>4.93362925690867</v>
      </c>
      <c r="R722" s="16" t="n">
        <v>0.0267544644051194</v>
      </c>
      <c r="S722" s="16" t="n">
        <v>0.231634772145478</v>
      </c>
      <c r="T722" s="16" t="n">
        <v>-0.00644945301077434</v>
      </c>
      <c r="U722" s="16" t="n">
        <v>0.142886545727551</v>
      </c>
      <c r="V722" s="16" t="n">
        <v>0.36895753228052</v>
      </c>
      <c r="W722" s="6" t="s">
        <v>494</v>
      </c>
      <c r="X722" s="17" t="n">
        <v>17.8</v>
      </c>
      <c r="Y722" s="16" t="n">
        <v>0.573530864197531</v>
      </c>
      <c r="Z722" s="16" t="n">
        <f aca="false">(G722-E722)/SQRT(H722^2/D722+F722^2/C722)</f>
        <v>-2.46381496029574</v>
      </c>
      <c r="AA722" s="24" t="n">
        <f aca="false">ABS(K722-Z722)</f>
        <v>0</v>
      </c>
    </row>
    <row r="723" customFormat="false" ht="15" hidden="false" customHeight="false" outlineLevel="0" collapsed="false">
      <c r="A723" s="17" t="n">
        <v>1118</v>
      </c>
      <c r="B723" s="6" t="s">
        <v>414</v>
      </c>
      <c r="C723" s="6" t="n">
        <v>90</v>
      </c>
      <c r="D723" s="6" t="n">
        <v>450</v>
      </c>
      <c r="E723" s="16" t="n">
        <v>0.611195349031025</v>
      </c>
      <c r="F723" s="16" t="n">
        <v>0.0225055112927172</v>
      </c>
      <c r="G723" s="16" t="n">
        <v>0.604624202251434</v>
      </c>
      <c r="H723" s="16" t="n">
        <v>0.026309489529473</v>
      </c>
      <c r="I723" s="23" t="n">
        <f aca="false">G723-E723</f>
        <v>-0.00657114677959014</v>
      </c>
      <c r="J723" s="17" t="n">
        <f aca="false">100*(G723-E723)/E723</f>
        <v>-1.07513036380396</v>
      </c>
      <c r="K723" s="16" t="n">
        <v>-2.45473237932199</v>
      </c>
      <c r="L723" s="17" t="n">
        <v>142.194780337069</v>
      </c>
      <c r="M723" s="16" t="n">
        <v>0.0153060851472384</v>
      </c>
      <c r="N723" s="16" t="n">
        <v>0.0310106893870277</v>
      </c>
      <c r="O723" s="6" t="str">
        <f aca="false">IF(N723&lt;0.05,"Yes","No")</f>
        <v>Yes</v>
      </c>
      <c r="P723" s="16" t="n">
        <v>-0.255140671339473</v>
      </c>
      <c r="Q723" s="16" t="n">
        <v>4.89590427616376</v>
      </c>
      <c r="R723" s="16" t="n">
        <v>0.0273395751559983</v>
      </c>
      <c r="S723" s="16" t="n">
        <v>0.230082162669941</v>
      </c>
      <c r="T723" s="16" t="n">
        <v>-0.00642226338594257</v>
      </c>
      <c r="U723" s="16" t="n">
        <v>0.144126727939701</v>
      </c>
      <c r="V723" s="16" t="n">
        <v>0.36895753228052</v>
      </c>
      <c r="W723" s="6" t="s">
        <v>494</v>
      </c>
      <c r="X723" s="17" t="n">
        <v>17.6</v>
      </c>
      <c r="Y723" s="16" t="n">
        <v>0.573382716049383</v>
      </c>
      <c r="Z723" s="16" t="n">
        <f aca="false">(G723-E723)/SQRT(H723^2/D723+F723^2/C723)</f>
        <v>-2.45473237932199</v>
      </c>
      <c r="AA723" s="24" t="n">
        <f aca="false">ABS(K723-Z723)</f>
        <v>0</v>
      </c>
    </row>
    <row r="724" customFormat="false" ht="15" hidden="false" customHeight="false" outlineLevel="0" collapsed="false">
      <c r="A724" s="17" t="n">
        <v>1119</v>
      </c>
      <c r="B724" s="6" t="s">
        <v>414</v>
      </c>
      <c r="C724" s="6" t="n">
        <v>90</v>
      </c>
      <c r="D724" s="6" t="n">
        <v>450</v>
      </c>
      <c r="E724" s="16" t="n">
        <v>0.610704046487808</v>
      </c>
      <c r="F724" s="16" t="n">
        <v>0.0224848522464307</v>
      </c>
      <c r="G724" s="16" t="n">
        <v>0.604152042865753</v>
      </c>
      <c r="H724" s="16" t="n">
        <v>0.0262912018239016</v>
      </c>
      <c r="I724" s="23" t="n">
        <f aca="false">G724-E724</f>
        <v>-0.00655200362205499</v>
      </c>
      <c r="J724" s="17" t="n">
        <f aca="false">100*(G724-E724)/E724</f>
        <v>-1.07286068591422</v>
      </c>
      <c r="K724" s="16" t="n">
        <v>-2.44971274764312</v>
      </c>
      <c r="L724" s="17" t="n">
        <v>142.220165989462</v>
      </c>
      <c r="M724" s="16" t="n">
        <v>0.0155118903122022</v>
      </c>
      <c r="N724" s="16" t="n">
        <v>0.0312238311365525</v>
      </c>
      <c r="O724" s="6" t="str">
        <f aca="false">IF(N724&lt;0.05,"Yes","No")</f>
        <v>Yes</v>
      </c>
      <c r="P724" s="16" t="n">
        <v>-0.254581537297588</v>
      </c>
      <c r="Q724" s="16" t="n">
        <v>4.87446929922165</v>
      </c>
      <c r="R724" s="16" t="n">
        <v>0.0276779619478532</v>
      </c>
      <c r="S724" s="16" t="n">
        <v>0.228874888416177</v>
      </c>
      <c r="T724" s="16" t="n">
        <v>-0.00640574775853399</v>
      </c>
      <c r="U724" s="16" t="n">
        <v>0.144723740317117</v>
      </c>
      <c r="V724" s="16" t="n">
        <v>0.36895753228052</v>
      </c>
      <c r="W724" s="6" t="s">
        <v>494</v>
      </c>
      <c r="X724" s="17" t="n">
        <v>17.5</v>
      </c>
      <c r="Y724" s="16" t="n">
        <v>0.573061728395062</v>
      </c>
      <c r="Z724" s="16" t="n">
        <f aca="false">(G724-E724)/SQRT(H724^2/D724+F724^2/C724)</f>
        <v>-2.44971274764312</v>
      </c>
      <c r="AA724" s="24" t="n">
        <f aca="false">ABS(K724-Z724)</f>
        <v>0</v>
      </c>
    </row>
    <row r="725" customFormat="false" ht="15" hidden="false" customHeight="false" outlineLevel="0" collapsed="false">
      <c r="A725" s="17" t="n">
        <v>1120</v>
      </c>
      <c r="B725" s="6" t="s">
        <v>414</v>
      </c>
      <c r="C725" s="6" t="n">
        <v>90</v>
      </c>
      <c r="D725" s="6" t="n">
        <v>450</v>
      </c>
      <c r="E725" s="16" t="n">
        <v>0.610148788823022</v>
      </c>
      <c r="F725" s="16" t="n">
        <v>0.0224619648846365</v>
      </c>
      <c r="G725" s="16" t="n">
        <v>0.603622665206591</v>
      </c>
      <c r="H725" s="16" t="n">
        <v>0.0262714168726185</v>
      </c>
      <c r="I725" s="23" t="n">
        <f aca="false">G725-E725</f>
        <v>-0.00652612361643057</v>
      </c>
      <c r="J725" s="17" t="n">
        <f aca="false">100*(G725-E725)/E725</f>
        <v>-1.06959543901078</v>
      </c>
      <c r="K725" s="16" t="n">
        <v>-2.44238345261516</v>
      </c>
      <c r="L725" s="17" t="n">
        <v>142.250413098511</v>
      </c>
      <c r="M725" s="16" t="n">
        <v>0.0158168761229473</v>
      </c>
      <c r="N725" s="16" t="n">
        <v>0.0316187028870717</v>
      </c>
      <c r="O725" s="6" t="str">
        <f aca="false">IF(N725&lt;0.05,"Yes","No")</f>
        <v>Yes</v>
      </c>
      <c r="P725" s="16" t="n">
        <v>-0.253775456295689</v>
      </c>
      <c r="Q725" s="16" t="n">
        <v>4.84365012354967</v>
      </c>
      <c r="R725" s="16" t="n">
        <v>0.0281721727306011</v>
      </c>
      <c r="S725" s="16" t="n">
        <v>0.227062136296414</v>
      </c>
      <c r="T725" s="16" t="n">
        <v>-0.00638255404303326</v>
      </c>
      <c r="U725" s="16" t="n">
        <v>0.1457032894725</v>
      </c>
      <c r="V725" s="16" t="n">
        <v>0.36895753228052</v>
      </c>
      <c r="W725" s="6" t="s">
        <v>494</v>
      </c>
      <c r="X725" s="17" t="n">
        <v>17.3</v>
      </c>
      <c r="Y725" s="16" t="n">
        <v>0.572913580246914</v>
      </c>
      <c r="Z725" s="16" t="n">
        <f aca="false">(G725-E725)/SQRT(H725^2/D725+F725^2/C725)</f>
        <v>-2.44238345261516</v>
      </c>
      <c r="AA725" s="24" t="n">
        <f aca="false">ABS(K725-Z725)</f>
        <v>0</v>
      </c>
    </row>
    <row r="726" customFormat="false" ht="15" hidden="false" customHeight="false" outlineLevel="0" collapsed="false">
      <c r="A726" s="17" t="n">
        <v>1121</v>
      </c>
      <c r="B726" s="6" t="s">
        <v>414</v>
      </c>
      <c r="C726" s="6" t="n">
        <v>90</v>
      </c>
      <c r="D726" s="6" t="n">
        <v>450</v>
      </c>
      <c r="E726" s="16" t="n">
        <v>0.609536284870572</v>
      </c>
      <c r="F726" s="16" t="n">
        <v>0.0224373463813496</v>
      </c>
      <c r="G726" s="16" t="n">
        <v>0.603050220343802</v>
      </c>
      <c r="H726" s="16" t="n">
        <v>0.0262504323083563</v>
      </c>
      <c r="I726" s="23" t="n">
        <f aca="false">G726-E726</f>
        <v>-0.00648606452676981</v>
      </c>
      <c r="J726" s="17" t="n">
        <f aca="false">100*(G726-E726)/E726</f>
        <v>-1.06409818213645</v>
      </c>
      <c r="K726" s="16" t="n">
        <v>-2.42989946316938</v>
      </c>
      <c r="L726" s="17" t="n">
        <v>142.284316781027</v>
      </c>
      <c r="M726" s="16" t="n">
        <v>0.0163488102698085</v>
      </c>
      <c r="N726" s="16" t="n">
        <v>0.0324965471871975</v>
      </c>
      <c r="O726" s="6" t="str">
        <f aca="false">IF(N726&lt;0.05,"Yes","No")</f>
        <v>Yes</v>
      </c>
      <c r="P726" s="16" t="n">
        <v>-0.252428840139092</v>
      </c>
      <c r="Q726" s="16" t="n">
        <v>4.79238250104554</v>
      </c>
      <c r="R726" s="16" t="n">
        <v>0.029014803766738</v>
      </c>
      <c r="S726" s="16" t="n">
        <v>0.225394557279453</v>
      </c>
      <c r="T726" s="16" t="n">
        <v>-0.00634560535087512</v>
      </c>
      <c r="U726" s="16" t="n">
        <v>0.14755170261607</v>
      </c>
      <c r="V726" s="16" t="n">
        <v>0.36895753228052</v>
      </c>
      <c r="W726" s="6" t="s">
        <v>494</v>
      </c>
      <c r="X726" s="17" t="n">
        <v>17.1</v>
      </c>
      <c r="Y726" s="16" t="n">
        <v>0.572962962962963</v>
      </c>
      <c r="Z726" s="16" t="n">
        <f aca="false">(G726-E726)/SQRT(H726^2/D726+F726^2/C726)</f>
        <v>-2.42989946316938</v>
      </c>
      <c r="AA726" s="24" t="n">
        <f aca="false">ABS(K726-Z726)</f>
        <v>0</v>
      </c>
    </row>
    <row r="727" customFormat="false" ht="15" hidden="false" customHeight="false" outlineLevel="0" collapsed="false">
      <c r="A727" s="17" t="n">
        <v>1122</v>
      </c>
      <c r="B727" s="6" t="s">
        <v>414</v>
      </c>
      <c r="C727" s="6" t="n">
        <v>90</v>
      </c>
      <c r="D727" s="6" t="n">
        <v>450</v>
      </c>
      <c r="E727" s="16" t="n">
        <v>0.608843551741706</v>
      </c>
      <c r="F727" s="16" t="n">
        <v>0.0224101426563918</v>
      </c>
      <c r="G727" s="16" t="n">
        <v>0.602392159369257</v>
      </c>
      <c r="H727" s="16" t="n">
        <v>0.0262258176037387</v>
      </c>
      <c r="I727" s="23" t="n">
        <f aca="false">G727-E727</f>
        <v>-0.00645139237244929</v>
      </c>
      <c r="J727" s="17" t="n">
        <f aca="false">100*(G727-E727)/E727</f>
        <v>-1.05961414126731</v>
      </c>
      <c r="K727" s="16" t="n">
        <v>-2.41970092659099</v>
      </c>
      <c r="L727" s="17" t="n">
        <v>142.315677289105</v>
      </c>
      <c r="M727" s="16" t="n">
        <v>0.0167950623942891</v>
      </c>
      <c r="N727" s="16" t="n">
        <v>0.033144555161309</v>
      </c>
      <c r="O727" s="6" t="str">
        <f aca="false">IF(N727&lt;0.05,"Yes","No")</f>
        <v>Yes</v>
      </c>
      <c r="P727" s="16" t="n">
        <v>-0.251323843601312</v>
      </c>
      <c r="Q727" s="16" t="n">
        <v>4.75051743118615</v>
      </c>
      <c r="R727" s="16" t="n">
        <v>0.0297224074570492</v>
      </c>
      <c r="S727" s="16" t="n">
        <v>0.223558720535672</v>
      </c>
      <c r="T727" s="16" t="n">
        <v>-0.00631459247713066</v>
      </c>
      <c r="U727" s="16" t="n">
        <v>0.148988822491493</v>
      </c>
      <c r="V727" s="16" t="n">
        <v>0.36895753228052</v>
      </c>
      <c r="W727" s="6" t="s">
        <v>494</v>
      </c>
      <c r="X727" s="17" t="n">
        <v>17</v>
      </c>
      <c r="Y727" s="16" t="n">
        <v>0.572814814814815</v>
      </c>
      <c r="Z727" s="16" t="n">
        <f aca="false">(G727-E727)/SQRT(H727^2/D727+F727^2/C727)</f>
        <v>-2.41970092659099</v>
      </c>
      <c r="AA727" s="24" t="n">
        <f aca="false">ABS(K727-Z727)</f>
        <v>0</v>
      </c>
    </row>
    <row r="728" customFormat="false" ht="15" hidden="false" customHeight="false" outlineLevel="0" collapsed="false">
      <c r="A728" s="17" t="n">
        <v>1123</v>
      </c>
      <c r="B728" s="6" t="s">
        <v>414</v>
      </c>
      <c r="C728" s="6" t="n">
        <v>90</v>
      </c>
      <c r="D728" s="6" t="n">
        <v>450</v>
      </c>
      <c r="E728" s="16" t="n">
        <v>0.608093883593877</v>
      </c>
      <c r="F728" s="16" t="n">
        <v>0.0223808640705277</v>
      </c>
      <c r="G728" s="16" t="n">
        <v>0.601680293944147</v>
      </c>
      <c r="H728" s="16" t="n">
        <v>0.0261994471335579</v>
      </c>
      <c r="I728" s="23" t="n">
        <f aca="false">G728-E728</f>
        <v>-0.00641358964973027</v>
      </c>
      <c r="J728" s="17" t="n">
        <f aca="false">100*(G728-E728)/E728</f>
        <v>-1.05470385786904</v>
      </c>
      <c r="K728" s="16" t="n">
        <v>-2.40851320742857</v>
      </c>
      <c r="L728" s="17" t="n">
        <v>142.350056314263</v>
      </c>
      <c r="M728" s="16" t="n">
        <v>0.0172970042437233</v>
      </c>
      <c r="N728" s="16" t="n">
        <v>0.0338411041614874</v>
      </c>
      <c r="O728" s="6" t="str">
        <f aca="false">IF(N728&lt;0.05,"Yes","No")</f>
        <v>Yes</v>
      </c>
      <c r="P728" s="16" t="n">
        <v>-0.25011218895396</v>
      </c>
      <c r="Q728" s="16" t="n">
        <v>4.7048225112092</v>
      </c>
      <c r="R728" s="16" t="n">
        <v>0.0305153673543016</v>
      </c>
      <c r="S728" s="16" t="n">
        <v>0.221378549569505</v>
      </c>
      <c r="T728" s="16" t="n">
        <v>-0.00628050890327925</v>
      </c>
      <c r="U728" s="16" t="n">
        <v>0.150598651844695</v>
      </c>
      <c r="V728" s="16" t="n">
        <v>0.36895753228052</v>
      </c>
      <c r="W728" s="6" t="s">
        <v>494</v>
      </c>
      <c r="X728" s="17" t="n">
        <v>16.7</v>
      </c>
      <c r="Y728" s="16" t="n">
        <v>0.572617283950617</v>
      </c>
      <c r="Z728" s="16" t="n">
        <f aca="false">(G728-E728)/SQRT(H728^2/D728+F728^2/C728)</f>
        <v>-2.40851320742857</v>
      </c>
      <c r="AA728" s="24" t="n">
        <f aca="false">ABS(K728-Z728)</f>
        <v>0</v>
      </c>
    </row>
    <row r="729" customFormat="false" ht="15" hidden="false" customHeight="false" outlineLevel="0" collapsed="false">
      <c r="A729" s="17" t="n">
        <v>1124</v>
      </c>
      <c r="B729" s="6" t="s">
        <v>414</v>
      </c>
      <c r="C729" s="6" t="n">
        <v>90</v>
      </c>
      <c r="D729" s="6" t="n">
        <v>450</v>
      </c>
      <c r="E729" s="16" t="n">
        <v>0.607235766119427</v>
      </c>
      <c r="F729" s="16" t="n">
        <v>0.0223511109217428</v>
      </c>
      <c r="G729" s="16" t="n">
        <v>0.600857947005166</v>
      </c>
      <c r="H729" s="16" t="n">
        <v>0.0261698872996431</v>
      </c>
      <c r="I729" s="23" t="n">
        <f aca="false">G729-E729</f>
        <v>-0.00637781911426127</v>
      </c>
      <c r="J729" s="17" t="n">
        <f aca="false">100*(G729-E729)/E729</f>
        <v>-1.05030360036581</v>
      </c>
      <c r="K729" s="16" t="n">
        <v>-2.39816454993413</v>
      </c>
      <c r="L729" s="17" t="n">
        <v>142.373046142814</v>
      </c>
      <c r="M729" s="16" t="n">
        <v>0.0177731803587801</v>
      </c>
      <c r="N729" s="16" t="n">
        <v>0.0346074624038897</v>
      </c>
      <c r="O729" s="6" t="str">
        <f aca="false">IF(N729&lt;0.05,"Yes","No")</f>
        <v>Yes</v>
      </c>
      <c r="P729" s="16" t="n">
        <v>-0.249004508246002</v>
      </c>
      <c r="Q729" s="16" t="n">
        <v>4.66324196205767</v>
      </c>
      <c r="R729" s="16" t="n">
        <v>0.0312561585521154</v>
      </c>
      <c r="S729" s="16" t="n">
        <v>0.219316650581843</v>
      </c>
      <c r="T729" s="16" t="n">
        <v>-0.00624955495646838</v>
      </c>
      <c r="U729" s="16" t="n">
        <v>0.151991689462276</v>
      </c>
      <c r="V729" s="16" t="n">
        <v>0.36895753228052</v>
      </c>
      <c r="W729" s="6" t="s">
        <v>494</v>
      </c>
      <c r="X729" s="17" t="n">
        <v>16.4</v>
      </c>
      <c r="Y729" s="16" t="n">
        <v>0.572296296296296</v>
      </c>
      <c r="Z729" s="16" t="n">
        <f aca="false">(G729-E729)/SQRT(H729^2/D729+F729^2/C729)</f>
        <v>-2.39816454993412</v>
      </c>
      <c r="AA729" s="24" t="n">
        <f aca="false">ABS(K729-Z729)</f>
        <v>0</v>
      </c>
    </row>
    <row r="730" customFormat="false" ht="15" hidden="false" customHeight="false" outlineLevel="0" collapsed="false">
      <c r="A730" s="17" t="n">
        <v>1125</v>
      </c>
      <c r="B730" s="6" t="s">
        <v>414</v>
      </c>
      <c r="C730" s="6" t="n">
        <v>90</v>
      </c>
      <c r="D730" s="6" t="n">
        <v>450</v>
      </c>
      <c r="E730" s="16" t="n">
        <v>0.606326019101673</v>
      </c>
      <c r="F730" s="16" t="n">
        <v>0.0223230520645932</v>
      </c>
      <c r="G730" s="16" t="n">
        <v>0.599977373811934</v>
      </c>
      <c r="H730" s="16" t="n">
        <v>0.02613864782841</v>
      </c>
      <c r="I730" s="23" t="n">
        <f aca="false">G730-E730</f>
        <v>-0.006348645289739</v>
      </c>
      <c r="J730" s="17" t="n">
        <f aca="false">100*(G730-E730)/E730</f>
        <v>-1.0470679287597</v>
      </c>
      <c r="K730" s="16" t="n">
        <v>-2.3901635389996</v>
      </c>
      <c r="L730" s="17" t="n">
        <v>142.380094529638</v>
      </c>
      <c r="M730" s="16" t="n">
        <v>0.0181493565237404</v>
      </c>
      <c r="N730" s="16" t="n">
        <v>0.0351769354763641</v>
      </c>
      <c r="O730" s="6" t="str">
        <f aca="false">IF(N730&lt;0.05,"Yes","No")</f>
        <v>Yes</v>
      </c>
      <c r="P730" s="16" t="n">
        <v>-0.248163666129699</v>
      </c>
      <c r="Q730" s="16" t="n">
        <v>4.63180132720749</v>
      </c>
      <c r="R730" s="16" t="n">
        <v>0.031828777316073</v>
      </c>
      <c r="S730" s="16" t="n">
        <v>0.216928728817134</v>
      </c>
      <c r="T730" s="16" t="n">
        <v>-0.00622606141711935</v>
      </c>
      <c r="U730" s="16" t="n">
        <v>0.152909993982729</v>
      </c>
      <c r="V730" s="16" t="n">
        <v>0.36895753228052</v>
      </c>
      <c r="W730" s="6" t="s">
        <v>494</v>
      </c>
      <c r="X730" s="17" t="n">
        <v>16.3</v>
      </c>
      <c r="Y730" s="16" t="n">
        <v>0.572197530864198</v>
      </c>
      <c r="Z730" s="16" t="n">
        <f aca="false">(G730-E730)/SQRT(H730^2/D730+F730^2/C730)</f>
        <v>-2.3901635389996</v>
      </c>
      <c r="AA730" s="24" t="n">
        <f aca="false">ABS(K730-Z730)</f>
        <v>0</v>
      </c>
    </row>
    <row r="731" customFormat="false" ht="15" hidden="false" customHeight="false" outlineLevel="0" collapsed="false">
      <c r="A731" s="17" t="n">
        <v>1126</v>
      </c>
      <c r="B731" s="6" t="s">
        <v>414</v>
      </c>
      <c r="C731" s="6" t="n">
        <v>90</v>
      </c>
      <c r="D731" s="6" t="n">
        <v>450</v>
      </c>
      <c r="E731" s="16" t="n">
        <v>0.605275033579932</v>
      </c>
      <c r="F731" s="16" t="n">
        <v>0.0222901111045695</v>
      </c>
      <c r="G731" s="16" t="n">
        <v>0.598963225417667</v>
      </c>
      <c r="H731" s="16" t="n">
        <v>0.0261052639420103</v>
      </c>
      <c r="I731" s="23" t="n">
        <f aca="false">G731-E731</f>
        <v>-0.00631180816226529</v>
      </c>
      <c r="J731" s="17" t="n">
        <f aca="false">100*(G731-E731)/E731</f>
        <v>-1.04280001851947</v>
      </c>
      <c r="K731" s="16" t="n">
        <v>-2.37970491070926</v>
      </c>
      <c r="L731" s="17" t="n">
        <v>142.402794823505</v>
      </c>
      <c r="M731" s="16" t="n">
        <v>0.0186515703150508</v>
      </c>
      <c r="N731" s="16" t="n">
        <v>0.0359513295705704</v>
      </c>
      <c r="O731" s="6" t="str">
        <f aca="false">IF(N731&lt;0.05,"Yes","No")</f>
        <v>Yes</v>
      </c>
      <c r="P731" s="16" t="n">
        <v>-0.247045446245365</v>
      </c>
      <c r="Q731" s="16" t="n">
        <v>4.59015378582917</v>
      </c>
      <c r="R731" s="16" t="n">
        <v>0.0326042482336224</v>
      </c>
      <c r="S731" s="16" t="n">
        <v>0.213295905665484</v>
      </c>
      <c r="T731" s="16" t="n">
        <v>-0.00619519371782933</v>
      </c>
      <c r="U731" s="16" t="n">
        <v>0.154266099563417</v>
      </c>
      <c r="V731" s="16" t="n">
        <v>0.36895753228052</v>
      </c>
      <c r="W731" s="6" t="s">
        <v>494</v>
      </c>
      <c r="X731" s="17" t="n">
        <v>15.9</v>
      </c>
      <c r="Y731" s="16" t="n">
        <v>0.57120987654321</v>
      </c>
      <c r="Z731" s="16" t="n">
        <f aca="false">(G731-E731)/SQRT(H731^2/D731+F731^2/C731)</f>
        <v>-2.37970491070926</v>
      </c>
      <c r="AA731" s="24" t="n">
        <f aca="false">ABS(K731-Z731)</f>
        <v>0</v>
      </c>
    </row>
    <row r="732" customFormat="false" ht="15" hidden="false" customHeight="false" outlineLevel="0" collapsed="false">
      <c r="A732" s="17" t="n">
        <v>1127</v>
      </c>
      <c r="B732" s="6" t="s">
        <v>414</v>
      </c>
      <c r="C732" s="6" t="n">
        <v>90</v>
      </c>
      <c r="D732" s="6" t="n">
        <v>450</v>
      </c>
      <c r="E732" s="16" t="n">
        <v>0.604151819149653</v>
      </c>
      <c r="F732" s="16" t="n">
        <v>0.0222571585178256</v>
      </c>
      <c r="G732" s="16" t="n">
        <v>0.597874121930864</v>
      </c>
      <c r="H732" s="16" t="n">
        <v>0.0260716538860598</v>
      </c>
      <c r="I732" s="23" t="n">
        <f aca="false">G732-E732</f>
        <v>-0.00627769721878901</v>
      </c>
      <c r="J732" s="17" t="n">
        <f aca="false">100*(G732-E732)/E732</f>
        <v>-1.0390926617791</v>
      </c>
      <c r="K732" s="16" t="n">
        <v>-2.37025092113374</v>
      </c>
      <c r="L732" s="17" t="n">
        <v>142.424635931628</v>
      </c>
      <c r="M732" s="16" t="n">
        <v>0.0191160665837529</v>
      </c>
      <c r="N732" s="16" t="n">
        <v>0.0364485899780304</v>
      </c>
      <c r="O732" s="6" t="str">
        <f aca="false">IF(N732&lt;0.05,"Yes","No")</f>
        <v>Yes</v>
      </c>
      <c r="P732" s="16" t="n">
        <v>-0.246033029105988</v>
      </c>
      <c r="Q732" s="16" t="n">
        <v>4.55260904909887</v>
      </c>
      <c r="R732" s="16" t="n">
        <v>0.0333202877881682</v>
      </c>
      <c r="S732" s="16" t="n">
        <v>0.20858502851278</v>
      </c>
      <c r="T732" s="16" t="n">
        <v>-0.00616768638825036</v>
      </c>
      <c r="U732" s="16" t="n">
        <v>0.155418399908659</v>
      </c>
      <c r="V732" s="16" t="n">
        <v>0.36895753228052</v>
      </c>
      <c r="W732" s="6" t="s">
        <v>494</v>
      </c>
      <c r="X732" s="17" t="n">
        <v>15.8</v>
      </c>
      <c r="Y732" s="16" t="n">
        <v>0.571086419753087</v>
      </c>
      <c r="Z732" s="16" t="n">
        <f aca="false">(G732-E732)/SQRT(H732^2/D732+F732^2/C732)</f>
        <v>-2.37025092113374</v>
      </c>
      <c r="AA732" s="24" t="n">
        <f aca="false">ABS(K732-Z732)</f>
        <v>0</v>
      </c>
    </row>
    <row r="733" customFormat="false" ht="15" hidden="false" customHeight="false" outlineLevel="0" collapsed="false">
      <c r="A733" s="17" t="n">
        <v>1128</v>
      </c>
      <c r="B733" s="6" t="s">
        <v>414</v>
      </c>
      <c r="C733" s="6" t="n">
        <v>90</v>
      </c>
      <c r="D733" s="6" t="n">
        <v>450</v>
      </c>
      <c r="E733" s="16" t="n">
        <v>0.602863758802414</v>
      </c>
      <c r="F733" s="16" t="n">
        <v>0.0222233210213428</v>
      </c>
      <c r="G733" s="16" t="n">
        <v>0.596632391280598</v>
      </c>
      <c r="H733" s="16" t="n">
        <v>0.0260360810329297</v>
      </c>
      <c r="I733" s="23" t="n">
        <f aca="false">G733-E733</f>
        <v>-0.00623136752181586</v>
      </c>
      <c r="J733" s="17" t="n">
        <f aca="false">100*(G733-E733)/E733</f>
        <v>-1.03362781902738</v>
      </c>
      <c r="K733" s="16" t="n">
        <v>-2.35626148601619</v>
      </c>
      <c r="L733" s="17" t="n">
        <v>142.442480157667</v>
      </c>
      <c r="M733" s="16" t="n">
        <v>0.0198222967875925</v>
      </c>
      <c r="N733" s="16" t="n">
        <v>0.0374857295686156</v>
      </c>
      <c r="O733" s="6" t="str">
        <f aca="false">IF(N733&lt;0.05,"Yes","No")</f>
        <v>Yes</v>
      </c>
      <c r="P733" s="16" t="n">
        <v>-0.24455578355518</v>
      </c>
      <c r="Q733" s="16" t="n">
        <v>4.49810310567091</v>
      </c>
      <c r="R733" s="16" t="n">
        <v>0.0343892669883639</v>
      </c>
      <c r="S733" s="16" t="n">
        <v>0.203199414702289</v>
      </c>
      <c r="T733" s="16" t="n">
        <v>-0.00612837164522703</v>
      </c>
      <c r="U733" s="16" t="n">
        <v>0.157309928177071</v>
      </c>
      <c r="V733" s="16" t="n">
        <v>0.36895753228052</v>
      </c>
      <c r="W733" s="6" t="s">
        <v>494</v>
      </c>
      <c r="X733" s="17" t="n">
        <v>15.4</v>
      </c>
      <c r="Y733" s="16" t="n">
        <v>0.570395061728395</v>
      </c>
      <c r="Z733" s="16" t="n">
        <f aca="false">(G733-E733)/SQRT(H733^2/D733+F733^2/C733)</f>
        <v>-2.35626148601619</v>
      </c>
      <c r="AA733" s="24" t="n">
        <f aca="false">ABS(K733-Z733)</f>
        <v>0</v>
      </c>
    </row>
    <row r="734" customFormat="false" ht="15" hidden="false" customHeight="false" outlineLevel="0" collapsed="false">
      <c r="A734" s="17" t="n">
        <v>1129</v>
      </c>
      <c r="B734" s="6" t="s">
        <v>414</v>
      </c>
      <c r="C734" s="6" t="n">
        <v>90</v>
      </c>
      <c r="D734" s="6" t="n">
        <v>450</v>
      </c>
      <c r="E734" s="16" t="n">
        <v>0.601450092924966</v>
      </c>
      <c r="F734" s="16" t="n">
        <v>0.0221882318513987</v>
      </c>
      <c r="G734" s="16" t="n">
        <v>0.595270455678304</v>
      </c>
      <c r="H734" s="16" t="n">
        <v>0.0260004887780519</v>
      </c>
      <c r="I734" s="23" t="n">
        <f aca="false">G734-E734</f>
        <v>-0.00617963724666171</v>
      </c>
      <c r="J734" s="17" t="n">
        <f aca="false">100*(G734-E734)/E734</f>
        <v>-1.02745636244047</v>
      </c>
      <c r="K734" s="16" t="n">
        <v>-2.34028910612101</v>
      </c>
      <c r="L734" s="17" t="n">
        <v>142.466749077375</v>
      </c>
      <c r="M734" s="16" t="n">
        <v>0.0206566614101415</v>
      </c>
      <c r="N734" s="16" t="n">
        <v>0.0387151165233784</v>
      </c>
      <c r="O734" s="6" t="str">
        <f aca="false">IF(N734&lt;0.05,"Yes","No")</f>
        <v>Yes</v>
      </c>
      <c r="P734" s="16" t="n">
        <v>-0.242864078431841</v>
      </c>
      <c r="Q734" s="16" t="n">
        <v>4.43608743895451</v>
      </c>
      <c r="R734" s="16" t="n">
        <v>0.0356494007084267</v>
      </c>
      <c r="S734" s="16" t="n">
        <v>0.198918303861067</v>
      </c>
      <c r="T734" s="16" t="n">
        <v>-0.00608374727887294</v>
      </c>
      <c r="U734" s="16" t="n">
        <v>0.159569321904198</v>
      </c>
      <c r="V734" s="16" t="n">
        <v>0.36895753228052</v>
      </c>
      <c r="W734" s="6" t="s">
        <v>494</v>
      </c>
      <c r="X734" s="17" t="n">
        <v>14.8</v>
      </c>
      <c r="Y734" s="16" t="n">
        <v>0.569851851851852</v>
      </c>
      <c r="Z734" s="16" t="n">
        <f aca="false">(G734-E734)/SQRT(H734^2/D734+F734^2/C734)</f>
        <v>-2.340289106121</v>
      </c>
      <c r="AA734" s="24" t="n">
        <f aca="false">ABS(K734-Z734)</f>
        <v>0</v>
      </c>
    </row>
    <row r="735" customFormat="false" ht="15" hidden="false" customHeight="false" outlineLevel="0" collapsed="false">
      <c r="A735" s="17" t="n">
        <v>1130</v>
      </c>
      <c r="B735" s="6" t="s">
        <v>414</v>
      </c>
      <c r="C735" s="6" t="n">
        <v>90</v>
      </c>
      <c r="D735" s="6" t="n">
        <v>450</v>
      </c>
      <c r="E735" s="16" t="n">
        <v>0.599891141388151</v>
      </c>
      <c r="F735" s="16" t="n">
        <v>0.0221560724959032</v>
      </c>
      <c r="G735" s="16" t="n">
        <v>0.593777536286248</v>
      </c>
      <c r="H735" s="16" t="n">
        <v>0.0259647217076711</v>
      </c>
      <c r="I735" s="23" t="n">
        <f aca="false">G735-E735</f>
        <v>-0.00611360510190329</v>
      </c>
      <c r="J735" s="17" t="n">
        <f aca="false">100*(G735-E735)/E735</f>
        <v>-1.01911908346511</v>
      </c>
      <c r="K735" s="16" t="n">
        <v>-2.31860579842742</v>
      </c>
      <c r="L735" s="17" t="n">
        <v>142.475198691706</v>
      </c>
      <c r="M735" s="16" t="n">
        <v>0.0218390635530568</v>
      </c>
      <c r="N735" s="16" t="n">
        <v>0.0405334562941452</v>
      </c>
      <c r="O735" s="6" t="str">
        <f aca="false">IF(N735&lt;0.05,"Yes","No")</f>
        <v>Yes</v>
      </c>
      <c r="P735" s="16" t="n">
        <v>-0.24060218707392</v>
      </c>
      <c r="Q735" s="16" t="n">
        <v>4.35384207110068</v>
      </c>
      <c r="R735" s="16" t="n">
        <v>0.0373958129572355</v>
      </c>
      <c r="S735" s="16" t="n">
        <v>0.194794191217641</v>
      </c>
      <c r="T735" s="16" t="n">
        <v>-0.00602584591380485</v>
      </c>
      <c r="U735" s="16" t="n">
        <v>0.162725917059594</v>
      </c>
      <c r="V735" s="16" t="n">
        <v>0.36895753228052</v>
      </c>
      <c r="W735" s="6" t="s">
        <v>494</v>
      </c>
      <c r="X735" s="17" t="n">
        <v>14.1</v>
      </c>
      <c r="Y735" s="16" t="n">
        <v>0.569604938271605</v>
      </c>
      <c r="Z735" s="16" t="n">
        <f aca="false">(G735-E735)/SQRT(H735^2/D735+F735^2/C735)</f>
        <v>-2.31860579842742</v>
      </c>
      <c r="AA735" s="24" t="n">
        <f aca="false">ABS(K735-Z735)</f>
        <v>0</v>
      </c>
    </row>
    <row r="736" customFormat="false" ht="15" hidden="false" customHeight="false" outlineLevel="0" collapsed="false">
      <c r="A736" s="17" t="n">
        <v>1131</v>
      </c>
      <c r="B736" s="6" t="s">
        <v>414</v>
      </c>
      <c r="C736" s="6" t="n">
        <v>90</v>
      </c>
      <c r="D736" s="6" t="n">
        <v>450</v>
      </c>
      <c r="E736" s="16" t="n">
        <v>0.598214027616713</v>
      </c>
      <c r="F736" s="16" t="n">
        <v>0.02213037797512</v>
      </c>
      <c r="G736" s="16" t="n">
        <v>0.592172546386719</v>
      </c>
      <c r="H736" s="16" t="n">
        <v>0.025930576542021</v>
      </c>
      <c r="I736" s="23" t="n">
        <f aca="false">G736-E736</f>
        <v>-0.00604148122999404</v>
      </c>
      <c r="J736" s="17" t="n">
        <f aca="false">100*(G736-E736)/E736</f>
        <v>-1.00991968611357</v>
      </c>
      <c r="K736" s="16" t="n">
        <v>-2.29398971376456</v>
      </c>
      <c r="L736" s="17" t="n">
        <v>142.457406044096</v>
      </c>
      <c r="M736" s="16" t="n">
        <v>0.0232534539529229</v>
      </c>
      <c r="N736" s="16" t="n">
        <v>0.0425941645641595</v>
      </c>
      <c r="O736" s="6" t="str">
        <f aca="false">IF(N736&lt;0.05,"Yes","No")</f>
        <v>Yes</v>
      </c>
      <c r="P736" s="16" t="n">
        <v>-0.238072151188369</v>
      </c>
      <c r="Q736" s="16" t="n">
        <v>4.26275843555993</v>
      </c>
      <c r="R736" s="16" t="n">
        <v>0.0394352707763532</v>
      </c>
      <c r="S736" s="16" t="n">
        <v>0.190161556546937</v>
      </c>
      <c r="T736" s="16" t="n">
        <v>-0.00596278236872077</v>
      </c>
      <c r="U736" s="16" t="n">
        <v>0.166322299138039</v>
      </c>
      <c r="V736" s="16" t="n">
        <v>0.36895753228052</v>
      </c>
      <c r="W736" s="6" t="s">
        <v>494</v>
      </c>
      <c r="X736" s="17" t="n">
        <v>13.7</v>
      </c>
      <c r="Y736" s="16" t="n">
        <v>0.568024691358025</v>
      </c>
      <c r="Z736" s="16" t="n">
        <f aca="false">(G736-E736)/SQRT(H736^2/D736+F736^2/C736)</f>
        <v>-2.29398971376456</v>
      </c>
      <c r="AA736" s="24" t="n">
        <f aca="false">ABS(K736-Z736)</f>
        <v>0</v>
      </c>
    </row>
    <row r="737" customFormat="false" ht="15" hidden="false" customHeight="false" outlineLevel="0" collapsed="false">
      <c r="A737" s="17" t="n">
        <v>1132</v>
      </c>
      <c r="B737" s="6" t="s">
        <v>414</v>
      </c>
      <c r="C737" s="6" t="n">
        <v>90</v>
      </c>
      <c r="D737" s="6" t="n">
        <v>450</v>
      </c>
      <c r="E737" s="16" t="n">
        <v>0.596353690491782</v>
      </c>
      <c r="F737" s="16" t="n">
        <v>0.0221086562739481</v>
      </c>
      <c r="G737" s="16" t="n">
        <v>0.590392428504096</v>
      </c>
      <c r="H737" s="16" t="n">
        <v>0.025896907317178</v>
      </c>
      <c r="I737" s="23" t="n">
        <f aca="false">G737-E737</f>
        <v>-0.00596126198768621</v>
      </c>
      <c r="J737" s="17" t="n">
        <f aca="false">100*(G737-E737)/E737</f>
        <v>-0.999618528858312</v>
      </c>
      <c r="K737" s="16" t="n">
        <v>-2.2659086867621</v>
      </c>
      <c r="L737" s="17" t="n">
        <v>142.421133605278</v>
      </c>
      <c r="M737" s="16" t="n">
        <v>0.0249646600377509</v>
      </c>
      <c r="N737" s="16" t="n">
        <v>0.0451772185523812</v>
      </c>
      <c r="O737" s="6" t="str">
        <f aca="false">IF(N737&lt;0.05,"Yes","No")</f>
        <v>Yes</v>
      </c>
      <c r="P737" s="16" t="n">
        <v>-0.235207007619814</v>
      </c>
      <c r="Q737" s="16" t="n">
        <v>4.16077320094929</v>
      </c>
      <c r="R737" s="16" t="n">
        <v>0.0418584467258155</v>
      </c>
      <c r="S737" s="16" t="n">
        <v>0.18547816134627</v>
      </c>
      <c r="T737" s="16" t="n">
        <v>-0.00589240028905583</v>
      </c>
      <c r="U737" s="16" t="n">
        <v>0.170515289342205</v>
      </c>
      <c r="V737" s="16" t="n">
        <v>0.36895753228052</v>
      </c>
      <c r="W737" s="6" t="s">
        <v>494</v>
      </c>
      <c r="X737" s="17" t="n">
        <v>13.1</v>
      </c>
      <c r="Y737" s="16" t="n">
        <v>0.567679012345679</v>
      </c>
      <c r="Z737" s="16" t="n">
        <f aca="false">(G737-E737)/SQRT(H737^2/D737+F737^2/C737)</f>
        <v>-2.2659086867621</v>
      </c>
      <c r="AA737" s="24" t="n">
        <f aca="false">ABS(K737-Z737)</f>
        <v>0</v>
      </c>
    </row>
    <row r="738" customFormat="false" ht="15" hidden="false" customHeight="false" outlineLevel="0" collapsed="false">
      <c r="A738" s="17" t="n">
        <v>1133</v>
      </c>
      <c r="B738" s="6" t="s">
        <v>414</v>
      </c>
      <c r="C738" s="6" t="n">
        <v>90</v>
      </c>
      <c r="D738" s="6" t="n">
        <v>450</v>
      </c>
      <c r="E738" s="16" t="n">
        <v>0.594368175665538</v>
      </c>
      <c r="F738" s="16" t="n">
        <v>0.0220916078574942</v>
      </c>
      <c r="G738" s="16" t="n">
        <v>0.588480517599318</v>
      </c>
      <c r="H738" s="16" t="n">
        <v>0.0258669422017106</v>
      </c>
      <c r="I738" s="23" t="n">
        <f aca="false">G738-E738</f>
        <v>-0.00588765806621983</v>
      </c>
      <c r="J738" s="17" t="n">
        <f aca="false">100*(G738-E738)/E738</f>
        <v>-0.99057424459632</v>
      </c>
      <c r="K738" s="16" t="n">
        <v>-2.23984473993659</v>
      </c>
      <c r="L738" s="17" t="n">
        <v>142.376997538198</v>
      </c>
      <c r="M738" s="16" t="n">
        <v>0.0266506293654583</v>
      </c>
      <c r="N738" s="16" t="n">
        <v>0.0478981798946347</v>
      </c>
      <c r="O738" s="6" t="str">
        <f aca="false">IF(N738&lt;0.05,"Yes","No")</f>
        <v>Yes</v>
      </c>
      <c r="P738" s="16" t="n">
        <v>-0.232560659460688</v>
      </c>
      <c r="Q738" s="16" t="n">
        <v>4.06767298041485</v>
      </c>
      <c r="R738" s="16" t="n">
        <v>0.044207712122162</v>
      </c>
      <c r="S738" s="16" t="n">
        <v>0.179577202443578</v>
      </c>
      <c r="T738" s="16" t="n">
        <v>-0.00582970531122139</v>
      </c>
      <c r="U738" s="16" t="n">
        <v>0.174283091842873</v>
      </c>
      <c r="V738" s="16" t="n">
        <v>0.36895753228052</v>
      </c>
      <c r="W738" s="6" t="s">
        <v>494</v>
      </c>
      <c r="X738" s="17" t="n">
        <v>12.1</v>
      </c>
      <c r="Y738" s="16" t="n">
        <v>0.566765432098765</v>
      </c>
      <c r="Z738" s="16" t="n">
        <f aca="false">(G738-E738)/SQRT(H738^2/D738+F738^2/C738)</f>
        <v>-2.23984473993659</v>
      </c>
      <c r="AA738" s="24" t="n">
        <f aca="false">ABS(K738-Z738)</f>
        <v>0</v>
      </c>
    </row>
    <row r="739" customFormat="false" ht="15" hidden="false" customHeight="false" outlineLevel="0" collapsed="false">
      <c r="A739" s="17" t="n">
        <v>1134</v>
      </c>
      <c r="B739" s="6" t="s">
        <v>414</v>
      </c>
      <c r="C739" s="6" t="n">
        <v>90</v>
      </c>
      <c r="D739" s="6" t="n">
        <v>450</v>
      </c>
      <c r="E739" s="16" t="n">
        <v>0.592282705174552</v>
      </c>
      <c r="F739" s="16" t="n">
        <v>0.0220811392303773</v>
      </c>
      <c r="G739" s="16" t="n">
        <v>0.586462275650766</v>
      </c>
      <c r="H739" s="16" t="n">
        <v>0.0258418422720015</v>
      </c>
      <c r="I739" s="23" t="n">
        <f aca="false">G739-E739</f>
        <v>-0.00582042952378592</v>
      </c>
      <c r="J739" s="17" t="n">
        <f aca="false">100*(G739-E739)/E739</f>
        <v>-0.982711376330088</v>
      </c>
      <c r="K739" s="16" t="n">
        <v>-2.21555550351624</v>
      </c>
      <c r="L739" s="17" t="n">
        <v>142.320294429255</v>
      </c>
      <c r="M739" s="16" t="n">
        <v>0.0283105557452012</v>
      </c>
      <c r="N739" s="16" t="n">
        <v>0.050449938609557</v>
      </c>
      <c r="O739" s="6" t="str">
        <f aca="false">IF(N739&lt;0.05,"Yes","No")</f>
        <v>No</v>
      </c>
      <c r="P739" s="16" t="n">
        <v>-0.230114009282294</v>
      </c>
      <c r="Q739" s="16" t="n">
        <v>3.98253543376567</v>
      </c>
      <c r="R739" s="16" t="n">
        <v>0.046478048475129</v>
      </c>
      <c r="S739" s="16" t="n">
        <v>0.172458280341073</v>
      </c>
      <c r="T739" s="16" t="n">
        <v>-0.00577391010503114</v>
      </c>
      <c r="U739" s="16" t="n">
        <v>0.177687846605606</v>
      </c>
      <c r="V739" s="16" t="n">
        <v>0.36895753228052</v>
      </c>
      <c r="W739" s="6" t="s">
        <v>494</v>
      </c>
      <c r="X739" s="17" t="n">
        <v>11.7</v>
      </c>
      <c r="Y739" s="16" t="n">
        <v>0.566296296296296</v>
      </c>
      <c r="Z739" s="16" t="n">
        <f aca="false">(G739-E739)/SQRT(H739^2/D739+F739^2/C739)</f>
        <v>-2.21555550351624</v>
      </c>
      <c r="AA739" s="24" t="n">
        <f aca="false">ABS(K739-Z739)</f>
        <v>0</v>
      </c>
    </row>
    <row r="740" customFormat="false" ht="15" hidden="false" customHeight="false" outlineLevel="0" collapsed="false">
      <c r="A740" s="17" t="n">
        <v>1135</v>
      </c>
      <c r="B740" s="6" t="s">
        <v>414</v>
      </c>
      <c r="C740" s="6" t="n">
        <v>90</v>
      </c>
      <c r="D740" s="6" t="n">
        <v>450</v>
      </c>
      <c r="E740" s="16" t="n">
        <v>0.590051268868976</v>
      </c>
      <c r="F740" s="16" t="n">
        <v>0.0220812616537129</v>
      </c>
      <c r="G740" s="16" t="n">
        <v>0.584294492006302</v>
      </c>
      <c r="H740" s="16" t="n">
        <v>0.0258219770791834</v>
      </c>
      <c r="I740" s="23" t="n">
        <f aca="false">G740-E740</f>
        <v>-0.00575677686267428</v>
      </c>
      <c r="J740" s="17" t="n">
        <f aca="false">100*(G740-E740)/E740</f>
        <v>-0.975640112376846</v>
      </c>
      <c r="K740" s="16" t="n">
        <v>-2.19167864315921</v>
      </c>
      <c r="L740" s="17" t="n">
        <v>142.23201780921</v>
      </c>
      <c r="M740" s="16" t="n">
        <v>0.0300296602800811</v>
      </c>
      <c r="N740" s="16" t="n">
        <v>0.0531527516836144</v>
      </c>
      <c r="O740" s="6" t="str">
        <f aca="false">IF(N740&lt;0.05,"Yes","No")</f>
        <v>No</v>
      </c>
      <c r="P740" s="16" t="n">
        <v>-0.227750239996874</v>
      </c>
      <c r="Q740" s="16" t="n">
        <v>3.90113713095177</v>
      </c>
      <c r="R740" s="16" t="n">
        <v>0.0487641810572086</v>
      </c>
      <c r="S740" s="16" t="n">
        <v>0.166726648047365</v>
      </c>
      <c r="T740" s="16" t="n">
        <v>-0.00572182088348259</v>
      </c>
      <c r="U740" s="16" t="n">
        <v>0.180968450153277</v>
      </c>
      <c r="V740" s="16" t="n">
        <v>0.36895753228052</v>
      </c>
      <c r="W740" s="6" t="s">
        <v>494</v>
      </c>
      <c r="X740" s="17" t="n">
        <v>11.4</v>
      </c>
      <c r="Y740" s="16" t="n">
        <v>0.565432098765432</v>
      </c>
      <c r="Z740" s="16" t="n">
        <f aca="false">(G740-E740)/SQRT(H740^2/D740+F740^2/C740)</f>
        <v>-2.19167864315921</v>
      </c>
      <c r="AA740" s="24" t="n">
        <f aca="false">ABS(K740-Z740)</f>
        <v>0</v>
      </c>
    </row>
    <row r="741" customFormat="false" ht="15" hidden="false" customHeight="false" outlineLevel="0" collapsed="false">
      <c r="A741" s="17" t="n">
        <v>1136</v>
      </c>
      <c r="B741" s="6" t="s">
        <v>414</v>
      </c>
      <c r="C741" s="6" t="n">
        <v>90</v>
      </c>
      <c r="D741" s="6" t="n">
        <v>450</v>
      </c>
      <c r="E741" s="16" t="n">
        <v>0.587754215796789</v>
      </c>
      <c r="F741" s="16" t="n">
        <v>0.0220923205286468</v>
      </c>
      <c r="G741" s="16" t="n">
        <v>0.582056252294117</v>
      </c>
      <c r="H741" s="16" t="n">
        <v>0.0258101001103291</v>
      </c>
      <c r="I741" s="23" t="n">
        <f aca="false">G741-E741</f>
        <v>-0.00569796350267204</v>
      </c>
      <c r="J741" s="17" t="n">
        <f aca="false">100*(G741-E741)/E741</f>
        <v>-0.969446641050052</v>
      </c>
      <c r="K741" s="16" t="n">
        <v>-2.16864884115616</v>
      </c>
      <c r="L741" s="17" t="n">
        <v>142.122728569187</v>
      </c>
      <c r="M741" s="16" t="n">
        <v>0.0317731904518436</v>
      </c>
      <c r="N741" s="16" t="n">
        <v>0.0559091064818454</v>
      </c>
      <c r="O741" s="6" t="str">
        <f aca="false">IF(N741&lt;0.05,"Yes","No")</f>
        <v>No</v>
      </c>
      <c r="P741" s="16" t="n">
        <v>-0.225499739563537</v>
      </c>
      <c r="Q741" s="16" t="n">
        <v>3.82442034068846</v>
      </c>
      <c r="R741" s="16" t="n">
        <v>0.0510280218645028</v>
      </c>
      <c r="S741" s="16" t="n">
        <v>0.165333541996935</v>
      </c>
      <c r="T741" s="16" t="n">
        <v>-0.00567492383660753</v>
      </c>
      <c r="U741" s="16" t="n">
        <v>0.184022705667621</v>
      </c>
      <c r="V741" s="16" t="n">
        <v>0.36895753228052</v>
      </c>
      <c r="W741" s="6" t="s">
        <v>494</v>
      </c>
      <c r="X741" s="17" t="n">
        <v>10.9</v>
      </c>
      <c r="Y741" s="16" t="n">
        <v>0.565259259259259</v>
      </c>
      <c r="Z741" s="16" t="n">
        <f aca="false">(G741-E741)/SQRT(H741^2/D741+F741^2/C741)</f>
        <v>-2.16864884115616</v>
      </c>
      <c r="AA741" s="24" t="n">
        <f aca="false">ABS(K741-Z741)</f>
        <v>0</v>
      </c>
    </row>
    <row r="742" customFormat="false" ht="15" hidden="false" customHeight="false" outlineLevel="0" collapsed="false">
      <c r="A742" s="17" t="n">
        <v>1137</v>
      </c>
      <c r="B742" s="6" t="s">
        <v>414</v>
      </c>
      <c r="C742" s="6" t="n">
        <v>90</v>
      </c>
      <c r="D742" s="6" t="n">
        <v>450</v>
      </c>
      <c r="E742" s="16" t="n">
        <v>0.585362031724718</v>
      </c>
      <c r="F742" s="16" t="n">
        <v>0.0221144301983862</v>
      </c>
      <c r="G742" s="16" t="n">
        <v>0.579735220008426</v>
      </c>
      <c r="H742" s="16" t="n">
        <v>0.0258049161202672</v>
      </c>
      <c r="I742" s="23" t="n">
        <f aca="false">G742-E742</f>
        <v>-0.00562681171629165</v>
      </c>
      <c r="J742" s="17" t="n">
        <f aca="false">100*(G742-E742)/E742</f>
        <v>-0.961253277687441</v>
      </c>
      <c r="K742" s="16" t="n">
        <v>-2.13997793112561</v>
      </c>
      <c r="L742" s="17" t="n">
        <v>141.986418154487</v>
      </c>
      <c r="M742" s="16" t="n">
        <v>0.0340657201197735</v>
      </c>
      <c r="N742" s="16" t="n">
        <v>0.0594946616555646</v>
      </c>
      <c r="O742" s="6" t="str">
        <f aca="false">IF(N742&lt;0.05,"Yes","No")</f>
        <v>No</v>
      </c>
      <c r="P742" s="16" t="n">
        <v>-0.222694648661144</v>
      </c>
      <c r="Q742" s="16" t="n">
        <v>3.7298648213563</v>
      </c>
      <c r="R742" s="16" t="n">
        <v>0.0539726735321852</v>
      </c>
      <c r="S742" s="16" t="n">
        <v>0.164065810761423</v>
      </c>
      <c r="T742" s="16" t="n">
        <v>-0.00561609015375552</v>
      </c>
      <c r="U742" s="16" t="n">
        <v>0.188112740280804</v>
      </c>
      <c r="V742" s="16" t="n">
        <v>0.369000193930497</v>
      </c>
      <c r="W742" s="6" t="s">
        <v>494</v>
      </c>
      <c r="X742" s="17" t="n">
        <v>10.6</v>
      </c>
      <c r="Y742" s="16" t="n">
        <v>0.565111111111111</v>
      </c>
      <c r="Z742" s="16" t="n">
        <f aca="false">(G742-E742)/SQRT(H742^2/D742+F742^2/C742)</f>
        <v>-2.13997793112561</v>
      </c>
      <c r="AA742" s="24" t="n">
        <f aca="false">ABS(K742-Z742)</f>
        <v>0</v>
      </c>
    </row>
    <row r="743" customFormat="false" ht="15" hidden="false" customHeight="false" outlineLevel="0" collapsed="false">
      <c r="A743" s="17" t="n">
        <v>1138</v>
      </c>
      <c r="B743" s="6" t="s">
        <v>414</v>
      </c>
      <c r="C743" s="6" t="n">
        <v>90</v>
      </c>
      <c r="D743" s="6" t="n">
        <v>450</v>
      </c>
      <c r="E743" s="16" t="n">
        <v>0.582831005255381</v>
      </c>
      <c r="F743" s="16" t="n">
        <v>0.0221519453999721</v>
      </c>
      <c r="G743" s="16" t="n">
        <v>0.577287729713652</v>
      </c>
      <c r="H743" s="16" t="n">
        <v>0.0258079675377862</v>
      </c>
      <c r="I743" s="23" t="n">
        <f aca="false">G743-E743</f>
        <v>-0.0055432755417294</v>
      </c>
      <c r="J743" s="17" t="n">
        <f aca="false">100*(G743-E743)/E743</f>
        <v>-0.951094827101808</v>
      </c>
      <c r="K743" s="16" t="n">
        <v>-2.10534679135621</v>
      </c>
      <c r="L743" s="17" t="n">
        <v>141.808031693231</v>
      </c>
      <c r="M743" s="16" t="n">
        <v>0.0370241578451579</v>
      </c>
      <c r="N743" s="16" t="n">
        <v>0.0638651524077806</v>
      </c>
      <c r="O743" s="6" t="str">
        <f aca="false">IF(N743&lt;0.05,"Yes","No")</f>
        <v>No</v>
      </c>
      <c r="P743" s="16" t="n">
        <v>-0.219318554541001</v>
      </c>
      <c r="Q743" s="16" t="n">
        <v>3.61763111170428</v>
      </c>
      <c r="R743" s="16" t="n">
        <v>0.0577040274723424</v>
      </c>
      <c r="S743" s="16" t="n">
        <v>0.162804731182582</v>
      </c>
      <c r="T743" s="16" t="n">
        <v>-0.00554532247907004</v>
      </c>
      <c r="U743" s="16" t="n">
        <v>0.193317514445815</v>
      </c>
      <c r="V743" s="16" t="n">
        <v>0.371299542283439</v>
      </c>
      <c r="W743" s="6" t="s">
        <v>494</v>
      </c>
      <c r="X743" s="17" t="n">
        <v>10.2</v>
      </c>
      <c r="Y743" s="16" t="n">
        <v>0.564222222222222</v>
      </c>
      <c r="Z743" s="16" t="n">
        <f aca="false">(G743-E743)/SQRT(H743^2/D743+F743^2/C743)</f>
        <v>-2.10534679135621</v>
      </c>
      <c r="AA743" s="24" t="n">
        <f aca="false">ABS(K743-Z743)</f>
        <v>0</v>
      </c>
    </row>
    <row r="744" customFormat="false" ht="15" hidden="false" customHeight="false" outlineLevel="0" collapsed="false">
      <c r="A744" s="17" t="n">
        <v>1139</v>
      </c>
      <c r="B744" s="6" t="s">
        <v>414</v>
      </c>
      <c r="C744" s="6" t="n">
        <v>90</v>
      </c>
      <c r="D744" s="6" t="n">
        <v>450</v>
      </c>
      <c r="E744" s="16" t="n">
        <v>0.580320156945123</v>
      </c>
      <c r="F744" s="16" t="n">
        <v>0.0221985452277187</v>
      </c>
      <c r="G744" s="16" t="n">
        <v>0.574851609865824</v>
      </c>
      <c r="H744" s="16" t="n">
        <v>0.0258196165755549</v>
      </c>
      <c r="I744" s="23" t="n">
        <f aca="false">G744-E744</f>
        <v>-0.00546854707929823</v>
      </c>
      <c r="J744" s="17" t="n">
        <f aca="false">100*(G744-E744)/E744</f>
        <v>-0.942332781974236</v>
      </c>
      <c r="K744" s="16" t="n">
        <v>-2.07333415188681</v>
      </c>
      <c r="L744" s="17" t="n">
        <v>141.621998474299</v>
      </c>
      <c r="M744" s="16" t="n">
        <v>0.0399530390180989</v>
      </c>
      <c r="N744" s="16" t="n">
        <v>0.0683005166615344</v>
      </c>
      <c r="O744" s="6" t="str">
        <f aca="false">IF(N744&lt;0.05,"Yes","No")</f>
        <v>No</v>
      </c>
      <c r="P744" s="16" t="n">
        <v>-0.216218786484244</v>
      </c>
      <c r="Q744" s="16" t="n">
        <v>3.51609322411002</v>
      </c>
      <c r="R744" s="16" t="n">
        <v>0.0613169917359167</v>
      </c>
      <c r="S744" s="16" t="n">
        <v>0.163606726535946</v>
      </c>
      <c r="T744" s="16" t="n">
        <v>-0.00548321510421317</v>
      </c>
      <c r="U744" s="16" t="n">
        <v>0.198097160587021</v>
      </c>
      <c r="V744" s="16" t="n">
        <v>0.37343642643741</v>
      </c>
      <c r="W744" s="6" t="s">
        <v>494</v>
      </c>
      <c r="X744" s="16" t="n">
        <v>9.9</v>
      </c>
      <c r="Y744" s="16" t="n">
        <v>0.56362962962963</v>
      </c>
      <c r="Z744" s="16" t="n">
        <f aca="false">(G744-E744)/SQRT(H744^2/D744+F744^2/C744)</f>
        <v>-2.07333415188681</v>
      </c>
      <c r="AA744" s="24" t="n">
        <f aca="false">ABS(K744-Z744)</f>
        <v>0</v>
      </c>
    </row>
    <row r="745" customFormat="false" ht="15" hidden="false" customHeight="false" outlineLevel="0" collapsed="false">
      <c r="A745" s="17" t="n">
        <v>1140</v>
      </c>
      <c r="B745" s="6" t="s">
        <v>414</v>
      </c>
      <c r="C745" s="6" t="n">
        <v>90</v>
      </c>
      <c r="D745" s="6" t="n">
        <v>450</v>
      </c>
      <c r="E745" s="16" t="n">
        <v>0.577706195910772</v>
      </c>
      <c r="F745" s="16" t="n">
        <v>0.0222570475719626</v>
      </c>
      <c r="G745" s="16" t="n">
        <v>0.572314305106799</v>
      </c>
      <c r="H745" s="16" t="n">
        <v>0.0258417890491791</v>
      </c>
      <c r="I745" s="23" t="n">
        <f aca="false">G745-E745</f>
        <v>-0.00539189080397284</v>
      </c>
      <c r="J745" s="17" t="n">
        <f aca="false">100*(G745-E745)/E745</f>
        <v>-0.933327501442556</v>
      </c>
      <c r="K745" s="16" t="n">
        <v>-2.03966663751073</v>
      </c>
      <c r="L745" s="17" t="n">
        <v>141.422803812609</v>
      </c>
      <c r="M745" s="16" t="n">
        <v>0.0432452923407918</v>
      </c>
      <c r="N745" s="16" t="n">
        <v>0.0733320090460077</v>
      </c>
      <c r="O745" s="6" t="str">
        <f aca="false">IF(N745&lt;0.05,"Yes","No")</f>
        <v>No</v>
      </c>
      <c r="P745" s="16" t="n">
        <v>-0.212956639026471</v>
      </c>
      <c r="Q745" s="16" t="n">
        <v>3.41079720193184</v>
      </c>
      <c r="R745" s="16" t="n">
        <v>0.0653200948536817</v>
      </c>
      <c r="S745" s="16" t="n">
        <v>0.165102265398342</v>
      </c>
      <c r="T745" s="16" t="n">
        <v>-0.00541964841637396</v>
      </c>
      <c r="U745" s="16" t="n">
        <v>0.203229179261397</v>
      </c>
      <c r="V745" s="16" t="n">
        <v>0.37819708204446</v>
      </c>
      <c r="W745" s="6" t="s">
        <v>494</v>
      </c>
      <c r="X745" s="16" t="n">
        <v>9.7</v>
      </c>
      <c r="Y745" s="16" t="n">
        <v>0.56279012345679</v>
      </c>
      <c r="Z745" s="16" t="n">
        <f aca="false">(G745-E745)/SQRT(H745^2/D745+F745^2/C745)</f>
        <v>-2.03966663751073</v>
      </c>
      <c r="AA745" s="24" t="n">
        <f aca="false">ABS(K745-Z745)</f>
        <v>0</v>
      </c>
    </row>
    <row r="746" customFormat="false" ht="15" hidden="false" customHeight="false" outlineLevel="0" collapsed="false">
      <c r="A746" s="17" t="n">
        <v>1141</v>
      </c>
      <c r="B746" s="6" t="s">
        <v>414</v>
      </c>
      <c r="C746" s="6" t="n">
        <v>90</v>
      </c>
      <c r="D746" s="6" t="n">
        <v>450</v>
      </c>
      <c r="E746" s="16" t="n">
        <v>0.575138609276878</v>
      </c>
      <c r="F746" s="16" t="n">
        <v>0.0223278469587139</v>
      </c>
      <c r="G746" s="16" t="n">
        <v>0.569820421669218</v>
      </c>
      <c r="H746" s="16" t="n">
        <v>0.0258701139658761</v>
      </c>
      <c r="I746" s="23" t="n">
        <f aca="false">G746-E746</f>
        <v>-0.00531818760765923</v>
      </c>
      <c r="J746" s="17" t="n">
        <f aca="false">100*(G746-E746)/E746</f>
        <v>-0.924679289805599</v>
      </c>
      <c r="K746" s="16" t="n">
        <v>-2.00629144948202</v>
      </c>
      <c r="L746" s="17" t="n">
        <v>141.190130283619</v>
      </c>
      <c r="M746" s="16" t="n">
        <v>0.0467351410224544</v>
      </c>
      <c r="N746" s="16" t="n">
        <v>0.0786783103270646</v>
      </c>
      <c r="O746" s="6" t="str">
        <f aca="false">IF(N746&lt;0.05,"Yes","No")</f>
        <v>No</v>
      </c>
      <c r="P746" s="16" t="n">
        <v>-0.209759650412302</v>
      </c>
      <c r="Q746" s="16" t="n">
        <v>3.30915744835638</v>
      </c>
      <c r="R746" s="16" t="n">
        <v>0.0694505455382962</v>
      </c>
      <c r="S746" s="16" t="n">
        <v>0.167690482378204</v>
      </c>
      <c r="T746" s="16" t="n">
        <v>-0.00535873412023447</v>
      </c>
      <c r="U746" s="16" t="n">
        <v>0.208336582888502</v>
      </c>
      <c r="V746" s="16" t="n">
        <v>0.379416792019667</v>
      </c>
      <c r="W746" s="6" t="s">
        <v>494</v>
      </c>
      <c r="X746" s="16" t="n">
        <v>9.1</v>
      </c>
      <c r="Y746" s="16" t="n">
        <v>0.562148148148148</v>
      </c>
      <c r="Z746" s="16" t="n">
        <f aca="false">(G746-E746)/SQRT(H746^2/D746+F746^2/C746)</f>
        <v>-2.00629144948202</v>
      </c>
      <c r="AA746" s="24" t="n">
        <f aca="false">ABS(K746-Z746)</f>
        <v>0</v>
      </c>
    </row>
    <row r="747" customFormat="false" ht="15" hidden="false" customHeight="false" outlineLevel="0" collapsed="false">
      <c r="A747" s="17" t="n">
        <v>1142</v>
      </c>
      <c r="B747" s="6" t="s">
        <v>414</v>
      </c>
      <c r="C747" s="6" t="n">
        <v>90</v>
      </c>
      <c r="D747" s="6" t="n">
        <v>450</v>
      </c>
      <c r="E747" s="16" t="n">
        <v>0.57251946926117</v>
      </c>
      <c r="F747" s="16" t="n">
        <v>0.0224133153806935</v>
      </c>
      <c r="G747" s="16" t="n">
        <v>0.567267991900444</v>
      </c>
      <c r="H747" s="16" t="n">
        <v>0.0259070458272423</v>
      </c>
      <c r="I747" s="23" t="n">
        <f aca="false">G747-E747</f>
        <v>-0.0052514773607254</v>
      </c>
      <c r="J747" s="17" t="n">
        <f aca="false">100*(G747-E747)/E747</f>
        <v>-0.917257428380973</v>
      </c>
      <c r="K747" s="16" t="n">
        <v>-1.97456876399888</v>
      </c>
      <c r="L747" s="17" t="n">
        <v>140.923702463643</v>
      </c>
      <c r="M747" s="16" t="n">
        <v>0.0502717813303046</v>
      </c>
      <c r="N747" s="16" t="n">
        <v>0.0840498723783069</v>
      </c>
      <c r="O747" s="6" t="str">
        <f aca="false">IF(N747&lt;0.05,"Yes","No")</f>
        <v>No</v>
      </c>
      <c r="P747" s="16" t="n">
        <v>-0.206769367561989</v>
      </c>
      <c r="Q747" s="16" t="n">
        <v>3.21548086064215</v>
      </c>
      <c r="R747" s="16" t="n">
        <v>0.0735063203694198</v>
      </c>
      <c r="S747" s="16" t="n">
        <v>0.173734217721073</v>
      </c>
      <c r="T747" s="16" t="n">
        <v>-0.0053048263203176</v>
      </c>
      <c r="U747" s="16" t="n">
        <v>0.213081816248454</v>
      </c>
      <c r="V747" s="16" t="n">
        <v>0.379416792019667</v>
      </c>
      <c r="W747" s="6" t="s">
        <v>494</v>
      </c>
      <c r="X747" s="16" t="n">
        <v>8.6</v>
      </c>
      <c r="Y747" s="16" t="n">
        <v>0.561802469135803</v>
      </c>
      <c r="Z747" s="16" t="n">
        <f aca="false">(G747-E747)/SQRT(H747^2/D747+F747^2/C747)</f>
        <v>-1.97456876399888</v>
      </c>
      <c r="AA747" s="24" t="n">
        <f aca="false">ABS(K747-Z747)</f>
        <v>0</v>
      </c>
    </row>
    <row r="748" customFormat="false" ht="15" hidden="false" customHeight="false" outlineLevel="0" collapsed="false">
      <c r="A748" s="17" t="n">
        <v>1143</v>
      </c>
      <c r="B748" s="6" t="s">
        <v>414</v>
      </c>
      <c r="C748" s="6" t="n">
        <v>90</v>
      </c>
      <c r="D748" s="6" t="n">
        <v>450</v>
      </c>
      <c r="E748" s="16" t="n">
        <v>0.570011604494519</v>
      </c>
      <c r="F748" s="16" t="n">
        <v>0.0225036279579293</v>
      </c>
      <c r="G748" s="16" t="n">
        <v>0.564828528364499</v>
      </c>
      <c r="H748" s="16" t="n">
        <v>0.0259495818235135</v>
      </c>
      <c r="I748" s="23" t="n">
        <f aca="false">G748-E748</f>
        <v>-0.00518307613001934</v>
      </c>
      <c r="J748" s="17" t="n">
        <f aca="false">100*(G748-E748)/E748</f>
        <v>-0.909293089675892</v>
      </c>
      <c r="K748" s="16" t="n">
        <v>-1.94200137984208</v>
      </c>
      <c r="L748" s="17" t="n">
        <v>140.660131714704</v>
      </c>
      <c r="M748" s="16" t="n">
        <v>0.0541353783158545</v>
      </c>
      <c r="N748" s="16" t="n">
        <v>0.0899118022463322</v>
      </c>
      <c r="O748" s="6" t="str">
        <f aca="false">IF(N748&lt;0.05,"Yes","No")</f>
        <v>No</v>
      </c>
      <c r="P748" s="16" t="n">
        <v>-0.203678862133851</v>
      </c>
      <c r="Q748" s="16" t="n">
        <v>3.12007799329556</v>
      </c>
      <c r="R748" s="16" t="n">
        <v>0.0779001097806279</v>
      </c>
      <c r="S748" s="16" t="n">
        <v>0.181231506985556</v>
      </c>
      <c r="T748" s="16" t="n">
        <v>-0.00524887848269184</v>
      </c>
      <c r="U748" s="16" t="n">
        <v>0.218196943354207</v>
      </c>
      <c r="V748" s="16" t="n">
        <v>0.379810917967845</v>
      </c>
      <c r="W748" s="6" t="s">
        <v>494</v>
      </c>
      <c r="X748" s="16" t="n">
        <v>8</v>
      </c>
      <c r="Y748" s="16" t="n">
        <v>0.560617283950617</v>
      </c>
      <c r="Z748" s="16" t="n">
        <f aca="false">(G748-E748)/SQRT(H748^2/D748+F748^2/C748)</f>
        <v>-1.94200137984208</v>
      </c>
      <c r="AA748" s="24" t="n">
        <f aca="false">ABS(K748-Z748)</f>
        <v>0</v>
      </c>
    </row>
    <row r="749" customFormat="false" ht="15" hidden="false" customHeight="false" outlineLevel="0" collapsed="false">
      <c r="A749" s="17" t="n">
        <v>1144</v>
      </c>
      <c r="B749" s="6" t="s">
        <v>414</v>
      </c>
      <c r="C749" s="6" t="n">
        <v>90</v>
      </c>
      <c r="D749" s="6" t="n">
        <v>450</v>
      </c>
      <c r="E749" s="16" t="n">
        <v>0.567479993899663</v>
      </c>
      <c r="F749" s="16" t="n">
        <v>0.0226035122761704</v>
      </c>
      <c r="G749" s="16" t="n">
        <v>0.562378574543529</v>
      </c>
      <c r="H749" s="16" t="n">
        <v>0.025998639764575</v>
      </c>
      <c r="I749" s="23" t="n">
        <f aca="false">G749-E749</f>
        <v>-0.00510141935613417</v>
      </c>
      <c r="J749" s="17" t="n">
        <f aca="false">100*(G749-E749)/E749</f>
        <v>-0.898960211985228</v>
      </c>
      <c r="K749" s="16" t="n">
        <v>-1.90397331273485</v>
      </c>
      <c r="L749" s="17" t="n">
        <v>140.380448272209</v>
      </c>
      <c r="M749" s="16" t="n">
        <v>0.0589599911756339</v>
      </c>
      <c r="N749" s="16" t="n">
        <v>0.0970806751253973</v>
      </c>
      <c r="O749" s="6" t="str">
        <f aca="false">IF(N749&lt;0.05,"Yes","No")</f>
        <v>No</v>
      </c>
      <c r="P749" s="16" t="n">
        <v>-0.200025658712626</v>
      </c>
      <c r="Q749" s="16" t="n">
        <v>3.00915770271291</v>
      </c>
      <c r="R749" s="16" t="n">
        <v>0.0833680274114497</v>
      </c>
      <c r="S749" s="16" t="n">
        <v>0.194475766137082</v>
      </c>
      <c r="T749" s="16" t="n">
        <v>-0.00517992836743449</v>
      </c>
      <c r="U749" s="16" t="n">
        <v>0.224622837700334</v>
      </c>
      <c r="V749" s="16" t="n">
        <v>0.382795621306389</v>
      </c>
      <c r="W749" s="6" t="s">
        <v>494</v>
      </c>
      <c r="X749" s="16" t="n">
        <v>7.6</v>
      </c>
      <c r="Y749" s="16" t="n">
        <v>0.559802469135802</v>
      </c>
      <c r="Z749" s="16" t="n">
        <f aca="false">(G749-E749)/SQRT(H749^2/D749+F749^2/C749)</f>
        <v>-1.90397331273485</v>
      </c>
      <c r="AA749" s="24" t="n">
        <f aca="false">ABS(K749-Z749)</f>
        <v>0</v>
      </c>
    </row>
    <row r="750" customFormat="false" ht="15" hidden="false" customHeight="false" outlineLevel="0" collapsed="false">
      <c r="A750" s="17" t="n">
        <v>1145</v>
      </c>
      <c r="B750" s="6" t="s">
        <v>414</v>
      </c>
      <c r="C750" s="6" t="n">
        <v>90</v>
      </c>
      <c r="D750" s="6" t="n">
        <v>450</v>
      </c>
      <c r="E750" s="16" t="n">
        <v>0.565102807680766</v>
      </c>
      <c r="F750" s="16" t="n">
        <v>0.0227072941920878</v>
      </c>
      <c r="G750" s="16" t="n">
        <v>0.560064009163115</v>
      </c>
      <c r="H750" s="16" t="n">
        <v>0.0260508443257773</v>
      </c>
      <c r="I750" s="23" t="n">
        <f aca="false">G750-E750</f>
        <v>-0.0050387985176511</v>
      </c>
      <c r="J750" s="17" t="n">
        <f aca="false">100*(G750-E750)/E750</f>
        <v>-0.891660499499338</v>
      </c>
      <c r="K750" s="16" t="n">
        <v>-1.87301333642925</v>
      </c>
      <c r="L750" s="17" t="n">
        <v>140.098511727271</v>
      </c>
      <c r="M750" s="16" t="n">
        <v>0.0631502026782146</v>
      </c>
      <c r="N750" s="16" t="n">
        <v>0.103251809982046</v>
      </c>
      <c r="O750" s="6" t="str">
        <f aca="false">IF(N750&lt;0.05,"Yes","No")</f>
        <v>No</v>
      </c>
      <c r="P750" s="16" t="n">
        <v>-0.197108092412072</v>
      </c>
      <c r="Q750" s="16" t="n">
        <v>2.92201499264009</v>
      </c>
      <c r="R750" s="16" t="n">
        <v>0.0879553454707294</v>
      </c>
      <c r="S750" s="16" t="n">
        <v>0.206432742931031</v>
      </c>
      <c r="T750" s="16" t="n">
        <v>-0.0051291070620617</v>
      </c>
      <c r="U750" s="16" t="n">
        <v>0.229641207871554</v>
      </c>
      <c r="V750" s="16" t="n">
        <v>0.386773897089342</v>
      </c>
      <c r="W750" s="6" t="s">
        <v>494</v>
      </c>
      <c r="X750" s="16" t="n">
        <v>7.3</v>
      </c>
      <c r="Y750" s="16" t="n">
        <v>0.558962962962963</v>
      </c>
      <c r="Z750" s="16" t="n">
        <f aca="false">(G750-E750)/SQRT(H750^2/D750+F750^2/C750)</f>
        <v>-1.87301333642925</v>
      </c>
      <c r="AA750" s="24" t="n">
        <f aca="false">ABS(K750-Z750)</f>
        <v>0</v>
      </c>
    </row>
    <row r="751" customFormat="false" ht="15" hidden="false" customHeight="false" outlineLevel="0" collapsed="false">
      <c r="A751" s="17" t="n">
        <v>1146</v>
      </c>
      <c r="B751" s="6" t="s">
        <v>414</v>
      </c>
      <c r="C751" s="6" t="n">
        <v>90</v>
      </c>
      <c r="D751" s="6" t="n">
        <v>450</v>
      </c>
      <c r="E751" s="16" t="n">
        <v>0.56280901895629</v>
      </c>
      <c r="F751" s="16" t="n">
        <v>0.0228138523169569</v>
      </c>
      <c r="G751" s="16" t="n">
        <v>0.557823895745807</v>
      </c>
      <c r="H751" s="16" t="n">
        <v>0.0261064940367849</v>
      </c>
      <c r="I751" s="23" t="n">
        <f aca="false">G751-E751</f>
        <v>-0.00498512321048306</v>
      </c>
      <c r="J751" s="17" t="n">
        <f aca="false">100*(G751-E751)/E751</f>
        <v>-0.885757520326841</v>
      </c>
      <c r="K751" s="16" t="n">
        <v>-1.84538353593815</v>
      </c>
      <c r="L751" s="17" t="n">
        <v>139.821114232556</v>
      </c>
      <c r="M751" s="16" t="n">
        <v>0.0670971369928826</v>
      </c>
      <c r="N751" s="16" t="n">
        <v>0.108355945289813</v>
      </c>
      <c r="O751" s="6" t="str">
        <f aca="false">IF(N751&lt;0.05,"Yes","No")</f>
        <v>No</v>
      </c>
      <c r="P751" s="16" t="n">
        <v>-0.194527703876058</v>
      </c>
      <c r="Q751" s="16" t="n">
        <v>2.84601019374892</v>
      </c>
      <c r="R751" s="16" t="n">
        <v>0.0921806741726302</v>
      </c>
      <c r="S751" s="16" t="n">
        <v>0.216909260203988</v>
      </c>
      <c r="T751" s="16" t="n">
        <v>-0.0050869398898778</v>
      </c>
      <c r="U751" s="16" t="n">
        <v>0.234052768442186</v>
      </c>
      <c r="V751" s="16" t="n">
        <v>0.390894170506385</v>
      </c>
      <c r="W751" s="6" t="s">
        <v>494</v>
      </c>
      <c r="X751" s="16" t="n">
        <v>7.1</v>
      </c>
      <c r="Y751" s="16" t="n">
        <v>0.557802469135802</v>
      </c>
      <c r="Z751" s="16" t="n">
        <f aca="false">(G751-E751)/SQRT(H751^2/D751+F751^2/C751)</f>
        <v>-1.84538353593815</v>
      </c>
      <c r="AA751" s="24" t="n">
        <f aca="false">ABS(K751-Z751)</f>
        <v>0</v>
      </c>
    </row>
    <row r="752" customFormat="false" ht="15" hidden="false" customHeight="false" outlineLevel="0" collapsed="false">
      <c r="A752" s="17" t="n">
        <v>1147</v>
      </c>
      <c r="B752" s="6" t="s">
        <v>414</v>
      </c>
      <c r="C752" s="6" t="n">
        <v>90</v>
      </c>
      <c r="D752" s="6" t="n">
        <v>450</v>
      </c>
      <c r="E752" s="16" t="n">
        <v>0.560628804895613</v>
      </c>
      <c r="F752" s="16" t="n">
        <v>0.0229231887333046</v>
      </c>
      <c r="G752" s="16" t="n">
        <v>0.555690203971333</v>
      </c>
      <c r="H752" s="16" t="n">
        <v>0.0261646539448699</v>
      </c>
      <c r="I752" s="23" t="n">
        <f aca="false">G752-E752</f>
        <v>-0.00493860092428</v>
      </c>
      <c r="J752" s="17" t="n">
        <f aca="false">100*(G752-E752)/E752</f>
        <v>-0.880903885272101</v>
      </c>
      <c r="K752" s="16" t="n">
        <v>-1.82040563700165</v>
      </c>
      <c r="L752" s="17" t="n">
        <v>139.54440316361</v>
      </c>
      <c r="M752" s="16" t="n">
        <v>0.0708399825156741</v>
      </c>
      <c r="N752" s="16" t="n">
        <v>0.11352769127798</v>
      </c>
      <c r="O752" s="6" t="str">
        <f aca="false">IF(N752&lt;0.05,"Yes","No")</f>
        <v>No</v>
      </c>
      <c r="P752" s="16" t="n">
        <v>-0.19221921661128</v>
      </c>
      <c r="Q752" s="16" t="n">
        <v>2.77886299840968</v>
      </c>
      <c r="R752" s="16" t="n">
        <v>0.0960979394297604</v>
      </c>
      <c r="S752" s="16" t="n">
        <v>0.229520567908355</v>
      </c>
      <c r="T752" s="16" t="n">
        <v>-0.00505108488139391</v>
      </c>
      <c r="U752" s="16" t="n">
        <v>0.23799426602084</v>
      </c>
      <c r="V752" s="16" t="n">
        <v>0.39372122276361</v>
      </c>
      <c r="W752" s="6" t="s">
        <v>494</v>
      </c>
      <c r="X752" s="16" t="n">
        <v>6.7</v>
      </c>
      <c r="Y752" s="16" t="n">
        <v>0.556543209876543</v>
      </c>
      <c r="Z752" s="16" t="n">
        <f aca="false">(G752-E752)/SQRT(H752^2/D752+F752^2/C752)</f>
        <v>-1.82040563700165</v>
      </c>
      <c r="AA752" s="24" t="n">
        <f aca="false">ABS(K752-Z752)</f>
        <v>0</v>
      </c>
    </row>
    <row r="753" customFormat="false" ht="15" hidden="false" customHeight="false" outlineLevel="0" collapsed="false">
      <c r="A753" s="17" t="n">
        <v>1148</v>
      </c>
      <c r="B753" s="6" t="s">
        <v>414</v>
      </c>
      <c r="C753" s="6" t="n">
        <v>90</v>
      </c>
      <c r="D753" s="6" t="n">
        <v>450</v>
      </c>
      <c r="E753" s="16" t="n">
        <v>0.558593912919362</v>
      </c>
      <c r="F753" s="16" t="n">
        <v>0.0230331575726276</v>
      </c>
      <c r="G753" s="16" t="n">
        <v>0.553697088691923</v>
      </c>
      <c r="H753" s="16" t="n">
        <v>0.0262205887552966</v>
      </c>
      <c r="I753" s="23" t="n">
        <f aca="false">G753-E753</f>
        <v>-0.00489682422743898</v>
      </c>
      <c r="J753" s="17" t="n">
        <f aca="false">100*(G753-E753)/E753</f>
        <v>-0.876634011610842</v>
      </c>
      <c r="K753" s="16" t="n">
        <v>-1.79737096144547</v>
      </c>
      <c r="L753" s="17" t="n">
        <v>139.259097320953</v>
      </c>
      <c r="M753" s="16" t="n">
        <v>0.0744436684836743</v>
      </c>
      <c r="N753" s="16" t="n">
        <v>0.118310247718759</v>
      </c>
      <c r="O753" s="6" t="str">
        <f aca="false">IF(N753&lt;0.05,"Yes","No")</f>
        <v>No</v>
      </c>
      <c r="P753" s="16" t="n">
        <v>-0.190119907576214</v>
      </c>
      <c r="Q753" s="16" t="n">
        <v>2.71849613013544</v>
      </c>
      <c r="R753" s="16" t="n">
        <v>0.099775201280837</v>
      </c>
      <c r="S753" s="16" t="n">
        <v>0.241054759728615</v>
      </c>
      <c r="T753" s="16" t="n">
        <v>-0.00501920500782876</v>
      </c>
      <c r="U753" s="16" t="n">
        <v>0.241568274125907</v>
      </c>
      <c r="V753" s="16" t="n">
        <v>0.396087265838737</v>
      </c>
      <c r="W753" s="6" t="s">
        <v>494</v>
      </c>
      <c r="X753" s="16" t="n">
        <v>6.3</v>
      </c>
      <c r="Y753" s="16" t="n">
        <v>0.555975308641975</v>
      </c>
      <c r="Z753" s="16" t="n">
        <f aca="false">(G753-E753)/SQRT(H753^2/D753+F753^2/C753)</f>
        <v>-1.79737096144547</v>
      </c>
      <c r="AA753" s="24" t="n">
        <f aca="false">ABS(K753-Z753)</f>
        <v>0</v>
      </c>
    </row>
    <row r="754" customFormat="false" ht="15" hidden="false" customHeight="false" outlineLevel="0" collapsed="false">
      <c r="A754" s="17" t="n">
        <v>1149</v>
      </c>
      <c r="B754" s="6" t="s">
        <v>414</v>
      </c>
      <c r="C754" s="6" t="n">
        <v>90</v>
      </c>
      <c r="D754" s="6" t="n">
        <v>450</v>
      </c>
      <c r="E754" s="16" t="n">
        <v>0.556658271286223</v>
      </c>
      <c r="F754" s="16" t="n">
        <v>0.0231427595560287</v>
      </c>
      <c r="G754" s="16" t="n">
        <v>0.551797687345081</v>
      </c>
      <c r="H754" s="16" t="n">
        <v>0.0262764711230794</v>
      </c>
      <c r="I754" s="23" t="n">
        <f aca="false">G754-E754</f>
        <v>-0.00486058394114175</v>
      </c>
      <c r="J754" s="17" t="n">
        <f aca="false">100*(G754-E754)/E754</f>
        <v>-0.873171960583791</v>
      </c>
      <c r="K754" s="16" t="n">
        <v>-1.77657501442753</v>
      </c>
      <c r="L754" s="17" t="n">
        <v>138.978874475197</v>
      </c>
      <c r="M754" s="16" t="n">
        <v>0.0778260226948802</v>
      </c>
      <c r="N754" s="16" t="n">
        <v>0.123034216464969</v>
      </c>
      <c r="O754" s="6" t="str">
        <f aca="false">IF(N754&lt;0.05,"Yes","No")</f>
        <v>No</v>
      </c>
      <c r="P754" s="16" t="n">
        <v>-0.188245990888267</v>
      </c>
      <c r="Q754" s="16" t="n">
        <v>2.66517052455855</v>
      </c>
      <c r="R754" s="16" t="n">
        <v>0.10315193764539</v>
      </c>
      <c r="S754" s="16" t="n">
        <v>0.25401390287616</v>
      </c>
      <c r="T754" s="16" t="n">
        <v>-0.00499245646921068</v>
      </c>
      <c r="U754" s="16" t="n">
        <v>0.244718132539956</v>
      </c>
      <c r="V754" s="16" t="n">
        <v>0.396260817954293</v>
      </c>
      <c r="W754" s="6" t="s">
        <v>494</v>
      </c>
      <c r="X754" s="16" t="n">
        <v>6.1</v>
      </c>
      <c r="Y754" s="16" t="n">
        <v>0.555604938271605</v>
      </c>
      <c r="Z754" s="16" t="n">
        <f aca="false">(G754-E754)/SQRT(H754^2/D754+F754^2/C754)</f>
        <v>-1.77657501442752</v>
      </c>
      <c r="AA754" s="24" t="n">
        <f aca="false">ABS(K754-Z754)</f>
        <v>0</v>
      </c>
    </row>
    <row r="755" customFormat="false" ht="15" hidden="false" customHeight="false" outlineLevel="0" collapsed="false">
      <c r="A755" s="17" t="n">
        <v>1150</v>
      </c>
      <c r="B755" s="6" t="s">
        <v>414</v>
      </c>
      <c r="C755" s="6" t="n">
        <v>90</v>
      </c>
      <c r="D755" s="6" t="n">
        <v>450</v>
      </c>
      <c r="E755" s="16" t="n">
        <v>0.554893208874597</v>
      </c>
      <c r="F755" s="16" t="n">
        <v>0.0232467418148657</v>
      </c>
      <c r="G755" s="16" t="n">
        <v>0.550059174829059</v>
      </c>
      <c r="H755" s="16" t="n">
        <v>0.0263300584935213</v>
      </c>
      <c r="I755" s="23" t="n">
        <f aca="false">G755-E755</f>
        <v>-0.00483403404553728</v>
      </c>
      <c r="J755" s="17" t="n">
        <f aca="false">100*(G755-E755)/E755</f>
        <v>-0.871164751744106</v>
      </c>
      <c r="K755" s="16" t="n">
        <v>-1.75984799537353</v>
      </c>
      <c r="L755" s="17" t="n">
        <v>138.718562893208</v>
      </c>
      <c r="M755" s="16" t="n">
        <v>0.0806378782263286</v>
      </c>
      <c r="N755" s="16" t="n">
        <v>0.126527395185599</v>
      </c>
      <c r="O755" s="6" t="str">
        <f aca="false">IF(N755&lt;0.05,"Yes","No")</f>
        <v>No</v>
      </c>
      <c r="P755" s="16" t="n">
        <v>-0.186775692850103</v>
      </c>
      <c r="Q755" s="16" t="n">
        <v>2.62370040502252</v>
      </c>
      <c r="R755" s="16" t="n">
        <v>0.105864652103578</v>
      </c>
      <c r="S755" s="16" t="n">
        <v>0.267526517180915</v>
      </c>
      <c r="T755" s="16" t="n">
        <v>-0.00497467051923503</v>
      </c>
      <c r="U755" s="16" t="n">
        <v>0.247064042059559</v>
      </c>
      <c r="V755" s="16" t="n">
        <v>0.39755859638246</v>
      </c>
      <c r="W755" s="6" t="s">
        <v>494</v>
      </c>
      <c r="X755" s="16" t="n">
        <v>5.9</v>
      </c>
      <c r="Y755" s="16" t="n">
        <v>0.555111111111111</v>
      </c>
      <c r="Z755" s="16" t="n">
        <f aca="false">(G755-E755)/SQRT(H755^2/D755+F755^2/C755)</f>
        <v>-1.75984799537353</v>
      </c>
      <c r="AA755" s="24" t="n">
        <f aca="false">ABS(K755-Z755)</f>
        <v>0</v>
      </c>
    </row>
    <row r="756" customFormat="false" ht="15" hidden="false" customHeight="false" outlineLevel="0" collapsed="false">
      <c r="A756" s="17" t="n">
        <v>1151</v>
      </c>
      <c r="B756" s="6" t="s">
        <v>414</v>
      </c>
      <c r="C756" s="6" t="n">
        <v>90</v>
      </c>
      <c r="D756" s="6" t="n">
        <v>450</v>
      </c>
      <c r="E756" s="16" t="n">
        <v>0.553301386700736</v>
      </c>
      <c r="F756" s="16" t="n">
        <v>0.0233444023120458</v>
      </c>
      <c r="G756" s="16" t="n">
        <v>0.5484731199344</v>
      </c>
      <c r="H756" s="16" t="n">
        <v>0.0263799445508982</v>
      </c>
      <c r="I756" s="23" t="n">
        <f aca="false">G756-E756</f>
        <v>-0.00482826676633619</v>
      </c>
      <c r="J756" s="17" t="n">
        <f aca="false">100*(G756-E756)/E756</f>
        <v>-0.872628712377988</v>
      </c>
      <c r="K756" s="16" t="n">
        <v>-1.75121541512207</v>
      </c>
      <c r="L756" s="17" t="n">
        <v>138.475099618821</v>
      </c>
      <c r="M756" s="16" t="n">
        <v>0.0821230228163762</v>
      </c>
      <c r="N756" s="16" t="n">
        <v>0.128092406040985</v>
      </c>
      <c r="O756" s="6" t="str">
        <f aca="false">IF(N756&lt;0.05,"Yes","No")</f>
        <v>No</v>
      </c>
      <c r="P756" s="16" t="n">
        <v>-0.186142670269543</v>
      </c>
      <c r="Q756" s="16" t="n">
        <v>2.60594598453073</v>
      </c>
      <c r="R756" s="16" t="n">
        <v>0.107049923022235</v>
      </c>
      <c r="S756" s="16" t="n">
        <v>0.280119931919122</v>
      </c>
      <c r="T756" s="16" t="n">
        <v>-0.00497717882841768</v>
      </c>
      <c r="U756" s="16" t="n">
        <v>0.24750435224572</v>
      </c>
      <c r="V756" s="16" t="n">
        <v>0.39755859638246</v>
      </c>
      <c r="W756" s="6" t="s">
        <v>494</v>
      </c>
      <c r="X756" s="16" t="n">
        <v>5.5</v>
      </c>
      <c r="Y756" s="16" t="n">
        <v>0.555259259259259</v>
      </c>
      <c r="Z756" s="16" t="n">
        <f aca="false">(G756-E756)/SQRT(H756^2/D756+F756^2/C756)</f>
        <v>-1.75121541512207</v>
      </c>
      <c r="AA756" s="24" t="n">
        <f aca="false">ABS(K756-Z756)</f>
        <v>0</v>
      </c>
    </row>
    <row r="757" customFormat="false" ht="15" hidden="false" customHeight="false" outlineLevel="0" collapsed="false">
      <c r="A757" s="17" t="n">
        <v>1152</v>
      </c>
      <c r="B757" s="6" t="s">
        <v>414</v>
      </c>
      <c r="C757" s="6" t="n">
        <v>90</v>
      </c>
      <c r="D757" s="6" t="n">
        <v>450</v>
      </c>
      <c r="E757" s="16" t="n">
        <v>0.551869304974874</v>
      </c>
      <c r="F757" s="16" t="n">
        <v>0.0234369055049988</v>
      </c>
      <c r="G757" s="16" t="n">
        <v>0.547031692200237</v>
      </c>
      <c r="H757" s="16" t="n">
        <v>0.0264268692989639</v>
      </c>
      <c r="I757" s="23" t="n">
        <f aca="false">G757-E757</f>
        <v>-0.00483761277463701</v>
      </c>
      <c r="J757" s="17" t="n">
        <f aca="false">100*(G757-E757)/E757</f>
        <v>-0.876586672066725</v>
      </c>
      <c r="K757" s="16" t="n">
        <v>-1.74845298472112</v>
      </c>
      <c r="L757" s="17" t="n">
        <v>138.245675113437</v>
      </c>
      <c r="M757" s="16" t="n">
        <v>0.0826053918841084</v>
      </c>
      <c r="N757" s="16" t="n">
        <v>0.128653764528178</v>
      </c>
      <c r="O757" s="6" t="str">
        <f aca="false">IF(N757&lt;0.05,"Yes","No")</f>
        <v>No</v>
      </c>
      <c r="P757" s="16" t="n">
        <v>-0.186117255155639</v>
      </c>
      <c r="Q757" s="16" t="n">
        <v>2.60523442395709</v>
      </c>
      <c r="R757" s="16" t="n">
        <v>0.107097729519865</v>
      </c>
      <c r="S757" s="16" t="n">
        <v>0.291504424177592</v>
      </c>
      <c r="T757" s="16" t="n">
        <v>-0.00499401151247959</v>
      </c>
      <c r="U757" s="16" t="n">
        <v>0.246585404971127</v>
      </c>
      <c r="V757" s="16" t="n">
        <v>0.397297496813143</v>
      </c>
      <c r="W757" s="6" t="s">
        <v>494</v>
      </c>
      <c r="X757" s="16" t="n">
        <v>5.5</v>
      </c>
      <c r="Y757" s="16" t="n">
        <v>0.555876543209877</v>
      </c>
      <c r="Z757" s="16" t="n">
        <f aca="false">(G757-E757)/SQRT(H757^2/D757+F757^2/C757)</f>
        <v>-1.74845298472112</v>
      </c>
      <c r="AA757" s="24" t="n">
        <f aca="false">ABS(K757-Z757)</f>
        <v>0</v>
      </c>
    </row>
    <row r="758" customFormat="false" ht="15" hidden="false" customHeight="false" outlineLevel="0" collapsed="false">
      <c r="A758" s="17" t="n">
        <v>1153</v>
      </c>
      <c r="B758" s="6" t="s">
        <v>414</v>
      </c>
      <c r="C758" s="6" t="n">
        <v>90</v>
      </c>
      <c r="D758" s="6" t="n">
        <v>450</v>
      </c>
      <c r="E758" s="16" t="n">
        <v>0.550601655575964</v>
      </c>
      <c r="F758" s="16" t="n">
        <v>0.0235216690843819</v>
      </c>
      <c r="G758" s="16" t="n">
        <v>0.545729141632716</v>
      </c>
      <c r="H758" s="16" t="n">
        <v>0.0264689323784258</v>
      </c>
      <c r="I758" s="23" t="n">
        <f aca="false">G758-E758</f>
        <v>-0.00487251394324828</v>
      </c>
      <c r="J758" s="17" t="n">
        <f aca="false">100*(G758-E758)/E758</f>
        <v>-0.884943569258128</v>
      </c>
      <c r="K758" s="16" t="n">
        <v>-1.7554385169053</v>
      </c>
      <c r="L758" s="17" t="n">
        <v>138.033851423473</v>
      </c>
      <c r="M758" s="16" t="n">
        <v>0.0814026850753823</v>
      </c>
      <c r="N758" s="16" t="n">
        <v>0.127347015147713</v>
      </c>
      <c r="O758" s="6" t="str">
        <f aca="false">IF(N758&lt;0.05,"Yes","No")</f>
        <v>No</v>
      </c>
      <c r="P758" s="16" t="n">
        <v>-0.187111036977673</v>
      </c>
      <c r="Q758" s="16" t="n">
        <v>2.6331302442176</v>
      </c>
      <c r="R758" s="16" t="n">
        <v>0.10524099670187</v>
      </c>
      <c r="S758" s="16" t="n">
        <v>0.301875119840882</v>
      </c>
      <c r="T758" s="16" t="n">
        <v>-0.0050357810576299</v>
      </c>
      <c r="U758" s="16" t="n">
        <v>0.243332909433202</v>
      </c>
      <c r="V758" s="16" t="n">
        <v>0.396087265838737</v>
      </c>
      <c r="W758" s="6" t="s">
        <v>494</v>
      </c>
      <c r="X758" s="16" t="n">
        <v>5.7</v>
      </c>
      <c r="Y758" s="16" t="n">
        <v>0.556345679012346</v>
      </c>
      <c r="Z758" s="16" t="n">
        <f aca="false">(G758-E758)/SQRT(H758^2/D758+F758^2/C758)</f>
        <v>-1.7554385169053</v>
      </c>
      <c r="AA758" s="24" t="n">
        <f aca="false">ABS(K758-Z758)</f>
        <v>0</v>
      </c>
    </row>
    <row r="759" customFormat="false" ht="15" hidden="false" customHeight="false" outlineLevel="0" collapsed="false">
      <c r="A759" s="17" t="n">
        <v>1154</v>
      </c>
      <c r="B759" s="6" t="s">
        <v>414</v>
      </c>
      <c r="C759" s="6" t="n">
        <v>90</v>
      </c>
      <c r="D759" s="6" t="n">
        <v>450</v>
      </c>
      <c r="E759" s="16" t="n">
        <v>0.549473470449448</v>
      </c>
      <c r="F759" s="16" t="n">
        <v>0.0236011356817489</v>
      </c>
      <c r="G759" s="16" t="n">
        <v>0.544569748772515</v>
      </c>
      <c r="H759" s="16" t="n">
        <v>0.0265075229033493</v>
      </c>
      <c r="I759" s="23" t="n">
        <f aca="false">G759-E759</f>
        <v>-0.00490372167693243</v>
      </c>
      <c r="J759" s="17" t="n">
        <f aca="false">100*(G759-E759)/E759</f>
        <v>-0.892440115975276</v>
      </c>
      <c r="K759" s="16" t="n">
        <v>-1.76141407804185</v>
      </c>
      <c r="L759" s="17" t="n">
        <v>137.833789493768</v>
      </c>
      <c r="M759" s="16" t="n">
        <v>0.0803856653415131</v>
      </c>
      <c r="N759" s="16" t="n">
        <v>0.126320331250949</v>
      </c>
      <c r="O759" s="6" t="str">
        <f aca="false">IF(N759&lt;0.05,"Yes","No")</f>
        <v>No</v>
      </c>
      <c r="P759" s="16" t="n">
        <v>-0.187986475430327</v>
      </c>
      <c r="Q759" s="16" t="n">
        <v>2.65782719479746</v>
      </c>
      <c r="R759" s="16" t="n">
        <v>0.10362667651726</v>
      </c>
      <c r="S759" s="16" t="n">
        <v>0.311154737766787</v>
      </c>
      <c r="T759" s="16" t="n">
        <v>-0.00507315269708301</v>
      </c>
      <c r="U759" s="16" t="n">
        <v>0.240477199913573</v>
      </c>
      <c r="V759" s="16" t="n">
        <v>0.395924626469673</v>
      </c>
      <c r="W759" s="6" t="s">
        <v>494</v>
      </c>
      <c r="X759" s="16" t="n">
        <v>5.8</v>
      </c>
      <c r="Y759" s="16" t="n">
        <v>0.557086419753087</v>
      </c>
      <c r="Z759" s="16" t="n">
        <f aca="false">(G759-E759)/SQRT(H759^2/D759+F759^2/C759)</f>
        <v>-1.76141407804185</v>
      </c>
      <c r="AA759" s="24" t="n">
        <f aca="false">ABS(K759-Z759)</f>
        <v>0</v>
      </c>
    </row>
    <row r="760" customFormat="false" ht="15" hidden="false" customHeight="false" outlineLevel="0" collapsed="false">
      <c r="A760" s="17" t="n">
        <v>1155</v>
      </c>
      <c r="B760" s="6" t="s">
        <v>414</v>
      </c>
      <c r="C760" s="6" t="n">
        <v>90</v>
      </c>
      <c r="D760" s="6" t="n">
        <v>450</v>
      </c>
      <c r="E760" s="16" t="n">
        <v>0.548519023921755</v>
      </c>
      <c r="F760" s="16" t="n">
        <v>0.0236723854082075</v>
      </c>
      <c r="G760" s="16" t="n">
        <v>0.543569958276219</v>
      </c>
      <c r="H760" s="16" t="n">
        <v>0.0265395855691468</v>
      </c>
      <c r="I760" s="23" t="n">
        <f aca="false">G760-E760</f>
        <v>-0.00494906564553588</v>
      </c>
      <c r="J760" s="17" t="n">
        <f aca="false">100*(G760-E760)/E760</f>
        <v>-0.90225961720552</v>
      </c>
      <c r="K760" s="16" t="n">
        <v>-1.77299491363702</v>
      </c>
      <c r="L760" s="17" t="n">
        <v>137.646018100119</v>
      </c>
      <c r="M760" s="16" t="n">
        <v>0.078441314227835</v>
      </c>
      <c r="N760" s="16" t="n">
        <v>0.123677981725852</v>
      </c>
      <c r="O760" s="6" t="str">
        <f aca="false">IF(N760&lt;0.05,"Yes","No")</f>
        <v>No</v>
      </c>
      <c r="P760" s="16" t="n">
        <v>-0.189449021919091</v>
      </c>
      <c r="Q760" s="16" t="n">
        <v>2.69934419367107</v>
      </c>
      <c r="R760" s="16" t="n">
        <v>0.100973809383541</v>
      </c>
      <c r="S760" s="16" t="n">
        <v>0.319953836872972</v>
      </c>
      <c r="T760" s="16" t="n">
        <v>-0.00512390217318606</v>
      </c>
      <c r="U760" s="16" t="n">
        <v>0.236370042603677</v>
      </c>
      <c r="V760" s="16" t="n">
        <v>0.392890395182219</v>
      </c>
      <c r="W760" s="6" t="s">
        <v>494</v>
      </c>
      <c r="X760" s="16" t="n">
        <v>5.9</v>
      </c>
      <c r="Y760" s="16" t="n">
        <v>0.557604938271605</v>
      </c>
      <c r="Z760" s="16" t="n">
        <f aca="false">(G760-E760)/SQRT(H760^2/D760+F760^2/C760)</f>
        <v>-1.77299491363702</v>
      </c>
      <c r="AA760" s="24" t="n">
        <f aca="false">ABS(K760-Z760)</f>
        <v>0</v>
      </c>
    </row>
    <row r="761" customFormat="false" ht="15" hidden="false" customHeight="false" outlineLevel="0" collapsed="false">
      <c r="A761" s="17" t="n">
        <v>1156</v>
      </c>
      <c r="B761" s="6" t="s">
        <v>414</v>
      </c>
      <c r="C761" s="6" t="n">
        <v>90</v>
      </c>
      <c r="D761" s="6" t="n">
        <v>450</v>
      </c>
      <c r="E761" s="16" t="n">
        <v>0.547663965821266</v>
      </c>
      <c r="F761" s="16" t="n">
        <v>0.0237371991066755</v>
      </c>
      <c r="G761" s="16" t="n">
        <v>0.542675158845054</v>
      </c>
      <c r="H761" s="16" t="n">
        <v>0.0265696363380363</v>
      </c>
      <c r="I761" s="23" t="n">
        <f aca="false">G761-E761</f>
        <v>-0.0049888069762124</v>
      </c>
      <c r="J761" s="17" t="n">
        <f aca="false">100*(G761-E761)/E761</f>
        <v>-0.910924816594658</v>
      </c>
      <c r="K761" s="16" t="n">
        <v>-1.7829253405346</v>
      </c>
      <c r="L761" s="17" t="n">
        <v>137.479979402256</v>
      </c>
      <c r="M761" s="16" t="n">
        <v>0.0768051894434227</v>
      </c>
      <c r="N761" s="16" t="n">
        <v>0.121603393384048</v>
      </c>
      <c r="O761" s="6" t="str">
        <f aca="false">IF(N761&lt;0.05,"Yes","No")</f>
        <v>No</v>
      </c>
      <c r="P761" s="16" t="n">
        <v>-0.190712624564468</v>
      </c>
      <c r="Q761" s="16" t="n">
        <v>2.73547289546736</v>
      </c>
      <c r="R761" s="16" t="n">
        <v>0.0987257427232708</v>
      </c>
      <c r="S761" s="16" t="n">
        <v>0.327543648733637</v>
      </c>
      <c r="T761" s="16" t="n">
        <v>-0.00516861903019411</v>
      </c>
      <c r="U761" s="16" t="n">
        <v>0.232852751894284</v>
      </c>
      <c r="V761" s="16" t="n">
        <v>0.389509260931442</v>
      </c>
      <c r="W761" s="6" t="s">
        <v>494</v>
      </c>
      <c r="X761" s="16" t="n">
        <v>5.9</v>
      </c>
      <c r="Y761" s="16" t="n">
        <v>0.55762962962963</v>
      </c>
      <c r="Z761" s="16" t="n">
        <f aca="false">(G761-E761)/SQRT(H761^2/D761+F761^2/C761)</f>
        <v>-1.7829253405346</v>
      </c>
      <c r="AA761" s="24" t="n">
        <f aca="false">ABS(K761-Z761)</f>
        <v>0</v>
      </c>
    </row>
    <row r="762" customFormat="false" ht="15" hidden="false" customHeight="false" outlineLevel="0" collapsed="false">
      <c r="A762" s="17" t="n">
        <v>1157</v>
      </c>
      <c r="B762" s="6" t="s">
        <v>414</v>
      </c>
      <c r="C762" s="6" t="n">
        <v>90</v>
      </c>
      <c r="D762" s="6" t="n">
        <v>450</v>
      </c>
      <c r="E762" s="16" t="n">
        <v>0.546956481867366</v>
      </c>
      <c r="F762" s="16" t="n">
        <v>0.0237934289062049</v>
      </c>
      <c r="G762" s="16" t="n">
        <v>0.541925161480904</v>
      </c>
      <c r="H762" s="16" t="n">
        <v>0.0265946922024405</v>
      </c>
      <c r="I762" s="23" t="n">
        <f aca="false">G762-E762</f>
        <v>-0.0050313203864627</v>
      </c>
      <c r="J762" s="17" t="n">
        <f aca="false">100*(G762-E762)/E762</f>
        <v>-0.919875813389257</v>
      </c>
      <c r="K762" s="16" t="n">
        <v>-1.79438073339329</v>
      </c>
      <c r="L762" s="17" t="n">
        <v>137.332984785697</v>
      </c>
      <c r="M762" s="16" t="n">
        <v>0.0749522372148011</v>
      </c>
      <c r="N762" s="16" t="n">
        <v>0.119028458343384</v>
      </c>
      <c r="O762" s="6" t="str">
        <f aca="false">IF(N762&lt;0.05,"Yes","No")</f>
        <v>No</v>
      </c>
      <c r="P762" s="16" t="n">
        <v>-0.192119217127915</v>
      </c>
      <c r="Q762" s="16" t="n">
        <v>2.77597241768487</v>
      </c>
      <c r="R762" s="16" t="n">
        <v>0.0962706017380258</v>
      </c>
      <c r="S762" s="16" t="n">
        <v>0.334048858316004</v>
      </c>
      <c r="T762" s="16" t="n">
        <v>-0.00521541697263157</v>
      </c>
      <c r="U762" s="16" t="n">
        <v>0.229159979671944</v>
      </c>
      <c r="V762" s="16" t="n">
        <v>0.386773897089342</v>
      </c>
      <c r="W762" s="6" t="s">
        <v>494</v>
      </c>
      <c r="X762" s="16" t="n">
        <v>5.9</v>
      </c>
      <c r="Y762" s="16" t="n">
        <v>0.558222222222222</v>
      </c>
      <c r="Z762" s="16" t="n">
        <f aca="false">(G762-E762)/SQRT(H762^2/D762+F762^2/C762)</f>
        <v>-1.79438073339329</v>
      </c>
      <c r="AA762" s="24" t="n">
        <f aca="false">ABS(K762-Z762)</f>
        <v>0</v>
      </c>
    </row>
    <row r="763" customFormat="false" ht="15" hidden="false" customHeight="false" outlineLevel="0" collapsed="false">
      <c r="A763" s="17" t="n">
        <v>1158</v>
      </c>
      <c r="B763" s="6" t="s">
        <v>414</v>
      </c>
      <c r="C763" s="6" t="n">
        <v>90</v>
      </c>
      <c r="D763" s="6" t="n">
        <v>450</v>
      </c>
      <c r="E763" s="16" t="n">
        <v>0.546325264374415</v>
      </c>
      <c r="F763" s="16" t="n">
        <v>0.0238445631957455</v>
      </c>
      <c r="G763" s="16" t="n">
        <v>0.541249323619737</v>
      </c>
      <c r="H763" s="16" t="n">
        <v>0.0266169910370751</v>
      </c>
      <c r="I763" s="23" t="n">
        <f aca="false">G763-E763</f>
        <v>-0.00507594075467854</v>
      </c>
      <c r="J763" s="17" t="n">
        <f aca="false">100*(G763-E763)/E763</f>
        <v>-0.929105989724068</v>
      </c>
      <c r="K763" s="16" t="n">
        <v>-1.80688425066057</v>
      </c>
      <c r="L763" s="17" t="n">
        <v>137.198249687403</v>
      </c>
      <c r="M763" s="16" t="n">
        <v>0.0729717127862886</v>
      </c>
      <c r="N763" s="16" t="n">
        <v>0.116322889654015</v>
      </c>
      <c r="O763" s="6" t="str">
        <f aca="false">IF(N763&lt;0.05,"Yes","No")</f>
        <v>No</v>
      </c>
      <c r="P763" s="16" t="n">
        <v>-0.193625911454186</v>
      </c>
      <c r="Q763" s="16" t="n">
        <v>2.81968426223507</v>
      </c>
      <c r="R763" s="16" t="n">
        <v>0.0936953351718261</v>
      </c>
      <c r="S763" s="16" t="n">
        <v>0.339987149832454</v>
      </c>
      <c r="T763" s="16" t="n">
        <v>-0.00526418519582832</v>
      </c>
      <c r="U763" s="16" t="n">
        <v>0.225304356972581</v>
      </c>
      <c r="V763" s="16" t="n">
        <v>0.382795621306389</v>
      </c>
      <c r="W763" s="6" t="s">
        <v>494</v>
      </c>
      <c r="X763" s="16" t="n">
        <v>6</v>
      </c>
      <c r="Y763" s="16" t="n">
        <v>0.559012345679012</v>
      </c>
      <c r="Z763" s="16" t="n">
        <f aca="false">(G763-E763)/SQRT(H763^2/D763+F763^2/C763)</f>
        <v>-1.80688425066057</v>
      </c>
      <c r="AA763" s="24" t="n">
        <f aca="false">ABS(K763-Z763)</f>
        <v>0</v>
      </c>
    </row>
    <row r="764" customFormat="false" ht="15" hidden="false" customHeight="false" outlineLevel="0" collapsed="false">
      <c r="A764" s="17" t="n">
        <v>1159</v>
      </c>
      <c r="B764" s="6" t="s">
        <v>414</v>
      </c>
      <c r="C764" s="6" t="n">
        <v>90</v>
      </c>
      <c r="D764" s="6" t="n">
        <v>450</v>
      </c>
      <c r="E764" s="16" t="n">
        <v>0.545829514000151</v>
      </c>
      <c r="F764" s="16" t="n">
        <v>0.0238855034026354</v>
      </c>
      <c r="G764" s="16" t="n">
        <v>0.540705361763636</v>
      </c>
      <c r="H764" s="16" t="n">
        <v>0.0266333712298769</v>
      </c>
      <c r="I764" s="23" t="n">
        <f aca="false">G764-E764</f>
        <v>-0.00512415223651463</v>
      </c>
      <c r="J764" s="17" t="n">
        <f aca="false">100*(G764-E764)/E764</f>
        <v>-0.938782551159961</v>
      </c>
      <c r="K764" s="16" t="n">
        <v>-1.82131904113424</v>
      </c>
      <c r="L764" s="17" t="n">
        <v>137.085269410566</v>
      </c>
      <c r="M764" s="16" t="n">
        <v>0.0707387403651098</v>
      </c>
      <c r="N764" s="16" t="n">
        <v>0.113451979776409</v>
      </c>
      <c r="O764" s="6" t="str">
        <f aca="false">IF(N764&lt;0.05,"Yes","No")</f>
        <v>No</v>
      </c>
      <c r="P764" s="16" t="n">
        <v>-0.195315237984143</v>
      </c>
      <c r="Q764" s="16" t="n">
        <v>2.86910065338148</v>
      </c>
      <c r="R764" s="16" t="n">
        <v>0.0908741123109295</v>
      </c>
      <c r="S764" s="16" t="n">
        <v>0.344851758389196</v>
      </c>
      <c r="T764" s="16" t="n">
        <v>-0.0053161158011329</v>
      </c>
      <c r="U764" s="16" t="n">
        <v>0.221155659034973</v>
      </c>
      <c r="V764" s="16" t="n">
        <v>0.380859048879081</v>
      </c>
      <c r="W764" s="6" t="s">
        <v>494</v>
      </c>
      <c r="X764" s="16" t="n">
        <v>6.1</v>
      </c>
      <c r="Y764" s="16" t="n">
        <v>0.55962962962963</v>
      </c>
      <c r="Z764" s="16" t="n">
        <f aca="false">(G764-E764)/SQRT(H764^2/D764+F764^2/C764)</f>
        <v>-1.82131904113424</v>
      </c>
      <c r="AA764" s="24" t="n">
        <f aca="false">ABS(K764-Z764)</f>
        <v>0</v>
      </c>
    </row>
    <row r="765" customFormat="false" ht="15" hidden="false" customHeight="false" outlineLevel="0" collapsed="false">
      <c r="A765" s="17" t="n">
        <v>1160</v>
      </c>
      <c r="B765" s="6" t="s">
        <v>414</v>
      </c>
      <c r="C765" s="6" t="n">
        <v>90</v>
      </c>
      <c r="D765" s="6" t="n">
        <v>450</v>
      </c>
      <c r="E765" s="16" t="n">
        <v>0.545385546154446</v>
      </c>
      <c r="F765" s="16" t="n">
        <v>0.0239243845566859</v>
      </c>
      <c r="G765" s="16" t="n">
        <v>0.540216995212767</v>
      </c>
      <c r="H765" s="16" t="n">
        <v>0.0266491021673737</v>
      </c>
      <c r="I765" s="23" t="n">
        <f aca="false">G765-E765</f>
        <v>-0.00516855094167923</v>
      </c>
      <c r="J765" s="17" t="n">
        <f aca="false">100*(G765-E765)/E765</f>
        <v>-0.947687553900734</v>
      </c>
      <c r="K765" s="16" t="n">
        <v>-1.83449257039651</v>
      </c>
      <c r="L765" s="17" t="n">
        <v>136.979136832607</v>
      </c>
      <c r="M765" s="16" t="n">
        <v>0.0687507193717462</v>
      </c>
      <c r="N765" s="16" t="n">
        <v>0.110516649885263</v>
      </c>
      <c r="O765" s="6" t="str">
        <f aca="false">IF(N765&lt;0.05,"Yes","No")</f>
        <v>No</v>
      </c>
      <c r="P765" s="16" t="n">
        <v>-0.196863200481768</v>
      </c>
      <c r="Q765" s="16" t="n">
        <v>2.91475873687292</v>
      </c>
      <c r="R765" s="16" t="n">
        <v>0.0883495014512135</v>
      </c>
      <c r="S765" s="16" t="n">
        <v>0.349265949565185</v>
      </c>
      <c r="T765" s="16" t="n">
        <v>-0.00536387300186912</v>
      </c>
      <c r="U765" s="16" t="n">
        <v>0.217426097137854</v>
      </c>
      <c r="V765" s="16" t="n">
        <v>0.379454197460528</v>
      </c>
      <c r="W765" s="6" t="s">
        <v>494</v>
      </c>
      <c r="X765" s="16" t="n">
        <v>6.4</v>
      </c>
      <c r="Y765" s="16" t="n">
        <v>0.560246913580247</v>
      </c>
      <c r="Z765" s="16" t="n">
        <f aca="false">(G765-E765)/SQRT(H765^2/D765+F765^2/C765)</f>
        <v>-1.83449257039651</v>
      </c>
      <c r="AA765" s="24" t="n">
        <f aca="false">ABS(K765-Z765)</f>
        <v>0</v>
      </c>
    </row>
    <row r="766" customFormat="false" ht="15" hidden="false" customHeight="false" outlineLevel="0" collapsed="false">
      <c r="A766" s="17" t="n">
        <v>1161</v>
      </c>
      <c r="B766" s="6" t="s">
        <v>414</v>
      </c>
      <c r="C766" s="6" t="n">
        <v>90</v>
      </c>
      <c r="D766" s="6" t="n">
        <v>450</v>
      </c>
      <c r="E766" s="16" t="n">
        <v>0.545041533973482</v>
      </c>
      <c r="F766" s="16" t="n">
        <v>0.0239562657126014</v>
      </c>
      <c r="G766" s="16" t="n">
        <v>0.539824354781045</v>
      </c>
      <c r="H766" s="16" t="n">
        <v>0.0266607712046949</v>
      </c>
      <c r="I766" s="23" t="n">
        <f aca="false">G766-E766</f>
        <v>-0.00521717919243703</v>
      </c>
      <c r="J766" s="17" t="n">
        <f aca="false">100*(G766-E766)/E766</f>
        <v>-0.957207637811114</v>
      </c>
      <c r="K766" s="16" t="n">
        <v>-1.84961650116875</v>
      </c>
      <c r="L766" s="17" t="n">
        <v>136.887755979053</v>
      </c>
      <c r="M766" s="16" t="n">
        <v>0.0665254174659862</v>
      </c>
      <c r="N766" s="16" t="n">
        <v>0.107680972339012</v>
      </c>
      <c r="O766" s="6" t="str">
        <f aca="false">IF(N766&lt;0.05,"Yes","No")</f>
        <v>No</v>
      </c>
      <c r="P766" s="16" t="n">
        <v>-0.198603934914479</v>
      </c>
      <c r="Q766" s="16" t="n">
        <v>2.96653330061341</v>
      </c>
      <c r="R766" s="16" t="n">
        <v>0.0855785443891046</v>
      </c>
      <c r="S766" s="16" t="n">
        <v>0.352721574242384</v>
      </c>
      <c r="T766" s="16" t="n">
        <v>-0.00541557104830336</v>
      </c>
      <c r="U766" s="16" t="n">
        <v>0.213376452504913</v>
      </c>
      <c r="V766" s="16" t="n">
        <v>0.379416792019667</v>
      </c>
      <c r="W766" s="6" t="s">
        <v>494</v>
      </c>
      <c r="X766" s="16" t="n">
        <v>6.5</v>
      </c>
      <c r="Y766" s="16" t="n">
        <v>0.560691358024691</v>
      </c>
      <c r="Z766" s="16" t="n">
        <f aca="false">(G766-E766)/SQRT(H766^2/D766+F766^2/C766)</f>
        <v>-1.84961650116875</v>
      </c>
      <c r="AA766" s="24" t="n">
        <f aca="false">ABS(K766-Z766)</f>
        <v>0</v>
      </c>
    </row>
    <row r="767" customFormat="false" ht="15" hidden="false" customHeight="false" outlineLevel="0" collapsed="false">
      <c r="A767" s="17" t="n">
        <v>1162</v>
      </c>
      <c r="B767" s="6" t="s">
        <v>414</v>
      </c>
      <c r="C767" s="6" t="n">
        <v>90</v>
      </c>
      <c r="D767" s="6" t="n">
        <v>450</v>
      </c>
      <c r="E767" s="16" t="n">
        <v>0.544739870561494</v>
      </c>
      <c r="F767" s="16" t="n">
        <v>0.0239871270180245</v>
      </c>
      <c r="G767" s="16" t="n">
        <v>0.539479843510522</v>
      </c>
      <c r="H767" s="16" t="n">
        <v>0.0266715932923845</v>
      </c>
      <c r="I767" s="23" t="n">
        <f aca="false">G767-E767</f>
        <v>-0.00526002705097195</v>
      </c>
      <c r="J767" s="17" t="n">
        <f aca="false">100*(G767-E767)/E767</f>
        <v>-0.965603462355371</v>
      </c>
      <c r="K767" s="16" t="n">
        <v>-1.86273363880818</v>
      </c>
      <c r="L767" s="17" t="n">
        <v>136.797812332905</v>
      </c>
      <c r="M767" s="16" t="n">
        <v>0.0646444808559619</v>
      </c>
      <c r="N767" s="16" t="n">
        <v>0.105366993233806</v>
      </c>
      <c r="O767" s="6" t="str">
        <f aca="false">IF(N767&lt;0.05,"Yes","No")</f>
        <v>No</v>
      </c>
      <c r="P767" s="16" t="n">
        <v>-0.200129430704037</v>
      </c>
      <c r="Q767" s="16" t="n">
        <v>3.01228077492412</v>
      </c>
      <c r="R767" s="16" t="n">
        <v>0.0832085142355625</v>
      </c>
      <c r="S767" s="16" t="n">
        <v>0.356206658879975</v>
      </c>
      <c r="T767" s="16" t="n">
        <v>-0.00546116335102959</v>
      </c>
      <c r="U767" s="16" t="n">
        <v>0.209880897161631</v>
      </c>
      <c r="V767" s="16" t="n">
        <v>0.379416792019667</v>
      </c>
      <c r="W767" s="6" t="s">
        <v>494</v>
      </c>
      <c r="X767" s="16" t="n">
        <v>6.6</v>
      </c>
      <c r="Y767" s="16" t="n">
        <v>0.561308641975309</v>
      </c>
      <c r="Z767" s="16" t="n">
        <f aca="false">(G767-E767)/SQRT(H767^2/D767+F767^2/C767)</f>
        <v>-1.86273363880818</v>
      </c>
      <c r="AA767" s="24" t="n">
        <f aca="false">ABS(K767-Z767)</f>
        <v>0</v>
      </c>
    </row>
    <row r="768" customFormat="false" ht="15" hidden="false" customHeight="false" outlineLevel="0" collapsed="false">
      <c r="A768" s="17" t="n">
        <v>1163</v>
      </c>
      <c r="B768" s="6" t="s">
        <v>414</v>
      </c>
      <c r="C768" s="6" t="n">
        <v>90</v>
      </c>
      <c r="D768" s="6" t="n">
        <v>450</v>
      </c>
      <c r="E768" s="16" t="n">
        <v>0.544509500265122</v>
      </c>
      <c r="F768" s="16" t="n">
        <v>0.0240140729808503</v>
      </c>
      <c r="G768" s="16" t="n">
        <v>0.539211542937491</v>
      </c>
      <c r="H768" s="16" t="n">
        <v>0.0266801683446907</v>
      </c>
      <c r="I768" s="23" t="n">
        <f aca="false">G768-E768</f>
        <v>-0.00529795732763083</v>
      </c>
      <c r="J768" s="17" t="n">
        <f aca="false">100*(G768-E768)/E768</f>
        <v>-0.972977941624757</v>
      </c>
      <c r="K768" s="16" t="n">
        <v>-1.87435818935292</v>
      </c>
      <c r="L768" s="17" t="n">
        <v>136.716212798456</v>
      </c>
      <c r="M768" s="16" t="n">
        <v>0.0630149289390277</v>
      </c>
      <c r="N768" s="16" t="n">
        <v>0.103110876714095</v>
      </c>
      <c r="O768" s="6" t="str">
        <f aca="false">IF(N768&lt;0.05,"Yes","No")</f>
        <v>No</v>
      </c>
      <c r="P768" s="16" t="n">
        <v>-0.2014854629212</v>
      </c>
      <c r="Q768" s="16" t="n">
        <v>3.05324015244811</v>
      </c>
      <c r="R768" s="16" t="n">
        <v>0.0811467899495991</v>
      </c>
      <c r="S768" s="16" t="n">
        <v>0.359163854128497</v>
      </c>
      <c r="T768" s="16" t="n">
        <v>-0.00550131187793411</v>
      </c>
      <c r="U768" s="16" t="n">
        <v>0.2068411451782</v>
      </c>
      <c r="V768" s="16" t="n">
        <v>0.379416792019667</v>
      </c>
      <c r="W768" s="6" t="s">
        <v>494</v>
      </c>
      <c r="X768" s="16" t="n">
        <v>6.7</v>
      </c>
      <c r="Y768" s="16" t="n">
        <v>0.561876543209877</v>
      </c>
      <c r="Z768" s="16" t="n">
        <f aca="false">(G768-E768)/SQRT(H768^2/D768+F768^2/C768)</f>
        <v>-1.87435818935292</v>
      </c>
      <c r="AA768" s="24" t="n">
        <f aca="false">ABS(K768-Z768)</f>
        <v>0</v>
      </c>
    </row>
    <row r="769" customFormat="false" ht="15" hidden="false" customHeight="false" outlineLevel="0" collapsed="false">
      <c r="A769" s="17" t="n">
        <v>1164</v>
      </c>
      <c r="B769" s="6" t="s">
        <v>414</v>
      </c>
      <c r="C769" s="6" t="n">
        <v>90</v>
      </c>
      <c r="D769" s="6" t="n">
        <v>450</v>
      </c>
      <c r="E769" s="16" t="n">
        <v>0.544324310289489</v>
      </c>
      <c r="F769" s="16" t="n">
        <v>0.0240388956847627</v>
      </c>
      <c r="G769" s="16" t="n">
        <v>0.538990275131332</v>
      </c>
      <c r="H769" s="16" t="n">
        <v>0.0266879104614404</v>
      </c>
      <c r="I769" s="23" t="n">
        <f aca="false">G769-E769</f>
        <v>-0.00533403515815734</v>
      </c>
      <c r="J769" s="17" t="n">
        <f aca="false">100*(G769-E769)/E769</f>
        <v>-0.979936970906283</v>
      </c>
      <c r="K769" s="16" t="n">
        <v>-1.88545065227061</v>
      </c>
      <c r="L769" s="17" t="n">
        <v>136.640675465214</v>
      </c>
      <c r="M769" s="16" t="n">
        <v>0.0614921167926176</v>
      </c>
      <c r="N769" s="16" t="n">
        <v>0.100776082200694</v>
      </c>
      <c r="O769" s="6" t="str">
        <f aca="false">IF(N769&lt;0.05,"Yes","No")</f>
        <v>No</v>
      </c>
      <c r="P769" s="16" t="n">
        <v>-0.202777821615437</v>
      </c>
      <c r="Q769" s="16" t="n">
        <v>3.09253366915115</v>
      </c>
      <c r="R769" s="16" t="n">
        <v>0.0792207632693086</v>
      </c>
      <c r="S769" s="16" t="n">
        <v>0.362228170222216</v>
      </c>
      <c r="T769" s="16" t="n">
        <v>-0.00553957310765358</v>
      </c>
      <c r="U769" s="16" t="n">
        <v>0.204024732871978</v>
      </c>
      <c r="V769" s="16" t="n">
        <v>0.378902711606886</v>
      </c>
      <c r="W769" s="6" t="s">
        <v>494</v>
      </c>
      <c r="X769" s="16" t="n">
        <v>6.9</v>
      </c>
      <c r="Y769" s="16" t="n">
        <v>0.562395061728395</v>
      </c>
      <c r="Z769" s="16" t="n">
        <f aca="false">(G769-E769)/SQRT(H769^2/D769+F769^2/C769)</f>
        <v>-1.88545065227061</v>
      </c>
      <c r="AA769" s="24" t="n">
        <f aca="false">ABS(K769-Z769)</f>
        <v>0</v>
      </c>
    </row>
    <row r="770" customFormat="false" ht="15" hidden="false" customHeight="false" outlineLevel="0" collapsed="false">
      <c r="A770" s="17" t="n">
        <v>1165</v>
      </c>
      <c r="B770" s="6" t="s">
        <v>414</v>
      </c>
      <c r="C770" s="6" t="n">
        <v>90</v>
      </c>
      <c r="D770" s="6" t="n">
        <v>450</v>
      </c>
      <c r="E770" s="16" t="n">
        <v>0.54418189658059</v>
      </c>
      <c r="F770" s="16" t="n">
        <v>0.024062019144704</v>
      </c>
      <c r="G770" s="16" t="n">
        <v>0.538814260760943</v>
      </c>
      <c r="H770" s="16" t="n">
        <v>0.0266941635963917</v>
      </c>
      <c r="I770" s="23" t="n">
        <f aca="false">G770-E770</f>
        <v>-0.00536763581964705</v>
      </c>
      <c r="J770" s="17" t="n">
        <f aca="false">100*(G770-E770)/E770</f>
        <v>-0.986367950381117</v>
      </c>
      <c r="K770" s="16" t="n">
        <v>-1.895776786253</v>
      </c>
      <c r="L770" s="17" t="n">
        <v>136.566865932417</v>
      </c>
      <c r="M770" s="16" t="n">
        <v>0.0601023993086146</v>
      </c>
      <c r="N770" s="16" t="n">
        <v>0.0988068395519555</v>
      </c>
      <c r="O770" s="6" t="str">
        <f aca="false">IF(N770&lt;0.05,"Yes","No")</f>
        <v>No</v>
      </c>
      <c r="P770" s="16" t="n">
        <v>-0.203986814476621</v>
      </c>
      <c r="Q770" s="16" t="n">
        <v>3.12951993228992</v>
      </c>
      <c r="R770" s="16" t="n">
        <v>0.0774528878613311</v>
      </c>
      <c r="S770" s="16" t="n">
        <v>0.365114247382739</v>
      </c>
      <c r="T770" s="16" t="n">
        <v>-0.00557503933318034</v>
      </c>
      <c r="U770" s="16" t="n">
        <v>0.20143918598871</v>
      </c>
      <c r="V770" s="16" t="n">
        <v>0.376638577801349</v>
      </c>
      <c r="W770" s="6" t="s">
        <v>494</v>
      </c>
      <c r="X770" s="16" t="n">
        <v>7.1</v>
      </c>
      <c r="Y770" s="16" t="n">
        <v>0.562543209876543</v>
      </c>
      <c r="Z770" s="16" t="n">
        <f aca="false">(G770-E770)/SQRT(H770^2/D770+F770^2/C770)</f>
        <v>-1.895776786253</v>
      </c>
      <c r="AA770" s="24" t="n">
        <f aca="false">ABS(K770-Z770)</f>
        <v>0</v>
      </c>
    </row>
    <row r="771" customFormat="false" ht="15" hidden="false" customHeight="false" outlineLevel="0" collapsed="false">
      <c r="A771" s="17" t="n">
        <v>1166</v>
      </c>
      <c r="B771" s="6" t="s">
        <v>414</v>
      </c>
      <c r="C771" s="6" t="n">
        <v>90</v>
      </c>
      <c r="D771" s="6" t="n">
        <v>450</v>
      </c>
      <c r="E771" s="16" t="n">
        <v>0.544076354636086</v>
      </c>
      <c r="F771" s="16" t="n">
        <v>0.0240810517171931</v>
      </c>
      <c r="G771" s="16" t="n">
        <v>0.538672338260545</v>
      </c>
      <c r="H771" s="16" t="n">
        <v>0.0266977654017074</v>
      </c>
      <c r="I771" s="23" t="n">
        <f aca="false">G771-E771</f>
        <v>-0.00540401637554167</v>
      </c>
      <c r="J771" s="17" t="n">
        <f aca="false">100*(G771-E771)/E771</f>
        <v>-0.993245953347159</v>
      </c>
      <c r="K771" s="16" t="n">
        <v>-1.90736432990389</v>
      </c>
      <c r="L771" s="17" t="n">
        <v>136.500407706536</v>
      </c>
      <c r="M771" s="16" t="n">
        <v>0.0585741505135484</v>
      </c>
      <c r="N771" s="16" t="n">
        <v>0.0965210119442864</v>
      </c>
      <c r="O771" s="6" t="str">
        <f aca="false">IF(N771&lt;0.05,"Yes","No")</f>
        <v>No</v>
      </c>
      <c r="P771" s="16" t="n">
        <v>-0.205322994062703</v>
      </c>
      <c r="Q771" s="16" t="n">
        <v>3.1706529445057</v>
      </c>
      <c r="R771" s="16" t="n">
        <v>0.0755366615987007</v>
      </c>
      <c r="S771" s="16" t="n">
        <v>0.367157194165359</v>
      </c>
      <c r="T771" s="16" t="n">
        <v>-0.00561311604951978</v>
      </c>
      <c r="U771" s="16" t="n">
        <v>0.198571461367252</v>
      </c>
      <c r="V771" s="16" t="n">
        <v>0.373499230378332</v>
      </c>
      <c r="W771" s="6" t="s">
        <v>494</v>
      </c>
      <c r="X771" s="16" t="n">
        <v>7.2</v>
      </c>
      <c r="Y771" s="16" t="n">
        <v>0.563135802469136</v>
      </c>
      <c r="Z771" s="16" t="n">
        <f aca="false">(G771-E771)/SQRT(H771^2/D771+F771^2/C771)</f>
        <v>-1.90736432990389</v>
      </c>
      <c r="AA771" s="24" t="n">
        <f aca="false">ABS(K771-Z771)</f>
        <v>0</v>
      </c>
    </row>
    <row r="772" customFormat="false" ht="15" hidden="false" customHeight="false" outlineLevel="0" collapsed="false">
      <c r="A772" s="17" t="n">
        <v>1167</v>
      </c>
      <c r="B772" s="6" t="s">
        <v>414</v>
      </c>
      <c r="C772" s="6" t="n">
        <v>90</v>
      </c>
      <c r="D772" s="6" t="n">
        <v>450</v>
      </c>
      <c r="E772" s="16" t="n">
        <v>0.544005644983716</v>
      </c>
      <c r="F772" s="16" t="n">
        <v>0.0240999312886625</v>
      </c>
      <c r="G772" s="16" t="n">
        <v>0.538559222287602</v>
      </c>
      <c r="H772" s="16" t="n">
        <v>0.0267025826495046</v>
      </c>
      <c r="I772" s="23" t="n">
        <f aca="false">G772-E772</f>
        <v>-0.00544642269611362</v>
      </c>
      <c r="J772" s="17" t="n">
        <f aca="false">100*(G772-E772)/E772</f>
        <v>-1.00117025371615</v>
      </c>
      <c r="K772" s="16" t="n">
        <v>-1.92105439685595</v>
      </c>
      <c r="L772" s="17" t="n">
        <v>136.43935208353</v>
      </c>
      <c r="M772" s="16" t="n">
        <v>0.0568105574297581</v>
      </c>
      <c r="N772" s="16" t="n">
        <v>0.0938356770125171</v>
      </c>
      <c r="O772" s="6" t="str">
        <f aca="false">IF(N772&lt;0.05,"Yes","No")</f>
        <v>No</v>
      </c>
      <c r="P772" s="16" t="n">
        <v>-0.206879528448922</v>
      </c>
      <c r="Q772" s="16" t="n">
        <v>3.21890800835724</v>
      </c>
      <c r="R772" s="16" t="n">
        <v>0.0733535343959709</v>
      </c>
      <c r="S772" s="16" t="n">
        <v>0.369366678044368</v>
      </c>
      <c r="T772" s="16" t="n">
        <v>-0.00565717268202419</v>
      </c>
      <c r="U772" s="16" t="n">
        <v>0.195317054532773</v>
      </c>
      <c r="V772" s="16" t="n">
        <v>0.371801560812549</v>
      </c>
      <c r="W772" s="6" t="s">
        <v>494</v>
      </c>
      <c r="X772" s="16" t="n">
        <v>7.5</v>
      </c>
      <c r="Y772" s="16" t="n">
        <v>0.563703703703704</v>
      </c>
      <c r="Z772" s="16" t="n">
        <f aca="false">(G772-E772)/SQRT(H772^2/D772+F772^2/C772)</f>
        <v>-1.92105439685595</v>
      </c>
      <c r="AA772" s="24" t="n">
        <f aca="false">ABS(K772-Z772)</f>
        <v>0</v>
      </c>
    </row>
    <row r="773" customFormat="false" ht="15" hidden="false" customHeight="false" outlineLevel="0" collapsed="false">
      <c r="A773" s="17" t="n">
        <v>1168</v>
      </c>
      <c r="B773" s="6" t="s">
        <v>414</v>
      </c>
      <c r="C773" s="6" t="n">
        <v>90</v>
      </c>
      <c r="D773" s="6" t="n">
        <v>450</v>
      </c>
      <c r="E773" s="16" t="n">
        <v>0.543982163402769</v>
      </c>
      <c r="F773" s="16" t="n">
        <v>0.0241161809164948</v>
      </c>
      <c r="G773" s="16" t="n">
        <v>0.538486676679717</v>
      </c>
      <c r="H773" s="16" t="n">
        <v>0.0267064143231904</v>
      </c>
      <c r="I773" s="23" t="n">
        <f aca="false">G773-E773</f>
        <v>-0.00549548672305211</v>
      </c>
      <c r="J773" s="17" t="n">
        <f aca="false">100*(G773-E773)/E773</f>
        <v>-1.01023288864404</v>
      </c>
      <c r="K773" s="16" t="n">
        <v>-1.93725662549806</v>
      </c>
      <c r="L773" s="17" t="n">
        <v>136.385723594837</v>
      </c>
      <c r="M773" s="16" t="n">
        <v>0.0547810296177366</v>
      </c>
      <c r="N773" s="16" t="n">
        <v>0.090840523462403</v>
      </c>
      <c r="O773" s="6" t="str">
        <f aca="false">IF(N773&lt;0.05,"Yes","No")</f>
        <v>No</v>
      </c>
      <c r="P773" s="16" t="n">
        <v>-0.208697850708483</v>
      </c>
      <c r="Q773" s="16" t="n">
        <v>3.27574044615719</v>
      </c>
      <c r="R773" s="16" t="n">
        <v>0.0708690588832724</v>
      </c>
      <c r="S773" s="16" t="n">
        <v>0.371411631116687</v>
      </c>
      <c r="T773" s="16" t="n">
        <v>-0.00570771486337842</v>
      </c>
      <c r="U773" s="16" t="n">
        <v>0.191598130826692</v>
      </c>
      <c r="V773" s="16" t="n">
        <v>0.370713082197346</v>
      </c>
      <c r="W773" s="6" t="s">
        <v>494</v>
      </c>
      <c r="X773" s="16" t="n">
        <v>7.7</v>
      </c>
      <c r="Y773" s="16" t="n">
        <v>0.564543209876543</v>
      </c>
      <c r="Z773" s="16" t="n">
        <f aca="false">(G773-E773)/SQRT(H773^2/D773+F773^2/C773)</f>
        <v>-1.93725662549806</v>
      </c>
      <c r="AA773" s="24" t="n">
        <f aca="false">ABS(K773-Z773)</f>
        <v>0</v>
      </c>
    </row>
    <row r="774" customFormat="false" ht="15" hidden="false" customHeight="false" outlineLevel="0" collapsed="false">
      <c r="A774" s="17" t="n">
        <v>1169</v>
      </c>
      <c r="B774" s="6" t="s">
        <v>414</v>
      </c>
      <c r="C774" s="6" t="n">
        <v>90</v>
      </c>
      <c r="D774" s="6" t="n">
        <v>450</v>
      </c>
      <c r="E774" s="16" t="n">
        <v>0.543970545132955</v>
      </c>
      <c r="F774" s="16" t="n">
        <v>0.0241325100730108</v>
      </c>
      <c r="G774" s="16" t="n">
        <v>0.538431390126546</v>
      </c>
      <c r="H774" s="16" t="n">
        <v>0.0267114457311275</v>
      </c>
      <c r="I774" s="23" t="n">
        <f aca="false">G774-E774</f>
        <v>-0.00553915500640878</v>
      </c>
      <c r="J774" s="17" t="n">
        <f aca="false">100*(G774-E774)/E774</f>
        <v>-1.01828215810011</v>
      </c>
      <c r="K774" s="16" t="n">
        <v>-1.95151690004905</v>
      </c>
      <c r="L774" s="17" t="n">
        <v>136.336401181621</v>
      </c>
      <c r="M774" s="16" t="n">
        <v>0.0530457262418169</v>
      </c>
      <c r="N774" s="16" t="n">
        <v>0.0882415446033708</v>
      </c>
      <c r="O774" s="6" t="str">
        <f aca="false">IF(N774&lt;0.05,"Yes","No")</f>
        <v>No</v>
      </c>
      <c r="P774" s="16" t="n">
        <v>-0.210302283462429</v>
      </c>
      <c r="Q774" s="16" t="n">
        <v>3.32630069602092</v>
      </c>
      <c r="R774" s="16" t="n">
        <v>0.0687346906868832</v>
      </c>
      <c r="S774" s="16" t="n">
        <v>0.37306255211914</v>
      </c>
      <c r="T774" s="16" t="n">
        <v>-0.00575273898522774</v>
      </c>
      <c r="U774" s="16" t="n">
        <v>0.188364968205297</v>
      </c>
      <c r="V774" s="16" t="n">
        <v>0.369000193930497</v>
      </c>
      <c r="W774" s="6" t="s">
        <v>494</v>
      </c>
      <c r="X774" s="16" t="n">
        <v>7.7</v>
      </c>
      <c r="Y774" s="16" t="n">
        <v>0.565333333333333</v>
      </c>
      <c r="Z774" s="16" t="n">
        <f aca="false">(G774-E774)/SQRT(H774^2/D774+F774^2/C774)</f>
        <v>-1.95151690004905</v>
      </c>
      <c r="AA774" s="24" t="n">
        <f aca="false">ABS(K774-Z774)</f>
        <v>0</v>
      </c>
    </row>
    <row r="775" customFormat="false" ht="15" hidden="false" customHeight="false" outlineLevel="0" collapsed="false">
      <c r="A775" s="17" t="n">
        <v>1170</v>
      </c>
      <c r="B775" s="6" t="s">
        <v>414</v>
      </c>
      <c r="C775" s="6" t="n">
        <v>90</v>
      </c>
      <c r="D775" s="6" t="n">
        <v>450</v>
      </c>
      <c r="E775" s="16" t="n">
        <v>0.543994396262699</v>
      </c>
      <c r="F775" s="16" t="n">
        <v>0.0241475192499508</v>
      </c>
      <c r="G775" s="16" t="n">
        <v>0.538409651849005</v>
      </c>
      <c r="H775" s="16" t="n">
        <v>0.0267171866794986</v>
      </c>
      <c r="I775" s="23" t="n">
        <f aca="false">G775-E775</f>
        <v>-0.00558474441369383</v>
      </c>
      <c r="J775" s="17" t="n">
        <f aca="false">100*(G775-E775)/E775</f>
        <v>-1.02661800416726</v>
      </c>
      <c r="K775" s="16" t="n">
        <v>-1.96651307775853</v>
      </c>
      <c r="L775" s="17" t="n">
        <v>136.295362374947</v>
      </c>
      <c r="M775" s="16" t="n">
        <v>0.05127106145796</v>
      </c>
      <c r="N775" s="16" t="n">
        <v>0.0854924604152174</v>
      </c>
      <c r="O775" s="6" t="str">
        <f aca="false">IF(N775&lt;0.05,"Yes","No")</f>
        <v>No</v>
      </c>
      <c r="P775" s="16" t="n">
        <v>-0.21197557722542</v>
      </c>
      <c r="Q775" s="16" t="n">
        <v>3.37944344734396</v>
      </c>
      <c r="R775" s="16" t="n">
        <v>0.0665654346359357</v>
      </c>
      <c r="S775" s="16" t="n">
        <v>0.374385686717624</v>
      </c>
      <c r="T775" s="16" t="n">
        <v>-0.00579963644800841</v>
      </c>
      <c r="U775" s="16" t="n">
        <v>0.185055800817387</v>
      </c>
      <c r="V775" s="16" t="n">
        <v>0.36897316738749</v>
      </c>
      <c r="W775" s="6" t="s">
        <v>494</v>
      </c>
      <c r="X775" s="16" t="n">
        <v>8</v>
      </c>
      <c r="Y775" s="16" t="n">
        <v>0.565802469135803</v>
      </c>
      <c r="Z775" s="16" t="n">
        <f aca="false">(G775-E775)/SQRT(H775^2/D775+F775^2/C775)</f>
        <v>-1.96651307775853</v>
      </c>
      <c r="AA775" s="24" t="n">
        <f aca="false">ABS(K775-Z775)</f>
        <v>0</v>
      </c>
    </row>
    <row r="776" customFormat="false" ht="15" hidden="false" customHeight="false" outlineLevel="0" collapsed="false">
      <c r="A776" s="17" t="n">
        <v>1171</v>
      </c>
      <c r="B776" s="6" t="s">
        <v>414</v>
      </c>
      <c r="C776" s="6" t="n">
        <v>90</v>
      </c>
      <c r="D776" s="6" t="n">
        <v>450</v>
      </c>
      <c r="E776" s="16" t="n">
        <v>0.544026747345924</v>
      </c>
      <c r="F776" s="16" t="n">
        <v>0.0241627184383315</v>
      </c>
      <c r="G776" s="16" t="n">
        <v>0.538397716283798</v>
      </c>
      <c r="H776" s="16" t="n">
        <v>0.0267224068557466</v>
      </c>
      <c r="I776" s="23" t="n">
        <f aca="false">G776-E776</f>
        <v>-0.0056290310621262</v>
      </c>
      <c r="J776" s="17" t="n">
        <f aca="false">100*(G776-E776)/E776</f>
        <v>-1.03469748309028</v>
      </c>
      <c r="K776" s="16" t="n">
        <v>-1.98102955886421</v>
      </c>
      <c r="L776" s="17" t="n">
        <v>136.251639335333</v>
      </c>
      <c r="M776" s="16" t="n">
        <v>0.0496013728281767</v>
      </c>
      <c r="N776" s="16" t="n">
        <v>0.0830378361051787</v>
      </c>
      <c r="O776" s="6" t="str">
        <f aca="false">IF(N776&lt;0.05,"Yes","No")</f>
        <v>No</v>
      </c>
      <c r="P776" s="16" t="n">
        <v>-0.213601871808599</v>
      </c>
      <c r="Q776" s="16" t="n">
        <v>3.43149711711731</v>
      </c>
      <c r="R776" s="16" t="n">
        <v>0.0645115996898321</v>
      </c>
      <c r="S776" s="16" t="n">
        <v>0.375802958813237</v>
      </c>
      <c r="T776" s="16" t="n">
        <v>-0.00584503226680163</v>
      </c>
      <c r="U776" s="16" t="n">
        <v>0.18186888231544</v>
      </c>
      <c r="V776" s="16" t="n">
        <v>0.36895753228052</v>
      </c>
      <c r="W776" s="6" t="s">
        <v>494</v>
      </c>
      <c r="X776" s="16" t="n">
        <v>8.1</v>
      </c>
      <c r="Y776" s="16" t="n">
        <v>0.566172839506173</v>
      </c>
      <c r="Z776" s="16" t="n">
        <f aca="false">(G776-E776)/SQRT(H776^2/D776+F776^2/C776)</f>
        <v>-1.98102955886421</v>
      </c>
      <c r="AA776" s="24" t="n">
        <f aca="false">ABS(K776-Z776)</f>
        <v>0</v>
      </c>
    </row>
    <row r="777" customFormat="false" ht="15" hidden="false" customHeight="false" outlineLevel="0" collapsed="false">
      <c r="A777" s="17" t="n">
        <v>1172</v>
      </c>
      <c r="B777" s="6" t="s">
        <v>414</v>
      </c>
      <c r="C777" s="6" t="n">
        <v>90</v>
      </c>
      <c r="D777" s="6" t="n">
        <v>450</v>
      </c>
      <c r="E777" s="16" t="n">
        <v>0.544077902370029</v>
      </c>
      <c r="F777" s="16" t="n">
        <v>0.024176627425354</v>
      </c>
      <c r="G777" s="16" t="n">
        <v>0.538410178356701</v>
      </c>
      <c r="H777" s="16" t="n">
        <v>0.0267268923923723</v>
      </c>
      <c r="I777" s="23" t="n">
        <f aca="false">G777-E777</f>
        <v>-0.0056677240133286</v>
      </c>
      <c r="J777" s="17" t="n">
        <f aca="false">100*(G777-E777)/E777</f>
        <v>-1.04171185571767</v>
      </c>
      <c r="K777" s="16" t="n">
        <v>-1.99365893194233</v>
      </c>
      <c r="L777" s="17" t="n">
        <v>136.2105981281</v>
      </c>
      <c r="M777" s="16" t="n">
        <v>0.0481865339068646</v>
      </c>
      <c r="N777" s="16" t="n">
        <v>0.0809271844431035</v>
      </c>
      <c r="O777" s="6" t="str">
        <f aca="false">IF(N777&lt;0.05,"Yes","No")</f>
        <v>No</v>
      </c>
      <c r="P777" s="16" t="n">
        <v>-0.215021809548251</v>
      </c>
      <c r="Q777" s="16" t="n">
        <v>3.47727113071957</v>
      </c>
      <c r="R777" s="16" t="n">
        <v>0.062761522038349</v>
      </c>
      <c r="S777" s="16" t="n">
        <v>0.376985785796613</v>
      </c>
      <c r="T777" s="16" t="n">
        <v>-0.00588449066812009</v>
      </c>
      <c r="U777" s="16" t="n">
        <v>0.179116210249647</v>
      </c>
      <c r="V777" s="16" t="n">
        <v>0.36895753228052</v>
      </c>
      <c r="W777" s="6" t="s">
        <v>494</v>
      </c>
      <c r="X777" s="16" t="n">
        <v>8.4</v>
      </c>
      <c r="Y777" s="16" t="n">
        <v>0.566493827160494</v>
      </c>
      <c r="Z777" s="16" t="n">
        <f aca="false">(G777-E777)/SQRT(H777^2/D777+F777^2/C777)</f>
        <v>-1.99365893194233</v>
      </c>
      <c r="AA777" s="24" t="n">
        <f aca="false">ABS(K777-Z777)</f>
        <v>0</v>
      </c>
    </row>
    <row r="778" customFormat="false" ht="15" hidden="false" customHeight="false" outlineLevel="0" collapsed="false">
      <c r="A778" s="17" t="n">
        <v>1173</v>
      </c>
      <c r="B778" s="6" t="s">
        <v>414</v>
      </c>
      <c r="C778" s="6" t="n">
        <v>90</v>
      </c>
      <c r="D778" s="6" t="n">
        <v>450</v>
      </c>
      <c r="E778" s="16" t="n">
        <v>0.544144083725082</v>
      </c>
      <c r="F778" s="16" t="n">
        <v>0.024191439286761</v>
      </c>
      <c r="G778" s="16" t="n">
        <v>0.538431086010403</v>
      </c>
      <c r="H778" s="16" t="n">
        <v>0.0267328381518219</v>
      </c>
      <c r="I778" s="23" t="n">
        <f aca="false">G778-E778</f>
        <v>-0.00571299771467837</v>
      </c>
      <c r="J778" s="17" t="n">
        <f aca="false">100*(G778-E778)/E778</f>
        <v>-1.04990532573074</v>
      </c>
      <c r="K778" s="16" t="n">
        <v>-2.00850763919008</v>
      </c>
      <c r="L778" s="17" t="n">
        <v>136.171363770618</v>
      </c>
      <c r="M778" s="16" t="n">
        <v>0.0465669467431778</v>
      </c>
      <c r="N778" s="16" t="n">
        <v>0.078458023341954</v>
      </c>
      <c r="O778" s="6" t="str">
        <f aca="false">IF(N778&lt;0.05,"Yes","No")</f>
        <v>No</v>
      </c>
      <c r="P778" s="16" t="n">
        <v>-0.216679396389683</v>
      </c>
      <c r="Q778" s="16" t="n">
        <v>3.53108981576662</v>
      </c>
      <c r="R778" s="16" t="n">
        <v>0.0607685267991664</v>
      </c>
      <c r="S778" s="16" t="n">
        <v>0.378010344787062</v>
      </c>
      <c r="T778" s="16" t="n">
        <v>-0.00593078774221482</v>
      </c>
      <c r="U778" s="16" t="n">
        <v>0.175957517086964</v>
      </c>
      <c r="V778" s="16" t="n">
        <v>0.36895753228052</v>
      </c>
      <c r="W778" s="6" t="s">
        <v>494</v>
      </c>
      <c r="X778" s="16" t="n">
        <v>8.4</v>
      </c>
      <c r="Y778" s="16" t="n">
        <v>0.567358024691358</v>
      </c>
      <c r="Z778" s="16" t="n">
        <f aca="false">(G778-E778)/SQRT(H778^2/D778+F778^2/C778)</f>
        <v>-2.00850763919008</v>
      </c>
      <c r="AA778" s="24" t="n">
        <f aca="false">ABS(K778-Z778)</f>
        <v>0</v>
      </c>
    </row>
    <row r="779" customFormat="false" ht="15" hidden="false" customHeight="false" outlineLevel="0" collapsed="false">
      <c r="A779" s="17" t="n">
        <v>1174</v>
      </c>
      <c r="B779" s="6" t="s">
        <v>414</v>
      </c>
      <c r="C779" s="6" t="n">
        <v>90</v>
      </c>
      <c r="D779" s="6" t="n">
        <v>450</v>
      </c>
      <c r="E779" s="16" t="n">
        <v>0.544237121277385</v>
      </c>
      <c r="F779" s="16" t="n">
        <v>0.0242061727545973</v>
      </c>
      <c r="G779" s="16" t="n">
        <v>0.538467435571883</v>
      </c>
      <c r="H779" s="16" t="n">
        <v>0.0267385662452962</v>
      </c>
      <c r="I779" s="23" t="n">
        <f aca="false">G779-E779</f>
        <v>-0.00576968570550285</v>
      </c>
      <c r="J779" s="17" t="n">
        <f aca="false">100*(G779-E779)/E779</f>
        <v>-1.06014189035117</v>
      </c>
      <c r="K779" s="16" t="n">
        <v>-2.02735966264412</v>
      </c>
      <c r="L779" s="17" t="n">
        <v>136.131703247021</v>
      </c>
      <c r="M779" s="16" t="n">
        <v>0.0445775362301695</v>
      </c>
      <c r="N779" s="16" t="n">
        <v>0.0754085375358986</v>
      </c>
      <c r="O779" s="6" t="str">
        <f aca="false">IF(N779&lt;0.05,"Yes","No")</f>
        <v>No</v>
      </c>
      <c r="P779" s="16" t="n">
        <v>-0.218770487708889</v>
      </c>
      <c r="Q779" s="16" t="n">
        <v>3.5995731203467</v>
      </c>
      <c r="R779" s="16" t="n">
        <v>0.0583295997009371</v>
      </c>
      <c r="S779" s="16" t="n">
        <v>0.379082984816299</v>
      </c>
      <c r="T779" s="16" t="n">
        <v>-0.00598841943909467</v>
      </c>
      <c r="U779" s="16" t="n">
        <v>0.172038627409566</v>
      </c>
      <c r="V779" s="16" t="n">
        <v>0.36895753228052</v>
      </c>
      <c r="W779" s="6" t="s">
        <v>494</v>
      </c>
      <c r="X779" s="16" t="n">
        <v>8.7</v>
      </c>
      <c r="Y779" s="16" t="n">
        <v>0.568469135802469</v>
      </c>
      <c r="Z779" s="16" t="n">
        <f aca="false">(G779-E779)/SQRT(H779^2/D779+F779^2/C779)</f>
        <v>-2.02735966264412</v>
      </c>
      <c r="AA779" s="24" t="n">
        <f aca="false">ABS(K779-Z779)</f>
        <v>0</v>
      </c>
    </row>
    <row r="780" customFormat="false" ht="15" hidden="false" customHeight="false" outlineLevel="0" collapsed="false">
      <c r="A780" s="17" t="n">
        <v>1175</v>
      </c>
      <c r="B780" s="6" t="s">
        <v>414</v>
      </c>
      <c r="C780" s="6" t="n">
        <v>90</v>
      </c>
      <c r="D780" s="6" t="n">
        <v>450</v>
      </c>
      <c r="E780" s="16" t="n">
        <v>0.544328305125237</v>
      </c>
      <c r="F780" s="16" t="n">
        <v>0.0242219220903256</v>
      </c>
      <c r="G780" s="16" t="n">
        <v>0.538516001370218</v>
      </c>
      <c r="H780" s="16" t="n">
        <v>0.0267458103800235</v>
      </c>
      <c r="I780" s="23" t="n">
        <f aca="false">G780-E780</f>
        <v>-0.00581230375501851</v>
      </c>
      <c r="J780" s="17" t="n">
        <f aca="false">100*(G780-E780)/E780</f>
        <v>-1.06779377450916</v>
      </c>
      <c r="K780" s="16" t="n">
        <v>-2.04115881630265</v>
      </c>
      <c r="L780" s="17" t="n">
        <v>136.093589663108</v>
      </c>
      <c r="M780" s="16" t="n">
        <v>0.043167851879254</v>
      </c>
      <c r="N780" s="16" t="n">
        <v>0.073319043490956</v>
      </c>
      <c r="O780" s="6" t="str">
        <f aca="false">IF(N780&lt;0.05,"Yes","No")</f>
        <v>No</v>
      </c>
      <c r="P780" s="16" t="n">
        <v>-0.22031506464712</v>
      </c>
      <c r="Q780" s="16" t="n">
        <v>3.65058040722412</v>
      </c>
      <c r="R780" s="16" t="n">
        <v>0.0565809241896188</v>
      </c>
      <c r="S780" s="16" t="n">
        <v>0.380040498763562</v>
      </c>
      <c r="T780" s="16" t="n">
        <v>-0.00603212046880964</v>
      </c>
      <c r="U780" s="16" t="n">
        <v>0.169184326078981</v>
      </c>
      <c r="V780" s="16" t="n">
        <v>0.36895753228052</v>
      </c>
      <c r="W780" s="6" t="s">
        <v>494</v>
      </c>
      <c r="X780" s="16" t="n">
        <v>8.9</v>
      </c>
      <c r="Y780" s="16" t="n">
        <v>0.568962962962963</v>
      </c>
      <c r="Z780" s="16" t="n">
        <f aca="false">(G780-E780)/SQRT(H780^2/D780+F780^2/C780)</f>
        <v>-2.04115881630265</v>
      </c>
      <c r="AA780" s="24" t="n">
        <f aca="false">ABS(K780-Z780)</f>
        <v>0</v>
      </c>
    </row>
    <row r="781" customFormat="false" ht="15" hidden="false" customHeight="false" outlineLevel="0" collapsed="false">
      <c r="A781" s="17" t="n">
        <v>1176</v>
      </c>
      <c r="B781" s="6" t="s">
        <v>414</v>
      </c>
      <c r="C781" s="6" t="n">
        <v>90</v>
      </c>
      <c r="D781" s="6" t="n">
        <v>450</v>
      </c>
      <c r="E781" s="16" t="n">
        <v>0.544427136249012</v>
      </c>
      <c r="F781" s="16" t="n">
        <v>0.0242372703532832</v>
      </c>
      <c r="G781" s="16" t="n">
        <v>0.538578605850538</v>
      </c>
      <c r="H781" s="16" t="n">
        <v>0.0267548290585488</v>
      </c>
      <c r="I781" s="23" t="n">
        <f aca="false">G781-E781</f>
        <v>-0.00584853039847477</v>
      </c>
      <c r="J781" s="17" t="n">
        <f aca="false">100*(G781-E781)/E781</f>
        <v>-1.07425402024776</v>
      </c>
      <c r="K781" s="16" t="n">
        <v>-2.05269943941778</v>
      </c>
      <c r="L781" s="17" t="n">
        <v>136.063855836152</v>
      </c>
      <c r="M781" s="16" t="n">
        <v>0.0420182940127387</v>
      </c>
      <c r="N781" s="16" t="n">
        <v>0.0715405535669837</v>
      </c>
      <c r="O781" s="6" t="str">
        <f aca="false">IF(N781&lt;0.05,"Yes","No")</f>
        <v>No</v>
      </c>
      <c r="P781" s="16" t="n">
        <v>-0.221604320819288</v>
      </c>
      <c r="Q781" s="16" t="n">
        <v>3.69343089819176</v>
      </c>
      <c r="R781" s="16" t="n">
        <v>0.0551550117843106</v>
      </c>
      <c r="S781" s="16" t="n">
        <v>0.380282038318393</v>
      </c>
      <c r="T781" s="16" t="n">
        <v>-0.00606962627929378</v>
      </c>
      <c r="U781" s="16" t="n">
        <v>0.16683778109381</v>
      </c>
      <c r="V781" s="16" t="n">
        <v>0.36895753228052</v>
      </c>
      <c r="W781" s="6" t="s">
        <v>494</v>
      </c>
      <c r="X781" s="16" t="n">
        <v>9.1</v>
      </c>
      <c r="Y781" s="16" t="n">
        <v>0.56958024691358</v>
      </c>
      <c r="Z781" s="16" t="n">
        <f aca="false">(G781-E781)/SQRT(H781^2/D781+F781^2/C781)</f>
        <v>-2.05269943941779</v>
      </c>
      <c r="AA781" s="24" t="n">
        <f aca="false">ABS(K781-Z781)</f>
        <v>0</v>
      </c>
    </row>
    <row r="782" customFormat="false" ht="15" hidden="false" customHeight="false" outlineLevel="0" collapsed="false">
      <c r="A782" s="17" t="n">
        <v>1177</v>
      </c>
      <c r="B782" s="6" t="s">
        <v>414</v>
      </c>
      <c r="C782" s="6" t="n">
        <v>90</v>
      </c>
      <c r="D782" s="6" t="n">
        <v>450</v>
      </c>
      <c r="E782" s="16" t="n">
        <v>0.544538607199987</v>
      </c>
      <c r="F782" s="16" t="n">
        <v>0.0242541331933388</v>
      </c>
      <c r="G782" s="16" t="n">
        <v>0.538651597367393</v>
      </c>
      <c r="H782" s="16" t="n">
        <v>0.0267639960051434</v>
      </c>
      <c r="I782" s="23" t="n">
        <f aca="false">G782-E782</f>
        <v>-0.00588700983259416</v>
      </c>
      <c r="J782" s="17" t="n">
        <f aca="false">100*(G782-E782)/E782</f>
        <v>-1.08110054177152</v>
      </c>
      <c r="K782" s="16" t="n">
        <v>-2.0649110500591</v>
      </c>
      <c r="L782" s="17" t="n">
        <v>136.028465491842</v>
      </c>
      <c r="M782" s="16" t="n">
        <v>0.0408305884273461</v>
      </c>
      <c r="N782" s="16" t="n">
        <v>0.0696872999885086</v>
      </c>
      <c r="O782" s="6" t="str">
        <f aca="false">IF(N782&lt;0.05,"Yes","No")</f>
        <v>No</v>
      </c>
      <c r="P782" s="16" t="n">
        <v>-0.222974914687983</v>
      </c>
      <c r="Q782" s="16" t="n">
        <v>3.73925895993092</v>
      </c>
      <c r="R782" s="16" t="n">
        <v>0.0536722072032272</v>
      </c>
      <c r="S782" s="16" t="n">
        <v>0.381146741930168</v>
      </c>
      <c r="T782" s="16" t="n">
        <v>-0.00610927916251112</v>
      </c>
      <c r="U782" s="16" t="n">
        <v>0.164372619652715</v>
      </c>
      <c r="V782" s="16" t="n">
        <v>0.36895753228052</v>
      </c>
      <c r="W782" s="6" t="s">
        <v>494</v>
      </c>
      <c r="X782" s="16" t="n">
        <v>9.3</v>
      </c>
      <c r="Y782" s="16" t="n">
        <v>0.570123456790123</v>
      </c>
      <c r="Z782" s="16" t="n">
        <f aca="false">(G782-E782)/SQRT(H782^2/D782+F782^2/C782)</f>
        <v>-2.06491105005909</v>
      </c>
      <c r="AA782" s="24" t="n">
        <f aca="false">ABS(K782-Z782)</f>
        <v>0</v>
      </c>
    </row>
    <row r="783" customFormat="false" ht="15" hidden="false" customHeight="false" outlineLevel="0" collapsed="false">
      <c r="A783" s="17" t="n">
        <v>1178</v>
      </c>
      <c r="B783" s="6" t="s">
        <v>414</v>
      </c>
      <c r="C783" s="6" t="n">
        <v>90</v>
      </c>
      <c r="D783" s="6" t="n">
        <v>450</v>
      </c>
      <c r="E783" s="16" t="n">
        <v>0.544657604230775</v>
      </c>
      <c r="F783" s="16" t="n">
        <v>0.0242727901677784</v>
      </c>
      <c r="G783" s="16" t="n">
        <v>0.53873754673534</v>
      </c>
      <c r="H783" s="16" t="n">
        <v>0.0267738043841949</v>
      </c>
      <c r="I783" s="23" t="n">
        <f aca="false">G783-E783</f>
        <v>-0.00592005749543512</v>
      </c>
      <c r="J783" s="17" t="n">
        <f aca="false">100*(G783-E783)/E783</f>
        <v>-1.0869319457673</v>
      </c>
      <c r="K783" s="16" t="n">
        <v>-2.0750701971041</v>
      </c>
      <c r="L783" s="17" t="n">
        <v>135.98813550508</v>
      </c>
      <c r="M783" s="16" t="n">
        <v>0.0398647018474218</v>
      </c>
      <c r="N783" s="16" t="n">
        <v>0.0682049988448153</v>
      </c>
      <c r="O783" s="6" t="str">
        <f aca="false">IF(N783&lt;0.05,"Yes","No")</f>
        <v>No</v>
      </c>
      <c r="P783" s="16" t="n">
        <v>-0.224131841116426</v>
      </c>
      <c r="Q783" s="16" t="n">
        <v>3.77816262380624</v>
      </c>
      <c r="R783" s="16" t="n">
        <v>0.0524466780895636</v>
      </c>
      <c r="S783" s="16" t="n">
        <v>0.382406051530268</v>
      </c>
      <c r="T783" s="16" t="n">
        <v>-0.00614343337396882</v>
      </c>
      <c r="U783" s="16" t="n">
        <v>0.162321107100048</v>
      </c>
      <c r="V783" s="16" t="n">
        <v>0.36895753228052</v>
      </c>
      <c r="W783" s="6" t="s">
        <v>494</v>
      </c>
      <c r="X783" s="16" t="n">
        <v>9.4</v>
      </c>
      <c r="Y783" s="16" t="n">
        <v>0.570469135802469</v>
      </c>
      <c r="Z783" s="16" t="n">
        <f aca="false">(G783-E783)/SQRT(H783^2/D783+F783^2/C783)</f>
        <v>-2.0750701971041</v>
      </c>
      <c r="AA783" s="24" t="n">
        <f aca="false">ABS(K783-Z783)</f>
        <v>0</v>
      </c>
    </row>
    <row r="784" customFormat="false" ht="15" hidden="false" customHeight="false" outlineLevel="0" collapsed="false">
      <c r="A784" s="17" t="n">
        <v>1179</v>
      </c>
      <c r="B784" s="6" t="s">
        <v>414</v>
      </c>
      <c r="C784" s="6" t="n">
        <v>90</v>
      </c>
      <c r="D784" s="6" t="n">
        <v>450</v>
      </c>
      <c r="E784" s="16" t="n">
        <v>0.544783804151747</v>
      </c>
      <c r="F784" s="16" t="n">
        <v>0.0242904393073042</v>
      </c>
      <c r="G784" s="16" t="n">
        <v>0.538832506537437</v>
      </c>
      <c r="H784" s="16" t="n">
        <v>0.0267838280509343</v>
      </c>
      <c r="I784" s="23" t="n">
        <f aca="false">G784-E784</f>
        <v>-0.00595129761430957</v>
      </c>
      <c r="J784" s="17" t="n">
        <f aca="false">100*(G784-E784)/E784</f>
        <v>-1.09241456316346</v>
      </c>
      <c r="K784" s="16" t="n">
        <v>-2.08464844487189</v>
      </c>
      <c r="L784" s="17" t="n">
        <v>135.952842923794</v>
      </c>
      <c r="M784" s="16" t="n">
        <v>0.0389720380509366</v>
      </c>
      <c r="N784" s="16" t="n">
        <v>0.0668410219959328</v>
      </c>
      <c r="O784" s="6" t="str">
        <f aca="false">IF(N784&lt;0.05,"Yes","No")</f>
        <v>No</v>
      </c>
      <c r="P784" s="16" t="n">
        <v>-0.225219134681094</v>
      </c>
      <c r="Q784" s="16" t="n">
        <v>3.81490828249926</v>
      </c>
      <c r="R784" s="16" t="n">
        <v>0.0513163822236953</v>
      </c>
      <c r="S784" s="16" t="n">
        <v>0.383562360355676</v>
      </c>
      <c r="T784" s="16" t="n">
        <v>-0.00617594843115074</v>
      </c>
      <c r="U784" s="16" t="n">
        <v>0.160393224805554</v>
      </c>
      <c r="V784" s="16" t="n">
        <v>0.36895753228052</v>
      </c>
      <c r="W784" s="6" t="s">
        <v>494</v>
      </c>
      <c r="X784" s="16" t="n">
        <v>9.5</v>
      </c>
      <c r="Y784" s="16" t="n">
        <v>0.570864197530864</v>
      </c>
      <c r="Z784" s="16" t="n">
        <f aca="false">(G784-E784)/SQRT(H784^2/D784+F784^2/C784)</f>
        <v>-2.08464844487189</v>
      </c>
      <c r="AA784" s="24" t="n">
        <f aca="false">ABS(K784-Z784)</f>
        <v>0</v>
      </c>
    </row>
    <row r="785" customFormat="false" ht="15" hidden="false" customHeight="false" outlineLevel="0" collapsed="false">
      <c r="A785" s="17" t="n">
        <v>1180</v>
      </c>
      <c r="B785" s="6" t="s">
        <v>414</v>
      </c>
      <c r="C785" s="6" t="n">
        <v>90</v>
      </c>
      <c r="D785" s="6" t="n">
        <v>450</v>
      </c>
      <c r="E785" s="16" t="n">
        <v>0.544928303692076</v>
      </c>
      <c r="F785" s="16" t="n">
        <v>0.0243104062675157</v>
      </c>
      <c r="G785" s="16" t="n">
        <v>0.538942575454712</v>
      </c>
      <c r="H785" s="16" t="n">
        <v>0.0267947959472393</v>
      </c>
      <c r="I785" s="23" t="n">
        <f aca="false">G785-E785</f>
        <v>-0.00598572823736399</v>
      </c>
      <c r="J785" s="17" t="n">
        <f aca="false">100*(G785-E785)/E785</f>
        <v>-1.09844326250052</v>
      </c>
      <c r="K785" s="16" t="n">
        <v>-2.09515575508073</v>
      </c>
      <c r="L785" s="17" t="n">
        <v>135.911606496942</v>
      </c>
      <c r="M785" s="16" t="n">
        <v>0.0380126345019073</v>
      </c>
      <c r="N785" s="16" t="n">
        <v>0.0653021627870051</v>
      </c>
      <c r="O785" s="6" t="str">
        <f aca="false">IF(N785&lt;0.05,"Yes","No")</f>
        <v>No</v>
      </c>
      <c r="P785" s="16" t="n">
        <v>-0.226416305324312</v>
      </c>
      <c r="Q785" s="16" t="n">
        <v>3.8555729852979</v>
      </c>
      <c r="R785" s="16" t="n">
        <v>0.050095588243477</v>
      </c>
      <c r="S785" s="16" t="n">
        <v>0.38530997083355</v>
      </c>
      <c r="T785" s="16" t="n">
        <v>-0.0062116561610101</v>
      </c>
      <c r="U785" s="16" t="n">
        <v>0.158264460088119</v>
      </c>
      <c r="V785" s="16" t="n">
        <v>0.36895753228052</v>
      </c>
      <c r="W785" s="6" t="s">
        <v>494</v>
      </c>
      <c r="X785" s="16" t="n">
        <v>9.5</v>
      </c>
      <c r="Y785" s="16" t="n">
        <v>0.571358024691358</v>
      </c>
      <c r="Z785" s="16" t="n">
        <f aca="false">(G785-E785)/SQRT(H785^2/D785+F785^2/C785)</f>
        <v>-2.09515575508073</v>
      </c>
      <c r="AA785" s="24" t="n">
        <f aca="false">ABS(K785-Z785)</f>
        <v>0</v>
      </c>
    </row>
    <row r="786" customFormat="false" ht="15" hidden="false" customHeight="false" outlineLevel="0" collapsed="false">
      <c r="A786" s="17" t="n">
        <v>1181</v>
      </c>
      <c r="B786" s="6" t="s">
        <v>414</v>
      </c>
      <c r="C786" s="6" t="n">
        <v>90</v>
      </c>
      <c r="D786" s="6" t="n">
        <v>450</v>
      </c>
      <c r="E786" s="16" t="n">
        <v>0.545082073741489</v>
      </c>
      <c r="F786" s="16" t="n">
        <v>0.0243324250404737</v>
      </c>
      <c r="G786" s="16" t="n">
        <v>0.539062812460793</v>
      </c>
      <c r="H786" s="16" t="n">
        <v>0.0268065218687619</v>
      </c>
      <c r="I786" s="23" t="n">
        <f aca="false">G786-E786</f>
        <v>-0.00601926128069563</v>
      </c>
      <c r="J786" s="17" t="n">
        <f aca="false">100*(G786-E786)/E786</f>
        <v>-1.1042853123712</v>
      </c>
      <c r="K786" s="16" t="n">
        <v>-2.1051790281288</v>
      </c>
      <c r="L786" s="17" t="n">
        <v>135.864859590078</v>
      </c>
      <c r="M786" s="16" t="n">
        <v>0.0371165392259748</v>
      </c>
      <c r="N786" s="16" t="n">
        <v>0.0639719843427179</v>
      </c>
      <c r="O786" s="6" t="str">
        <f aca="false">IF(N786&lt;0.05,"Yes","No")</f>
        <v>No</v>
      </c>
      <c r="P786" s="16" t="n">
        <v>-0.227570191375476</v>
      </c>
      <c r="Q786" s="16" t="n">
        <v>3.89497145821871</v>
      </c>
      <c r="R786" s="16" t="n">
        <v>0.0489421308204067</v>
      </c>
      <c r="S786" s="16" t="n">
        <v>0.387006252841393</v>
      </c>
      <c r="T786" s="16" t="n">
        <v>-0.00624647424886067</v>
      </c>
      <c r="U786" s="16" t="n">
        <v>0.156257975245822</v>
      </c>
      <c r="V786" s="16" t="n">
        <v>0.36895753228052</v>
      </c>
      <c r="W786" s="6" t="s">
        <v>494</v>
      </c>
      <c r="X786" s="16" t="n">
        <v>9.6</v>
      </c>
      <c r="Y786" s="16" t="n">
        <v>0.571827160493827</v>
      </c>
      <c r="Z786" s="16" t="n">
        <f aca="false">(G786-E786)/SQRT(H786^2/D786+F786^2/C786)</f>
        <v>-2.1051790281288</v>
      </c>
      <c r="AA786" s="24" t="n">
        <f aca="false">ABS(K786-Z786)</f>
        <v>0</v>
      </c>
    </row>
    <row r="787" customFormat="false" ht="15" hidden="false" customHeight="false" outlineLevel="0" collapsed="false">
      <c r="A787" s="17" t="n">
        <v>1182</v>
      </c>
      <c r="B787" s="6" t="s">
        <v>414</v>
      </c>
      <c r="C787" s="6" t="n">
        <v>90</v>
      </c>
      <c r="D787" s="6" t="n">
        <v>450</v>
      </c>
      <c r="E787" s="16" t="n">
        <v>0.545234246055285</v>
      </c>
      <c r="F787" s="16" t="n">
        <v>0.0243549925094709</v>
      </c>
      <c r="G787" s="16" t="n">
        <v>0.539186132020421</v>
      </c>
      <c r="H787" s="16" t="n">
        <v>0.0268189941109343</v>
      </c>
      <c r="I787" s="23" t="n">
        <f aca="false">G787-E787</f>
        <v>-0.0060481140348646</v>
      </c>
      <c r="J787" s="17" t="n">
        <f aca="false">100*(G787-E787)/E787</f>
        <v>-1.10926892039928</v>
      </c>
      <c r="K787" s="16" t="n">
        <v>-2.11350057430582</v>
      </c>
      <c r="L787" s="17" t="n">
        <v>135.818752040956</v>
      </c>
      <c r="M787" s="16" t="n">
        <v>0.0363865653897946</v>
      </c>
      <c r="N787" s="16" t="n">
        <v>0.0628685640493079</v>
      </c>
      <c r="O787" s="6" t="str">
        <f aca="false">IF(N787&lt;0.05,"Yes","No")</f>
        <v>No</v>
      </c>
      <c r="P787" s="16" t="n">
        <v>-0.228539862524764</v>
      </c>
      <c r="Q787" s="16" t="n">
        <v>3.92823493568085</v>
      </c>
      <c r="R787" s="16" t="n">
        <v>0.0479901832942756</v>
      </c>
      <c r="S787" s="16" t="n">
        <v>0.38855009319788</v>
      </c>
      <c r="T787" s="16" t="n">
        <v>-0.00627620055927275</v>
      </c>
      <c r="U787" s="16" t="n">
        <v>0.154558434826271</v>
      </c>
      <c r="V787" s="16" t="n">
        <v>0.36895753228052</v>
      </c>
      <c r="W787" s="6" t="s">
        <v>494</v>
      </c>
      <c r="X787" s="16" t="n">
        <v>9.7</v>
      </c>
      <c r="Y787" s="16" t="n">
        <v>0.572148148148148</v>
      </c>
      <c r="Z787" s="16" t="n">
        <f aca="false">(G787-E787)/SQRT(H787^2/D787+F787^2/C787)</f>
        <v>-2.11350057430583</v>
      </c>
      <c r="AA787" s="24" t="n">
        <f aca="false">ABS(K787-Z787)</f>
        <v>0</v>
      </c>
    </row>
    <row r="788" customFormat="false" ht="15" hidden="false" customHeight="false" outlineLevel="0" collapsed="false">
      <c r="A788" s="17" t="n">
        <v>1183</v>
      </c>
      <c r="B788" s="6" t="s">
        <v>414</v>
      </c>
      <c r="C788" s="6" t="n">
        <v>90</v>
      </c>
      <c r="D788" s="6" t="n">
        <v>450</v>
      </c>
      <c r="E788" s="16" t="n">
        <v>0.545397121707598</v>
      </c>
      <c r="F788" s="16" t="n">
        <v>0.0243802559900684</v>
      </c>
      <c r="G788" s="16" t="n">
        <v>0.539319235748715</v>
      </c>
      <c r="H788" s="16" t="n">
        <v>0.026832739626582</v>
      </c>
      <c r="I788" s="23" t="n">
        <f aca="false">G788-E788</f>
        <v>-0.00607788595888348</v>
      </c>
      <c r="J788" s="17" t="n">
        <f aca="false">100*(G788-E788)/E788</f>
        <v>-1.11439641262757</v>
      </c>
      <c r="K788" s="16" t="n">
        <v>-2.12192053068224</v>
      </c>
      <c r="L788" s="17" t="n">
        <v>135.766462764708</v>
      </c>
      <c r="M788" s="16" t="n">
        <v>0.0356606721115184</v>
      </c>
      <c r="N788" s="16" t="n">
        <v>0.0617667535913438</v>
      </c>
      <c r="O788" s="6" t="str">
        <f aca="false">IF(N788&lt;0.05,"Yes","No")</f>
        <v>No</v>
      </c>
      <c r="P788" s="16" t="n">
        <v>-0.229530284808392</v>
      </c>
      <c r="Q788" s="16" t="n">
        <v>3.96235626345341</v>
      </c>
      <c r="R788" s="16" t="n">
        <v>0.0470340187618115</v>
      </c>
      <c r="S788" s="16" t="n">
        <v>0.390449239232613</v>
      </c>
      <c r="T788" s="16" t="n">
        <v>-0.00630702499992779</v>
      </c>
      <c r="U788" s="16" t="n">
        <v>0.152800284710146</v>
      </c>
      <c r="V788" s="16" t="n">
        <v>0.36895753228052</v>
      </c>
      <c r="W788" s="6" t="s">
        <v>494</v>
      </c>
      <c r="X788" s="16" t="n">
        <v>9.8</v>
      </c>
      <c r="Y788" s="16" t="n">
        <v>0.572395061728395</v>
      </c>
      <c r="Z788" s="16" t="n">
        <f aca="false">(G788-E788)/SQRT(H788^2/D788+F788^2/C788)</f>
        <v>-2.12192053068224</v>
      </c>
      <c r="AA788" s="24" t="n">
        <f aca="false">ABS(K788-Z788)</f>
        <v>0</v>
      </c>
    </row>
    <row r="789" customFormat="false" ht="15" hidden="false" customHeight="false" outlineLevel="0" collapsed="false">
      <c r="A789" s="17" t="n">
        <v>1184</v>
      </c>
      <c r="B789" s="6" t="s">
        <v>414</v>
      </c>
      <c r="C789" s="6" t="n">
        <v>90</v>
      </c>
      <c r="D789" s="6" t="n">
        <v>450</v>
      </c>
      <c r="E789" s="16" t="n">
        <v>0.54556119342645</v>
      </c>
      <c r="F789" s="16" t="n">
        <v>0.0244031761447134</v>
      </c>
      <c r="G789" s="16" t="n">
        <v>0.539454357094235</v>
      </c>
      <c r="H789" s="16" t="n">
        <v>0.0268471511326249</v>
      </c>
      <c r="I789" s="23" t="n">
        <f aca="false">G789-E789</f>
        <v>-0.0061068363322152</v>
      </c>
      <c r="J789" s="17" t="n">
        <f aca="false">100*(G789-E789)/E789</f>
        <v>-1.1193678006789</v>
      </c>
      <c r="K789" s="16" t="n">
        <v>-2.13019250791334</v>
      </c>
      <c r="L789" s="17" t="n">
        <v>135.726344108246</v>
      </c>
      <c r="M789" s="16" t="n">
        <v>0.0349595968272553</v>
      </c>
      <c r="N789" s="16" t="n">
        <v>0.0608030736209133</v>
      </c>
      <c r="O789" s="6" t="str">
        <f aca="false">IF(N789&lt;0.05,"Yes","No")</f>
        <v>No</v>
      </c>
      <c r="P789" s="16" t="n">
        <v>-0.230486733731198</v>
      </c>
      <c r="Q789" s="16" t="n">
        <v>3.99544721162442</v>
      </c>
      <c r="R789" s="16" t="n">
        <v>0.0461259558816786</v>
      </c>
      <c r="S789" s="16" t="n">
        <v>0.391546244385534</v>
      </c>
      <c r="T789" s="16" t="n">
        <v>-0.00633716537167228</v>
      </c>
      <c r="U789" s="16" t="n">
        <v>0.151165094889816</v>
      </c>
      <c r="V789" s="16" t="n">
        <v>0.36895753228052</v>
      </c>
      <c r="W789" s="6" t="s">
        <v>494</v>
      </c>
      <c r="X789" s="16" t="n">
        <v>9.8</v>
      </c>
      <c r="Y789" s="16" t="n">
        <v>0.572740740740741</v>
      </c>
      <c r="Z789" s="16" t="n">
        <f aca="false">(G789-E789)/SQRT(H789^2/D789+F789^2/C789)</f>
        <v>-2.13019250791334</v>
      </c>
      <c r="AA789" s="24" t="n">
        <f aca="false">ABS(K789-Z789)</f>
        <v>0</v>
      </c>
    </row>
    <row r="790" customFormat="false" ht="15" hidden="false" customHeight="false" outlineLevel="0" collapsed="false">
      <c r="A790" s="17" t="n">
        <v>1185</v>
      </c>
      <c r="B790" s="6" t="s">
        <v>414</v>
      </c>
      <c r="C790" s="6" t="n">
        <v>90</v>
      </c>
      <c r="D790" s="6" t="n">
        <v>450</v>
      </c>
      <c r="E790" s="16" t="n">
        <v>0.54572928779655</v>
      </c>
      <c r="F790" s="16" t="n">
        <v>0.0244264857379579</v>
      </c>
      <c r="G790" s="16" t="n">
        <v>0.5395926207304</v>
      </c>
      <c r="H790" s="16" t="n">
        <v>0.0268631561245681</v>
      </c>
      <c r="I790" s="23" t="n">
        <f aca="false">G790-E790</f>
        <v>-0.00613666706615024</v>
      </c>
      <c r="J790" s="17" t="n">
        <f aca="false">100*(G790-E790)/E790</f>
        <v>-1.12448922998577</v>
      </c>
      <c r="K790" s="16" t="n">
        <v>-2.13870485853986</v>
      </c>
      <c r="L790" s="17" t="n">
        <v>135.690635612454</v>
      </c>
      <c r="M790" s="16" t="n">
        <v>0.0342505401228815</v>
      </c>
      <c r="N790" s="16" t="n">
        <v>0.0597677614602774</v>
      </c>
      <c r="O790" s="6" t="str">
        <f aca="false">IF(N790&lt;0.05,"Yes","No")</f>
        <v>No</v>
      </c>
      <c r="P790" s="16" t="n">
        <v>-0.231462933897708</v>
      </c>
      <c r="Q790" s="16" t="n">
        <v>4.0293634021668</v>
      </c>
      <c r="R790" s="16" t="n">
        <v>0.0452144523161819</v>
      </c>
      <c r="S790" s="16" t="n">
        <v>0.392188829372235</v>
      </c>
      <c r="T790" s="16" t="n">
        <v>-0.0063681195176052</v>
      </c>
      <c r="U790" s="16" t="n">
        <v>0.149547694081892</v>
      </c>
      <c r="V790" s="16" t="n">
        <v>0.36895753228052</v>
      </c>
      <c r="W790" s="6" t="s">
        <v>494</v>
      </c>
      <c r="X790" s="16" t="n">
        <v>9.8</v>
      </c>
      <c r="Y790" s="16" t="n">
        <v>0.573086419753087</v>
      </c>
      <c r="Z790" s="16" t="n">
        <f aca="false">(G790-E790)/SQRT(H790^2/D790+F790^2/C790)</f>
        <v>-2.13870485853986</v>
      </c>
      <c r="AA790" s="24" t="n">
        <f aca="false">ABS(K790-Z790)</f>
        <v>0</v>
      </c>
    </row>
    <row r="791" customFormat="false" ht="15" hidden="false" customHeight="false" outlineLevel="0" collapsed="false">
      <c r="A791" s="17" t="n">
        <v>1186</v>
      </c>
      <c r="B791" s="6" t="s">
        <v>414</v>
      </c>
      <c r="C791" s="6" t="n">
        <v>90</v>
      </c>
      <c r="D791" s="6" t="n">
        <v>450</v>
      </c>
      <c r="E791" s="16" t="n">
        <v>0.545902970764372</v>
      </c>
      <c r="F791" s="16" t="n">
        <v>0.0244483379441701</v>
      </c>
      <c r="G791" s="16" t="n">
        <v>0.539735652804375</v>
      </c>
      <c r="H791" s="16" t="n">
        <v>0.0268781658137297</v>
      </c>
      <c r="I791" s="23" t="n">
        <f aca="false">G791-E791</f>
        <v>-0.00616731795999737</v>
      </c>
      <c r="J791" s="17" t="n">
        <f aca="false">100*(G791-E791)/E791</f>
        <v>-1.12974618023454</v>
      </c>
      <c r="K791" s="16" t="n">
        <v>-2.14760627895258</v>
      </c>
      <c r="L791" s="17" t="n">
        <v>135.657255341605</v>
      </c>
      <c r="M791" s="16" t="n">
        <v>0.0335223583068492</v>
      </c>
      <c r="N791" s="16" t="n">
        <v>0.0585944049939186</v>
      </c>
      <c r="O791" s="6" t="str">
        <f aca="false">IF(N791&lt;0.05,"Yes","No")</f>
        <v>No</v>
      </c>
      <c r="P791" s="16" t="n">
        <v>-0.232478132279921</v>
      </c>
      <c r="Q791" s="16" t="n">
        <v>4.06478655911287</v>
      </c>
      <c r="R791" s="16" t="n">
        <v>0.0442827337558294</v>
      </c>
      <c r="S791" s="16" t="n">
        <v>0.393132391966911</v>
      </c>
      <c r="T791" s="16" t="n">
        <v>-0.00639994875292085</v>
      </c>
      <c r="U791" s="16" t="n">
        <v>0.147849398391786</v>
      </c>
      <c r="V791" s="16" t="n">
        <v>0.36895753228052</v>
      </c>
      <c r="W791" s="6" t="s">
        <v>494</v>
      </c>
      <c r="X791" s="17" t="n">
        <v>10</v>
      </c>
      <c r="Y791" s="16" t="n">
        <v>0.573308641975309</v>
      </c>
      <c r="Z791" s="16" t="n">
        <f aca="false">(G791-E791)/SQRT(H791^2/D791+F791^2/C791)</f>
        <v>-2.14760627895258</v>
      </c>
      <c r="AA791" s="24" t="n">
        <f aca="false">ABS(K791-Z791)</f>
        <v>0</v>
      </c>
    </row>
    <row r="792" customFormat="false" ht="15" hidden="false" customHeight="false" outlineLevel="0" collapsed="false">
      <c r="A792" s="17" t="n">
        <v>1187</v>
      </c>
      <c r="B792" s="6" t="s">
        <v>414</v>
      </c>
      <c r="C792" s="6" t="n">
        <v>90</v>
      </c>
      <c r="D792" s="6" t="n">
        <v>450</v>
      </c>
      <c r="E792" s="16" t="n">
        <v>0.546077674296167</v>
      </c>
      <c r="F792" s="16" t="n">
        <v>0.0244684110803314</v>
      </c>
      <c r="G792" s="16" t="n">
        <v>0.539882431096501</v>
      </c>
      <c r="H792" s="16" t="n">
        <v>0.0268939413622157</v>
      </c>
      <c r="I792" s="23" t="n">
        <f aca="false">G792-E792</f>
        <v>-0.00619524319966636</v>
      </c>
      <c r="J792" s="17" t="n">
        <f aca="false">100*(G792-E792)/E792</f>
        <v>-1.13449853221913</v>
      </c>
      <c r="K792" s="16" t="n">
        <v>-2.1556588568983</v>
      </c>
      <c r="L792" s="17" t="n">
        <v>135.634001613317</v>
      </c>
      <c r="M792" s="16" t="n">
        <v>0.0328751075453749</v>
      </c>
      <c r="N792" s="16" t="n">
        <v>0.0576549256701441</v>
      </c>
      <c r="O792" s="6" t="str">
        <f aca="false">IF(N792&lt;0.05,"Yes","No")</f>
        <v>No</v>
      </c>
      <c r="P792" s="16" t="n">
        <v>-0.233386099182198</v>
      </c>
      <c r="Q792" s="16" t="n">
        <v>4.09659943380656</v>
      </c>
      <c r="R792" s="16" t="n">
        <v>0.0434632442408656</v>
      </c>
      <c r="S792" s="16" t="n">
        <v>0.393809851419587</v>
      </c>
      <c r="T792" s="16" t="n">
        <v>-0.0064294696453645</v>
      </c>
      <c r="U792" s="16" t="n">
        <v>0.146344804891989</v>
      </c>
      <c r="V792" s="16" t="n">
        <v>0.36895753228052</v>
      </c>
      <c r="W792" s="6" t="s">
        <v>494</v>
      </c>
      <c r="X792" s="17" t="n">
        <v>10.1</v>
      </c>
      <c r="Y792" s="16" t="n">
        <v>0.573506172839506</v>
      </c>
      <c r="Z792" s="16" t="n">
        <f aca="false">(G792-E792)/SQRT(H792^2/D792+F792^2/C792)</f>
        <v>-2.1556588568983</v>
      </c>
      <c r="AA792" s="24" t="n">
        <f aca="false">ABS(K792-Z792)</f>
        <v>0</v>
      </c>
    </row>
    <row r="793" customFormat="false" ht="15" hidden="false" customHeight="false" outlineLevel="0" collapsed="false">
      <c r="A793" s="17" t="n">
        <v>1188</v>
      </c>
      <c r="B793" s="6" t="s">
        <v>414</v>
      </c>
      <c r="C793" s="6" t="n">
        <v>90</v>
      </c>
      <c r="D793" s="6" t="n">
        <v>450</v>
      </c>
      <c r="E793" s="16" t="n">
        <v>0.546264519294103</v>
      </c>
      <c r="F793" s="16" t="n">
        <v>0.0244892100294445</v>
      </c>
      <c r="G793" s="16" t="n">
        <v>0.540037860472997</v>
      </c>
      <c r="H793" s="16" t="n">
        <v>0.0269085317929019</v>
      </c>
      <c r="I793" s="23" t="n">
        <f aca="false">G793-E793</f>
        <v>-0.00622665882110596</v>
      </c>
      <c r="J793" s="17" t="n">
        <f aca="false">100*(G793-E793)/E793</f>
        <v>-1.13986147757724</v>
      </c>
      <c r="K793" s="16" t="n">
        <v>-2.1648793605866</v>
      </c>
      <c r="L793" s="17" t="n">
        <v>135.603475235388</v>
      </c>
      <c r="M793" s="16" t="n">
        <v>0.0321473504570774</v>
      </c>
      <c r="N793" s="16" t="n">
        <v>0.056520153397757</v>
      </c>
      <c r="O793" s="6" t="str">
        <f aca="false">IF(N793&lt;0.05,"Yes","No")</f>
        <v>No</v>
      </c>
      <c r="P793" s="16" t="n">
        <v>-0.234432236686816</v>
      </c>
      <c r="Q793" s="16" t="n">
        <v>4.13340720680831</v>
      </c>
      <c r="R793" s="16" t="n">
        <v>0.0425350120881562</v>
      </c>
      <c r="S793" s="16" t="n">
        <v>0.394707457091648</v>
      </c>
      <c r="T793" s="16" t="n">
        <v>-0.00646199004158794</v>
      </c>
      <c r="U793" s="16" t="n">
        <v>0.144630865612864</v>
      </c>
      <c r="V793" s="16" t="n">
        <v>0.36895753228052</v>
      </c>
      <c r="W793" s="6" t="s">
        <v>494</v>
      </c>
      <c r="X793" s="17" t="n">
        <v>10.1</v>
      </c>
      <c r="Y793" s="16" t="n">
        <v>0.573703703703704</v>
      </c>
      <c r="Z793" s="16" t="n">
        <f aca="false">(G793-E793)/SQRT(H793^2/D793+F793^2/C793)</f>
        <v>-2.1648793605866</v>
      </c>
      <c r="AA793" s="24" t="n">
        <f aca="false">ABS(K793-Z793)</f>
        <v>0</v>
      </c>
    </row>
    <row r="794" customFormat="false" ht="15" hidden="false" customHeight="false" outlineLevel="0" collapsed="false">
      <c r="A794" s="17" t="n">
        <v>1189</v>
      </c>
      <c r="B794" s="6" t="s">
        <v>414</v>
      </c>
      <c r="C794" s="6" t="n">
        <v>90</v>
      </c>
      <c r="D794" s="6" t="n">
        <v>450</v>
      </c>
      <c r="E794" s="16" t="n">
        <v>0.54645438724094</v>
      </c>
      <c r="F794" s="16" t="n">
        <v>0.0245112991427635</v>
      </c>
      <c r="G794" s="16" t="n">
        <v>0.540191252761417</v>
      </c>
      <c r="H794" s="16" t="n">
        <v>0.0269222717545775</v>
      </c>
      <c r="I794" s="23" t="n">
        <f aca="false">G794-E794</f>
        <v>-0.00626313447952265</v>
      </c>
      <c r="J794" s="17" t="n">
        <f aca="false">100*(G794-E794)/E794</f>
        <v>-1.14614039630011</v>
      </c>
      <c r="K794" s="16" t="n">
        <v>-2.17576426128191</v>
      </c>
      <c r="L794" s="17" t="n">
        <v>135.564654330537</v>
      </c>
      <c r="M794" s="16" t="n">
        <v>0.0313062762346446</v>
      </c>
      <c r="N794" s="16" t="n">
        <v>0.0551336851374587</v>
      </c>
      <c r="O794" s="6" t="str">
        <f aca="false">IF(N794&lt;0.05,"Yes","No")</f>
        <v>No</v>
      </c>
      <c r="P794" s="16" t="n">
        <v>-0.235672188550356</v>
      </c>
      <c r="Q794" s="16" t="n">
        <v>4.1772474238042</v>
      </c>
      <c r="R794" s="16" t="n">
        <v>0.0414566346385716</v>
      </c>
      <c r="S794" s="16" t="n">
        <v>0.396179505904977</v>
      </c>
      <c r="T794" s="16" t="n">
        <v>-0.00649916056226713</v>
      </c>
      <c r="U794" s="16" t="n">
        <v>0.142600321571828</v>
      </c>
      <c r="V794" s="16" t="n">
        <v>0.36895753228052</v>
      </c>
      <c r="W794" s="6" t="s">
        <v>494</v>
      </c>
      <c r="X794" s="17" t="n">
        <v>10.5</v>
      </c>
      <c r="Y794" s="16" t="n">
        <v>0.574</v>
      </c>
      <c r="Z794" s="16" t="n">
        <f aca="false">(G794-E794)/SQRT(H794^2/D794+F794^2/C794)</f>
        <v>-2.17576426128191</v>
      </c>
      <c r="AA794" s="24" t="n">
        <f aca="false">ABS(K794-Z794)</f>
        <v>0</v>
      </c>
    </row>
    <row r="795" customFormat="false" ht="15" hidden="false" customHeight="false" outlineLevel="0" collapsed="false">
      <c r="A795" s="17" t="n">
        <v>1190</v>
      </c>
      <c r="B795" s="6" t="s">
        <v>414</v>
      </c>
      <c r="C795" s="6" t="n">
        <v>90</v>
      </c>
      <c r="D795" s="6" t="n">
        <v>450</v>
      </c>
      <c r="E795" s="16" t="n">
        <v>0.546660543481509</v>
      </c>
      <c r="F795" s="16" t="n">
        <v>0.0245299616652076</v>
      </c>
      <c r="G795" s="16" t="n">
        <v>0.540365732312202</v>
      </c>
      <c r="H795" s="16" t="n">
        <v>0.0269362351066848</v>
      </c>
      <c r="I795" s="23" t="n">
        <f aca="false">G795-E795</f>
        <v>-0.00629481116930641</v>
      </c>
      <c r="J795" s="17" t="n">
        <f aca="false">100*(G795-E795)/E795</f>
        <v>-1.15150274596676</v>
      </c>
      <c r="K795" s="16" t="n">
        <v>-2.1852078059872</v>
      </c>
      <c r="L795" s="17" t="n">
        <v>135.540592913727</v>
      </c>
      <c r="M795" s="16" t="n">
        <v>0.0305919946172976</v>
      </c>
      <c r="N795" s="16" t="n">
        <v>0.0540570064684123</v>
      </c>
      <c r="O795" s="6" t="str">
        <f aca="false">IF(N795&lt;0.05,"Yes","No")</f>
        <v>No</v>
      </c>
      <c r="P795" s="16" t="n">
        <v>-0.236733241438015</v>
      </c>
      <c r="Q795" s="16" t="n">
        <v>4.21494604293459</v>
      </c>
      <c r="R795" s="16" t="n">
        <v>0.0405523637926735</v>
      </c>
      <c r="S795" s="16" t="n">
        <v>0.396762830387053</v>
      </c>
      <c r="T795" s="16" t="n">
        <v>-0.00653180154244799</v>
      </c>
      <c r="U795" s="16" t="n">
        <v>0.140898545228391</v>
      </c>
      <c r="V795" s="16" t="n">
        <v>0.36895753228052</v>
      </c>
      <c r="W795" s="6" t="s">
        <v>494</v>
      </c>
      <c r="X795" s="17" t="n">
        <v>10.7</v>
      </c>
      <c r="Y795" s="16" t="n">
        <v>0.574320987654321</v>
      </c>
      <c r="Z795" s="16" t="n">
        <f aca="false">(G795-E795)/SQRT(H795^2/D795+F795^2/C795)</f>
        <v>-2.1852078059872</v>
      </c>
      <c r="AA795" s="24" t="n">
        <f aca="false">ABS(K795-Z795)</f>
        <v>0</v>
      </c>
    </row>
    <row r="796" customFormat="false" ht="15" hidden="false" customHeight="false" outlineLevel="0" collapsed="false">
      <c r="A796" s="17" t="n">
        <v>1191</v>
      </c>
      <c r="B796" s="6" t="s">
        <v>414</v>
      </c>
      <c r="C796" s="6" t="n">
        <v>90</v>
      </c>
      <c r="D796" s="6" t="n">
        <v>450</v>
      </c>
      <c r="E796" s="16" t="n">
        <v>0.546874912248717</v>
      </c>
      <c r="F796" s="16" t="n">
        <v>0.0245485745541683</v>
      </c>
      <c r="G796" s="16" t="n">
        <v>0.540547185937564</v>
      </c>
      <c r="H796" s="16" t="n">
        <v>0.0269503860274678</v>
      </c>
      <c r="I796" s="23" t="n">
        <f aca="false">G796-E796</f>
        <v>-0.00632772631115386</v>
      </c>
      <c r="J796" s="17" t="n">
        <f aca="false">100*(G796-E796)/E796</f>
        <v>-1.15707013970245</v>
      </c>
      <c r="K796" s="16" t="n">
        <v>-2.19506808420783</v>
      </c>
      <c r="L796" s="17" t="n">
        <v>135.517465254033</v>
      </c>
      <c r="M796" s="16" t="n">
        <v>0.0298613187268355</v>
      </c>
      <c r="N796" s="16" t="n">
        <v>0.0529439921055539</v>
      </c>
      <c r="O796" s="6" t="str">
        <f aca="false">IF(N796&lt;0.05,"Yes","No")</f>
        <v>No</v>
      </c>
      <c r="P796" s="16" t="n">
        <v>-0.237838316568972</v>
      </c>
      <c r="Q796" s="16" t="n">
        <v>4.25438877978821</v>
      </c>
      <c r="R796" s="16" t="n">
        <v>0.0396284566709211</v>
      </c>
      <c r="S796" s="16" t="n">
        <v>0.397008985681626</v>
      </c>
      <c r="T796" s="16" t="n">
        <v>-0.00656571257549974</v>
      </c>
      <c r="U796" s="16" t="n">
        <v>0.139153615695897</v>
      </c>
      <c r="V796" s="16" t="n">
        <v>0.36895753228052</v>
      </c>
      <c r="W796" s="6" t="s">
        <v>494</v>
      </c>
      <c r="X796" s="17" t="n">
        <v>10.9</v>
      </c>
      <c r="Y796" s="16" t="n">
        <v>0.574567901234568</v>
      </c>
      <c r="Z796" s="16" t="n">
        <f aca="false">(G796-E796)/SQRT(H796^2/D796+F796^2/C796)</f>
        <v>-2.19506808420783</v>
      </c>
      <c r="AA796" s="24" t="n">
        <f aca="false">ABS(K796-Z796)</f>
        <v>0</v>
      </c>
    </row>
    <row r="797" customFormat="false" ht="15" hidden="false" customHeight="false" outlineLevel="0" collapsed="false">
      <c r="A797" s="17" t="n">
        <v>1192</v>
      </c>
      <c r="B797" s="6" t="s">
        <v>414</v>
      </c>
      <c r="C797" s="6" t="n">
        <v>90</v>
      </c>
      <c r="D797" s="6" t="n">
        <v>450</v>
      </c>
      <c r="E797" s="16" t="n">
        <v>0.547107726997799</v>
      </c>
      <c r="F797" s="16" t="n">
        <v>0.0245638133616137</v>
      </c>
      <c r="G797" s="16" t="n">
        <v>0.540751198331515</v>
      </c>
      <c r="H797" s="16" t="n">
        <v>0.0269634919247038</v>
      </c>
      <c r="I797" s="23" t="n">
        <f aca="false">G797-E797</f>
        <v>-0.00635652866628433</v>
      </c>
      <c r="J797" s="17" t="n">
        <f aca="false">100*(G797-E797)/E797</f>
        <v>-1.16184223921771</v>
      </c>
      <c r="K797" s="16" t="n">
        <v>-2.20374907941336</v>
      </c>
      <c r="L797" s="17" t="n">
        <v>135.504147247615</v>
      </c>
      <c r="M797" s="16" t="n">
        <v>0.0292305532318255</v>
      </c>
      <c r="N797" s="16" t="n">
        <v>0.0518694192061363</v>
      </c>
      <c r="O797" s="6" t="str">
        <f aca="false">IF(N797&lt;0.05,"Yes","No")</f>
        <v>No</v>
      </c>
      <c r="P797" s="16" t="n">
        <v>-0.23880023869524</v>
      </c>
      <c r="Q797" s="16" t="n">
        <v>4.28887158700529</v>
      </c>
      <c r="R797" s="16" t="n">
        <v>0.0388388773493452</v>
      </c>
      <c r="S797" s="16" t="n">
        <v>0.397097148305588</v>
      </c>
      <c r="T797" s="16" t="n">
        <v>-0.00659543055763805</v>
      </c>
      <c r="U797" s="16" t="n">
        <v>0.137663337573075</v>
      </c>
      <c r="V797" s="16" t="n">
        <v>0.36895753228052</v>
      </c>
      <c r="W797" s="6" t="s">
        <v>494</v>
      </c>
      <c r="X797" s="17" t="n">
        <v>10.9</v>
      </c>
      <c r="Y797" s="16" t="n">
        <v>0.574975308641975</v>
      </c>
      <c r="Z797" s="16" t="n">
        <f aca="false">(G797-E797)/SQRT(H797^2/D797+F797^2/C797)</f>
        <v>-2.20374907941336</v>
      </c>
      <c r="AA797" s="24" t="n">
        <f aca="false">ABS(K797-Z797)</f>
        <v>0</v>
      </c>
    </row>
    <row r="798" customFormat="false" ht="15" hidden="false" customHeight="false" outlineLevel="0" collapsed="false">
      <c r="A798" s="17" t="n">
        <v>1193</v>
      </c>
      <c r="B798" s="6" t="s">
        <v>414</v>
      </c>
      <c r="C798" s="6" t="n">
        <v>90</v>
      </c>
      <c r="D798" s="6" t="n">
        <v>450</v>
      </c>
      <c r="E798" s="16" t="n">
        <v>0.547342664996783</v>
      </c>
      <c r="F798" s="16" t="n">
        <v>0.0245745280604885</v>
      </c>
      <c r="G798" s="16" t="n">
        <v>0.540966695414649</v>
      </c>
      <c r="H798" s="16" t="n">
        <v>0.0269765907522813</v>
      </c>
      <c r="I798" s="23" t="n">
        <f aca="false">G798-E798</f>
        <v>-0.00637596958213382</v>
      </c>
      <c r="J798" s="17" t="n">
        <f aca="false">100*(G798-E798)/E798</f>
        <v>-1.16489541011229</v>
      </c>
      <c r="K798" s="16" t="n">
        <v>-2.2095039989884</v>
      </c>
      <c r="L798" s="17" t="n">
        <v>135.509059888245</v>
      </c>
      <c r="M798" s="16" t="n">
        <v>0.0288186460558407</v>
      </c>
      <c r="N798" s="16" t="n">
        <v>0.0512250214579706</v>
      </c>
      <c r="O798" s="6" t="str">
        <f aca="false">IF(N798&lt;0.05,"Yes","No")</f>
        <v>No</v>
      </c>
      <c r="P798" s="16" t="n">
        <v>-0.239415958997937</v>
      </c>
      <c r="Q798" s="16" t="n">
        <v>4.31101687264436</v>
      </c>
      <c r="R798" s="16" t="n">
        <v>0.038340539756604</v>
      </c>
      <c r="S798" s="16" t="n">
        <v>0.396511424059761</v>
      </c>
      <c r="T798" s="16" t="n">
        <v>-0.00661599188444071</v>
      </c>
      <c r="U798" s="16" t="n">
        <v>0.136739291881223</v>
      </c>
      <c r="V798" s="16" t="n">
        <v>0.36895753228052</v>
      </c>
      <c r="W798" s="6" t="s">
        <v>494</v>
      </c>
      <c r="X798" s="17" t="n">
        <v>10.9</v>
      </c>
      <c r="Y798" s="16" t="n">
        <v>0.575111111111111</v>
      </c>
      <c r="Z798" s="16" t="n">
        <f aca="false">(G798-E798)/SQRT(H798^2/D798+F798^2/C798)</f>
        <v>-2.2095039989884</v>
      </c>
      <c r="AA798" s="24" t="n">
        <f aca="false">ABS(K798-Z798)</f>
        <v>0</v>
      </c>
    </row>
    <row r="799" customFormat="false" ht="15" hidden="false" customHeight="false" outlineLevel="0" collapsed="false">
      <c r="A799" s="17" t="n">
        <v>1194</v>
      </c>
      <c r="B799" s="6" t="s">
        <v>414</v>
      </c>
      <c r="C799" s="6" t="n">
        <v>90</v>
      </c>
      <c r="D799" s="6" t="n">
        <v>450</v>
      </c>
      <c r="E799" s="16" t="n">
        <v>0.547613227698538</v>
      </c>
      <c r="F799" s="16" t="n">
        <v>0.024585993165372</v>
      </c>
      <c r="G799" s="16" t="n">
        <v>0.54120849761698</v>
      </c>
      <c r="H799" s="16" t="n">
        <v>0.026988280585874</v>
      </c>
      <c r="I799" s="23" t="n">
        <f aca="false">G799-E799</f>
        <v>-0.00640473008155829</v>
      </c>
      <c r="J799" s="17" t="n">
        <f aca="false">100*(G799-E799)/E799</f>
        <v>-1.1695718360339</v>
      </c>
      <c r="K799" s="16" t="n">
        <v>-2.21844985541726</v>
      </c>
      <c r="L799" s="17" t="n">
        <v>135.505770337012</v>
      </c>
      <c r="M799" s="16" t="n">
        <v>0.0281885139948787</v>
      </c>
      <c r="N799" s="16" t="n">
        <v>0.0503178147011386</v>
      </c>
      <c r="O799" s="6" t="str">
        <f aca="false">IF(N799&lt;0.05,"Yes","No")</f>
        <v>No</v>
      </c>
      <c r="P799" s="16" t="n">
        <v>-0.240390611255639</v>
      </c>
      <c r="Q799" s="16" t="n">
        <v>4.34618825305958</v>
      </c>
      <c r="R799" s="16" t="n">
        <v>0.0375628440256875</v>
      </c>
      <c r="S799" s="16" t="n">
        <v>0.396183587576774</v>
      </c>
      <c r="T799" s="16" t="n">
        <v>-0.0066455358488976</v>
      </c>
      <c r="U799" s="16" t="n">
        <v>0.135264569896138</v>
      </c>
      <c r="V799" s="16" t="n">
        <v>0.36895753228052</v>
      </c>
      <c r="W799" s="6" t="s">
        <v>494</v>
      </c>
      <c r="X799" s="17" t="n">
        <v>11.1</v>
      </c>
      <c r="Y799" s="16" t="n">
        <v>0.575382716049383</v>
      </c>
      <c r="Z799" s="16" t="n">
        <f aca="false">(G799-E799)/SQRT(H799^2/D799+F799^2/C799)</f>
        <v>-2.21844985541726</v>
      </c>
      <c r="AA799" s="24" t="n">
        <f aca="false">ABS(K799-Z799)</f>
        <v>0</v>
      </c>
    </row>
    <row r="800" customFormat="false" ht="15" hidden="false" customHeight="false" outlineLevel="0" collapsed="false">
      <c r="A800" s="17" t="n">
        <v>1195</v>
      </c>
      <c r="B800" s="6" t="s">
        <v>414</v>
      </c>
      <c r="C800" s="6" t="n">
        <v>90</v>
      </c>
      <c r="D800" s="6" t="n">
        <v>450</v>
      </c>
      <c r="E800" s="16" t="n">
        <v>0.547895544105106</v>
      </c>
      <c r="F800" s="16" t="n">
        <v>0.0245955995235328</v>
      </c>
      <c r="G800" s="16" t="n">
        <v>0.541466555992762</v>
      </c>
      <c r="H800" s="16" t="n">
        <v>0.026998407153932</v>
      </c>
      <c r="I800" s="23" t="n">
        <f aca="false">G800-E800</f>
        <v>-0.0064289881123436</v>
      </c>
      <c r="J800" s="17" t="n">
        <f aca="false">100*(G800-E800)/E800</f>
        <v>-1.17339667780001</v>
      </c>
      <c r="K800" s="16" t="n">
        <v>-2.22598922688949</v>
      </c>
      <c r="L800" s="17" t="n">
        <v>135.504234689568</v>
      </c>
      <c r="M800" s="16" t="n">
        <v>0.0276667941725418</v>
      </c>
      <c r="N800" s="16" t="n">
        <v>0.0494705826012853</v>
      </c>
      <c r="O800" s="6" t="str">
        <f aca="false">IF(N800&lt;0.05,"Yes","No")</f>
        <v>Yes</v>
      </c>
      <c r="P800" s="16" t="n">
        <v>-0.241210059684291</v>
      </c>
      <c r="Q800" s="16" t="n">
        <v>4.3758695066991</v>
      </c>
      <c r="R800" s="16" t="n">
        <v>0.0369194434599617</v>
      </c>
      <c r="S800" s="16" t="n">
        <v>0.395833331413207</v>
      </c>
      <c r="T800" s="16" t="n">
        <v>-0.00667048670619106</v>
      </c>
      <c r="U800" s="16" t="n">
        <v>0.134050355125358</v>
      </c>
      <c r="V800" s="16" t="n">
        <v>0.36895753228052</v>
      </c>
      <c r="W800" s="6" t="s">
        <v>494</v>
      </c>
      <c r="X800" s="17" t="n">
        <v>11.3</v>
      </c>
      <c r="Y800" s="16" t="n">
        <v>0.575728395061729</v>
      </c>
      <c r="Z800" s="16" t="n">
        <f aca="false">(G800-E800)/SQRT(H800^2/D800+F800^2/C800)</f>
        <v>-2.22598922688949</v>
      </c>
      <c r="AA800" s="24" t="n">
        <f aca="false">ABS(K800-Z800)</f>
        <v>0</v>
      </c>
    </row>
    <row r="801" customFormat="false" ht="15" hidden="false" customHeight="false" outlineLevel="0" collapsed="false">
      <c r="A801" s="17" t="n">
        <v>1196</v>
      </c>
      <c r="B801" s="6" t="s">
        <v>414</v>
      </c>
      <c r="C801" s="6" t="n">
        <v>90</v>
      </c>
      <c r="D801" s="6" t="n">
        <v>450</v>
      </c>
      <c r="E801" s="16" t="n">
        <v>0.548218380411466</v>
      </c>
      <c r="F801" s="16" t="n">
        <v>0.0246053280573183</v>
      </c>
      <c r="G801" s="16" t="n">
        <v>0.54175351301829</v>
      </c>
      <c r="H801" s="16" t="n">
        <v>0.0270084486272761</v>
      </c>
      <c r="I801" s="23" t="n">
        <f aca="false">G801-E801</f>
        <v>-0.00646486739317576</v>
      </c>
      <c r="J801" s="17" t="n">
        <f aca="false">100*(G801-E801)/E801</f>
        <v>-1.17925039075186</v>
      </c>
      <c r="K801" s="16" t="n">
        <v>-2.23753738496666</v>
      </c>
      <c r="L801" s="17" t="n">
        <v>135.5018961182</v>
      </c>
      <c r="M801" s="16" t="n">
        <v>0.0268839955938624</v>
      </c>
      <c r="N801" s="16" t="n">
        <v>0.0482350766376642</v>
      </c>
      <c r="O801" s="6" t="str">
        <f aca="false">IF(N801&lt;0.05,"Yes","No")</f>
        <v>Yes</v>
      </c>
      <c r="P801" s="16" t="n">
        <v>-0.242465230747777</v>
      </c>
      <c r="Q801" s="16" t="n">
        <v>4.42152892242036</v>
      </c>
      <c r="R801" s="16" t="n">
        <v>0.0359521872264955</v>
      </c>
      <c r="S801" s="16" t="n">
        <v>0.395501217279864</v>
      </c>
      <c r="T801" s="16" t="n">
        <v>-0.00670676596527335</v>
      </c>
      <c r="U801" s="16" t="n">
        <v>0.13218814187184</v>
      </c>
      <c r="V801" s="16" t="n">
        <v>0.36895753228052</v>
      </c>
      <c r="W801" s="6" t="s">
        <v>494</v>
      </c>
      <c r="X801" s="17" t="n">
        <v>11.4</v>
      </c>
      <c r="Y801" s="16" t="n">
        <v>0.576148148148148</v>
      </c>
      <c r="Z801" s="16" t="n">
        <f aca="false">(G801-E801)/SQRT(H801^2/D801+F801^2/C801)</f>
        <v>-2.23753738496666</v>
      </c>
      <c r="AA801" s="24" t="n">
        <f aca="false">ABS(K801-Z801)</f>
        <v>0</v>
      </c>
    </row>
    <row r="802" customFormat="false" ht="15" hidden="false" customHeight="false" outlineLevel="0" collapsed="false">
      <c r="A802" s="17" t="n">
        <v>1197</v>
      </c>
      <c r="B802" s="6" t="s">
        <v>414</v>
      </c>
      <c r="C802" s="6" t="n">
        <v>90</v>
      </c>
      <c r="D802" s="6" t="n">
        <v>450</v>
      </c>
      <c r="E802" s="16" t="n">
        <v>0.548577411638366</v>
      </c>
      <c r="F802" s="16" t="n">
        <v>0.0246148685227541</v>
      </c>
      <c r="G802" s="16" t="n">
        <v>0.542066789600584</v>
      </c>
      <c r="H802" s="16" t="n">
        <v>0.0270179673107382</v>
      </c>
      <c r="I802" s="23" t="n">
        <f aca="false">G802-E802</f>
        <v>-0.00651062203778163</v>
      </c>
      <c r="J802" s="17" t="n">
        <f aca="false">100*(G802-E802)/E802</f>
        <v>-1.18681919810318</v>
      </c>
      <c r="K802" s="16" t="n">
        <v>-2.25251545125536</v>
      </c>
      <c r="L802" s="17" t="n">
        <v>135.498399394175</v>
      </c>
      <c r="M802" s="16" t="n">
        <v>0.0258975533259157</v>
      </c>
      <c r="N802" s="16" t="n">
        <v>0.0465845543987577</v>
      </c>
      <c r="O802" s="6" t="str">
        <f aca="false">IF(N802&lt;0.05,"Yes","No")</f>
        <v>Yes</v>
      </c>
      <c r="P802" s="16" t="n">
        <v>-0.244094016943227</v>
      </c>
      <c r="Q802" s="16" t="n">
        <v>4.48113263904677</v>
      </c>
      <c r="R802" s="16" t="n">
        <v>0.0347293868724145</v>
      </c>
      <c r="S802" s="16" t="n">
        <v>0.395084570089112</v>
      </c>
      <c r="T802" s="16" t="n">
        <v>-0.00675252876251035</v>
      </c>
      <c r="U802" s="16" t="n">
        <v>0.129796272094083</v>
      </c>
      <c r="V802" s="16" t="n">
        <v>0.36895753228052</v>
      </c>
      <c r="W802" s="6" t="s">
        <v>494</v>
      </c>
      <c r="X802" s="17" t="n">
        <v>11.8</v>
      </c>
      <c r="Y802" s="16" t="n">
        <v>0.576740740740741</v>
      </c>
      <c r="Z802" s="16" t="n">
        <f aca="false">(G802-E802)/SQRT(H802^2/D802+F802^2/C802)</f>
        <v>-2.25251545125536</v>
      </c>
      <c r="AA802" s="24" t="n">
        <f aca="false">ABS(K802-Z802)</f>
        <v>0</v>
      </c>
    </row>
    <row r="803" customFormat="false" ht="15" hidden="false" customHeight="false" outlineLevel="0" collapsed="false">
      <c r="A803" s="17" t="n">
        <v>1198</v>
      </c>
      <c r="B803" s="6" t="s">
        <v>414</v>
      </c>
      <c r="C803" s="6" t="n">
        <v>90</v>
      </c>
      <c r="D803" s="6" t="n">
        <v>450</v>
      </c>
      <c r="E803" s="16" t="n">
        <v>0.54896607597669</v>
      </c>
      <c r="F803" s="16" t="n">
        <v>0.0246246903732201</v>
      </c>
      <c r="G803" s="16" t="n">
        <v>0.542402713762389</v>
      </c>
      <c r="H803" s="16" t="n">
        <v>0.0270266920511623</v>
      </c>
      <c r="I803" s="23" t="n">
        <f aca="false">G803-E803</f>
        <v>-0.00656336221430043</v>
      </c>
      <c r="J803" s="17" t="n">
        <f aca="false">100*(G803-E803)/E803</f>
        <v>-1.19558612116846</v>
      </c>
      <c r="K803" s="16" t="n">
        <v>-2.26989006275071</v>
      </c>
      <c r="L803" s="17" t="n">
        <v>135.490863579825</v>
      </c>
      <c r="M803" s="16" t="n">
        <v>0.0247930910700553</v>
      </c>
      <c r="N803" s="16" t="n">
        <v>0.0449527876679732</v>
      </c>
      <c r="O803" s="6" t="str">
        <f aca="false">IF(N803&lt;0.05,"Yes","No")</f>
        <v>Yes</v>
      </c>
      <c r="P803" s="16" t="n">
        <v>-0.245989253126691</v>
      </c>
      <c r="Q803" s="16" t="n">
        <v>4.55098912684528</v>
      </c>
      <c r="R803" s="16" t="n">
        <v>0.033351550644829</v>
      </c>
      <c r="S803" s="16" t="n">
        <v>0.394942024589025</v>
      </c>
      <c r="T803" s="16" t="n">
        <v>-0.00680529966265813</v>
      </c>
      <c r="U803" s="16" t="n">
        <v>0.127031191586037</v>
      </c>
      <c r="V803" s="16" t="n">
        <v>0.36895753228052</v>
      </c>
      <c r="W803" s="6" t="s">
        <v>494</v>
      </c>
      <c r="X803" s="17" t="n">
        <v>12.2</v>
      </c>
      <c r="Y803" s="16" t="n">
        <v>0.577382716049383</v>
      </c>
      <c r="Z803" s="16" t="n">
        <f aca="false">(G803-E803)/SQRT(H803^2/D803+F803^2/C803)</f>
        <v>-2.26989006275071</v>
      </c>
      <c r="AA803" s="24" t="n">
        <f aca="false">ABS(K803-Z803)</f>
        <v>0</v>
      </c>
    </row>
    <row r="804" customFormat="false" ht="15" hidden="false" customHeight="false" outlineLevel="0" collapsed="false">
      <c r="A804" s="17" t="n">
        <v>1199</v>
      </c>
      <c r="B804" s="6" t="s">
        <v>414</v>
      </c>
      <c r="C804" s="6" t="n">
        <v>90</v>
      </c>
      <c r="D804" s="6" t="n">
        <v>450</v>
      </c>
      <c r="E804" s="16" t="n">
        <v>0.549378061625693</v>
      </c>
      <c r="F804" s="16" t="n">
        <v>0.0246322676880552</v>
      </c>
      <c r="G804" s="16" t="n">
        <v>0.54276352763176</v>
      </c>
      <c r="H804" s="16" t="n">
        <v>0.0270349770520789</v>
      </c>
      <c r="I804" s="23" t="n">
        <f aca="false">G804-E804</f>
        <v>-0.00661453399393297</v>
      </c>
      <c r="J804" s="17" t="n">
        <f aca="false">100*(G804-E804)/E804</f>
        <v>-1.20400402854813</v>
      </c>
      <c r="K804" s="16" t="n">
        <v>-2.28688425713167</v>
      </c>
      <c r="L804" s="17" t="n">
        <v>135.490748388208</v>
      </c>
      <c r="M804" s="16" t="n">
        <v>0.0237528568988845</v>
      </c>
      <c r="N804" s="16" t="n">
        <v>0.0433577344435763</v>
      </c>
      <c r="O804" s="6" t="str">
        <f aca="false">IF(N804&lt;0.05,"Yes","No")</f>
        <v>Yes</v>
      </c>
      <c r="P804" s="16" t="n">
        <v>-0.24783111498308</v>
      </c>
      <c r="Q804" s="16" t="n">
        <v>4.61939597535811</v>
      </c>
      <c r="R804" s="16" t="n">
        <v>0.0320577231952149</v>
      </c>
      <c r="S804" s="16" t="n">
        <v>0.394491862703125</v>
      </c>
      <c r="T804" s="16" t="n">
        <v>-0.00685647432244989</v>
      </c>
      <c r="U804" s="16" t="n">
        <v>0.124416132777726</v>
      </c>
      <c r="V804" s="16" t="n">
        <v>0.36895753228052</v>
      </c>
      <c r="W804" s="6" t="s">
        <v>494</v>
      </c>
      <c r="X804" s="17" t="n">
        <v>12.4</v>
      </c>
      <c r="Y804" s="16" t="n">
        <v>0.578</v>
      </c>
      <c r="Z804" s="16" t="n">
        <f aca="false">(G804-E804)/SQRT(H804^2/D804+F804^2/C804)</f>
        <v>-2.28688425713167</v>
      </c>
      <c r="AA804" s="24" t="n">
        <f aca="false">ABS(K804-Z804)</f>
        <v>0</v>
      </c>
    </row>
    <row r="805" customFormat="false" ht="15" hidden="false" customHeight="false" outlineLevel="0" collapsed="false">
      <c r="A805" s="17" t="n">
        <v>1200</v>
      </c>
      <c r="B805" s="6" t="s">
        <v>414</v>
      </c>
      <c r="C805" s="6" t="n">
        <v>90</v>
      </c>
      <c r="D805" s="6" t="n">
        <v>450</v>
      </c>
      <c r="E805" s="16" t="n">
        <v>0.549831784764926</v>
      </c>
      <c r="F805" s="16" t="n">
        <v>0.0246397773419741</v>
      </c>
      <c r="G805" s="16" t="n">
        <v>0.543155875272221</v>
      </c>
      <c r="H805" s="16" t="n">
        <v>0.0270430414813093</v>
      </c>
      <c r="I805" s="23" t="n">
        <f aca="false">G805-E805</f>
        <v>-0.00667590949270458</v>
      </c>
      <c r="J805" s="17" t="n">
        <f aca="false">100*(G805-E805)/E805</f>
        <v>-1.21417307578149</v>
      </c>
      <c r="K805" s="16" t="n">
        <v>-2.30740347836959</v>
      </c>
      <c r="L805" s="17" t="n">
        <v>135.490097352136</v>
      </c>
      <c r="M805" s="16" t="n">
        <v>0.0225480313894042</v>
      </c>
      <c r="N805" s="16" t="n">
        <v>0.0417019488988892</v>
      </c>
      <c r="O805" s="6" t="str">
        <f aca="false">IF(N805&lt;0.05,"Yes","No")</f>
        <v>Yes</v>
      </c>
      <c r="P805" s="16" t="n">
        <v>-0.250055888342188</v>
      </c>
      <c r="Q805" s="16" t="n">
        <v>4.70270462504106</v>
      </c>
      <c r="R805" s="16" t="n">
        <v>0.0305526518147086</v>
      </c>
      <c r="S805" s="16" t="n">
        <v>0.394076716156388</v>
      </c>
      <c r="T805" s="16" t="n">
        <v>-0.00691767818583922</v>
      </c>
      <c r="U805" s="16" t="n">
        <v>0.121323567166028</v>
      </c>
      <c r="V805" s="16" t="n">
        <v>0.36895753228052</v>
      </c>
      <c r="W805" s="6" t="s">
        <v>494</v>
      </c>
      <c r="X805" s="17" t="n">
        <v>12.8</v>
      </c>
      <c r="Y805" s="16" t="n">
        <v>0.578691358024691</v>
      </c>
      <c r="Z805" s="16" t="n">
        <f aca="false">(G805-E805)/SQRT(H805^2/D805+F805^2/C805)</f>
        <v>-2.30740347836959</v>
      </c>
      <c r="AA805" s="24" t="n">
        <f aca="false">ABS(K805-Z805)</f>
        <v>0</v>
      </c>
    </row>
    <row r="806" customFormat="false" ht="15" hidden="false" customHeight="false" outlineLevel="0" collapsed="false">
      <c r="A806" s="17" t="n">
        <v>1201</v>
      </c>
      <c r="B806" s="6" t="s">
        <v>414</v>
      </c>
      <c r="C806" s="6" t="n">
        <v>90</v>
      </c>
      <c r="D806" s="6" t="n">
        <v>450</v>
      </c>
      <c r="E806" s="16" t="n">
        <v>0.550280236866739</v>
      </c>
      <c r="F806" s="16" t="n">
        <v>0.0246434193450815</v>
      </c>
      <c r="G806" s="16" t="n">
        <v>0.543557146257824</v>
      </c>
      <c r="H806" s="16" t="n">
        <v>0.0270502487268042</v>
      </c>
      <c r="I806" s="23" t="n">
        <f aca="false">G806-E806</f>
        <v>-0.00672309060891474</v>
      </c>
      <c r="J806" s="17" t="n">
        <f aca="false">100*(G806-E806)/E806</f>
        <v>-1.22175759885465</v>
      </c>
      <c r="K806" s="16" t="n">
        <v>-2.32331379824488</v>
      </c>
      <c r="L806" s="17" t="n">
        <v>135.501854224174</v>
      </c>
      <c r="M806" s="16" t="n">
        <v>0.021650991156242</v>
      </c>
      <c r="N806" s="16" t="n">
        <v>0.0402199225634523</v>
      </c>
      <c r="O806" s="6" t="str">
        <f aca="false">IF(N806&lt;0.05,"Yes","No")</f>
        <v>Yes</v>
      </c>
      <c r="P806" s="16" t="n">
        <v>-0.251760251365436</v>
      </c>
      <c r="Q806" s="16" t="n">
        <v>4.76702969375529</v>
      </c>
      <c r="R806" s="16" t="n">
        <v>0.0294411877322866</v>
      </c>
      <c r="S806" s="16" t="n">
        <v>0.393304114595287</v>
      </c>
      <c r="T806" s="16" t="n">
        <v>-0.00696466852100864</v>
      </c>
      <c r="U806" s="16" t="n">
        <v>0.118997608077947</v>
      </c>
      <c r="V806" s="16" t="n">
        <v>0.36895753228052</v>
      </c>
      <c r="W806" s="6" t="s">
        <v>494</v>
      </c>
      <c r="X806" s="17" t="n">
        <v>13.1</v>
      </c>
      <c r="Y806" s="16" t="n">
        <v>0.579283950617284</v>
      </c>
      <c r="Z806" s="16" t="n">
        <f aca="false">(G806-E806)/SQRT(H806^2/D806+F806^2/C806)</f>
        <v>-2.32331379824488</v>
      </c>
      <c r="AA806" s="24" t="n">
        <f aca="false">ABS(K806-Z806)</f>
        <v>0</v>
      </c>
    </row>
    <row r="807" customFormat="false" ht="15" hidden="false" customHeight="false" outlineLevel="0" collapsed="false">
      <c r="A807" s="17" t="n">
        <v>1202</v>
      </c>
      <c r="B807" s="6" t="s">
        <v>414</v>
      </c>
      <c r="C807" s="6" t="n">
        <v>90</v>
      </c>
      <c r="D807" s="6" t="n">
        <v>450</v>
      </c>
      <c r="E807" s="16" t="n">
        <v>0.550758182671335</v>
      </c>
      <c r="F807" s="16" t="n">
        <v>0.0246448904916501</v>
      </c>
      <c r="G807" s="16" t="n">
        <v>0.543992723226547</v>
      </c>
      <c r="H807" s="16" t="n">
        <v>0.0270572094814461</v>
      </c>
      <c r="I807" s="23" t="n">
        <f aca="false">G807-E807</f>
        <v>-0.00676545944478779</v>
      </c>
      <c r="J807" s="17" t="n">
        <f aca="false">100*(G807-E807)/E807</f>
        <v>-1.22839018241606</v>
      </c>
      <c r="K807" s="16" t="n">
        <v>-2.33772601804848</v>
      </c>
      <c r="L807" s="17" t="n">
        <v>135.521436531558</v>
      </c>
      <c r="M807" s="16" t="n">
        <v>0.0208655807401138</v>
      </c>
      <c r="N807" s="16" t="n">
        <v>0.0390022999421522</v>
      </c>
      <c r="O807" s="6" t="str">
        <f aca="false">IF(N807&lt;0.05,"Yes","No")</f>
        <v>Yes</v>
      </c>
      <c r="P807" s="16" t="n">
        <v>-0.2532887345794</v>
      </c>
      <c r="Q807" s="16" t="n">
        <v>4.82508844721665</v>
      </c>
      <c r="R807" s="16" t="n">
        <v>0.0284742610237229</v>
      </c>
      <c r="S807" s="16" t="n">
        <v>0.392271901766517</v>
      </c>
      <c r="T807" s="16" t="n">
        <v>-0.0070069437787493</v>
      </c>
      <c r="U807" s="16" t="n">
        <v>0.116948108502206</v>
      </c>
      <c r="V807" s="16" t="n">
        <v>0.36895753228052</v>
      </c>
      <c r="W807" s="6" t="s">
        <v>494</v>
      </c>
      <c r="X807" s="17" t="n">
        <v>13.4</v>
      </c>
      <c r="Y807" s="16" t="n">
        <v>0.579753086419753</v>
      </c>
      <c r="Z807" s="16" t="n">
        <f aca="false">(G807-E807)/SQRT(H807^2/D807+F807^2/C807)</f>
        <v>-2.33772601804848</v>
      </c>
      <c r="AA807" s="24" t="n">
        <f aca="false">ABS(K807-Z807)</f>
        <v>0</v>
      </c>
    </row>
    <row r="808" customFormat="false" ht="15" hidden="false" customHeight="false" outlineLevel="0" collapsed="false">
      <c r="A808" s="17" t="n">
        <v>1203</v>
      </c>
      <c r="B808" s="6" t="s">
        <v>414</v>
      </c>
      <c r="C808" s="6" t="n">
        <v>90</v>
      </c>
      <c r="D808" s="6" t="n">
        <v>450</v>
      </c>
      <c r="E808" s="16" t="n">
        <v>0.551213493943214</v>
      </c>
      <c r="F808" s="16" t="n">
        <v>0.0246443648902897</v>
      </c>
      <c r="G808" s="16" t="n">
        <v>0.544406236012777</v>
      </c>
      <c r="H808" s="16" t="n">
        <v>0.0270624263660947</v>
      </c>
      <c r="I808" s="23" t="n">
        <f aca="false">G808-E808</f>
        <v>-0.00680725793043768</v>
      </c>
      <c r="J808" s="17" t="n">
        <f aca="false">100*(G808-E808)/E808</f>
        <v>-1.234958506139</v>
      </c>
      <c r="K808" s="16" t="n">
        <v>-2.3521213195751</v>
      </c>
      <c r="L808" s="17" t="n">
        <v>135.542665585752</v>
      </c>
      <c r="M808" s="16" t="n">
        <v>0.0201062402568591</v>
      </c>
      <c r="N808" s="16" t="n">
        <v>0.0377918243862739</v>
      </c>
      <c r="O808" s="6" t="str">
        <f aca="false">IF(N808&lt;0.05,"Yes","No")</f>
        <v>Yes</v>
      </c>
      <c r="P808" s="16" t="n">
        <v>-0.254812182659488</v>
      </c>
      <c r="Q808" s="16" t="n">
        <v>4.8833056275066</v>
      </c>
      <c r="R808" s="16" t="n">
        <v>0.0275379394290349</v>
      </c>
      <c r="S808" s="16" t="n">
        <v>0.391049598387762</v>
      </c>
      <c r="T808" s="16" t="n">
        <v>-0.00704836866077342</v>
      </c>
      <c r="U808" s="16" t="n">
        <v>0.114945724681582</v>
      </c>
      <c r="V808" s="16" t="n">
        <v>0.36895753228052</v>
      </c>
      <c r="W808" s="6" t="s">
        <v>494</v>
      </c>
      <c r="X808" s="17" t="n">
        <v>13.7</v>
      </c>
      <c r="Y808" s="16" t="n">
        <v>0.580172839506173</v>
      </c>
      <c r="Z808" s="16" t="n">
        <f aca="false">(G808-E808)/SQRT(H808^2/D808+F808^2/C808)</f>
        <v>-2.3521213195751</v>
      </c>
      <c r="AA808" s="24" t="n">
        <f aca="false">ABS(K808-Z808)</f>
        <v>0</v>
      </c>
    </row>
    <row r="809" customFormat="false" ht="15" hidden="false" customHeight="false" outlineLevel="0" collapsed="false">
      <c r="A809" s="17" t="n">
        <v>1204</v>
      </c>
      <c r="B809" s="6" t="s">
        <v>414</v>
      </c>
      <c r="C809" s="6" t="n">
        <v>90</v>
      </c>
      <c r="D809" s="6" t="n">
        <v>450</v>
      </c>
      <c r="E809" s="16" t="n">
        <v>0.551684384875827</v>
      </c>
      <c r="F809" s="16" t="n">
        <v>0.024641320555413</v>
      </c>
      <c r="G809" s="16" t="n">
        <v>0.544840312533908</v>
      </c>
      <c r="H809" s="16" t="n">
        <v>0.0270670615337246</v>
      </c>
      <c r="I809" s="23" t="n">
        <f aca="false">G809-E809</f>
        <v>-0.00684407234191897</v>
      </c>
      <c r="J809" s="17" t="n">
        <f aca="false">100*(G809-E809)/E809</f>
        <v>-1.24057749857456</v>
      </c>
      <c r="K809" s="16" t="n">
        <v>-2.36499851128222</v>
      </c>
      <c r="L809" s="17" t="n">
        <v>135.571910367965</v>
      </c>
      <c r="M809" s="16" t="n">
        <v>0.0194476347062059</v>
      </c>
      <c r="N809" s="16" t="n">
        <v>0.0368767874708833</v>
      </c>
      <c r="O809" s="6" t="str">
        <f aca="false">IF(N809&lt;0.05,"Yes","No")</f>
        <v>Yes</v>
      </c>
      <c r="P809" s="16" t="n">
        <v>-0.256157021246361</v>
      </c>
      <c r="Q809" s="16" t="n">
        <v>4.93498752112277</v>
      </c>
      <c r="R809" s="16" t="n">
        <v>0.0267336430434248</v>
      </c>
      <c r="S809" s="16" t="n">
        <v>0.389703512493094</v>
      </c>
      <c r="T809" s="16" t="n">
        <v>-0.00708462398083658</v>
      </c>
      <c r="U809" s="16" t="n">
        <v>0.113203562052733</v>
      </c>
      <c r="V809" s="16" t="n">
        <v>0.36895753228052</v>
      </c>
      <c r="W809" s="6" t="s">
        <v>494</v>
      </c>
      <c r="X809" s="17" t="n">
        <v>14</v>
      </c>
      <c r="Y809" s="16" t="n">
        <v>0.580444444444444</v>
      </c>
      <c r="Z809" s="16" t="n">
        <f aca="false">(G809-E809)/SQRT(H809^2/D809+F809^2/C809)</f>
        <v>-2.36499851128222</v>
      </c>
      <c r="AA809" s="24" t="n">
        <f aca="false">ABS(K809-Z809)</f>
        <v>0</v>
      </c>
    </row>
    <row r="810" customFormat="false" ht="15" hidden="false" customHeight="false" outlineLevel="0" collapsed="false">
      <c r="A810" s="17" t="n">
        <v>1205</v>
      </c>
      <c r="B810" s="6" t="s">
        <v>414</v>
      </c>
      <c r="C810" s="6" t="n">
        <v>90</v>
      </c>
      <c r="D810" s="6" t="n">
        <v>450</v>
      </c>
      <c r="E810" s="16" t="n">
        <v>0.55211772720019</v>
      </c>
      <c r="F810" s="16" t="n">
        <v>0.024636484505903</v>
      </c>
      <c r="G810" s="16" t="n">
        <v>0.545237359735701</v>
      </c>
      <c r="H810" s="16" t="n">
        <v>0.0270696820913156</v>
      </c>
      <c r="I810" s="23" t="n">
        <f aca="false">G810-E810</f>
        <v>-0.00688036746448939</v>
      </c>
      <c r="J810" s="17" t="n">
        <f aca="false">100*(G810-E810)/E810</f>
        <v>-1.24617760407368</v>
      </c>
      <c r="K810" s="16" t="n">
        <v>-2.37787162783838</v>
      </c>
      <c r="L810" s="17" t="n">
        <v>135.601004200272</v>
      </c>
      <c r="M810" s="16" t="n">
        <v>0.0188083518510334</v>
      </c>
      <c r="N810" s="16" t="n">
        <v>0.0361209755384105</v>
      </c>
      <c r="O810" s="6" t="str">
        <f aca="false">IF(N810&lt;0.05,"Yes","No")</f>
        <v>Yes</v>
      </c>
      <c r="P810" s="16" t="n">
        <v>-0.25750117624869</v>
      </c>
      <c r="Q810" s="16" t="n">
        <v>4.98691498426801</v>
      </c>
      <c r="R810" s="16" t="n">
        <v>0.0259501634257656</v>
      </c>
      <c r="S810" s="16" t="n">
        <v>0.388060896745717</v>
      </c>
      <c r="T810" s="16" t="n">
        <v>-0.00712022775765755</v>
      </c>
      <c r="U810" s="16" t="n">
        <v>0.111495009278415</v>
      </c>
      <c r="V810" s="16" t="n">
        <v>0.36895753228052</v>
      </c>
      <c r="W810" s="6" t="s">
        <v>494</v>
      </c>
      <c r="X810" s="17" t="n">
        <v>14</v>
      </c>
      <c r="Y810" s="16" t="n">
        <v>0.580962962962963</v>
      </c>
      <c r="Z810" s="16" t="n">
        <f aca="false">(G810-E810)/SQRT(H810^2/D810+F810^2/C810)</f>
        <v>-2.37787162783838</v>
      </c>
      <c r="AA810" s="24" t="n">
        <f aca="false">ABS(K810-Z810)</f>
        <v>0</v>
      </c>
    </row>
    <row r="811" customFormat="false" ht="15" hidden="false" customHeight="false" outlineLevel="0" collapsed="false">
      <c r="A811" s="17" t="n">
        <v>1206</v>
      </c>
      <c r="B811" s="6" t="s">
        <v>414</v>
      </c>
      <c r="C811" s="6" t="n">
        <v>90</v>
      </c>
      <c r="D811" s="6" t="n">
        <v>450</v>
      </c>
      <c r="E811" s="16" t="n">
        <v>0.552550667855475</v>
      </c>
      <c r="F811" s="16" t="n">
        <v>0.0246301436143966</v>
      </c>
      <c r="G811" s="16" t="n">
        <v>0.545636369718446</v>
      </c>
      <c r="H811" s="16" t="n">
        <v>0.0270712895163637</v>
      </c>
      <c r="I811" s="23" t="n">
        <f aca="false">G811-E811</f>
        <v>-0.00691429813702904</v>
      </c>
      <c r="J811" s="17" t="n">
        <f aca="false">100*(G811-E811)/E811</f>
        <v>-1.25134192016533</v>
      </c>
      <c r="K811" s="16" t="n">
        <v>-2.39006603518517</v>
      </c>
      <c r="L811" s="17" t="n">
        <v>135.632471807584</v>
      </c>
      <c r="M811" s="16" t="n">
        <v>0.0182199392303783</v>
      </c>
      <c r="N811" s="16" t="n">
        <v>0.0352162762861313</v>
      </c>
      <c r="O811" s="6" t="str">
        <f aca="false">IF(N811&lt;0.05,"Yes","No")</f>
        <v>Yes</v>
      </c>
      <c r="P811" s="16" t="n">
        <v>-0.258767240940111</v>
      </c>
      <c r="Q811" s="16" t="n">
        <v>5.03607420445895</v>
      </c>
      <c r="R811" s="16" t="n">
        <v>0.0252304863518363</v>
      </c>
      <c r="S811" s="16" t="n">
        <v>0.385808336437824</v>
      </c>
      <c r="T811" s="16" t="n">
        <v>-0.00715330340783324</v>
      </c>
      <c r="U811" s="16" t="n">
        <v>0.109927758373224</v>
      </c>
      <c r="V811" s="16" t="n">
        <v>0.36895753228052</v>
      </c>
      <c r="W811" s="6" t="s">
        <v>494</v>
      </c>
      <c r="X811" s="17" t="n">
        <v>14.2</v>
      </c>
      <c r="Y811" s="16" t="n">
        <v>0.581555555555556</v>
      </c>
      <c r="Z811" s="16" t="n">
        <f aca="false">(G811-E811)/SQRT(H811^2/D811+F811^2/C811)</f>
        <v>-2.39006603518517</v>
      </c>
      <c r="AA811" s="24" t="n">
        <f aca="false">ABS(K811-Z811)</f>
        <v>0</v>
      </c>
    </row>
    <row r="812" customFormat="false" ht="15" hidden="false" customHeight="false" outlineLevel="0" collapsed="false">
      <c r="A812" s="17" t="n">
        <v>1207</v>
      </c>
      <c r="B812" s="6" t="s">
        <v>414</v>
      </c>
      <c r="C812" s="6" t="n">
        <v>90</v>
      </c>
      <c r="D812" s="6" t="n">
        <v>450</v>
      </c>
      <c r="E812" s="16" t="n">
        <v>0.552935224440363</v>
      </c>
      <c r="F812" s="16" t="n">
        <v>0.0246211328491031</v>
      </c>
      <c r="G812" s="16" t="n">
        <v>0.545985670950678</v>
      </c>
      <c r="H812" s="16" t="n">
        <v>0.0270703464588588</v>
      </c>
      <c r="I812" s="23" t="n">
        <f aca="false">G812-E812</f>
        <v>-0.00694955348968507</v>
      </c>
      <c r="J812" s="17" t="n">
        <f aca="false">100*(G812-E812)/E812</f>
        <v>-1.25684767084948</v>
      </c>
      <c r="K812" s="16" t="n">
        <v>-2.40297706736601</v>
      </c>
      <c r="L812" s="17" t="n">
        <v>135.665381572574</v>
      </c>
      <c r="M812" s="16" t="n">
        <v>0.0176147593682829</v>
      </c>
      <c r="N812" s="16" t="n">
        <v>0.0343308065238983</v>
      </c>
      <c r="O812" s="6" t="str">
        <f aca="false">IF(N812&lt;0.05,"Yes","No")</f>
        <v>Yes</v>
      </c>
      <c r="P812" s="16" t="n">
        <v>-0.260107865810198</v>
      </c>
      <c r="Q812" s="16" t="n">
        <v>5.08839130146071</v>
      </c>
      <c r="R812" s="16" t="n">
        <v>0.024487372680589</v>
      </c>
      <c r="S812" s="16" t="n">
        <v>0.384032073100282</v>
      </c>
      <c r="T812" s="16" t="n">
        <v>-0.00718767507090159</v>
      </c>
      <c r="U812" s="16" t="n">
        <v>0.108272215577896</v>
      </c>
      <c r="V812" s="16" t="n">
        <v>0.36895753228052</v>
      </c>
      <c r="W812" s="6" t="s">
        <v>494</v>
      </c>
      <c r="X812" s="17" t="n">
        <v>14.4</v>
      </c>
      <c r="Y812" s="16" t="n">
        <v>0.581888888888889</v>
      </c>
      <c r="Z812" s="16" t="n">
        <f aca="false">(G812-E812)/SQRT(H812^2/D812+F812^2/C812)</f>
        <v>-2.402977067366</v>
      </c>
      <c r="AA812" s="24" t="n">
        <f aca="false">ABS(K812-Z812)</f>
        <v>0</v>
      </c>
    </row>
    <row r="813" customFormat="false" ht="15" hidden="false" customHeight="false" outlineLevel="0" collapsed="false">
      <c r="A813" s="17" t="n">
        <v>1208</v>
      </c>
      <c r="B813" s="6" t="s">
        <v>414</v>
      </c>
      <c r="C813" s="6" t="n">
        <v>90</v>
      </c>
      <c r="D813" s="6" t="n">
        <v>450</v>
      </c>
      <c r="E813" s="16" t="n">
        <v>0.553310765160455</v>
      </c>
      <c r="F813" s="16" t="n">
        <v>0.0246105920000263</v>
      </c>
      <c r="G813" s="16" t="n">
        <v>0.546323514580727</v>
      </c>
      <c r="H813" s="16" t="n">
        <v>0.0270684371296521</v>
      </c>
      <c r="I813" s="23" t="n">
        <f aca="false">G813-E813</f>
        <v>-0.00698725057972804</v>
      </c>
      <c r="J813" s="17" t="n">
        <f aca="false">100*(G813-E813)/E813</f>
        <v>-1.26280763355504</v>
      </c>
      <c r="K813" s="16" t="n">
        <v>-2.41687817959646</v>
      </c>
      <c r="L813" s="17" t="n">
        <v>135.700962956062</v>
      </c>
      <c r="M813" s="16" t="n">
        <v>0.016983138620521</v>
      </c>
      <c r="N813" s="16" t="n">
        <v>0.0333784604693308</v>
      </c>
      <c r="O813" s="6" t="str">
        <f aca="false">IF(N813&lt;0.05,"Yes","No")</f>
        <v>Yes</v>
      </c>
      <c r="P813" s="16" t="n">
        <v>-0.261550413643476</v>
      </c>
      <c r="Q813" s="16" t="n">
        <v>5.14498783832079</v>
      </c>
      <c r="R813" s="16" t="n">
        <v>0.0237090764167434</v>
      </c>
      <c r="S813" s="16" t="n">
        <v>0.382408359352768</v>
      </c>
      <c r="T813" s="16" t="n">
        <v>-0.00722423359398651</v>
      </c>
      <c r="U813" s="16" t="n">
        <v>0.106514895763627</v>
      </c>
      <c r="V813" s="16" t="n">
        <v>0.36895753228052</v>
      </c>
      <c r="W813" s="6" t="s">
        <v>494</v>
      </c>
      <c r="X813" s="17" t="n">
        <v>14.4</v>
      </c>
      <c r="Y813" s="16" t="n">
        <v>0.582395061728395</v>
      </c>
      <c r="Z813" s="16" t="n">
        <f aca="false">(G813-E813)/SQRT(H813^2/D813+F813^2/C813)</f>
        <v>-2.41687817959646</v>
      </c>
      <c r="AA813" s="24" t="n">
        <f aca="false">ABS(K813-Z813)</f>
        <v>0</v>
      </c>
    </row>
    <row r="814" customFormat="false" ht="15" hidden="false" customHeight="false" outlineLevel="0" collapsed="false">
      <c r="A814" s="17" t="n">
        <v>1209</v>
      </c>
      <c r="B814" s="6" t="s">
        <v>414</v>
      </c>
      <c r="C814" s="6" t="n">
        <v>90</v>
      </c>
      <c r="D814" s="6" t="n">
        <v>450</v>
      </c>
      <c r="E814" s="16" t="n">
        <v>0.553617102238867</v>
      </c>
      <c r="F814" s="16" t="n">
        <v>0.0245963012783129</v>
      </c>
      <c r="G814" s="16" t="n">
        <v>0.546600328750081</v>
      </c>
      <c r="H814" s="16" t="n">
        <v>0.0270631742987532</v>
      </c>
      <c r="I814" s="23" t="n">
        <f aca="false">G814-E814</f>
        <v>-0.00701677348878649</v>
      </c>
      <c r="J814" s="17" t="n">
        <f aca="false">100*(G814-E814)/E814</f>
        <v>-1.26744160547247</v>
      </c>
      <c r="K814" s="16" t="n">
        <v>-2.42831741756856</v>
      </c>
      <c r="L814" s="17" t="n">
        <v>135.739432542794</v>
      </c>
      <c r="M814" s="16" t="n">
        <v>0.0164784370427172</v>
      </c>
      <c r="N814" s="16" t="n">
        <v>0.0326479389201188</v>
      </c>
      <c r="O814" s="6" t="str">
        <f aca="false">IF(N814&lt;0.05,"Yes","No")</f>
        <v>Yes</v>
      </c>
      <c r="P814" s="16" t="n">
        <v>-0.262720894588007</v>
      </c>
      <c r="Q814" s="16" t="n">
        <v>5.19114020417161</v>
      </c>
      <c r="R814" s="16" t="n">
        <v>0.0230934721651214</v>
      </c>
      <c r="S814" s="16" t="n">
        <v>0.380440537607364</v>
      </c>
      <c r="T814" s="16" t="n">
        <v>-0.00725276033396313</v>
      </c>
      <c r="U814" s="16" t="n">
        <v>0.105105605528444</v>
      </c>
      <c r="V814" s="16" t="n">
        <v>0.36895753228052</v>
      </c>
      <c r="W814" s="6" t="s">
        <v>494</v>
      </c>
      <c r="X814" s="17" t="n">
        <v>14.6</v>
      </c>
      <c r="Y814" s="16" t="n">
        <v>0.582864197530864</v>
      </c>
      <c r="Z814" s="16" t="n">
        <f aca="false">(G814-E814)/SQRT(H814^2/D814+F814^2/C814)</f>
        <v>-2.42831741756856</v>
      </c>
      <c r="AA814" s="24" t="n">
        <f aca="false">ABS(K814-Z814)</f>
        <v>0</v>
      </c>
    </row>
    <row r="815" customFormat="false" ht="15" hidden="false" customHeight="false" outlineLevel="0" collapsed="false">
      <c r="A815" s="17" t="n">
        <v>1210</v>
      </c>
      <c r="B815" s="6" t="s">
        <v>414</v>
      </c>
      <c r="C815" s="6" t="n">
        <v>90</v>
      </c>
      <c r="D815" s="6" t="n">
        <v>450</v>
      </c>
      <c r="E815" s="16" t="n">
        <v>0.553887349367142</v>
      </c>
      <c r="F815" s="16" t="n">
        <v>0.0245798743625155</v>
      </c>
      <c r="G815" s="16" t="n">
        <v>0.546845674514771</v>
      </c>
      <c r="H815" s="16" t="n">
        <v>0.0270557580557512</v>
      </c>
      <c r="I815" s="23" t="n">
        <f aca="false">G815-E815</f>
        <v>-0.00704167485237117</v>
      </c>
      <c r="J815" s="17" t="n">
        <f aca="false">100*(G815-E815)/E815</f>
        <v>-1.27131895328839</v>
      </c>
      <c r="K815" s="16" t="n">
        <v>-2.43837638823326</v>
      </c>
      <c r="L815" s="17" t="n">
        <v>135.778694000182</v>
      </c>
      <c r="M815" s="16" t="n">
        <v>0.0160456263000396</v>
      </c>
      <c r="N815" s="16" t="n">
        <v>0.0319846877195287</v>
      </c>
      <c r="O815" s="6" t="str">
        <f aca="false">IF(N815&lt;0.05,"Yes","No")</f>
        <v>Yes</v>
      </c>
      <c r="P815" s="16" t="n">
        <v>-0.263740132357703</v>
      </c>
      <c r="Q815" s="16" t="n">
        <v>5.23149686878203</v>
      </c>
      <c r="R815" s="16" t="n">
        <v>0.0225687982397744</v>
      </c>
      <c r="S815" s="16" t="n">
        <v>0.378580136861454</v>
      </c>
      <c r="T815" s="16" t="n">
        <v>-0.00727681955208337</v>
      </c>
      <c r="U815" s="16" t="n">
        <v>0.103896556953913</v>
      </c>
      <c r="V815" s="16" t="n">
        <v>0.36895753228052</v>
      </c>
      <c r="W815" s="6" t="s">
        <v>494</v>
      </c>
      <c r="X815" s="17" t="n">
        <v>14.9</v>
      </c>
      <c r="Y815" s="16" t="n">
        <v>0.583185185185185</v>
      </c>
      <c r="Z815" s="16" t="n">
        <f aca="false">(G815-E815)/SQRT(H815^2/D815+F815^2/C815)</f>
        <v>-2.43837638823326</v>
      </c>
      <c r="AA815" s="24" t="n">
        <f aca="false">ABS(K815-Z815)</f>
        <v>0</v>
      </c>
    </row>
    <row r="816" customFormat="false" ht="15" hidden="false" customHeight="false" outlineLevel="0" collapsed="false">
      <c r="A816" s="17" t="n">
        <v>1211</v>
      </c>
      <c r="B816" s="6" t="s">
        <v>414</v>
      </c>
      <c r="C816" s="6" t="n">
        <v>90</v>
      </c>
      <c r="D816" s="6" t="n">
        <v>450</v>
      </c>
      <c r="E816" s="16" t="n">
        <v>0.554091613822513</v>
      </c>
      <c r="F816" s="16" t="n">
        <v>0.0245596889597863</v>
      </c>
      <c r="G816" s="16" t="n">
        <v>0.547023328873846</v>
      </c>
      <c r="H816" s="16" t="n">
        <v>0.027044903271346</v>
      </c>
      <c r="I816" s="23" t="n">
        <f aca="false">G816-E816</f>
        <v>-0.00706828494866685</v>
      </c>
      <c r="J816" s="17" t="n">
        <f aca="false">100*(G816-E816)/E816</f>
        <v>-1.27565275711445</v>
      </c>
      <c r="K816" s="16" t="n">
        <v>-2.44940166207242</v>
      </c>
      <c r="L816" s="17" t="n">
        <v>135.82060969396</v>
      </c>
      <c r="M816" s="16" t="n">
        <v>0.0155828728984211</v>
      </c>
      <c r="N816" s="16" t="n">
        <v>0.0312437270027767</v>
      </c>
      <c r="O816" s="6" t="str">
        <f aca="false">IF(N816&lt;0.05,"Yes","No")</f>
        <v>Yes</v>
      </c>
      <c r="P816" s="16" t="n">
        <v>-0.264858691060521</v>
      </c>
      <c r="Q816" s="16" t="n">
        <v>5.27596598551537</v>
      </c>
      <c r="R816" s="16" t="n">
        <v>0.0220049830132682</v>
      </c>
      <c r="S816" s="16" t="n">
        <v>0.376724096409251</v>
      </c>
      <c r="T816" s="16" t="n">
        <v>-0.00730235931023753</v>
      </c>
      <c r="U816" s="16" t="n">
        <v>0.102564674426687</v>
      </c>
      <c r="V816" s="16" t="n">
        <v>0.36895753228052</v>
      </c>
      <c r="W816" s="6" t="s">
        <v>494</v>
      </c>
      <c r="X816" s="17" t="n">
        <v>15.2</v>
      </c>
      <c r="Y816" s="16" t="n">
        <v>0.583481481481482</v>
      </c>
      <c r="Z816" s="16" t="n">
        <f aca="false">(G816-E816)/SQRT(H816^2/D816+F816^2/C816)</f>
        <v>-2.44940166207242</v>
      </c>
      <c r="AA816" s="24" t="n">
        <f aca="false">ABS(K816-Z816)</f>
        <v>0</v>
      </c>
    </row>
    <row r="817" customFormat="false" ht="15" hidden="false" customHeight="false" outlineLevel="0" collapsed="false">
      <c r="A817" s="17" t="n">
        <v>1212</v>
      </c>
      <c r="B817" s="6" t="s">
        <v>414</v>
      </c>
      <c r="C817" s="6" t="n">
        <v>90</v>
      </c>
      <c r="D817" s="6" t="n">
        <v>450</v>
      </c>
      <c r="E817" s="16" t="n">
        <v>0.554235707720121</v>
      </c>
      <c r="F817" s="16" t="n">
        <v>0.0245355071511127</v>
      </c>
      <c r="G817" s="16" t="n">
        <v>0.547144643863042</v>
      </c>
      <c r="H817" s="16" t="n">
        <v>0.0270315918512921</v>
      </c>
      <c r="I817" s="23" t="n">
        <f aca="false">G817-E817</f>
        <v>-0.00709106385707858</v>
      </c>
      <c r="J817" s="17" t="n">
        <f aca="false">100*(G817-E817)/E817</f>
        <v>-1.27943107207005</v>
      </c>
      <c r="K817" s="16" t="n">
        <v>-2.45948053326425</v>
      </c>
      <c r="L817" s="17" t="n">
        <v>135.869806221857</v>
      </c>
      <c r="M817" s="16" t="n">
        <v>0.0151701591659962</v>
      </c>
      <c r="N817" s="16" t="n">
        <v>0.0308543121081879</v>
      </c>
      <c r="O817" s="6" t="str">
        <f aca="false">IF(N817&lt;0.05,"Yes","No")</f>
        <v>Yes</v>
      </c>
      <c r="P817" s="16" t="n">
        <v>-0.265861494570431</v>
      </c>
      <c r="Q817" s="16" t="n">
        <v>5.31599316434857</v>
      </c>
      <c r="R817" s="16" t="n">
        <v>0.0215100007449855</v>
      </c>
      <c r="S817" s="16" t="n">
        <v>0.374767909490209</v>
      </c>
      <c r="T817" s="16" t="n">
        <v>-0.0073240473792867</v>
      </c>
      <c r="U817" s="16" t="n">
        <v>0.101376045210287</v>
      </c>
      <c r="V817" s="16" t="n">
        <v>0.36895753228052</v>
      </c>
      <c r="W817" s="6" t="s">
        <v>494</v>
      </c>
      <c r="X817" s="17" t="n">
        <v>15.3</v>
      </c>
      <c r="Y817" s="16" t="n">
        <v>0.583802469135803</v>
      </c>
      <c r="Z817" s="16" t="n">
        <f aca="false">(G817-E817)/SQRT(H817^2/D817+F817^2/C817)</f>
        <v>-2.45948053326425</v>
      </c>
      <c r="AA817" s="24" t="n">
        <f aca="false">ABS(K817-Z817)</f>
        <v>0</v>
      </c>
    </row>
    <row r="818" customFormat="false" ht="15" hidden="false" customHeight="false" outlineLevel="0" collapsed="false">
      <c r="A818" s="17" t="n">
        <v>1213</v>
      </c>
      <c r="B818" s="6" t="s">
        <v>414</v>
      </c>
      <c r="C818" s="6" t="n">
        <v>90</v>
      </c>
      <c r="D818" s="6" t="n">
        <v>450</v>
      </c>
      <c r="E818" s="16" t="n">
        <v>0.554326334926817</v>
      </c>
      <c r="F818" s="16" t="n">
        <v>0.0245089733374597</v>
      </c>
      <c r="G818" s="16" t="n">
        <v>0.547215441068014</v>
      </c>
      <c r="H818" s="16" t="n">
        <v>0.0270146948432668</v>
      </c>
      <c r="I818" s="23" t="n">
        <f aca="false">G818-E818</f>
        <v>-0.00711089385880359</v>
      </c>
      <c r="J818" s="17" t="n">
        <f aca="false">100*(G818-E818)/E818</f>
        <v>-1.28279921244268</v>
      </c>
      <c r="K818" s="16" t="n">
        <v>-2.4688081712316</v>
      </c>
      <c r="L818" s="17" t="n">
        <v>135.91545338569</v>
      </c>
      <c r="M818" s="16" t="n">
        <v>0.0147968981998569</v>
      </c>
      <c r="N818" s="16" t="n">
        <v>0.0304190637161441</v>
      </c>
      <c r="O818" s="6" t="str">
        <f aca="false">IF(N818&lt;0.05,"Yes","No")</f>
        <v>Yes</v>
      </c>
      <c r="P818" s="16" t="n">
        <v>-0.266788823597345</v>
      </c>
      <c r="Q818" s="16" t="n">
        <v>5.35314237369365</v>
      </c>
      <c r="R818" s="16" t="n">
        <v>0.0210609519906944</v>
      </c>
      <c r="S818" s="16" t="n">
        <v>0.372514579016229</v>
      </c>
      <c r="T818" s="16" t="n">
        <v>-0.00734265683896545</v>
      </c>
      <c r="U818" s="16" t="n">
        <v>0.100277178125781</v>
      </c>
      <c r="V818" s="16" t="n">
        <v>0.36895753228052</v>
      </c>
      <c r="W818" s="6" t="s">
        <v>494</v>
      </c>
      <c r="X818" s="17" t="n">
        <v>15.5</v>
      </c>
      <c r="Y818" s="16" t="n">
        <v>0.583925925925926</v>
      </c>
      <c r="Z818" s="16" t="n">
        <f aca="false">(G818-E818)/SQRT(H818^2/D818+F818^2/C818)</f>
        <v>-2.4688081712316</v>
      </c>
      <c r="AA818" s="24" t="n">
        <f aca="false">ABS(K818-Z818)</f>
        <v>0</v>
      </c>
    </row>
    <row r="819" customFormat="false" ht="15" hidden="false" customHeight="false" outlineLevel="0" collapsed="false">
      <c r="A819" s="17" t="n">
        <v>1214</v>
      </c>
      <c r="B819" s="6" t="s">
        <v>414</v>
      </c>
      <c r="C819" s="6" t="n">
        <v>90</v>
      </c>
      <c r="D819" s="6" t="n">
        <v>450</v>
      </c>
      <c r="E819" s="16" t="n">
        <v>0.554359661870533</v>
      </c>
      <c r="F819" s="16" t="n">
        <v>0.0244790642017347</v>
      </c>
      <c r="G819" s="16" t="n">
        <v>0.547227616243892</v>
      </c>
      <c r="H819" s="16" t="n">
        <v>0.0269941471906192</v>
      </c>
      <c r="I819" s="23" t="n">
        <f aca="false">G819-E819</f>
        <v>-0.00713204562664027</v>
      </c>
      <c r="J819" s="17" t="n">
        <f aca="false">100*(G819-E819)/E819</f>
        <v>-1.28653762479311</v>
      </c>
      <c r="K819" s="16" t="n">
        <v>-2.47895411418422</v>
      </c>
      <c r="L819" s="17" t="n">
        <v>135.961489508467</v>
      </c>
      <c r="M819" s="16" t="n">
        <v>0.0144002263915177</v>
      </c>
      <c r="N819" s="16" t="n">
        <v>0.0301913126679747</v>
      </c>
      <c r="O819" s="6" t="str">
        <f aca="false">IF(N819&lt;0.05,"Yes","No")</f>
        <v>Yes</v>
      </c>
      <c r="P819" s="16" t="n">
        <v>-0.267803362162785</v>
      </c>
      <c r="Q819" s="16" t="n">
        <v>5.3939334060572</v>
      </c>
      <c r="R819" s="16" t="n">
        <v>0.020579075784066</v>
      </c>
      <c r="S819" s="16" t="n">
        <v>0.369908819418559</v>
      </c>
      <c r="T819" s="16" t="n">
        <v>-0.00736249704053179</v>
      </c>
      <c r="U819" s="16" t="n">
        <v>0.0990612161243033</v>
      </c>
      <c r="V819" s="16" t="n">
        <v>0.36895753228052</v>
      </c>
      <c r="W819" s="6" t="s">
        <v>494</v>
      </c>
      <c r="X819" s="17" t="n">
        <v>15.8</v>
      </c>
      <c r="Y819" s="16" t="n">
        <v>0.584024691358025</v>
      </c>
      <c r="Z819" s="16" t="n">
        <f aca="false">(G819-E819)/SQRT(H819^2/D819+F819^2/C819)</f>
        <v>-2.47895411418422</v>
      </c>
      <c r="AA819" s="24" t="n">
        <f aca="false">ABS(K819-Z819)</f>
        <v>0</v>
      </c>
    </row>
    <row r="820" customFormat="false" ht="15" hidden="false" customHeight="false" outlineLevel="0" collapsed="false">
      <c r="A820" s="17" t="n">
        <v>1215</v>
      </c>
      <c r="B820" s="6" t="s">
        <v>414</v>
      </c>
      <c r="C820" s="6" t="n">
        <v>90</v>
      </c>
      <c r="D820" s="6" t="n">
        <v>450</v>
      </c>
      <c r="E820" s="16" t="n">
        <v>0.554337023033036</v>
      </c>
      <c r="F820" s="16" t="n">
        <v>0.0244468406148919</v>
      </c>
      <c r="G820" s="16" t="n">
        <v>0.547185764114062</v>
      </c>
      <c r="H820" s="16" t="n">
        <v>0.0269706199977191</v>
      </c>
      <c r="I820" s="23" t="n">
        <f aca="false">G820-E820</f>
        <v>-0.00715125891897417</v>
      </c>
      <c r="J820" s="17" t="n">
        <f aca="false">100*(G820-E820)/E820</f>
        <v>-1.2900561611141</v>
      </c>
      <c r="K820" s="16" t="n">
        <v>-2.48869171278904</v>
      </c>
      <c r="L820" s="17" t="n">
        <v>136.006080812739</v>
      </c>
      <c r="M820" s="16" t="n">
        <v>0.0140284534442087</v>
      </c>
      <c r="N820" s="16" t="n">
        <v>0.0299715859172181</v>
      </c>
      <c r="O820" s="6" t="str">
        <f aca="false">IF(N820&lt;0.05,"Yes","No")</f>
        <v>Yes</v>
      </c>
      <c r="P820" s="16" t="n">
        <v>-0.268775816911787</v>
      </c>
      <c r="Q820" s="16" t="n">
        <v>5.43317772063965</v>
      </c>
      <c r="R820" s="16" t="n">
        <v>0.0201262657142394</v>
      </c>
      <c r="S820" s="16" t="n">
        <v>0.367410370561167</v>
      </c>
      <c r="T820" s="16" t="n">
        <v>-0.00738009825223326</v>
      </c>
      <c r="U820" s="16" t="n">
        <v>0.0979158817881479</v>
      </c>
      <c r="V820" s="16" t="n">
        <v>0.36895753228052</v>
      </c>
      <c r="W820" s="6" t="s">
        <v>494</v>
      </c>
      <c r="X820" s="17" t="n">
        <v>15.8</v>
      </c>
      <c r="Y820" s="16" t="n">
        <v>0.584024691358025</v>
      </c>
      <c r="Z820" s="16" t="n">
        <f aca="false">(G820-E820)/SQRT(H820^2/D820+F820^2/C820)</f>
        <v>-2.48869171278904</v>
      </c>
      <c r="AA820" s="24" t="n">
        <f aca="false">ABS(K820-Z820)</f>
        <v>0</v>
      </c>
    </row>
    <row r="821" customFormat="false" ht="15" hidden="false" customHeight="false" outlineLevel="0" collapsed="false">
      <c r="A821" s="17" t="n">
        <v>1216</v>
      </c>
      <c r="B821" s="6" t="s">
        <v>414</v>
      </c>
      <c r="C821" s="6" t="n">
        <v>90</v>
      </c>
      <c r="D821" s="6" t="n">
        <v>450</v>
      </c>
      <c r="E821" s="16" t="n">
        <v>0.554274904396799</v>
      </c>
      <c r="F821" s="16" t="n">
        <v>0.0244132125650754</v>
      </c>
      <c r="G821" s="16" t="n">
        <v>0.547107729381985</v>
      </c>
      <c r="H821" s="16" t="n">
        <v>0.0269454851876659</v>
      </c>
      <c r="I821" s="23" t="n">
        <f aca="false">G821-E821</f>
        <v>-0.00716717501481368</v>
      </c>
      <c r="J821" s="17" t="n">
        <f aca="false">100*(G821-E821)/E821</f>
        <v>-1.29307225673757</v>
      </c>
      <c r="K821" s="16" t="n">
        <v>-2.49744908115486</v>
      </c>
      <c r="L821" s="17" t="n">
        <v>136.050599792299</v>
      </c>
      <c r="M821" s="16" t="n">
        <v>0.0137013990752441</v>
      </c>
      <c r="N821" s="16" t="n">
        <v>0.0299715859172181</v>
      </c>
      <c r="O821" s="6" t="str">
        <f aca="false">IF(N821&lt;0.05,"Yes","No")</f>
        <v>Yes</v>
      </c>
      <c r="P821" s="16" t="n">
        <v>-0.269642051728674</v>
      </c>
      <c r="Q821" s="16" t="n">
        <v>5.46825522038365</v>
      </c>
      <c r="R821" s="16" t="n">
        <v>0.0197302824578755</v>
      </c>
      <c r="S821" s="16" t="n">
        <v>0.364964667368641</v>
      </c>
      <c r="T821" s="16" t="n">
        <v>-0.00739448463400705</v>
      </c>
      <c r="U821" s="16" t="n">
        <v>0.0969139791971276</v>
      </c>
      <c r="V821" s="16" t="n">
        <v>0.36895753228052</v>
      </c>
      <c r="W821" s="6" t="s">
        <v>494</v>
      </c>
      <c r="X821" s="17" t="n">
        <v>15.9</v>
      </c>
      <c r="Y821" s="16" t="n">
        <v>0.584222222222222</v>
      </c>
      <c r="Z821" s="16" t="n">
        <f aca="false">(G821-E821)/SQRT(H821^2/D821+F821^2/C821)</f>
        <v>-2.49744908115486</v>
      </c>
      <c r="AA821" s="24" t="n">
        <f aca="false">ABS(K821-Z821)</f>
        <v>0</v>
      </c>
    </row>
    <row r="822" customFormat="false" ht="15" hidden="false" customHeight="false" outlineLevel="0" collapsed="false">
      <c r="A822" s="17" t="n">
        <v>1217</v>
      </c>
      <c r="B822" s="6" t="s">
        <v>414</v>
      </c>
      <c r="C822" s="6" t="n">
        <v>90</v>
      </c>
      <c r="D822" s="6" t="n">
        <v>450</v>
      </c>
      <c r="E822" s="16" t="n">
        <v>0.55415219200982</v>
      </c>
      <c r="F822" s="16" t="n">
        <v>0.0243772114146956</v>
      </c>
      <c r="G822" s="16" t="n">
        <v>0.546976959241761</v>
      </c>
      <c r="H822" s="16" t="n">
        <v>0.0269171435768981</v>
      </c>
      <c r="I822" s="23" t="n">
        <f aca="false">G822-E822</f>
        <v>-0.00717523276805876</v>
      </c>
      <c r="J822" s="17" t="n">
        <f aca="false">100*(G822-E822)/E822</f>
        <v>-1.29481266545845</v>
      </c>
      <c r="K822" s="16" t="n">
        <v>-2.50374157725831</v>
      </c>
      <c r="L822" s="17" t="n">
        <v>136.093078596995</v>
      </c>
      <c r="M822" s="16" t="n">
        <v>0.0134705226812791</v>
      </c>
      <c r="N822" s="16" t="n">
        <v>0.0299170910712129</v>
      </c>
      <c r="O822" s="6" t="str">
        <f aca="false">IF(N822&lt;0.05,"Yes","No")</f>
        <v>Yes</v>
      </c>
      <c r="P822" s="16" t="n">
        <v>-0.270245435180544</v>
      </c>
      <c r="Q822" s="16" t="n">
        <v>5.49275545183899</v>
      </c>
      <c r="R822" s="16" t="n">
        <v>0.0194585038271294</v>
      </c>
      <c r="S822" s="16" t="n">
        <v>0.362295238518735</v>
      </c>
      <c r="T822" s="16" t="n">
        <v>-0.00740098680958391</v>
      </c>
      <c r="U822" s="16" t="n">
        <v>0.0962193070319036</v>
      </c>
      <c r="V822" s="16" t="n">
        <v>0.36895753228052</v>
      </c>
      <c r="W822" s="6" t="s">
        <v>494</v>
      </c>
      <c r="X822" s="17" t="n">
        <v>16</v>
      </c>
      <c r="Y822" s="16" t="n">
        <v>0.584345679012346</v>
      </c>
      <c r="Z822" s="16" t="n">
        <f aca="false">(G822-E822)/SQRT(H822^2/D822+F822^2/C822)</f>
        <v>-2.50374157725831</v>
      </c>
      <c r="AA822" s="24" t="n">
        <f aca="false">ABS(K822-Z822)</f>
        <v>0</v>
      </c>
    </row>
    <row r="823" customFormat="false" ht="15" hidden="false" customHeight="false" outlineLevel="0" collapsed="false">
      <c r="A823" s="17" t="n">
        <v>1218</v>
      </c>
      <c r="B823" s="6" t="s">
        <v>414</v>
      </c>
      <c r="C823" s="6" t="n">
        <v>90</v>
      </c>
      <c r="D823" s="6" t="n">
        <v>450</v>
      </c>
      <c r="E823" s="16" t="n">
        <v>0.554018102751838</v>
      </c>
      <c r="F823" s="16" t="n">
        <v>0.024339696099419</v>
      </c>
      <c r="G823" s="16" t="n">
        <v>0.546828656858868</v>
      </c>
      <c r="H823" s="16" t="n">
        <v>0.0268880800164405</v>
      </c>
      <c r="I823" s="23" t="n">
        <f aca="false">G823-E823</f>
        <v>-0.00718944589296977</v>
      </c>
      <c r="J823" s="17" t="n">
        <f aca="false">100*(G823-E823)/E823</f>
        <v>-1.29769151175014</v>
      </c>
      <c r="K823" s="16" t="n">
        <v>-2.51234128970693</v>
      </c>
      <c r="L823" s="17" t="n">
        <v>136.139257335814</v>
      </c>
      <c r="M823" s="16" t="n">
        <v>0.0131607109334634</v>
      </c>
      <c r="N823" s="16" t="n">
        <v>0.0294136758542835</v>
      </c>
      <c r="O823" s="6" t="str">
        <f aca="false">IF(N823&lt;0.05,"Yes","No")</f>
        <v>Yes</v>
      </c>
      <c r="P823" s="16" t="n">
        <v>-0.271090866307119</v>
      </c>
      <c r="Q823" s="16" t="n">
        <v>5.52717608976311</v>
      </c>
      <c r="R823" s="16" t="n">
        <v>0.0190832204221604</v>
      </c>
      <c r="S823" s="16" t="n">
        <v>0.359736246328985</v>
      </c>
      <c r="T823" s="16" t="n">
        <v>-0.00741350358771327</v>
      </c>
      <c r="U823" s="16" t="n">
        <v>0.09526451564679</v>
      </c>
      <c r="V823" s="16" t="n">
        <v>0.36895753228052</v>
      </c>
      <c r="W823" s="6" t="s">
        <v>494</v>
      </c>
      <c r="X823" s="17" t="n">
        <v>16</v>
      </c>
      <c r="Y823" s="16" t="n">
        <v>0.584518518518518</v>
      </c>
      <c r="Z823" s="16" t="n">
        <f aca="false">(G823-E823)/SQRT(H823^2/D823+F823^2/C823)</f>
        <v>-2.51234128970693</v>
      </c>
      <c r="AA823" s="24" t="n">
        <f aca="false">ABS(K823-Z823)</f>
        <v>0</v>
      </c>
    </row>
    <row r="824" customFormat="false" ht="15" hidden="false" customHeight="false" outlineLevel="0" collapsed="false">
      <c r="A824" s="17" t="n">
        <v>1219</v>
      </c>
      <c r="B824" s="6" t="s">
        <v>414</v>
      </c>
      <c r="C824" s="6" t="n">
        <v>90</v>
      </c>
      <c r="D824" s="6" t="n">
        <v>450</v>
      </c>
      <c r="E824" s="16" t="n">
        <v>0.55383698311117</v>
      </c>
      <c r="F824" s="16" t="n">
        <v>0.0243000160371137</v>
      </c>
      <c r="G824" s="16" t="n">
        <v>0.546626970569293</v>
      </c>
      <c r="H824" s="16" t="n">
        <v>0.0268568927874402</v>
      </c>
      <c r="I824" s="23" t="n">
        <f aca="false">G824-E824</f>
        <v>-0.00721001254187692</v>
      </c>
      <c r="J824" s="17" t="n">
        <f aca="false">100*(G824-E824)/E824</f>
        <v>-1.30182937610537</v>
      </c>
      <c r="K824" s="16" t="n">
        <v>-2.52340918340963</v>
      </c>
      <c r="L824" s="17" t="n">
        <v>136.186611015095</v>
      </c>
      <c r="M824" s="16" t="n">
        <v>0.0127714562810309</v>
      </c>
      <c r="N824" s="16" t="n">
        <v>0.0288525049961785</v>
      </c>
      <c r="O824" s="6" t="str">
        <f aca="false">IF(N824&lt;0.05,"Yes","No")</f>
        <v>Yes</v>
      </c>
      <c r="P824" s="16" t="n">
        <v>-0.272199977292021</v>
      </c>
      <c r="Q824" s="16" t="n">
        <v>5.57249515281355</v>
      </c>
      <c r="R824" s="16" t="n">
        <v>0.0186005219429147</v>
      </c>
      <c r="S824" s="16" t="n">
        <v>0.357610293296274</v>
      </c>
      <c r="T824" s="16" t="n">
        <v>-0.00743219322803136</v>
      </c>
      <c r="U824" s="16" t="n">
        <v>0.0940458360190033</v>
      </c>
      <c r="V824" s="16" t="n">
        <v>0.36895753228052</v>
      </c>
      <c r="W824" s="6" t="s">
        <v>494</v>
      </c>
      <c r="X824" s="17" t="n">
        <v>16.3</v>
      </c>
      <c r="Y824" s="16" t="n">
        <v>0.584666666666667</v>
      </c>
      <c r="Z824" s="16" t="n">
        <f aca="false">(G824-E824)/SQRT(H824^2/D824+F824^2/C824)</f>
        <v>-2.52340918340963</v>
      </c>
      <c r="AA824" s="24" t="n">
        <f aca="false">ABS(K824-Z824)</f>
        <v>0</v>
      </c>
    </row>
    <row r="825" customFormat="false" ht="15" hidden="false" customHeight="false" outlineLevel="0" collapsed="false">
      <c r="A825" s="17" t="n">
        <v>1220</v>
      </c>
      <c r="B825" s="6" t="s">
        <v>414</v>
      </c>
      <c r="C825" s="6" t="n">
        <v>90</v>
      </c>
      <c r="D825" s="6" t="n">
        <v>450</v>
      </c>
      <c r="E825" s="16" t="n">
        <v>0.553657279743089</v>
      </c>
      <c r="F825" s="16" t="n">
        <v>0.0242600705795447</v>
      </c>
      <c r="G825" s="16" t="n">
        <v>0.546439725028144</v>
      </c>
      <c r="H825" s="16" t="n">
        <v>0.0268256312287299</v>
      </c>
      <c r="I825" s="23" t="n">
        <f aca="false">G825-E825</f>
        <v>-0.00721755471494445</v>
      </c>
      <c r="J825" s="17" t="n">
        <f aca="false">100*(G825-E825)/E825</f>
        <v>-1.30361416331301</v>
      </c>
      <c r="K825" s="16" t="n">
        <v>-2.52996932623303</v>
      </c>
      <c r="L825" s="17" t="n">
        <v>136.234968942274</v>
      </c>
      <c r="M825" s="16" t="n">
        <v>0.012545453575053</v>
      </c>
      <c r="N825" s="16" t="n">
        <v>0.0285259718194657</v>
      </c>
      <c r="O825" s="6" t="str">
        <f aca="false">IF(N825&lt;0.05,"Yes","No")</f>
        <v>Yes</v>
      </c>
      <c r="P825" s="16" t="n">
        <v>-0.272820555310055</v>
      </c>
      <c r="Q825" s="16" t="n">
        <v>5.59793314220984</v>
      </c>
      <c r="R825" s="16" t="n">
        <v>0.018335140253715</v>
      </c>
      <c r="S825" s="16" t="n">
        <v>0.354923731320966</v>
      </c>
      <c r="T825" s="16" t="n">
        <v>-0.00743804252130031</v>
      </c>
      <c r="U825" s="16" t="n">
        <v>0.0933546084962953</v>
      </c>
      <c r="V825" s="16" t="n">
        <v>0.36895753228052</v>
      </c>
      <c r="W825" s="6" t="s">
        <v>494</v>
      </c>
      <c r="X825" s="17" t="n">
        <v>16.4</v>
      </c>
      <c r="Y825" s="16" t="n">
        <v>0.584765432098765</v>
      </c>
      <c r="Z825" s="16" t="n">
        <f aca="false">(G825-E825)/SQRT(H825^2/D825+F825^2/C825)</f>
        <v>-2.52996932623303</v>
      </c>
      <c r="AA825" s="24" t="n">
        <f aca="false">ABS(K825-Z825)</f>
        <v>0</v>
      </c>
    </row>
    <row r="826" customFormat="false" ht="15" hidden="false" customHeight="false" outlineLevel="0" collapsed="false">
      <c r="A826" s="17" t="n">
        <v>1221</v>
      </c>
      <c r="B826" s="6" t="s">
        <v>414</v>
      </c>
      <c r="C826" s="6" t="n">
        <v>90</v>
      </c>
      <c r="D826" s="6" t="n">
        <v>450</v>
      </c>
      <c r="E826" s="16" t="n">
        <v>0.553444515003098</v>
      </c>
      <c r="F826" s="16" t="n">
        <v>0.024218540430716</v>
      </c>
      <c r="G826" s="16" t="n">
        <v>0.546225340498818</v>
      </c>
      <c r="H826" s="16" t="n">
        <v>0.0267925379538923</v>
      </c>
      <c r="I826" s="23" t="n">
        <f aca="false">G826-E826</f>
        <v>-0.00721917450428011</v>
      </c>
      <c r="J826" s="17" t="n">
        <f aca="false">100*(G826-E826)/E826</f>
        <v>-1.30440799548618</v>
      </c>
      <c r="K826" s="16" t="n">
        <v>-2.5346378708924</v>
      </c>
      <c r="L826" s="17" t="n">
        <v>136.283218655511</v>
      </c>
      <c r="M826" s="16" t="n">
        <v>0.0123866852825595</v>
      </c>
      <c r="N826" s="16" t="n">
        <v>0.0282567055142861</v>
      </c>
      <c r="O826" s="6" t="str">
        <f aca="false">IF(N826&lt;0.05,"Yes","No")</f>
        <v>Yes</v>
      </c>
      <c r="P826" s="16" t="n">
        <v>-0.273237084766765</v>
      </c>
      <c r="Q826" s="16" t="n">
        <v>5.61503950734589</v>
      </c>
      <c r="R826" s="16" t="n">
        <v>0.0181588866559575</v>
      </c>
      <c r="S826" s="16" t="n">
        <v>0.351840268342522</v>
      </c>
      <c r="T826" s="16" t="n">
        <v>-0.00743787365432916</v>
      </c>
      <c r="U826" s="16" t="n">
        <v>0.0928824841479655</v>
      </c>
      <c r="V826" s="16" t="n">
        <v>0.36895753228052</v>
      </c>
      <c r="W826" s="6" t="s">
        <v>494</v>
      </c>
      <c r="X826" s="17" t="n">
        <v>16.7</v>
      </c>
      <c r="Y826" s="16" t="n">
        <v>0.584987654320988</v>
      </c>
      <c r="Z826" s="16" t="n">
        <f aca="false">(G826-E826)/SQRT(H826^2/D826+F826^2/C826)</f>
        <v>-2.5346378708924</v>
      </c>
      <c r="AA826" s="24" t="n">
        <f aca="false">ABS(K826-Z826)</f>
        <v>0</v>
      </c>
    </row>
    <row r="827" customFormat="false" ht="15" hidden="false" customHeight="false" outlineLevel="0" collapsed="false">
      <c r="A827" s="17" t="n">
        <v>1222</v>
      </c>
      <c r="B827" s="6" t="s">
        <v>414</v>
      </c>
      <c r="C827" s="6" t="n">
        <v>90</v>
      </c>
      <c r="D827" s="6" t="n">
        <v>450</v>
      </c>
      <c r="E827" s="16" t="n">
        <v>0.553248309757974</v>
      </c>
      <c r="F827" s="16" t="n">
        <v>0.0241763970860294</v>
      </c>
      <c r="G827" s="16" t="n">
        <v>0.54602542022864</v>
      </c>
      <c r="H827" s="16" t="n">
        <v>0.0267598266495573</v>
      </c>
      <c r="I827" s="23" t="n">
        <f aca="false">G827-E827</f>
        <v>-0.00722288952933414</v>
      </c>
      <c r="J827" s="17" t="n">
        <f aca="false">100*(G827-E827)/E827</f>
        <v>-1.30554208696885</v>
      </c>
      <c r="K827" s="16" t="n">
        <v>-2.54010291595331</v>
      </c>
      <c r="L827" s="17" t="n">
        <v>136.335661650474</v>
      </c>
      <c r="M827" s="16" t="n">
        <v>0.012203146318349</v>
      </c>
      <c r="N827" s="16" t="n">
        <v>0.0279619710570009</v>
      </c>
      <c r="O827" s="6" t="str">
        <f aca="false">IF(N827&lt;0.05,"Yes","No")</f>
        <v>Yes</v>
      </c>
      <c r="P827" s="16" t="n">
        <v>-0.273731702033924</v>
      </c>
      <c r="Q827" s="16" t="n">
        <v>5.63538673983384</v>
      </c>
      <c r="R827" s="16" t="n">
        <v>0.0179515241016213</v>
      </c>
      <c r="S827" s="16" t="n">
        <v>0.348942999449688</v>
      </c>
      <c r="T827" s="16" t="n">
        <v>-0.00743998120785199</v>
      </c>
      <c r="U827" s="16" t="n">
        <v>0.0923297513719494</v>
      </c>
      <c r="V827" s="16" t="n">
        <v>0.36895753228052</v>
      </c>
      <c r="W827" s="6" t="s">
        <v>494</v>
      </c>
      <c r="X827" s="17" t="n">
        <v>16.9</v>
      </c>
      <c r="Y827" s="16" t="n">
        <v>0.585135802469136</v>
      </c>
      <c r="Z827" s="16" t="n">
        <f aca="false">(G827-E827)/SQRT(H827^2/D827+F827^2/C827)</f>
        <v>-2.54010291595331</v>
      </c>
      <c r="AA827" s="24" t="n">
        <f aca="false">ABS(K827-Z827)</f>
        <v>0</v>
      </c>
    </row>
    <row r="828" customFormat="false" ht="15" hidden="false" customHeight="false" outlineLevel="0" collapsed="false">
      <c r="A828" s="17" t="n">
        <v>1223</v>
      </c>
      <c r="B828" s="6" t="s">
        <v>414</v>
      </c>
      <c r="C828" s="6" t="n">
        <v>90</v>
      </c>
      <c r="D828" s="6" t="n">
        <v>450</v>
      </c>
      <c r="E828" s="16" t="n">
        <v>0.553027784824371</v>
      </c>
      <c r="F828" s="16" t="n">
        <v>0.0241324638754863</v>
      </c>
      <c r="G828" s="16" t="n">
        <v>0.545810280111101</v>
      </c>
      <c r="H828" s="16" t="n">
        <v>0.0267260718248365</v>
      </c>
      <c r="I828" s="23" t="n">
        <f aca="false">G828-E828</f>
        <v>-0.00721750471327054</v>
      </c>
      <c r="J828" s="17" t="n">
        <f aca="false">100*(G828-E828)/E828</f>
        <v>-1.30508898672472</v>
      </c>
      <c r="K828" s="16" t="n">
        <v>-2.54255135175762</v>
      </c>
      <c r="L828" s="17" t="n">
        <v>136.391868999712</v>
      </c>
      <c r="M828" s="16" t="n">
        <v>0.0121214363057814</v>
      </c>
      <c r="N828" s="16" t="n">
        <v>0.0278939076434246</v>
      </c>
      <c r="O828" s="6" t="str">
        <f aca="false">IF(N828&lt;0.05,"Yes","No")</f>
        <v>Yes</v>
      </c>
      <c r="P828" s="16" t="n">
        <v>-0.273894313961605</v>
      </c>
      <c r="Q828" s="16" t="n">
        <v>5.64208419785549</v>
      </c>
      <c r="R828" s="16" t="n">
        <v>0.0178838067599874</v>
      </c>
      <c r="S828" s="16" t="n">
        <v>0.346002244608144</v>
      </c>
      <c r="T828" s="16" t="n">
        <v>-0.00743330666408575</v>
      </c>
      <c r="U828" s="16" t="n">
        <v>0.0921327087823617</v>
      </c>
      <c r="V828" s="16" t="n">
        <v>0.36895753228052</v>
      </c>
      <c r="W828" s="6" t="s">
        <v>494</v>
      </c>
      <c r="X828" s="17" t="n">
        <v>16.9</v>
      </c>
      <c r="Y828" s="16" t="n">
        <v>0.585259259259259</v>
      </c>
      <c r="Z828" s="16" t="n">
        <f aca="false">(G828-E828)/SQRT(H828^2/D828+F828^2/C828)</f>
        <v>-2.54255135175762</v>
      </c>
      <c r="AA828" s="24" t="n">
        <f aca="false">ABS(K828-Z828)</f>
        <v>0</v>
      </c>
    </row>
    <row r="829" customFormat="false" ht="15" hidden="false" customHeight="false" outlineLevel="0" collapsed="false">
      <c r="A829" s="17" t="n">
        <v>1224</v>
      </c>
      <c r="B829" s="6" t="s">
        <v>414</v>
      </c>
      <c r="C829" s="6" t="n">
        <v>90</v>
      </c>
      <c r="D829" s="6" t="n">
        <v>450</v>
      </c>
      <c r="E829" s="16" t="n">
        <v>0.55284534825219</v>
      </c>
      <c r="F829" s="16" t="n">
        <v>0.0240901235756256</v>
      </c>
      <c r="G829" s="16" t="n">
        <v>0.545626080102391</v>
      </c>
      <c r="H829" s="16" t="n">
        <v>0.0266937141973503</v>
      </c>
      <c r="I829" s="23" t="n">
        <f aca="false">G829-E829</f>
        <v>-0.00721926814979979</v>
      </c>
      <c r="J829" s="17" t="n">
        <f aca="false">100*(G829-E829)/E829</f>
        <v>-1.30583863509449</v>
      </c>
      <c r="K829" s="16" t="n">
        <v>-2.54736899566526</v>
      </c>
      <c r="L829" s="17" t="n">
        <v>136.446924885015</v>
      </c>
      <c r="M829" s="16" t="n">
        <v>0.011962543878202</v>
      </c>
      <c r="N829" s="16" t="n">
        <v>0.0276656828726918</v>
      </c>
      <c r="O829" s="6" t="str">
        <f aca="false">IF(N829&lt;0.05,"Yes","No")</f>
        <v>Yes</v>
      </c>
      <c r="P829" s="16" t="n">
        <v>-0.274314098305847</v>
      </c>
      <c r="Q829" s="16" t="n">
        <v>5.65939214113395</v>
      </c>
      <c r="R829" s="16" t="n">
        <v>0.0177100302000143</v>
      </c>
      <c r="S829" s="16" t="n">
        <v>0.343018497322079</v>
      </c>
      <c r="T829" s="16" t="n">
        <v>-0.00743346058470001</v>
      </c>
      <c r="U829" s="16" t="n">
        <v>0.0916647366979461</v>
      </c>
      <c r="V829" s="16" t="n">
        <v>0.36895753228052</v>
      </c>
      <c r="W829" s="6" t="s">
        <v>494</v>
      </c>
      <c r="X829" s="17" t="n">
        <v>16.9</v>
      </c>
      <c r="Y829" s="16" t="n">
        <v>0.585358024691358</v>
      </c>
      <c r="Z829" s="16" t="n">
        <f aca="false">(G829-E829)/SQRT(H829^2/D829+F829^2/C829)</f>
        <v>-2.54736899566526</v>
      </c>
      <c r="AA829" s="24" t="n">
        <f aca="false">ABS(K829-Z829)</f>
        <v>0</v>
      </c>
    </row>
    <row r="830" customFormat="false" ht="15" hidden="false" customHeight="false" outlineLevel="0" collapsed="false">
      <c r="A830" s="17" t="n">
        <v>1225</v>
      </c>
      <c r="B830" s="6" t="s">
        <v>414</v>
      </c>
      <c r="C830" s="6" t="n">
        <v>90</v>
      </c>
      <c r="D830" s="6" t="n">
        <v>450</v>
      </c>
      <c r="E830" s="16" t="n">
        <v>0.552668758895662</v>
      </c>
      <c r="F830" s="16" t="n">
        <v>0.0240457562156285</v>
      </c>
      <c r="G830" s="16" t="n">
        <v>0.545438632700178</v>
      </c>
      <c r="H830" s="16" t="n">
        <v>0.0266609033850192</v>
      </c>
      <c r="I830" s="23" t="n">
        <f aca="false">G830-E830</f>
        <v>-0.0072301261954838</v>
      </c>
      <c r="J830" s="17" t="n">
        <f aca="false">100*(G830-E830)/E830</f>
        <v>-1.30822053519562</v>
      </c>
      <c r="K830" s="16" t="n">
        <v>-2.5555983266043</v>
      </c>
      <c r="L830" s="17" t="n">
        <v>136.509027122708</v>
      </c>
      <c r="M830" s="16" t="n">
        <v>0.0116956944301214</v>
      </c>
      <c r="N830" s="16" t="n">
        <v>0.0273637572357294</v>
      </c>
      <c r="O830" s="6" t="str">
        <f aca="false">IF(N830&lt;0.05,"Yes","No")</f>
        <v>Yes</v>
      </c>
      <c r="P830" s="16" t="n">
        <v>-0.275088220190934</v>
      </c>
      <c r="Q830" s="16" t="n">
        <v>5.69137913031471</v>
      </c>
      <c r="R830" s="16" t="n">
        <v>0.0173934582356643</v>
      </c>
      <c r="S830" s="16" t="n">
        <v>0.339783914800441</v>
      </c>
      <c r="T830" s="16" t="n">
        <v>-0.00744256163433461</v>
      </c>
      <c r="U830" s="16" t="n">
        <v>0.0908259431254007</v>
      </c>
      <c r="V830" s="16" t="n">
        <v>0.36895753228052</v>
      </c>
      <c r="W830" s="6" t="s">
        <v>494</v>
      </c>
      <c r="X830" s="17" t="n">
        <v>17.1</v>
      </c>
      <c r="Y830" s="16" t="n">
        <v>0.585679012345679</v>
      </c>
      <c r="Z830" s="16" t="n">
        <f aca="false">(G830-E830)/SQRT(H830^2/D830+F830^2/C830)</f>
        <v>-2.5555983266043</v>
      </c>
      <c r="AA830" s="24" t="n">
        <f aca="false">ABS(K830-Z830)</f>
        <v>0</v>
      </c>
    </row>
    <row r="831" customFormat="false" ht="15" hidden="false" customHeight="false" outlineLevel="0" collapsed="false">
      <c r="A831" s="17" t="n">
        <v>1226</v>
      </c>
      <c r="B831" s="6" t="s">
        <v>414</v>
      </c>
      <c r="C831" s="6" t="n">
        <v>90</v>
      </c>
      <c r="D831" s="6" t="n">
        <v>450</v>
      </c>
      <c r="E831" s="16" t="n">
        <v>0.552521341045698</v>
      </c>
      <c r="F831" s="16" t="n">
        <v>0.0240046206026529</v>
      </c>
      <c r="G831" s="16" t="n">
        <v>0.545289178689321</v>
      </c>
      <c r="H831" s="16" t="n">
        <v>0.0266293976569319</v>
      </c>
      <c r="I831" s="23" t="n">
        <f aca="false">G831-E831</f>
        <v>-0.00723216235637658</v>
      </c>
      <c r="J831" s="17" t="n">
        <f aca="false">100*(G831-E831)/E831</f>
        <v>-1.30893810231638</v>
      </c>
      <c r="K831" s="16" t="n">
        <v>-2.5604308668772</v>
      </c>
      <c r="L831" s="17" t="n">
        <v>136.562720291844</v>
      </c>
      <c r="M831" s="16" t="n">
        <v>0.0115413474602374</v>
      </c>
      <c r="N831" s="16" t="n">
        <v>0.027359909178375</v>
      </c>
      <c r="O831" s="6" t="str">
        <f aca="false">IF(N831&lt;0.05,"Yes","No")</f>
        <v>Yes</v>
      </c>
      <c r="P831" s="16" t="n">
        <v>-0.275511500918986</v>
      </c>
      <c r="Q831" s="16" t="n">
        <v>5.70890735827422</v>
      </c>
      <c r="R831" s="16" t="n">
        <v>0.0172224734064546</v>
      </c>
      <c r="S831" s="16" t="n">
        <v>0.337003515464718</v>
      </c>
      <c r="T831" s="16" t="n">
        <v>-0.00744295412344154</v>
      </c>
      <c r="U831" s="16" t="n">
        <v>0.0903574055331149</v>
      </c>
      <c r="V831" s="16" t="n">
        <v>0.36895753228052</v>
      </c>
      <c r="W831" s="6" t="s">
        <v>494</v>
      </c>
      <c r="X831" s="17" t="n">
        <v>17.1</v>
      </c>
      <c r="Y831" s="16" t="n">
        <v>0.585802469135803</v>
      </c>
      <c r="Z831" s="16" t="n">
        <f aca="false">(G831-E831)/SQRT(H831^2/D831+F831^2/C831)</f>
        <v>-2.5604308668772</v>
      </c>
      <c r="AA831" s="24" t="n">
        <f aca="false">ABS(K831-Z831)</f>
        <v>0</v>
      </c>
    </row>
    <row r="832" customFormat="false" ht="15" hidden="false" customHeight="false" outlineLevel="0" collapsed="false">
      <c r="A832" s="17" t="n">
        <v>1227</v>
      </c>
      <c r="B832" s="6" t="s">
        <v>414</v>
      </c>
      <c r="C832" s="6" t="n">
        <v>90</v>
      </c>
      <c r="D832" s="6" t="n">
        <v>450</v>
      </c>
      <c r="E832" s="16" t="n">
        <v>0.552393188741472</v>
      </c>
      <c r="F832" s="16" t="n">
        <v>0.0239653807673849</v>
      </c>
      <c r="G832" s="16" t="n">
        <v>0.545163071884049</v>
      </c>
      <c r="H832" s="16" t="n">
        <v>0.0265990165250902</v>
      </c>
      <c r="I832" s="23" t="n">
        <f aca="false">G832-E832</f>
        <v>-0.0072301168574227</v>
      </c>
      <c r="J832" s="17" t="n">
        <f aca="false">100*(G832-E832)/E832</f>
        <v>-1.30887147140522</v>
      </c>
      <c r="K832" s="16" t="n">
        <v>-2.56364734462791</v>
      </c>
      <c r="L832" s="17" t="n">
        <v>136.612893113008</v>
      </c>
      <c r="M832" s="16" t="n">
        <v>0.0114395127235675</v>
      </c>
      <c r="N832" s="16" t="n">
        <v>0.027359909178375</v>
      </c>
      <c r="O832" s="6" t="str">
        <f aca="false">IF(N832&lt;0.05,"Yes","No")</f>
        <v>Yes</v>
      </c>
      <c r="P832" s="16" t="n">
        <v>-0.275767082331295</v>
      </c>
      <c r="Q832" s="16" t="n">
        <v>5.71950413823868</v>
      </c>
      <c r="R832" s="16" t="n">
        <v>0.0171199483599532</v>
      </c>
      <c r="S832" s="16" t="n">
        <v>0.334246181181617</v>
      </c>
      <c r="T832" s="16" t="n">
        <v>-0.00743915720083677</v>
      </c>
      <c r="U832" s="16" t="n">
        <v>0.0900660840067899</v>
      </c>
      <c r="V832" s="16" t="n">
        <v>0.36895753228052</v>
      </c>
      <c r="W832" s="6" t="s">
        <v>494</v>
      </c>
      <c r="X832" s="17" t="n">
        <v>17.1</v>
      </c>
      <c r="Y832" s="16" t="n">
        <v>0.585802469135803</v>
      </c>
      <c r="Z832" s="16" t="n">
        <f aca="false">(G832-E832)/SQRT(H832^2/D832+F832^2/C832)</f>
        <v>-2.56364734462791</v>
      </c>
      <c r="AA832" s="24" t="n">
        <f aca="false">ABS(K832-Z832)</f>
        <v>0</v>
      </c>
    </row>
    <row r="833" customFormat="false" ht="15" hidden="false" customHeight="false" outlineLevel="0" collapsed="false">
      <c r="A833" s="17" t="n">
        <v>1228</v>
      </c>
      <c r="B833" s="6" t="s">
        <v>414</v>
      </c>
      <c r="C833" s="6" t="n">
        <v>90</v>
      </c>
      <c r="D833" s="6" t="n">
        <v>450</v>
      </c>
      <c r="E833" s="16" t="n">
        <v>0.55229221449958</v>
      </c>
      <c r="F833" s="16" t="n">
        <v>0.0239276008108218</v>
      </c>
      <c r="G833" s="16" t="n">
        <v>0.545064374009768</v>
      </c>
      <c r="H833" s="16" t="n">
        <v>0.0265692524555554</v>
      </c>
      <c r="I833" s="23" t="n">
        <f aca="false">G833-E833</f>
        <v>-0.00722784048981151</v>
      </c>
      <c r="J833" s="17" t="n">
        <f aca="false">100*(G833-E833)/E833</f>
        <v>-1.3086986019458</v>
      </c>
      <c r="K833" s="16" t="n">
        <v>-2.56665423501782</v>
      </c>
      <c r="L833" s="17" t="n">
        <v>136.659419921717</v>
      </c>
      <c r="M833" s="16" t="n">
        <v>0.0113450444007281</v>
      </c>
      <c r="N833" s="16" t="n">
        <v>0.027359909178375</v>
      </c>
      <c r="O833" s="6" t="str">
        <f aca="false">IF(N833&lt;0.05,"Yes","No")</f>
        <v>Yes</v>
      </c>
      <c r="P833" s="16" t="n">
        <v>-0.276006604162952</v>
      </c>
      <c r="Q833" s="16" t="n">
        <v>5.7294439834144</v>
      </c>
      <c r="R833" s="16" t="n">
        <v>0.0170243533221024</v>
      </c>
      <c r="S833" s="16" t="n">
        <v>0.331844870862136</v>
      </c>
      <c r="T833" s="16" t="n">
        <v>-0.00743519034093559</v>
      </c>
      <c r="U833" s="16" t="n">
        <v>0.0897920970021899</v>
      </c>
      <c r="V833" s="16" t="n">
        <v>0.36895753228052</v>
      </c>
      <c r="W833" s="6" t="s">
        <v>494</v>
      </c>
      <c r="X833" s="17" t="n">
        <v>17.2</v>
      </c>
      <c r="Y833" s="16" t="n">
        <v>0.585802469135803</v>
      </c>
      <c r="Z833" s="16" t="n">
        <f aca="false">(G833-E833)/SQRT(H833^2/D833+F833^2/C833)</f>
        <v>-2.56665423501782</v>
      </c>
      <c r="AA833" s="24" t="n">
        <f aca="false">ABS(K833-Z833)</f>
        <v>0</v>
      </c>
    </row>
    <row r="834" customFormat="false" ht="15" hidden="false" customHeight="false" outlineLevel="0" collapsed="false">
      <c r="A834" s="17" t="n">
        <v>1229</v>
      </c>
      <c r="B834" s="6" t="s">
        <v>414</v>
      </c>
      <c r="C834" s="6" t="n">
        <v>90</v>
      </c>
      <c r="D834" s="6" t="n">
        <v>450</v>
      </c>
      <c r="E834" s="16" t="n">
        <v>0.552213548951679</v>
      </c>
      <c r="F834" s="16" t="n">
        <v>0.0238920244484874</v>
      </c>
      <c r="G834" s="16" t="n">
        <v>0.54499675558673</v>
      </c>
      <c r="H834" s="16" t="n">
        <v>0.0265395708160266</v>
      </c>
      <c r="I834" s="23" t="n">
        <f aca="false">G834-E834</f>
        <v>-0.00721679336494874</v>
      </c>
      <c r="J834" s="17" t="n">
        <f aca="false">100*(G834-E834)/E834</f>
        <v>-1.30688451571844</v>
      </c>
      <c r="K834" s="16" t="n">
        <v>-2.56635936809472</v>
      </c>
      <c r="L834" s="17" t="n">
        <v>136.697053586776</v>
      </c>
      <c r="M834" s="16" t="n">
        <v>0.0113539382985481</v>
      </c>
      <c r="N834" s="16" t="n">
        <v>0.027359909178375</v>
      </c>
      <c r="O834" s="6" t="str">
        <f aca="false">IF(N834&lt;0.05,"Yes","No")</f>
        <v>Yes</v>
      </c>
      <c r="P834" s="16" t="n">
        <v>-0.275907104130344</v>
      </c>
      <c r="Q834" s="16" t="n">
        <v>5.72531381335296</v>
      </c>
      <c r="R834" s="16" t="n">
        <v>0.0170640073840496</v>
      </c>
      <c r="S834" s="16" t="n">
        <v>0.330218407884636</v>
      </c>
      <c r="T834" s="16" t="n">
        <v>-0.00742257330399373</v>
      </c>
      <c r="U834" s="16" t="n">
        <v>0.0898672472979217</v>
      </c>
      <c r="V834" s="16" t="n">
        <v>0.36895753228052</v>
      </c>
      <c r="W834" s="6" t="s">
        <v>494</v>
      </c>
      <c r="X834" s="17" t="n">
        <v>17.2</v>
      </c>
      <c r="Y834" s="16" t="n">
        <v>0.585901234567901</v>
      </c>
      <c r="Z834" s="16" t="n">
        <f aca="false">(G834-E834)/SQRT(H834^2/D834+F834^2/C834)</f>
        <v>-2.56635936809472</v>
      </c>
      <c r="AA834" s="24" t="n">
        <f aca="false">ABS(K834-Z834)</f>
        <v>0</v>
      </c>
    </row>
    <row r="835" customFormat="false" ht="15" hidden="false" customHeight="false" outlineLevel="0" collapsed="false">
      <c r="A835" s="17" t="n">
        <v>1230</v>
      </c>
      <c r="B835" s="6" t="s">
        <v>414</v>
      </c>
      <c r="C835" s="6" t="n">
        <v>90</v>
      </c>
      <c r="D835" s="6" t="n">
        <v>450</v>
      </c>
      <c r="E835" s="16" t="n">
        <v>0.55216059519185</v>
      </c>
      <c r="F835" s="16" t="n">
        <v>0.0238567683584184</v>
      </c>
      <c r="G835" s="16" t="n">
        <v>0.544946105413967</v>
      </c>
      <c r="H835" s="16" t="n">
        <v>0.0265116365724879</v>
      </c>
      <c r="I835" s="23" t="n">
        <f aca="false">G835-E835</f>
        <v>-0.00721448977788286</v>
      </c>
      <c r="J835" s="17" t="n">
        <f aca="false">100*(G835-E835)/E835</f>
        <v>-1.30659265451135</v>
      </c>
      <c r="K835" s="16" t="n">
        <v>-2.56911610223952</v>
      </c>
      <c r="L835" s="17" t="n">
        <v>136.740159263901</v>
      </c>
      <c r="M835" s="16" t="n">
        <v>0.0112678785233631</v>
      </c>
      <c r="N835" s="16" t="n">
        <v>0.027359909178375</v>
      </c>
      <c r="O835" s="6" t="str">
        <f aca="false">IF(N835&lt;0.05,"Yes","No")</f>
        <v>Yes</v>
      </c>
      <c r="P835" s="16" t="n">
        <v>-0.276125838395686</v>
      </c>
      <c r="Q835" s="16" t="n">
        <v>5.73439526650536</v>
      </c>
      <c r="R835" s="16" t="n">
        <v>0.0169769413484378</v>
      </c>
      <c r="S835" s="16" t="n">
        <v>0.328031415394279</v>
      </c>
      <c r="T835" s="16" t="n">
        <v>-0.00741866996355994</v>
      </c>
      <c r="U835" s="16" t="n">
        <v>0.0896167193790536</v>
      </c>
      <c r="V835" s="16" t="n">
        <v>0.36895753228052</v>
      </c>
      <c r="W835" s="6" t="s">
        <v>494</v>
      </c>
      <c r="X835" s="17" t="n">
        <v>17.3</v>
      </c>
      <c r="Y835" s="16" t="n">
        <v>0.586024691358025</v>
      </c>
      <c r="Z835" s="16" t="n">
        <f aca="false">(G835-E835)/SQRT(H835^2/D835+F835^2/C835)</f>
        <v>-2.56911610223952</v>
      </c>
      <c r="AA835" s="24" t="n">
        <f aca="false">ABS(K835-Z835)</f>
        <v>0</v>
      </c>
    </row>
    <row r="836" customFormat="false" ht="15" hidden="false" customHeight="false" outlineLevel="0" collapsed="false">
      <c r="A836" s="17" t="n">
        <v>1231</v>
      </c>
      <c r="B836" s="6" t="s">
        <v>414</v>
      </c>
      <c r="C836" s="6" t="n">
        <v>90</v>
      </c>
      <c r="D836" s="6" t="n">
        <v>450</v>
      </c>
      <c r="E836" s="16" t="n">
        <v>0.552127088109652</v>
      </c>
      <c r="F836" s="16" t="n">
        <v>0.0238233076722174</v>
      </c>
      <c r="G836" s="16" t="n">
        <v>0.544916862712966</v>
      </c>
      <c r="H836" s="16" t="n">
        <v>0.0264850035521438</v>
      </c>
      <c r="I836" s="23" t="n">
        <f aca="false">G836-E836</f>
        <v>-0.00721022539668614</v>
      </c>
      <c r="J836" s="17" t="n">
        <f aca="false">100*(G836-E836)/E836</f>
        <v>-1.30589959303975</v>
      </c>
      <c r="K836" s="16" t="n">
        <v>-2.57100083058374</v>
      </c>
      <c r="L836" s="17" t="n">
        <v>136.780741394155</v>
      </c>
      <c r="M836" s="16" t="n">
        <v>0.0112092889562446</v>
      </c>
      <c r="N836" s="16" t="n">
        <v>0.027359909178375</v>
      </c>
      <c r="O836" s="6" t="str">
        <f aca="false">IF(N836&lt;0.05,"Yes","No")</f>
        <v>Yes</v>
      </c>
      <c r="P836" s="16" t="n">
        <v>-0.276255348340591</v>
      </c>
      <c r="Q836" s="16" t="n">
        <v>5.73977567844156</v>
      </c>
      <c r="R836" s="16" t="n">
        <v>0.0169255750540588</v>
      </c>
      <c r="S836" s="16" t="n">
        <v>0.325797973697893</v>
      </c>
      <c r="T836" s="16" t="n">
        <v>-0.00741279579233167</v>
      </c>
      <c r="U836" s="16" t="n">
        <v>0.0894711148604103</v>
      </c>
      <c r="V836" s="16" t="n">
        <v>0.36895753228052</v>
      </c>
      <c r="W836" s="6" t="s">
        <v>494</v>
      </c>
      <c r="X836" s="17" t="n">
        <v>17.3</v>
      </c>
      <c r="Y836" s="16" t="n">
        <v>0.586074074074074</v>
      </c>
      <c r="Z836" s="16" t="n">
        <f aca="false">(G836-E836)/SQRT(H836^2/D836+F836^2/C836)</f>
        <v>-2.57100083058374</v>
      </c>
      <c r="AA836" s="24" t="n">
        <f aca="false">ABS(K836-Z836)</f>
        <v>0</v>
      </c>
    </row>
    <row r="837" customFormat="false" ht="15" hidden="false" customHeight="false" outlineLevel="0" collapsed="false">
      <c r="A837" s="17" t="n">
        <v>1232</v>
      </c>
      <c r="B837" s="6" t="s">
        <v>414</v>
      </c>
      <c r="C837" s="6" t="n">
        <v>90</v>
      </c>
      <c r="D837" s="6" t="n">
        <v>450</v>
      </c>
      <c r="E837" s="16" t="n">
        <v>0.552131765418583</v>
      </c>
      <c r="F837" s="16" t="n">
        <v>0.023789446862937</v>
      </c>
      <c r="G837" s="16" t="n">
        <v>0.544911540481779</v>
      </c>
      <c r="H837" s="16" t="n">
        <v>0.0264592341629063</v>
      </c>
      <c r="I837" s="23" t="n">
        <f aca="false">G837-E837</f>
        <v>-0.0072202249368033</v>
      </c>
      <c r="J837" s="17" t="n">
        <f aca="false">100*(G837-E837)/E837</f>
        <v>-1.30769960886592</v>
      </c>
      <c r="K837" s="16" t="n">
        <v>-2.57800150528477</v>
      </c>
      <c r="L837" s="17" t="n">
        <v>136.826501305511</v>
      </c>
      <c r="M837" s="16" t="n">
        <v>0.0109948678640223</v>
      </c>
      <c r="N837" s="16" t="n">
        <v>0.0272087366104957</v>
      </c>
      <c r="O837" s="6" t="str">
        <f aca="false">IF(N837&lt;0.05,"Yes","No")</f>
        <v>Yes</v>
      </c>
      <c r="P837" s="16" t="n">
        <v>-0.276925074339223</v>
      </c>
      <c r="Q837" s="16" t="n">
        <v>5.76763929534758</v>
      </c>
      <c r="R837" s="16" t="n">
        <v>0.0166621246604994</v>
      </c>
      <c r="S837" s="16" t="n">
        <v>0.323332749896563</v>
      </c>
      <c r="T837" s="16" t="n">
        <v>-0.0074211118721734</v>
      </c>
      <c r="U837" s="16" t="n">
        <v>0.0887495217286112</v>
      </c>
      <c r="V837" s="16" t="n">
        <v>0.36895753228052</v>
      </c>
      <c r="W837" s="6" t="s">
        <v>494</v>
      </c>
      <c r="X837" s="17" t="n">
        <v>17.4</v>
      </c>
      <c r="Y837" s="16" t="n">
        <v>0.586469135802469</v>
      </c>
      <c r="Z837" s="16" t="n">
        <f aca="false">(G837-E837)/SQRT(H837^2/D837+F837^2/C837)</f>
        <v>-2.57800150528477</v>
      </c>
      <c r="AA837" s="24" t="n">
        <f aca="false">ABS(K837-Z837)</f>
        <v>0</v>
      </c>
    </row>
    <row r="838" customFormat="false" ht="15" hidden="false" customHeight="false" outlineLevel="0" collapsed="false">
      <c r="A838" s="17" t="n">
        <v>1233</v>
      </c>
      <c r="B838" s="6" t="s">
        <v>414</v>
      </c>
      <c r="C838" s="6" t="n">
        <v>90</v>
      </c>
      <c r="D838" s="6" t="n">
        <v>450</v>
      </c>
      <c r="E838" s="16" t="n">
        <v>0.552156265907817</v>
      </c>
      <c r="F838" s="16" t="n">
        <v>0.0237565161667841</v>
      </c>
      <c r="G838" s="16" t="n">
        <v>0.544930247863134</v>
      </c>
      <c r="H838" s="16" t="n">
        <v>0.0264344235898505</v>
      </c>
      <c r="I838" s="23" t="n">
        <f aca="false">G838-E838</f>
        <v>-0.0072260180446837</v>
      </c>
      <c r="J838" s="17" t="n">
        <f aca="false">100*(G838-E838)/E838</f>
        <v>-1.30869076217096</v>
      </c>
      <c r="K838" s="16" t="n">
        <v>-2.58341720530924</v>
      </c>
      <c r="L838" s="17" t="n">
        <v>136.872122297819</v>
      </c>
      <c r="M838" s="16" t="n">
        <v>0.0108314444146409</v>
      </c>
      <c r="N838" s="16" t="n">
        <v>0.027043921888455</v>
      </c>
      <c r="O838" s="6" t="str">
        <f aca="false">IF(N838&lt;0.05,"Yes","No")</f>
        <v>Yes</v>
      </c>
      <c r="P838" s="16" t="n">
        <v>-0.277424508383482</v>
      </c>
      <c r="Q838" s="16" t="n">
        <v>5.78846191652139</v>
      </c>
      <c r="R838" s="16" t="n">
        <v>0.0164680190636005</v>
      </c>
      <c r="S838" s="16" t="n">
        <v>0.320773391247145</v>
      </c>
      <c r="T838" s="16" t="n">
        <v>-0.00742530622541935</v>
      </c>
      <c r="U838" s="16" t="n">
        <v>0.088216021787695</v>
      </c>
      <c r="V838" s="16" t="n">
        <v>0.36895753228052</v>
      </c>
      <c r="W838" s="6" t="s">
        <v>494</v>
      </c>
      <c r="X838" s="17" t="n">
        <v>17.4</v>
      </c>
      <c r="Y838" s="16" t="n">
        <v>0.586666666666667</v>
      </c>
      <c r="Z838" s="16" t="n">
        <f aca="false">(G838-E838)/SQRT(H838^2/D838+F838^2/C838)</f>
        <v>-2.58341720530924</v>
      </c>
      <c r="AA838" s="24" t="n">
        <f aca="false">ABS(K838-Z838)</f>
        <v>0</v>
      </c>
    </row>
    <row r="839" customFormat="false" ht="15" hidden="false" customHeight="false" outlineLevel="0" collapsed="false">
      <c r="A839" s="17" t="n">
        <v>1234</v>
      </c>
      <c r="B839" s="6" t="s">
        <v>414</v>
      </c>
      <c r="C839" s="6" t="n">
        <v>90</v>
      </c>
      <c r="D839" s="6" t="n">
        <v>450</v>
      </c>
      <c r="E839" s="16" t="n">
        <v>0.552210174666511</v>
      </c>
      <c r="F839" s="16" t="n">
        <v>0.0237239273713476</v>
      </c>
      <c r="G839" s="16" t="n">
        <v>0.54496963540713</v>
      </c>
      <c r="H839" s="16" t="n">
        <v>0.0264107898319753</v>
      </c>
      <c r="I839" s="23" t="n">
        <f aca="false">G839-E839</f>
        <v>-0.00724053925938073</v>
      </c>
      <c r="J839" s="17" t="n">
        <f aca="false">100*(G839-E839)/E839</f>
        <v>-1.31119265662814</v>
      </c>
      <c r="K839" s="16" t="n">
        <v>-2.59191850924091</v>
      </c>
      <c r="L839" s="17" t="n">
        <v>136.920975387014</v>
      </c>
      <c r="M839" s="16" t="n">
        <v>0.01057947793868</v>
      </c>
      <c r="N839" s="16" t="n">
        <v>0.0269979412072414</v>
      </c>
      <c r="O839" s="6" t="str">
        <f aca="false">IF(N839&lt;0.05,"Yes","No")</f>
        <v>Yes</v>
      </c>
      <c r="P839" s="16" t="n">
        <v>-0.27824912284593</v>
      </c>
      <c r="Q839" s="16" t="n">
        <v>5.82292421709001</v>
      </c>
      <c r="R839" s="16" t="n">
        <v>0.0161518890011445</v>
      </c>
      <c r="S839" s="16" t="n">
        <v>0.3177612185218</v>
      </c>
      <c r="T839" s="16" t="n">
        <v>-0.00743824799023997</v>
      </c>
      <c r="U839" s="16" t="n">
        <v>0.0873437035093124</v>
      </c>
      <c r="V839" s="16" t="n">
        <v>0.36895753228052</v>
      </c>
      <c r="W839" s="6" t="s">
        <v>494</v>
      </c>
      <c r="X839" s="17" t="n">
        <v>17.5</v>
      </c>
      <c r="Y839" s="16" t="n">
        <v>0.587061728395062</v>
      </c>
      <c r="Z839" s="16" t="n">
        <f aca="false">(G839-E839)/SQRT(H839^2/D839+F839^2/C839)</f>
        <v>-2.59191850924091</v>
      </c>
      <c r="AA839" s="24" t="n">
        <f aca="false">ABS(K839-Z839)</f>
        <v>0</v>
      </c>
    </row>
    <row r="840" customFormat="false" ht="15" hidden="false" customHeight="false" outlineLevel="0" collapsed="false">
      <c r="A840" s="17" t="n">
        <v>1235</v>
      </c>
      <c r="B840" s="6" t="s">
        <v>414</v>
      </c>
      <c r="C840" s="6" t="n">
        <v>90</v>
      </c>
      <c r="D840" s="6" t="n">
        <v>450</v>
      </c>
      <c r="E840" s="16" t="n">
        <v>0.552271040611797</v>
      </c>
      <c r="F840" s="16" t="n">
        <v>0.0236922561354801</v>
      </c>
      <c r="G840" s="16" t="n">
        <v>0.545030459827847</v>
      </c>
      <c r="H840" s="16" t="n">
        <v>0.0263879290356461</v>
      </c>
      <c r="I840" s="23" t="n">
        <f aca="false">G840-E840</f>
        <v>-0.00724058078395007</v>
      </c>
      <c r="J840" s="17" t="n">
        <f aca="false">100*(G840-E840)/E840</f>
        <v>-1.31105566859509</v>
      </c>
      <c r="K840" s="16" t="n">
        <v>-2.59515586794851</v>
      </c>
      <c r="L840" s="17" t="n">
        <v>136.969025592387</v>
      </c>
      <c r="M840" s="16" t="n">
        <v>0.0104846935798027</v>
      </c>
      <c r="N840" s="16" t="n">
        <v>0.0269979412072414</v>
      </c>
      <c r="O840" s="6" t="str">
        <f aca="false">IF(N840&lt;0.05,"Yes","No")</f>
        <v>Yes</v>
      </c>
      <c r="P840" s="16" t="n">
        <v>-0.278509815364243</v>
      </c>
      <c r="Q840" s="16" t="n">
        <v>5.83384036208106</v>
      </c>
      <c r="R840" s="16" t="n">
        <v>0.0160530669783654</v>
      </c>
      <c r="S840" s="16" t="n">
        <v>0.315384911212513</v>
      </c>
      <c r="T840" s="16" t="n">
        <v>-0.00743681186259065</v>
      </c>
      <c r="U840" s="16" t="n">
        <v>0.0870849939739859</v>
      </c>
      <c r="V840" s="16" t="n">
        <v>0.36895753228052</v>
      </c>
      <c r="W840" s="6" t="s">
        <v>494</v>
      </c>
      <c r="X840" s="17" t="n">
        <v>17.5</v>
      </c>
      <c r="Y840" s="16" t="n">
        <v>0.587061728395062</v>
      </c>
      <c r="Z840" s="16" t="n">
        <f aca="false">(G840-E840)/SQRT(H840^2/D840+F840^2/C840)</f>
        <v>-2.59515586794851</v>
      </c>
      <c r="AA840" s="24" t="n">
        <f aca="false">ABS(K840-Z840)</f>
        <v>0</v>
      </c>
    </row>
    <row r="841" customFormat="false" ht="15" hidden="false" customHeight="false" outlineLevel="0" collapsed="false">
      <c r="A841" s="17" t="n">
        <v>1236</v>
      </c>
      <c r="B841" s="6" t="s">
        <v>414</v>
      </c>
      <c r="C841" s="6" t="n">
        <v>90</v>
      </c>
      <c r="D841" s="6" t="n">
        <v>450</v>
      </c>
      <c r="E841" s="16" t="n">
        <v>0.55235530965858</v>
      </c>
      <c r="F841" s="16" t="n">
        <v>0.0236614282161553</v>
      </c>
      <c r="G841" s="16" t="n">
        <v>0.54512333644761</v>
      </c>
      <c r="H841" s="16" t="n">
        <v>0.0263656194055668</v>
      </c>
      <c r="I841" s="23" t="n">
        <f aca="false">G841-E841</f>
        <v>-0.00723197321097058</v>
      </c>
      <c r="J841" s="17" t="n">
        <f aca="false">100*(G841-E841)/E841</f>
        <v>-1.30929730999432</v>
      </c>
      <c r="K841" s="16" t="n">
        <v>-2.59521245119074</v>
      </c>
      <c r="L841" s="17" t="n">
        <v>137.015722430383</v>
      </c>
      <c r="M841" s="16" t="n">
        <v>0.0104826918024307</v>
      </c>
      <c r="N841" s="16" t="n">
        <v>0.0269979412072414</v>
      </c>
      <c r="O841" s="6" t="str">
        <f aca="false">IF(N841&lt;0.05,"Yes","No")</f>
        <v>Yes</v>
      </c>
      <c r="P841" s="16" t="n">
        <v>-0.278431602315036</v>
      </c>
      <c r="Q841" s="16" t="n">
        <v>5.83056422350396</v>
      </c>
      <c r="R841" s="16" t="n">
        <v>0.0160826594747585</v>
      </c>
      <c r="S841" s="16" t="n">
        <v>0.313344846734764</v>
      </c>
      <c r="T841" s="16" t="n">
        <v>-0.00742677805028643</v>
      </c>
      <c r="U841" s="16" t="n">
        <v>0.0871920526193309</v>
      </c>
      <c r="V841" s="16" t="n">
        <v>0.36895753228052</v>
      </c>
      <c r="W841" s="6" t="s">
        <v>494</v>
      </c>
      <c r="X841" s="17" t="n">
        <v>17.5</v>
      </c>
      <c r="Y841" s="16" t="n">
        <v>0.586987654320988</v>
      </c>
      <c r="Z841" s="16" t="n">
        <f aca="false">(G841-E841)/SQRT(H841^2/D841+F841^2/C841)</f>
        <v>-2.59521245119074</v>
      </c>
      <c r="AA841" s="24" t="n">
        <f aca="false">ABS(K841-Z841)</f>
        <v>0</v>
      </c>
    </row>
    <row r="842" customFormat="false" ht="15" hidden="false" customHeight="false" outlineLevel="0" collapsed="false">
      <c r="A842" s="17" t="n">
        <v>1237</v>
      </c>
      <c r="B842" s="6" t="s">
        <v>414</v>
      </c>
      <c r="C842" s="6" t="n">
        <v>90</v>
      </c>
      <c r="D842" s="6" t="n">
        <v>450</v>
      </c>
      <c r="E842" s="16" t="n">
        <v>0.552451365523868</v>
      </c>
      <c r="F842" s="16" t="n">
        <v>0.0236310130298885</v>
      </c>
      <c r="G842" s="16" t="n">
        <v>0.545217919548353</v>
      </c>
      <c r="H842" s="16" t="n">
        <v>0.0263448300591728</v>
      </c>
      <c r="I842" s="23" t="n">
        <f aca="false">G842-E842</f>
        <v>-0.00723344597551556</v>
      </c>
      <c r="J842" s="17" t="n">
        <f aca="false">100*(G842-E842)/E842</f>
        <v>-1.30933624693938</v>
      </c>
      <c r="K842" s="16" t="n">
        <v>-2.59882461813742</v>
      </c>
      <c r="L842" s="17" t="n">
        <v>137.066692190106</v>
      </c>
      <c r="M842" s="16" t="n">
        <v>0.0103778702268759</v>
      </c>
      <c r="N842" s="16" t="n">
        <v>0.0269979412072414</v>
      </c>
      <c r="O842" s="6" t="str">
        <f aca="false">IF(N842&lt;0.05,"Yes","No")</f>
        <v>Yes</v>
      </c>
      <c r="P842" s="16" t="n">
        <v>-0.2787271445402</v>
      </c>
      <c r="Q842" s="16" t="n">
        <v>5.84294853941452</v>
      </c>
      <c r="R842" s="16" t="n">
        <v>0.0159710907001396</v>
      </c>
      <c r="S842" s="16" t="n">
        <v>0.310713429813984</v>
      </c>
      <c r="T842" s="16" t="n">
        <v>-0.00742682290216145</v>
      </c>
      <c r="U842" s="16" t="n">
        <v>0.0869022171754383</v>
      </c>
      <c r="V842" s="16" t="n">
        <v>0.36895753228052</v>
      </c>
      <c r="W842" s="6" t="s">
        <v>494</v>
      </c>
      <c r="X842" s="17" t="n">
        <v>17.5</v>
      </c>
      <c r="Y842" s="16" t="n">
        <v>0.586962962962963</v>
      </c>
      <c r="Z842" s="16" t="n">
        <f aca="false">(G842-E842)/SQRT(H842^2/D842+F842^2/C842)</f>
        <v>-2.59882461813742</v>
      </c>
      <c r="AA842" s="24" t="n">
        <f aca="false">ABS(K842-Z842)</f>
        <v>0</v>
      </c>
    </row>
    <row r="843" customFormat="false" ht="15" hidden="false" customHeight="false" outlineLevel="0" collapsed="false">
      <c r="A843" s="17" t="n">
        <v>1238</v>
      </c>
      <c r="B843" s="6" t="s">
        <v>414</v>
      </c>
      <c r="C843" s="6" t="n">
        <v>90</v>
      </c>
      <c r="D843" s="6" t="n">
        <v>450</v>
      </c>
      <c r="E843" s="16" t="n">
        <v>0.552559122443199</v>
      </c>
      <c r="F843" s="16" t="n">
        <v>0.0236007108949441</v>
      </c>
      <c r="G843" s="16" t="n">
        <v>0.545327962305811</v>
      </c>
      <c r="H843" s="16" t="n">
        <v>0.0263256579652211</v>
      </c>
      <c r="I843" s="23" t="n">
        <f aca="false">G843-E843</f>
        <v>-0.00723116013738845</v>
      </c>
      <c r="J843" s="17" t="n">
        <f aca="false">100*(G843-E843)/E843</f>
        <v>-1.30866722558395</v>
      </c>
      <c r="K843" s="16" t="n">
        <v>-2.6010514648712</v>
      </c>
      <c r="L843" s="17" t="n">
        <v>137.123637635652</v>
      </c>
      <c r="M843" s="16" t="n">
        <v>0.0103135248849198</v>
      </c>
      <c r="N843" s="16" t="n">
        <v>0.0269979412072414</v>
      </c>
      <c r="O843" s="6" t="str">
        <f aca="false">IF(N843&lt;0.05,"Yes","No")</f>
        <v>Yes</v>
      </c>
      <c r="P843" s="16" t="n">
        <v>-0.278863269484668</v>
      </c>
      <c r="Q843" s="16" t="n">
        <v>5.84865709907906</v>
      </c>
      <c r="R843" s="16" t="n">
        <v>0.0159199327430012</v>
      </c>
      <c r="S843" s="16" t="n">
        <v>0.307963913494404</v>
      </c>
      <c r="T843" s="16" t="n">
        <v>-0.00742316713473082</v>
      </c>
      <c r="U843" s="16" t="n">
        <v>0.086791908623162</v>
      </c>
      <c r="V843" s="16" t="n">
        <v>0.36895753228052</v>
      </c>
      <c r="W843" s="6" t="s">
        <v>494</v>
      </c>
      <c r="X843" s="17" t="n">
        <v>17.5</v>
      </c>
      <c r="Y843" s="16" t="n">
        <v>0.587012345679012</v>
      </c>
      <c r="Z843" s="16" t="n">
        <f aca="false">(G843-E843)/SQRT(H843^2/D843+F843^2/C843)</f>
        <v>-2.6010514648712</v>
      </c>
      <c r="AA843" s="24" t="n">
        <f aca="false">ABS(K843-Z843)</f>
        <v>0</v>
      </c>
    </row>
    <row r="844" customFormat="false" ht="15" hidden="false" customHeight="false" outlineLevel="0" collapsed="false">
      <c r="A844" s="17" t="n">
        <v>1239</v>
      </c>
      <c r="B844" s="6" t="s">
        <v>414</v>
      </c>
      <c r="C844" s="6" t="n">
        <v>90</v>
      </c>
      <c r="D844" s="6" t="n">
        <v>450</v>
      </c>
      <c r="E844" s="16" t="n">
        <v>0.552683127257559</v>
      </c>
      <c r="F844" s="16" t="n">
        <v>0.0235722713408945</v>
      </c>
      <c r="G844" s="16" t="n">
        <v>0.545448000894653</v>
      </c>
      <c r="H844" s="16" t="n">
        <v>0.0263065479759099</v>
      </c>
      <c r="I844" s="23" t="n">
        <f aca="false">G844-E844</f>
        <v>-0.00723512636290657</v>
      </c>
      <c r="J844" s="17" t="n">
        <f aca="false">100*(G844-E844)/E844</f>
        <v>-1.30909123258523</v>
      </c>
      <c r="K844" s="16" t="n">
        <v>-2.6053688779358</v>
      </c>
      <c r="L844" s="17" t="n">
        <v>137.172890068186</v>
      </c>
      <c r="M844" s="16" t="n">
        <v>0.0101902500775647</v>
      </c>
      <c r="N844" s="16" t="n">
        <v>0.0269979412072414</v>
      </c>
      <c r="O844" s="6" t="str">
        <f aca="false">IF(N844&lt;0.05,"Yes","No")</f>
        <v>Yes</v>
      </c>
      <c r="P844" s="16" t="n">
        <v>-0.27923730476708</v>
      </c>
      <c r="Q844" s="16" t="n">
        <v>5.86435705995778</v>
      </c>
      <c r="R844" s="16" t="n">
        <v>0.0157801074740538</v>
      </c>
      <c r="S844" s="16" t="n">
        <v>0.305471774499125</v>
      </c>
      <c r="T844" s="16" t="n">
        <v>-0.00742581064665744</v>
      </c>
      <c r="U844" s="16" t="n">
        <v>0.0864300829323909</v>
      </c>
      <c r="V844" s="16" t="n">
        <v>0.36895753228052</v>
      </c>
      <c r="W844" s="6" t="s">
        <v>494</v>
      </c>
      <c r="X844" s="17" t="n">
        <v>17.5</v>
      </c>
      <c r="Y844" s="16" t="n">
        <v>0.587308641975309</v>
      </c>
      <c r="Z844" s="16" t="n">
        <f aca="false">(G844-E844)/SQRT(H844^2/D844+F844^2/C844)</f>
        <v>-2.6053688779358</v>
      </c>
      <c r="AA844" s="24" t="n">
        <f aca="false">ABS(K844-Z844)</f>
        <v>0</v>
      </c>
    </row>
    <row r="845" customFormat="false" ht="15" hidden="false" customHeight="false" outlineLevel="0" collapsed="false">
      <c r="A845" s="17" t="n">
        <v>1240</v>
      </c>
      <c r="B845" s="6" t="s">
        <v>414</v>
      </c>
      <c r="C845" s="6" t="n">
        <v>90</v>
      </c>
      <c r="D845" s="6" t="n">
        <v>450</v>
      </c>
      <c r="E845" s="16" t="n">
        <v>0.552836425105731</v>
      </c>
      <c r="F845" s="16" t="n">
        <v>0.0235446450643321</v>
      </c>
      <c r="G845" s="16" t="n">
        <v>0.545582632819812</v>
      </c>
      <c r="H845" s="16" t="n">
        <v>0.0262885151109519</v>
      </c>
      <c r="I845" s="23" t="n">
        <f aca="false">G845-E845</f>
        <v>-0.00725379228591916</v>
      </c>
      <c r="J845" s="17" t="n">
        <f aca="false">100*(G845-E845)/E845</f>
        <v>-1.31210462200132</v>
      </c>
      <c r="K845" s="16" t="n">
        <v>-2.61490136042801</v>
      </c>
      <c r="L845" s="17" t="n">
        <v>137.222951438311</v>
      </c>
      <c r="M845" s="16" t="n">
        <v>0.00992317940523097</v>
      </c>
      <c r="N845" s="16" t="n">
        <v>0.0267632861750838</v>
      </c>
      <c r="O845" s="6" t="str">
        <f aca="false">IF(N845&lt;0.05,"Yes","No")</f>
        <v>Yes</v>
      </c>
      <c r="P845" s="16" t="n">
        <v>-0.28016847278955</v>
      </c>
      <c r="Q845" s="16" t="n">
        <v>5.90353382129403</v>
      </c>
      <c r="R845" s="16" t="n">
        <v>0.0154367045078642</v>
      </c>
      <c r="S845" s="16" t="n">
        <v>0.302547954039858</v>
      </c>
      <c r="T845" s="16" t="n">
        <v>-0.00744317064269305</v>
      </c>
      <c r="U845" s="16" t="n">
        <v>0.0854881340342941</v>
      </c>
      <c r="V845" s="16" t="n">
        <v>0.36895753228052</v>
      </c>
      <c r="W845" s="6" t="s">
        <v>494</v>
      </c>
      <c r="X845" s="17" t="n">
        <v>17.7</v>
      </c>
      <c r="Y845" s="16" t="n">
        <v>0.587703703703704</v>
      </c>
      <c r="Z845" s="16" t="n">
        <f aca="false">(G845-E845)/SQRT(H845^2/D845+F845^2/C845)</f>
        <v>-2.61490136042801</v>
      </c>
      <c r="AA845" s="24" t="n">
        <f aca="false">ABS(K845-Z845)</f>
        <v>0</v>
      </c>
    </row>
    <row r="846" customFormat="false" ht="15" hidden="false" customHeight="false" outlineLevel="0" collapsed="false">
      <c r="A846" s="17" t="n">
        <v>1241</v>
      </c>
      <c r="B846" s="6" t="s">
        <v>414</v>
      </c>
      <c r="C846" s="6" t="n">
        <v>90</v>
      </c>
      <c r="D846" s="6" t="n">
        <v>450</v>
      </c>
      <c r="E846" s="16" t="n">
        <v>0.552979289823108</v>
      </c>
      <c r="F846" s="16" t="n">
        <v>0.023518257731638</v>
      </c>
      <c r="G846" s="16" t="n">
        <v>0.545721964173847</v>
      </c>
      <c r="H846" s="16" t="n">
        <v>0.0262705881392349</v>
      </c>
      <c r="I846" s="23" t="n">
        <f aca="false">G846-E846</f>
        <v>-0.00725732564926152</v>
      </c>
      <c r="J846" s="17" t="n">
        <f aca="false">100*(G846-E846)/E846</f>
        <v>-1.31240460227417</v>
      </c>
      <c r="K846" s="16" t="n">
        <v>-2.61888078389675</v>
      </c>
      <c r="L846" s="17" t="n">
        <v>137.268150323717</v>
      </c>
      <c r="M846" s="16" t="n">
        <v>0.00981338419489882</v>
      </c>
      <c r="N846" s="16" t="n">
        <v>0.0265694847854155</v>
      </c>
      <c r="O846" s="6" t="str">
        <f aca="false">IF(N846&lt;0.05,"Yes","No")</f>
        <v>Yes</v>
      </c>
      <c r="P846" s="16" t="n">
        <v>-0.280513118414159</v>
      </c>
      <c r="Q846" s="16" t="n">
        <v>5.91806706635249</v>
      </c>
      <c r="R846" s="16" t="n">
        <v>0.0153112859348579</v>
      </c>
      <c r="S846" s="16" t="n">
        <v>0.300186401261681</v>
      </c>
      <c r="T846" s="16" t="n">
        <v>-0.00744540322088288</v>
      </c>
      <c r="U846" s="16" t="n">
        <v>0.0851561267585159</v>
      </c>
      <c r="V846" s="16" t="n">
        <v>0.36895753228052</v>
      </c>
      <c r="W846" s="6" t="s">
        <v>494</v>
      </c>
      <c r="X846" s="17" t="n">
        <v>17.7</v>
      </c>
      <c r="Y846" s="16" t="n">
        <v>0.58762962962963</v>
      </c>
      <c r="Z846" s="16" t="n">
        <f aca="false">(G846-E846)/SQRT(H846^2/D846+F846^2/C846)</f>
        <v>-2.61888078389675</v>
      </c>
      <c r="AA846" s="24" t="n">
        <f aca="false">ABS(K846-Z846)</f>
        <v>0</v>
      </c>
    </row>
    <row r="847" customFormat="false" ht="15" hidden="false" customHeight="false" outlineLevel="0" collapsed="false">
      <c r="A847" s="17" t="n">
        <v>1242</v>
      </c>
      <c r="B847" s="6" t="s">
        <v>414</v>
      </c>
      <c r="C847" s="6" t="n">
        <v>90</v>
      </c>
      <c r="D847" s="6" t="n">
        <v>450</v>
      </c>
      <c r="E847" s="16" t="n">
        <v>0.553128521309959</v>
      </c>
      <c r="F847" s="16" t="n">
        <v>0.0234942906870412</v>
      </c>
      <c r="G847" s="16" t="n">
        <v>0.545875853432549</v>
      </c>
      <c r="H847" s="16" t="n">
        <v>0.0262530413304599</v>
      </c>
      <c r="I847" s="23" t="n">
        <f aca="false">G847-E847</f>
        <v>-0.00725266787740919</v>
      </c>
      <c r="J847" s="17" t="n">
        <f aca="false">100*(G847-E847)/E847</f>
        <v>-1.31120844396758</v>
      </c>
      <c r="K847" s="16" t="n">
        <v>-2.61968590960346</v>
      </c>
      <c r="L847" s="17" t="n">
        <v>137.304350416218</v>
      </c>
      <c r="M847" s="16" t="n">
        <v>0.00979110399911377</v>
      </c>
      <c r="N847" s="16" t="n">
        <v>0.026543367099533</v>
      </c>
      <c r="O847" s="6" t="str">
        <f aca="false">IF(N847&lt;0.05,"Yes","No")</f>
        <v>Yes</v>
      </c>
      <c r="P847" s="16" t="n">
        <v>-0.280533962412961</v>
      </c>
      <c r="Q847" s="16" t="n">
        <v>5.91894660287208</v>
      </c>
      <c r="R847" s="16" t="n">
        <v>0.0153037296109373</v>
      </c>
      <c r="S847" s="16" t="n">
        <v>0.298600154760748</v>
      </c>
      <c r="T847" s="16" t="n">
        <v>-0.00743952397170715</v>
      </c>
      <c r="U847" s="16" t="n">
        <v>0.0851718403357082</v>
      </c>
      <c r="V847" s="16" t="n">
        <v>0.36895753228052</v>
      </c>
      <c r="W847" s="6" t="s">
        <v>494</v>
      </c>
      <c r="X847" s="17" t="n">
        <v>17.7</v>
      </c>
      <c r="Y847" s="16" t="n">
        <v>0.587654320987654</v>
      </c>
      <c r="Z847" s="16" t="n">
        <f aca="false">(G847-E847)/SQRT(H847^2/D847+F847^2/C847)</f>
        <v>-2.61968590960346</v>
      </c>
      <c r="AA847" s="24" t="n">
        <f aca="false">ABS(K847-Z847)</f>
        <v>0</v>
      </c>
    </row>
    <row r="848" customFormat="false" ht="15" hidden="false" customHeight="false" outlineLevel="0" collapsed="false">
      <c r="A848" s="17" t="n">
        <v>1243</v>
      </c>
      <c r="B848" s="6" t="s">
        <v>414</v>
      </c>
      <c r="C848" s="6" t="n">
        <v>90</v>
      </c>
      <c r="D848" s="6" t="n">
        <v>450</v>
      </c>
      <c r="E848" s="16" t="n">
        <v>0.553280440966288</v>
      </c>
      <c r="F848" s="16" t="n">
        <v>0.0234693504707399</v>
      </c>
      <c r="G848" s="16" t="n">
        <v>0.546029163069195</v>
      </c>
      <c r="H848" s="16" t="n">
        <v>0.0262358003930953</v>
      </c>
      <c r="I848" s="23" t="n">
        <f aca="false">G848-E848</f>
        <v>-0.00725127789709301</v>
      </c>
      <c r="J848" s="17" t="n">
        <f aca="false">100*(G848-E848)/E848</f>
        <v>-1.31059718728334</v>
      </c>
      <c r="K848" s="16" t="n">
        <v>-2.62175483433752</v>
      </c>
      <c r="L848" s="17" t="n">
        <v>137.346118174769</v>
      </c>
      <c r="M848" s="16" t="n">
        <v>0.0097344344535952</v>
      </c>
      <c r="N848" s="16" t="n">
        <v>0.0264986998922004</v>
      </c>
      <c r="O848" s="6" t="str">
        <f aca="false">IF(N848&lt;0.05,"Yes","No")</f>
        <v>Yes</v>
      </c>
      <c r="P848" s="16" t="n">
        <v>-0.280680090439174</v>
      </c>
      <c r="Q848" s="16" t="n">
        <v>5.9251144781845</v>
      </c>
      <c r="R848" s="16" t="n">
        <v>0.0152508479573807</v>
      </c>
      <c r="S848" s="16" t="n">
        <v>0.296402234311688</v>
      </c>
      <c r="T848" s="16" t="n">
        <v>-0.00743689516658604</v>
      </c>
      <c r="U848" s="16" t="n">
        <v>0.0850387430227939</v>
      </c>
      <c r="V848" s="16" t="n">
        <v>0.36895753228052</v>
      </c>
      <c r="W848" s="6" t="s">
        <v>494</v>
      </c>
      <c r="X848" s="17" t="n">
        <v>17.7</v>
      </c>
      <c r="Y848" s="16" t="n">
        <v>0.587728395061729</v>
      </c>
      <c r="Z848" s="16" t="n">
        <f aca="false">(G848-E848)/SQRT(H848^2/D848+F848^2/C848)</f>
        <v>-2.62175483433752</v>
      </c>
      <c r="AA848" s="24" t="n">
        <f aca="false">ABS(K848-Z848)</f>
        <v>0</v>
      </c>
    </row>
    <row r="849" customFormat="false" ht="15" hidden="false" customHeight="false" outlineLevel="0" collapsed="false">
      <c r="A849" s="17" t="n">
        <v>1244</v>
      </c>
      <c r="B849" s="6" t="s">
        <v>414</v>
      </c>
      <c r="C849" s="6" t="n">
        <v>90</v>
      </c>
      <c r="D849" s="6" t="n">
        <v>450</v>
      </c>
      <c r="E849" s="16" t="n">
        <v>0.553437656164169</v>
      </c>
      <c r="F849" s="16" t="n">
        <v>0.0234444257620598</v>
      </c>
      <c r="G849" s="16" t="n">
        <v>0.546191819840007</v>
      </c>
      <c r="H849" s="16" t="n">
        <v>0.0262185107260747</v>
      </c>
      <c r="I849" s="23" t="n">
        <f aca="false">G849-E849</f>
        <v>-0.00724583632416198</v>
      </c>
      <c r="J849" s="17" t="n">
        <f aca="false">100*(G849-E849)/E849</f>
        <v>-1.3092416541336</v>
      </c>
      <c r="K849" s="16" t="n">
        <v>-2.6223610198237</v>
      </c>
      <c r="L849" s="17" t="n">
        <v>137.387735002919</v>
      </c>
      <c r="M849" s="16" t="n">
        <v>0.00971767094309687</v>
      </c>
      <c r="N849" s="16" t="n">
        <v>0.0264986998922004</v>
      </c>
      <c r="O849" s="6" t="str">
        <f aca="false">IF(N849&lt;0.05,"Yes","No")</f>
        <v>Yes</v>
      </c>
      <c r="P849" s="16" t="n">
        <v>-0.280669906759711</v>
      </c>
      <c r="Q849" s="16" t="n">
        <v>5.92468453410181</v>
      </c>
      <c r="R849" s="16" t="n">
        <v>0.015254528049201</v>
      </c>
      <c r="S849" s="16" t="n">
        <v>0.293912505678667</v>
      </c>
      <c r="T849" s="16" t="n">
        <v>-0.00743024439881364</v>
      </c>
      <c r="U849" s="16" t="n">
        <v>0.0850397262260724</v>
      </c>
      <c r="V849" s="16" t="n">
        <v>0.36895753228052</v>
      </c>
      <c r="W849" s="6" t="s">
        <v>494</v>
      </c>
      <c r="X849" s="17" t="n">
        <v>17.7</v>
      </c>
      <c r="Y849" s="16" t="n">
        <v>0.587358024691358</v>
      </c>
      <c r="Z849" s="16" t="n">
        <f aca="false">(G849-E849)/SQRT(H849^2/D849+F849^2/C849)</f>
        <v>-2.6223610198237</v>
      </c>
      <c r="AA849" s="24" t="n">
        <f aca="false">ABS(K849-Z849)</f>
        <v>0</v>
      </c>
    </row>
    <row r="850" customFormat="false" ht="15" hidden="false" customHeight="false" outlineLevel="0" collapsed="false">
      <c r="A850" s="17" t="n">
        <v>1245</v>
      </c>
      <c r="B850" s="6" t="s">
        <v>414</v>
      </c>
      <c r="C850" s="6" t="n">
        <v>90</v>
      </c>
      <c r="D850" s="6" t="n">
        <v>450</v>
      </c>
      <c r="E850" s="16" t="n">
        <v>0.55359127620856</v>
      </c>
      <c r="F850" s="16" t="n">
        <v>0.0234204004468996</v>
      </c>
      <c r="G850" s="16" t="n">
        <v>0.546349878046248</v>
      </c>
      <c r="H850" s="16" t="n">
        <v>0.0262025325407393</v>
      </c>
      <c r="I850" s="23" t="n">
        <f aca="false">G850-E850</f>
        <v>-0.00724139816231195</v>
      </c>
      <c r="J850" s="17" t="n">
        <f aca="false">100*(G850-E850)/E850</f>
        <v>-1.30807663948516</v>
      </c>
      <c r="K850" s="16" t="n">
        <v>-2.62322497313457</v>
      </c>
      <c r="L850" s="17" t="n">
        <v>137.430664242335</v>
      </c>
      <c r="M850" s="16" t="n">
        <v>0.0096939435838832</v>
      </c>
      <c r="N850" s="16" t="n">
        <v>0.0264986998922004</v>
      </c>
      <c r="O850" s="6" t="str">
        <f aca="false">IF(N850&lt;0.05,"Yes","No")</f>
        <v>Yes</v>
      </c>
      <c r="P850" s="16" t="n">
        <v>-0.280684995973371</v>
      </c>
      <c r="Q850" s="16" t="n">
        <v>5.92532159017197</v>
      </c>
      <c r="R850" s="16" t="n">
        <v>0.0152490755167422</v>
      </c>
      <c r="S850" s="16" t="n">
        <v>0.291639987194035</v>
      </c>
      <c r="T850" s="16" t="n">
        <v>-0.00742451295681552</v>
      </c>
      <c r="U850" s="16" t="n">
        <v>0.0850367580859143</v>
      </c>
      <c r="V850" s="16" t="n">
        <v>0.36895753228052</v>
      </c>
      <c r="W850" s="6" t="s">
        <v>494</v>
      </c>
      <c r="X850" s="17" t="n">
        <v>17.7</v>
      </c>
      <c r="Y850" s="16" t="n">
        <v>0.587061728395062</v>
      </c>
      <c r="Z850" s="16" t="n">
        <f aca="false">(G850-E850)/SQRT(H850^2/D850+F850^2/C850)</f>
        <v>-2.62322497313457</v>
      </c>
      <c r="AA850" s="24" t="n">
        <f aca="false">ABS(K850-Z850)</f>
        <v>0</v>
      </c>
    </row>
    <row r="851" customFormat="false" ht="15" hidden="false" customHeight="false" outlineLevel="0" collapsed="false">
      <c r="A851" s="17" t="n">
        <v>1246</v>
      </c>
      <c r="B851" s="6" t="s">
        <v>414</v>
      </c>
      <c r="C851" s="6" t="n">
        <v>90</v>
      </c>
      <c r="D851" s="6" t="n">
        <v>450</v>
      </c>
      <c r="E851" s="16" t="n">
        <v>0.553757221168942</v>
      </c>
      <c r="F851" s="16" t="n">
        <v>0.023396494339321</v>
      </c>
      <c r="G851" s="16" t="n">
        <v>0.546514347394308</v>
      </c>
      <c r="H851" s="16" t="n">
        <v>0.0261872939070235</v>
      </c>
      <c r="I851" s="23" t="n">
        <f aca="false">G851-E851</f>
        <v>-0.0072428737746344</v>
      </c>
      <c r="J851" s="17" t="n">
        <f aca="false">100*(G851-E851)/E851</f>
        <v>-1.30795111968837</v>
      </c>
      <c r="K851" s="16" t="n">
        <v>-2.62620923303125</v>
      </c>
      <c r="L851" s="17" t="n">
        <v>137.476096769281</v>
      </c>
      <c r="M851" s="16" t="n">
        <v>0.00961313125590151</v>
      </c>
      <c r="N851" s="16" t="n">
        <v>0.0264707585434457</v>
      </c>
      <c r="O851" s="6" t="str">
        <f aca="false">IF(N851&lt;0.05,"Yes","No")</f>
        <v>Yes</v>
      </c>
      <c r="P851" s="16" t="n">
        <v>-0.280922431830717</v>
      </c>
      <c r="Q851" s="16" t="n">
        <v>5.93535047582377</v>
      </c>
      <c r="R851" s="16" t="n">
        <v>0.0151635036498015</v>
      </c>
      <c r="S851" s="16" t="n">
        <v>0.289230399926263</v>
      </c>
      <c r="T851" s="16" t="n">
        <v>-0.00742461415406617</v>
      </c>
      <c r="U851" s="16" t="n">
        <v>0.0848103110211746</v>
      </c>
      <c r="V851" s="16" t="n">
        <v>0.36895753228052</v>
      </c>
      <c r="W851" s="6" t="s">
        <v>494</v>
      </c>
      <c r="X851" s="17" t="n">
        <v>17.7</v>
      </c>
      <c r="Y851" s="16" t="n">
        <v>0.586938271604938</v>
      </c>
      <c r="Z851" s="16" t="n">
        <f aca="false">(G851-E851)/SQRT(H851^2/D851+F851^2/C851)</f>
        <v>-2.62620923303125</v>
      </c>
      <c r="AA851" s="24" t="n">
        <f aca="false">ABS(K851-Z851)</f>
        <v>0</v>
      </c>
    </row>
    <row r="852" customFormat="false" ht="15" hidden="false" customHeight="false" outlineLevel="0" collapsed="false">
      <c r="A852" s="17" t="n">
        <v>1247</v>
      </c>
      <c r="B852" s="6" t="s">
        <v>414</v>
      </c>
      <c r="C852" s="6" t="n">
        <v>90</v>
      </c>
      <c r="D852" s="6" t="n">
        <v>450</v>
      </c>
      <c r="E852" s="16" t="n">
        <v>0.553906124830246</v>
      </c>
      <c r="F852" s="16" t="n">
        <v>0.023373260355414</v>
      </c>
      <c r="G852" s="16" t="n">
        <v>0.546669713722335</v>
      </c>
      <c r="H852" s="16" t="n">
        <v>0.0261725284337382</v>
      </c>
      <c r="I852" s="23" t="n">
        <f aca="false">G852-E852</f>
        <v>-0.00723641110791096</v>
      </c>
      <c r="J852" s="17" t="n">
        <f aca="false">100*(G852-E852)/E852</f>
        <v>-1.30643276604473</v>
      </c>
      <c r="K852" s="16" t="n">
        <v>-2.62624804138746</v>
      </c>
      <c r="L852" s="17" t="n">
        <v>137.52054088827</v>
      </c>
      <c r="M852" s="16" t="n">
        <v>0.00961176519149656</v>
      </c>
      <c r="N852" s="16" t="n">
        <v>0.0264707585434457</v>
      </c>
      <c r="O852" s="6" t="str">
        <f aca="false">IF(N852&lt;0.05,"Yes","No")</f>
        <v>Yes</v>
      </c>
      <c r="P852" s="16" t="n">
        <v>-0.280846587350205</v>
      </c>
      <c r="Q852" s="16" t="n">
        <v>5.93214601256933</v>
      </c>
      <c r="R852" s="16" t="n">
        <v>0.0151907917881934</v>
      </c>
      <c r="S852" s="16" t="n">
        <v>0.286941088452949</v>
      </c>
      <c r="T852" s="16" t="n">
        <v>-0.00741688468198863</v>
      </c>
      <c r="U852" s="16" t="n">
        <v>0.0849028624849408</v>
      </c>
      <c r="V852" s="16" t="n">
        <v>0.36895753228052</v>
      </c>
      <c r="W852" s="6" t="s">
        <v>494</v>
      </c>
      <c r="X852" s="17" t="n">
        <v>17.7</v>
      </c>
      <c r="Y852" s="16" t="n">
        <v>0.58679012345679</v>
      </c>
      <c r="Z852" s="16" t="n">
        <f aca="false">(G852-E852)/SQRT(H852^2/D852+F852^2/C852)</f>
        <v>-2.62624804138746</v>
      </c>
      <c r="AA852" s="24" t="n">
        <f aca="false">ABS(K852-Z852)</f>
        <v>0</v>
      </c>
    </row>
    <row r="853" customFormat="false" ht="15" hidden="false" customHeight="false" outlineLevel="0" collapsed="false">
      <c r="A853" s="17" t="n">
        <v>1248</v>
      </c>
      <c r="B853" s="6" t="s">
        <v>414</v>
      </c>
      <c r="C853" s="6" t="n">
        <v>90</v>
      </c>
      <c r="D853" s="6" t="n">
        <v>450</v>
      </c>
      <c r="E853" s="16" t="n">
        <v>0.554047688510683</v>
      </c>
      <c r="F853" s="16" t="n">
        <v>0.0233501529102232</v>
      </c>
      <c r="G853" s="16" t="n">
        <v>0.546825959616237</v>
      </c>
      <c r="H853" s="16" t="n">
        <v>0.026159040695971</v>
      </c>
      <c r="I853" s="23" t="n">
        <f aca="false">G853-E853</f>
        <v>-0.00722172889444561</v>
      </c>
      <c r="J853" s="17" t="n">
        <f aca="false">100*(G853-E853)/E853</f>
        <v>-1.30344897094654</v>
      </c>
      <c r="K853" s="16" t="n">
        <v>-2.62326400967484</v>
      </c>
      <c r="L853" s="17" t="n">
        <v>137.56959624496</v>
      </c>
      <c r="M853" s="16" t="n">
        <v>0.00969187134379492</v>
      </c>
      <c r="N853" s="16" t="n">
        <v>0.0264986998922004</v>
      </c>
      <c r="O853" s="6" t="str">
        <f aca="false">IF(N853&lt;0.05,"Yes","No")</f>
        <v>Yes</v>
      </c>
      <c r="P853" s="16" t="n">
        <v>-0.280439403648272</v>
      </c>
      <c r="Q853" s="16" t="n">
        <v>5.91495711120437</v>
      </c>
      <c r="R853" s="16" t="n">
        <v>0.0153380352894868</v>
      </c>
      <c r="S853" s="16" t="n">
        <v>0.284832560132593</v>
      </c>
      <c r="T853" s="16" t="n">
        <v>-0.00740076949997435</v>
      </c>
      <c r="U853" s="16" t="n">
        <v>0.0853543813737496</v>
      </c>
      <c r="V853" s="16" t="n">
        <v>0.36895753228052</v>
      </c>
      <c r="W853" s="6" t="s">
        <v>494</v>
      </c>
      <c r="X853" s="17" t="n">
        <v>17.7</v>
      </c>
      <c r="Y853" s="16" t="n">
        <v>0.586567901234568</v>
      </c>
      <c r="Z853" s="16" t="n">
        <f aca="false">(G853-E853)/SQRT(H853^2/D853+F853^2/C853)</f>
        <v>-2.62326400967484</v>
      </c>
      <c r="AA853" s="24" t="n">
        <f aca="false">ABS(K853-Z853)</f>
        <v>0</v>
      </c>
    </row>
    <row r="854" customFormat="false" ht="15" hidden="false" customHeight="false" outlineLevel="0" collapsed="false">
      <c r="A854" s="17" t="n">
        <v>1249</v>
      </c>
      <c r="B854" s="6" t="s">
        <v>414</v>
      </c>
      <c r="C854" s="6" t="n">
        <v>90</v>
      </c>
      <c r="D854" s="6" t="n">
        <v>450</v>
      </c>
      <c r="E854" s="16" t="n">
        <v>0.554180399245686</v>
      </c>
      <c r="F854" s="16" t="n">
        <v>0.0233287270960274</v>
      </c>
      <c r="G854" s="16" t="n">
        <v>0.546969671315617</v>
      </c>
      <c r="H854" s="16" t="n">
        <v>0.0261455822839582</v>
      </c>
      <c r="I854" s="23" t="n">
        <f aca="false">G854-E854</f>
        <v>-0.00721072793006894</v>
      </c>
      <c r="J854" s="17" t="n">
        <f aca="false">100*(G854-E854)/E854</f>
        <v>-1.30115174406812</v>
      </c>
      <c r="K854" s="16" t="n">
        <v>-2.62146131231713</v>
      </c>
      <c r="L854" s="17" t="n">
        <v>137.611415921463</v>
      </c>
      <c r="M854" s="16" t="n">
        <v>0.00974046768347346</v>
      </c>
      <c r="N854" s="16" t="n">
        <v>0.0264986998922004</v>
      </c>
      <c r="O854" s="6" t="str">
        <f aca="false">IF(N854&lt;0.05,"Yes","No")</f>
        <v>Yes</v>
      </c>
      <c r="P854" s="16" t="n">
        <v>-0.280171751576165</v>
      </c>
      <c r="Q854" s="16" t="n">
        <v>5.90367199916069</v>
      </c>
      <c r="R854" s="16" t="n">
        <v>0.0154355070787845</v>
      </c>
      <c r="S854" s="16" t="n">
        <v>0.283324497085798</v>
      </c>
      <c r="T854" s="16" t="n">
        <v>-0.0073885885588933</v>
      </c>
      <c r="U854" s="16" t="n">
        <v>0.0856495204477928</v>
      </c>
      <c r="V854" s="16" t="n">
        <v>0.36895753228052</v>
      </c>
      <c r="W854" s="6" t="s">
        <v>494</v>
      </c>
      <c r="X854" s="17" t="n">
        <v>17.7</v>
      </c>
      <c r="Y854" s="16" t="n">
        <v>0.586296296296296</v>
      </c>
      <c r="Z854" s="16" t="n">
        <f aca="false">(G854-E854)/SQRT(H854^2/D854+F854^2/C854)</f>
        <v>-2.62146131231713</v>
      </c>
      <c r="AA854" s="24" t="n">
        <f aca="false">ABS(K854-Z854)</f>
        <v>0</v>
      </c>
    </row>
    <row r="855" customFormat="false" ht="15" hidden="false" customHeight="false" outlineLevel="0" collapsed="false">
      <c r="A855" s="17" t="n">
        <v>1250</v>
      </c>
      <c r="B855" s="6" t="s">
        <v>414</v>
      </c>
      <c r="C855" s="6" t="n">
        <v>90</v>
      </c>
      <c r="D855" s="6" t="n">
        <v>450</v>
      </c>
      <c r="E855" s="16" t="n">
        <v>0.55430371231503</v>
      </c>
      <c r="F855" s="16" t="n">
        <v>0.0233082119300214</v>
      </c>
      <c r="G855" s="16" t="n">
        <v>0.54710177063942</v>
      </c>
      <c r="H855" s="16" t="n">
        <v>0.0261321105076516</v>
      </c>
      <c r="I855" s="23" t="n">
        <f aca="false">G855-E855</f>
        <v>-0.00720194167561006</v>
      </c>
      <c r="J855" s="17" t="n">
        <f aca="false">100*(G855-E855)/E855</f>
        <v>-1.29927718606311</v>
      </c>
      <c r="K855" s="16" t="n">
        <v>-2.62037981387734</v>
      </c>
      <c r="L855" s="17" t="n">
        <v>137.649223996921</v>
      </c>
      <c r="M855" s="16" t="n">
        <v>0.0097696349736798</v>
      </c>
      <c r="N855" s="16" t="n">
        <v>0.0265193838239035</v>
      </c>
      <c r="O855" s="6" t="str">
        <f aca="false">IF(N855&lt;0.05,"Yes","No")</f>
        <v>Yes</v>
      </c>
      <c r="P855" s="16" t="n">
        <v>-0.27998852388425</v>
      </c>
      <c r="Q855" s="16" t="n">
        <v>5.8959527164286</v>
      </c>
      <c r="R855" s="16" t="n">
        <v>0.015502548591401</v>
      </c>
      <c r="S855" s="16" t="n">
        <v>0.282118442480753</v>
      </c>
      <c r="T855" s="16" t="n">
        <v>-0.00737889969376071</v>
      </c>
      <c r="U855" s="16" t="n">
        <v>0.0858432115792396</v>
      </c>
      <c r="V855" s="16" t="n">
        <v>0.36895753228052</v>
      </c>
      <c r="W855" s="6" t="s">
        <v>494</v>
      </c>
      <c r="X855" s="17" t="n">
        <v>17.7</v>
      </c>
      <c r="Y855" s="16" t="n">
        <v>0.586148148148148</v>
      </c>
      <c r="Z855" s="16" t="n">
        <f aca="false">(G855-E855)/SQRT(H855^2/D855+F855^2/C855)</f>
        <v>-2.62037981387734</v>
      </c>
      <c r="AA855" s="24" t="n">
        <f aca="false">ABS(K855-Z855)</f>
        <v>0</v>
      </c>
    </row>
    <row r="856" customFormat="false" ht="15" hidden="false" customHeight="false" outlineLevel="0" collapsed="false">
      <c r="A856" s="17" t="n">
        <v>1251</v>
      </c>
      <c r="B856" s="6" t="s">
        <v>414</v>
      </c>
      <c r="C856" s="6" t="n">
        <v>90</v>
      </c>
      <c r="D856" s="6" t="n">
        <v>450</v>
      </c>
      <c r="E856" s="16" t="n">
        <v>0.55441881219546</v>
      </c>
      <c r="F856" s="16" t="n">
        <v>0.0232887201123943</v>
      </c>
      <c r="G856" s="16" t="n">
        <v>0.547234689858225</v>
      </c>
      <c r="H856" s="16" t="n">
        <v>0.0261193005881677</v>
      </c>
      <c r="I856" s="23" t="n">
        <f aca="false">G856-E856</f>
        <v>-0.00718412233723531</v>
      </c>
      <c r="J856" s="17" t="n">
        <f aca="false">100*(G856-E856)/E856</f>
        <v>-1.29579339286607</v>
      </c>
      <c r="K856" s="16" t="n">
        <v>-2.61590205900773</v>
      </c>
      <c r="L856" s="17" t="n">
        <v>137.685182783207</v>
      </c>
      <c r="M856" s="16" t="n">
        <v>0.00989213221416159</v>
      </c>
      <c r="N856" s="16" t="n">
        <v>0.0267456468024154</v>
      </c>
      <c r="O856" s="6" t="str">
        <f aca="false">IF(N856&lt;0.05,"Yes","No")</f>
        <v>Yes</v>
      </c>
      <c r="P856" s="16" t="n">
        <v>-0.279445919533245</v>
      </c>
      <c r="Q856" s="16" t="n">
        <v>5.87312271158288</v>
      </c>
      <c r="R856" s="16" t="n">
        <v>0.0157025926882796</v>
      </c>
      <c r="S856" s="16" t="n">
        <v>0.280924151745089</v>
      </c>
      <c r="T856" s="16" t="n">
        <v>-0.00736018895181552</v>
      </c>
      <c r="U856" s="16" t="n">
        <v>0.0864156540507891</v>
      </c>
      <c r="V856" s="16" t="n">
        <v>0.36895753228052</v>
      </c>
      <c r="W856" s="6" t="s">
        <v>494</v>
      </c>
      <c r="X856" s="17" t="n">
        <v>17.7</v>
      </c>
      <c r="Y856" s="16" t="n">
        <v>0.586172839506173</v>
      </c>
      <c r="Z856" s="16" t="n">
        <f aca="false">(G856-E856)/SQRT(H856^2/D856+F856^2/C856)</f>
        <v>-2.61590205900773</v>
      </c>
      <c r="AA856" s="24" t="n">
        <f aca="false">ABS(K856-Z856)</f>
        <v>0</v>
      </c>
    </row>
    <row r="857" customFormat="false" ht="15" hidden="false" customHeight="false" outlineLevel="0" collapsed="false">
      <c r="A857" s="17" t="n">
        <v>1252</v>
      </c>
      <c r="B857" s="6" t="s">
        <v>414</v>
      </c>
      <c r="C857" s="6" t="n">
        <v>90</v>
      </c>
      <c r="D857" s="6" t="n">
        <v>450</v>
      </c>
      <c r="E857" s="16" t="n">
        <v>0.554522394802835</v>
      </c>
      <c r="F857" s="16" t="n">
        <v>0.02326962475065</v>
      </c>
      <c r="G857" s="16" t="n">
        <v>0.547350852489472</v>
      </c>
      <c r="H857" s="16" t="n">
        <v>0.0261068425099809</v>
      </c>
      <c r="I857" s="23" t="n">
        <f aca="false">G857-E857</f>
        <v>-0.00717154231336381</v>
      </c>
      <c r="J857" s="17" t="n">
        <f aca="false">100*(G857-E857)/E857</f>
        <v>-1.2932827205137</v>
      </c>
      <c r="K857" s="16" t="n">
        <v>-2.61328394184953</v>
      </c>
      <c r="L857" s="17" t="n">
        <v>137.720846622445</v>
      </c>
      <c r="M857" s="16" t="n">
        <v>0.00996428781084112</v>
      </c>
      <c r="N857" s="16" t="n">
        <v>0.026839703449458</v>
      </c>
      <c r="O857" s="6" t="str">
        <f aca="false">IF(N857&lt;0.05,"Yes","No")</f>
        <v>Yes</v>
      </c>
      <c r="P857" s="16" t="n">
        <v>-0.279102737749931</v>
      </c>
      <c r="Q857" s="16" t="n">
        <v>5.85870624701474</v>
      </c>
      <c r="R857" s="16" t="n">
        <v>0.0158302872951473</v>
      </c>
      <c r="S857" s="16" t="n">
        <v>0.27986029798028</v>
      </c>
      <c r="T857" s="16" t="n">
        <v>-0.00734660028492187</v>
      </c>
      <c r="U857" s="16" t="n">
        <v>0.0867771663014139</v>
      </c>
      <c r="V857" s="16" t="n">
        <v>0.36895753228052</v>
      </c>
      <c r="W857" s="6" t="s">
        <v>494</v>
      </c>
      <c r="X857" s="17" t="n">
        <v>17.7</v>
      </c>
      <c r="Y857" s="16" t="n">
        <v>0.585975308641975</v>
      </c>
      <c r="Z857" s="16" t="n">
        <f aca="false">(G857-E857)/SQRT(H857^2/D857+F857^2/C857)</f>
        <v>-2.61328394184953</v>
      </c>
      <c r="AA857" s="24" t="n">
        <f aca="false">ABS(K857-Z857)</f>
        <v>0</v>
      </c>
    </row>
    <row r="858" customFormat="false" ht="15" hidden="false" customHeight="false" outlineLevel="0" collapsed="false">
      <c r="A858" s="17" t="n">
        <v>1253</v>
      </c>
      <c r="B858" s="6" t="s">
        <v>414</v>
      </c>
      <c r="C858" s="6" t="n">
        <v>90</v>
      </c>
      <c r="D858" s="6" t="n">
        <v>450</v>
      </c>
      <c r="E858" s="16" t="n">
        <v>0.554617468184895</v>
      </c>
      <c r="F858" s="16" t="n">
        <v>0.0232523696918212</v>
      </c>
      <c r="G858" s="16" t="n">
        <v>0.5474578332901</v>
      </c>
      <c r="H858" s="16" t="n">
        <v>0.0260944858965901</v>
      </c>
      <c r="I858" s="23" t="n">
        <f aca="false">G858-E858</f>
        <v>-0.00715963489479488</v>
      </c>
      <c r="J858" s="17" t="n">
        <f aca="false">100*(G858-E858)/E858</f>
        <v>-1.29091406338612</v>
      </c>
      <c r="K858" s="16" t="n">
        <v>-2.61074001126831</v>
      </c>
      <c r="L858" s="17" t="n">
        <v>137.748754766388</v>
      </c>
      <c r="M858" s="16" t="n">
        <v>0.0100349039954339</v>
      </c>
      <c r="N858" s="16" t="n">
        <v>0.0269537080659944</v>
      </c>
      <c r="O858" s="6" t="str">
        <f aca="false">IF(N858&lt;0.05,"Yes","No")</f>
        <v>Yes</v>
      </c>
      <c r="P858" s="16" t="n">
        <v>-0.278781445540182</v>
      </c>
      <c r="Q858" s="16" t="n">
        <v>5.84522538155523</v>
      </c>
      <c r="R858" s="16" t="n">
        <v>0.015950666153941</v>
      </c>
      <c r="S858" s="16" t="n">
        <v>0.279416392372472</v>
      </c>
      <c r="T858" s="16" t="n">
        <v>-0.00733373638345151</v>
      </c>
      <c r="U858" s="16" t="n">
        <v>0.0871136939023383</v>
      </c>
      <c r="V858" s="16" t="n">
        <v>0.36895753228052</v>
      </c>
      <c r="W858" s="6" t="s">
        <v>494</v>
      </c>
      <c r="X858" s="17" t="n">
        <v>17.7</v>
      </c>
      <c r="Y858" s="16" t="n">
        <v>0.585876543209877</v>
      </c>
      <c r="Z858" s="16" t="n">
        <f aca="false">(G858-E858)/SQRT(H858^2/D858+F858^2/C858)</f>
        <v>-2.61074001126831</v>
      </c>
      <c r="AA858" s="24" t="n">
        <f aca="false">ABS(K858-Z858)</f>
        <v>0</v>
      </c>
    </row>
    <row r="859" customFormat="false" ht="15" hidden="false" customHeight="false" outlineLevel="0" collapsed="false">
      <c r="A859" s="17" t="n">
        <v>1254</v>
      </c>
      <c r="B859" s="6" t="s">
        <v>414</v>
      </c>
      <c r="C859" s="6" t="n">
        <v>90</v>
      </c>
      <c r="D859" s="6" t="n">
        <v>450</v>
      </c>
      <c r="E859" s="16" t="n">
        <v>0.55470185511642</v>
      </c>
      <c r="F859" s="16" t="n">
        <v>0.0232339777110384</v>
      </c>
      <c r="G859" s="16" t="n">
        <v>0.547549712989065</v>
      </c>
      <c r="H859" s="16" t="n">
        <v>0.0260834982179142</v>
      </c>
      <c r="I859" s="23" t="n">
        <f aca="false">G859-E859</f>
        <v>-0.00715214212735493</v>
      </c>
      <c r="J859" s="17" t="n">
        <f aca="false">100*(G859-E859)/E859</f>
        <v>-1.28936690248744</v>
      </c>
      <c r="K859" s="16" t="n">
        <v>-2.60987786978612</v>
      </c>
      <c r="L859" s="17" t="n">
        <v>137.787269888166</v>
      </c>
      <c r="M859" s="16" t="n">
        <v>0.0100587224516776</v>
      </c>
      <c r="N859" s="16" t="n">
        <v>0.0269537080659944</v>
      </c>
      <c r="O859" s="6" t="str">
        <f aca="false">IF(N859&lt;0.05,"Yes","No")</f>
        <v>Yes</v>
      </c>
      <c r="P859" s="16" t="n">
        <v>-0.278621025257904</v>
      </c>
      <c r="Q859" s="16" t="n">
        <v>5.83850023588559</v>
      </c>
      <c r="R859" s="16" t="n">
        <v>0.0160110725286554</v>
      </c>
      <c r="S859" s="16" t="n">
        <v>0.278142621064985</v>
      </c>
      <c r="T859" s="16" t="n">
        <v>-0.00732524758986183</v>
      </c>
      <c r="U859" s="16" t="n">
        <v>0.0872786421169239</v>
      </c>
      <c r="V859" s="16" t="n">
        <v>0.36895753228052</v>
      </c>
      <c r="W859" s="6" t="s">
        <v>494</v>
      </c>
      <c r="X859" s="17" t="n">
        <v>17.7</v>
      </c>
      <c r="Y859" s="16" t="n">
        <v>0.585901234567901</v>
      </c>
      <c r="Z859" s="16" t="n">
        <f aca="false">(G859-E859)/SQRT(H859^2/D859+F859^2/C859)</f>
        <v>-2.60987786978611</v>
      </c>
      <c r="AA859" s="24" t="n">
        <f aca="false">ABS(K859-Z859)</f>
        <v>0</v>
      </c>
    </row>
    <row r="860" customFormat="false" ht="15" hidden="false" customHeight="false" outlineLevel="0" collapsed="false">
      <c r="A860" s="17" t="n">
        <v>1255</v>
      </c>
      <c r="B860" s="6" t="s">
        <v>414</v>
      </c>
      <c r="C860" s="6" t="n">
        <v>90</v>
      </c>
      <c r="D860" s="6" t="n">
        <v>450</v>
      </c>
      <c r="E860" s="16" t="n">
        <v>0.554782714115249</v>
      </c>
      <c r="F860" s="16" t="n">
        <v>0.0232141234486383</v>
      </c>
      <c r="G860" s="16" t="n">
        <v>0.547634731729825</v>
      </c>
      <c r="H860" s="16" t="n">
        <v>0.0260737678292364</v>
      </c>
      <c r="I860" s="23" t="n">
        <f aca="false">G860-E860</f>
        <v>-0.00714798238542347</v>
      </c>
      <c r="J860" s="17" t="n">
        <f aca="false">100*(G860-E860)/E860</f>
        <v>-1.28842918201279</v>
      </c>
      <c r="K860" s="16" t="n">
        <v>-2.61033749367992</v>
      </c>
      <c r="L860" s="17" t="n">
        <v>137.837451309153</v>
      </c>
      <c r="M860" s="16" t="n">
        <v>0.0100454934750524</v>
      </c>
      <c r="N860" s="16" t="n">
        <v>0.0269537080659944</v>
      </c>
      <c r="O860" s="6" t="str">
        <f aca="false">IF(N860&lt;0.05,"Yes","No")</f>
        <v>Yes</v>
      </c>
      <c r="P860" s="16" t="n">
        <v>-0.278581126207028</v>
      </c>
      <c r="Q860" s="16" t="n">
        <v>5.83682818735119</v>
      </c>
      <c r="R860" s="16" t="n">
        <v>0.0160261278284061</v>
      </c>
      <c r="S860" s="16" t="n">
        <v>0.276142702141649</v>
      </c>
      <c r="T860" s="16" t="n">
        <v>-0.00731991775639203</v>
      </c>
      <c r="U860" s="16" t="n">
        <v>0.0873198330507619</v>
      </c>
      <c r="V860" s="16" t="n">
        <v>0.36895753228052</v>
      </c>
      <c r="W860" s="6" t="s">
        <v>494</v>
      </c>
      <c r="X860" s="17" t="n">
        <v>17.7</v>
      </c>
      <c r="Y860" s="16" t="n">
        <v>0.585777777777778</v>
      </c>
      <c r="Z860" s="16" t="n">
        <f aca="false">(G860-E860)/SQRT(H860^2/D860+F860^2/C860)</f>
        <v>-2.61033749367992</v>
      </c>
      <c r="AA860" s="24" t="n">
        <f aca="false">ABS(K860-Z860)</f>
        <v>0</v>
      </c>
    </row>
    <row r="861" customFormat="false" ht="15" hidden="false" customHeight="false" outlineLevel="0" collapsed="false">
      <c r="A861" s="17" t="n">
        <v>1256</v>
      </c>
      <c r="B861" s="6" t="s">
        <v>414</v>
      </c>
      <c r="C861" s="6" t="n">
        <v>90</v>
      </c>
      <c r="D861" s="6" t="n">
        <v>450</v>
      </c>
      <c r="E861" s="16" t="n">
        <v>0.554833312829336</v>
      </c>
      <c r="F861" s="16" t="n">
        <v>0.0231976691551112</v>
      </c>
      <c r="G861" s="16" t="n">
        <v>0.547694814734989</v>
      </c>
      <c r="H861" s="16" t="n">
        <v>0.0260632120046543</v>
      </c>
      <c r="I861" s="23" t="n">
        <f aca="false">G861-E861</f>
        <v>-0.00713849809434686</v>
      </c>
      <c r="J861" s="17" t="n">
        <f aca="false">100*(G861-E861)/E861</f>
        <v>-1.28660228744099</v>
      </c>
      <c r="K861" s="16" t="n">
        <v>-2.6085631650086</v>
      </c>
      <c r="L861" s="17" t="n">
        <v>137.869156125558</v>
      </c>
      <c r="M861" s="16" t="n">
        <v>0.0100949711573172</v>
      </c>
      <c r="N861" s="16" t="n">
        <v>0.0269841404599536</v>
      </c>
      <c r="O861" s="6" t="str">
        <f aca="false">IF(N861&lt;0.05,"Yes","No")</f>
        <v>Yes</v>
      </c>
      <c r="P861" s="16" t="n">
        <v>-0.278335660463714</v>
      </c>
      <c r="Q861" s="16" t="n">
        <v>5.82654672877183</v>
      </c>
      <c r="R861" s="16" t="n">
        <v>0.0161190254614236</v>
      </c>
      <c r="S861" s="16" t="n">
        <v>0.275173625364829</v>
      </c>
      <c r="T861" s="16" t="n">
        <v>-0.00730948183008837</v>
      </c>
      <c r="U861" s="16" t="n">
        <v>0.0875591825452731</v>
      </c>
      <c r="V861" s="16" t="n">
        <v>0.36895753228052</v>
      </c>
      <c r="W861" s="6" t="s">
        <v>494</v>
      </c>
      <c r="X861" s="17" t="n">
        <v>17.7</v>
      </c>
      <c r="Y861" s="16" t="n">
        <v>0.585827160493827</v>
      </c>
      <c r="Z861" s="16" t="n">
        <f aca="false">(G861-E861)/SQRT(H861^2/D861+F861^2/C861)</f>
        <v>-2.6085631650086</v>
      </c>
      <c r="AA861" s="24" t="n">
        <f aca="false">ABS(K861-Z861)</f>
        <v>0</v>
      </c>
    </row>
    <row r="862" customFormat="false" ht="15" hidden="false" customHeight="false" outlineLevel="0" collapsed="false">
      <c r="A862" s="17" t="n">
        <v>1257</v>
      </c>
      <c r="B862" s="6" t="s">
        <v>414</v>
      </c>
      <c r="C862" s="6" t="n">
        <v>90</v>
      </c>
      <c r="D862" s="6" t="n">
        <v>450</v>
      </c>
      <c r="E862" s="16" t="n">
        <v>0.554871313108338</v>
      </c>
      <c r="F862" s="16" t="n">
        <v>0.0231827901026738</v>
      </c>
      <c r="G862" s="16" t="n">
        <v>0.547739590340191</v>
      </c>
      <c r="H862" s="16" t="n">
        <v>0.0260532506110987</v>
      </c>
      <c r="I862" s="23" t="n">
        <f aca="false">G862-E862</f>
        <v>-0.00713172276814789</v>
      </c>
      <c r="J862" s="17" t="n">
        <f aca="false">100*(G862-E862)/E862</f>
        <v>-1.28529311205451</v>
      </c>
      <c r="K862" s="16" t="n">
        <v>-2.60762359279439</v>
      </c>
      <c r="L862" s="17" t="n">
        <v>137.896207846513</v>
      </c>
      <c r="M862" s="16" t="n">
        <v>0.0101211842215227</v>
      </c>
      <c r="N862" s="16" t="n">
        <v>0.0269855432099228</v>
      </c>
      <c r="O862" s="6" t="str">
        <f aca="false">IF(N862&lt;0.05,"Yes","No")</f>
        <v>Yes</v>
      </c>
      <c r="P862" s="16" t="n">
        <v>-0.278187593791464</v>
      </c>
      <c r="Q862" s="16" t="n">
        <v>5.82034926264176</v>
      </c>
      <c r="R862" s="16" t="n">
        <v>0.0161752911921352</v>
      </c>
      <c r="S862" s="16" t="n">
        <v>0.274245916373029</v>
      </c>
      <c r="T862" s="16" t="n">
        <v>-0.00730178534846542</v>
      </c>
      <c r="U862" s="16" t="n">
        <v>0.0876752758042449</v>
      </c>
      <c r="V862" s="16" t="n">
        <v>0.36895753228052</v>
      </c>
      <c r="W862" s="6" t="s">
        <v>494</v>
      </c>
      <c r="X862" s="17" t="n">
        <v>17.7</v>
      </c>
      <c r="Y862" s="16" t="n">
        <v>0.585827160493827</v>
      </c>
      <c r="Z862" s="16" t="n">
        <f aca="false">(G862-E862)/SQRT(H862^2/D862+F862^2/C862)</f>
        <v>-2.60762359279439</v>
      </c>
      <c r="AA862" s="24" t="n">
        <f aca="false">ABS(K862-Z862)</f>
        <v>0</v>
      </c>
    </row>
    <row r="863" customFormat="false" ht="15" hidden="false" customHeight="false" outlineLevel="0" collapsed="false">
      <c r="A863" s="17" t="n">
        <v>1258</v>
      </c>
      <c r="B863" s="6" t="s">
        <v>414</v>
      </c>
      <c r="C863" s="6" t="n">
        <v>90</v>
      </c>
      <c r="D863" s="6" t="n">
        <v>450</v>
      </c>
      <c r="E863" s="16" t="n">
        <v>0.554885343710582</v>
      </c>
      <c r="F863" s="16" t="n">
        <v>0.0231678622634506</v>
      </c>
      <c r="G863" s="16" t="n">
        <v>0.547763412594795</v>
      </c>
      <c r="H863" s="16" t="n">
        <v>0.0260431382763203</v>
      </c>
      <c r="I863" s="23" t="n">
        <f aca="false">G863-E863</f>
        <v>-0.0071219311157863</v>
      </c>
      <c r="J863" s="17" t="n">
        <f aca="false">100*(G863-E863)/E863</f>
        <v>-1.28349598642507</v>
      </c>
      <c r="K863" s="16" t="n">
        <v>-2.60558677861719</v>
      </c>
      <c r="L863" s="17" t="n">
        <v>137.922917494696</v>
      </c>
      <c r="M863" s="16" t="n">
        <v>0.0101784592895862</v>
      </c>
      <c r="N863" s="16" t="n">
        <v>0.0269979412072414</v>
      </c>
      <c r="O863" s="6" t="str">
        <f aca="false">IF(N863&lt;0.05,"Yes","No")</f>
        <v>Yes</v>
      </c>
      <c r="P863" s="16" t="n">
        <v>-0.277923165759333</v>
      </c>
      <c r="Q863" s="16" t="n">
        <v>5.80928958876288</v>
      </c>
      <c r="R863" s="16" t="n">
        <v>0.0162762052594415</v>
      </c>
      <c r="S863" s="16" t="n">
        <v>0.273678706150521</v>
      </c>
      <c r="T863" s="16" t="n">
        <v>-0.00729130240515979</v>
      </c>
      <c r="U863" s="16" t="n">
        <v>0.087936344704039</v>
      </c>
      <c r="V863" s="16" t="n">
        <v>0.36895753228052</v>
      </c>
      <c r="W863" s="6" t="s">
        <v>494</v>
      </c>
      <c r="X863" s="17" t="n">
        <v>17.7</v>
      </c>
      <c r="Y863" s="16" t="n">
        <v>0.585604938271605</v>
      </c>
      <c r="Z863" s="16" t="n">
        <f aca="false">(G863-E863)/SQRT(H863^2/D863+F863^2/C863)</f>
        <v>-2.60558677861719</v>
      </c>
      <c r="AA863" s="24" t="n">
        <f aca="false">ABS(K863-Z863)</f>
        <v>0</v>
      </c>
    </row>
    <row r="864" customFormat="false" ht="15" hidden="false" customHeight="false" outlineLevel="0" collapsed="false">
      <c r="A864" s="17" t="n">
        <v>1259</v>
      </c>
      <c r="B864" s="6" t="s">
        <v>414</v>
      </c>
      <c r="C864" s="6" t="n">
        <v>90</v>
      </c>
      <c r="D864" s="6" t="n">
        <v>450</v>
      </c>
      <c r="E864" s="16" t="n">
        <v>0.554871024688085</v>
      </c>
      <c r="F864" s="16" t="n">
        <v>0.0231549192317649</v>
      </c>
      <c r="G864" s="16" t="n">
        <v>0.547767540282673</v>
      </c>
      <c r="H864" s="16" t="n">
        <v>0.0260315884764215</v>
      </c>
      <c r="I864" s="23" t="n">
        <f aca="false">G864-E864</f>
        <v>-0.00710348440541153</v>
      </c>
      <c r="J864" s="17" t="n">
        <f aca="false">100*(G864-E864)/E864</f>
        <v>-1.28020460419693</v>
      </c>
      <c r="K864" s="16" t="n">
        <v>-2.60023020892444</v>
      </c>
      <c r="L864" s="17" t="n">
        <v>137.934949480983</v>
      </c>
      <c r="M864" s="16" t="n">
        <v>0.0103309220314076</v>
      </c>
      <c r="N864" s="16" t="n">
        <v>0.0269979412072414</v>
      </c>
      <c r="O864" s="6" t="str">
        <f aca="false">IF(N864&lt;0.05,"Yes","No")</f>
        <v>Yes</v>
      </c>
      <c r="P864" s="16" t="n">
        <v>-0.277330632853464</v>
      </c>
      <c r="Q864" s="16" t="n">
        <v>5.78454515375253</v>
      </c>
      <c r="R864" s="16" t="n">
        <v>0.0165043511563643</v>
      </c>
      <c r="S864" s="16" t="n">
        <v>0.274051573502048</v>
      </c>
      <c r="T864" s="16" t="n">
        <v>-0.00727226974537094</v>
      </c>
      <c r="U864" s="16" t="n">
        <v>0.0885519512220591</v>
      </c>
      <c r="V864" s="16" t="n">
        <v>0.36895753228052</v>
      </c>
      <c r="W864" s="6" t="s">
        <v>494</v>
      </c>
      <c r="X864" s="17" t="n">
        <v>17.6</v>
      </c>
      <c r="Y864" s="16" t="n">
        <v>0.585506172839506</v>
      </c>
      <c r="Z864" s="16" t="n">
        <f aca="false">(G864-E864)/SQRT(H864^2/D864+F864^2/C864)</f>
        <v>-2.60023020892444</v>
      </c>
      <c r="AA864" s="24" t="n">
        <f aca="false">ABS(K864-Z864)</f>
        <v>0</v>
      </c>
    </row>
    <row r="865" customFormat="false" ht="15" hidden="false" customHeight="false" outlineLevel="0" collapsed="false">
      <c r="A865" s="17" t="n">
        <v>1260</v>
      </c>
      <c r="B865" s="6" t="s">
        <v>414</v>
      </c>
      <c r="C865" s="6" t="n">
        <v>90</v>
      </c>
      <c r="D865" s="6" t="n">
        <v>450</v>
      </c>
      <c r="E865" s="16" t="n">
        <v>0.554844980769687</v>
      </c>
      <c r="F865" s="16" t="n">
        <v>0.0231414699551282</v>
      </c>
      <c r="G865" s="16" t="n">
        <v>0.547752385338148</v>
      </c>
      <c r="H865" s="16" t="n">
        <v>0.0260222728359772</v>
      </c>
      <c r="I865" s="23" t="n">
        <f aca="false">G865-E865</f>
        <v>-0.00709259543153973</v>
      </c>
      <c r="J865" s="17" t="n">
        <f aca="false">100*(G865-E865)/E865</f>
        <v>-1.27830217040096</v>
      </c>
      <c r="K865" s="16" t="n">
        <v>-2.59763622529032</v>
      </c>
      <c r="L865" s="17" t="n">
        <v>137.958251242383</v>
      </c>
      <c r="M865" s="16" t="n">
        <v>0.0104053583870755</v>
      </c>
      <c r="N865" s="16" t="n">
        <v>0.0269979412072414</v>
      </c>
      <c r="O865" s="6" t="str">
        <f aca="false">IF(N865&lt;0.05,"Yes","No")</f>
        <v>Yes</v>
      </c>
      <c r="P865" s="16" t="n">
        <v>-0.277013015725602</v>
      </c>
      <c r="Q865" s="16" t="n">
        <v>5.77130306420935</v>
      </c>
      <c r="R865" s="16" t="n">
        <v>0.0166278007042235</v>
      </c>
      <c r="S865" s="16" t="n">
        <v>0.2737824268758</v>
      </c>
      <c r="T865" s="16" t="n">
        <v>-0.0072609460100219</v>
      </c>
      <c r="U865" s="16" t="n">
        <v>0.088863605694781</v>
      </c>
      <c r="V865" s="16" t="n">
        <v>0.36895753228052</v>
      </c>
      <c r="W865" s="6" t="s">
        <v>494</v>
      </c>
      <c r="X865" s="17" t="n">
        <v>17.6</v>
      </c>
      <c r="Y865" s="16" t="n">
        <v>0.585506172839506</v>
      </c>
      <c r="Z865" s="16" t="n">
        <f aca="false">(G865-E865)/SQRT(H865^2/D865+F865^2/C865)</f>
        <v>-2.59763622529032</v>
      </c>
      <c r="AA865" s="24" t="n">
        <f aca="false">ABS(K865-Z865)</f>
        <v>0</v>
      </c>
    </row>
    <row r="866" customFormat="false" ht="15" hidden="false" customHeight="false" outlineLevel="0" collapsed="false">
      <c r="A866" s="17" t="n">
        <v>1261</v>
      </c>
      <c r="B866" s="6" t="s">
        <v>414</v>
      </c>
      <c r="C866" s="6" t="n">
        <v>90</v>
      </c>
      <c r="D866" s="6" t="n">
        <v>450</v>
      </c>
      <c r="E866" s="16" t="n">
        <v>0.554810454116927</v>
      </c>
      <c r="F866" s="16" t="n">
        <v>0.023126628629443</v>
      </c>
      <c r="G866" s="16" t="n">
        <v>0.547719836831093</v>
      </c>
      <c r="H866" s="16" t="n">
        <v>0.0260145749975652</v>
      </c>
      <c r="I866" s="23" t="n">
        <f aca="false">G866-E866</f>
        <v>-0.00709061728583438</v>
      </c>
      <c r="J866" s="17" t="n">
        <f aca="false">100*(G866-E866)/E866</f>
        <v>-1.27802517656598</v>
      </c>
      <c r="K866" s="16" t="n">
        <v>-2.59839692758915</v>
      </c>
      <c r="L866" s="17" t="n">
        <v>137.994380482006</v>
      </c>
      <c r="M866" s="16" t="n">
        <v>0.0103831560690207</v>
      </c>
      <c r="N866" s="16" t="n">
        <v>0.0269979412072414</v>
      </c>
      <c r="O866" s="6" t="str">
        <f aca="false">IF(N866&lt;0.05,"Yes","No")</f>
        <v>Yes</v>
      </c>
      <c r="P866" s="16" t="n">
        <v>-0.277030675827367</v>
      </c>
      <c r="Q866" s="16" t="n">
        <v>5.77203895055763</v>
      </c>
      <c r="R866" s="16" t="n">
        <v>0.0166209153916492</v>
      </c>
      <c r="S866" s="16" t="n">
        <v>0.272934155613418</v>
      </c>
      <c r="T866" s="16" t="n">
        <v>-0.00725883945305815</v>
      </c>
      <c r="U866" s="16" t="n">
        <v>0.0888253832844417</v>
      </c>
      <c r="V866" s="16" t="n">
        <v>0.36895753228052</v>
      </c>
      <c r="W866" s="6" t="s">
        <v>494</v>
      </c>
      <c r="X866" s="17" t="n">
        <v>17.6</v>
      </c>
      <c r="Y866" s="16" t="n">
        <v>0.585592592592593</v>
      </c>
      <c r="Z866" s="16" t="n">
        <f aca="false">(G866-E866)/SQRT(H866^2/D866+F866^2/C866)</f>
        <v>-2.59839692758915</v>
      </c>
      <c r="AA866" s="24" t="n">
        <f aca="false">ABS(K866-Z866)</f>
        <v>0</v>
      </c>
    </row>
    <row r="867" customFormat="false" ht="15" hidden="false" customHeight="false" outlineLevel="0" collapsed="false">
      <c r="A867" s="17" t="n">
        <v>1262</v>
      </c>
      <c r="B867" s="6" t="s">
        <v>414</v>
      </c>
      <c r="C867" s="6" t="n">
        <v>90</v>
      </c>
      <c r="D867" s="6" t="n">
        <v>450</v>
      </c>
      <c r="E867" s="16" t="n">
        <v>0.554744684696198</v>
      </c>
      <c r="F867" s="16" t="n">
        <v>0.0231142457749863</v>
      </c>
      <c r="G867" s="16" t="n">
        <v>0.547665481236246</v>
      </c>
      <c r="H867" s="16" t="n">
        <v>0.0260065004283608</v>
      </c>
      <c r="I867" s="23" t="n">
        <f aca="false">G867-E867</f>
        <v>-0.00707920345995161</v>
      </c>
      <c r="J867" s="17" t="n">
        <f aca="false">100*(G867-E867)/E867</f>
        <v>-1.27611920496877</v>
      </c>
      <c r="K867" s="16" t="n">
        <v>-2.59548600753546</v>
      </c>
      <c r="L867" s="17" t="n">
        <v>138.017927040494</v>
      </c>
      <c r="M867" s="16" t="n">
        <v>0.0104671215879179</v>
      </c>
      <c r="N867" s="16" t="n">
        <v>0.0269979412072414</v>
      </c>
      <c r="O867" s="6" t="str">
        <f aca="false">IF(N867&lt;0.05,"Yes","No")</f>
        <v>Yes</v>
      </c>
      <c r="P867" s="16" t="n">
        <v>-0.276679046948453</v>
      </c>
      <c r="Q867" s="16" t="n">
        <v>5.75739560821875</v>
      </c>
      <c r="R867" s="16" t="n">
        <v>0.0167584819981172</v>
      </c>
      <c r="S867" s="16" t="n">
        <v>0.272773916855137</v>
      </c>
      <c r="T867" s="16" t="n">
        <v>-0.00724719300793649</v>
      </c>
      <c r="U867" s="16" t="n">
        <v>0.0891742990626683</v>
      </c>
      <c r="V867" s="16" t="n">
        <v>0.36895753228052</v>
      </c>
      <c r="W867" s="6" t="s">
        <v>494</v>
      </c>
      <c r="X867" s="17" t="n">
        <v>17.4</v>
      </c>
      <c r="Y867" s="16" t="n">
        <v>0.585604938271605</v>
      </c>
      <c r="Z867" s="16" t="n">
        <f aca="false">(G867-E867)/SQRT(H867^2/D867+F867^2/C867)</f>
        <v>-2.59548600753546</v>
      </c>
      <c r="AA867" s="24" t="n">
        <f aca="false">ABS(K867-Z867)</f>
        <v>0</v>
      </c>
    </row>
    <row r="868" customFormat="false" ht="15" hidden="false" customHeight="false" outlineLevel="0" collapsed="false">
      <c r="A868" s="17" t="n">
        <v>1263</v>
      </c>
      <c r="B868" s="6" t="s">
        <v>414</v>
      </c>
      <c r="C868" s="6" t="n">
        <v>90</v>
      </c>
      <c r="D868" s="6" t="n">
        <v>450</v>
      </c>
      <c r="E868" s="16" t="n">
        <v>0.554653229647213</v>
      </c>
      <c r="F868" s="16" t="n">
        <v>0.0231019359820296</v>
      </c>
      <c r="G868" s="16" t="n">
        <v>0.547590070035723</v>
      </c>
      <c r="H868" s="16" t="n">
        <v>0.0259992627193534</v>
      </c>
      <c r="I868" s="23" t="n">
        <f aca="false">G868-E868</f>
        <v>-0.00706315961148996</v>
      </c>
      <c r="J868" s="17" t="n">
        <f aca="false">100*(G868-E868)/E868</f>
        <v>-1.273437029472</v>
      </c>
      <c r="K868" s="16" t="n">
        <v>-2.59085045573651</v>
      </c>
      <c r="L868" s="17" t="n">
        <v>138.044543174682</v>
      </c>
      <c r="M868" s="16" t="n">
        <v>0.0106021802803225</v>
      </c>
      <c r="N868" s="16" t="n">
        <v>0.0269979412072414</v>
      </c>
      <c r="O868" s="6" t="str">
        <f aca="false">IF(N868&lt;0.05,"Yes","No")</f>
        <v>Yes</v>
      </c>
      <c r="P868" s="16" t="n">
        <v>-0.276138354103748</v>
      </c>
      <c r="Q868" s="16" t="n">
        <v>5.734915113862</v>
      </c>
      <c r="R868" s="16" t="n">
        <v>0.0169719713814736</v>
      </c>
      <c r="S868" s="16" t="n">
        <v>0.272662136504898</v>
      </c>
      <c r="T868" s="16" t="n">
        <v>-0.00723086781349486</v>
      </c>
      <c r="U868" s="16" t="n">
        <v>0.0897090777897514</v>
      </c>
      <c r="V868" s="16" t="n">
        <v>0.36895753228052</v>
      </c>
      <c r="W868" s="6" t="s">
        <v>494</v>
      </c>
      <c r="X868" s="17" t="n">
        <v>17.4</v>
      </c>
      <c r="Y868" s="16" t="n">
        <v>0.585555555555556</v>
      </c>
      <c r="Z868" s="16" t="n">
        <f aca="false">(G868-E868)/SQRT(H868^2/D868+F868^2/C868)</f>
        <v>-2.59085045573651</v>
      </c>
      <c r="AA868" s="24" t="n">
        <f aca="false">ABS(K868-Z868)</f>
        <v>0</v>
      </c>
    </row>
    <row r="869" customFormat="false" ht="15" hidden="false" customHeight="false" outlineLevel="0" collapsed="false">
      <c r="A869" s="17" t="n">
        <v>1264</v>
      </c>
      <c r="B869" s="6" t="s">
        <v>414</v>
      </c>
      <c r="C869" s="6" t="n">
        <v>90</v>
      </c>
      <c r="D869" s="6" t="n">
        <v>450</v>
      </c>
      <c r="E869" s="16" t="n">
        <v>0.554544637931718</v>
      </c>
      <c r="F869" s="16" t="n">
        <v>0.02309289000254</v>
      </c>
      <c r="G869" s="16" t="n">
        <v>0.547495080762439</v>
      </c>
      <c r="H869" s="16" t="n">
        <v>0.0259919987246859</v>
      </c>
      <c r="I869" s="23" t="n">
        <f aca="false">G869-E869</f>
        <v>-0.00704955716927846</v>
      </c>
      <c r="J869" s="17" t="n">
        <f aca="false">100*(G869-E869)/E869</f>
        <v>-1.27123349268531</v>
      </c>
      <c r="K869" s="16" t="n">
        <v>-2.58681518163063</v>
      </c>
      <c r="L869" s="17" t="n">
        <v>138.056289760072</v>
      </c>
      <c r="M869" s="16" t="n">
        <v>0.0107211119982907</v>
      </c>
      <c r="N869" s="16" t="n">
        <v>0.0270084608014493</v>
      </c>
      <c r="O869" s="6" t="str">
        <f aca="false">IF(N869&lt;0.05,"Yes","No")</f>
        <v>Yes</v>
      </c>
      <c r="P869" s="16" t="n">
        <v>-0.275687768451636</v>
      </c>
      <c r="Q869" s="16" t="n">
        <v>5.71621461707071</v>
      </c>
      <c r="R869" s="16" t="n">
        <v>0.0171517070658277</v>
      </c>
      <c r="S869" s="16" t="n">
        <v>0.272980892535027</v>
      </c>
      <c r="T869" s="16" t="n">
        <v>-0.00721718619029415</v>
      </c>
      <c r="U869" s="16" t="n">
        <v>0.0901524509614379</v>
      </c>
      <c r="V869" s="16" t="n">
        <v>0.36895753228052</v>
      </c>
      <c r="W869" s="6" t="s">
        <v>494</v>
      </c>
      <c r="X869" s="17" t="n">
        <v>17.4</v>
      </c>
      <c r="Y869" s="16" t="n">
        <v>0.585456790123457</v>
      </c>
      <c r="Z869" s="16" t="n">
        <f aca="false">(G869-E869)/SQRT(H869^2/D869+F869^2/C869)</f>
        <v>-2.58681518163063</v>
      </c>
      <c r="AA869" s="24" t="n">
        <f aca="false">ABS(K869-Z869)</f>
        <v>0</v>
      </c>
    </row>
    <row r="870" customFormat="false" ht="15" hidden="false" customHeight="false" outlineLevel="0" collapsed="false">
      <c r="A870" s="17" t="n">
        <v>1265</v>
      </c>
      <c r="B870" s="6" t="s">
        <v>414</v>
      </c>
      <c r="C870" s="6" t="n">
        <v>90</v>
      </c>
      <c r="D870" s="6" t="n">
        <v>450</v>
      </c>
      <c r="E870" s="16" t="n">
        <v>0.55441030561924</v>
      </c>
      <c r="F870" s="16" t="n">
        <v>0.023085915726499</v>
      </c>
      <c r="G870" s="16" t="n">
        <v>0.547378764947256</v>
      </c>
      <c r="H870" s="16" t="n">
        <v>0.0259841522243958</v>
      </c>
      <c r="I870" s="23" t="n">
        <f aca="false">G870-E870</f>
        <v>-0.00703154067198442</v>
      </c>
      <c r="J870" s="17" t="n">
        <f aca="false">100*(G870-E870)/E870</f>
        <v>-1.26829184102749</v>
      </c>
      <c r="K870" s="16" t="n">
        <v>-2.58098349363759</v>
      </c>
      <c r="L870" s="17" t="n">
        <v>138.056303195693</v>
      </c>
      <c r="M870" s="16" t="n">
        <v>0.0108952405676581</v>
      </c>
      <c r="N870" s="16" t="n">
        <v>0.0271219199438977</v>
      </c>
      <c r="O870" s="6" t="str">
        <f aca="false">IF(N870&lt;0.05,"Yes","No")</f>
        <v>Yes</v>
      </c>
      <c r="P870" s="16" t="n">
        <v>-0.275066237558664</v>
      </c>
      <c r="Q870" s="16" t="n">
        <v>5.69046955668386</v>
      </c>
      <c r="R870" s="16" t="n">
        <v>0.0174023787829368</v>
      </c>
      <c r="S870" s="16" t="n">
        <v>0.274002017136959</v>
      </c>
      <c r="T870" s="16" t="n">
        <v>-0.00719912756539741</v>
      </c>
      <c r="U870" s="16" t="n">
        <v>0.0907885379199602</v>
      </c>
      <c r="V870" s="16" t="n">
        <v>0.36895753228052</v>
      </c>
      <c r="W870" s="6" t="s">
        <v>494</v>
      </c>
      <c r="X870" s="17" t="n">
        <v>17.4</v>
      </c>
      <c r="Y870" s="16" t="n">
        <v>0.585358024691358</v>
      </c>
      <c r="Z870" s="16" t="n">
        <f aca="false">(G870-E870)/SQRT(H870^2/D870+F870^2/C870)</f>
        <v>-2.58098349363759</v>
      </c>
      <c r="AA870" s="24" t="n">
        <f aca="false">ABS(K870-Z870)</f>
        <v>0</v>
      </c>
    </row>
    <row r="871" customFormat="false" ht="15" hidden="false" customHeight="false" outlineLevel="0" collapsed="false">
      <c r="A871" s="17" t="n">
        <v>1266</v>
      </c>
      <c r="B871" s="6" t="s">
        <v>414</v>
      </c>
      <c r="C871" s="6" t="n">
        <v>90</v>
      </c>
      <c r="D871" s="6" t="n">
        <v>450</v>
      </c>
      <c r="E871" s="16" t="n">
        <v>0.554259567790561</v>
      </c>
      <c r="F871" s="16" t="n">
        <v>0.0230808116395577</v>
      </c>
      <c r="G871" s="16" t="n">
        <v>0.547243945068783</v>
      </c>
      <c r="H871" s="16" t="n">
        <v>0.0259774191052081</v>
      </c>
      <c r="I871" s="23" t="n">
        <f aca="false">G871-E871</f>
        <v>-0.00701562272177803</v>
      </c>
      <c r="J871" s="17" t="n">
        <f aca="false">100*(G871-E871)/E871</f>
        <v>-1.26576483825878</v>
      </c>
      <c r="K871" s="16" t="n">
        <v>-2.5757299556485</v>
      </c>
      <c r="L871" s="17" t="n">
        <v>138.052320575163</v>
      </c>
      <c r="M871" s="16" t="n">
        <v>0.0110543081741632</v>
      </c>
      <c r="N871" s="16" t="n">
        <v>0.0272915410974347</v>
      </c>
      <c r="O871" s="6" t="str">
        <f aca="false">IF(N871&lt;0.05,"Yes","No")</f>
        <v>Yes</v>
      </c>
      <c r="P871" s="16" t="n">
        <v>-0.274513265017476</v>
      </c>
      <c r="Q871" s="16" t="n">
        <v>5.66761316746604</v>
      </c>
      <c r="R871" s="16" t="n">
        <v>0.0176281022141258</v>
      </c>
      <c r="S871" s="16" t="n">
        <v>0.274854649503057</v>
      </c>
      <c r="T871" s="16" t="n">
        <v>-0.00718333214023514</v>
      </c>
      <c r="U871" s="16" t="n">
        <v>0.0913504358437968</v>
      </c>
      <c r="V871" s="16" t="n">
        <v>0.36895753228052</v>
      </c>
      <c r="W871" s="6" t="s">
        <v>494</v>
      </c>
      <c r="X871" s="17" t="n">
        <v>17.4</v>
      </c>
      <c r="Y871" s="16" t="n">
        <v>0.585259259259259</v>
      </c>
      <c r="Z871" s="16" t="n">
        <f aca="false">(G871-E871)/SQRT(H871^2/D871+F871^2/C871)</f>
        <v>-2.5757299556485</v>
      </c>
      <c r="AA871" s="24" t="n">
        <f aca="false">ABS(K871-Z871)</f>
        <v>0</v>
      </c>
    </row>
    <row r="872" customFormat="false" ht="15" hidden="false" customHeight="false" outlineLevel="0" collapsed="false">
      <c r="A872" s="17" t="n">
        <v>1267</v>
      </c>
      <c r="B872" s="6" t="s">
        <v>414</v>
      </c>
      <c r="C872" s="6" t="n">
        <v>90</v>
      </c>
      <c r="D872" s="6" t="n">
        <v>450</v>
      </c>
      <c r="E872" s="16" t="n">
        <v>0.554088828961055</v>
      </c>
      <c r="F872" s="16" t="n">
        <v>0.0230785330252768</v>
      </c>
      <c r="G872" s="16" t="n">
        <v>0.547088129652871</v>
      </c>
      <c r="H872" s="16" t="n">
        <v>0.0259708663343378</v>
      </c>
      <c r="I872" s="23" t="n">
        <f aca="false">G872-E872</f>
        <v>-0.00700069930818348</v>
      </c>
      <c r="J872" s="17" t="n">
        <f aca="false">100*(G872-E872)/E872</f>
        <v>-1.26346155025543</v>
      </c>
      <c r="K872" s="16" t="n">
        <v>-2.57058448877236</v>
      </c>
      <c r="L872" s="17" t="n">
        <v>138.036248656924</v>
      </c>
      <c r="M872" s="16" t="n">
        <v>0.0112122170831076</v>
      </c>
      <c r="N872" s="16" t="n">
        <v>0.027359909178375</v>
      </c>
      <c r="O872" s="6" t="str">
        <f aca="false">IF(N872&lt;0.05,"Yes","No")</f>
        <v>Yes</v>
      </c>
      <c r="P872" s="16" t="n">
        <v>-0.273992751298698</v>
      </c>
      <c r="Q872" s="16" t="n">
        <v>5.64614044524282</v>
      </c>
      <c r="R872" s="16" t="n">
        <v>0.0178429231170277</v>
      </c>
      <c r="S872" s="16" t="n">
        <v>0.275756876110492</v>
      </c>
      <c r="T872" s="16" t="n">
        <v>-0.00716870853365641</v>
      </c>
      <c r="U872" s="16" t="n">
        <v>0.0918792621880314</v>
      </c>
      <c r="V872" s="16" t="n">
        <v>0.36895753228052</v>
      </c>
      <c r="W872" s="6" t="s">
        <v>494</v>
      </c>
      <c r="X872" s="17" t="n">
        <v>17.3</v>
      </c>
      <c r="Y872" s="16" t="n">
        <v>0.58520987654321</v>
      </c>
      <c r="Z872" s="16" t="n">
        <f aca="false">(G872-E872)/SQRT(H872^2/D872+F872^2/C872)</f>
        <v>-2.57058448877236</v>
      </c>
      <c r="AA872" s="24" t="n">
        <f aca="false">ABS(K872-Z872)</f>
        <v>0</v>
      </c>
    </row>
    <row r="873" customFormat="false" ht="15" hidden="false" customHeight="false" outlineLevel="0" collapsed="false">
      <c r="A873" s="17" t="n">
        <v>1268</v>
      </c>
      <c r="B873" s="6" t="s">
        <v>414</v>
      </c>
      <c r="C873" s="6" t="n">
        <v>90</v>
      </c>
      <c r="D873" s="6" t="n">
        <v>450</v>
      </c>
      <c r="E873" s="16" t="n">
        <v>0.553903858860334</v>
      </c>
      <c r="F873" s="16" t="n">
        <v>0.0230777106136162</v>
      </c>
      <c r="G873" s="16" t="n">
        <v>0.54691488120291</v>
      </c>
      <c r="H873" s="16" t="n">
        <v>0.0259656891353775</v>
      </c>
      <c r="I873" s="23" t="n">
        <f aca="false">G873-E873</f>
        <v>-0.00698897765742412</v>
      </c>
      <c r="J873" s="17" t="n">
        <f aca="false">100*(G873-E873)/E873</f>
        <v>-1.26176728066204</v>
      </c>
      <c r="K873" s="16" t="n">
        <v>-2.56645677961657</v>
      </c>
      <c r="L873" s="17" t="n">
        <v>138.019117415444</v>
      </c>
      <c r="M873" s="16" t="n">
        <v>0.0113403851425325</v>
      </c>
      <c r="N873" s="16" t="n">
        <v>0.027359909178375</v>
      </c>
      <c r="O873" s="6" t="str">
        <f aca="false">IF(N873&lt;0.05,"Yes","No")</f>
        <v>Yes</v>
      </c>
      <c r="P873" s="16" t="n">
        <v>-0.27358246587037</v>
      </c>
      <c r="Q873" s="16" t="n">
        <v>5.62924368634737</v>
      </c>
      <c r="R873" s="16" t="n">
        <v>0.0180138694116155</v>
      </c>
      <c r="S873" s="16" t="n">
        <v>0.276910822059275</v>
      </c>
      <c r="T873" s="16" t="n">
        <v>-0.00715741503914112</v>
      </c>
      <c r="U873" s="16" t="n">
        <v>0.0922761872729954</v>
      </c>
      <c r="V873" s="16" t="n">
        <v>0.36895753228052</v>
      </c>
      <c r="W873" s="6" t="s">
        <v>494</v>
      </c>
      <c r="X873" s="17" t="n">
        <v>17.3</v>
      </c>
      <c r="Y873" s="16" t="n">
        <v>0.585185185185185</v>
      </c>
      <c r="Z873" s="16" t="n">
        <f aca="false">(G873-E873)/SQRT(H873^2/D873+F873^2/C873)</f>
        <v>-2.56645677961657</v>
      </c>
      <c r="AA873" s="24" t="n">
        <f aca="false">ABS(K873-Z873)</f>
        <v>0</v>
      </c>
    </row>
    <row r="874" customFormat="false" ht="15" hidden="false" customHeight="false" outlineLevel="0" collapsed="false">
      <c r="A874" s="17" t="n">
        <v>1269</v>
      </c>
      <c r="B874" s="6" t="s">
        <v>414</v>
      </c>
      <c r="C874" s="6" t="n">
        <v>90</v>
      </c>
      <c r="D874" s="6" t="n">
        <v>450</v>
      </c>
      <c r="E874" s="16" t="n">
        <v>0.553701874282625</v>
      </c>
      <c r="F874" s="16" t="n">
        <v>0.0230785920705475</v>
      </c>
      <c r="G874" s="16" t="n">
        <v>0.546723037560781</v>
      </c>
      <c r="H874" s="16" t="n">
        <v>0.0259615306832251</v>
      </c>
      <c r="I874" s="23" t="n">
        <f aca="false">G874-E874</f>
        <v>-0.00697883672184407</v>
      </c>
      <c r="J874" s="17" t="n">
        <f aca="false">100*(G874-E874)/E874</f>
        <v>-1.26039608063199</v>
      </c>
      <c r="K874" s="16" t="n">
        <v>-2.56273768153733</v>
      </c>
      <c r="L874" s="17" t="n">
        <v>137.998371192574</v>
      </c>
      <c r="M874" s="16" t="n">
        <v>0.0114570310826365</v>
      </c>
      <c r="N874" s="16" t="n">
        <v>0.027359909178375</v>
      </c>
      <c r="O874" s="6" t="str">
        <f aca="false">IF(N874&lt;0.05,"Yes","No")</f>
        <v>Yes</v>
      </c>
      <c r="P874" s="16" t="n">
        <v>-0.273221920232151</v>
      </c>
      <c r="Q874" s="16" t="n">
        <v>5.61441626033561</v>
      </c>
      <c r="R874" s="16" t="n">
        <v>0.0181652773074189</v>
      </c>
      <c r="S874" s="16" t="n">
        <v>0.27819029206315</v>
      </c>
      <c r="T874" s="16" t="n">
        <v>-0.00714783231905849</v>
      </c>
      <c r="U874" s="16" t="n">
        <v>0.0926131166753496</v>
      </c>
      <c r="V874" s="16" t="n">
        <v>0.36895753228052</v>
      </c>
      <c r="W874" s="6" t="s">
        <v>494</v>
      </c>
      <c r="X874" s="17" t="n">
        <v>17.3</v>
      </c>
      <c r="Y874" s="16" t="n">
        <v>0.58520987654321</v>
      </c>
      <c r="Z874" s="16" t="n">
        <f aca="false">(G874-E874)/SQRT(H874^2/D874+F874^2/C874)</f>
        <v>-2.56273768153733</v>
      </c>
      <c r="AA874" s="24" t="n">
        <f aca="false">ABS(K874-Z874)</f>
        <v>0</v>
      </c>
    </row>
    <row r="875" customFormat="false" ht="15" hidden="false" customHeight="false" outlineLevel="0" collapsed="false">
      <c r="A875" s="17" t="n">
        <v>1270</v>
      </c>
      <c r="B875" s="6" t="s">
        <v>414</v>
      </c>
      <c r="C875" s="6" t="n">
        <v>90</v>
      </c>
      <c r="D875" s="6" t="n">
        <v>450</v>
      </c>
      <c r="E875" s="16" t="n">
        <v>0.553478902909491</v>
      </c>
      <c r="F875" s="16" t="n">
        <v>0.0230812121526562</v>
      </c>
      <c r="G875" s="16" t="n">
        <v>0.546511149075296</v>
      </c>
      <c r="H875" s="16" t="n">
        <v>0.0259581605892318</v>
      </c>
      <c r="I875" s="23" t="n">
        <f aca="false">G875-E875</f>
        <v>-0.00696775383419468</v>
      </c>
      <c r="J875" s="17" t="n">
        <f aca="false">100*(G875-E875)/E875</f>
        <v>-1.25890143193662</v>
      </c>
      <c r="K875" s="16" t="n">
        <v>-2.55850314124895</v>
      </c>
      <c r="L875" s="17" t="n">
        <v>137.972932619606</v>
      </c>
      <c r="M875" s="16" t="n">
        <v>0.0115911660657448</v>
      </c>
      <c r="N875" s="16" t="n">
        <v>0.027359909178375</v>
      </c>
      <c r="O875" s="6" t="str">
        <f aca="false">IF(N875&lt;0.05,"Yes","No")</f>
        <v>Yes</v>
      </c>
      <c r="P875" s="16" t="n">
        <v>-0.272814447330648</v>
      </c>
      <c r="Q875" s="16" t="n">
        <v>5.59768248897319</v>
      </c>
      <c r="R875" s="16" t="n">
        <v>0.0183377359664084</v>
      </c>
      <c r="S875" s="16" t="n">
        <v>0.279522674687211</v>
      </c>
      <c r="T875" s="16" t="n">
        <v>-0.00713742133442836</v>
      </c>
      <c r="U875" s="16" t="n">
        <v>0.0930013971083753</v>
      </c>
      <c r="V875" s="16" t="n">
        <v>0.36895753228052</v>
      </c>
      <c r="W875" s="6" t="s">
        <v>494</v>
      </c>
      <c r="X875" s="17" t="n">
        <v>17.1</v>
      </c>
      <c r="Y875" s="16" t="n">
        <v>0.585234567901235</v>
      </c>
      <c r="Z875" s="16" t="n">
        <f aca="false">(G875-E875)/SQRT(H875^2/D875+F875^2/C875)</f>
        <v>-2.55850314124895</v>
      </c>
      <c r="AA875" s="24" t="n">
        <f aca="false">ABS(K875-Z875)</f>
        <v>0</v>
      </c>
    </row>
    <row r="876" customFormat="false" ht="15" hidden="false" customHeight="false" outlineLevel="0" collapsed="false">
      <c r="A876" s="17" t="n">
        <v>1271</v>
      </c>
      <c r="B876" s="6" t="s">
        <v>414</v>
      </c>
      <c r="C876" s="6" t="n">
        <v>90</v>
      </c>
      <c r="D876" s="6" t="n">
        <v>450</v>
      </c>
      <c r="E876" s="16" t="n">
        <v>0.553245778547393</v>
      </c>
      <c r="F876" s="16" t="n">
        <v>0.0230850339215565</v>
      </c>
      <c r="G876" s="16" t="n">
        <v>0.546284128957325</v>
      </c>
      <c r="H876" s="16" t="n">
        <v>0.0259563146441199</v>
      </c>
      <c r="I876" s="23" t="n">
        <f aca="false">G876-E876</f>
        <v>-0.0069616495900684</v>
      </c>
      <c r="J876" s="17" t="n">
        <f aca="false">100*(G876-E876)/E876</f>
        <v>-1.25832855125383</v>
      </c>
      <c r="K876" s="16" t="n">
        <v>-2.55596062661248</v>
      </c>
      <c r="L876" s="17" t="n">
        <v>137.94820346564</v>
      </c>
      <c r="M876" s="16" t="n">
        <v>0.0116724537352162</v>
      </c>
      <c r="N876" s="16" t="n">
        <v>0.027359909178375</v>
      </c>
      <c r="O876" s="6" t="str">
        <f aca="false">IF(N876&lt;0.05,"Yes","No")</f>
        <v>Yes</v>
      </c>
      <c r="P876" s="16" t="n">
        <v>-0.272586084721304</v>
      </c>
      <c r="Q876" s="16" t="n">
        <v>5.58831519641809</v>
      </c>
      <c r="R876" s="16" t="n">
        <v>0.0184350151714427</v>
      </c>
      <c r="S876" s="16" t="n">
        <v>0.280932222207076</v>
      </c>
      <c r="T876" s="16" t="n">
        <v>-0.00713210666900266</v>
      </c>
      <c r="U876" s="16" t="n">
        <v>0.0931874554656139</v>
      </c>
      <c r="V876" s="16" t="n">
        <v>0.36895753228052</v>
      </c>
      <c r="W876" s="6" t="s">
        <v>494</v>
      </c>
      <c r="X876" s="17" t="n">
        <v>17.1</v>
      </c>
      <c r="Y876" s="16" t="n">
        <v>0.585086419753086</v>
      </c>
      <c r="Z876" s="16" t="n">
        <f aca="false">(G876-E876)/SQRT(H876^2/D876+F876^2/C876)</f>
        <v>-2.55596062661248</v>
      </c>
      <c r="AA876" s="24" t="n">
        <f aca="false">ABS(K876-Z876)</f>
        <v>0</v>
      </c>
    </row>
    <row r="877" customFormat="false" ht="15" hidden="false" customHeight="false" outlineLevel="0" collapsed="false">
      <c r="A877" s="17" t="n">
        <v>1272</v>
      </c>
      <c r="B877" s="6" t="s">
        <v>414</v>
      </c>
      <c r="C877" s="6" t="n">
        <v>90</v>
      </c>
      <c r="D877" s="6" t="n">
        <v>450</v>
      </c>
      <c r="E877" s="16" t="n">
        <v>0.553002008133464</v>
      </c>
      <c r="F877" s="16" t="n">
        <v>0.0230906656484591</v>
      </c>
      <c r="G877" s="16" t="n">
        <v>0.546039742231369</v>
      </c>
      <c r="H877" s="16" t="n">
        <v>0.0259557918074256</v>
      </c>
      <c r="I877" s="23" t="n">
        <f aca="false">G877-E877</f>
        <v>-0.00696226590209537</v>
      </c>
      <c r="J877" s="17" t="n">
        <f aca="false">100*(G877-E877)/E877</f>
        <v>-1.25899468712509</v>
      </c>
      <c r="K877" s="16" t="n">
        <v>-2.55569963051065</v>
      </c>
      <c r="L877" s="17" t="n">
        <v>137.920627818225</v>
      </c>
      <c r="M877" s="16" t="n">
        <v>0.011681027383628</v>
      </c>
      <c r="N877" s="16" t="n">
        <v>0.027359909178375</v>
      </c>
      <c r="O877" s="6" t="str">
        <f aca="false">IF(N877&lt;0.05,"Yes","No")</f>
        <v>Yes</v>
      </c>
      <c r="P877" s="16" t="n">
        <v>-0.27260594852164</v>
      </c>
      <c r="Q877" s="16" t="n">
        <v>5.58912968569737</v>
      </c>
      <c r="R877" s="16" t="n">
        <v>0.0184265355279211</v>
      </c>
      <c r="S877" s="16" t="n">
        <v>0.282569424850399</v>
      </c>
      <c r="T877" s="16" t="n">
        <v>-0.0071336431077748</v>
      </c>
      <c r="U877" s="16" t="n">
        <v>0.0930850769985219</v>
      </c>
      <c r="V877" s="16" t="n">
        <v>0.36895753228052</v>
      </c>
      <c r="W877" s="6" t="s">
        <v>494</v>
      </c>
      <c r="X877" s="17" t="n">
        <v>17.1</v>
      </c>
      <c r="Y877" s="16" t="n">
        <v>0.584938271604938</v>
      </c>
      <c r="Z877" s="16" t="n">
        <f aca="false">(G877-E877)/SQRT(H877^2/D877+F877^2/C877)</f>
        <v>-2.55569963051065</v>
      </c>
      <c r="AA877" s="24" t="n">
        <f aca="false">ABS(K877-Z877)</f>
        <v>0</v>
      </c>
    </row>
    <row r="878" customFormat="false" ht="15" hidden="false" customHeight="false" outlineLevel="0" collapsed="false">
      <c r="A878" s="17" t="n">
        <v>1273</v>
      </c>
      <c r="B878" s="6" t="s">
        <v>414</v>
      </c>
      <c r="C878" s="6" t="n">
        <v>90</v>
      </c>
      <c r="D878" s="6" t="n">
        <v>450</v>
      </c>
      <c r="E878" s="16" t="n">
        <v>0.552733463048935</v>
      </c>
      <c r="F878" s="16" t="n">
        <v>0.0230976652332701</v>
      </c>
      <c r="G878" s="16" t="n">
        <v>0.545776304801305</v>
      </c>
      <c r="H878" s="16" t="n">
        <v>0.0259565277844959</v>
      </c>
      <c r="I878" s="23" t="n">
        <f aca="false">G878-E878</f>
        <v>-0.00695715824762977</v>
      </c>
      <c r="J878" s="17" t="n">
        <f aca="false">100*(G878-E878)/E878</f>
        <v>-1.25868229675355</v>
      </c>
      <c r="K878" s="16" t="n">
        <v>-2.55319227039835</v>
      </c>
      <c r="L878" s="17" t="n">
        <v>137.891955440684</v>
      </c>
      <c r="M878" s="16" t="n">
        <v>0.0117617774225014</v>
      </c>
      <c r="N878" s="16" t="n">
        <v>0.0273659959741699</v>
      </c>
      <c r="O878" s="6" t="str">
        <f aca="false">IF(N878&lt;0.05,"Yes","No")</f>
        <v>Yes</v>
      </c>
      <c r="P878" s="16" t="n">
        <v>-0.272388085408772</v>
      </c>
      <c r="Q878" s="16" t="n">
        <v>5.58019973661085</v>
      </c>
      <c r="R878" s="16" t="n">
        <v>0.018519726346979</v>
      </c>
      <c r="S878" s="16" t="n">
        <v>0.284135018828522</v>
      </c>
      <c r="T878" s="16" t="n">
        <v>-0.00712962457412931</v>
      </c>
      <c r="U878" s="16" t="n">
        <v>0.0932478083738229</v>
      </c>
      <c r="V878" s="16" t="n">
        <v>0.36895753228052</v>
      </c>
      <c r="W878" s="6" t="s">
        <v>494</v>
      </c>
      <c r="X878" s="17" t="n">
        <v>17.1</v>
      </c>
      <c r="Y878" s="16" t="n">
        <v>0.584716049382716</v>
      </c>
      <c r="Z878" s="16" t="n">
        <f aca="false">(G878-E878)/SQRT(H878^2/D878+F878^2/C878)</f>
        <v>-2.55319227039835</v>
      </c>
      <c r="AA878" s="24" t="n">
        <f aca="false">ABS(K878-Z878)</f>
        <v>0</v>
      </c>
    </row>
    <row r="879" customFormat="false" ht="15" hidden="false" customHeight="false" outlineLevel="0" collapsed="false">
      <c r="A879" s="17" t="n">
        <v>1274</v>
      </c>
      <c r="B879" s="6" t="s">
        <v>414</v>
      </c>
      <c r="C879" s="6" t="n">
        <v>90</v>
      </c>
      <c r="D879" s="6" t="n">
        <v>450</v>
      </c>
      <c r="E879" s="16" t="n">
        <v>0.552448532978694</v>
      </c>
      <c r="F879" s="16" t="n">
        <v>0.0231058780657217</v>
      </c>
      <c r="G879" s="16" t="n">
        <v>0.545493978526857</v>
      </c>
      <c r="H879" s="16" t="n">
        <v>0.0259582692048782</v>
      </c>
      <c r="I879" s="23" t="n">
        <f aca="false">G879-E879</f>
        <v>-0.00695455445183646</v>
      </c>
      <c r="J879" s="17" t="n">
        <f aca="false">100*(G879-E879)/E879</f>
        <v>-1.25886015378462</v>
      </c>
      <c r="K879" s="16" t="n">
        <v>-2.5514778831259</v>
      </c>
      <c r="L879" s="17" t="n">
        <v>137.861873494515</v>
      </c>
      <c r="M879" s="16" t="n">
        <v>0.0118173611521872</v>
      </c>
      <c r="N879" s="16" t="n">
        <v>0.0274649068371077</v>
      </c>
      <c r="O879" s="6" t="str">
        <f aca="false">IF(N879&lt;0.05,"Yes","No")</f>
        <v>Yes</v>
      </c>
      <c r="P879" s="16" t="n">
        <v>-0.272257218779993</v>
      </c>
      <c r="Q879" s="16" t="n">
        <v>5.57483910196955</v>
      </c>
      <c r="R879" s="16" t="n">
        <v>0.0185759030870663</v>
      </c>
      <c r="S879" s="16" t="n">
        <v>0.285662280753649</v>
      </c>
      <c r="T879" s="16" t="n">
        <v>-0.00712824008981363</v>
      </c>
      <c r="U879" s="16" t="n">
        <v>0.093322968762137</v>
      </c>
      <c r="V879" s="16" t="n">
        <v>0.36895753228052</v>
      </c>
      <c r="W879" s="6" t="s">
        <v>494</v>
      </c>
      <c r="X879" s="17" t="n">
        <v>17.1</v>
      </c>
      <c r="Y879" s="16" t="n">
        <v>0.584765432098765</v>
      </c>
      <c r="Z879" s="16" t="n">
        <f aca="false">(G879-E879)/SQRT(H879^2/D879+F879^2/C879)</f>
        <v>-2.5514778831259</v>
      </c>
      <c r="AA879" s="24" t="n">
        <f aca="false">ABS(K879-Z879)</f>
        <v>0</v>
      </c>
    </row>
    <row r="880" customFormat="false" ht="15" hidden="false" customHeight="false" outlineLevel="0" collapsed="false">
      <c r="A880" s="17" t="n">
        <v>1275</v>
      </c>
      <c r="B880" s="6" t="s">
        <v>414</v>
      </c>
      <c r="C880" s="6" t="n">
        <v>90</v>
      </c>
      <c r="D880" s="6" t="n">
        <v>450</v>
      </c>
      <c r="E880" s="16" t="n">
        <v>0.552140471008089</v>
      </c>
      <c r="F880" s="16" t="n">
        <v>0.0231159106168801</v>
      </c>
      <c r="G880" s="16" t="n">
        <v>0.545196456710498</v>
      </c>
      <c r="H880" s="16" t="n">
        <v>0.0259620822020996</v>
      </c>
      <c r="I880" s="23" t="n">
        <f aca="false">G880-E880</f>
        <v>-0.00694401429759128</v>
      </c>
      <c r="J880" s="17" t="n">
        <f aca="false">100*(G880-E880)/E880</f>
        <v>-1.25765356140495</v>
      </c>
      <c r="K880" s="16" t="n">
        <v>-2.54665262393572</v>
      </c>
      <c r="L880" s="17" t="n">
        <v>137.831934907258</v>
      </c>
      <c r="M880" s="16" t="n">
        <v>0.0119746228764731</v>
      </c>
      <c r="N880" s="16" t="n">
        <v>0.0276656828726918</v>
      </c>
      <c r="O880" s="6" t="str">
        <f aca="false">IF(N880&lt;0.05,"Yes","No")</f>
        <v>Yes</v>
      </c>
      <c r="P880" s="16" t="n">
        <v>-0.271794068071902</v>
      </c>
      <c r="Q880" s="16" t="n">
        <v>5.55588794606782</v>
      </c>
      <c r="R880" s="16" t="n">
        <v>0.0187759212246132</v>
      </c>
      <c r="S880" s="16" t="n">
        <v>0.287693100284579</v>
      </c>
      <c r="T880" s="16" t="n">
        <v>-0.00711904073141874</v>
      </c>
      <c r="U880" s="16" t="n">
        <v>0.0937447616480526</v>
      </c>
      <c r="V880" s="16" t="n">
        <v>0.36895753228052</v>
      </c>
      <c r="W880" s="6" t="s">
        <v>494</v>
      </c>
      <c r="X880" s="17" t="n">
        <v>17</v>
      </c>
      <c r="Y880" s="16" t="n">
        <v>0.584740740740741</v>
      </c>
      <c r="Z880" s="16" t="n">
        <f aca="false">(G880-E880)/SQRT(H880^2/D880+F880^2/C880)</f>
        <v>-2.54665262393572</v>
      </c>
      <c r="AA880" s="24" t="n">
        <f aca="false">ABS(K880-Z880)</f>
        <v>0</v>
      </c>
    </row>
    <row r="881" customFormat="false" ht="15" hidden="false" customHeight="false" outlineLevel="0" collapsed="false">
      <c r="A881" s="17" t="n">
        <v>1276</v>
      </c>
      <c r="B881" s="6" t="s">
        <v>414</v>
      </c>
      <c r="C881" s="6" t="n">
        <v>90</v>
      </c>
      <c r="D881" s="6" t="n">
        <v>450</v>
      </c>
      <c r="E881" s="16" t="n">
        <v>0.551811007327504</v>
      </c>
      <c r="F881" s="16" t="n">
        <v>0.0231272727721117</v>
      </c>
      <c r="G881" s="16" t="n">
        <v>0.5448840290308</v>
      </c>
      <c r="H881" s="16" t="n">
        <v>0.0259673047473981</v>
      </c>
      <c r="I881" s="23" t="n">
        <f aca="false">G881-E881</f>
        <v>-0.00692697829670375</v>
      </c>
      <c r="J881" s="17" t="n">
        <f aca="false">100*(G881-E881)/E881</f>
        <v>-1.2553171656093</v>
      </c>
      <c r="K881" s="16" t="n">
        <v>-2.53930521043944</v>
      </c>
      <c r="L881" s="17" t="n">
        <v>137.801698387654</v>
      </c>
      <c r="M881" s="16" t="n">
        <v>0.012217558034425</v>
      </c>
      <c r="N881" s="16" t="n">
        <v>0.0279619710570009</v>
      </c>
      <c r="O881" s="6" t="str">
        <f aca="false">IF(N881&lt;0.05,"Yes","No")</f>
        <v>Yes</v>
      </c>
      <c r="P881" s="16" t="n">
        <v>-0.271062048980998</v>
      </c>
      <c r="Q881" s="16" t="n">
        <v>5.52600105961681</v>
      </c>
      <c r="R881" s="16" t="n">
        <v>0.0190959071027902</v>
      </c>
      <c r="S881" s="16" t="n">
        <v>0.290091613467584</v>
      </c>
      <c r="T881" s="16" t="n">
        <v>-0.00710355888064443</v>
      </c>
      <c r="U881" s="16" t="n">
        <v>0.0944549305407018</v>
      </c>
      <c r="V881" s="16" t="n">
        <v>0.36895753228052</v>
      </c>
      <c r="W881" s="6" t="s">
        <v>494</v>
      </c>
      <c r="X881" s="17" t="n">
        <v>16.9</v>
      </c>
      <c r="Y881" s="16" t="n">
        <v>0.584716049382716</v>
      </c>
      <c r="Z881" s="16" t="n">
        <f aca="false">(G881-E881)/SQRT(H881^2/D881+F881^2/C881)</f>
        <v>-2.53930521043944</v>
      </c>
      <c r="AA881" s="24" t="n">
        <f aca="false">ABS(K881-Z881)</f>
        <v>0</v>
      </c>
    </row>
    <row r="882" customFormat="false" ht="15" hidden="false" customHeight="false" outlineLevel="0" collapsed="false">
      <c r="A882" s="17" t="n">
        <v>1277</v>
      </c>
      <c r="B882" s="6" t="s">
        <v>414</v>
      </c>
      <c r="C882" s="6" t="n">
        <v>90</v>
      </c>
      <c r="D882" s="6" t="n">
        <v>450</v>
      </c>
      <c r="E882" s="16" t="n">
        <v>0.551460165778796</v>
      </c>
      <c r="F882" s="16" t="n">
        <v>0.0231415833222021</v>
      </c>
      <c r="G882" s="16" t="n">
        <v>0.544546559320556</v>
      </c>
      <c r="H882" s="16" t="n">
        <v>0.0259746644122736</v>
      </c>
      <c r="I882" s="23" t="n">
        <f aca="false">G882-E882</f>
        <v>-0.00691360645824002</v>
      </c>
      <c r="J882" s="17" t="n">
        <f aca="false">100*(G882-E882)/E882</f>
        <v>-1.25369099841986</v>
      </c>
      <c r="K882" s="16" t="n">
        <v>-2.53300700434268</v>
      </c>
      <c r="L882" s="17" t="n">
        <v>137.766805253441</v>
      </c>
      <c r="M882" s="16" t="n">
        <v>0.0124293774099561</v>
      </c>
      <c r="N882" s="16" t="n">
        <v>0.0283233426662882</v>
      </c>
      <c r="O882" s="6" t="str">
        <f aca="false">IF(N882&lt;0.05,"Yes","No")</f>
        <v>Yes</v>
      </c>
      <c r="P882" s="16" t="n">
        <v>-0.270449815269909</v>
      </c>
      <c r="Q882" s="16" t="n">
        <v>5.50106666975618</v>
      </c>
      <c r="R882" s="16" t="n">
        <v>0.0193671925918458</v>
      </c>
      <c r="S882" s="16" t="n">
        <v>0.292241932303516</v>
      </c>
      <c r="T882" s="16" t="n">
        <v>-0.00709175022570778</v>
      </c>
      <c r="U882" s="16" t="n">
        <v>0.0950283107319739</v>
      </c>
      <c r="V882" s="16" t="n">
        <v>0.36895753228052</v>
      </c>
      <c r="W882" s="6" t="s">
        <v>494</v>
      </c>
      <c r="X882" s="17" t="n">
        <v>16.9</v>
      </c>
      <c r="Y882" s="16" t="n">
        <v>0.584543209876543</v>
      </c>
      <c r="Z882" s="16" t="n">
        <f aca="false">(G882-E882)/SQRT(H882^2/D882+F882^2/C882)</f>
        <v>-2.53300700434268</v>
      </c>
      <c r="AA882" s="24" t="n">
        <f aca="false">ABS(K882-Z882)</f>
        <v>0</v>
      </c>
    </row>
    <row r="883" customFormat="false" ht="15" hidden="false" customHeight="false" outlineLevel="0" collapsed="false">
      <c r="A883" s="17" t="n">
        <v>1278</v>
      </c>
      <c r="B883" s="6" t="s">
        <v>414</v>
      </c>
      <c r="C883" s="6" t="n">
        <v>90</v>
      </c>
      <c r="D883" s="6" t="n">
        <v>450</v>
      </c>
      <c r="E883" s="16" t="n">
        <v>0.551091777616077</v>
      </c>
      <c r="F883" s="16" t="n">
        <v>0.0231581471905493</v>
      </c>
      <c r="G883" s="16" t="n">
        <v>0.54419537100527</v>
      </c>
      <c r="H883" s="16" t="n">
        <v>0.0259843617059534</v>
      </c>
      <c r="I883" s="23" t="n">
        <f aca="false">G883-E883</f>
        <v>-0.00689640661080671</v>
      </c>
      <c r="J883" s="17" t="n">
        <f aca="false">100*(G883-E883)/E883</f>
        <v>-1.25140800333464</v>
      </c>
      <c r="K883" s="16" t="n">
        <v>-2.52507196655741</v>
      </c>
      <c r="L883" s="17" t="n">
        <v>137.731206113373</v>
      </c>
      <c r="M883" s="16" t="n">
        <v>0.0127008481814566</v>
      </c>
      <c r="N883" s="16" t="n">
        <v>0.0287656752553268</v>
      </c>
      <c r="O883" s="6" t="str">
        <f aca="false">IF(N883&lt;0.05,"Yes","No")</f>
        <v>Yes</v>
      </c>
      <c r="P883" s="16" t="n">
        <v>-0.269663752744203</v>
      </c>
      <c r="Q883" s="16" t="n">
        <v>5.46913543521581</v>
      </c>
      <c r="R883" s="16" t="n">
        <v>0.0197204504615819</v>
      </c>
      <c r="S883" s="16" t="n">
        <v>0.2943386978528</v>
      </c>
      <c r="T883" s="16" t="n">
        <v>-0.00707613474313201</v>
      </c>
      <c r="U883" s="16" t="n">
        <v>0.095789930286631</v>
      </c>
      <c r="V883" s="16" t="n">
        <v>0.36895753228052</v>
      </c>
      <c r="W883" s="6" t="s">
        <v>494</v>
      </c>
      <c r="X883" s="17" t="n">
        <v>16.8</v>
      </c>
      <c r="Y883" s="16" t="n">
        <v>0.584444444444444</v>
      </c>
      <c r="Z883" s="16" t="n">
        <f aca="false">(G883-E883)/SQRT(H883^2/D883+F883^2/C883)</f>
        <v>-2.52507196655741</v>
      </c>
      <c r="AA883" s="24" t="n">
        <f aca="false">ABS(K883-Z883)</f>
        <v>0</v>
      </c>
    </row>
    <row r="884" customFormat="false" ht="15" hidden="false" customHeight="false" outlineLevel="0" collapsed="false">
      <c r="A884" s="17" t="n">
        <v>1279</v>
      </c>
      <c r="B884" s="6" t="s">
        <v>414</v>
      </c>
      <c r="C884" s="6" t="n">
        <v>90</v>
      </c>
      <c r="D884" s="6" t="n">
        <v>450</v>
      </c>
      <c r="E884" s="16" t="n">
        <v>0.550694790151384</v>
      </c>
      <c r="F884" s="16" t="n">
        <v>0.0231764834016474</v>
      </c>
      <c r="G884" s="16" t="n">
        <v>0.543813047011693</v>
      </c>
      <c r="H884" s="16" t="n">
        <v>0.0259951831810074</v>
      </c>
      <c r="I884" s="23" t="n">
        <f aca="false">G884-E884</f>
        <v>-0.00688174313969081</v>
      </c>
      <c r="J884" s="17" t="n">
        <f aca="false">100*(G884-E884)/E884</f>
        <v>-1.24964740229321</v>
      </c>
      <c r="K884" s="16" t="n">
        <v>-2.5178994685887</v>
      </c>
      <c r="L884" s="17" t="n">
        <v>137.692220142238</v>
      </c>
      <c r="M884" s="16" t="n">
        <v>0.0129508366542516</v>
      </c>
      <c r="N884" s="16" t="n">
        <v>0.0290958653241306</v>
      </c>
      <c r="O884" s="6" t="str">
        <f aca="false">IF(N884&lt;0.05,"Yes","No")</f>
        <v>Yes</v>
      </c>
      <c r="P884" s="16" t="n">
        <v>-0.268964633458088</v>
      </c>
      <c r="Q884" s="16" t="n">
        <v>5.4408140787433</v>
      </c>
      <c r="R884" s="16" t="n">
        <v>0.0200393638500235</v>
      </c>
      <c r="S884" s="16" t="n">
        <v>0.29648807123154</v>
      </c>
      <c r="T884" s="16" t="n">
        <v>-0.00706324624885797</v>
      </c>
      <c r="U884" s="16" t="n">
        <v>0.0964523072230353</v>
      </c>
      <c r="V884" s="16" t="n">
        <v>0.36895753228052</v>
      </c>
      <c r="W884" s="6" t="s">
        <v>494</v>
      </c>
      <c r="X884" s="17" t="n">
        <v>16.5</v>
      </c>
      <c r="Y884" s="16" t="n">
        <v>0.58437037037037</v>
      </c>
      <c r="Z884" s="16" t="n">
        <f aca="false">(G884-E884)/SQRT(H884^2/D884+F884^2/C884)</f>
        <v>-2.5178994685887</v>
      </c>
      <c r="AA884" s="24" t="n">
        <f aca="false">ABS(K884-Z884)</f>
        <v>0</v>
      </c>
    </row>
    <row r="885" customFormat="false" ht="15" hidden="false" customHeight="false" outlineLevel="0" collapsed="false">
      <c r="A885" s="17" t="n">
        <v>1280</v>
      </c>
      <c r="B885" s="6" t="s">
        <v>414</v>
      </c>
      <c r="C885" s="6" t="n">
        <v>90</v>
      </c>
      <c r="D885" s="6" t="n">
        <v>450</v>
      </c>
      <c r="E885" s="16" t="n">
        <v>0.550277936789725</v>
      </c>
      <c r="F885" s="16" t="n">
        <v>0.0231974915978464</v>
      </c>
      <c r="G885" s="16" t="n">
        <v>0.543407127327389</v>
      </c>
      <c r="H885" s="16" t="n">
        <v>0.0260080371891142</v>
      </c>
      <c r="I885" s="23" t="n">
        <f aca="false">G885-E885</f>
        <v>-0.00687080946233543</v>
      </c>
      <c r="J885" s="17" t="n">
        <f aca="false">100*(G885-E885)/E885</f>
        <v>-1.24860711341966</v>
      </c>
      <c r="K885" s="16" t="n">
        <v>-2.51183019507219</v>
      </c>
      <c r="L885" s="17" t="n">
        <v>137.649468641366</v>
      </c>
      <c r="M885" s="16" t="n">
        <v>0.0131658804479933</v>
      </c>
      <c r="N885" s="16" t="n">
        <v>0.0294136758542835</v>
      </c>
      <c r="O885" s="6" t="str">
        <f aca="false">IF(N885&lt;0.05,"Yes","No")</f>
        <v>Yes</v>
      </c>
      <c r="P885" s="16" t="n">
        <v>-0.268389538818557</v>
      </c>
      <c r="Q885" s="16" t="n">
        <v>5.41757207991491</v>
      </c>
      <c r="R885" s="16" t="n">
        <v>0.0203050762678434</v>
      </c>
      <c r="S885" s="16" t="n">
        <v>0.298187270010828</v>
      </c>
      <c r="T885" s="16" t="n">
        <v>-0.00705427657985553</v>
      </c>
      <c r="U885" s="16" t="n">
        <v>0.0969620138938909</v>
      </c>
      <c r="V885" s="16" t="n">
        <v>0.36895753228052</v>
      </c>
      <c r="W885" s="6" t="s">
        <v>494</v>
      </c>
      <c r="X885" s="17" t="n">
        <v>16.2</v>
      </c>
      <c r="Y885" s="16" t="n">
        <v>0.584296296296296</v>
      </c>
      <c r="Z885" s="16" t="n">
        <f aca="false">(G885-E885)/SQRT(H885^2/D885+F885^2/C885)</f>
        <v>-2.51183019507219</v>
      </c>
      <c r="AA885" s="24" t="n">
        <f aca="false">ABS(K885-Z885)</f>
        <v>0</v>
      </c>
    </row>
    <row r="886" customFormat="false" ht="15" hidden="false" customHeight="false" outlineLevel="0" collapsed="false">
      <c r="A886" s="17" t="n">
        <v>1281</v>
      </c>
      <c r="B886" s="6" t="s">
        <v>414</v>
      </c>
      <c r="C886" s="6" t="n">
        <v>90</v>
      </c>
      <c r="D886" s="6" t="n">
        <v>450</v>
      </c>
      <c r="E886" s="16" t="n">
        <v>0.549828004174762</v>
      </c>
      <c r="F886" s="16" t="n">
        <v>0.0232203771548072</v>
      </c>
      <c r="G886" s="16" t="n">
        <v>0.542970653242535</v>
      </c>
      <c r="H886" s="16" t="n">
        <v>0.0260219947364893</v>
      </c>
      <c r="I886" s="23" t="n">
        <f aca="false">G886-E886</f>
        <v>-0.00685735093222728</v>
      </c>
      <c r="J886" s="17" t="n">
        <f aca="false">100*(G886-E886)/E886</f>
        <v>-1.24718109666304</v>
      </c>
      <c r="K886" s="16" t="n">
        <v>-2.50466537276497</v>
      </c>
      <c r="L886" s="17" t="n">
        <v>137.602828817292</v>
      </c>
      <c r="M886" s="16" t="n">
        <v>0.0134238061162144</v>
      </c>
      <c r="N886" s="16" t="n">
        <v>0.0298448853440915</v>
      </c>
      <c r="O886" s="6" t="str">
        <f aca="false">IF(N886&lt;0.05,"Yes","No")</f>
        <v>Yes</v>
      </c>
      <c r="P886" s="16" t="n">
        <v>-0.267703742915831</v>
      </c>
      <c r="Q886" s="16" t="n">
        <v>5.38992121115312</v>
      </c>
      <c r="R886" s="16" t="n">
        <v>0.0206259613387906</v>
      </c>
      <c r="S886" s="16" t="n">
        <v>0.300665552564819</v>
      </c>
      <c r="T886" s="16" t="n">
        <v>-0.00704276701407014</v>
      </c>
      <c r="U886" s="16" t="n">
        <v>0.0976079203275849</v>
      </c>
      <c r="V886" s="16" t="n">
        <v>0.36895753228052</v>
      </c>
      <c r="W886" s="6" t="s">
        <v>494</v>
      </c>
      <c r="X886" s="17" t="n">
        <v>16.2</v>
      </c>
      <c r="Y886" s="16" t="n">
        <v>0.584024691358025</v>
      </c>
      <c r="Z886" s="16" t="n">
        <f aca="false">(G886-E886)/SQRT(H886^2/D886+F886^2/C886)</f>
        <v>-2.50466537276497</v>
      </c>
      <c r="AA886" s="24" t="n">
        <f aca="false">ABS(K886-Z886)</f>
        <v>0</v>
      </c>
    </row>
    <row r="887" customFormat="false" ht="15" hidden="false" customHeight="false" outlineLevel="0" collapsed="false">
      <c r="A887" s="17" t="n">
        <v>1282</v>
      </c>
      <c r="B887" s="6" t="s">
        <v>414</v>
      </c>
      <c r="C887" s="6" t="n">
        <v>90</v>
      </c>
      <c r="D887" s="6" t="n">
        <v>450</v>
      </c>
      <c r="E887" s="16" t="n">
        <v>0.549343602524863</v>
      </c>
      <c r="F887" s="16" t="n">
        <v>0.0232449889747625</v>
      </c>
      <c r="G887" s="16" t="n">
        <v>0.542505933973524</v>
      </c>
      <c r="H887" s="16" t="n">
        <v>0.0260368772259737</v>
      </c>
      <c r="I887" s="23" t="n">
        <f aca="false">G887-E887</f>
        <v>-0.00683766855133905</v>
      </c>
      <c r="J887" s="17" t="n">
        <f aca="false">100*(G887-E887)/E887</f>
        <v>-1.2446979485903</v>
      </c>
      <c r="K887" s="16" t="n">
        <v>-2.49507612893212</v>
      </c>
      <c r="L887" s="17" t="n">
        <v>137.552292611437</v>
      </c>
      <c r="M887" s="16" t="n">
        <v>0.0137759557256758</v>
      </c>
      <c r="N887" s="16" t="n">
        <v>0.0299715859172181</v>
      </c>
      <c r="O887" s="6" t="str">
        <f aca="false">IF(N887&lt;0.05,"Yes","No")</f>
        <v>Yes</v>
      </c>
      <c r="P887" s="16" t="n">
        <v>-0.266765045381505</v>
      </c>
      <c r="Q887" s="16" t="n">
        <v>5.35218819202569</v>
      </c>
      <c r="R887" s="16" t="n">
        <v>0.0210723632090105</v>
      </c>
      <c r="S887" s="16" t="n">
        <v>0.303760288745691</v>
      </c>
      <c r="T887" s="16" t="n">
        <v>-0.0070250628429734</v>
      </c>
      <c r="U887" s="16" t="n">
        <v>0.0985615982641009</v>
      </c>
      <c r="V887" s="16" t="n">
        <v>0.36895753228052</v>
      </c>
      <c r="W887" s="6" t="s">
        <v>494</v>
      </c>
      <c r="X887" s="17" t="n">
        <v>16.1</v>
      </c>
      <c r="Y887" s="16" t="n">
        <v>0.583543209876543</v>
      </c>
      <c r="Z887" s="16" t="n">
        <f aca="false">(G887-E887)/SQRT(H887^2/D887+F887^2/C887)</f>
        <v>-2.49507612893212</v>
      </c>
      <c r="AA887" s="24" t="n">
        <f aca="false">ABS(K887-Z887)</f>
        <v>0</v>
      </c>
    </row>
    <row r="888" customFormat="false" ht="15" hidden="false" customHeight="false" outlineLevel="0" collapsed="false">
      <c r="A888" s="17" t="n">
        <v>1283</v>
      </c>
      <c r="B888" s="6" t="s">
        <v>414</v>
      </c>
      <c r="C888" s="6" t="n">
        <v>90</v>
      </c>
      <c r="D888" s="6" t="n">
        <v>450</v>
      </c>
      <c r="E888" s="16" t="n">
        <v>0.548843235439724</v>
      </c>
      <c r="F888" s="16" t="n">
        <v>0.0232718254969148</v>
      </c>
      <c r="G888" s="16" t="n">
        <v>0.542016445729468</v>
      </c>
      <c r="H888" s="16" t="n">
        <v>0.0260541587553002</v>
      </c>
      <c r="I888" s="23" t="n">
        <f aca="false">G888-E888</f>
        <v>-0.00682678971025674</v>
      </c>
      <c r="J888" s="17" t="n">
        <f aca="false">100*(G888-E888)/E888</f>
        <v>-1.24385056960522</v>
      </c>
      <c r="K888" s="16" t="n">
        <v>-2.4884783881046</v>
      </c>
      <c r="L888" s="17" t="n">
        <v>137.501528732859</v>
      </c>
      <c r="M888" s="16" t="n">
        <v>0.0140231491475892</v>
      </c>
      <c r="N888" s="16" t="n">
        <v>0.0299715859172181</v>
      </c>
      <c r="O888" s="6" t="str">
        <f aca="false">IF(N888&lt;0.05,"Yes","No")</f>
        <v>Yes</v>
      </c>
      <c r="P888" s="16" t="n">
        <v>-0.26614614355709</v>
      </c>
      <c r="Q888" s="16" t="n">
        <v>5.32738256943534</v>
      </c>
      <c r="R888" s="16" t="n">
        <v>0.0213712816811417</v>
      </c>
      <c r="S888" s="16" t="n">
        <v>0.306591541409998</v>
      </c>
      <c r="T888" s="16" t="n">
        <v>-0.00701635457672956</v>
      </c>
      <c r="U888" s="16" t="n">
        <v>0.0991219415037288</v>
      </c>
      <c r="V888" s="16" t="n">
        <v>0.36895753228052</v>
      </c>
      <c r="W888" s="6" t="s">
        <v>494</v>
      </c>
      <c r="X888" s="17" t="n">
        <v>16.1</v>
      </c>
      <c r="Y888" s="16" t="n">
        <v>0.583358024691358</v>
      </c>
      <c r="Z888" s="16" t="n">
        <f aca="false">(G888-E888)/SQRT(H888^2/D888+F888^2/C888)</f>
        <v>-2.4884783881046</v>
      </c>
      <c r="AA888" s="24" t="n">
        <f aca="false">ABS(K888-Z888)</f>
        <v>0</v>
      </c>
    </row>
    <row r="889" customFormat="false" ht="15" hidden="false" customHeight="false" outlineLevel="0" collapsed="false">
      <c r="A889" s="17" t="n">
        <v>1284</v>
      </c>
      <c r="B889" s="6" t="s">
        <v>414</v>
      </c>
      <c r="C889" s="6" t="n">
        <v>90</v>
      </c>
      <c r="D889" s="6" t="n">
        <v>450</v>
      </c>
      <c r="E889" s="16" t="n">
        <v>0.548328580790096</v>
      </c>
      <c r="F889" s="16" t="n">
        <v>0.0233009014656062</v>
      </c>
      <c r="G889" s="16" t="n">
        <v>0.541502411564191</v>
      </c>
      <c r="H889" s="16" t="n">
        <v>0.0260732275921998</v>
      </c>
      <c r="I889" s="23" t="n">
        <f aca="false">G889-E889</f>
        <v>-0.00682616922590462</v>
      </c>
      <c r="J889" s="17" t="n">
        <f aca="false">100*(G889-E889)/E889</f>
        <v>-1.24490487365599</v>
      </c>
      <c r="K889" s="16" t="n">
        <v>-2.48540468490899</v>
      </c>
      <c r="L889" s="17" t="n">
        <v>137.448062639467</v>
      </c>
      <c r="M889" s="16" t="n">
        <v>0.0141399175382963</v>
      </c>
      <c r="N889" s="16" t="n">
        <v>0.0300627316192556</v>
      </c>
      <c r="O889" s="6" t="str">
        <f aca="false">IF(N889&lt;0.05,"Yes","No")</f>
        <v>Yes</v>
      </c>
      <c r="P889" s="16" t="n">
        <v>-0.265908542346211</v>
      </c>
      <c r="Q889" s="16" t="n">
        <v>5.31787480414474</v>
      </c>
      <c r="R889" s="16" t="n">
        <v>0.0214870186871578</v>
      </c>
      <c r="S889" s="16" t="n">
        <v>0.309693491881706</v>
      </c>
      <c r="T889" s="16" t="n">
        <v>-0.00701800804301931</v>
      </c>
      <c r="U889" s="16" t="n">
        <v>0.0992415220732056</v>
      </c>
      <c r="V889" s="16" t="n">
        <v>0.36895753228052</v>
      </c>
      <c r="W889" s="6" t="s">
        <v>494</v>
      </c>
      <c r="X889" s="17" t="n">
        <v>16.1</v>
      </c>
      <c r="Y889" s="16" t="n">
        <v>0.583432098765432</v>
      </c>
      <c r="Z889" s="16" t="n">
        <f aca="false">(G889-E889)/SQRT(H889^2/D889+F889^2/C889)</f>
        <v>-2.48540468490899</v>
      </c>
      <c r="AA889" s="24" t="n">
        <f aca="false">ABS(K889-Z889)</f>
        <v>0</v>
      </c>
    </row>
    <row r="890" customFormat="false" ht="15" hidden="false" customHeight="false" outlineLevel="0" collapsed="false">
      <c r="A890" s="17" t="n">
        <v>1285</v>
      </c>
      <c r="B890" s="6" t="s">
        <v>414</v>
      </c>
      <c r="C890" s="6" t="n">
        <v>90</v>
      </c>
      <c r="D890" s="6" t="n">
        <v>450</v>
      </c>
      <c r="E890" s="16" t="n">
        <v>0.547771980696254</v>
      </c>
      <c r="F890" s="16" t="n">
        <v>0.0233327159515249</v>
      </c>
      <c r="G890" s="16" t="n">
        <v>0.54095636592971</v>
      </c>
      <c r="H890" s="16" t="n">
        <v>0.0260943755161696</v>
      </c>
      <c r="I890" s="23" t="n">
        <f aca="false">G890-E890</f>
        <v>-0.0068156147665448</v>
      </c>
      <c r="J890" s="17" t="n">
        <f aca="false">100*(G890-E890)/E890</f>
        <v>-1.24424304395448</v>
      </c>
      <c r="K890" s="16" t="n">
        <v>-2.47845285373143</v>
      </c>
      <c r="L890" s="17" t="n">
        <v>137.390871219393</v>
      </c>
      <c r="M890" s="16" t="n">
        <v>0.0144066371849527</v>
      </c>
      <c r="N890" s="16" t="n">
        <v>0.0301913126679747</v>
      </c>
      <c r="O890" s="6" t="str">
        <f aca="false">IF(N890&lt;0.05,"Yes","No")</f>
        <v>Yes</v>
      </c>
      <c r="P890" s="16" t="n">
        <v>-0.26526214812347</v>
      </c>
      <c r="Q890" s="16" t="n">
        <v>5.29205189903579</v>
      </c>
      <c r="R890" s="16" t="n">
        <v>0.0218046549911436</v>
      </c>
      <c r="S890" s="16" t="n">
        <v>0.312533760942813</v>
      </c>
      <c r="T890" s="16" t="n">
        <v>-0.00700978061344273</v>
      </c>
      <c r="U890" s="16" t="n">
        <v>0.0998095957792933</v>
      </c>
      <c r="V890" s="16" t="n">
        <v>0.36895753228052</v>
      </c>
      <c r="W890" s="6" t="s">
        <v>494</v>
      </c>
      <c r="X890" s="17" t="n">
        <v>16.1</v>
      </c>
      <c r="Y890" s="16" t="n">
        <v>0.583185185185185</v>
      </c>
      <c r="Z890" s="16" t="n">
        <f aca="false">(G890-E890)/SQRT(H890^2/D890+F890^2/C890)</f>
        <v>-2.47845285373143</v>
      </c>
      <c r="AA890" s="24" t="n">
        <f aca="false">ABS(K890-Z890)</f>
        <v>0</v>
      </c>
    </row>
    <row r="891" customFormat="false" ht="15" hidden="false" customHeight="false" outlineLevel="0" collapsed="false">
      <c r="A891" s="17" t="n">
        <v>1286</v>
      </c>
      <c r="B891" s="6" t="s">
        <v>414</v>
      </c>
      <c r="C891" s="6" t="n">
        <v>90</v>
      </c>
      <c r="D891" s="6" t="n">
        <v>450</v>
      </c>
      <c r="E891" s="16" t="n">
        <v>0.547192808654573</v>
      </c>
      <c r="F891" s="16" t="n">
        <v>0.0233664867619099</v>
      </c>
      <c r="G891" s="16" t="n">
        <v>0.540386035839717</v>
      </c>
      <c r="H891" s="16" t="n">
        <v>0.0261179929398483</v>
      </c>
      <c r="I891" s="23" t="n">
        <f aca="false">G891-E891</f>
        <v>-0.00680677281485664</v>
      </c>
      <c r="J891" s="17" t="n">
        <f aca="false">100*(G891-E891)/E891</f>
        <v>-1.24394412850436</v>
      </c>
      <c r="K891" s="16" t="n">
        <v>-2.47192793363506</v>
      </c>
      <c r="L891" s="17" t="n">
        <v>137.334989881689</v>
      </c>
      <c r="M891" s="16" t="n">
        <v>0.0146610621860489</v>
      </c>
      <c r="N891" s="16" t="n">
        <v>0.030347676505309</v>
      </c>
      <c r="O891" s="6" t="str">
        <f aca="false">IF(N891&lt;0.05,"Yes","No")</f>
        <v>Yes</v>
      </c>
      <c r="P891" s="16" t="n">
        <v>-0.264658846431442</v>
      </c>
      <c r="Q891" s="16" t="n">
        <v>5.26800720809038</v>
      </c>
      <c r="R891" s="16" t="n">
        <v>0.0221048048871641</v>
      </c>
      <c r="S891" s="16" t="n">
        <v>0.314982734021695</v>
      </c>
      <c r="T891" s="16" t="n">
        <v>-0.00700348608464784</v>
      </c>
      <c r="U891" s="16" t="n">
        <v>0.100292553310284</v>
      </c>
      <c r="V891" s="16" t="n">
        <v>0.36895753228052</v>
      </c>
      <c r="W891" s="6" t="s">
        <v>494</v>
      </c>
      <c r="X891" s="17" t="n">
        <v>15.7</v>
      </c>
      <c r="Y891" s="16" t="n">
        <v>0.583061728395062</v>
      </c>
      <c r="Z891" s="16" t="n">
        <f aca="false">(G891-E891)/SQRT(H891^2/D891+F891^2/C891)</f>
        <v>-2.47192793363506</v>
      </c>
      <c r="AA891" s="24" t="n">
        <f aca="false">ABS(K891-Z891)</f>
        <v>0</v>
      </c>
    </row>
    <row r="892" customFormat="false" ht="15" hidden="false" customHeight="false" outlineLevel="0" collapsed="false">
      <c r="A892" s="17" t="n">
        <v>1287</v>
      </c>
      <c r="B892" s="6" t="s">
        <v>414</v>
      </c>
      <c r="C892" s="6" t="n">
        <v>90</v>
      </c>
      <c r="D892" s="6" t="n">
        <v>450</v>
      </c>
      <c r="E892" s="16" t="n">
        <v>0.546577235062917</v>
      </c>
      <c r="F892" s="16" t="n">
        <v>0.023403404423708</v>
      </c>
      <c r="G892" s="16" t="n">
        <v>0.539783259166612</v>
      </c>
      <c r="H892" s="16" t="n">
        <v>0.0261433488653962</v>
      </c>
      <c r="I892" s="23" t="n">
        <f aca="false">G892-E892</f>
        <v>-0.00679397589630559</v>
      </c>
      <c r="J892" s="17" t="n">
        <f aca="false">100*(G892-E892)/E892</f>
        <v>-1.24300381729648</v>
      </c>
      <c r="K892" s="16" t="n">
        <v>-2.46368810327118</v>
      </c>
      <c r="L892" s="17" t="n">
        <v>137.272306573889</v>
      </c>
      <c r="M892" s="16" t="n">
        <v>0.014987990893322</v>
      </c>
      <c r="N892" s="16" t="n">
        <v>0.0306023021058012</v>
      </c>
      <c r="O892" s="6" t="str">
        <f aca="false">IF(N892&lt;0.05,"Yes","No")</f>
        <v>Yes</v>
      </c>
      <c r="P892" s="16" t="n">
        <v>-0.263883081750565</v>
      </c>
      <c r="Q892" s="16" t="n">
        <v>5.23716943717039</v>
      </c>
      <c r="R892" s="16" t="n">
        <v>0.0224960491290232</v>
      </c>
      <c r="S892" s="16" t="n">
        <v>0.317912193361939</v>
      </c>
      <c r="T892" s="16" t="n">
        <v>-0.00699321338580032</v>
      </c>
      <c r="U892" s="16" t="n">
        <v>0.10097886043639</v>
      </c>
      <c r="V892" s="16" t="n">
        <v>0.36895753228052</v>
      </c>
      <c r="W892" s="6" t="s">
        <v>494</v>
      </c>
      <c r="X892" s="17" t="n">
        <v>15.5</v>
      </c>
      <c r="Y892" s="16" t="n">
        <v>0.582913580246914</v>
      </c>
      <c r="Z892" s="16" t="n">
        <f aca="false">(G892-E892)/SQRT(H892^2/D892+F892^2/C892)</f>
        <v>-2.46368810327118</v>
      </c>
      <c r="AA892" s="24" t="n">
        <f aca="false">ABS(K892-Z892)</f>
        <v>0</v>
      </c>
    </row>
    <row r="893" customFormat="false" ht="15" hidden="false" customHeight="false" outlineLevel="0" collapsed="false">
      <c r="A893" s="17" t="n">
        <v>1288</v>
      </c>
      <c r="B893" s="6" t="s">
        <v>414</v>
      </c>
      <c r="C893" s="6" t="n">
        <v>90</v>
      </c>
      <c r="D893" s="6" t="n">
        <v>450</v>
      </c>
      <c r="E893" s="16" t="n">
        <v>0.545929244822926</v>
      </c>
      <c r="F893" s="16" t="n">
        <v>0.0234434550138776</v>
      </c>
      <c r="G893" s="16" t="n">
        <v>0.539157425496313</v>
      </c>
      <c r="H893" s="16" t="n">
        <v>0.0261704305050572</v>
      </c>
      <c r="I893" s="23" t="n">
        <f aca="false">G893-E893</f>
        <v>-0.00677181932661275</v>
      </c>
      <c r="J893" s="17" t="n">
        <f aca="false">100*(G893-E893)/E893</f>
        <v>-1.24042069385919</v>
      </c>
      <c r="K893" s="16" t="n">
        <v>-2.45178837764274</v>
      </c>
      <c r="L893" s="17" t="n">
        <v>137.202904556944</v>
      </c>
      <c r="M893" s="16" t="n">
        <v>0.0154713763491798</v>
      </c>
      <c r="N893" s="16" t="n">
        <v>0.0312238311365525</v>
      </c>
      <c r="O893" s="6" t="str">
        <f aca="false">IF(N893&lt;0.05,"Yes","No")</f>
        <v>Yes</v>
      </c>
      <c r="P893" s="16" t="n">
        <v>-0.262726017802645</v>
      </c>
      <c r="Q893" s="16" t="n">
        <v>5.19134266682564</v>
      </c>
      <c r="R893" s="16" t="n">
        <v>0.0230908085442737</v>
      </c>
      <c r="S893" s="16" t="n">
        <v>0.321162225428298</v>
      </c>
      <c r="T893" s="16" t="n">
        <v>-0.00697363993565133</v>
      </c>
      <c r="U893" s="16" t="n">
        <v>0.102117206644423</v>
      </c>
      <c r="V893" s="16" t="n">
        <v>0.36895753228052</v>
      </c>
      <c r="W893" s="6" t="s">
        <v>494</v>
      </c>
      <c r="X893" s="17" t="n">
        <v>15.1</v>
      </c>
      <c r="Y893" s="16" t="n">
        <v>0.582444444444444</v>
      </c>
      <c r="Z893" s="16" t="n">
        <f aca="false">(G893-E893)/SQRT(H893^2/D893+F893^2/C893)</f>
        <v>-2.45178837764274</v>
      </c>
      <c r="AA893" s="24" t="n">
        <f aca="false">ABS(K893-Z893)</f>
        <v>0</v>
      </c>
    </row>
    <row r="894" customFormat="false" ht="15" hidden="false" customHeight="false" outlineLevel="0" collapsed="false">
      <c r="A894" s="17" t="n">
        <v>1289</v>
      </c>
      <c r="B894" s="6" t="s">
        <v>414</v>
      </c>
      <c r="C894" s="6" t="n">
        <v>90</v>
      </c>
      <c r="D894" s="6" t="n">
        <v>450</v>
      </c>
      <c r="E894" s="16" t="n">
        <v>0.545233833127552</v>
      </c>
      <c r="F894" s="16" t="n">
        <v>0.0234868012916531</v>
      </c>
      <c r="G894" s="16" t="n">
        <v>0.5384847079383</v>
      </c>
      <c r="H894" s="16" t="n">
        <v>0.0261999179011035</v>
      </c>
      <c r="I894" s="23" t="n">
        <f aca="false">G894-E894</f>
        <v>-0.0067491251892513</v>
      </c>
      <c r="J894" s="17" t="n">
        <f aca="false">100*(G894-E894)/E894</f>
        <v>-1.23784049689969</v>
      </c>
      <c r="K894" s="16" t="n">
        <v>-2.43941278606817</v>
      </c>
      <c r="L894" s="17" t="n">
        <v>137.128815650919</v>
      </c>
      <c r="M894" s="16" t="n">
        <v>0.015988758900439</v>
      </c>
      <c r="N894" s="16" t="n">
        <v>0.0319015977681124</v>
      </c>
      <c r="O894" s="6" t="str">
        <f aca="false">IF(N894&lt;0.05,"Yes","No")</f>
        <v>Yes</v>
      </c>
      <c r="P894" s="16" t="n">
        <v>-0.261524953657746</v>
      </c>
      <c r="Q894" s="16" t="n">
        <v>5.14398623454121</v>
      </c>
      <c r="R894" s="16" t="n">
        <v>0.0237226240272303</v>
      </c>
      <c r="S894" s="16" t="n">
        <v>0.324479494137833</v>
      </c>
      <c r="T894" s="16" t="n">
        <v>-0.00695336194597221</v>
      </c>
      <c r="U894" s="16" t="n">
        <v>0.103298074378406</v>
      </c>
      <c r="V894" s="16" t="n">
        <v>0.36895753228052</v>
      </c>
      <c r="W894" s="6" t="s">
        <v>494</v>
      </c>
      <c r="X894" s="17" t="n">
        <v>15</v>
      </c>
      <c r="Y894" s="16" t="n">
        <v>0.582222222222222</v>
      </c>
      <c r="Z894" s="16" t="n">
        <f aca="false">(G894-E894)/SQRT(H894^2/D894+F894^2/C894)</f>
        <v>-2.43941278606817</v>
      </c>
      <c r="AA894" s="24" t="n">
        <f aca="false">ABS(K894-Z894)</f>
        <v>0</v>
      </c>
    </row>
    <row r="895" customFormat="false" ht="15" hidden="false" customHeight="false" outlineLevel="0" collapsed="false">
      <c r="A895" s="17" t="n">
        <v>1290</v>
      </c>
      <c r="B895" s="6" t="s">
        <v>414</v>
      </c>
      <c r="C895" s="6" t="n">
        <v>90</v>
      </c>
      <c r="D895" s="6" t="n">
        <v>450</v>
      </c>
      <c r="E895" s="16" t="n">
        <v>0.544511551989449</v>
      </c>
      <c r="F895" s="16" t="n">
        <v>0.0235323400709727</v>
      </c>
      <c r="G895" s="16" t="n">
        <v>0.537782769468096</v>
      </c>
      <c r="H895" s="16" t="n">
        <v>0.0262318024877938</v>
      </c>
      <c r="I895" s="23" t="n">
        <f aca="false">G895-E895</f>
        <v>-0.00672878252135389</v>
      </c>
      <c r="J895" s="17" t="n">
        <f aca="false">100*(G895-E895)/E895</f>
        <v>-1.23574651387456</v>
      </c>
      <c r="K895" s="16" t="n">
        <v>-2.42770217674424</v>
      </c>
      <c r="L895" s="17" t="n">
        <v>137.054880400888</v>
      </c>
      <c r="M895" s="16" t="n">
        <v>0.016492462718438</v>
      </c>
      <c r="N895" s="16" t="n">
        <v>0.0326479389201188</v>
      </c>
      <c r="O895" s="6" t="str">
        <f aca="false">IF(N895&lt;0.05,"Yes","No")</f>
        <v>Yes</v>
      </c>
      <c r="P895" s="16" t="n">
        <v>-0.260393955610853</v>
      </c>
      <c r="Q895" s="16" t="n">
        <v>5.09959078920467</v>
      </c>
      <c r="R895" s="16" t="n">
        <v>0.0243312774627153</v>
      </c>
      <c r="S895" s="16" t="n">
        <v>0.327859420718905</v>
      </c>
      <c r="T895" s="16" t="n">
        <v>-0.00693571456604454</v>
      </c>
      <c r="U895" s="16" t="n">
        <v>0.104390054268268</v>
      </c>
      <c r="V895" s="16" t="n">
        <v>0.36895753228052</v>
      </c>
      <c r="W895" s="6" t="s">
        <v>494</v>
      </c>
      <c r="X895" s="17" t="n">
        <v>14.8</v>
      </c>
      <c r="Y895" s="16" t="n">
        <v>0.582049382716049</v>
      </c>
      <c r="Z895" s="16" t="n">
        <f aca="false">(G895-E895)/SQRT(H895^2/D895+F895^2/C895)</f>
        <v>-2.42770217674424</v>
      </c>
      <c r="AA895" s="24" t="n">
        <f aca="false">ABS(K895-Z895)</f>
        <v>0</v>
      </c>
    </row>
    <row r="896" customFormat="false" ht="15" hidden="false" customHeight="false" outlineLevel="0" collapsed="false">
      <c r="A896" s="17" t="n">
        <v>1291</v>
      </c>
      <c r="B896" s="6" t="s">
        <v>414</v>
      </c>
      <c r="C896" s="6" t="n">
        <v>90</v>
      </c>
      <c r="D896" s="6" t="n">
        <v>450</v>
      </c>
      <c r="E896" s="16" t="n">
        <v>0.543758422798581</v>
      </c>
      <c r="F896" s="16" t="n">
        <v>0.0235803820063489</v>
      </c>
      <c r="G896" s="16" t="n">
        <v>0.537047454251183</v>
      </c>
      <c r="H896" s="16" t="n">
        <v>0.0262658819049944</v>
      </c>
      <c r="I896" s="23" t="n">
        <f aca="false">G896-E896</f>
        <v>-0.00671096854739717</v>
      </c>
      <c r="J896" s="17" t="n">
        <f aca="false">100*(G896-E896)/E896</f>
        <v>-1.23418199443378</v>
      </c>
      <c r="K896" s="16" t="n">
        <v>-2.41669825317242</v>
      </c>
      <c r="L896" s="17" t="n">
        <v>136.978982167081</v>
      </c>
      <c r="M896" s="16" t="n">
        <v>0.0169786063381424</v>
      </c>
      <c r="N896" s="16" t="n">
        <v>0.0333784604693308</v>
      </c>
      <c r="O896" s="6" t="str">
        <f aca="false">IF(N896&lt;0.05,"Yes","No")</f>
        <v>Yes</v>
      </c>
      <c r="P896" s="16" t="n">
        <v>-0.259341159227102</v>
      </c>
      <c r="Q896" s="16" t="n">
        <v>5.05843793376254</v>
      </c>
      <c r="R896" s="16" t="n">
        <v>0.0249099982325571</v>
      </c>
      <c r="S896" s="16" t="n">
        <v>0.331249338343247</v>
      </c>
      <c r="T896" s="16" t="n">
        <v>-0.00692066404365801</v>
      </c>
      <c r="U896" s="16" t="n">
        <v>0.1053794107937</v>
      </c>
      <c r="V896" s="16" t="n">
        <v>0.36895753228052</v>
      </c>
      <c r="W896" s="6" t="s">
        <v>494</v>
      </c>
      <c r="X896" s="17" t="n">
        <v>14.7</v>
      </c>
      <c r="Y896" s="16" t="n">
        <v>0.581851851851852</v>
      </c>
      <c r="Z896" s="16" t="n">
        <f aca="false">(G896-E896)/SQRT(H896^2/D896+F896^2/C896)</f>
        <v>-2.41669825317242</v>
      </c>
      <c r="AA896" s="24" t="n">
        <f aca="false">ABS(K896-Z896)</f>
        <v>0</v>
      </c>
    </row>
    <row r="897" customFormat="false" ht="15" hidden="false" customHeight="false" outlineLevel="0" collapsed="false">
      <c r="A897" s="17" t="n">
        <v>1292</v>
      </c>
      <c r="B897" s="6" t="s">
        <v>414</v>
      </c>
      <c r="C897" s="6" t="n">
        <v>90</v>
      </c>
      <c r="D897" s="6" t="n">
        <v>450</v>
      </c>
      <c r="E897" s="16" t="n">
        <v>0.542975502212842</v>
      </c>
      <c r="F897" s="16" t="n">
        <v>0.0236322656416739</v>
      </c>
      <c r="G897" s="16" t="n">
        <v>0.536286774939961</v>
      </c>
      <c r="H897" s="16" t="n">
        <v>0.0263028082541798</v>
      </c>
      <c r="I897" s="23" t="n">
        <f aca="false">G897-E897</f>
        <v>-0.00668872727288139</v>
      </c>
      <c r="J897" s="17" t="n">
        <f aca="false">100*(G897-E897)/E897</f>
        <v>-1.23186538722689</v>
      </c>
      <c r="K897" s="16" t="n">
        <v>-2.4037794388122</v>
      </c>
      <c r="L897" s="17" t="n">
        <v>136.897909280545</v>
      </c>
      <c r="M897" s="16" t="n">
        <v>0.0175654366727769</v>
      </c>
      <c r="N897" s="16" t="n">
        <v>0.0343253187798336</v>
      </c>
      <c r="O897" s="6" t="str">
        <f aca="false">IF(N897&lt;0.05,"Yes","No")</f>
        <v>Yes</v>
      </c>
      <c r="P897" s="16" t="n">
        <v>-0.258090564979223</v>
      </c>
      <c r="Q897" s="16" t="n">
        <v>5.00976998870413</v>
      </c>
      <c r="R897" s="16" t="n">
        <v>0.0256129486376938</v>
      </c>
      <c r="S897" s="16" t="n">
        <v>0.334779115683207</v>
      </c>
      <c r="T897" s="16" t="n">
        <v>-0.00690135474756609</v>
      </c>
      <c r="U897" s="16" t="n">
        <v>0.10662335627608</v>
      </c>
      <c r="V897" s="16" t="n">
        <v>0.36895753228052</v>
      </c>
      <c r="W897" s="6" t="s">
        <v>494</v>
      </c>
      <c r="X897" s="17" t="n">
        <v>14.6</v>
      </c>
      <c r="Y897" s="16" t="n">
        <v>0.581333333333333</v>
      </c>
      <c r="Z897" s="16" t="n">
        <f aca="false">(G897-E897)/SQRT(H897^2/D897+F897^2/C897)</f>
        <v>-2.4037794388122</v>
      </c>
      <c r="AA897" s="24" t="n">
        <f aca="false">ABS(K897-Z897)</f>
        <v>0</v>
      </c>
    </row>
    <row r="898" customFormat="false" ht="15" hidden="false" customHeight="false" outlineLevel="0" collapsed="false">
      <c r="A898" s="17" t="n">
        <v>1293</v>
      </c>
      <c r="B898" s="6" t="s">
        <v>414</v>
      </c>
      <c r="C898" s="6" t="n">
        <v>90</v>
      </c>
      <c r="D898" s="6" t="n">
        <v>450</v>
      </c>
      <c r="E898" s="16" t="n">
        <v>0.542161098453734</v>
      </c>
      <c r="F898" s="16" t="n">
        <v>0.0236870639195837</v>
      </c>
      <c r="G898" s="16" t="n">
        <v>0.535493820971913</v>
      </c>
      <c r="H898" s="16" t="n">
        <v>0.0263422848436862</v>
      </c>
      <c r="I898" s="23" t="n">
        <f aca="false">G898-E898</f>
        <v>-0.00666727748182083</v>
      </c>
      <c r="J898" s="17" t="n">
        <f aca="false">100*(G898-E898)/E898</f>
        <v>-1.22975947570495</v>
      </c>
      <c r="K898" s="16" t="n">
        <v>-2.39091501453723</v>
      </c>
      <c r="L898" s="17" t="n">
        <v>136.814592547512</v>
      </c>
      <c r="M898" s="16" t="n">
        <v>0.0181675908710486</v>
      </c>
      <c r="N898" s="16" t="n">
        <v>0.0351798234286388</v>
      </c>
      <c r="O898" s="6" t="str">
        <f aca="false">IF(N898&lt;0.05,"Yes","No")</f>
        <v>Yes</v>
      </c>
      <c r="P898" s="16" t="n">
        <v>-0.256848424928442</v>
      </c>
      <c r="Q898" s="16" t="n">
        <v>4.96166391946609</v>
      </c>
      <c r="R898" s="16" t="n">
        <v>0.0263281165824306</v>
      </c>
      <c r="S898" s="16" t="n">
        <v>0.338106332694452</v>
      </c>
      <c r="T898" s="16" t="n">
        <v>-0.00688295415161294</v>
      </c>
      <c r="U898" s="16" t="n">
        <v>0.107852929055422</v>
      </c>
      <c r="V898" s="16" t="n">
        <v>0.36895753228052</v>
      </c>
      <c r="W898" s="6" t="s">
        <v>494</v>
      </c>
      <c r="X898" s="17" t="n">
        <v>14.2</v>
      </c>
      <c r="Y898" s="16" t="n">
        <v>0.581185185185185</v>
      </c>
      <c r="Z898" s="16" t="n">
        <f aca="false">(G898-E898)/SQRT(H898^2/D898+F898^2/C898)</f>
        <v>-2.39091501453723</v>
      </c>
      <c r="AA898" s="24" t="n">
        <f aca="false">ABS(K898-Z898)</f>
        <v>0</v>
      </c>
    </row>
    <row r="899" customFormat="false" ht="15" hidden="false" customHeight="false" outlineLevel="0" collapsed="false">
      <c r="A899" s="17" t="n">
        <v>1294</v>
      </c>
      <c r="B899" s="6" t="s">
        <v>414</v>
      </c>
      <c r="C899" s="6" t="n">
        <v>90</v>
      </c>
      <c r="D899" s="6" t="n">
        <v>450</v>
      </c>
      <c r="E899" s="16" t="n">
        <v>0.541307196352217</v>
      </c>
      <c r="F899" s="16" t="n">
        <v>0.0237458754952929</v>
      </c>
      <c r="G899" s="16" t="n">
        <v>0.534669539398617</v>
      </c>
      <c r="H899" s="16" t="n">
        <v>0.0263849724394433</v>
      </c>
      <c r="I899" s="23" t="n">
        <f aca="false">G899-E899</f>
        <v>-0.00663765695359975</v>
      </c>
      <c r="J899" s="17" t="n">
        <f aca="false">100*(G899-E899)/E899</f>
        <v>-1.2262273618991</v>
      </c>
      <c r="K899" s="16" t="n">
        <v>-2.37480263696109</v>
      </c>
      <c r="L899" s="17" t="n">
        <v>136.726925320224</v>
      </c>
      <c r="M899" s="16" t="n">
        <v>0.018947298882374</v>
      </c>
      <c r="N899" s="16" t="n">
        <v>0.0363214187517042</v>
      </c>
      <c r="O899" s="6" t="str">
        <f aca="false">IF(N899&lt;0.05,"Yes","No")</f>
        <v>Yes</v>
      </c>
      <c r="P899" s="16" t="n">
        <v>-0.255263259775871</v>
      </c>
      <c r="Q899" s="16" t="n">
        <v>4.90061011496659</v>
      </c>
      <c r="R899" s="16" t="n">
        <v>0.027265865165464</v>
      </c>
      <c r="S899" s="16" t="n">
        <v>0.341492273304249</v>
      </c>
      <c r="T899" s="16" t="n">
        <v>-0.00685656657698257</v>
      </c>
      <c r="U899" s="16" t="n">
        <v>0.109529989174395</v>
      </c>
      <c r="V899" s="16" t="n">
        <v>0.36895753228052</v>
      </c>
      <c r="W899" s="6" t="s">
        <v>494</v>
      </c>
      <c r="X899" s="17" t="n">
        <v>13.8</v>
      </c>
      <c r="Y899" s="16" t="n">
        <v>0.580345679012346</v>
      </c>
      <c r="Z899" s="16" t="n">
        <f aca="false">(G899-E899)/SQRT(H899^2/D899+F899^2/C899)</f>
        <v>-2.37480263696109</v>
      </c>
      <c r="AA899" s="24" t="n">
        <f aca="false">ABS(K899-Z899)</f>
        <v>0</v>
      </c>
    </row>
    <row r="900" customFormat="false" ht="15" hidden="false" customHeight="false" outlineLevel="0" collapsed="false">
      <c r="A900" s="17" t="n">
        <v>1295</v>
      </c>
      <c r="B900" s="6" t="s">
        <v>414</v>
      </c>
      <c r="C900" s="6" t="n">
        <v>90</v>
      </c>
      <c r="D900" s="6" t="n">
        <v>450</v>
      </c>
      <c r="E900" s="16" t="n">
        <v>0.540427025821474</v>
      </c>
      <c r="F900" s="16" t="n">
        <v>0.0238098588193094</v>
      </c>
      <c r="G900" s="16" t="n">
        <v>0.533825206690364</v>
      </c>
      <c r="H900" s="16" t="n">
        <v>0.026430716929168</v>
      </c>
      <c r="I900" s="23" t="n">
        <f aca="false">G900-E900</f>
        <v>-0.00660181913110947</v>
      </c>
      <c r="J900" s="17" t="n">
        <f aca="false">100*(G900-E900)/E900</f>
        <v>-1.22159307652581</v>
      </c>
      <c r="K900" s="16" t="n">
        <v>-2.35608030850428</v>
      </c>
      <c r="L900" s="17" t="n">
        <v>136.629464526226</v>
      </c>
      <c r="M900" s="16" t="n">
        <v>0.0198902572477527</v>
      </c>
      <c r="N900" s="16" t="n">
        <v>0.0375525196125931</v>
      </c>
      <c r="O900" s="6" t="str">
        <f aca="false">IF(N900&lt;0.05,"Yes","No")</f>
        <v>Yes</v>
      </c>
      <c r="P900" s="16" t="n">
        <v>-0.253412006661613</v>
      </c>
      <c r="Q900" s="16" t="n">
        <v>4.82978619613817</v>
      </c>
      <c r="R900" s="16" t="n">
        <v>0.028397487673214</v>
      </c>
      <c r="S900" s="16" t="n">
        <v>0.344739257679357</v>
      </c>
      <c r="T900" s="16" t="n">
        <v>-0.00682416275224458</v>
      </c>
      <c r="U900" s="16" t="n">
        <v>0.111580197825661</v>
      </c>
      <c r="V900" s="16" t="n">
        <v>0.36895753228052</v>
      </c>
      <c r="W900" s="6" t="s">
        <v>494</v>
      </c>
      <c r="X900" s="17" t="n">
        <v>13.5</v>
      </c>
      <c r="Y900" s="16" t="n">
        <v>0.579975308641975</v>
      </c>
      <c r="Z900" s="16" t="n">
        <f aca="false">(G900-E900)/SQRT(H900^2/D900+F900^2/C900)</f>
        <v>-2.35608030850428</v>
      </c>
      <c r="AA900" s="24" t="n">
        <f aca="false">ABS(K900-Z900)</f>
        <v>0</v>
      </c>
    </row>
    <row r="901" customFormat="false" ht="15" hidden="false" customHeight="false" outlineLevel="0" collapsed="false">
      <c r="A901" s="17" t="n">
        <v>1296</v>
      </c>
      <c r="B901" s="6" t="s">
        <v>414</v>
      </c>
      <c r="C901" s="6" t="n">
        <v>90</v>
      </c>
      <c r="D901" s="6" t="n">
        <v>450</v>
      </c>
      <c r="E901" s="16" t="n">
        <v>0.539502580298318</v>
      </c>
      <c r="F901" s="16" t="n">
        <v>0.0238744622301117</v>
      </c>
      <c r="G901" s="16" t="n">
        <v>0.532934273415142</v>
      </c>
      <c r="H901" s="16" t="n">
        <v>0.0264793211983993</v>
      </c>
      <c r="I901" s="23" t="n">
        <f aca="false">G901-E901</f>
        <v>-0.00656830688317611</v>
      </c>
      <c r="J901" s="17" t="n">
        <f aca="false">100*(G901-E901)/E901</f>
        <v>-1.21747460031501</v>
      </c>
      <c r="K901" s="16" t="n">
        <v>-2.33818023708441</v>
      </c>
      <c r="L901" s="17" t="n">
        <v>136.540951520127</v>
      </c>
      <c r="M901" s="16" t="n">
        <v>0.0208301980853367</v>
      </c>
      <c r="N901" s="16" t="n">
        <v>0.0389708336396192</v>
      </c>
      <c r="O901" s="6" t="str">
        <f aca="false">IF(N901&lt;0.05,"Yes","No")</f>
        <v>Yes</v>
      </c>
      <c r="P901" s="16" t="n">
        <v>-0.251632399226469</v>
      </c>
      <c r="Q901" s="16" t="n">
        <v>4.76218921410178</v>
      </c>
      <c r="R901" s="16" t="n">
        <v>0.0295233365385619</v>
      </c>
      <c r="S901" s="16" t="n">
        <v>0.347196305262693</v>
      </c>
      <c r="T901" s="16" t="n">
        <v>-0.00679406426584532</v>
      </c>
      <c r="U901" s="16" t="n">
        <v>0.1135480024383</v>
      </c>
      <c r="V901" s="16" t="n">
        <v>0.36895753228052</v>
      </c>
      <c r="W901" s="6" t="s">
        <v>494</v>
      </c>
      <c r="X901" s="17" t="n">
        <v>13.4</v>
      </c>
      <c r="Y901" s="16" t="n">
        <v>0.579456790123457</v>
      </c>
      <c r="Z901" s="16" t="n">
        <f aca="false">(G901-E901)/SQRT(H901^2/D901+F901^2/C901)</f>
        <v>-2.33818023708441</v>
      </c>
      <c r="AA901" s="24" t="n">
        <f aca="false">ABS(K901-Z901)</f>
        <v>0</v>
      </c>
    </row>
    <row r="902" customFormat="false" ht="15" hidden="false" customHeight="false" outlineLevel="0" collapsed="false">
      <c r="A902" s="17" t="n">
        <v>1297</v>
      </c>
      <c r="B902" s="6" t="s">
        <v>414</v>
      </c>
      <c r="C902" s="6" t="n">
        <v>90</v>
      </c>
      <c r="D902" s="6" t="n">
        <v>450</v>
      </c>
      <c r="E902" s="16" t="n">
        <v>0.538543635606766</v>
      </c>
      <c r="F902" s="16" t="n">
        <v>0.0239409578475109</v>
      </c>
      <c r="G902" s="16" t="n">
        <v>0.532012901835971</v>
      </c>
      <c r="H902" s="16" t="n">
        <v>0.0265315757318855</v>
      </c>
      <c r="I902" s="23" t="n">
        <f aca="false">G902-E902</f>
        <v>-0.00653073377079438</v>
      </c>
      <c r="J902" s="17" t="n">
        <f aca="false">100*(G902-E902)/E902</f>
        <v>-1.21266566699583</v>
      </c>
      <c r="K902" s="16" t="n">
        <v>-2.31871839847049</v>
      </c>
      <c r="L902" s="17" t="n">
        <v>136.45893203809</v>
      </c>
      <c r="M902" s="16" t="n">
        <v>0.0218961570321088</v>
      </c>
      <c r="N902" s="16" t="n">
        <v>0.0405677477288012</v>
      </c>
      <c r="O902" s="6" t="str">
        <f aca="false">IF(N902&lt;0.05,"Yes","No")</f>
        <v>Yes</v>
      </c>
      <c r="P902" s="16" t="n">
        <v>-0.249672127061313</v>
      </c>
      <c r="Q902" s="16" t="n">
        <v>4.6882812006473</v>
      </c>
      <c r="R902" s="16" t="n">
        <v>0.030807840204362</v>
      </c>
      <c r="S902" s="16" t="n">
        <v>0.348987116856639</v>
      </c>
      <c r="T902" s="16" t="n">
        <v>-0.00675993824671163</v>
      </c>
      <c r="U902" s="16" t="n">
        <v>0.115782507519436</v>
      </c>
      <c r="V902" s="16" t="n">
        <v>0.36895753228052</v>
      </c>
      <c r="W902" s="6" t="s">
        <v>494</v>
      </c>
      <c r="X902" s="17" t="n">
        <v>13.1</v>
      </c>
      <c r="Y902" s="16" t="n">
        <v>0.578962962962963</v>
      </c>
      <c r="Z902" s="16" t="n">
        <f aca="false">(G902-E902)/SQRT(H902^2/D902+F902^2/C902)</f>
        <v>-2.31871839847049</v>
      </c>
      <c r="AA902" s="24" t="n">
        <f aca="false">ABS(K902-Z902)</f>
        <v>0</v>
      </c>
    </row>
    <row r="903" customFormat="false" ht="15" hidden="false" customHeight="false" outlineLevel="0" collapsed="false">
      <c r="A903" s="17" t="n">
        <v>1298</v>
      </c>
      <c r="B903" s="6" t="s">
        <v>414</v>
      </c>
      <c r="C903" s="6" t="n">
        <v>90</v>
      </c>
      <c r="D903" s="6" t="n">
        <v>450</v>
      </c>
      <c r="E903" s="16" t="n">
        <v>0.537530589434836</v>
      </c>
      <c r="F903" s="16" t="n">
        <v>0.0240126055222525</v>
      </c>
      <c r="G903" s="16" t="n">
        <v>0.531037217113707</v>
      </c>
      <c r="H903" s="16" t="n">
        <v>0.0265861009819488</v>
      </c>
      <c r="I903" s="23" t="n">
        <f aca="false">G903-E903</f>
        <v>-0.0064933723211289</v>
      </c>
      <c r="J903" s="17" t="n">
        <f aca="false">100*(G903-E903)/E903</f>
        <v>-1.20800052104125</v>
      </c>
      <c r="K903" s="16" t="n">
        <v>-2.29899803273846</v>
      </c>
      <c r="L903" s="17" t="n">
        <v>136.3644013696</v>
      </c>
      <c r="M903" s="16" t="n">
        <v>0.0230250180377901</v>
      </c>
      <c r="N903" s="16" t="n">
        <v>0.0422863312040184</v>
      </c>
      <c r="O903" s="6" t="str">
        <f aca="false">IF(N903&lt;0.05,"Yes","No")</f>
        <v>Yes</v>
      </c>
      <c r="P903" s="16" t="n">
        <v>-0.247702443983321</v>
      </c>
      <c r="Q903" s="16" t="n">
        <v>4.61460054843744</v>
      </c>
      <c r="R903" s="16" t="n">
        <v>0.0321466861713868</v>
      </c>
      <c r="S903" s="16" t="n">
        <v>0.351658560711842</v>
      </c>
      <c r="T903" s="16" t="n">
        <v>-0.00672626877589119</v>
      </c>
      <c r="U903" s="16" t="n">
        <v>0.1180369037209</v>
      </c>
      <c r="V903" s="16" t="n">
        <v>0.36895753228052</v>
      </c>
      <c r="W903" s="6" t="s">
        <v>494</v>
      </c>
      <c r="X903" s="17" t="n">
        <v>12.4</v>
      </c>
      <c r="Y903" s="16" t="n">
        <v>0.578543209876543</v>
      </c>
      <c r="Z903" s="16" t="n">
        <f aca="false">(G903-E903)/SQRT(H903^2/D903+F903^2/C903)</f>
        <v>-2.29899803273846</v>
      </c>
      <c r="AA903" s="24" t="n">
        <f aca="false">ABS(K903-Z903)</f>
        <v>0</v>
      </c>
    </row>
    <row r="904" customFormat="false" ht="15" hidden="false" customHeight="false" outlineLevel="0" collapsed="false">
      <c r="A904" s="17" t="n">
        <v>1299</v>
      </c>
      <c r="B904" s="6" t="s">
        <v>414</v>
      </c>
      <c r="C904" s="6" t="n">
        <v>90</v>
      </c>
      <c r="D904" s="6" t="n">
        <v>450</v>
      </c>
      <c r="E904" s="16" t="n">
        <v>0.536481159925461</v>
      </c>
      <c r="F904" s="16" t="n">
        <v>0.0240863934709902</v>
      </c>
      <c r="G904" s="16" t="n">
        <v>0.530020181867811</v>
      </c>
      <c r="H904" s="16" t="n">
        <v>0.0266432496275455</v>
      </c>
      <c r="I904" s="23" t="n">
        <f aca="false">G904-E904</f>
        <v>-0.00646097805764945</v>
      </c>
      <c r="J904" s="17" t="n">
        <f aca="false">100*(G904-E904)/E904</f>
        <v>-1.20432524760928</v>
      </c>
      <c r="K904" s="16" t="n">
        <v>-2.2809342107413</v>
      </c>
      <c r="L904" s="17" t="n">
        <v>136.271506090637</v>
      </c>
      <c r="M904" s="16" t="n">
        <v>0.0241036025610955</v>
      </c>
      <c r="N904" s="16" t="n">
        <v>0.0438456008492309</v>
      </c>
      <c r="O904" s="6" t="str">
        <f aca="false">IF(N904&lt;0.05,"Yes","No")</f>
        <v>Yes</v>
      </c>
      <c r="P904" s="16" t="n">
        <v>-0.245906492028861</v>
      </c>
      <c r="Q904" s="16" t="n">
        <v>4.547927354902</v>
      </c>
      <c r="R904" s="16" t="n">
        <v>0.0334107237088051</v>
      </c>
      <c r="S904" s="16" t="n">
        <v>0.354087671416902</v>
      </c>
      <c r="T904" s="16" t="n">
        <v>-0.00669767654595862</v>
      </c>
      <c r="U904" s="16" t="n">
        <v>0.120066119599668</v>
      </c>
      <c r="V904" s="16" t="n">
        <v>0.36895753228052</v>
      </c>
      <c r="W904" s="6" t="s">
        <v>494</v>
      </c>
      <c r="X904" s="17" t="n">
        <v>11.9</v>
      </c>
      <c r="Y904" s="16" t="n">
        <v>0.577975308641975</v>
      </c>
      <c r="Z904" s="16" t="n">
        <f aca="false">(G904-E904)/SQRT(H904^2/D904+F904^2/C904)</f>
        <v>-2.2809342107413</v>
      </c>
      <c r="AA904" s="24" t="n">
        <f aca="false">ABS(K904-Z904)</f>
        <v>0</v>
      </c>
    </row>
    <row r="905" customFormat="false" ht="15" hidden="false" customHeight="false" outlineLevel="0" collapsed="false">
      <c r="A905" s="17" t="n">
        <v>1300</v>
      </c>
      <c r="B905" s="6" t="s">
        <v>414</v>
      </c>
      <c r="C905" s="6" t="n">
        <v>90</v>
      </c>
      <c r="D905" s="6" t="n">
        <v>450</v>
      </c>
      <c r="E905" s="16" t="n">
        <v>0.535379534297519</v>
      </c>
      <c r="F905" s="16" t="n">
        <v>0.0241658798603285</v>
      </c>
      <c r="G905" s="16" t="n">
        <v>0.528960473736127</v>
      </c>
      <c r="H905" s="16" t="n">
        <v>0.0267037339500928</v>
      </c>
      <c r="I905" s="23" t="n">
        <f aca="false">G905-E905</f>
        <v>-0.00641906056139208</v>
      </c>
      <c r="J905" s="17" t="n">
        <f aca="false">100*(G905-E905)/E905</f>
        <v>-1.19897384008424</v>
      </c>
      <c r="K905" s="16" t="n">
        <v>-2.2591379472793</v>
      </c>
      <c r="L905" s="17" t="n">
        <v>136.168126926258</v>
      </c>
      <c r="M905" s="16" t="n">
        <v>0.0254636452437102</v>
      </c>
      <c r="N905" s="16" t="n">
        <v>0.0459219902635496</v>
      </c>
      <c r="O905" s="6" t="str">
        <f aca="false">IF(N905&lt;0.05,"Yes","No")</f>
        <v>Yes</v>
      </c>
      <c r="P905" s="16" t="n">
        <v>-0.243722802841287</v>
      </c>
      <c r="Q905" s="16" t="n">
        <v>4.46751333966129</v>
      </c>
      <c r="R905" s="16" t="n">
        <v>0.035004894242392</v>
      </c>
      <c r="S905" s="16" t="n">
        <v>0.356812044462516</v>
      </c>
      <c r="T905" s="16" t="n">
        <v>-0.00665964224954268</v>
      </c>
      <c r="U905" s="16" t="n">
        <v>0.122668553605243</v>
      </c>
      <c r="V905" s="16" t="n">
        <v>0.36895753228052</v>
      </c>
      <c r="W905" s="6" t="s">
        <v>494</v>
      </c>
      <c r="X905" s="17" t="n">
        <v>11.7</v>
      </c>
      <c r="Y905" s="16" t="n">
        <v>0.577185185185185</v>
      </c>
      <c r="Z905" s="16" t="n">
        <f aca="false">(G905-E905)/SQRT(H905^2/D905+F905^2/C905)</f>
        <v>-2.2591379472793</v>
      </c>
      <c r="AA905" s="24" t="n">
        <f aca="false">ABS(K905-Z905)</f>
        <v>0</v>
      </c>
    </row>
    <row r="906" customFormat="false" ht="15" hidden="false" customHeight="false" outlineLevel="0" collapsed="false">
      <c r="A906" s="17" t="n">
        <v>1301</v>
      </c>
      <c r="B906" s="6" t="s">
        <v>414</v>
      </c>
      <c r="C906" s="6" t="n">
        <v>90</v>
      </c>
      <c r="D906" s="6" t="n">
        <v>450</v>
      </c>
      <c r="E906" s="16" t="n">
        <v>0.534228706691</v>
      </c>
      <c r="F906" s="16" t="n">
        <v>0.0242510674374176</v>
      </c>
      <c r="G906" s="16" t="n">
        <v>0.527856568230523</v>
      </c>
      <c r="H906" s="16" t="n">
        <v>0.0267671617471334</v>
      </c>
      <c r="I906" s="23" t="n">
        <f aca="false">G906-E906</f>
        <v>-0.00637213846047724</v>
      </c>
      <c r="J906" s="17" t="n">
        <f aca="false">100*(G906-E906)/E906</f>
        <v>-1.19277350330837</v>
      </c>
      <c r="K906" s="16" t="n">
        <v>-2.23524882289441</v>
      </c>
      <c r="L906" s="17" t="n">
        <v>136.052998723708</v>
      </c>
      <c r="M906" s="16" t="n">
        <v>0.0270308940278622</v>
      </c>
      <c r="N906" s="16" t="n">
        <v>0.0484572596864663</v>
      </c>
      <c r="O906" s="6" t="str">
        <f aca="false">IF(N906&lt;0.05,"Yes","No")</f>
        <v>Yes</v>
      </c>
      <c r="P906" s="16" t="n">
        <v>-0.241329246001661</v>
      </c>
      <c r="Q906" s="16" t="n">
        <v>4.38019496994594</v>
      </c>
      <c r="R906" s="16" t="n">
        <v>0.0368266513021842</v>
      </c>
      <c r="S906" s="16" t="n">
        <v>0.360509025282354</v>
      </c>
      <c r="T906" s="16" t="n">
        <v>-0.0066167690968844</v>
      </c>
      <c r="U906" s="16" t="n">
        <v>0.125596351091622</v>
      </c>
      <c r="V906" s="16" t="n">
        <v>0.36895753228052</v>
      </c>
      <c r="W906" s="6" t="s">
        <v>494</v>
      </c>
      <c r="X906" s="17" t="n">
        <v>11.3</v>
      </c>
      <c r="Y906" s="16" t="n">
        <v>0.576716049382716</v>
      </c>
      <c r="Z906" s="16" t="n">
        <f aca="false">(G906-E906)/SQRT(H906^2/D906+F906^2/C906)</f>
        <v>-2.23524882289441</v>
      </c>
      <c r="AA906" s="24" t="n">
        <f aca="false">ABS(K906-Z906)</f>
        <v>0</v>
      </c>
    </row>
    <row r="907" customFormat="false" ht="15" hidden="false" customHeight="false" outlineLevel="0" collapsed="false">
      <c r="A907" s="17" t="n">
        <v>1302</v>
      </c>
      <c r="B907" s="6" t="s">
        <v>414</v>
      </c>
      <c r="C907" s="6" t="n">
        <v>90</v>
      </c>
      <c r="D907" s="6" t="n">
        <v>450</v>
      </c>
      <c r="E907" s="16" t="n">
        <v>0.533027513490783</v>
      </c>
      <c r="F907" s="16" t="n">
        <v>0.0243404347396346</v>
      </c>
      <c r="G907" s="16" t="n">
        <v>0.526706378261248</v>
      </c>
      <c r="H907" s="16" t="n">
        <v>0.0268342841312232</v>
      </c>
      <c r="I907" s="23" t="n">
        <f aca="false">G907-E907</f>
        <v>-0.00632113522953459</v>
      </c>
      <c r="J907" s="17" t="n">
        <f aca="false">100*(G907-E907)/E907</f>
        <v>-1.18589286097778</v>
      </c>
      <c r="K907" s="16" t="n">
        <v>-2.20972414708204</v>
      </c>
      <c r="L907" s="17" t="n">
        <v>135.935427330627</v>
      </c>
      <c r="M907" s="16" t="n">
        <v>0.0287976864583141</v>
      </c>
      <c r="N907" s="16" t="n">
        <v>0.0512250214579706</v>
      </c>
      <c r="O907" s="6" t="str">
        <f aca="false">IF(N907&lt;0.05,"Yes","No")</f>
        <v>No</v>
      </c>
      <c r="P907" s="16" t="n">
        <v>-0.238759540084947</v>
      </c>
      <c r="Q907" s="16" t="n">
        <v>4.28740981092049</v>
      </c>
      <c r="R907" s="16" t="n">
        <v>0.0388720106025578</v>
      </c>
      <c r="S907" s="16" t="n">
        <v>0.363863773120858</v>
      </c>
      <c r="T907" s="16" t="n">
        <v>-0.00656993667860838</v>
      </c>
      <c r="U907" s="16" t="n">
        <v>0.128844711703722</v>
      </c>
      <c r="V907" s="16" t="n">
        <v>0.36895753228052</v>
      </c>
      <c r="W907" s="6" t="s">
        <v>494</v>
      </c>
      <c r="X907" s="17" t="n">
        <v>10.6</v>
      </c>
      <c r="Y907" s="16" t="n">
        <v>0.575703703703704</v>
      </c>
      <c r="Z907" s="16" t="n">
        <f aca="false">(G907-E907)/SQRT(H907^2/D907+F907^2/C907)</f>
        <v>-2.20972414708204</v>
      </c>
      <c r="AA907" s="24" t="n">
        <f aca="false">ABS(K907-Z907)</f>
        <v>0</v>
      </c>
    </row>
    <row r="908" customFormat="false" ht="15" hidden="false" customHeight="false" outlineLevel="0" collapsed="false">
      <c r="A908" s="17" t="n">
        <v>1303</v>
      </c>
      <c r="B908" s="6" t="s">
        <v>414</v>
      </c>
      <c r="C908" s="6" t="n">
        <v>90</v>
      </c>
      <c r="D908" s="6" t="n">
        <v>450</v>
      </c>
      <c r="E908" s="16" t="n">
        <v>0.531775373551581</v>
      </c>
      <c r="F908" s="16" t="n">
        <v>0.0244345032542296</v>
      </c>
      <c r="G908" s="16" t="n">
        <v>0.525514276954863</v>
      </c>
      <c r="H908" s="16" t="n">
        <v>0.0269055473291492</v>
      </c>
      <c r="I908" s="23" t="n">
        <f aca="false">G908-E908</f>
        <v>-0.00626109659671781</v>
      </c>
      <c r="J908" s="17" t="n">
        <f aca="false">100*(G908-E908)/E908</f>
        <v>-1.17739498820746</v>
      </c>
      <c r="K908" s="16" t="n">
        <v>-2.18082313072647</v>
      </c>
      <c r="L908" s="17" t="n">
        <v>135.815037742213</v>
      </c>
      <c r="M908" s="16" t="n">
        <v>0.0309184905480686</v>
      </c>
      <c r="N908" s="16" t="n">
        <v>0.0545421902951235</v>
      </c>
      <c r="O908" s="6" t="str">
        <f aca="false">IF(N908&lt;0.05,"Yes","No")</f>
        <v>No</v>
      </c>
      <c r="P908" s="16" t="n">
        <v>-0.235825507126677</v>
      </c>
      <c r="Q908" s="16" t="n">
        <v>4.18268428045593</v>
      </c>
      <c r="R908" s="16" t="n">
        <v>0.0413249214606693</v>
      </c>
      <c r="S908" s="16" t="n">
        <v>0.366639703769782</v>
      </c>
      <c r="T908" s="16" t="n">
        <v>-0.00651406166526458</v>
      </c>
      <c r="U908" s="16" t="n">
        <v>0.132717669202053</v>
      </c>
      <c r="V908" s="16" t="n">
        <v>0.36895753228052</v>
      </c>
      <c r="W908" s="6" t="s">
        <v>494</v>
      </c>
      <c r="X908" s="17" t="n">
        <v>10.5</v>
      </c>
      <c r="Y908" s="16" t="n">
        <v>0.574765432098765</v>
      </c>
      <c r="Z908" s="16" t="n">
        <f aca="false">(G908-E908)/SQRT(H908^2/D908+F908^2/C908)</f>
        <v>-2.18082313072647</v>
      </c>
      <c r="AA908" s="24" t="n">
        <f aca="false">ABS(K908-Z908)</f>
        <v>0</v>
      </c>
    </row>
    <row r="909" customFormat="false" ht="15" hidden="false" customHeight="false" outlineLevel="0" collapsed="false">
      <c r="A909" s="17" t="n">
        <v>1304</v>
      </c>
      <c r="B909" s="6" t="s">
        <v>414</v>
      </c>
      <c r="C909" s="6" t="n">
        <v>90</v>
      </c>
      <c r="D909" s="6" t="n">
        <v>450</v>
      </c>
      <c r="E909" s="16" t="n">
        <v>0.530485646261109</v>
      </c>
      <c r="F909" s="16" t="n">
        <v>0.0245329763613405</v>
      </c>
      <c r="G909" s="16" t="n">
        <v>0.524280732075373</v>
      </c>
      <c r="H909" s="16" t="n">
        <v>0.0269795483007922</v>
      </c>
      <c r="I909" s="23" t="n">
        <f aca="false">G909-E909</f>
        <v>-0.00620491418573599</v>
      </c>
      <c r="J909" s="17" t="n">
        <f aca="false">100*(G909-E909)/E909</f>
        <v>-1.16966674394841</v>
      </c>
      <c r="K909" s="16" t="n">
        <v>-2.15311429422334</v>
      </c>
      <c r="L909" s="17" t="n">
        <v>135.687975181696</v>
      </c>
      <c r="M909" s="16" t="n">
        <v>0.0330778432576527</v>
      </c>
      <c r="N909" s="16" t="n">
        <v>0.0579137905702736</v>
      </c>
      <c r="O909" s="6" t="str">
        <f aca="false">IF(N909&lt;0.05,"Yes","No")</f>
        <v>No</v>
      </c>
      <c r="P909" s="16" t="n">
        <v>-0.233026545880257</v>
      </c>
      <c r="Q909" s="16" t="n">
        <v>4.08398676105274</v>
      </c>
      <c r="R909" s="16" t="n">
        <v>0.0437862112670393</v>
      </c>
      <c r="S909" s="16" t="n">
        <v>0.369995590217711</v>
      </c>
      <c r="T909" s="16" t="n">
        <v>-0.00646226533439086</v>
      </c>
      <c r="U909" s="16" t="n">
        <v>0.136468525629576</v>
      </c>
      <c r="V909" s="16" t="n">
        <v>0.36895753228052</v>
      </c>
      <c r="W909" s="6" t="s">
        <v>494</v>
      </c>
      <c r="X909" s="16" t="n">
        <v>9.9</v>
      </c>
      <c r="Y909" s="16" t="n">
        <v>0.573827160493827</v>
      </c>
      <c r="Z909" s="16" t="n">
        <f aca="false">(G909-E909)/SQRT(H909^2/D909+F909^2/C909)</f>
        <v>-2.15311429422333</v>
      </c>
      <c r="AA909" s="24" t="n">
        <f aca="false">ABS(K909-Z909)</f>
        <v>0</v>
      </c>
    </row>
    <row r="910" customFormat="false" ht="15" hidden="false" customHeight="false" outlineLevel="0" collapsed="false">
      <c r="A910" s="17" t="n">
        <v>1305</v>
      </c>
      <c r="B910" s="6" t="s">
        <v>414</v>
      </c>
      <c r="C910" s="6" t="n">
        <v>90</v>
      </c>
      <c r="D910" s="6" t="n">
        <v>450</v>
      </c>
      <c r="E910" s="16" t="n">
        <v>0.529154472880893</v>
      </c>
      <c r="F910" s="16" t="n">
        <v>0.0246374768550669</v>
      </c>
      <c r="G910" s="16" t="n">
        <v>0.523009345200327</v>
      </c>
      <c r="H910" s="16" t="n">
        <v>0.0270567522597075</v>
      </c>
      <c r="I910" s="23" t="n">
        <f aca="false">G910-E910</f>
        <v>-0.00614512768056652</v>
      </c>
      <c r="J910" s="17" t="n">
        <f aca="false">100*(G910-E910)/E910</f>
        <v>-1.161310731649</v>
      </c>
      <c r="K910" s="16" t="n">
        <v>-2.12389933647783</v>
      </c>
      <c r="L910" s="17" t="n">
        <v>135.549592845154</v>
      </c>
      <c r="M910" s="16" t="n">
        <v>0.0354946555938228</v>
      </c>
      <c r="N910" s="16" t="n">
        <v>0.0616001192374666</v>
      </c>
      <c r="O910" s="6" t="str">
        <f aca="false">IF(N910&lt;0.05,"Yes","No")</f>
        <v>No</v>
      </c>
      <c r="P910" s="16" t="n">
        <v>-0.230077548502177</v>
      </c>
      <c r="Q910" s="16" t="n">
        <v>3.9812734954292</v>
      </c>
      <c r="R910" s="16" t="n">
        <v>0.0465126124965577</v>
      </c>
      <c r="S910" s="16" t="n">
        <v>0.374463970107557</v>
      </c>
      <c r="T910" s="16" t="n">
        <v>-0.00640726210937197</v>
      </c>
      <c r="U910" s="16" t="n">
        <v>0.140527505149162</v>
      </c>
      <c r="V910" s="16" t="n">
        <v>0.36895753228052</v>
      </c>
      <c r="W910" s="6" t="s">
        <v>494</v>
      </c>
      <c r="X910" s="16" t="n">
        <v>9.4</v>
      </c>
      <c r="Y910" s="16" t="n">
        <v>0.572987654320988</v>
      </c>
      <c r="Z910" s="16" t="n">
        <f aca="false">(G910-E910)/SQRT(H910^2/D910+F910^2/C910)</f>
        <v>-2.12389933647783</v>
      </c>
      <c r="AA910" s="24" t="n">
        <f aca="false">ABS(K910-Z910)</f>
        <v>0</v>
      </c>
    </row>
    <row r="911" customFormat="false" ht="15" hidden="false" customHeight="false" outlineLevel="0" collapsed="false">
      <c r="A911" s="17" t="n">
        <v>1306</v>
      </c>
      <c r="B911" s="6" t="s">
        <v>414</v>
      </c>
      <c r="C911" s="6" t="n">
        <v>90</v>
      </c>
      <c r="D911" s="6" t="n">
        <v>450</v>
      </c>
      <c r="E911" s="16" t="n">
        <v>0.527768894367748</v>
      </c>
      <c r="F911" s="16" t="n">
        <v>0.024745089639878</v>
      </c>
      <c r="G911" s="16" t="n">
        <v>0.521680756939782</v>
      </c>
      <c r="H911" s="16" t="n">
        <v>0.027138099194077</v>
      </c>
      <c r="I911" s="23" t="n">
        <f aca="false">G911-E911</f>
        <v>-0.00608813742796588</v>
      </c>
      <c r="J911" s="17" t="n">
        <f aca="false">100*(G911-E911)/E911</f>
        <v>-1.15356124488149</v>
      </c>
      <c r="K911" s="16" t="n">
        <v>-2.09560298441904</v>
      </c>
      <c r="L911" s="17" t="n">
        <v>135.415266570243</v>
      </c>
      <c r="M911" s="16" t="n">
        <v>0.0379790627593829</v>
      </c>
      <c r="N911" s="16" t="n">
        <v>0.0652978812254202</v>
      </c>
      <c r="O911" s="6" t="str">
        <f aca="false">IF(N911&lt;0.05,"Yes","No")</f>
        <v>No</v>
      </c>
      <c r="P911" s="16" t="n">
        <v>-0.22721697494853</v>
      </c>
      <c r="Q911" s="16" t="n">
        <v>3.88288990909988</v>
      </c>
      <c r="R911" s="16" t="n">
        <v>0.0492928179523867</v>
      </c>
      <c r="S911" s="16" t="n">
        <v>0.378048787136262</v>
      </c>
      <c r="T911" s="16" t="n">
        <v>-0.00635487238529812</v>
      </c>
      <c r="U911" s="16" t="n">
        <v>0.144555585967492</v>
      </c>
      <c r="V911" s="16" t="n">
        <v>0.36895753228052</v>
      </c>
      <c r="W911" s="6" t="s">
        <v>494</v>
      </c>
      <c r="X911" s="16" t="n">
        <v>9.3</v>
      </c>
      <c r="Y911" s="16" t="n">
        <v>0.572024691358025</v>
      </c>
      <c r="Z911" s="16" t="n">
        <f aca="false">(G911-E911)/SQRT(H911^2/D911+F911^2/C911)</f>
        <v>-2.09560298441904</v>
      </c>
      <c r="AA911" s="24" t="n">
        <f aca="false">ABS(K911-Z911)</f>
        <v>0</v>
      </c>
    </row>
    <row r="912" customFormat="false" ht="15" hidden="false" customHeight="false" outlineLevel="0" collapsed="false">
      <c r="A912" s="17" t="n">
        <v>1307</v>
      </c>
      <c r="B912" s="6" t="s">
        <v>414</v>
      </c>
      <c r="C912" s="6" t="n">
        <v>90</v>
      </c>
      <c r="D912" s="6" t="n">
        <v>450</v>
      </c>
      <c r="E912" s="16" t="n">
        <v>0.526339644193649</v>
      </c>
      <c r="F912" s="16" t="n">
        <v>0.0248557987080926</v>
      </c>
      <c r="G912" s="16" t="n">
        <v>0.520305616723167</v>
      </c>
      <c r="H912" s="16" t="n">
        <v>0.0272234251869396</v>
      </c>
      <c r="I912" s="23" t="n">
        <f aca="false">G912-E912</f>
        <v>-0.00603402747048276</v>
      </c>
      <c r="J912" s="17" t="n">
        <f aca="false">100*(G912-E912)/E912</f>
        <v>-1.14641325939392</v>
      </c>
      <c r="K912" s="16" t="n">
        <v>-2.06825745450394</v>
      </c>
      <c r="L912" s="17" t="n">
        <v>135.284448166012</v>
      </c>
      <c r="M912" s="16" t="n">
        <v>0.0405205131984185</v>
      </c>
      <c r="N912" s="16" t="n">
        <v>0.0692143075039653</v>
      </c>
      <c r="O912" s="6" t="str">
        <f aca="false">IF(N912&lt;0.05,"Yes","No")</f>
        <v>No</v>
      </c>
      <c r="P912" s="16" t="n">
        <v>-0.224449567265261</v>
      </c>
      <c r="Q912" s="16" t="n">
        <v>3.78888195671461</v>
      </c>
      <c r="R912" s="16" t="n">
        <v>0.0521142474680602</v>
      </c>
      <c r="S912" s="16" t="n">
        <v>0.38002536335213</v>
      </c>
      <c r="T912" s="16" t="n">
        <v>-0.00630515937201988</v>
      </c>
      <c r="U912" s="16" t="n">
        <v>0.148536649539785</v>
      </c>
      <c r="V912" s="16" t="n">
        <v>0.36895753228052</v>
      </c>
      <c r="W912" s="6" t="s">
        <v>494</v>
      </c>
      <c r="X912" s="16" t="n">
        <v>9</v>
      </c>
      <c r="Y912" s="16" t="n">
        <v>0.571481481481482</v>
      </c>
      <c r="Z912" s="16" t="n">
        <f aca="false">(G912-E912)/SQRT(H912^2/D912+F912^2/C912)</f>
        <v>-2.06825745450394</v>
      </c>
      <c r="AA912" s="24" t="n">
        <f aca="false">ABS(K912-Z912)</f>
        <v>0</v>
      </c>
    </row>
    <row r="913" customFormat="false" ht="15" hidden="false" customHeight="false" outlineLevel="0" collapsed="false">
      <c r="A913" s="17" t="n">
        <v>1308</v>
      </c>
      <c r="B913" s="6" t="s">
        <v>414</v>
      </c>
      <c r="C913" s="6" t="n">
        <v>90</v>
      </c>
      <c r="D913" s="6" t="n">
        <v>450</v>
      </c>
      <c r="E913" s="16" t="n">
        <v>0.524867334630754</v>
      </c>
      <c r="F913" s="16" t="n">
        <v>0.0249722920965223</v>
      </c>
      <c r="G913" s="16" t="n">
        <v>0.518887930777338</v>
      </c>
      <c r="H913" s="16" t="n">
        <v>0.0273120624879411</v>
      </c>
      <c r="I913" s="23" t="n">
        <f aca="false">G913-E913</f>
        <v>-0.00597940385341644</v>
      </c>
      <c r="J913" s="17" t="n">
        <f aca="false">100*(G913-E913)/E913</f>
        <v>-1.13922194407906</v>
      </c>
      <c r="K913" s="16" t="n">
        <v>-2.04053545513809</v>
      </c>
      <c r="L913" s="17" t="n">
        <v>135.144140675151</v>
      </c>
      <c r="M913" s="16" t="n">
        <v>0.0432443655743012</v>
      </c>
      <c r="N913" s="16" t="n">
        <v>0.0733320090460077</v>
      </c>
      <c r="O913" s="6" t="str">
        <f aca="false">IF(N913&lt;0.05,"Yes","No")</f>
        <v>No</v>
      </c>
      <c r="P913" s="16" t="n">
        <v>-0.221651036201018</v>
      </c>
      <c r="Q913" s="16" t="n">
        <v>3.69498825248745</v>
      </c>
      <c r="R913" s="16" t="n">
        <v>0.0551039138726236</v>
      </c>
      <c r="S913" s="16" t="n">
        <v>0.382453727595383</v>
      </c>
      <c r="T913" s="16" t="n">
        <v>-0.00625528450815696</v>
      </c>
      <c r="U913" s="16" t="n">
        <v>0.152653470463148</v>
      </c>
      <c r="V913" s="16" t="n">
        <v>0.36895753228052</v>
      </c>
      <c r="W913" s="6" t="s">
        <v>494</v>
      </c>
      <c r="X913" s="16" t="n">
        <v>8.8</v>
      </c>
      <c r="Y913" s="16" t="n">
        <v>0.571086419753087</v>
      </c>
      <c r="Z913" s="16" t="n">
        <f aca="false">(G913-E913)/SQRT(H913^2/D913+F913^2/C913)</f>
        <v>-2.04053545513809</v>
      </c>
      <c r="AA913" s="24" t="n">
        <f aca="false">ABS(K913-Z913)</f>
        <v>0</v>
      </c>
    </row>
    <row r="914" customFormat="false" ht="15" hidden="false" customHeight="false" outlineLevel="0" collapsed="false">
      <c r="A914" s="17" t="n">
        <v>1309</v>
      </c>
      <c r="B914" s="6" t="s">
        <v>414</v>
      </c>
      <c r="C914" s="6" t="n">
        <v>90</v>
      </c>
      <c r="D914" s="6" t="n">
        <v>450</v>
      </c>
      <c r="E914" s="16" t="n">
        <v>0.523339774542385</v>
      </c>
      <c r="F914" s="16" t="n">
        <v>0.0250944531873043</v>
      </c>
      <c r="G914" s="16" t="n">
        <v>0.51741781519519</v>
      </c>
      <c r="H914" s="16" t="n">
        <v>0.0274054662992708</v>
      </c>
      <c r="I914" s="23" t="n">
        <f aca="false">G914-E914</f>
        <v>-0.00592195934719508</v>
      </c>
      <c r="J914" s="17" t="n">
        <f aca="false">100*(G914-E914)/E914</f>
        <v>-1.1315706612159</v>
      </c>
      <c r="K914" s="16" t="n">
        <v>-2.01166243276742</v>
      </c>
      <c r="L914" s="17" t="n">
        <v>135.000282863611</v>
      </c>
      <c r="M914" s="16" t="n">
        <v>0.0462459357108282</v>
      </c>
      <c r="N914" s="16" t="n">
        <v>0.0779797037949038</v>
      </c>
      <c r="O914" s="6" t="str">
        <f aca="false">IF(N914&lt;0.05,"Yes","No")</f>
        <v>No</v>
      </c>
      <c r="P914" s="16" t="n">
        <v>-0.218727801716273</v>
      </c>
      <c r="Q914" s="16" t="n">
        <v>3.59816857658763</v>
      </c>
      <c r="R914" s="16" t="n">
        <v>0.0583785584167936</v>
      </c>
      <c r="S914" s="16" t="n">
        <v>0.384807875110662</v>
      </c>
      <c r="T914" s="16" t="n">
        <v>-0.00620263067039456</v>
      </c>
      <c r="U914" s="16" t="n">
        <v>0.157096259252555</v>
      </c>
      <c r="V914" s="16" t="n">
        <v>0.36895753228052</v>
      </c>
      <c r="W914" s="6" t="s">
        <v>494</v>
      </c>
      <c r="X914" s="16" t="n">
        <v>8.2</v>
      </c>
      <c r="Y914" s="16" t="n">
        <v>0.570395061728395</v>
      </c>
      <c r="Z914" s="16" t="n">
        <f aca="false">(G914-E914)/SQRT(H914^2/D914+F914^2/C914)</f>
        <v>-2.01166243276742</v>
      </c>
      <c r="AA914" s="24" t="n">
        <f aca="false">ABS(K914-Z914)</f>
        <v>0</v>
      </c>
    </row>
    <row r="915" customFormat="false" ht="15" hidden="false" customHeight="false" outlineLevel="0" collapsed="false">
      <c r="A915" s="17" t="n">
        <v>1310</v>
      </c>
      <c r="B915" s="6" t="s">
        <v>414</v>
      </c>
      <c r="C915" s="6" t="n">
        <v>90</v>
      </c>
      <c r="D915" s="6" t="n">
        <v>450</v>
      </c>
      <c r="E915" s="16" t="n">
        <v>0.521782984998491</v>
      </c>
      <c r="F915" s="16" t="n">
        <v>0.0252196994509617</v>
      </c>
      <c r="G915" s="16" t="n">
        <v>0.515911422173182</v>
      </c>
      <c r="H915" s="16" t="n">
        <v>0.027501531787987</v>
      </c>
      <c r="I915" s="23" t="n">
        <f aca="false">G915-E915</f>
        <v>-0.00587156282530887</v>
      </c>
      <c r="J915" s="17" t="n">
        <f aca="false">100*(G915-E915)/E915</f>
        <v>-1.12528828921584</v>
      </c>
      <c r="K915" s="16" t="n">
        <v>-1.9852025125742</v>
      </c>
      <c r="L915" s="17" t="n">
        <v>134.855572085861</v>
      </c>
      <c r="M915" s="16" t="n">
        <v>0.0491506863388303</v>
      </c>
      <c r="N915" s="16" t="n">
        <v>0.0824146783702175</v>
      </c>
      <c r="O915" s="6" t="str">
        <f aca="false">IF(N915&lt;0.05,"Yes","No")</f>
        <v>No</v>
      </c>
      <c r="P915" s="16" t="n">
        <v>-0.216063254125789</v>
      </c>
      <c r="Q915" s="16" t="n">
        <v>3.51103659057407</v>
      </c>
      <c r="R915" s="16" t="n">
        <v>0.0615031156049519</v>
      </c>
      <c r="S915" s="16" t="n">
        <v>0.38673771887392</v>
      </c>
      <c r="T915" s="16" t="n">
        <v>-0.00615720073489241</v>
      </c>
      <c r="U915" s="16" t="n">
        <v>0.161166174583463</v>
      </c>
      <c r="V915" s="16" t="n">
        <v>0.36895753228052</v>
      </c>
      <c r="W915" s="6" t="s">
        <v>494</v>
      </c>
      <c r="X915" s="16" t="n">
        <v>7.4</v>
      </c>
      <c r="Y915" s="16" t="n">
        <v>0.570049382716049</v>
      </c>
      <c r="Z915" s="16" t="n">
        <f aca="false">(G915-E915)/SQRT(H915^2/D915+F915^2/C915)</f>
        <v>-1.9852025125742</v>
      </c>
      <c r="AA915" s="24" t="n">
        <f aca="false">ABS(K915-Z915)</f>
        <v>0</v>
      </c>
    </row>
    <row r="916" customFormat="false" ht="15" hidden="false" customHeight="false" outlineLevel="0" collapsed="false">
      <c r="A916" s="17" t="n">
        <v>1311</v>
      </c>
      <c r="B916" s="6" t="s">
        <v>414</v>
      </c>
      <c r="C916" s="6" t="n">
        <v>90</v>
      </c>
      <c r="D916" s="6" t="n">
        <v>450</v>
      </c>
      <c r="E916" s="16" t="n">
        <v>0.520154260926776</v>
      </c>
      <c r="F916" s="16" t="n">
        <v>0.0253512827533138</v>
      </c>
      <c r="G916" s="16" t="n">
        <v>0.514336527585983</v>
      </c>
      <c r="H916" s="16" t="n">
        <v>0.027602077009418</v>
      </c>
      <c r="I916" s="23" t="n">
        <f aca="false">G916-E916</f>
        <v>-0.00581773334079316</v>
      </c>
      <c r="J916" s="17" t="n">
        <f aca="false">100*(G916-E916)/E916</f>
        <v>-1.11846307486312</v>
      </c>
      <c r="K916" s="16" t="n">
        <v>-1.95737681411053</v>
      </c>
      <c r="L916" s="17" t="n">
        <v>134.704008388255</v>
      </c>
      <c r="M916" s="16" t="n">
        <v>0.0523707507582626</v>
      </c>
      <c r="N916" s="16" t="n">
        <v>0.0871877554224324</v>
      </c>
      <c r="O916" s="6" t="str">
        <f aca="false">IF(N916&lt;0.05,"Yes","No")</f>
        <v>No</v>
      </c>
      <c r="P916" s="16" t="n">
        <v>-0.213255156809816</v>
      </c>
      <c r="Q916" s="16" t="n">
        <v>3.42036626029194</v>
      </c>
      <c r="R916" s="16" t="n">
        <v>0.0649450079276904</v>
      </c>
      <c r="S916" s="16" t="n">
        <v>0.389167823896847</v>
      </c>
      <c r="T916" s="16" t="n">
        <v>-0.00610865877359424</v>
      </c>
      <c r="U916" s="16" t="n">
        <v>0.165576904752821</v>
      </c>
      <c r="V916" s="16" t="n">
        <v>0.36895753228052</v>
      </c>
      <c r="W916" s="6" t="s">
        <v>494</v>
      </c>
      <c r="X916" s="16" t="n">
        <v>6.9</v>
      </c>
      <c r="Y916" s="16" t="n">
        <v>0.569333333333333</v>
      </c>
      <c r="Z916" s="16" t="n">
        <f aca="false">(G916-E916)/SQRT(H916^2/D916+F916^2/C916)</f>
        <v>-1.95737681411053</v>
      </c>
      <c r="AA916" s="24" t="n">
        <f aca="false">ABS(K916-Z916)</f>
        <v>0</v>
      </c>
    </row>
    <row r="917" customFormat="false" ht="15" hidden="false" customHeight="false" outlineLevel="0" collapsed="false">
      <c r="A917" s="17" t="n">
        <v>1312</v>
      </c>
      <c r="B917" s="6" t="s">
        <v>414</v>
      </c>
      <c r="C917" s="6" t="n">
        <v>90</v>
      </c>
      <c r="D917" s="6" t="n">
        <v>450</v>
      </c>
      <c r="E917" s="16" t="n">
        <v>0.518484459320704</v>
      </c>
      <c r="F917" s="16" t="n">
        <v>0.0254892362852098</v>
      </c>
      <c r="G917" s="16" t="n">
        <v>0.512717343966166</v>
      </c>
      <c r="H917" s="16" t="n">
        <v>0.0277066981057058</v>
      </c>
      <c r="I917" s="23" t="n">
        <f aca="false">G917-E917</f>
        <v>-0.005767115354538</v>
      </c>
      <c r="J917" s="17" t="n">
        <f aca="false">100*(G917-E917)/E917</f>
        <v>-1.11230245205301</v>
      </c>
      <c r="K917" s="16" t="n">
        <v>-1.93045203831109</v>
      </c>
      <c r="L917" s="17" t="n">
        <v>134.544314120776</v>
      </c>
      <c r="M917" s="16" t="n">
        <v>0.0556546247669982</v>
      </c>
      <c r="N917" s="16" t="n">
        <v>0.0920711548310734</v>
      </c>
      <c r="O917" s="6" t="str">
        <f aca="false">IF(N917&lt;0.05,"Yes","No")</f>
        <v>No</v>
      </c>
      <c r="P917" s="16" t="n">
        <v>-0.210551795315962</v>
      </c>
      <c r="Q917" s="16" t="n">
        <v>3.33419831637771</v>
      </c>
      <c r="R917" s="16" t="n">
        <v>0.0684075751771817</v>
      </c>
      <c r="S917" s="16" t="n">
        <v>0.393514544535617</v>
      </c>
      <c r="T917" s="16" t="n">
        <v>-0.00606382350341412</v>
      </c>
      <c r="U917" s="16" t="n">
        <v>0.169879214350764</v>
      </c>
      <c r="V917" s="16" t="n">
        <v>0.36895753228052</v>
      </c>
      <c r="W917" s="6" t="s">
        <v>494</v>
      </c>
      <c r="X917" s="16" t="n">
        <v>6.7</v>
      </c>
      <c r="Y917" s="16" t="n">
        <v>0.568716049382716</v>
      </c>
      <c r="Z917" s="16" t="n">
        <f aca="false">(G917-E917)/SQRT(H917^2/D917+F917^2/C917)</f>
        <v>-1.93045203831109</v>
      </c>
      <c r="AA917" s="24" t="n">
        <f aca="false">ABS(K917-Z917)</f>
        <v>0</v>
      </c>
    </row>
    <row r="918" customFormat="false" ht="15" hidden="false" customHeight="false" outlineLevel="0" collapsed="false">
      <c r="A918" s="17" t="n">
        <v>1313</v>
      </c>
      <c r="B918" s="6" t="s">
        <v>414</v>
      </c>
      <c r="C918" s="6" t="n">
        <v>90</v>
      </c>
      <c r="D918" s="6" t="n">
        <v>450</v>
      </c>
      <c r="E918" s="16" t="n">
        <v>0.516746715373463</v>
      </c>
      <c r="F918" s="16" t="n">
        <v>0.0256309636293157</v>
      </c>
      <c r="G918" s="16" t="n">
        <v>0.511040293574333</v>
      </c>
      <c r="H918" s="16" t="n">
        <v>0.0278142518810071</v>
      </c>
      <c r="I918" s="23" t="n">
        <f aca="false">G918-E918</f>
        <v>-0.00570642179912984</v>
      </c>
      <c r="J918" s="17" t="n">
        <f aca="false">100*(G918-E918)/E918</f>
        <v>-1.1042976431898</v>
      </c>
      <c r="K918" s="16" t="n">
        <v>-1.90017947922408</v>
      </c>
      <c r="L918" s="17" t="n">
        <v>134.382608778067</v>
      </c>
      <c r="M918" s="16" t="n">
        <v>0.0595517771561887</v>
      </c>
      <c r="N918" s="16" t="n">
        <v>0.0979782958536824</v>
      </c>
      <c r="O918" s="6" t="str">
        <f aca="false">IF(N918&lt;0.05,"Yes","No")</f>
        <v>No</v>
      </c>
      <c r="P918" s="16" t="n">
        <v>-0.207480456946718</v>
      </c>
      <c r="Q918" s="16" t="n">
        <v>3.23763526400913</v>
      </c>
      <c r="R918" s="16" t="n">
        <v>0.0725246655260697</v>
      </c>
      <c r="S918" s="16" t="n">
        <v>0.397449040211442</v>
      </c>
      <c r="T918" s="16" t="n">
        <v>-0.00600859941220415</v>
      </c>
      <c r="U918" s="16" t="n">
        <v>0.174982585743975</v>
      </c>
      <c r="V918" s="16" t="n">
        <v>0.36895753228052</v>
      </c>
      <c r="W918" s="6" t="s">
        <v>494</v>
      </c>
      <c r="X918" s="16" t="n">
        <v>6.3</v>
      </c>
      <c r="Y918" s="16" t="n">
        <v>0.568320987654321</v>
      </c>
      <c r="Z918" s="16" t="n">
        <f aca="false">(G918-E918)/SQRT(H918^2/D918+F918^2/C918)</f>
        <v>-1.90017947922408</v>
      </c>
      <c r="AA918" s="24" t="n">
        <f aca="false">ABS(K918-Z918)</f>
        <v>0</v>
      </c>
    </row>
    <row r="919" customFormat="false" ht="15" hidden="false" customHeight="false" outlineLevel="0" collapsed="false">
      <c r="A919" s="17" t="n">
        <v>1314</v>
      </c>
      <c r="B919" s="6" t="s">
        <v>414</v>
      </c>
      <c r="C919" s="6" t="n">
        <v>90</v>
      </c>
      <c r="D919" s="6" t="n">
        <v>450</v>
      </c>
      <c r="E919" s="16" t="n">
        <v>0.51494002242883</v>
      </c>
      <c r="F919" s="16" t="n">
        <v>0.0257776361589403</v>
      </c>
      <c r="G919" s="16" t="n">
        <v>0.509300546977255</v>
      </c>
      <c r="H919" s="16" t="n">
        <v>0.0279263886542597</v>
      </c>
      <c r="I919" s="23" t="n">
        <f aca="false">G919-E919</f>
        <v>-0.00563947545157528</v>
      </c>
      <c r="J919" s="17" t="n">
        <f aca="false">100*(G919-E919)/E919</f>
        <v>-1.09517132208435</v>
      </c>
      <c r="K919" s="16" t="n">
        <v>-1.86780021853063</v>
      </c>
      <c r="L919" s="17" t="n">
        <v>134.220329701108</v>
      </c>
      <c r="M919" s="16" t="n">
        <v>0.0639705454313941</v>
      </c>
      <c r="N919" s="16" t="n">
        <v>0.104430548524754</v>
      </c>
      <c r="O919" s="6" t="str">
        <f aca="false">IF(N919&lt;0.05,"Yes","No")</f>
        <v>No</v>
      </c>
      <c r="P919" s="16" t="n">
        <v>-0.204173422364477</v>
      </c>
      <c r="Q919" s="16" t="n">
        <v>3.13524834395795</v>
      </c>
      <c r="R919" s="16" t="n">
        <v>0.077182909766276</v>
      </c>
      <c r="S919" s="16" t="n">
        <v>0.400697608688976</v>
      </c>
      <c r="T919" s="16" t="n">
        <v>-0.00594719612581982</v>
      </c>
      <c r="U919" s="16" t="n">
        <v>0.180672369624357</v>
      </c>
      <c r="V919" s="16" t="n">
        <v>0.36895753228052</v>
      </c>
      <c r="W919" s="6" t="s">
        <v>494</v>
      </c>
      <c r="X919" s="16" t="n">
        <v>5.9</v>
      </c>
      <c r="Y919" s="16" t="n">
        <v>0.567506172839506</v>
      </c>
      <c r="Z919" s="16" t="n">
        <f aca="false">(G919-E919)/SQRT(H919^2/D919+F919^2/C919)</f>
        <v>-1.86780021853063</v>
      </c>
      <c r="AA919" s="24" t="n">
        <f aca="false">ABS(K919-Z919)</f>
        <v>0</v>
      </c>
    </row>
    <row r="920" customFormat="false" ht="15" hidden="false" customHeight="false" outlineLevel="0" collapsed="false">
      <c r="A920" s="17" t="n">
        <v>1315</v>
      </c>
      <c r="B920" s="6" t="s">
        <v>414</v>
      </c>
      <c r="C920" s="6" t="n">
        <v>90</v>
      </c>
      <c r="D920" s="6" t="n">
        <v>450</v>
      </c>
      <c r="E920" s="16" t="n">
        <v>0.513084881835514</v>
      </c>
      <c r="F920" s="16" t="n">
        <v>0.0259298514596906</v>
      </c>
      <c r="G920" s="16" t="n">
        <v>0.507507463759846</v>
      </c>
      <c r="H920" s="16" t="n">
        <v>0.0280416359855348</v>
      </c>
      <c r="I920" s="23" t="n">
        <f aca="false">G920-E920</f>
        <v>-0.00557741807566747</v>
      </c>
      <c r="J920" s="17" t="n">
        <f aca="false">100*(G920-E920)/E920</f>
        <v>-1.08703613634352</v>
      </c>
      <c r="K920" s="16" t="n">
        <v>-1.83701979417304</v>
      </c>
      <c r="L920" s="17" t="n">
        <v>134.050344297254</v>
      </c>
      <c r="M920" s="16" t="n">
        <v>0.0684217782668957</v>
      </c>
      <c r="N920" s="16" t="n">
        <v>0.110156441485631</v>
      </c>
      <c r="O920" s="6" t="str">
        <f aca="false">IF(N920&lt;0.05,"Yes","No")</f>
        <v>No</v>
      </c>
      <c r="P920" s="16" t="n">
        <v>-0.201045307584353</v>
      </c>
      <c r="Q920" s="16" t="n">
        <v>3.03991480362045</v>
      </c>
      <c r="R920" s="16" t="n">
        <v>0.0818113990962109</v>
      </c>
      <c r="S920" s="16" t="n">
        <v>0.404513013654037</v>
      </c>
      <c r="T920" s="16" t="n">
        <v>-0.00589063419012237</v>
      </c>
      <c r="U920" s="16" t="n">
        <v>0.186146340525339</v>
      </c>
      <c r="V920" s="16" t="n">
        <v>0.369000193930497</v>
      </c>
      <c r="W920" s="6" t="s">
        <v>494</v>
      </c>
      <c r="X920" s="16" t="n">
        <v>5.5</v>
      </c>
      <c r="Y920" s="16" t="n">
        <v>0.566493827160494</v>
      </c>
      <c r="Z920" s="16" t="n">
        <f aca="false">(G920-E920)/SQRT(H920^2/D920+F920^2/C920)</f>
        <v>-1.83701979417304</v>
      </c>
      <c r="AA920" s="24" t="n">
        <f aca="false">ABS(K920-Z920)</f>
        <v>0</v>
      </c>
    </row>
    <row r="921" customFormat="false" ht="15" hidden="false" customHeight="false" outlineLevel="0" collapsed="false">
      <c r="A921" s="17" t="n">
        <v>1316</v>
      </c>
      <c r="B921" s="6" t="s">
        <v>414</v>
      </c>
      <c r="C921" s="6" t="n">
        <v>90</v>
      </c>
      <c r="D921" s="6" t="n">
        <v>450</v>
      </c>
      <c r="E921" s="16" t="n">
        <v>0.51118011408382</v>
      </c>
      <c r="F921" s="16" t="n">
        <v>0.0260882940091584</v>
      </c>
      <c r="G921" s="16" t="n">
        <v>0.505667349100113</v>
      </c>
      <c r="H921" s="16" t="n">
        <v>0.0281609944833065</v>
      </c>
      <c r="I921" s="23" t="n">
        <f aca="false">G921-E921</f>
        <v>-0.00551276498370701</v>
      </c>
      <c r="J921" s="17" t="n">
        <f aca="false">100*(G921-E921)/E921</f>
        <v>-1.07843885781579</v>
      </c>
      <c r="K921" s="16" t="n">
        <v>-1.80532783821795</v>
      </c>
      <c r="L921" s="17" t="n">
        <v>133.873839446855</v>
      </c>
      <c r="M921" s="16" t="n">
        <v>0.0732706108935683</v>
      </c>
      <c r="N921" s="16" t="n">
        <v>0.116710806283083</v>
      </c>
      <c r="O921" s="6" t="str">
        <f aca="false">IF(N921&lt;0.05,"Yes","No")</f>
        <v>No</v>
      </c>
      <c r="P921" s="16" t="n">
        <v>-0.197819595785545</v>
      </c>
      <c r="Q921" s="16" t="n">
        <v>2.94314832954992</v>
      </c>
      <c r="R921" s="16" t="n">
        <v>0.0868182361820823</v>
      </c>
      <c r="S921" s="16" t="n">
        <v>0.408990203249057</v>
      </c>
      <c r="T921" s="16" t="n">
        <v>-0.00583125498004176</v>
      </c>
      <c r="U921" s="16" t="n">
        <v>0.191961855023763</v>
      </c>
      <c r="V921" s="16" t="n">
        <v>0.370713082197346</v>
      </c>
      <c r="W921" s="6" t="s">
        <v>494</v>
      </c>
      <c r="X921" s="16" t="n">
        <v>4.8</v>
      </c>
      <c r="Y921" s="16" t="n">
        <v>0.56562962962963</v>
      </c>
      <c r="Z921" s="16" t="n">
        <f aca="false">(G921-E921)/SQRT(H921^2/D921+F921^2/C921)</f>
        <v>-1.80532783821795</v>
      </c>
      <c r="AA921" s="24" t="n">
        <f aca="false">ABS(K921-Z921)</f>
        <v>0</v>
      </c>
    </row>
    <row r="922" customFormat="false" ht="15" hidden="false" customHeight="false" outlineLevel="0" collapsed="false">
      <c r="A922" s="17" t="n">
        <v>1317</v>
      </c>
      <c r="B922" s="6" t="s">
        <v>414</v>
      </c>
      <c r="C922" s="6" t="n">
        <v>90</v>
      </c>
      <c r="D922" s="6" t="n">
        <v>450</v>
      </c>
      <c r="E922" s="16" t="n">
        <v>0.509222478336758</v>
      </c>
      <c r="F922" s="16" t="n">
        <v>0.0262494002316556</v>
      </c>
      <c r="G922" s="16" t="n">
        <v>0.503775286144681</v>
      </c>
      <c r="H922" s="16" t="n">
        <v>0.0282819447485283</v>
      </c>
      <c r="I922" s="23" t="n">
        <f aca="false">G922-E922</f>
        <v>-0.00544719219207757</v>
      </c>
      <c r="J922" s="17" t="n">
        <f aca="false">100*(G922-E922)/E922</f>
        <v>-1.06970772576053</v>
      </c>
      <c r="K922" s="16" t="n">
        <v>-1.77353150682041</v>
      </c>
      <c r="L922" s="17" t="n">
        <v>133.695548807185</v>
      </c>
      <c r="M922" s="16" t="n">
        <v>0.0784173952863383</v>
      </c>
      <c r="N922" s="16" t="n">
        <v>0.123677981725852</v>
      </c>
      <c r="O922" s="6" t="str">
        <f aca="false">IF(N922&lt;0.05,"Yes","No")</f>
        <v>No</v>
      </c>
      <c r="P922" s="16" t="n">
        <v>-0.194577647227472</v>
      </c>
      <c r="Q922" s="16" t="n">
        <v>2.8474717596949</v>
      </c>
      <c r="R922" s="16" t="n">
        <v>0.0920973685140544</v>
      </c>
      <c r="S922" s="16" t="n">
        <v>0.412493073485303</v>
      </c>
      <c r="T922" s="16" t="n">
        <v>-0.00577132763165363</v>
      </c>
      <c r="U922" s="16" t="n">
        <v>0.197945137613577</v>
      </c>
      <c r="V922" s="16" t="n">
        <v>0.37343642643741</v>
      </c>
      <c r="W922" s="6" t="s">
        <v>494</v>
      </c>
      <c r="X922" s="16" t="n">
        <v>4.8</v>
      </c>
      <c r="Y922" s="16" t="n">
        <v>0.564691358024691</v>
      </c>
      <c r="Z922" s="16" t="n">
        <f aca="false">(G922-E922)/SQRT(H922^2/D922+F922^2/C922)</f>
        <v>-1.77353150682041</v>
      </c>
      <c r="AA922" s="24" t="n">
        <f aca="false">ABS(K922-Z922)</f>
        <v>0</v>
      </c>
    </row>
    <row r="923" customFormat="false" ht="15" hidden="false" customHeight="false" outlineLevel="0" collapsed="false">
      <c r="A923" s="17" t="n">
        <v>1318</v>
      </c>
      <c r="B923" s="6" t="s">
        <v>414</v>
      </c>
      <c r="C923" s="6" t="n">
        <v>90</v>
      </c>
      <c r="D923" s="6" t="n">
        <v>450</v>
      </c>
      <c r="E923" s="16" t="n">
        <v>0.507215398218897</v>
      </c>
      <c r="F923" s="16" t="n">
        <v>0.0264147548142507</v>
      </c>
      <c r="G923" s="16" t="n">
        <v>0.501826205054919</v>
      </c>
      <c r="H923" s="16" t="n">
        <v>0.0284056714085016</v>
      </c>
      <c r="I923" s="23" t="n">
        <f aca="false">G923-E923</f>
        <v>-0.0053891931639779</v>
      </c>
      <c r="J923" s="17" t="n">
        <f aca="false">100*(G923-E923)/E923</f>
        <v>-1.06250582748517</v>
      </c>
      <c r="K923" s="16" t="n">
        <v>-1.74429194680926</v>
      </c>
      <c r="L923" s="17" t="n">
        <v>133.513847961609</v>
      </c>
      <c r="M923" s="16" t="n">
        <v>0.0834095330075549</v>
      </c>
      <c r="N923" s="16" t="n">
        <v>0.129809947295461</v>
      </c>
      <c r="O923" s="6" t="str">
        <f aca="false">IF(N923&lt;0.05,"Yes","No")</f>
        <v>No</v>
      </c>
      <c r="P923" s="16" t="n">
        <v>-0.191613786158242</v>
      </c>
      <c r="Q923" s="16" t="n">
        <v>2.76138546641732</v>
      </c>
      <c r="R923" s="16" t="n">
        <v>0.0971471071477279</v>
      </c>
      <c r="S923" s="16" t="n">
        <v>0.416019157916667</v>
      </c>
      <c r="T923" s="16" t="n">
        <v>-0.00571906785346685</v>
      </c>
      <c r="U923" s="16" t="n">
        <v>0.203465179416641</v>
      </c>
      <c r="V923" s="16" t="n">
        <v>0.378301187570233</v>
      </c>
      <c r="W923" s="6" t="s">
        <v>494</v>
      </c>
      <c r="X923" s="16" t="n">
        <v>4.4</v>
      </c>
      <c r="Y923" s="16" t="n">
        <v>0.564172839506173</v>
      </c>
      <c r="Z923" s="16" t="n">
        <f aca="false">(G923-E923)/SQRT(H923^2/D923+F923^2/C923)</f>
        <v>-1.74429194680926</v>
      </c>
      <c r="AA923" s="24" t="n">
        <f aca="false">ABS(K923-Z923)</f>
        <v>0</v>
      </c>
    </row>
    <row r="924" customFormat="false" ht="15" hidden="false" customHeight="false" outlineLevel="0" collapsed="false">
      <c r="A924" s="17" t="n">
        <v>1319</v>
      </c>
      <c r="B924" s="6" t="s">
        <v>414</v>
      </c>
      <c r="C924" s="6" t="n">
        <v>90</v>
      </c>
      <c r="D924" s="6" t="n">
        <v>450</v>
      </c>
      <c r="E924" s="16" t="n">
        <v>0.50514582461781</v>
      </c>
      <c r="F924" s="16" t="n">
        <v>0.0265856450547336</v>
      </c>
      <c r="G924" s="16" t="n">
        <v>0.499826957848337</v>
      </c>
      <c r="H924" s="16" t="n">
        <v>0.028533726544892</v>
      </c>
      <c r="I924" s="23" t="n">
        <f aca="false">G924-E924</f>
        <v>-0.0053188667694728</v>
      </c>
      <c r="J924" s="17" t="n">
        <f aca="false">100*(G924-E924)/E924</f>
        <v>-1.05293689668662</v>
      </c>
      <c r="K924" s="16" t="n">
        <v>-1.71108979867358</v>
      </c>
      <c r="L924" s="17" t="n">
        <v>133.329484018412</v>
      </c>
      <c r="M924" s="16" t="n">
        <v>0.0893900266586275</v>
      </c>
      <c r="N924" s="16" t="n">
        <v>0.138399739137639</v>
      </c>
      <c r="O924" s="6" t="str">
        <f aca="false">IF(N924&lt;0.05,"Yes","No")</f>
        <v>No</v>
      </c>
      <c r="P924" s="16" t="n">
        <v>-0.188210785555126</v>
      </c>
      <c r="Q924" s="16" t="n">
        <v>2.6641737496261</v>
      </c>
      <c r="R924" s="16" t="n">
        <v>0.103216237894151</v>
      </c>
      <c r="S924" s="16" t="n">
        <v>0.418074300706878</v>
      </c>
      <c r="T924" s="16" t="n">
        <v>-0.00565467540780585</v>
      </c>
      <c r="U924" s="16" t="n">
        <v>0.210091399474206</v>
      </c>
      <c r="V924" s="16" t="n">
        <v>0.379416792019667</v>
      </c>
      <c r="W924" s="6" t="s">
        <v>494</v>
      </c>
      <c r="X924" s="16" t="n">
        <v>4.1</v>
      </c>
      <c r="Y924" s="16" t="n">
        <v>0.563160493827161</v>
      </c>
      <c r="Z924" s="16" t="n">
        <f aca="false">(G924-E924)/SQRT(H924^2/D924+F924^2/C924)</f>
        <v>-1.71108979867358</v>
      </c>
      <c r="AA924" s="24" t="n">
        <f aca="false">ABS(K924-Z924)</f>
        <v>0</v>
      </c>
    </row>
    <row r="925" customFormat="false" ht="15" hidden="false" customHeight="false" outlineLevel="0" collapsed="false">
      <c r="A925" s="17" t="n">
        <v>1320</v>
      </c>
      <c r="B925" s="6" t="s">
        <v>414</v>
      </c>
      <c r="C925" s="6" t="n">
        <v>90</v>
      </c>
      <c r="D925" s="6" t="n">
        <v>450</v>
      </c>
      <c r="E925" s="16" t="n">
        <v>0.503015015522639</v>
      </c>
      <c r="F925" s="16" t="n">
        <v>0.0267621183601636</v>
      </c>
      <c r="G925" s="16" t="n">
        <v>0.497772613565127</v>
      </c>
      <c r="H925" s="16" t="n">
        <v>0.0286653202567377</v>
      </c>
      <c r="I925" s="23" t="n">
        <f aca="false">G925-E925</f>
        <v>-0.00524240195751197</v>
      </c>
      <c r="J925" s="17" t="n">
        <f aca="false">100*(G925-E925)/E925</f>
        <v>-1.04219591776302</v>
      </c>
      <c r="K925" s="16" t="n">
        <v>-1.67600106706241</v>
      </c>
      <c r="L925" s="17" t="n">
        <v>133.139897483885</v>
      </c>
      <c r="M925" s="16" t="n">
        <v>0.0960847750126902</v>
      </c>
      <c r="N925" s="16" t="n">
        <v>0.147784855272081</v>
      </c>
      <c r="O925" s="6" t="str">
        <f aca="false">IF(N925&lt;0.05,"Yes","No")</f>
        <v>No</v>
      </c>
      <c r="P925" s="16" t="n">
        <v>-0.184598738679345</v>
      </c>
      <c r="Q925" s="16" t="n">
        <v>2.56289603174037</v>
      </c>
      <c r="R925" s="16" t="n">
        <v>0.109985010311686</v>
      </c>
      <c r="S925" s="16" t="n">
        <v>0.420451063396601</v>
      </c>
      <c r="T925" s="16" t="n">
        <v>-0.00558460934210639</v>
      </c>
      <c r="U925" s="16" t="n">
        <v>0.217354113980385</v>
      </c>
      <c r="V925" s="16" t="n">
        <v>0.379454197460528</v>
      </c>
      <c r="W925" s="6" t="s">
        <v>494</v>
      </c>
      <c r="X925" s="16" t="n">
        <v>3.5</v>
      </c>
      <c r="Y925" s="16" t="n">
        <v>0.562320987654321</v>
      </c>
      <c r="Z925" s="16" t="n">
        <f aca="false">(G925-E925)/SQRT(H925^2/D925+F925^2/C925)</f>
        <v>-1.67600106706243</v>
      </c>
      <c r="AA925" s="24" t="n">
        <f aca="false">ABS(K925-Z925)</f>
        <v>1.79856129989275E-014</v>
      </c>
    </row>
    <row r="926" customFormat="false" ht="15" hidden="false" customHeight="false" outlineLevel="0" collapsed="false">
      <c r="A926" s="17" t="n">
        <v>1321</v>
      </c>
      <c r="B926" s="6" t="s">
        <v>414</v>
      </c>
      <c r="C926" s="6" t="n">
        <v>90</v>
      </c>
      <c r="D926" s="6" t="n">
        <v>450</v>
      </c>
      <c r="E926" s="16" t="n">
        <v>0.500846973061562</v>
      </c>
      <c r="F926" s="16" t="n">
        <v>0.026940914018316</v>
      </c>
      <c r="G926" s="16" t="n">
        <v>0.495688109993935</v>
      </c>
      <c r="H926" s="16" t="n">
        <v>0.0287990666039376</v>
      </c>
      <c r="I926" s="23" t="n">
        <f aca="false">G926-E926</f>
        <v>-0.00515886306762697</v>
      </c>
      <c r="J926" s="17" t="n">
        <f aca="false">100*(G926-E926)/E926</f>
        <v>-1.03002780192362</v>
      </c>
      <c r="K926" s="16" t="n">
        <v>-1.63895973356493</v>
      </c>
      <c r="L926" s="17" t="n">
        <v>132.952171526417</v>
      </c>
      <c r="M926" s="16" t="n">
        <v>0.103585918419915</v>
      </c>
      <c r="N926" s="16" t="n">
        <v>0.158625375073063</v>
      </c>
      <c r="O926" s="6" t="str">
        <f aca="false">IF(N926&lt;0.05,"Yes","No")</f>
        <v>No</v>
      </c>
      <c r="P926" s="16" t="n">
        <v>-0.180760019294536</v>
      </c>
      <c r="Q926" s="16" t="n">
        <v>2.45741377368489</v>
      </c>
      <c r="R926" s="16" t="n">
        <v>0.117559183863698</v>
      </c>
      <c r="S926" s="16" t="n">
        <v>0.42389860073411</v>
      </c>
      <c r="T926" s="16" t="n">
        <v>-0.00550705701880688</v>
      </c>
      <c r="U926" s="16" t="n">
        <v>0.22537752668063</v>
      </c>
      <c r="V926" s="16" t="n">
        <v>0.382795621306389</v>
      </c>
      <c r="W926" s="6" t="s">
        <v>494</v>
      </c>
      <c r="X926" s="16" t="n">
        <v>3.4</v>
      </c>
      <c r="Y926" s="16" t="n">
        <v>0.560938271604938</v>
      </c>
      <c r="Z926" s="16" t="n">
        <f aca="false">(G926-E926)/SQRT(H926^2/D926+F926^2/C926)</f>
        <v>-1.63895973356494</v>
      </c>
      <c r="AA926" s="24" t="n">
        <f aca="false">ABS(K926-Z926)</f>
        <v>1.77635683940025E-014</v>
      </c>
    </row>
    <row r="927" customFormat="false" ht="15" hidden="false" customHeight="false" outlineLevel="0" collapsed="false">
      <c r="A927" s="17" t="n">
        <v>1322</v>
      </c>
      <c r="B927" s="6" t="s">
        <v>414</v>
      </c>
      <c r="C927" s="6" t="n">
        <v>90</v>
      </c>
      <c r="D927" s="6" t="n">
        <v>450</v>
      </c>
      <c r="E927" s="16" t="n">
        <v>0.498617387811343</v>
      </c>
      <c r="F927" s="16" t="n">
        <v>0.027125811088065</v>
      </c>
      <c r="G927" s="16" t="n">
        <v>0.493553604417377</v>
      </c>
      <c r="H927" s="16" t="n">
        <v>0.02893807906572</v>
      </c>
      <c r="I927" s="23" t="n">
        <f aca="false">G927-E927</f>
        <v>-0.00506378339396568</v>
      </c>
      <c r="J927" s="17" t="n">
        <f aca="false">100*(G927-E927)/E927</f>
        <v>-1.01556494373229</v>
      </c>
      <c r="K927" s="16" t="n">
        <v>-1.59838820557765</v>
      </c>
      <c r="L927" s="17" t="n">
        <v>132.763363173183</v>
      </c>
      <c r="M927" s="16" t="n">
        <v>0.112333889658927</v>
      </c>
      <c r="N927" s="16" t="n">
        <v>0.167623225975431</v>
      </c>
      <c r="O927" s="6" t="str">
        <f aca="false">IF(N927&lt;0.05,"Yes","No")</f>
        <v>No</v>
      </c>
      <c r="P927" s="16" t="n">
        <v>-0.176523298346334</v>
      </c>
      <c r="Q927" s="16" t="n">
        <v>2.34356820555458</v>
      </c>
      <c r="R927" s="16" t="n">
        <v>0.126388862112497</v>
      </c>
      <c r="S927" s="16" t="n">
        <v>0.429258390189806</v>
      </c>
      <c r="T927" s="16" t="n">
        <v>-0.00541785140366388</v>
      </c>
      <c r="U927" s="16" t="n">
        <v>0.234618569276842</v>
      </c>
      <c r="V927" s="16" t="n">
        <v>0.391217154008448</v>
      </c>
      <c r="W927" s="6" t="s">
        <v>494</v>
      </c>
      <c r="X927" s="16" t="n">
        <v>3.3</v>
      </c>
      <c r="Y927" s="16" t="n">
        <v>0.559975308641975</v>
      </c>
      <c r="Z927" s="16" t="n">
        <f aca="false">(G927-E927)/SQRT(H927^2/D927+F927^2/C927)</f>
        <v>-1.59838820557762</v>
      </c>
      <c r="AA927" s="24" t="n">
        <f aca="false">ABS(K927-Z927)</f>
        <v>3.48610029732299E-014</v>
      </c>
    </row>
    <row r="928" customFormat="false" ht="15" hidden="false" customHeight="false" outlineLevel="0" collapsed="false">
      <c r="A928" s="17" t="n">
        <v>1323</v>
      </c>
      <c r="B928" s="6" t="s">
        <v>414</v>
      </c>
      <c r="C928" s="6" t="n">
        <v>90</v>
      </c>
      <c r="D928" s="6" t="n">
        <v>450</v>
      </c>
      <c r="E928" s="16" t="n">
        <v>0.496353509028753</v>
      </c>
      <c r="F928" s="16" t="n">
        <v>0.0273125409212037</v>
      </c>
      <c r="G928" s="16" t="n">
        <v>0.491379926668273</v>
      </c>
      <c r="H928" s="16" t="n">
        <v>0.0290781361307538</v>
      </c>
      <c r="I928" s="23" t="n">
        <f aca="false">G928-E928</f>
        <v>-0.00497358236047946</v>
      </c>
      <c r="J928" s="17" t="n">
        <f aca="false">100*(G928-E928)/E928</f>
        <v>-1.0020242166136</v>
      </c>
      <c r="K928" s="16" t="n">
        <v>-1.55976957878062</v>
      </c>
      <c r="L928" s="17" t="n">
        <v>132.574669660069</v>
      </c>
      <c r="M928" s="16" t="n">
        <v>0.121198341397398</v>
      </c>
      <c r="N928" s="16" t="n">
        <v>0.178315730744909</v>
      </c>
      <c r="O928" s="6" t="str">
        <f aca="false">IF(N928&lt;0.05,"Yes","No")</f>
        <v>No</v>
      </c>
      <c r="P928" s="16" t="n">
        <v>-0.172491710596252</v>
      </c>
      <c r="Q928" s="16" t="n">
        <v>2.23774187180329</v>
      </c>
      <c r="R928" s="16" t="n">
        <v>0.135263891181549</v>
      </c>
      <c r="S928" s="16" t="n">
        <v>0.434766746603859</v>
      </c>
      <c r="T928" s="16" t="n">
        <v>-0.00533360623595999</v>
      </c>
      <c r="U928" s="16" t="n">
        <v>0.243637481123285</v>
      </c>
      <c r="V928" s="16" t="n">
        <v>0.396193767678035</v>
      </c>
      <c r="W928" s="6" t="s">
        <v>494</v>
      </c>
      <c r="X928" s="16" t="n">
        <v>3.2</v>
      </c>
      <c r="Y928" s="16" t="n">
        <v>0.55962962962963</v>
      </c>
      <c r="Z928" s="16" t="n">
        <f aca="false">(G928-E928)/SQRT(H928^2/D928+F928^2/C928)</f>
        <v>-1.55976957878059</v>
      </c>
      <c r="AA928" s="24" t="n">
        <f aca="false">ABS(K928-Z928)</f>
        <v>3.44169137633799E-014</v>
      </c>
    </row>
    <row r="929" customFormat="false" ht="15" hidden="false" customHeight="false" outlineLevel="0" collapsed="false">
      <c r="A929" s="17" t="n">
        <v>1324</v>
      </c>
      <c r="B929" s="6" t="s">
        <v>414</v>
      </c>
      <c r="C929" s="6" t="n">
        <v>90</v>
      </c>
      <c r="D929" s="6" t="n">
        <v>450</v>
      </c>
      <c r="E929" s="16" t="n">
        <v>0.494039886858728</v>
      </c>
      <c r="F929" s="16" t="n">
        <v>0.027502127240519</v>
      </c>
      <c r="G929" s="16" t="n">
        <v>0.489164980782403</v>
      </c>
      <c r="H929" s="16" t="n">
        <v>0.0292199423217808</v>
      </c>
      <c r="I929" s="23" t="n">
        <f aca="false">G929-E929</f>
        <v>-0.00487490607632529</v>
      </c>
      <c r="J929" s="17" t="n">
        <f aca="false">100*(G929-E929)/E929</f>
        <v>-0.986743420115648</v>
      </c>
      <c r="K929" s="16" t="n">
        <v>-1.51885969165991</v>
      </c>
      <c r="L929" s="17" t="n">
        <v>132.384928282673</v>
      </c>
      <c r="M929" s="16" t="n">
        <v>0.131182423226257</v>
      </c>
      <c r="N929" s="16" t="n">
        <v>0.189947809233885</v>
      </c>
      <c r="O929" s="6" t="str">
        <f aca="false">IF(N929&lt;0.05,"Yes","No")</f>
        <v>No</v>
      </c>
      <c r="P929" s="16" t="n">
        <v>-0.168197472332547</v>
      </c>
      <c r="Q929" s="16" t="n">
        <v>2.12771012384509</v>
      </c>
      <c r="R929" s="16" t="n">
        <v>0.145240265134879</v>
      </c>
      <c r="S929" s="16" t="n">
        <v>0.441379497671889</v>
      </c>
      <c r="T929" s="16" t="n">
        <v>-0.00524067194328216</v>
      </c>
      <c r="U929" s="16" t="n">
        <v>0.253597019094294</v>
      </c>
      <c r="V929" s="16" t="n">
        <v>0.403388779730883</v>
      </c>
      <c r="W929" s="6" t="s">
        <v>494</v>
      </c>
      <c r="X929" s="16" t="n">
        <v>3.2</v>
      </c>
      <c r="Y929" s="16" t="n">
        <v>0.55841975308642</v>
      </c>
      <c r="Z929" s="16" t="n">
        <f aca="false">(G929-E929)/SQRT(H929^2/D929+F929^2/C929)</f>
        <v>-1.51885969165991</v>
      </c>
      <c r="AA929" s="24" t="n">
        <f aca="false">ABS(K929-Z929)</f>
        <v>0</v>
      </c>
    </row>
    <row r="930" customFormat="false" ht="15" hidden="false" customHeight="false" outlineLevel="0" collapsed="false">
      <c r="A930" s="17" t="n">
        <v>1325</v>
      </c>
      <c r="B930" s="6" t="s">
        <v>414</v>
      </c>
      <c r="C930" s="6" t="n">
        <v>90</v>
      </c>
      <c r="D930" s="6" t="n">
        <v>450</v>
      </c>
      <c r="E930" s="16" t="n">
        <v>0.491714963648054</v>
      </c>
      <c r="F930" s="16" t="n">
        <v>0.0276931940899472</v>
      </c>
      <c r="G930" s="16" t="n">
        <v>0.486930274632242</v>
      </c>
      <c r="H930" s="16" t="n">
        <v>0.029363242265012</v>
      </c>
      <c r="I930" s="23" t="n">
        <f aca="false">G930-E930</f>
        <v>-0.0047846890158123</v>
      </c>
      <c r="J930" s="17" t="n">
        <f aca="false">100*(G930-E930)/E930</f>
        <v>-0.97306150301274</v>
      </c>
      <c r="K930" s="16" t="n">
        <v>-1.4810187525032</v>
      </c>
      <c r="L930" s="17" t="n">
        <v>132.198002740935</v>
      </c>
      <c r="M930" s="16" t="n">
        <v>0.14098108489531</v>
      </c>
      <c r="N930" s="16" t="n">
        <v>0.201771975044309</v>
      </c>
      <c r="O930" s="6" t="str">
        <f aca="false">IF(N930&lt;0.05,"Yes","No")</f>
        <v>No</v>
      </c>
      <c r="P930" s="16" t="n">
        <v>-0.164229165826858</v>
      </c>
      <c r="Q930" s="16" t="n">
        <v>2.02849575894317</v>
      </c>
      <c r="R930" s="16" t="n">
        <v>0.15495308495538</v>
      </c>
      <c r="S930" s="16" t="n">
        <v>0.450882466579654</v>
      </c>
      <c r="T930" s="16" t="n">
        <v>-0.00515633913608703</v>
      </c>
      <c r="U930" s="16" t="n">
        <v>0.26305025327327</v>
      </c>
      <c r="V930" s="16" t="n">
        <v>0.412747260737222</v>
      </c>
      <c r="W930" s="6" t="s">
        <v>494</v>
      </c>
      <c r="X930" s="16" t="n">
        <v>3.1</v>
      </c>
      <c r="Y930" s="16" t="n">
        <v>0.557703703703704</v>
      </c>
      <c r="Z930" s="16" t="n">
        <f aca="false">(G930-E930)/SQRT(H930^2/D930+F930^2/C930)</f>
        <v>-1.48101875250318</v>
      </c>
      <c r="AA930" s="24" t="n">
        <f aca="false">ABS(K930-Z930)</f>
        <v>1.75415237890775E-014</v>
      </c>
    </row>
    <row r="931" customFormat="false" ht="15" hidden="false" customHeight="false" outlineLevel="0" collapsed="false">
      <c r="A931" s="17" t="n">
        <v>1326</v>
      </c>
      <c r="B931" s="6" t="s">
        <v>414</v>
      </c>
      <c r="C931" s="6" t="n">
        <v>90</v>
      </c>
      <c r="D931" s="6" t="n">
        <v>450</v>
      </c>
      <c r="E931" s="16" t="n">
        <v>0.489361217617989</v>
      </c>
      <c r="F931" s="16" t="n">
        <v>0.0278876842944249</v>
      </c>
      <c r="G931" s="16" t="n">
        <v>0.484654584394561</v>
      </c>
      <c r="H931" s="16" t="n">
        <v>0.0295093915517397</v>
      </c>
      <c r="I931" s="23" t="n">
        <f aca="false">G931-E931</f>
        <v>-0.00470663322342774</v>
      </c>
      <c r="J931" s="17" t="n">
        <f aca="false">100*(G931-E931)/E931</f>
        <v>-0.961791219651143</v>
      </c>
      <c r="K931" s="16" t="n">
        <v>-1.44723697313649</v>
      </c>
      <c r="L931" s="17" t="n">
        <v>132.011687764735</v>
      </c>
      <c r="M931" s="16" t="n">
        <v>0.150201084102672</v>
      </c>
      <c r="N931" s="16" t="n">
        <v>0.212506718989707</v>
      </c>
      <c r="O931" s="6" t="str">
        <f aca="false">IF(N931&lt;0.05,"Yes","No")</f>
        <v>No</v>
      </c>
      <c r="P931" s="16" t="n">
        <v>-0.160700814990675</v>
      </c>
      <c r="Q931" s="16" t="n">
        <v>1.942270386877</v>
      </c>
      <c r="R931" s="16" t="n">
        <v>0.163997645039057</v>
      </c>
      <c r="S931" s="16" t="n">
        <v>0.462098089820687</v>
      </c>
      <c r="T931" s="16" t="n">
        <v>-0.00508434958388232</v>
      </c>
      <c r="U931" s="16" t="n">
        <v>0.271576357826784</v>
      </c>
      <c r="V931" s="16" t="n">
        <v>0.421404673407735</v>
      </c>
      <c r="W931" s="6" t="s">
        <v>494</v>
      </c>
      <c r="X931" s="16" t="n">
        <v>2.8</v>
      </c>
      <c r="Y931" s="16" t="n">
        <v>0.556567901234568</v>
      </c>
      <c r="Z931" s="16" t="n">
        <f aca="false">(G931-E931)/SQRT(H931^2/D931+F931^2/C931)</f>
        <v>-1.44723697313652</v>
      </c>
      <c r="AA931" s="24" t="n">
        <f aca="false">ABS(K931-Z931)</f>
        <v>3.37507799486048E-014</v>
      </c>
    </row>
    <row r="932" customFormat="false" ht="15" hidden="false" customHeight="false" outlineLevel="0" collapsed="false">
      <c r="A932" s="17" t="n">
        <v>1327</v>
      </c>
      <c r="B932" s="6" t="s">
        <v>414</v>
      </c>
      <c r="C932" s="6" t="n">
        <v>90</v>
      </c>
      <c r="D932" s="6" t="n">
        <v>450</v>
      </c>
      <c r="E932" s="16" t="n">
        <v>0.486976790428162</v>
      </c>
      <c r="F932" s="16" t="n">
        <v>0.0280834920199949</v>
      </c>
      <c r="G932" s="16" t="n">
        <v>0.482358011669583</v>
      </c>
      <c r="H932" s="16" t="n">
        <v>0.0296566590790189</v>
      </c>
      <c r="I932" s="23" t="n">
        <f aca="false">G932-E932</f>
        <v>-0.0046187787585788</v>
      </c>
      <c r="J932" s="17" t="n">
        <f aca="false">100*(G932-E932)/E932</f>
        <v>-0.948459731421257</v>
      </c>
      <c r="K932" s="16" t="n">
        <v>-1.41084055561958</v>
      </c>
      <c r="L932" s="17" t="n">
        <v>131.827558472441</v>
      </c>
      <c r="M932" s="16" t="n">
        <v>0.16064712376771</v>
      </c>
      <c r="N932" s="16" t="n">
        <v>0.224713453419413</v>
      </c>
      <c r="O932" s="6" t="str">
        <f aca="false">IF(N932&lt;0.05,"Yes","No")</f>
        <v>No</v>
      </c>
      <c r="P932" s="16" t="n">
        <v>-0.156870337016633</v>
      </c>
      <c r="Q932" s="16" t="n">
        <v>1.85078166846149</v>
      </c>
      <c r="R932" s="16" t="n">
        <v>0.174262206118617</v>
      </c>
      <c r="S932" s="16" t="n">
        <v>0.47542165260099</v>
      </c>
      <c r="T932" s="16" t="n">
        <v>-0.00500252416978794</v>
      </c>
      <c r="U932" s="16" t="n">
        <v>0.281208872188204</v>
      </c>
      <c r="V932" s="16" t="n">
        <v>0.432201785272434</v>
      </c>
      <c r="W932" s="6" t="s">
        <v>494</v>
      </c>
      <c r="X932" s="16" t="n">
        <v>2.6</v>
      </c>
      <c r="Y932" s="16" t="n">
        <v>0.556123456790123</v>
      </c>
      <c r="Z932" s="16" t="n">
        <f aca="false">(G932-E932)/SQRT(H932^2/D932+F932^2/C932)</f>
        <v>-1.4108405556196</v>
      </c>
      <c r="AA932" s="24" t="n">
        <f aca="false">ABS(K932-Z932)</f>
        <v>1.68753899743024E-014</v>
      </c>
    </row>
    <row r="933" customFormat="false" ht="15" hidden="false" customHeight="false" outlineLevel="0" collapsed="false">
      <c r="A933" s="17" t="n">
        <v>1328</v>
      </c>
      <c r="B933" s="6" t="s">
        <v>414</v>
      </c>
      <c r="C933" s="6" t="n">
        <v>90</v>
      </c>
      <c r="D933" s="6" t="n">
        <v>450</v>
      </c>
      <c r="E933" s="16" t="n">
        <v>0.484549381666713</v>
      </c>
      <c r="F933" s="16" t="n">
        <v>0.0282819246315369</v>
      </c>
      <c r="G933" s="16" t="n">
        <v>0.480025132364697</v>
      </c>
      <c r="H933" s="16" t="n">
        <v>0.0298062597710271</v>
      </c>
      <c r="I933" s="23" t="n">
        <f aca="false">G933-E933</f>
        <v>-0.00452424930201639</v>
      </c>
      <c r="J933" s="17" t="n">
        <f aca="false">100*(G933-E933)/E933</f>
        <v>-0.933702419855382</v>
      </c>
      <c r="K933" s="16" t="n">
        <v>-1.37277170236053</v>
      </c>
      <c r="L933" s="17" t="n">
        <v>131.645096533759</v>
      </c>
      <c r="M933" s="16" t="n">
        <v>0.172157366966845</v>
      </c>
      <c r="N933" s="16" t="n">
        <v>0.237805804074518</v>
      </c>
      <c r="O933" s="6" t="str">
        <f aca="false">IF(N933&lt;0.05,"Yes","No")</f>
        <v>No</v>
      </c>
      <c r="P933" s="16" t="n">
        <v>-0.152842109360714</v>
      </c>
      <c r="Q933" s="16" t="n">
        <v>1.75695070071181</v>
      </c>
      <c r="R933" s="16" t="n">
        <v>0.185567888249639</v>
      </c>
      <c r="S933" s="16" t="n">
        <v>0.490909074412078</v>
      </c>
      <c r="T933" s="16" t="n">
        <v>-0.00491416833174808</v>
      </c>
      <c r="U933" s="16" t="n">
        <v>0.291716153581017</v>
      </c>
      <c r="V933" s="16" t="n">
        <v>0.444449339139751</v>
      </c>
      <c r="W933" s="6" t="s">
        <v>494</v>
      </c>
      <c r="X933" s="16" t="n">
        <v>2.6</v>
      </c>
      <c r="Y933" s="16" t="n">
        <v>0.55479012345679</v>
      </c>
      <c r="Z933" s="16" t="n">
        <f aca="false">(G933-E933)/SQRT(H933^2/D933+F933^2/C933)</f>
        <v>-1.37277170236053</v>
      </c>
      <c r="AA933" s="24" t="n">
        <f aca="false">ABS(K933-Z933)</f>
        <v>0</v>
      </c>
    </row>
    <row r="934" customFormat="false" ht="15" hidden="false" customHeight="false" outlineLevel="0" collapsed="false">
      <c r="A934" s="17" t="n">
        <v>1329</v>
      </c>
      <c r="B934" s="6" t="s">
        <v>414</v>
      </c>
      <c r="C934" s="6" t="n">
        <v>90</v>
      </c>
      <c r="D934" s="6" t="n">
        <v>450</v>
      </c>
      <c r="E934" s="16" t="n">
        <v>0.482132884528902</v>
      </c>
      <c r="F934" s="16" t="n">
        <v>0.0284795368191466</v>
      </c>
      <c r="G934" s="16" t="n">
        <v>0.477697473433283</v>
      </c>
      <c r="H934" s="16" t="n">
        <v>0.0299552022243887</v>
      </c>
      <c r="I934" s="23" t="n">
        <f aca="false">G934-E934</f>
        <v>-0.00443541109561929</v>
      </c>
      <c r="J934" s="17" t="n">
        <f aca="false">100*(G934-E934)/E934</f>
        <v>-0.919956144446191</v>
      </c>
      <c r="K934" s="16" t="n">
        <v>-1.33695756709</v>
      </c>
      <c r="L934" s="17" t="n">
        <v>131.466222141264</v>
      </c>
      <c r="M934" s="16" t="n">
        <v>0.183545362652619</v>
      </c>
      <c r="N934" s="16" t="n">
        <v>0.251060421180438</v>
      </c>
      <c r="O934" s="6" t="str">
        <f aca="false">IF(N934&lt;0.05,"Yes","No")</f>
        <v>No</v>
      </c>
      <c r="P934" s="16" t="n">
        <v>-0.149051128483013</v>
      </c>
      <c r="Q934" s="16" t="n">
        <v>1.67087540781551</v>
      </c>
      <c r="R934" s="16" t="n">
        <v>0.19669618321063</v>
      </c>
      <c r="S934" s="16" t="n">
        <v>0.510002659902072</v>
      </c>
      <c r="T934" s="16" t="n">
        <v>-0.00483128501476251</v>
      </c>
      <c r="U934" s="16" t="n">
        <v>0.301841747995495</v>
      </c>
      <c r="V934" s="16" t="n">
        <v>0.45558154636389</v>
      </c>
      <c r="W934" s="6" t="s">
        <v>494</v>
      </c>
      <c r="X934" s="16" t="n">
        <v>2.4</v>
      </c>
      <c r="Y934" s="16" t="n">
        <v>0.554197530864198</v>
      </c>
      <c r="Z934" s="16" t="n">
        <f aca="false">(G934-E934)/SQRT(H934^2/D934+F934^2/C934)</f>
        <v>-1.33695756709002</v>
      </c>
      <c r="AA934" s="24" t="n">
        <f aca="false">ABS(K934-Z934)</f>
        <v>1.64313007644523E-014</v>
      </c>
    </row>
    <row r="935" customFormat="false" ht="15" hidden="false" customHeight="false" outlineLevel="0" collapsed="false">
      <c r="A935" s="17" t="n">
        <v>1330</v>
      </c>
      <c r="B935" s="6" t="s">
        <v>414</v>
      </c>
      <c r="C935" s="6" t="n">
        <v>90</v>
      </c>
      <c r="D935" s="6" t="n">
        <v>450</v>
      </c>
      <c r="E935" s="16" t="n">
        <v>0.479719405704075</v>
      </c>
      <c r="F935" s="16" t="n">
        <v>0.0286766673035859</v>
      </c>
      <c r="G935" s="16" t="n">
        <v>0.475373507804341</v>
      </c>
      <c r="H935" s="16" t="n">
        <v>0.030104440661239</v>
      </c>
      <c r="I935" s="23" t="n">
        <f aca="false">G935-E935</f>
        <v>-0.00434589789973372</v>
      </c>
      <c r="J935" s="17" t="n">
        <f aca="false">100*(G935-E935)/E935</f>
        <v>-0.905924973653157</v>
      </c>
      <c r="K935" s="16" t="n">
        <v>-1.3014245471811</v>
      </c>
      <c r="L935" s="17" t="n">
        <v>131.292618929029</v>
      </c>
      <c r="M935" s="16" t="n">
        <v>0.195392231583791</v>
      </c>
      <c r="N935" s="16" t="n">
        <v>0.265022000359939</v>
      </c>
      <c r="O935" s="6" t="str">
        <f aca="false">IF(N935&lt;0.05,"Yes","No")</f>
        <v>No</v>
      </c>
      <c r="P935" s="16" t="n">
        <v>-0.14527642601529</v>
      </c>
      <c r="Q935" s="16" t="n">
        <v>1.58731757313262</v>
      </c>
      <c r="R935" s="16" t="n">
        <v>0.208256035188236</v>
      </c>
      <c r="S935" s="16" t="n">
        <v>0.529763706525165</v>
      </c>
      <c r="T935" s="16" t="n">
        <v>-0.00474766520364958</v>
      </c>
      <c r="U935" s="16" t="n">
        <v>0.312215003333942</v>
      </c>
      <c r="V935" s="16" t="n">
        <v>0.467210628208413</v>
      </c>
      <c r="W935" s="6" t="s">
        <v>494</v>
      </c>
      <c r="X935" s="16" t="n">
        <v>2.1</v>
      </c>
      <c r="Y935" s="16" t="n">
        <v>0.553160493827161</v>
      </c>
      <c r="Z935" s="16" t="n">
        <f aca="false">(G935-E935)/SQRT(H935^2/D935+F935^2/C935)</f>
        <v>-1.30142454718112</v>
      </c>
      <c r="AA935" s="24" t="n">
        <f aca="false">ABS(K935-Z935)</f>
        <v>1.64313007644523E-014</v>
      </c>
    </row>
    <row r="936" customFormat="false" ht="15" hidden="false" customHeight="false" outlineLevel="0" collapsed="false">
      <c r="A936" s="17" t="n">
        <v>1331</v>
      </c>
      <c r="B936" s="6" t="s">
        <v>414</v>
      </c>
      <c r="C936" s="6" t="n">
        <v>90</v>
      </c>
      <c r="D936" s="6" t="n">
        <v>450</v>
      </c>
      <c r="E936" s="16" t="n">
        <v>0.477244365546439</v>
      </c>
      <c r="F936" s="16" t="n">
        <v>0.0288780631521082</v>
      </c>
      <c r="G936" s="16" t="n">
        <v>0.472988964849048</v>
      </c>
      <c r="H936" s="16" t="n">
        <v>0.0302559645429638</v>
      </c>
      <c r="I936" s="23" t="n">
        <f aca="false">G936-E936</f>
        <v>-0.00425540069739033</v>
      </c>
      <c r="J936" s="17" t="n">
        <f aca="false">100*(G936-E936)/E936</f>
        <v>-0.891660751723691</v>
      </c>
      <c r="K936" s="16" t="n">
        <v>-1.26588842575687</v>
      </c>
      <c r="L936" s="17" t="n">
        <v>131.115321086005</v>
      </c>
      <c r="M936" s="16" t="n">
        <v>0.207797694575566</v>
      </c>
      <c r="N936" s="16" t="n">
        <v>0.279681586356991</v>
      </c>
      <c r="O936" s="6" t="str">
        <f aca="false">IF(N936&lt;0.05,"Yes","No")</f>
        <v>No</v>
      </c>
      <c r="P936" s="16" t="n">
        <v>-0.141496106079722</v>
      </c>
      <c r="Q936" s="16" t="n">
        <v>1.50578340630032</v>
      </c>
      <c r="R936" s="16" t="n">
        <v>0.220320326935647</v>
      </c>
      <c r="S936" s="16" t="n">
        <v>0.55033234721714</v>
      </c>
      <c r="T936" s="16" t="n">
        <v>-0.00466299196078991</v>
      </c>
      <c r="U936" s="16" t="n">
        <v>0.322889031202572</v>
      </c>
      <c r="V936" s="16" t="n">
        <v>0.479427459050603</v>
      </c>
      <c r="W936" s="6" t="s">
        <v>494</v>
      </c>
      <c r="X936" s="16" t="n">
        <v>1.9</v>
      </c>
      <c r="Y936" s="16" t="n">
        <v>0.552296296296296</v>
      </c>
      <c r="Z936" s="16" t="n">
        <f aca="false">(G936-E936)/SQRT(H936^2/D936+F936^2/C936)</f>
        <v>-1.26588842575689</v>
      </c>
      <c r="AA936" s="24" t="n">
        <f aca="false">ABS(K936-Z936)</f>
        <v>1.59872115546023E-014</v>
      </c>
    </row>
    <row r="937" customFormat="false" ht="15" hidden="false" customHeight="false" outlineLevel="0" collapsed="false">
      <c r="A937" s="17" t="n">
        <v>1332</v>
      </c>
      <c r="B937" s="6" t="s">
        <v>414</v>
      </c>
      <c r="C937" s="6" t="n">
        <v>90</v>
      </c>
      <c r="D937" s="6" t="n">
        <v>450</v>
      </c>
      <c r="E937" s="16" t="n">
        <v>0.474794198407067</v>
      </c>
      <c r="F937" s="16" t="n">
        <v>0.0290769024094464</v>
      </c>
      <c r="G937" s="16" t="n">
        <v>0.470629705985387</v>
      </c>
      <c r="H937" s="16" t="n">
        <v>0.0304047005423059</v>
      </c>
      <c r="I937" s="23" t="n">
        <f aca="false">G937-E937</f>
        <v>-0.00416449242167999</v>
      </c>
      <c r="J937" s="17" t="n">
        <f aca="false">100*(G937-E937)/E937</f>
        <v>-0.877115271343215</v>
      </c>
      <c r="K937" s="16" t="n">
        <v>-1.23080655784009</v>
      </c>
      <c r="L937" s="17" t="n">
        <v>130.940553276673</v>
      </c>
      <c r="M937" s="16" t="n">
        <v>0.220601541590538</v>
      </c>
      <c r="N937" s="16" t="n">
        <v>0.293902244059429</v>
      </c>
      <c r="O937" s="6" t="str">
        <f aca="false">IF(N937&lt;0.05,"Yes","No")</f>
        <v>No</v>
      </c>
      <c r="P937" s="16" t="n">
        <v>-0.137754595245401</v>
      </c>
      <c r="Q937" s="16" t="n">
        <v>1.42720290233707</v>
      </c>
      <c r="R937" s="16" t="n">
        <v>0.23274786972385</v>
      </c>
      <c r="S937" s="16" t="n">
        <v>0.570703057291041</v>
      </c>
      <c r="T937" s="16" t="n">
        <v>-0.00457785320056556</v>
      </c>
      <c r="U937" s="16" t="n">
        <v>0.3337105247445</v>
      </c>
      <c r="V937" s="16" t="n">
        <v>0.488045704752926</v>
      </c>
      <c r="W937" s="6" t="s">
        <v>494</v>
      </c>
      <c r="X937" s="16" t="n">
        <v>1.6</v>
      </c>
      <c r="Y937" s="16" t="n">
        <v>0.551777777777778</v>
      </c>
      <c r="Z937" s="16" t="n">
        <f aca="false">(G937-E937)/SQRT(H937^2/D937+F937^2/C937)</f>
        <v>-1.23080655784007</v>
      </c>
      <c r="AA937" s="24" t="n">
        <f aca="false">ABS(K937-Z937)</f>
        <v>1.59872115546023E-014</v>
      </c>
    </row>
    <row r="938" customFormat="false" ht="15" hidden="false" customHeight="false" outlineLevel="0" collapsed="false">
      <c r="A938" s="17" t="n">
        <v>1333</v>
      </c>
      <c r="B938" s="6" t="s">
        <v>414</v>
      </c>
      <c r="C938" s="6" t="n">
        <v>90</v>
      </c>
      <c r="D938" s="6" t="n">
        <v>450</v>
      </c>
      <c r="E938" s="16" t="n">
        <v>0.472350467575921</v>
      </c>
      <c r="F938" s="16" t="n">
        <v>0.0292754898382359</v>
      </c>
      <c r="G938" s="16" t="n">
        <v>0.468268226716254</v>
      </c>
      <c r="H938" s="16" t="n">
        <v>0.0305525729763252</v>
      </c>
      <c r="I938" s="23" t="n">
        <f aca="false">G938-E938</f>
        <v>-0.00408224085966746</v>
      </c>
      <c r="J938" s="17" t="n">
        <f aca="false">100*(G938-E938)/E938</f>
        <v>-0.864239826122608</v>
      </c>
      <c r="K938" s="16" t="n">
        <v>-1.1987328759983</v>
      </c>
      <c r="L938" s="17" t="n">
        <v>130.76681560369</v>
      </c>
      <c r="M938" s="16" t="n">
        <v>0.232799665119223</v>
      </c>
      <c r="N938" s="16" t="n">
        <v>0.307617670701565</v>
      </c>
      <c r="O938" s="6" t="str">
        <f aca="false">IF(N938&lt;0.05,"Yes","No")</f>
        <v>No</v>
      </c>
      <c r="P938" s="16" t="n">
        <v>-0.134339919200205</v>
      </c>
      <c r="Q938" s="16" t="n">
        <v>1.35732452295474</v>
      </c>
      <c r="R938" s="16" t="n">
        <v>0.244518004885058</v>
      </c>
      <c r="S938" s="16" t="n">
        <v>0.590459736930185</v>
      </c>
      <c r="T938" s="16" t="n">
        <v>-0.004501220736533</v>
      </c>
      <c r="U938" s="16" t="n">
        <v>0.34375138538237</v>
      </c>
      <c r="V938" s="16" t="n">
        <v>0.497397837939641</v>
      </c>
      <c r="W938" s="6" t="s">
        <v>494</v>
      </c>
      <c r="X938" s="16" t="n">
        <v>1.6</v>
      </c>
      <c r="Y938" s="16" t="n">
        <v>0.55079012345679</v>
      </c>
      <c r="Z938" s="16" t="n">
        <f aca="false">(G938-E938)/SQRT(H938^2/D938+F938^2/C938)</f>
        <v>-1.1987328759983</v>
      </c>
      <c r="AA938" s="24" t="n">
        <f aca="false">ABS(K938-Z938)</f>
        <v>0</v>
      </c>
    </row>
    <row r="939" customFormat="false" ht="15" hidden="false" customHeight="false" outlineLevel="0" collapsed="false">
      <c r="A939" s="17" t="n">
        <v>1334</v>
      </c>
      <c r="B939" s="6" t="s">
        <v>414</v>
      </c>
      <c r="C939" s="6" t="n">
        <v>90</v>
      </c>
      <c r="D939" s="6" t="n">
        <v>450</v>
      </c>
      <c r="E939" s="16" t="n">
        <v>0.469911059074932</v>
      </c>
      <c r="F939" s="16" t="n">
        <v>0.0294707180003997</v>
      </c>
      <c r="G939" s="16" t="n">
        <v>0.465927392244339</v>
      </c>
      <c r="H939" s="16" t="n">
        <v>0.0306980387300968</v>
      </c>
      <c r="I939" s="23" t="n">
        <f aca="false">G939-E939</f>
        <v>-0.0039836668305927</v>
      </c>
      <c r="J939" s="17" t="n">
        <f aca="false">100*(G939-E939)/E939</f>
        <v>-0.847749112020254</v>
      </c>
      <c r="K939" s="16" t="n">
        <v>-1.16243147029076</v>
      </c>
      <c r="L939" s="17" t="n">
        <v>130.598958674426</v>
      </c>
      <c r="M939" s="16" t="n">
        <v>0.247180036612028</v>
      </c>
      <c r="N939" s="16" t="n">
        <v>0.322562271380044</v>
      </c>
      <c r="O939" s="6" t="str">
        <f aca="false">IF(N939&lt;0.05,"Yes","No")</f>
        <v>No</v>
      </c>
      <c r="P939" s="16" t="n">
        <v>-0.130436637924494</v>
      </c>
      <c r="Q939" s="16" t="n">
        <v>1.27959555361807</v>
      </c>
      <c r="R939" s="16" t="n">
        <v>0.258478232134649</v>
      </c>
      <c r="S939" s="16" t="n">
        <v>0.609042883255357</v>
      </c>
      <c r="T939" s="16" t="n">
        <v>-0.00440819381235451</v>
      </c>
      <c r="U939" s="16" t="n">
        <v>0.355665992282919</v>
      </c>
      <c r="V939" s="16" t="n">
        <v>0.507990652472069</v>
      </c>
      <c r="W939" s="6" t="s">
        <v>494</v>
      </c>
      <c r="X939" s="16" t="n">
        <v>1.4</v>
      </c>
      <c r="Y939" s="16" t="n">
        <v>0.55</v>
      </c>
      <c r="Z939" s="16" t="n">
        <f aca="false">(G939-E939)/SQRT(H939^2/D939+F939^2/C939)</f>
        <v>-1.16243147029076</v>
      </c>
      <c r="AA939" s="24" t="n">
        <f aca="false">ABS(K939-Z939)</f>
        <v>0</v>
      </c>
    </row>
    <row r="940" customFormat="false" ht="15" hidden="false" customHeight="false" outlineLevel="0" collapsed="false">
      <c r="A940" s="17" t="n">
        <v>1335</v>
      </c>
      <c r="B940" s="6" t="s">
        <v>414</v>
      </c>
      <c r="C940" s="6" t="n">
        <v>90</v>
      </c>
      <c r="D940" s="6" t="n">
        <v>450</v>
      </c>
      <c r="E940" s="16" t="n">
        <v>0.467455329166518</v>
      </c>
      <c r="F940" s="16" t="n">
        <v>0.0296662626965424</v>
      </c>
      <c r="G940" s="16" t="n">
        <v>0.463579101165136</v>
      </c>
      <c r="H940" s="16" t="n">
        <v>0.0308422876956464</v>
      </c>
      <c r="I940" s="23" t="n">
        <f aca="false">G940-E940</f>
        <v>-0.0038762280013826</v>
      </c>
      <c r="J940" s="17" t="n">
        <f aca="false">100*(G940-E940)/E940</f>
        <v>-0.829218913450829</v>
      </c>
      <c r="K940" s="16" t="n">
        <v>-1.12401059391661</v>
      </c>
      <c r="L940" s="17" t="n">
        <v>130.429275068859</v>
      </c>
      <c r="M940" s="16" t="n">
        <v>0.263072990195911</v>
      </c>
      <c r="N940" s="16" t="n">
        <v>0.338466841642136</v>
      </c>
      <c r="O940" s="6" t="str">
        <f aca="false">IF(N940&lt;0.05,"Yes","No")</f>
        <v>No</v>
      </c>
      <c r="P940" s="16" t="n">
        <v>-0.126287561204792</v>
      </c>
      <c r="Q940" s="16" t="n">
        <v>1.19948461813379</v>
      </c>
      <c r="R940" s="16" t="n">
        <v>0.273914759012187</v>
      </c>
      <c r="S940" s="16" t="n">
        <v>0.627163105645501</v>
      </c>
      <c r="T940" s="16" t="n">
        <v>-0.00430639878199194</v>
      </c>
      <c r="U940" s="16" t="n">
        <v>0.36871409635843</v>
      </c>
      <c r="V940" s="16" t="n">
        <v>0.516101476648275</v>
      </c>
      <c r="W940" s="6" t="s">
        <v>494</v>
      </c>
      <c r="X940" s="16" t="n">
        <v>1.3</v>
      </c>
      <c r="Y940" s="16" t="n">
        <v>0.548987654320988</v>
      </c>
      <c r="Z940" s="16" t="n">
        <f aca="false">(G940-E940)/SQRT(H940^2/D940+F940^2/C940)</f>
        <v>-1.12401059391659</v>
      </c>
      <c r="AA940" s="24" t="n">
        <f aca="false">ABS(K940-Z940)</f>
        <v>1.62092561595273E-014</v>
      </c>
    </row>
    <row r="941" customFormat="false" ht="15" hidden="false" customHeight="false" outlineLevel="0" collapsed="false">
      <c r="A941" s="17" t="n">
        <v>1336</v>
      </c>
      <c r="B941" s="6" t="s">
        <v>414</v>
      </c>
      <c r="C941" s="6" t="n">
        <v>90</v>
      </c>
      <c r="D941" s="6" t="n">
        <v>450</v>
      </c>
      <c r="E941" s="16" t="n">
        <v>0.465026620692677</v>
      </c>
      <c r="F941" s="16" t="n">
        <v>0.0298559836827046</v>
      </c>
      <c r="G941" s="16" t="n">
        <v>0.461259095933702</v>
      </c>
      <c r="H941" s="16" t="n">
        <v>0.0309840773041473</v>
      </c>
      <c r="I941" s="23" t="n">
        <f aca="false">G941-E941</f>
        <v>-0.00376752475897479</v>
      </c>
      <c r="J941" s="17" t="n">
        <f aca="false">100*(G941-E941)/E941</f>
        <v>-0.810173996783863</v>
      </c>
      <c r="K941" s="16" t="n">
        <v>-1.08589163489875</v>
      </c>
      <c r="L941" s="17" t="n">
        <v>130.272327181265</v>
      </c>
      <c r="M941" s="16" t="n">
        <v>0.279532225470086</v>
      </c>
      <c r="N941" s="16" t="n">
        <v>0.354648071082519</v>
      </c>
      <c r="O941" s="6" t="str">
        <f aca="false">IF(N941&lt;0.05,"Yes","No")</f>
        <v>No</v>
      </c>
      <c r="P941" s="16" t="n">
        <v>-0.122150392634704</v>
      </c>
      <c r="Q941" s="16" t="n">
        <v>1.12218191324743</v>
      </c>
      <c r="R941" s="16" t="n">
        <v>0.289924478011987</v>
      </c>
      <c r="S941" s="16" t="n">
        <v>0.644058414102545</v>
      </c>
      <c r="T941" s="16" t="n">
        <v>-0.00420296263895102</v>
      </c>
      <c r="U941" s="16" t="n">
        <v>0.382081136696229</v>
      </c>
      <c r="V941" s="16" t="n">
        <v>0.529171040341976</v>
      </c>
      <c r="W941" s="6" t="s">
        <v>494</v>
      </c>
      <c r="X941" s="16" t="n">
        <v>1.1</v>
      </c>
      <c r="Y941" s="16" t="n">
        <v>0.548098765432099</v>
      </c>
      <c r="Z941" s="16" t="n">
        <f aca="false">(G941-E941)/SQRT(H941^2/D941+F941^2/C941)</f>
        <v>-1.08589163489877</v>
      </c>
      <c r="AA941" s="24" t="n">
        <f aca="false">ABS(K941-Z941)</f>
        <v>1.59872115546023E-014</v>
      </c>
    </row>
    <row r="942" customFormat="false" ht="15" hidden="false" customHeight="false" outlineLevel="0" collapsed="false">
      <c r="A942" s="17" t="n">
        <v>1337</v>
      </c>
      <c r="B942" s="6" t="s">
        <v>414</v>
      </c>
      <c r="C942" s="6" t="n">
        <v>90</v>
      </c>
      <c r="D942" s="6" t="n">
        <v>450</v>
      </c>
      <c r="E942" s="16" t="n">
        <v>0.462602419985665</v>
      </c>
      <c r="F942" s="16" t="n">
        <v>0.0300409251694985</v>
      </c>
      <c r="G942" s="16" t="n">
        <v>0.458948657777574</v>
      </c>
      <c r="H942" s="16" t="n">
        <v>0.0311237654440849</v>
      </c>
      <c r="I942" s="23" t="n">
        <f aca="false">G942-E942</f>
        <v>-0.00365376220809088</v>
      </c>
      <c r="J942" s="17" t="n">
        <f aca="false">100*(G942-E942)/E942</f>
        <v>-0.789827733327487</v>
      </c>
      <c r="K942" s="16" t="n">
        <v>-1.04692998272984</v>
      </c>
      <c r="L942" s="17" t="n">
        <v>130.125680996211</v>
      </c>
      <c r="M942" s="16" t="n">
        <v>0.297072631963166</v>
      </c>
      <c r="N942" s="16" t="n">
        <v>0.372849223270378</v>
      </c>
      <c r="O942" s="6" t="str">
        <f aca="false">IF(N942&lt;0.05,"Yes","No")</f>
        <v>No</v>
      </c>
      <c r="P942" s="16" t="n">
        <v>-0.117899534547713</v>
      </c>
      <c r="Q942" s="16" t="n">
        <v>1.04543662613783</v>
      </c>
      <c r="R942" s="16" t="n">
        <v>0.30701994908368</v>
      </c>
      <c r="S942" s="16" t="n">
        <v>0.659668857780329</v>
      </c>
      <c r="T942" s="16" t="n">
        <v>-0.00409421970847173</v>
      </c>
      <c r="U942" s="16" t="n">
        <v>0.39623605545303</v>
      </c>
      <c r="V942" s="16" t="n">
        <v>0.540931336572706</v>
      </c>
      <c r="W942" s="6" t="s">
        <v>494</v>
      </c>
      <c r="X942" s="16" t="n">
        <v>1.1</v>
      </c>
      <c r="Y942" s="16" t="n">
        <v>0.54679012345679</v>
      </c>
      <c r="Z942" s="16" t="n">
        <f aca="false">(G942-E942)/SQRT(H942^2/D942+F942^2/C942)</f>
        <v>-1.04692998272984</v>
      </c>
      <c r="AA942" s="24" t="n">
        <f aca="false">ABS(K942-Z942)</f>
        <v>0</v>
      </c>
    </row>
    <row r="943" customFormat="false" ht="15" hidden="false" customHeight="false" outlineLevel="0" collapsed="false">
      <c r="A943" s="17" t="n">
        <v>1338</v>
      </c>
      <c r="B943" s="6" t="s">
        <v>414</v>
      </c>
      <c r="C943" s="6" t="n">
        <v>90</v>
      </c>
      <c r="D943" s="6" t="n">
        <v>450</v>
      </c>
      <c r="E943" s="16" t="n">
        <v>0.460218957066536</v>
      </c>
      <c r="F943" s="16" t="n">
        <v>0.0302238850786202</v>
      </c>
      <c r="G943" s="16" t="n">
        <v>0.456682269440757</v>
      </c>
      <c r="H943" s="16" t="n">
        <v>0.0312603956873055</v>
      </c>
      <c r="I943" s="23" t="n">
        <f aca="false">G943-E943</f>
        <v>-0.00353668762577902</v>
      </c>
      <c r="J943" s="17" t="n">
        <f aca="false">100*(G943-E943)/E943</f>
        <v>-0.768479344771473</v>
      </c>
      <c r="K943" s="16" t="n">
        <v>-1.00755029360936</v>
      </c>
      <c r="L943" s="17" t="n">
        <v>129.978312330335</v>
      </c>
      <c r="M943" s="16" t="n">
        <v>0.315542397753723</v>
      </c>
      <c r="N943" s="16" t="n">
        <v>0.391817126288754</v>
      </c>
      <c r="O943" s="6" t="str">
        <f aca="false">IF(N943&lt;0.05,"Yes","No")</f>
        <v>No</v>
      </c>
      <c r="P943" s="16" t="n">
        <v>-0.113592980838237</v>
      </c>
      <c r="Q943" s="16" t="n">
        <v>0.970457503887991</v>
      </c>
      <c r="R943" s="16" t="n">
        <v>0.325008918994689</v>
      </c>
      <c r="S943" s="16" t="n">
        <v>0.675436717346479</v>
      </c>
      <c r="T943" s="16" t="n">
        <v>-0.00398206536748772</v>
      </c>
      <c r="U943" s="16" t="n">
        <v>0.410926679871752</v>
      </c>
      <c r="V943" s="16" t="n">
        <v>0.555928496078912</v>
      </c>
      <c r="W943" s="6" t="s">
        <v>494</v>
      </c>
      <c r="X943" s="16" t="n">
        <v>1.1</v>
      </c>
      <c r="Y943" s="16" t="n">
        <v>0.545308641975309</v>
      </c>
      <c r="Z943" s="16" t="n">
        <f aca="false">(G943-E943)/SQRT(H943^2/D943+F943^2/C943)</f>
        <v>-1.00755029360936</v>
      </c>
      <c r="AA943" s="24" t="n">
        <f aca="false">ABS(K943-Z943)</f>
        <v>0</v>
      </c>
    </row>
    <row r="944" customFormat="false" ht="15" hidden="false" customHeight="false" outlineLevel="0" collapsed="false">
      <c r="A944" s="17" t="n">
        <v>1339</v>
      </c>
      <c r="B944" s="6" t="s">
        <v>414</v>
      </c>
      <c r="C944" s="6" t="n">
        <v>90</v>
      </c>
      <c r="D944" s="6" t="n">
        <v>450</v>
      </c>
      <c r="E944" s="16" t="n">
        <v>0.45784625046783</v>
      </c>
      <c r="F944" s="16" t="n">
        <v>0.030405298022024</v>
      </c>
      <c r="G944" s="16" t="n">
        <v>0.454426632788446</v>
      </c>
      <c r="H944" s="16" t="n">
        <v>0.0313950783020289</v>
      </c>
      <c r="I944" s="23" t="n">
        <f aca="false">G944-E944</f>
        <v>-0.00341961767938398</v>
      </c>
      <c r="J944" s="17" t="n">
        <f aca="false">100*(G944-E944)/E944</f>
        <v>-0.746892144664239</v>
      </c>
      <c r="K944" s="16" t="n">
        <v>-0.968673501994154</v>
      </c>
      <c r="L944" s="17" t="n">
        <v>129.832042232527</v>
      </c>
      <c r="M944" s="16" t="n">
        <v>0.334509174745634</v>
      </c>
      <c r="N944" s="16" t="n">
        <v>0.411236849701917</v>
      </c>
      <c r="O944" s="6" t="str">
        <f aca="false">IF(N944&lt;0.05,"Yes","No")</f>
        <v>No</v>
      </c>
      <c r="P944" s="16" t="n">
        <v>-0.109332851146454</v>
      </c>
      <c r="Q944" s="16" t="n">
        <v>0.899031435236579</v>
      </c>
      <c r="R944" s="16" t="n">
        <v>0.343467248886566</v>
      </c>
      <c r="S944" s="16" t="n">
        <v>0.691912115812836</v>
      </c>
      <c r="T944" s="16" t="n">
        <v>-0.00386978998717819</v>
      </c>
      <c r="U944" s="16" t="n">
        <v>0.425808674981025</v>
      </c>
      <c r="V944" s="16" t="n">
        <v>0.571279710175692</v>
      </c>
      <c r="W944" s="6" t="s">
        <v>494</v>
      </c>
      <c r="X944" s="16" t="n">
        <v>0.9</v>
      </c>
      <c r="Y944" s="16" t="n">
        <v>0.544296296296296</v>
      </c>
      <c r="Z944" s="16" t="n">
        <f aca="false">(G944-E944)/SQRT(H944^2/D944+F944^2/C944)</f>
        <v>-0.968673501994139</v>
      </c>
      <c r="AA944" s="24" t="n">
        <f aca="false">ABS(K944-Z944)</f>
        <v>1.56541446472147E-014</v>
      </c>
    </row>
    <row r="945" customFormat="false" ht="15" hidden="false" customHeight="false" outlineLevel="0" collapsed="false">
      <c r="A945" s="17" t="n">
        <v>1340</v>
      </c>
      <c r="B945" s="6" t="s">
        <v>414</v>
      </c>
      <c r="C945" s="6" t="n">
        <v>90</v>
      </c>
      <c r="D945" s="6" t="n">
        <v>450</v>
      </c>
      <c r="E945" s="16" t="n">
        <v>0.455500638816092</v>
      </c>
      <c r="F945" s="16" t="n">
        <v>0.030580578216321</v>
      </c>
      <c r="G945" s="16" t="n">
        <v>0.452210178971291</v>
      </c>
      <c r="H945" s="16" t="n">
        <v>0.0315267656726503</v>
      </c>
      <c r="I945" s="23" t="n">
        <f aca="false">G945-E945</f>
        <v>-0.0032904598448012</v>
      </c>
      <c r="J945" s="17" t="n">
        <f aca="false">100*(G945-E945)/E945</f>
        <v>-0.722383146015678</v>
      </c>
      <c r="K945" s="16" t="n">
        <v>-0.926998740741687</v>
      </c>
      <c r="L945" s="17" t="n">
        <v>129.6969054694</v>
      </c>
      <c r="M945" s="16" t="n">
        <v>0.355649017729137</v>
      </c>
      <c r="N945" s="16" t="n">
        <v>0.433170194926908</v>
      </c>
      <c r="O945" s="6" t="str">
        <f aca="false">IF(N945&lt;0.05,"Yes","No")</f>
        <v>No</v>
      </c>
      <c r="P945" s="16" t="n">
        <v>-0.104738257704932</v>
      </c>
      <c r="Q945" s="16" t="n">
        <v>0.825057507779837</v>
      </c>
      <c r="R945" s="16" t="n">
        <v>0.364112302300417</v>
      </c>
      <c r="S945" s="16" t="n">
        <v>0.706803679270281</v>
      </c>
      <c r="T945" s="16" t="n">
        <v>-0.00374523811669835</v>
      </c>
      <c r="U945" s="16" t="n">
        <v>0.442323114223074</v>
      </c>
      <c r="V945" s="16" t="n">
        <v>0.588550261546978</v>
      </c>
      <c r="W945" s="6" t="s">
        <v>494</v>
      </c>
      <c r="X945" s="16" t="n">
        <v>0.6</v>
      </c>
      <c r="Y945" s="16" t="n">
        <v>0.542962962962963</v>
      </c>
      <c r="Z945" s="16" t="n">
        <f aca="false">(G945-E945)/SQRT(H945^2/D945+F945^2/C945)</f>
        <v>-0.926998740741687</v>
      </c>
      <c r="AA945" s="24" t="n">
        <f aca="false">ABS(K945-Z945)</f>
        <v>0</v>
      </c>
    </row>
    <row r="946" customFormat="false" ht="15" hidden="false" customHeight="false" outlineLevel="0" collapsed="false">
      <c r="A946" s="17" t="n">
        <v>1341</v>
      </c>
      <c r="B946" s="6" t="s">
        <v>414</v>
      </c>
      <c r="C946" s="6" t="n">
        <v>90</v>
      </c>
      <c r="D946" s="6" t="n">
        <v>450</v>
      </c>
      <c r="E946" s="16" t="n">
        <v>0.453181774086422</v>
      </c>
      <c r="F946" s="16" t="n">
        <v>0.0307525267748538</v>
      </c>
      <c r="G946" s="16" t="n">
        <v>0.450027317735884</v>
      </c>
      <c r="H946" s="16" t="n">
        <v>0.0316566602124673</v>
      </c>
      <c r="I946" s="23" t="n">
        <f aca="false">G946-E946</f>
        <v>-0.00315445635053852</v>
      </c>
      <c r="J946" s="17" t="n">
        <f aca="false">100*(G946-E946)/E946</f>
        <v>-0.696068670655973</v>
      </c>
      <c r="K946" s="16" t="n">
        <v>-0.883945862038821</v>
      </c>
      <c r="L946" s="17" t="n">
        <v>129.568005158339</v>
      </c>
      <c r="M946" s="16" t="n">
        <v>0.378362717819598</v>
      </c>
      <c r="N946" s="16" t="n">
        <v>0.455292136391165</v>
      </c>
      <c r="O946" s="6" t="str">
        <f aca="false">IF(N946&lt;0.05,"Yes","No")</f>
        <v>No</v>
      </c>
      <c r="P946" s="16" t="n">
        <v>-0.0999736127334197</v>
      </c>
      <c r="Q946" s="16" t="n">
        <v>0.751699572021411</v>
      </c>
      <c r="R946" s="16" t="n">
        <v>0.386325186217114</v>
      </c>
      <c r="S946" s="16" t="n">
        <v>0.720615208368122</v>
      </c>
      <c r="T946" s="16" t="n">
        <v>-0.00361393278832948</v>
      </c>
      <c r="U946" s="16" t="n">
        <v>0.45992725613226</v>
      </c>
      <c r="V946" s="16" t="n">
        <v>0.606081253519779</v>
      </c>
      <c r="W946" s="6" t="s">
        <v>494</v>
      </c>
      <c r="X946" s="16" t="n">
        <v>0.5</v>
      </c>
      <c r="Y946" s="16" t="n">
        <v>0.541654320987654</v>
      </c>
      <c r="Z946" s="16" t="n">
        <f aca="false">(G946-E946)/SQRT(H946^2/D946+F946^2/C946)</f>
        <v>-0.883945862038837</v>
      </c>
      <c r="AA946" s="24" t="n">
        <f aca="false">ABS(K946-Z946)</f>
        <v>1.55431223447522E-014</v>
      </c>
    </row>
    <row r="947" customFormat="false" ht="15" hidden="false" customHeight="false" outlineLevel="0" collapsed="false">
      <c r="A947" s="17" t="n">
        <v>1342</v>
      </c>
      <c r="B947" s="6" t="s">
        <v>414</v>
      </c>
      <c r="C947" s="6" t="n">
        <v>90</v>
      </c>
      <c r="D947" s="6" t="n">
        <v>450</v>
      </c>
      <c r="E947" s="16" t="n">
        <v>0.450900892085499</v>
      </c>
      <c r="F947" s="16" t="n">
        <v>0.0309181776441242</v>
      </c>
      <c r="G947" s="16" t="n">
        <v>0.447888594932026</v>
      </c>
      <c r="H947" s="16" t="n">
        <v>0.0317802930248056</v>
      </c>
      <c r="I947" s="23" t="n">
        <f aca="false">G947-E947</f>
        <v>-0.0030122971534729</v>
      </c>
      <c r="J947" s="17" t="n">
        <f aca="false">100*(G947-E947)/E947</f>
        <v>-0.668061919225857</v>
      </c>
      <c r="K947" s="16" t="n">
        <v>-0.839803546428916</v>
      </c>
      <c r="L947" s="17" t="n">
        <v>129.44133502774</v>
      </c>
      <c r="M947" s="16" t="n">
        <v>0.402566982737885</v>
      </c>
      <c r="N947" s="16" t="n">
        <v>0.479746585781223</v>
      </c>
      <c r="O947" s="6" t="str">
        <f aca="false">IF(N947&lt;0.05,"Yes","No")</f>
        <v>No</v>
      </c>
      <c r="P947" s="16" t="n">
        <v>-0.0950746754960647</v>
      </c>
      <c r="Q947" s="16" t="n">
        <v>0.679834552334727</v>
      </c>
      <c r="R947" s="16" t="n">
        <v>0.410009100401709</v>
      </c>
      <c r="S947" s="16" t="n">
        <v>0.734200398118564</v>
      </c>
      <c r="T947" s="16" t="n">
        <v>-0.00347578335877053</v>
      </c>
      <c r="U947" s="16" t="n">
        <v>0.478491591640874</v>
      </c>
      <c r="V947" s="16" t="n">
        <v>0.624029071407496</v>
      </c>
      <c r="W947" s="6" t="s">
        <v>494</v>
      </c>
      <c r="X947" s="16" t="n">
        <v>0.4</v>
      </c>
      <c r="Y947" s="16" t="n">
        <v>0.540296296296296</v>
      </c>
      <c r="Z947" s="16" t="n">
        <f aca="false">(G947-E947)/SQRT(H947^2/D947+F947^2/C947)</f>
        <v>-0.839803546428916</v>
      </c>
      <c r="AA947" s="24" t="n">
        <f aca="false">ABS(K947-Z947)</f>
        <v>0</v>
      </c>
    </row>
    <row r="948" customFormat="false" ht="15" hidden="false" customHeight="false" outlineLevel="0" collapsed="false">
      <c r="A948" s="17" t="n">
        <v>1343</v>
      </c>
      <c r="B948" s="6" t="s">
        <v>414</v>
      </c>
      <c r="C948" s="6" t="n">
        <v>90</v>
      </c>
      <c r="D948" s="6" t="n">
        <v>450</v>
      </c>
      <c r="E948" s="16" t="n">
        <v>0.44863809314039</v>
      </c>
      <c r="F948" s="16" t="n">
        <v>0.0310765524309557</v>
      </c>
      <c r="G948" s="16" t="n">
        <v>0.445775231454108</v>
      </c>
      <c r="H948" s="16" t="n">
        <v>0.0319003060310779</v>
      </c>
      <c r="I948" s="23" t="n">
        <f aca="false">G948-E948</f>
        <v>-0.00286286168628269</v>
      </c>
      <c r="J948" s="17" t="n">
        <f aca="false">100*(G948-E948)/E948</f>
        <v>-0.638122738584936</v>
      </c>
      <c r="K948" s="16" t="n">
        <v>-0.794260068538374</v>
      </c>
      <c r="L948" s="17" t="n">
        <v>129.32655075466</v>
      </c>
      <c r="M948" s="16" t="n">
        <v>0.428499091212371</v>
      </c>
      <c r="N948" s="16" t="n">
        <v>0.505205718651623</v>
      </c>
      <c r="O948" s="6" t="str">
        <f aca="false">IF(N948&lt;0.05,"Yes","No")</f>
        <v>No</v>
      </c>
      <c r="P948" s="16" t="n">
        <v>-0.0899991508534142</v>
      </c>
      <c r="Q948" s="16" t="n">
        <v>0.609186616911522</v>
      </c>
      <c r="R948" s="16" t="n">
        <v>0.4354374927087</v>
      </c>
      <c r="S948" s="16" t="n">
        <v>0.749501495872557</v>
      </c>
      <c r="T948" s="16" t="n">
        <v>-0.00332999453454053</v>
      </c>
      <c r="U948" s="16" t="n">
        <v>0.498260944406909</v>
      </c>
      <c r="V948" s="16" t="n">
        <v>0.642161026353965</v>
      </c>
      <c r="W948" s="6" t="s">
        <v>494</v>
      </c>
      <c r="X948" s="16" t="n">
        <v>0.3</v>
      </c>
      <c r="Y948" s="16" t="n">
        <v>0.539160493827161</v>
      </c>
      <c r="Z948" s="16" t="n">
        <f aca="false">(G948-E948)/SQRT(H948^2/D948+F948^2/C948)</f>
        <v>-0.794260068538389</v>
      </c>
      <c r="AA948" s="24" t="n">
        <f aca="false">ABS(K948-Z948)</f>
        <v>1.53210777398272E-014</v>
      </c>
    </row>
    <row r="949" customFormat="false" ht="15" hidden="false" customHeight="false" outlineLevel="0" collapsed="false">
      <c r="A949" s="17" t="n">
        <v>1344</v>
      </c>
      <c r="B949" s="6" t="s">
        <v>414</v>
      </c>
      <c r="C949" s="6" t="n">
        <v>90</v>
      </c>
      <c r="D949" s="6" t="n">
        <v>450</v>
      </c>
      <c r="E949" s="16" t="n">
        <v>0.44640995297167</v>
      </c>
      <c r="F949" s="16" t="n">
        <v>0.0312327692005389</v>
      </c>
      <c r="G949" s="16" t="n">
        <v>0.44370374335183</v>
      </c>
      <c r="H949" s="16" t="n">
        <v>0.0320155698794198</v>
      </c>
      <c r="I949" s="23" t="n">
        <f aca="false">G949-E949</f>
        <v>-0.00270620961984003</v>
      </c>
      <c r="J949" s="17" t="n">
        <f aca="false">100*(G949-E949)/E949</f>
        <v>-0.606216237300553</v>
      </c>
      <c r="K949" s="16" t="n">
        <v>-0.747226752346848</v>
      </c>
      <c r="L949" s="17" t="n">
        <v>129.206354272024</v>
      </c>
      <c r="M949" s="16" t="n">
        <v>0.456284376144638</v>
      </c>
      <c r="N949" s="16" t="n">
        <v>0.530522121903644</v>
      </c>
      <c r="O949" s="6" t="str">
        <f aca="false">IF(N949&lt;0.05,"Yes","No")</f>
        <v>No</v>
      </c>
      <c r="P949" s="16" t="n">
        <v>-0.0847493146121589</v>
      </c>
      <c r="Q949" s="16" t="n">
        <v>0.54018922775502</v>
      </c>
      <c r="R949" s="16" t="n">
        <v>0.462674562082979</v>
      </c>
      <c r="S949" s="16" t="n">
        <v>0.765031942959481</v>
      </c>
      <c r="T949" s="16" t="n">
        <v>-0.00317668583415768</v>
      </c>
      <c r="U949" s="16" t="n">
        <v>0.519216143863343</v>
      </c>
      <c r="V949" s="16" t="n">
        <v>0.661202546514002</v>
      </c>
      <c r="W949" s="6" t="s">
        <v>494</v>
      </c>
      <c r="X949" s="16" t="n">
        <v>0.2</v>
      </c>
      <c r="Y949" s="16" t="n">
        <v>0.538024691358025</v>
      </c>
      <c r="Z949" s="16" t="n">
        <f aca="false">(G949-E949)/SQRT(H949^2/D949+F949^2/C949)</f>
        <v>-0.747226752346863</v>
      </c>
      <c r="AA949" s="24" t="n">
        <f aca="false">ABS(K949-Z949)</f>
        <v>1.50990331349021E-014</v>
      </c>
    </row>
    <row r="950" customFormat="false" ht="15" hidden="false" customHeight="false" outlineLevel="0" collapsed="false">
      <c r="A950" s="17" t="n">
        <v>1345</v>
      </c>
      <c r="B950" s="6" t="s">
        <v>414</v>
      </c>
      <c r="C950" s="6" t="n">
        <v>90</v>
      </c>
      <c r="D950" s="6" t="n">
        <v>450</v>
      </c>
      <c r="E950" s="16" t="n">
        <v>0.444214222828547</v>
      </c>
      <c r="F950" s="16" t="n">
        <v>0.0313847919490068</v>
      </c>
      <c r="G950" s="16" t="n">
        <v>0.441670930319362</v>
      </c>
      <c r="H950" s="16" t="n">
        <v>0.0321244588189517</v>
      </c>
      <c r="I950" s="23" t="n">
        <f aca="false">G950-E950</f>
        <v>-0.002543292509185</v>
      </c>
      <c r="J950" s="17" t="n">
        <f aca="false">100*(G950-E950)/E950</f>
        <v>-0.572537388152615</v>
      </c>
      <c r="K950" s="16" t="n">
        <v>-0.699018267526947</v>
      </c>
      <c r="L950" s="17" t="n">
        <v>129.082044615405</v>
      </c>
      <c r="M950" s="16" t="n">
        <v>0.485798220637189</v>
      </c>
      <c r="N950" s="16" t="n">
        <v>0.555400373329048</v>
      </c>
      <c r="O950" s="6" t="str">
        <f aca="false">IF(N950&lt;0.05,"Yes","No")</f>
        <v>No</v>
      </c>
      <c r="P950" s="16" t="n">
        <v>-0.0793589145139345</v>
      </c>
      <c r="Q950" s="16" t="n">
        <v>0.473658099141838</v>
      </c>
      <c r="R950" s="16" t="n">
        <v>0.491605702951505</v>
      </c>
      <c r="S950" s="16" t="n">
        <v>0.781386080206995</v>
      </c>
      <c r="T950" s="16" t="n">
        <v>-0.00301671333004994</v>
      </c>
      <c r="U950" s="16" t="n">
        <v>0.541272107216888</v>
      </c>
      <c r="V950" s="16" t="n">
        <v>0.680151134726484</v>
      </c>
      <c r="W950" s="6" t="s">
        <v>494</v>
      </c>
      <c r="X950" s="16" t="n">
        <v>0.1</v>
      </c>
      <c r="Y950" s="16" t="n">
        <v>0.536518518518519</v>
      </c>
      <c r="Z950" s="16" t="n">
        <f aca="false">(G950-E950)/SQRT(H950^2/D950+F950^2/C950)</f>
        <v>-0.699018267526962</v>
      </c>
      <c r="AA950" s="24" t="n">
        <f aca="false">ABS(K950-Z950)</f>
        <v>1.53210777398272E-014</v>
      </c>
    </row>
    <row r="951" customFormat="false" ht="15" hidden="false" customHeight="false" outlineLevel="0" collapsed="false">
      <c r="A951" s="17" t="n">
        <v>1346</v>
      </c>
      <c r="B951" s="6" t="s">
        <v>414</v>
      </c>
      <c r="C951" s="6" t="n">
        <v>90</v>
      </c>
      <c r="D951" s="6" t="n">
        <v>450</v>
      </c>
      <c r="E951" s="16" t="n">
        <v>0.442054452498754</v>
      </c>
      <c r="F951" s="16" t="n">
        <v>0.0315327235876252</v>
      </c>
      <c r="G951" s="16" t="n">
        <v>0.439681173496776</v>
      </c>
      <c r="H951" s="16" t="n">
        <v>0.0322309253861861</v>
      </c>
      <c r="I951" s="23" t="n">
        <f aca="false">G951-E951</f>
        <v>-0.0023732790019777</v>
      </c>
      <c r="J951" s="17" t="n">
        <f aca="false">100*(G951-E951)/E951</f>
        <v>-0.536874810006442</v>
      </c>
      <c r="K951" s="16" t="n">
        <v>-0.649386889185683</v>
      </c>
      <c r="L951" s="17" t="n">
        <v>128.963770873997</v>
      </c>
      <c r="M951" s="16" t="n">
        <v>0.51724323811301</v>
      </c>
      <c r="N951" s="16" t="n">
        <v>0.581272312597198</v>
      </c>
      <c r="O951" s="6" t="str">
        <f aca="false">IF(N951&lt;0.05,"Yes","No")</f>
        <v>No</v>
      </c>
      <c r="P951" s="16" t="n">
        <v>-0.0737929444042813</v>
      </c>
      <c r="Q951" s="16" t="n">
        <v>0.409546490739393</v>
      </c>
      <c r="R951" s="16" t="n">
        <v>0.522472207415305</v>
      </c>
      <c r="S951" s="16" t="n">
        <v>0.79893474794428</v>
      </c>
      <c r="T951" s="16" t="n">
        <v>-0.00284927318408941</v>
      </c>
      <c r="U951" s="16" t="n">
        <v>0.564660309142838</v>
      </c>
      <c r="V951" s="16" t="n">
        <v>0.700325448352481</v>
      </c>
      <c r="W951" s="6" t="s">
        <v>494</v>
      </c>
      <c r="X951" s="16" t="n">
        <v>0.1</v>
      </c>
      <c r="Y951" s="16" t="n">
        <v>0.534641975308642</v>
      </c>
      <c r="Z951" s="16" t="n">
        <f aca="false">(G951-E951)/SQRT(H951^2/D951+F951^2/C951)</f>
        <v>-0.649386889185683</v>
      </c>
      <c r="AA951" s="24" t="n">
        <f aca="false">ABS(K951-Z951)</f>
        <v>0</v>
      </c>
    </row>
    <row r="952" customFormat="false" ht="15" hidden="false" customHeight="false" outlineLevel="0" collapsed="false">
      <c r="A952" s="17" t="n">
        <v>1347</v>
      </c>
      <c r="B952" s="6" t="s">
        <v>414</v>
      </c>
      <c r="C952" s="6" t="n">
        <v>90</v>
      </c>
      <c r="D952" s="6" t="n">
        <v>450</v>
      </c>
      <c r="E952" s="16" t="n">
        <v>0.439933309290144</v>
      </c>
      <c r="F952" s="16" t="n">
        <v>0.0316767190005411</v>
      </c>
      <c r="G952" s="16" t="n">
        <v>0.43773421784242</v>
      </c>
      <c r="H952" s="16" t="n">
        <v>0.0323337184174281</v>
      </c>
      <c r="I952" s="23" t="n">
        <f aca="false">G952-E952</f>
        <v>-0.00219909144772429</v>
      </c>
      <c r="J952" s="17" t="n">
        <f aca="false">100*(G952-E952)/E952</f>
        <v>-0.499869275930172</v>
      </c>
      <c r="K952" s="16" t="n">
        <v>-0.599131518379139</v>
      </c>
      <c r="L952" s="17" t="n">
        <v>128.847694701658</v>
      </c>
      <c r="M952" s="16" t="n">
        <v>0.55013716444814</v>
      </c>
      <c r="N952" s="16" t="n">
        <v>0.59702385459997</v>
      </c>
      <c r="O952" s="6" t="str">
        <f aca="false">IF(N952&lt;0.05,"Yes","No")</f>
        <v>No</v>
      </c>
      <c r="P952" s="16" t="n">
        <v>-0.0681445815728223</v>
      </c>
      <c r="Q952" s="16" t="n">
        <v>0.349249818013191</v>
      </c>
      <c r="R952" s="16" t="n">
        <v>0.554786286641679</v>
      </c>
      <c r="S952" s="16" t="n">
        <v>0.816234583653479</v>
      </c>
      <c r="T952" s="16" t="n">
        <v>-0.00267740228370739</v>
      </c>
      <c r="U952" s="16" t="n">
        <v>0.588985251134667</v>
      </c>
      <c r="V952" s="16" t="n">
        <v>0.719942511491533</v>
      </c>
      <c r="W952" s="6" t="s">
        <v>494</v>
      </c>
      <c r="X952" s="16" t="n">
        <v>0.1</v>
      </c>
      <c r="Y952" s="16" t="n">
        <v>0.533185185185185</v>
      </c>
      <c r="Z952" s="16" t="n">
        <f aca="false">(G952-E952)/SQRT(H952^2/D952+F952^2/C952)</f>
        <v>-0.599131518379139</v>
      </c>
      <c r="AA952" s="24" t="n">
        <f aca="false">ABS(K952-Z952)</f>
        <v>0</v>
      </c>
    </row>
    <row r="953" customFormat="false" ht="15" hidden="false" customHeight="false" outlineLevel="0" collapsed="false">
      <c r="A953" s="17" t="n">
        <v>1348</v>
      </c>
      <c r="B953" s="6" t="s">
        <v>414</v>
      </c>
      <c r="C953" s="6" t="n">
        <v>90</v>
      </c>
      <c r="D953" s="6" t="n">
        <v>450</v>
      </c>
      <c r="E953" s="16" t="n">
        <v>0.43781126373344</v>
      </c>
      <c r="F953" s="16" t="n">
        <v>0.0318178670265216</v>
      </c>
      <c r="G953" s="16" t="n">
        <v>0.435800569587284</v>
      </c>
      <c r="H953" s="16" t="n">
        <v>0.0324340603869271</v>
      </c>
      <c r="I953" s="23" t="n">
        <f aca="false">G953-E953</f>
        <v>-0.0020106941461564</v>
      </c>
      <c r="J953" s="17" t="n">
        <f aca="false">100*(G953-E953)/E953</f>
        <v>-0.459260487957798</v>
      </c>
      <c r="K953" s="16" t="n">
        <v>-0.545500087400366</v>
      </c>
      <c r="L953" s="17" t="n">
        <v>128.734028397406</v>
      </c>
      <c r="M953" s="16" t="n">
        <v>0.586353567419117</v>
      </c>
      <c r="N953" s="16" t="n">
        <v>0.632082527012604</v>
      </c>
      <c r="O953" s="6" t="str">
        <f aca="false">IF(N953&lt;0.05,"Yes","No")</f>
        <v>No</v>
      </c>
      <c r="P953" s="16" t="n">
        <v>-0.0621004491769317</v>
      </c>
      <c r="Q953" s="16" t="n">
        <v>0.290043417097695</v>
      </c>
      <c r="R953" s="16" t="n">
        <v>0.590415461033822</v>
      </c>
      <c r="S953" s="16" t="n">
        <v>0.833091851953563</v>
      </c>
      <c r="T953" s="16" t="n">
        <v>-0.0024909554584945</v>
      </c>
      <c r="U953" s="16" t="n">
        <v>0.615698376230989</v>
      </c>
      <c r="V953" s="16" t="n">
        <v>0.741307901697025</v>
      </c>
      <c r="W953" s="6" t="s">
        <v>494</v>
      </c>
      <c r="X953" s="16" t="n">
        <v>0.1</v>
      </c>
      <c r="Y953" s="16" t="n">
        <v>0.531259259259259</v>
      </c>
      <c r="Z953" s="16" t="n">
        <f aca="false">(G953-E953)/SQRT(H953^2/D953+F953^2/C953)</f>
        <v>-0.545500087400381</v>
      </c>
      <c r="AA953" s="24" t="n">
        <f aca="false">ABS(K953-Z953)</f>
        <v>1.50990331349021E-014</v>
      </c>
    </row>
    <row r="954" customFormat="false" ht="15" hidden="false" customHeight="false" outlineLevel="0" collapsed="false">
      <c r="A954" s="17" t="n">
        <v>1349</v>
      </c>
      <c r="B954" s="6" t="s">
        <v>414</v>
      </c>
      <c r="C954" s="6" t="n">
        <v>90</v>
      </c>
      <c r="D954" s="6" t="n">
        <v>450</v>
      </c>
      <c r="E954" s="16" t="n">
        <v>0.435717239644792</v>
      </c>
      <c r="F954" s="16" t="n">
        <v>0.0319544931084743</v>
      </c>
      <c r="G954" s="16" t="n">
        <v>0.433908996317122</v>
      </c>
      <c r="H954" s="16" t="n">
        <v>0.0325300616653486</v>
      </c>
      <c r="I954" s="23" t="n">
        <f aca="false">G954-E954</f>
        <v>-0.00180824332767071</v>
      </c>
      <c r="J954" s="17" t="n">
        <f aca="false">100*(G954-E954)/E954</f>
        <v>-0.41500385184319</v>
      </c>
      <c r="K954" s="16" t="n">
        <v>-0.488589394207125</v>
      </c>
      <c r="L954" s="17" t="n">
        <v>128.622224135249</v>
      </c>
      <c r="M954" s="16" t="n">
        <v>0.625964422818304</v>
      </c>
      <c r="N954" s="16" t="n">
        <v>0.670311545535809</v>
      </c>
      <c r="O954" s="6" t="str">
        <f aca="false">IF(N954&lt;0.05,"Yes","No")</f>
        <v>No</v>
      </c>
      <c r="P954" s="16" t="n">
        <v>-0.0556710543808703</v>
      </c>
      <c r="Q954" s="16" t="n">
        <v>0.233094713235805</v>
      </c>
      <c r="R954" s="16" t="n">
        <v>0.629434970359413</v>
      </c>
      <c r="S954" s="16" t="n">
        <v>0.849783357819213</v>
      </c>
      <c r="T954" s="16" t="n">
        <v>-0.002289790244017</v>
      </c>
      <c r="U954" s="16" t="n">
        <v>0.644884317207557</v>
      </c>
      <c r="V954" s="16" t="n">
        <v>0.763627111924179</v>
      </c>
      <c r="W954" s="6" t="s">
        <v>494</v>
      </c>
      <c r="X954" s="16" t="n">
        <v>0.1</v>
      </c>
      <c r="Y954" s="16" t="n">
        <v>0.530098765432099</v>
      </c>
      <c r="Z954" s="16" t="n">
        <f aca="false">(G954-E954)/SQRT(H954^2/D954+F954^2/C954)</f>
        <v>-0.48858939420714</v>
      </c>
      <c r="AA954" s="24" t="n">
        <f aca="false">ABS(K954-Z954)</f>
        <v>1.50435219836709E-014</v>
      </c>
    </row>
    <row r="955" customFormat="false" ht="22.35" hidden="false" customHeight="false" outlineLevel="0" collapsed="false">
      <c r="A955" s="17" t="n">
        <v>1350</v>
      </c>
      <c r="B955" s="7" t="s">
        <v>415</v>
      </c>
      <c r="C955" s="6" t="n">
        <v>90</v>
      </c>
      <c r="D955" s="6" t="n">
        <v>450</v>
      </c>
      <c r="E955" s="16" t="n">
        <v>0.433635357353422</v>
      </c>
      <c r="F955" s="16" t="n">
        <v>0.0320883413870828</v>
      </c>
      <c r="G955" s="16" t="n">
        <v>0.432031042310927</v>
      </c>
      <c r="H955" s="16" t="n">
        <v>0.0326246696830883</v>
      </c>
      <c r="I955" s="23" t="n">
        <f aca="false">G955-E955</f>
        <v>-0.00160431504249581</v>
      </c>
      <c r="J955" s="17" t="n">
        <f aca="false">100*(G955-E955)/E955</f>
        <v>-0.369968688044101</v>
      </c>
      <c r="K955" s="16" t="n">
        <v>-0.431774026023732</v>
      </c>
      <c r="L955" s="17" t="n">
        <v>128.515219532877</v>
      </c>
      <c r="M955" s="16" t="n">
        <v>0.666629168549453</v>
      </c>
      <c r="N955" s="16" t="n">
        <v>0.708799535993118</v>
      </c>
      <c r="O955" s="6" t="str">
        <f aca="false">IF(N955&lt;0.05,"Yes","No")</f>
        <v>No</v>
      </c>
      <c r="P955" s="16" t="n">
        <v>-0.0492393072754536</v>
      </c>
      <c r="Q955" s="16" t="n">
        <v>0.182346486213715</v>
      </c>
      <c r="R955" s="16" t="n">
        <v>0.669535249707778</v>
      </c>
      <c r="S955" s="16" t="n">
        <v>0.865922096292645</v>
      </c>
      <c r="T955" s="16" t="n">
        <v>-0.00208725184098201</v>
      </c>
      <c r="U955" s="16" t="n">
        <v>0.674754327850787</v>
      </c>
      <c r="V955" s="16" t="n">
        <v>0.785841930606709</v>
      </c>
      <c r="W955" s="6" t="s">
        <v>494</v>
      </c>
      <c r="X955" s="16" t="n">
        <v>0.1</v>
      </c>
      <c r="Y955" s="16" t="n">
        <v>0.528617283950617</v>
      </c>
      <c r="Z955" s="16" t="n">
        <f aca="false">(G955-E955)/SQRT(H955^2/D955+F955^2/C955)</f>
        <v>-0.431774026023747</v>
      </c>
      <c r="AA955" s="24" t="n">
        <f aca="false">ABS(K955-Z955)</f>
        <v>1.49324996812084E-014</v>
      </c>
    </row>
    <row r="956" customFormat="false" ht="22.35" hidden="false" customHeight="false" outlineLevel="0" collapsed="false">
      <c r="A956" s="17" t="n">
        <v>1351</v>
      </c>
      <c r="B956" s="7" t="s">
        <v>415</v>
      </c>
      <c r="C956" s="6" t="n">
        <v>90</v>
      </c>
      <c r="D956" s="6" t="n">
        <v>450</v>
      </c>
      <c r="E956" s="16" t="n">
        <v>0.431543936994341</v>
      </c>
      <c r="F956" s="16" t="n">
        <v>0.032219183626503</v>
      </c>
      <c r="G956" s="16" t="n">
        <v>0.430161068505711</v>
      </c>
      <c r="H956" s="16" t="n">
        <v>0.0327169940246567</v>
      </c>
      <c r="I956" s="23" t="n">
        <f aca="false">G956-E956</f>
        <v>-0.00138286848862967</v>
      </c>
      <c r="J956" s="17" t="n">
        <f aca="false">100*(G956-E956)/E956</f>
        <v>-0.320446742517393</v>
      </c>
      <c r="K956" s="16" t="n">
        <v>-0.370742942646443</v>
      </c>
      <c r="L956" s="17" t="n">
        <v>128.411226817453</v>
      </c>
      <c r="M956" s="16" t="n">
        <v>0.711439887203307</v>
      </c>
      <c r="N956" s="16" t="n">
        <v>0.750369077818347</v>
      </c>
      <c r="O956" s="6" t="str">
        <f aca="false">IF(N956&lt;0.05,"Yes","No")</f>
        <v>No</v>
      </c>
      <c r="P956" s="16" t="n">
        <v>-0.0423144706245516</v>
      </c>
      <c r="Q956" s="16" t="n">
        <v>0.134663951534911</v>
      </c>
      <c r="R956" s="16" t="n">
        <v>0.713788764598369</v>
      </c>
      <c r="S956" s="16" t="n">
        <v>0.881976548580038</v>
      </c>
      <c r="T956" s="16" t="n">
        <v>-0.00186703646462516</v>
      </c>
      <c r="U956" s="16" t="n">
        <v>0.707665415267622</v>
      </c>
      <c r="V956" s="16" t="n">
        <v>0.810247976826852</v>
      </c>
      <c r="W956" s="6" t="s">
        <v>494</v>
      </c>
      <c r="X956" s="16" t="n">
        <v>0.1</v>
      </c>
      <c r="Y956" s="16" t="n">
        <v>0.526469135802469</v>
      </c>
      <c r="Z956" s="16" t="n">
        <f aca="false">(G956-E956)/SQRT(H956^2/D956+F956^2/C956)</f>
        <v>-0.370742942646443</v>
      </c>
      <c r="AA956" s="24" t="n">
        <f aca="false">ABS(K956-Z956)</f>
        <v>0</v>
      </c>
    </row>
    <row r="957" customFormat="false" ht="22.35" hidden="false" customHeight="false" outlineLevel="0" collapsed="false">
      <c r="A957" s="17" t="n">
        <v>1352</v>
      </c>
      <c r="B957" s="7" t="s">
        <v>415</v>
      </c>
      <c r="C957" s="6" t="n">
        <v>90</v>
      </c>
      <c r="D957" s="6" t="n">
        <v>450</v>
      </c>
      <c r="E957" s="16" t="n">
        <v>0.429487885038058</v>
      </c>
      <c r="F957" s="16" t="n">
        <v>0.0323466375342339</v>
      </c>
      <c r="G957" s="16" t="n">
        <v>0.428322267466121</v>
      </c>
      <c r="H957" s="16" t="n">
        <v>0.0328068708500681</v>
      </c>
      <c r="I957" s="23" t="n">
        <f aca="false">G957-E957</f>
        <v>-0.00116561757193684</v>
      </c>
      <c r="J957" s="17" t="n">
        <f aca="false">100*(G957-E957)/E957</f>
        <v>-0.271397078367775</v>
      </c>
      <c r="K957" s="16" t="n">
        <v>-0.311331345986619</v>
      </c>
      <c r="L957" s="17" t="n">
        <v>128.310738317619</v>
      </c>
      <c r="M957" s="16" t="n">
        <v>0.756053994262592</v>
      </c>
      <c r="N957" s="16" t="n">
        <v>0.791859143542226</v>
      </c>
      <c r="O957" s="6" t="str">
        <f aca="false">IF(N957&lt;0.05,"Yes","No")</f>
        <v>No</v>
      </c>
      <c r="P957" s="16" t="n">
        <v>-0.0355621704546509</v>
      </c>
      <c r="Q957" s="16" t="n">
        <v>0.0951152269820548</v>
      </c>
      <c r="R957" s="16" t="n">
        <v>0.757891602036158</v>
      </c>
      <c r="S957" s="16" t="n">
        <v>0.897441959410517</v>
      </c>
      <c r="T957" s="16" t="n">
        <v>-0.00165092655116032</v>
      </c>
      <c r="U957" s="16" t="n">
        <v>0.740440920464577</v>
      </c>
      <c r="V957" s="16" t="n">
        <v>0.83051804238726</v>
      </c>
      <c r="W957" s="6" t="s">
        <v>494</v>
      </c>
      <c r="X957" s="16" t="n">
        <v>0.1</v>
      </c>
      <c r="Y957" s="16" t="n">
        <v>0.524740740740741</v>
      </c>
      <c r="Z957" s="16" t="n">
        <f aca="false">(G957-E957)/SQRT(H957^2/D957+F957^2/C957)</f>
        <v>-0.311331345986649</v>
      </c>
      <c r="AA957" s="24" t="n">
        <f aca="false">ABS(K957-Z957)</f>
        <v>2.96984659087229E-014</v>
      </c>
    </row>
    <row r="958" customFormat="false" ht="22.35" hidden="false" customHeight="false" outlineLevel="0" collapsed="false">
      <c r="A958" s="17" t="n">
        <v>1353</v>
      </c>
      <c r="B958" s="7" t="s">
        <v>415</v>
      </c>
      <c r="C958" s="6" t="n">
        <v>90</v>
      </c>
      <c r="D958" s="6" t="n">
        <v>450</v>
      </c>
      <c r="E958" s="16" t="n">
        <v>0.42744061615732</v>
      </c>
      <c r="F958" s="16" t="n">
        <v>0.0324731067083245</v>
      </c>
      <c r="G958" s="16" t="n">
        <v>0.426484605007702</v>
      </c>
      <c r="H958" s="16" t="n">
        <v>0.0328971006768826</v>
      </c>
      <c r="I958" s="23" t="n">
        <f aca="false">G958-E958</f>
        <v>-0.000956011149618297</v>
      </c>
      <c r="J958" s="17" t="n">
        <f aca="false">100*(G958-E958)/E958</f>
        <v>-0.223659407524912</v>
      </c>
      <c r="K958" s="16" t="n">
        <v>-0.254402032261837</v>
      </c>
      <c r="L958" s="17" t="n">
        <v>128.214592125249</v>
      </c>
      <c r="M958" s="16" t="n">
        <v>0.799592545656236</v>
      </c>
      <c r="N958" s="16" t="n">
        <v>0.828374723088635</v>
      </c>
      <c r="O958" s="6" t="str">
        <f aca="false">IF(N958&lt;0.05,"Yes","No")</f>
        <v>No</v>
      </c>
      <c r="P958" s="16" t="n">
        <v>-0.0290817911545103</v>
      </c>
      <c r="Q958" s="16" t="n">
        <v>0.0636085993707044</v>
      </c>
      <c r="R958" s="16" t="n">
        <v>0.80097703813356</v>
      </c>
      <c r="S958" s="16" t="n">
        <v>0.91246195368569</v>
      </c>
      <c r="T958" s="16" t="n">
        <v>-0.0014425419612958</v>
      </c>
      <c r="U958" s="16" t="n">
        <v>0.772468298677523</v>
      </c>
      <c r="V958" s="16" t="n">
        <v>0.844547216592522</v>
      </c>
      <c r="W958" s="6" t="s">
        <v>494</v>
      </c>
      <c r="X958" s="16" t="n">
        <v>0.1</v>
      </c>
      <c r="Y958" s="16" t="n">
        <v>0.522987654320988</v>
      </c>
      <c r="Z958" s="16" t="n">
        <f aca="false">(G958-E958)/SQRT(H958^2/D958+F958^2/C958)</f>
        <v>-0.254402032261822</v>
      </c>
      <c r="AA958" s="24" t="n">
        <f aca="false">ABS(K958-Z958)</f>
        <v>1.47659662275146E-014</v>
      </c>
    </row>
    <row r="959" customFormat="false" ht="22.35" hidden="false" customHeight="false" outlineLevel="0" collapsed="false">
      <c r="A959" s="17" t="n">
        <v>1354</v>
      </c>
      <c r="B959" s="7" t="s">
        <v>415</v>
      </c>
      <c r="C959" s="6" t="n">
        <v>90</v>
      </c>
      <c r="D959" s="6" t="n">
        <v>450</v>
      </c>
      <c r="E959" s="16" t="n">
        <v>0.425385097331471</v>
      </c>
      <c r="F959" s="16" t="n">
        <v>0.0326000377150207</v>
      </c>
      <c r="G959" s="16" t="n">
        <v>0.424632943603728</v>
      </c>
      <c r="H959" s="16" t="n">
        <v>0.0329884117230656</v>
      </c>
      <c r="I959" s="23" t="n">
        <f aca="false">G959-E959</f>
        <v>-0.000752153727743288</v>
      </c>
      <c r="J959" s="17" t="n">
        <f aca="false">100*(G959-E959)/E959</f>
        <v>-0.176817131691191</v>
      </c>
      <c r="K959" s="16" t="n">
        <v>-0.199412978175989</v>
      </c>
      <c r="L959" s="17" t="n">
        <v>128.12086501774</v>
      </c>
      <c r="M959" s="16" t="n">
        <v>0.842255845164599</v>
      </c>
      <c r="N959" s="16" t="n">
        <v>0.863456316931315</v>
      </c>
      <c r="O959" s="6" t="str">
        <f aca="false">IF(N959&lt;0.05,"Yes","No")</f>
        <v>No</v>
      </c>
      <c r="P959" s="16" t="n">
        <v>-0.0228129553971671</v>
      </c>
      <c r="Q959" s="16" t="n">
        <v>0.0391414250108796</v>
      </c>
      <c r="R959" s="16" t="n">
        <v>0.843243476206728</v>
      </c>
      <c r="S959" s="16" t="n">
        <v>0.927526337769386</v>
      </c>
      <c r="T959" s="16" t="n">
        <v>-0.00123993671885915</v>
      </c>
      <c r="U959" s="16" t="n">
        <v>0.803945922310657</v>
      </c>
      <c r="V959" s="16" t="n">
        <v>0.844547216592522</v>
      </c>
      <c r="W959" s="6" t="s">
        <v>494</v>
      </c>
      <c r="X959" s="16" t="n">
        <v>0.1</v>
      </c>
      <c r="Y959" s="16" t="n">
        <v>0.521358024691358</v>
      </c>
      <c r="Z959" s="16" t="n">
        <f aca="false">(G959-E959)/SQRT(H959^2/D959+F959^2/C959)</f>
        <v>-0.199412978175975</v>
      </c>
      <c r="AA959" s="24" t="n">
        <f aca="false">ABS(K959-Z959)</f>
        <v>1.47937218031302E-014</v>
      </c>
    </row>
    <row r="960" customFormat="false" ht="22.35" hidden="false" customHeight="false" outlineLevel="0" collapsed="false">
      <c r="A960" s="17" t="n">
        <v>1355</v>
      </c>
      <c r="B960" s="7" t="s">
        <v>415</v>
      </c>
      <c r="C960" s="6" t="n">
        <v>90</v>
      </c>
      <c r="D960" s="6" t="n">
        <v>450</v>
      </c>
      <c r="E960" s="16" t="n">
        <v>0.423309567570686</v>
      </c>
      <c r="F960" s="16" t="n">
        <v>0.0327281461797108</v>
      </c>
      <c r="G960" s="16" t="n">
        <v>0.422753197815683</v>
      </c>
      <c r="H960" s="16" t="n">
        <v>0.0330829019724872</v>
      </c>
      <c r="I960" s="23" t="n">
        <f aca="false">G960-E960</f>
        <v>-0.000556369755003061</v>
      </c>
      <c r="J960" s="17" t="n">
        <f aca="false">100*(G960-E960)/E960</f>
        <v>-0.131433304991425</v>
      </c>
      <c r="K960" s="16" t="n">
        <v>-0.146955325348631</v>
      </c>
      <c r="L960" s="17" t="n">
        <v>128.032961116038</v>
      </c>
      <c r="M960" s="16" t="n">
        <v>0.883398435069358</v>
      </c>
      <c r="N960" s="16" t="n">
        <v>0.897495218607699</v>
      </c>
      <c r="O960" s="6" t="str">
        <f aca="false">IF(N960&lt;0.05,"Yes","No")</f>
        <v>No</v>
      </c>
      <c r="P960" s="16" t="n">
        <v>-0.0168236958875232</v>
      </c>
      <c r="Q960" s="16" t="n">
        <v>0.0212870925632163</v>
      </c>
      <c r="R960" s="16" t="n">
        <v>0.884054215704548</v>
      </c>
      <c r="S960" s="16" t="n">
        <v>0.941832770398392</v>
      </c>
      <c r="T960" s="16" t="n">
        <v>-0.00104560987744392</v>
      </c>
      <c r="U960" s="16" t="n">
        <v>0.834418124820151</v>
      </c>
      <c r="V960" s="16" t="n">
        <v>0.862327830913496</v>
      </c>
      <c r="W960" s="6" t="s">
        <v>494</v>
      </c>
      <c r="X960" s="16" t="n">
        <v>0.1</v>
      </c>
      <c r="Y960" s="16" t="n">
        <v>0.519382716049383</v>
      </c>
      <c r="Z960" s="16" t="n">
        <f aca="false">(G960-E960)/SQRT(H960^2/D960+F960^2/C960)</f>
        <v>-0.146955325348602</v>
      </c>
      <c r="AA960" s="24" t="n">
        <f aca="false">ABS(K960-Z960)</f>
        <v>2.93376434257198E-014</v>
      </c>
    </row>
    <row r="961" customFormat="false" ht="22.35" hidden="false" customHeight="false" outlineLevel="0" collapsed="false">
      <c r="A961" s="17" t="n">
        <v>1356</v>
      </c>
      <c r="B961" s="7" t="s">
        <v>415</v>
      </c>
      <c r="C961" s="6" t="n">
        <v>90</v>
      </c>
      <c r="D961" s="6" t="n">
        <v>450</v>
      </c>
      <c r="E961" s="16" t="n">
        <v>0.421238293912676</v>
      </c>
      <c r="F961" s="16" t="n">
        <v>0.0328561167444601</v>
      </c>
      <c r="G961" s="16" t="n">
        <v>0.420871728195084</v>
      </c>
      <c r="H961" s="16" t="n">
        <v>0.033178393471962</v>
      </c>
      <c r="I961" s="23" t="n">
        <f aca="false">G961-E961</f>
        <v>-0.000366565717591194</v>
      </c>
      <c r="J961" s="17" t="n">
        <f aca="false">100*(G961-E961)/E961</f>
        <v>-0.0870209861943807</v>
      </c>
      <c r="K961" s="16" t="n">
        <v>-0.0964614870441592</v>
      </c>
      <c r="L961" s="17" t="n">
        <v>127.948688618534</v>
      </c>
      <c r="M961" s="16" t="n">
        <v>0.923304987749708</v>
      </c>
      <c r="N961" s="16" t="n">
        <v>0.932178654138461</v>
      </c>
      <c r="O961" s="6" t="str">
        <f aca="false">IF(N961&lt;0.05,"Yes","No")</f>
        <v>No</v>
      </c>
      <c r="P961" s="16" t="n">
        <v>-0.0110506020250139</v>
      </c>
      <c r="Q961" s="16" t="n">
        <v>0.00918428616887672</v>
      </c>
      <c r="R961" s="16" t="n">
        <v>0.923687558054161</v>
      </c>
      <c r="S961" s="16" t="n">
        <v>0.955291734473111</v>
      </c>
      <c r="T961" s="18" t="n">
        <v>-0.000857160965482933</v>
      </c>
      <c r="U961" s="16" t="n">
        <v>0.864139074683616</v>
      </c>
      <c r="V961" s="16" t="n">
        <v>0.888236886453169</v>
      </c>
      <c r="W961" s="6" t="s">
        <v>494</v>
      </c>
      <c r="X961" s="16" t="n">
        <v>0.1</v>
      </c>
      <c r="Y961" s="16" t="n">
        <v>0.517851851851852</v>
      </c>
      <c r="Z961" s="16" t="n">
        <f aca="false">(G961-E961)/SQRT(H961^2/D961+F961^2/C961)</f>
        <v>-0.0964614870441592</v>
      </c>
      <c r="AA961" s="24" t="n">
        <f aca="false">ABS(K961-Z961)</f>
        <v>0</v>
      </c>
    </row>
    <row r="962" customFormat="false" ht="22.35" hidden="false" customHeight="false" outlineLevel="0" collapsed="false">
      <c r="A962" s="17" t="n">
        <v>1357</v>
      </c>
      <c r="B962" s="7" t="s">
        <v>415</v>
      </c>
      <c r="C962" s="6" t="n">
        <v>90</v>
      </c>
      <c r="D962" s="6" t="n">
        <v>450</v>
      </c>
      <c r="E962" s="16" t="n">
        <v>0.419093891978264</v>
      </c>
      <c r="F962" s="16" t="n">
        <v>0.0329882373850672</v>
      </c>
      <c r="G962" s="16" t="n">
        <v>0.418907257782088</v>
      </c>
      <c r="H962" s="16" t="n">
        <v>0.033278848884105</v>
      </c>
      <c r="I962" s="23" t="n">
        <f aca="false">G962-E962</f>
        <v>-0.000186634196175373</v>
      </c>
      <c r="J962" s="17" t="n">
        <f aca="false">100*(G962-E962)/E962</f>
        <v>-0.0445327884151202</v>
      </c>
      <c r="K962" s="16" t="n">
        <v>-0.048924142074157</v>
      </c>
      <c r="L962" s="17" t="n">
        <v>127.867094281682</v>
      </c>
      <c r="M962" s="16" t="n">
        <v>0.961056086011034</v>
      </c>
      <c r="N962" s="16" t="n">
        <v>0.966576752852648</v>
      </c>
      <c r="O962" s="6" t="str">
        <f aca="false">IF(N962&lt;0.05,"Yes","No")</f>
        <v>No</v>
      </c>
      <c r="P962" s="16" t="n">
        <v>-0.00560844339383726</v>
      </c>
      <c r="Q962" s="16" t="n">
        <v>0.00236569205801033</v>
      </c>
      <c r="R962" s="16" t="n">
        <v>0.961225533379959</v>
      </c>
      <c r="S962" s="16" t="n">
        <v>0.968812298234997</v>
      </c>
      <c r="T962" s="18" t="n">
        <v>-0.000679263997289566</v>
      </c>
      <c r="U962" s="16" t="n">
        <v>0.892349555258781</v>
      </c>
      <c r="V962" s="16" t="n">
        <v>0.912700723638754</v>
      </c>
      <c r="W962" s="6" t="s">
        <v>494</v>
      </c>
      <c r="X962" s="16" t="n">
        <v>0.1</v>
      </c>
      <c r="Y962" s="16" t="n">
        <v>0.516098765432099</v>
      </c>
      <c r="Z962" s="16" t="n">
        <f aca="false">(G962-E962)/SQRT(H962^2/D962+F962^2/C962)</f>
        <v>-0.0489241420741424</v>
      </c>
      <c r="AA962" s="24" t="n">
        <f aca="false">ABS(K962-Z962)</f>
        <v>1.45577994103974E-014</v>
      </c>
    </row>
    <row r="963" customFormat="false" ht="22.35" hidden="false" customHeight="false" outlineLevel="0" collapsed="false">
      <c r="A963" s="17" t="n">
        <v>1358</v>
      </c>
      <c r="B963" s="7" t="s">
        <v>415</v>
      </c>
      <c r="C963" s="6" t="n">
        <v>90</v>
      </c>
      <c r="D963" s="6" t="n">
        <v>450</v>
      </c>
      <c r="E963" s="16" t="n">
        <v>0.416940983798769</v>
      </c>
      <c r="F963" s="16" t="n">
        <v>0.0331206346861278</v>
      </c>
      <c r="G963" s="16" t="n">
        <v>0.416931019160483</v>
      </c>
      <c r="H963" s="16" t="n">
        <v>0.0333805699510016</v>
      </c>
      <c r="I963" s="23" t="n">
        <f aca="false">G963-E963</f>
        <v>-9.96463828623062E-006</v>
      </c>
      <c r="J963" s="17" t="n">
        <f aca="false">100*(G963-E963)/E963</f>
        <v>-0.00238993974529497</v>
      </c>
      <c r="K963" s="16" t="n">
        <v>-0.00260209993047556</v>
      </c>
      <c r="L963" s="17" t="n">
        <v>127.788674683389</v>
      </c>
      <c r="M963" s="16" t="n">
        <v>0.997927884720424</v>
      </c>
      <c r="N963" s="16" t="n">
        <v>0.997927884720424</v>
      </c>
      <c r="O963" s="6" t="str">
        <f aca="false">IF(N963&lt;0.05,"Yes","No")</f>
        <v>No</v>
      </c>
      <c r="P963" s="18" t="n">
        <v>-0.000298483032537554</v>
      </c>
      <c r="Q963" s="18" t="n">
        <v>6.70058663779368E-006</v>
      </c>
      <c r="R963" s="16" t="n">
        <v>0.997935598435808</v>
      </c>
      <c r="S963" s="16" t="n">
        <v>0.98173528589589</v>
      </c>
      <c r="T963" s="18" t="n">
        <v>-0.000504802477828068</v>
      </c>
      <c r="U963" s="16" t="n">
        <v>0.920053749093866</v>
      </c>
      <c r="V963" s="16" t="n">
        <v>0.935187676268124</v>
      </c>
      <c r="W963" s="6" t="s">
        <v>494</v>
      </c>
      <c r="X963" s="16" t="n">
        <v>0.1</v>
      </c>
      <c r="Y963" s="16" t="n">
        <v>0.514716049382716</v>
      </c>
      <c r="Z963" s="16" t="n">
        <f aca="false">(G963-E963)/SQRT(H963^2/D963+F963^2/C963)</f>
        <v>-0.00260209993050455</v>
      </c>
      <c r="AA963" s="24" t="n">
        <f aca="false">ABS(K963-Z963)</f>
        <v>2.89919997731314E-014</v>
      </c>
    </row>
    <row r="964" customFormat="false" ht="22.35" hidden="false" customHeight="false" outlineLevel="0" collapsed="false">
      <c r="A964" s="17" t="n">
        <v>1359</v>
      </c>
      <c r="B964" s="7" t="s">
        <v>415</v>
      </c>
      <c r="C964" s="6" t="n">
        <v>90</v>
      </c>
      <c r="D964" s="6" t="n">
        <v>450</v>
      </c>
      <c r="E964" s="16" t="n">
        <v>0.414701163768768</v>
      </c>
      <c r="F964" s="16" t="n">
        <v>0.0332581863794449</v>
      </c>
      <c r="G964" s="16" t="n">
        <v>0.414848200149006</v>
      </c>
      <c r="H964" s="16" t="n">
        <v>0.0334893855385926</v>
      </c>
      <c r="I964" s="23" t="n">
        <f aca="false">G964-E964</f>
        <v>0.000147036380237997</v>
      </c>
      <c r="J964" s="17" t="n">
        <f aca="false">100*(G964-E964)/E964</f>
        <v>0.0354559844736733</v>
      </c>
      <c r="K964" s="16" t="n">
        <v>0.0382430509241685</v>
      </c>
      <c r="L964" s="17" t="n">
        <v>127.715630716546</v>
      </c>
      <c r="M964" s="16" t="n">
        <v>0.96955361026568</v>
      </c>
      <c r="N964" s="16" t="n">
        <v>0.973259500797034</v>
      </c>
      <c r="O964" s="6" t="str">
        <f aca="false">IF(N964&lt;0.05,"Yes","No")</f>
        <v>No</v>
      </c>
      <c r="P964" s="16" t="n">
        <v>0.00438941182566757</v>
      </c>
      <c r="Q964" s="16" t="n">
        <v>0.0014490594011524</v>
      </c>
      <c r="R964" s="16" t="n">
        <v>0.969648771439203</v>
      </c>
      <c r="S964" s="16" t="n">
        <v>0.992862589606625</v>
      </c>
      <c r="T964" s="18" t="n">
        <v>-0.000350649578308874</v>
      </c>
      <c r="U964" s="16" t="n">
        <v>0.944565245881645</v>
      </c>
      <c r="V964" s="16" t="n">
        <v>0.955940068206809</v>
      </c>
      <c r="W964" s="6" t="s">
        <v>494</v>
      </c>
      <c r="X964" s="16" t="n">
        <v>0</v>
      </c>
      <c r="Y964" s="16" t="n">
        <v>0.513111111111111</v>
      </c>
      <c r="Z964" s="16" t="n">
        <f aca="false">(G964-E964)/SQRT(H964^2/D964+F964^2/C964)</f>
        <v>0.0382430509241684</v>
      </c>
      <c r="AA964" s="24" t="n">
        <f aca="false">ABS(K964-Z964)</f>
        <v>0</v>
      </c>
    </row>
    <row r="965" customFormat="false" ht="22.35" hidden="false" customHeight="false" outlineLevel="0" collapsed="false">
      <c r="A965" s="17" t="n">
        <v>1360</v>
      </c>
      <c r="B965" s="7" t="s">
        <v>415</v>
      </c>
      <c r="C965" s="6" t="n">
        <v>90</v>
      </c>
      <c r="D965" s="6" t="n">
        <v>450</v>
      </c>
      <c r="E965" s="16" t="n">
        <v>0.412436779671245</v>
      </c>
      <c r="F965" s="16" t="n">
        <v>0.0333987655461043</v>
      </c>
      <c r="G965" s="16" t="n">
        <v>0.412727374699381</v>
      </c>
      <c r="H965" s="16" t="n">
        <v>0.0336007717149981</v>
      </c>
      <c r="I965" s="23" t="n">
        <f aca="false">G965-E965</f>
        <v>0.000290595028135499</v>
      </c>
      <c r="J965" s="17" t="n">
        <f aca="false">100*(G965-E965)/E965</f>
        <v>0.0704580780518975</v>
      </c>
      <c r="K965" s="16" t="n">
        <v>0.0752748197312462</v>
      </c>
      <c r="L965" s="17" t="n">
        <v>127.642107249302</v>
      </c>
      <c r="M965" s="16" t="n">
        <v>0.940113905147209</v>
      </c>
      <c r="N965" s="16" t="n">
        <v>0.947328208496061</v>
      </c>
      <c r="O965" s="6" t="str">
        <f aca="false">IF(N965&lt;0.05,"Yes","No")</f>
        <v>No</v>
      </c>
      <c r="P965" s="16" t="n">
        <v>0.00864497710555986</v>
      </c>
      <c r="Q965" s="16" t="n">
        <v>0.00562084002581669</v>
      </c>
      <c r="R965" s="16" t="n">
        <v>0.940264650019502</v>
      </c>
      <c r="S965" s="16" t="n">
        <v>0.996962493920687</v>
      </c>
      <c r="T965" s="18" t="n">
        <v>-0.000210420828617373</v>
      </c>
      <c r="U965" s="16" t="n">
        <v>0.966814985195572</v>
      </c>
      <c r="V965" s="16" t="n">
        <v>0.973050854122766</v>
      </c>
      <c r="W965" s="6" t="s">
        <v>494</v>
      </c>
      <c r="X965" s="16" t="n">
        <v>0</v>
      </c>
      <c r="Y965" s="16" t="n">
        <v>0.511555555555556</v>
      </c>
      <c r="Z965" s="16" t="n">
        <f aca="false">(G965-E965)/SQRT(H965^2/D965+F965^2/C965)</f>
        <v>0.0752748197312462</v>
      </c>
      <c r="AA965" s="24" t="n">
        <f aca="false">ABS(K965-Z965)</f>
        <v>0</v>
      </c>
    </row>
    <row r="966" customFormat="false" ht="22.35" hidden="false" customHeight="false" outlineLevel="0" collapsed="false">
      <c r="A966" s="17" t="n">
        <v>1361</v>
      </c>
      <c r="B966" s="7" t="s">
        <v>415</v>
      </c>
      <c r="C966" s="6" t="n">
        <v>90</v>
      </c>
      <c r="D966" s="6" t="n">
        <v>450</v>
      </c>
      <c r="E966" s="16" t="n">
        <v>0.410032122664981</v>
      </c>
      <c r="F966" s="16" t="n">
        <v>0.0335446332789067</v>
      </c>
      <c r="G966" s="16" t="n">
        <v>0.410456110901303</v>
      </c>
      <c r="H966" s="16" t="n">
        <v>0.0337218055074877</v>
      </c>
      <c r="I966" s="23" t="n">
        <f aca="false">G966-E966</f>
        <v>0.000423988236321282</v>
      </c>
      <c r="J966" s="17" t="n">
        <f aca="false">100*(G966-E966)/E966</f>
        <v>0.103403663489971</v>
      </c>
      <c r="K966" s="16" t="n">
        <v>0.109365015176815</v>
      </c>
      <c r="L966" s="17" t="n">
        <v>127.579772137344</v>
      </c>
      <c r="M966" s="16" t="n">
        <v>0.913084815362776</v>
      </c>
      <c r="N966" s="16" t="n">
        <v>0.923951761346718</v>
      </c>
      <c r="O966" s="6" t="str">
        <f aca="false">IF(N966&lt;0.05,"Yes","No")</f>
        <v>No</v>
      </c>
      <c r="P966" s="16" t="n">
        <v>0.0125664803022927</v>
      </c>
      <c r="Q966" s="16" t="n">
        <v>0.0118768381921706</v>
      </c>
      <c r="R966" s="16" t="n">
        <v>0.913258268258138</v>
      </c>
      <c r="S966" s="16" t="n">
        <v>0.9881284715497</v>
      </c>
      <c r="T966" s="18" t="n">
        <v>-8.08340803008324E-005</v>
      </c>
      <c r="U966" s="16" t="n">
        <v>0.987293210034884</v>
      </c>
      <c r="V966" s="16" t="n">
        <v>0.989660786355402</v>
      </c>
      <c r="W966" s="6" t="s">
        <v>494</v>
      </c>
      <c r="X966" s="16" t="n">
        <v>0</v>
      </c>
      <c r="Y966" s="16" t="n">
        <v>0.510641975308642</v>
      </c>
      <c r="Z966" s="16" t="n">
        <f aca="false">(G966-E966)/SQRT(H966^2/D966+F966^2/C966)</f>
        <v>0.109365015176801</v>
      </c>
      <c r="AA966" s="24" t="n">
        <f aca="false">ABS(K966-Z966)</f>
        <v>1.4363510381088E-014</v>
      </c>
    </row>
    <row r="967" customFormat="false" ht="22.35" hidden="false" customHeight="false" outlineLevel="0" collapsed="false">
      <c r="A967" s="17" t="n">
        <v>1362</v>
      </c>
      <c r="B967" s="7" t="s">
        <v>415</v>
      </c>
      <c r="C967" s="6" t="n">
        <v>90</v>
      </c>
      <c r="D967" s="6" t="n">
        <v>450</v>
      </c>
      <c r="E967" s="16" t="n">
        <v>0.407586301697625</v>
      </c>
      <c r="F967" s="16" t="n">
        <v>0.0336936809934963</v>
      </c>
      <c r="G967" s="16" t="n">
        <v>0.408126925296254</v>
      </c>
      <c r="H967" s="16" t="n">
        <v>0.0338492233585951</v>
      </c>
      <c r="I967" s="23" t="n">
        <f aca="false">G967-E967</f>
        <v>0.000540623598628498</v>
      </c>
      <c r="J967" s="17" t="n">
        <f aca="false">100*(G967-E967)/E967</f>
        <v>0.132640276765133</v>
      </c>
      <c r="K967" s="16" t="n">
        <v>0.138848922562688</v>
      </c>
      <c r="L967" s="17" t="n">
        <v>127.525720084384</v>
      </c>
      <c r="M967" s="16" t="n">
        <v>0.889788559808086</v>
      </c>
      <c r="N967" s="16" t="n">
        <v>0.902242164168335</v>
      </c>
      <c r="O967" s="6" t="str">
        <f aca="false">IF(N967&lt;0.05,"Yes","No")</f>
        <v>No</v>
      </c>
      <c r="P967" s="16" t="n">
        <v>0.0159613559935681</v>
      </c>
      <c r="Q967" s="16" t="n">
        <v>0.0191607761896328</v>
      </c>
      <c r="R967" s="16" t="n">
        <v>0.889958345437905</v>
      </c>
      <c r="S967" s="16" t="n">
        <v>0.980492487862348</v>
      </c>
      <c r="T967" s="18" t="n">
        <v>3.16086852469088E-005</v>
      </c>
      <c r="U967" s="16" t="n">
        <v>0.99505076386516</v>
      </c>
      <c r="V967" s="16" t="n">
        <v>0.995524597562239</v>
      </c>
      <c r="W967" s="6" t="s">
        <v>494</v>
      </c>
      <c r="X967" s="16" t="n">
        <v>0</v>
      </c>
      <c r="Y967" s="16" t="n">
        <v>0.509728395061728</v>
      </c>
      <c r="Z967" s="16" t="n">
        <f aca="false">(G967-E967)/SQRT(H967^2/D967+F967^2/C967)</f>
        <v>0.138848922562688</v>
      </c>
      <c r="AA967" s="24" t="n">
        <f aca="false">ABS(K967-Z967)</f>
        <v>0</v>
      </c>
    </row>
    <row r="968" customFormat="false" ht="22.35" hidden="false" customHeight="false" outlineLevel="0" collapsed="false">
      <c r="A968" s="17" t="n">
        <v>1363</v>
      </c>
      <c r="B968" s="7" t="s">
        <v>415</v>
      </c>
      <c r="C968" s="6" t="n">
        <v>90</v>
      </c>
      <c r="D968" s="6" t="n">
        <v>450</v>
      </c>
      <c r="E968" s="16" t="n">
        <v>0.404967254069116</v>
      </c>
      <c r="F968" s="16" t="n">
        <v>0.0338483510983431</v>
      </c>
      <c r="G968" s="16" t="n">
        <v>0.405621323254373</v>
      </c>
      <c r="H968" s="16" t="n">
        <v>0.0339839777000806</v>
      </c>
      <c r="I968" s="23" t="n">
        <f aca="false">G968-E968</f>
        <v>0.0006540691852569</v>
      </c>
      <c r="J968" s="17" t="n">
        <f aca="false">100*(G968-E968)/E968</f>
        <v>0.161511623146021</v>
      </c>
      <c r="K968" s="16" t="n">
        <v>0.167234697298686</v>
      </c>
      <c r="L968" s="17" t="n">
        <v>127.476242210335</v>
      </c>
      <c r="M968" s="16" t="n">
        <v>0.86745038373639</v>
      </c>
      <c r="N968" s="16" t="n">
        <v>0.883857059277476</v>
      </c>
      <c r="O968" s="6" t="str">
        <f aca="false">IF(N968&lt;0.05,"Yes","No")</f>
        <v>No</v>
      </c>
      <c r="P968" s="16" t="n">
        <v>0.0192322318197664</v>
      </c>
      <c r="Q968" s="16" t="n">
        <v>0.0278184482328281</v>
      </c>
      <c r="R968" s="16" t="n">
        <v>0.867599029334765</v>
      </c>
      <c r="S968" s="16" t="n">
        <v>0.972577891159754</v>
      </c>
      <c r="T968" s="18" t="n">
        <v>0.000140225783855399</v>
      </c>
      <c r="U968" s="16" t="n">
        <v>0.978140791876506</v>
      </c>
      <c r="V968" s="16" t="n">
        <v>0.983288901307435</v>
      </c>
      <c r="W968" s="6" t="s">
        <v>494</v>
      </c>
      <c r="X968" s="16" t="n">
        <v>0</v>
      </c>
      <c r="Y968" s="16" t="n">
        <v>0.508962962962963</v>
      </c>
      <c r="Z968" s="16" t="n">
        <f aca="false">(G968-E968)/SQRT(H968^2/D968+F968^2/C968)</f>
        <v>0.167234697298672</v>
      </c>
      <c r="AA968" s="24" t="n">
        <f aca="false">ABS(K968-Z968)</f>
        <v>1.41275879883551E-014</v>
      </c>
    </row>
    <row r="969" customFormat="false" ht="22.35" hidden="false" customHeight="false" outlineLevel="0" collapsed="false">
      <c r="A969" s="17" t="n">
        <v>1364</v>
      </c>
      <c r="B969" s="7" t="s">
        <v>415</v>
      </c>
      <c r="C969" s="6" t="n">
        <v>90</v>
      </c>
      <c r="D969" s="6" t="n">
        <v>450</v>
      </c>
      <c r="E969" s="16" t="n">
        <v>0.402275733815299</v>
      </c>
      <c r="F969" s="16" t="n">
        <v>0.0340082289003641</v>
      </c>
      <c r="G969" s="16" t="n">
        <v>0.403025498721335</v>
      </c>
      <c r="H969" s="16" t="n">
        <v>0.0341274807784869</v>
      </c>
      <c r="I969" s="23" t="n">
        <f aca="false">G969-E969</f>
        <v>0.000749764906035622</v>
      </c>
      <c r="J969" s="17" t="n">
        <f aca="false">100*(G969-E969)/E969</f>
        <v>0.186380843538494</v>
      </c>
      <c r="K969" s="16" t="n">
        <v>0.190817242602727</v>
      </c>
      <c r="L969" s="17" t="n">
        <v>127.435651626877</v>
      </c>
      <c r="M969" s="16" t="n">
        <v>0.848972441469779</v>
      </c>
      <c r="N969" s="16" t="n">
        <v>0.868398782632914</v>
      </c>
      <c r="O969" s="6" t="str">
        <f aca="false">IF(N969&lt;0.05,"Yes","No")</f>
        <v>No</v>
      </c>
      <c r="P969" s="16" t="n">
        <v>0.0219515654344096</v>
      </c>
      <c r="Q969" s="16" t="n">
        <v>0.0362413630485021</v>
      </c>
      <c r="R969" s="16" t="n">
        <v>0.849089726133194</v>
      </c>
      <c r="S969" s="16" t="n">
        <v>0.965206442217845</v>
      </c>
      <c r="T969" s="18" t="n">
        <v>0.000230446455690129</v>
      </c>
      <c r="U969" s="16" t="n">
        <v>0.964257176829846</v>
      </c>
      <c r="V969" s="16" t="n">
        <v>0.971688481247552</v>
      </c>
      <c r="W969" s="6" t="s">
        <v>494</v>
      </c>
      <c r="X969" s="16" t="n">
        <v>0</v>
      </c>
      <c r="Y969" s="16" t="n">
        <v>0.508666666666667</v>
      </c>
      <c r="Z969" s="16" t="n">
        <f aca="false">(G969-E969)/SQRT(H969^2/D969+F969^2/C969)</f>
        <v>0.190817242602741</v>
      </c>
      <c r="AA969" s="24" t="n">
        <f aca="false">ABS(K969-Z969)</f>
        <v>1.41275879883551E-014</v>
      </c>
    </row>
    <row r="970" customFormat="false" ht="22.35" hidden="false" customHeight="false" outlineLevel="0" collapsed="false">
      <c r="A970" s="17" t="n">
        <v>1365</v>
      </c>
      <c r="B970" s="7" t="s">
        <v>415</v>
      </c>
      <c r="C970" s="6" t="n">
        <v>90</v>
      </c>
      <c r="D970" s="6" t="n">
        <v>450</v>
      </c>
      <c r="E970" s="16" t="n">
        <v>0.3993388944202</v>
      </c>
      <c r="F970" s="16" t="n">
        <v>0.0341739396023148</v>
      </c>
      <c r="G970" s="16" t="n">
        <v>0.400197642644246</v>
      </c>
      <c r="H970" s="16" t="n">
        <v>0.0342769135858858</v>
      </c>
      <c r="I970" s="23" t="n">
        <f aca="false">G970-E970</f>
        <v>0.000858748224046524</v>
      </c>
      <c r="J970" s="17" t="n">
        <f aca="false">100*(G970-E970)/E970</f>
        <v>0.21504247045441</v>
      </c>
      <c r="K970" s="16" t="n">
        <v>0.217511945209954</v>
      </c>
      <c r="L970" s="17" t="n">
        <v>127.395652617889</v>
      </c>
      <c r="M970" s="16" t="n">
        <v>0.828157387957159</v>
      </c>
      <c r="N970" s="16" t="n">
        <v>0.851251796525436</v>
      </c>
      <c r="O970" s="6" t="str">
        <f aca="false">IF(N970&lt;0.05,"Yes","No")</f>
        <v>No</v>
      </c>
      <c r="P970" s="16" t="n">
        <v>0.0250307362902537</v>
      </c>
      <c r="Q970" s="16" t="n">
        <v>0.0471216815134225</v>
      </c>
      <c r="R970" s="16" t="n">
        <v>0.82823196460971</v>
      </c>
      <c r="S970" s="16" t="n">
        <v>0.954298635732215</v>
      </c>
      <c r="T970" s="18" t="n">
        <v>0.000333605990643349</v>
      </c>
      <c r="U970" s="16" t="n">
        <v>0.948537402682224</v>
      </c>
      <c r="V970" s="16" t="n">
        <v>0.95857483551484</v>
      </c>
      <c r="W970" s="6" t="s">
        <v>494</v>
      </c>
      <c r="X970" s="16" t="n">
        <v>0</v>
      </c>
      <c r="Y970" s="16" t="n">
        <v>0.507950617283951</v>
      </c>
      <c r="Z970" s="16" t="n">
        <f aca="false">(G970-E970)/SQRT(H970^2/D970+F970^2/C970)</f>
        <v>0.217511945209968</v>
      </c>
      <c r="AA970" s="24" t="n">
        <f aca="false">ABS(K970-Z970)</f>
        <v>1.40998324127395E-014</v>
      </c>
    </row>
    <row r="971" customFormat="false" ht="22.35" hidden="false" customHeight="false" outlineLevel="0" collapsed="false">
      <c r="A971" s="17" t="n">
        <v>1366</v>
      </c>
      <c r="B971" s="7" t="s">
        <v>415</v>
      </c>
      <c r="C971" s="6" t="n">
        <v>90</v>
      </c>
      <c r="D971" s="6" t="n">
        <v>450</v>
      </c>
      <c r="E971" s="16" t="n">
        <v>0.396286026636759</v>
      </c>
      <c r="F971" s="16" t="n">
        <v>0.0343470482140395</v>
      </c>
      <c r="G971" s="16" t="n">
        <v>0.397240905496809</v>
      </c>
      <c r="H971" s="16" t="n">
        <v>0.034434340235344</v>
      </c>
      <c r="I971" s="23" t="n">
        <f aca="false">G971-E971</f>
        <v>0.000954878860049802</v>
      </c>
      <c r="J971" s="17" t="n">
        <f aca="false">100*(G971-E971)/E971</f>
        <v>0.240956984568385</v>
      </c>
      <c r="K971" s="16" t="n">
        <v>0.240660811694558</v>
      </c>
      <c r="L971" s="17" t="n">
        <v>127.357424182834</v>
      </c>
      <c r="M971" s="16" t="n">
        <v>0.810204992967913</v>
      </c>
      <c r="N971" s="16" t="n">
        <v>0.836481911658764</v>
      </c>
      <c r="O971" s="6" t="str">
        <f aca="false">IF(N971&lt;0.05,"Yes","No")</f>
        <v>No</v>
      </c>
      <c r="P971" s="16" t="n">
        <v>0.0277033540011702</v>
      </c>
      <c r="Q971" s="16" t="n">
        <v>0.057721583039033</v>
      </c>
      <c r="R971" s="16" t="n">
        <v>0.810225517400373</v>
      </c>
      <c r="S971" s="16" t="n">
        <v>0.941440564957893</v>
      </c>
      <c r="T971" s="18" t="n">
        <v>0.000423096602112965</v>
      </c>
      <c r="U971" s="16" t="n">
        <v>0.935119629791264</v>
      </c>
      <c r="V971" s="16" t="n">
        <v>0.947750285668811</v>
      </c>
      <c r="W971" s="6" t="s">
        <v>494</v>
      </c>
      <c r="X971" s="16" t="n">
        <v>0</v>
      </c>
      <c r="Y971" s="16" t="n">
        <v>0.50758024691358</v>
      </c>
      <c r="Z971" s="16" t="n">
        <f aca="false">(G971-E971)/SQRT(H971^2/D971+F971^2/C971)</f>
        <v>0.240660811694558</v>
      </c>
      <c r="AA971" s="24" t="n">
        <f aca="false">ABS(K971-Z971)</f>
        <v>0</v>
      </c>
    </row>
    <row r="972" customFormat="false" ht="22.35" hidden="false" customHeight="false" outlineLevel="0" collapsed="false">
      <c r="A972" s="17" t="n">
        <v>1367</v>
      </c>
      <c r="B972" s="7" t="s">
        <v>415</v>
      </c>
      <c r="C972" s="6" t="n">
        <v>90</v>
      </c>
      <c r="D972" s="6" t="n">
        <v>450</v>
      </c>
      <c r="E972" s="16" t="n">
        <v>0.392972523305151</v>
      </c>
      <c r="F972" s="16" t="n">
        <v>0.034521242095879</v>
      </c>
      <c r="G972" s="16" t="n">
        <v>0.394049184785949</v>
      </c>
      <c r="H972" s="16" t="n">
        <v>0.0345963166737287</v>
      </c>
      <c r="I972" s="23" t="n">
        <f aca="false">G972-E972</f>
        <v>0.00107666148079771</v>
      </c>
      <c r="J972" s="17" t="n">
        <f aca="false">100*(G972-E972)/E972</f>
        <v>0.273978819623901</v>
      </c>
      <c r="K972" s="16" t="n">
        <v>0.270001307544205</v>
      </c>
      <c r="L972" s="17" t="n">
        <v>127.327721086475</v>
      </c>
      <c r="M972" s="16" t="n">
        <v>0.787596364676079</v>
      </c>
      <c r="N972" s="16" t="n">
        <v>0.81877286599923</v>
      </c>
      <c r="O972" s="6" t="str">
        <f aca="false">IF(N972&lt;0.05,"Yes","No")</f>
        <v>No</v>
      </c>
      <c r="P972" s="16" t="n">
        <v>0.0310884427697028</v>
      </c>
      <c r="Q972" s="16" t="n">
        <v>0.0726894641552638</v>
      </c>
      <c r="R972" s="16" t="n">
        <v>0.787563806967076</v>
      </c>
      <c r="S972" s="16" t="n">
        <v>0.930139768773891</v>
      </c>
      <c r="T972" s="18" t="n">
        <v>0.000538369043584084</v>
      </c>
      <c r="U972" s="16" t="n">
        <v>0.917959086656205</v>
      </c>
      <c r="V972" s="16" t="n">
        <v>0.933510184445637</v>
      </c>
      <c r="W972" s="6" t="s">
        <v>494</v>
      </c>
      <c r="X972" s="16" t="n">
        <v>0</v>
      </c>
      <c r="Y972" s="16" t="n">
        <v>0.506493827160494</v>
      </c>
      <c r="Z972" s="16" t="n">
        <f aca="false">(G972-E972)/SQRT(H972^2/D972+F972^2/C972)</f>
        <v>0.270001307544219</v>
      </c>
      <c r="AA972" s="24" t="n">
        <f aca="false">ABS(K972-Z972)</f>
        <v>1.38777878078145E-014</v>
      </c>
    </row>
    <row r="973" customFormat="false" ht="22.35" hidden="false" customHeight="false" outlineLevel="0" collapsed="false">
      <c r="A973" s="17" t="n">
        <v>1368</v>
      </c>
      <c r="B973" s="7" t="s">
        <v>415</v>
      </c>
      <c r="C973" s="6" t="n">
        <v>90</v>
      </c>
      <c r="D973" s="6" t="n">
        <v>450</v>
      </c>
      <c r="E973" s="16" t="n">
        <v>0.389497649669647</v>
      </c>
      <c r="F973" s="16" t="n">
        <v>0.0347044918142047</v>
      </c>
      <c r="G973" s="16" t="n">
        <v>0.390697349641058</v>
      </c>
      <c r="H973" s="16" t="n">
        <v>0.0347686477750014</v>
      </c>
      <c r="I973" s="23" t="n">
        <f aca="false">G973-E973</f>
        <v>0.00119969997141101</v>
      </c>
      <c r="J973" s="17" t="n">
        <f aca="false">100*(G973-E973)/E973</f>
        <v>0.308012120850673</v>
      </c>
      <c r="K973" s="16" t="n">
        <v>0.299284137899232</v>
      </c>
      <c r="L973" s="17" t="n">
        <v>127.301320004455</v>
      </c>
      <c r="M973" s="16" t="n">
        <v>0.765211318731416</v>
      </c>
      <c r="N973" s="16" t="n">
        <v>0.800651882796168</v>
      </c>
      <c r="O973" s="6" t="str">
        <f aca="false">IF(N973&lt;0.05,"Yes","No")</f>
        <v>No</v>
      </c>
      <c r="P973" s="16" t="n">
        <v>0.0344676124883355</v>
      </c>
      <c r="Q973" s="16" t="n">
        <v>0.0893502832001952</v>
      </c>
      <c r="R973" s="16" t="n">
        <v>0.765120192252617</v>
      </c>
      <c r="S973" s="16" t="n">
        <v>0.912471933114983</v>
      </c>
      <c r="T973" s="18" t="n">
        <v>0.000654253194553716</v>
      </c>
      <c r="U973" s="16" t="n">
        <v>0.900994452176738</v>
      </c>
      <c r="V973" s="16" t="n">
        <v>0.919819895055066</v>
      </c>
      <c r="W973" s="6" t="s">
        <v>494</v>
      </c>
      <c r="X973" s="16" t="n">
        <v>0</v>
      </c>
      <c r="Y973" s="16" t="n">
        <v>0.505728395061728</v>
      </c>
      <c r="Z973" s="16" t="n">
        <f aca="false">(G973-E973)/SQRT(H973^2/D973+F973^2/C973)</f>
        <v>0.299284137899245</v>
      </c>
      <c r="AA973" s="24" t="n">
        <f aca="false">ABS(K973-Z973)</f>
        <v>1.39332989590457E-014</v>
      </c>
    </row>
    <row r="974" customFormat="false" ht="22.35" hidden="false" customHeight="false" outlineLevel="0" collapsed="false">
      <c r="A974" s="17" t="n">
        <v>1369</v>
      </c>
      <c r="B974" s="7" t="s">
        <v>415</v>
      </c>
      <c r="C974" s="6" t="n">
        <v>90</v>
      </c>
      <c r="D974" s="6" t="n">
        <v>450</v>
      </c>
      <c r="E974" s="16" t="n">
        <v>0.385700545708338</v>
      </c>
      <c r="F974" s="16" t="n">
        <v>0.0348839264329429</v>
      </c>
      <c r="G974" s="16" t="n">
        <v>0.387056994305717</v>
      </c>
      <c r="H974" s="16" t="n">
        <v>0.0349407946708408</v>
      </c>
      <c r="I974" s="23" t="n">
        <f aca="false">G974-E974</f>
        <v>0.00135644859737832</v>
      </c>
      <c r="J974" s="17" t="n">
        <f aca="false">100*(G974-E974)/E974</f>
        <v>0.351684386364351</v>
      </c>
      <c r="K974" s="16" t="n">
        <v>0.336659247021126</v>
      </c>
      <c r="L974" s="17" t="n">
        <v>127.283642218321</v>
      </c>
      <c r="M974" s="16" t="n">
        <v>0.736928214197798</v>
      </c>
      <c r="N974" s="16" t="n">
        <v>0.774530354191882</v>
      </c>
      <c r="O974" s="6" t="str">
        <f aca="false">IF(N974&lt;0.05,"Yes","No")</f>
        <v>No</v>
      </c>
      <c r="P974" s="16" t="n">
        <v>0.0387776330390482</v>
      </c>
      <c r="Q974" s="16" t="n">
        <v>0.113093103756092</v>
      </c>
      <c r="R974" s="16" t="n">
        <v>0.736780914408467</v>
      </c>
      <c r="S974" s="16" t="n">
        <v>0.893004564387884</v>
      </c>
      <c r="T974" s="18" t="n">
        <v>0.000804387262218292</v>
      </c>
      <c r="U974" s="16" t="n">
        <v>0.879136286638274</v>
      </c>
      <c r="V974" s="16" t="n">
        <v>0.901007482061958</v>
      </c>
      <c r="W974" s="6" t="s">
        <v>494</v>
      </c>
      <c r="X974" s="16" t="n">
        <v>0</v>
      </c>
      <c r="Y974" s="16" t="n">
        <v>0.504296296296296</v>
      </c>
      <c r="Z974" s="16" t="n">
        <f aca="false">(G974-E974)/SQRT(H974^2/D974+F974^2/C974)</f>
        <v>0.33665924702114</v>
      </c>
      <c r="AA974" s="24" t="n">
        <f aca="false">ABS(K974-Z974)</f>
        <v>1.38222766565832E-014</v>
      </c>
    </row>
    <row r="975" customFormat="false" ht="22.35" hidden="false" customHeight="false" outlineLevel="0" collapsed="false">
      <c r="A975" s="17" t="n">
        <v>1370</v>
      </c>
      <c r="B975" s="7" t="s">
        <v>415</v>
      </c>
      <c r="C975" s="6" t="n">
        <v>90</v>
      </c>
      <c r="D975" s="6" t="n">
        <v>450</v>
      </c>
      <c r="E975" s="16" t="n">
        <v>0.381680756145053</v>
      </c>
      <c r="F975" s="16" t="n">
        <v>0.0350692148560402</v>
      </c>
      <c r="G975" s="16" t="n">
        <v>0.383211328056124</v>
      </c>
      <c r="H975" s="16" t="n">
        <v>0.0351232811619785</v>
      </c>
      <c r="I975" s="23" t="n">
        <f aca="false">G975-E975</f>
        <v>0.00153057191107009</v>
      </c>
      <c r="J975" s="17" t="n">
        <f aca="false">100*(G975-E975)/E975</f>
        <v>0.401008404649149</v>
      </c>
      <c r="K975" s="16" t="n">
        <v>0.377873710644117</v>
      </c>
      <c r="L975" s="17" t="n">
        <v>127.276480024436</v>
      </c>
      <c r="M975" s="16" t="n">
        <v>0.706153854721495</v>
      </c>
      <c r="N975" s="16" t="n">
        <v>0.746292378656872</v>
      </c>
      <c r="O975" s="6" t="str">
        <f aca="false">IF(N975&lt;0.05,"Yes","No")</f>
        <v>No</v>
      </c>
      <c r="P975" s="16" t="n">
        <v>0.0435274334637706</v>
      </c>
      <c r="Q975" s="16" t="n">
        <v>0.142495008231784</v>
      </c>
      <c r="R975" s="16" t="n">
        <v>0.705961994081572</v>
      </c>
      <c r="S975" s="16" t="n">
        <v>0.874010573744018</v>
      </c>
      <c r="T975" s="18" t="n">
        <v>0.000971599466307914</v>
      </c>
      <c r="U975" s="16" t="n">
        <v>0.855161882391453</v>
      </c>
      <c r="V975" s="16" t="n">
        <v>0.880732899462962</v>
      </c>
      <c r="W975" s="6" t="s">
        <v>494</v>
      </c>
      <c r="X975" s="16" t="n">
        <v>0</v>
      </c>
      <c r="Y975" s="16" t="n">
        <v>0.502888888888889</v>
      </c>
      <c r="Z975" s="16" t="n">
        <f aca="false">(G975-E975)/SQRT(H975^2/D975+F975^2/C975)</f>
        <v>0.377873710644116</v>
      </c>
      <c r="AA975" s="24" t="n">
        <f aca="false">ABS(K975-Z975)</f>
        <v>0</v>
      </c>
    </row>
    <row r="976" customFormat="false" ht="22.35" hidden="false" customHeight="false" outlineLevel="0" collapsed="false">
      <c r="A976" s="17" t="n">
        <v>1371</v>
      </c>
      <c r="B976" s="7" t="s">
        <v>415</v>
      </c>
      <c r="C976" s="6" t="n">
        <v>90</v>
      </c>
      <c r="D976" s="6" t="n">
        <v>450</v>
      </c>
      <c r="E976" s="16" t="n">
        <v>0.377341722448667</v>
      </c>
      <c r="F976" s="16" t="n">
        <v>0.0352474557705795</v>
      </c>
      <c r="G976" s="16" t="n">
        <v>0.379073987934325</v>
      </c>
      <c r="H976" s="16" t="n">
        <v>0.035300028189062</v>
      </c>
      <c r="I976" s="23" t="n">
        <f aca="false">G976-E976</f>
        <v>0.00173226548565752</v>
      </c>
      <c r="J976" s="17" t="n">
        <f aca="false">100*(G976-E976)/E976</f>
        <v>0.459070752742742</v>
      </c>
      <c r="K976" s="16" t="n">
        <v>0.425509534750852</v>
      </c>
      <c r="L976" s="17" t="n">
        <v>127.272419914159</v>
      </c>
      <c r="M976" s="16" t="n">
        <v>0.671183911113736</v>
      </c>
      <c r="N976" s="16" t="n">
        <v>0.712560584765012</v>
      </c>
      <c r="O976" s="6" t="str">
        <f aca="false">IF(N976&lt;0.05,"Yes","No")</f>
        <v>No</v>
      </c>
      <c r="P976" s="16" t="n">
        <v>0.0490162645543905</v>
      </c>
      <c r="Q976" s="16" t="n">
        <v>0.180698252578939</v>
      </c>
      <c r="R976" s="16" t="n">
        <v>0.670943823269428</v>
      </c>
      <c r="S976" s="16" t="n">
        <v>0.855644842115751</v>
      </c>
      <c r="T976" s="16" t="n">
        <v>0.00116720557225281</v>
      </c>
      <c r="U976" s="16" t="n">
        <v>0.827377642733689</v>
      </c>
      <c r="V976" s="16" t="n">
        <v>0.857982504307377</v>
      </c>
      <c r="W976" s="6" t="s">
        <v>494</v>
      </c>
      <c r="X976" s="16" t="n">
        <v>0</v>
      </c>
      <c r="Y976" s="16" t="n">
        <v>0.50083950617284</v>
      </c>
      <c r="Z976" s="16" t="n">
        <f aca="false">(G976-E976)/SQRT(H976^2/D976+F976^2/C976)</f>
        <v>0.425509534750866</v>
      </c>
      <c r="AA976" s="24" t="n">
        <f aca="false">ABS(K976-Z976)</f>
        <v>1.36002320516582E-014</v>
      </c>
    </row>
    <row r="977" customFormat="false" ht="22.35" hidden="false" customHeight="false" outlineLevel="0" collapsed="false">
      <c r="A977" s="17" t="n">
        <v>1372</v>
      </c>
      <c r="B977" s="7" t="s">
        <v>415</v>
      </c>
      <c r="C977" s="6" t="n">
        <v>90</v>
      </c>
      <c r="D977" s="6" t="n">
        <v>450</v>
      </c>
      <c r="E977" s="16" t="n">
        <v>0.372729444503784</v>
      </c>
      <c r="F977" s="16" t="n">
        <v>0.035430660254755</v>
      </c>
      <c r="G977" s="16" t="n">
        <v>0.374692243536313</v>
      </c>
      <c r="H977" s="16" t="n">
        <v>0.0354816801692454</v>
      </c>
      <c r="I977" s="23" t="n">
        <f aca="false">G977-E977</f>
        <v>0.00196279903252922</v>
      </c>
      <c r="J977" s="17" t="n">
        <f aca="false">100*(G977-E977)/E977</f>
        <v>0.526601550124997</v>
      </c>
      <c r="K977" s="16" t="n">
        <v>0.479648334954606</v>
      </c>
      <c r="L977" s="17" t="n">
        <v>127.268250705955</v>
      </c>
      <c r="M977" s="16" t="n">
        <v>0.632300718647546</v>
      </c>
      <c r="N977" s="16" t="n">
        <v>0.676063007571752</v>
      </c>
      <c r="O977" s="6" t="str">
        <f aca="false">IF(N977&lt;0.05,"Yes","No")</f>
        <v>No</v>
      </c>
      <c r="P977" s="16" t="n">
        <v>0.0552546435730885</v>
      </c>
      <c r="Q977" s="16" t="n">
        <v>0.229620730202457</v>
      </c>
      <c r="R977" s="16" t="n">
        <v>0.631999904895249</v>
      </c>
      <c r="S977" s="16" t="n">
        <v>0.837603630549861</v>
      </c>
      <c r="T977" s="16" t="n">
        <v>0.00139199281040018</v>
      </c>
      <c r="U977" s="16" t="n">
        <v>0.79589975916831</v>
      </c>
      <c r="V977" s="16" t="n">
        <v>0.844547216592522</v>
      </c>
      <c r="W977" s="6" t="s">
        <v>494</v>
      </c>
      <c r="X977" s="16" t="n">
        <v>0.2</v>
      </c>
      <c r="Y977" s="16" t="n">
        <v>0.50158024691358</v>
      </c>
      <c r="Z977" s="16" t="n">
        <f aca="false">(G977-E977)/SQRT(H977^2/D977+F977^2/C977)</f>
        <v>0.47964833495462</v>
      </c>
      <c r="AA977" s="24" t="n">
        <f aca="false">ABS(K977-Z977)</f>
        <v>1.36002320516582E-014</v>
      </c>
    </row>
    <row r="978" customFormat="false" ht="22.35" hidden="false" customHeight="false" outlineLevel="0" collapsed="false">
      <c r="A978" s="17" t="n">
        <v>1373</v>
      </c>
      <c r="B978" s="7" t="s">
        <v>415</v>
      </c>
      <c r="C978" s="6" t="n">
        <v>90</v>
      </c>
      <c r="D978" s="6" t="n">
        <v>450</v>
      </c>
      <c r="E978" s="16" t="n">
        <v>0.367733864982923</v>
      </c>
      <c r="F978" s="16" t="n">
        <v>0.0356019236211412</v>
      </c>
      <c r="G978" s="16" t="n">
        <v>0.369951134655211</v>
      </c>
      <c r="H978" s="16" t="n">
        <v>0.0356584124491427</v>
      </c>
      <c r="I978" s="23" t="n">
        <f aca="false">G978-E978</f>
        <v>0.0022172696722878</v>
      </c>
      <c r="J978" s="17" t="n">
        <f aca="false">100*(G978-E978)/E978</f>
        <v>0.602954985500389</v>
      </c>
      <c r="K978" s="16" t="n">
        <v>0.539213523723557</v>
      </c>
      <c r="L978" s="17" t="n">
        <v>127.280119378228</v>
      </c>
      <c r="M978" s="16" t="n">
        <v>0.590681497080589</v>
      </c>
      <c r="N978" s="16" t="n">
        <v>0.636095246215437</v>
      </c>
      <c r="O978" s="6" t="str">
        <f aca="false">IF(N978&lt;0.05,"Yes","No")</f>
        <v>No</v>
      </c>
      <c r="P978" s="16" t="n">
        <v>0.0621103722643793</v>
      </c>
      <c r="Q978" s="16" t="n">
        <v>0.290136117108042</v>
      </c>
      <c r="R978" s="16" t="n">
        <v>0.590356109825432</v>
      </c>
      <c r="S978" s="16" t="n">
        <v>0.820355760499077</v>
      </c>
      <c r="T978" s="16" t="n">
        <v>0.00164125271975862</v>
      </c>
      <c r="U978" s="16" t="n">
        <v>0.761563225033552</v>
      </c>
      <c r="V978" s="16" t="n">
        <v>0.840801017233575</v>
      </c>
      <c r="W978" s="6" t="s">
        <v>494</v>
      </c>
      <c r="X978" s="16" t="n">
        <v>0.2</v>
      </c>
      <c r="Y978" s="16" t="n">
        <v>0.503925925925926</v>
      </c>
      <c r="Z978" s="16" t="n">
        <f aca="false">(G978-E978)/SQRT(H978^2/D978+F978^2/C978)</f>
        <v>0.539213523723543</v>
      </c>
      <c r="AA978" s="24" t="n">
        <f aca="false">ABS(K978-Z978)</f>
        <v>1.35447209004269E-014</v>
      </c>
    </row>
    <row r="979" customFormat="false" ht="22.35" hidden="false" customHeight="false" outlineLevel="0" collapsed="false">
      <c r="A979" s="17" t="n">
        <v>1374</v>
      </c>
      <c r="B979" s="7" t="s">
        <v>415</v>
      </c>
      <c r="C979" s="6" t="n">
        <v>90</v>
      </c>
      <c r="D979" s="6" t="n">
        <v>450</v>
      </c>
      <c r="E979" s="16" t="n">
        <v>0.362397183974584</v>
      </c>
      <c r="F979" s="16" t="n">
        <v>0.0357711594993812</v>
      </c>
      <c r="G979" s="16" t="n">
        <v>0.364895718958643</v>
      </c>
      <c r="H979" s="16" t="n">
        <v>0.0358371037946725</v>
      </c>
      <c r="I979" s="23" t="n">
        <f aca="false">G979-E979</f>
        <v>0.00249853498405889</v>
      </c>
      <c r="J979" s="17" t="n">
        <f aca="false">100*(G979-E979)/E979</f>
        <v>0.689446578104237</v>
      </c>
      <c r="K979" s="16" t="n">
        <v>0.604713312381662</v>
      </c>
      <c r="L979" s="17" t="n">
        <v>127.300904671795</v>
      </c>
      <c r="M979" s="16" t="n">
        <v>0.546445848302046</v>
      </c>
      <c r="N979" s="16" t="n">
        <v>0.596115325569637</v>
      </c>
      <c r="O979" s="6" t="str">
        <f aca="false">IF(N979&lt;0.05,"Yes","No")</f>
        <v>No</v>
      </c>
      <c r="P979" s="16" t="n">
        <v>0.06964316773689</v>
      </c>
      <c r="Q979" s="16" t="n">
        <v>0.364779617734495</v>
      </c>
      <c r="R979" s="16" t="n">
        <v>0.546118247708764</v>
      </c>
      <c r="S979" s="16" t="n">
        <v>0.803117325890675</v>
      </c>
      <c r="T979" s="16" t="n">
        <v>0.00191780964693131</v>
      </c>
      <c r="U979" s="16" t="n">
        <v>0.72421496051474</v>
      </c>
      <c r="V979" s="16" t="n">
        <v>0.822028974630723</v>
      </c>
      <c r="W979" s="6" t="s">
        <v>494</v>
      </c>
      <c r="X979" s="16" t="n">
        <v>0.2</v>
      </c>
      <c r="Y979" s="16" t="n">
        <v>0.505753086419753</v>
      </c>
      <c r="Z979" s="16" t="n">
        <f aca="false">(G979-E979)/SQRT(H979^2/D979+F979^2/C979)</f>
        <v>0.604713312381676</v>
      </c>
      <c r="AA979" s="24" t="n">
        <f aca="false">ABS(K979-Z979)</f>
        <v>1.34336985979644E-014</v>
      </c>
    </row>
    <row r="980" customFormat="false" ht="22.35" hidden="false" customHeight="false" outlineLevel="0" collapsed="false">
      <c r="A980" s="17" t="n">
        <v>1375</v>
      </c>
      <c r="B980" s="7" t="s">
        <v>415</v>
      </c>
      <c r="C980" s="6" t="n">
        <v>90</v>
      </c>
      <c r="D980" s="6" t="n">
        <v>450</v>
      </c>
      <c r="E980" s="16" t="n">
        <v>0.35673280954361</v>
      </c>
      <c r="F980" s="16" t="n">
        <v>0.0359297324809882</v>
      </c>
      <c r="G980" s="16" t="n">
        <v>0.359536009430885</v>
      </c>
      <c r="H980" s="16" t="n">
        <v>0.0360102052219329</v>
      </c>
      <c r="I980" s="23" t="n">
        <f aca="false">G980-E980</f>
        <v>0.00280319988727573</v>
      </c>
      <c r="J980" s="17" t="n">
        <f aca="false">100*(G980-E980)/E980</f>
        <v>0.785798169465275</v>
      </c>
      <c r="K980" s="16" t="n">
        <v>0.675411541177208</v>
      </c>
      <c r="L980" s="17" t="n">
        <v>127.332983890873</v>
      </c>
      <c r="M980" s="16" t="n">
        <v>0.500639040304074</v>
      </c>
      <c r="N980" s="16" t="n">
        <v>0.567949580820118</v>
      </c>
      <c r="O980" s="6" t="str">
        <f aca="false">IF(N980&lt;0.05,"Yes","No")</f>
        <v>No</v>
      </c>
      <c r="P980" s="16" t="n">
        <v>0.0777647479884701</v>
      </c>
      <c r="Q980" s="16" t="n">
        <v>0.454819491134073</v>
      </c>
      <c r="R980" s="16" t="n">
        <v>0.500344773422839</v>
      </c>
      <c r="S980" s="16" t="n">
        <v>0.786527748418676</v>
      </c>
      <c r="T980" s="16" t="n">
        <v>0.00221825922251693</v>
      </c>
      <c r="U980" s="16" t="n">
        <v>0.684543131745794</v>
      </c>
      <c r="V980" s="16" t="n">
        <v>0.793284677218926</v>
      </c>
      <c r="W980" s="6" t="s">
        <v>494</v>
      </c>
      <c r="X980" s="16" t="n">
        <v>0.3</v>
      </c>
      <c r="Y980" s="16" t="n">
        <v>0.508024691358025</v>
      </c>
      <c r="Z980" s="16" t="n">
        <f aca="false">(G980-E980)/SQRT(H980^2/D980+F980^2/C980)</f>
        <v>0.675411541177221</v>
      </c>
      <c r="AA980" s="24" t="n">
        <f aca="false">ABS(K980-Z980)</f>
        <v>1.33226762955019E-014</v>
      </c>
    </row>
    <row r="981" customFormat="false" ht="22.35" hidden="false" customHeight="false" outlineLevel="0" collapsed="false">
      <c r="A981" s="17" t="n">
        <v>1376</v>
      </c>
      <c r="B981" s="7" t="s">
        <v>415</v>
      </c>
      <c r="C981" s="6" t="n">
        <v>90</v>
      </c>
      <c r="D981" s="6" t="n">
        <v>450</v>
      </c>
      <c r="E981" s="16" t="n">
        <v>0.350654106338819</v>
      </c>
      <c r="F981" s="16" t="n">
        <v>0.0360784010107555</v>
      </c>
      <c r="G981" s="16" t="n">
        <v>0.353795191248258</v>
      </c>
      <c r="H981" s="16" t="n">
        <v>0.0361816941714405</v>
      </c>
      <c r="I981" s="23" t="n">
        <f aca="false">G981-E981</f>
        <v>0.0031410849094391</v>
      </c>
      <c r="J981" s="17" t="n">
        <f aca="false">100*(G981-E981)/E981</f>
        <v>0.895778732562176</v>
      </c>
      <c r="K981" s="16" t="n">
        <v>0.753625520489511</v>
      </c>
      <c r="L981" s="17" t="n">
        <v>127.383478090809</v>
      </c>
      <c r="M981" s="16" t="n">
        <v>0.452464834480342</v>
      </c>
      <c r="N981" s="16" t="n">
        <v>0.527540853076137</v>
      </c>
      <c r="O981" s="6" t="str">
        <f aca="false">IF(N981&lt;0.05,"Yes","No")</f>
        <v>No</v>
      </c>
      <c r="P981" s="16" t="n">
        <v>0.086734035367693</v>
      </c>
      <c r="Q981" s="16" t="n">
        <v>0.565786571496149</v>
      </c>
      <c r="R981" s="16" t="n">
        <v>0.452267049828366</v>
      </c>
      <c r="S981" s="16" t="n">
        <v>0.77119504396397</v>
      </c>
      <c r="T981" s="16" t="n">
        <v>0.00255201274592936</v>
      </c>
      <c r="U981" s="16" t="n">
        <v>0.641719064589904</v>
      </c>
      <c r="V981" s="16" t="n">
        <v>0.761724155199654</v>
      </c>
      <c r="W981" s="6" t="s">
        <v>494</v>
      </c>
      <c r="X981" s="16" t="n">
        <v>0.4</v>
      </c>
      <c r="Y981" s="16" t="n">
        <v>0.510592592592593</v>
      </c>
      <c r="Z981" s="16" t="n">
        <f aca="false">(G981-E981)/SQRT(H981^2/D981+F981^2/C981)</f>
        <v>0.753625520489511</v>
      </c>
      <c r="AA981" s="24" t="n">
        <f aca="false">ABS(K981-Z981)</f>
        <v>0</v>
      </c>
    </row>
    <row r="982" customFormat="false" ht="22.35" hidden="false" customHeight="false" outlineLevel="0" collapsed="false">
      <c r="A982" s="17" t="n">
        <v>1377</v>
      </c>
      <c r="B982" s="7" t="s">
        <v>415</v>
      </c>
      <c r="C982" s="6" t="n">
        <v>90</v>
      </c>
      <c r="D982" s="6" t="n">
        <v>450</v>
      </c>
      <c r="E982" s="16" t="n">
        <v>0.344317050112618</v>
      </c>
      <c r="F982" s="16" t="n">
        <v>0.0362091944275779</v>
      </c>
      <c r="G982" s="16" t="n">
        <v>0.347799354129367</v>
      </c>
      <c r="H982" s="16" t="n">
        <v>0.0363454104736142</v>
      </c>
      <c r="I982" s="23" t="n">
        <f aca="false">G982-E982</f>
        <v>0.00348230401674909</v>
      </c>
      <c r="J982" s="17" t="n">
        <f aca="false">100*(G982-E982)/E982</f>
        <v>1.01136554684414</v>
      </c>
      <c r="K982" s="16" t="n">
        <v>0.832349676200306</v>
      </c>
      <c r="L982" s="17" t="n">
        <v>127.45636530957</v>
      </c>
      <c r="M982" s="16" t="n">
        <v>0.406768452103633</v>
      </c>
      <c r="N982" s="16" t="n">
        <v>0.483656207057008</v>
      </c>
      <c r="O982" s="6" t="str">
        <f aca="false">IF(N982&lt;0.05,"Yes","No")</f>
        <v>No</v>
      </c>
      <c r="P982" s="16" t="n">
        <v>0.0957370174700237</v>
      </c>
      <c r="Q982" s="16" t="n">
        <v>0.689339742127422</v>
      </c>
      <c r="R982" s="16" t="n">
        <v>0.406757321168572</v>
      </c>
      <c r="S982" s="16" t="n">
        <v>0.757759694977956</v>
      </c>
      <c r="T982" s="16" t="n">
        <v>0.00288932501863671</v>
      </c>
      <c r="U982" s="16" t="n">
        <v>0.599932740941451</v>
      </c>
      <c r="V982" s="16" t="n">
        <v>0.729752390430491</v>
      </c>
      <c r="W982" s="6" t="s">
        <v>494</v>
      </c>
      <c r="X982" s="16" t="n">
        <v>0.4</v>
      </c>
      <c r="Y982" s="16" t="n">
        <v>0.513259259259259</v>
      </c>
      <c r="Z982" s="16" t="n">
        <f aca="false">(G982-E982)/SQRT(H982^2/D982+F982^2/C982)</f>
        <v>0.832349676200306</v>
      </c>
      <c r="AA982" s="24" t="n">
        <f aca="false">ABS(K982-Z982)</f>
        <v>0</v>
      </c>
    </row>
    <row r="983" customFormat="false" ht="22.35" hidden="false" customHeight="false" outlineLevel="0" collapsed="false">
      <c r="A983" s="17" t="n">
        <v>1378</v>
      </c>
      <c r="B983" s="7" t="s">
        <v>415</v>
      </c>
      <c r="C983" s="6" t="n">
        <v>90</v>
      </c>
      <c r="D983" s="6" t="n">
        <v>450</v>
      </c>
      <c r="E983" s="16" t="n">
        <v>0.337579895390405</v>
      </c>
      <c r="F983" s="16" t="n">
        <v>0.0363232522375005</v>
      </c>
      <c r="G983" s="16" t="n">
        <v>0.341408836179309</v>
      </c>
      <c r="H983" s="16" t="n">
        <v>0.0365003489011673</v>
      </c>
      <c r="I983" s="23" t="n">
        <f aca="false">G983-E983</f>
        <v>0.00382894078890478</v>
      </c>
      <c r="J983" s="17" t="n">
        <f aca="false">100*(G983-E983)/E983</f>
        <v>1.13423247094638</v>
      </c>
      <c r="K983" s="16" t="n">
        <v>0.91216011281668</v>
      </c>
      <c r="L983" s="17" t="n">
        <v>127.546773551224</v>
      </c>
      <c r="M983" s="16" t="n">
        <v>0.363405288225871</v>
      </c>
      <c r="N983" s="16" t="n">
        <v>0.440573866452715</v>
      </c>
      <c r="O983" s="6" t="str">
        <f aca="false">IF(N983&lt;0.05,"Yes","No")</f>
        <v>No</v>
      </c>
      <c r="P983" s="16" t="n">
        <v>0.104839156156692</v>
      </c>
      <c r="Q983" s="16" t="n">
        <v>0.826647893652725</v>
      </c>
      <c r="R983" s="16" t="n">
        <v>0.363650737853876</v>
      </c>
      <c r="S983" s="16" t="n">
        <v>0.746296072941332</v>
      </c>
      <c r="T983" s="16" t="n">
        <v>0.00323206349626842</v>
      </c>
      <c r="U983" s="16" t="n">
        <v>0.559044714181551</v>
      </c>
      <c r="V983" s="16" t="n">
        <v>0.696650619510936</v>
      </c>
      <c r="W983" s="6" t="s">
        <v>494</v>
      </c>
      <c r="X983" s="16" t="n">
        <v>0.5</v>
      </c>
      <c r="Y983" s="16" t="n">
        <v>0.516148148148148</v>
      </c>
      <c r="Z983" s="16" t="n">
        <f aca="false">(G983-E983)/SQRT(H983^2/D983+F983^2/C983)</f>
        <v>0.91216011281668</v>
      </c>
      <c r="AA983" s="24" t="n">
        <f aca="false">ABS(K983-Z983)</f>
        <v>0</v>
      </c>
    </row>
    <row r="984" customFormat="false" ht="22.35" hidden="false" customHeight="false" outlineLevel="0" collapsed="false">
      <c r="A984" s="17" t="n">
        <v>1379</v>
      </c>
      <c r="B984" s="7" t="s">
        <v>415</v>
      </c>
      <c r="C984" s="6" t="n">
        <v>90</v>
      </c>
      <c r="D984" s="6" t="n">
        <v>450</v>
      </c>
      <c r="E984" s="16" t="n">
        <v>0.330514341261652</v>
      </c>
      <c r="F984" s="16" t="n">
        <v>0.0364153041180259</v>
      </c>
      <c r="G984" s="16" t="n">
        <v>0.334691167771816</v>
      </c>
      <c r="H984" s="16" t="n">
        <v>0.0366455231257343</v>
      </c>
      <c r="I984" s="23" t="n">
        <f aca="false">G984-E984</f>
        <v>0.00417682651016438</v>
      </c>
      <c r="J984" s="17" t="n">
        <f aca="false">100*(G984-E984)/E984</f>
        <v>1.26373533270007</v>
      </c>
      <c r="K984" s="16" t="n">
        <v>0.992280737183124</v>
      </c>
      <c r="L984" s="17" t="n">
        <v>127.664377982089</v>
      </c>
      <c r="M984" s="16" t="n">
        <v>0.32293760793678</v>
      </c>
      <c r="N984" s="16" t="n">
        <v>0.400054194737721</v>
      </c>
      <c r="O984" s="6" t="str">
        <f aca="false">IF(N984&lt;0.05,"Yes","No")</f>
        <v>No</v>
      </c>
      <c r="P984" s="16" t="n">
        <v>0.113938310500369</v>
      </c>
      <c r="Q984" s="16" t="n">
        <v>0.976366974067902</v>
      </c>
      <c r="R984" s="16" t="n">
        <v>0.32354156783545</v>
      </c>
      <c r="S984" s="16" t="n">
        <v>0.736554296682811</v>
      </c>
      <c r="T984" s="16" t="n">
        <v>0.00357578721004967</v>
      </c>
      <c r="U984" s="16" t="n">
        <v>0.519735449494928</v>
      </c>
      <c r="V984" s="16" t="n">
        <v>0.661202546514002</v>
      </c>
      <c r="W984" s="6" t="s">
        <v>494</v>
      </c>
      <c r="X984" s="16" t="n">
        <v>0.5</v>
      </c>
      <c r="Y984" s="16" t="n">
        <v>0.51837037037037</v>
      </c>
      <c r="Z984" s="16" t="n">
        <f aca="false">(G984-E984)/SQRT(H984^2/D984+F984^2/C984)</f>
        <v>0.992280737183111</v>
      </c>
      <c r="AA984" s="24" t="n">
        <f aca="false">ABS(K984-Z984)</f>
        <v>1.31006316905768E-014</v>
      </c>
    </row>
    <row r="985" customFormat="false" ht="22.35" hidden="false" customHeight="false" outlineLevel="0" collapsed="false">
      <c r="A985" s="17" t="n">
        <v>1380</v>
      </c>
      <c r="B985" s="7" t="s">
        <v>415</v>
      </c>
      <c r="C985" s="6" t="n">
        <v>90</v>
      </c>
      <c r="D985" s="6" t="n">
        <v>450</v>
      </c>
      <c r="E985" s="16" t="n">
        <v>0.323199664718575</v>
      </c>
      <c r="F985" s="16" t="n">
        <v>0.036473088579733</v>
      </c>
      <c r="G985" s="16" t="n">
        <v>0.327710130843851</v>
      </c>
      <c r="H985" s="16" t="n">
        <v>0.0367731581767706</v>
      </c>
      <c r="I985" s="23" t="n">
        <f aca="false">G985-E985</f>
        <v>0.00451046612527634</v>
      </c>
      <c r="J985" s="17" t="n">
        <f aca="false">100*(G985-E985)/E985</f>
        <v>1.39556646174241</v>
      </c>
      <c r="K985" s="16" t="n">
        <v>1.06950393530077</v>
      </c>
      <c r="L985" s="17" t="n">
        <v>127.819579137696</v>
      </c>
      <c r="M985" s="16" t="n">
        <v>0.286858189584814</v>
      </c>
      <c r="N985" s="16" t="n">
        <v>0.361541125565504</v>
      </c>
      <c r="O985" s="6" t="str">
        <f aca="false">IF(N985&lt;0.05,"Yes","No")</f>
        <v>No</v>
      </c>
      <c r="P985" s="16" t="n">
        <v>0.122650410780911</v>
      </c>
      <c r="Q985" s="16" t="n">
        <v>1.13138793792131</v>
      </c>
      <c r="R985" s="16" t="n">
        <v>0.287956658952993</v>
      </c>
      <c r="S985" s="16" t="n">
        <v>0.729050151742175</v>
      </c>
      <c r="T985" s="16" t="n">
        <v>0.00390502345737957</v>
      </c>
      <c r="U985" s="16" t="n">
        <v>0.483744681668407</v>
      </c>
      <c r="V985" s="16" t="n">
        <v>0.628927955560225</v>
      </c>
      <c r="W985" s="6" t="s">
        <v>494</v>
      </c>
      <c r="X985" s="16" t="n">
        <v>0.6</v>
      </c>
      <c r="Y985" s="16" t="n">
        <v>0.520543209876543</v>
      </c>
      <c r="Z985" s="16" t="n">
        <f aca="false">(G985-E985)/SQRT(H985^2/D985+F985^2/C985)</f>
        <v>1.06950393530077</v>
      </c>
      <c r="AA985" s="24" t="n">
        <f aca="false">ABS(K985-Z985)</f>
        <v>0</v>
      </c>
    </row>
    <row r="986" customFormat="false" ht="22.35" hidden="false" customHeight="false" outlineLevel="0" collapsed="false">
      <c r="A986" s="17" t="n">
        <v>1381</v>
      </c>
      <c r="B986" s="7" t="s">
        <v>415</v>
      </c>
      <c r="C986" s="6" t="n">
        <v>90</v>
      </c>
      <c r="D986" s="6" t="n">
        <v>450</v>
      </c>
      <c r="E986" s="16" t="n">
        <v>0.315524596307013</v>
      </c>
      <c r="F986" s="16" t="n">
        <v>0.0365143957890438</v>
      </c>
      <c r="G986" s="16" t="n">
        <v>0.320363936788506</v>
      </c>
      <c r="H986" s="16" t="n">
        <v>0.0368963993922452</v>
      </c>
      <c r="I986" s="23" t="n">
        <f aca="false">G986-E986</f>
        <v>0.0048393404814932</v>
      </c>
      <c r="J986" s="17" t="n">
        <f aca="false">100*(G986-E986)/E986</f>
        <v>1.53374429066202</v>
      </c>
      <c r="K986" s="16" t="n">
        <v>1.14575778533222</v>
      </c>
      <c r="L986" s="17" t="n">
        <v>128.002065183412</v>
      </c>
      <c r="M986" s="16" t="n">
        <v>0.254032932799231</v>
      </c>
      <c r="N986" s="16" t="n">
        <v>0.329255516231453</v>
      </c>
      <c r="O986" s="6" t="str">
        <f aca="false">IF(N986&lt;0.05,"Yes","No")</f>
        <v>No</v>
      </c>
      <c r="P986" s="16" t="n">
        <v>0.131201048265583</v>
      </c>
      <c r="Q986" s="16" t="n">
        <v>1.29463737348611</v>
      </c>
      <c r="R986" s="16" t="n">
        <v>0.255701555457121</v>
      </c>
      <c r="S986" s="16" t="n">
        <v>0.72393979768812</v>
      </c>
      <c r="T986" s="16" t="n">
        <v>0.00422912240072362</v>
      </c>
      <c r="U986" s="16" t="n">
        <v>0.44999447066125</v>
      </c>
      <c r="V986" s="16" t="n">
        <v>0.596114995497658</v>
      </c>
      <c r="W986" s="6" t="s">
        <v>494</v>
      </c>
      <c r="X986" s="16" t="n">
        <v>0.8</v>
      </c>
      <c r="Y986" s="16" t="n">
        <v>0.522938271604938</v>
      </c>
      <c r="Z986" s="16" t="n">
        <f aca="false">(G986-E986)/SQRT(H986^2/D986+F986^2/C986)</f>
        <v>1.14575778533222</v>
      </c>
      <c r="AA986" s="24" t="n">
        <f aca="false">ABS(K986-Z986)</f>
        <v>0</v>
      </c>
    </row>
    <row r="987" customFormat="false" ht="22.35" hidden="false" customHeight="false" outlineLevel="0" collapsed="false">
      <c r="A987" s="17" t="n">
        <v>1382</v>
      </c>
      <c r="B987" s="7" t="s">
        <v>415</v>
      </c>
      <c r="C987" s="6" t="n">
        <v>90</v>
      </c>
      <c r="D987" s="6" t="n">
        <v>450</v>
      </c>
      <c r="E987" s="16" t="n">
        <v>0.307665303349495</v>
      </c>
      <c r="F987" s="16" t="n">
        <v>0.0365031327783777</v>
      </c>
      <c r="G987" s="16" t="n">
        <v>0.312827414108647</v>
      </c>
      <c r="H987" s="16" t="n">
        <v>0.0369873527476855</v>
      </c>
      <c r="I987" s="23" t="n">
        <f aca="false">G987-E987</f>
        <v>0.00516211075915229</v>
      </c>
      <c r="J987" s="17" t="n">
        <f aca="false">100*(G987-E987)/E987</f>
        <v>1.67783325027338</v>
      </c>
      <c r="K987" s="16" t="n">
        <v>1.22197810383589</v>
      </c>
      <c r="L987" s="17" t="n">
        <v>128.231686753227</v>
      </c>
      <c r="M987" s="16" t="n">
        <v>0.223957452766352</v>
      </c>
      <c r="N987" s="16" t="n">
        <v>0.297242329919207</v>
      </c>
      <c r="O987" s="6" t="str">
        <f aca="false">IF(N987&lt;0.05,"Yes","No")</f>
        <v>No</v>
      </c>
      <c r="P987" s="16" t="n">
        <v>0.139670389655319</v>
      </c>
      <c r="Q987" s="16" t="n">
        <v>1.46717601824581</v>
      </c>
      <c r="R987" s="16" t="n">
        <v>0.226323559254422</v>
      </c>
      <c r="S987" s="16" t="n">
        <v>0.722766249369845</v>
      </c>
      <c r="T987" s="16" t="n">
        <v>0.00454773884874541</v>
      </c>
      <c r="U987" s="16" t="n">
        <v>0.418102668435921</v>
      </c>
      <c r="V987" s="16" t="n">
        <v>0.56309852973325</v>
      </c>
      <c r="W987" s="6" t="s">
        <v>494</v>
      </c>
      <c r="X987" s="16" t="n">
        <v>1.2</v>
      </c>
      <c r="Y987" s="16" t="n">
        <v>0.525037037037037</v>
      </c>
      <c r="Z987" s="16" t="n">
        <f aca="false">(G987-E987)/SQRT(H987^2/D987+F987^2/C987)</f>
        <v>1.22197810383589</v>
      </c>
      <c r="AA987" s="24" t="n">
        <f aca="false">ABS(K987-Z987)</f>
        <v>0</v>
      </c>
    </row>
    <row r="988" customFormat="false" ht="22.35" hidden="false" customHeight="false" outlineLevel="0" collapsed="false">
      <c r="A988" s="17" t="n">
        <v>1383</v>
      </c>
      <c r="B988" s="7" t="s">
        <v>415</v>
      </c>
      <c r="C988" s="6" t="n">
        <v>90</v>
      </c>
      <c r="D988" s="6" t="n">
        <v>450</v>
      </c>
      <c r="E988" s="16" t="n">
        <v>0.299541764789158</v>
      </c>
      <c r="F988" s="16" t="n">
        <v>0.0364622320206217</v>
      </c>
      <c r="G988" s="16" t="n">
        <v>0.305019308990902</v>
      </c>
      <c r="H988" s="16" t="n">
        <v>0.0370663438177276</v>
      </c>
      <c r="I988" s="23" t="n">
        <f aca="false">G988-E988</f>
        <v>0.00547754420174479</v>
      </c>
      <c r="J988" s="17" t="n">
        <f aca="false">100*(G988-E988)/E988</f>
        <v>1.82864122657498</v>
      </c>
      <c r="K988" s="16" t="n">
        <v>1.29738074770986</v>
      </c>
      <c r="L988" s="17" t="n">
        <v>128.503196742054</v>
      </c>
      <c r="M988" s="16" t="n">
        <v>0.196824519954207</v>
      </c>
      <c r="N988" s="16" t="n">
        <v>0.266277087201409</v>
      </c>
      <c r="O988" s="6" t="str">
        <f aca="false">IF(N988&lt;0.05,"Yes","No")</f>
        <v>No</v>
      </c>
      <c r="P988" s="16" t="n">
        <v>0.147966877464211</v>
      </c>
      <c r="Q988" s="16" t="n">
        <v>1.64665473812017</v>
      </c>
      <c r="R988" s="16" t="n">
        <v>0.199967330589306</v>
      </c>
      <c r="S988" s="16" t="n">
        <v>0.724340971624547</v>
      </c>
      <c r="T988" s="16" t="n">
        <v>0.00485876727758196</v>
      </c>
      <c r="U988" s="16" t="n">
        <v>0.388480131112838</v>
      </c>
      <c r="V988" s="16" t="n">
        <v>0.53486025915339</v>
      </c>
      <c r="W988" s="6" t="s">
        <v>494</v>
      </c>
      <c r="X988" s="16" t="n">
        <v>1.3</v>
      </c>
      <c r="Y988" s="16" t="n">
        <v>0.527086419753087</v>
      </c>
      <c r="Z988" s="16" t="n">
        <f aca="false">(G988-E988)/SQRT(H988^2/D988+F988^2/C988)</f>
        <v>1.29738074770985</v>
      </c>
      <c r="AA988" s="24" t="n">
        <f aca="false">ABS(K988-Z988)</f>
        <v>1.26565424807268E-014</v>
      </c>
    </row>
    <row r="989" customFormat="false" ht="22.35" hidden="false" customHeight="false" outlineLevel="0" collapsed="false">
      <c r="A989" s="17" t="n">
        <v>1384</v>
      </c>
      <c r="B989" s="7" t="s">
        <v>415</v>
      </c>
      <c r="C989" s="6" t="n">
        <v>90</v>
      </c>
      <c r="D989" s="6" t="n">
        <v>450</v>
      </c>
      <c r="E989" s="16" t="n">
        <v>0.291349833541446</v>
      </c>
      <c r="F989" s="16" t="n">
        <v>0.0363654877337196</v>
      </c>
      <c r="G989" s="16" t="n">
        <v>0.297138371831841</v>
      </c>
      <c r="H989" s="16" t="n">
        <v>0.0371053011915605</v>
      </c>
      <c r="I989" s="23" t="n">
        <f aca="false">G989-E989</f>
        <v>0.00578853829039461</v>
      </c>
      <c r="J989" s="17" t="n">
        <f aca="false">100*(G989-E989)/E989</f>
        <v>1.9867999305279</v>
      </c>
      <c r="K989" s="16" t="n">
        <v>1.37381319359426</v>
      </c>
      <c r="L989" s="17" t="n">
        <v>128.814851064447</v>
      </c>
      <c r="M989" s="16" t="n">
        <v>0.17188566985286</v>
      </c>
      <c r="N989" s="16" t="n">
        <v>0.237586705500566</v>
      </c>
      <c r="O989" s="6" t="str">
        <f aca="false">IF(N989&lt;0.05,"Yes","No")</f>
        <v>No</v>
      </c>
      <c r="P989" s="16" t="n">
        <v>0.156296636833245</v>
      </c>
      <c r="Q989" s="16" t="n">
        <v>1.8372692068068</v>
      </c>
      <c r="R989" s="16" t="n">
        <v>0.175840102043066</v>
      </c>
      <c r="S989" s="16" t="n">
        <v>0.726515272927269</v>
      </c>
      <c r="T989" s="16" t="n">
        <v>0.00516666108510229</v>
      </c>
      <c r="U989" s="16" t="n">
        <v>0.360077756987054</v>
      </c>
      <c r="V989" s="16" t="n">
        <v>0.508839507239737</v>
      </c>
      <c r="W989" s="6" t="s">
        <v>494</v>
      </c>
      <c r="X989" s="16" t="n">
        <v>1.4</v>
      </c>
      <c r="Y989" s="16" t="n">
        <v>0.529679012345679</v>
      </c>
      <c r="Z989" s="16" t="n">
        <f aca="false">(G989-E989)/SQRT(H989^2/D989+F989^2/C989)</f>
        <v>1.37381319359424</v>
      </c>
      <c r="AA989" s="24" t="n">
        <f aca="false">ABS(K989-Z989)</f>
        <v>1.26565424807268E-014</v>
      </c>
    </row>
    <row r="990" customFormat="false" ht="22.35" hidden="false" customHeight="false" outlineLevel="0" collapsed="false">
      <c r="A990" s="17" t="n">
        <v>1385</v>
      </c>
      <c r="B990" s="7" t="s">
        <v>415</v>
      </c>
      <c r="C990" s="6" t="n">
        <v>90</v>
      </c>
      <c r="D990" s="6" t="n">
        <v>450</v>
      </c>
      <c r="E990" s="16" t="n">
        <v>0.282924517658022</v>
      </c>
      <c r="F990" s="16" t="n">
        <v>0.0362309526777508</v>
      </c>
      <c r="G990" s="16" t="n">
        <v>0.289021461407344</v>
      </c>
      <c r="H990" s="16" t="n">
        <v>0.037123888365238</v>
      </c>
      <c r="I990" s="23" t="n">
        <f aca="false">G990-E990</f>
        <v>0.00609694374932185</v>
      </c>
      <c r="J990" s="17" t="n">
        <f aca="false">100*(G990-E990)/E990</f>
        <v>2.15497186309296</v>
      </c>
      <c r="K990" s="16" t="n">
        <v>1.45132487522952</v>
      </c>
      <c r="L990" s="17" t="n">
        <v>129.171611339658</v>
      </c>
      <c r="M990" s="16" t="n">
        <v>0.149113737450603</v>
      </c>
      <c r="N990" s="16" t="n">
        <v>0.21125284044755</v>
      </c>
      <c r="O990" s="6" t="str">
        <f aca="false">IF(N990&lt;0.05,"Yes","No")</f>
        <v>No</v>
      </c>
      <c r="P990" s="16" t="n">
        <v>0.164651852441311</v>
      </c>
      <c r="Q990" s="16" t="n">
        <v>2.03895092255492</v>
      </c>
      <c r="R990" s="16" t="n">
        <v>0.153895560619267</v>
      </c>
      <c r="S990" s="16" t="n">
        <v>0.730896851712932</v>
      </c>
      <c r="T990" s="16" t="n">
        <v>0.00547262492618708</v>
      </c>
      <c r="U990" s="16" t="n">
        <v>0.333060477814704</v>
      </c>
      <c r="V990" s="16" t="n">
        <v>0.487637675183758</v>
      </c>
      <c r="W990" s="6" t="s">
        <v>494</v>
      </c>
      <c r="X990" s="16" t="n">
        <v>1.8</v>
      </c>
      <c r="Y990" s="16" t="n">
        <v>0.532617283950617</v>
      </c>
      <c r="Z990" s="16" t="n">
        <f aca="false">(G990-E990)/SQRT(H990^2/D990+F990^2/C990)</f>
        <v>1.45132487522953</v>
      </c>
      <c r="AA990" s="24" t="n">
        <f aca="false">ABS(K990-Z990)</f>
        <v>1.35447209004269E-014</v>
      </c>
    </row>
    <row r="991" customFormat="false" ht="22.35" hidden="false" customHeight="false" outlineLevel="0" collapsed="false">
      <c r="A991" s="17" t="n">
        <v>1386</v>
      </c>
      <c r="B991" s="7" t="s">
        <v>415</v>
      </c>
      <c r="C991" s="6" t="n">
        <v>90</v>
      </c>
      <c r="D991" s="6" t="n">
        <v>450</v>
      </c>
      <c r="E991" s="16" t="n">
        <v>0.274507637818654</v>
      </c>
      <c r="F991" s="16" t="n">
        <v>0.0360360054852102</v>
      </c>
      <c r="G991" s="16" t="n">
        <v>0.280900661713547</v>
      </c>
      <c r="H991" s="16" t="n">
        <v>0.0370985705992771</v>
      </c>
      <c r="I991" s="23" t="n">
        <f aca="false">G991-E991</f>
        <v>0.00639302389489282</v>
      </c>
      <c r="J991" s="17" t="n">
        <f aca="false">100*(G991-E991)/E991</f>
        <v>2.32890565293349</v>
      </c>
      <c r="K991" s="16" t="n">
        <v>1.52878106542168</v>
      </c>
      <c r="L991" s="17" t="n">
        <v>129.575187523961</v>
      </c>
      <c r="M991" s="16" t="n">
        <v>0.128756279456539</v>
      </c>
      <c r="N991" s="16" t="n">
        <v>0.187079490413685</v>
      </c>
      <c r="O991" s="6" t="str">
        <f aca="false">IF(N991&lt;0.05,"Yes","No")</f>
        <v>No</v>
      </c>
      <c r="P991" s="16" t="n">
        <v>0.172894357748235</v>
      </c>
      <c r="Q991" s="16" t="n">
        <v>2.24820118041281</v>
      </c>
      <c r="R991" s="16" t="n">
        <v>0.134356374627943</v>
      </c>
      <c r="S991" s="16" t="n">
        <v>0.73871448941395</v>
      </c>
      <c r="T991" s="16" t="n">
        <v>0.00576745990899009</v>
      </c>
      <c r="U991" s="16" t="n">
        <v>0.307746649419484</v>
      </c>
      <c r="V991" s="16" t="n">
        <v>0.462169914532049</v>
      </c>
      <c r="W991" s="6" t="s">
        <v>494</v>
      </c>
      <c r="X991" s="16" t="n">
        <v>2.1</v>
      </c>
      <c r="Y991" s="16" t="n">
        <v>0.535308641975309</v>
      </c>
      <c r="Z991" s="16" t="n">
        <f aca="false">(G991-E991)/SQRT(H991^2/D991+F991^2/C991)</f>
        <v>1.52878106542169</v>
      </c>
      <c r="AA991" s="24" t="n">
        <f aca="false">ABS(K991-Z991)</f>
        <v>1.33226762955019E-014</v>
      </c>
    </row>
    <row r="992" customFormat="false" ht="22.35" hidden="false" customHeight="false" outlineLevel="0" collapsed="false">
      <c r="A992" s="17" t="n">
        <v>1387</v>
      </c>
      <c r="B992" s="7" t="s">
        <v>415</v>
      </c>
      <c r="C992" s="6" t="n">
        <v>90</v>
      </c>
      <c r="D992" s="6" t="n">
        <v>450</v>
      </c>
      <c r="E992" s="16" t="n">
        <v>0.265942452185684</v>
      </c>
      <c r="F992" s="16" t="n">
        <v>0.0357908864583418</v>
      </c>
      <c r="G992" s="16" t="n">
        <v>0.272624016900857</v>
      </c>
      <c r="H992" s="16" t="n">
        <v>0.0370421386178575</v>
      </c>
      <c r="I992" s="23" t="n">
        <f aca="false">G992-E992</f>
        <v>0.00668156471517351</v>
      </c>
      <c r="J992" s="17" t="n">
        <f aca="false">100*(G992-E992)/E992</f>
        <v>2.51240998203189</v>
      </c>
      <c r="K992" s="16" t="n">
        <v>1.60722534624677</v>
      </c>
      <c r="L992" s="17" t="n">
        <v>130.034298083892</v>
      </c>
      <c r="M992" s="16" t="n">
        <v>0.110430465285589</v>
      </c>
      <c r="N992" s="16" t="n">
        <v>0.165606286627425</v>
      </c>
      <c r="O992" s="6" t="str">
        <f aca="false">IF(N992&lt;0.05,"Yes","No")</f>
        <v>No</v>
      </c>
      <c r="P992" s="16" t="n">
        <v>0.181123602228329</v>
      </c>
      <c r="Q992" s="16" t="n">
        <v>2.46730946062822</v>
      </c>
      <c r="R992" s="16" t="n">
        <v>0.116824648712727</v>
      </c>
      <c r="S992" s="16" t="n">
        <v>0.750153177570971</v>
      </c>
      <c r="T992" s="16" t="n">
        <v>0.00605546438352761</v>
      </c>
      <c r="U992" s="16" t="n">
        <v>0.283895240804884</v>
      </c>
      <c r="V992" s="16" t="n">
        <v>0.435552206508315</v>
      </c>
      <c r="W992" s="6" t="s">
        <v>494</v>
      </c>
      <c r="X992" s="16" t="n">
        <v>2.8</v>
      </c>
      <c r="Y992" s="16" t="n">
        <v>0.538345679012346</v>
      </c>
      <c r="Z992" s="16" t="n">
        <f aca="false">(G992-E992)/SQRT(H992^2/D992+F992^2/C992)</f>
        <v>1.60722534624677</v>
      </c>
      <c r="AA992" s="24" t="n">
        <f aca="false">ABS(K992-Z992)</f>
        <v>0</v>
      </c>
    </row>
    <row r="993" customFormat="false" ht="22.35" hidden="false" customHeight="false" outlineLevel="0" collapsed="false">
      <c r="A993" s="17" t="n">
        <v>1388</v>
      </c>
      <c r="B993" s="7" t="s">
        <v>415</v>
      </c>
      <c r="C993" s="6" t="n">
        <v>90</v>
      </c>
      <c r="D993" s="6" t="n">
        <v>450</v>
      </c>
      <c r="E993" s="16" t="n">
        <v>0.257507396903303</v>
      </c>
      <c r="F993" s="16" t="n">
        <v>0.0354940179434129</v>
      </c>
      <c r="G993" s="16" t="n">
        <v>0.264471738239129</v>
      </c>
      <c r="H993" s="16" t="n">
        <v>0.0369465831324609</v>
      </c>
      <c r="I993" s="23" t="n">
        <f aca="false">G993-E993</f>
        <v>0.00696434133582652</v>
      </c>
      <c r="J993" s="17" t="n">
        <f aca="false">100*(G993-E993)/E993</f>
        <v>2.70452088739094</v>
      </c>
      <c r="K993" s="16" t="n">
        <v>1.68753797688355</v>
      </c>
      <c r="L993" s="17" t="n">
        <v>130.537835359095</v>
      </c>
      <c r="M993" s="16" t="n">
        <v>0.0938879656977009</v>
      </c>
      <c r="N993" s="16" t="n">
        <v>0.144830114486688</v>
      </c>
      <c r="O993" s="6" t="str">
        <f aca="false">IF(N993&lt;0.05,"Yes","No")</f>
        <v>No</v>
      </c>
      <c r="P993" s="16" t="n">
        <v>0.189446459817617</v>
      </c>
      <c r="Q993" s="16" t="n">
        <v>2.69927118250529</v>
      </c>
      <c r="R993" s="16" t="n">
        <v>0.100978408801704</v>
      </c>
      <c r="S993" s="16" t="n">
        <v>0.767161754174575</v>
      </c>
      <c r="T993" s="16" t="n">
        <v>0.00633934305951953</v>
      </c>
      <c r="U993" s="16" t="n">
        <v>0.260967095665729</v>
      </c>
      <c r="V993" s="16" t="n">
        <v>0.410705519096402</v>
      </c>
      <c r="W993" s="6" t="s">
        <v>494</v>
      </c>
      <c r="X993" s="16" t="n">
        <v>3.4</v>
      </c>
      <c r="Y993" s="16" t="n">
        <v>0.541012345679012</v>
      </c>
      <c r="Z993" s="16" t="n">
        <f aca="false">(G993-E993)/SQRT(H993^2/D993+F993^2/C993)</f>
        <v>1.68753797688356</v>
      </c>
      <c r="AA993" s="24" t="n">
        <f aca="false">ABS(K993-Z993)</f>
        <v>1.37667655053519E-014</v>
      </c>
    </row>
    <row r="994" customFormat="false" ht="22.35" hidden="false" customHeight="false" outlineLevel="0" collapsed="false">
      <c r="A994" s="17" t="n">
        <v>1389</v>
      </c>
      <c r="B994" s="7" t="s">
        <v>415</v>
      </c>
      <c r="C994" s="6" t="n">
        <v>90</v>
      </c>
      <c r="D994" s="6" t="n">
        <v>450</v>
      </c>
      <c r="E994" s="16" t="n">
        <v>0.248966910938422</v>
      </c>
      <c r="F994" s="16" t="n">
        <v>0.0351420560704931</v>
      </c>
      <c r="G994" s="16" t="n">
        <v>0.256206698914369</v>
      </c>
      <c r="H994" s="16" t="n">
        <v>0.0368156800339899</v>
      </c>
      <c r="I994" s="23" t="n">
        <f aca="false">G994-E994</f>
        <v>0.00723978797594702</v>
      </c>
      <c r="J994" s="17" t="n">
        <f aca="false">100*(G994-E994)/E994</f>
        <v>2.90793180051853</v>
      </c>
      <c r="K994" s="16" t="n">
        <v>1.76981724129017</v>
      </c>
      <c r="L994" s="17" t="n">
        <v>131.107643131452</v>
      </c>
      <c r="M994" s="16" t="n">
        <v>0.0790822054719058</v>
      </c>
      <c r="N994" s="16" t="n">
        <v>0.124458212506722</v>
      </c>
      <c r="O994" s="6" t="str">
        <f aca="false">IF(N994&lt;0.05,"Yes","No")</f>
        <v>No</v>
      </c>
      <c r="P994" s="16" t="n">
        <v>0.19783464524671</v>
      </c>
      <c r="Q994" s="16" t="n">
        <v>2.9435961565828</v>
      </c>
      <c r="R994" s="16" t="n">
        <v>0.0867943135997065</v>
      </c>
      <c r="S994" s="16" t="n">
        <v>0.790229896150712</v>
      </c>
      <c r="T994" s="16" t="n">
        <v>0.00661709088079597</v>
      </c>
      <c r="U994" s="16" t="n">
        <v>0.239194938312232</v>
      </c>
      <c r="V994" s="16" t="n">
        <v>0.395085350152515</v>
      </c>
      <c r="W994" s="6" t="s">
        <v>494</v>
      </c>
      <c r="X994" s="16" t="n">
        <v>4.3</v>
      </c>
      <c r="Y994" s="16" t="n">
        <v>0.543283950617284</v>
      </c>
      <c r="Z994" s="16" t="n">
        <f aca="false">(G994-E994)/SQRT(H994^2/D994+F994^2/C994)</f>
        <v>1.76981724129017</v>
      </c>
      <c r="AA994" s="24" t="n">
        <f aca="false">ABS(K994-Z994)</f>
        <v>7.105427357601E-015</v>
      </c>
    </row>
    <row r="995" customFormat="false" ht="22.35" hidden="false" customHeight="false" outlineLevel="0" collapsed="false">
      <c r="A995" s="17" t="n">
        <v>1390</v>
      </c>
      <c r="B995" s="7" t="s">
        <v>415</v>
      </c>
      <c r="C995" s="6" t="n">
        <v>90</v>
      </c>
      <c r="D995" s="6" t="n">
        <v>450</v>
      </c>
      <c r="E995" s="16" t="n">
        <v>0.24062085946401</v>
      </c>
      <c r="F995" s="16" t="n">
        <v>0.034743936817443</v>
      </c>
      <c r="G995" s="16" t="n">
        <v>0.248128584888246</v>
      </c>
      <c r="H995" s="16" t="n">
        <v>0.0366498976048574</v>
      </c>
      <c r="I995" s="23" t="n">
        <f aca="false">G995-E995</f>
        <v>0.00750772542423669</v>
      </c>
      <c r="J995" s="17" t="n">
        <f aca="false">100*(G995-E995)/E995</f>
        <v>3.12014737249314</v>
      </c>
      <c r="K995" s="16" t="n">
        <v>1.85403622667149</v>
      </c>
      <c r="L995" s="17" t="n">
        <v>131.727637977728</v>
      </c>
      <c r="M995" s="16" t="n">
        <v>0.0659705488196024</v>
      </c>
      <c r="N995" s="16" t="n">
        <v>0.106931831050256</v>
      </c>
      <c r="O995" s="6" t="str">
        <f aca="false">IF(N995&lt;0.05,"Yes","No")</f>
        <v>No</v>
      </c>
      <c r="P995" s="16" t="n">
        <v>0.206300080017576</v>
      </c>
      <c r="Q995" s="16" t="n">
        <v>3.20090159559106</v>
      </c>
      <c r="R995" s="16" t="n">
        <v>0.0741601183672196</v>
      </c>
      <c r="S995" s="16" t="n">
        <v>0.819600387270543</v>
      </c>
      <c r="T995" s="16" t="n">
        <v>0.00688861681079846</v>
      </c>
      <c r="U995" s="16" t="n">
        <v>0.218488976243715</v>
      </c>
      <c r="V995" s="16" t="n">
        <v>0.380004419774872</v>
      </c>
      <c r="W995" s="6" t="s">
        <v>494</v>
      </c>
      <c r="X995" s="16" t="n">
        <v>5.3</v>
      </c>
      <c r="Y995" s="16" t="n">
        <v>0.545333333333333</v>
      </c>
      <c r="Z995" s="16" t="n">
        <f aca="false">(G995-E995)/SQRT(H995^2/D995+F995^2/C995)</f>
        <v>1.85403622667148</v>
      </c>
      <c r="AA995" s="24" t="n">
        <f aca="false">ABS(K995-Z995)</f>
        <v>7.32747196252603E-015</v>
      </c>
    </row>
    <row r="996" customFormat="false" ht="22.35" hidden="false" customHeight="false" outlineLevel="0" collapsed="false">
      <c r="A996" s="17" t="n">
        <v>1391</v>
      </c>
      <c r="B996" s="7" t="s">
        <v>415</v>
      </c>
      <c r="C996" s="6" t="n">
        <v>90</v>
      </c>
      <c r="D996" s="6" t="n">
        <v>450</v>
      </c>
      <c r="E996" s="16" t="n">
        <v>0.232290748258432</v>
      </c>
      <c r="F996" s="16" t="n">
        <v>0.0342864264854426</v>
      </c>
      <c r="G996" s="16" t="n">
        <v>0.240067049066226</v>
      </c>
      <c r="H996" s="16" t="n">
        <v>0.0364427377942305</v>
      </c>
      <c r="I996" s="23" t="n">
        <f aca="false">G996-E996</f>
        <v>0.00777630080779398</v>
      </c>
      <c r="J996" s="17" t="n">
        <f aca="false">100*(G996-E996)/E996</f>
        <v>3.34765842638837</v>
      </c>
      <c r="K996" s="16" t="n">
        <v>1.94328342887629</v>
      </c>
      <c r="L996" s="17" t="n">
        <v>132.422261352617</v>
      </c>
      <c r="M996" s="16" t="n">
        <v>0.0541033648113406</v>
      </c>
      <c r="N996" s="16" t="n">
        <v>0.0899118022463322</v>
      </c>
      <c r="O996" s="6" t="str">
        <f aca="false">IF(N996&lt;0.05,"Yes","No")</f>
        <v>No</v>
      </c>
      <c r="P996" s="16" t="n">
        <v>0.215139848330943</v>
      </c>
      <c r="Q996" s="16" t="n">
        <v>3.48108995741174</v>
      </c>
      <c r="R996" s="16" t="n">
        <v>0.062617828245839</v>
      </c>
      <c r="S996" s="16" t="n">
        <v>0.852792878124816</v>
      </c>
      <c r="T996" s="16" t="n">
        <v>0.00716246104324542</v>
      </c>
      <c r="U996" s="16" t="n">
        <v>0.198182587090772</v>
      </c>
      <c r="V996" s="16" t="n">
        <v>0.37343642643741</v>
      </c>
      <c r="W996" s="6" t="s">
        <v>494</v>
      </c>
      <c r="X996" s="16" t="n">
        <v>6.4</v>
      </c>
      <c r="Y996" s="16" t="n">
        <v>0.548024691358025</v>
      </c>
      <c r="Z996" s="16" t="n">
        <f aca="false">(G996-E996)/SQRT(H996^2/D996+F996^2/C996)</f>
        <v>1.94328342887629</v>
      </c>
      <c r="AA996" s="24" t="n">
        <f aca="false">ABS(K996-Z996)</f>
        <v>0</v>
      </c>
    </row>
    <row r="997" customFormat="false" ht="22.35" hidden="false" customHeight="false" outlineLevel="0" collapsed="false">
      <c r="A997" s="17" t="n">
        <v>1392</v>
      </c>
      <c r="B997" s="7" t="s">
        <v>415</v>
      </c>
      <c r="C997" s="6" t="n">
        <v>90</v>
      </c>
      <c r="D997" s="6" t="n">
        <v>450</v>
      </c>
      <c r="E997" s="16" t="n">
        <v>0.22427222331365</v>
      </c>
      <c r="F997" s="16" t="n">
        <v>0.0338025355107472</v>
      </c>
      <c r="G997" s="16" t="n">
        <v>0.232297563983334</v>
      </c>
      <c r="H997" s="16" t="n">
        <v>0.0362165617736853</v>
      </c>
      <c r="I997" s="23" t="n">
        <f aca="false">G997-E997</f>
        <v>0.00802534066968491</v>
      </c>
      <c r="J997" s="17" t="n">
        <f aca="false">100*(G997-E997)/E997</f>
        <v>3.57839261193808</v>
      </c>
      <c r="K997" s="16" t="n">
        <v>2.03121527948491</v>
      </c>
      <c r="L997" s="17" t="n">
        <v>133.166201348121</v>
      </c>
      <c r="M997" s="16" t="n">
        <v>0.0442231187054246</v>
      </c>
      <c r="N997" s="16" t="n">
        <v>0.074869276712407</v>
      </c>
      <c r="O997" s="6" t="str">
        <f aca="false">IF(N997&lt;0.05,"Yes","No")</f>
        <v>No</v>
      </c>
      <c r="P997" s="16" t="n">
        <v>0.223681148088899</v>
      </c>
      <c r="Q997" s="16" t="n">
        <v>3.76298334786593</v>
      </c>
      <c r="R997" s="16" t="n">
        <v>0.0529212774957136</v>
      </c>
      <c r="S997" s="16" t="n">
        <v>0.888728841048527</v>
      </c>
      <c r="T997" s="16" t="n">
        <v>0.00741716149966686</v>
      </c>
      <c r="U997" s="16" t="n">
        <v>0.179953226416765</v>
      </c>
      <c r="V997" s="16" t="n">
        <v>0.36895753228052</v>
      </c>
      <c r="W997" s="6" t="s">
        <v>494</v>
      </c>
      <c r="X997" s="16" t="n">
        <v>7.6</v>
      </c>
      <c r="Y997" s="16" t="n">
        <v>0.550888888888889</v>
      </c>
      <c r="Z997" s="16" t="n">
        <f aca="false">(G997-E997)/SQRT(H997^2/D997+F997^2/C997)</f>
        <v>2.03121527948489</v>
      </c>
      <c r="AA997" s="24" t="n">
        <f aca="false">ABS(K997-Z997)</f>
        <v>1.4210854715202E-014</v>
      </c>
    </row>
    <row r="998" customFormat="false" ht="22.35" hidden="false" customHeight="false" outlineLevel="0" collapsed="false">
      <c r="A998" s="17" t="n">
        <v>1393</v>
      </c>
      <c r="B998" s="7" t="s">
        <v>415</v>
      </c>
      <c r="C998" s="6" t="n">
        <v>90</v>
      </c>
      <c r="D998" s="6" t="n">
        <v>450</v>
      </c>
      <c r="E998" s="16" t="n">
        <v>0.216332424349255</v>
      </c>
      <c r="F998" s="16" t="n">
        <v>0.0332654348588054</v>
      </c>
      <c r="G998" s="16" t="n">
        <v>0.224599320722951</v>
      </c>
      <c r="H998" s="16" t="n">
        <v>0.03595390869321</v>
      </c>
      <c r="I998" s="23" t="n">
        <f aca="false">G998-E998</f>
        <v>0.0082668963736959</v>
      </c>
      <c r="J998" s="17" t="n">
        <f aca="false">100*(G998-E998)/E998</f>
        <v>3.82138572087073</v>
      </c>
      <c r="K998" s="16" t="n">
        <v>2.12264516406185</v>
      </c>
      <c r="L998" s="17" t="n">
        <v>133.995088466361</v>
      </c>
      <c r="M998" s="16" t="n">
        <v>0.0356228616035134</v>
      </c>
      <c r="N998" s="16" t="n">
        <v>0.0617521718060905</v>
      </c>
      <c r="O998" s="6" t="str">
        <f aca="false">IF(N998&lt;0.05,"Yes","No")</f>
        <v>No</v>
      </c>
      <c r="P998" s="16" t="n">
        <v>0.232393599335428</v>
      </c>
      <c r="Q998" s="16" t="n">
        <v>4.06183104753569</v>
      </c>
      <c r="R998" s="16" t="n">
        <v>0.0443596904141205</v>
      </c>
      <c r="S998" s="16" t="n">
        <v>0.928340742401504</v>
      </c>
      <c r="T998" s="16" t="n">
        <v>0.00766558217320342</v>
      </c>
      <c r="U998" s="16" t="n">
        <v>0.162630648984123</v>
      </c>
      <c r="V998" s="16" t="n">
        <v>0.36895753228052</v>
      </c>
      <c r="W998" s="6" t="s">
        <v>494</v>
      </c>
      <c r="X998" s="16" t="n">
        <v>8.6</v>
      </c>
      <c r="Y998" s="16" t="n">
        <v>0.553802469135802</v>
      </c>
      <c r="Z998" s="16" t="n">
        <f aca="false">(G998-E998)/SQRT(H998^2/D998+F998^2/C998)</f>
        <v>2.12264516406187</v>
      </c>
      <c r="AA998" s="24" t="n">
        <f aca="false">ABS(K998-Z998)</f>
        <v>2.1316282072803E-014</v>
      </c>
    </row>
    <row r="999" customFormat="false" ht="22.35" hidden="false" customHeight="false" outlineLevel="0" collapsed="false">
      <c r="A999" s="17" t="n">
        <v>1394</v>
      </c>
      <c r="B999" s="7" t="s">
        <v>415</v>
      </c>
      <c r="C999" s="6" t="n">
        <v>90</v>
      </c>
      <c r="D999" s="6" t="n">
        <v>450</v>
      </c>
      <c r="E999" s="16" t="n">
        <v>0.208760876788033</v>
      </c>
      <c r="F999" s="16" t="n">
        <v>0.032713354672751</v>
      </c>
      <c r="G999" s="16" t="n">
        <v>0.217250605954064</v>
      </c>
      <c r="H999" s="16" t="n">
        <v>0.0356814382585982</v>
      </c>
      <c r="I999" s="23" t="n">
        <f aca="false">G999-E999</f>
        <v>0.00848972916603091</v>
      </c>
      <c r="J999" s="17" t="n">
        <f aca="false">100*(G999-E999)/E999</f>
        <v>4.06672423332031</v>
      </c>
      <c r="K999" s="16" t="n">
        <v>2.21279148339407</v>
      </c>
      <c r="L999" s="17" t="n">
        <v>134.878130658279</v>
      </c>
      <c r="M999" s="16" t="n">
        <v>0.0285935447614098</v>
      </c>
      <c r="N999" s="16" t="n">
        <v>0.0509110487658661</v>
      </c>
      <c r="O999" s="6" t="str">
        <f aca="false">IF(N999&lt;0.05,"Yes","No")</f>
        <v>No</v>
      </c>
      <c r="P999" s="16" t="n">
        <v>0.240796347456164</v>
      </c>
      <c r="Q999" s="16" t="n">
        <v>4.36087180543012</v>
      </c>
      <c r="R999" s="16" t="n">
        <v>0.0372430889186846</v>
      </c>
      <c r="S999" s="16" t="n">
        <v>0.969777929665428</v>
      </c>
      <c r="T999" s="16" t="n">
        <v>0.00789549796375535</v>
      </c>
      <c r="U999" s="16" t="n">
        <v>0.147207983863382</v>
      </c>
      <c r="V999" s="16" t="n">
        <v>0.36895753228052</v>
      </c>
      <c r="W999" s="6" t="s">
        <v>494</v>
      </c>
      <c r="X999" s="17" t="n">
        <v>10.3</v>
      </c>
      <c r="Y999" s="16" t="n">
        <v>0.556740740740741</v>
      </c>
      <c r="Z999" s="16" t="n">
        <f aca="false">(G999-E999)/SQRT(H999^2/D999+F999^2/C999)</f>
        <v>2.21279148339407</v>
      </c>
      <c r="AA999" s="24" t="n">
        <f aca="false">ABS(K999-Z999)</f>
        <v>0</v>
      </c>
    </row>
    <row r="1000" customFormat="false" ht="22.35" hidden="false" customHeight="false" outlineLevel="0" collapsed="false">
      <c r="A1000" s="17" t="n">
        <v>1395</v>
      </c>
      <c r="B1000" s="7" t="s">
        <v>415</v>
      </c>
      <c r="C1000" s="6" t="n">
        <v>90</v>
      </c>
      <c r="D1000" s="6" t="n">
        <v>450</v>
      </c>
      <c r="E1000" s="16" t="n">
        <v>0.201403350300259</v>
      </c>
      <c r="F1000" s="16" t="n">
        <v>0.0321159828276041</v>
      </c>
      <c r="G1000" s="16" t="n">
        <v>0.210104305479262</v>
      </c>
      <c r="H1000" s="16" t="n">
        <v>0.0353786091065038</v>
      </c>
      <c r="I1000" s="23" t="n">
        <f aca="false">G1000-E1000</f>
        <v>0.0087009551790026</v>
      </c>
      <c r="J1000" s="17" t="n">
        <f aca="false">100*(G1000-E1000)/E1000</f>
        <v>4.3201640717649</v>
      </c>
      <c r="K1000" s="16" t="n">
        <v>2.3055996039482</v>
      </c>
      <c r="L1000" s="17" t="n">
        <v>135.856687811002</v>
      </c>
      <c r="M1000" s="16" t="n">
        <v>0.0226476133711849</v>
      </c>
      <c r="N1000" s="16" t="n">
        <v>0.0417757995547493</v>
      </c>
      <c r="O1000" s="6" t="str">
        <f aca="false">IF(N1000&lt;0.05,"Yes","No")</f>
        <v>Yes</v>
      </c>
      <c r="P1000" s="16" t="n">
        <v>0.249249235524875</v>
      </c>
      <c r="Q1000" s="16" t="n">
        <v>4.67241274642483</v>
      </c>
      <c r="R1000" s="16" t="n">
        <v>0.0310911721735173</v>
      </c>
      <c r="S1000" s="16" t="n">
        <v>0.985155742751198</v>
      </c>
      <c r="T1000" s="16" t="n">
        <v>0.0081145728695279</v>
      </c>
      <c r="U1000" s="16" t="n">
        <v>0.132868690831703</v>
      </c>
      <c r="V1000" s="16" t="n">
        <v>0.36895753228052</v>
      </c>
      <c r="W1000" s="6" t="s">
        <v>494</v>
      </c>
      <c r="X1000" s="17" t="n">
        <v>11.2</v>
      </c>
      <c r="Y1000" s="16" t="n">
        <v>0.559604938271605</v>
      </c>
      <c r="Z1000" s="16" t="n">
        <f aca="false">(G1000-E1000)/SQRT(H1000^2/D1000+F1000^2/C1000)</f>
        <v>2.30559960394821</v>
      </c>
      <c r="AA1000" s="24" t="n">
        <f aca="false">ABS(K1000-Z1000)</f>
        <v>0</v>
      </c>
    </row>
    <row r="1001" customFormat="false" ht="22.35" hidden="false" customHeight="false" outlineLevel="0" collapsed="false">
      <c r="A1001" s="17" t="n">
        <v>1396</v>
      </c>
      <c r="B1001" s="7" t="s">
        <v>415</v>
      </c>
      <c r="C1001" s="6" t="n">
        <v>90</v>
      </c>
      <c r="D1001" s="6" t="n">
        <v>450</v>
      </c>
      <c r="E1001" s="16" t="n">
        <v>0.194465426769522</v>
      </c>
      <c r="F1001" s="16" t="n">
        <v>0.0315237419592985</v>
      </c>
      <c r="G1001" s="16" t="n">
        <v>0.203352638317479</v>
      </c>
      <c r="H1001" s="16" t="n">
        <v>0.035078655219778</v>
      </c>
      <c r="I1001" s="23" t="n">
        <f aca="false">G1001-E1001</f>
        <v>0.00888721154795749</v>
      </c>
      <c r="J1001" s="17" t="n">
        <f aca="false">100*(G1001-E1001)/E1001</f>
        <v>4.57007278650643</v>
      </c>
      <c r="K1001" s="16" t="n">
        <v>2.39443153854169</v>
      </c>
      <c r="L1001" s="17" t="n">
        <v>136.876372575895</v>
      </c>
      <c r="M1001" s="16" t="n">
        <v>0.0180008127854413</v>
      </c>
      <c r="N1001" s="16" t="n">
        <v>0.0349535190963144</v>
      </c>
      <c r="O1001" s="6" t="str">
        <f aca="false">IF(N1001&lt;0.05,"Yes","No")</f>
        <v>Yes</v>
      </c>
      <c r="P1001" s="16" t="n">
        <v>0.257122869058889</v>
      </c>
      <c r="Q1001" s="16" t="n">
        <v>4.97227272138901</v>
      </c>
      <c r="R1001" s="16" t="n">
        <v>0.0261686318898105</v>
      </c>
      <c r="S1001" s="16" t="n">
        <v>0.940315807550333</v>
      </c>
      <c r="T1001" s="16" t="n">
        <v>0.0083088086578234</v>
      </c>
      <c r="U1001" s="16" t="n">
        <v>0.120523751843867</v>
      </c>
      <c r="V1001" s="16" t="n">
        <v>0.36895753228052</v>
      </c>
      <c r="W1001" s="6" t="s">
        <v>494</v>
      </c>
      <c r="X1001" s="17" t="n">
        <v>13</v>
      </c>
      <c r="Y1001" s="16" t="n">
        <v>0.562320987654321</v>
      </c>
      <c r="Z1001" s="16" t="n">
        <f aca="false">(G1001-E1001)/SQRT(H1001^2/D1001+F1001^2/C1001)</f>
        <v>2.39443153854168</v>
      </c>
      <c r="AA1001" s="24" t="n">
        <f aca="false">ABS(K1001-Z1001)</f>
        <v>8.88178419700125E-015</v>
      </c>
    </row>
    <row r="1002" customFormat="false" ht="22.35" hidden="false" customHeight="false" outlineLevel="0" collapsed="false">
      <c r="A1002" s="17" t="n">
        <v>1397</v>
      </c>
      <c r="B1002" s="7" t="s">
        <v>415</v>
      </c>
      <c r="C1002" s="6" t="n">
        <v>90</v>
      </c>
      <c r="D1002" s="6" t="n">
        <v>450</v>
      </c>
      <c r="E1002" s="16" t="n">
        <v>0.187822145223618</v>
      </c>
      <c r="F1002" s="16" t="n">
        <v>0.0309018064703315</v>
      </c>
      <c r="G1002" s="16" t="n">
        <v>0.196878069639206</v>
      </c>
      <c r="H1002" s="16" t="n">
        <v>0.0347578183861366</v>
      </c>
      <c r="I1002" s="23" t="n">
        <f aca="false">G1002-E1002</f>
        <v>0.00905592441558831</v>
      </c>
      <c r="J1002" s="17" t="n">
        <f aca="false">100*(G1002-E1002)/E1002</f>
        <v>4.82154242504604</v>
      </c>
      <c r="K1002" s="16" t="n">
        <v>2.48364728315733</v>
      </c>
      <c r="L1002" s="17" t="n">
        <v>137.98577016076</v>
      </c>
      <c r="M1002" s="16" t="n">
        <v>0.0142020349811304</v>
      </c>
      <c r="N1002" s="16" t="n">
        <v>0.030079108362253</v>
      </c>
      <c r="O1002" s="6" t="str">
        <f aca="false">IF(N1002&lt;0.05,"Yes","No")</f>
        <v>Yes</v>
      </c>
      <c r="P1002" s="16" t="n">
        <v>0.264810978766875</v>
      </c>
      <c r="Q1002" s="16" t="n">
        <v>5.27406530584447</v>
      </c>
      <c r="R1002" s="16" t="n">
        <v>0.0220287793764122</v>
      </c>
      <c r="S1002" s="16" t="n">
        <v>0.892935972502692</v>
      </c>
      <c r="T1002" s="16" t="n">
        <v>0.0084863409216769</v>
      </c>
      <c r="U1002" s="16" t="n">
        <v>0.109341367451441</v>
      </c>
      <c r="V1002" s="16" t="n">
        <v>0.36895753228052</v>
      </c>
      <c r="W1002" s="6" t="s">
        <v>494</v>
      </c>
      <c r="X1002" s="17" t="n">
        <v>14.6</v>
      </c>
      <c r="Y1002" s="16" t="n">
        <v>0.565283950617284</v>
      </c>
      <c r="Z1002" s="16" t="n">
        <f aca="false">(G1002-E1002)/SQRT(H1002^2/D1002+F1002^2/C1002)</f>
        <v>2.48364728315732</v>
      </c>
      <c r="AA1002" s="24" t="n">
        <f aca="false">ABS(K1002-Z1002)</f>
        <v>1.55431223447522E-014</v>
      </c>
    </row>
    <row r="1003" customFormat="false" ht="22.35" hidden="false" customHeight="false" outlineLevel="0" collapsed="false">
      <c r="A1003" s="17" t="n">
        <v>1398</v>
      </c>
      <c r="B1003" s="7" t="s">
        <v>415</v>
      </c>
      <c r="C1003" s="6" t="n">
        <v>90</v>
      </c>
      <c r="D1003" s="6" t="n">
        <v>450</v>
      </c>
      <c r="E1003" s="16" t="n">
        <v>0.181556278798315</v>
      </c>
      <c r="F1003" s="16" t="n">
        <v>0.0302904544779334</v>
      </c>
      <c r="G1003" s="16" t="n">
        <v>0.190757186810176</v>
      </c>
      <c r="H1003" s="16" t="n">
        <v>0.0344452759509392</v>
      </c>
      <c r="I1003" s="23" t="n">
        <f aca="false">G1003-E1003</f>
        <v>0.0092009080118603</v>
      </c>
      <c r="J1003" s="17" t="n">
        <f aca="false">100*(G1003-E1003)/E1003</f>
        <v>5.0677994023447</v>
      </c>
      <c r="K1003" s="16" t="n">
        <v>2.56860445924396</v>
      </c>
      <c r="L1003" s="17" t="n">
        <v>139.144285667333</v>
      </c>
      <c r="M1003" s="16" t="n">
        <v>0.011264843751002</v>
      </c>
      <c r="N1003" s="16" t="n">
        <v>0.027359909178375</v>
      </c>
      <c r="O1003" s="6" t="str">
        <f aca="false">IF(N1003&lt;0.05,"Yes","No")</f>
        <v>Yes</v>
      </c>
      <c r="P1003" s="16" t="n">
        <v>0.271890968591691</v>
      </c>
      <c r="Q1003" s="16" t="n">
        <v>5.55985024299164</v>
      </c>
      <c r="R1003" s="16" t="n">
        <v>0.0187339177900218</v>
      </c>
      <c r="S1003" s="16" t="n">
        <v>0.843276895786377</v>
      </c>
      <c r="T1003" s="16" t="n">
        <v>0.00863973868494628</v>
      </c>
      <c r="U1003" s="16" t="n">
        <v>0.0998274047355232</v>
      </c>
      <c r="V1003" s="16" t="n">
        <v>0.36895753228052</v>
      </c>
      <c r="W1003" s="6" t="s">
        <v>494</v>
      </c>
      <c r="X1003" s="17" t="n">
        <v>15.7</v>
      </c>
      <c r="Y1003" s="16" t="n">
        <v>0.568493827160494</v>
      </c>
      <c r="Z1003" s="16" t="n">
        <f aca="false">(G1003-E1003)/SQRT(H1003^2/D1003+F1003^2/C1003)</f>
        <v>2.56860445924395</v>
      </c>
      <c r="AA1003" s="24" t="n">
        <f aca="false">ABS(K1003-Z1003)</f>
        <v>0</v>
      </c>
    </row>
    <row r="1004" customFormat="false" ht="22.35" hidden="false" customHeight="false" outlineLevel="0" collapsed="false">
      <c r="A1004" s="17" t="n">
        <v>1399</v>
      </c>
      <c r="B1004" s="7" t="s">
        <v>415</v>
      </c>
      <c r="C1004" s="6" t="n">
        <v>90</v>
      </c>
      <c r="D1004" s="6" t="n">
        <v>450</v>
      </c>
      <c r="E1004" s="16" t="n">
        <v>0.175655192219549</v>
      </c>
      <c r="F1004" s="16" t="n">
        <v>0.0296717021140687</v>
      </c>
      <c r="G1004" s="16" t="n">
        <v>0.18497531723645</v>
      </c>
      <c r="H1004" s="16" t="n">
        <v>0.0341276743057075</v>
      </c>
      <c r="I1004" s="23" t="n">
        <f aca="false">G1004-E1004</f>
        <v>0.00932012501690119</v>
      </c>
      <c r="J1004" s="17" t="n">
        <f aca="false">100*(G1004-E1004)/E1004</f>
        <v>5.30592059314256</v>
      </c>
      <c r="K1004" s="16" t="n">
        <v>2.64988621644821</v>
      </c>
      <c r="L1004" s="17" t="n">
        <v>140.377802346619</v>
      </c>
      <c r="M1004" s="16" t="n">
        <v>0.00897569177866662</v>
      </c>
      <c r="N1004" s="16" t="n">
        <v>0.025043729650702</v>
      </c>
      <c r="O1004" s="6" t="str">
        <f aca="false">IF(N1004&lt;0.05,"Yes","No")</f>
        <v>Yes</v>
      </c>
      <c r="P1004" s="16" t="n">
        <v>0.278393435723423</v>
      </c>
      <c r="Q1004" s="16" t="n">
        <v>5.82896585959935</v>
      </c>
      <c r="R1004" s="16" t="n">
        <v>0.0160971175425131</v>
      </c>
      <c r="S1004" s="16" t="n">
        <v>0.793186179713793</v>
      </c>
      <c r="T1004" s="16" t="n">
        <v>0.00876745822190456</v>
      </c>
      <c r="U1004" s="16" t="n">
        <v>0.0916900217888774</v>
      </c>
      <c r="V1004" s="16" t="n">
        <v>0.36895753228052</v>
      </c>
      <c r="W1004" s="6" t="s">
        <v>494</v>
      </c>
      <c r="X1004" s="17" t="n">
        <v>17.1</v>
      </c>
      <c r="Y1004" s="16" t="n">
        <v>0.571037037037037</v>
      </c>
      <c r="Z1004" s="16" t="n">
        <f aca="false">(G1004-E1004)/SQRT(H1004^2/D1004+F1004^2/C1004)</f>
        <v>2.64988621644821</v>
      </c>
      <c r="AA1004" s="24" t="n">
        <f aca="false">ABS(K1004-Z1004)</f>
        <v>0</v>
      </c>
    </row>
    <row r="1005" customFormat="false" ht="22.35" hidden="false" customHeight="false" outlineLevel="0" collapsed="false">
      <c r="A1005" s="17" t="n">
        <v>1400</v>
      </c>
      <c r="B1005" s="7" t="s">
        <v>415</v>
      </c>
      <c r="C1005" s="6" t="n">
        <v>90</v>
      </c>
      <c r="D1005" s="6" t="n">
        <v>450</v>
      </c>
      <c r="E1005" s="16" t="n">
        <v>0.170169797705279</v>
      </c>
      <c r="F1005" s="16" t="n">
        <v>0.0290633173792587</v>
      </c>
      <c r="G1005" s="16" t="n">
        <v>0.179589558011956</v>
      </c>
      <c r="H1005" s="16" t="n">
        <v>0.0338142190098604</v>
      </c>
      <c r="I1005" s="23" t="n">
        <f aca="false">G1005-E1005</f>
        <v>0.0094197603066763</v>
      </c>
      <c r="J1005" s="17" t="n">
        <f aca="false">100*(G1005-E1005)/E1005</f>
        <v>5.53550655504132</v>
      </c>
      <c r="K1005" s="16" t="n">
        <v>2.72765269061064</v>
      </c>
      <c r="L1005" s="17" t="n">
        <v>141.655409739478</v>
      </c>
      <c r="M1005" s="16" t="n">
        <v>0.00718613054909138</v>
      </c>
      <c r="N1005" s="16" t="n">
        <v>0.0207106451078752</v>
      </c>
      <c r="O1005" s="6" t="str">
        <f aca="false">IF(N1005&lt;0.05,"Yes","No")</f>
        <v>Yes</v>
      </c>
      <c r="P1005" s="16" t="n">
        <v>0.284399100414432</v>
      </c>
      <c r="Q1005" s="16" t="n">
        <v>6.08317018744549</v>
      </c>
      <c r="R1005" s="16" t="n">
        <v>0.0139582019580311</v>
      </c>
      <c r="S1005" s="16" t="n">
        <v>0.744956411804695</v>
      </c>
      <c r="T1005" s="16" t="n">
        <v>0.00887557391179896</v>
      </c>
      <c r="U1005" s="16" t="n">
        <v>0.0846431230655783</v>
      </c>
      <c r="V1005" s="16" t="n">
        <v>0.36895753228052</v>
      </c>
      <c r="W1005" s="6" t="s">
        <v>494</v>
      </c>
      <c r="X1005" s="17" t="n">
        <v>18.2</v>
      </c>
      <c r="Y1005" s="16" t="n">
        <v>0.573604938271605</v>
      </c>
      <c r="Z1005" s="16" t="n">
        <f aca="false">(G1005-E1005)/SQRT(H1005^2/D1005+F1005^2/C1005)</f>
        <v>2.72765269061065</v>
      </c>
      <c r="AA1005" s="24" t="n">
        <f aca="false">ABS(K1005-Z1005)</f>
        <v>0</v>
      </c>
    </row>
    <row r="1006" customFormat="false" ht="22.35" hidden="false" customHeight="false" outlineLevel="0" collapsed="false">
      <c r="A1006" s="17" t="n">
        <v>1401</v>
      </c>
      <c r="B1006" s="7" t="s">
        <v>415</v>
      </c>
      <c r="C1006" s="6" t="n">
        <v>90</v>
      </c>
      <c r="D1006" s="6" t="n">
        <v>450</v>
      </c>
      <c r="E1006" s="16" t="n">
        <v>0.164995888620615</v>
      </c>
      <c r="F1006" s="16" t="n">
        <v>0.0284611246644184</v>
      </c>
      <c r="G1006" s="16" t="n">
        <v>0.174495943023099</v>
      </c>
      <c r="H1006" s="16" t="n">
        <v>0.0335053153594431</v>
      </c>
      <c r="I1006" s="23" t="n">
        <f aca="false">G1006-E1006</f>
        <v>0.00950005440248378</v>
      </c>
      <c r="J1006" s="17" t="n">
        <f aca="false">100*(G1006-E1006)/E1006</f>
        <v>5.75775219728525</v>
      </c>
      <c r="K1006" s="16" t="n">
        <v>2.80201313636593</v>
      </c>
      <c r="L1006" s="17" t="n">
        <v>142.996957849842</v>
      </c>
      <c r="M1006" s="16" t="n">
        <v>0.00578283472195232</v>
      </c>
      <c r="N1006" s="16" t="n">
        <v>0.0173073158843616</v>
      </c>
      <c r="O1006" s="6" t="str">
        <f aca="false">IF(N1006&lt;0.05,"Yes","No")</f>
        <v>Yes</v>
      </c>
      <c r="P1006" s="16" t="n">
        <v>0.289898404954936</v>
      </c>
      <c r="Q1006" s="16" t="n">
        <v>6.32070005720595</v>
      </c>
      <c r="R1006" s="16" t="n">
        <v>0.0122244105496898</v>
      </c>
      <c r="S1006" s="16" t="n">
        <v>0.696845715301787</v>
      </c>
      <c r="T1006" s="16" t="n">
        <v>0.00896423592229117</v>
      </c>
      <c r="U1006" s="16" t="n">
        <v>0.0786043309449591</v>
      </c>
      <c r="V1006" s="16" t="n">
        <v>0.36895753228052</v>
      </c>
      <c r="W1006" s="6" t="s">
        <v>494</v>
      </c>
      <c r="X1006" s="17" t="n">
        <v>20.3</v>
      </c>
      <c r="Y1006" s="16" t="n">
        <v>0.576271604938272</v>
      </c>
      <c r="Z1006" s="16" t="n">
        <f aca="false">(G1006-E1006)/SQRT(H1006^2/D1006+F1006^2/C1006)</f>
        <v>2.80201313636591</v>
      </c>
      <c r="AA1006" s="24" t="n">
        <f aca="false">ABS(K1006-Z1006)</f>
        <v>1.64313007644523E-014</v>
      </c>
    </row>
    <row r="1007" customFormat="false" ht="22.35" hidden="false" customHeight="false" outlineLevel="0" collapsed="false">
      <c r="A1007" s="17" t="n">
        <v>1402</v>
      </c>
      <c r="B1007" s="7" t="s">
        <v>415</v>
      </c>
      <c r="C1007" s="6" t="n">
        <v>90</v>
      </c>
      <c r="D1007" s="6" t="n">
        <v>450</v>
      </c>
      <c r="E1007" s="16" t="n">
        <v>0.160246433648798</v>
      </c>
      <c r="F1007" s="16" t="n">
        <v>0.027881161896745</v>
      </c>
      <c r="G1007" s="16" t="n">
        <v>0.169805520027876</v>
      </c>
      <c r="H1007" s="16" t="n">
        <v>0.0332078961144805</v>
      </c>
      <c r="I1007" s="23" t="n">
        <f aca="false">G1007-E1007</f>
        <v>0.00955908637907771</v>
      </c>
      <c r="J1007" s="17" t="n">
        <f aca="false">100*(G1007-E1007)/E1007</f>
        <v>5.96524126086184</v>
      </c>
      <c r="K1007" s="16" t="n">
        <v>2.87072442762846</v>
      </c>
      <c r="L1007" s="17" t="n">
        <v>144.363084520284</v>
      </c>
      <c r="M1007" s="16" t="n">
        <v>0.00471185879237515</v>
      </c>
      <c r="N1007" s="16" t="n">
        <v>0.0147230210874247</v>
      </c>
      <c r="O1007" s="6" t="str">
        <f aca="false">IF(N1007&lt;0.05,"Yes","No")</f>
        <v>Yes</v>
      </c>
      <c r="P1007" s="16" t="n">
        <v>0.294738111296084</v>
      </c>
      <c r="Q1007" s="16" t="n">
        <v>6.53350341613457</v>
      </c>
      <c r="R1007" s="16" t="n">
        <v>0.0108597551277953</v>
      </c>
      <c r="S1007" s="16" t="n">
        <v>0.652380951159527</v>
      </c>
      <c r="T1007" s="16" t="n">
        <v>0.00903151879223534</v>
      </c>
      <c r="U1007" s="16" t="n">
        <v>0.0735625951319632</v>
      </c>
      <c r="V1007" s="16" t="n">
        <v>0.36895753228052</v>
      </c>
      <c r="W1007" s="6" t="s">
        <v>494</v>
      </c>
      <c r="X1007" s="17" t="n">
        <v>21.8</v>
      </c>
      <c r="Y1007" s="16" t="n">
        <v>0.578777777777778</v>
      </c>
      <c r="Z1007" s="16" t="n">
        <f aca="false">(G1007-E1007)/SQRT(H1007^2/D1007+F1007^2/C1007)</f>
        <v>2.87072442762846</v>
      </c>
      <c r="AA1007" s="24" t="n">
        <f aca="false">ABS(K1007-Z1007)</f>
        <v>0</v>
      </c>
    </row>
    <row r="1008" customFormat="false" ht="22.35" hidden="false" customHeight="false" outlineLevel="0" collapsed="false">
      <c r="A1008" s="17" t="n">
        <v>1403</v>
      </c>
      <c r="B1008" s="7" t="s">
        <v>415</v>
      </c>
      <c r="C1008" s="6" t="n">
        <v>90</v>
      </c>
      <c r="D1008" s="6" t="n">
        <v>450</v>
      </c>
      <c r="E1008" s="16" t="n">
        <v>0.155834407276577</v>
      </c>
      <c r="F1008" s="16" t="n">
        <v>0.027319580597773</v>
      </c>
      <c r="G1008" s="16" t="n">
        <v>0.165435214291016</v>
      </c>
      <c r="H1008" s="16" t="n">
        <v>0.0329178618401602</v>
      </c>
      <c r="I1008" s="23" t="n">
        <f aca="false">G1008-E1008</f>
        <v>0.00960080701443888</v>
      </c>
      <c r="J1008" s="17" t="n">
        <f aca="false">100*(G1008-E1008)/E1008</f>
        <v>6.16090321914545</v>
      </c>
      <c r="K1008" s="16" t="n">
        <v>2.93493560665368</v>
      </c>
      <c r="L1008" s="17" t="n">
        <v>145.753007269139</v>
      </c>
      <c r="M1008" s="16" t="n">
        <v>0.00387731888606663</v>
      </c>
      <c r="N1008" s="16" t="n">
        <v>0.0126632811571349</v>
      </c>
      <c r="O1008" s="6" t="str">
        <f aca="false">IF(N1008&lt;0.05,"Yes","No")</f>
        <v>Yes</v>
      </c>
      <c r="P1008" s="16" t="n">
        <v>0.299052529513679</v>
      </c>
      <c r="Q1008" s="16" t="n">
        <v>6.72618008054459</v>
      </c>
      <c r="R1008" s="16" t="n">
        <v>0.00975948490574874</v>
      </c>
      <c r="S1008" s="16" t="n">
        <v>0.610345061484626</v>
      </c>
      <c r="T1008" s="16" t="n">
        <v>0.00908158835742028</v>
      </c>
      <c r="U1008" s="16" t="n">
        <v>0.0692563754234209</v>
      </c>
      <c r="V1008" s="16" t="n">
        <v>0.36895753228052</v>
      </c>
      <c r="W1008" s="6" t="s">
        <v>494</v>
      </c>
      <c r="X1008" s="17" t="n">
        <v>22.9</v>
      </c>
      <c r="Y1008" s="16" t="n">
        <v>0.580716049382716</v>
      </c>
      <c r="Z1008" s="16" t="n">
        <f aca="false">(G1008-E1008)/SQRT(H1008^2/D1008+F1008^2/C1008)</f>
        <v>2.93493560665369</v>
      </c>
      <c r="AA1008" s="24" t="n">
        <f aca="false">ABS(K1008-Z1008)</f>
        <v>0</v>
      </c>
    </row>
    <row r="1009" customFormat="false" ht="22.35" hidden="false" customHeight="false" outlineLevel="0" collapsed="false">
      <c r="A1009" s="17" t="n">
        <v>1404</v>
      </c>
      <c r="B1009" s="7" t="s">
        <v>415</v>
      </c>
      <c r="C1009" s="6" t="n">
        <v>90</v>
      </c>
      <c r="D1009" s="6" t="n">
        <v>450</v>
      </c>
      <c r="E1009" s="16" t="n">
        <v>0.151739704608917</v>
      </c>
      <c r="F1009" s="16" t="n">
        <v>0.0267757776368176</v>
      </c>
      <c r="G1009" s="16" t="n">
        <v>0.161365288943052</v>
      </c>
      <c r="H1009" s="16" t="n">
        <v>0.032638133706735</v>
      </c>
      <c r="I1009" s="23" t="n">
        <f aca="false">G1009-E1009</f>
        <v>0.0096255843341351</v>
      </c>
      <c r="J1009" s="17" t="n">
        <f aca="false">100*(G1009-E1009)/E1009</f>
        <v>6.34348429696985</v>
      </c>
      <c r="K1009" s="16" t="n">
        <v>2.99439296142513</v>
      </c>
      <c r="L1009" s="17" t="n">
        <v>147.178300260206</v>
      </c>
      <c r="M1009" s="16" t="n">
        <v>0.00322693247122269</v>
      </c>
      <c r="N1009" s="16" t="n">
        <v>0.0108130544211146</v>
      </c>
      <c r="O1009" s="6" t="str">
        <f aca="false">IF(N1009&lt;0.05,"Yes","No")</f>
        <v>Yes</v>
      </c>
      <c r="P1009" s="16" t="n">
        <v>0.30281037940408</v>
      </c>
      <c r="Q1009" s="16" t="n">
        <v>6.89628251842444</v>
      </c>
      <c r="R1009" s="16" t="n">
        <v>0.0088835066261204</v>
      </c>
      <c r="S1009" s="16" t="n">
        <v>0.570998330153681</v>
      </c>
      <c r="T1009" s="16" t="n">
        <v>0.0091143154691177</v>
      </c>
      <c r="U1009" s="16" t="n">
        <v>0.0656850596287282</v>
      </c>
      <c r="V1009" s="16" t="n">
        <v>0.365090767936397</v>
      </c>
      <c r="W1009" s="6" t="s">
        <v>494</v>
      </c>
      <c r="X1009" s="17" t="n">
        <v>25</v>
      </c>
      <c r="Y1009" s="16" t="n">
        <v>0.582543209876543</v>
      </c>
      <c r="Z1009" s="16" t="n">
        <f aca="false">(G1009-E1009)/SQRT(H1009^2/D1009+F1009^2/C1009)</f>
        <v>2.99439296142514</v>
      </c>
      <c r="AA1009" s="24" t="n">
        <f aca="false">ABS(K1009-Z1009)</f>
        <v>0</v>
      </c>
    </row>
    <row r="1010" customFormat="false" ht="22.35" hidden="false" customHeight="false" outlineLevel="0" collapsed="false">
      <c r="A1010" s="17" t="n">
        <v>1405</v>
      </c>
      <c r="B1010" s="7" t="s">
        <v>415</v>
      </c>
      <c r="C1010" s="6" t="n">
        <v>90</v>
      </c>
      <c r="D1010" s="6" t="n">
        <v>450</v>
      </c>
      <c r="E1010" s="16" t="n">
        <v>0.147947813818852</v>
      </c>
      <c r="F1010" s="16" t="n">
        <v>0.0262581289180991</v>
      </c>
      <c r="G1010" s="16" t="n">
        <v>0.157584700915549</v>
      </c>
      <c r="H1010" s="16" t="n">
        <v>0.0323734893056734</v>
      </c>
      <c r="I1010" s="23" t="n">
        <f aca="false">G1010-E1010</f>
        <v>0.00963688709669638</v>
      </c>
      <c r="J1010" s="17" t="n">
        <f aca="false">100*(G1010-E1010)/E1010</f>
        <v>6.51370699434317</v>
      </c>
      <c r="K1010" s="16" t="n">
        <v>3.04897971440481</v>
      </c>
      <c r="L1010" s="17" t="n">
        <v>148.615781891503</v>
      </c>
      <c r="M1010" s="16" t="n">
        <v>0.00271910651783461</v>
      </c>
      <c r="N1010" s="16" t="n">
        <v>0.00931948253502529</v>
      </c>
      <c r="O1010" s="6" t="str">
        <f aca="false">IF(N1010&lt;0.05,"Yes","No")</f>
        <v>Yes</v>
      </c>
      <c r="P1010" s="16" t="n">
        <v>0.306049854052196</v>
      </c>
      <c r="Q1010" s="16" t="n">
        <v>7.04462506339612</v>
      </c>
      <c r="R1010" s="16" t="n">
        <v>0.00818561669113477</v>
      </c>
      <c r="S1010" s="16" t="n">
        <v>0.533968951808795</v>
      </c>
      <c r="T1010" s="16" t="n">
        <v>0.00913311316778349</v>
      </c>
      <c r="U1010" s="16" t="n">
        <v>0.0627276458095517</v>
      </c>
      <c r="V1010" s="16" t="n">
        <v>0.356191307691536</v>
      </c>
      <c r="W1010" s="6" t="s">
        <v>494</v>
      </c>
      <c r="X1010" s="17" t="n">
        <v>26.5</v>
      </c>
      <c r="Y1010" s="16" t="n">
        <v>0.584172839506173</v>
      </c>
      <c r="Z1010" s="16" t="n">
        <f aca="false">(G1010-E1010)/SQRT(H1010^2/D1010+F1010^2/C1010)</f>
        <v>3.0489797144048</v>
      </c>
      <c r="AA1010" s="24" t="n">
        <f aca="false">ABS(K1010-Z1010)</f>
        <v>0</v>
      </c>
    </row>
    <row r="1011" customFormat="false" ht="22.35" hidden="false" customHeight="false" outlineLevel="0" collapsed="false">
      <c r="A1011" s="17" t="n">
        <v>1406</v>
      </c>
      <c r="B1011" s="7" t="s">
        <v>415</v>
      </c>
      <c r="C1011" s="6" t="n">
        <v>90</v>
      </c>
      <c r="D1011" s="6" t="n">
        <v>450</v>
      </c>
      <c r="E1011" s="16" t="n">
        <v>0.144478196402391</v>
      </c>
      <c r="F1011" s="16" t="n">
        <v>0.0257562028042964</v>
      </c>
      <c r="G1011" s="16" t="n">
        <v>0.154107521606816</v>
      </c>
      <c r="H1011" s="16" t="n">
        <v>0.032115922788565</v>
      </c>
      <c r="I1011" s="23" t="n">
        <f aca="false">G1011-E1011</f>
        <v>0.00962932520442542</v>
      </c>
      <c r="J1011" s="17" t="n">
        <f aca="false">100*(G1011-E1011)/E1011</f>
        <v>6.66489854123488</v>
      </c>
      <c r="K1011" s="16" t="n">
        <v>3.09770633048253</v>
      </c>
      <c r="L1011" s="17" t="n">
        <v>150.080649357137</v>
      </c>
      <c r="M1011" s="16" t="n">
        <v>0.00232845902054072</v>
      </c>
      <c r="N1011" s="16" t="n">
        <v>0.00838295731115331</v>
      </c>
      <c r="O1011" s="6" t="str">
        <f aca="false">IF(N1011&lt;0.05,"Yes","No")</f>
        <v>Yes</v>
      </c>
      <c r="P1011" s="16" t="n">
        <v>0.308660798917731</v>
      </c>
      <c r="Q1011" s="16" t="n">
        <v>7.16533470784614</v>
      </c>
      <c r="R1011" s="16" t="n">
        <v>0.00765938290989009</v>
      </c>
      <c r="S1011" s="16" t="n">
        <v>0.499024817583294</v>
      </c>
      <c r="T1011" s="16" t="n">
        <v>0.00913270695675409</v>
      </c>
      <c r="U1011" s="16" t="n">
        <v>0.0604147238327127</v>
      </c>
      <c r="V1011" s="16" t="n">
        <v>0.351610345630275</v>
      </c>
      <c r="W1011" s="6" t="s">
        <v>494</v>
      </c>
      <c r="X1011" s="17" t="n">
        <v>27.3</v>
      </c>
      <c r="Y1011" s="16" t="n">
        <v>0.585827160493827</v>
      </c>
      <c r="Z1011" s="16" t="n">
        <f aca="false">(G1011-E1011)/SQRT(H1011^2/D1011+F1011^2/C1011)</f>
        <v>3.09770633048255</v>
      </c>
      <c r="AA1011" s="24" t="n">
        <f aca="false">ABS(K1011-Z1011)</f>
        <v>1.82076576038526E-014</v>
      </c>
    </row>
    <row r="1012" customFormat="false" ht="22.35" hidden="false" customHeight="false" outlineLevel="0" collapsed="false">
      <c r="A1012" s="17" t="n">
        <v>1407</v>
      </c>
      <c r="B1012" s="7" t="s">
        <v>415</v>
      </c>
      <c r="C1012" s="6" t="n">
        <v>90</v>
      </c>
      <c r="D1012" s="6" t="n">
        <v>450</v>
      </c>
      <c r="E1012" s="16" t="n">
        <v>0.141240857789914</v>
      </c>
      <c r="F1012" s="16" t="n">
        <v>0.0252818530009777</v>
      </c>
      <c r="G1012" s="16" t="n">
        <v>0.150854776054621</v>
      </c>
      <c r="H1012" s="16" t="n">
        <v>0.0318733865459345</v>
      </c>
      <c r="I1012" s="23" t="n">
        <f aca="false">G1012-E1012</f>
        <v>0.00961391826470689</v>
      </c>
      <c r="J1012" s="17" t="n">
        <f aca="false">100*(G1012-E1012)/E1012</f>
        <v>6.8067543734455</v>
      </c>
      <c r="K1012" s="16" t="n">
        <v>3.14249208644747</v>
      </c>
      <c r="L1012" s="17" t="n">
        <v>151.541438617398</v>
      </c>
      <c r="M1012" s="16" t="n">
        <v>0.00201537851242684</v>
      </c>
      <c r="N1012" s="16" t="n">
        <v>0.00745477157501548</v>
      </c>
      <c r="O1012" s="6" t="str">
        <f aca="false">IF(N1012&lt;0.05,"Yes","No")</f>
        <v>Yes</v>
      </c>
      <c r="P1012" s="16" t="n">
        <v>0.310894874705007</v>
      </c>
      <c r="Q1012" s="16" t="n">
        <v>7.26943495731469</v>
      </c>
      <c r="R1012" s="16" t="n">
        <v>0.00723346604077493</v>
      </c>
      <c r="S1012" s="16" t="n">
        <v>0.466574723519576</v>
      </c>
      <c r="T1012" s="16" t="n">
        <v>0.00912414168175653</v>
      </c>
      <c r="U1012" s="16" t="n">
        <v>0.0584817472008178</v>
      </c>
      <c r="V1012" s="16" t="n">
        <v>0.34451815964608</v>
      </c>
      <c r="W1012" s="6" t="s">
        <v>494</v>
      </c>
      <c r="X1012" s="17" t="n">
        <v>28.6</v>
      </c>
      <c r="Y1012" s="16" t="n">
        <v>0.587382716049383</v>
      </c>
      <c r="Z1012" s="16" t="n">
        <f aca="false">(G1012-E1012)/SQRT(H1012^2/D1012+F1012^2/C1012)</f>
        <v>3.14249208644746</v>
      </c>
      <c r="AA1012" s="24" t="n">
        <f aca="false">ABS(K1012-Z1012)</f>
        <v>0</v>
      </c>
    </row>
    <row r="1013" customFormat="false" ht="22.35" hidden="false" customHeight="false" outlineLevel="0" collapsed="false">
      <c r="A1013" s="17" t="n">
        <v>1408</v>
      </c>
      <c r="B1013" s="7" t="s">
        <v>415</v>
      </c>
      <c r="C1013" s="6" t="n">
        <v>90</v>
      </c>
      <c r="D1013" s="6" t="n">
        <v>450</v>
      </c>
      <c r="E1013" s="16" t="n">
        <v>0.138331020457877</v>
      </c>
      <c r="F1013" s="16" t="n">
        <v>0.0248298330556855</v>
      </c>
      <c r="G1013" s="16" t="n">
        <v>0.147912980533309</v>
      </c>
      <c r="H1013" s="16" t="n">
        <v>0.0316418366997754</v>
      </c>
      <c r="I1013" s="23" t="n">
        <f aca="false">G1013-E1013</f>
        <v>0.00958196007543141</v>
      </c>
      <c r="J1013" s="17" t="n">
        <f aca="false">100*(G1013-E1013)/E1013</f>
        <v>6.92683394058327</v>
      </c>
      <c r="K1013" s="16" t="n">
        <v>3.180738088113</v>
      </c>
      <c r="L1013" s="17" t="n">
        <v>153.002362148436</v>
      </c>
      <c r="M1013" s="16" t="n">
        <v>0.00177878706151011</v>
      </c>
      <c r="N1013" s="16" t="n">
        <v>0.00673375065987882</v>
      </c>
      <c r="O1013" s="6" t="str">
        <f aca="false">IF(N1013&lt;0.05,"Yes","No")</f>
        <v>Yes</v>
      </c>
      <c r="P1013" s="16" t="n">
        <v>0.312497655442563</v>
      </c>
      <c r="Q1013" s="16" t="n">
        <v>7.34458154048476</v>
      </c>
      <c r="R1013" s="16" t="n">
        <v>0.00694116286807464</v>
      </c>
      <c r="S1013" s="16" t="n">
        <v>0.437372741271526</v>
      </c>
      <c r="T1013" s="16" t="n">
        <v>0.00909863289729537</v>
      </c>
      <c r="U1013" s="16" t="n">
        <v>0.0571177323304595</v>
      </c>
      <c r="V1013" s="16" t="n">
        <v>0.342633420610246</v>
      </c>
      <c r="W1013" s="6" t="s">
        <v>494</v>
      </c>
      <c r="X1013" s="17" t="n">
        <v>29.5</v>
      </c>
      <c r="Y1013" s="16" t="n">
        <v>0.588444444444444</v>
      </c>
      <c r="Z1013" s="16" t="n">
        <f aca="false">(G1013-E1013)/SQRT(H1013^2/D1013+F1013^2/C1013)</f>
        <v>3.18073808811301</v>
      </c>
      <c r="AA1013" s="24" t="n">
        <f aca="false">ABS(K1013-Z1013)</f>
        <v>0</v>
      </c>
    </row>
    <row r="1014" customFormat="false" ht="22.35" hidden="false" customHeight="false" outlineLevel="0" collapsed="false">
      <c r="A1014" s="17" t="n">
        <v>1409</v>
      </c>
      <c r="B1014" s="7" t="s">
        <v>415</v>
      </c>
      <c r="C1014" s="6" t="n">
        <v>90</v>
      </c>
      <c r="D1014" s="6" t="n">
        <v>450</v>
      </c>
      <c r="E1014" s="16" t="n">
        <v>0.135601083189249</v>
      </c>
      <c r="F1014" s="16" t="n">
        <v>0.0244056778371455</v>
      </c>
      <c r="G1014" s="16" t="n">
        <v>0.145147075851758</v>
      </c>
      <c r="H1014" s="16" t="n">
        <v>0.0314226573158213</v>
      </c>
      <c r="I1014" s="23" t="n">
        <f aca="false">G1014-E1014</f>
        <v>0.0095459926625093</v>
      </c>
      <c r="J1014" s="17" t="n">
        <f aca="false">100*(G1014-E1014)/E1014</f>
        <v>7.03976136325299</v>
      </c>
      <c r="K1014" s="16" t="n">
        <v>3.21569315053755</v>
      </c>
      <c r="L1014" s="17" t="n">
        <v>154.43183511952</v>
      </c>
      <c r="M1014" s="16" t="n">
        <v>0.00158506209446856</v>
      </c>
      <c r="N1014" s="16" t="n">
        <v>0.00618999156222757</v>
      </c>
      <c r="O1014" s="6" t="str">
        <f aca="false">IF(N1014&lt;0.05,"Yes","No")</f>
        <v>Yes</v>
      </c>
      <c r="P1014" s="16" t="n">
        <v>0.313843737681103</v>
      </c>
      <c r="Q1014" s="16" t="n">
        <v>7.40799131923628</v>
      </c>
      <c r="R1014" s="16" t="n">
        <v>0.00670394187205578</v>
      </c>
      <c r="S1014" s="16" t="n">
        <v>0.410291213707573</v>
      </c>
      <c r="T1014" s="16" t="n">
        <v>0.00906882220694124</v>
      </c>
      <c r="U1014" s="16" t="n">
        <v>0.0559724980227245</v>
      </c>
      <c r="V1014" s="16" t="n">
        <v>0.339996248194044</v>
      </c>
      <c r="W1014" s="6" t="s">
        <v>494</v>
      </c>
      <c r="X1014" s="17" t="n">
        <v>30.3</v>
      </c>
      <c r="Y1014" s="16" t="n">
        <v>0.589604938271605</v>
      </c>
      <c r="Z1014" s="16" t="n">
        <f aca="false">(G1014-E1014)/SQRT(H1014^2/D1014+F1014^2/C1014)</f>
        <v>3.21569315053756</v>
      </c>
      <c r="AA1014" s="24" t="n">
        <f aca="false">ABS(K1014-Z1014)</f>
        <v>0</v>
      </c>
    </row>
    <row r="1015" customFormat="false" ht="22.35" hidden="false" customHeight="false" outlineLevel="0" collapsed="false">
      <c r="A1015" s="17" t="n">
        <v>1410</v>
      </c>
      <c r="B1015" s="7" t="s">
        <v>415</v>
      </c>
      <c r="C1015" s="6" t="n">
        <v>90</v>
      </c>
      <c r="D1015" s="6" t="n">
        <v>450</v>
      </c>
      <c r="E1015" s="16" t="n">
        <v>0.1331302402748</v>
      </c>
      <c r="F1015" s="16" t="n">
        <v>0.0240053700352596</v>
      </c>
      <c r="G1015" s="16" t="n">
        <v>0.142628688183096</v>
      </c>
      <c r="H1015" s="16" t="n">
        <v>0.0312126470149381</v>
      </c>
      <c r="I1015" s="23" t="n">
        <f aca="false">G1015-E1015</f>
        <v>0.00949844790829552</v>
      </c>
      <c r="J1015" s="17" t="n">
        <f aca="false">100*(G1015-E1015)/E1015</f>
        <v>7.13470349688346</v>
      </c>
      <c r="K1015" s="16" t="n">
        <v>3.24502105142157</v>
      </c>
      <c r="L1015" s="17" t="n">
        <v>155.829588088467</v>
      </c>
      <c r="M1015" s="16" t="n">
        <v>0.00143741261743177</v>
      </c>
      <c r="N1015" s="16" t="n">
        <v>0.00572075367037067</v>
      </c>
      <c r="O1015" s="6" t="str">
        <f aca="false">IF(N1015&lt;0.05,"Yes","No")</f>
        <v>Yes</v>
      </c>
      <c r="P1015" s="16" t="n">
        <v>0.314709178365185</v>
      </c>
      <c r="Q1015" s="16" t="n">
        <v>7.44890350504023</v>
      </c>
      <c r="R1015" s="16" t="n">
        <v>0.00655531001093544</v>
      </c>
      <c r="S1015" s="16" t="n">
        <v>0.386414203919457</v>
      </c>
      <c r="T1015" s="16" t="n">
        <v>0.00902715678188925</v>
      </c>
      <c r="U1015" s="16" t="n">
        <v>0.055215397724215</v>
      </c>
      <c r="V1015" s="16" t="n">
        <v>0.339612091633717</v>
      </c>
      <c r="W1015" s="6" t="s">
        <v>494</v>
      </c>
      <c r="X1015" s="17" t="n">
        <v>30.8</v>
      </c>
      <c r="Y1015" s="16" t="n">
        <v>0.590246913580247</v>
      </c>
      <c r="Z1015" s="16" t="n">
        <f aca="false">(G1015-E1015)/SQRT(H1015^2/D1015+F1015^2/C1015)</f>
        <v>3.24502105142157</v>
      </c>
      <c r="AA1015" s="24" t="n">
        <f aca="false">ABS(K1015-Z1015)</f>
        <v>0</v>
      </c>
    </row>
    <row r="1016" customFormat="false" ht="22.35" hidden="false" customHeight="false" outlineLevel="0" collapsed="false">
      <c r="A1016" s="17" t="n">
        <v>1411</v>
      </c>
      <c r="B1016" s="7" t="s">
        <v>415</v>
      </c>
      <c r="C1016" s="6" t="n">
        <v>90</v>
      </c>
      <c r="D1016" s="6" t="n">
        <v>450</v>
      </c>
      <c r="E1016" s="16" t="n">
        <v>0.130817018946012</v>
      </c>
      <c r="F1016" s="16" t="n">
        <v>0.0236270273360234</v>
      </c>
      <c r="G1016" s="16" t="n">
        <v>0.140263566722473</v>
      </c>
      <c r="H1016" s="16" t="n">
        <v>0.0310137346907585</v>
      </c>
      <c r="I1016" s="23" t="n">
        <f aca="false">G1016-E1016</f>
        <v>0.0094465477764607</v>
      </c>
      <c r="J1016" s="17" t="n">
        <f aca="false">100*(G1016-E1016)/E1016</f>
        <v>7.22119174750442</v>
      </c>
      <c r="K1016" s="16" t="n">
        <v>3.27105722522897</v>
      </c>
      <c r="L1016" s="17" t="n">
        <v>157.207887055283</v>
      </c>
      <c r="M1016" s="16" t="n">
        <v>0.00131687256544703</v>
      </c>
      <c r="N1016" s="16" t="n">
        <v>0.0053412147876529</v>
      </c>
      <c r="O1016" s="6" t="str">
        <f aca="false">IF(N1016&lt;0.05,"Yes","No")</f>
        <v>Yes</v>
      </c>
      <c r="P1016" s="16" t="n">
        <v>0.315308311946522</v>
      </c>
      <c r="Q1016" s="16" t="n">
        <v>7.47729248569452</v>
      </c>
      <c r="R1016" s="16" t="n">
        <v>0.00645416184505567</v>
      </c>
      <c r="S1016" s="16" t="n">
        <v>0.367289403819524</v>
      </c>
      <c r="T1016" s="16" t="n">
        <v>0.00898074232266547</v>
      </c>
      <c r="U1016" s="16" t="n">
        <v>0.0546763152182935</v>
      </c>
      <c r="V1016" s="16" t="n">
        <v>0.338944360975471</v>
      </c>
      <c r="W1016" s="6" t="s">
        <v>494</v>
      </c>
      <c r="X1016" s="17" t="n">
        <v>30.9</v>
      </c>
      <c r="Y1016" s="16" t="n">
        <v>0.590641975308642</v>
      </c>
      <c r="Z1016" s="16" t="n">
        <f aca="false">(G1016-E1016)/SQRT(H1016^2/D1016+F1016^2/C1016)</f>
        <v>3.27105722522898</v>
      </c>
      <c r="AA1016" s="24" t="n">
        <f aca="false">ABS(K1016-Z1016)</f>
        <v>0</v>
      </c>
    </row>
    <row r="1017" customFormat="false" ht="22.35" hidden="false" customHeight="false" outlineLevel="0" collapsed="false">
      <c r="A1017" s="17" t="n">
        <v>1412</v>
      </c>
      <c r="B1017" s="7" t="s">
        <v>415</v>
      </c>
      <c r="C1017" s="6" t="n">
        <v>90</v>
      </c>
      <c r="D1017" s="6" t="n">
        <v>450</v>
      </c>
      <c r="E1017" s="16" t="n">
        <v>0.128741868088643</v>
      </c>
      <c r="F1017" s="16" t="n">
        <v>0.023273703686458</v>
      </c>
      <c r="G1017" s="16" t="n">
        <v>0.138128187060356</v>
      </c>
      <c r="H1017" s="16" t="n">
        <v>0.0308240376347541</v>
      </c>
      <c r="I1017" s="23" t="n">
        <f aca="false">G1017-E1017</f>
        <v>0.00938631897171341</v>
      </c>
      <c r="J1017" s="17" t="n">
        <f aca="false">100*(G1017-E1017)/E1017</f>
        <v>7.29080532313749</v>
      </c>
      <c r="K1017" s="16" t="n">
        <v>3.29194931034364</v>
      </c>
      <c r="L1017" s="17" t="n">
        <v>158.531027740271</v>
      </c>
      <c r="M1017" s="16" t="n">
        <v>0.00122665085511108</v>
      </c>
      <c r="N1017" s="16" t="n">
        <v>0.00504343140232558</v>
      </c>
      <c r="O1017" s="6" t="str">
        <f aca="false">IF(N1017&lt;0.05,"Yes","No")</f>
        <v>Yes</v>
      </c>
      <c r="P1017" s="16" t="n">
        <v>0.315514383528593</v>
      </c>
      <c r="Q1017" s="16" t="n">
        <v>7.48706933553911</v>
      </c>
      <c r="R1017" s="16" t="n">
        <v>0.00641969878612487</v>
      </c>
      <c r="S1017" s="16" t="n">
        <v>0.350135715586008</v>
      </c>
      <c r="T1017" s="16" t="n">
        <v>0.00892551820622208</v>
      </c>
      <c r="U1017" s="16" t="n">
        <v>0.0544516845982532</v>
      </c>
      <c r="V1017" s="16" t="n">
        <v>0.338944360975471</v>
      </c>
      <c r="W1017" s="6" t="s">
        <v>494</v>
      </c>
      <c r="X1017" s="17" t="n">
        <v>31.4</v>
      </c>
      <c r="Y1017" s="16" t="n">
        <v>0.591432098765432</v>
      </c>
      <c r="Z1017" s="16" t="n">
        <f aca="false">(G1017-E1017)/SQRT(H1017^2/D1017+F1017^2/C1017)</f>
        <v>3.29194931034366</v>
      </c>
      <c r="AA1017" s="24" t="n">
        <f aca="false">ABS(K1017-Z1017)</f>
        <v>1.90958360235527E-014</v>
      </c>
    </row>
    <row r="1018" customFormat="false" ht="22.35" hidden="false" customHeight="false" outlineLevel="0" collapsed="false">
      <c r="A1018" s="17" t="n">
        <v>1413</v>
      </c>
      <c r="B1018" s="7" t="s">
        <v>415</v>
      </c>
      <c r="C1018" s="6" t="n">
        <v>90</v>
      </c>
      <c r="D1018" s="6" t="n">
        <v>450</v>
      </c>
      <c r="E1018" s="16" t="n">
        <v>0.126791143169006</v>
      </c>
      <c r="F1018" s="16" t="n">
        <v>0.0229404240135187</v>
      </c>
      <c r="G1018" s="16" t="n">
        <v>0.13611160957151</v>
      </c>
      <c r="H1018" s="16" t="n">
        <v>0.0306448126457879</v>
      </c>
      <c r="I1018" s="23" t="n">
        <f aca="false">G1018-E1018</f>
        <v>0.0093204664025042</v>
      </c>
      <c r="J1018" s="17" t="n">
        <f aca="false">100*(G1018-E1018)/E1018</f>
        <v>7.35103901546224</v>
      </c>
      <c r="K1018" s="16" t="n">
        <v>3.30890470875364</v>
      </c>
      <c r="L1018" s="17" t="n">
        <v>159.828381277842</v>
      </c>
      <c r="M1018" s="16" t="n">
        <v>0.00115734551465574</v>
      </c>
      <c r="N1018" s="16" t="n">
        <v>0.00486316585258342</v>
      </c>
      <c r="O1018" s="6" t="str">
        <f aca="false">IF(N1018&lt;0.05,"Yes","No")</f>
        <v>Yes</v>
      </c>
      <c r="P1018" s="16" t="n">
        <v>0.315406040784195</v>
      </c>
      <c r="Q1018" s="16" t="n">
        <v>7.48192833145108</v>
      </c>
      <c r="R1018" s="16" t="n">
        <v>0.00643779708735002</v>
      </c>
      <c r="S1018" s="16" t="n">
        <v>0.33394271601388</v>
      </c>
      <c r="T1018" s="16" t="n">
        <v>0.00886456314744591</v>
      </c>
      <c r="U1018" s="16" t="n">
        <v>0.0544626278364201</v>
      </c>
      <c r="V1018" s="16" t="n">
        <v>0.338944360975471</v>
      </c>
      <c r="W1018" s="6" t="s">
        <v>494</v>
      </c>
      <c r="X1018" s="17" t="n">
        <v>31.6</v>
      </c>
      <c r="Y1018" s="16" t="n">
        <v>0.591703703703704</v>
      </c>
      <c r="Z1018" s="16" t="n">
        <f aca="false">(G1018-E1018)/SQRT(H1018^2/D1018+F1018^2/C1018)</f>
        <v>3.30890470875365</v>
      </c>
      <c r="AA1018" s="24" t="n">
        <f aca="false">ABS(K1018-Z1018)</f>
        <v>0</v>
      </c>
    </row>
    <row r="1019" customFormat="false" ht="22.35" hidden="false" customHeight="false" outlineLevel="0" collapsed="false">
      <c r="A1019" s="17" t="n">
        <v>1414</v>
      </c>
      <c r="B1019" s="7" t="s">
        <v>415</v>
      </c>
      <c r="C1019" s="6" t="n">
        <v>90</v>
      </c>
      <c r="D1019" s="6" t="n">
        <v>450</v>
      </c>
      <c r="E1019" s="16" t="n">
        <v>0.125026344094012</v>
      </c>
      <c r="F1019" s="16" t="n">
        <v>0.0226269208986659</v>
      </c>
      <c r="G1019" s="16" t="n">
        <v>0.134269519829088</v>
      </c>
      <c r="H1019" s="16" t="n">
        <v>0.0304736360515349</v>
      </c>
      <c r="I1019" s="23" t="n">
        <f aca="false">G1019-E1019</f>
        <v>0.0092431757350763</v>
      </c>
      <c r="J1019" s="17" t="n">
        <f aca="false">100*(G1019-E1019)/E1019</f>
        <v>7.3929824966537</v>
      </c>
      <c r="K1019" s="16" t="n">
        <v>3.3197564314208</v>
      </c>
      <c r="L1019" s="17" t="n">
        <v>161.082960684845</v>
      </c>
      <c r="M1019" s="16" t="n">
        <v>0.00111431296905521</v>
      </c>
      <c r="N1019" s="16" t="n">
        <v>0.0047296394908788</v>
      </c>
      <c r="O1019" s="6" t="str">
        <f aca="false">IF(N1019&lt;0.05,"Yes","No")</f>
        <v>Yes</v>
      </c>
      <c r="P1019" s="16" t="n">
        <v>0.314802311789067</v>
      </c>
      <c r="Q1019" s="16" t="n">
        <v>7.45331293817089</v>
      </c>
      <c r="R1019" s="16" t="n">
        <v>0.0065394935899752</v>
      </c>
      <c r="S1019" s="16" t="n">
        <v>0.31989202743551</v>
      </c>
      <c r="T1019" s="16" t="n">
        <v>0.00879189540164594</v>
      </c>
      <c r="U1019" s="16" t="n">
        <v>0.0548543234060817</v>
      </c>
      <c r="V1019" s="16" t="n">
        <v>0.338967451400523</v>
      </c>
      <c r="W1019" s="6" t="s">
        <v>494</v>
      </c>
      <c r="X1019" s="17" t="n">
        <v>31.5</v>
      </c>
      <c r="Y1019" s="16" t="n">
        <v>0.592469135802469</v>
      </c>
      <c r="Z1019" s="16" t="n">
        <f aca="false">(G1019-E1019)/SQRT(H1019^2/D1019+F1019^2/C1019)</f>
        <v>3.31975643142079</v>
      </c>
      <c r="AA1019" s="24" t="n">
        <f aca="false">ABS(K1019-Z1019)</f>
        <v>0</v>
      </c>
    </row>
    <row r="1020" customFormat="false" ht="22.35" hidden="false" customHeight="false" outlineLevel="0" collapsed="false">
      <c r="A1020" s="17" t="n">
        <v>1415</v>
      </c>
      <c r="B1020" s="7" t="s">
        <v>415</v>
      </c>
      <c r="C1020" s="6" t="n">
        <v>90</v>
      </c>
      <c r="D1020" s="6" t="n">
        <v>450</v>
      </c>
      <c r="E1020" s="16" t="n">
        <v>0.123364523218738</v>
      </c>
      <c r="F1020" s="16" t="n">
        <v>0.0223322157975676</v>
      </c>
      <c r="G1020" s="16" t="n">
        <v>0.132532919132047</v>
      </c>
      <c r="H1020" s="16" t="n">
        <v>0.0303111743877709</v>
      </c>
      <c r="I1020" s="23" t="n">
        <f aca="false">G1020-E1020</f>
        <v>0.00916839591330951</v>
      </c>
      <c r="J1020" s="17" t="n">
        <f aca="false">100*(G1020-E1020)/E1020</f>
        <v>7.43195505003738</v>
      </c>
      <c r="K1020" s="16" t="n">
        <v>3.32942494332097</v>
      </c>
      <c r="L1020" s="17" t="n">
        <v>162.297783000215</v>
      </c>
      <c r="M1020" s="16" t="n">
        <v>0.00107709861153677</v>
      </c>
      <c r="N1020" s="16" t="n">
        <v>0.00460994492788591</v>
      </c>
      <c r="O1020" s="6" t="str">
        <f aca="false">IF(N1020&lt;0.05,"Yes","No")</f>
        <v>Yes</v>
      </c>
      <c r="P1020" s="16" t="n">
        <v>0.314167651969841</v>
      </c>
      <c r="Q1020" s="16" t="n">
        <v>7.42329060500311</v>
      </c>
      <c r="R1020" s="16" t="n">
        <v>0.00664796034509013</v>
      </c>
      <c r="S1020" s="16" t="n">
        <v>0.307706397935199</v>
      </c>
      <c r="T1020" s="16" t="n">
        <v>0.00872147905224593</v>
      </c>
      <c r="U1020" s="16" t="n">
        <v>0.0552819301945413</v>
      </c>
      <c r="V1020" s="16" t="n">
        <v>0.339612091633717</v>
      </c>
      <c r="W1020" s="6" t="s">
        <v>494</v>
      </c>
      <c r="X1020" s="17" t="n">
        <v>31.5</v>
      </c>
      <c r="Y1020" s="16" t="n">
        <v>0.592962962962963</v>
      </c>
      <c r="Z1020" s="16" t="n">
        <f aca="false">(G1020-E1020)/SQRT(H1020^2/D1020+F1020^2/C1020)</f>
        <v>3.32942494332097</v>
      </c>
      <c r="AA1020" s="24" t="n">
        <f aca="false">ABS(K1020-Z1020)</f>
        <v>0</v>
      </c>
    </row>
    <row r="1021" customFormat="false" ht="22.35" hidden="false" customHeight="false" outlineLevel="0" collapsed="false">
      <c r="A1021" s="17" t="n">
        <v>1416</v>
      </c>
      <c r="B1021" s="7" t="s">
        <v>415</v>
      </c>
      <c r="C1021" s="6" t="n">
        <v>90</v>
      </c>
      <c r="D1021" s="6" t="n">
        <v>450</v>
      </c>
      <c r="E1021" s="16" t="n">
        <v>0.121871155003707</v>
      </c>
      <c r="F1021" s="16" t="n">
        <v>0.0220605557427363</v>
      </c>
      <c r="G1021" s="16" t="n">
        <v>0.130958133571678</v>
      </c>
      <c r="H1021" s="16" t="n">
        <v>0.0301568988009487</v>
      </c>
      <c r="I1021" s="23" t="n">
        <f aca="false">G1021-E1021</f>
        <v>0.00908697856797101</v>
      </c>
      <c r="J1021" s="17" t="n">
        <f aca="false">100*(G1021-E1021)/E1021</f>
        <v>7.45621764862624</v>
      </c>
      <c r="K1021" s="16" t="n">
        <v>3.33404854259568</v>
      </c>
      <c r="L1021" s="17" t="n">
        <v>163.432518663514</v>
      </c>
      <c r="M1021" s="16" t="n">
        <v>0.00105897943439763</v>
      </c>
      <c r="N1021" s="16" t="n">
        <v>0.00455925367145373</v>
      </c>
      <c r="O1021" s="6" t="str">
        <f aca="false">IF(N1021&lt;0.05,"Yes","No")</f>
        <v>Yes</v>
      </c>
      <c r="P1021" s="16" t="n">
        <v>0.313186362347661</v>
      </c>
      <c r="Q1021" s="16" t="n">
        <v>7.3769903463352</v>
      </c>
      <c r="R1021" s="16" t="n">
        <v>0.00681886305900223</v>
      </c>
      <c r="S1021" s="16" t="n">
        <v>0.297434773423568</v>
      </c>
      <c r="T1021" s="16" t="n">
        <v>0.00864424732624445</v>
      </c>
      <c r="U1021" s="16" t="n">
        <v>0.0559917667182956</v>
      </c>
      <c r="V1021" s="16" t="n">
        <v>0.339996248194044</v>
      </c>
      <c r="W1021" s="6" t="s">
        <v>494</v>
      </c>
      <c r="X1021" s="17" t="n">
        <v>31.5</v>
      </c>
      <c r="Y1021" s="16" t="n">
        <v>0.59279012345679</v>
      </c>
      <c r="Z1021" s="16" t="n">
        <f aca="false">(G1021-E1021)/SQRT(H1021^2/D1021+F1021^2/C1021)</f>
        <v>3.33404854259565</v>
      </c>
      <c r="AA1021" s="24" t="n">
        <f aca="false">ABS(K1021-Z1021)</f>
        <v>2.53130849614536E-014</v>
      </c>
    </row>
    <row r="1022" customFormat="false" ht="22.35" hidden="false" customHeight="false" outlineLevel="0" collapsed="false">
      <c r="A1022" s="17" t="n">
        <v>1417</v>
      </c>
      <c r="B1022" s="7" t="s">
        <v>415</v>
      </c>
      <c r="C1022" s="6" t="n">
        <v>90</v>
      </c>
      <c r="D1022" s="6" t="n">
        <v>450</v>
      </c>
      <c r="E1022" s="16" t="n">
        <v>0.120465389556355</v>
      </c>
      <c r="F1022" s="16" t="n">
        <v>0.0218045016962346</v>
      </c>
      <c r="G1022" s="16" t="n">
        <v>0.129473598351081</v>
      </c>
      <c r="H1022" s="16" t="n">
        <v>0.0300119236017994</v>
      </c>
      <c r="I1022" s="23" t="n">
        <f aca="false">G1022-E1022</f>
        <v>0.00900820879472629</v>
      </c>
      <c r="J1022" s="17" t="n">
        <f aca="false">100*(G1022-E1022)/E1022</f>
        <v>7.47783975787681</v>
      </c>
      <c r="K1022" s="16" t="n">
        <v>3.33769806816911</v>
      </c>
      <c r="L1022" s="17" t="n">
        <v>164.539307236418</v>
      </c>
      <c r="M1022" s="16" t="n">
        <v>0.00104461159623606</v>
      </c>
      <c r="N1022" s="16" t="n">
        <v>0.00452521435812774</v>
      </c>
      <c r="O1022" s="6" t="str">
        <f aca="false">IF(N1022&lt;0.05,"Yes","No")</f>
        <v>Yes</v>
      </c>
      <c r="P1022" s="16" t="n">
        <v>0.312175202719955</v>
      </c>
      <c r="Q1022" s="16" t="n">
        <v>7.32943225273643</v>
      </c>
      <c r="R1022" s="16" t="n">
        <v>0.00699909989347422</v>
      </c>
      <c r="S1022" s="16" t="n">
        <v>0.287511222928119</v>
      </c>
      <c r="T1022" s="16" t="n">
        <v>0.00856930742952989</v>
      </c>
      <c r="U1022" s="16" t="n">
        <v>0.0567335790082656</v>
      </c>
      <c r="V1022" s="16" t="n">
        <v>0.341539396837725</v>
      </c>
      <c r="W1022" s="6" t="s">
        <v>494</v>
      </c>
      <c r="X1022" s="17" t="n">
        <v>31.4</v>
      </c>
      <c r="Y1022" s="16" t="n">
        <v>0.592444444444444</v>
      </c>
      <c r="Z1022" s="16" t="n">
        <f aca="false">(G1022-E1022)/SQRT(H1022^2/D1022+F1022^2/C1022)</f>
        <v>3.33769806816911</v>
      </c>
      <c r="AA1022" s="24" t="n">
        <f aca="false">ABS(K1022-Z1022)</f>
        <v>0</v>
      </c>
    </row>
    <row r="1023" customFormat="false" ht="22.35" hidden="false" customHeight="false" outlineLevel="0" collapsed="false">
      <c r="A1023" s="17" t="n">
        <v>1418</v>
      </c>
      <c r="B1023" s="7" t="s">
        <v>415</v>
      </c>
      <c r="C1023" s="6" t="n">
        <v>90</v>
      </c>
      <c r="D1023" s="6" t="n">
        <v>450</v>
      </c>
      <c r="E1023" s="16" t="n">
        <v>0.119185143212477</v>
      </c>
      <c r="F1023" s="16" t="n">
        <v>0.0215658253917078</v>
      </c>
      <c r="G1023" s="16" t="n">
        <v>0.128115801099274</v>
      </c>
      <c r="H1023" s="16" t="n">
        <v>0.0298739909628462</v>
      </c>
      <c r="I1023" s="23" t="n">
        <f aca="false">G1023-E1023</f>
        <v>0.00893065788679649</v>
      </c>
      <c r="J1023" s="17" t="n">
        <f aca="false">100*(G1023-E1023)/E1023</f>
        <v>7.4930965773774</v>
      </c>
      <c r="K1023" s="16" t="n">
        <v>3.33967975502358</v>
      </c>
      <c r="L1023" s="17" t="n">
        <v>165.587453290788</v>
      </c>
      <c r="M1023" s="16" t="n">
        <v>0.00103632119358006</v>
      </c>
      <c r="N1023" s="16" t="n">
        <v>0.00451724238114461</v>
      </c>
      <c r="O1023" s="6" t="str">
        <f aca="false">IF(N1023&lt;0.05,"Yes","No")</f>
        <v>Yes</v>
      </c>
      <c r="P1023" s="16" t="n">
        <v>0.31110410836569</v>
      </c>
      <c r="Q1023" s="16" t="n">
        <v>7.2792229752879</v>
      </c>
      <c r="R1023" s="16" t="n">
        <v>0.00719468906815168</v>
      </c>
      <c r="S1023" s="16" t="n">
        <v>0.279440697496702</v>
      </c>
      <c r="T1023" s="16" t="n">
        <v>0.00849521577708406</v>
      </c>
      <c r="U1023" s="16" t="n">
        <v>0.0575435576841575</v>
      </c>
      <c r="V1023" s="16" t="n">
        <v>0.342736160970785</v>
      </c>
      <c r="W1023" s="6" t="s">
        <v>494</v>
      </c>
      <c r="X1023" s="17" t="n">
        <v>31.1</v>
      </c>
      <c r="Y1023" s="16" t="n">
        <v>0.591950617283951</v>
      </c>
      <c r="Z1023" s="16" t="n">
        <f aca="false">(G1023-E1023)/SQRT(H1023^2/D1023+F1023^2/C1023)</f>
        <v>3.33967975502358</v>
      </c>
      <c r="AA1023" s="24" t="n">
        <f aca="false">ABS(K1023-Z1023)</f>
        <v>0</v>
      </c>
    </row>
    <row r="1024" customFormat="false" ht="22.35" hidden="false" customHeight="false" outlineLevel="0" collapsed="false">
      <c r="A1024" s="17" t="n">
        <v>1419</v>
      </c>
      <c r="B1024" s="7" t="s">
        <v>415</v>
      </c>
      <c r="C1024" s="6" t="n">
        <v>90</v>
      </c>
      <c r="D1024" s="6" t="n">
        <v>450</v>
      </c>
      <c r="E1024" s="16" t="n">
        <v>0.117987487299575</v>
      </c>
      <c r="F1024" s="16" t="n">
        <v>0.0213428038463573</v>
      </c>
      <c r="G1024" s="16" t="n">
        <v>0.12683757127987</v>
      </c>
      <c r="H1024" s="16" t="n">
        <v>0.0297446222179379</v>
      </c>
      <c r="I1024" s="23" t="n">
        <f aca="false">G1024-E1024</f>
        <v>0.00885008398029541</v>
      </c>
      <c r="J1024" s="17" t="n">
        <f aca="false">100*(G1024-E1024)/E1024</f>
        <v>7.50086656038764</v>
      </c>
      <c r="K1024" s="16" t="n">
        <v>3.33849565043937</v>
      </c>
      <c r="L1024" s="17" t="n">
        <v>166.592607616186</v>
      </c>
      <c r="M1024" s="16" t="n">
        <v>0.00103919438066966</v>
      </c>
      <c r="N1024" s="16" t="n">
        <v>0.00452038797885499</v>
      </c>
      <c r="O1024" s="6" t="str">
        <f aca="false">IF(N1024&lt;0.05,"Yes","No")</f>
        <v>Yes</v>
      </c>
      <c r="P1024" s="16" t="n">
        <v>0.309812792522911</v>
      </c>
      <c r="Q1024" s="16" t="n">
        <v>7.21891989582458</v>
      </c>
      <c r="R1024" s="16" t="n">
        <v>0.00743702428084297</v>
      </c>
      <c r="S1024" s="16" t="n">
        <v>0.272587029865285</v>
      </c>
      <c r="T1024" s="16" t="n">
        <v>0.00841790948962909</v>
      </c>
      <c r="U1024" s="16" t="n">
        <v>0.0585402108489531</v>
      </c>
      <c r="V1024" s="16" t="n">
        <v>0.34451815964608</v>
      </c>
      <c r="W1024" s="6" t="s">
        <v>494</v>
      </c>
      <c r="X1024" s="17" t="n">
        <v>30.8</v>
      </c>
      <c r="Y1024" s="16" t="n">
        <v>0.591654320987654</v>
      </c>
      <c r="Z1024" s="16" t="n">
        <f aca="false">(G1024-E1024)/SQRT(H1024^2/D1024+F1024^2/C1024)</f>
        <v>3.33849565043937</v>
      </c>
      <c r="AA1024" s="24" t="n">
        <f aca="false">ABS(K1024-Z1024)</f>
        <v>0</v>
      </c>
    </row>
    <row r="1025" customFormat="false" ht="22.35" hidden="false" customHeight="false" outlineLevel="0" collapsed="false">
      <c r="A1025" s="17" t="n">
        <v>1420</v>
      </c>
      <c r="B1025" s="7" t="s">
        <v>415</v>
      </c>
      <c r="C1025" s="6" t="n">
        <v>90</v>
      </c>
      <c r="D1025" s="6" t="n">
        <v>450</v>
      </c>
      <c r="E1025" s="16" t="n">
        <v>0.116908252570364</v>
      </c>
      <c r="F1025" s="16" t="n">
        <v>0.0211385241649268</v>
      </c>
      <c r="G1025" s="16" t="n">
        <v>0.125671771168709</v>
      </c>
      <c r="H1025" s="16" t="n">
        <v>0.0296232654744543</v>
      </c>
      <c r="I1025" s="23" t="n">
        <f aca="false">G1025-E1025</f>
        <v>0.00876351859834461</v>
      </c>
      <c r="J1025" s="17" t="n">
        <f aca="false">100*(G1025-E1025)/E1025</f>
        <v>7.49606499598483</v>
      </c>
      <c r="K1025" s="16" t="n">
        <v>3.33260808369039</v>
      </c>
      <c r="L1025" s="17" t="n">
        <v>167.521967028299</v>
      </c>
      <c r="M1025" s="16" t="n">
        <v>0.00105883771185336</v>
      </c>
      <c r="N1025" s="16" t="n">
        <v>0.00455925367145373</v>
      </c>
      <c r="O1025" s="6" t="str">
        <f aca="false">IF(N1025&lt;0.05,"Yes","No")</f>
        <v>Yes</v>
      </c>
      <c r="P1025" s="16" t="n">
        <v>0.308196177975054</v>
      </c>
      <c r="Q1025" s="16" t="n">
        <v>7.14377927278137</v>
      </c>
      <c r="R1025" s="16" t="n">
        <v>0.00775074266732456</v>
      </c>
      <c r="S1025" s="16" t="n">
        <v>0.266924313025396</v>
      </c>
      <c r="T1025" s="16" t="n">
        <v>0.00833419515594396</v>
      </c>
      <c r="U1025" s="16" t="n">
        <v>0.0598283015396082</v>
      </c>
      <c r="V1025" s="16" t="n">
        <v>0.349164615374213</v>
      </c>
      <c r="W1025" s="6" t="s">
        <v>494</v>
      </c>
      <c r="X1025" s="17" t="n">
        <v>30.3</v>
      </c>
      <c r="Y1025" s="16" t="n">
        <v>0.59120987654321</v>
      </c>
      <c r="Z1025" s="16" t="n">
        <f aca="false">(G1025-E1025)/SQRT(H1025^2/D1025+F1025^2/C1025)</f>
        <v>3.33260808369039</v>
      </c>
      <c r="AA1025" s="24" t="n">
        <f aca="false">ABS(K1025-Z1025)</f>
        <v>0</v>
      </c>
    </row>
    <row r="1026" customFormat="false" ht="22.35" hidden="false" customHeight="false" outlineLevel="0" collapsed="false">
      <c r="A1026" s="17" t="n">
        <v>1421</v>
      </c>
      <c r="B1026" s="7" t="s">
        <v>415</v>
      </c>
      <c r="C1026" s="6" t="n">
        <v>90</v>
      </c>
      <c r="D1026" s="6" t="n">
        <v>450</v>
      </c>
      <c r="E1026" s="16" t="n">
        <v>0.115894452316894</v>
      </c>
      <c r="F1026" s="16" t="n">
        <v>0.0209465421374418</v>
      </c>
      <c r="G1026" s="16" t="n">
        <v>0.124577153888014</v>
      </c>
      <c r="H1026" s="16" t="n">
        <v>0.0295100122868444</v>
      </c>
      <c r="I1026" s="23" t="n">
        <f aca="false">G1026-E1026</f>
        <v>0.0086827015711201</v>
      </c>
      <c r="J1026" s="17" t="n">
        <f aca="false">100*(G1026-E1026)/E1026</f>
        <v>7.49190439882208</v>
      </c>
      <c r="K1026" s="16" t="n">
        <v>3.32714846431229</v>
      </c>
      <c r="L1026" s="17" t="n">
        <v>168.422104649839</v>
      </c>
      <c r="M1026" s="16" t="n">
        <v>0.00107733601122893</v>
      </c>
      <c r="N1026" s="16" t="n">
        <v>0.00460994492788591</v>
      </c>
      <c r="O1026" s="6" t="str">
        <f aca="false">IF(N1026&lt;0.05,"Yes","No")</f>
        <v>Yes</v>
      </c>
      <c r="P1026" s="16" t="n">
        <v>0.306673951300109</v>
      </c>
      <c r="Q1026" s="16" t="n">
        <v>7.07338517396157</v>
      </c>
      <c r="R1026" s="16" t="n">
        <v>0.00805696162877422</v>
      </c>
      <c r="S1026" s="16" t="n">
        <v>0.261707918237521</v>
      </c>
      <c r="T1026" s="16" t="n">
        <v>0.00825623629211413</v>
      </c>
      <c r="U1026" s="16" t="n">
        <v>0.0610547948324582</v>
      </c>
      <c r="V1026" s="16" t="n">
        <v>0.353780487634711</v>
      </c>
      <c r="W1026" s="6" t="s">
        <v>494</v>
      </c>
      <c r="X1026" s="17" t="n">
        <v>29.9</v>
      </c>
      <c r="Y1026" s="16" t="n">
        <v>0.590888888888889</v>
      </c>
      <c r="Z1026" s="16" t="n">
        <f aca="false">(G1026-E1026)/SQRT(H1026^2/D1026+F1026^2/C1026)</f>
        <v>3.32714846431226</v>
      </c>
      <c r="AA1026" s="24" t="n">
        <f aca="false">ABS(K1026-Z1026)</f>
        <v>3.10862446895044E-014</v>
      </c>
    </row>
    <row r="1027" customFormat="false" ht="22.35" hidden="false" customHeight="false" outlineLevel="0" collapsed="false">
      <c r="A1027" s="17" t="n">
        <v>1422</v>
      </c>
      <c r="B1027" s="7" t="s">
        <v>415</v>
      </c>
      <c r="C1027" s="6" t="n">
        <v>90</v>
      </c>
      <c r="D1027" s="6" t="n">
        <v>450</v>
      </c>
      <c r="E1027" s="16" t="n">
        <v>0.114975228574541</v>
      </c>
      <c r="F1027" s="16" t="n">
        <v>0.020770592033219</v>
      </c>
      <c r="G1027" s="16" t="n">
        <v>0.123576052072975</v>
      </c>
      <c r="H1027" s="16" t="n">
        <v>0.0294041629270309</v>
      </c>
      <c r="I1027" s="23" t="n">
        <f aca="false">G1027-E1027</f>
        <v>0.00860082349843459</v>
      </c>
      <c r="J1027" s="17" t="n">
        <f aca="false">100*(G1027-E1027)/E1027</f>
        <v>7.48058830155619</v>
      </c>
      <c r="K1027" s="16" t="n">
        <v>3.31910640883276</v>
      </c>
      <c r="L1027" s="17" t="n">
        <v>169.254580109525</v>
      </c>
      <c r="M1027" s="16" t="n">
        <v>0.00110580027740722</v>
      </c>
      <c r="N1027" s="16" t="n">
        <v>0.00470300887213072</v>
      </c>
      <c r="O1027" s="6" t="str">
        <f aca="false">IF(N1027&lt;0.05,"Yes","No")</f>
        <v>Yes</v>
      </c>
      <c r="P1027" s="16" t="n">
        <v>0.305009049840394</v>
      </c>
      <c r="Q1027" s="16" t="n">
        <v>6.99679228059995</v>
      </c>
      <c r="R1027" s="16" t="n">
        <v>0.0084042799533757</v>
      </c>
      <c r="S1027" s="16" t="n">
        <v>0.257582964835616</v>
      </c>
      <c r="T1027" s="16" t="n">
        <v>0.00817707131832381</v>
      </c>
      <c r="U1027" s="16" t="n">
        <v>0.0624260543784252</v>
      </c>
      <c r="V1027" s="16" t="n">
        <v>0.356191307691536</v>
      </c>
      <c r="W1027" s="6" t="s">
        <v>494</v>
      </c>
      <c r="X1027" s="17" t="n">
        <v>29.3</v>
      </c>
      <c r="Y1027" s="16" t="n">
        <v>0.590222222222222</v>
      </c>
      <c r="Z1027" s="16" t="n">
        <f aca="false">(G1027-E1027)/SQRT(H1027^2/D1027+F1027^2/C1027)</f>
        <v>3.31910640883279</v>
      </c>
      <c r="AA1027" s="24" t="n">
        <f aca="false">ABS(K1027-Z1027)</f>
        <v>2.75335310107039E-014</v>
      </c>
    </row>
    <row r="1028" customFormat="false" ht="22.35" hidden="false" customHeight="false" outlineLevel="0" collapsed="false">
      <c r="A1028" s="17" t="n">
        <v>1423</v>
      </c>
      <c r="B1028" s="7" t="s">
        <v>415</v>
      </c>
      <c r="C1028" s="6" t="n">
        <v>90</v>
      </c>
      <c r="D1028" s="6" t="n">
        <v>450</v>
      </c>
      <c r="E1028" s="16" t="n">
        <v>0.114109519703521</v>
      </c>
      <c r="F1028" s="16" t="n">
        <v>0.0206042800911523</v>
      </c>
      <c r="G1028" s="16" t="n">
        <v>0.12263225843509</v>
      </c>
      <c r="H1028" s="16" t="n">
        <v>0.0293048172747492</v>
      </c>
      <c r="I1028" s="23" t="n">
        <f aca="false">G1028-E1028</f>
        <v>0.0085227387315697</v>
      </c>
      <c r="J1028" s="17" t="n">
        <f aca="false">100*(G1028-E1028)/E1028</f>
        <v>7.46891122994249</v>
      </c>
      <c r="K1028" s="16" t="n">
        <v>3.31109291336665</v>
      </c>
      <c r="L1028" s="17" t="n">
        <v>170.063107340792</v>
      </c>
      <c r="M1028" s="16" t="n">
        <v>0.00113491178863603</v>
      </c>
      <c r="N1028" s="16" t="n">
        <v>0.00479768544853985</v>
      </c>
      <c r="O1028" s="6" t="str">
        <f aca="false">IF(N1028&lt;0.05,"Yes","No")</f>
        <v>Yes</v>
      </c>
      <c r="P1028" s="16" t="n">
        <v>0.303391112314474</v>
      </c>
      <c r="Q1028" s="16" t="n">
        <v>6.92275940830877</v>
      </c>
      <c r="R1028" s="16" t="n">
        <v>0.00875460630704599</v>
      </c>
      <c r="S1028" s="16" t="n">
        <v>0.253496092401126</v>
      </c>
      <c r="T1028" s="16" t="n">
        <v>0.00810157708154774</v>
      </c>
      <c r="U1028" s="16" t="n">
        <v>0.0637828579352142</v>
      </c>
      <c r="V1028" s="16" t="n">
        <v>0.36023597989754</v>
      </c>
      <c r="W1028" s="6" t="s">
        <v>494</v>
      </c>
      <c r="X1028" s="17" t="n">
        <v>28.9</v>
      </c>
      <c r="Y1028" s="16" t="n">
        <v>0.589901234567901</v>
      </c>
      <c r="Z1028" s="16" t="n">
        <f aca="false">(G1028-E1028)/SQRT(H1028^2/D1028+F1028^2/C1028)</f>
        <v>3.31109291336666</v>
      </c>
      <c r="AA1028" s="24" t="n">
        <f aca="false">ABS(K1028-Z1028)</f>
        <v>0</v>
      </c>
    </row>
    <row r="1029" customFormat="false" ht="22.35" hidden="false" customHeight="false" outlineLevel="0" collapsed="false">
      <c r="A1029" s="17" t="n">
        <v>1424</v>
      </c>
      <c r="B1029" s="7" t="s">
        <v>415</v>
      </c>
      <c r="C1029" s="6" t="n">
        <v>90</v>
      </c>
      <c r="D1029" s="6" t="n">
        <v>450</v>
      </c>
      <c r="E1029" s="16" t="n">
        <v>0.113324397554</v>
      </c>
      <c r="F1029" s="16" t="n">
        <v>0.0204504679630615</v>
      </c>
      <c r="G1029" s="16" t="n">
        <v>0.121773978852564</v>
      </c>
      <c r="H1029" s="16" t="n">
        <v>0.0292131858822215</v>
      </c>
      <c r="I1029" s="23" t="n">
        <f aca="false">G1029-E1029</f>
        <v>0.0084495812985633</v>
      </c>
      <c r="J1029" s="17" t="n">
        <f aca="false">100*(G1029-E1029)/E1029</f>
        <v>7.45610078759694</v>
      </c>
      <c r="K1029" s="16" t="n">
        <v>3.30319572204003</v>
      </c>
      <c r="L1029" s="17" t="n">
        <v>170.828009690112</v>
      </c>
      <c r="M1029" s="16" t="n">
        <v>0.00116436348431184</v>
      </c>
      <c r="N1029" s="16" t="n">
        <v>0.00487931601937154</v>
      </c>
      <c r="O1029" s="6" t="str">
        <f aca="false">IF(N1029&lt;0.05,"Yes","No")</f>
        <v>Yes</v>
      </c>
      <c r="P1029" s="16" t="n">
        <v>0.301847325393085</v>
      </c>
      <c r="Q1029" s="16" t="n">
        <v>6.85248658714156</v>
      </c>
      <c r="R1029" s="16" t="n">
        <v>0.00910101824919472</v>
      </c>
      <c r="S1029" s="16" t="n">
        <v>0.249669324313084</v>
      </c>
      <c r="T1029" s="16" t="n">
        <v>0.00803110700271623</v>
      </c>
      <c r="U1029" s="16" t="n">
        <v>0.0650889804794675</v>
      </c>
      <c r="V1029" s="16" t="n">
        <v>0.363663027858627</v>
      </c>
      <c r="W1029" s="6" t="s">
        <v>494</v>
      </c>
      <c r="X1029" s="17" t="n">
        <v>28.3</v>
      </c>
      <c r="Y1029" s="16" t="n">
        <v>0.589358024691358</v>
      </c>
      <c r="Z1029" s="16" t="n">
        <f aca="false">(G1029-E1029)/SQRT(H1029^2/D1029+F1029^2/C1029)</f>
        <v>3.30319572204006</v>
      </c>
      <c r="AA1029" s="24" t="n">
        <f aca="false">ABS(K1029-Z1029)</f>
        <v>2.22044604925031E-014</v>
      </c>
    </row>
    <row r="1030" customFormat="false" ht="22.35" hidden="false" customHeight="false" outlineLevel="0" collapsed="false">
      <c r="A1030" s="17" t="n">
        <v>1425</v>
      </c>
      <c r="B1030" s="7" t="s">
        <v>415</v>
      </c>
      <c r="C1030" s="6" t="n">
        <v>90</v>
      </c>
      <c r="D1030" s="6" t="n">
        <v>450</v>
      </c>
      <c r="E1030" s="16" t="n">
        <v>0.1125918061369</v>
      </c>
      <c r="F1030" s="16" t="n">
        <v>0.0203083108702287</v>
      </c>
      <c r="G1030" s="16" t="n">
        <v>0.120968579517471</v>
      </c>
      <c r="H1030" s="16" t="n">
        <v>0.0291277399031741</v>
      </c>
      <c r="I1030" s="23" t="n">
        <f aca="false">G1030-E1030</f>
        <v>0.00837677338057101</v>
      </c>
      <c r="J1030" s="17" t="n">
        <f aca="false">100*(G1030-E1030)/E1030</f>
        <v>7.43994937818633</v>
      </c>
      <c r="K1030" s="16" t="n">
        <v>3.29377967184522</v>
      </c>
      <c r="L1030" s="17" t="n">
        <v>171.544110101874</v>
      </c>
      <c r="M1030" s="16" t="n">
        <v>0.00120069579317269</v>
      </c>
      <c r="N1030" s="16" t="n">
        <v>0.00498549774991271</v>
      </c>
      <c r="O1030" s="6" t="str">
        <f aca="false">IF(N1030&lt;0.05,"Yes","No")</f>
        <v>Yes</v>
      </c>
      <c r="P1030" s="16" t="n">
        <v>0.30023136490288</v>
      </c>
      <c r="Q1030" s="16" t="n">
        <v>6.77931246439719</v>
      </c>
      <c r="R1030" s="16" t="n">
        <v>0.00947672239580099</v>
      </c>
      <c r="S1030" s="16" t="n">
        <v>0.246174304926337</v>
      </c>
      <c r="T1030" s="16" t="n">
        <v>0.00796054488701718</v>
      </c>
      <c r="U1030" s="16" t="n">
        <v>0.0664950834109912</v>
      </c>
      <c r="V1030" s="16" t="n">
        <v>0.367647816438138</v>
      </c>
      <c r="W1030" s="6" t="s">
        <v>494</v>
      </c>
      <c r="X1030" s="17" t="n">
        <v>27.7</v>
      </c>
      <c r="Y1030" s="16" t="n">
        <v>0.589086419753086</v>
      </c>
      <c r="Z1030" s="16" t="n">
        <f aca="false">(G1030-E1030)/SQRT(H1030^2/D1030+F1030^2/C1030)</f>
        <v>3.29377967184523</v>
      </c>
      <c r="AA1030" s="24" t="n">
        <f aca="false">ABS(K1030-Z1030)</f>
        <v>0</v>
      </c>
    </row>
    <row r="1031" customFormat="false" ht="22.35" hidden="false" customHeight="false" outlineLevel="0" collapsed="false">
      <c r="A1031" s="17" t="n">
        <v>1426</v>
      </c>
      <c r="B1031" s="7" t="s">
        <v>415</v>
      </c>
      <c r="C1031" s="6" t="n">
        <v>90</v>
      </c>
      <c r="D1031" s="6" t="n">
        <v>450</v>
      </c>
      <c r="E1031" s="16" t="n">
        <v>0.111917311367061</v>
      </c>
      <c r="F1031" s="16" t="n">
        <v>0.0201767310860198</v>
      </c>
      <c r="G1031" s="16" t="n">
        <v>0.120221767839458</v>
      </c>
      <c r="H1031" s="16" t="n">
        <v>0.0290480649660805</v>
      </c>
      <c r="I1031" s="23" t="n">
        <f aca="false">G1031-E1031</f>
        <v>0.0083044564723969</v>
      </c>
      <c r="J1031" s="17" t="n">
        <f aca="false">100*(G1031-E1031)/E1031</f>
        <v>7.42017152749526</v>
      </c>
      <c r="K1031" s="16" t="n">
        <v>3.28302794647859</v>
      </c>
      <c r="L1031" s="17" t="n">
        <v>172.215321355116</v>
      </c>
      <c r="M1031" s="16" t="n">
        <v>0.00124369566368976</v>
      </c>
      <c r="N1031" s="16" t="n">
        <v>0.00510352458869568</v>
      </c>
      <c r="O1031" s="6" t="str">
        <f aca="false">IF(N1031&lt;0.05,"Yes","No")</f>
        <v>Yes</v>
      </c>
      <c r="P1031" s="16" t="n">
        <v>0.298554177938311</v>
      </c>
      <c r="Q1031" s="16" t="n">
        <v>6.70378127657629</v>
      </c>
      <c r="R1031" s="16" t="n">
        <v>0.009881273181023</v>
      </c>
      <c r="S1031" s="16" t="n">
        <v>0.243167408674163</v>
      </c>
      <c r="T1031" s="16" t="n">
        <v>0.00789014433729641</v>
      </c>
      <c r="U1031" s="16" t="n">
        <v>0.0679959916702496</v>
      </c>
      <c r="V1031" s="16" t="n">
        <v>0.36895753228052</v>
      </c>
      <c r="W1031" s="6" t="s">
        <v>494</v>
      </c>
      <c r="X1031" s="17" t="n">
        <v>27.1</v>
      </c>
      <c r="Y1031" s="16" t="n">
        <v>0.58841975308642</v>
      </c>
      <c r="Z1031" s="16" t="n">
        <f aca="false">(G1031-E1031)/SQRT(H1031^2/D1031+F1031^2/C1031)</f>
        <v>3.28302794647862</v>
      </c>
      <c r="AA1031" s="24" t="n">
        <f aca="false">ABS(K1031-Z1031)</f>
        <v>2.70894418008538E-014</v>
      </c>
    </row>
    <row r="1032" customFormat="false" ht="22.35" hidden="false" customHeight="false" outlineLevel="0" collapsed="false">
      <c r="A1032" s="17" t="n">
        <v>1427</v>
      </c>
      <c r="B1032" s="7" t="s">
        <v>415</v>
      </c>
      <c r="C1032" s="6" t="n">
        <v>90</v>
      </c>
      <c r="D1032" s="6" t="n">
        <v>450</v>
      </c>
      <c r="E1032" s="16" t="n">
        <v>0.111304546313153</v>
      </c>
      <c r="F1032" s="16" t="n">
        <v>0.02005734453366</v>
      </c>
      <c r="G1032" s="16" t="n">
        <v>0.119538500308991</v>
      </c>
      <c r="H1032" s="16" t="n">
        <v>0.0289747899414481</v>
      </c>
      <c r="I1032" s="23" t="n">
        <f aca="false">G1032-E1032</f>
        <v>0.00823395399583711</v>
      </c>
      <c r="J1032" s="17" t="n">
        <f aca="false">100*(G1032-E1032)/E1032</f>
        <v>7.39767985098383</v>
      </c>
      <c r="K1032" s="16" t="n">
        <v>3.27125403734785</v>
      </c>
      <c r="L1032" s="17" t="n">
        <v>172.828371927901</v>
      </c>
      <c r="M1032" s="16" t="n">
        <v>0.00129261914321769</v>
      </c>
      <c r="N1032" s="16" t="n">
        <v>0.00526316437965188</v>
      </c>
      <c r="O1032" s="6" t="str">
        <f aca="false">IF(N1032&lt;0.05,"Yes","No")</f>
        <v>Yes</v>
      </c>
      <c r="P1032" s="16" t="n">
        <v>0.29685619028487</v>
      </c>
      <c r="Q1032" s="16" t="n">
        <v>6.62774436806055</v>
      </c>
      <c r="R1032" s="16" t="n">
        <v>0.0103064901793861</v>
      </c>
      <c r="S1032" s="16" t="n">
        <v>0.24049628982101</v>
      </c>
      <c r="T1032" s="16" t="n">
        <v>0.00782137526932417</v>
      </c>
      <c r="U1032" s="16" t="n">
        <v>0.0695403121019763</v>
      </c>
      <c r="V1032" s="16" t="n">
        <v>0.36895753228052</v>
      </c>
      <c r="W1032" s="6" t="s">
        <v>494</v>
      </c>
      <c r="X1032" s="17" t="n">
        <v>26.4</v>
      </c>
      <c r="Y1032" s="16" t="n">
        <v>0.58762962962963</v>
      </c>
      <c r="Z1032" s="16" t="n">
        <f aca="false">(G1032-E1032)/SQRT(H1032^2/D1032+F1032^2/C1032)</f>
        <v>3.27125403734785</v>
      </c>
      <c r="AA1032" s="24" t="n">
        <f aca="false">ABS(K1032-Z1032)</f>
        <v>0</v>
      </c>
    </row>
    <row r="1033" customFormat="false" ht="22.35" hidden="false" customHeight="false" outlineLevel="0" collapsed="false">
      <c r="A1033" s="17" t="n">
        <v>1428</v>
      </c>
      <c r="B1033" s="7" t="s">
        <v>415</v>
      </c>
      <c r="C1033" s="6" t="n">
        <v>90</v>
      </c>
      <c r="D1033" s="6" t="n">
        <v>450</v>
      </c>
      <c r="E1033" s="16" t="n">
        <v>0.11074101411634</v>
      </c>
      <c r="F1033" s="16" t="n">
        <v>0.0199484532616715</v>
      </c>
      <c r="G1033" s="16" t="n">
        <v>0.118907548768653</v>
      </c>
      <c r="H1033" s="16" t="n">
        <v>0.028907241219035</v>
      </c>
      <c r="I1033" s="23" t="n">
        <f aca="false">G1033-E1033</f>
        <v>0.0081665346523126</v>
      </c>
      <c r="J1033" s="17" t="n">
        <f aca="false">100*(G1033-E1033)/E1033</f>
        <v>7.37444452489224</v>
      </c>
      <c r="K1033" s="16" t="n">
        <v>3.25918701202795</v>
      </c>
      <c r="L1033" s="17" t="n">
        <v>173.391547657279</v>
      </c>
      <c r="M1033" s="16" t="n">
        <v>0.00134472940435873</v>
      </c>
      <c r="N1033" s="16" t="n">
        <v>0.00542279554425662</v>
      </c>
      <c r="O1033" s="6" t="str">
        <f aca="false">IF(N1033&lt;0.05,"Yes","No")</f>
        <v>Yes</v>
      </c>
      <c r="P1033" s="16" t="n">
        <v>0.295192931289894</v>
      </c>
      <c r="Q1033" s="16" t="n">
        <v>6.55368309857839</v>
      </c>
      <c r="R1033" s="16" t="n">
        <v>0.0107387676841873</v>
      </c>
      <c r="S1033" s="16" t="n">
        <v>0.238398844214917</v>
      </c>
      <c r="T1033" s="16" t="n">
        <v>0.00775546583933008</v>
      </c>
      <c r="U1033" s="16" t="n">
        <v>0.0710863869241022</v>
      </c>
      <c r="V1033" s="16" t="n">
        <v>0.36895753228052</v>
      </c>
      <c r="W1033" s="6" t="s">
        <v>494</v>
      </c>
      <c r="X1033" s="17" t="n">
        <v>25.8</v>
      </c>
      <c r="Y1033" s="16" t="n">
        <v>0.587012345679012</v>
      </c>
      <c r="Z1033" s="16" t="n">
        <f aca="false">(G1033-E1033)/SQRT(H1033^2/D1033+F1033^2/C1033)</f>
        <v>3.25918701202795</v>
      </c>
      <c r="AA1033" s="24" t="n">
        <f aca="false">ABS(K1033-Z1033)</f>
        <v>0</v>
      </c>
    </row>
    <row r="1034" customFormat="false" ht="22.35" hidden="false" customHeight="false" outlineLevel="0" collapsed="false">
      <c r="A1034" s="17" t="n">
        <v>1429</v>
      </c>
      <c r="B1034" s="7" t="s">
        <v>415</v>
      </c>
      <c r="C1034" s="6" t="n">
        <v>90</v>
      </c>
      <c r="D1034" s="6" t="n">
        <v>450</v>
      </c>
      <c r="E1034" s="16" t="n">
        <v>0.110222380194399</v>
      </c>
      <c r="F1034" s="16" t="n">
        <v>0.0198490681641109</v>
      </c>
      <c r="G1034" s="16" t="n">
        <v>0.118323122594092</v>
      </c>
      <c r="H1034" s="16" t="n">
        <v>0.0288450062542432</v>
      </c>
      <c r="I1034" s="23" t="n">
        <f aca="false">G1034-E1034</f>
        <v>0.0081007423996925</v>
      </c>
      <c r="J1034" s="17" t="n">
        <f aca="false">100*(G1034-E1034)/E1034</f>
        <v>7.34945333733968</v>
      </c>
      <c r="K1034" s="16" t="n">
        <v>3.24638456232968</v>
      </c>
      <c r="L1034" s="17" t="n">
        <v>173.909025255245</v>
      </c>
      <c r="M1034" s="16" t="n">
        <v>0.00140228510664805</v>
      </c>
      <c r="N1034" s="16" t="n">
        <v>0.00562252100967091</v>
      </c>
      <c r="O1034" s="6" t="str">
        <f aca="false">IF(N1034&lt;0.05,"Yes","No")</f>
        <v>Yes</v>
      </c>
      <c r="P1034" s="16" t="n">
        <v>0.293518215409301</v>
      </c>
      <c r="Q1034" s="16" t="n">
        <v>6.47953211305189</v>
      </c>
      <c r="R1034" s="16" t="n">
        <v>0.0111902823799514</v>
      </c>
      <c r="S1034" s="16" t="n">
        <v>0.236799538284017</v>
      </c>
      <c r="T1034" s="16" t="n">
        <v>0.00769101337050933</v>
      </c>
      <c r="U1034" s="16" t="n">
        <v>0.072685729827521</v>
      </c>
      <c r="V1034" s="16" t="n">
        <v>0.36895753228052</v>
      </c>
      <c r="W1034" s="6" t="s">
        <v>494</v>
      </c>
      <c r="X1034" s="17" t="n">
        <v>25.4</v>
      </c>
      <c r="Y1034" s="16" t="n">
        <v>0.586222222222222</v>
      </c>
      <c r="Z1034" s="16" t="n">
        <f aca="false">(G1034-E1034)/SQRT(H1034^2/D1034+F1034^2/C1034)</f>
        <v>3.24638456232966</v>
      </c>
      <c r="AA1034" s="24" t="n">
        <f aca="false">ABS(K1034-Z1034)</f>
        <v>2.26485497023532E-014</v>
      </c>
    </row>
    <row r="1035" customFormat="false" ht="22.35" hidden="false" customHeight="false" outlineLevel="0" collapsed="false">
      <c r="A1035" s="17" t="n">
        <v>1430</v>
      </c>
      <c r="B1035" s="7" t="s">
        <v>415</v>
      </c>
      <c r="C1035" s="6" t="n">
        <v>90</v>
      </c>
      <c r="D1035" s="6" t="n">
        <v>450</v>
      </c>
      <c r="E1035" s="16" t="n">
        <v>0.109751273277733</v>
      </c>
      <c r="F1035" s="16" t="n">
        <v>0.019759535266161</v>
      </c>
      <c r="G1035" s="16" t="n">
        <v>0.117788181271818</v>
      </c>
      <c r="H1035" s="16" t="n">
        <v>0.0287878960535626</v>
      </c>
      <c r="I1035" s="23" t="n">
        <f aca="false">G1035-E1035</f>
        <v>0.0080369079940848</v>
      </c>
      <c r="J1035" s="17" t="n">
        <f aca="false">100*(G1035-E1035)/E1035</f>
        <v>7.32283804466382</v>
      </c>
      <c r="K1035" s="16" t="n">
        <v>3.23295390137834</v>
      </c>
      <c r="L1035" s="17" t="n">
        <v>174.374443475502</v>
      </c>
      <c r="M1035" s="16" t="n">
        <v>0.00146525644533051</v>
      </c>
      <c r="N1035" s="16" t="n">
        <v>0.00581947786699318</v>
      </c>
      <c r="O1035" s="6" t="str">
        <f aca="false">IF(N1035&lt;0.05,"Yes","No")</f>
        <v>Yes</v>
      </c>
      <c r="P1035" s="16" t="n">
        <v>0.291846401511863</v>
      </c>
      <c r="Q1035" s="16" t="n">
        <v>6.40593039895646</v>
      </c>
      <c r="R1035" s="16" t="n">
        <v>0.0116578009874218</v>
      </c>
      <c r="S1035" s="16" t="n">
        <v>0.23530267650086</v>
      </c>
      <c r="T1035" s="16" t="n">
        <v>0.00762857532845662</v>
      </c>
      <c r="U1035" s="16" t="n">
        <v>0.0743136153741439</v>
      </c>
      <c r="V1035" s="16" t="n">
        <v>0.36895753228052</v>
      </c>
      <c r="W1035" s="6" t="s">
        <v>494</v>
      </c>
      <c r="X1035" s="17" t="n">
        <v>24.9</v>
      </c>
      <c r="Y1035" s="16" t="n">
        <v>0.585358024691358</v>
      </c>
      <c r="Z1035" s="16" t="n">
        <f aca="false">(G1035-E1035)/SQRT(H1035^2/D1035+F1035^2/C1035)</f>
        <v>3.23295390137831</v>
      </c>
      <c r="AA1035" s="24" t="n">
        <f aca="false">ABS(K1035-Z1035)</f>
        <v>2.8421709430404E-014</v>
      </c>
    </row>
    <row r="1036" customFormat="false" ht="15" hidden="false" customHeight="false" outlineLevel="0" collapsed="false">
      <c r="A1036" s="17" t="n">
        <v>1431</v>
      </c>
      <c r="B1036" s="6" t="s">
        <v>416</v>
      </c>
      <c r="C1036" s="6" t="n">
        <v>90</v>
      </c>
      <c r="D1036" s="6" t="n">
        <v>450</v>
      </c>
      <c r="E1036" s="16" t="n">
        <v>0.109311977773905</v>
      </c>
      <c r="F1036" s="16" t="n">
        <v>0.0196759994202389</v>
      </c>
      <c r="G1036" s="16" t="n">
        <v>0.1172875049048</v>
      </c>
      <c r="H1036" s="16" t="n">
        <v>0.0287344622930784</v>
      </c>
      <c r="I1036" s="23" t="n">
        <f aca="false">G1036-E1036</f>
        <v>0.00797552713089519</v>
      </c>
      <c r="J1036" s="17" t="n">
        <f aca="false">100*(G1036-E1036)/E1036</f>
        <v>7.29611456430818</v>
      </c>
      <c r="K1036" s="16" t="n">
        <v>3.21959658582133</v>
      </c>
      <c r="L1036" s="17" t="n">
        <v>174.812776591344</v>
      </c>
      <c r="M1036" s="16" t="n">
        <v>0.00153053856406575</v>
      </c>
      <c r="N1036" s="16" t="n">
        <v>0.00601058228617221</v>
      </c>
      <c r="O1036" s="6" t="str">
        <f aca="false">IF(N1036&lt;0.05,"Yes","No")</f>
        <v>Yes</v>
      </c>
      <c r="P1036" s="16" t="n">
        <v>0.290214853558606</v>
      </c>
      <c r="Q1036" s="16" t="n">
        <v>6.3345067450252</v>
      </c>
      <c r="R1036" s="16" t="n">
        <v>0.0121307328913229</v>
      </c>
      <c r="S1036" s="16" t="n">
        <v>0.234038997944037</v>
      </c>
      <c r="T1036" s="16" t="n">
        <v>0.00756855880227099</v>
      </c>
      <c r="U1036" s="16" t="n">
        <v>0.0759375383644793</v>
      </c>
      <c r="V1036" s="16" t="n">
        <v>0.36895753228052</v>
      </c>
      <c r="W1036" s="6" t="s">
        <v>494</v>
      </c>
      <c r="X1036" s="17" t="n">
        <v>24.1</v>
      </c>
      <c r="Y1036" s="16" t="n">
        <v>0.584691358024691</v>
      </c>
      <c r="Z1036" s="16" t="n">
        <f aca="false">(G1036-E1036)/SQRT(H1036^2/D1036+F1036^2/C1036)</f>
        <v>3.21959658582134</v>
      </c>
      <c r="AA1036" s="24" t="n">
        <f aca="false">ABS(K1036-Z1036)</f>
        <v>0</v>
      </c>
    </row>
    <row r="1037" customFormat="false" ht="15" hidden="false" customHeight="false" outlineLevel="0" collapsed="false">
      <c r="A1037" s="17" t="n">
        <v>1432</v>
      </c>
      <c r="B1037" s="6" t="s">
        <v>416</v>
      </c>
      <c r="C1037" s="6" t="n">
        <v>90</v>
      </c>
      <c r="D1037" s="6" t="n">
        <v>450</v>
      </c>
      <c r="E1037" s="16" t="n">
        <v>0.108913559549385</v>
      </c>
      <c r="F1037" s="16" t="n">
        <v>0.0196020102096002</v>
      </c>
      <c r="G1037" s="16" t="n">
        <v>0.116829397131999</v>
      </c>
      <c r="H1037" s="16" t="n">
        <v>0.0286852659882233</v>
      </c>
      <c r="I1037" s="23" t="n">
        <f aca="false">G1037-E1037</f>
        <v>0.0079158375826147</v>
      </c>
      <c r="J1037" s="17" t="n">
        <f aca="false">100*(G1037-E1037)/E1037</f>
        <v>7.26800006846294</v>
      </c>
      <c r="K1037" s="16" t="n">
        <v>3.20559041582362</v>
      </c>
      <c r="L1037" s="17" t="n">
        <v>175.193045707172</v>
      </c>
      <c r="M1037" s="16" t="n">
        <v>0.00160202761781405</v>
      </c>
      <c r="N1037" s="16" t="n">
        <v>0.00623307412042096</v>
      </c>
      <c r="O1037" s="6" t="str">
        <f aca="false">IF(N1037&lt;0.05,"Yes","No")</f>
        <v>Yes</v>
      </c>
      <c r="P1037" s="16" t="n">
        <v>0.28858716987675</v>
      </c>
      <c r="Q1037" s="16" t="n">
        <v>6.26365124285216</v>
      </c>
      <c r="R1037" s="16" t="n">
        <v>0.0126194581244289</v>
      </c>
      <c r="S1037" s="16" t="n">
        <v>0.233904100354136</v>
      </c>
      <c r="T1037" s="16" t="n">
        <v>0.00751001697947851</v>
      </c>
      <c r="U1037" s="16" t="n">
        <v>0.0775960830131664</v>
      </c>
      <c r="V1037" s="16" t="n">
        <v>0.36895753228052</v>
      </c>
      <c r="W1037" s="6" t="s">
        <v>494</v>
      </c>
      <c r="X1037" s="17" t="n">
        <v>23.4</v>
      </c>
      <c r="Y1037" s="16" t="n">
        <v>0.584345679012346</v>
      </c>
      <c r="Z1037" s="16" t="n">
        <f aca="false">(G1037-E1037)/SQRT(H1037^2/D1037+F1037^2/C1037)</f>
        <v>3.20559041582362</v>
      </c>
      <c r="AA1037" s="24" t="n">
        <f aca="false">ABS(K1037-Z1037)</f>
        <v>0</v>
      </c>
    </row>
    <row r="1038" customFormat="false" ht="15" hidden="false" customHeight="false" outlineLevel="0" collapsed="false">
      <c r="A1038" s="17" t="n">
        <v>1433</v>
      </c>
      <c r="B1038" s="6" t="s">
        <v>416</v>
      </c>
      <c r="C1038" s="6" t="n">
        <v>90</v>
      </c>
      <c r="D1038" s="6" t="n">
        <v>450</v>
      </c>
      <c r="E1038" s="16" t="n">
        <v>0.108555603275697</v>
      </c>
      <c r="F1038" s="16" t="n">
        <v>0.0195372960309228</v>
      </c>
      <c r="G1038" s="16" t="n">
        <v>0.116412872589297</v>
      </c>
      <c r="H1038" s="16" t="n">
        <v>0.0286403758096719</v>
      </c>
      <c r="I1038" s="23" t="n">
        <f aca="false">G1038-E1038</f>
        <v>0.00785726931360031</v>
      </c>
      <c r="J1038" s="17" t="n">
        <f aca="false">100*(G1038-E1038)/E1038</f>
        <v>7.23801358613002</v>
      </c>
      <c r="K1038" s="16" t="n">
        <v>3.19074412740748</v>
      </c>
      <c r="L1038" s="17" t="n">
        <v>175.516638597445</v>
      </c>
      <c r="M1038" s="16" t="n">
        <v>0.00168132395881406</v>
      </c>
      <c r="N1038" s="16" t="n">
        <v>0.00644609787859186</v>
      </c>
      <c r="O1038" s="6" t="str">
        <f aca="false">IF(N1038&lt;0.05,"Yes","No")</f>
        <v>Yes</v>
      </c>
      <c r="P1038" s="16" t="n">
        <v>0.286943173369533</v>
      </c>
      <c r="Q1038" s="16" t="n">
        <v>6.19249014392767</v>
      </c>
      <c r="R1038" s="16" t="n">
        <v>0.0131307467417156</v>
      </c>
      <c r="S1038" s="16" t="n">
        <v>0.234122557786695</v>
      </c>
      <c r="T1038" s="16" t="n">
        <v>0.00745241140967105</v>
      </c>
      <c r="U1038" s="16" t="n">
        <v>0.0793005669605234</v>
      </c>
      <c r="V1038" s="16" t="n">
        <v>0.36895753228052</v>
      </c>
      <c r="W1038" s="6" t="s">
        <v>494</v>
      </c>
      <c r="X1038" s="17" t="n">
        <v>23.2</v>
      </c>
      <c r="Y1038" s="16" t="n">
        <v>0.583950617283951</v>
      </c>
      <c r="Z1038" s="16" t="n">
        <f aca="false">(G1038-E1038)/SQRT(H1038^2/D1038+F1038^2/C1038)</f>
        <v>3.19074412740748</v>
      </c>
      <c r="AA1038" s="24" t="n">
        <f aca="false">ABS(K1038-Z1038)</f>
        <v>0</v>
      </c>
    </row>
    <row r="1039" customFormat="false" ht="15" hidden="false" customHeight="false" outlineLevel="0" collapsed="false">
      <c r="A1039" s="17" t="n">
        <v>1434</v>
      </c>
      <c r="B1039" s="6" t="s">
        <v>416</v>
      </c>
      <c r="C1039" s="6" t="n">
        <v>90</v>
      </c>
      <c r="D1039" s="6" t="n">
        <v>450</v>
      </c>
      <c r="E1039" s="16" t="n">
        <v>0.108227320677704</v>
      </c>
      <c r="F1039" s="16" t="n">
        <v>0.0194777844383406</v>
      </c>
      <c r="G1039" s="16" t="n">
        <v>0.116027715802193</v>
      </c>
      <c r="H1039" s="16" t="n">
        <v>0.0285990956682035</v>
      </c>
      <c r="I1039" s="23" t="n">
        <f aca="false">G1039-E1039</f>
        <v>0.00780039512448841</v>
      </c>
      <c r="J1039" s="17" t="n">
        <f aca="false">100*(G1039-E1039)/E1039</f>
        <v>7.20741775333939</v>
      </c>
      <c r="K1039" s="16" t="n">
        <v>3.17578901907596</v>
      </c>
      <c r="L1039" s="17" t="n">
        <v>175.816690705388</v>
      </c>
      <c r="M1039" s="16" t="n">
        <v>0.00176492808144495</v>
      </c>
      <c r="N1039" s="16" t="n">
        <v>0.0067175976433258</v>
      </c>
      <c r="O1039" s="6" t="str">
        <f aca="false">IF(N1039&lt;0.05,"Yes","No")</f>
        <v>Yes</v>
      </c>
      <c r="P1039" s="16" t="n">
        <v>0.285316029840227</v>
      </c>
      <c r="Q1039" s="16" t="n">
        <v>6.12245884535881</v>
      </c>
      <c r="R1039" s="16" t="n">
        <v>0.0136547979605992</v>
      </c>
      <c r="S1039" s="16" t="n">
        <v>0.234414956616796</v>
      </c>
      <c r="T1039" s="16" t="n">
        <v>0.00739641853568134</v>
      </c>
      <c r="U1039" s="16" t="n">
        <v>0.0810180948413796</v>
      </c>
      <c r="V1039" s="16" t="n">
        <v>0.36895753228052</v>
      </c>
      <c r="W1039" s="6" t="s">
        <v>494</v>
      </c>
      <c r="X1039" s="17" t="n">
        <v>22.2</v>
      </c>
      <c r="Y1039" s="16" t="n">
        <v>0.583432098765432</v>
      </c>
      <c r="Z1039" s="16" t="n">
        <f aca="false">(G1039-E1039)/SQRT(H1039^2/D1039+F1039^2/C1039)</f>
        <v>3.17578901907596</v>
      </c>
      <c r="AA1039" s="24" t="n">
        <f aca="false">ABS(K1039-Z1039)</f>
        <v>0</v>
      </c>
    </row>
    <row r="1040" customFormat="false" ht="15" hidden="false" customHeight="false" outlineLevel="0" collapsed="false">
      <c r="A1040" s="17" t="n">
        <v>1435</v>
      </c>
      <c r="B1040" s="6" t="s">
        <v>416</v>
      </c>
      <c r="C1040" s="6" t="n">
        <v>90</v>
      </c>
      <c r="D1040" s="6" t="n">
        <v>450</v>
      </c>
      <c r="E1040" s="16" t="n">
        <v>0.107934249026908</v>
      </c>
      <c r="F1040" s="16" t="n">
        <v>0.0194248427241707</v>
      </c>
      <c r="G1040" s="16" t="n">
        <v>0.115679552588198</v>
      </c>
      <c r="H1040" s="16" t="n">
        <v>0.02856185175695</v>
      </c>
      <c r="I1040" s="23" t="n">
        <f aca="false">G1040-E1040</f>
        <v>0.00774530356129009</v>
      </c>
      <c r="J1040" s="17" t="n">
        <f aca="false">100*(G1040-E1040)/E1040</f>
        <v>7.1759461256447</v>
      </c>
      <c r="K1040" s="16" t="n">
        <v>3.16060139743981</v>
      </c>
      <c r="L1040" s="17" t="n">
        <v>176.082207208665</v>
      </c>
      <c r="M1040" s="16" t="n">
        <v>0.00185384389942426</v>
      </c>
      <c r="N1040" s="16" t="n">
        <v>0.00695522505837564</v>
      </c>
      <c r="O1040" s="6" t="str">
        <f aca="false">IF(N1040&lt;0.05,"Yes","No")</f>
        <v>Yes</v>
      </c>
      <c r="P1040" s="16" t="n">
        <v>0.283704198488056</v>
      </c>
      <c r="Q1040" s="16" t="n">
        <v>6.05347921944651</v>
      </c>
      <c r="R1040" s="16" t="n">
        <v>0.0141920987978359</v>
      </c>
      <c r="S1040" s="16" t="n">
        <v>0.234982870940686</v>
      </c>
      <c r="T1040" s="16" t="n">
        <v>0.00734201361061615</v>
      </c>
      <c r="U1040" s="16" t="n">
        <v>0.0827487130337215</v>
      </c>
      <c r="V1040" s="16" t="n">
        <v>0.36895753228052</v>
      </c>
      <c r="W1040" s="6" t="s">
        <v>494</v>
      </c>
      <c r="X1040" s="17" t="n">
        <v>21.9</v>
      </c>
      <c r="Y1040" s="16" t="n">
        <v>0.582666666666667</v>
      </c>
      <c r="Z1040" s="16" t="n">
        <f aca="false">(G1040-E1040)/SQRT(H1040^2/D1040+F1040^2/C1040)</f>
        <v>3.1606013974398</v>
      </c>
      <c r="AA1040" s="24" t="n">
        <f aca="false">ABS(K1040-Z1040)</f>
        <v>0</v>
      </c>
    </row>
    <row r="1041" customFormat="false" ht="15" hidden="false" customHeight="false" outlineLevel="0" collapsed="false">
      <c r="A1041" s="17" t="n">
        <v>1436</v>
      </c>
      <c r="B1041" s="6" t="s">
        <v>416</v>
      </c>
      <c r="C1041" s="6" t="n">
        <v>90</v>
      </c>
      <c r="D1041" s="6" t="n">
        <v>450</v>
      </c>
      <c r="E1041" s="16" t="n">
        <v>0.107668946766191</v>
      </c>
      <c r="F1041" s="16" t="n">
        <v>0.0193795964975968</v>
      </c>
      <c r="G1041" s="16" t="n">
        <v>0.115360933674706</v>
      </c>
      <c r="H1041" s="16" t="n">
        <v>0.0285269266033337</v>
      </c>
      <c r="I1041" s="23" t="n">
        <f aca="false">G1041-E1041</f>
        <v>0.0076919869085153</v>
      </c>
      <c r="J1041" s="17" t="n">
        <f aca="false">100*(G1041-E1041)/E1041</f>
        <v>7.14410899292891</v>
      </c>
      <c r="K1041" s="16" t="n">
        <v>3.14511960797702</v>
      </c>
      <c r="L1041" s="17" t="n">
        <v>176.290232805433</v>
      </c>
      <c r="M1041" s="16" t="n">
        <v>0.00194886048878353</v>
      </c>
      <c r="N1041" s="16" t="n">
        <v>0.00724700156979505</v>
      </c>
      <c r="O1041" s="6" t="str">
        <f aca="false">IF(N1041&lt;0.05,"Yes","No")</f>
        <v>Yes</v>
      </c>
      <c r="P1041" s="16" t="n">
        <v>0.282122432817593</v>
      </c>
      <c r="Q1041" s="16" t="n">
        <v>5.98616620187052</v>
      </c>
      <c r="R1041" s="16" t="n">
        <v>0.0147374786915668</v>
      </c>
      <c r="S1041" s="16" t="n">
        <v>0.235882979517836</v>
      </c>
      <c r="T1041" s="16" t="n">
        <v>0.00728939251425611</v>
      </c>
      <c r="U1041" s="16" t="n">
        <v>0.0844843847450345</v>
      </c>
      <c r="V1041" s="16" t="n">
        <v>0.36895753228052</v>
      </c>
      <c r="W1041" s="6" t="s">
        <v>494</v>
      </c>
      <c r="X1041" s="17" t="n">
        <v>21.5</v>
      </c>
      <c r="Y1041" s="16" t="n">
        <v>0.582271604938272</v>
      </c>
      <c r="Z1041" s="16" t="n">
        <f aca="false">(G1041-E1041)/SQRT(H1041^2/D1041+F1041^2/C1041)</f>
        <v>3.14511960797702</v>
      </c>
      <c r="AA1041" s="24" t="n">
        <f aca="false">ABS(K1041-Z1041)</f>
        <v>0</v>
      </c>
    </row>
    <row r="1042" customFormat="false" ht="15" hidden="false" customHeight="false" outlineLevel="0" collapsed="false">
      <c r="A1042" s="17" t="n">
        <v>1437</v>
      </c>
      <c r="B1042" s="6" t="s">
        <v>416</v>
      </c>
      <c r="C1042" s="6" t="n">
        <v>90</v>
      </c>
      <c r="D1042" s="6" t="n">
        <v>450</v>
      </c>
      <c r="E1042" s="16" t="n">
        <v>0.107438555442625</v>
      </c>
      <c r="F1042" s="16" t="n">
        <v>0.019341948661111</v>
      </c>
      <c r="G1042" s="16" t="n">
        <v>0.115078411449989</v>
      </c>
      <c r="H1042" s="16" t="n">
        <v>0.0284954388707383</v>
      </c>
      <c r="I1042" s="23" t="n">
        <f aca="false">G1042-E1042</f>
        <v>0.00763985600736411</v>
      </c>
      <c r="J1042" s="17" t="n">
        <f aca="false">100*(G1042-E1042)/E1042</f>
        <v>7.11090723054632</v>
      </c>
      <c r="K1042" s="16" t="n">
        <v>3.1290890880149</v>
      </c>
      <c r="L1042" s="17" t="n">
        <v>176.448228437409</v>
      </c>
      <c r="M1042" s="16" t="n">
        <v>0.00205209403339639</v>
      </c>
      <c r="N1042" s="16" t="n">
        <v>0.00755069976211178</v>
      </c>
      <c r="O1042" s="6" t="str">
        <f aca="false">IF(N1042&lt;0.05,"Yes","No")</f>
        <v>Yes</v>
      </c>
      <c r="P1042" s="16" t="n">
        <v>0.280539777817287</v>
      </c>
      <c r="Q1042" s="16" t="n">
        <v>5.91919200221095</v>
      </c>
      <c r="R1042" s="16" t="n">
        <v>0.0153016220098965</v>
      </c>
      <c r="S1042" s="16" t="n">
        <v>0.236984507781266</v>
      </c>
      <c r="T1042" s="16" t="n">
        <v>0.00723795051903206</v>
      </c>
      <c r="U1042" s="16" t="n">
        <v>0.0862516454582044</v>
      </c>
      <c r="V1042" s="16" t="n">
        <v>0.36895753228052</v>
      </c>
      <c r="W1042" s="6" t="s">
        <v>494</v>
      </c>
      <c r="X1042" s="17" t="n">
        <v>21.3</v>
      </c>
      <c r="Y1042" s="16" t="n">
        <v>0.581777777777778</v>
      </c>
      <c r="Z1042" s="16" t="n">
        <f aca="false">(G1042-E1042)/SQRT(H1042^2/D1042+F1042^2/C1042)</f>
        <v>3.12908908801492</v>
      </c>
      <c r="AA1042" s="24" t="n">
        <f aca="false">ABS(K1042-Z1042)</f>
        <v>2.39808173319034E-014</v>
      </c>
    </row>
    <row r="1043" customFormat="false" ht="15" hidden="false" customHeight="false" outlineLevel="0" collapsed="false">
      <c r="A1043" s="17" t="n">
        <v>1438</v>
      </c>
      <c r="B1043" s="6" t="s">
        <v>416</v>
      </c>
      <c r="C1043" s="6" t="n">
        <v>90</v>
      </c>
      <c r="D1043" s="6" t="n">
        <v>450</v>
      </c>
      <c r="E1043" s="16" t="n">
        <v>0.10723110511899</v>
      </c>
      <c r="F1043" s="16" t="n">
        <v>0.0193088212716649</v>
      </c>
      <c r="G1043" s="16" t="n">
        <v>0.114820926421219</v>
      </c>
      <c r="H1043" s="16" t="n">
        <v>0.0284667948009796</v>
      </c>
      <c r="I1043" s="23" t="n">
        <f aca="false">G1043-E1043</f>
        <v>0.0075898213022286</v>
      </c>
      <c r="J1043" s="17" t="n">
        <f aca="false">100*(G1043-E1043)/E1043</f>
        <v>7.07800343361797</v>
      </c>
      <c r="K1043" s="16" t="n">
        <v>3.11326141439362</v>
      </c>
      <c r="L1043" s="17" t="n">
        <v>176.581681565095</v>
      </c>
      <c r="M1043" s="16" t="n">
        <v>0.00215901461688546</v>
      </c>
      <c r="N1043" s="16" t="n">
        <v>0.00787515574666033</v>
      </c>
      <c r="O1043" s="6" t="str">
        <f aca="false">IF(N1043&lt;0.05,"Yes","No")</f>
        <v>Yes</v>
      </c>
      <c r="P1043" s="16" t="n">
        <v>0.278999443424336</v>
      </c>
      <c r="Q1043" s="16" t="n">
        <v>5.85437050218946</v>
      </c>
      <c r="R1043" s="16" t="n">
        <v>0.015868900998697</v>
      </c>
      <c r="S1043" s="16" t="n">
        <v>0.238140187706342</v>
      </c>
      <c r="T1043" s="16" t="n">
        <v>0.00718840290865964</v>
      </c>
      <c r="U1043" s="16" t="n">
        <v>0.0880089182052202</v>
      </c>
      <c r="V1043" s="16" t="n">
        <v>0.36895753228052</v>
      </c>
      <c r="W1043" s="6" t="s">
        <v>494</v>
      </c>
      <c r="X1043" s="17" t="n">
        <v>20.9</v>
      </c>
      <c r="Y1043" s="16" t="n">
        <v>0.581283950617284</v>
      </c>
      <c r="Z1043" s="16" t="n">
        <f aca="false">(G1043-E1043)/SQRT(H1043^2/D1043+F1043^2/C1043)</f>
        <v>3.11326141439365</v>
      </c>
      <c r="AA1043" s="24" t="n">
        <f aca="false">ABS(K1043-Z1043)</f>
        <v>2.8421709430404E-014</v>
      </c>
    </row>
    <row r="1044" customFormat="false" ht="15" hidden="false" customHeight="false" outlineLevel="0" collapsed="false">
      <c r="A1044" s="17" t="n">
        <v>1439</v>
      </c>
      <c r="B1044" s="6" t="s">
        <v>416</v>
      </c>
      <c r="C1044" s="6" t="n">
        <v>90</v>
      </c>
      <c r="D1044" s="6" t="n">
        <v>450</v>
      </c>
      <c r="E1044" s="16" t="n">
        <v>0.107052449385325</v>
      </c>
      <c r="F1044" s="16" t="n">
        <v>0.019283322135933</v>
      </c>
      <c r="G1044" s="16" t="n">
        <v>0.114594570265876</v>
      </c>
      <c r="H1044" s="16" t="n">
        <v>0.0284405633856464</v>
      </c>
      <c r="I1044" s="23" t="n">
        <f aca="false">G1044-E1044</f>
        <v>0.0075421208805508</v>
      </c>
      <c r="J1044" s="17" t="n">
        <f aca="false">100*(G1044-E1044)/E1044</f>
        <v>7.04525765067145</v>
      </c>
      <c r="K1044" s="16" t="n">
        <v>3.0974110259494</v>
      </c>
      <c r="L1044" s="17" t="n">
        <v>176.657036479917</v>
      </c>
      <c r="M1044" s="16" t="n">
        <v>0.00227134768477351</v>
      </c>
      <c r="N1044" s="16" t="n">
        <v>0.00824197147790869</v>
      </c>
      <c r="O1044" s="6" t="str">
        <f aca="false">IF(N1044&lt;0.05,"Yes","No")</f>
        <v>Yes</v>
      </c>
      <c r="P1044" s="16" t="n">
        <v>0.277510965191137</v>
      </c>
      <c r="Q1044" s="16" t="n">
        <v>5.79207032099931</v>
      </c>
      <c r="R1044" s="16" t="n">
        <v>0.0164346205334846</v>
      </c>
      <c r="S1044" s="16" t="n">
        <v>0.239824117453806</v>
      </c>
      <c r="T1044" s="16" t="n">
        <v>0.00714099466233819</v>
      </c>
      <c r="U1044" s="16" t="n">
        <v>0.0897480309221201</v>
      </c>
      <c r="V1044" s="16" t="n">
        <v>0.36895753228052</v>
      </c>
      <c r="W1044" s="6" t="s">
        <v>494</v>
      </c>
      <c r="X1044" s="17" t="n">
        <v>20.5</v>
      </c>
      <c r="Y1044" s="16" t="n">
        <v>0.580641975308642</v>
      </c>
      <c r="Z1044" s="16" t="n">
        <f aca="false">(G1044-E1044)/SQRT(H1044^2/D1044+F1044^2/C1044)</f>
        <v>3.09741102594938</v>
      </c>
      <c r="AA1044" s="24" t="n">
        <f aca="false">ABS(K1044-Z1044)</f>
        <v>1.73194791841524E-014</v>
      </c>
    </row>
    <row r="1045" customFormat="false" ht="15" hidden="false" customHeight="false" outlineLevel="0" collapsed="false">
      <c r="A1045" s="17" t="n">
        <v>1440</v>
      </c>
      <c r="B1045" s="6" t="s">
        <v>416</v>
      </c>
      <c r="C1045" s="6" t="n">
        <v>90</v>
      </c>
      <c r="D1045" s="6" t="n">
        <v>450</v>
      </c>
      <c r="E1045" s="16" t="n">
        <v>0.106895256953107</v>
      </c>
      <c r="F1045" s="16" t="n">
        <v>0.0192609451586418</v>
      </c>
      <c r="G1045" s="16" t="n">
        <v>0.114390707413356</v>
      </c>
      <c r="H1045" s="16" t="n">
        <v>0.0284174003361162</v>
      </c>
      <c r="I1045" s="23" t="n">
        <f aca="false">G1045-E1045</f>
        <v>0.00749545046024849</v>
      </c>
      <c r="J1045" s="17" t="n">
        <f aca="false">100*(G1045-E1045)/E1045</f>
        <v>7.0119579426584</v>
      </c>
      <c r="K1045" s="16" t="n">
        <v>3.08149694047611</v>
      </c>
      <c r="L1045" s="17" t="n">
        <v>176.722404135212</v>
      </c>
      <c r="M1045" s="16" t="n">
        <v>0.00238956798467594</v>
      </c>
      <c r="N1045" s="16" t="n">
        <v>0.00856737599966578</v>
      </c>
      <c r="O1045" s="6" t="str">
        <f aca="false">IF(N1045&lt;0.05,"Yes","No")</f>
        <v>Yes</v>
      </c>
      <c r="P1045" s="16" t="n">
        <v>0.276026516387838</v>
      </c>
      <c r="Q1045" s="16" t="n">
        <v>5.73027070343242</v>
      </c>
      <c r="R1045" s="16" t="n">
        <v>0.0170164273846577</v>
      </c>
      <c r="S1045" s="16" t="n">
        <v>0.241402536655605</v>
      </c>
      <c r="T1045" s="16" t="n">
        <v>0.00709469708436467</v>
      </c>
      <c r="U1045" s="16" t="n">
        <v>0.0915012483397059</v>
      </c>
      <c r="V1045" s="16" t="n">
        <v>0.36895753228052</v>
      </c>
      <c r="W1045" s="6" t="s">
        <v>494</v>
      </c>
      <c r="X1045" s="17" t="n">
        <v>20.3</v>
      </c>
      <c r="Y1045" s="16" t="n">
        <v>0.580172839506173</v>
      </c>
      <c r="Z1045" s="16" t="n">
        <f aca="false">(G1045-E1045)/SQRT(H1045^2/D1045+F1045^2/C1045)</f>
        <v>3.08149694047608</v>
      </c>
      <c r="AA1045" s="24" t="n">
        <f aca="false">ABS(K1045-Z1045)</f>
        <v>2.26485497023532E-014</v>
      </c>
    </row>
    <row r="1046" customFormat="false" ht="15" hidden="false" customHeight="false" outlineLevel="0" collapsed="false">
      <c r="A1046" s="17" t="n">
        <v>1441</v>
      </c>
      <c r="B1046" s="6" t="s">
        <v>416</v>
      </c>
      <c r="C1046" s="6" t="n">
        <v>90</v>
      </c>
      <c r="D1046" s="6" t="n">
        <v>450</v>
      </c>
      <c r="E1046" s="16" t="n">
        <v>0.106766652481424</v>
      </c>
      <c r="F1046" s="16" t="n">
        <v>0.0192427055812613</v>
      </c>
      <c r="G1046" s="16" t="n">
        <v>0.114216588967376</v>
      </c>
      <c r="H1046" s="16" t="n">
        <v>0.028398121934431</v>
      </c>
      <c r="I1046" s="23" t="n">
        <f aca="false">G1046-E1046</f>
        <v>0.0074499364859528</v>
      </c>
      <c r="J1046" s="17" t="n">
        <f aca="false">100*(G1046-E1046)/E1046</f>
        <v>6.97777471973192</v>
      </c>
      <c r="K1046" s="16" t="n">
        <v>3.06543858524357</v>
      </c>
      <c r="L1046" s="17" t="n">
        <v>176.773168699871</v>
      </c>
      <c r="M1046" s="16" t="n">
        <v>0.00251463055612446</v>
      </c>
      <c r="N1046" s="16" t="n">
        <v>0.00877614418341777</v>
      </c>
      <c r="O1046" s="6" t="str">
        <f aca="false">IF(N1046&lt;0.05,"Yes","No")</f>
        <v>Yes</v>
      </c>
      <c r="P1046" s="16" t="n">
        <v>0.274542827845076</v>
      </c>
      <c r="Q1046" s="16" t="n">
        <v>5.66883394412236</v>
      </c>
      <c r="R1046" s="16" t="n">
        <v>0.0176159698687895</v>
      </c>
      <c r="S1046" s="16" t="n">
        <v>0.242868752036482</v>
      </c>
      <c r="T1046" s="16" t="n">
        <v>0.00704950973494615</v>
      </c>
      <c r="U1046" s="16" t="n">
        <v>0.0932774410077472</v>
      </c>
      <c r="V1046" s="16" t="n">
        <v>0.36895753228052</v>
      </c>
      <c r="W1046" s="6" t="s">
        <v>494</v>
      </c>
      <c r="X1046" s="17" t="n">
        <v>20</v>
      </c>
      <c r="Y1046" s="16" t="n">
        <v>0.579456790123457</v>
      </c>
      <c r="Z1046" s="16" t="n">
        <f aca="false">(G1046-E1046)/SQRT(H1046^2/D1046+F1046^2/C1046)</f>
        <v>3.06543858524357</v>
      </c>
      <c r="AA1046" s="24" t="n">
        <f aca="false">ABS(K1046-Z1046)</f>
        <v>0</v>
      </c>
    </row>
    <row r="1047" customFormat="false" ht="15" hidden="false" customHeight="false" outlineLevel="0" collapsed="false">
      <c r="A1047" s="17" t="n">
        <v>1442</v>
      </c>
      <c r="B1047" s="6" t="s">
        <v>416</v>
      </c>
      <c r="C1047" s="6" t="n">
        <v>90</v>
      </c>
      <c r="D1047" s="6" t="n">
        <v>450</v>
      </c>
      <c r="E1047" s="16" t="n">
        <v>0.106655674427748</v>
      </c>
      <c r="F1047" s="16" t="n">
        <v>0.0192295278905603</v>
      </c>
      <c r="G1047" s="16" t="n">
        <v>0.114061970793539</v>
      </c>
      <c r="H1047" s="16" t="n">
        <v>0.0283803878353122</v>
      </c>
      <c r="I1047" s="23" t="n">
        <f aca="false">G1047-E1047</f>
        <v>0.00740629636579089</v>
      </c>
      <c r="J1047" s="17" t="n">
        <f aca="false">100*(G1047-E1047)/E1047</f>
        <v>6.94411844988911</v>
      </c>
      <c r="K1047" s="16" t="n">
        <v>3.04951443329075</v>
      </c>
      <c r="L1047" s="17" t="n">
        <v>176.784574965962</v>
      </c>
      <c r="M1047" s="16" t="n">
        <v>0.00264466972362876</v>
      </c>
      <c r="N1047" s="16" t="n">
        <v>0.00916312294729739</v>
      </c>
      <c r="O1047" s="6" t="str">
        <f aca="false">IF(N1047&lt;0.05,"Yes","No")</f>
        <v>Yes</v>
      </c>
      <c r="P1047" s="16" t="n">
        <v>0.27310653966734</v>
      </c>
      <c r="Q1047" s="16" t="n">
        <v>5.60967536884286</v>
      </c>
      <c r="R1047" s="16" t="n">
        <v>0.0182139657969277</v>
      </c>
      <c r="S1047" s="16" t="n">
        <v>0.244510409355779</v>
      </c>
      <c r="T1047" s="16" t="n">
        <v>0.00700608398840332</v>
      </c>
      <c r="U1047" s="16" t="n">
        <v>0.0950350594537793</v>
      </c>
      <c r="V1047" s="16" t="n">
        <v>0.36895753228052</v>
      </c>
      <c r="W1047" s="6" t="s">
        <v>494</v>
      </c>
      <c r="X1047" s="17" t="n">
        <v>19.6</v>
      </c>
      <c r="Y1047" s="16" t="n">
        <v>0.578888888888889</v>
      </c>
      <c r="Z1047" s="16" t="n">
        <f aca="false">(G1047-E1047)/SQRT(H1047^2/D1047+F1047^2/C1047)</f>
        <v>3.04951443329076</v>
      </c>
      <c r="AA1047" s="24" t="n">
        <f aca="false">ABS(K1047-Z1047)</f>
        <v>0</v>
      </c>
    </row>
    <row r="1048" customFormat="false" ht="15" hidden="false" customHeight="false" outlineLevel="0" collapsed="false">
      <c r="A1048" s="17" t="n">
        <v>1443</v>
      </c>
      <c r="B1048" s="6" t="s">
        <v>416</v>
      </c>
      <c r="C1048" s="6" t="n">
        <v>90</v>
      </c>
      <c r="D1048" s="6" t="n">
        <v>450</v>
      </c>
      <c r="E1048" s="16" t="n">
        <v>0.106566820376449</v>
      </c>
      <c r="F1048" s="16" t="n">
        <v>0.0192212657230281</v>
      </c>
      <c r="G1048" s="16" t="n">
        <v>0.113932174974018</v>
      </c>
      <c r="H1048" s="16" t="n">
        <v>0.0283647614564046</v>
      </c>
      <c r="I1048" s="23" t="n">
        <f aca="false">G1048-E1048</f>
        <v>0.0073653545975686</v>
      </c>
      <c r="J1048" s="17" t="n">
        <f aca="false">100*(G1048-E1048)/E1048</f>
        <v>6.91148949696571</v>
      </c>
      <c r="K1048" s="16" t="n">
        <v>3.03407178268984</v>
      </c>
      <c r="L1048" s="17" t="n">
        <v>176.761715211472</v>
      </c>
      <c r="M1048" s="16" t="n">
        <v>0.00277674437908863</v>
      </c>
      <c r="N1048" s="16" t="n">
        <v>0.00948608120400846</v>
      </c>
      <c r="O1048" s="6" t="str">
        <f aca="false">IF(N1048&lt;0.05,"Yes","No")</f>
        <v>Yes</v>
      </c>
      <c r="P1048" s="16" t="n">
        <v>0.271743697388536</v>
      </c>
      <c r="Q1048" s="16" t="n">
        <v>5.55382882871959</v>
      </c>
      <c r="R1048" s="16" t="n">
        <v>0.0187977880006505</v>
      </c>
      <c r="S1048" s="16" t="n">
        <v>0.24635982355888</v>
      </c>
      <c r="T1048" s="16" t="n">
        <v>0.00696539352720851</v>
      </c>
      <c r="U1048" s="16" t="n">
        <v>0.0967254332454044</v>
      </c>
      <c r="V1048" s="16" t="n">
        <v>0.36895753228052</v>
      </c>
      <c r="W1048" s="6" t="s">
        <v>494</v>
      </c>
      <c r="X1048" s="17" t="n">
        <v>19.2</v>
      </c>
      <c r="Y1048" s="16" t="n">
        <v>0.578296296296296</v>
      </c>
      <c r="Z1048" s="16" t="n">
        <f aca="false">(G1048-E1048)/SQRT(H1048^2/D1048+F1048^2/C1048)</f>
        <v>3.03407178268986</v>
      </c>
      <c r="AA1048" s="24" t="n">
        <f aca="false">ABS(K1048-Z1048)</f>
        <v>2.35367281220533E-014</v>
      </c>
    </row>
    <row r="1049" customFormat="false" ht="15" hidden="false" customHeight="false" outlineLevel="0" collapsed="false">
      <c r="A1049" s="17" t="n">
        <v>1444</v>
      </c>
      <c r="B1049" s="6" t="s">
        <v>416</v>
      </c>
      <c r="C1049" s="6" t="n">
        <v>90</v>
      </c>
      <c r="D1049" s="6" t="n">
        <v>450</v>
      </c>
      <c r="E1049" s="16" t="n">
        <v>0.106497419046031</v>
      </c>
      <c r="F1049" s="16" t="n">
        <v>0.0192174582490122</v>
      </c>
      <c r="G1049" s="16" t="n">
        <v>0.113821187499497</v>
      </c>
      <c r="H1049" s="16" t="n">
        <v>0.0283514328951079</v>
      </c>
      <c r="I1049" s="23" t="n">
        <f aca="false">G1049-E1049</f>
        <v>0.00732376845346559</v>
      </c>
      <c r="J1049" s="17" t="n">
        <f aca="false">100*(G1049-E1049)/E1049</f>
        <v>6.87694454858109</v>
      </c>
      <c r="K1049" s="16" t="n">
        <v>3.01778748306118</v>
      </c>
      <c r="L1049" s="17" t="n">
        <v>176.710369386785</v>
      </c>
      <c r="M1049" s="16" t="n">
        <v>0.00292263627911174</v>
      </c>
      <c r="N1049" s="16" t="n">
        <v>0.00991996578742128</v>
      </c>
      <c r="O1049" s="6" t="str">
        <f aca="false">IF(N1049&lt;0.05,"Yes","No")</f>
        <v>Yes</v>
      </c>
      <c r="P1049" s="16" t="n">
        <v>0.270330279380164</v>
      </c>
      <c r="Q1049" s="16" t="n">
        <v>5.49620492061601</v>
      </c>
      <c r="R1049" s="16" t="n">
        <v>0.0194205521534506</v>
      </c>
      <c r="S1049" s="16" t="n">
        <v>0.248405666843462</v>
      </c>
      <c r="T1049" s="16" t="n">
        <v>0.00692389430446951</v>
      </c>
      <c r="U1049" s="16" t="n">
        <v>0.0985159499990222</v>
      </c>
      <c r="V1049" s="16" t="n">
        <v>0.36895753228052</v>
      </c>
      <c r="W1049" s="6" t="s">
        <v>494</v>
      </c>
      <c r="X1049" s="17" t="n">
        <v>18.9</v>
      </c>
      <c r="Y1049" s="16" t="n">
        <v>0.577851851851852</v>
      </c>
      <c r="Z1049" s="16" t="n">
        <f aca="false">(G1049-E1049)/SQRT(H1049^2/D1049+F1049^2/C1049)</f>
        <v>3.0177874830612</v>
      </c>
      <c r="AA1049" s="24" t="n">
        <f aca="false">ABS(K1049-Z1049)</f>
        <v>1.77635683940025E-014</v>
      </c>
    </row>
    <row r="1050" customFormat="false" ht="15" hidden="false" customHeight="false" outlineLevel="0" collapsed="false">
      <c r="A1050" s="17" t="n">
        <v>1445</v>
      </c>
      <c r="B1050" s="6" t="s">
        <v>416</v>
      </c>
      <c r="C1050" s="6" t="n">
        <v>90</v>
      </c>
      <c r="D1050" s="6" t="n">
        <v>450</v>
      </c>
      <c r="E1050" s="16" t="n">
        <v>0.106450916412804</v>
      </c>
      <c r="F1050" s="16" t="n">
        <v>0.0192187880188234</v>
      </c>
      <c r="G1050" s="16" t="n">
        <v>0.113732179618544</v>
      </c>
      <c r="H1050" s="16" t="n">
        <v>0.0283405345192872</v>
      </c>
      <c r="I1050" s="23" t="n">
        <f aca="false">G1050-E1050</f>
        <v>0.0072812632057402</v>
      </c>
      <c r="J1050" s="17" t="n">
        <f aca="false">100*(G1050-E1050)/E1050</f>
        <v>6.84001927940604</v>
      </c>
      <c r="K1050" s="16" t="n">
        <v>3.00047811309084</v>
      </c>
      <c r="L1050" s="17" t="n">
        <v>176.624764897652</v>
      </c>
      <c r="M1050" s="16" t="n">
        <v>0.00308548890405806</v>
      </c>
      <c r="N1050" s="16" t="n">
        <v>0.0103888015824135</v>
      </c>
      <c r="O1050" s="6" t="str">
        <f aca="false">IF(N1050&lt;0.05,"Yes","No")</f>
        <v>Yes</v>
      </c>
      <c r="P1050" s="16" t="n">
        <v>0.268854519716456</v>
      </c>
      <c r="Q1050" s="16" t="n">
        <v>5.43636006744102</v>
      </c>
      <c r="R1050" s="16" t="n">
        <v>0.0200900031426914</v>
      </c>
      <c r="S1050" s="16" t="n">
        <v>0.250525412895026</v>
      </c>
      <c r="T1050" s="16" t="n">
        <v>0.00688123321573934</v>
      </c>
      <c r="U1050" s="16" t="n">
        <v>0.1004334944874</v>
      </c>
      <c r="V1050" s="16" t="n">
        <v>0.36895753228052</v>
      </c>
      <c r="W1050" s="6" t="s">
        <v>494</v>
      </c>
      <c r="X1050" s="17" t="n">
        <v>18.6</v>
      </c>
      <c r="Y1050" s="16" t="n">
        <v>0.577333333333333</v>
      </c>
      <c r="Z1050" s="16" t="n">
        <f aca="false">(G1050-E1050)/SQRT(H1050^2/D1050+F1050^2/C1050)</f>
        <v>3.00047811309086</v>
      </c>
      <c r="AA1050" s="24" t="n">
        <f aca="false">ABS(K1050-Z1050)</f>
        <v>1.15463194561016E-014</v>
      </c>
    </row>
    <row r="1051" customFormat="false" ht="15" hidden="false" customHeight="false" outlineLevel="0" collapsed="false">
      <c r="A1051" s="17" t="n">
        <v>1446</v>
      </c>
      <c r="B1051" s="6" t="s">
        <v>416</v>
      </c>
      <c r="C1051" s="6" t="n">
        <v>90</v>
      </c>
      <c r="D1051" s="6" t="n">
        <v>450</v>
      </c>
      <c r="E1051" s="16" t="n">
        <v>0.106419253597657</v>
      </c>
      <c r="F1051" s="16" t="n">
        <v>0.0192233890585484</v>
      </c>
      <c r="G1051" s="16" t="n">
        <v>0.11366232044167</v>
      </c>
      <c r="H1051" s="16" t="n">
        <v>0.0283315113809119</v>
      </c>
      <c r="I1051" s="23" t="n">
        <f aca="false">G1051-E1051</f>
        <v>0.00724306684401301</v>
      </c>
      <c r="J1051" s="17" t="n">
        <f aca="false">100*(G1051-E1051)/E1051</f>
        <v>6.8061620422533</v>
      </c>
      <c r="K1051" s="16" t="n">
        <v>2.98452803480867</v>
      </c>
      <c r="L1051" s="17" t="n">
        <v>176.519623593019</v>
      </c>
      <c r="M1051" s="16" t="n">
        <v>0.0032429553275293</v>
      </c>
      <c r="N1051" s="16" t="n">
        <v>0.010849441310731</v>
      </c>
      <c r="O1051" s="6" t="str">
        <f aca="false">IF(N1051&lt;0.05,"Yes","No")</f>
        <v>Yes</v>
      </c>
      <c r="P1051" s="16" t="n">
        <v>0.267516855195736</v>
      </c>
      <c r="Q1051" s="16" t="n">
        <v>5.38239827951937</v>
      </c>
      <c r="R1051" s="16" t="n">
        <v>0.0207141716010239</v>
      </c>
      <c r="S1051" s="16" t="n">
        <v>0.252930520131742</v>
      </c>
      <c r="T1051" s="16" t="n">
        <v>0.0068429450313427</v>
      </c>
      <c r="U1051" s="16" t="n">
        <v>0.102190751869939</v>
      </c>
      <c r="V1051" s="16" t="n">
        <v>0.36895753228052</v>
      </c>
      <c r="W1051" s="6" t="s">
        <v>494</v>
      </c>
      <c r="X1051" s="17" t="n">
        <v>18.3</v>
      </c>
      <c r="Y1051" s="16" t="n">
        <v>0.576814814814815</v>
      </c>
      <c r="Z1051" s="16" t="n">
        <f aca="false">(G1051-E1051)/SQRT(H1051^2/D1051+F1051^2/C1051)</f>
        <v>2.98452803480867</v>
      </c>
      <c r="AA1051" s="24" t="n">
        <f aca="false">ABS(K1051-Z1051)</f>
        <v>0</v>
      </c>
    </row>
    <row r="1052" customFormat="false" ht="15" hidden="false" customHeight="false" outlineLevel="0" collapsed="false">
      <c r="A1052" s="17" t="n">
        <v>1447</v>
      </c>
      <c r="B1052" s="6" t="s">
        <v>416</v>
      </c>
      <c r="C1052" s="6" t="n">
        <v>90</v>
      </c>
      <c r="D1052" s="6" t="n">
        <v>450</v>
      </c>
      <c r="E1052" s="16" t="n">
        <v>0.106404146386517</v>
      </c>
      <c r="F1052" s="16" t="n">
        <v>0.0192323823579625</v>
      </c>
      <c r="G1052" s="16" t="n">
        <v>0.113611853635973</v>
      </c>
      <c r="H1052" s="16" t="n">
        <v>0.0283248030137847</v>
      </c>
      <c r="I1052" s="23" t="n">
        <f aca="false">G1052-E1052</f>
        <v>0.00720770724945599</v>
      </c>
      <c r="J1052" s="17" t="n">
        <f aca="false">100*(G1052-E1052)/E1052</f>
        <v>6.77389697133954</v>
      </c>
      <c r="K1052" s="16" t="n">
        <v>2.96920237583073</v>
      </c>
      <c r="L1052" s="17" t="n">
        <v>176.387004794409</v>
      </c>
      <c r="M1052" s="16" t="n">
        <v>0.00340125119763688</v>
      </c>
      <c r="N1052" s="16" t="n">
        <v>0.0113249267293742</v>
      </c>
      <c r="O1052" s="6" t="str">
        <f aca="false">IF(N1052&lt;0.05,"Yes","No")</f>
        <v>Yes</v>
      </c>
      <c r="P1052" s="16" t="n">
        <v>0.266258228007713</v>
      </c>
      <c r="Q1052" s="16" t="n">
        <v>5.3318706486167</v>
      </c>
      <c r="R1052" s="16" t="n">
        <v>0.0213168738957571</v>
      </c>
      <c r="S1052" s="16" t="n">
        <v>0.255753720659249</v>
      </c>
      <c r="T1052" s="16" t="n">
        <v>0.00680752986855543</v>
      </c>
      <c r="U1052" s="16" t="n">
        <v>0.103859622609795</v>
      </c>
      <c r="V1052" s="16" t="n">
        <v>0.36895753228052</v>
      </c>
      <c r="W1052" s="6" t="s">
        <v>494</v>
      </c>
      <c r="X1052" s="17" t="n">
        <v>17.9</v>
      </c>
      <c r="Y1052" s="16" t="n">
        <v>0.576296296296296</v>
      </c>
      <c r="Z1052" s="16" t="n">
        <f aca="false">(G1052-E1052)/SQRT(H1052^2/D1052+F1052^2/C1052)</f>
        <v>2.96920237583074</v>
      </c>
      <c r="AA1052" s="24" t="n">
        <f aca="false">ABS(K1052-Z1052)</f>
        <v>1.11022302462516E-014</v>
      </c>
    </row>
    <row r="1053" customFormat="false" ht="15" hidden="false" customHeight="false" outlineLevel="0" collapsed="false">
      <c r="A1053" s="17" t="n">
        <v>1448</v>
      </c>
      <c r="B1053" s="6" t="s">
        <v>416</v>
      </c>
      <c r="C1053" s="6" t="n">
        <v>90</v>
      </c>
      <c r="D1053" s="6" t="n">
        <v>450</v>
      </c>
      <c r="E1053" s="16" t="n">
        <v>0.106410226722558</v>
      </c>
      <c r="F1053" s="16" t="n">
        <v>0.0192448781884781</v>
      </c>
      <c r="G1053" s="16" t="n">
        <v>0.113581934703721</v>
      </c>
      <c r="H1053" s="16" t="n">
        <v>0.0283197985907105</v>
      </c>
      <c r="I1053" s="23" t="n">
        <f aca="false">G1053-E1053</f>
        <v>0.0071717079811626</v>
      </c>
      <c r="J1053" s="17" t="n">
        <f aca="false">100*(G1053-E1053)/E1053</f>
        <v>6.7396792602099</v>
      </c>
      <c r="K1053" s="16" t="n">
        <v>2.95319195646824</v>
      </c>
      <c r="L1053" s="17" t="n">
        <v>176.231734120953</v>
      </c>
      <c r="M1053" s="16" t="n">
        <v>0.00357420348410313</v>
      </c>
      <c r="N1053" s="16" t="n">
        <v>0.0118072350944979</v>
      </c>
      <c r="O1053" s="6" t="str">
        <f aca="false">IF(N1053&lt;0.05,"Yes","No")</f>
        <v>Yes</v>
      </c>
      <c r="P1053" s="16" t="n">
        <v>0.264956858609806</v>
      </c>
      <c r="Q1053" s="16" t="n">
        <v>5.27987769127581</v>
      </c>
      <c r="R1053" s="16" t="n">
        <v>0.0219560927686441</v>
      </c>
      <c r="S1053" s="16" t="n">
        <v>0.258509941411669</v>
      </c>
      <c r="T1053" s="16" t="n">
        <v>0.00677135498006585</v>
      </c>
      <c r="U1053" s="16" t="n">
        <v>0.105623961542871</v>
      </c>
      <c r="V1053" s="16" t="n">
        <v>0.36895753228052</v>
      </c>
      <c r="W1053" s="6" t="s">
        <v>494</v>
      </c>
      <c r="X1053" s="17" t="n">
        <v>17.5</v>
      </c>
      <c r="Y1053" s="16" t="n">
        <v>0.575555555555556</v>
      </c>
      <c r="Z1053" s="16" t="n">
        <f aca="false">(G1053-E1053)/SQRT(H1053^2/D1053+F1053^2/C1053)</f>
        <v>2.95319195646823</v>
      </c>
      <c r="AA1053" s="24" t="n">
        <f aca="false">ABS(K1053-Z1053)</f>
        <v>1.11022302462516E-014</v>
      </c>
    </row>
    <row r="1054" customFormat="false" ht="15" hidden="false" customHeight="false" outlineLevel="0" collapsed="false">
      <c r="A1054" s="17" t="n">
        <v>1449</v>
      </c>
      <c r="B1054" s="6" t="s">
        <v>416</v>
      </c>
      <c r="C1054" s="6" t="n">
        <v>90</v>
      </c>
      <c r="D1054" s="6" t="n">
        <v>450</v>
      </c>
      <c r="E1054" s="16" t="n">
        <v>0.10643144208524</v>
      </c>
      <c r="F1054" s="16" t="n">
        <v>0.0192597255248766</v>
      </c>
      <c r="G1054" s="16" t="n">
        <v>0.113570894449949</v>
      </c>
      <c r="H1054" s="16" t="n">
        <v>0.0283166414823763</v>
      </c>
      <c r="I1054" s="23" t="n">
        <f aca="false">G1054-E1054</f>
        <v>0.00713945236470971</v>
      </c>
      <c r="J1054" s="17" t="n">
        <f aca="false">100*(G1054-E1054)/E1054</f>
        <v>6.70802934248679</v>
      </c>
      <c r="K1054" s="16" t="n">
        <v>2.93842649431617</v>
      </c>
      <c r="L1054" s="17" t="n">
        <v>176.066152306119</v>
      </c>
      <c r="M1054" s="16" t="n">
        <v>0.00374086914034327</v>
      </c>
      <c r="N1054" s="16" t="n">
        <v>0.0122805719747831</v>
      </c>
      <c r="O1054" s="6" t="str">
        <f aca="false">IF(N1054&lt;0.05,"Yes","No")</f>
        <v>Yes</v>
      </c>
      <c r="P1054" s="16" t="n">
        <v>0.263775049661904</v>
      </c>
      <c r="Q1054" s="16" t="n">
        <v>5.23288218589737</v>
      </c>
      <c r="R1054" s="16" t="n">
        <v>0.0225510093948834</v>
      </c>
      <c r="S1054" s="16" t="n">
        <v>0.261258571479144</v>
      </c>
      <c r="T1054" s="16" t="n">
        <v>0.00673888109001997</v>
      </c>
      <c r="U1054" s="16" t="n">
        <v>0.107249846589189</v>
      </c>
      <c r="V1054" s="16" t="n">
        <v>0.36895753228052</v>
      </c>
      <c r="W1054" s="6" t="s">
        <v>494</v>
      </c>
      <c r="X1054" s="17" t="n">
        <v>17.1</v>
      </c>
      <c r="Y1054" s="16" t="n">
        <v>0.575160493827161</v>
      </c>
      <c r="Z1054" s="16" t="n">
        <f aca="false">(G1054-E1054)/SQRT(H1054^2/D1054+F1054^2/C1054)</f>
        <v>2.9384264943162</v>
      </c>
      <c r="AA1054" s="24" t="n">
        <f aca="false">ABS(K1054-Z1054)</f>
        <v>3.46389583683049E-014</v>
      </c>
    </row>
    <row r="1055" customFormat="false" ht="15" hidden="false" customHeight="false" outlineLevel="0" collapsed="false">
      <c r="A1055" s="17" t="n">
        <v>1450</v>
      </c>
      <c r="B1055" s="6" t="s">
        <v>416</v>
      </c>
      <c r="C1055" s="6" t="n">
        <v>90</v>
      </c>
      <c r="D1055" s="6" t="n">
        <v>450</v>
      </c>
      <c r="E1055" s="16" t="n">
        <v>0.106477368623018</v>
      </c>
      <c r="F1055" s="16" t="n">
        <v>0.0192803535667484</v>
      </c>
      <c r="G1055" s="16" t="n">
        <v>0.113582709978024</v>
      </c>
      <c r="H1055" s="16" t="n">
        <v>0.0283154463622728</v>
      </c>
      <c r="I1055" s="23" t="n">
        <f aca="false">G1055-E1055</f>
        <v>0.00710534135500589</v>
      </c>
      <c r="J1055" s="17" t="n">
        <f aca="false">100*(G1055-E1055)/E1055</f>
        <v>6.67310006520001</v>
      </c>
      <c r="K1055" s="16" t="n">
        <v>2.92223892094396</v>
      </c>
      <c r="L1055" s="17" t="n">
        <v>175.857869363082</v>
      </c>
      <c r="M1055" s="16" t="n">
        <v>0.00393181002471617</v>
      </c>
      <c r="N1055" s="16" t="n">
        <v>0.0127875121701682</v>
      </c>
      <c r="O1055" s="6" t="str">
        <f aca="false">IF(N1055&lt;0.05,"Yes","No")</f>
        <v>Yes</v>
      </c>
      <c r="P1055" s="16" t="n">
        <v>0.262501300681465</v>
      </c>
      <c r="Q1055" s="16" t="n">
        <v>5.18246585528903</v>
      </c>
      <c r="R1055" s="16" t="n">
        <v>0.0232078934869233</v>
      </c>
      <c r="S1055" s="16" t="n">
        <v>0.26434516731828</v>
      </c>
      <c r="T1055" s="16" t="n">
        <v>0.00670443846700004</v>
      </c>
      <c r="U1055" s="16" t="n">
        <v>0.109035728036173</v>
      </c>
      <c r="V1055" s="16" t="n">
        <v>0.36895753228052</v>
      </c>
      <c r="W1055" s="6" t="s">
        <v>494</v>
      </c>
      <c r="X1055" s="17" t="n">
        <v>16.8</v>
      </c>
      <c r="Y1055" s="16" t="n">
        <v>0.574691358024691</v>
      </c>
      <c r="Z1055" s="16" t="n">
        <f aca="false">(G1055-E1055)/SQRT(H1055^2/D1055+F1055^2/C1055)</f>
        <v>2.92223892094398</v>
      </c>
      <c r="AA1055" s="24" t="n">
        <f aca="false">ABS(K1055-Z1055)</f>
        <v>1.68753899743024E-014</v>
      </c>
    </row>
    <row r="1056" customFormat="false" ht="15" hidden="false" customHeight="false" outlineLevel="0" collapsed="false">
      <c r="A1056" s="17" t="n">
        <v>1451</v>
      </c>
      <c r="B1056" s="6" t="s">
        <v>416</v>
      </c>
      <c r="C1056" s="6" t="n">
        <v>90</v>
      </c>
      <c r="D1056" s="6" t="n">
        <v>450</v>
      </c>
      <c r="E1056" s="16" t="n">
        <v>0.106542096287012</v>
      </c>
      <c r="F1056" s="16" t="n">
        <v>0.0193045346675482</v>
      </c>
      <c r="G1056" s="16" t="n">
        <v>0.113610382990705</v>
      </c>
      <c r="H1056" s="16" t="n">
        <v>0.0283150854488723</v>
      </c>
      <c r="I1056" s="23" t="n">
        <f aca="false">G1056-E1056</f>
        <v>0.0070682867036926</v>
      </c>
      <c r="J1056" s="17" t="n">
        <f aca="false">100*(G1056-E1056)/E1056</f>
        <v>6.63426659510383</v>
      </c>
      <c r="K1056" s="16" t="n">
        <v>2.90446505724845</v>
      </c>
      <c r="L1056" s="17" t="n">
        <v>175.621459214668</v>
      </c>
      <c r="M1056" s="16" t="n">
        <v>0.00415171588224986</v>
      </c>
      <c r="N1056" s="16" t="n">
        <v>0.0134610417725416</v>
      </c>
      <c r="O1056" s="6" t="str">
        <f aca="false">IF(N1056&lt;0.05,"Yes","No")</f>
        <v>Yes</v>
      </c>
      <c r="P1056" s="16" t="n">
        <v>0.261107814471439</v>
      </c>
      <c r="Q1056" s="16" t="n">
        <v>5.12758973446099</v>
      </c>
      <c r="R1056" s="16" t="n">
        <v>0.0239455505683032</v>
      </c>
      <c r="S1056" s="16" t="n">
        <v>0.2675100603462</v>
      </c>
      <c r="T1056" s="16" t="n">
        <v>0.00666689712021312</v>
      </c>
      <c r="U1056" s="16" t="n">
        <v>0.111036136836472</v>
      </c>
      <c r="V1056" s="16" t="n">
        <v>0.36895753228052</v>
      </c>
      <c r="W1056" s="6" t="s">
        <v>494</v>
      </c>
      <c r="X1056" s="17" t="n">
        <v>16.4</v>
      </c>
      <c r="Y1056" s="16" t="n">
        <v>0.57437037037037</v>
      </c>
      <c r="Z1056" s="16" t="n">
        <f aca="false">(G1056-E1056)/SQRT(H1056^2/D1056+F1056^2/C1056)</f>
        <v>2.90446505724849</v>
      </c>
      <c r="AA1056" s="24" t="n">
        <f aca="false">ABS(K1056-Z1056)</f>
        <v>3.41948691584548E-014</v>
      </c>
    </row>
    <row r="1057" customFormat="false" ht="15" hidden="false" customHeight="false" outlineLevel="0" collapsed="false">
      <c r="A1057" s="17" t="n">
        <v>1452</v>
      </c>
      <c r="B1057" s="6" t="s">
        <v>416</v>
      </c>
      <c r="C1057" s="6" t="n">
        <v>90</v>
      </c>
      <c r="D1057" s="6" t="n">
        <v>450</v>
      </c>
      <c r="E1057" s="16" t="n">
        <v>0.106634506252077</v>
      </c>
      <c r="F1057" s="16" t="n">
        <v>0.0193350064917567</v>
      </c>
      <c r="G1057" s="16" t="n">
        <v>0.113668351868788</v>
      </c>
      <c r="H1057" s="16" t="n">
        <v>0.0283184592085488</v>
      </c>
      <c r="I1057" s="23" t="n">
        <f aca="false">G1057-E1057</f>
        <v>0.0070338456167115</v>
      </c>
      <c r="J1057" s="17" t="n">
        <f aca="false">100*(G1057-E1057)/E1057</f>
        <v>6.59621905134906</v>
      </c>
      <c r="K1057" s="16" t="n">
        <v>2.88702239430876</v>
      </c>
      <c r="L1057" s="17" t="n">
        <v>175.349998600194</v>
      </c>
      <c r="M1057" s="16" t="n">
        <v>0.00437850400925262</v>
      </c>
      <c r="N1057" s="16" t="n">
        <v>0.0141309322940703</v>
      </c>
      <c r="O1057" s="6" t="str">
        <f aca="false">IF(N1057&lt;0.05,"Yes","No")</f>
        <v>Yes</v>
      </c>
      <c r="P1057" s="16" t="n">
        <v>0.259772580104357</v>
      </c>
      <c r="Q1057" s="16" t="n">
        <v>5.07528162265016</v>
      </c>
      <c r="R1057" s="16" t="n">
        <v>0.0246714168314383</v>
      </c>
      <c r="S1057" s="16" t="n">
        <v>0.271039061139984</v>
      </c>
      <c r="T1057" s="16" t="n">
        <v>0.0066319558136241</v>
      </c>
      <c r="U1057" s="16" t="n">
        <v>0.112976586429246</v>
      </c>
      <c r="V1057" s="16" t="n">
        <v>0.36895753228052</v>
      </c>
      <c r="W1057" s="6" t="s">
        <v>494</v>
      </c>
      <c r="X1057" s="17" t="n">
        <v>16.2</v>
      </c>
      <c r="Y1057" s="16" t="n">
        <v>0.573728395061728</v>
      </c>
      <c r="Z1057" s="16" t="n">
        <f aca="false">(G1057-E1057)/SQRT(H1057^2/D1057+F1057^2/C1057)</f>
        <v>2.88702239430875</v>
      </c>
      <c r="AA1057" s="24" t="n">
        <f aca="false">ABS(K1057-Z1057)</f>
        <v>1.06581410364015E-014</v>
      </c>
    </row>
    <row r="1058" customFormat="false" ht="15" hidden="false" customHeight="false" outlineLevel="0" collapsed="false">
      <c r="A1058" s="17" t="n">
        <v>1453</v>
      </c>
      <c r="B1058" s="6" t="s">
        <v>416</v>
      </c>
      <c r="C1058" s="6" t="n">
        <v>90</v>
      </c>
      <c r="D1058" s="6" t="n">
        <v>450</v>
      </c>
      <c r="E1058" s="16" t="n">
        <v>0.10674433592293</v>
      </c>
      <c r="F1058" s="16" t="n">
        <v>0.0193704178730738</v>
      </c>
      <c r="G1058" s="16" t="n">
        <v>0.113745883123742</v>
      </c>
      <c r="H1058" s="16" t="n">
        <v>0.0283245404833692</v>
      </c>
      <c r="I1058" s="23" t="n">
        <f aca="false">G1058-E1058</f>
        <v>0.0070015472008122</v>
      </c>
      <c r="J1058" s="17" t="n">
        <f aca="false">100*(G1058-E1058)/E1058</f>
        <v>6.55917444263024</v>
      </c>
      <c r="K1058" s="16" t="n">
        <v>2.86990166228663</v>
      </c>
      <c r="L1058" s="17" t="n">
        <v>175.050297070834</v>
      </c>
      <c r="M1058" s="16" t="n">
        <v>0.00461214098440933</v>
      </c>
      <c r="N1058" s="16" t="n">
        <v>0.0145278983631844</v>
      </c>
      <c r="O1058" s="6" t="str">
        <f aca="false">IF(N1058&lt;0.05,"Yes","No")</f>
        <v>Yes</v>
      </c>
      <c r="P1058" s="16" t="n">
        <v>0.258488856165734</v>
      </c>
      <c r="Q1058" s="16" t="n">
        <v>5.02524429994489</v>
      </c>
      <c r="R1058" s="16" t="n">
        <v>0.0253872271684792</v>
      </c>
      <c r="S1058" s="16" t="n">
        <v>0.274921981211343</v>
      </c>
      <c r="T1058" s="16" t="n">
        <v>0.00659915285852303</v>
      </c>
      <c r="U1058" s="16" t="n">
        <v>0.114869350265513</v>
      </c>
      <c r="V1058" s="16" t="n">
        <v>0.36895753228052</v>
      </c>
      <c r="W1058" s="6" t="s">
        <v>494</v>
      </c>
      <c r="X1058" s="17" t="n">
        <v>15.9</v>
      </c>
      <c r="Y1058" s="16" t="n">
        <v>0.573111111111111</v>
      </c>
      <c r="Z1058" s="16" t="n">
        <f aca="false">(G1058-E1058)/SQRT(H1058^2/D1058+F1058^2/C1058)</f>
        <v>2.86990166228662</v>
      </c>
      <c r="AA1058" s="24" t="n">
        <f aca="false">ABS(K1058-Z1058)</f>
        <v>1.19904086659517E-014</v>
      </c>
    </row>
    <row r="1059" customFormat="false" ht="15" hidden="false" customHeight="false" outlineLevel="0" collapsed="false">
      <c r="A1059" s="17" t="n">
        <v>1454</v>
      </c>
      <c r="B1059" s="6" t="s">
        <v>416</v>
      </c>
      <c r="C1059" s="6" t="n">
        <v>90</v>
      </c>
      <c r="D1059" s="6" t="n">
        <v>450</v>
      </c>
      <c r="E1059" s="16" t="n">
        <v>0.106889775478178</v>
      </c>
      <c r="F1059" s="16" t="n">
        <v>0.0194123916543557</v>
      </c>
      <c r="G1059" s="16" t="n">
        <v>0.113858311971029</v>
      </c>
      <c r="H1059" s="16" t="n">
        <v>0.028333184367967</v>
      </c>
      <c r="I1059" s="23" t="n">
        <f aca="false">G1059-E1059</f>
        <v>0.0069685364928511</v>
      </c>
      <c r="J1059" s="17" t="n">
        <f aca="false">100*(G1059-E1059)/E1059</f>
        <v>6.5193667604567</v>
      </c>
      <c r="K1059" s="16" t="n">
        <v>2.85178051055803</v>
      </c>
      <c r="L1059" s="17" t="n">
        <v>174.706526730103</v>
      </c>
      <c r="M1059" s="16" t="n">
        <v>0.00487183933149501</v>
      </c>
      <c r="N1059" s="16" t="n">
        <v>0.0150969534446475</v>
      </c>
      <c r="O1059" s="6" t="str">
        <f aca="false">IF(N1059&lt;0.05,"Yes","No")</f>
        <v>Yes</v>
      </c>
      <c r="P1059" s="16" t="n">
        <v>0.257151013586455</v>
      </c>
      <c r="Q1059" s="16" t="n">
        <v>4.97336130542808</v>
      </c>
      <c r="R1059" s="16" t="n">
        <v>0.0261523240070625</v>
      </c>
      <c r="S1059" s="16" t="n">
        <v>0.279134321723943</v>
      </c>
      <c r="T1059" s="16" t="n">
        <v>0.00656549347905437</v>
      </c>
      <c r="U1059" s="16" t="n">
        <v>0.11687572573299</v>
      </c>
      <c r="V1059" s="16" t="n">
        <v>0.36895753228052</v>
      </c>
      <c r="W1059" s="6" t="s">
        <v>494</v>
      </c>
      <c r="X1059" s="17" t="n">
        <v>15.3</v>
      </c>
      <c r="Y1059" s="16" t="n">
        <v>0.57279012345679</v>
      </c>
      <c r="Z1059" s="16" t="n">
        <f aca="false">(G1059-E1059)/SQRT(H1059^2/D1059+F1059^2/C1059)</f>
        <v>2.85178051055806</v>
      </c>
      <c r="AA1059" s="24" t="n">
        <f aca="false">ABS(K1059-Z1059)</f>
        <v>2.35367281220533E-014</v>
      </c>
    </row>
    <row r="1060" customFormat="false" ht="15" hidden="false" customHeight="false" outlineLevel="0" collapsed="false">
      <c r="A1060" s="17" t="n">
        <v>1455</v>
      </c>
      <c r="B1060" s="6" t="s">
        <v>416</v>
      </c>
      <c r="C1060" s="6" t="n">
        <v>90</v>
      </c>
      <c r="D1060" s="6" t="n">
        <v>450</v>
      </c>
      <c r="E1060" s="16" t="n">
        <v>0.107058229545752</v>
      </c>
      <c r="F1060" s="16" t="n">
        <v>0.0194586358465626</v>
      </c>
      <c r="G1060" s="16" t="n">
        <v>0.113994848264588</v>
      </c>
      <c r="H1060" s="16" t="n">
        <v>0.0283445011179055</v>
      </c>
      <c r="I1060" s="23" t="n">
        <f aca="false">G1060-E1060</f>
        <v>0.00693661871883611</v>
      </c>
      <c r="J1060" s="17" t="n">
        <f aca="false">100*(G1060-E1060)/E1060</f>
        <v>6.47929519128811</v>
      </c>
      <c r="K1060" s="16" t="n">
        <v>2.83364571608379</v>
      </c>
      <c r="L1060" s="17" t="n">
        <v>174.341957499323</v>
      </c>
      <c r="M1060" s="16" t="n">
        <v>0.00514505665703702</v>
      </c>
      <c r="N1060" s="16" t="n">
        <v>0.0156890624621695</v>
      </c>
      <c r="O1060" s="6" t="str">
        <f aca="false">IF(N1060&lt;0.05,"Yes","No")</f>
        <v>Yes</v>
      </c>
      <c r="P1060" s="16" t="n">
        <v>0.255827790465461</v>
      </c>
      <c r="Q1060" s="16" t="n">
        <v>4.92231009641807</v>
      </c>
      <c r="R1060" s="16" t="n">
        <v>0.0269286392980543</v>
      </c>
      <c r="S1060" s="16" t="n">
        <v>0.283402865459522</v>
      </c>
      <c r="T1060" s="16" t="n">
        <v>0.00653294795418591</v>
      </c>
      <c r="U1060" s="16" t="n">
        <v>0.118883040136716</v>
      </c>
      <c r="V1060" s="16" t="n">
        <v>0.36895753228052</v>
      </c>
      <c r="W1060" s="6" t="s">
        <v>494</v>
      </c>
      <c r="X1060" s="17" t="n">
        <v>15.2</v>
      </c>
      <c r="Y1060" s="16" t="n">
        <v>0.572518518518519</v>
      </c>
      <c r="Z1060" s="16" t="n">
        <f aca="false">(G1060-E1060)/SQRT(H1060^2/D1060+F1060^2/C1060)</f>
        <v>2.83364571608381</v>
      </c>
      <c r="AA1060" s="24" t="n">
        <f aca="false">ABS(K1060-Z1060)</f>
        <v>2.35367281220533E-014</v>
      </c>
    </row>
    <row r="1061" customFormat="false" ht="15" hidden="false" customHeight="false" outlineLevel="0" collapsed="false">
      <c r="A1061" s="17" t="n">
        <v>1456</v>
      </c>
      <c r="B1061" s="6" t="s">
        <v>416</v>
      </c>
      <c r="C1061" s="6" t="n">
        <v>90</v>
      </c>
      <c r="D1061" s="6" t="n">
        <v>450</v>
      </c>
      <c r="E1061" s="16" t="n">
        <v>0.107268438322677</v>
      </c>
      <c r="F1061" s="16" t="n">
        <v>0.0195138943789453</v>
      </c>
      <c r="G1061" s="16" t="n">
        <v>0.114172286722395</v>
      </c>
      <c r="H1061" s="16" t="n">
        <v>0.028359277524479</v>
      </c>
      <c r="I1061" s="23" t="n">
        <f aca="false">G1061-E1061</f>
        <v>0.0069038483997186</v>
      </c>
      <c r="J1061" s="17" t="n">
        <f aca="false">100*(G1061-E1061)/E1061</f>
        <v>6.43604820548517</v>
      </c>
      <c r="K1061" s="16" t="n">
        <v>2.81420943889182</v>
      </c>
      <c r="L1061" s="17" t="n">
        <v>173.917738312737</v>
      </c>
      <c r="M1061" s="16" t="n">
        <v>0.00545339679503345</v>
      </c>
      <c r="N1061" s="16" t="n">
        <v>0.0164384313721166</v>
      </c>
      <c r="O1061" s="6" t="str">
        <f aca="false">IF(N1061&lt;0.05,"Yes","No")</f>
        <v>Yes</v>
      </c>
      <c r="P1061" s="16" t="n">
        <v>0.254436101856185</v>
      </c>
      <c r="Q1061" s="16" t="n">
        <v>4.86890158910231</v>
      </c>
      <c r="R1061" s="16" t="n">
        <v>0.0277665705429645</v>
      </c>
      <c r="S1061" s="16" t="n">
        <v>0.2884010625288</v>
      </c>
      <c r="T1061" s="16" t="n">
        <v>0.00649931573067494</v>
      </c>
      <c r="U1061" s="16" t="n">
        <v>0.121036407164117</v>
      </c>
      <c r="V1061" s="16" t="n">
        <v>0.36895753228052</v>
      </c>
      <c r="W1061" s="6" t="s">
        <v>494</v>
      </c>
      <c r="X1061" s="17" t="n">
        <v>15</v>
      </c>
      <c r="Y1061" s="16" t="n">
        <v>0.572123456790123</v>
      </c>
      <c r="Z1061" s="16" t="n">
        <f aca="false">(G1061-E1061)/SQRT(H1061^2/D1061+F1061^2/C1061)</f>
        <v>2.81420943889183</v>
      </c>
      <c r="AA1061" s="24" t="n">
        <f aca="false">ABS(K1061-Z1061)</f>
        <v>0</v>
      </c>
    </row>
    <row r="1062" customFormat="false" ht="15" hidden="false" customHeight="false" outlineLevel="0" collapsed="false">
      <c r="A1062" s="17" t="n">
        <v>1457</v>
      </c>
      <c r="B1062" s="6" t="s">
        <v>416</v>
      </c>
      <c r="C1062" s="6" t="n">
        <v>90</v>
      </c>
      <c r="D1062" s="6" t="n">
        <v>450</v>
      </c>
      <c r="E1062" s="16" t="n">
        <v>0.107512409985065</v>
      </c>
      <c r="F1062" s="16" t="n">
        <v>0.0195760054643197</v>
      </c>
      <c r="G1062" s="16" t="n">
        <v>0.114382623169157</v>
      </c>
      <c r="H1062" s="16" t="n">
        <v>0.0283762911168477</v>
      </c>
      <c r="I1062" s="23" t="n">
        <f aca="false">G1062-E1062</f>
        <v>0.00687021318409181</v>
      </c>
      <c r="J1062" s="17" t="n">
        <f aca="false">100*(G1062-E1062)/E1062</f>
        <v>6.39015829432728</v>
      </c>
      <c r="K1062" s="16" t="n">
        <v>2.79374751788646</v>
      </c>
      <c r="L1062" s="17" t="n">
        <v>173.447685962474</v>
      </c>
      <c r="M1062" s="16" t="n">
        <v>0.00579613402442465</v>
      </c>
      <c r="N1062" s="16" t="n">
        <v>0.0173224432223559</v>
      </c>
      <c r="O1062" s="6" t="str">
        <f aca="false">IF(N1062&lt;0.05,"Yes","No")</f>
        <v>Yes</v>
      </c>
      <c r="P1062" s="16" t="n">
        <v>0.252988592979139</v>
      </c>
      <c r="Q1062" s="16" t="n">
        <v>4.81365997431651</v>
      </c>
      <c r="R1062" s="16" t="n">
        <v>0.0286619380849919</v>
      </c>
      <c r="S1062" s="16" t="n">
        <v>0.294019096538331</v>
      </c>
      <c r="T1062" s="16" t="n">
        <v>0.00646464693046024</v>
      </c>
      <c r="U1062" s="16" t="n">
        <v>0.123318424932829</v>
      </c>
      <c r="V1062" s="16" t="n">
        <v>0.36895753228052</v>
      </c>
      <c r="W1062" s="6" t="s">
        <v>494</v>
      </c>
      <c r="X1062" s="17" t="n">
        <v>14.8</v>
      </c>
      <c r="Y1062" s="16" t="n">
        <v>0.571530864197531</v>
      </c>
      <c r="Z1062" s="16" t="n">
        <f aca="false">(G1062-E1062)/SQRT(H1062^2/D1062+F1062^2/C1062)</f>
        <v>2.79374751788646</v>
      </c>
      <c r="AA1062" s="24" t="n">
        <f aca="false">ABS(K1062-Z1062)</f>
        <v>0</v>
      </c>
    </row>
    <row r="1063" customFormat="false" ht="15" hidden="false" customHeight="false" outlineLevel="0" collapsed="false">
      <c r="A1063" s="17" t="n">
        <v>1458</v>
      </c>
      <c r="B1063" s="6" t="s">
        <v>416</v>
      </c>
      <c r="C1063" s="6" t="n">
        <v>90</v>
      </c>
      <c r="D1063" s="6" t="n">
        <v>450</v>
      </c>
      <c r="E1063" s="16" t="n">
        <v>0.107794628457891</v>
      </c>
      <c r="F1063" s="16" t="n">
        <v>0.0196462127168395</v>
      </c>
      <c r="G1063" s="16" t="n">
        <v>0.114631420026223</v>
      </c>
      <c r="H1063" s="16" t="n">
        <v>0.0283971932460093</v>
      </c>
      <c r="I1063" s="23" t="n">
        <f aca="false">G1063-E1063</f>
        <v>0.00683679156833229</v>
      </c>
      <c r="J1063" s="17" t="n">
        <f aca="false">100*(G1063-E1063)/E1063</f>
        <v>6.34242324143549</v>
      </c>
      <c r="K1063" s="16" t="n">
        <v>2.77254883999342</v>
      </c>
      <c r="L1063" s="17" t="n">
        <v>172.932218828582</v>
      </c>
      <c r="M1063" s="16" t="n">
        <v>0.00617180717033526</v>
      </c>
      <c r="N1063" s="16" t="n">
        <v>0.0182890928982714</v>
      </c>
      <c r="O1063" s="6" t="str">
        <f aca="false">IF(N1063&lt;0.05,"Yes","No")</f>
        <v>Yes</v>
      </c>
      <c r="P1063" s="16" t="n">
        <v>0.251510744303277</v>
      </c>
      <c r="Q1063" s="16" t="n">
        <v>4.75758564382029</v>
      </c>
      <c r="R1063" s="16" t="n">
        <v>0.0296016869354252</v>
      </c>
      <c r="S1063" s="16" t="n">
        <v>0.30011768592314</v>
      </c>
      <c r="T1063" s="16" t="n">
        <v>0.00643000391015275</v>
      </c>
      <c r="U1063" s="16" t="n">
        <v>0.125692382171047</v>
      </c>
      <c r="V1063" s="16" t="n">
        <v>0.36895753228052</v>
      </c>
      <c r="W1063" s="6" t="s">
        <v>494</v>
      </c>
      <c r="X1063" s="17" t="n">
        <v>14.5</v>
      </c>
      <c r="Y1063" s="16" t="n">
        <v>0.571086419753086</v>
      </c>
      <c r="Z1063" s="16" t="n">
        <f aca="false">(G1063-E1063)/SQRT(H1063^2/D1063+F1063^2/C1063)</f>
        <v>2.77254883999343</v>
      </c>
      <c r="AA1063" s="24" t="n">
        <f aca="false">ABS(K1063-Z1063)</f>
        <v>1.11022302462516E-014</v>
      </c>
    </row>
    <row r="1064" customFormat="false" ht="15" hidden="false" customHeight="false" outlineLevel="0" collapsed="false">
      <c r="A1064" s="17" t="n">
        <v>1459</v>
      </c>
      <c r="B1064" s="6" t="s">
        <v>416</v>
      </c>
      <c r="C1064" s="6" t="n">
        <v>90</v>
      </c>
      <c r="D1064" s="6" t="n">
        <v>450</v>
      </c>
      <c r="E1064" s="16" t="n">
        <v>0.108118308583895</v>
      </c>
      <c r="F1064" s="16" t="n">
        <v>0.0197257427272243</v>
      </c>
      <c r="G1064" s="16" t="n">
        <v>0.114921396225691</v>
      </c>
      <c r="H1064" s="16" t="n">
        <v>0.0284229478026218</v>
      </c>
      <c r="I1064" s="23" t="n">
        <f aca="false">G1064-E1064</f>
        <v>0.00680308764179549</v>
      </c>
      <c r="J1064" s="17" t="n">
        <f aca="false">100*(G1064-E1064)/E1064</f>
        <v>6.29226236601415</v>
      </c>
      <c r="K1064" s="16" t="n">
        <v>2.75029049789774</v>
      </c>
      <c r="L1064" s="17" t="n">
        <v>172.367848879033</v>
      </c>
      <c r="M1064" s="16" t="n">
        <v>0.00658995145175575</v>
      </c>
      <c r="N1064" s="16" t="n">
        <v>0.0192298444446373</v>
      </c>
      <c r="O1064" s="6" t="str">
        <f aca="false">IF(N1064&lt;0.05,"Yes","No")</f>
        <v>Yes</v>
      </c>
      <c r="P1064" s="16" t="n">
        <v>0.2499759973373</v>
      </c>
      <c r="Q1064" s="16" t="n">
        <v>4.69970014645521</v>
      </c>
      <c r="R1064" s="16" t="n">
        <v>0.0306056260895643</v>
      </c>
      <c r="S1064" s="16" t="n">
        <v>0.306681934236622</v>
      </c>
      <c r="T1064" s="16" t="n">
        <v>0.00639489685810985</v>
      </c>
      <c r="U1064" s="16" t="n">
        <v>0.128206455747878</v>
      </c>
      <c r="V1064" s="16" t="n">
        <v>0.36895753228052</v>
      </c>
      <c r="W1064" s="6" t="s">
        <v>494</v>
      </c>
      <c r="X1064" s="17" t="n">
        <v>14.5</v>
      </c>
      <c r="Y1064" s="16" t="n">
        <v>0.570617283950617</v>
      </c>
      <c r="Z1064" s="16" t="n">
        <f aca="false">(G1064-E1064)/SQRT(H1064^2/D1064+F1064^2/C1064)</f>
        <v>2.75029049789774</v>
      </c>
      <c r="AA1064" s="24" t="n">
        <f aca="false">ABS(K1064-Z1064)</f>
        <v>0</v>
      </c>
    </row>
    <row r="1065" customFormat="false" ht="15" hidden="false" customHeight="false" outlineLevel="0" collapsed="false">
      <c r="A1065" s="17" t="n">
        <v>1460</v>
      </c>
      <c r="B1065" s="6" t="s">
        <v>416</v>
      </c>
      <c r="C1065" s="6" t="n">
        <v>90</v>
      </c>
      <c r="D1065" s="6" t="n">
        <v>450</v>
      </c>
      <c r="E1065" s="16" t="n">
        <v>0.108479169011116</v>
      </c>
      <c r="F1065" s="16" t="n">
        <v>0.0198124826798173</v>
      </c>
      <c r="G1065" s="16" t="n">
        <v>0.115247322370609</v>
      </c>
      <c r="H1065" s="16" t="n">
        <v>0.0284519329111195</v>
      </c>
      <c r="I1065" s="23" t="n">
        <f aca="false">G1065-E1065</f>
        <v>0.0067681533594927</v>
      </c>
      <c r="J1065" s="17" t="n">
        <f aca="false">100*(G1065-E1065)/E1065</f>
        <v>6.23912721787089</v>
      </c>
      <c r="K1065" s="16" t="n">
        <v>2.7268757884772</v>
      </c>
      <c r="L1065" s="17" t="n">
        <v>171.765365904807</v>
      </c>
      <c r="M1065" s="16" t="n">
        <v>0.00705734781116973</v>
      </c>
      <c r="N1065" s="16" t="n">
        <v>0.020423536847476</v>
      </c>
      <c r="O1065" s="6" t="str">
        <f aca="false">IF(N1065&lt;0.05,"Yes","No")</f>
        <v>Yes</v>
      </c>
      <c r="P1065" s="16" t="n">
        <v>0.248365856877723</v>
      </c>
      <c r="Q1065" s="16" t="n">
        <v>4.63935189976487</v>
      </c>
      <c r="R1065" s="16" t="n">
        <v>0.0316902667680679</v>
      </c>
      <c r="S1065" s="16" t="n">
        <v>0.313947181462936</v>
      </c>
      <c r="T1065" s="16" t="n">
        <v>0.00635841410963381</v>
      </c>
      <c r="U1065" s="16" t="n">
        <v>0.130887690082123</v>
      </c>
      <c r="V1065" s="16" t="n">
        <v>0.36895753228052</v>
      </c>
      <c r="W1065" s="6" t="s">
        <v>494</v>
      </c>
      <c r="X1065" s="17" t="n">
        <v>14.2</v>
      </c>
      <c r="Y1065" s="16" t="n">
        <v>0.569851851851852</v>
      </c>
      <c r="Z1065" s="16" t="n">
        <f aca="false">(G1065-E1065)/SQRT(H1065^2/D1065+F1065^2/C1065)</f>
        <v>2.72687578847723</v>
      </c>
      <c r="AA1065" s="24" t="n">
        <f aca="false">ABS(K1065-Z1065)</f>
        <v>2.88657986402541E-014</v>
      </c>
    </row>
    <row r="1066" customFormat="false" ht="15" hidden="false" customHeight="false" outlineLevel="0" collapsed="false">
      <c r="A1066" s="17" t="n">
        <v>1461</v>
      </c>
      <c r="B1066" s="6" t="s">
        <v>416</v>
      </c>
      <c r="C1066" s="6" t="n">
        <v>90</v>
      </c>
      <c r="D1066" s="6" t="n">
        <v>450</v>
      </c>
      <c r="E1066" s="16" t="n">
        <v>0.10889020446274</v>
      </c>
      <c r="F1066" s="16" t="n">
        <v>0.0199095418616811</v>
      </c>
      <c r="G1066" s="16" t="n">
        <v>0.11562220113145</v>
      </c>
      <c r="H1066" s="16" t="n">
        <v>0.0284847704229188</v>
      </c>
      <c r="I1066" s="23" t="n">
        <f aca="false">G1066-E1066</f>
        <v>0.0067319966687097</v>
      </c>
      <c r="J1066" s="17" t="n">
        <f aca="false">100*(G1066-E1066)/E1066</f>
        <v>6.18237122606676</v>
      </c>
      <c r="K1066" s="16" t="n">
        <v>2.70202221405025</v>
      </c>
      <c r="L1066" s="17" t="n">
        <v>171.102654391864</v>
      </c>
      <c r="M1066" s="16" t="n">
        <v>0.0075861218598465</v>
      </c>
      <c r="N1066" s="16" t="n">
        <v>0.0215998524200221</v>
      </c>
      <c r="O1066" s="6" t="str">
        <f aca="false">IF(N1066&lt;0.05,"Yes","No")</f>
        <v>Yes</v>
      </c>
      <c r="P1066" s="16" t="n">
        <v>0.246673208110851</v>
      </c>
      <c r="Q1066" s="16" t="n">
        <v>4.5763316890397</v>
      </c>
      <c r="R1066" s="16" t="n">
        <v>0.0328659651890094</v>
      </c>
      <c r="S1066" s="16" t="n">
        <v>0.321745351843513</v>
      </c>
      <c r="T1066" s="16" t="n">
        <v>0.00632070568377667</v>
      </c>
      <c r="U1066" s="16" t="n">
        <v>0.133716807183079</v>
      </c>
      <c r="V1066" s="16" t="n">
        <v>0.36895753228052</v>
      </c>
      <c r="W1066" s="6" t="s">
        <v>494</v>
      </c>
      <c r="X1066" s="17" t="n">
        <v>13.8</v>
      </c>
      <c r="Y1066" s="16" t="n">
        <v>0.568987654320988</v>
      </c>
      <c r="Z1066" s="16" t="n">
        <f aca="false">(G1066-E1066)/SQRT(H1066^2/D1066+F1066^2/C1066)</f>
        <v>2.70202221405027</v>
      </c>
      <c r="AA1066" s="24" t="n">
        <f aca="false">ABS(K1066-Z1066)</f>
        <v>1.64313007644523E-014</v>
      </c>
    </row>
    <row r="1067" customFormat="false" ht="15" hidden="false" customHeight="false" outlineLevel="0" collapsed="false">
      <c r="A1067" s="17" t="n">
        <v>1462</v>
      </c>
      <c r="B1067" s="6" t="s">
        <v>416</v>
      </c>
      <c r="C1067" s="6" t="n">
        <v>90</v>
      </c>
      <c r="D1067" s="6" t="n">
        <v>450</v>
      </c>
      <c r="E1067" s="16" t="n">
        <v>0.109346530834834</v>
      </c>
      <c r="F1067" s="16" t="n">
        <v>0.0200157007186618</v>
      </c>
      <c r="G1067" s="16" t="n">
        <v>0.116039135489199</v>
      </c>
      <c r="H1067" s="16" t="n">
        <v>0.0285214790980026</v>
      </c>
      <c r="I1067" s="23" t="n">
        <f aca="false">G1067-E1067</f>
        <v>0.00669260465436521</v>
      </c>
      <c r="J1067" s="17" t="n">
        <f aca="false">100*(G1067-E1067)/E1067</f>
        <v>6.1205459407526</v>
      </c>
      <c r="K1067" s="16" t="n">
        <v>2.67508505898735</v>
      </c>
      <c r="L1067" s="17" t="n">
        <v>170.393239452039</v>
      </c>
      <c r="M1067" s="16" t="n">
        <v>0.0081992844207052</v>
      </c>
      <c r="N1067" s="16" t="n">
        <v>0.0231230826414787</v>
      </c>
      <c r="O1067" s="6" t="str">
        <f aca="false">IF(N1067&lt;0.05,"Yes","No")</f>
        <v>Yes</v>
      </c>
      <c r="P1067" s="16" t="n">
        <v>0.244826740037038</v>
      </c>
      <c r="Q1067" s="16" t="n">
        <v>4.5080760072017</v>
      </c>
      <c r="R1067" s="16" t="n">
        <v>0.0341910224047936</v>
      </c>
      <c r="S1067" s="16" t="n">
        <v>0.330258333017608</v>
      </c>
      <c r="T1067" s="16" t="n">
        <v>0.00627964720933152</v>
      </c>
      <c r="U1067" s="16" t="n">
        <v>0.136847193667992</v>
      </c>
      <c r="V1067" s="16" t="n">
        <v>0.36895753228052</v>
      </c>
      <c r="W1067" s="6" t="s">
        <v>494</v>
      </c>
      <c r="X1067" s="17" t="n">
        <v>13.1</v>
      </c>
      <c r="Y1067" s="16" t="n">
        <v>0.568246913580247</v>
      </c>
      <c r="Z1067" s="16" t="n">
        <f aca="false">(G1067-E1067)/SQRT(H1067^2/D1067+F1067^2/C1067)</f>
        <v>2.67508505898737</v>
      </c>
      <c r="AA1067" s="24" t="n">
        <f aca="false">ABS(K1067-Z1067)</f>
        <v>2.22044604925031E-014</v>
      </c>
    </row>
    <row r="1068" customFormat="false" ht="15" hidden="false" customHeight="false" outlineLevel="0" collapsed="false">
      <c r="A1068" s="17" t="n">
        <v>1463</v>
      </c>
      <c r="B1068" s="6" t="s">
        <v>416</v>
      </c>
      <c r="C1068" s="6" t="n">
        <v>90</v>
      </c>
      <c r="D1068" s="6" t="n">
        <v>450</v>
      </c>
      <c r="E1068" s="16" t="n">
        <v>0.109848101105955</v>
      </c>
      <c r="F1068" s="16" t="n">
        <v>0.0201314505943484</v>
      </c>
      <c r="G1068" s="16" t="n">
        <v>0.116500661075115</v>
      </c>
      <c r="H1068" s="16" t="n">
        <v>0.0285630310948904</v>
      </c>
      <c r="I1068" s="23" t="n">
        <f aca="false">G1068-E1068</f>
        <v>0.0066525599691603</v>
      </c>
      <c r="J1068" s="17" t="n">
        <f aca="false">100*(G1068-E1068)/E1068</f>
        <v>6.05614471454861</v>
      </c>
      <c r="K1068" s="16" t="n">
        <v>2.64707325659849</v>
      </c>
      <c r="L1068" s="17" t="n">
        <v>169.641221527305</v>
      </c>
      <c r="M1068" s="16" t="n">
        <v>0.00888393721460088</v>
      </c>
      <c r="N1068" s="16" t="n">
        <v>0.0248206809679208</v>
      </c>
      <c r="O1068" s="6" t="str">
        <f aca="false">IF(N1068&lt;0.05,"Yes","No")</f>
        <v>Yes</v>
      </c>
      <c r="P1068" s="16" t="n">
        <v>0.242914297961708</v>
      </c>
      <c r="Q1068" s="16" t="n">
        <v>4.43792222045167</v>
      </c>
      <c r="R1068" s="16" t="n">
        <v>0.0356114314488795</v>
      </c>
      <c r="S1068" s="16" t="n">
        <v>0.339591511985172</v>
      </c>
      <c r="T1068" s="16" t="n">
        <v>0.00623772220859236</v>
      </c>
      <c r="U1068" s="16" t="n">
        <v>0.140172091580841</v>
      </c>
      <c r="V1068" s="16" t="n">
        <v>0.36895753228052</v>
      </c>
      <c r="W1068" s="6" t="s">
        <v>494</v>
      </c>
      <c r="X1068" s="17" t="n">
        <v>12.8</v>
      </c>
      <c r="Y1068" s="16" t="n">
        <v>0.567283950617284</v>
      </c>
      <c r="Z1068" s="16" t="n">
        <f aca="false">(G1068-E1068)/SQRT(H1068^2/D1068+F1068^2/C1068)</f>
        <v>2.6470732565985</v>
      </c>
      <c r="AA1068" s="24" t="n">
        <f aca="false">ABS(K1068-Z1068)</f>
        <v>0</v>
      </c>
    </row>
    <row r="1069" customFormat="false" ht="15" hidden="false" customHeight="false" outlineLevel="0" collapsed="false">
      <c r="A1069" s="17" t="n">
        <v>1464</v>
      </c>
      <c r="B1069" s="6" t="s">
        <v>416</v>
      </c>
      <c r="C1069" s="6" t="n">
        <v>90</v>
      </c>
      <c r="D1069" s="6" t="n">
        <v>450</v>
      </c>
      <c r="E1069" s="16" t="n">
        <v>0.110397034386794</v>
      </c>
      <c r="F1069" s="16" t="n">
        <v>0.0202570351013</v>
      </c>
      <c r="G1069" s="16" t="n">
        <v>0.117008544339074</v>
      </c>
      <c r="H1069" s="16" t="n">
        <v>0.0286087598630306</v>
      </c>
      <c r="I1069" s="23" t="n">
        <f aca="false">G1069-E1069</f>
        <v>0.0066115099522802</v>
      </c>
      <c r="J1069" s="17" t="n">
        <f aca="false">100*(G1069-E1069)/E1069</f>
        <v>5.98884742602388</v>
      </c>
      <c r="K1069" s="16" t="n">
        <v>2.61788730217291</v>
      </c>
      <c r="L1069" s="17" t="n">
        <v>168.843058334702</v>
      </c>
      <c r="M1069" s="16" t="n">
        <v>0.00965157091266903</v>
      </c>
      <c r="N1069" s="16" t="n">
        <v>0.0264986998922004</v>
      </c>
      <c r="O1069" s="6" t="str">
        <f aca="false">IF(N1069&lt;0.05,"Yes","No")</f>
        <v>Yes</v>
      </c>
      <c r="P1069" s="16" t="n">
        <v>0.240929298060793</v>
      </c>
      <c r="Q1069" s="16" t="n">
        <v>4.36568866088612</v>
      </c>
      <c r="R1069" s="16" t="n">
        <v>0.0371388190879707</v>
      </c>
      <c r="S1069" s="16" t="n">
        <v>0.349648263393322</v>
      </c>
      <c r="T1069" s="16" t="n">
        <v>0.00619468952950805</v>
      </c>
      <c r="U1069" s="16" t="n">
        <v>0.143679107218907</v>
      </c>
      <c r="V1069" s="16" t="n">
        <v>0.36895753228052</v>
      </c>
      <c r="W1069" s="6" t="s">
        <v>494</v>
      </c>
      <c r="X1069" s="17" t="n">
        <v>12.6</v>
      </c>
      <c r="Y1069" s="16" t="n">
        <v>0.566</v>
      </c>
      <c r="Z1069" s="16" t="n">
        <f aca="false">(G1069-E1069)/SQRT(H1069^2/D1069+F1069^2/C1069)</f>
        <v>2.61788730217288</v>
      </c>
      <c r="AA1069" s="24" t="n">
        <f aca="false">ABS(K1069-Z1069)</f>
        <v>2.17603712826531E-014</v>
      </c>
    </row>
    <row r="1070" customFormat="false" ht="15" hidden="false" customHeight="false" outlineLevel="0" collapsed="false">
      <c r="A1070" s="17" t="n">
        <v>1465</v>
      </c>
      <c r="B1070" s="6" t="s">
        <v>416</v>
      </c>
      <c r="C1070" s="6" t="n">
        <v>90</v>
      </c>
      <c r="D1070" s="6" t="n">
        <v>450</v>
      </c>
      <c r="E1070" s="16" t="n">
        <v>0.110994668222136</v>
      </c>
      <c r="F1070" s="16" t="n">
        <v>0.0203933021642839</v>
      </c>
      <c r="G1070" s="16" t="n">
        <v>0.117561430798637</v>
      </c>
      <c r="H1070" s="16" t="n">
        <v>0.0286594143690165</v>
      </c>
      <c r="I1070" s="23" t="n">
        <f aca="false">G1070-E1070</f>
        <v>0.0065667625765005</v>
      </c>
      <c r="J1070" s="17" t="n">
        <f aca="false">100*(G1070-E1070)/E1070</f>
        <v>5.91628650428352</v>
      </c>
      <c r="K1070" s="16" t="n">
        <v>2.58641961420117</v>
      </c>
      <c r="L1070" s="17" t="n">
        <v>167.998988060212</v>
      </c>
      <c r="M1070" s="16" t="n">
        <v>0.0105452659472676</v>
      </c>
      <c r="N1070" s="16" t="n">
        <v>0.0269979412072414</v>
      </c>
      <c r="O1070" s="6" t="str">
        <f aca="false">IF(N1070&lt;0.05,"Yes","No")</f>
        <v>Yes</v>
      </c>
      <c r="P1070" s="16" t="n">
        <v>0.23876868514093</v>
      </c>
      <c r="Q1070" s="16" t="n">
        <v>4.28773825311486</v>
      </c>
      <c r="R1070" s="16" t="n">
        <v>0.0388645634001316</v>
      </c>
      <c r="S1070" s="16" t="n">
        <v>0.360715095050819</v>
      </c>
      <c r="T1070" s="16" t="n">
        <v>0.00614775078245577</v>
      </c>
      <c r="U1070" s="16" t="n">
        <v>0.147579049758936</v>
      </c>
      <c r="V1070" s="16" t="n">
        <v>0.36895753228052</v>
      </c>
      <c r="W1070" s="6" t="s">
        <v>494</v>
      </c>
      <c r="X1070" s="17" t="n">
        <v>11.7</v>
      </c>
      <c r="Y1070" s="16" t="n">
        <v>0.565160493827161</v>
      </c>
      <c r="Z1070" s="16" t="n">
        <f aca="false">(G1070-E1070)/SQRT(H1070^2/D1070+F1070^2/C1070)</f>
        <v>2.58641961420115</v>
      </c>
      <c r="AA1070" s="24" t="n">
        <f aca="false">ABS(K1070-Z1070)</f>
        <v>2.1316282072803E-014</v>
      </c>
    </row>
    <row r="1071" customFormat="false" ht="15" hidden="false" customHeight="false" outlineLevel="0" collapsed="false">
      <c r="A1071" s="17" t="n">
        <v>1466</v>
      </c>
      <c r="B1071" s="6" t="s">
        <v>416</v>
      </c>
      <c r="C1071" s="6" t="n">
        <v>90</v>
      </c>
      <c r="D1071" s="6" t="n">
        <v>450</v>
      </c>
      <c r="E1071" s="16" t="n">
        <v>0.111639441798131</v>
      </c>
      <c r="F1071" s="16" t="n">
        <v>0.0205404734095699</v>
      </c>
      <c r="G1071" s="16" t="n">
        <v>0.11815999933415</v>
      </c>
      <c r="H1071" s="16" t="n">
        <v>0.0287158179424853</v>
      </c>
      <c r="I1071" s="23" t="n">
        <f aca="false">G1071-E1071</f>
        <v>0.00652055753601931</v>
      </c>
      <c r="J1071" s="17" t="n">
        <f aca="false">100*(G1071-E1071)/E1071</f>
        <v>5.8407292539226</v>
      </c>
      <c r="K1071" s="16" t="n">
        <v>2.55358064341982</v>
      </c>
      <c r="L1071" s="17" t="n">
        <v>167.115182740399</v>
      </c>
      <c r="M1071" s="16" t="n">
        <v>0.011556170359796</v>
      </c>
      <c r="N1071" s="16" t="n">
        <v>0.027359909178375</v>
      </c>
      <c r="O1071" s="6" t="str">
        <f aca="false">IF(N1071&lt;0.05,"Yes","No")</f>
        <v>Yes</v>
      </c>
      <c r="P1071" s="16" t="n">
        <v>0.236509701834994</v>
      </c>
      <c r="Q1071" s="16" t="n">
        <v>4.20698972457914</v>
      </c>
      <c r="R1071" s="16" t="n">
        <v>0.0407414660959879</v>
      </c>
      <c r="S1071" s="16" t="n">
        <v>0.372991173509315</v>
      </c>
      <c r="T1071" s="16" t="n">
        <v>0.00609908802381117</v>
      </c>
      <c r="U1071" s="16" t="n">
        <v>0.151768363439888</v>
      </c>
      <c r="V1071" s="16" t="n">
        <v>0.36895753228052</v>
      </c>
      <c r="W1071" s="6" t="s">
        <v>494</v>
      </c>
      <c r="X1071" s="17" t="n">
        <v>11.4</v>
      </c>
      <c r="Y1071" s="16" t="n">
        <v>0.564345679012346</v>
      </c>
      <c r="Z1071" s="16" t="n">
        <f aca="false">(G1071-E1071)/SQRT(H1071^2/D1071+F1071^2/C1071)</f>
        <v>2.55358064341984</v>
      </c>
      <c r="AA1071" s="24" t="n">
        <f aca="false">ABS(K1071-Z1071)</f>
        <v>2.70894418008538E-014</v>
      </c>
    </row>
    <row r="1072" customFormat="false" ht="15" hidden="false" customHeight="false" outlineLevel="0" collapsed="false">
      <c r="A1072" s="17" t="n">
        <v>1467</v>
      </c>
      <c r="B1072" s="6" t="s">
        <v>416</v>
      </c>
      <c r="C1072" s="6" t="n">
        <v>90</v>
      </c>
      <c r="D1072" s="6" t="n">
        <v>450</v>
      </c>
      <c r="E1072" s="16" t="n">
        <v>0.112325492749612</v>
      </c>
      <c r="F1072" s="16" t="n">
        <v>0.020694330329617</v>
      </c>
      <c r="G1072" s="16" t="n">
        <v>0.11879669888152</v>
      </c>
      <c r="H1072" s="16" t="n">
        <v>0.0287751265978892</v>
      </c>
      <c r="I1072" s="23" t="n">
        <f aca="false">G1072-E1072</f>
        <v>0.0064712061319086</v>
      </c>
      <c r="J1072" s="17" t="n">
        <f aca="false">100*(G1072-E1072)/E1072</f>
        <v>5.76111973649097</v>
      </c>
      <c r="K1072" s="16" t="n">
        <v>2.51921706133883</v>
      </c>
      <c r="L1072" s="17" t="n">
        <v>166.212242931971</v>
      </c>
      <c r="M1072" s="16" t="n">
        <v>0.0127056385706536</v>
      </c>
      <c r="N1072" s="16" t="n">
        <v>0.0287656752553268</v>
      </c>
      <c r="O1072" s="6" t="str">
        <f aca="false">IF(N1072&lt;0.05,"Yes","No")</f>
        <v>Yes</v>
      </c>
      <c r="P1072" s="16" t="n">
        <v>0.234118876619632</v>
      </c>
      <c r="Q1072" s="16" t="n">
        <v>4.12236453523135</v>
      </c>
      <c r="R1072" s="16" t="n">
        <v>0.0428112745986033</v>
      </c>
      <c r="S1072" s="16" t="n">
        <v>0.38548588862768</v>
      </c>
      <c r="T1072" s="16" t="n">
        <v>0.00604725246070052</v>
      </c>
      <c r="U1072" s="16" t="n">
        <v>0.156287654100168</v>
      </c>
      <c r="V1072" s="16" t="n">
        <v>0.36895753228052</v>
      </c>
      <c r="W1072" s="6" t="s">
        <v>494</v>
      </c>
      <c r="X1072" s="17" t="n">
        <v>11.1</v>
      </c>
      <c r="Y1072" s="16" t="n">
        <v>0.563308641975309</v>
      </c>
      <c r="Z1072" s="16" t="n">
        <f aca="false">(G1072-E1072)/SQRT(H1072^2/D1072+F1072^2/C1072)</f>
        <v>2.51921706133883</v>
      </c>
      <c r="AA1072" s="24" t="n">
        <f aca="false">ABS(K1072-Z1072)</f>
        <v>0</v>
      </c>
    </row>
    <row r="1073" customFormat="false" ht="15" hidden="false" customHeight="false" outlineLevel="0" collapsed="false">
      <c r="A1073" s="17" t="n">
        <v>1468</v>
      </c>
      <c r="B1073" s="6" t="s">
        <v>416</v>
      </c>
      <c r="C1073" s="6" t="n">
        <v>90</v>
      </c>
      <c r="D1073" s="6" t="n">
        <v>450</v>
      </c>
      <c r="E1073" s="16" t="n">
        <v>0.113060789969232</v>
      </c>
      <c r="F1073" s="16" t="n">
        <v>0.0208590482685629</v>
      </c>
      <c r="G1073" s="16" t="n">
        <v>0.119477898859316</v>
      </c>
      <c r="H1073" s="16" t="n">
        <v>0.0288386109827547</v>
      </c>
      <c r="I1073" s="23" t="n">
        <f aca="false">G1073-E1073</f>
        <v>0.00641710889008321</v>
      </c>
      <c r="J1073" s="17" t="n">
        <f aca="false">100*(G1073-E1073)/E1073</f>
        <v>5.67580404473516</v>
      </c>
      <c r="K1073" s="16" t="n">
        <v>2.48237300484212</v>
      </c>
      <c r="L1073" s="17" t="n">
        <v>165.266392991871</v>
      </c>
      <c r="M1073" s="16" t="n">
        <v>0.014049991781256</v>
      </c>
      <c r="N1073" s="16" t="n">
        <v>0.0299715859172181</v>
      </c>
      <c r="O1073" s="6" t="str">
        <f aca="false">IF(N1073&lt;0.05,"Yes","No")</f>
        <v>Yes</v>
      </c>
      <c r="P1073" s="16" t="n">
        <v>0.231526730020498</v>
      </c>
      <c r="Q1073" s="16" t="n">
        <v>4.03158486530427</v>
      </c>
      <c r="R1073" s="16" t="n">
        <v>0.0451554180262534</v>
      </c>
      <c r="S1073" s="16" t="n">
        <v>0.399000157631259</v>
      </c>
      <c r="T1073" s="16" t="n">
        <v>0.00599059737338208</v>
      </c>
      <c r="U1073" s="16" t="n">
        <v>0.16127949310869</v>
      </c>
      <c r="V1073" s="16" t="n">
        <v>0.36895753228052</v>
      </c>
      <c r="W1073" s="6" t="s">
        <v>494</v>
      </c>
      <c r="X1073" s="17" t="n">
        <v>10.2</v>
      </c>
      <c r="Y1073" s="16" t="n">
        <v>0.562074074074074</v>
      </c>
      <c r="Z1073" s="16" t="n">
        <f aca="false">(G1073-E1073)/SQRT(H1073^2/D1073+F1073^2/C1073)</f>
        <v>2.48237300484216</v>
      </c>
      <c r="AA1073" s="24" t="n">
        <f aca="false">ABS(K1073-Z1073)</f>
        <v>3.81916720471054E-014</v>
      </c>
    </row>
    <row r="1074" customFormat="false" ht="15" hidden="false" customHeight="false" outlineLevel="0" collapsed="false">
      <c r="A1074" s="17" t="n">
        <v>1469</v>
      </c>
      <c r="B1074" s="6" t="s">
        <v>416</v>
      </c>
      <c r="C1074" s="6" t="n">
        <v>90</v>
      </c>
      <c r="D1074" s="6" t="n">
        <v>450</v>
      </c>
      <c r="E1074" s="16" t="n">
        <v>0.113834785504474</v>
      </c>
      <c r="F1074" s="16" t="n">
        <v>0.0210292113441803</v>
      </c>
      <c r="G1074" s="16" t="n">
        <v>0.120198838694228</v>
      </c>
      <c r="H1074" s="16" t="n">
        <v>0.0289064438681366</v>
      </c>
      <c r="I1074" s="23" t="n">
        <f aca="false">G1074-E1074</f>
        <v>0.0063640531897545</v>
      </c>
      <c r="J1074" s="17" t="n">
        <f aca="false">100*(G1074-E1074)/E1074</f>
        <v>5.59060498208116</v>
      </c>
      <c r="K1074" s="16" t="n">
        <v>2.44581556355524</v>
      </c>
      <c r="L1074" s="17" t="n">
        <v>164.323914441297</v>
      </c>
      <c r="M1074" s="16" t="n">
        <v>0.015507247026033</v>
      </c>
      <c r="N1074" s="16" t="n">
        <v>0.0312238311365525</v>
      </c>
      <c r="O1074" s="6" t="str">
        <f aca="false">IF(N1074&lt;0.05,"Yes","No")</f>
        <v>Yes</v>
      </c>
      <c r="P1074" s="16" t="n">
        <v>0.228948763750532</v>
      </c>
      <c r="Q1074" s="16" t="n">
        <v>3.94230422770492</v>
      </c>
      <c r="R1074" s="16" t="n">
        <v>0.0475934584423384</v>
      </c>
      <c r="S1074" s="16" t="n">
        <v>0.413213383077976</v>
      </c>
      <c r="T1074" s="16" t="n">
        <v>0.00593478841807856</v>
      </c>
      <c r="U1074" s="16" t="n">
        <v>0.166388798524898</v>
      </c>
      <c r="V1074" s="16" t="n">
        <v>0.36895753228052</v>
      </c>
      <c r="W1074" s="6" t="s">
        <v>494</v>
      </c>
      <c r="X1074" s="16" t="n">
        <v>9.8</v>
      </c>
      <c r="Y1074" s="16" t="n">
        <v>0.560864197530864</v>
      </c>
      <c r="Z1074" s="16" t="n">
        <f aca="false">(G1074-E1074)/SQRT(H1074^2/D1074+F1074^2/C1074)</f>
        <v>2.44581556355524</v>
      </c>
      <c r="AA1074" s="24" t="n">
        <f aca="false">ABS(K1074-Z1074)</f>
        <v>0</v>
      </c>
    </row>
    <row r="1075" customFormat="false" ht="15" hidden="false" customHeight="false" outlineLevel="0" collapsed="false">
      <c r="A1075" s="17" t="n">
        <v>1470</v>
      </c>
      <c r="B1075" s="6" t="s">
        <v>416</v>
      </c>
      <c r="C1075" s="6" t="n">
        <v>90</v>
      </c>
      <c r="D1075" s="6" t="n">
        <v>450</v>
      </c>
      <c r="E1075" s="16" t="n">
        <v>0.114654086778561</v>
      </c>
      <c r="F1075" s="16" t="n">
        <v>0.0212065741248035</v>
      </c>
      <c r="G1075" s="16" t="n">
        <v>0.120963764505254</v>
      </c>
      <c r="H1075" s="16" t="n">
        <v>0.0289792342326561</v>
      </c>
      <c r="I1075" s="23" t="n">
        <f aca="false">G1075-E1075</f>
        <v>0.0063096777266926</v>
      </c>
      <c r="J1075" s="17" t="n">
        <f aca="false">100*(G1075-E1075)/E1075</f>
        <v>5.50322967455916</v>
      </c>
      <c r="K1075" s="16" t="n">
        <v>2.4085039870408</v>
      </c>
      <c r="L1075" s="17" t="n">
        <v>163.375778310542</v>
      </c>
      <c r="M1075" s="16" t="n">
        <v>0.0171308954371127</v>
      </c>
      <c r="N1075" s="16" t="n">
        <v>0.0336329493416236</v>
      </c>
      <c r="O1075" s="6" t="str">
        <f aca="false">IF(N1075&lt;0.05,"Yes","No")</f>
        <v>Yes</v>
      </c>
      <c r="P1075" s="16" t="n">
        <v>0.226295298931107</v>
      </c>
      <c r="Q1075" s="16" t="n">
        <v>3.851452925938</v>
      </c>
      <c r="R1075" s="16" t="n">
        <v>0.0502178629097588</v>
      </c>
      <c r="S1075" s="16" t="n">
        <v>0.427589564132597</v>
      </c>
      <c r="T1075" s="16" t="n">
        <v>0.00587748835238817</v>
      </c>
      <c r="U1075" s="16" t="n">
        <v>0.171797202803928</v>
      </c>
      <c r="V1075" s="16" t="n">
        <v>0.36895753228052</v>
      </c>
      <c r="W1075" s="6" t="s">
        <v>494</v>
      </c>
      <c r="X1075" s="16" t="n">
        <v>9.3</v>
      </c>
      <c r="Y1075" s="16" t="n">
        <v>0.559851851851852</v>
      </c>
      <c r="Z1075" s="16" t="n">
        <f aca="false">(G1075-E1075)/SQRT(H1075^2/D1075+F1075^2/C1075)</f>
        <v>2.40850398704079</v>
      </c>
      <c r="AA1075" s="24" t="n">
        <f aca="false">ABS(K1075-Z1075)</f>
        <v>1.02140518265514E-014</v>
      </c>
    </row>
    <row r="1076" customFormat="false" ht="15" hidden="false" customHeight="false" outlineLevel="0" collapsed="false">
      <c r="A1076" s="17" t="n">
        <v>1471</v>
      </c>
      <c r="B1076" s="6" t="s">
        <v>416</v>
      </c>
      <c r="C1076" s="6" t="n">
        <v>90</v>
      </c>
      <c r="D1076" s="6" t="n">
        <v>450</v>
      </c>
      <c r="E1076" s="16" t="n">
        <v>0.115504929837253</v>
      </c>
      <c r="F1076" s="16" t="n">
        <v>0.0213911366289261</v>
      </c>
      <c r="G1076" s="16" t="n">
        <v>0.121758945435286</v>
      </c>
      <c r="H1076" s="16" t="n">
        <v>0.029054635207256</v>
      </c>
      <c r="I1076" s="23" t="n">
        <f aca="false">G1076-E1076</f>
        <v>0.00625401559803221</v>
      </c>
      <c r="J1076" s="17" t="n">
        <f aca="false">100*(G1076-E1076)/E1076</f>
        <v>5.41450101467022</v>
      </c>
      <c r="K1076" s="16" t="n">
        <v>2.37054993835859</v>
      </c>
      <c r="L1076" s="17" t="n">
        <v>162.410718336077</v>
      </c>
      <c r="M1076" s="16" t="n">
        <v>0.0189346545651317</v>
      </c>
      <c r="N1076" s="16" t="n">
        <v>0.0363214187517042</v>
      </c>
      <c r="O1076" s="6" t="str">
        <f aca="false">IF(N1076&lt;0.05,"Yes","No")</f>
        <v>Yes</v>
      </c>
      <c r="P1076" s="16" t="n">
        <v>0.223585975571858</v>
      </c>
      <c r="Q1076" s="16" t="n">
        <v>3.759781858512</v>
      </c>
      <c r="R1076" s="16" t="n">
        <v>0.0530219571855175</v>
      </c>
      <c r="S1076" s="16" t="n">
        <v>0.443377598748721</v>
      </c>
      <c r="T1076" s="16" t="n">
        <v>0.00581882264507349</v>
      </c>
      <c r="U1076" s="16" t="n">
        <v>0.177443385416556</v>
      </c>
      <c r="V1076" s="16" t="n">
        <v>0.36895753228052</v>
      </c>
      <c r="W1076" s="6" t="s">
        <v>494</v>
      </c>
      <c r="X1076" s="16" t="n">
        <v>8.8</v>
      </c>
      <c r="Y1076" s="16" t="n">
        <v>0.558913580246914</v>
      </c>
      <c r="Z1076" s="16" t="n">
        <f aca="false">(G1076-E1076)/SQRT(H1076^2/D1076+F1076^2/C1076)</f>
        <v>2.3705499383586</v>
      </c>
      <c r="AA1076" s="24" t="n">
        <f aca="false">ABS(K1076-Z1076)</f>
        <v>1.64313007644523E-014</v>
      </c>
    </row>
    <row r="1077" customFormat="false" ht="15" hidden="false" customHeight="false" outlineLevel="0" collapsed="false">
      <c r="A1077" s="17" t="n">
        <v>1472</v>
      </c>
      <c r="B1077" s="6" t="s">
        <v>416</v>
      </c>
      <c r="C1077" s="6" t="n">
        <v>90</v>
      </c>
      <c r="D1077" s="6" t="n">
        <v>450</v>
      </c>
      <c r="E1077" s="16" t="n">
        <v>0.116399248689413</v>
      </c>
      <c r="F1077" s="16" t="n">
        <v>0.0215857408039303</v>
      </c>
      <c r="G1077" s="16" t="n">
        <v>0.122597468445698</v>
      </c>
      <c r="H1077" s="16" t="n">
        <v>0.0291350737134064</v>
      </c>
      <c r="I1077" s="23" t="n">
        <f aca="false">G1077-E1077</f>
        <v>0.00619821975628529</v>
      </c>
      <c r="J1077" s="17" t="n">
        <f aca="false">100*(G1077-E1077)/E1077</f>
        <v>5.32496543240063</v>
      </c>
      <c r="K1077" s="16" t="n">
        <v>2.33215329804507</v>
      </c>
      <c r="L1077" s="17" t="n">
        <v>161.423254587049</v>
      </c>
      <c r="M1077" s="16" t="n">
        <v>0.0209274981889375</v>
      </c>
      <c r="N1077" s="16" t="n">
        <v>0.0390728995144632</v>
      </c>
      <c r="O1077" s="6" t="str">
        <f aca="false">IF(N1077&lt;0.05,"Yes","No")</f>
        <v>Yes</v>
      </c>
      <c r="P1077" s="16" t="n">
        <v>0.220843828479649</v>
      </c>
      <c r="Q1077" s="16" t="n">
        <v>3.668124475558</v>
      </c>
      <c r="R1077" s="16" t="n">
        <v>0.0559924345222959</v>
      </c>
      <c r="S1077" s="16" t="n">
        <v>0.460543583554404</v>
      </c>
      <c r="T1077" s="16" t="n">
        <v>0.00575985935150435</v>
      </c>
      <c r="U1077" s="16" t="n">
        <v>0.183294675874522</v>
      </c>
      <c r="V1077" s="16" t="n">
        <v>0.36895753228052</v>
      </c>
      <c r="W1077" s="6" t="s">
        <v>494</v>
      </c>
      <c r="X1077" s="16" t="n">
        <v>8.6</v>
      </c>
      <c r="Y1077" s="16" t="n">
        <v>0.558345679012346</v>
      </c>
      <c r="Z1077" s="16" t="n">
        <f aca="false">(G1077-E1077)/SQRT(H1077^2/D1077+F1077^2/C1077)</f>
        <v>2.33215329804507</v>
      </c>
      <c r="AA1077" s="24" t="n">
        <f aca="false">ABS(K1077-Z1077)</f>
        <v>0</v>
      </c>
    </row>
    <row r="1078" customFormat="false" ht="15" hidden="false" customHeight="false" outlineLevel="0" collapsed="false">
      <c r="A1078" s="17" t="n">
        <v>1473</v>
      </c>
      <c r="B1078" s="6" t="s">
        <v>416</v>
      </c>
      <c r="C1078" s="6" t="n">
        <v>90</v>
      </c>
      <c r="D1078" s="6" t="n">
        <v>450</v>
      </c>
      <c r="E1078" s="16" t="n">
        <v>0.117327105667856</v>
      </c>
      <c r="F1078" s="16" t="n">
        <v>0.0217832207300139</v>
      </c>
      <c r="G1078" s="16" t="n">
        <v>0.123467478884591</v>
      </c>
      <c r="H1078" s="16" t="n">
        <v>0.0292175557574449</v>
      </c>
      <c r="I1078" s="23" t="n">
        <f aca="false">G1078-E1078</f>
        <v>0.00614037321673501</v>
      </c>
      <c r="J1078" s="17" t="n">
        <f aca="false">100*(G1078-E1078)/E1078</f>
        <v>5.23355040745481</v>
      </c>
      <c r="K1078" s="16" t="n">
        <v>2.29326778484434</v>
      </c>
      <c r="L1078" s="17" t="n">
        <v>160.450981136442</v>
      </c>
      <c r="M1078" s="16" t="n">
        <v>0.0231305994354881</v>
      </c>
      <c r="N1078" s="16" t="n">
        <v>0.0424431348593542</v>
      </c>
      <c r="O1078" s="6" t="str">
        <f aca="false">IF(N1078&lt;0.05,"Yes","No")</f>
        <v>Yes</v>
      </c>
      <c r="P1078" s="16" t="n">
        <v>0.218029949705861</v>
      </c>
      <c r="Q1078" s="16" t="n">
        <v>3.57524525825027</v>
      </c>
      <c r="R1078" s="16" t="n">
        <v>0.0591838262565207</v>
      </c>
      <c r="S1078" s="16" t="n">
        <v>0.477400731323774</v>
      </c>
      <c r="T1078" s="16" t="n">
        <v>0.00569876052931565</v>
      </c>
      <c r="U1078" s="16" t="n">
        <v>0.189457289597572</v>
      </c>
      <c r="V1078" s="16" t="n">
        <v>0.370132758899499</v>
      </c>
      <c r="W1078" s="6" t="s">
        <v>494</v>
      </c>
      <c r="X1078" s="16" t="n">
        <v>8.3</v>
      </c>
      <c r="Y1078" s="16" t="n">
        <v>0.557259259259259</v>
      </c>
      <c r="Z1078" s="16" t="n">
        <f aca="false">(G1078-E1078)/SQRT(H1078^2/D1078+F1078^2/C1078)</f>
        <v>2.29326778484435</v>
      </c>
      <c r="AA1078" s="24" t="n">
        <f aca="false">ABS(K1078-Z1078)</f>
        <v>0</v>
      </c>
    </row>
    <row r="1079" customFormat="false" ht="15" hidden="false" customHeight="false" outlineLevel="0" collapsed="false">
      <c r="A1079" s="17" t="n">
        <v>1474</v>
      </c>
      <c r="B1079" s="6" t="s">
        <v>416</v>
      </c>
      <c r="C1079" s="6" t="n">
        <v>90</v>
      </c>
      <c r="D1079" s="6" t="n">
        <v>450</v>
      </c>
      <c r="E1079" s="16" t="n">
        <v>0.118292059832149</v>
      </c>
      <c r="F1079" s="16" t="n">
        <v>0.0219876237984677</v>
      </c>
      <c r="G1079" s="16" t="n">
        <v>0.124372252855036</v>
      </c>
      <c r="H1079" s="16" t="n">
        <v>0.0293031983972053</v>
      </c>
      <c r="I1079" s="23" t="n">
        <f aca="false">G1079-E1079</f>
        <v>0.0060801930228869</v>
      </c>
      <c r="J1079" s="17" t="n">
        <f aca="false">100*(G1079-E1079)/E1079</f>
        <v>5.13998406276331</v>
      </c>
      <c r="K1079" s="16" t="n">
        <v>2.25348478839069</v>
      </c>
      <c r="L1079" s="17" t="n">
        <v>159.471755821343</v>
      </c>
      <c r="M1079" s="16" t="n">
        <v>0.0255915292077118</v>
      </c>
      <c r="N1079" s="16" t="n">
        <v>0.0461130384780468</v>
      </c>
      <c r="O1079" s="6" t="str">
        <f aca="false">IF(N1079&lt;0.05,"Yes","No")</f>
        <v>Yes</v>
      </c>
      <c r="P1079" s="16" t="n">
        <v>0.21512436636187</v>
      </c>
      <c r="Q1079" s="16" t="n">
        <v>3.48058896061075</v>
      </c>
      <c r="R1079" s="16" t="n">
        <v>0.0626366595674383</v>
      </c>
      <c r="S1079" s="16" t="n">
        <v>0.494930181367872</v>
      </c>
      <c r="T1079" s="16" t="n">
        <v>0.00563525549429805</v>
      </c>
      <c r="U1079" s="16" t="n">
        <v>0.195979388931112</v>
      </c>
      <c r="V1079" s="16" t="n">
        <v>0.372524610287445</v>
      </c>
      <c r="W1079" s="6" t="s">
        <v>494</v>
      </c>
      <c r="X1079" s="16" t="n">
        <v>7.8</v>
      </c>
      <c r="Y1079" s="16" t="n">
        <v>0.556024691358025</v>
      </c>
      <c r="Z1079" s="16" t="n">
        <f aca="false">(G1079-E1079)/SQRT(H1079^2/D1079+F1079^2/C1079)</f>
        <v>2.25348478839069</v>
      </c>
      <c r="AA1079" s="24" t="n">
        <f aca="false">ABS(K1079-Z1079)</f>
        <v>0</v>
      </c>
    </row>
    <row r="1080" customFormat="false" ht="15" hidden="false" customHeight="false" outlineLevel="0" collapsed="false">
      <c r="A1080" s="17" t="n">
        <v>1475</v>
      </c>
      <c r="B1080" s="6" t="s">
        <v>416</v>
      </c>
      <c r="C1080" s="6" t="n">
        <v>90</v>
      </c>
      <c r="D1080" s="6" t="n">
        <v>450</v>
      </c>
      <c r="E1080" s="16" t="n">
        <v>0.119283937580056</v>
      </c>
      <c r="F1080" s="16" t="n">
        <v>0.0221946536964026</v>
      </c>
      <c r="G1080" s="16" t="n">
        <v>0.125304114951028</v>
      </c>
      <c r="H1080" s="16" t="n">
        <v>0.02939151353042</v>
      </c>
      <c r="I1080" s="23" t="n">
        <f aca="false">G1080-E1080</f>
        <v>0.0060201773709721</v>
      </c>
      <c r="J1080" s="17" t="n">
        <f aca="false">100*(G1080-E1080)/E1080</f>
        <v>5.04693045275417</v>
      </c>
      <c r="K1080" s="16" t="n">
        <v>2.21410058023427</v>
      </c>
      <c r="L1080" s="17" t="n">
        <v>158.513654107868</v>
      </c>
      <c r="M1080" s="16" t="n">
        <v>0.0282491312445404</v>
      </c>
      <c r="N1080" s="16" t="n">
        <v>0.0503832128563492</v>
      </c>
      <c r="O1080" s="6" t="str">
        <f aca="false">IF(N1080&lt;0.05,"Yes","No")</f>
        <v>No</v>
      </c>
      <c r="P1080" s="16" t="n">
        <v>0.212224536459988</v>
      </c>
      <c r="Q1080" s="16" t="n">
        <v>3.38738622765789</v>
      </c>
      <c r="R1080" s="16" t="n">
        <v>0.0662475688739064</v>
      </c>
      <c r="S1080" s="16" t="n">
        <v>0.512796281318972</v>
      </c>
      <c r="T1080" s="16" t="n">
        <v>0.00557177396522849</v>
      </c>
      <c r="U1080" s="16" t="n">
        <v>0.202672778915893</v>
      </c>
      <c r="V1080" s="16" t="n">
        <v>0.377830974713657</v>
      </c>
      <c r="W1080" s="6" t="s">
        <v>494</v>
      </c>
      <c r="X1080" s="16" t="n">
        <v>7.4</v>
      </c>
      <c r="Y1080" s="16" t="n">
        <v>0.555160493827161</v>
      </c>
      <c r="Z1080" s="16" t="n">
        <f aca="false">(G1080-E1080)/SQRT(H1080^2/D1080+F1080^2/C1080)</f>
        <v>2.21410058023427</v>
      </c>
      <c r="AA1080" s="24" t="n">
        <f aca="false">ABS(K1080-Z1080)</f>
        <v>0</v>
      </c>
    </row>
    <row r="1081" customFormat="false" ht="15" hidden="false" customHeight="false" outlineLevel="0" collapsed="false">
      <c r="A1081" s="17" t="n">
        <v>1476</v>
      </c>
      <c r="B1081" s="6" t="s">
        <v>416</v>
      </c>
      <c r="C1081" s="6" t="n">
        <v>90</v>
      </c>
      <c r="D1081" s="6" t="n">
        <v>450</v>
      </c>
      <c r="E1081" s="16" t="n">
        <v>0.120311655269729</v>
      </c>
      <c r="F1081" s="16" t="n">
        <v>0.0224053201658163</v>
      </c>
      <c r="G1081" s="16" t="n">
        <v>0.126271749652094</v>
      </c>
      <c r="H1081" s="16" t="n">
        <v>0.0294832955929662</v>
      </c>
      <c r="I1081" s="23" t="n">
        <f aca="false">G1081-E1081</f>
        <v>0.00596009438236561</v>
      </c>
      <c r="J1081" s="17" t="n">
        <f aca="false">100*(G1081-E1081)/E1081</f>
        <v>4.95387946330185</v>
      </c>
      <c r="K1081" s="16" t="n">
        <v>2.1749476599798</v>
      </c>
      <c r="L1081" s="17" t="n">
        <v>157.573651841953</v>
      </c>
      <c r="M1081" s="16" t="n">
        <v>0.0311250166238118</v>
      </c>
      <c r="N1081" s="16" t="n">
        <v>0.0548604529585811</v>
      </c>
      <c r="O1081" s="6" t="str">
        <f aca="false">IF(N1081&lt;0.05,"Yes","No")</f>
        <v>No</v>
      </c>
      <c r="P1081" s="16" t="n">
        <v>0.209317065906358</v>
      </c>
      <c r="Q1081" s="16" t="n">
        <v>3.29520779972899</v>
      </c>
      <c r="R1081" s="16" t="n">
        <v>0.0700389496312201</v>
      </c>
      <c r="S1081" s="16" t="n">
        <v>0.530530193374532</v>
      </c>
      <c r="T1081" s="16" t="n">
        <v>0.00550807982313098</v>
      </c>
      <c r="U1081" s="16" t="n">
        <v>0.209569724077965</v>
      </c>
      <c r="V1081" s="16" t="n">
        <v>0.379416792019667</v>
      </c>
      <c r="W1081" s="6" t="s">
        <v>494</v>
      </c>
      <c r="X1081" s="16" t="n">
        <v>7.1</v>
      </c>
      <c r="Y1081" s="16" t="n">
        <v>0.553728395061728</v>
      </c>
      <c r="Z1081" s="16" t="n">
        <f aca="false">(G1081-E1081)/SQRT(H1081^2/D1081+F1081^2/C1081)</f>
        <v>2.17494765997982</v>
      </c>
      <c r="AA1081" s="24" t="n">
        <f aca="false">ABS(K1081-Z1081)</f>
        <v>1.50990331349021E-014</v>
      </c>
    </row>
    <row r="1082" customFormat="false" ht="15" hidden="false" customHeight="false" outlineLevel="0" collapsed="false">
      <c r="A1082" s="17" t="n">
        <v>1477</v>
      </c>
      <c r="B1082" s="6" t="s">
        <v>416</v>
      </c>
      <c r="C1082" s="6" t="n">
        <v>90</v>
      </c>
      <c r="D1082" s="6" t="n">
        <v>450</v>
      </c>
      <c r="E1082" s="16" t="n">
        <v>0.121368732055028</v>
      </c>
      <c r="F1082" s="16" t="n">
        <v>0.022621374842505</v>
      </c>
      <c r="G1082" s="16" t="n">
        <v>0.127265969630745</v>
      </c>
      <c r="H1082" s="16" t="n">
        <v>0.0295772109328602</v>
      </c>
      <c r="I1082" s="23" t="n">
        <f aca="false">G1082-E1082</f>
        <v>0.00589723757571642</v>
      </c>
      <c r="J1082" s="17" t="n">
        <f aca="false">100*(G1082-E1082)/E1082</f>
        <v>4.85894305383583</v>
      </c>
      <c r="K1082" s="16" t="n">
        <v>2.13496063183501</v>
      </c>
      <c r="L1082" s="17" t="n">
        <v>156.633828661194</v>
      </c>
      <c r="M1082" s="16" t="n">
        <v>0.0343195947672831</v>
      </c>
      <c r="N1082" s="16" t="n">
        <v>0.0598385631585576</v>
      </c>
      <c r="O1082" s="6" t="str">
        <f aca="false">IF(N1082&lt;0.05,"Yes","No")</f>
        <v>No</v>
      </c>
      <c r="P1082" s="16" t="n">
        <v>0.20631511900623</v>
      </c>
      <c r="Q1082" s="16" t="n">
        <v>3.20136829514235</v>
      </c>
      <c r="R1082" s="16" t="n">
        <v>0.0741390928035166</v>
      </c>
      <c r="S1082" s="16" t="n">
        <v>0.549031322256072</v>
      </c>
      <c r="T1082" s="16" t="n">
        <v>0.00544155239900146</v>
      </c>
      <c r="U1082" s="16" t="n">
        <v>0.216853939823114</v>
      </c>
      <c r="V1082" s="16" t="n">
        <v>0.379454197460528</v>
      </c>
      <c r="W1082" s="6" t="s">
        <v>494</v>
      </c>
      <c r="X1082" s="16" t="n">
        <v>6.8</v>
      </c>
      <c r="Y1082" s="16" t="n">
        <v>0.552592592592593</v>
      </c>
      <c r="Z1082" s="16" t="n">
        <f aca="false">(G1082-E1082)/SQRT(H1082^2/D1082+F1082^2/C1082)</f>
        <v>2.13496063183502</v>
      </c>
      <c r="AA1082" s="24" t="n">
        <f aca="false">ABS(K1082-Z1082)</f>
        <v>9.76996261670138E-015</v>
      </c>
    </row>
    <row r="1083" customFormat="false" ht="15" hidden="false" customHeight="false" outlineLevel="0" collapsed="false">
      <c r="A1083" s="17" t="n">
        <v>1478</v>
      </c>
      <c r="B1083" s="6" t="s">
        <v>416</v>
      </c>
      <c r="C1083" s="6" t="n">
        <v>90</v>
      </c>
      <c r="D1083" s="6" t="n">
        <v>450</v>
      </c>
      <c r="E1083" s="16" t="n">
        <v>0.122459412366152</v>
      </c>
      <c r="F1083" s="16" t="n">
        <v>0.0228443767474594</v>
      </c>
      <c r="G1083" s="16" t="n">
        <v>0.128292562448316</v>
      </c>
      <c r="H1083" s="16" t="n">
        <v>0.0296747210828844</v>
      </c>
      <c r="I1083" s="23" t="n">
        <f aca="false">G1083-E1083</f>
        <v>0.00583315008216438</v>
      </c>
      <c r="J1083" s="17" t="n">
        <f aca="false">100*(G1083-E1083)/E1083</f>
        <v>4.76333339304565</v>
      </c>
      <c r="K1083" s="16" t="n">
        <v>2.09460371643969</v>
      </c>
      <c r="L1083" s="17" t="n">
        <v>155.6924694697</v>
      </c>
      <c r="M1083" s="16" t="n">
        <v>0.0378256663171573</v>
      </c>
      <c r="N1083" s="16" t="n">
        <v>0.0650874078070004</v>
      </c>
      <c r="O1083" s="6" t="str">
        <f aca="false">IF(N1083&lt;0.05,"Yes","No")</f>
        <v>No</v>
      </c>
      <c r="P1083" s="16" t="n">
        <v>0.20326391947749</v>
      </c>
      <c r="Q1083" s="16" t="n">
        <v>3.10737824942071</v>
      </c>
      <c r="R1083" s="16" t="n">
        <v>0.0785060402251188</v>
      </c>
      <c r="S1083" s="16" t="n">
        <v>0.568454650979366</v>
      </c>
      <c r="T1083" s="16" t="n">
        <v>0.00537361501320542</v>
      </c>
      <c r="U1083" s="16" t="n">
        <v>0.224450911195952</v>
      </c>
      <c r="V1083" s="16" t="n">
        <v>0.382795621306389</v>
      </c>
      <c r="W1083" s="6" t="s">
        <v>494</v>
      </c>
      <c r="X1083" s="16" t="n">
        <v>6.5</v>
      </c>
      <c r="Y1083" s="16" t="n">
        <v>0.551234567901235</v>
      </c>
      <c r="Z1083" s="16" t="n">
        <f aca="false">(G1083-E1083)/SQRT(H1083^2/D1083+F1083^2/C1083)</f>
        <v>2.09460371643971</v>
      </c>
      <c r="AA1083" s="24" t="n">
        <f aca="false">ABS(K1083-Z1083)</f>
        <v>1.99840144432528E-014</v>
      </c>
    </row>
    <row r="1084" customFormat="false" ht="15" hidden="false" customHeight="false" outlineLevel="0" collapsed="false">
      <c r="A1084" s="17" t="n">
        <v>1479</v>
      </c>
      <c r="B1084" s="6" t="s">
        <v>416</v>
      </c>
      <c r="C1084" s="6" t="n">
        <v>90</v>
      </c>
      <c r="D1084" s="6" t="n">
        <v>450</v>
      </c>
      <c r="E1084" s="16" t="n">
        <v>0.123571178068717</v>
      </c>
      <c r="F1084" s="16" t="n">
        <v>0.0230675617596156</v>
      </c>
      <c r="G1084" s="16" t="n">
        <v>0.12933899945683</v>
      </c>
      <c r="H1084" s="16" t="n">
        <v>0.0297732246053366</v>
      </c>
      <c r="I1084" s="23" t="n">
        <f aca="false">G1084-E1084</f>
        <v>0.0057678213881122</v>
      </c>
      <c r="J1084" s="17" t="n">
        <f aca="false">100*(G1084-E1084)/E1084</f>
        <v>4.66761058545929</v>
      </c>
      <c r="K1084" s="16" t="n">
        <v>2.05440962684561</v>
      </c>
      <c r="L1084" s="17" t="n">
        <v>154.779961906689</v>
      </c>
      <c r="M1084" s="16" t="n">
        <v>0.0416178083078901</v>
      </c>
      <c r="N1084" s="16" t="n">
        <v>0.0709732266679197</v>
      </c>
      <c r="O1084" s="6" t="str">
        <f aca="false">IF(N1084&lt;0.05,"Yes","No")</f>
        <v>No</v>
      </c>
      <c r="P1084" s="16" t="n">
        <v>0.200186813574413</v>
      </c>
      <c r="Q1084" s="16" t="n">
        <v>3.0140084378435</v>
      </c>
      <c r="R1084" s="16" t="n">
        <v>0.0831204146378636</v>
      </c>
      <c r="S1084" s="16" t="n">
        <v>0.58791482994265</v>
      </c>
      <c r="T1084" s="16" t="n">
        <v>0.00530447978133234</v>
      </c>
      <c r="U1084" s="16" t="n">
        <v>0.232306784726681</v>
      </c>
      <c r="V1084" s="16" t="n">
        <v>0.38914265295727</v>
      </c>
      <c r="W1084" s="6" t="s">
        <v>494</v>
      </c>
      <c r="X1084" s="16" t="n">
        <v>6.1</v>
      </c>
      <c r="Y1084" s="16" t="n">
        <v>0.550098765432099</v>
      </c>
      <c r="Z1084" s="16" t="n">
        <f aca="false">(G1084-E1084)/SQRT(H1084^2/D1084+F1084^2/C1084)</f>
        <v>2.05440962684562</v>
      </c>
      <c r="AA1084" s="24" t="n">
        <f aca="false">ABS(K1084-Z1084)</f>
        <v>9.32587340685132E-015</v>
      </c>
    </row>
    <row r="1085" customFormat="false" ht="15" hidden="false" customHeight="false" outlineLevel="0" collapsed="false">
      <c r="A1085" s="17" t="n">
        <v>1480</v>
      </c>
      <c r="B1085" s="6" t="s">
        <v>416</v>
      </c>
      <c r="C1085" s="6" t="n">
        <v>90</v>
      </c>
      <c r="D1085" s="6" t="n">
        <v>450</v>
      </c>
      <c r="E1085" s="16" t="n">
        <v>0.12471513317691</v>
      </c>
      <c r="F1085" s="16" t="n">
        <v>0.0232952095272881</v>
      </c>
      <c r="G1085" s="16" t="n">
        <v>0.13041494935751</v>
      </c>
      <c r="H1085" s="16" t="n">
        <v>0.0298744389381244</v>
      </c>
      <c r="I1085" s="23" t="n">
        <f aca="false">G1085-E1085</f>
        <v>0.0056998161806</v>
      </c>
      <c r="J1085" s="17" t="n">
        <f aca="false">100*(G1085-E1085)/E1085</f>
        <v>4.57026828694058</v>
      </c>
      <c r="K1085" s="16" t="n">
        <v>2.01356347079288</v>
      </c>
      <c r="L1085" s="17" t="n">
        <v>153.877614685931</v>
      </c>
      <c r="M1085" s="16" t="n">
        <v>0.0457985210015306</v>
      </c>
      <c r="N1085" s="16" t="n">
        <v>0.0773494313699484</v>
      </c>
      <c r="O1085" s="6" t="str">
        <f aca="false">IF(N1085&lt;0.05,"Yes","No")</f>
        <v>No</v>
      </c>
      <c r="P1085" s="16" t="n">
        <v>0.197020826835602</v>
      </c>
      <c r="Q1085" s="16" t="n">
        <v>2.91942824063441</v>
      </c>
      <c r="R1085" s="16" t="n">
        <v>0.0880956368784009</v>
      </c>
      <c r="S1085" s="16" t="n">
        <v>0.607406503038718</v>
      </c>
      <c r="T1085" s="16" t="n">
        <v>0.0052326637487291</v>
      </c>
      <c r="U1085" s="16" t="n">
        <v>0.240568137829191</v>
      </c>
      <c r="V1085" s="16" t="n">
        <v>0.395924626469673</v>
      </c>
      <c r="W1085" s="6" t="s">
        <v>494</v>
      </c>
      <c r="X1085" s="16" t="n">
        <v>5.8</v>
      </c>
      <c r="Y1085" s="16" t="n">
        <v>0.549160493827161</v>
      </c>
      <c r="Z1085" s="16" t="n">
        <f aca="false">(G1085-E1085)/SQRT(H1085^2/D1085+F1085^2/C1085)</f>
        <v>2.01356347079287</v>
      </c>
      <c r="AA1085" s="24" t="n">
        <f aca="false">ABS(K1085-Z1085)</f>
        <v>1.02140518265514E-014</v>
      </c>
    </row>
    <row r="1086" customFormat="false" ht="15" hidden="false" customHeight="false" outlineLevel="0" collapsed="false">
      <c r="A1086" s="17" t="n">
        <v>1481</v>
      </c>
      <c r="B1086" s="6" t="s">
        <v>416</v>
      </c>
      <c r="C1086" s="6" t="n">
        <v>90</v>
      </c>
      <c r="D1086" s="6" t="n">
        <v>450</v>
      </c>
      <c r="E1086" s="16" t="n">
        <v>0.125885983639293</v>
      </c>
      <c r="F1086" s="16" t="n">
        <v>0.0235246135064027</v>
      </c>
      <c r="G1086" s="16" t="n">
        <v>0.131517425593403</v>
      </c>
      <c r="H1086" s="16" t="n">
        <v>0.0299772235263325</v>
      </c>
      <c r="I1086" s="23" t="n">
        <f aca="false">G1086-E1086</f>
        <v>0.0056314419541095</v>
      </c>
      <c r="J1086" s="17" t="n">
        <f aca="false">100*(G1086-E1086)/E1086</f>
        <v>4.47344636099085</v>
      </c>
      <c r="K1086" s="16" t="n">
        <v>1.97310010237457</v>
      </c>
      <c r="L1086" s="17" t="n">
        <v>152.996354172348</v>
      </c>
      <c r="M1086" s="16" t="n">
        <v>0.0502859065109623</v>
      </c>
      <c r="N1086" s="16" t="n">
        <v>0.0840498723783069</v>
      </c>
      <c r="O1086" s="6" t="str">
        <f aca="false">IF(N1086&lt;0.05,"Yes","No")</f>
        <v>No</v>
      </c>
      <c r="P1086" s="16" t="n">
        <v>0.193856439821112</v>
      </c>
      <c r="Q1086" s="16" t="n">
        <v>2.82640241430617</v>
      </c>
      <c r="R1086" s="16" t="n">
        <v>0.0933062452844291</v>
      </c>
      <c r="S1086" s="16" t="n">
        <v>0.627174074391436</v>
      </c>
      <c r="T1086" s="16" t="n">
        <v>0.00516034573005448</v>
      </c>
      <c r="U1086" s="16" t="n">
        <v>0.249069658399804</v>
      </c>
      <c r="V1086" s="16" t="n">
        <v>0.398551189277575</v>
      </c>
      <c r="W1086" s="6" t="s">
        <v>494</v>
      </c>
      <c r="X1086" s="16" t="n">
        <v>5.2</v>
      </c>
      <c r="Y1086" s="16" t="n">
        <v>0.548123456790123</v>
      </c>
      <c r="Z1086" s="16" t="n">
        <f aca="false">(G1086-E1086)/SQRT(H1086^2/D1086+F1086^2/C1086)</f>
        <v>1.9731001023746</v>
      </c>
      <c r="AA1086" s="24" t="n">
        <f aca="false">ABS(K1086-Z1086)</f>
        <v>2.95319324550292E-014</v>
      </c>
    </row>
    <row r="1087" customFormat="false" ht="15" hidden="false" customHeight="false" outlineLevel="0" collapsed="false">
      <c r="A1087" s="17" t="n">
        <v>1482</v>
      </c>
      <c r="B1087" s="6" t="s">
        <v>416</v>
      </c>
      <c r="C1087" s="6" t="n">
        <v>90</v>
      </c>
      <c r="D1087" s="6" t="n">
        <v>450</v>
      </c>
      <c r="E1087" s="16" t="n">
        <v>0.127083144419723</v>
      </c>
      <c r="F1087" s="16" t="n">
        <v>0.0237557014711847</v>
      </c>
      <c r="G1087" s="16" t="n">
        <v>0.132645949655109</v>
      </c>
      <c r="H1087" s="16" t="n">
        <v>0.0300819541262987</v>
      </c>
      <c r="I1087" s="23" t="n">
        <f aca="false">G1087-E1087</f>
        <v>0.00556280523538591</v>
      </c>
      <c r="J1087" s="17" t="n">
        <f aca="false">100*(G1087-E1087)/E1087</f>
        <v>4.37729587254576</v>
      </c>
      <c r="K1087" s="16" t="n">
        <v>1.93305522819006</v>
      </c>
      <c r="L1087" s="17" t="n">
        <v>152.137747216543</v>
      </c>
      <c r="M1087" s="16" t="n">
        <v>0.055086574416233</v>
      </c>
      <c r="N1087" s="16" t="n">
        <v>0.0912751520887267</v>
      </c>
      <c r="O1087" s="6" t="str">
        <f aca="false">IF(N1087&lt;0.05,"Yes","No")</f>
        <v>No</v>
      </c>
      <c r="P1087" s="16" t="n">
        <v>0.190695784750122</v>
      </c>
      <c r="Q1087" s="16" t="n">
        <v>2.73498983544904</v>
      </c>
      <c r="R1087" s="16" t="n">
        <v>0.0987554366694822</v>
      </c>
      <c r="S1087" s="16" t="n">
        <v>0.646907149227412</v>
      </c>
      <c r="T1087" s="16" t="n">
        <v>0.00508768073157742</v>
      </c>
      <c r="U1087" s="16" t="n">
        <v>0.257803660074618</v>
      </c>
      <c r="V1087" s="16" t="n">
        <v>0.407558683082598</v>
      </c>
      <c r="W1087" s="6" t="s">
        <v>494</v>
      </c>
      <c r="X1087" s="16" t="n">
        <v>4.5</v>
      </c>
      <c r="Y1087" s="16" t="n">
        <v>0.546592592592593</v>
      </c>
      <c r="Z1087" s="16" t="n">
        <f aca="false">(G1087-E1087)/SQRT(H1087^2/D1087+F1087^2/C1087)</f>
        <v>1.93305522819006</v>
      </c>
      <c r="AA1087" s="24" t="n">
        <f aca="false">ABS(K1087-Z1087)</f>
        <v>0</v>
      </c>
    </row>
    <row r="1088" customFormat="false" ht="15" hidden="false" customHeight="false" outlineLevel="0" collapsed="false">
      <c r="A1088" s="17" t="n">
        <v>1483</v>
      </c>
      <c r="B1088" s="6" t="s">
        <v>416</v>
      </c>
      <c r="C1088" s="6" t="n">
        <v>90</v>
      </c>
      <c r="D1088" s="6" t="n">
        <v>450</v>
      </c>
      <c r="E1088" s="16" t="n">
        <v>0.128299263616403</v>
      </c>
      <c r="F1088" s="16" t="n">
        <v>0.0239883069429845</v>
      </c>
      <c r="G1088" s="16" t="n">
        <v>0.133791861567232</v>
      </c>
      <c r="H1088" s="16" t="n">
        <v>0.0301876045416043</v>
      </c>
      <c r="I1088" s="23" t="n">
        <f aca="false">G1088-E1088</f>
        <v>0.0054925979508294</v>
      </c>
      <c r="J1088" s="17" t="n">
        <f aca="false">100*(G1088-E1088)/E1088</f>
        <v>4.28108298988489</v>
      </c>
      <c r="K1088" s="16" t="n">
        <v>1.89300270486974</v>
      </c>
      <c r="L1088" s="17" t="n">
        <v>151.297533396532</v>
      </c>
      <c r="M1088" s="16" t="n">
        <v>0.0602671097399835</v>
      </c>
      <c r="N1088" s="16" t="n">
        <v>0.0990001544673223</v>
      </c>
      <c r="O1088" s="6" t="str">
        <f aca="false">IF(N1088&lt;0.05,"Yes","No")</f>
        <v>No</v>
      </c>
      <c r="P1088" s="16" t="n">
        <v>0.187500632790789</v>
      </c>
      <c r="Q1088" s="16" t="n">
        <v>2.64410687644343</v>
      </c>
      <c r="R1088" s="16" t="n">
        <v>0.104520122302059</v>
      </c>
      <c r="S1088" s="16" t="n">
        <v>0.667250007004646</v>
      </c>
      <c r="T1088" s="16" t="n">
        <v>0.00501346825909968</v>
      </c>
      <c r="U1088" s="16" t="n">
        <v>0.266832029332552</v>
      </c>
      <c r="V1088" s="16" t="n">
        <v>0.417123581568223</v>
      </c>
      <c r="W1088" s="6" t="s">
        <v>494</v>
      </c>
      <c r="X1088" s="16" t="n">
        <v>4</v>
      </c>
      <c r="Y1088" s="16" t="n">
        <v>0.545654320987654</v>
      </c>
      <c r="Z1088" s="16" t="n">
        <f aca="false">(G1088-E1088)/SQRT(H1088^2/D1088+F1088^2/C1088)</f>
        <v>1.89300270486974</v>
      </c>
      <c r="AA1088" s="24" t="n">
        <f aca="false">ABS(K1088-Z1088)</f>
        <v>0</v>
      </c>
    </row>
    <row r="1089" customFormat="false" ht="15" hidden="false" customHeight="false" outlineLevel="0" collapsed="false">
      <c r="A1089" s="17" t="n">
        <v>1484</v>
      </c>
      <c r="B1089" s="6" t="s">
        <v>416</v>
      </c>
      <c r="C1089" s="6" t="n">
        <v>90</v>
      </c>
      <c r="D1089" s="6" t="n">
        <v>450</v>
      </c>
      <c r="E1089" s="16" t="n">
        <v>0.129540438618925</v>
      </c>
      <c r="F1089" s="16" t="n">
        <v>0.0242241718168479</v>
      </c>
      <c r="G1089" s="16" t="n">
        <v>0.134961544805103</v>
      </c>
      <c r="H1089" s="16" t="n">
        <v>0.0302949552792169</v>
      </c>
      <c r="I1089" s="23" t="n">
        <f aca="false">G1089-E1089</f>
        <v>0.005421106186178</v>
      </c>
      <c r="J1089" s="17" t="n">
        <f aca="false">100*(G1089-E1089)/E1089</f>
        <v>4.1848755832343</v>
      </c>
      <c r="K1089" s="16" t="n">
        <v>1.85293519756247</v>
      </c>
      <c r="L1089" s="17" t="n">
        <v>150.469167324751</v>
      </c>
      <c r="M1089" s="16" t="n">
        <v>0.0658503498186642</v>
      </c>
      <c r="N1089" s="16" t="n">
        <v>0.106917762727213</v>
      </c>
      <c r="O1089" s="6" t="str">
        <f aca="false">IF(N1089&lt;0.05,"Yes","No")</f>
        <v>No</v>
      </c>
      <c r="P1089" s="16" t="n">
        <v>0.184275795911304</v>
      </c>
      <c r="Q1089" s="16" t="n">
        <v>2.5539366556373</v>
      </c>
      <c r="R1089" s="16" t="n">
        <v>0.110606930662096</v>
      </c>
      <c r="S1089" s="16" t="n">
        <v>0.688338923569148</v>
      </c>
      <c r="T1089" s="16" t="n">
        <v>0.00493794648682921</v>
      </c>
      <c r="U1089" s="16" t="n">
        <v>0.276175226182643</v>
      </c>
      <c r="V1089" s="16" t="n">
        <v>0.426964054606132</v>
      </c>
      <c r="W1089" s="6" t="s">
        <v>494</v>
      </c>
      <c r="X1089" s="16" t="n">
        <v>3.7</v>
      </c>
      <c r="Y1089" s="16" t="n">
        <v>0.54437037037037</v>
      </c>
      <c r="Z1089" s="16" t="n">
        <f aca="false">(G1089-E1089)/SQRT(H1089^2/D1089+F1089^2/C1089)</f>
        <v>1.85293519756247</v>
      </c>
      <c r="AA1089" s="24" t="n">
        <f aca="false">ABS(K1089-Z1089)</f>
        <v>0</v>
      </c>
    </row>
    <row r="1090" customFormat="false" ht="15" hidden="false" customHeight="false" outlineLevel="0" collapsed="false">
      <c r="A1090" s="17" t="n">
        <v>1485</v>
      </c>
      <c r="B1090" s="6" t="s">
        <v>416</v>
      </c>
      <c r="C1090" s="6" t="n">
        <v>90</v>
      </c>
      <c r="D1090" s="6" t="n">
        <v>450</v>
      </c>
      <c r="E1090" s="16" t="n">
        <v>0.130807172838185</v>
      </c>
      <c r="F1090" s="16" t="n">
        <v>0.024460794146337</v>
      </c>
      <c r="G1090" s="16" t="n">
        <v>0.136155594719781</v>
      </c>
      <c r="H1090" s="16" t="n">
        <v>0.0304036715869904</v>
      </c>
      <c r="I1090" s="23" t="n">
        <f aca="false">G1090-E1090</f>
        <v>0.00534842188159621</v>
      </c>
      <c r="J1090" s="17" t="n">
        <f aca="false">100*(G1090-E1090)/E1090</f>
        <v>4.08878333316819</v>
      </c>
      <c r="K1090" s="16" t="n">
        <v>1.81304508525198</v>
      </c>
      <c r="L1090" s="17" t="n">
        <v>149.66456923754</v>
      </c>
      <c r="M1090" s="16" t="n">
        <v>0.0718286553019858</v>
      </c>
      <c r="N1090" s="16" t="n">
        <v>0.114849318713449</v>
      </c>
      <c r="O1090" s="6" t="str">
        <f aca="false">IF(N1090&lt;0.05,"Yes","No")</f>
        <v>No</v>
      </c>
      <c r="P1090" s="16" t="n">
        <v>0.18102927834687</v>
      </c>
      <c r="Q1090" s="16" t="n">
        <v>2.46474032437297</v>
      </c>
      <c r="R1090" s="16" t="n">
        <v>0.117014860179946</v>
      </c>
      <c r="S1090" s="16" t="n">
        <v>0.709011274372004</v>
      </c>
      <c r="T1090" s="16" t="n">
        <v>0.00486108111397233</v>
      </c>
      <c r="U1090" s="16" t="n">
        <v>0.285803932478017</v>
      </c>
      <c r="V1090" s="16" t="n">
        <v>0.437101510853189</v>
      </c>
      <c r="W1090" s="6" t="s">
        <v>494</v>
      </c>
      <c r="X1090" s="16" t="n">
        <v>3.5</v>
      </c>
      <c r="Y1090" s="16" t="n">
        <v>0.543160493827161</v>
      </c>
      <c r="Z1090" s="16" t="n">
        <f aca="false">(G1090-E1090)/SQRT(H1090^2/D1090+F1090^2/C1090)</f>
        <v>1.81304508525197</v>
      </c>
      <c r="AA1090" s="24" t="n">
        <f aca="false">ABS(K1090-Z1090)</f>
        <v>9.10382880192628E-015</v>
      </c>
    </row>
    <row r="1091" customFormat="false" ht="15" hidden="false" customHeight="false" outlineLevel="0" collapsed="false">
      <c r="A1091" s="17" t="n">
        <v>1486</v>
      </c>
      <c r="B1091" s="6" t="s">
        <v>416</v>
      </c>
      <c r="C1091" s="6" t="n">
        <v>90</v>
      </c>
      <c r="D1091" s="6" t="n">
        <v>450</v>
      </c>
      <c r="E1091" s="16" t="n">
        <v>0.132100942316983</v>
      </c>
      <c r="F1091" s="16" t="n">
        <v>0.0246990658107233</v>
      </c>
      <c r="G1091" s="16" t="n">
        <v>0.137374526527193</v>
      </c>
      <c r="H1091" s="16" t="n">
        <v>0.030514410614818</v>
      </c>
      <c r="I1091" s="23" t="n">
        <f aca="false">G1091-E1091</f>
        <v>0.00527358421021029</v>
      </c>
      <c r="J1091" s="17" t="n">
        <f aca="false">100*(G1091-E1091)/E1091</f>
        <v>3.99208674647912</v>
      </c>
      <c r="K1091" s="16" t="n">
        <v>1.77295227078856</v>
      </c>
      <c r="L1091" s="17" t="n">
        <v>148.881046345917</v>
      </c>
      <c r="M1091" s="16" t="n">
        <v>0.0782814557370512</v>
      </c>
      <c r="N1091" s="16" t="n">
        <v>0.123661156769582</v>
      </c>
      <c r="O1091" s="6" t="str">
        <f aca="false">IF(N1091&lt;0.05,"Yes","No")</f>
        <v>No</v>
      </c>
      <c r="P1091" s="16" t="n">
        <v>0.177725319835048</v>
      </c>
      <c r="Q1091" s="16" t="n">
        <v>2.37559355864316</v>
      </c>
      <c r="R1091" s="16" t="n">
        <v>0.123832694298294</v>
      </c>
      <c r="S1091" s="16" t="n">
        <v>0.729477680096028</v>
      </c>
      <c r="T1091" s="16" t="n">
        <v>0.00478192970609373</v>
      </c>
      <c r="U1091" s="16" t="n">
        <v>0.295831890443277</v>
      </c>
      <c r="V1091" s="16" t="n">
        <v>0.449091619813096</v>
      </c>
      <c r="W1091" s="6" t="s">
        <v>494</v>
      </c>
      <c r="X1091" s="16" t="n">
        <v>3.4</v>
      </c>
      <c r="Y1091" s="16" t="n">
        <v>0.541975308641975</v>
      </c>
      <c r="Z1091" s="16" t="n">
        <f aca="false">(G1091-E1091)/SQRT(H1091^2/D1091+F1091^2/C1091)</f>
        <v>1.77295227078853</v>
      </c>
      <c r="AA1091" s="24" t="n">
        <f aca="false">ABS(K1091-Z1091)</f>
        <v>2.8199664825479E-014</v>
      </c>
    </row>
    <row r="1092" customFormat="false" ht="15" hidden="false" customHeight="false" outlineLevel="0" collapsed="false">
      <c r="A1092" s="17" t="n">
        <v>1487</v>
      </c>
      <c r="B1092" s="6" t="s">
        <v>416</v>
      </c>
      <c r="C1092" s="6" t="n">
        <v>90</v>
      </c>
      <c r="D1092" s="6" t="n">
        <v>450</v>
      </c>
      <c r="E1092" s="16" t="n">
        <v>0.133409385465913</v>
      </c>
      <c r="F1092" s="16" t="n">
        <v>0.0249375095001894</v>
      </c>
      <c r="G1092" s="16" t="n">
        <v>0.138608368933201</v>
      </c>
      <c r="H1092" s="16" t="n">
        <v>0.0306253211350839</v>
      </c>
      <c r="I1092" s="23" t="n">
        <f aca="false">G1092-E1092</f>
        <v>0.00519898346728751</v>
      </c>
      <c r="J1092" s="17" t="n">
        <f aca="false">100*(G1092-E1092)/E1092</f>
        <v>3.89701477833122</v>
      </c>
      <c r="K1092" s="16" t="n">
        <v>1.73357090201285</v>
      </c>
      <c r="L1092" s="17" t="n">
        <v>148.117833766414</v>
      </c>
      <c r="M1092" s="16" t="n">
        <v>0.0850751576732474</v>
      </c>
      <c r="N1092" s="16" t="n">
        <v>0.132206291620927</v>
      </c>
      <c r="O1092" s="6" t="str">
        <f aca="false">IF(N1092&lt;0.05,"Yes","No")</f>
        <v>No</v>
      </c>
      <c r="P1092" s="16" t="n">
        <v>0.174456084853584</v>
      </c>
      <c r="Q1092" s="16" t="n">
        <v>2.28899990010669</v>
      </c>
      <c r="R1092" s="16" t="n">
        <v>0.130881045427671</v>
      </c>
      <c r="S1092" s="16" t="n">
        <v>0.75034386909883</v>
      </c>
      <c r="T1092" s="16" t="n">
        <v>0.00470310319292802</v>
      </c>
      <c r="U1092" s="16" t="n">
        <v>0.305977476959613</v>
      </c>
      <c r="V1092" s="16" t="n">
        <v>0.460500486455693</v>
      </c>
      <c r="W1092" s="6" t="s">
        <v>494</v>
      </c>
      <c r="X1092" s="16" t="n">
        <v>2.9</v>
      </c>
      <c r="Y1092" s="16" t="n">
        <v>0.540740740740741</v>
      </c>
      <c r="Z1092" s="16" t="n">
        <f aca="false">(G1092-E1092)/SQRT(H1092^2/D1092+F1092^2/C1092)</f>
        <v>1.73357090201285</v>
      </c>
      <c r="AA1092" s="24" t="n">
        <f aca="false">ABS(K1092-Z1092)</f>
        <v>0</v>
      </c>
    </row>
    <row r="1093" customFormat="false" ht="15" hidden="false" customHeight="false" outlineLevel="0" collapsed="false">
      <c r="A1093" s="17" t="n">
        <v>1488</v>
      </c>
      <c r="B1093" s="6" t="s">
        <v>416</v>
      </c>
      <c r="C1093" s="6" t="n">
        <v>90</v>
      </c>
      <c r="D1093" s="6" t="n">
        <v>450</v>
      </c>
      <c r="E1093" s="16" t="n">
        <v>0.134741976857185</v>
      </c>
      <c r="F1093" s="16" t="n">
        <v>0.025177129097133</v>
      </c>
      <c r="G1093" s="16" t="n">
        <v>0.139866017616457</v>
      </c>
      <c r="H1093" s="16" t="n">
        <v>0.0307373858258413</v>
      </c>
      <c r="I1093" s="23" t="n">
        <f aca="false">G1093-E1093</f>
        <v>0.005124040759272</v>
      </c>
      <c r="J1093" s="17" t="n">
        <f aca="false">100*(G1093-E1093)/E1093</f>
        <v>3.8028540762045</v>
      </c>
      <c r="K1093" s="16" t="n">
        <v>1.69462948521092</v>
      </c>
      <c r="L1093" s="17" t="n">
        <v>147.373226580606</v>
      </c>
      <c r="M1093" s="16" t="n">
        <v>0.0922578107155992</v>
      </c>
      <c r="N1093" s="16" t="n">
        <v>0.14242002962048</v>
      </c>
      <c r="O1093" s="6" t="str">
        <f aca="false">IF(N1093&lt;0.05,"Yes","No")</f>
        <v>No</v>
      </c>
      <c r="P1093" s="16" t="n">
        <v>0.171196252152478</v>
      </c>
      <c r="Q1093" s="16" t="n">
        <v>2.20425602099552</v>
      </c>
      <c r="R1093" s="16" t="n">
        <v>0.138215933002189</v>
      </c>
      <c r="S1093" s="16" t="n">
        <v>0.771303866062964</v>
      </c>
      <c r="T1093" s="16" t="n">
        <v>0.00462384557369001</v>
      </c>
      <c r="U1093" s="16" t="n">
        <v>0.316322606592789</v>
      </c>
      <c r="V1093" s="16" t="n">
        <v>0.472182064755606</v>
      </c>
      <c r="W1093" s="6" t="s">
        <v>494</v>
      </c>
      <c r="X1093" s="16" t="n">
        <v>2.9</v>
      </c>
      <c r="Y1093" s="16" t="n">
        <v>0.539382716049383</v>
      </c>
      <c r="Z1093" s="16" t="n">
        <f aca="false">(G1093-E1093)/SQRT(H1093^2/D1093+F1093^2/C1093)</f>
        <v>1.69462948521091</v>
      </c>
      <c r="AA1093" s="24" t="n">
        <f aca="false">ABS(K1093-Z1093)</f>
        <v>8.88178419700125E-015</v>
      </c>
    </row>
    <row r="1094" customFormat="false" ht="15" hidden="false" customHeight="false" outlineLevel="0" collapsed="false">
      <c r="A1094" s="17" t="n">
        <v>1489</v>
      </c>
      <c r="B1094" s="6" t="s">
        <v>416</v>
      </c>
      <c r="C1094" s="6" t="n">
        <v>90</v>
      </c>
      <c r="D1094" s="6" t="n">
        <v>450</v>
      </c>
      <c r="E1094" s="16" t="n">
        <v>0.136099701623122</v>
      </c>
      <c r="F1094" s="16" t="n">
        <v>0.0254184701575544</v>
      </c>
      <c r="G1094" s="16" t="n">
        <v>0.141147453304794</v>
      </c>
      <c r="H1094" s="16" t="n">
        <v>0.0308507010805701</v>
      </c>
      <c r="I1094" s="23" t="n">
        <f aca="false">G1094-E1094</f>
        <v>0.00504775168167221</v>
      </c>
      <c r="J1094" s="17" t="n">
        <f aca="false">100*(G1094-E1094)/E1094</f>
        <v>3.70886315067031</v>
      </c>
      <c r="K1094" s="16" t="n">
        <v>1.6557653232387</v>
      </c>
      <c r="L1094" s="17" t="n">
        <v>146.644408444295</v>
      </c>
      <c r="M1094" s="16" t="n">
        <v>0.0999077470483559</v>
      </c>
      <c r="N1094" s="16" t="n">
        <v>0.153328105586995</v>
      </c>
      <c r="O1094" s="6" t="str">
        <f aca="false">IF(N1094&lt;0.05,"Yes","No")</f>
        <v>No</v>
      </c>
      <c r="P1094" s="16" t="n">
        <v>0.167911815017509</v>
      </c>
      <c r="Q1094" s="16" t="n">
        <v>2.12048908979317</v>
      </c>
      <c r="R1094" s="16" t="n">
        <v>0.145923438538409</v>
      </c>
      <c r="S1094" s="16" t="n">
        <v>0.792645534972063</v>
      </c>
      <c r="T1094" s="16" t="n">
        <v>0.00454325352704233</v>
      </c>
      <c r="U1094" s="16" t="n">
        <v>0.326972480701829</v>
      </c>
      <c r="V1094" s="16" t="n">
        <v>0.483081833901742</v>
      </c>
      <c r="W1094" s="6" t="s">
        <v>494</v>
      </c>
      <c r="X1094" s="16" t="n">
        <v>2.4</v>
      </c>
      <c r="Y1094" s="16" t="n">
        <v>0.538320987654321</v>
      </c>
      <c r="Z1094" s="16" t="n">
        <f aca="false">(G1094-E1094)/SQRT(H1094^2/D1094+F1094^2/C1094)</f>
        <v>1.6557653232387</v>
      </c>
      <c r="AA1094" s="24" t="n">
        <f aca="false">ABS(K1094-Z1094)</f>
        <v>8.43769498715119E-015</v>
      </c>
    </row>
    <row r="1095" customFormat="false" ht="15" hidden="false" customHeight="false" outlineLevel="0" collapsed="false">
      <c r="A1095" s="17" t="n">
        <v>1490</v>
      </c>
      <c r="B1095" s="6" t="s">
        <v>416</v>
      </c>
      <c r="C1095" s="6" t="n">
        <v>90</v>
      </c>
      <c r="D1095" s="6" t="n">
        <v>450</v>
      </c>
      <c r="E1095" s="16" t="n">
        <v>0.13748035348124</v>
      </c>
      <c r="F1095" s="16" t="n">
        <v>0.0256614363280933</v>
      </c>
      <c r="G1095" s="16" t="n">
        <v>0.142450448489851</v>
      </c>
      <c r="H1095" s="16" t="n">
        <v>0.0309652338890334</v>
      </c>
      <c r="I1095" s="23" t="n">
        <f aca="false">G1095-E1095</f>
        <v>0.00497009500861159</v>
      </c>
      <c r="J1095" s="17" t="n">
        <f aca="false">100*(G1095-E1095)/E1095</f>
        <v>3.61513109528759</v>
      </c>
      <c r="K1095" s="16" t="n">
        <v>1.61698264180384</v>
      </c>
      <c r="L1095" s="17" t="n">
        <v>145.931331876719</v>
      </c>
      <c r="M1095" s="16" t="n">
        <v>0.108041660870154</v>
      </c>
      <c r="N1095" s="16" t="n">
        <v>0.163188734355279</v>
      </c>
      <c r="O1095" s="6" t="str">
        <f aca="false">IF(N1095&lt;0.05,"Yes","No")</f>
        <v>No</v>
      </c>
      <c r="P1095" s="16" t="n">
        <v>0.164603083151159</v>
      </c>
      <c r="Q1095" s="16" t="n">
        <v>2.03774324148659</v>
      </c>
      <c r="R1095" s="16" t="n">
        <v>0.154017295556606</v>
      </c>
      <c r="S1095" s="16" t="n">
        <v>0.816160811658861</v>
      </c>
      <c r="T1095" s="16" t="n">
        <v>0.00446137642459619</v>
      </c>
      <c r="U1095" s="16" t="n">
        <v>0.337927276937367</v>
      </c>
      <c r="V1095" s="16" t="n">
        <v>0.491679507510671</v>
      </c>
      <c r="W1095" s="6" t="s">
        <v>494</v>
      </c>
      <c r="X1095" s="16" t="n">
        <v>1.9</v>
      </c>
      <c r="Y1095" s="16" t="n">
        <v>0.537135802469136</v>
      </c>
      <c r="Z1095" s="16" t="n">
        <f aca="false">(G1095-E1095)/SQRT(H1095^2/D1095+F1095^2/C1095)</f>
        <v>1.61698264180382</v>
      </c>
      <c r="AA1095" s="24" t="n">
        <f aca="false">ABS(K1095-Z1095)</f>
        <v>1.79856129989275E-014</v>
      </c>
    </row>
    <row r="1096" customFormat="false" ht="15" hidden="false" customHeight="false" outlineLevel="0" collapsed="false">
      <c r="A1096" s="17" t="n">
        <v>1491</v>
      </c>
      <c r="B1096" s="6" t="s">
        <v>416</v>
      </c>
      <c r="C1096" s="6" t="n">
        <v>90</v>
      </c>
      <c r="D1096" s="6" t="n">
        <v>450</v>
      </c>
      <c r="E1096" s="16" t="n">
        <v>0.1388691149652</v>
      </c>
      <c r="F1096" s="16" t="n">
        <v>0.0259036932437511</v>
      </c>
      <c r="G1096" s="16" t="n">
        <v>0.143763180755907</v>
      </c>
      <c r="H1096" s="16" t="n">
        <v>0.0310791924488103</v>
      </c>
      <c r="I1096" s="23" t="n">
        <f aca="false">G1096-E1096</f>
        <v>0.0048940657907062</v>
      </c>
      <c r="J1096" s="17" t="n">
        <f aca="false">100*(G1096-E1096)/E1096</f>
        <v>3.52422912174</v>
      </c>
      <c r="K1096" s="16" t="n">
        <v>1.57938425993305</v>
      </c>
      <c r="L1096" s="17" t="n">
        <v>145.237517221997</v>
      </c>
      <c r="M1096" s="16" t="n">
        <v>0.116423419846565</v>
      </c>
      <c r="N1096" s="16" t="n">
        <v>0.172582952762002</v>
      </c>
      <c r="O1096" s="6" t="str">
        <f aca="false">IF(N1096&lt;0.05,"Yes","No")</f>
        <v>No</v>
      </c>
      <c r="P1096" s="16" t="n">
        <v>0.16137951900093</v>
      </c>
      <c r="Q1096" s="16" t="n">
        <v>1.9587110054357</v>
      </c>
      <c r="R1096" s="16" t="n">
        <v>0.16222755923752</v>
      </c>
      <c r="S1096" s="16" t="n">
        <v>0.840406709643158</v>
      </c>
      <c r="T1096" s="16" t="n">
        <v>0.00438115208346683</v>
      </c>
      <c r="U1096" s="16" t="n">
        <v>0.348812981612225</v>
      </c>
      <c r="V1096" s="16" t="n">
        <v>0.502300256591696</v>
      </c>
      <c r="W1096" s="6" t="s">
        <v>494</v>
      </c>
      <c r="X1096" s="16" t="n">
        <v>1.9</v>
      </c>
      <c r="Y1096" s="16" t="n">
        <v>0.536222222222222</v>
      </c>
      <c r="Z1096" s="16" t="n">
        <f aca="false">(G1096-E1096)/SQRT(H1096^2/D1096+F1096^2/C1096)</f>
        <v>1.57938425993305</v>
      </c>
      <c r="AA1096" s="24" t="n">
        <f aca="false">ABS(K1096-Z1096)</f>
        <v>0</v>
      </c>
    </row>
    <row r="1097" customFormat="false" ht="15" hidden="false" customHeight="false" outlineLevel="0" collapsed="false">
      <c r="A1097" s="17" t="n">
        <v>1492</v>
      </c>
      <c r="B1097" s="6" t="s">
        <v>416</v>
      </c>
      <c r="C1097" s="6" t="n">
        <v>90</v>
      </c>
      <c r="D1097" s="6" t="n">
        <v>450</v>
      </c>
      <c r="E1097" s="16" t="n">
        <v>0.140293987592061</v>
      </c>
      <c r="F1097" s="16" t="n">
        <v>0.0261472265948754</v>
      </c>
      <c r="G1097" s="16" t="n">
        <v>0.145109733160999</v>
      </c>
      <c r="H1097" s="16" t="n">
        <v>0.031195479031331</v>
      </c>
      <c r="I1097" s="23" t="n">
        <f aca="false">G1097-E1097</f>
        <v>0.00481574556893769</v>
      </c>
      <c r="J1097" s="17" t="n">
        <f aca="false">100*(G1097-E1097)/E1097</f>
        <v>3.43261008657094</v>
      </c>
      <c r="K1097" s="16" t="n">
        <v>1.54156241004816</v>
      </c>
      <c r="L1097" s="17" t="n">
        <v>144.564248923707</v>
      </c>
      <c r="M1097" s="16" t="n">
        <v>0.125366088046519</v>
      </c>
      <c r="N1097" s="16" t="n">
        <v>0.183039715764931</v>
      </c>
      <c r="O1097" s="6" t="str">
        <f aca="false">IF(N1097&lt;0.05,"Yes","No")</f>
        <v>No</v>
      </c>
      <c r="P1097" s="16" t="n">
        <v>0.158096839287465</v>
      </c>
      <c r="Q1097" s="16" t="n">
        <v>1.87983575218817</v>
      </c>
      <c r="R1097" s="16" t="n">
        <v>0.170924457515265</v>
      </c>
      <c r="S1097" s="16" t="n">
        <v>0.864284652628</v>
      </c>
      <c r="T1097" s="16" t="n">
        <v>0.00429857352041774</v>
      </c>
      <c r="U1097" s="16" t="n">
        <v>0.360135339012608</v>
      </c>
      <c r="V1097" s="16" t="n">
        <v>0.508839507239737</v>
      </c>
      <c r="W1097" s="6" t="s">
        <v>494</v>
      </c>
      <c r="X1097" s="16" t="n">
        <v>1.7</v>
      </c>
      <c r="Y1097" s="16" t="n">
        <v>0.53483950617284</v>
      </c>
      <c r="Z1097" s="16" t="n">
        <f aca="false">(G1097-E1097)/SQRT(H1097^2/D1097+F1097^2/C1097)</f>
        <v>1.54156241004814</v>
      </c>
      <c r="AA1097" s="24" t="n">
        <f aca="false">ABS(K1097-Z1097)</f>
        <v>1.79856129989275E-014</v>
      </c>
    </row>
    <row r="1098" customFormat="false" ht="15" hidden="false" customHeight="false" outlineLevel="0" collapsed="false">
      <c r="A1098" s="17" t="n">
        <v>1493</v>
      </c>
      <c r="B1098" s="6" t="s">
        <v>416</v>
      </c>
      <c r="C1098" s="6" t="n">
        <v>90</v>
      </c>
      <c r="D1098" s="6" t="n">
        <v>450</v>
      </c>
      <c r="E1098" s="16" t="n">
        <v>0.141721218907171</v>
      </c>
      <c r="F1098" s="16" t="n">
        <v>0.0263885166116704</v>
      </c>
      <c r="G1098" s="16" t="n">
        <v>0.14645657291015</v>
      </c>
      <c r="H1098" s="16" t="n">
        <v>0.0313114796757962</v>
      </c>
      <c r="I1098" s="23" t="n">
        <f aca="false">G1098-E1098</f>
        <v>0.00473535400297911</v>
      </c>
      <c r="J1098" s="17" t="n">
        <f aca="false">100*(G1098-E1098)/E1098</f>
        <v>3.34131616951505</v>
      </c>
      <c r="K1098" s="16" t="n">
        <v>1.50378335139811</v>
      </c>
      <c r="L1098" s="17" t="n">
        <v>143.916731636138</v>
      </c>
      <c r="M1098" s="16" t="n">
        <v>0.13482848009323</v>
      </c>
      <c r="N1098" s="16" t="n">
        <v>0.1940237237506</v>
      </c>
      <c r="O1098" s="6" t="str">
        <f aca="false">IF(N1098&lt;0.05,"Yes","No")</f>
        <v>No</v>
      </c>
      <c r="P1098" s="16" t="n">
        <v>0.154777622928481</v>
      </c>
      <c r="Q1098" s="16" t="n">
        <v>1.80173068532478</v>
      </c>
      <c r="R1098" s="16" t="n">
        <v>0.180069541569785</v>
      </c>
      <c r="S1098" s="16" t="n">
        <v>0.888155732830099</v>
      </c>
      <c r="T1098" s="16" t="n">
        <v>0.0042137525120401</v>
      </c>
      <c r="U1098" s="16" t="n">
        <v>0.371838613075248</v>
      </c>
      <c r="V1098" s="16" t="n">
        <v>0.519436785951527</v>
      </c>
      <c r="W1098" s="6" t="s">
        <v>494</v>
      </c>
      <c r="X1098" s="16" t="n">
        <v>1.5</v>
      </c>
      <c r="Y1098" s="16" t="n">
        <v>0.533234567901235</v>
      </c>
      <c r="Z1098" s="16" t="n">
        <f aca="false">(G1098-E1098)/SQRT(H1098^2/D1098+F1098^2/C1098)</f>
        <v>1.50378335139812</v>
      </c>
      <c r="AA1098" s="24" t="n">
        <f aca="false">ABS(K1098-Z1098)</f>
        <v>9.10382880192628E-015</v>
      </c>
    </row>
    <row r="1099" customFormat="false" ht="15" hidden="false" customHeight="false" outlineLevel="0" collapsed="false">
      <c r="A1099" s="17" t="n">
        <v>1494</v>
      </c>
      <c r="B1099" s="6" t="s">
        <v>416</v>
      </c>
      <c r="C1099" s="6" t="n">
        <v>90</v>
      </c>
      <c r="D1099" s="6" t="n">
        <v>450</v>
      </c>
      <c r="E1099" s="16" t="n">
        <v>0.14317470697893</v>
      </c>
      <c r="F1099" s="16" t="n">
        <v>0.0266305289214618</v>
      </c>
      <c r="G1099" s="16" t="n">
        <v>0.147827468961477</v>
      </c>
      <c r="H1099" s="16" t="n">
        <v>0.031427131669797</v>
      </c>
      <c r="I1099" s="23" t="n">
        <f aca="false">G1099-E1099</f>
        <v>0.00465276198254691</v>
      </c>
      <c r="J1099" s="17" t="n">
        <f aca="false">100*(G1099-E1099)/E1099</f>
        <v>3.2497094498902</v>
      </c>
      <c r="K1099" s="16" t="n">
        <v>1.46587174671842</v>
      </c>
      <c r="L1099" s="17" t="n">
        <v>143.280635874401</v>
      </c>
      <c r="M1099" s="16" t="n">
        <v>0.144874379336453</v>
      </c>
      <c r="N1099" s="16" t="n">
        <v>0.206360048126025</v>
      </c>
      <c r="O1099" s="6" t="str">
        <f aca="false">IF(N1099&lt;0.05,"Yes","No")</f>
        <v>No</v>
      </c>
      <c r="P1099" s="16" t="n">
        <v>0.151416185599942</v>
      </c>
      <c r="Q1099" s="16" t="n">
        <v>1.72432106214496</v>
      </c>
      <c r="R1099" s="16" t="n">
        <v>0.189697565405993</v>
      </c>
      <c r="S1099" s="16" t="n">
        <v>0.911788205254928</v>
      </c>
      <c r="T1099" s="16" t="n">
        <v>0.0041268602944754</v>
      </c>
      <c r="U1099" s="16" t="n">
        <v>0.383891359821884</v>
      </c>
      <c r="V1099" s="16" t="n">
        <v>0.530978108614732</v>
      </c>
      <c r="W1099" s="6" t="s">
        <v>494</v>
      </c>
      <c r="X1099" s="16" t="n">
        <v>1.1</v>
      </c>
      <c r="Y1099" s="16" t="n">
        <v>0.532074074074074</v>
      </c>
      <c r="Z1099" s="16" t="n">
        <f aca="false">(G1099-E1099)/SQRT(H1099^2/D1099+F1099^2/C1099)</f>
        <v>1.46587174671844</v>
      </c>
      <c r="AA1099" s="24" t="n">
        <f aca="false">ABS(K1099-Z1099)</f>
        <v>1.68753899743024E-014</v>
      </c>
    </row>
    <row r="1100" customFormat="false" ht="15" hidden="false" customHeight="false" outlineLevel="0" collapsed="false">
      <c r="A1100" s="17" t="n">
        <v>1495</v>
      </c>
      <c r="B1100" s="6" t="s">
        <v>416</v>
      </c>
      <c r="C1100" s="6" t="n">
        <v>90</v>
      </c>
      <c r="D1100" s="6" t="n">
        <v>450</v>
      </c>
      <c r="E1100" s="16" t="n">
        <v>0.144648345228699</v>
      </c>
      <c r="F1100" s="16" t="n">
        <v>0.0268717502136861</v>
      </c>
      <c r="G1100" s="16" t="n">
        <v>0.149218763079908</v>
      </c>
      <c r="H1100" s="16" t="n">
        <v>0.0315436596174348</v>
      </c>
      <c r="I1100" s="23" t="n">
        <f aca="false">G1100-E1100</f>
        <v>0.00457041785120971</v>
      </c>
      <c r="J1100" s="17" t="n">
        <f aca="false">100*(G1100-E1100)/E1100</f>
        <v>3.15967517221409</v>
      </c>
      <c r="K1100" s="16" t="n">
        <v>1.42864980447675</v>
      </c>
      <c r="L1100" s="17" t="n">
        <v>142.666598634276</v>
      </c>
      <c r="M1100" s="16" t="n">
        <v>0.155290625996943</v>
      </c>
      <c r="N1100" s="16" t="n">
        <v>0.218383939236665</v>
      </c>
      <c r="O1100" s="6" t="str">
        <f aca="false">IF(N1100&lt;0.05,"Yes","No")</f>
        <v>No</v>
      </c>
      <c r="P1100" s="16" t="n">
        <v>0.148088395534288</v>
      </c>
      <c r="Q1100" s="16" t="n">
        <v>1.64936048517439</v>
      </c>
      <c r="R1100" s="16" t="n">
        <v>0.199598744890229</v>
      </c>
      <c r="S1100" s="16" t="n">
        <v>0.934991141295811</v>
      </c>
      <c r="T1100" s="16" t="n">
        <v>0.00404023263334389</v>
      </c>
      <c r="U1100" s="16" t="n">
        <v>0.396061572430421</v>
      </c>
      <c r="V1100" s="16" t="n">
        <v>0.540931336572706</v>
      </c>
      <c r="W1100" s="6" t="s">
        <v>494</v>
      </c>
      <c r="X1100" s="16" t="n">
        <v>1.1</v>
      </c>
      <c r="Y1100" s="16" t="n">
        <v>0.530666666666667</v>
      </c>
      <c r="Z1100" s="16" t="n">
        <f aca="false">(G1100-E1100)/SQRT(H1100^2/D1100+F1100^2/C1100)</f>
        <v>1.42864980447678</v>
      </c>
      <c r="AA1100" s="24" t="n">
        <f aca="false">ABS(K1100-Z1100)</f>
        <v>2.64233079860787E-014</v>
      </c>
    </row>
    <row r="1101" customFormat="false" ht="15" hidden="false" customHeight="false" outlineLevel="0" collapsed="false">
      <c r="A1101" s="17" t="n">
        <v>1496</v>
      </c>
      <c r="B1101" s="6" t="s">
        <v>416</v>
      </c>
      <c r="C1101" s="6" t="n">
        <v>90</v>
      </c>
      <c r="D1101" s="6" t="n">
        <v>450</v>
      </c>
      <c r="E1101" s="16" t="n">
        <v>0.146124034706089</v>
      </c>
      <c r="F1101" s="16" t="n">
        <v>0.0271117657393851</v>
      </c>
      <c r="G1101" s="16" t="n">
        <v>0.150610207286146</v>
      </c>
      <c r="H1101" s="16" t="n">
        <v>0.0316595109086253</v>
      </c>
      <c r="I1101" s="23" t="n">
        <f aca="false">G1101-E1101</f>
        <v>0.00448617258005679</v>
      </c>
      <c r="J1101" s="17" t="n">
        <f aca="false">100*(G1101-E1101)/E1101</f>
        <v>3.07011272244171</v>
      </c>
      <c r="K1101" s="16" t="n">
        <v>1.39146527212865</v>
      </c>
      <c r="L1101" s="17" t="n">
        <v>142.069914226906</v>
      </c>
      <c r="M1101" s="16" t="n">
        <v>0.166259341278722</v>
      </c>
      <c r="N1101" s="16" t="n">
        <v>0.231331705977878</v>
      </c>
      <c r="O1101" s="6" t="str">
        <f aca="false">IF(N1101&lt;0.05,"Yes","No")</f>
        <v>No</v>
      </c>
      <c r="P1101" s="16" t="n">
        <v>0.14473122077583</v>
      </c>
      <c r="Q1101" s="16" t="n">
        <v>1.57542589898644</v>
      </c>
      <c r="R1101" s="16" t="n">
        <v>0.209965705330829</v>
      </c>
      <c r="S1101" s="16" t="n">
        <v>0.958507831817888</v>
      </c>
      <c r="T1101" s="16" t="n">
        <v>0.00395171906199954</v>
      </c>
      <c r="U1101" s="16" t="n">
        <v>0.408539627658318</v>
      </c>
      <c r="V1101" s="16" t="n">
        <v>0.553411836047793</v>
      </c>
      <c r="W1101" s="6" t="s">
        <v>494</v>
      </c>
      <c r="X1101" s="16" t="n">
        <v>1.1</v>
      </c>
      <c r="Y1101" s="16" t="n">
        <v>0.529432098765432</v>
      </c>
      <c r="Z1101" s="16" t="n">
        <f aca="false">(G1101-E1101)/SQRT(H1101^2/D1101+F1101^2/C1101)</f>
        <v>1.39146527212866</v>
      </c>
      <c r="AA1101" s="24" t="n">
        <f aca="false">ABS(K1101-Z1101)</f>
        <v>9.32587340685132E-015</v>
      </c>
    </row>
    <row r="1102" customFormat="false" ht="15" hidden="false" customHeight="false" outlineLevel="0" collapsed="false">
      <c r="A1102" s="17" t="n">
        <v>1497</v>
      </c>
      <c r="B1102" s="6" t="s">
        <v>416</v>
      </c>
      <c r="C1102" s="6" t="n">
        <v>90</v>
      </c>
      <c r="D1102" s="6" t="n">
        <v>450</v>
      </c>
      <c r="E1102" s="16" t="n">
        <v>0.14764635430442</v>
      </c>
      <c r="F1102" s="16" t="n">
        <v>0.0273560387271442</v>
      </c>
      <c r="G1102" s="16" t="n">
        <v>0.152044114884403</v>
      </c>
      <c r="H1102" s="16" t="n">
        <v>0.0317766591034474</v>
      </c>
      <c r="I1102" s="23" t="n">
        <f aca="false">G1102-E1102</f>
        <v>0.0043977605799834</v>
      </c>
      <c r="J1102" s="17" t="n">
        <f aca="false">100*(G1102-E1102)/E1102</f>
        <v>2.97857715532618</v>
      </c>
      <c r="K1102" s="16" t="n">
        <v>1.35338557330203</v>
      </c>
      <c r="L1102" s="17" t="n">
        <v>141.474451721379</v>
      </c>
      <c r="M1102" s="16" t="n">
        <v>0.17809095330062</v>
      </c>
      <c r="N1102" s="16" t="n">
        <v>0.245035424285922</v>
      </c>
      <c r="O1102" s="6" t="str">
        <f aca="false">IF(N1102&lt;0.05,"Yes","No")</f>
        <v>No</v>
      </c>
      <c r="P1102" s="16" t="n">
        <v>0.141260795554241</v>
      </c>
      <c r="Q1102" s="16" t="n">
        <v>1.50077928189526</v>
      </c>
      <c r="R1102" s="16" t="n">
        <v>0.221087569245069</v>
      </c>
      <c r="S1102" s="16" t="n">
        <v>0.982505698480855</v>
      </c>
      <c r="T1102" s="16" t="n">
        <v>0.00385921409806732</v>
      </c>
      <c r="U1102" s="16" t="n">
        <v>0.421599841759998</v>
      </c>
      <c r="V1102" s="16" t="n">
        <v>0.567444758192028</v>
      </c>
      <c r="W1102" s="6" t="s">
        <v>494</v>
      </c>
      <c r="X1102" s="16" t="n">
        <v>1</v>
      </c>
      <c r="Y1102" s="16" t="n">
        <v>0.52837037037037</v>
      </c>
      <c r="Z1102" s="16" t="n">
        <f aca="false">(G1102-E1102)/SQRT(H1102^2/D1102+F1102^2/C1102)</f>
        <v>1.35338557330203</v>
      </c>
      <c r="AA1102" s="24" t="n">
        <f aca="false">ABS(K1102-Z1102)</f>
        <v>0</v>
      </c>
    </row>
    <row r="1103" customFormat="false" ht="15" hidden="false" customHeight="false" outlineLevel="0" collapsed="false">
      <c r="A1103" s="17" t="n">
        <v>1498</v>
      </c>
      <c r="B1103" s="6" t="s">
        <v>416</v>
      </c>
      <c r="C1103" s="6" t="n">
        <v>90</v>
      </c>
      <c r="D1103" s="6" t="n">
        <v>450</v>
      </c>
      <c r="E1103" s="16" t="n">
        <v>0.149174440238211</v>
      </c>
      <c r="F1103" s="16" t="n">
        <v>0.0275969925378923</v>
      </c>
      <c r="G1103" s="16" t="n">
        <v>0.153483547204071</v>
      </c>
      <c r="H1103" s="16" t="n">
        <v>0.0318932129488029</v>
      </c>
      <c r="I1103" s="23" t="n">
        <f aca="false">G1103-E1103</f>
        <v>0.00430910696585971</v>
      </c>
      <c r="J1103" s="17" t="n">
        <f aca="false">100*(G1103-E1103)/E1103</f>
        <v>2.88863625630414</v>
      </c>
      <c r="K1103" s="16" t="n">
        <v>1.31594657011763</v>
      </c>
      <c r="L1103" s="17" t="n">
        <v>140.904467442218</v>
      </c>
      <c r="M1103" s="16" t="n">
        <v>0.190328892369188</v>
      </c>
      <c r="N1103" s="16" t="n">
        <v>0.259158135364656</v>
      </c>
      <c r="O1103" s="6" t="str">
        <f aca="false">IF(N1103&lt;0.05,"Yes","No")</f>
        <v>No</v>
      </c>
      <c r="P1103" s="16" t="n">
        <v>0.137816707697927</v>
      </c>
      <c r="Q1103" s="16" t="n">
        <v>1.42849022139147</v>
      </c>
      <c r="R1103" s="16" t="n">
        <v>0.232537571337478</v>
      </c>
      <c r="S1103" s="16" t="n">
        <v>0.994274505806025</v>
      </c>
      <c r="T1103" s="16" t="n">
        <v>0.00376641461127548</v>
      </c>
      <c r="U1103" s="16" t="n">
        <v>0.434810864879708</v>
      </c>
      <c r="V1103" s="16" t="n">
        <v>0.58076136497919</v>
      </c>
      <c r="W1103" s="6" t="s">
        <v>494</v>
      </c>
      <c r="X1103" s="16" t="n">
        <v>1</v>
      </c>
      <c r="Y1103" s="16" t="n">
        <v>0.52720987654321</v>
      </c>
      <c r="Z1103" s="16" t="n">
        <f aca="false">(G1103-E1103)/SQRT(H1103^2/D1103+F1103^2/C1103)</f>
        <v>1.31594657011762</v>
      </c>
      <c r="AA1103" s="24" t="n">
        <f aca="false">ABS(K1103-Z1103)</f>
        <v>1.73194791841524E-014</v>
      </c>
    </row>
    <row r="1104" customFormat="false" ht="15" hidden="false" customHeight="false" outlineLevel="0" collapsed="false">
      <c r="A1104" s="17" t="n">
        <v>1499</v>
      </c>
      <c r="B1104" s="6" t="s">
        <v>416</v>
      </c>
      <c r="C1104" s="6" t="n">
        <v>90</v>
      </c>
      <c r="D1104" s="6" t="n">
        <v>450</v>
      </c>
      <c r="E1104" s="16" t="n">
        <v>0.150716470099158</v>
      </c>
      <c r="F1104" s="16" t="n">
        <v>0.0278370500525003</v>
      </c>
      <c r="G1104" s="16" t="n">
        <v>0.154935882041852</v>
      </c>
      <c r="H1104" s="16" t="n">
        <v>0.0320099944023623</v>
      </c>
      <c r="I1104" s="23" t="n">
        <f aca="false">G1104-E1104</f>
        <v>0.0042194119426939</v>
      </c>
      <c r="J1104" s="17" t="n">
        <f aca="false">100*(G1104-E1104)/E1104</f>
        <v>2.79956924410312</v>
      </c>
      <c r="K1104" s="16" t="n">
        <v>1.27878628724514</v>
      </c>
      <c r="L1104" s="17" t="n">
        <v>140.352060787975</v>
      </c>
      <c r="M1104" s="16" t="n">
        <v>0.203082731620999</v>
      </c>
      <c r="N1104" s="16" t="n">
        <v>0.274037777222683</v>
      </c>
      <c r="O1104" s="6" t="str">
        <f aca="false">IF(N1104&lt;0.05,"Yes","No")</f>
        <v>No</v>
      </c>
      <c r="P1104" s="16" t="n">
        <v>0.134368355425379</v>
      </c>
      <c r="Q1104" s="16" t="n">
        <v>1.35789920352629</v>
      </c>
      <c r="R1104" s="16" t="n">
        <v>0.244418287849414</v>
      </c>
      <c r="S1104" s="16" t="n">
        <v>0.971234345834955</v>
      </c>
      <c r="T1104" s="16" t="n">
        <v>0.00367265558587928</v>
      </c>
      <c r="U1104" s="16" t="n">
        <v>0.44823234836937</v>
      </c>
      <c r="V1104" s="16" t="n">
        <v>0.594570550200304</v>
      </c>
      <c r="W1104" s="6" t="s">
        <v>494</v>
      </c>
      <c r="X1104" s="16" t="n">
        <v>1</v>
      </c>
      <c r="Y1104" s="16" t="n">
        <v>0.526</v>
      </c>
      <c r="Z1104" s="16" t="n">
        <f aca="false">(G1104-E1104)/SQRT(H1104^2/D1104+F1104^2/C1104)</f>
        <v>1.27878628724513</v>
      </c>
      <c r="AA1104" s="24" t="n">
        <f aca="false">ABS(K1104-Z1104)</f>
        <v>8.21565038222616E-015</v>
      </c>
    </row>
    <row r="1105" customFormat="false" ht="15" hidden="false" customHeight="false" outlineLevel="0" collapsed="false">
      <c r="A1105" s="17" t="n">
        <v>1500</v>
      </c>
      <c r="B1105" s="6" t="s">
        <v>416</v>
      </c>
      <c r="C1105" s="6" t="n">
        <v>90</v>
      </c>
      <c r="D1105" s="6" t="n">
        <v>450</v>
      </c>
      <c r="E1105" s="16" t="n">
        <v>0.152270636210839</v>
      </c>
      <c r="F1105" s="16" t="n">
        <v>0.0280745054969725</v>
      </c>
      <c r="G1105" s="16" t="n">
        <v>0.156397646185425</v>
      </c>
      <c r="H1105" s="16" t="n">
        <v>0.0321253217370832</v>
      </c>
      <c r="I1105" s="23" t="n">
        <f aca="false">G1105-E1105</f>
        <v>0.00412700997458571</v>
      </c>
      <c r="J1105" s="17" t="n">
        <f aca="false">100*(G1105-E1105)/E1105</f>
        <v>2.71031242614059</v>
      </c>
      <c r="K1105" s="16" t="n">
        <v>1.24146875813223</v>
      </c>
      <c r="L1105" s="17" t="n">
        <v>139.817475395135</v>
      </c>
      <c r="M1105" s="16" t="n">
        <v>0.216511322099122</v>
      </c>
      <c r="N1105" s="16" t="n">
        <v>0.289300412626039</v>
      </c>
      <c r="O1105" s="6" t="str">
        <f aca="false">IF(N1105&lt;0.05,"Yes","No")</f>
        <v>No</v>
      </c>
      <c r="P1105" s="16" t="n">
        <v>0.130870040012029</v>
      </c>
      <c r="Q1105" s="16" t="n">
        <v>1.28811311040294</v>
      </c>
      <c r="R1105" s="16" t="n">
        <v>0.256901361848106</v>
      </c>
      <c r="S1105" s="16" t="n">
        <v>0.948611598538912</v>
      </c>
      <c r="T1105" s="16" t="n">
        <v>0.00357617425212756</v>
      </c>
      <c r="U1105" s="16" t="n">
        <v>0.462119550970743</v>
      </c>
      <c r="V1105" s="16" t="n">
        <v>0.607960661608974</v>
      </c>
      <c r="W1105" s="6" t="s">
        <v>494</v>
      </c>
      <c r="X1105" s="16" t="n">
        <v>0.9</v>
      </c>
      <c r="Y1105" s="16" t="n">
        <v>0.524938271604938</v>
      </c>
      <c r="Z1105" s="16" t="n">
        <f aca="false">(G1105-E1105)/SQRT(H1105^2/D1105+F1105^2/C1105)</f>
        <v>1.24146875813225</v>
      </c>
      <c r="AA1105" s="24" t="n">
        <f aca="false">ABS(K1105-Z1105)</f>
        <v>1.70974345792274E-014</v>
      </c>
    </row>
    <row r="1106" customFormat="false" ht="15" hidden="false" customHeight="false" outlineLevel="0" collapsed="false">
      <c r="A1106" s="17" t="n">
        <v>1501</v>
      </c>
      <c r="B1106" s="6" t="s">
        <v>416</v>
      </c>
      <c r="C1106" s="6" t="n">
        <v>90</v>
      </c>
      <c r="D1106" s="6" t="n">
        <v>450</v>
      </c>
      <c r="E1106" s="16" t="n">
        <v>0.153843851056364</v>
      </c>
      <c r="F1106" s="16" t="n">
        <v>0.0283103098413673</v>
      </c>
      <c r="G1106" s="16" t="n">
        <v>0.157876854356792</v>
      </c>
      <c r="H1106" s="16" t="n">
        <v>0.0322401928241646</v>
      </c>
      <c r="I1106" s="23" t="n">
        <f aca="false">G1106-E1106</f>
        <v>0.0040330033004283</v>
      </c>
      <c r="J1106" s="17" t="n">
        <f aca="false">100*(G1106-E1106)/E1106</f>
        <v>2.62149138411176</v>
      </c>
      <c r="K1106" s="16" t="n">
        <v>1.20427830437415</v>
      </c>
      <c r="L1106" s="17" t="n">
        <v>139.299659219558</v>
      </c>
      <c r="M1106" s="16" t="n">
        <v>0.230524273870727</v>
      </c>
      <c r="N1106" s="16" t="n">
        <v>0.30499464697884</v>
      </c>
      <c r="O1106" s="6" t="str">
        <f aca="false">IF(N1106&lt;0.05,"Yes","No")</f>
        <v>No</v>
      </c>
      <c r="P1106" s="16" t="n">
        <v>0.127352718892591</v>
      </c>
      <c r="Q1106" s="16" t="n">
        <v>1.21980377393918</v>
      </c>
      <c r="R1106" s="16" t="n">
        <v>0.269892869368298</v>
      </c>
      <c r="S1106" s="16" t="n">
        <v>0.925974201966387</v>
      </c>
      <c r="T1106" s="16" t="n">
        <v>0.00347808609767836</v>
      </c>
      <c r="U1106" s="16" t="n">
        <v>0.476325681929918</v>
      </c>
      <c r="V1106" s="16" t="n">
        <v>0.622750627090702</v>
      </c>
      <c r="W1106" s="6" t="s">
        <v>494</v>
      </c>
      <c r="X1106" s="16" t="n">
        <v>0.8</v>
      </c>
      <c r="Y1106" s="16" t="n">
        <v>0.524024691358025</v>
      </c>
      <c r="Z1106" s="16" t="n">
        <f aca="false">(G1106-E1106)/SQRT(H1106^2/D1106+F1106^2/C1106)</f>
        <v>1.20427830437412</v>
      </c>
      <c r="AA1106" s="24" t="n">
        <f aca="false">ABS(K1106-Z1106)</f>
        <v>2.48689957516035E-014</v>
      </c>
    </row>
    <row r="1107" customFormat="false" ht="15" hidden="false" customHeight="false" outlineLevel="0" collapsed="false">
      <c r="A1107" s="17" t="n">
        <v>1502</v>
      </c>
      <c r="B1107" s="6" t="s">
        <v>416</v>
      </c>
      <c r="C1107" s="6" t="n">
        <v>90</v>
      </c>
      <c r="D1107" s="6" t="n">
        <v>450</v>
      </c>
      <c r="E1107" s="16" t="n">
        <v>0.155431196424696</v>
      </c>
      <c r="F1107" s="16" t="n">
        <v>0.0285456937423746</v>
      </c>
      <c r="G1107" s="16" t="n">
        <v>0.159367607153124</v>
      </c>
      <c r="H1107" s="16" t="n">
        <v>0.0323546119707877</v>
      </c>
      <c r="I1107" s="23" t="n">
        <f aca="false">G1107-E1107</f>
        <v>0.00393641072842813</v>
      </c>
      <c r="J1107" s="17" t="n">
        <f aca="false">100*(G1107-E1107)/E1107</f>
        <v>2.5325744245527</v>
      </c>
      <c r="K1107" s="16" t="n">
        <v>1.16687641732147</v>
      </c>
      <c r="L1107" s="17" t="n">
        <v>138.793379017822</v>
      </c>
      <c r="M1107" s="16" t="n">
        <v>0.24526121858453</v>
      </c>
      <c r="N1107" s="16" t="n">
        <v>0.320655768665898</v>
      </c>
      <c r="O1107" s="6" t="str">
        <f aca="false">IF(N1107&lt;0.05,"Yes","No")</f>
        <v>No</v>
      </c>
      <c r="P1107" s="16" t="n">
        <v>0.123784878868964</v>
      </c>
      <c r="Q1107" s="16" t="n">
        <v>1.15241452146949</v>
      </c>
      <c r="R1107" s="16" t="n">
        <v>0.283525529083408</v>
      </c>
      <c r="S1107" s="16" t="n">
        <v>0.90269402415807</v>
      </c>
      <c r="T1107" s="16" t="n">
        <v>0.00337738917853937</v>
      </c>
      <c r="U1107" s="16" t="n">
        <v>0.490977293039133</v>
      </c>
      <c r="V1107" s="16" t="n">
        <v>0.634795872415519</v>
      </c>
      <c r="W1107" s="6" t="s">
        <v>494</v>
      </c>
      <c r="X1107" s="16" t="n">
        <v>0.6</v>
      </c>
      <c r="Y1107" s="16" t="n">
        <v>0.522913580246914</v>
      </c>
      <c r="Z1107" s="16" t="n">
        <f aca="false">(G1107-E1107)/SQRT(H1107^2/D1107+F1107^2/C1107)</f>
        <v>1.16687641732148</v>
      </c>
      <c r="AA1107" s="24" t="n">
        <f aca="false">ABS(K1107-Z1107)</f>
        <v>7.7715611723761E-015</v>
      </c>
    </row>
    <row r="1108" customFormat="false" ht="15" hidden="false" customHeight="false" outlineLevel="0" collapsed="false">
      <c r="A1108" s="17" t="n">
        <v>1503</v>
      </c>
      <c r="B1108" s="6" t="s">
        <v>416</v>
      </c>
      <c r="C1108" s="6" t="n">
        <v>90</v>
      </c>
      <c r="D1108" s="6" t="n">
        <v>450</v>
      </c>
      <c r="E1108" s="16" t="n">
        <v>0.157031729569038</v>
      </c>
      <c r="F1108" s="16" t="n">
        <v>0.028779923524334</v>
      </c>
      <c r="G1108" s="16" t="n">
        <v>0.160867579148875</v>
      </c>
      <c r="H1108" s="16" t="n">
        <v>0.0324679460090562</v>
      </c>
      <c r="I1108" s="23" t="n">
        <f aca="false">G1108-E1108</f>
        <v>0.00383584957983751</v>
      </c>
      <c r="J1108" s="17" t="n">
        <f aca="false">100*(G1108-E1108)/E1108</f>
        <v>2.4427226206861</v>
      </c>
      <c r="K1108" s="16" t="n">
        <v>1.12888705549118</v>
      </c>
      <c r="L1108" s="17" t="n">
        <v>138.298885218336</v>
      </c>
      <c r="M1108" s="16" t="n">
        <v>0.260899863228175</v>
      </c>
      <c r="N1108" s="16" t="n">
        <v>0.33608253380895</v>
      </c>
      <c r="O1108" s="6" t="str">
        <f aca="false">IF(N1108&lt;0.05,"Yes","No")</f>
        <v>No</v>
      </c>
      <c r="P1108" s="16" t="n">
        <v>0.120126169787079</v>
      </c>
      <c r="Q1108" s="16" t="n">
        <v>1.08529746803049</v>
      </c>
      <c r="R1108" s="16" t="n">
        <v>0.297983403114065</v>
      </c>
      <c r="S1108" s="16" t="n">
        <v>0.879172275248953</v>
      </c>
      <c r="T1108" s="16" t="n">
        <v>0.00327270192788776</v>
      </c>
      <c r="U1108" s="16" t="n">
        <v>0.506265117562616</v>
      </c>
      <c r="V1108" s="16" t="n">
        <v>0.649366918192342</v>
      </c>
      <c r="W1108" s="6" t="s">
        <v>494</v>
      </c>
      <c r="X1108" s="16" t="n">
        <v>0.6</v>
      </c>
      <c r="Y1108" s="16" t="n">
        <v>0.521456790123457</v>
      </c>
      <c r="Z1108" s="16" t="n">
        <f aca="false">(G1108-E1108)/SQRT(H1108^2/D1108+F1108^2/C1108)</f>
        <v>1.12888705549117</v>
      </c>
      <c r="AA1108" s="24" t="n">
        <f aca="false">ABS(K1108-Z1108)</f>
        <v>1.62092561595273E-014</v>
      </c>
    </row>
    <row r="1109" customFormat="false" ht="15" hidden="false" customHeight="false" outlineLevel="0" collapsed="false">
      <c r="A1109" s="17" t="n">
        <v>1504</v>
      </c>
      <c r="B1109" s="6" t="s">
        <v>416</v>
      </c>
      <c r="C1109" s="6" t="n">
        <v>90</v>
      </c>
      <c r="D1109" s="6" t="n">
        <v>450</v>
      </c>
      <c r="E1109" s="16" t="n">
        <v>0.158641338431173</v>
      </c>
      <c r="F1109" s="16" t="n">
        <v>0.0290111212586395</v>
      </c>
      <c r="G1109" s="16" t="n">
        <v>0.162378650191757</v>
      </c>
      <c r="H1109" s="16" t="n">
        <v>0.0325811559030711</v>
      </c>
      <c r="I1109" s="23" t="n">
        <f aca="false">G1109-E1109</f>
        <v>0.00373731176058451</v>
      </c>
      <c r="J1109" s="17" t="n">
        <f aca="false">100*(G1109-E1109)/E1109</f>
        <v>2.35582465298347</v>
      </c>
      <c r="K1109" s="16" t="n">
        <v>1.09211977000384</v>
      </c>
      <c r="L1109" s="17" t="n">
        <v>137.825567461247</v>
      </c>
      <c r="M1109" s="16" t="n">
        <v>0.276685825467119</v>
      </c>
      <c r="N1109" s="16" t="n">
        <v>0.351886755028097</v>
      </c>
      <c r="O1109" s="6" t="str">
        <f aca="false">IF(N1109&lt;0.05,"Yes","No")</f>
        <v>No</v>
      </c>
      <c r="P1109" s="16" t="n">
        <v>0.116562304048193</v>
      </c>
      <c r="Q1109" s="16" t="n">
        <v>1.02185618259464</v>
      </c>
      <c r="R1109" s="16" t="n">
        <v>0.312533530097459</v>
      </c>
      <c r="S1109" s="16" t="n">
        <v>0.85666842431606</v>
      </c>
      <c r="T1109" s="16" t="n">
        <v>0.00317011293931155</v>
      </c>
      <c r="U1109" s="16" t="n">
        <v>0.521373508017996</v>
      </c>
      <c r="V1109" s="16" t="n">
        <v>0.662276747488398</v>
      </c>
      <c r="W1109" s="6" t="s">
        <v>494</v>
      </c>
      <c r="X1109" s="16" t="n">
        <v>0.6</v>
      </c>
      <c r="Y1109" s="16" t="n">
        <v>0.52037037037037</v>
      </c>
      <c r="Z1109" s="16" t="n">
        <f aca="false">(G1109-E1109)/SQRT(H1109^2/D1109+F1109^2/C1109)</f>
        <v>1.09211977000383</v>
      </c>
      <c r="AA1109" s="24" t="n">
        <f aca="false">ABS(K1109-Z1109)</f>
        <v>7.99360577730113E-015</v>
      </c>
    </row>
    <row r="1110" customFormat="false" ht="15" hidden="false" customHeight="false" outlineLevel="0" collapsed="false">
      <c r="A1110" s="17" t="n">
        <v>1505</v>
      </c>
      <c r="B1110" s="6" t="s">
        <v>416</v>
      </c>
      <c r="C1110" s="6" t="n">
        <v>90</v>
      </c>
      <c r="D1110" s="6" t="n">
        <v>450</v>
      </c>
      <c r="E1110" s="16" t="n">
        <v>0.16027107247048</v>
      </c>
      <c r="F1110" s="16" t="n">
        <v>0.0292416845555446</v>
      </c>
      <c r="G1110" s="16" t="n">
        <v>0.163909185644653</v>
      </c>
      <c r="H1110" s="16" t="n">
        <v>0.0326944983423857</v>
      </c>
      <c r="I1110" s="23" t="n">
        <f aca="false">G1110-E1110</f>
        <v>0.00363811317417351</v>
      </c>
      <c r="J1110" s="17" t="n">
        <f aca="false">100*(G1110-E1110)/E1110</f>
        <v>2.26997493564761</v>
      </c>
      <c r="K1110" s="16" t="n">
        <v>1.05569048793992</v>
      </c>
      <c r="L1110" s="17" t="n">
        <v>137.364892322774</v>
      </c>
      <c r="M1110" s="16" t="n">
        <v>0.292962833138962</v>
      </c>
      <c r="N1110" s="16" t="n">
        <v>0.368299556865629</v>
      </c>
      <c r="O1110" s="6" t="str">
        <f aca="false">IF(N1110&lt;0.05,"Yes","No")</f>
        <v>No</v>
      </c>
      <c r="P1110" s="16" t="n">
        <v>0.113006577722473</v>
      </c>
      <c r="Q1110" s="16" t="n">
        <v>0.960463745196654</v>
      </c>
      <c r="R1110" s="16" t="n">
        <v>0.327510555008467</v>
      </c>
      <c r="S1110" s="16" t="n">
        <v>0.834574515772128</v>
      </c>
      <c r="T1110" s="16" t="n">
        <v>0.00306684632248226</v>
      </c>
      <c r="U1110" s="16" t="n">
        <v>0.536672368286641</v>
      </c>
      <c r="V1110" s="16" t="n">
        <v>0.676628358564437</v>
      </c>
      <c r="W1110" s="6" t="s">
        <v>494</v>
      </c>
      <c r="X1110" s="16" t="n">
        <v>0.6</v>
      </c>
      <c r="Y1110" s="16" t="n">
        <v>0.519135802469136</v>
      </c>
      <c r="Z1110" s="16" t="n">
        <f aca="false">(G1110-E1110)/SQRT(H1110^2/D1110+F1110^2/C1110)</f>
        <v>1.0556904879399</v>
      </c>
      <c r="AA1110" s="24" t="n">
        <f aca="false">ABS(K1110-Z1110)</f>
        <v>1.57651669496772E-014</v>
      </c>
    </row>
    <row r="1111" customFormat="false" ht="15" hidden="false" customHeight="false" outlineLevel="0" collapsed="false">
      <c r="A1111" s="17" t="n">
        <v>1506</v>
      </c>
      <c r="B1111" s="6" t="s">
        <v>416</v>
      </c>
      <c r="C1111" s="6" t="n">
        <v>90</v>
      </c>
      <c r="D1111" s="6" t="n">
        <v>450</v>
      </c>
      <c r="E1111" s="16" t="n">
        <v>0.161914027813408</v>
      </c>
      <c r="F1111" s="16" t="n">
        <v>0.029470566400387</v>
      </c>
      <c r="G1111" s="16" t="n">
        <v>0.165450846304496</v>
      </c>
      <c r="H1111" s="16" t="n">
        <v>0.0328070125119819</v>
      </c>
      <c r="I1111" s="23" t="n">
        <f aca="false">G1111-E1111</f>
        <v>0.003536818491088</v>
      </c>
      <c r="J1111" s="17" t="n">
        <f aca="false">100*(G1111-E1111)/E1111</f>
        <v>2.18438052517839</v>
      </c>
      <c r="K1111" s="16" t="n">
        <v>1.01921217644841</v>
      </c>
      <c r="L1111" s="17" t="n">
        <v>136.917068776577</v>
      </c>
      <c r="M1111" s="16" t="n">
        <v>0.309899812549142</v>
      </c>
      <c r="N1111" s="16" t="n">
        <v>0.386180015519423</v>
      </c>
      <c r="O1111" s="6" t="str">
        <f aca="false">IF(N1111&lt;0.05,"Yes","No")</f>
        <v>No</v>
      </c>
      <c r="P1111" s="16" t="n">
        <v>0.109417825460233</v>
      </c>
      <c r="Q1111" s="16" t="n">
        <v>0.900429446277077</v>
      </c>
      <c r="R1111" s="16" t="n">
        <v>0.343092630516936</v>
      </c>
      <c r="S1111" s="16" t="n">
        <v>0.812845863548088</v>
      </c>
      <c r="T1111" s="16" t="n">
        <v>0.00296152098319642</v>
      </c>
      <c r="U1111" s="16" t="n">
        <v>0.552322333998518</v>
      </c>
      <c r="V1111" s="16" t="n">
        <v>0.690291282601802</v>
      </c>
      <c r="W1111" s="6" t="s">
        <v>494</v>
      </c>
      <c r="X1111" s="16" t="n">
        <v>0.5</v>
      </c>
      <c r="Y1111" s="16" t="n">
        <v>0.518123456790124</v>
      </c>
      <c r="Z1111" s="16" t="n">
        <f aca="false">(G1111-E1111)/SQRT(H1111^2/D1111+F1111^2/C1111)</f>
        <v>1.01921217644839</v>
      </c>
      <c r="AA1111" s="24" t="n">
        <f aca="false">ABS(K1111-Z1111)</f>
        <v>1.64313007644523E-014</v>
      </c>
    </row>
    <row r="1112" customFormat="false" ht="15" hidden="false" customHeight="false" outlineLevel="0" collapsed="false">
      <c r="A1112" s="17" t="n">
        <v>1507</v>
      </c>
      <c r="B1112" s="6" t="s">
        <v>416</v>
      </c>
      <c r="C1112" s="6" t="n">
        <v>90</v>
      </c>
      <c r="D1112" s="6" t="n">
        <v>450</v>
      </c>
      <c r="E1112" s="16" t="n">
        <v>0.163565507117245</v>
      </c>
      <c r="F1112" s="16" t="n">
        <v>0.0296963794349993</v>
      </c>
      <c r="G1112" s="16" t="n">
        <v>0.167001722206672</v>
      </c>
      <c r="H1112" s="16" t="n">
        <v>0.0329189470356438</v>
      </c>
      <c r="I1112" s="23" t="n">
        <f aca="false">G1112-E1112</f>
        <v>0.0034362150894271</v>
      </c>
      <c r="J1112" s="17" t="n">
        <f aca="false">100*(G1112-E1112)/E1112</f>
        <v>2.10081890123936</v>
      </c>
      <c r="K1112" s="16" t="n">
        <v>0.983513984824725</v>
      </c>
      <c r="L1112" s="17" t="n">
        <v>136.487110522746</v>
      </c>
      <c r="M1112" s="16" t="n">
        <v>0.327094758240182</v>
      </c>
      <c r="N1112" s="16" t="n">
        <v>0.404119252166826</v>
      </c>
      <c r="O1112" s="6" t="str">
        <f aca="false">IF(N1112&lt;0.05,"Yes","No")</f>
        <v>No</v>
      </c>
      <c r="P1112" s="16" t="n">
        <v>0.10588204712934</v>
      </c>
      <c r="Q1112" s="16" t="n">
        <v>0.843175907798825</v>
      </c>
      <c r="R1112" s="16" t="n">
        <v>0.358901508775422</v>
      </c>
      <c r="S1112" s="16" t="n">
        <v>0.792007407569326</v>
      </c>
      <c r="T1112" s="16" t="n">
        <v>0.00285699820484181</v>
      </c>
      <c r="U1112" s="16" t="n">
        <v>0.56792981060387</v>
      </c>
      <c r="V1112" s="16" t="n">
        <v>0.703063911337554</v>
      </c>
      <c r="W1112" s="6" t="s">
        <v>494</v>
      </c>
      <c r="X1112" s="16" t="n">
        <v>0.5</v>
      </c>
      <c r="Y1112" s="16" t="n">
        <v>0.517012345679012</v>
      </c>
      <c r="Z1112" s="16" t="n">
        <f aca="false">(G1112-E1112)/SQRT(H1112^2/D1112+F1112^2/C1112)</f>
        <v>0.983513984824725</v>
      </c>
      <c r="AA1112" s="24" t="n">
        <f aca="false">ABS(K1112-Z1112)</f>
        <v>0</v>
      </c>
    </row>
    <row r="1113" customFormat="false" ht="15" hidden="false" customHeight="false" outlineLevel="0" collapsed="false">
      <c r="A1113" s="17" t="n">
        <v>1508</v>
      </c>
      <c r="B1113" s="6" t="s">
        <v>416</v>
      </c>
      <c r="C1113" s="6" t="n">
        <v>90</v>
      </c>
      <c r="D1113" s="6" t="n">
        <v>450</v>
      </c>
      <c r="E1113" s="16" t="n">
        <v>0.165225172953473</v>
      </c>
      <c r="F1113" s="16" t="n">
        <v>0.0299201391716755</v>
      </c>
      <c r="G1113" s="16" t="n">
        <v>0.168558349327909</v>
      </c>
      <c r="H1113" s="16" t="n">
        <v>0.0330294076884079</v>
      </c>
      <c r="I1113" s="23" t="n">
        <f aca="false">G1113-E1113</f>
        <v>0.00333317637443542</v>
      </c>
      <c r="J1113" s="17" t="n">
        <f aca="false">100*(G1113-E1113)/E1113</f>
        <v>2.01735384194395</v>
      </c>
      <c r="K1113" s="16" t="n">
        <v>0.947661724185909</v>
      </c>
      <c r="L1113" s="17" t="n">
        <v>136.068176126706</v>
      </c>
      <c r="M1113" s="16" t="n">
        <v>0.344981678017124</v>
      </c>
      <c r="N1113" s="16" t="n">
        <v>0.422482811631934</v>
      </c>
      <c r="O1113" s="6" t="str">
        <f aca="false">IF(N1113&lt;0.05,"Yes","No")</f>
        <v>No</v>
      </c>
      <c r="P1113" s="16" t="n">
        <v>0.102304274260602</v>
      </c>
      <c r="Q1113" s="16" t="n">
        <v>0.787156503301248</v>
      </c>
      <c r="R1113" s="16" t="n">
        <v>0.375357763542515</v>
      </c>
      <c r="S1113" s="16" t="n">
        <v>0.771308511326986</v>
      </c>
      <c r="T1113" s="16" t="n">
        <v>0.00275001044319572</v>
      </c>
      <c r="U1113" s="16" t="n">
        <v>0.583965753218855</v>
      </c>
      <c r="V1113" s="16" t="n">
        <v>0.716098917060521</v>
      </c>
      <c r="W1113" s="6" t="s">
        <v>494</v>
      </c>
      <c r="X1113" s="16" t="n">
        <v>0.5</v>
      </c>
      <c r="Y1113" s="16" t="n">
        <v>0.51558024691358</v>
      </c>
      <c r="Z1113" s="16" t="n">
        <f aca="false">(G1113-E1113)/SQRT(H1113^2/D1113+F1113^2/C1113)</f>
        <v>0.947661724185909</v>
      </c>
      <c r="AA1113" s="24" t="n">
        <f aca="false">ABS(K1113-Z1113)</f>
        <v>0</v>
      </c>
    </row>
    <row r="1114" customFormat="false" ht="15" hidden="false" customHeight="false" outlineLevel="0" collapsed="false">
      <c r="A1114" s="17" t="n">
        <v>1509</v>
      </c>
      <c r="B1114" s="6" t="s">
        <v>416</v>
      </c>
      <c r="C1114" s="6" t="n">
        <v>90</v>
      </c>
      <c r="D1114" s="6" t="n">
        <v>450</v>
      </c>
      <c r="E1114" s="16" t="n">
        <v>0.166900131023592</v>
      </c>
      <c r="F1114" s="16" t="n">
        <v>0.0301433124453582</v>
      </c>
      <c r="G1114" s="16" t="n">
        <v>0.170127097864946</v>
      </c>
      <c r="H1114" s="16" t="n">
        <v>0.0331389860955438</v>
      </c>
      <c r="I1114" s="23" t="n">
        <f aca="false">G1114-E1114</f>
        <v>0.00322696684135329</v>
      </c>
      <c r="J1114" s="17" t="n">
        <f aca="false">100*(G1114-E1114)/E1114</f>
        <v>1.93347172441533</v>
      </c>
      <c r="K1114" s="16" t="n">
        <v>0.911405388590726</v>
      </c>
      <c r="L1114" s="17" t="n">
        <v>135.656786715987</v>
      </c>
      <c r="M1114" s="16" t="n">
        <v>0.363698526484464</v>
      </c>
      <c r="N1114" s="16" t="n">
        <v>0.440675088894959</v>
      </c>
      <c r="O1114" s="6" t="str">
        <f aca="false">IF(N1114&lt;0.05,"Yes","No")</f>
        <v>No</v>
      </c>
      <c r="P1114" s="16" t="n">
        <v>0.0986598373024694</v>
      </c>
      <c r="Q1114" s="16" t="n">
        <v>0.732072882524211</v>
      </c>
      <c r="R1114" s="16" t="n">
        <v>0.392592995830696</v>
      </c>
      <c r="S1114" s="16" t="n">
        <v>0.750729186567388</v>
      </c>
      <c r="T1114" s="16" t="n">
        <v>0.00263986233003773</v>
      </c>
      <c r="U1114" s="16" t="n">
        <v>0.600505007380099</v>
      </c>
      <c r="V1114" s="16" t="n">
        <v>0.729752390430491</v>
      </c>
      <c r="W1114" s="6" t="s">
        <v>494</v>
      </c>
      <c r="X1114" s="16" t="n">
        <v>0.5</v>
      </c>
      <c r="Y1114" s="16" t="n">
        <v>0.51462962962963</v>
      </c>
      <c r="Z1114" s="16" t="n">
        <f aca="false">(G1114-E1114)/SQRT(H1114^2/D1114+F1114^2/C1114)</f>
        <v>0.911405388590726</v>
      </c>
      <c r="AA1114" s="24" t="n">
        <f aca="false">ABS(K1114-Z1114)</f>
        <v>0</v>
      </c>
    </row>
    <row r="1115" customFormat="false" ht="15" hidden="false" customHeight="false" outlineLevel="0" collapsed="false">
      <c r="A1115" s="17" t="n">
        <v>1510</v>
      </c>
      <c r="B1115" s="6" t="s">
        <v>416</v>
      </c>
      <c r="C1115" s="6" t="n">
        <v>90</v>
      </c>
      <c r="D1115" s="6" t="n">
        <v>450</v>
      </c>
      <c r="E1115" s="16" t="n">
        <v>0.168585700210598</v>
      </c>
      <c r="F1115" s="16" t="n">
        <v>0.0303632616324621</v>
      </c>
      <c r="G1115" s="16" t="n">
        <v>0.171706179959907</v>
      </c>
      <c r="H1115" s="16" t="n">
        <v>0.0332476235966746</v>
      </c>
      <c r="I1115" s="23" t="n">
        <f aca="false">G1115-E1115</f>
        <v>0.00312047974930871</v>
      </c>
      <c r="J1115" s="17" t="n">
        <f aca="false">100*(G1115-E1115)/E1115</f>
        <v>1.850975346907</v>
      </c>
      <c r="K1115" s="16" t="n">
        <v>0.875624457092573</v>
      </c>
      <c r="L1115" s="17" t="n">
        <v>135.261101816698</v>
      </c>
      <c r="M1115" s="16" t="n">
        <v>0.382786514791334</v>
      </c>
      <c r="N1115" s="16" t="n">
        <v>0.459825310221037</v>
      </c>
      <c r="O1115" s="6" t="str">
        <f aca="false">IF(N1115&lt;0.05,"Yes","No")</f>
        <v>No</v>
      </c>
      <c r="P1115" s="16" t="n">
        <v>0.0950386866992658</v>
      </c>
      <c r="Q1115" s="16" t="n">
        <v>0.679319971627053</v>
      </c>
      <c r="R1115" s="16" t="n">
        <v>0.410186230770333</v>
      </c>
      <c r="S1115" s="16" t="n">
        <v>0.730957614790622</v>
      </c>
      <c r="T1115" s="16" t="n">
        <v>0.00252939293771989</v>
      </c>
      <c r="U1115" s="16" t="n">
        <v>0.617175446006601</v>
      </c>
      <c r="V1115" s="16" t="n">
        <v>0.742235610795574</v>
      </c>
      <c r="W1115" s="6" t="s">
        <v>494</v>
      </c>
      <c r="X1115" s="16" t="n">
        <v>0.4</v>
      </c>
      <c r="Y1115" s="16" t="n">
        <v>0.513259259259259</v>
      </c>
      <c r="Z1115" s="16" t="n">
        <f aca="false">(G1115-E1115)/SQRT(H1115^2/D1115+F1115^2/C1115)</f>
        <v>0.875624457092573</v>
      </c>
      <c r="AA1115" s="24" t="n">
        <f aca="false">ABS(K1115-Z1115)</f>
        <v>0</v>
      </c>
    </row>
    <row r="1116" customFormat="false" ht="15" hidden="false" customHeight="false" outlineLevel="0" collapsed="false">
      <c r="A1116" s="17" t="n">
        <v>1511</v>
      </c>
      <c r="B1116" s="6" t="s">
        <v>416</v>
      </c>
      <c r="C1116" s="6" t="n">
        <v>90</v>
      </c>
      <c r="D1116" s="6" t="n">
        <v>450</v>
      </c>
      <c r="E1116" s="16" t="n">
        <v>0.170282604462571</v>
      </c>
      <c r="F1116" s="16" t="n">
        <v>0.0305799465492545</v>
      </c>
      <c r="G1116" s="16" t="n">
        <v>0.173294775171412</v>
      </c>
      <c r="H1116" s="16" t="n">
        <v>0.0333550685292167</v>
      </c>
      <c r="I1116" s="23" t="n">
        <f aca="false">G1116-E1116</f>
        <v>0.00301217070884169</v>
      </c>
      <c r="J1116" s="17" t="n">
        <f aca="false">100*(G1116-E1116)/E1116</f>
        <v>1.76892449956847</v>
      </c>
      <c r="K1116" s="16" t="n">
        <v>0.839871972540391</v>
      </c>
      <c r="L1116" s="17" t="n">
        <v>134.879895879279</v>
      </c>
      <c r="M1116" s="16" t="n">
        <v>0.402466414132157</v>
      </c>
      <c r="N1116" s="16" t="n">
        <v>0.479746585781223</v>
      </c>
      <c r="O1116" s="6" t="str">
        <f aca="false">IF(N1116&lt;0.05,"Yes","No")</f>
        <v>No</v>
      </c>
      <c r="P1116" s="16" t="n">
        <v>0.0913939136736876</v>
      </c>
      <c r="Q1116" s="16" t="n">
        <v>0.628214679450646</v>
      </c>
      <c r="R1116" s="16" t="n">
        <v>0.428360303591048</v>
      </c>
      <c r="S1116" s="16" t="n">
        <v>0.711877784901912</v>
      </c>
      <c r="T1116" s="16" t="n">
        <v>0.00241702304832321</v>
      </c>
      <c r="U1116" s="16" t="n">
        <v>0.634193614192489</v>
      </c>
      <c r="V1116" s="16" t="n">
        <v>0.755351918037653</v>
      </c>
      <c r="W1116" s="6" t="s">
        <v>494</v>
      </c>
      <c r="X1116" s="16" t="n">
        <v>0.4</v>
      </c>
      <c r="Y1116" s="16" t="n">
        <v>0.512123456790124</v>
      </c>
      <c r="Z1116" s="16" t="n">
        <f aca="false">(G1116-E1116)/SQRT(H1116^2/D1116+F1116^2/C1116)</f>
        <v>0.839871972540383</v>
      </c>
      <c r="AA1116" s="24" t="n">
        <f aca="false">ABS(K1116-Z1116)</f>
        <v>7.7715611723761E-015</v>
      </c>
    </row>
    <row r="1117" customFormat="false" ht="15" hidden="false" customHeight="false" outlineLevel="0" collapsed="false">
      <c r="A1117" s="17" t="n">
        <v>1512</v>
      </c>
      <c r="B1117" s="6" t="s">
        <v>416</v>
      </c>
      <c r="C1117" s="6" t="n">
        <v>90</v>
      </c>
      <c r="D1117" s="6" t="n">
        <v>450</v>
      </c>
      <c r="E1117" s="16" t="n">
        <v>0.171980776803361</v>
      </c>
      <c r="F1117" s="16" t="n">
        <v>0.0307941873048662</v>
      </c>
      <c r="G1117" s="16" t="n">
        <v>0.174885570357243</v>
      </c>
      <c r="H1117" s="16" t="n">
        <v>0.033461214324895</v>
      </c>
      <c r="I1117" s="23" t="n">
        <f aca="false">G1117-E1117</f>
        <v>0.0029047935538821</v>
      </c>
      <c r="J1117" s="17" t="n">
        <f aca="false">100*(G1117-E1117)/E1117</f>
        <v>1.68902223136448</v>
      </c>
      <c r="K1117" s="16" t="n">
        <v>0.804884093056463</v>
      </c>
      <c r="L1117" s="17" t="n">
        <v>134.509716908239</v>
      </c>
      <c r="M1117" s="16" t="n">
        <v>0.422306976175902</v>
      </c>
      <c r="N1117" s="16" t="n">
        <v>0.498744776248213</v>
      </c>
      <c r="O1117" s="6" t="str">
        <f aca="false">IF(N1117&lt;0.05,"Yes","No")</f>
        <v>No</v>
      </c>
      <c r="P1117" s="16" t="n">
        <v>0.0878084647168669</v>
      </c>
      <c r="Q1117" s="16" t="n">
        <v>0.579890905551585</v>
      </c>
      <c r="R1117" s="16" t="n">
        <v>0.446688752386203</v>
      </c>
      <c r="S1117" s="16" t="n">
        <v>0.693075907431693</v>
      </c>
      <c r="T1117" s="16" t="n">
        <v>0.00230572870112307</v>
      </c>
      <c r="U1117" s="16" t="n">
        <v>0.651101652953406</v>
      </c>
      <c r="V1117" s="16" t="n">
        <v>0.768951418131032</v>
      </c>
      <c r="W1117" s="6" t="s">
        <v>494</v>
      </c>
      <c r="X1117" s="16" t="n">
        <v>0.4</v>
      </c>
      <c r="Y1117" s="16" t="n">
        <v>0.511061728395062</v>
      </c>
      <c r="Z1117" s="16" t="n">
        <f aca="false">(G1117-E1117)/SQRT(H1117^2/D1117+F1117^2/C1117)</f>
        <v>0.804884093056448</v>
      </c>
      <c r="AA1117" s="24" t="n">
        <f aca="false">ABS(K1117-Z1117)</f>
        <v>1.53210777398272E-014</v>
      </c>
    </row>
    <row r="1118" customFormat="false" ht="15" hidden="false" customHeight="false" outlineLevel="0" collapsed="false">
      <c r="A1118" s="17" t="n">
        <v>1513</v>
      </c>
      <c r="B1118" s="6" t="s">
        <v>416</v>
      </c>
      <c r="C1118" s="6" t="n">
        <v>90</v>
      </c>
      <c r="D1118" s="6" t="n">
        <v>450</v>
      </c>
      <c r="E1118" s="16" t="n">
        <v>0.17369355402059</v>
      </c>
      <c r="F1118" s="16" t="n">
        <v>0.03100698881519</v>
      </c>
      <c r="G1118" s="16" t="n">
        <v>0.176489389174514</v>
      </c>
      <c r="H1118" s="16" t="n">
        <v>0.0335667467219732</v>
      </c>
      <c r="I1118" s="23" t="n">
        <f aca="false">G1118-E1118</f>
        <v>0.00279583515392398</v>
      </c>
      <c r="J1118" s="17" t="n">
        <f aca="false">100*(G1118-E1118)/E1118</f>
        <v>1.60963667862571</v>
      </c>
      <c r="K1118" s="16" t="n">
        <v>0.769924169291383</v>
      </c>
      <c r="L1118" s="17" t="n">
        <v>134.149007193395</v>
      </c>
      <c r="M1118" s="16" t="n">
        <v>0.442698546469163</v>
      </c>
      <c r="N1118" s="16" t="n">
        <v>0.51839749458791</v>
      </c>
      <c r="O1118" s="6" t="str">
        <f aca="false">IF(N1118&lt;0.05,"Yes","No")</f>
        <v>No</v>
      </c>
      <c r="P1118" s="16" t="n">
        <v>0.0842036712634335</v>
      </c>
      <c r="Q1118" s="16" t="n">
        <v>0.533255795650131</v>
      </c>
      <c r="R1118" s="16" t="n">
        <v>0.465559116079448</v>
      </c>
      <c r="S1118" s="16" t="n">
        <v>0.674799288869687</v>
      </c>
      <c r="T1118" s="16" t="n">
        <v>0.00219281226845504</v>
      </c>
      <c r="U1118" s="16" t="n">
        <v>0.668292567662248</v>
      </c>
      <c r="V1118" s="16" t="n">
        <v>0.781097961788361</v>
      </c>
      <c r="W1118" s="6" t="s">
        <v>494</v>
      </c>
      <c r="X1118" s="16" t="n">
        <v>0.4</v>
      </c>
      <c r="Y1118" s="16" t="n">
        <v>0.510246913580247</v>
      </c>
      <c r="Z1118" s="16" t="n">
        <f aca="false">(G1118-E1118)/SQRT(H1118^2/D1118+F1118^2/C1118)</f>
        <v>0.769924169291352</v>
      </c>
      <c r="AA1118" s="24" t="n">
        <f aca="false">ABS(K1118-Z1118)</f>
        <v>3.06421554796543E-014</v>
      </c>
    </row>
    <row r="1119" customFormat="false" ht="15" hidden="false" customHeight="false" outlineLevel="0" collapsed="false">
      <c r="A1119" s="17" t="n">
        <v>1514</v>
      </c>
      <c r="B1119" s="6" t="s">
        <v>416</v>
      </c>
      <c r="C1119" s="6" t="n">
        <v>90</v>
      </c>
      <c r="D1119" s="6" t="n">
        <v>450</v>
      </c>
      <c r="E1119" s="16" t="n">
        <v>0.175413784964217</v>
      </c>
      <c r="F1119" s="16" t="n">
        <v>0.0312170547468853</v>
      </c>
      <c r="G1119" s="16" t="n">
        <v>0.178101762019926</v>
      </c>
      <c r="H1119" s="16" t="n">
        <v>0.0336708527336739</v>
      </c>
      <c r="I1119" s="23" t="n">
        <f aca="false">G1119-E1119</f>
        <v>0.00268797705570858</v>
      </c>
      <c r="J1119" s="17" t="n">
        <f aca="false">100*(G1119-E1119)/E1119</f>
        <v>1.53236363736003</v>
      </c>
      <c r="K1119" s="16" t="n">
        <v>0.735749800364601</v>
      </c>
      <c r="L1119" s="17" t="n">
        <v>133.799109520282</v>
      </c>
      <c r="M1119" s="16" t="n">
        <v>0.463170818215653</v>
      </c>
      <c r="N1119" s="16" t="n">
        <v>0.536746767275835</v>
      </c>
      <c r="O1119" s="6" t="str">
        <f aca="false">IF(N1119&lt;0.05,"Yes","No")</f>
        <v>No</v>
      </c>
      <c r="P1119" s="16" t="n">
        <v>0.0806621476661247</v>
      </c>
      <c r="Q1119" s="16" t="n">
        <v>0.489342675690712</v>
      </c>
      <c r="R1119" s="16" t="n">
        <v>0.48452300198222</v>
      </c>
      <c r="S1119" s="16" t="n">
        <v>0.657023673224484</v>
      </c>
      <c r="T1119" s="16" t="n">
        <v>0.00208114010168512</v>
      </c>
      <c r="U1119" s="16" t="n">
        <v>0.68533645702541</v>
      </c>
      <c r="V1119" s="16" t="n">
        <v>0.793404672280643</v>
      </c>
      <c r="W1119" s="6" t="s">
        <v>494</v>
      </c>
      <c r="X1119" s="16" t="n">
        <v>0.2</v>
      </c>
      <c r="Y1119" s="16" t="n">
        <v>0.509111111111111</v>
      </c>
      <c r="Z1119" s="16" t="n">
        <f aca="false">(G1119-E1119)/SQRT(H1119^2/D1119+F1119^2/C1119)</f>
        <v>0.735749800364601</v>
      </c>
      <c r="AA1119" s="24" t="n">
        <f aca="false">ABS(K1119-Z1119)</f>
        <v>0</v>
      </c>
    </row>
    <row r="1120" customFormat="false" ht="15" hidden="false" customHeight="false" outlineLevel="0" collapsed="false">
      <c r="A1120" s="17" t="n">
        <v>1515</v>
      </c>
      <c r="B1120" s="6" t="s">
        <v>416</v>
      </c>
      <c r="C1120" s="6" t="n">
        <v>90</v>
      </c>
      <c r="D1120" s="6" t="n">
        <v>450</v>
      </c>
      <c r="E1120" s="16" t="n">
        <v>0.177135777225097</v>
      </c>
      <c r="F1120" s="16" t="n">
        <v>0.0314243999553084</v>
      </c>
      <c r="G1120" s="16" t="n">
        <v>0.179717120014959</v>
      </c>
      <c r="H1120" s="16" t="n">
        <v>0.0337729085517799</v>
      </c>
      <c r="I1120" s="23" t="n">
        <f aca="false">G1120-E1120</f>
        <v>0.00258134278986191</v>
      </c>
      <c r="J1120" s="17" t="n">
        <f aca="false">100*(G1120-E1120)/E1120</f>
        <v>1.45726788246829</v>
      </c>
      <c r="K1120" s="16" t="n">
        <v>0.702374844380257</v>
      </c>
      <c r="L1120" s="17" t="n">
        <v>133.457835119851</v>
      </c>
      <c r="M1120" s="16" t="n">
        <v>0.48366867649452</v>
      </c>
      <c r="N1120" s="16" t="n">
        <v>0.55408281860141</v>
      </c>
      <c r="O1120" s="6" t="str">
        <f aca="false">IF(N1120&lt;0.05,"Yes","No")</f>
        <v>No</v>
      </c>
      <c r="P1120" s="16" t="n">
        <v>0.0771876203829402</v>
      </c>
      <c r="Q1120" s="16" t="n">
        <v>0.448093696584114</v>
      </c>
      <c r="R1120" s="16" t="n">
        <v>0.503528783202642</v>
      </c>
      <c r="S1120" s="16" t="n">
        <v>0.639355928934074</v>
      </c>
      <c r="T1120" s="16" t="n">
        <v>0.00197085976761225</v>
      </c>
      <c r="U1120" s="16" t="n">
        <v>0.7021966949382</v>
      </c>
      <c r="V1120" s="16" t="n">
        <v>0.805742903367099</v>
      </c>
      <c r="W1120" s="6" t="s">
        <v>494</v>
      </c>
      <c r="X1120" s="16" t="n">
        <v>0.2</v>
      </c>
      <c r="Y1120" s="16" t="n">
        <v>0.508271604938272</v>
      </c>
      <c r="Z1120" s="16" t="n">
        <f aca="false">(G1120-E1120)/SQRT(H1120^2/D1120+F1120^2/C1120)</f>
        <v>0.702374844380257</v>
      </c>
      <c r="AA1120" s="24" t="n">
        <f aca="false">ABS(K1120-Z1120)</f>
        <v>0</v>
      </c>
    </row>
    <row r="1121" customFormat="false" ht="15" hidden="false" customHeight="false" outlineLevel="0" collapsed="false">
      <c r="A1121" s="17" t="n">
        <v>1516</v>
      </c>
      <c r="B1121" s="6" t="s">
        <v>416</v>
      </c>
      <c r="C1121" s="6" t="n">
        <v>90</v>
      </c>
      <c r="D1121" s="6" t="n">
        <v>450</v>
      </c>
      <c r="E1121" s="16" t="n">
        <v>0.178860923068391</v>
      </c>
      <c r="F1121" s="16" t="n">
        <v>0.0316274645998446</v>
      </c>
      <c r="G1121" s="16" t="n">
        <v>0.181335691014926</v>
      </c>
      <c r="H1121" s="16" t="n">
        <v>0.0338742404877743</v>
      </c>
      <c r="I1121" s="23" t="n">
        <f aca="false">G1121-E1121</f>
        <v>0.00247476794653462</v>
      </c>
      <c r="J1121" s="17" t="n">
        <f aca="false">100*(G1121-E1121)/E1121</f>
        <v>1.38362695667647</v>
      </c>
      <c r="K1121" s="16" t="n">
        <v>0.669484263317014</v>
      </c>
      <c r="L1121" s="17" t="n">
        <v>133.13316935562</v>
      </c>
      <c r="M1121" s="16" t="n">
        <v>0.504346024740704</v>
      </c>
      <c r="N1121" s="16" t="n">
        <v>0.57109093615515</v>
      </c>
      <c r="O1121" s="6" t="str">
        <f aca="false">IF(N1121&lt;0.05,"Yes","No")</f>
        <v>No</v>
      </c>
      <c r="P1121" s="16" t="n">
        <v>0.0737421067684038</v>
      </c>
      <c r="Q1121" s="16" t="n">
        <v>0.408982393352459</v>
      </c>
      <c r="R1121" s="16" t="n">
        <v>0.52275866372212</v>
      </c>
      <c r="S1121" s="16" t="n">
        <v>0.622578395297904</v>
      </c>
      <c r="T1121" s="16" t="n">
        <v>0.00186067555414515</v>
      </c>
      <c r="U1121" s="16" t="n">
        <v>0.719064079547326</v>
      </c>
      <c r="V1121" s="16" t="n">
        <v>0.817949989782854</v>
      </c>
      <c r="W1121" s="6" t="s">
        <v>494</v>
      </c>
      <c r="X1121" s="16" t="n">
        <v>0.2</v>
      </c>
      <c r="Y1121" s="16" t="n">
        <v>0.507111111111111</v>
      </c>
      <c r="Z1121" s="16" t="n">
        <f aca="false">(G1121-E1121)/SQRT(H1121^2/D1121+F1121^2/C1121)</f>
        <v>0.669484263316999</v>
      </c>
      <c r="AA1121" s="24" t="n">
        <f aca="false">ABS(K1121-Z1121)</f>
        <v>1.50990331349021E-014</v>
      </c>
    </row>
    <row r="1122" customFormat="false" ht="15" hidden="false" customHeight="false" outlineLevel="0" collapsed="false">
      <c r="A1122" s="17" t="n">
        <v>1517</v>
      </c>
      <c r="B1122" s="6" t="s">
        <v>416</v>
      </c>
      <c r="C1122" s="6" t="n">
        <v>90</v>
      </c>
      <c r="D1122" s="6" t="n">
        <v>450</v>
      </c>
      <c r="E1122" s="16" t="n">
        <v>0.180594925582409</v>
      </c>
      <c r="F1122" s="16" t="n">
        <v>0.0318270448831791</v>
      </c>
      <c r="G1122" s="16" t="n">
        <v>0.182964228441318</v>
      </c>
      <c r="H1122" s="16" t="n">
        <v>0.0339748775662158</v>
      </c>
      <c r="I1122" s="23" t="n">
        <f aca="false">G1122-E1122</f>
        <v>0.00236930285890902</v>
      </c>
      <c r="J1122" s="17" t="n">
        <f aca="false">100*(G1122-E1122)/E1122</f>
        <v>1.31194320730117</v>
      </c>
      <c r="K1122" s="16" t="n">
        <v>0.637328290274516</v>
      </c>
      <c r="L1122" s="17" t="n">
        <v>132.822252648925</v>
      </c>
      <c r="M1122" s="16" t="n">
        <v>0.525008086893871</v>
      </c>
      <c r="N1122" s="16" t="n">
        <v>0.586412541501341</v>
      </c>
      <c r="O1122" s="6" t="str">
        <f aca="false">IF(N1122&lt;0.05,"Yes","No")</f>
        <v>No</v>
      </c>
      <c r="P1122" s="16" t="n">
        <v>0.0703558158547316</v>
      </c>
      <c r="Q1122" s="16" t="n">
        <v>0.372283284781124</v>
      </c>
      <c r="R1122" s="16" t="n">
        <v>0.542019936699663</v>
      </c>
      <c r="S1122" s="16" t="n">
        <v>0.606445783112084</v>
      </c>
      <c r="T1122" s="16" t="n">
        <v>0.0017517103214059</v>
      </c>
      <c r="U1122" s="16" t="n">
        <v>0.735764444759898</v>
      </c>
      <c r="V1122" s="16" t="n">
        <v>0.827095290765407</v>
      </c>
      <c r="W1122" s="6" t="s">
        <v>494</v>
      </c>
      <c r="X1122" s="16" t="n">
        <v>0.2</v>
      </c>
      <c r="Y1122" s="16" t="n">
        <v>0.506024691358025</v>
      </c>
      <c r="Z1122" s="16" t="n">
        <f aca="false">(G1122-E1122)/SQRT(H1122^2/D1122+F1122^2/C1122)</f>
        <v>0.637328290274539</v>
      </c>
      <c r="AA1122" s="24" t="n">
        <f aca="false">ABS(K1122-Z1122)</f>
        <v>2.24265050974282E-014</v>
      </c>
    </row>
    <row r="1123" customFormat="false" ht="15" hidden="false" customHeight="false" outlineLevel="0" collapsed="false">
      <c r="A1123" s="17" t="n">
        <v>1518</v>
      </c>
      <c r="B1123" s="6" t="s">
        <v>416</v>
      </c>
      <c r="C1123" s="6" t="n">
        <v>90</v>
      </c>
      <c r="D1123" s="6" t="n">
        <v>450</v>
      </c>
      <c r="E1123" s="16" t="n">
        <v>0.18233549669385</v>
      </c>
      <c r="F1123" s="16" t="n">
        <v>0.0320243769713894</v>
      </c>
      <c r="G1123" s="16" t="n">
        <v>0.18459785539243</v>
      </c>
      <c r="H1123" s="16" t="n">
        <v>0.0340737574515954</v>
      </c>
      <c r="I1123" s="23" t="n">
        <f aca="false">G1123-E1123</f>
        <v>0.0022623586985801</v>
      </c>
      <c r="J1123" s="17" t="n">
        <f aca="false">100*(G1123-E1123)/E1123</f>
        <v>1.24076701443313</v>
      </c>
      <c r="K1123" s="16" t="n">
        <v>0.605177790411412</v>
      </c>
      <c r="L1123" s="17" t="n">
        <v>132.518146594921</v>
      </c>
      <c r="M1123" s="16" t="n">
        <v>0.546095826443218</v>
      </c>
      <c r="N1123" s="16" t="n">
        <v>0.596115325569637</v>
      </c>
      <c r="O1123" s="6" t="str">
        <f aca="false">IF(N1123&lt;0.05,"Yes","No")</f>
        <v>No</v>
      </c>
      <c r="P1123" s="16" t="n">
        <v>0.0669525979010924</v>
      </c>
      <c r="Q1123" s="16" t="n">
        <v>0.337138535956143</v>
      </c>
      <c r="R1123" s="16" t="n">
        <v>0.561728716141801</v>
      </c>
      <c r="S1123" s="16" t="n">
        <v>0.591249523723153</v>
      </c>
      <c r="T1123" s="16" t="n">
        <v>0.001641222095321</v>
      </c>
      <c r="U1123" s="16" t="n">
        <v>0.752686214606965</v>
      </c>
      <c r="V1123" s="16" t="n">
        <v>0.835831784825176</v>
      </c>
      <c r="W1123" s="6" t="s">
        <v>494</v>
      </c>
      <c r="X1123" s="16" t="n">
        <v>0.2</v>
      </c>
      <c r="Y1123" s="16" t="n">
        <v>0.505259259259259</v>
      </c>
      <c r="Z1123" s="16" t="n">
        <f aca="false">(G1123-E1123)/SQRT(H1123^2/D1123+F1123^2/C1123)</f>
        <v>0.605177790411426</v>
      </c>
      <c r="AA1123" s="24" t="n">
        <f aca="false">ABS(K1123-Z1123)</f>
        <v>1.48769885299771E-014</v>
      </c>
    </row>
    <row r="1124" customFormat="false" ht="15" hidden="false" customHeight="false" outlineLevel="0" collapsed="false">
      <c r="A1124" s="17" t="n">
        <v>1519</v>
      </c>
      <c r="B1124" s="6" t="s">
        <v>416</v>
      </c>
      <c r="C1124" s="6" t="n">
        <v>90</v>
      </c>
      <c r="D1124" s="6" t="n">
        <v>450</v>
      </c>
      <c r="E1124" s="16" t="n">
        <v>0.184079716106256</v>
      </c>
      <c r="F1124" s="16" t="n">
        <v>0.0322178107484923</v>
      </c>
      <c r="G1124" s="16" t="n">
        <v>0.186235896034373</v>
      </c>
      <c r="H1124" s="16" t="n">
        <v>0.0341716111774438</v>
      </c>
      <c r="I1124" s="23" t="n">
        <f aca="false">G1124-E1124</f>
        <v>0.00215617992811742</v>
      </c>
      <c r="J1124" s="17" t="n">
        <f aca="false">100*(G1124-E1124)/E1124</f>
        <v>1.17132945102589</v>
      </c>
      <c r="K1124" s="16" t="n">
        <v>0.573645297609783</v>
      </c>
      <c r="L1124" s="17" t="n">
        <v>132.227290737493</v>
      </c>
      <c r="M1124" s="16" t="n">
        <v>0.567182269375545</v>
      </c>
      <c r="N1124" s="16" t="n">
        <v>0.613459923019425</v>
      </c>
      <c r="O1124" s="6" t="str">
        <f aca="false">IF(N1124&lt;0.05,"Yes","No")</f>
        <v>No</v>
      </c>
      <c r="P1124" s="16" t="n">
        <v>0.0635976211798326</v>
      </c>
      <c r="Q1124" s="16" t="n">
        <v>0.304197242632492</v>
      </c>
      <c r="R1124" s="16" t="n">
        <v>0.581492011036003</v>
      </c>
      <c r="S1124" s="16" t="n">
        <v>0.576649918499301</v>
      </c>
      <c r="T1124" s="16" t="n">
        <v>0.00153146102683785</v>
      </c>
      <c r="U1124" s="16" t="n">
        <v>0.769506612766242</v>
      </c>
      <c r="V1124" s="16" t="n">
        <v>0.843806572767158</v>
      </c>
      <c r="W1124" s="6" t="s">
        <v>494</v>
      </c>
      <c r="X1124" s="16" t="n">
        <v>0.2</v>
      </c>
      <c r="Y1124" s="16" t="n">
        <v>0.504320987654321</v>
      </c>
      <c r="Z1124" s="16" t="n">
        <f aca="false">(G1124-E1124)/SQRT(H1124^2/D1124+F1124^2/C1124)</f>
        <v>0.573645297609805</v>
      </c>
      <c r="AA1124" s="24" t="n">
        <f aca="false">ABS(K1124-Z1124)</f>
        <v>2.20934381900406E-014</v>
      </c>
    </row>
    <row r="1125" customFormat="false" ht="15" hidden="false" customHeight="false" outlineLevel="0" collapsed="false">
      <c r="A1125" s="17" t="n">
        <v>1520</v>
      </c>
      <c r="B1125" s="6" t="s">
        <v>416</v>
      </c>
      <c r="C1125" s="6" t="n">
        <v>90</v>
      </c>
      <c r="D1125" s="6" t="n">
        <v>450</v>
      </c>
      <c r="E1125" s="16" t="n">
        <v>0.185826015969117</v>
      </c>
      <c r="F1125" s="16" t="n">
        <v>0.0324087283216993</v>
      </c>
      <c r="G1125" s="16" t="n">
        <v>0.187873703456587</v>
      </c>
      <c r="H1125" s="16" t="n">
        <v>0.0342672289590783</v>
      </c>
      <c r="I1125" s="23" t="n">
        <f aca="false">G1125-E1125</f>
        <v>0.00204768748746989</v>
      </c>
      <c r="J1125" s="17" t="n">
        <f aca="false">100*(G1125-E1125)/E1125</f>
        <v>1.10193800194812</v>
      </c>
      <c r="K1125" s="16" t="n">
        <v>0.541880996254039</v>
      </c>
      <c r="L1125" s="17" t="n">
        <v>131.942113244361</v>
      </c>
      <c r="M1125" s="16" t="n">
        <v>0.588814428219703</v>
      </c>
      <c r="N1125" s="16" t="n">
        <v>0.6344098018921</v>
      </c>
      <c r="O1125" s="6" t="str">
        <f aca="false">IF(N1125&lt;0.05,"Yes","No")</f>
        <v>No</v>
      </c>
      <c r="P1125" s="16" t="n">
        <v>0.06020088579524</v>
      </c>
      <c r="Q1125" s="16" t="n">
        <v>0.272570777591373</v>
      </c>
      <c r="R1125" s="16" t="n">
        <v>0.601827347009648</v>
      </c>
      <c r="S1125" s="16" t="n">
        <v>0.562419249623205</v>
      </c>
      <c r="T1125" s="16" t="n">
        <v>0.00141957274926049</v>
      </c>
      <c r="U1125" s="16" t="n">
        <v>0.786605670807228</v>
      </c>
      <c r="V1125" s="16" t="n">
        <v>0.844547216592522</v>
      </c>
      <c r="W1125" s="6" t="s">
        <v>494</v>
      </c>
      <c r="X1125" s="16" t="n">
        <v>0.2</v>
      </c>
      <c r="Y1125" s="16" t="n">
        <v>0.503432098765432</v>
      </c>
      <c r="Z1125" s="16" t="n">
        <f aca="false">(G1125-E1125)/SQRT(H1125^2/D1125+F1125^2/C1125)</f>
        <v>0.54188099625404</v>
      </c>
      <c r="AA1125" s="24" t="n">
        <f aca="false">ABS(K1125-Z1125)</f>
        <v>0</v>
      </c>
    </row>
    <row r="1126" customFormat="false" ht="15" hidden="false" customHeight="false" outlineLevel="0" collapsed="false">
      <c r="A1126" s="17" t="n">
        <v>1521</v>
      </c>
      <c r="B1126" s="6" t="s">
        <v>416</v>
      </c>
      <c r="C1126" s="6" t="n">
        <v>90</v>
      </c>
      <c r="D1126" s="6" t="n">
        <v>450</v>
      </c>
      <c r="E1126" s="16" t="n">
        <v>0.187582243896193</v>
      </c>
      <c r="F1126" s="16" t="n">
        <v>0.0325983194339292</v>
      </c>
      <c r="G1126" s="16" t="n">
        <v>0.189518268207709</v>
      </c>
      <c r="H1126" s="16" t="n">
        <v>0.0343610432300642</v>
      </c>
      <c r="I1126" s="23" t="n">
        <f aca="false">G1126-E1126</f>
        <v>0.00193602431151602</v>
      </c>
      <c r="J1126" s="17" t="n">
        <f aca="false">100*(G1126-E1126)/E1126</f>
        <v>1.03209358801966</v>
      </c>
      <c r="K1126" s="16" t="n">
        <v>0.509639577479243</v>
      </c>
      <c r="L1126" s="17" t="n">
        <v>131.660248454952</v>
      </c>
      <c r="M1126" s="16" t="n">
        <v>0.611157186456992</v>
      </c>
      <c r="N1126" s="16" t="n">
        <v>0.65579226187239</v>
      </c>
      <c r="O1126" s="6" t="str">
        <f aca="false">IF(N1126&lt;0.05,"Yes","No")</f>
        <v>No</v>
      </c>
      <c r="P1126" s="16" t="n">
        <v>0.0567360943995708</v>
      </c>
      <c r="Q1126" s="16" t="n">
        <v>0.242098669748159</v>
      </c>
      <c r="R1126" s="16" t="n">
        <v>0.62289514049176</v>
      </c>
      <c r="S1126" s="16" t="n">
        <v>0.548608404679682</v>
      </c>
      <c r="T1126" s="16" t="n">
        <v>0.00130458397183499</v>
      </c>
      <c r="U1126" s="16" t="n">
        <v>0.804133221180212</v>
      </c>
      <c r="V1126" s="16" t="n">
        <v>0.844547216592522</v>
      </c>
      <c r="W1126" s="6" t="s">
        <v>494</v>
      </c>
      <c r="X1126" s="16" t="n">
        <v>0.2</v>
      </c>
      <c r="Y1126" s="16" t="n">
        <v>0.502617283950617</v>
      </c>
      <c r="Z1126" s="16" t="n">
        <f aca="false">(G1126-E1126)/SQRT(H1126^2/D1126+F1126^2/C1126)</f>
        <v>0.509639577479251</v>
      </c>
      <c r="AA1126" s="24" t="n">
        <f aca="false">ABS(K1126-Z1126)</f>
        <v>7.32747196252603E-015</v>
      </c>
    </row>
    <row r="1127" customFormat="false" ht="15" hidden="false" customHeight="false" outlineLevel="0" collapsed="false">
      <c r="A1127" s="17" t="n">
        <v>1522</v>
      </c>
      <c r="B1127" s="6" t="s">
        <v>416</v>
      </c>
      <c r="C1127" s="6" t="n">
        <v>90</v>
      </c>
      <c r="D1127" s="6" t="n">
        <v>450</v>
      </c>
      <c r="E1127" s="16" t="n">
        <v>0.189346403297451</v>
      </c>
      <c r="F1127" s="16" t="n">
        <v>0.0327842881308233</v>
      </c>
      <c r="G1127" s="16" t="n">
        <v>0.191171335081259</v>
      </c>
      <c r="H1127" s="16" t="n">
        <v>0.0344531633996845</v>
      </c>
      <c r="I1127" s="23" t="n">
        <f aca="false">G1127-E1127</f>
        <v>0.0018249317838086</v>
      </c>
      <c r="J1127" s="17" t="n">
        <f aca="false">100*(G1127-E1127)/E1127</f>
        <v>0.963805888058911</v>
      </c>
      <c r="K1127" s="16" t="n">
        <v>0.477931456239018</v>
      </c>
      <c r="L1127" s="17" t="n">
        <v>131.388188987374</v>
      </c>
      <c r="M1127" s="16" t="n">
        <v>0.633493192543564</v>
      </c>
      <c r="N1127" s="16" t="n">
        <v>0.676649312421976</v>
      </c>
      <c r="O1127" s="6" t="str">
        <f aca="false">IF(N1127&lt;0.05,"Yes","No")</f>
        <v>No</v>
      </c>
      <c r="P1127" s="16" t="n">
        <v>0.0533131084695915</v>
      </c>
      <c r="Q1127" s="16" t="n">
        <v>0.213767432218895</v>
      </c>
      <c r="R1127" s="16" t="n">
        <v>0.644017342615273</v>
      </c>
      <c r="S1127" s="16" t="n">
        <v>0.534919748188397</v>
      </c>
      <c r="T1127" s="16" t="n">
        <v>0.00119017680089336</v>
      </c>
      <c r="U1127" s="16" t="n">
        <v>0.821557482276014</v>
      </c>
      <c r="V1127" s="16" t="n">
        <v>0.853655920010834</v>
      </c>
      <c r="W1127" s="6" t="s">
        <v>494</v>
      </c>
      <c r="X1127" s="16" t="n">
        <v>0.2</v>
      </c>
      <c r="Y1127" s="16" t="n">
        <v>0.501604938271605</v>
      </c>
      <c r="Z1127" s="16" t="n">
        <f aca="false">(G1127-E1127)/SQRT(H1127^2/D1127+F1127^2/C1127)</f>
        <v>0.477931456239025</v>
      </c>
      <c r="AA1127" s="24" t="n">
        <f aca="false">ABS(K1127-Z1127)</f>
        <v>7.32747196252603E-015</v>
      </c>
    </row>
    <row r="1128" customFormat="false" ht="15" hidden="false" customHeight="false" outlineLevel="0" collapsed="false">
      <c r="A1128" s="17" t="n">
        <v>1523</v>
      </c>
      <c r="B1128" s="6" t="s">
        <v>416</v>
      </c>
      <c r="C1128" s="6" t="n">
        <v>90</v>
      </c>
      <c r="D1128" s="6" t="n">
        <v>450</v>
      </c>
      <c r="E1128" s="16" t="n">
        <v>0.191115285290612</v>
      </c>
      <c r="F1128" s="16" t="n">
        <v>0.0329664587809764</v>
      </c>
      <c r="G1128" s="16" t="n">
        <v>0.192828284535143</v>
      </c>
      <c r="H1128" s="16" t="n">
        <v>0.0345426781745812</v>
      </c>
      <c r="I1128" s="23" t="n">
        <f aca="false">G1128-E1128</f>
        <v>0.001712999244531</v>
      </c>
      <c r="J1128" s="17" t="n">
        <f aca="false">100*(G1128-E1128)/E1128</f>
        <v>0.89631723696312</v>
      </c>
      <c r="K1128" s="16" t="n">
        <v>0.446375720434414</v>
      </c>
      <c r="L1128" s="17" t="n">
        <v>131.123718667564</v>
      </c>
      <c r="M1128" s="16" t="n">
        <v>0.656062159860243</v>
      </c>
      <c r="N1128" s="16" t="n">
        <v>0.698624732826341</v>
      </c>
      <c r="O1128" s="6" t="str">
        <f aca="false">IF(N1128&lt;0.05,"Yes","No")</f>
        <v>No</v>
      </c>
      <c r="P1128" s="16" t="n">
        <v>0.0498910254756525</v>
      </c>
      <c r="Q1128" s="16" t="n">
        <v>0.187205408394507</v>
      </c>
      <c r="R1128" s="16" t="n">
        <v>0.665426167150383</v>
      </c>
      <c r="S1128" s="16" t="n">
        <v>0.521536438521585</v>
      </c>
      <c r="T1128" s="16" t="n">
        <v>0.00107514050266964</v>
      </c>
      <c r="U1128" s="16" t="n">
        <v>0.83903345819828</v>
      </c>
      <c r="V1128" s="16" t="n">
        <v>0.866245354139846</v>
      </c>
      <c r="W1128" s="6" t="s">
        <v>494</v>
      </c>
      <c r="X1128" s="16" t="n">
        <v>0.2</v>
      </c>
      <c r="Y1128" s="16" t="n">
        <v>0.500567901234568</v>
      </c>
      <c r="Z1128" s="16" t="n">
        <f aca="false">(G1128-E1128)/SQRT(H1128^2/D1128+F1128^2/C1128)</f>
        <v>0.446375720434414</v>
      </c>
      <c r="AA1128" s="24" t="n">
        <f aca="false">ABS(K1128-Z1128)</f>
        <v>0</v>
      </c>
    </row>
    <row r="1129" customFormat="false" ht="15" hidden="false" customHeight="false" outlineLevel="0" collapsed="false">
      <c r="A1129" s="17" t="n">
        <v>1524</v>
      </c>
      <c r="B1129" s="6" t="s">
        <v>416</v>
      </c>
      <c r="C1129" s="6" t="n">
        <v>90</v>
      </c>
      <c r="D1129" s="6" t="n">
        <v>450</v>
      </c>
      <c r="E1129" s="16" t="n">
        <v>0.192880831327703</v>
      </c>
      <c r="F1129" s="16" t="n">
        <v>0.0331452961112496</v>
      </c>
      <c r="G1129" s="16" t="n">
        <v>0.194482147759861</v>
      </c>
      <c r="H1129" s="16" t="n">
        <v>0.0346312452733927</v>
      </c>
      <c r="I1129" s="23" t="n">
        <f aca="false">G1129-E1129</f>
        <v>0.00160131643215819</v>
      </c>
      <c r="J1129" s="17" t="n">
        <f aca="false">100*(G1129-E1129)/E1129</f>
        <v>0.830210250098707</v>
      </c>
      <c r="K1129" s="16" t="n">
        <v>0.415234315466903</v>
      </c>
      <c r="L1129" s="17" t="n">
        <v>130.869577109476</v>
      </c>
      <c r="M1129" s="16" t="n">
        <v>0.678650359085531</v>
      </c>
      <c r="N1129" s="16" t="n">
        <v>0.719396773177952</v>
      </c>
      <c r="O1129" s="6" t="str">
        <f aca="false">IF(N1129&lt;0.05,"Yes","No")</f>
        <v>No</v>
      </c>
      <c r="P1129" s="16" t="n">
        <v>0.0464986782308522</v>
      </c>
      <c r="Q1129" s="16" t="n">
        <v>0.162612806686998</v>
      </c>
      <c r="R1129" s="16" t="n">
        <v>0.686922481375376</v>
      </c>
      <c r="S1129" s="16" t="n">
        <v>0.508718108648853</v>
      </c>
      <c r="T1129" s="18" t="n">
        <v>0.000960280355722743</v>
      </c>
      <c r="U1129" s="16" t="n">
        <v>0.856458850579336</v>
      </c>
      <c r="V1129" s="16" t="n">
        <v>0.881204723343381</v>
      </c>
      <c r="W1129" s="6" t="s">
        <v>494</v>
      </c>
      <c r="X1129" s="16" t="n">
        <v>0.2</v>
      </c>
      <c r="Y1129" s="16" t="n">
        <v>0.500320987654321</v>
      </c>
      <c r="Z1129" s="16" t="n">
        <f aca="false">(G1129-E1129)/SQRT(H1129^2/D1129+F1129^2/C1129)</f>
        <v>0.415234315466903</v>
      </c>
      <c r="AA1129" s="24" t="n">
        <f aca="false">ABS(K1129-Z1129)</f>
        <v>0</v>
      </c>
    </row>
    <row r="1130" customFormat="false" ht="15" hidden="false" customHeight="false" outlineLevel="0" collapsed="false">
      <c r="A1130" s="17" t="n">
        <v>1525</v>
      </c>
      <c r="B1130" s="6" t="s">
        <v>416</v>
      </c>
      <c r="C1130" s="6" t="n">
        <v>90</v>
      </c>
      <c r="D1130" s="6" t="n">
        <v>450</v>
      </c>
      <c r="E1130" s="16" t="n">
        <v>0.194650100005998</v>
      </c>
      <c r="F1130" s="16" t="n">
        <v>0.0333206494712989</v>
      </c>
      <c r="G1130" s="16" t="n">
        <v>0.19614090366496</v>
      </c>
      <c r="H1130" s="16" t="n">
        <v>0.0347183198640089</v>
      </c>
      <c r="I1130" s="23" t="n">
        <f aca="false">G1130-E1130</f>
        <v>0.00149080365896218</v>
      </c>
      <c r="J1130" s="17" t="n">
        <f aca="false">100*(G1130-E1130)/E1130</f>
        <v>0.765888976638718</v>
      </c>
      <c r="K1130" s="16" t="n">
        <v>0.384733236108172</v>
      </c>
      <c r="L1130" s="17" t="n">
        <v>130.624453558955</v>
      </c>
      <c r="M1130" s="16" t="n">
        <v>0.701060745141046</v>
      </c>
      <c r="N1130" s="16" t="n">
        <v>0.741282649995641</v>
      </c>
      <c r="O1130" s="6" t="str">
        <f aca="false">IF(N1130&lt;0.05,"Yes","No")</f>
        <v>No</v>
      </c>
      <c r="P1130" s="16" t="n">
        <v>0.0431626718660574</v>
      </c>
      <c r="Q1130" s="16" t="n">
        <v>0.140116787448704</v>
      </c>
      <c r="R1130" s="16" t="n">
        <v>0.708312424134923</v>
      </c>
      <c r="S1130" s="16" t="n">
        <v>0.496122044480791</v>
      </c>
      <c r="T1130" s="18" t="n">
        <v>0.000846470958948703</v>
      </c>
      <c r="U1130" s="16" t="n">
        <v>0.873692299288287</v>
      </c>
      <c r="V1130" s="16" t="n">
        <v>0.896740361897748</v>
      </c>
      <c r="W1130" s="6" t="s">
        <v>494</v>
      </c>
      <c r="X1130" s="16" t="n">
        <v>0.1</v>
      </c>
      <c r="Y1130" s="16" t="n">
        <v>0.501086419753086</v>
      </c>
      <c r="Z1130" s="16" t="n">
        <f aca="false">(G1130-E1130)/SQRT(H1130^2/D1130+F1130^2/C1130)</f>
        <v>0.38473323610815</v>
      </c>
      <c r="AA1130" s="24" t="n">
        <f aca="false">ABS(K1130-Z1130)</f>
        <v>2.1538326677728E-014</v>
      </c>
    </row>
    <row r="1131" customFormat="false" ht="15" hidden="false" customHeight="false" outlineLevel="0" collapsed="false">
      <c r="A1131" s="17" t="n">
        <v>1526</v>
      </c>
      <c r="B1131" s="6" t="s">
        <v>416</v>
      </c>
      <c r="C1131" s="6" t="n">
        <v>90</v>
      </c>
      <c r="D1131" s="6" t="n">
        <v>450</v>
      </c>
      <c r="E1131" s="16" t="n">
        <v>0.196424274146557</v>
      </c>
      <c r="F1131" s="16" t="n">
        <v>0.0334934287439898</v>
      </c>
      <c r="G1131" s="16" t="n">
        <v>0.197802556835943</v>
      </c>
      <c r="H1131" s="16" t="n">
        <v>0.0348038704184376</v>
      </c>
      <c r="I1131" s="23" t="n">
        <f aca="false">G1131-E1131</f>
        <v>0.001378282689386</v>
      </c>
      <c r="J1131" s="17" t="n">
        <f aca="false">100*(G1131-E1131)/E1131</f>
        <v>0.701686538170752</v>
      </c>
      <c r="K1131" s="16" t="n">
        <v>0.354030733746704</v>
      </c>
      <c r="L1131" s="17" t="n">
        <v>130.385596534551</v>
      </c>
      <c r="M1131" s="16" t="n">
        <v>0.723887715850129</v>
      </c>
      <c r="N1131" s="16" t="n">
        <v>0.762732242227242</v>
      </c>
      <c r="O1131" s="6" t="str">
        <f aca="false">IF(N1131&lt;0.05,"Yes","No")</f>
        <v>No</v>
      </c>
      <c r="P1131" s="16" t="n">
        <v>0.0397901105802165</v>
      </c>
      <c r="Q1131" s="16" t="n">
        <v>0.119075886184034</v>
      </c>
      <c r="R1131" s="16" t="n">
        <v>0.730173800172682</v>
      </c>
      <c r="S1131" s="16" t="n">
        <v>0.483922395894482</v>
      </c>
      <c r="T1131" s="18" t="n">
        <v>0.000730791673560955</v>
      </c>
      <c r="U1131" s="16" t="n">
        <v>0.891156196400823</v>
      </c>
      <c r="V1131" s="16" t="n">
        <v>0.912436242026379</v>
      </c>
      <c r="W1131" s="6" t="s">
        <v>494</v>
      </c>
      <c r="X1131" s="16" t="n">
        <v>0.1</v>
      </c>
      <c r="Y1131" s="16" t="n">
        <v>0.502123456790123</v>
      </c>
      <c r="Z1131" s="16" t="n">
        <f aca="false">(G1131-E1131)/SQRT(H1131^2/D1131+F1131^2/C1131)</f>
        <v>0.354030733746703</v>
      </c>
      <c r="AA1131" s="24" t="n">
        <f aca="false">ABS(K1131-Z1131)</f>
        <v>0</v>
      </c>
    </row>
    <row r="1132" customFormat="false" ht="15" hidden="false" customHeight="false" outlineLevel="0" collapsed="false">
      <c r="A1132" s="17" t="n">
        <v>1527</v>
      </c>
      <c r="B1132" s="6" t="s">
        <v>416</v>
      </c>
      <c r="C1132" s="6" t="n">
        <v>90</v>
      </c>
      <c r="D1132" s="6" t="n">
        <v>450</v>
      </c>
      <c r="E1132" s="16" t="n">
        <v>0.198201165431076</v>
      </c>
      <c r="F1132" s="16" t="n">
        <v>0.033663274048815</v>
      </c>
      <c r="G1132" s="16" t="n">
        <v>0.199466301335229</v>
      </c>
      <c r="H1132" s="16" t="n">
        <v>0.034888494719307</v>
      </c>
      <c r="I1132" s="23" t="n">
        <f aca="false">G1132-E1132</f>
        <v>0.0012651359041532</v>
      </c>
      <c r="J1132" s="17" t="n">
        <f aca="false">100*(G1132-E1132)/E1132</f>
        <v>0.638309013673862</v>
      </c>
      <c r="K1132" s="16" t="n">
        <v>0.323478554579518</v>
      </c>
      <c r="L1132" s="17" t="n">
        <v>130.155244383637</v>
      </c>
      <c r="M1132" s="16" t="n">
        <v>0.746852011364947</v>
      </c>
      <c r="N1132" s="16" t="n">
        <v>0.783784253685192</v>
      </c>
      <c r="O1132" s="6" t="str">
        <f aca="false">IF(N1132&lt;0.05,"Yes","No")</f>
        <v>No</v>
      </c>
      <c r="P1132" s="16" t="n">
        <v>0.036420156639554</v>
      </c>
      <c r="Q1132" s="16" t="n">
        <v>0.099760162697059</v>
      </c>
      <c r="R1132" s="16" t="n">
        <v>0.752240128707946</v>
      </c>
      <c r="S1132" s="16" t="n">
        <v>0.472385998993889</v>
      </c>
      <c r="T1132" s="18" t="n">
        <v>0.000614564962142399</v>
      </c>
      <c r="U1132" s="16" t="n">
        <v>0.908650277730517</v>
      </c>
      <c r="V1132" s="16" t="n">
        <v>0.9258361947196</v>
      </c>
      <c r="W1132" s="6" t="s">
        <v>494</v>
      </c>
      <c r="X1132" s="16" t="n">
        <v>0.1</v>
      </c>
      <c r="Y1132" s="16" t="n">
        <v>0.502962962962963</v>
      </c>
      <c r="Z1132" s="16" t="n">
        <f aca="false">(G1132-E1132)/SQRT(H1132^2/D1132+F1132^2/C1132)</f>
        <v>0.323478554579525</v>
      </c>
      <c r="AA1132" s="24" t="n">
        <f aca="false">ABS(K1132-Z1132)</f>
        <v>7.105427357601E-015</v>
      </c>
    </row>
    <row r="1133" customFormat="false" ht="15" hidden="false" customHeight="false" outlineLevel="0" collapsed="false">
      <c r="A1133" s="17" t="n">
        <v>1528</v>
      </c>
      <c r="B1133" s="6" t="s">
        <v>416</v>
      </c>
      <c r="C1133" s="6" t="n">
        <v>90</v>
      </c>
      <c r="D1133" s="6" t="n">
        <v>450</v>
      </c>
      <c r="E1133" s="16" t="n">
        <v>0.199974164035585</v>
      </c>
      <c r="F1133" s="16" t="n">
        <v>0.0338294612279633</v>
      </c>
      <c r="G1133" s="16" t="n">
        <v>0.201124350345797</v>
      </c>
      <c r="H1133" s="16" t="n">
        <v>0.0349707042481462</v>
      </c>
      <c r="I1133" s="23" t="n">
        <f aca="false">G1133-E1133</f>
        <v>0.0011501863102118</v>
      </c>
      <c r="J1133" s="17" t="n">
        <f aca="false">100*(G1133-E1133)/E1133</f>
        <v>0.575167455135416</v>
      </c>
      <c r="K1133" s="16" t="n">
        <v>0.292775554391336</v>
      </c>
      <c r="L1133" s="17" t="n">
        <v>129.931310238938</v>
      </c>
      <c r="M1133" s="16" t="n">
        <v>0.770160755074386</v>
      </c>
      <c r="N1133" s="16" t="n">
        <v>0.804628416912624</v>
      </c>
      <c r="O1133" s="6" t="str">
        <f aca="false">IF(N1133&lt;0.05,"Yes","No")</f>
        <v>No</v>
      </c>
      <c r="P1133" s="16" t="n">
        <v>0.0330199449488012</v>
      </c>
      <c r="Q1133" s="16" t="n">
        <v>0.0820023351582058</v>
      </c>
      <c r="R1133" s="16" t="n">
        <v>0.774712262326512</v>
      </c>
      <c r="S1133" s="16" t="n">
        <v>0.461558027429663</v>
      </c>
      <c r="T1133" s="18" t="n">
        <v>0.000496559784079286</v>
      </c>
      <c r="U1133" s="16" t="n">
        <v>0.926344399540043</v>
      </c>
      <c r="V1133" s="16" t="n">
        <v>0.940671620799241</v>
      </c>
      <c r="W1133" s="6" t="s">
        <v>494</v>
      </c>
      <c r="X1133" s="16" t="n">
        <v>0.1</v>
      </c>
      <c r="Y1133" s="16" t="n">
        <v>0.503876543209877</v>
      </c>
      <c r="Z1133" s="16" t="n">
        <f aca="false">(G1133-E1133)/SQRT(H1133^2/D1133+F1133^2/C1133)</f>
        <v>0.292775554391329</v>
      </c>
      <c r="AA1133" s="24" t="n">
        <f aca="false">ABS(K1133-Z1133)</f>
        <v>7.105427357601E-015</v>
      </c>
    </row>
    <row r="1134" customFormat="false" ht="15" hidden="false" customHeight="false" outlineLevel="0" collapsed="false">
      <c r="A1134" s="17" t="n">
        <v>1529</v>
      </c>
      <c r="B1134" s="6" t="s">
        <v>416</v>
      </c>
      <c r="C1134" s="6" t="n">
        <v>90</v>
      </c>
      <c r="D1134" s="6" t="n">
        <v>450</v>
      </c>
      <c r="E1134" s="16" t="n">
        <v>0.201751689281729</v>
      </c>
      <c r="F1134" s="16" t="n">
        <v>0.0339927224894333</v>
      </c>
      <c r="G1134" s="16" t="n">
        <v>0.202783793773916</v>
      </c>
      <c r="H1134" s="16" t="n">
        <v>0.0350509737627252</v>
      </c>
      <c r="I1134" s="23" t="n">
        <f aca="false">G1134-E1134</f>
        <v>0.00103210449218757</v>
      </c>
      <c r="J1134" s="17" t="n">
        <f aca="false">100*(G1134-E1134)/E1134</f>
        <v>0.511571673011536</v>
      </c>
      <c r="K1134" s="16" t="n">
        <v>0.26157236700549</v>
      </c>
      <c r="L1134" s="17" t="n">
        <v>129.712895257206</v>
      </c>
      <c r="M1134" s="16" t="n">
        <v>0.794066036603805</v>
      </c>
      <c r="N1134" s="16" t="n">
        <v>0.823461373595555</v>
      </c>
      <c r="O1134" s="6" t="str">
        <f aca="false">IF(N1134&lt;0.05,"Yes","No")</f>
        <v>No</v>
      </c>
      <c r="P1134" s="16" t="n">
        <v>0.0295504696128135</v>
      </c>
      <c r="Q1134" s="16" t="n">
        <v>0.0656753361253362</v>
      </c>
      <c r="R1134" s="16" t="n">
        <v>0.797838780765863</v>
      </c>
      <c r="S1134" s="16" t="n">
        <v>0.45142212670033</v>
      </c>
      <c r="T1134" s="18" t="n">
        <v>0.000375443379196872</v>
      </c>
      <c r="U1134" s="16" t="n">
        <v>0.944433113631205</v>
      </c>
      <c r="V1134" s="16" t="n">
        <v>0.955940068206809</v>
      </c>
      <c r="W1134" s="6" t="s">
        <v>494</v>
      </c>
      <c r="X1134" s="16" t="n">
        <v>0.1</v>
      </c>
      <c r="Y1134" s="16" t="n">
        <v>0.505160493827161</v>
      </c>
      <c r="Z1134" s="16" t="n">
        <f aca="false">(G1134-E1134)/SQRT(H1134^2/D1134+F1134^2/C1134)</f>
        <v>0.261572367005504</v>
      </c>
      <c r="AA1134" s="24" t="n">
        <f aca="false">ABS(K1134-Z1134)</f>
        <v>1.40443212615082E-014</v>
      </c>
    </row>
    <row r="1135" customFormat="false" ht="15" hidden="false" customHeight="false" outlineLevel="0" collapsed="false">
      <c r="A1135" s="17" t="n">
        <v>1530</v>
      </c>
      <c r="B1135" s="6" t="s">
        <v>416</v>
      </c>
      <c r="C1135" s="6" t="n">
        <v>90</v>
      </c>
      <c r="D1135" s="6" t="n">
        <v>450</v>
      </c>
      <c r="E1135" s="16" t="n">
        <v>0.203534601297643</v>
      </c>
      <c r="F1135" s="16" t="n">
        <v>0.0341530367742677</v>
      </c>
      <c r="G1135" s="16" t="n">
        <v>0.20444921132591</v>
      </c>
      <c r="H1135" s="16" t="n">
        <v>0.0351294441952534</v>
      </c>
      <c r="I1135" s="23" t="n">
        <f aca="false">G1135-E1135</f>
        <v>0.000914610028266899</v>
      </c>
      <c r="J1135" s="17" t="n">
        <f aca="false">100*(G1135-E1135)/E1135</f>
        <v>0.4493634116439</v>
      </c>
      <c r="K1135" s="16" t="n">
        <v>0.230806698812948</v>
      </c>
      <c r="L1135" s="17" t="n">
        <v>129.500227949231</v>
      </c>
      <c r="M1135" s="16" t="n">
        <v>0.817829219288662</v>
      </c>
      <c r="N1135" s="16" t="n">
        <v>0.843110495449205</v>
      </c>
      <c r="O1135" s="6" t="str">
        <f aca="false">IF(N1135&lt;0.05,"Yes","No")</f>
        <v>No</v>
      </c>
      <c r="P1135" s="16" t="n">
        <v>0.0261178039563466</v>
      </c>
      <c r="Q1135" s="16" t="n">
        <v>0.0513034824158802</v>
      </c>
      <c r="R1135" s="16" t="n">
        <v>0.820896474309212</v>
      </c>
      <c r="S1135" s="16" t="n">
        <v>0.441707023099452</v>
      </c>
      <c r="T1135" s="18" t="n">
        <v>0.000254996222671373</v>
      </c>
      <c r="U1135" s="16" t="n">
        <v>0.962346620946693</v>
      </c>
      <c r="V1135" s="16" t="n">
        <v>0.970662626312531</v>
      </c>
      <c r="W1135" s="6" t="s">
        <v>494</v>
      </c>
      <c r="X1135" s="16" t="n">
        <v>0.1</v>
      </c>
      <c r="Y1135" s="16" t="n">
        <v>0.505975308641975</v>
      </c>
      <c r="Z1135" s="16" t="n">
        <f aca="false">(G1135-E1135)/SQRT(H1135^2/D1135+F1135^2/C1135)</f>
        <v>0.230806698812948</v>
      </c>
      <c r="AA1135" s="24" t="n">
        <f aca="false">ABS(K1135-Z1135)</f>
        <v>0</v>
      </c>
    </row>
    <row r="1136" customFormat="false" ht="15" hidden="false" customHeight="false" outlineLevel="0" collapsed="false">
      <c r="A1136" s="17" t="n">
        <v>1531</v>
      </c>
      <c r="B1136" s="6" t="s">
        <v>416</v>
      </c>
      <c r="C1136" s="6" t="n">
        <v>90</v>
      </c>
      <c r="D1136" s="6" t="n">
        <v>450</v>
      </c>
      <c r="E1136" s="16" t="n">
        <v>0.205322084658676</v>
      </c>
      <c r="F1136" s="16" t="n">
        <v>0.0343102295239703</v>
      </c>
      <c r="G1136" s="16" t="n">
        <v>0.206118675834603</v>
      </c>
      <c r="H1136" s="16" t="n">
        <v>0.0352063734871162</v>
      </c>
      <c r="I1136" s="23" t="n">
        <f aca="false">G1136-E1136</f>
        <v>0.000796591175927092</v>
      </c>
      <c r="J1136" s="17" t="n">
        <f aca="false">100*(G1136-E1136)/E1136</f>
        <v>0.387971502067755</v>
      </c>
      <c r="K1136" s="16" t="n">
        <v>0.200186903136329</v>
      </c>
      <c r="L1136" s="17" t="n">
        <v>129.294198020681</v>
      </c>
      <c r="M1136" s="16" t="n">
        <v>0.841648940204934</v>
      </c>
      <c r="N1136" s="16" t="n">
        <v>0.863456316931315</v>
      </c>
      <c r="O1136" s="6" t="str">
        <f aca="false">IF(N1136&lt;0.05,"Yes","No")</f>
        <v>No</v>
      </c>
      <c r="P1136" s="16" t="n">
        <v>0.0226892982997761</v>
      </c>
      <c r="Q1136" s="16" t="n">
        <v>0.0387182446684115</v>
      </c>
      <c r="R1136" s="16" t="n">
        <v>0.844082212034428</v>
      </c>
      <c r="S1136" s="16" t="n">
        <v>0.43252633544772</v>
      </c>
      <c r="T1136" s="18" t="n">
        <v>0.000134084199576521</v>
      </c>
      <c r="U1136" s="16" t="n">
        <v>0.980248154483923</v>
      </c>
      <c r="V1136" s="16" t="n">
        <v>0.983994922394038</v>
      </c>
      <c r="W1136" s="6" t="s">
        <v>494</v>
      </c>
      <c r="X1136" s="16" t="n">
        <v>0.1</v>
      </c>
      <c r="Y1136" s="16" t="n">
        <v>0.506888888888889</v>
      </c>
      <c r="Z1136" s="16" t="n">
        <f aca="false">(G1136-E1136)/SQRT(H1136^2/D1136+F1136^2/C1136)</f>
        <v>0.200186903136336</v>
      </c>
      <c r="AA1136" s="24" t="n">
        <f aca="false">ABS(K1136-Z1136)</f>
        <v>6.93889390390723E-015</v>
      </c>
    </row>
    <row r="1137" customFormat="false" ht="15" hidden="false" customHeight="false" outlineLevel="0" collapsed="false">
      <c r="A1137" s="17" t="n">
        <v>1532</v>
      </c>
      <c r="B1137" s="6" t="s">
        <v>416</v>
      </c>
      <c r="C1137" s="6" t="n">
        <v>90</v>
      </c>
      <c r="D1137" s="6" t="n">
        <v>450</v>
      </c>
      <c r="E1137" s="16" t="n">
        <v>0.207094032400184</v>
      </c>
      <c r="F1137" s="16" t="n">
        <v>0.0344628385627401</v>
      </c>
      <c r="G1137" s="16" t="n">
        <v>0.207771622372998</v>
      </c>
      <c r="H1137" s="16" t="n">
        <v>0.0352801508289724</v>
      </c>
      <c r="I1137" s="23" t="n">
        <f aca="false">G1137-E1137</f>
        <v>0.000677589972813891</v>
      </c>
      <c r="J1137" s="17" t="n">
        <f aca="false">100*(G1137-E1137)/E1137</f>
        <v>0.327189521088918</v>
      </c>
      <c r="K1137" s="16" t="n">
        <v>0.169596352552579</v>
      </c>
      <c r="L1137" s="17" t="n">
        <v>129.094340932305</v>
      </c>
      <c r="M1137" s="16" t="n">
        <v>0.865593067417915</v>
      </c>
      <c r="N1137" s="16" t="n">
        <v>0.882513609439172</v>
      </c>
      <c r="O1137" s="6" t="str">
        <f aca="false">IF(N1137&lt;0.05,"Yes","No")</f>
        <v>No</v>
      </c>
      <c r="P1137" s="16" t="n">
        <v>0.0192522617478213</v>
      </c>
      <c r="Q1137" s="16" t="n">
        <v>0.0278764229575738</v>
      </c>
      <c r="R1137" s="16" t="n">
        <v>0.867462414981458</v>
      </c>
      <c r="S1137" s="16" t="n">
        <v>0.423569068912183</v>
      </c>
      <c r="T1137" s="18" t="n">
        <v>1.22569354577959E-005</v>
      </c>
      <c r="U1137" s="16" t="n">
        <v>0.998198936916104</v>
      </c>
      <c r="V1137" s="16" t="n">
        <v>0.998198936916104</v>
      </c>
      <c r="W1137" s="6" t="s">
        <v>494</v>
      </c>
      <c r="X1137" s="16" t="n">
        <v>0.1</v>
      </c>
      <c r="Y1137" s="16" t="n">
        <v>0.508049382716049</v>
      </c>
      <c r="Z1137" s="16" t="n">
        <f aca="false">(G1137-E1137)/SQRT(H1137^2/D1137+F1137^2/C1137)</f>
        <v>0.169596352552572</v>
      </c>
      <c r="AA1137" s="24" t="n">
        <f aca="false">ABS(K1137-Z1137)</f>
        <v>6.9111383282916E-015</v>
      </c>
    </row>
    <row r="1138" customFormat="false" ht="15" hidden="false" customHeight="false" outlineLevel="0" collapsed="false">
      <c r="A1138" s="17" t="n">
        <v>1533</v>
      </c>
      <c r="B1138" s="6" t="s">
        <v>416</v>
      </c>
      <c r="C1138" s="6" t="n">
        <v>90</v>
      </c>
      <c r="D1138" s="6" t="n">
        <v>450</v>
      </c>
      <c r="E1138" s="16" t="n">
        <v>0.20888054702017</v>
      </c>
      <c r="F1138" s="16" t="n">
        <v>0.0346136103838419</v>
      </c>
      <c r="G1138" s="16" t="n">
        <v>0.209437982473109</v>
      </c>
      <c r="H1138" s="16" t="n">
        <v>0.0353508586160916</v>
      </c>
      <c r="I1138" s="23" t="n">
        <f aca="false">G1138-E1138</f>
        <v>0.000557435452938099</v>
      </c>
      <c r="J1138" s="17" t="n">
        <f aca="false">100*(G1138-E1138)/E1138</f>
        <v>0.266868054919576</v>
      </c>
      <c r="K1138" s="16" t="n">
        <v>0.13897150538968</v>
      </c>
      <c r="L1138" s="17" t="n">
        <v>128.893941810419</v>
      </c>
      <c r="M1138" s="16" t="n">
        <v>0.889689564182051</v>
      </c>
      <c r="N1138" s="16" t="n">
        <v>0.902242164168335</v>
      </c>
      <c r="O1138" s="6" t="str">
        <f aca="false">IF(N1138&lt;0.05,"Yes","No")</f>
        <v>No</v>
      </c>
      <c r="P1138" s="16" t="n">
        <v>0.0158006979839433</v>
      </c>
      <c r="Q1138" s="16" t="n">
        <v>0.0187769942867926</v>
      </c>
      <c r="R1138" s="16" t="n">
        <v>0.891058999512527</v>
      </c>
      <c r="S1138" s="16" t="n">
        <v>0.414419728072138</v>
      </c>
      <c r="T1138" s="18" t="n">
        <v>-0.000110716812978424</v>
      </c>
      <c r="U1138" s="16" t="n">
        <v>0.983772212985812</v>
      </c>
      <c r="V1138" s="16" t="n">
        <v>0.987060849800951</v>
      </c>
      <c r="W1138" s="6" t="s">
        <v>494</v>
      </c>
      <c r="X1138" s="16" t="n">
        <v>0.1</v>
      </c>
      <c r="Y1138" s="16" t="n">
        <v>0.508913580246914</v>
      </c>
      <c r="Z1138" s="16" t="n">
        <f aca="false">(G1138-E1138)/SQRT(H1138^2/D1138+F1138^2/C1138)</f>
        <v>0.138971505389687</v>
      </c>
      <c r="AA1138" s="24" t="n">
        <f aca="false">ABS(K1138-Z1138)</f>
        <v>6.88338275267597E-015</v>
      </c>
    </row>
    <row r="1139" customFormat="false" ht="15" hidden="false" customHeight="false" outlineLevel="0" collapsed="false">
      <c r="A1139" s="17" t="n">
        <v>1534</v>
      </c>
      <c r="B1139" s="6" t="s">
        <v>416</v>
      </c>
      <c r="C1139" s="6" t="n">
        <v>90</v>
      </c>
      <c r="D1139" s="6" t="n">
        <v>450</v>
      </c>
      <c r="E1139" s="16" t="n">
        <v>0.210642147560914</v>
      </c>
      <c r="F1139" s="16" t="n">
        <v>0.0347584155211924</v>
      </c>
      <c r="G1139" s="16" t="n">
        <v>0.211080895728535</v>
      </c>
      <c r="H1139" s="16" t="n">
        <v>0.0354197162945044</v>
      </c>
      <c r="I1139" s="23" t="n">
        <f aca="false">G1139-E1139</f>
        <v>0.000438748167620823</v>
      </c>
      <c r="J1139" s="17" t="n">
        <f aca="false">100*(G1139-E1139)/E1139</f>
        <v>0.208290777843472</v>
      </c>
      <c r="K1139" s="16" t="n">
        <v>0.108968302781056</v>
      </c>
      <c r="L1139" s="17" t="n">
        <v>128.705886965199</v>
      </c>
      <c r="M1139" s="16" t="n">
        <v>0.913397338561225</v>
      </c>
      <c r="N1139" s="16" t="n">
        <v>0.923951761346718</v>
      </c>
      <c r="O1139" s="6" t="str">
        <f aca="false">IF(N1139&lt;0.05,"Yes","No")</f>
        <v>No</v>
      </c>
      <c r="P1139" s="16" t="n">
        <v>0.0124078640620181</v>
      </c>
      <c r="Q1139" s="16" t="n">
        <v>0.0115789074782061</v>
      </c>
      <c r="R1139" s="16" t="n">
        <v>0.914348882981541</v>
      </c>
      <c r="S1139" s="16" t="n">
        <v>0.406020003400149</v>
      </c>
      <c r="T1139" s="18" t="n">
        <v>-0.000232061717902998</v>
      </c>
      <c r="U1139" s="16" t="n">
        <v>0.966076318262063</v>
      </c>
      <c r="V1139" s="16" t="n">
        <v>0.973023175775932</v>
      </c>
      <c r="W1139" s="6" t="s">
        <v>494</v>
      </c>
      <c r="X1139" s="16" t="n">
        <v>0.1</v>
      </c>
      <c r="Y1139" s="16" t="n">
        <v>0.509925925925926</v>
      </c>
      <c r="Z1139" s="16" t="n">
        <f aca="false">(G1139-E1139)/SQRT(H1139^2/D1139+F1139^2/C1139)</f>
        <v>0.10896830278107</v>
      </c>
      <c r="AA1139" s="24" t="n">
        <f aca="false">ABS(K1139-Z1139)</f>
        <v>1.37806432931598E-014</v>
      </c>
    </row>
    <row r="1140" customFormat="false" ht="15" hidden="false" customHeight="false" outlineLevel="0" collapsed="false">
      <c r="A1140" s="17" t="n">
        <v>1535</v>
      </c>
      <c r="B1140" s="6" t="s">
        <v>416</v>
      </c>
      <c r="C1140" s="6" t="n">
        <v>90</v>
      </c>
      <c r="D1140" s="6" t="n">
        <v>450</v>
      </c>
      <c r="E1140" s="16" t="n">
        <v>0.212411165237427</v>
      </c>
      <c r="F1140" s="16" t="n">
        <v>0.0349001185040831</v>
      </c>
      <c r="G1140" s="16" t="n">
        <v>0.212728737725152</v>
      </c>
      <c r="H1140" s="16" t="n">
        <v>0.0354872161427309</v>
      </c>
      <c r="I1140" s="23" t="n">
        <f aca="false">G1140-E1140</f>
        <v>0.000317572487725099</v>
      </c>
      <c r="J1140" s="17" t="n">
        <f aca="false">100*(G1140-E1140)/E1140</f>
        <v>0.149508377947141</v>
      </c>
      <c r="K1140" s="16" t="n">
        <v>0.0785818384094928</v>
      </c>
      <c r="L1140" s="17" t="n">
        <v>128.524125413664</v>
      </c>
      <c r="M1140" s="16" t="n">
        <v>0.937487447951854</v>
      </c>
      <c r="N1140" s="16" t="n">
        <v>0.945134898343016</v>
      </c>
      <c r="O1140" s="6" t="str">
        <f aca="false">IF(N1140&lt;0.05,"Yes","No")</f>
        <v>No</v>
      </c>
      <c r="P1140" s="16" t="n">
        <v>0.00896079972030774</v>
      </c>
      <c r="Q1140" s="16" t="n">
        <v>0.00603902839249414</v>
      </c>
      <c r="R1140" s="16" t="n">
        <v>0.938086688440265</v>
      </c>
      <c r="S1140" s="16" t="n">
        <v>0.398340599799029</v>
      </c>
      <c r="T1140" s="18" t="n">
        <v>-0.000356023589310271</v>
      </c>
      <c r="U1140" s="16" t="n">
        <v>0.94809870346466</v>
      </c>
      <c r="V1140" s="16" t="n">
        <v>0.95857483551484</v>
      </c>
      <c r="W1140" s="6" t="s">
        <v>494</v>
      </c>
      <c r="X1140" s="16" t="n">
        <v>0.1</v>
      </c>
      <c r="Y1140" s="16" t="n">
        <v>0.511061728395062</v>
      </c>
      <c r="Z1140" s="16" t="n">
        <f aca="false">(G1140-E1140)/SQRT(H1140^2/D1140+F1140^2/C1140)</f>
        <v>0.0785818384094791</v>
      </c>
      <c r="AA1140" s="24" t="n">
        <f aca="false">ABS(K1140-Z1140)</f>
        <v>1.37112543541207E-014</v>
      </c>
    </row>
    <row r="1141" customFormat="false" ht="15" hidden="false" customHeight="false" outlineLevel="0" collapsed="false">
      <c r="A1141" s="17" t="n">
        <v>1536</v>
      </c>
      <c r="B1141" s="6" t="s">
        <v>416</v>
      </c>
      <c r="C1141" s="6" t="n">
        <v>90</v>
      </c>
      <c r="D1141" s="6" t="n">
        <v>450</v>
      </c>
      <c r="E1141" s="16" t="n">
        <v>0.214183229704698</v>
      </c>
      <c r="F1141" s="16" t="n">
        <v>0.0350389775701712</v>
      </c>
      <c r="G1141" s="16" t="n">
        <v>0.214377917647362</v>
      </c>
      <c r="H1141" s="16" t="n">
        <v>0.0355523733670025</v>
      </c>
      <c r="I1141" s="23" t="n">
        <f aca="false">G1141-E1141</f>
        <v>0.000194687942663807</v>
      </c>
      <c r="J1141" s="17" t="n">
        <f aca="false">100*(G1141-E1141)/E1141</f>
        <v>0.0908978461722845</v>
      </c>
      <c r="K1141" s="16" t="n">
        <v>0.0480012509192676</v>
      </c>
      <c r="L1141" s="17" t="n">
        <v>128.345569594883</v>
      </c>
      <c r="M1141" s="16" t="n">
        <v>0.961789860125827</v>
      </c>
      <c r="N1141" s="16" t="n">
        <v>0.966851912021226</v>
      </c>
      <c r="O1141" s="6" t="str">
        <f aca="false">IF(N1141&lt;0.05,"Yes","No")</f>
        <v>No</v>
      </c>
      <c r="P1141" s="16" t="n">
        <v>0.00548146637530397</v>
      </c>
      <c r="Q1141" s="16" t="n">
        <v>0.00225978456977145</v>
      </c>
      <c r="R1141" s="16" t="n">
        <v>0.962102730201369</v>
      </c>
      <c r="S1141" s="16" t="n">
        <v>0.390919955244997</v>
      </c>
      <c r="T1141" s="18" t="n">
        <v>-0.000481744547597952</v>
      </c>
      <c r="U1141" s="16" t="n">
        <v>0.929970856089353</v>
      </c>
      <c r="V1141" s="16" t="n">
        <v>0.943442186694221</v>
      </c>
      <c r="W1141" s="6" t="s">
        <v>494</v>
      </c>
      <c r="X1141" s="16" t="n">
        <v>0.1</v>
      </c>
      <c r="Y1141" s="16" t="n">
        <v>0.512024691358025</v>
      </c>
      <c r="Z1141" s="16" t="n">
        <f aca="false">(G1141-E1141)/SQRT(H1141^2/D1141+F1141^2/C1141)</f>
        <v>0.0480012509192539</v>
      </c>
      <c r="AA1141" s="24" t="n">
        <f aca="false">ABS(K1141-Z1141)</f>
        <v>1.36834987785051E-014</v>
      </c>
    </row>
    <row r="1142" customFormat="false" ht="15" hidden="false" customHeight="false" outlineLevel="0" collapsed="false">
      <c r="A1142" s="17" t="n">
        <v>1537</v>
      </c>
      <c r="B1142" s="6" t="s">
        <v>416</v>
      </c>
      <c r="C1142" s="6" t="n">
        <v>90</v>
      </c>
      <c r="D1142" s="6" t="n">
        <v>450</v>
      </c>
      <c r="E1142" s="16" t="n">
        <v>0.215933897429042</v>
      </c>
      <c r="F1142" s="16" t="n">
        <v>0.0351722839282587</v>
      </c>
      <c r="G1142" s="16" t="n">
        <v>0.216010082297855</v>
      </c>
      <c r="H1142" s="16" t="n">
        <v>0.035616105330348</v>
      </c>
      <c r="I1142" s="23" t="n">
        <f aca="false">G1142-E1142</f>
        <v>7.61848688127231E-005</v>
      </c>
      <c r="J1142" s="17" t="n">
        <f aca="false">100*(G1142-E1142)/E1142</f>
        <v>0.0352815698321558</v>
      </c>
      <c r="K1142" s="16" t="n">
        <v>0.018718955211043</v>
      </c>
      <c r="L1142" s="17" t="n">
        <v>128.17865319655</v>
      </c>
      <c r="M1142" s="16" t="n">
        <v>0.985094413606434</v>
      </c>
      <c r="N1142" s="16" t="n">
        <v>0.986503032882325</v>
      </c>
      <c r="O1142" s="6" t="str">
        <f aca="false">IF(N1142&lt;0.05,"Yes","No")</f>
        <v>No</v>
      </c>
      <c r="P1142" s="16" t="n">
        <v>0.00214046279191758</v>
      </c>
      <c r="Q1142" s="18" t="n">
        <v>0.000344579070954167</v>
      </c>
      <c r="R1142" s="16" t="n">
        <v>0.985196728223519</v>
      </c>
      <c r="S1142" s="16" t="n">
        <v>0.383972295489996</v>
      </c>
      <c r="T1142" s="18" t="n">
        <v>-0.000602774956637416</v>
      </c>
      <c r="U1142" s="16" t="n">
        <v>0.912632194644782</v>
      </c>
      <c r="V1142" s="16" t="n">
        <v>0.92899236480072</v>
      </c>
      <c r="W1142" s="6" t="s">
        <v>494</v>
      </c>
      <c r="X1142" s="16" t="n">
        <v>0.1</v>
      </c>
      <c r="Y1142" s="16" t="n">
        <v>0.512765432098765</v>
      </c>
      <c r="Z1142" s="16" t="n">
        <f aca="false">(G1142-E1142)/SQRT(H1142^2/D1142+F1142^2/C1142)</f>
        <v>0.0187189552110703</v>
      </c>
      <c r="AA1142" s="24" t="n">
        <f aca="false">ABS(K1142-Z1142)</f>
        <v>2.72802613832113E-014</v>
      </c>
    </row>
    <row r="1143" customFormat="false" ht="15" hidden="false" customHeight="false" outlineLevel="0" collapsed="false">
      <c r="A1143" s="17" t="n">
        <v>1538</v>
      </c>
      <c r="B1143" s="6" t="s">
        <v>416</v>
      </c>
      <c r="C1143" s="6" t="n">
        <v>90</v>
      </c>
      <c r="D1143" s="6" t="n">
        <v>450</v>
      </c>
      <c r="E1143" s="16" t="n">
        <v>0.217714375919766</v>
      </c>
      <c r="F1143" s="16" t="n">
        <v>0.0353059090319217</v>
      </c>
      <c r="G1143" s="16" t="n">
        <v>0.217668327722285</v>
      </c>
      <c r="H1143" s="16" t="n">
        <v>0.0356783584734405</v>
      </c>
      <c r="I1143" s="23" t="n">
        <f aca="false">G1143-E1143</f>
        <v>-4.60481974813853E-005</v>
      </c>
      <c r="J1143" s="17" t="n">
        <f aca="false">100*(G1143-E1143)/E1143</f>
        <v>-0.0211507381112745</v>
      </c>
      <c r="K1143" s="16" t="n">
        <v>-0.0112753392387903</v>
      </c>
      <c r="L1143" s="17" t="n">
        <v>128.009219300781</v>
      </c>
      <c r="M1143" s="16" t="n">
        <v>0.991021325179718</v>
      </c>
      <c r="N1143" s="16" t="n">
        <v>0.991965604670122</v>
      </c>
      <c r="O1143" s="6" t="str">
        <f aca="false">IF(N1143&lt;0.05,"Yes","No")</f>
        <v>No</v>
      </c>
      <c r="P1143" s="16" t="n">
        <v>-0.00129106763758816</v>
      </c>
      <c r="Q1143" s="18" t="n">
        <v>0.000125363618819497</v>
      </c>
      <c r="R1143" s="16" t="n">
        <v>0.991070751261371</v>
      </c>
      <c r="S1143" s="16" t="n">
        <v>0.377013042039903</v>
      </c>
      <c r="T1143" s="18" t="n">
        <v>-0.000727447388387948</v>
      </c>
      <c r="U1143" s="16" t="n">
        <v>0.894880817962574</v>
      </c>
      <c r="V1143" s="16" t="n">
        <v>0.914022653640918</v>
      </c>
      <c r="W1143" s="6" t="s">
        <v>494</v>
      </c>
      <c r="X1143" s="16" t="n">
        <v>0.1</v>
      </c>
      <c r="Y1143" s="16" t="n">
        <v>0.513728395061728</v>
      </c>
      <c r="Z1143" s="16" t="n">
        <f aca="false">(G1143-E1143)/SQRT(H1143^2/D1143+F1143^2/C1143)</f>
        <v>-0.0112753392388039</v>
      </c>
      <c r="AA1143" s="24" t="n">
        <f aca="false">ABS(K1143-Z1143)</f>
        <v>1.35984973281822E-014</v>
      </c>
    </row>
    <row r="1144" customFormat="false" ht="15" hidden="false" customHeight="false" outlineLevel="0" collapsed="false">
      <c r="A1144" s="17" t="n">
        <v>1539</v>
      </c>
      <c r="B1144" s="6" t="s">
        <v>416</v>
      </c>
      <c r="C1144" s="6" t="n">
        <v>90</v>
      </c>
      <c r="D1144" s="6" t="n">
        <v>450</v>
      </c>
      <c r="E1144" s="16" t="n">
        <v>0.21947640478611</v>
      </c>
      <c r="F1144" s="16" t="n">
        <v>0.0354358749754618</v>
      </c>
      <c r="G1144" s="16" t="n">
        <v>0.21930697278844</v>
      </c>
      <c r="H1144" s="16" t="n">
        <v>0.0357375345841006</v>
      </c>
      <c r="I1144" s="23" t="n">
        <f aca="false">G1144-E1144</f>
        <v>-0.00016943199767</v>
      </c>
      <c r="J1144" s="17" t="n">
        <f aca="false">100*(G1144-E1144)/E1144</f>
        <v>-0.0771982746095733</v>
      </c>
      <c r="K1144" s="16" t="n">
        <v>-0.041348997098459</v>
      </c>
      <c r="L1144" s="17" t="n">
        <v>127.842882354039</v>
      </c>
      <c r="M1144" s="16" t="n">
        <v>0.967082179827322</v>
      </c>
      <c r="N1144" s="16" t="n">
        <v>0.971242667216636</v>
      </c>
      <c r="O1144" s="6" t="str">
        <f aca="false">IF(N1144&lt;0.05,"Yes","No")</f>
        <v>No</v>
      </c>
      <c r="P1144" s="16" t="n">
        <v>-0.00474099422879081</v>
      </c>
      <c r="Q1144" s="16" t="n">
        <v>0.0016904891333472</v>
      </c>
      <c r="R1144" s="16" t="n">
        <v>0.967219024860098</v>
      </c>
      <c r="S1144" s="16" t="n">
        <v>0.370222988348185</v>
      </c>
      <c r="T1144" s="18" t="n">
        <v>-0.000853115492702661</v>
      </c>
      <c r="U1144" s="16" t="n">
        <v>0.877107269856044</v>
      </c>
      <c r="V1144" s="16" t="n">
        <v>0.899805846663842</v>
      </c>
      <c r="W1144" s="6" t="s">
        <v>494</v>
      </c>
      <c r="X1144" s="16" t="n">
        <v>0.1</v>
      </c>
      <c r="Y1144" s="16" t="n">
        <v>0.514691358024691</v>
      </c>
      <c r="Z1144" s="16" t="n">
        <f aca="false">(G1144-E1144)/SQRT(H1144^2/D1144+F1144^2/C1144)</f>
        <v>-0.0413489970984454</v>
      </c>
      <c r="AA1144" s="24" t="n">
        <f aca="false">ABS(K1144-Z1144)</f>
        <v>1.3537782006523E-014</v>
      </c>
    </row>
    <row r="1145" customFormat="false" ht="15" hidden="false" customHeight="false" outlineLevel="0" collapsed="false">
      <c r="A1145" s="17" t="n">
        <v>1540</v>
      </c>
      <c r="B1145" s="6" t="s">
        <v>416</v>
      </c>
      <c r="C1145" s="6" t="n">
        <v>90</v>
      </c>
      <c r="D1145" s="6" t="n">
        <v>450</v>
      </c>
      <c r="E1145" s="16" t="n">
        <v>0.221227147347397</v>
      </c>
      <c r="F1145" s="16" t="n">
        <v>0.0355627104773682</v>
      </c>
      <c r="G1145" s="16" t="n">
        <v>0.220932611889309</v>
      </c>
      <c r="H1145" s="16" t="n">
        <v>0.0357929320093894</v>
      </c>
      <c r="I1145" s="23" t="n">
        <f aca="false">G1145-E1145</f>
        <v>-0.000294535458087997</v>
      </c>
      <c r="J1145" s="17" t="n">
        <f aca="false">100*(G1145-E1145)/E1145</f>
        <v>-0.133137122464216</v>
      </c>
      <c r="K1145" s="16" t="n">
        <v>-0.0716479508553474</v>
      </c>
      <c r="L1145" s="17" t="n">
        <v>127.676718487779</v>
      </c>
      <c r="M1145" s="16" t="n">
        <v>0.942994190329178</v>
      </c>
      <c r="N1145" s="16" t="n">
        <v>0.949775068974882</v>
      </c>
      <c r="O1145" s="6" t="str">
        <f aca="false">IF(N1145&lt;0.05,"Yes","No")</f>
        <v>No</v>
      </c>
      <c r="P1145" s="16" t="n">
        <v>-0.0082261246254974</v>
      </c>
      <c r="Q1145" s="16" t="n">
        <v>0.00508937086930299</v>
      </c>
      <c r="R1145" s="16" t="n">
        <v>0.943153809969263</v>
      </c>
      <c r="S1145" s="16" t="n">
        <v>0.363294981587507</v>
      </c>
      <c r="T1145" s="18" t="n">
        <v>-0.000980183948722955</v>
      </c>
      <c r="U1145" s="16" t="n">
        <v>0.859252651654067</v>
      </c>
      <c r="V1145" s="16" t="n">
        <v>0.883646510585019</v>
      </c>
      <c r="W1145" s="6" t="s">
        <v>494</v>
      </c>
      <c r="X1145" s="16" t="n">
        <v>0</v>
      </c>
      <c r="Y1145" s="16" t="n">
        <v>0.51562962962963</v>
      </c>
      <c r="Z1145" s="16" t="n">
        <f aca="false">(G1145-E1145)/SQRT(H1145^2/D1145+F1145^2/C1145)</f>
        <v>-0.0716479508553541</v>
      </c>
      <c r="AA1145" s="24" t="n">
        <f aca="false">ABS(K1145-Z1145)</f>
        <v>6.75848266240564E-015</v>
      </c>
    </row>
    <row r="1146" customFormat="false" ht="15" hidden="false" customHeight="false" outlineLevel="0" collapsed="false">
      <c r="A1146" s="17" t="n">
        <v>1541</v>
      </c>
      <c r="B1146" s="6" t="s">
        <v>416</v>
      </c>
      <c r="C1146" s="6" t="n">
        <v>90</v>
      </c>
      <c r="D1146" s="6" t="n">
        <v>450</v>
      </c>
      <c r="E1146" s="16" t="n">
        <v>0.222972673839993</v>
      </c>
      <c r="F1146" s="16" t="n">
        <v>0.0356856643954731</v>
      </c>
      <c r="G1146" s="16" t="n">
        <v>0.222556578649415</v>
      </c>
      <c r="H1146" s="16" t="n">
        <v>0.0358484335759988</v>
      </c>
      <c r="I1146" s="23" t="n">
        <f aca="false">G1146-E1146</f>
        <v>-0.000416095190578003</v>
      </c>
      <c r="J1146" s="17" t="n">
        <f aca="false">100*(G1146-E1146)/E1146</f>
        <v>-0.186612638854839</v>
      </c>
      <c r="K1146" s="16" t="n">
        <v>-0.100901794413907</v>
      </c>
      <c r="L1146" s="17" t="n">
        <v>127.521239565569</v>
      </c>
      <c r="M1146" s="16" t="n">
        <v>0.919786890401347</v>
      </c>
      <c r="N1146" s="16" t="n">
        <v>0.929520085008768</v>
      </c>
      <c r="O1146" s="6" t="str">
        <f aca="false">IF(N1146&lt;0.05,"Yes","No")</f>
        <v>No</v>
      </c>
      <c r="P1146" s="16" t="n">
        <v>-0.0115995753460681</v>
      </c>
      <c r="Q1146" s="16" t="n">
        <v>0.0101194686801686</v>
      </c>
      <c r="R1146" s="16" t="n">
        <v>0.919908989321271</v>
      </c>
      <c r="S1146" s="16" t="n">
        <v>0.357103950408997</v>
      </c>
      <c r="T1146" s="16" t="n">
        <v>-0.00110388837641923</v>
      </c>
      <c r="U1146" s="16" t="n">
        <v>0.842015771975805</v>
      </c>
      <c r="V1146" s="16" t="n">
        <v>0.86889741499075</v>
      </c>
      <c r="W1146" s="6" t="s">
        <v>494</v>
      </c>
      <c r="X1146" s="16" t="n">
        <v>0</v>
      </c>
      <c r="Y1146" s="16" t="n">
        <v>0.516567901234568</v>
      </c>
      <c r="Z1146" s="16" t="n">
        <f aca="false">(G1146-E1146)/SQRT(H1146^2/D1146+F1146^2/C1146)</f>
        <v>-0.1009017944139</v>
      </c>
      <c r="AA1146" s="24" t="n">
        <f aca="false">ABS(K1146-Z1146)</f>
        <v>6.68909372336657E-015</v>
      </c>
    </row>
    <row r="1147" customFormat="false" ht="15" hidden="false" customHeight="false" outlineLevel="0" collapsed="false">
      <c r="A1147" s="17" t="n">
        <v>1542</v>
      </c>
      <c r="B1147" s="6" t="s">
        <v>416</v>
      </c>
      <c r="C1147" s="6" t="n">
        <v>90</v>
      </c>
      <c r="D1147" s="6" t="n">
        <v>450</v>
      </c>
      <c r="E1147" s="16" t="n">
        <v>0.224718388418357</v>
      </c>
      <c r="F1147" s="16" t="n">
        <v>0.0358062067817323</v>
      </c>
      <c r="G1147" s="16" t="n">
        <v>0.224178994364209</v>
      </c>
      <c r="H1147" s="16" t="n">
        <v>0.0359024853864952</v>
      </c>
      <c r="I1147" s="23" t="n">
        <f aca="false">G1147-E1147</f>
        <v>-0.000539394054147879</v>
      </c>
      <c r="J1147" s="17" t="n">
        <f aca="false">100*(G1147-E1147)/E1147</f>
        <v>-0.240031115363685</v>
      </c>
      <c r="K1147" s="16" t="n">
        <v>-0.130401824920852</v>
      </c>
      <c r="L1147" s="17" t="n">
        <v>127.369367005049</v>
      </c>
      <c r="M1147" s="16" t="n">
        <v>0.896454250929296</v>
      </c>
      <c r="N1147" s="16" t="n">
        <v>0.908562653739726</v>
      </c>
      <c r="O1147" s="6" t="str">
        <f aca="false">IF(N1147&lt;0.05,"Yes","No")</f>
        <v>No</v>
      </c>
      <c r="P1147" s="16" t="n">
        <v>-0.015009561231831</v>
      </c>
      <c r="Q1147" s="16" t="n">
        <v>0.0169437495688935</v>
      </c>
      <c r="R1147" s="16" t="n">
        <v>0.896482039718794</v>
      </c>
      <c r="S1147" s="16" t="n">
        <v>0.351251074243793</v>
      </c>
      <c r="T1147" s="16" t="n">
        <v>-0.00122938060065559</v>
      </c>
      <c r="U1147" s="16" t="n">
        <v>0.824667797119218</v>
      </c>
      <c r="V1147" s="16" t="n">
        <v>0.856335346093911</v>
      </c>
      <c r="W1147" s="6" t="s">
        <v>494</v>
      </c>
      <c r="X1147" s="16" t="n">
        <v>0</v>
      </c>
      <c r="Y1147" s="16" t="n">
        <v>0.517506172839506</v>
      </c>
      <c r="Z1147" s="16" t="n">
        <f aca="false">(G1147-E1147)/SQRT(H1147^2/D1147+F1147^2/C1147)</f>
        <v>-0.130401824920832</v>
      </c>
      <c r="AA1147" s="24" t="n">
        <f aca="false">ABS(K1147-Z1147)</f>
        <v>2.01505478969466E-014</v>
      </c>
    </row>
    <row r="1148" customFormat="false" ht="15" hidden="false" customHeight="false" outlineLevel="0" collapsed="false">
      <c r="A1148" s="17" t="n">
        <v>1543</v>
      </c>
      <c r="B1148" s="6" t="s">
        <v>416</v>
      </c>
      <c r="C1148" s="6" t="n">
        <v>90</v>
      </c>
      <c r="D1148" s="6" t="n">
        <v>450</v>
      </c>
      <c r="E1148" s="16" t="n">
        <v>0.226457481914096</v>
      </c>
      <c r="F1148" s="16" t="n">
        <v>0.0359228867121825</v>
      </c>
      <c r="G1148" s="16" t="n">
        <v>0.225798138976097</v>
      </c>
      <c r="H1148" s="16" t="n">
        <v>0.03595467302816</v>
      </c>
      <c r="I1148" s="23" t="n">
        <f aca="false">G1148-E1148</f>
        <v>-0.000659342937999297</v>
      </c>
      <c r="J1148" s="17" t="n">
        <f aca="false">100*(G1148-E1148)/E1148</f>
        <v>-0.291155289914161</v>
      </c>
      <c r="K1148" s="16" t="n">
        <v>-0.158930297233375</v>
      </c>
      <c r="L1148" s="17" t="n">
        <v>127.223351404998</v>
      </c>
      <c r="M1148" s="16" t="n">
        <v>0.873975807371829</v>
      </c>
      <c r="N1148" s="16" t="n">
        <v>0.889212189485817</v>
      </c>
      <c r="O1148" s="6" t="str">
        <f aca="false">IF(N1148&lt;0.05,"Yes","No")</f>
        <v>No</v>
      </c>
      <c r="P1148" s="16" t="n">
        <v>-0.0183152722325477</v>
      </c>
      <c r="Q1148" s="16" t="n">
        <v>0.025229014516366</v>
      </c>
      <c r="R1148" s="16" t="n">
        <v>0.873857344317944</v>
      </c>
      <c r="S1148" s="16" t="n">
        <v>0.345397406328336</v>
      </c>
      <c r="T1148" s="16" t="n">
        <v>-0.00135137135146149</v>
      </c>
      <c r="U1148" s="16" t="n">
        <v>0.807945979554302</v>
      </c>
      <c r="V1148" s="16" t="n">
        <v>0.844547216592522</v>
      </c>
      <c r="W1148" s="6" t="s">
        <v>494</v>
      </c>
      <c r="X1148" s="16" t="n">
        <v>0.1</v>
      </c>
      <c r="Y1148" s="16" t="n">
        <v>0.518444444444445</v>
      </c>
      <c r="Z1148" s="16" t="n">
        <f aca="false">(G1148-E1148)/SQRT(H1148^2/D1148+F1148^2/C1148)</f>
        <v>-0.158930297233375</v>
      </c>
      <c r="AA1148" s="24" t="n">
        <f aca="false">ABS(K1148-Z1148)</f>
        <v>0</v>
      </c>
    </row>
    <row r="1149" customFormat="false" ht="15" hidden="false" customHeight="false" outlineLevel="0" collapsed="false">
      <c r="A1149" s="17" t="n">
        <v>1544</v>
      </c>
      <c r="B1149" s="6" t="s">
        <v>416</v>
      </c>
      <c r="C1149" s="6" t="n">
        <v>90</v>
      </c>
      <c r="D1149" s="6" t="n">
        <v>450</v>
      </c>
      <c r="E1149" s="16" t="n">
        <v>0.228187178903156</v>
      </c>
      <c r="F1149" s="16" t="n">
        <v>0.036035243760566</v>
      </c>
      <c r="G1149" s="16" t="n">
        <v>0.227412393556701</v>
      </c>
      <c r="H1149" s="16" t="n">
        <v>0.0360057381304697</v>
      </c>
      <c r="I1149" s="23" t="n">
        <f aca="false">G1149-E1149</f>
        <v>-0.000774785346455004</v>
      </c>
      <c r="J1149" s="17" t="n">
        <f aca="false">100*(G1149-E1149)/E1149</f>
        <v>-0.339539386121176</v>
      </c>
      <c r="K1149" s="16" t="n">
        <v>-0.186227501345719</v>
      </c>
      <c r="L1149" s="17" t="n">
        <v>127.085747460818</v>
      </c>
      <c r="M1149" s="16" t="n">
        <v>0.852563292550061</v>
      </c>
      <c r="N1149" s="16" t="n">
        <v>0.871223481346147</v>
      </c>
      <c r="O1149" s="6" t="str">
        <f aca="false">IF(N1149&lt;0.05,"Yes","No")</f>
        <v>No</v>
      </c>
      <c r="P1149" s="16" t="n">
        <v>-0.0214854599873191</v>
      </c>
      <c r="Q1149" s="16" t="n">
        <v>0.0347186509954531</v>
      </c>
      <c r="R1149" s="16" t="n">
        <v>0.852256677153525</v>
      </c>
      <c r="S1149" s="16" t="n">
        <v>0.339853110939495</v>
      </c>
      <c r="T1149" s="16" t="n">
        <v>-0.00146885091151058</v>
      </c>
      <c r="U1149" s="16" t="n">
        <v>0.791988108040358</v>
      </c>
      <c r="V1149" s="16" t="n">
        <v>0.844547216592522</v>
      </c>
      <c r="W1149" s="6" t="s">
        <v>494</v>
      </c>
      <c r="X1149" s="16" t="n">
        <v>0.1</v>
      </c>
      <c r="Y1149" s="16" t="n">
        <v>0.519358024691358</v>
      </c>
      <c r="Z1149" s="16" t="n">
        <f aca="false">(G1149-E1149)/SQRT(H1149^2/D1149+F1149^2/C1149)</f>
        <v>-0.186227501345712</v>
      </c>
      <c r="AA1149" s="24" t="n">
        <f aca="false">ABS(K1149-Z1149)</f>
        <v>6.66133814775094E-015</v>
      </c>
    </row>
    <row r="1150" customFormat="false" ht="15" hidden="false" customHeight="false" outlineLevel="0" collapsed="false">
      <c r="A1150" s="17" t="n">
        <v>1545</v>
      </c>
      <c r="B1150" s="6" t="s">
        <v>416</v>
      </c>
      <c r="C1150" s="6" t="n">
        <v>90</v>
      </c>
      <c r="D1150" s="6" t="n">
        <v>450</v>
      </c>
      <c r="E1150" s="16" t="n">
        <v>0.229908035033279</v>
      </c>
      <c r="F1150" s="16" t="n">
        <v>0.0361445650141872</v>
      </c>
      <c r="G1150" s="16" t="n">
        <v>0.229015966289573</v>
      </c>
      <c r="H1150" s="16" t="n">
        <v>0.0360539821799926</v>
      </c>
      <c r="I1150" s="23" t="n">
        <f aca="false">G1150-E1150</f>
        <v>-0.000892068743705815</v>
      </c>
      <c r="J1150" s="17" t="n">
        <f aca="false">100*(G1150-E1150)/E1150</f>
        <v>-0.388011120871304</v>
      </c>
      <c r="K1150" s="16" t="n">
        <v>-0.21382929286534</v>
      </c>
      <c r="L1150" s="17" t="n">
        <v>126.949736170032</v>
      </c>
      <c r="M1150" s="16" t="n">
        <v>0.831023230623539</v>
      </c>
      <c r="N1150" s="16" t="n">
        <v>0.853779856987802</v>
      </c>
      <c r="O1150" s="6" t="str">
        <f aca="false">IF(N1150&lt;0.05,"Yes","No")</f>
        <v>No</v>
      </c>
      <c r="P1150" s="16" t="n">
        <v>-0.0246978014553501</v>
      </c>
      <c r="Q1150" s="16" t="n">
        <v>0.0458764833917547</v>
      </c>
      <c r="R1150" s="16" t="n">
        <v>0.830481636001936</v>
      </c>
      <c r="S1150" s="16" t="n">
        <v>0.334433792389736</v>
      </c>
      <c r="T1150" s="16" t="n">
        <v>-0.00158796084170548</v>
      </c>
      <c r="U1150" s="16" t="n">
        <v>0.775934539582864</v>
      </c>
      <c r="V1150" s="16" t="n">
        <v>0.844547216592522</v>
      </c>
      <c r="W1150" s="6" t="s">
        <v>494</v>
      </c>
      <c r="X1150" s="16" t="n">
        <v>0.1</v>
      </c>
      <c r="Y1150" s="16" t="n">
        <v>0.520296296296296</v>
      </c>
      <c r="Z1150" s="16" t="n">
        <f aca="false">(G1150-E1150)/SQRT(H1150^2/D1150+F1150^2/C1150)</f>
        <v>-0.213829292865353</v>
      </c>
      <c r="AA1150" s="24" t="n">
        <f aca="false">ABS(K1150-Z1150)</f>
        <v>1.33504318711175E-014</v>
      </c>
    </row>
    <row r="1151" customFormat="false" ht="15" hidden="false" customHeight="false" outlineLevel="0" collapsed="false">
      <c r="A1151" s="17" t="n">
        <v>1546</v>
      </c>
      <c r="B1151" s="6" t="s">
        <v>416</v>
      </c>
      <c r="C1151" s="6" t="n">
        <v>90</v>
      </c>
      <c r="D1151" s="6" t="n">
        <v>450</v>
      </c>
      <c r="E1151" s="16" t="n">
        <v>0.231627796921465</v>
      </c>
      <c r="F1151" s="16" t="n">
        <v>0.036250968176536</v>
      </c>
      <c r="G1151" s="16" t="n">
        <v>0.23061772412724</v>
      </c>
      <c r="H1151" s="16" t="n">
        <v>0.036099575454568</v>
      </c>
      <c r="I1151" s="23" t="n">
        <f aca="false">G1151-E1151</f>
        <v>-0.00101007279422549</v>
      </c>
      <c r="J1151" s="17" t="n">
        <f aca="false">100*(G1151-E1151)/E1151</f>
        <v>-0.436075811128991</v>
      </c>
      <c r="K1151" s="16" t="n">
        <v>-0.241471322256068</v>
      </c>
      <c r="L1151" s="17" t="n">
        <v>126.815381181263</v>
      </c>
      <c r="M1151" s="16" t="n">
        <v>0.809579848235744</v>
      </c>
      <c r="N1151" s="16" t="n">
        <v>0.836247424357571</v>
      </c>
      <c r="O1151" s="6" t="str">
        <f aca="false">IF(N1151&lt;0.05,"Yes","No")</f>
        <v>No</v>
      </c>
      <c r="P1151" s="16" t="n">
        <v>-0.0279217559476845</v>
      </c>
      <c r="Q1151" s="16" t="n">
        <v>0.058635277342463</v>
      </c>
      <c r="R1151" s="16" t="n">
        <v>0.808758363838625</v>
      </c>
      <c r="S1151" s="16" t="n">
        <v>0.328923944635113</v>
      </c>
      <c r="T1151" s="16" t="n">
        <v>-0.00170757066265361</v>
      </c>
      <c r="U1151" s="16" t="n">
        <v>0.759946884803157</v>
      </c>
      <c r="V1151" s="16" t="n">
        <v>0.839899213556777</v>
      </c>
      <c r="W1151" s="6" t="s">
        <v>494</v>
      </c>
      <c r="X1151" s="16" t="n">
        <v>0.1</v>
      </c>
      <c r="Y1151" s="16" t="n">
        <v>0.521308641975309</v>
      </c>
      <c r="Z1151" s="16" t="n">
        <f aca="false">(G1151-E1151)/SQRT(H1151^2/D1151+F1151^2/C1151)</f>
        <v>-0.241471322256068</v>
      </c>
      <c r="AA1151" s="24" t="n">
        <f aca="false">ABS(K1151-Z1151)</f>
        <v>0</v>
      </c>
    </row>
    <row r="1152" customFormat="false" ht="15" hidden="false" customHeight="false" outlineLevel="0" collapsed="false">
      <c r="A1152" s="17" t="n">
        <v>1547</v>
      </c>
      <c r="B1152" s="6" t="s">
        <v>416</v>
      </c>
      <c r="C1152" s="6" t="n">
        <v>90</v>
      </c>
      <c r="D1152" s="6" t="n">
        <v>450</v>
      </c>
      <c r="E1152" s="16" t="n">
        <v>0.233343963821729</v>
      </c>
      <c r="F1152" s="16" t="n">
        <v>0.0363543767727517</v>
      </c>
      <c r="G1152" s="16" t="n">
        <v>0.232217035988967</v>
      </c>
      <c r="H1152" s="16" t="n">
        <v>0.0361443625061219</v>
      </c>
      <c r="I1152" s="23" t="n">
        <f aca="false">G1152-E1152</f>
        <v>-0.00112692783276241</v>
      </c>
      <c r="J1152" s="17" t="n">
        <f aca="false">100*(G1152-E1152)/E1152</f>
        <v>-0.482947068484432</v>
      </c>
      <c r="K1152" s="16" t="n">
        <v>-0.268712190542357</v>
      </c>
      <c r="L1152" s="17" t="n">
        <v>126.686867200909</v>
      </c>
      <c r="M1152" s="16" t="n">
        <v>0.788588267301885</v>
      </c>
      <c r="N1152" s="16" t="n">
        <v>0.81939859030725</v>
      </c>
      <c r="O1152" s="6" t="str">
        <f aca="false">IF(N1152&lt;0.05,"Yes","No")</f>
        <v>No</v>
      </c>
      <c r="P1152" s="16" t="n">
        <v>-0.031105067408448</v>
      </c>
      <c r="Q1152" s="16" t="n">
        <v>0.0727672267629664</v>
      </c>
      <c r="R1152" s="16" t="n">
        <v>0.787452938973046</v>
      </c>
      <c r="S1152" s="16" t="n">
        <v>0.323893811601486</v>
      </c>
      <c r="T1152" s="16" t="n">
        <v>-0.00182614128752991</v>
      </c>
      <c r="U1152" s="16" t="n">
        <v>0.744247316761035</v>
      </c>
      <c r="V1152" s="16" t="n">
        <v>0.832178612301721</v>
      </c>
      <c r="W1152" s="6" t="s">
        <v>494</v>
      </c>
      <c r="X1152" s="16" t="n">
        <v>0.1</v>
      </c>
      <c r="Y1152" s="16" t="n">
        <v>0.521975308641975</v>
      </c>
      <c r="Z1152" s="16" t="n">
        <f aca="false">(G1152-E1152)/SQRT(H1152^2/D1152+F1152^2/C1152)</f>
        <v>-0.268712190542357</v>
      </c>
      <c r="AA1152" s="24" t="n">
        <f aca="false">ABS(K1152-Z1152)</f>
        <v>0</v>
      </c>
    </row>
    <row r="1153" customFormat="false" ht="15" hidden="false" customHeight="false" outlineLevel="0" collapsed="false">
      <c r="A1153" s="17" t="n">
        <v>1548</v>
      </c>
      <c r="B1153" s="6" t="s">
        <v>416</v>
      </c>
      <c r="C1153" s="6" t="n">
        <v>90</v>
      </c>
      <c r="D1153" s="6" t="n">
        <v>450</v>
      </c>
      <c r="E1153" s="16" t="n">
        <v>0.235048721896278</v>
      </c>
      <c r="F1153" s="16" t="n">
        <v>0.0364531923788353</v>
      </c>
      <c r="G1153" s="16" t="n">
        <v>0.233806731402874</v>
      </c>
      <c r="H1153" s="16" t="n">
        <v>0.0361871944663815</v>
      </c>
      <c r="I1153" s="23" t="n">
        <f aca="false">G1153-E1153</f>
        <v>-0.00124199049340351</v>
      </c>
      <c r="J1153" s="17" t="n">
        <f aca="false">100*(G1153-E1153)/E1153</f>
        <v>-0.528397041848871</v>
      </c>
      <c r="K1153" s="16" t="n">
        <v>-0.295420221794519</v>
      </c>
      <c r="L1153" s="17" t="n">
        <v>126.565044975619</v>
      </c>
      <c r="M1153" s="16" t="n">
        <v>0.768156983224652</v>
      </c>
      <c r="N1153" s="16" t="n">
        <v>0.802934239679101</v>
      </c>
      <c r="O1153" s="6" t="str">
        <f aca="false">IF(N1153&lt;0.05,"Yes","No")</f>
        <v>No</v>
      </c>
      <c r="P1153" s="16" t="n">
        <v>-0.0342316497491027</v>
      </c>
      <c r="Q1153" s="16" t="n">
        <v>0.0881310998237248</v>
      </c>
      <c r="R1153" s="16" t="n">
        <v>0.766681234234445</v>
      </c>
      <c r="S1153" s="16" t="n">
        <v>0.319455781969677</v>
      </c>
      <c r="T1153" s="16" t="n">
        <v>-0.00194278362824337</v>
      </c>
      <c r="U1153" s="16" t="n">
        <v>0.728943961348575</v>
      </c>
      <c r="V1153" s="16" t="n">
        <v>0.824279474054551</v>
      </c>
      <c r="W1153" s="6" t="s">
        <v>494</v>
      </c>
      <c r="X1153" s="16" t="n">
        <v>0.1</v>
      </c>
      <c r="Y1153" s="16" t="n">
        <v>0.52283950617284</v>
      </c>
      <c r="Z1153" s="16" t="n">
        <f aca="false">(G1153-E1153)/SQRT(H1153^2/D1153+F1153^2/C1153)</f>
        <v>-0.295420221794526</v>
      </c>
      <c r="AA1153" s="24" t="n">
        <f aca="false">ABS(K1153-Z1153)</f>
        <v>6.7168492989822E-015</v>
      </c>
    </row>
    <row r="1154" customFormat="false" ht="15" hidden="false" customHeight="false" outlineLevel="0" collapsed="false">
      <c r="A1154" s="17" t="n">
        <v>1549</v>
      </c>
      <c r="B1154" s="6" t="s">
        <v>416</v>
      </c>
      <c r="C1154" s="6" t="n">
        <v>90</v>
      </c>
      <c r="D1154" s="6" t="n">
        <v>450</v>
      </c>
      <c r="E1154" s="16" t="n">
        <v>0.236746571792497</v>
      </c>
      <c r="F1154" s="16" t="n">
        <v>0.0365507827604387</v>
      </c>
      <c r="G1154" s="16" t="n">
        <v>0.23538858168655</v>
      </c>
      <c r="H1154" s="16" t="n">
        <v>0.0362286029072497</v>
      </c>
      <c r="I1154" s="23" t="n">
        <f aca="false">G1154-E1154</f>
        <v>-0.00135799010594692</v>
      </c>
      <c r="J1154" s="17" t="n">
        <f aca="false">100*(G1154-E1154)/E1154</f>
        <v>-0.573604971622217</v>
      </c>
      <c r="K1154" s="16" t="n">
        <v>-0.322230536942167</v>
      </c>
      <c r="L1154" s="17" t="n">
        <v>126.443643636398</v>
      </c>
      <c r="M1154" s="16" t="n">
        <v>0.747810204749896</v>
      </c>
      <c r="N1154" s="16" t="n">
        <v>0.784398023055183</v>
      </c>
      <c r="O1154" s="6" t="str">
        <f aca="false">IF(N1154&lt;0.05,"Yes","No")</f>
        <v>No</v>
      </c>
      <c r="P1154" s="16" t="n">
        <v>-0.0373764528197445</v>
      </c>
      <c r="Q1154" s="16" t="n">
        <v>0.105067813716181</v>
      </c>
      <c r="R1154" s="16" t="n">
        <v>0.74595676891268</v>
      </c>
      <c r="S1154" s="16" t="n">
        <v>0.315111322227367</v>
      </c>
      <c r="T1154" s="16" t="n">
        <v>-0.00206052278152321</v>
      </c>
      <c r="U1154" s="16" t="n">
        <v>0.713645958345192</v>
      </c>
      <c r="V1154" s="16" t="n">
        <v>0.814736903863862</v>
      </c>
      <c r="W1154" s="6" t="s">
        <v>494</v>
      </c>
      <c r="X1154" s="16" t="n">
        <v>0.1</v>
      </c>
      <c r="Y1154" s="16" t="n">
        <v>0.523728395061728</v>
      </c>
      <c r="Z1154" s="16" t="n">
        <f aca="false">(G1154-E1154)/SQRT(H1154^2/D1154+F1154^2/C1154)</f>
        <v>-0.32223053694218</v>
      </c>
      <c r="AA1154" s="24" t="n">
        <f aca="false">ABS(K1154-Z1154)</f>
        <v>1.32671651442706E-014</v>
      </c>
    </row>
    <row r="1155" customFormat="false" ht="15" hidden="false" customHeight="false" outlineLevel="0" collapsed="false">
      <c r="A1155" s="17" t="n">
        <v>1550</v>
      </c>
      <c r="B1155" s="6" t="s">
        <v>416</v>
      </c>
      <c r="C1155" s="6" t="n">
        <v>90</v>
      </c>
      <c r="D1155" s="6" t="n">
        <v>450</v>
      </c>
      <c r="E1155" s="16" t="n">
        <v>0.238445319069756</v>
      </c>
      <c r="F1155" s="16" t="n">
        <v>0.0366465816972515</v>
      </c>
      <c r="G1155" s="16" t="n">
        <v>0.236970757411586</v>
      </c>
      <c r="H1155" s="16" t="n">
        <v>0.0362685582789355</v>
      </c>
      <c r="I1155" s="23" t="n">
        <f aca="false">G1155-E1155</f>
        <v>-0.0014745616581705</v>
      </c>
      <c r="J1155" s="17" t="n">
        <f aca="false">100*(G1155-E1155)/E1155</f>
        <v>-0.618406628372153</v>
      </c>
      <c r="K1155" s="16" t="n">
        <v>-0.349063285686622</v>
      </c>
      <c r="L1155" s="17" t="n">
        <v>126.323803834839</v>
      </c>
      <c r="M1155" s="16" t="n">
        <v>0.727622959297186</v>
      </c>
      <c r="N1155" s="16" t="n">
        <v>0.76589971817805</v>
      </c>
      <c r="O1155" s="6" t="str">
        <f aca="false">IF(N1155&lt;0.05,"Yes","No")</f>
        <v>No</v>
      </c>
      <c r="P1155" s="16" t="n">
        <v>-0.0405298583162434</v>
      </c>
      <c r="Q1155" s="16" t="n">
        <v>0.123544581106612</v>
      </c>
      <c r="R1155" s="16" t="n">
        <v>0.725359068665135</v>
      </c>
      <c r="S1155" s="16" t="n">
        <v>0.310890806442375</v>
      </c>
      <c r="T1155" s="16" t="n">
        <v>-0.00217898122233075</v>
      </c>
      <c r="U1155" s="16" t="n">
        <v>0.698405193776391</v>
      </c>
      <c r="V1155" s="16" t="n">
        <v>0.803146859400218</v>
      </c>
      <c r="W1155" s="6" t="s">
        <v>494</v>
      </c>
      <c r="X1155" s="16" t="n">
        <v>0.1</v>
      </c>
      <c r="Y1155" s="16" t="n">
        <v>0.524567901234568</v>
      </c>
      <c r="Z1155" s="16" t="n">
        <f aca="false">(G1155-E1155)/SQRT(H1155^2/D1155+F1155^2/C1155)</f>
        <v>-0.349063285686622</v>
      </c>
      <c r="AA1155" s="24" t="n">
        <f aca="false">ABS(K1155-Z1155)</f>
        <v>0</v>
      </c>
    </row>
    <row r="1156" customFormat="false" ht="15" hidden="false" customHeight="false" outlineLevel="0" collapsed="false">
      <c r="A1156" s="17" t="n">
        <v>1551</v>
      </c>
      <c r="B1156" s="6" t="s">
        <v>416</v>
      </c>
      <c r="C1156" s="6" t="n">
        <v>90</v>
      </c>
      <c r="D1156" s="6" t="n">
        <v>450</v>
      </c>
      <c r="E1156" s="16" t="n">
        <v>0.240131420559353</v>
      </c>
      <c r="F1156" s="16" t="n">
        <v>0.0367389406034352</v>
      </c>
      <c r="G1156" s="16" t="n">
        <v>0.238541891475519</v>
      </c>
      <c r="H1156" s="16" t="n">
        <v>0.0363070820955303</v>
      </c>
      <c r="I1156" s="23" t="n">
        <f aca="false">G1156-E1156</f>
        <v>-0.00158952908383481</v>
      </c>
      <c r="J1156" s="17" t="n">
        <f aca="false">100*(G1156-E1156)/E1156</f>
        <v>-0.661941315356489</v>
      </c>
      <c r="K1156" s="16" t="n">
        <v>-0.375422219054233</v>
      </c>
      <c r="L1156" s="17" t="n">
        <v>126.209068389116</v>
      </c>
      <c r="M1156" s="16" t="n">
        <v>0.707976687869935</v>
      </c>
      <c r="N1156" s="16" t="n">
        <v>0.747466844831524</v>
      </c>
      <c r="O1156" s="6" t="str">
        <f aca="false">IF(N1156&lt;0.05,"Yes","No")</f>
        <v>No</v>
      </c>
      <c r="P1156" s="16" t="n">
        <v>-0.0436327970102041</v>
      </c>
      <c r="Q1156" s="16" t="n">
        <v>0.143185696819506</v>
      </c>
      <c r="R1156" s="16" t="n">
        <v>0.705283580533253</v>
      </c>
      <c r="S1156" s="16" t="n">
        <v>0.306905723040079</v>
      </c>
      <c r="T1156" s="16" t="n">
        <v>-0.00229570409444386</v>
      </c>
      <c r="U1156" s="16" t="n">
        <v>0.683549493860343</v>
      </c>
      <c r="V1156" s="16" t="n">
        <v>0.793007999227267</v>
      </c>
      <c r="W1156" s="6" t="s">
        <v>494</v>
      </c>
      <c r="X1156" s="16" t="n">
        <v>0.1</v>
      </c>
      <c r="Y1156" s="16" t="n">
        <v>0.525308641975309</v>
      </c>
      <c r="Z1156" s="16" t="n">
        <f aca="false">(G1156-E1156)/SQRT(H1156^2/D1156+F1156^2/C1156)</f>
        <v>-0.375422219054246</v>
      </c>
      <c r="AA1156" s="24" t="n">
        <f aca="false">ABS(K1156-Z1156)</f>
        <v>1.31561428418081E-014</v>
      </c>
    </row>
    <row r="1157" customFormat="false" ht="15" hidden="false" customHeight="false" outlineLevel="0" collapsed="false">
      <c r="A1157" s="17" t="n">
        <v>1552</v>
      </c>
      <c r="B1157" s="6" t="s">
        <v>416</v>
      </c>
      <c r="C1157" s="6" t="n">
        <v>90</v>
      </c>
      <c r="D1157" s="6" t="n">
        <v>450</v>
      </c>
      <c r="E1157" s="16" t="n">
        <v>0.241806992557314</v>
      </c>
      <c r="F1157" s="16" t="n">
        <v>0.0368293686606688</v>
      </c>
      <c r="G1157" s="16" t="n">
        <v>0.240102532406648</v>
      </c>
      <c r="H1157" s="16" t="n">
        <v>0.0363437700315316</v>
      </c>
      <c r="I1157" s="23" t="n">
        <f aca="false">G1157-E1157</f>
        <v>-0.00170446015066569</v>
      </c>
      <c r="J1157" s="17" t="n">
        <f aca="false">100*(G1157-E1157)/E1157</f>
        <v>-0.704884557985517</v>
      </c>
      <c r="K1157" s="16" t="n">
        <v>-0.40167366830014</v>
      </c>
      <c r="L1157" s="17" t="n">
        <v>126.095254991187</v>
      </c>
      <c r="M1157" s="16" t="n">
        <v>0.688604167455939</v>
      </c>
      <c r="N1157" s="16" t="n">
        <v>0.729212376927887</v>
      </c>
      <c r="O1157" s="6" t="str">
        <f aca="false">IF(N1157&lt;0.05,"Yes","No")</f>
        <v>No</v>
      </c>
      <c r="P1157" s="16" t="n">
        <v>-0.0467290061068885</v>
      </c>
      <c r="Q1157" s="16" t="n">
        <v>0.164227778437322</v>
      </c>
      <c r="R1157" s="16" t="n">
        <v>0.68545465445177</v>
      </c>
      <c r="S1157" s="16" t="n">
        <v>0.302932696354126</v>
      </c>
      <c r="T1157" s="16" t="n">
        <v>-0.00241250195018104</v>
      </c>
      <c r="U1157" s="16" t="n">
        <v>0.668844292179959</v>
      </c>
      <c r="V1157" s="16" t="n">
        <v>0.781123878749357</v>
      </c>
      <c r="W1157" s="6" t="s">
        <v>494</v>
      </c>
      <c r="X1157" s="16" t="n">
        <v>0.1</v>
      </c>
      <c r="Y1157" s="16" t="n">
        <v>0.526172839506173</v>
      </c>
      <c r="Z1157" s="16" t="n">
        <f aca="false">(G1157-E1157)/SQRT(H1157^2/D1157+F1157^2/C1157)</f>
        <v>-0.40167366830014</v>
      </c>
      <c r="AA1157" s="24" t="n">
        <f aca="false">ABS(K1157-Z1157)</f>
        <v>0</v>
      </c>
    </row>
    <row r="1158" customFormat="false" ht="15" hidden="false" customHeight="false" outlineLevel="0" collapsed="false">
      <c r="A1158" s="17" t="n">
        <v>1553</v>
      </c>
      <c r="B1158" s="6" t="s">
        <v>416</v>
      </c>
      <c r="C1158" s="6" t="n">
        <v>90</v>
      </c>
      <c r="D1158" s="6" t="n">
        <v>450</v>
      </c>
      <c r="E1158" s="16" t="n">
        <v>0.243468331628376</v>
      </c>
      <c r="F1158" s="16" t="n">
        <v>0.0369147423197388</v>
      </c>
      <c r="G1158" s="16" t="n">
        <v>0.241650214195252</v>
      </c>
      <c r="H1158" s="16" t="n">
        <v>0.0363789896362988</v>
      </c>
      <c r="I1158" s="23" t="n">
        <f aca="false">G1158-E1158</f>
        <v>-0.0018181174331241</v>
      </c>
      <c r="J1158" s="17" t="n">
        <f aca="false">100*(G1158-E1158)/E1158</f>
        <v>-0.746757256257554</v>
      </c>
      <c r="K1158" s="16" t="n">
        <v>-0.427561029858125</v>
      </c>
      <c r="L1158" s="17" t="n">
        <v>125.989745077474</v>
      </c>
      <c r="M1158" s="16" t="n">
        <v>0.669700630315755</v>
      </c>
      <c r="N1158" s="16" t="n">
        <v>0.711345310562892</v>
      </c>
      <c r="O1158" s="6" t="str">
        <f aca="false">IF(N1158&lt;0.05,"Yes","No")</f>
        <v>No</v>
      </c>
      <c r="P1158" s="16" t="n">
        <v>-0.049785392108208</v>
      </c>
      <c r="Q1158" s="16" t="n">
        <v>0.186413514352113</v>
      </c>
      <c r="R1158" s="16" t="n">
        <v>0.666091505673849</v>
      </c>
      <c r="S1158" s="16" t="n">
        <v>0.299589366206788</v>
      </c>
      <c r="T1158" s="16" t="n">
        <v>-0.00252772887486259</v>
      </c>
      <c r="U1158" s="16" t="n">
        <v>0.654485278041114</v>
      </c>
      <c r="V1158" s="16" t="n">
        <v>0.771321760738112</v>
      </c>
      <c r="W1158" s="6" t="s">
        <v>494</v>
      </c>
      <c r="X1158" s="16" t="n">
        <v>0.1</v>
      </c>
      <c r="Y1158" s="16" t="n">
        <v>0.527135802469136</v>
      </c>
      <c r="Z1158" s="16" t="n">
        <f aca="false">(G1158-E1158)/SQRT(H1158^2/D1158+F1158^2/C1158)</f>
        <v>-0.427561029858119</v>
      </c>
      <c r="AA1158" s="24" t="n">
        <f aca="false">ABS(K1158-Z1158)</f>
        <v>6.43929354282591E-015</v>
      </c>
    </row>
    <row r="1159" customFormat="false" ht="15" hidden="false" customHeight="false" outlineLevel="0" collapsed="false">
      <c r="A1159" s="17" t="n">
        <v>1554</v>
      </c>
      <c r="B1159" s="6" t="s">
        <v>416</v>
      </c>
      <c r="C1159" s="6" t="n">
        <v>90</v>
      </c>
      <c r="D1159" s="6" t="n">
        <v>450</v>
      </c>
      <c r="E1159" s="16" t="n">
        <v>0.245124627153079</v>
      </c>
      <c r="F1159" s="16" t="n">
        <v>0.0369960456983129</v>
      </c>
      <c r="G1159" s="16" t="n">
        <v>0.24319237606393</v>
      </c>
      <c r="H1159" s="16" t="n">
        <v>0.0364133145737039</v>
      </c>
      <c r="I1159" s="23" t="n">
        <f aca="false">G1159-E1159</f>
        <v>-0.00193225108914899</v>
      </c>
      <c r="J1159" s="17" t="n">
        <f aca="false">100*(G1159-E1159)/E1159</f>
        <v>-0.788272933483061</v>
      </c>
      <c r="K1159" s="16" t="n">
        <v>-0.453495488021574</v>
      </c>
      <c r="L1159" s="17" t="n">
        <v>125.891554328171</v>
      </c>
      <c r="M1159" s="16" t="n">
        <v>0.650972731138319</v>
      </c>
      <c r="N1159" s="16" t="n">
        <v>0.693908527712637</v>
      </c>
      <c r="O1159" s="6" t="str">
        <f aca="false">IF(N1159&lt;0.05,"Yes","No")</f>
        <v>No</v>
      </c>
      <c r="P1159" s="16" t="n">
        <v>-0.0528495574874433</v>
      </c>
      <c r="Q1159" s="16" t="n">
        <v>0.210066229677642</v>
      </c>
      <c r="R1159" s="16" t="n">
        <v>0.646900574414976</v>
      </c>
      <c r="S1159" s="16" t="n">
        <v>0.296723581268833</v>
      </c>
      <c r="T1159" s="16" t="n">
        <v>-0.00264322459480242</v>
      </c>
      <c r="U1159" s="16" t="n">
        <v>0.640251163266581</v>
      </c>
      <c r="V1159" s="16" t="n">
        <v>0.760841455895411</v>
      </c>
      <c r="W1159" s="6" t="s">
        <v>494</v>
      </c>
      <c r="X1159" s="16" t="n">
        <v>0.1</v>
      </c>
      <c r="Y1159" s="16" t="n">
        <v>0.527802469135803</v>
      </c>
      <c r="Z1159" s="16" t="n">
        <f aca="false">(G1159-E1159)/SQRT(H1159^2/D1159+F1159^2/C1159)</f>
        <v>-0.453495488021554</v>
      </c>
      <c r="AA1159" s="24" t="n">
        <f aca="false">ABS(K1159-Z1159)</f>
        <v>1.95399252334028E-014</v>
      </c>
    </row>
    <row r="1160" customFormat="false" ht="15" hidden="false" customHeight="false" outlineLevel="0" collapsed="false">
      <c r="A1160" s="17" t="n">
        <v>1555</v>
      </c>
      <c r="B1160" s="6" t="s">
        <v>416</v>
      </c>
      <c r="C1160" s="6" t="n">
        <v>90</v>
      </c>
      <c r="D1160" s="6" t="n">
        <v>450</v>
      </c>
      <c r="E1160" s="16" t="n">
        <v>0.246769709222847</v>
      </c>
      <c r="F1160" s="16" t="n">
        <v>0.0370747809838218</v>
      </c>
      <c r="G1160" s="16" t="n">
        <v>0.244727590050962</v>
      </c>
      <c r="H1160" s="16" t="n">
        <v>0.0364451191127487</v>
      </c>
      <c r="I1160" s="23" t="n">
        <f aca="false">G1160-E1160</f>
        <v>-0.00204211917188429</v>
      </c>
      <c r="J1160" s="17" t="n">
        <f aca="false">100*(G1160-E1160)/E1160</f>
        <v>-0.827540453938027</v>
      </c>
      <c r="K1160" s="16" t="n">
        <v>-0.4783606265645</v>
      </c>
      <c r="L1160" s="17" t="n">
        <v>125.793948267192</v>
      </c>
      <c r="M1160" s="16" t="n">
        <v>0.633223880881826</v>
      </c>
      <c r="N1160" s="16" t="n">
        <v>0.676649312421976</v>
      </c>
      <c r="O1160" s="6" t="str">
        <f aca="false">IF(N1160&lt;0.05,"Yes","No")</f>
        <v>No</v>
      </c>
      <c r="P1160" s="16" t="n">
        <v>-0.0557939611624818</v>
      </c>
      <c r="Q1160" s="16" t="n">
        <v>0.234125070785405</v>
      </c>
      <c r="R1160" s="16" t="n">
        <v>0.628678764727857</v>
      </c>
      <c r="S1160" s="16" t="n">
        <v>0.293675240426633</v>
      </c>
      <c r="T1160" s="16" t="n">
        <v>-0.00275448199494309</v>
      </c>
      <c r="U1160" s="16" t="n">
        <v>0.626685549666149</v>
      </c>
      <c r="V1160" s="16" t="n">
        <v>0.750664960004891</v>
      </c>
      <c r="W1160" s="6" t="s">
        <v>494</v>
      </c>
      <c r="X1160" s="16" t="n">
        <v>0.1</v>
      </c>
      <c r="Y1160" s="16" t="n">
        <v>0.528518518518519</v>
      </c>
      <c r="Z1160" s="16" t="n">
        <f aca="false">(G1160-E1160)/SQRT(H1160^2/D1160+F1160^2/C1160)</f>
        <v>-0.4783606265645</v>
      </c>
      <c r="AA1160" s="24" t="n">
        <f aca="false">ABS(K1160-Z1160)</f>
        <v>0</v>
      </c>
    </row>
    <row r="1161" customFormat="false" ht="15" hidden="false" customHeight="false" outlineLevel="0" collapsed="false">
      <c r="A1161" s="17" t="n">
        <v>1556</v>
      </c>
      <c r="B1161" s="6" t="s">
        <v>416</v>
      </c>
      <c r="C1161" s="6" t="n">
        <v>90</v>
      </c>
      <c r="D1161" s="6" t="n">
        <v>450</v>
      </c>
      <c r="E1161" s="16" t="n">
        <v>0.248400083349811</v>
      </c>
      <c r="F1161" s="16" t="n">
        <v>0.037149293191947</v>
      </c>
      <c r="G1161" s="16" t="n">
        <v>0.246250648332967</v>
      </c>
      <c r="H1161" s="16" t="n">
        <v>0.0364746168401928</v>
      </c>
      <c r="I1161" s="23" t="n">
        <f aca="false">G1161-E1161</f>
        <v>-0.002149435016844</v>
      </c>
      <c r="J1161" s="17" t="n">
        <f aca="false">100*(G1161-E1161)/E1161</f>
        <v>-0.865311713207862</v>
      </c>
      <c r="K1161" s="16" t="n">
        <v>-0.502586634140089</v>
      </c>
      <c r="L1161" s="17" t="n">
        <v>125.700812773101</v>
      </c>
      <c r="M1161" s="16" t="n">
        <v>0.616134302247675</v>
      </c>
      <c r="N1161" s="16" t="n">
        <v>0.660458249501207</v>
      </c>
      <c r="O1161" s="6" t="str">
        <f aca="false">IF(N1161&lt;0.05,"Yes","No")</f>
        <v>No</v>
      </c>
      <c r="P1161" s="16" t="n">
        <v>-0.0586665255843339</v>
      </c>
      <c r="Q1161" s="16" t="n">
        <v>0.258853634692005</v>
      </c>
      <c r="R1161" s="16" t="n">
        <v>0.611117395256579</v>
      </c>
      <c r="S1161" s="16" t="n">
        <v>0.290861796558272</v>
      </c>
      <c r="T1161" s="16" t="n">
        <v>-0.00286300708117673</v>
      </c>
      <c r="U1161" s="16" t="n">
        <v>0.613584459796521</v>
      </c>
      <c r="V1161" s="16" t="n">
        <v>0.740460051713091</v>
      </c>
      <c r="W1161" s="6" t="s">
        <v>494</v>
      </c>
      <c r="X1161" s="16" t="n">
        <v>0.1</v>
      </c>
      <c r="Y1161" s="16" t="n">
        <v>0.528938271604938</v>
      </c>
      <c r="Z1161" s="16" t="n">
        <f aca="false">(G1161-E1161)/SQRT(H1161^2/D1161+F1161^2/C1161)</f>
        <v>-0.502586634140089</v>
      </c>
      <c r="AA1161" s="24" t="n">
        <f aca="false">ABS(K1161-Z1161)</f>
        <v>0</v>
      </c>
    </row>
    <row r="1162" customFormat="false" ht="15" hidden="false" customHeight="false" outlineLevel="0" collapsed="false">
      <c r="A1162" s="17" t="n">
        <v>1557</v>
      </c>
      <c r="B1162" s="6" t="s">
        <v>416</v>
      </c>
      <c r="C1162" s="6" t="n">
        <v>90</v>
      </c>
      <c r="D1162" s="6" t="n">
        <v>450</v>
      </c>
      <c r="E1162" s="16" t="n">
        <v>0.25001412116819</v>
      </c>
      <c r="F1162" s="16" t="n">
        <v>0.0372209807527772</v>
      </c>
      <c r="G1162" s="16" t="n">
        <v>0.247759122550488</v>
      </c>
      <c r="H1162" s="16" t="n">
        <v>0.0365025457527688</v>
      </c>
      <c r="I1162" s="23" t="n">
        <f aca="false">G1162-E1162</f>
        <v>-0.00225499861770212</v>
      </c>
      <c r="J1162" s="17" t="n">
        <f aca="false">100*(G1162-E1162)/E1162</f>
        <v>-0.901948500814934</v>
      </c>
      <c r="K1162" s="16" t="n">
        <v>-0.526353069171713</v>
      </c>
      <c r="L1162" s="17" t="n">
        <v>125.610728595821</v>
      </c>
      <c r="M1162" s="16" t="n">
        <v>0.599571082734353</v>
      </c>
      <c r="N1162" s="16" t="n">
        <v>0.644405276127619</v>
      </c>
      <c r="O1162" s="6" t="str">
        <f aca="false">IF(N1162&lt;0.05,"Yes","No")</f>
        <v>No</v>
      </c>
      <c r="P1162" s="16" t="n">
        <v>-0.0614884760168392</v>
      </c>
      <c r="Q1162" s="16" t="n">
        <v>0.284355078225804</v>
      </c>
      <c r="R1162" s="16" t="n">
        <v>0.594081058636629</v>
      </c>
      <c r="S1162" s="16" t="n">
        <v>0.288211038312767</v>
      </c>
      <c r="T1162" s="16" t="n">
        <v>-0.00296982144498686</v>
      </c>
      <c r="U1162" s="16" t="n">
        <v>0.600834418918267</v>
      </c>
      <c r="V1162" s="16" t="n">
        <v>0.729752390430491</v>
      </c>
      <c r="W1162" s="6" t="s">
        <v>494</v>
      </c>
      <c r="X1162" s="16" t="n">
        <v>0.1</v>
      </c>
      <c r="Y1162" s="16" t="n">
        <v>0.529728395061728</v>
      </c>
      <c r="Z1162" s="16" t="n">
        <f aca="false">(G1162-E1162)/SQRT(H1162^2/D1162+F1162^2/C1162)</f>
        <v>-0.526353069171733</v>
      </c>
      <c r="AA1162" s="24" t="n">
        <f aca="false">ABS(K1162-Z1162)</f>
        <v>1.95399252334028E-014</v>
      </c>
    </row>
    <row r="1163" customFormat="false" ht="15" hidden="false" customHeight="false" outlineLevel="0" collapsed="false">
      <c r="A1163" s="17" t="n">
        <v>1558</v>
      </c>
      <c r="B1163" s="6" t="s">
        <v>416</v>
      </c>
      <c r="C1163" s="6" t="n">
        <v>90</v>
      </c>
      <c r="D1163" s="6" t="n">
        <v>450</v>
      </c>
      <c r="E1163" s="16" t="n">
        <v>0.25161581867271</v>
      </c>
      <c r="F1163" s="16" t="n">
        <v>0.0372895565872181</v>
      </c>
      <c r="G1163" s="16" t="n">
        <v>0.249260444276863</v>
      </c>
      <c r="H1163" s="16" t="n">
        <v>0.0365281131193696</v>
      </c>
      <c r="I1163" s="23" t="n">
        <f aca="false">G1163-E1163</f>
        <v>-0.00235537439584729</v>
      </c>
      <c r="J1163" s="17" t="n">
        <f aca="false">100*(G1163-E1163)/E1163</f>
        <v>-0.936099490195826</v>
      </c>
      <c r="K1163" s="16" t="n">
        <v>-0.548872223048478</v>
      </c>
      <c r="L1163" s="17" t="n">
        <v>125.522565253848</v>
      </c>
      <c r="M1163" s="16" t="n">
        <v>0.584068157590224</v>
      </c>
      <c r="N1163" s="16" t="n">
        <v>0.630265638981542</v>
      </c>
      <c r="O1163" s="6" t="str">
        <f aca="false">IF(N1163&lt;0.05,"Yes","No")</f>
        <v>No</v>
      </c>
      <c r="P1163" s="16" t="n">
        <v>-0.0641680133080622</v>
      </c>
      <c r="Q1163" s="16" t="n">
        <v>0.309678259132598</v>
      </c>
      <c r="R1163" s="16" t="n">
        <v>0.578109073080327</v>
      </c>
      <c r="S1163" s="16" t="n">
        <v>0.285491206848298</v>
      </c>
      <c r="T1163" s="16" t="n">
        <v>-0.00307149498209206</v>
      </c>
      <c r="U1163" s="16" t="n">
        <v>0.588833456103162</v>
      </c>
      <c r="V1163" s="16" t="n">
        <v>0.719942511491533</v>
      </c>
      <c r="W1163" s="6" t="s">
        <v>494</v>
      </c>
      <c r="X1163" s="16" t="n">
        <v>0.1</v>
      </c>
      <c r="Y1163" s="16" t="n">
        <v>0.53041975308642</v>
      </c>
      <c r="Z1163" s="16" t="n">
        <f aca="false">(G1163-E1163)/SQRT(H1163^2/D1163+F1163^2/C1163)</f>
        <v>-0.548872223048472</v>
      </c>
      <c r="AA1163" s="24" t="n">
        <f aca="false">ABS(K1163-Z1163)</f>
        <v>6.55031584528842E-015</v>
      </c>
    </row>
    <row r="1164" customFormat="false" ht="15" hidden="false" customHeight="false" outlineLevel="0" collapsed="false">
      <c r="A1164" s="17" t="n">
        <v>1559</v>
      </c>
      <c r="B1164" s="6" t="s">
        <v>416</v>
      </c>
      <c r="C1164" s="6" t="n">
        <v>90</v>
      </c>
      <c r="D1164" s="6" t="n">
        <v>450</v>
      </c>
      <c r="E1164" s="16" t="n">
        <v>0.253209350837602</v>
      </c>
      <c r="F1164" s="16" t="n">
        <v>0.0373559130953042</v>
      </c>
      <c r="G1164" s="16" t="n">
        <v>0.250750630001227</v>
      </c>
      <c r="H1164" s="16" t="n">
        <v>0.0365528002464392</v>
      </c>
      <c r="I1164" s="23" t="n">
        <f aca="false">G1164-E1164</f>
        <v>-0.0024587208363745</v>
      </c>
      <c r="J1164" s="17" t="n">
        <f aca="false">100*(G1164-E1164)/E1164</f>
        <v>-0.971022921642188</v>
      </c>
      <c r="K1164" s="16" t="n">
        <v>-0.572038682346603</v>
      </c>
      <c r="L1164" s="17" t="n">
        <v>125.437564849513</v>
      </c>
      <c r="M1164" s="16" t="n">
        <v>0.568319507482901</v>
      </c>
      <c r="N1164" s="16" t="n">
        <v>0.61421773931151</v>
      </c>
      <c r="O1164" s="6" t="str">
        <f aca="false">IF(N1164&lt;0.05,"Yes","No")</f>
        <v>No</v>
      </c>
      <c r="P1164" s="16" t="n">
        <v>-0.0669256221981585</v>
      </c>
      <c r="Q1164" s="16" t="n">
        <v>0.336866919405102</v>
      </c>
      <c r="R1164" s="16" t="n">
        <v>0.561886315886273</v>
      </c>
      <c r="S1164" s="16" t="n">
        <v>0.28308251224924</v>
      </c>
      <c r="T1164" s="16" t="n">
        <v>-0.00317605275752486</v>
      </c>
      <c r="U1164" s="16" t="n">
        <v>0.576611173144423</v>
      </c>
      <c r="V1164" s="16" t="n">
        <v>0.710117277125693</v>
      </c>
      <c r="W1164" s="6" t="s">
        <v>494</v>
      </c>
      <c r="X1164" s="16" t="n">
        <v>0.1</v>
      </c>
      <c r="Y1164" s="16" t="n">
        <v>0.531111111111111</v>
      </c>
      <c r="Z1164" s="16" t="n">
        <f aca="false">(G1164-E1164)/SQRT(H1164^2/D1164+F1164^2/C1164)</f>
        <v>-0.572038682346603</v>
      </c>
      <c r="AA1164" s="24" t="n">
        <f aca="false">ABS(K1164-Z1164)</f>
        <v>0</v>
      </c>
    </row>
    <row r="1165" customFormat="false" ht="15" hidden="false" customHeight="false" outlineLevel="0" collapsed="false">
      <c r="A1165" s="17" t="n">
        <v>1560</v>
      </c>
      <c r="B1165" s="6" t="s">
        <v>416</v>
      </c>
      <c r="C1165" s="6" t="n">
        <v>90</v>
      </c>
      <c r="D1165" s="6" t="n">
        <v>450</v>
      </c>
      <c r="E1165" s="16" t="n">
        <v>0.254789828923013</v>
      </c>
      <c r="F1165" s="16" t="n">
        <v>0.0374188478180557</v>
      </c>
      <c r="G1165" s="16" t="n">
        <v>0.252225946386655</v>
      </c>
      <c r="H1165" s="16" t="n">
        <v>0.0365759222162811</v>
      </c>
      <c r="I1165" s="23" t="n">
        <f aca="false">G1165-E1165</f>
        <v>-0.0025638825363582</v>
      </c>
      <c r="J1165" s="17" t="n">
        <f aca="false">100*(G1165-E1165)/E1165</f>
        <v>-1.00627350283001</v>
      </c>
      <c r="K1165" s="16" t="n">
        <v>-0.595602532633247</v>
      </c>
      <c r="L1165" s="17" t="n">
        <v>125.356714496099</v>
      </c>
      <c r="M1165" s="16" t="n">
        <v>0.55251458235887</v>
      </c>
      <c r="N1165" s="16" t="n">
        <v>0.59929434049354</v>
      </c>
      <c r="O1165" s="6" t="str">
        <f aca="false">IF(N1165&lt;0.05,"Yes","No")</f>
        <v>No</v>
      </c>
      <c r="P1165" s="16" t="n">
        <v>-0.0697313921847932</v>
      </c>
      <c r="Q1165" s="16" t="n">
        <v>0.365704413832149</v>
      </c>
      <c r="R1165" s="16" t="n">
        <v>0.545610050545892</v>
      </c>
      <c r="S1165" s="16" t="n">
        <v>0.281128089645952</v>
      </c>
      <c r="T1165" s="16" t="n">
        <v>-0.00328239233587833</v>
      </c>
      <c r="U1165" s="16" t="n">
        <v>0.564302352172109</v>
      </c>
      <c r="V1165" s="16" t="n">
        <v>0.700294885950148</v>
      </c>
      <c r="W1165" s="6" t="s">
        <v>494</v>
      </c>
      <c r="X1165" s="16" t="n">
        <v>0.1</v>
      </c>
      <c r="Y1165" s="16" t="n">
        <v>0.531802469135803</v>
      </c>
      <c r="Z1165" s="16" t="n">
        <f aca="false">(G1165-E1165)/SQRT(H1165^2/D1165+F1165^2/C1165)</f>
        <v>-0.595602532633234</v>
      </c>
      <c r="AA1165" s="24" t="n">
        <f aca="false">ABS(K1165-Z1165)</f>
        <v>1.28785870856518E-014</v>
      </c>
    </row>
    <row r="1166" customFormat="false" ht="15" hidden="false" customHeight="false" outlineLevel="0" collapsed="false">
      <c r="A1166" s="17" t="n">
        <v>1561</v>
      </c>
      <c r="B1166" s="6" t="s">
        <v>416</v>
      </c>
      <c r="C1166" s="6" t="n">
        <v>90</v>
      </c>
      <c r="D1166" s="6" t="n">
        <v>450</v>
      </c>
      <c r="E1166" s="16" t="n">
        <v>0.256353489226765</v>
      </c>
      <c r="F1166" s="16" t="n">
        <v>0.0374794749278134</v>
      </c>
      <c r="G1166" s="16" t="n">
        <v>0.253687852389283</v>
      </c>
      <c r="H1166" s="16" t="n">
        <v>0.0365977227541328</v>
      </c>
      <c r="I1166" s="23" t="n">
        <f aca="false">G1166-E1166</f>
        <v>-0.00266563683748239</v>
      </c>
      <c r="J1166" s="17" t="n">
        <f aca="false">100*(G1166-E1166)/E1166</f>
        <v>-1.03982857636255</v>
      </c>
      <c r="K1166" s="16" t="n">
        <v>-0.618340263604813</v>
      </c>
      <c r="L1166" s="17" t="n">
        <v>125.278187919449</v>
      </c>
      <c r="M1166" s="16" t="n">
        <v>0.537473645960568</v>
      </c>
      <c r="N1166" s="16" t="n">
        <v>0.59433270008587</v>
      </c>
      <c r="O1166" s="6" t="str">
        <f aca="false">IF(N1166&lt;0.05,"Yes","No")</f>
        <v>No</v>
      </c>
      <c r="P1166" s="16" t="n">
        <v>-0.0724429307394637</v>
      </c>
      <c r="Q1166" s="16" t="n">
        <v>0.394698570599019</v>
      </c>
      <c r="R1166" s="16" t="n">
        <v>0.530106516272334</v>
      </c>
      <c r="S1166" s="16" t="n">
        <v>0.279162851327189</v>
      </c>
      <c r="T1166" s="16" t="n">
        <v>-0.00338522303840153</v>
      </c>
      <c r="U1166" s="16" t="n">
        <v>0.552548793418632</v>
      </c>
      <c r="V1166" s="16" t="n">
        <v>0.690291282601802</v>
      </c>
      <c r="W1166" s="6" t="s">
        <v>494</v>
      </c>
      <c r="X1166" s="16" t="n">
        <v>0.1</v>
      </c>
      <c r="Y1166" s="16" t="n">
        <v>0.532740740740741</v>
      </c>
      <c r="Z1166" s="16" t="n">
        <f aca="false">(G1166-E1166)/SQRT(H1166^2/D1166+F1166^2/C1166)</f>
        <v>-0.6183402636048</v>
      </c>
      <c r="AA1166" s="24" t="n">
        <f aca="false">ABS(K1166-Z1166)</f>
        <v>1.28785870856518E-014</v>
      </c>
    </row>
    <row r="1167" customFormat="false" ht="15" hidden="false" customHeight="false" outlineLevel="0" collapsed="false">
      <c r="A1167" s="17" t="n">
        <v>1562</v>
      </c>
      <c r="B1167" s="6" t="s">
        <v>416</v>
      </c>
      <c r="C1167" s="6" t="n">
        <v>90</v>
      </c>
      <c r="D1167" s="6" t="n">
        <v>450</v>
      </c>
      <c r="E1167" s="16" t="n">
        <v>0.257911703818374</v>
      </c>
      <c r="F1167" s="16" t="n">
        <v>0.0375383419864992</v>
      </c>
      <c r="G1167" s="16" t="n">
        <v>0.255142994225025</v>
      </c>
      <c r="H1167" s="16" t="n">
        <v>0.0366182692670583</v>
      </c>
      <c r="I1167" s="23" t="n">
        <f aca="false">G1167-E1167</f>
        <v>-0.00276870959334891</v>
      </c>
      <c r="J1167" s="17" t="n">
        <f aca="false">100*(G1167-E1167)/E1167</f>
        <v>-1.07351064428572</v>
      </c>
      <c r="K1167" s="16" t="n">
        <v>-0.64134605263338</v>
      </c>
      <c r="L1167" s="17" t="n">
        <v>125.200976673735</v>
      </c>
      <c r="M1167" s="16" t="n">
        <v>0.522470211842641</v>
      </c>
      <c r="N1167" s="16" t="n">
        <v>0.584806290695847</v>
      </c>
      <c r="O1167" s="6" t="str">
        <f aca="false">IF(N1167&lt;0.05,"Yes","No")</f>
        <v>No</v>
      </c>
      <c r="P1167" s="16" t="n">
        <v>-0.0751888196598999</v>
      </c>
      <c r="Q1167" s="16" t="n">
        <v>0.425187085043274</v>
      </c>
      <c r="R1167" s="16" t="n">
        <v>0.51463854691818</v>
      </c>
      <c r="S1167" s="16" t="n">
        <v>0.277284333930208</v>
      </c>
      <c r="T1167" s="16" t="n">
        <v>-0.0034893541495554</v>
      </c>
      <c r="U1167" s="16" t="n">
        <v>0.540787411004094</v>
      </c>
      <c r="V1167" s="16" t="n">
        <v>0.680151134726484</v>
      </c>
      <c r="W1167" s="6" t="s">
        <v>494</v>
      </c>
      <c r="X1167" s="16" t="n">
        <v>0.1</v>
      </c>
      <c r="Y1167" s="16" t="n">
        <v>0.533358024691358</v>
      </c>
      <c r="Z1167" s="16" t="n">
        <f aca="false">(G1167-E1167)/SQRT(H1167^2/D1167+F1167^2/C1167)</f>
        <v>-0.641346052633367</v>
      </c>
      <c r="AA1167" s="24" t="n">
        <f aca="false">ABS(K1167-Z1167)</f>
        <v>1.28785870856518E-014</v>
      </c>
    </row>
    <row r="1168" customFormat="false" ht="15" hidden="false" customHeight="false" outlineLevel="0" collapsed="false">
      <c r="A1168" s="17" t="n">
        <v>1563</v>
      </c>
      <c r="B1168" s="6" t="s">
        <v>416</v>
      </c>
      <c r="C1168" s="6" t="n">
        <v>90</v>
      </c>
      <c r="D1168" s="6" t="n">
        <v>450</v>
      </c>
      <c r="E1168" s="16" t="n">
        <v>0.259453065031105</v>
      </c>
      <c r="F1168" s="16" t="n">
        <v>0.037593808435042</v>
      </c>
      <c r="G1168" s="16" t="n">
        <v>0.256586743493875</v>
      </c>
      <c r="H1168" s="16" t="n">
        <v>0.0366371424188608</v>
      </c>
      <c r="I1168" s="23" t="n">
        <f aca="false">G1168-E1168</f>
        <v>-0.00286632153722971</v>
      </c>
      <c r="J1168" s="17" t="n">
        <f aca="false">100*(G1168-E1168)/E1168</f>
        <v>-1.10475531938159</v>
      </c>
      <c r="K1168" s="16" t="n">
        <v>-0.663079165642574</v>
      </c>
      <c r="L1168" s="17" t="n">
        <v>125.127517352455</v>
      </c>
      <c r="M1168" s="16" t="n">
        <v>0.508499536285033</v>
      </c>
      <c r="N1168" s="16" t="n">
        <v>0.574077122909648</v>
      </c>
      <c r="O1168" s="6" t="str">
        <f aca="false">IF(N1168&lt;0.05,"Yes","No")</f>
        <v>No</v>
      </c>
      <c r="P1168" s="16" t="n">
        <v>-0.0777866315169937</v>
      </c>
      <c r="Q1168" s="16" t="n">
        <v>0.455075505742066</v>
      </c>
      <c r="R1168" s="16" t="n">
        <v>0.50022425318714</v>
      </c>
      <c r="S1168" s="16" t="n">
        <v>0.27557022128092</v>
      </c>
      <c r="T1168" s="16" t="n">
        <v>-0.00358785235979155</v>
      </c>
      <c r="U1168" s="16" t="n">
        <v>0.529771514219985</v>
      </c>
      <c r="V1168" s="16" t="n">
        <v>0.670108339178921</v>
      </c>
      <c r="W1168" s="6" t="s">
        <v>494</v>
      </c>
      <c r="X1168" s="16" t="n">
        <v>0.1</v>
      </c>
      <c r="Y1168" s="16" t="n">
        <v>0.534345679012346</v>
      </c>
      <c r="Z1168" s="16" t="n">
        <f aca="false">(G1168-E1168)/SQRT(H1168^2/D1168+F1168^2/C1168)</f>
        <v>-0.663079165642574</v>
      </c>
      <c r="AA1168" s="24" t="n">
        <f aca="false">ABS(K1168-Z1168)</f>
        <v>0</v>
      </c>
    </row>
    <row r="1169" customFormat="false" ht="15" hidden="false" customHeight="false" outlineLevel="0" collapsed="false">
      <c r="A1169" s="17" t="n">
        <v>1564</v>
      </c>
      <c r="B1169" s="6" t="s">
        <v>416</v>
      </c>
      <c r="C1169" s="6" t="n">
        <v>90</v>
      </c>
      <c r="D1169" s="6" t="n">
        <v>450</v>
      </c>
      <c r="E1169" s="16" t="n">
        <v>0.260970450441043</v>
      </c>
      <c r="F1169" s="16" t="n">
        <v>0.0376451061937173</v>
      </c>
      <c r="G1169" s="16" t="n">
        <v>0.258014456464185</v>
      </c>
      <c r="H1169" s="16" t="n">
        <v>0.0366539381645015</v>
      </c>
      <c r="I1169" s="23" t="n">
        <f aca="false">G1169-E1169</f>
        <v>-0.00295599397685803</v>
      </c>
      <c r="J1169" s="17" t="n">
        <f aca="false">100*(G1169-E1169)/E1169</f>
        <v>-1.13269298185383</v>
      </c>
      <c r="K1169" s="16" t="n">
        <v>-0.682990288512021</v>
      </c>
      <c r="L1169" s="17" t="n">
        <v>125.058476038537</v>
      </c>
      <c r="M1169" s="16" t="n">
        <v>0.495876297404486</v>
      </c>
      <c r="N1169" s="16" t="n">
        <v>0.563764123834862</v>
      </c>
      <c r="O1169" s="6" t="str">
        <f aca="false">IF(N1169&lt;0.05,"Yes","No")</f>
        <v>No</v>
      </c>
      <c r="P1169" s="16" t="n">
        <v>-0.0801708737913188</v>
      </c>
      <c r="Q1169" s="16" t="n">
        <v>0.483400131492024</v>
      </c>
      <c r="R1169" s="16" t="n">
        <v>0.487186404383457</v>
      </c>
      <c r="S1169" s="16" t="n">
        <v>0.273959691184443</v>
      </c>
      <c r="T1169" s="16" t="n">
        <v>-0.0036782007515189</v>
      </c>
      <c r="U1169" s="16" t="n">
        <v>0.519771951968829</v>
      </c>
      <c r="V1169" s="16" t="n">
        <v>0.661202546514002</v>
      </c>
      <c r="W1169" s="6" t="s">
        <v>494</v>
      </c>
      <c r="X1169" s="16" t="n">
        <v>0.1</v>
      </c>
      <c r="Y1169" s="16" t="n">
        <v>0.535308641975309</v>
      </c>
      <c r="Z1169" s="16" t="n">
        <f aca="false">(G1169-E1169)/SQRT(H1169^2/D1169+F1169^2/C1169)</f>
        <v>-0.682990288512034</v>
      </c>
      <c r="AA1169" s="24" t="n">
        <f aca="false">ABS(K1169-Z1169)</f>
        <v>1.28785870856518E-014</v>
      </c>
    </row>
    <row r="1170" customFormat="false" ht="15" hidden="false" customHeight="false" outlineLevel="0" collapsed="false">
      <c r="A1170" s="17" t="n">
        <v>1565</v>
      </c>
      <c r="B1170" s="6" t="s">
        <v>416</v>
      </c>
      <c r="C1170" s="6" t="n">
        <v>90</v>
      </c>
      <c r="D1170" s="6" t="n">
        <v>450</v>
      </c>
      <c r="E1170" s="16" t="n">
        <v>0.262478401925829</v>
      </c>
      <c r="F1170" s="16" t="n">
        <v>0.0376953002159804</v>
      </c>
      <c r="G1170" s="16" t="n">
        <v>0.259427141944567</v>
      </c>
      <c r="H1170" s="16" t="n">
        <v>0.0366700622890517</v>
      </c>
      <c r="I1170" s="23" t="n">
        <f aca="false">G1170-E1170</f>
        <v>-0.00305125998126143</v>
      </c>
      <c r="J1170" s="17" t="n">
        <f aca="false">100*(G1170-E1170)/E1170</f>
        <v>-1.16248040176794</v>
      </c>
      <c r="K1170" s="16" t="n">
        <v>-0.704163095766967</v>
      </c>
      <c r="L1170" s="17" t="n">
        <v>124.990530120311</v>
      </c>
      <c r="M1170" s="16" t="n">
        <v>0.482641076272008</v>
      </c>
      <c r="N1170" s="16" t="n">
        <v>0.553233023576144</v>
      </c>
      <c r="O1170" s="6" t="str">
        <f aca="false">IF(N1170&lt;0.05,"Yes","No")</f>
        <v>No</v>
      </c>
      <c r="P1170" s="16" t="n">
        <v>-0.0827054618966209</v>
      </c>
      <c r="Q1170" s="16" t="n">
        <v>0.514448509180702</v>
      </c>
      <c r="R1170" s="16" t="n">
        <v>0.473530729145045</v>
      </c>
      <c r="S1170" s="16" t="n">
        <v>0.272449901309685</v>
      </c>
      <c r="T1170" s="16" t="n">
        <v>-0.00377419676584236</v>
      </c>
      <c r="U1170" s="16" t="n">
        <v>0.509255911837123</v>
      </c>
      <c r="V1170" s="16" t="n">
        <v>0.651611857959681</v>
      </c>
      <c r="W1170" s="6" t="s">
        <v>494</v>
      </c>
      <c r="X1170" s="16" t="n">
        <v>0.1</v>
      </c>
      <c r="Y1170" s="16" t="n">
        <v>0.535827160493827</v>
      </c>
      <c r="Z1170" s="16" t="n">
        <f aca="false">(G1170-E1170)/SQRT(H1170^2/D1170+F1170^2/C1170)</f>
        <v>-0.70416309576698</v>
      </c>
      <c r="AA1170" s="24" t="n">
        <f aca="false">ABS(K1170-Z1170)</f>
        <v>1.26565424807268E-014</v>
      </c>
    </row>
    <row r="1171" customFormat="false" ht="15" hidden="false" customHeight="false" outlineLevel="0" collapsed="false">
      <c r="A1171" s="17" t="n">
        <v>1566</v>
      </c>
      <c r="B1171" s="6" t="s">
        <v>416</v>
      </c>
      <c r="C1171" s="6" t="n">
        <v>90</v>
      </c>
      <c r="D1171" s="6" t="n">
        <v>450</v>
      </c>
      <c r="E1171" s="16" t="n">
        <v>0.263972362875938</v>
      </c>
      <c r="F1171" s="16" t="n">
        <v>0.0377421625815311</v>
      </c>
      <c r="G1171" s="16" t="n">
        <v>0.260827043486966</v>
      </c>
      <c r="H1171" s="16" t="n">
        <v>0.0366845996227429</v>
      </c>
      <c r="I1171" s="23" t="n">
        <f aca="false">G1171-E1171</f>
        <v>-0.00314531938897239</v>
      </c>
      <c r="J1171" s="17" t="n">
        <f aca="false">100*(G1171-E1171)/E1171</f>
        <v>-1.19153359643586</v>
      </c>
      <c r="K1171" s="16" t="n">
        <v>-0.725066199788156</v>
      </c>
      <c r="L1171" s="17" t="n">
        <v>124.926253085611</v>
      </c>
      <c r="M1171" s="16" t="n">
        <v>0.469767359039264</v>
      </c>
      <c r="N1171" s="16" t="n">
        <v>0.542595503761129</v>
      </c>
      <c r="O1171" s="6" t="str">
        <f aca="false">IF(N1171&lt;0.05,"Yes","No")</f>
        <v>No</v>
      </c>
      <c r="P1171" s="16" t="n">
        <v>-0.0852086954085738</v>
      </c>
      <c r="Q1171" s="16" t="n">
        <v>0.546061254215098</v>
      </c>
      <c r="R1171" s="16" t="n">
        <v>0.460253807164359</v>
      </c>
      <c r="S1171" s="16" t="n">
        <v>0.271068522767897</v>
      </c>
      <c r="T1171" s="16" t="n">
        <v>-0.00386891337616137</v>
      </c>
      <c r="U1171" s="16" t="n">
        <v>0.498969391488069</v>
      </c>
      <c r="V1171" s="16" t="n">
        <v>0.642361943331148</v>
      </c>
      <c r="W1171" s="6" t="s">
        <v>494</v>
      </c>
      <c r="X1171" s="16" t="n">
        <v>0.1</v>
      </c>
      <c r="Y1171" s="16" t="n">
        <v>0.536617283950617</v>
      </c>
      <c r="Z1171" s="16" t="n">
        <f aca="false">(G1171-E1171)/SQRT(H1171^2/D1171+F1171^2/C1171)</f>
        <v>-0.725066199788156</v>
      </c>
      <c r="AA1171" s="24" t="n">
        <f aca="false">ABS(K1171-Z1171)</f>
        <v>0</v>
      </c>
    </row>
    <row r="1172" customFormat="false" ht="15" hidden="false" customHeight="false" outlineLevel="0" collapsed="false">
      <c r="A1172" s="17" t="n">
        <v>1567</v>
      </c>
      <c r="B1172" s="6" t="s">
        <v>416</v>
      </c>
      <c r="C1172" s="6" t="n">
        <v>90</v>
      </c>
      <c r="D1172" s="6" t="n">
        <v>450</v>
      </c>
      <c r="E1172" s="16" t="n">
        <v>0.265460954109828</v>
      </c>
      <c r="F1172" s="16" t="n">
        <v>0.0377890864493357</v>
      </c>
      <c r="G1172" s="16" t="n">
        <v>0.262219419512484</v>
      </c>
      <c r="H1172" s="16" t="n">
        <v>0.0366985157199312</v>
      </c>
      <c r="I1172" s="23" t="n">
        <f aca="false">G1172-E1172</f>
        <v>-0.00324153459734389</v>
      </c>
      <c r="J1172" s="17" t="n">
        <f aca="false">100*(G1172-E1172)/E1172</f>
        <v>-1.22109656699372</v>
      </c>
      <c r="K1172" s="16" t="n">
        <v>-0.746420387373972</v>
      </c>
      <c r="L1172" s="17" t="n">
        <v>124.860793828573</v>
      </c>
      <c r="M1172" s="16" t="n">
        <v>0.456816606878316</v>
      </c>
      <c r="N1172" s="16" t="n">
        <v>0.530847174254061</v>
      </c>
      <c r="O1172" s="6" t="str">
        <f aca="false">IF(N1172&lt;0.05,"Yes","No")</f>
        <v>No</v>
      </c>
      <c r="P1172" s="16" t="n">
        <v>-0.0877687769430123</v>
      </c>
      <c r="Q1172" s="16" t="n">
        <v>0.579366824459502</v>
      </c>
      <c r="R1172" s="16" t="n">
        <v>0.446894105306276</v>
      </c>
      <c r="S1172" s="16" t="n">
        <v>0.269587849623596</v>
      </c>
      <c r="T1172" s="16" t="n">
        <v>-0.00396573950827088</v>
      </c>
      <c r="U1172" s="16" t="n">
        <v>0.488581470192879</v>
      </c>
      <c r="V1172" s="16" t="n">
        <v>0.633220099344248</v>
      </c>
      <c r="W1172" s="6" t="s">
        <v>494</v>
      </c>
      <c r="X1172" s="16" t="n">
        <v>0.1</v>
      </c>
      <c r="Y1172" s="16" t="n">
        <v>0.537308641975309</v>
      </c>
      <c r="Z1172" s="16" t="n">
        <f aca="false">(G1172-E1172)/SQRT(H1172^2/D1172+F1172^2/C1172)</f>
        <v>-0.746420387373972</v>
      </c>
      <c r="AA1172" s="24" t="n">
        <f aca="false">ABS(K1172-Z1172)</f>
        <v>0</v>
      </c>
    </row>
    <row r="1173" customFormat="false" ht="15" hidden="false" customHeight="false" outlineLevel="0" collapsed="false">
      <c r="A1173" s="17" t="n">
        <v>1568</v>
      </c>
      <c r="B1173" s="6" t="s">
        <v>416</v>
      </c>
      <c r="C1173" s="6" t="n">
        <v>90</v>
      </c>
      <c r="D1173" s="6" t="n">
        <v>450</v>
      </c>
      <c r="E1173" s="16" t="n">
        <v>0.266942821111944</v>
      </c>
      <c r="F1173" s="16" t="n">
        <v>0.0378350020145102</v>
      </c>
      <c r="G1173" s="16" t="n">
        <v>0.263597062263224</v>
      </c>
      <c r="H1173" s="16" t="n">
        <v>0.0367110176863498</v>
      </c>
      <c r="I1173" s="23" t="n">
        <f aca="false">G1173-E1173</f>
        <v>-0.00334575884872013</v>
      </c>
      <c r="J1173" s="17" t="n">
        <f aca="false">100*(G1173-E1173)/E1173</f>
        <v>-1.25336161309132</v>
      </c>
      <c r="K1173" s="16" t="n">
        <v>-0.769591510634759</v>
      </c>
      <c r="L1173" s="17" t="n">
        <v>124.79466599052</v>
      </c>
      <c r="M1173" s="16" t="n">
        <v>0.44299649081423</v>
      </c>
      <c r="N1173" s="16" t="n">
        <v>0.51839749458791</v>
      </c>
      <c r="O1173" s="6" t="str">
        <f aca="false">IF(N1173&lt;0.05,"Yes","No")</f>
        <v>No</v>
      </c>
      <c r="P1173" s="16" t="n">
        <v>-0.0905461834384573</v>
      </c>
      <c r="Q1173" s="16" t="n">
        <v>0.616614635750583</v>
      </c>
      <c r="R1173" s="16" t="n">
        <v>0.432653756274741</v>
      </c>
      <c r="S1173" s="16" t="n">
        <v>0.268172502703518</v>
      </c>
      <c r="T1173" s="16" t="n">
        <v>-0.0040704604218731</v>
      </c>
      <c r="U1173" s="16" t="n">
        <v>0.477467893645106</v>
      </c>
      <c r="V1173" s="16" t="n">
        <v>0.623080773011409</v>
      </c>
      <c r="W1173" s="6" t="s">
        <v>494</v>
      </c>
      <c r="X1173" s="16" t="n">
        <v>0.2</v>
      </c>
      <c r="Y1173" s="16" t="n">
        <v>0.537950617283951</v>
      </c>
      <c r="Z1173" s="16" t="n">
        <f aca="false">(G1173-E1173)/SQRT(H1173^2/D1173+F1173^2/C1173)</f>
        <v>-0.769591510634759</v>
      </c>
      <c r="AA1173" s="24" t="n">
        <f aca="false">ABS(K1173-Z1173)</f>
        <v>0</v>
      </c>
    </row>
    <row r="1174" customFormat="false" ht="15" hidden="false" customHeight="false" outlineLevel="0" collapsed="false">
      <c r="A1174" s="17" t="n">
        <v>1569</v>
      </c>
      <c r="B1174" s="6" t="s">
        <v>416</v>
      </c>
      <c r="C1174" s="6" t="n">
        <v>90</v>
      </c>
      <c r="D1174" s="6" t="n">
        <v>450</v>
      </c>
      <c r="E1174" s="16" t="n">
        <v>0.268405097226302</v>
      </c>
      <c r="F1174" s="16" t="n">
        <v>0.0378792352173811</v>
      </c>
      <c r="G1174" s="16" t="n">
        <v>0.264962944289049</v>
      </c>
      <c r="H1174" s="16" t="n">
        <v>0.0367236084286416</v>
      </c>
      <c r="I1174" s="23" t="n">
        <f aca="false">G1174-E1174</f>
        <v>-0.00344215293725331</v>
      </c>
      <c r="J1174" s="17" t="n">
        <f aca="false">100*(G1174-E1174)/E1174</f>
        <v>-1.28244693294744</v>
      </c>
      <c r="K1174" s="16" t="n">
        <v>-0.790942887413065</v>
      </c>
      <c r="L1174" s="17" t="n">
        <v>124.732301088825</v>
      </c>
      <c r="M1174" s="16" t="n">
        <v>0.430478675319745</v>
      </c>
      <c r="N1174" s="16" t="n">
        <v>0.50668666490016</v>
      </c>
      <c r="O1174" s="6" t="str">
        <f aca="false">IF(N1174&lt;0.05,"Yes","No")</f>
        <v>No</v>
      </c>
      <c r="P1174" s="16" t="n">
        <v>-0.0931095773919431</v>
      </c>
      <c r="Q1174" s="16" t="n">
        <v>0.652021987165184</v>
      </c>
      <c r="R1174" s="16" t="n">
        <v>0.41974754520204</v>
      </c>
      <c r="S1174" s="16" t="n">
        <v>0.266813733600478</v>
      </c>
      <c r="T1174" s="16" t="n">
        <v>-0.00416751374839354</v>
      </c>
      <c r="U1174" s="16" t="n">
        <v>0.467333064487857</v>
      </c>
      <c r="V1174" s="16" t="n">
        <v>0.61290060454993</v>
      </c>
      <c r="W1174" s="6" t="s">
        <v>494</v>
      </c>
      <c r="X1174" s="16" t="n">
        <v>0.2</v>
      </c>
      <c r="Y1174" s="16" t="n">
        <v>0.538716049382716</v>
      </c>
      <c r="Z1174" s="16" t="n">
        <f aca="false">(G1174-E1174)/SQRT(H1174^2/D1174+F1174^2/C1174)</f>
        <v>-0.790942887413052</v>
      </c>
      <c r="AA1174" s="24" t="n">
        <f aca="false">ABS(K1174-Z1174)</f>
        <v>1.28785870856518E-014</v>
      </c>
    </row>
    <row r="1175" customFormat="false" ht="15" hidden="false" customHeight="false" outlineLevel="0" collapsed="false">
      <c r="A1175" s="17" t="n">
        <v>1570</v>
      </c>
      <c r="B1175" s="6" t="s">
        <v>416</v>
      </c>
      <c r="C1175" s="6" t="n">
        <v>90</v>
      </c>
      <c r="D1175" s="6" t="n">
        <v>450</v>
      </c>
      <c r="E1175" s="16" t="n">
        <v>0.269856833087073</v>
      </c>
      <c r="F1175" s="16" t="n">
        <v>0.0379228400478532</v>
      </c>
      <c r="G1175" s="16" t="n">
        <v>0.2663211363554</v>
      </c>
      <c r="H1175" s="16" t="n">
        <v>0.0367353592218921</v>
      </c>
      <c r="I1175" s="23" t="n">
        <f aca="false">G1175-E1175</f>
        <v>-0.00353569673167331</v>
      </c>
      <c r="J1175" s="17" t="n">
        <f aca="false">100*(G1175-E1175)/E1175</f>
        <v>-1.31021204511522</v>
      </c>
      <c r="K1175" s="16" t="n">
        <v>-0.811609935762766</v>
      </c>
      <c r="L1175" s="17" t="n">
        <v>124.669668099386</v>
      </c>
      <c r="M1175" s="16" t="n">
        <v>0.418562365267574</v>
      </c>
      <c r="N1175" s="16" t="n">
        <v>0.49515739269548</v>
      </c>
      <c r="O1175" s="6" t="str">
        <f aca="false">IF(N1175&lt;0.05,"Yes","No")</f>
        <v>No</v>
      </c>
      <c r="P1175" s="16" t="n">
        <v>-0.0955954875578855</v>
      </c>
      <c r="Q1175" s="16" t="n">
        <v>0.687303119686899</v>
      </c>
      <c r="R1175" s="16" t="n">
        <v>0.407450865327955</v>
      </c>
      <c r="S1175" s="16" t="n">
        <v>0.265191887485798</v>
      </c>
      <c r="T1175" s="16" t="n">
        <v>-0.00426175105074839</v>
      </c>
      <c r="U1175" s="16" t="n">
        <v>0.457613147278103</v>
      </c>
      <c r="V1175" s="16" t="n">
        <v>0.603922878411617</v>
      </c>
      <c r="W1175" s="6" t="s">
        <v>494</v>
      </c>
      <c r="X1175" s="16" t="n">
        <v>0.2</v>
      </c>
      <c r="Y1175" s="16" t="n">
        <v>0.539506172839506</v>
      </c>
      <c r="Z1175" s="16" t="n">
        <f aca="false">(G1175-E1175)/SQRT(H1175^2/D1175+F1175^2/C1175)</f>
        <v>-0.811609935762766</v>
      </c>
      <c r="AA1175" s="24" t="n">
        <f aca="false">ABS(K1175-Z1175)</f>
        <v>0</v>
      </c>
    </row>
    <row r="1176" customFormat="false" ht="15" hidden="false" customHeight="false" outlineLevel="0" collapsed="false">
      <c r="A1176" s="17" t="n">
        <v>1571</v>
      </c>
      <c r="B1176" s="6" t="s">
        <v>416</v>
      </c>
      <c r="C1176" s="6" t="n">
        <v>90</v>
      </c>
      <c r="D1176" s="6" t="n">
        <v>450</v>
      </c>
      <c r="E1176" s="16" t="n">
        <v>0.271298491126961</v>
      </c>
      <c r="F1176" s="16" t="n">
        <v>0.0379642960374187</v>
      </c>
      <c r="G1176" s="16" t="n">
        <v>0.267671456005838</v>
      </c>
      <c r="H1176" s="16" t="n">
        <v>0.0367470372995287</v>
      </c>
      <c r="I1176" s="23" t="n">
        <f aca="false">G1176-E1176</f>
        <v>-0.003627035121123</v>
      </c>
      <c r="J1176" s="17" t="n">
        <f aca="false">100*(G1176-E1176)/E1176</f>
        <v>-1.33691680556588</v>
      </c>
      <c r="K1176" s="16" t="n">
        <v>-0.831769024384743</v>
      </c>
      <c r="L1176" s="17" t="n">
        <v>124.611348382172</v>
      </c>
      <c r="M1176" s="16" t="n">
        <v>0.407130418158109</v>
      </c>
      <c r="N1176" s="16" t="n">
        <v>0.483812787641508</v>
      </c>
      <c r="O1176" s="6" t="str">
        <f aca="false">IF(N1176&lt;0.05,"Yes","No")</f>
        <v>No</v>
      </c>
      <c r="P1176" s="16" t="n">
        <v>-0.0980206078696452</v>
      </c>
      <c r="Q1176" s="16" t="n">
        <v>0.722617230613034</v>
      </c>
      <c r="R1176" s="16" t="n">
        <v>0.395664885564266</v>
      </c>
      <c r="S1176" s="16" t="n">
        <v>0.263780346539179</v>
      </c>
      <c r="T1176" s="16" t="n">
        <v>-0.00435379188383233</v>
      </c>
      <c r="U1176" s="16" t="n">
        <v>0.44826261376358</v>
      </c>
      <c r="V1176" s="16" t="n">
        <v>0.594570550200304</v>
      </c>
      <c r="W1176" s="6" t="s">
        <v>494</v>
      </c>
      <c r="X1176" s="16" t="n">
        <v>0.2</v>
      </c>
      <c r="Y1176" s="16" t="n">
        <v>0.540222222222222</v>
      </c>
      <c r="Z1176" s="16" t="n">
        <f aca="false">(G1176-E1176)/SQRT(H1176^2/D1176+F1176^2/C1176)</f>
        <v>-0.831769024384742</v>
      </c>
      <c r="AA1176" s="24" t="n">
        <f aca="false">ABS(K1176-Z1176)</f>
        <v>0</v>
      </c>
    </row>
    <row r="1177" customFormat="false" ht="15" hidden="false" customHeight="false" outlineLevel="0" collapsed="false">
      <c r="A1177" s="17" t="n">
        <v>1572</v>
      </c>
      <c r="B1177" s="6" t="s">
        <v>416</v>
      </c>
      <c r="C1177" s="6" t="n">
        <v>90</v>
      </c>
      <c r="D1177" s="6" t="n">
        <v>450</v>
      </c>
      <c r="E1177" s="16" t="n">
        <v>0.272723065813383</v>
      </c>
      <c r="F1177" s="16" t="n">
        <v>0.0380039421613592</v>
      </c>
      <c r="G1177" s="16" t="n">
        <v>0.269009352193938</v>
      </c>
      <c r="H1177" s="16" t="n">
        <v>0.0367587915733013</v>
      </c>
      <c r="I1177" s="23" t="n">
        <f aca="false">G1177-E1177</f>
        <v>-0.00371371361944423</v>
      </c>
      <c r="J1177" s="17" t="n">
        <f aca="false">100*(G1177-E1177)/E1177</f>
        <v>-1.36171599874336</v>
      </c>
      <c r="K1177" s="16" t="n">
        <v>-0.850855245459983</v>
      </c>
      <c r="L1177" s="17" t="n">
        <v>124.55694084133</v>
      </c>
      <c r="M1177" s="16" t="n">
        <v>0.396482501437684</v>
      </c>
      <c r="N1177" s="16" t="n">
        <v>0.474066433104429</v>
      </c>
      <c r="O1177" s="6" t="str">
        <f aca="false">IF(N1177&lt;0.05,"Yes","No")</f>
        <v>No</v>
      </c>
      <c r="P1177" s="16" t="n">
        <v>-0.100318310789235</v>
      </c>
      <c r="Q1177" s="16" t="n">
        <v>0.756892063606037</v>
      </c>
      <c r="R1177" s="16" t="n">
        <v>0.384690887194777</v>
      </c>
      <c r="S1177" s="16" t="n">
        <v>0.262446594693162</v>
      </c>
      <c r="T1177" s="16" t="n">
        <v>-0.00444144458176269</v>
      </c>
      <c r="U1177" s="16" t="n">
        <v>0.43952621024445</v>
      </c>
      <c r="V1177" s="16" t="n">
        <v>0.585570429754971</v>
      </c>
      <c r="W1177" s="6" t="s">
        <v>494</v>
      </c>
      <c r="X1177" s="16" t="n">
        <v>0.2</v>
      </c>
      <c r="Y1177" s="16" t="n">
        <v>0.540913580246914</v>
      </c>
      <c r="Z1177" s="16" t="n">
        <f aca="false">(G1177-E1177)/SQRT(H1177^2/D1177+F1177^2/C1177)</f>
        <v>-0.850855245460009</v>
      </c>
      <c r="AA1177" s="24" t="n">
        <f aca="false">ABS(K1177-Z1177)</f>
        <v>2.54241072639161E-014</v>
      </c>
    </row>
    <row r="1178" customFormat="false" ht="15" hidden="false" customHeight="false" outlineLevel="0" collapsed="false">
      <c r="A1178" s="17" t="n">
        <v>1573</v>
      </c>
      <c r="B1178" s="6" t="s">
        <v>416</v>
      </c>
      <c r="C1178" s="6" t="n">
        <v>90</v>
      </c>
      <c r="D1178" s="6" t="n">
        <v>450</v>
      </c>
      <c r="E1178" s="16" t="n">
        <v>0.274132306377093</v>
      </c>
      <c r="F1178" s="16" t="n">
        <v>0.0380414912238886</v>
      </c>
      <c r="G1178" s="16" t="n">
        <v>0.27033290790187</v>
      </c>
      <c r="H1178" s="16" t="n">
        <v>0.0367697648212938</v>
      </c>
      <c r="I1178" s="23" t="n">
        <f aca="false">G1178-E1178</f>
        <v>-0.00379939847522309</v>
      </c>
      <c r="J1178" s="17" t="n">
        <f aca="false">100*(G1178-E1178)/E1178</f>
        <v>-1.38597253473536</v>
      </c>
      <c r="K1178" s="16" t="n">
        <v>-0.869721829646415</v>
      </c>
      <c r="L1178" s="17" t="n">
        <v>124.505233726898</v>
      </c>
      <c r="M1178" s="16" t="n">
        <v>0.386126067202172</v>
      </c>
      <c r="N1178" s="16" t="n">
        <v>0.463307177151207</v>
      </c>
      <c r="O1178" s="6" t="str">
        <f aca="false">IF(N1178&lt;0.05,"Yes","No")</f>
        <v>No</v>
      </c>
      <c r="P1178" s="16" t="n">
        <v>-0.102589914618775</v>
      </c>
      <c r="Q1178" s="16" t="n">
        <v>0.791558226619757</v>
      </c>
      <c r="R1178" s="16" t="n">
        <v>0.374027016904907</v>
      </c>
      <c r="S1178" s="16" t="n">
        <v>0.261471800348437</v>
      </c>
      <c r="T1178" s="16" t="n">
        <v>-0.00452780987053405</v>
      </c>
      <c r="U1178" s="16" t="n">
        <v>0.430985272159458</v>
      </c>
      <c r="V1178" s="16" t="n">
        <v>0.576384504651191</v>
      </c>
      <c r="W1178" s="6" t="s">
        <v>494</v>
      </c>
      <c r="X1178" s="16" t="n">
        <v>0.2</v>
      </c>
      <c r="Y1178" s="16" t="n">
        <v>0.541432098765432</v>
      </c>
      <c r="Z1178" s="16" t="n">
        <f aca="false">(G1178-E1178)/SQRT(H1178^2/D1178+F1178^2/C1178)</f>
        <v>-0.869721829646402</v>
      </c>
      <c r="AA1178" s="24" t="n">
        <f aca="false">ABS(K1178-Z1178)</f>
        <v>1.27675647831893E-014</v>
      </c>
    </row>
    <row r="1179" customFormat="false" ht="15" hidden="false" customHeight="false" outlineLevel="0" collapsed="false">
      <c r="A1179" s="17" t="n">
        <v>1574</v>
      </c>
      <c r="B1179" s="6" t="s">
        <v>416</v>
      </c>
      <c r="C1179" s="6" t="n">
        <v>90</v>
      </c>
      <c r="D1179" s="6" t="n">
        <v>450</v>
      </c>
      <c r="E1179" s="16" t="n">
        <v>0.275531934863991</v>
      </c>
      <c r="F1179" s="16" t="n">
        <v>0.0380769028839085</v>
      </c>
      <c r="G1179" s="16" t="n">
        <v>0.271646520131164</v>
      </c>
      <c r="H1179" s="16" t="n">
        <v>0.0367806274063007</v>
      </c>
      <c r="I1179" s="23" t="n">
        <f aca="false">G1179-E1179</f>
        <v>-0.00388541473282711</v>
      </c>
      <c r="J1179" s="17" t="n">
        <f aca="false">100*(G1179-E1179)/E1179</f>
        <v>-1.41015041858761</v>
      </c>
      <c r="K1179" s="16" t="n">
        <v>-0.888673487163998</v>
      </c>
      <c r="L1179" s="17" t="n">
        <v>124.457648215035</v>
      </c>
      <c r="M1179" s="16" t="n">
        <v>0.37589293272468</v>
      </c>
      <c r="N1179" s="16" t="n">
        <v>0.453306734118758</v>
      </c>
      <c r="O1179" s="6" t="str">
        <f aca="false">IF(N1179&lt;0.05,"Yes","No")</f>
        <v>No</v>
      </c>
      <c r="P1179" s="16" t="n">
        <v>-0.104869845120516</v>
      </c>
      <c r="Q1179" s="16" t="n">
        <v>0.827131924262843</v>
      </c>
      <c r="R1179" s="16" t="n">
        <v>0.363510422648435</v>
      </c>
      <c r="S1179" s="16" t="n">
        <v>0.260851381894143</v>
      </c>
      <c r="T1179" s="16" t="n">
        <v>-0.0046142657741829</v>
      </c>
      <c r="U1179" s="16" t="n">
        <v>0.422524250944098</v>
      </c>
      <c r="V1179" s="16" t="n">
        <v>0.567961261185892</v>
      </c>
      <c r="W1179" s="6" t="s">
        <v>494</v>
      </c>
      <c r="X1179" s="16" t="n">
        <v>0.3</v>
      </c>
      <c r="Y1179" s="16" t="n">
        <v>0.542</v>
      </c>
      <c r="Z1179" s="16" t="n">
        <f aca="false">(G1179-E1179)/SQRT(H1179^2/D1179+F1179^2/C1179)</f>
        <v>-0.888673487164011</v>
      </c>
      <c r="AA1179" s="24" t="n">
        <f aca="false">ABS(K1179-Z1179)</f>
        <v>1.27675647831893E-014</v>
      </c>
    </row>
    <row r="1180" customFormat="false" ht="15" hidden="false" customHeight="false" outlineLevel="0" collapsed="false">
      <c r="A1180" s="17" t="n">
        <v>1575</v>
      </c>
      <c r="B1180" s="6" t="s">
        <v>416</v>
      </c>
      <c r="C1180" s="6" t="n">
        <v>90</v>
      </c>
      <c r="D1180" s="6" t="n">
        <v>450</v>
      </c>
      <c r="E1180" s="16" t="n">
        <v>0.276917473640707</v>
      </c>
      <c r="F1180" s="16" t="n">
        <v>0.0381108602468003</v>
      </c>
      <c r="G1180" s="16" t="n">
        <v>0.272951133416759</v>
      </c>
      <c r="H1180" s="16" t="n">
        <v>0.0367901630613138</v>
      </c>
      <c r="I1180" s="23" t="n">
        <f aca="false">G1180-E1180</f>
        <v>-0.00396634022394821</v>
      </c>
      <c r="J1180" s="17" t="n">
        <f aca="false">100*(G1180-E1180)/E1180</f>
        <v>-1.43231850695505</v>
      </c>
      <c r="K1180" s="16" t="n">
        <v>-0.90646455140221</v>
      </c>
      <c r="L1180" s="17" t="n">
        <v>124.410343208761</v>
      </c>
      <c r="M1180" s="16" t="n">
        <v>0.366442311405188</v>
      </c>
      <c r="N1180" s="16" t="n">
        <v>0.443488073883813</v>
      </c>
      <c r="O1180" s="6" t="str">
        <f aca="false">IF(N1180&lt;0.05,"Yes","No")</f>
        <v>No</v>
      </c>
      <c r="P1180" s="16" t="n">
        <v>-0.107014468168551</v>
      </c>
      <c r="Q1180" s="16" t="n">
        <v>0.861308087417556</v>
      </c>
      <c r="R1180" s="16" t="n">
        <v>0.353789063796503</v>
      </c>
      <c r="S1180" s="16" t="n">
        <v>0.260110925377804</v>
      </c>
      <c r="T1180" s="16" t="n">
        <v>-0.0046956895515553</v>
      </c>
      <c r="U1180" s="16" t="n">
        <v>0.414652981318035</v>
      </c>
      <c r="V1180" s="16" t="n">
        <v>0.559654861749236</v>
      </c>
      <c r="W1180" s="6" t="s">
        <v>494</v>
      </c>
      <c r="X1180" s="16" t="n">
        <v>0.3</v>
      </c>
      <c r="Y1180" s="16" t="n">
        <v>0.542567901234568</v>
      </c>
      <c r="Z1180" s="16" t="n">
        <f aca="false">(G1180-E1180)/SQRT(H1180^2/D1180+F1180^2/C1180)</f>
        <v>-0.906464551402223</v>
      </c>
      <c r="AA1180" s="24" t="n">
        <f aca="false">ABS(K1180-Z1180)</f>
        <v>1.27675647831893E-014</v>
      </c>
    </row>
    <row r="1181" customFormat="false" ht="15" hidden="false" customHeight="false" outlineLevel="0" collapsed="false">
      <c r="A1181" s="17" t="n">
        <v>1576</v>
      </c>
      <c r="B1181" s="6" t="s">
        <v>416</v>
      </c>
      <c r="C1181" s="6" t="n">
        <v>90</v>
      </c>
      <c r="D1181" s="6" t="n">
        <v>450</v>
      </c>
      <c r="E1181" s="16" t="n">
        <v>0.278285695281294</v>
      </c>
      <c r="F1181" s="16" t="n">
        <v>0.0381430956922145</v>
      </c>
      <c r="G1181" s="16" t="n">
        <v>0.27424352672365</v>
      </c>
      <c r="H1181" s="16" t="n">
        <v>0.0367980728639398</v>
      </c>
      <c r="I1181" s="23" t="n">
        <f aca="false">G1181-E1181</f>
        <v>-0.00404216855764389</v>
      </c>
      <c r="J1181" s="17" t="n">
        <f aca="false">100*(G1181-E1181)/E1181</f>
        <v>-1.45252473489808</v>
      </c>
      <c r="K1181" s="16" t="n">
        <v>-0.923104969869384</v>
      </c>
      <c r="L1181" s="17" t="n">
        <v>124.363229424245</v>
      </c>
      <c r="M1181" s="16" t="n">
        <v>0.357740007180375</v>
      </c>
      <c r="N1181" s="16" t="n">
        <v>0.435119171720697</v>
      </c>
      <c r="O1181" s="6" t="str">
        <f aca="false">IF(N1181&lt;0.05,"Yes","No")</f>
        <v>No</v>
      </c>
      <c r="P1181" s="16" t="n">
        <v>-0.109024859998384</v>
      </c>
      <c r="Q1181" s="16" t="n">
        <v>0.893973418080013</v>
      </c>
      <c r="R1181" s="16" t="n">
        <v>0.344827255658446</v>
      </c>
      <c r="S1181" s="16" t="n">
        <v>0.259179071429378</v>
      </c>
      <c r="T1181" s="16" t="n">
        <v>-0.00477193100201399</v>
      </c>
      <c r="U1181" s="16" t="n">
        <v>0.407338476925475</v>
      </c>
      <c r="V1181" s="16" t="n">
        <v>0.552497185294011</v>
      </c>
      <c r="W1181" s="6" t="s">
        <v>494</v>
      </c>
      <c r="X1181" s="16" t="n">
        <v>0.3</v>
      </c>
      <c r="Y1181" s="16" t="n">
        <v>0.543382716049383</v>
      </c>
      <c r="Z1181" s="16" t="n">
        <f aca="false">(G1181-E1181)/SQRT(H1181^2/D1181+F1181^2/C1181)</f>
        <v>-0.923104969869384</v>
      </c>
      <c r="AA1181" s="24" t="n">
        <f aca="false">ABS(K1181-Z1181)</f>
        <v>0</v>
      </c>
    </row>
    <row r="1182" customFormat="false" ht="15" hidden="false" customHeight="false" outlineLevel="0" collapsed="false">
      <c r="A1182" s="17" t="n">
        <v>1577</v>
      </c>
      <c r="B1182" s="6" t="s">
        <v>416</v>
      </c>
      <c r="C1182" s="6" t="n">
        <v>90</v>
      </c>
      <c r="D1182" s="6" t="n">
        <v>450</v>
      </c>
      <c r="E1182" s="16" t="n">
        <v>0.279638415409459</v>
      </c>
      <c r="F1182" s="16" t="n">
        <v>0.0381731743188622</v>
      </c>
      <c r="G1182" s="16" t="n">
        <v>0.275520430439048</v>
      </c>
      <c r="H1182" s="16" t="n">
        <v>0.0368063886402696</v>
      </c>
      <c r="I1182" s="23" t="n">
        <f aca="false">G1182-E1182</f>
        <v>-0.00411798497041072</v>
      </c>
      <c r="J1182" s="17" t="n">
        <f aca="false">100*(G1182-E1182)/E1182</f>
        <v>-1.47261060837474</v>
      </c>
      <c r="K1182" s="16" t="n">
        <v>-0.939760948784512</v>
      </c>
      <c r="L1182" s="17" t="n">
        <v>124.321266302985</v>
      </c>
      <c r="M1182" s="16" t="n">
        <v>0.349162518174895</v>
      </c>
      <c r="N1182" s="16" t="n">
        <v>0.427002590620172</v>
      </c>
      <c r="O1182" s="6" t="str">
        <f aca="false">IF(N1182&lt;0.05,"Yes","No")</f>
        <v>No</v>
      </c>
      <c r="P1182" s="16" t="n">
        <v>-0.111033708502988</v>
      </c>
      <c r="Q1182" s="16" t="n">
        <v>0.927220918463642</v>
      </c>
      <c r="R1182" s="16" t="n">
        <v>0.336018704667187</v>
      </c>
      <c r="S1182" s="16" t="n">
        <v>0.25862901588586</v>
      </c>
      <c r="T1182" s="16" t="n">
        <v>-0.00484812920326386</v>
      </c>
      <c r="U1182" s="16" t="n">
        <v>0.40012975070295</v>
      </c>
      <c r="V1182" s="16" t="n">
        <v>0.544477076571825</v>
      </c>
      <c r="W1182" s="6" t="s">
        <v>494</v>
      </c>
      <c r="X1182" s="16" t="n">
        <v>0.4</v>
      </c>
      <c r="Y1182" s="16" t="n">
        <v>0.543851851851852</v>
      </c>
      <c r="Z1182" s="16" t="n">
        <f aca="false">(G1182-E1182)/SQRT(H1182^2/D1182+F1182^2/C1182)</f>
        <v>-0.939760948784525</v>
      </c>
      <c r="AA1182" s="24" t="n">
        <f aca="false">ABS(K1182-Z1182)</f>
        <v>1.26565424807268E-014</v>
      </c>
    </row>
    <row r="1183" customFormat="false" ht="15" hidden="false" customHeight="false" outlineLevel="0" collapsed="false">
      <c r="A1183" s="17" t="n">
        <v>1578</v>
      </c>
      <c r="B1183" s="6" t="s">
        <v>416</v>
      </c>
      <c r="C1183" s="6" t="n">
        <v>90</v>
      </c>
      <c r="D1183" s="6" t="n">
        <v>450</v>
      </c>
      <c r="E1183" s="16" t="n">
        <v>0.280974681344297</v>
      </c>
      <c r="F1183" s="16" t="n">
        <v>0.0382003380696238</v>
      </c>
      <c r="G1183" s="16" t="n">
        <v>0.276785468955835</v>
      </c>
      <c r="H1183" s="16" t="n">
        <v>0.0368136666387085</v>
      </c>
      <c r="I1183" s="23" t="n">
        <f aca="false">G1183-E1183</f>
        <v>-0.00418921238846248</v>
      </c>
      <c r="J1183" s="17" t="n">
        <f aca="false">100*(G1183-E1183)/E1183</f>
        <v>-1.49095725224052</v>
      </c>
      <c r="K1183" s="16" t="n">
        <v>-0.95541277204199</v>
      </c>
      <c r="L1183" s="17" t="n">
        <v>124.282981177625</v>
      </c>
      <c r="M1183" s="16" t="n">
        <v>0.341223677191067</v>
      </c>
      <c r="N1183" s="16" t="n">
        <v>0.418756393562168</v>
      </c>
      <c r="O1183" s="6" t="str">
        <f aca="false">IF(N1183&lt;0.05,"Yes","No")</f>
        <v>No</v>
      </c>
      <c r="P1183" s="16" t="n">
        <v>-0.112921693147672</v>
      </c>
      <c r="Q1183" s="16" t="n">
        <v>0.959021387799559</v>
      </c>
      <c r="R1183" s="16" t="n">
        <v>0.327873714178529</v>
      </c>
      <c r="S1183" s="16" t="n">
        <v>0.258323792947667</v>
      </c>
      <c r="T1183" s="16" t="n">
        <v>-0.00491959618491224</v>
      </c>
      <c r="U1183" s="16" t="n">
        <v>0.393446797705909</v>
      </c>
      <c r="V1183" s="16" t="n">
        <v>0.540164255381192</v>
      </c>
      <c r="W1183" s="6" t="s">
        <v>494</v>
      </c>
      <c r="X1183" s="16" t="n">
        <v>0.4</v>
      </c>
      <c r="Y1183" s="16" t="n">
        <v>0.544148148148148</v>
      </c>
      <c r="Z1183" s="16" t="n">
        <f aca="false">(G1183-E1183)/SQRT(H1183^2/D1183+F1183^2/C1183)</f>
        <v>-0.95541277204199</v>
      </c>
      <c r="AA1183" s="24" t="n">
        <f aca="false">ABS(K1183-Z1183)</f>
        <v>0</v>
      </c>
    </row>
    <row r="1184" customFormat="false" ht="15" hidden="false" customHeight="false" outlineLevel="0" collapsed="false">
      <c r="A1184" s="17" t="n">
        <v>1579</v>
      </c>
      <c r="B1184" s="6" t="s">
        <v>416</v>
      </c>
      <c r="C1184" s="6" t="n">
        <v>90</v>
      </c>
      <c r="D1184" s="6" t="n">
        <v>450</v>
      </c>
      <c r="E1184" s="16" t="n">
        <v>0.282306174768342</v>
      </c>
      <c r="F1184" s="16" t="n">
        <v>0.0382278096470148</v>
      </c>
      <c r="G1184" s="16" t="n">
        <v>0.278044369584984</v>
      </c>
      <c r="H1184" s="16" t="n">
        <v>0.0368212873267995</v>
      </c>
      <c r="I1184" s="23" t="n">
        <f aca="false">G1184-E1184</f>
        <v>-0.00426180518335773</v>
      </c>
      <c r="J1184" s="17" t="n">
        <f aca="false">100*(G1184-E1184)/E1184</f>
        <v>-1.50963937889595</v>
      </c>
      <c r="K1184" s="16" t="n">
        <v>-0.971348018297841</v>
      </c>
      <c r="L1184" s="17" t="n">
        <v>124.244867010891</v>
      </c>
      <c r="M1184" s="16" t="n">
        <v>0.33326223115555</v>
      </c>
      <c r="N1184" s="16" t="n">
        <v>0.410424353843968</v>
      </c>
      <c r="O1184" s="6" t="str">
        <f aca="false">IF(N1184&lt;0.05,"Yes","No")</f>
        <v>No</v>
      </c>
      <c r="P1184" s="16" t="n">
        <v>-0.114844336447361</v>
      </c>
      <c r="Q1184" s="16" t="n">
        <v>0.991956655681996</v>
      </c>
      <c r="R1184" s="16" t="n">
        <v>0.319712356522528</v>
      </c>
      <c r="S1184" s="16" t="n">
        <v>0.258131397205097</v>
      </c>
      <c r="T1184" s="16" t="n">
        <v>-0.00499265601684911</v>
      </c>
      <c r="U1184" s="16" t="n">
        <v>0.386702598748248</v>
      </c>
      <c r="V1184" s="16" t="n">
        <v>0.533206002548922</v>
      </c>
      <c r="W1184" s="6" t="s">
        <v>494</v>
      </c>
      <c r="X1184" s="16" t="n">
        <v>0.5</v>
      </c>
      <c r="Y1184" s="16" t="n">
        <v>0.544691358024691</v>
      </c>
      <c r="Z1184" s="16" t="n">
        <f aca="false">(G1184-E1184)/SQRT(H1184^2/D1184+F1184^2/C1184)</f>
        <v>-0.971348018297854</v>
      </c>
      <c r="AA1184" s="24" t="n">
        <f aca="false">ABS(K1184-Z1184)</f>
        <v>1.26565424807268E-014</v>
      </c>
    </row>
    <row r="1185" customFormat="false" ht="15" hidden="false" customHeight="false" outlineLevel="0" collapsed="false">
      <c r="A1185" s="17" t="n">
        <v>1580</v>
      </c>
      <c r="B1185" s="6" t="s">
        <v>416</v>
      </c>
      <c r="C1185" s="6" t="n">
        <v>90</v>
      </c>
      <c r="D1185" s="6" t="n">
        <v>450</v>
      </c>
      <c r="E1185" s="16" t="n">
        <v>0.283626352581713</v>
      </c>
      <c r="F1185" s="16" t="n">
        <v>0.0382533024775641</v>
      </c>
      <c r="G1185" s="16" t="n">
        <v>0.279291003412671</v>
      </c>
      <c r="H1185" s="16" t="n">
        <v>0.0368303209221769</v>
      </c>
      <c r="I1185" s="23" t="n">
        <f aca="false">G1185-E1185</f>
        <v>-0.00433534916904244</v>
      </c>
      <c r="J1185" s="17" t="n">
        <f aca="false">100*(G1185-E1185)/E1185</f>
        <v>-1.52854243957935</v>
      </c>
      <c r="K1185" s="16" t="n">
        <v>-0.98751671627057</v>
      </c>
      <c r="L1185" s="17" t="n">
        <v>124.213527754644</v>
      </c>
      <c r="M1185" s="16" t="n">
        <v>0.325309103413769</v>
      </c>
      <c r="N1185" s="16" t="n">
        <v>0.402517329960146</v>
      </c>
      <c r="O1185" s="6" t="str">
        <f aca="false">IF(N1185&lt;0.05,"Yes","No")</f>
        <v>No</v>
      </c>
      <c r="P1185" s="16" t="n">
        <v>-0.11678883116434</v>
      </c>
      <c r="Q1185" s="16" t="n">
        <v>1.02583179140386</v>
      </c>
      <c r="R1185" s="16" t="n">
        <v>0.311594955151028</v>
      </c>
      <c r="S1185" s="16" t="n">
        <v>0.258415372743517</v>
      </c>
      <c r="T1185" s="16" t="n">
        <v>-0.00506690488830459</v>
      </c>
      <c r="U1185" s="16" t="n">
        <v>0.379968678750468</v>
      </c>
      <c r="V1185" s="16" t="n">
        <v>0.527636612065257</v>
      </c>
      <c r="W1185" s="6" t="s">
        <v>494</v>
      </c>
      <c r="X1185" s="16" t="n">
        <v>0.7</v>
      </c>
      <c r="Y1185" s="16" t="n">
        <v>0.545407407407407</v>
      </c>
      <c r="Z1185" s="16" t="n">
        <f aca="false">(G1185-E1185)/SQRT(H1185^2/D1185+F1185^2/C1185)</f>
        <v>-0.987516716270595</v>
      </c>
      <c r="AA1185" s="24" t="n">
        <f aca="false">ABS(K1185-Z1185)</f>
        <v>2.54241072639161E-014</v>
      </c>
    </row>
    <row r="1186" customFormat="false" ht="15" hidden="false" customHeight="false" outlineLevel="0" collapsed="false">
      <c r="A1186" s="17" t="n">
        <v>1581</v>
      </c>
      <c r="B1186" s="6" t="s">
        <v>416</v>
      </c>
      <c r="C1186" s="6" t="n">
        <v>90</v>
      </c>
      <c r="D1186" s="6" t="n">
        <v>450</v>
      </c>
      <c r="E1186" s="16" t="n">
        <v>0.284929002159172</v>
      </c>
      <c r="F1186" s="16" t="n">
        <v>0.0382786041147106</v>
      </c>
      <c r="G1186" s="16" t="n">
        <v>0.280521800385581</v>
      </c>
      <c r="H1186" s="16" t="n">
        <v>0.0368374235226516</v>
      </c>
      <c r="I1186" s="23" t="n">
        <f aca="false">G1186-E1186</f>
        <v>-0.00440720177359061</v>
      </c>
      <c r="J1186" s="17" t="n">
        <f aca="false">100*(G1186-E1186)/E1186</f>
        <v>-1.54677191166682</v>
      </c>
      <c r="K1186" s="16" t="n">
        <v>-1.00329339367355</v>
      </c>
      <c r="L1186" s="17" t="n">
        <v>124.178723505027</v>
      </c>
      <c r="M1186" s="16" t="n">
        <v>0.317670348153987</v>
      </c>
      <c r="N1186" s="16" t="n">
        <v>0.394226462771132</v>
      </c>
      <c r="O1186" s="6" t="str">
        <f aca="false">IF(N1186&lt;0.05,"Yes","No")</f>
        <v>No</v>
      </c>
      <c r="P1186" s="16" t="n">
        <v>-0.118691760925629</v>
      </c>
      <c r="Q1186" s="16" t="n">
        <v>1.05953346030945</v>
      </c>
      <c r="R1186" s="16" t="n">
        <v>0.303784149814207</v>
      </c>
      <c r="S1186" s="16" t="n">
        <v>0.258427604626246</v>
      </c>
      <c r="T1186" s="16" t="n">
        <v>-0.00513920706279177</v>
      </c>
      <c r="U1186" s="16" t="n">
        <v>0.373441707550062</v>
      </c>
      <c r="V1186" s="16" t="n">
        <v>0.520983418036308</v>
      </c>
      <c r="W1186" s="6" t="s">
        <v>494</v>
      </c>
      <c r="X1186" s="16" t="n">
        <v>0.7</v>
      </c>
      <c r="Y1186" s="16" t="n">
        <v>0.546</v>
      </c>
      <c r="Z1186" s="16" t="n">
        <f aca="false">(G1186-E1186)/SQRT(H1186^2/D1186+F1186^2/C1186)</f>
        <v>-1.00329339367356</v>
      </c>
      <c r="AA1186" s="24" t="n">
        <f aca="false">ABS(K1186-Z1186)</f>
        <v>1.28785870856518E-014</v>
      </c>
    </row>
    <row r="1187" customFormat="false" ht="15" hidden="false" customHeight="false" outlineLevel="0" collapsed="false">
      <c r="A1187" s="17" t="n">
        <v>1582</v>
      </c>
      <c r="B1187" s="6" t="s">
        <v>416</v>
      </c>
      <c r="C1187" s="6" t="n">
        <v>90</v>
      </c>
      <c r="D1187" s="6" t="n">
        <v>450</v>
      </c>
      <c r="E1187" s="16" t="n">
        <v>0.286219765245915</v>
      </c>
      <c r="F1187" s="16" t="n">
        <v>0.0383048393511921</v>
      </c>
      <c r="G1187" s="16" t="n">
        <v>0.281741184658474</v>
      </c>
      <c r="H1187" s="16" t="n">
        <v>0.0368424517954854</v>
      </c>
      <c r="I1187" s="23" t="n">
        <f aca="false">G1187-E1187</f>
        <v>-0.00447858058744011</v>
      </c>
      <c r="J1187" s="17" t="n">
        <f aca="false">100*(G1187-E1187)/E1187</f>
        <v>-1.56473491046022</v>
      </c>
      <c r="K1187" s="16" t="n">
        <v>-1.0189317113868</v>
      </c>
      <c r="L1187" s="17" t="n">
        <v>124.137999417883</v>
      </c>
      <c r="M1187" s="16" t="n">
        <v>0.310217085756327</v>
      </c>
      <c r="N1187" s="16" t="n">
        <v>0.386346234246617</v>
      </c>
      <c r="O1187" s="6" t="str">
        <f aca="false">IF(N1187&lt;0.05,"Yes","No")</f>
        <v>No</v>
      </c>
      <c r="P1187" s="16" t="n">
        <v>-0.120585955481368</v>
      </c>
      <c r="Q1187" s="16" t="n">
        <v>1.09362136990617</v>
      </c>
      <c r="R1187" s="16" t="n">
        <v>0.296139839272738</v>
      </c>
      <c r="S1187" s="16" t="n">
        <v>0.25809309133426</v>
      </c>
      <c r="T1187" s="16" t="n">
        <v>-0.00521108436059593</v>
      </c>
      <c r="U1187" s="16" t="n">
        <v>0.366993033234241</v>
      </c>
      <c r="V1187" s="16" t="n">
        <v>0.514721203488078</v>
      </c>
      <c r="W1187" s="6" t="s">
        <v>494</v>
      </c>
      <c r="X1187" s="16" t="n">
        <v>0.8</v>
      </c>
      <c r="Y1187" s="16" t="n">
        <v>0.546543209876543</v>
      </c>
      <c r="Z1187" s="16" t="n">
        <f aca="false">(G1187-E1187)/SQRT(H1187^2/D1187+F1187^2/C1187)</f>
        <v>-1.01893171138681</v>
      </c>
      <c r="AA1187" s="24" t="n">
        <f aca="false">ABS(K1187-Z1187)</f>
        <v>1.26565424807268E-014</v>
      </c>
    </row>
    <row r="1188" customFormat="false" ht="15" hidden="false" customHeight="false" outlineLevel="0" collapsed="false">
      <c r="A1188" s="17" t="n">
        <v>1583</v>
      </c>
      <c r="B1188" s="6" t="s">
        <v>416</v>
      </c>
      <c r="C1188" s="6" t="n">
        <v>90</v>
      </c>
      <c r="D1188" s="6" t="n">
        <v>450</v>
      </c>
      <c r="E1188" s="16" t="n">
        <v>0.287501783006721</v>
      </c>
      <c r="F1188" s="16" t="n">
        <v>0.0383290910841501</v>
      </c>
      <c r="G1188" s="16" t="n">
        <v>0.282952907416556</v>
      </c>
      <c r="H1188" s="16" t="n">
        <v>0.0368486138467723</v>
      </c>
      <c r="I1188" s="23" t="n">
        <f aca="false">G1188-E1188</f>
        <v>-0.00454887559016548</v>
      </c>
      <c r="J1188" s="17" t="n">
        <f aca="false">100*(G1188-E1188)/E1188</f>
        <v>-1.58220778410238</v>
      </c>
      <c r="K1188" s="16" t="n">
        <v>-1.03434503373959</v>
      </c>
      <c r="L1188" s="17" t="n">
        <v>124.10347188969</v>
      </c>
      <c r="M1188" s="16" t="n">
        <v>0.302986249886799</v>
      </c>
      <c r="N1188" s="16" t="n">
        <v>0.378462610589872</v>
      </c>
      <c r="O1188" s="6" t="str">
        <f aca="false">IF(N1188&lt;0.05,"Yes","No")</f>
        <v>No</v>
      </c>
      <c r="P1188" s="16" t="n">
        <v>-0.122448103264102</v>
      </c>
      <c r="Q1188" s="16" t="n">
        <v>1.12765864730997</v>
      </c>
      <c r="R1188" s="16" t="n">
        <v>0.288751748489868</v>
      </c>
      <c r="S1188" s="16" t="n">
        <v>0.258129121015057</v>
      </c>
      <c r="T1188" s="16" t="n">
        <v>-0.0052817994725046</v>
      </c>
      <c r="U1188" s="16" t="n">
        <v>0.36073971449989</v>
      </c>
      <c r="V1188" s="16" t="n">
        <v>0.509074387878984</v>
      </c>
      <c r="W1188" s="6" t="s">
        <v>494</v>
      </c>
      <c r="X1188" s="16" t="n">
        <v>0.8</v>
      </c>
      <c r="Y1188" s="16" t="n">
        <v>0.547086419753087</v>
      </c>
      <c r="Z1188" s="16" t="n">
        <f aca="false">(G1188-E1188)/SQRT(H1188^2/D1188+F1188^2/C1188)</f>
        <v>-1.03434503373958</v>
      </c>
      <c r="AA1188" s="24" t="n">
        <f aca="false">ABS(K1188-Z1188)</f>
        <v>1.28785870856518E-014</v>
      </c>
    </row>
    <row r="1189" customFormat="false" ht="15" hidden="false" customHeight="false" outlineLevel="0" collapsed="false">
      <c r="A1189" s="17" t="n">
        <v>1584</v>
      </c>
      <c r="B1189" s="6" t="s">
        <v>416</v>
      </c>
      <c r="C1189" s="6" t="n">
        <v>90</v>
      </c>
      <c r="D1189" s="6" t="n">
        <v>450</v>
      </c>
      <c r="E1189" s="16" t="n">
        <v>0.288771692746215</v>
      </c>
      <c r="F1189" s="16" t="n">
        <v>0.0383522266135887</v>
      </c>
      <c r="G1189" s="16" t="n">
        <v>0.284152319464419</v>
      </c>
      <c r="H1189" s="16" t="n">
        <v>0.036854473449795</v>
      </c>
      <c r="I1189" s="23" t="n">
        <f aca="false">G1189-E1189</f>
        <v>-0.00461937328179679</v>
      </c>
      <c r="J1189" s="17" t="n">
        <f aca="false">100*(G1189-E1189)/E1189</f>
        <v>-1.59966277783899</v>
      </c>
      <c r="K1189" s="16" t="n">
        <v>-1.04981426586144</v>
      </c>
      <c r="L1189" s="17" t="n">
        <v>124.070554058929</v>
      </c>
      <c r="M1189" s="16" t="n">
        <v>0.295844103550958</v>
      </c>
      <c r="N1189" s="16" t="n">
        <v>0.371529265726577</v>
      </c>
      <c r="O1189" s="6" t="str">
        <f aca="false">IF(N1189&lt;0.05,"Yes","No")</f>
        <v>No</v>
      </c>
      <c r="P1189" s="16" t="n">
        <v>-0.124316252455885</v>
      </c>
      <c r="Q1189" s="16" t="n">
        <v>1.16232973879786</v>
      </c>
      <c r="R1189" s="16" t="n">
        <v>0.281466040766322</v>
      </c>
      <c r="S1189" s="16" t="n">
        <v>0.258127915170236</v>
      </c>
      <c r="T1189" s="16" t="n">
        <v>-0.00535238986231986</v>
      </c>
      <c r="U1189" s="16" t="n">
        <v>0.354540616401734</v>
      </c>
      <c r="V1189" s="16" t="n">
        <v>0.506946617040784</v>
      </c>
      <c r="W1189" s="6" t="s">
        <v>494</v>
      </c>
      <c r="X1189" s="16" t="n">
        <v>0.8</v>
      </c>
      <c r="Y1189" s="16" t="n">
        <v>0.547481481481482</v>
      </c>
      <c r="Z1189" s="16" t="n">
        <f aca="false">(G1189-E1189)/SQRT(H1189^2/D1189+F1189^2/C1189)</f>
        <v>-1.04981426586144</v>
      </c>
      <c r="AA1189" s="24" t="n">
        <f aca="false">ABS(K1189-Z1189)</f>
        <v>0</v>
      </c>
    </row>
    <row r="1190" customFormat="false" ht="15" hidden="false" customHeight="false" outlineLevel="0" collapsed="false">
      <c r="A1190" s="17" t="n">
        <v>1585</v>
      </c>
      <c r="B1190" s="6" t="s">
        <v>416</v>
      </c>
      <c r="C1190" s="6" t="n">
        <v>90</v>
      </c>
      <c r="D1190" s="6" t="n">
        <v>450</v>
      </c>
      <c r="E1190" s="16" t="n">
        <v>0.290022539761331</v>
      </c>
      <c r="F1190" s="16" t="n">
        <v>0.0383737167190002</v>
      </c>
      <c r="G1190" s="16" t="n">
        <v>0.28533586545123</v>
      </c>
      <c r="H1190" s="16" t="n">
        <v>0.0368599783396523</v>
      </c>
      <c r="I1190" s="23" t="n">
        <f aca="false">G1190-E1190</f>
        <v>-0.00468667431010139</v>
      </c>
      <c r="J1190" s="17" t="n">
        <f aca="false">100*(G1190-E1190)/E1190</f>
        <v>-1.6159689912233</v>
      </c>
      <c r="K1190" s="16" t="n">
        <v>-1.06458099357743</v>
      </c>
      <c r="L1190" s="17" t="n">
        <v>124.040152876072</v>
      </c>
      <c r="M1190" s="16" t="n">
        <v>0.289133554765619</v>
      </c>
      <c r="N1190" s="16" t="n">
        <v>0.36419040681209</v>
      </c>
      <c r="O1190" s="6" t="str">
        <f aca="false">IF(N1190&lt;0.05,"Yes","No")</f>
        <v>No</v>
      </c>
      <c r="P1190" s="16" t="n">
        <v>-0.126099458019673</v>
      </c>
      <c r="Q1190" s="16" t="n">
        <v>1.19591405518503</v>
      </c>
      <c r="R1190" s="16" t="n">
        <v>0.274629255997112</v>
      </c>
      <c r="S1190" s="16" t="n">
        <v>0.258307570846893</v>
      </c>
      <c r="T1190" s="16" t="n">
        <v>-0.00541988795932619</v>
      </c>
      <c r="U1190" s="16" t="n">
        <v>0.348690798011488</v>
      </c>
      <c r="V1190" s="16" t="n">
        <v>0.502300256591696</v>
      </c>
      <c r="W1190" s="6" t="s">
        <v>494</v>
      </c>
      <c r="X1190" s="16" t="n">
        <v>0.8</v>
      </c>
      <c r="Y1190" s="16" t="n">
        <v>0.548049382716049</v>
      </c>
      <c r="Z1190" s="16" t="n">
        <f aca="false">(G1190-E1190)/SQRT(H1190^2/D1190+F1190^2/C1190)</f>
        <v>-1.06458099357743</v>
      </c>
      <c r="AA1190" s="24" t="n">
        <f aca="false">ABS(K1190-Z1190)</f>
        <v>0</v>
      </c>
    </row>
    <row r="1191" customFormat="false" ht="15" hidden="false" customHeight="false" outlineLevel="0" collapsed="false">
      <c r="A1191" s="17" t="n">
        <v>1586</v>
      </c>
      <c r="B1191" s="6" t="s">
        <v>416</v>
      </c>
      <c r="C1191" s="6" t="n">
        <v>90</v>
      </c>
      <c r="D1191" s="6" t="n">
        <v>450</v>
      </c>
      <c r="E1191" s="16" t="n">
        <v>0.291263172527154</v>
      </c>
      <c r="F1191" s="16" t="n">
        <v>0.038392535344597</v>
      </c>
      <c r="G1191" s="16" t="n">
        <v>0.286511760387156</v>
      </c>
      <c r="H1191" s="16" t="n">
        <v>0.0368667080822371</v>
      </c>
      <c r="I1191" s="23" t="n">
        <f aca="false">G1191-E1191</f>
        <v>-0.00475141213999847</v>
      </c>
      <c r="J1191" s="17" t="n">
        <f aca="false">100*(G1191-E1191)/E1191</f>
        <v>-1.6313123622093</v>
      </c>
      <c r="K1191" s="16" t="n">
        <v>-1.0788089073435</v>
      </c>
      <c r="L1191" s="17" t="n">
        <v>124.017398789058</v>
      </c>
      <c r="M1191" s="16" t="n">
        <v>0.282766677381184</v>
      </c>
      <c r="N1191" s="16" t="n">
        <v>0.357183111739588</v>
      </c>
      <c r="O1191" s="6" t="str">
        <f aca="false">IF(N1191&lt;0.05,"Yes","No")</f>
        <v>No</v>
      </c>
      <c r="P1191" s="16" t="n">
        <v>-0.127810997581662</v>
      </c>
      <c r="Q1191" s="16" t="n">
        <v>1.22859849584283</v>
      </c>
      <c r="R1191" s="16" t="n">
        <v>0.268175031625793</v>
      </c>
      <c r="S1191" s="16" t="n">
        <v>0.259032104863418</v>
      </c>
      <c r="T1191" s="16" t="n">
        <v>-0.0054850321984214</v>
      </c>
      <c r="U1191" s="16" t="n">
        <v>0.343149913398674</v>
      </c>
      <c r="V1191" s="16" t="n">
        <v>0.497212391759044</v>
      </c>
      <c r="W1191" s="6" t="s">
        <v>494</v>
      </c>
      <c r="X1191" s="16" t="n">
        <v>0.8</v>
      </c>
      <c r="Y1191" s="16" t="n">
        <v>0.54837037037037</v>
      </c>
      <c r="Z1191" s="16" t="n">
        <f aca="false">(G1191-E1191)/SQRT(H1191^2/D1191+F1191^2/C1191)</f>
        <v>-1.07880890734349</v>
      </c>
      <c r="AA1191" s="24" t="n">
        <f aca="false">ABS(K1191-Z1191)</f>
        <v>1.22124532708767E-014</v>
      </c>
    </row>
    <row r="1192" customFormat="false" ht="15" hidden="false" customHeight="false" outlineLevel="0" collapsed="false">
      <c r="A1192" s="17" t="n">
        <v>1587</v>
      </c>
      <c r="B1192" s="6" t="s">
        <v>416</v>
      </c>
      <c r="C1192" s="6" t="n">
        <v>90</v>
      </c>
      <c r="D1192" s="6" t="n">
        <v>450</v>
      </c>
      <c r="E1192" s="16" t="n">
        <v>0.292490251527892</v>
      </c>
      <c r="F1192" s="16" t="n">
        <v>0.038411746120726</v>
      </c>
      <c r="G1192" s="16" t="n">
        <v>0.287675115002526</v>
      </c>
      <c r="H1192" s="16" t="n">
        <v>0.0368722103091614</v>
      </c>
      <c r="I1192" s="23" t="n">
        <f aca="false">G1192-E1192</f>
        <v>-0.00481513652536603</v>
      </c>
      <c r="J1192" s="17" t="n">
        <f aca="false">100*(G1192-E1192)/E1192</f>
        <v>-1.64625538807294</v>
      </c>
      <c r="K1192" s="16" t="n">
        <v>-1.09279046813344</v>
      </c>
      <c r="L1192" s="17" t="n">
        <v>123.991462150594</v>
      </c>
      <c r="M1192" s="16" t="n">
        <v>0.276604469734682</v>
      </c>
      <c r="N1192" s="16" t="n">
        <v>0.351886755028097</v>
      </c>
      <c r="O1192" s="6" t="str">
        <f aca="false">IF(N1192&lt;0.05,"Yes","No")</f>
        <v>No</v>
      </c>
      <c r="P1192" s="16" t="n">
        <v>-0.129497783423889</v>
      </c>
      <c r="Q1192" s="16" t="n">
        <v>1.26124134699051</v>
      </c>
      <c r="R1192" s="16" t="n">
        <v>0.261917154841531</v>
      </c>
      <c r="S1192" s="16" t="n">
        <v>0.259526882590428</v>
      </c>
      <c r="T1192" s="16" t="n">
        <v>-0.00554897128085198</v>
      </c>
      <c r="U1192" s="16" t="n">
        <v>0.337740628419169</v>
      </c>
      <c r="V1192" s="16" t="n">
        <v>0.491679507510671</v>
      </c>
      <c r="W1192" s="6" t="s">
        <v>494</v>
      </c>
      <c r="X1192" s="16" t="n">
        <v>0.8</v>
      </c>
      <c r="Y1192" s="16" t="n">
        <v>0.548938271604938</v>
      </c>
      <c r="Z1192" s="16" t="n">
        <f aca="false">(G1192-E1192)/SQRT(H1192^2/D1192+F1192^2/C1192)</f>
        <v>-1.09279046813345</v>
      </c>
      <c r="AA1192" s="24" t="n">
        <f aca="false">ABS(K1192-Z1192)</f>
        <v>1.24344978758018E-014</v>
      </c>
    </row>
    <row r="1193" customFormat="false" ht="15" hidden="false" customHeight="false" outlineLevel="0" collapsed="false">
      <c r="A1193" s="17" t="n">
        <v>1588</v>
      </c>
      <c r="B1193" s="6" t="s">
        <v>416</v>
      </c>
      <c r="C1193" s="6" t="n">
        <v>90</v>
      </c>
      <c r="D1193" s="6" t="n">
        <v>450</v>
      </c>
      <c r="E1193" s="16" t="n">
        <v>0.293694070974986</v>
      </c>
      <c r="F1193" s="16" t="n">
        <v>0.038430139409712</v>
      </c>
      <c r="G1193" s="16" t="n">
        <v>0.288820857935482</v>
      </c>
      <c r="H1193" s="16" t="n">
        <v>0.036876212393055</v>
      </c>
      <c r="I1193" s="23" t="n">
        <f aca="false">G1193-E1193</f>
        <v>-0.00487321303950405</v>
      </c>
      <c r="J1193" s="17" t="n">
        <f aca="false">100*(G1193-E1193)/E1193</f>
        <v>-1.65928206290522</v>
      </c>
      <c r="K1193" s="16" t="n">
        <v>-1.10550520308199</v>
      </c>
      <c r="L1193" s="17" t="n">
        <v>123.964129816547</v>
      </c>
      <c r="M1193" s="16" t="n">
        <v>0.271081681243219</v>
      </c>
      <c r="N1193" s="16" t="n">
        <v>0.346647968528303</v>
      </c>
      <c r="O1193" s="6" t="str">
        <f aca="false">IF(N1193&lt;0.05,"Yes","No")</f>
        <v>No</v>
      </c>
      <c r="P1193" s="16" t="n">
        <v>-0.131036872893449</v>
      </c>
      <c r="Q1193" s="16" t="n">
        <v>1.29139937208056</v>
      </c>
      <c r="R1193" s="16" t="n">
        <v>0.256296153368298</v>
      </c>
      <c r="S1193" s="16" t="n">
        <v>0.259957381254626</v>
      </c>
      <c r="T1193" s="16" t="n">
        <v>-0.00560700479210815</v>
      </c>
      <c r="U1193" s="16" t="n">
        <v>0.332855935868794</v>
      </c>
      <c r="V1193" s="16" t="n">
        <v>0.487637675183758</v>
      </c>
      <c r="W1193" s="6" t="s">
        <v>494</v>
      </c>
      <c r="X1193" s="16" t="n">
        <v>0.8</v>
      </c>
      <c r="Y1193" s="16" t="n">
        <v>0.549382716049383</v>
      </c>
      <c r="Z1193" s="16" t="n">
        <f aca="false">(G1193-E1193)/SQRT(H1193^2/D1193+F1193^2/C1193)</f>
        <v>-1.10550520308197</v>
      </c>
      <c r="AA1193" s="24" t="n">
        <f aca="false">ABS(K1193-Z1193)</f>
        <v>1.22124532708767E-014</v>
      </c>
    </row>
    <row r="1194" customFormat="false" ht="15" hidden="false" customHeight="false" outlineLevel="0" collapsed="false">
      <c r="A1194" s="17" t="n">
        <v>1589</v>
      </c>
      <c r="B1194" s="6" t="s">
        <v>416</v>
      </c>
      <c r="C1194" s="6" t="n">
        <v>90</v>
      </c>
      <c r="D1194" s="6" t="n">
        <v>450</v>
      </c>
      <c r="E1194" s="16" t="n">
        <v>0.294886038038466</v>
      </c>
      <c r="F1194" s="16" t="n">
        <v>0.0384478037845277</v>
      </c>
      <c r="G1194" s="16" t="n">
        <v>0.289951386484835</v>
      </c>
      <c r="H1194" s="16" t="n">
        <v>0.0368800946401604</v>
      </c>
      <c r="I1194" s="23" t="n">
        <f aca="false">G1194-E1194</f>
        <v>-0.00493465155363076</v>
      </c>
      <c r="J1194" s="17" t="n">
        <f aca="false">100*(G1194-E1194)/E1194</f>
        <v>-1.67340969632041</v>
      </c>
      <c r="K1194" s="16" t="n">
        <v>-1.1189900576381</v>
      </c>
      <c r="L1194" s="17" t="n">
        <v>123.937994013729</v>
      </c>
      <c r="M1194" s="16" t="n">
        <v>0.265308427620853</v>
      </c>
      <c r="N1194" s="16" t="n">
        <v>0.340925386196583</v>
      </c>
      <c r="O1194" s="6" t="str">
        <f aca="false">IF(N1194&lt;0.05,"Yes","No")</f>
        <v>No</v>
      </c>
      <c r="P1194" s="16" t="n">
        <v>-0.132666610250922</v>
      </c>
      <c r="Q1194" s="16" t="n">
        <v>1.32372202636099</v>
      </c>
      <c r="R1194" s="16" t="n">
        <v>0.250436272784029</v>
      </c>
      <c r="S1194" s="16" t="n">
        <v>0.260357225282085</v>
      </c>
      <c r="T1194" s="16" t="n">
        <v>-0.00566856745391754</v>
      </c>
      <c r="U1194" s="16" t="n">
        <v>0.327728575471163</v>
      </c>
      <c r="V1194" s="16" t="n">
        <v>0.483198411975378</v>
      </c>
      <c r="W1194" s="6" t="s">
        <v>494</v>
      </c>
      <c r="X1194" s="16" t="n">
        <v>0.9</v>
      </c>
      <c r="Y1194" s="16" t="n">
        <v>0.549950617283951</v>
      </c>
      <c r="Z1194" s="16" t="n">
        <f aca="false">(G1194-E1194)/SQRT(H1194^2/D1194+F1194^2/C1194)</f>
        <v>-1.11899005763809</v>
      </c>
      <c r="AA1194" s="24" t="n">
        <f aca="false">ABS(K1194-Z1194)</f>
        <v>1.26565424807268E-014</v>
      </c>
    </row>
    <row r="1195" customFormat="false" ht="15" hidden="false" customHeight="false" outlineLevel="0" collapsed="false">
      <c r="A1195" s="17" t="n">
        <v>1590</v>
      </c>
      <c r="B1195" s="6" t="s">
        <v>416</v>
      </c>
      <c r="C1195" s="6" t="n">
        <v>90</v>
      </c>
      <c r="D1195" s="6" t="n">
        <v>450</v>
      </c>
      <c r="E1195" s="16" t="n">
        <v>0.296073598828581</v>
      </c>
      <c r="F1195" s="16" t="n">
        <v>0.0384663118260754</v>
      </c>
      <c r="G1195" s="16" t="n">
        <v>0.29107565379805</v>
      </c>
      <c r="H1195" s="16" t="n">
        <v>0.0368834580854115</v>
      </c>
      <c r="I1195" s="23" t="n">
        <f aca="false">G1195-E1195</f>
        <v>-0.0049979450305303</v>
      </c>
      <c r="J1195" s="17" t="n">
        <f aca="false">100*(G1195-E1195)/E1195</f>
        <v>-1.68807521180705</v>
      </c>
      <c r="K1195" s="16" t="n">
        <v>-1.13286594359809</v>
      </c>
      <c r="L1195" s="17" t="n">
        <v>123.909240572079</v>
      </c>
      <c r="M1195" s="16" t="n">
        <v>0.259457885530143</v>
      </c>
      <c r="N1195" s="16" t="n">
        <v>0.334926200879616</v>
      </c>
      <c r="O1195" s="6" t="str">
        <f aca="false">IF(N1195&lt;0.05,"Yes","No")</f>
        <v>No</v>
      </c>
      <c r="P1195" s="16" t="n">
        <v>-0.134346691243213</v>
      </c>
      <c r="Q1195" s="16" t="n">
        <v>1.35746137120921</v>
      </c>
      <c r="R1195" s="16" t="n">
        <v>0.244494254829797</v>
      </c>
      <c r="S1195" s="16" t="n">
        <v>0.260475211857595</v>
      </c>
      <c r="T1195" s="16" t="n">
        <v>-0.00573195087827249</v>
      </c>
      <c r="U1195" s="16" t="n">
        <v>0.322493353632231</v>
      </c>
      <c r="V1195" s="16" t="n">
        <v>0.479178596875048</v>
      </c>
      <c r="W1195" s="6" t="s">
        <v>494</v>
      </c>
      <c r="X1195" s="16" t="n">
        <v>0.9</v>
      </c>
      <c r="Y1195" s="16" t="n">
        <v>0.550493827160494</v>
      </c>
      <c r="Z1195" s="16" t="n">
        <f aca="false">(G1195-E1195)/SQRT(H1195^2/D1195+F1195^2/C1195)</f>
        <v>-1.13286594359809</v>
      </c>
      <c r="AA1195" s="24" t="n">
        <f aca="false">ABS(K1195-Z1195)</f>
        <v>0</v>
      </c>
    </row>
    <row r="1196" customFormat="false" ht="15" hidden="false" customHeight="false" outlineLevel="0" collapsed="false">
      <c r="A1196" s="17" t="n">
        <v>1591</v>
      </c>
      <c r="B1196" s="6" t="s">
        <v>416</v>
      </c>
      <c r="C1196" s="6" t="n">
        <v>90</v>
      </c>
      <c r="D1196" s="6" t="n">
        <v>450</v>
      </c>
      <c r="E1196" s="16" t="n">
        <v>0.297234281235271</v>
      </c>
      <c r="F1196" s="16" t="n">
        <v>0.0384826399553589</v>
      </c>
      <c r="G1196" s="16" t="n">
        <v>0.292173855205377</v>
      </c>
      <c r="H1196" s="16" t="n">
        <v>0.0368867416114832</v>
      </c>
      <c r="I1196" s="23" t="n">
        <f aca="false">G1196-E1196</f>
        <v>-0.00506042602989409</v>
      </c>
      <c r="J1196" s="17" t="n">
        <f aca="false">100*(G1196-E1196)/E1196</f>
        <v>-1.70250416905599</v>
      </c>
      <c r="K1196" s="16" t="n">
        <v>-1.14660130797291</v>
      </c>
      <c r="L1196" s="17" t="n">
        <v>123.884538937773</v>
      </c>
      <c r="M1196" s="16" t="n">
        <v>0.253756208358455</v>
      </c>
      <c r="N1196" s="16" t="n">
        <v>0.329099872692046</v>
      </c>
      <c r="O1196" s="6" t="str">
        <f aca="false">IF(N1196&lt;0.05,"Yes","No")</f>
        <v>No</v>
      </c>
      <c r="P1196" s="16" t="n">
        <v>-0.136006003885124</v>
      </c>
      <c r="Q1196" s="16" t="n">
        <v>1.39120039057057</v>
      </c>
      <c r="R1196" s="16" t="n">
        <v>0.23872379717123</v>
      </c>
      <c r="S1196" s="16" t="n">
        <v>0.260824325228293</v>
      </c>
      <c r="T1196" s="16" t="n">
        <v>-0.00579460666105867</v>
      </c>
      <c r="U1196" s="16" t="n">
        <v>0.317374718451655</v>
      </c>
      <c r="V1196" s="16" t="n">
        <v>0.472964734789699</v>
      </c>
      <c r="W1196" s="6" t="s">
        <v>494</v>
      </c>
      <c r="X1196" s="16" t="n">
        <v>1</v>
      </c>
      <c r="Y1196" s="16" t="n">
        <v>0.550962962962963</v>
      </c>
      <c r="Z1196" s="16" t="n">
        <f aca="false">(G1196-E1196)/SQRT(H1196^2/D1196+F1196^2/C1196)</f>
        <v>-1.1466013079729</v>
      </c>
      <c r="AA1196" s="24" t="n">
        <f aca="false">ABS(K1196-Z1196)</f>
        <v>1.28785870856518E-014</v>
      </c>
    </row>
    <row r="1197" customFormat="false" ht="15" hidden="false" customHeight="false" outlineLevel="0" collapsed="false">
      <c r="A1197" s="17" t="n">
        <v>1592</v>
      </c>
      <c r="B1197" s="6" t="s">
        <v>416</v>
      </c>
      <c r="C1197" s="6" t="n">
        <v>90</v>
      </c>
      <c r="D1197" s="6" t="n">
        <v>450</v>
      </c>
      <c r="E1197" s="16" t="n">
        <v>0.298392471174399</v>
      </c>
      <c r="F1197" s="16" t="n">
        <v>0.0384973617925069</v>
      </c>
      <c r="G1197" s="16" t="n">
        <v>0.293265533612834</v>
      </c>
      <c r="H1197" s="16" t="n">
        <v>0.0368889904224161</v>
      </c>
      <c r="I1197" s="23" t="n">
        <f aca="false">G1197-E1197</f>
        <v>-0.0051269375615649</v>
      </c>
      <c r="J1197" s="17" t="n">
        <f aca="false">100*(G1197-E1197)/E1197</f>
        <v>-1.71818596541211</v>
      </c>
      <c r="K1197" s="16" t="n">
        <v>-1.16128532797038</v>
      </c>
      <c r="L1197" s="17" t="n">
        <v>123.860874166168</v>
      </c>
      <c r="M1197" s="16" t="n">
        <v>0.247758981519979</v>
      </c>
      <c r="N1197" s="16" t="n">
        <v>0.323117082665099</v>
      </c>
      <c r="O1197" s="6" t="str">
        <f aca="false">IF(N1197&lt;0.05,"Yes","No")</f>
        <v>No</v>
      </c>
      <c r="P1197" s="16" t="n">
        <v>-0.13777733057341</v>
      </c>
      <c r="Q1197" s="16" t="n">
        <v>1.42767403876196</v>
      </c>
      <c r="R1197" s="16" t="n">
        <v>0.232670877472904</v>
      </c>
      <c r="S1197" s="16" t="n">
        <v>0.261251942799389</v>
      </c>
      <c r="T1197" s="16" t="n">
        <v>-0.005861338978147</v>
      </c>
      <c r="U1197" s="16" t="n">
        <v>0.311973859831837</v>
      </c>
      <c r="V1197" s="16" t="n">
        <v>0.467182522813036</v>
      </c>
      <c r="W1197" s="6" t="s">
        <v>494</v>
      </c>
      <c r="X1197" s="16" t="n">
        <v>1</v>
      </c>
      <c r="Y1197" s="16" t="n">
        <v>0.551456790123457</v>
      </c>
      <c r="Z1197" s="16" t="n">
        <f aca="false">(G1197-E1197)/SQRT(H1197^2/D1197+F1197^2/C1197)</f>
        <v>-1.16128532797036</v>
      </c>
      <c r="AA1197" s="24" t="n">
        <f aca="false">ABS(K1197-Z1197)</f>
        <v>1.31006316905768E-014</v>
      </c>
    </row>
    <row r="1198" customFormat="false" ht="15" hidden="false" customHeight="false" outlineLevel="0" collapsed="false">
      <c r="A1198" s="17" t="n">
        <v>1593</v>
      </c>
      <c r="B1198" s="6" t="s">
        <v>416</v>
      </c>
      <c r="C1198" s="6" t="n">
        <v>90</v>
      </c>
      <c r="D1198" s="6" t="n">
        <v>450</v>
      </c>
      <c r="E1198" s="16" t="n">
        <v>0.299542258679867</v>
      </c>
      <c r="F1198" s="16" t="n">
        <v>0.0385104284539371</v>
      </c>
      <c r="G1198" s="16" t="n">
        <v>0.294349974493186</v>
      </c>
      <c r="H1198" s="16" t="n">
        <v>0.036891188667763</v>
      </c>
      <c r="I1198" s="23" t="n">
        <f aca="false">G1198-E1198</f>
        <v>-0.00519228418668111</v>
      </c>
      <c r="J1198" s="17" t="n">
        <f aca="false">100*(G1198-E1198)/E1198</f>
        <v>-1.73340623442061</v>
      </c>
      <c r="K1198" s="16" t="n">
        <v>-1.17573874340936</v>
      </c>
      <c r="L1198" s="17" t="n">
        <v>123.840295864577</v>
      </c>
      <c r="M1198" s="16" t="n">
        <v>0.241954654915168</v>
      </c>
      <c r="N1198" s="16" t="n">
        <v>0.317915403362582</v>
      </c>
      <c r="O1198" s="6" t="str">
        <f aca="false">IF(N1198&lt;0.05,"Yes","No")</f>
        <v>No</v>
      </c>
      <c r="P1198" s="16" t="n">
        <v>-0.139518158415495</v>
      </c>
      <c r="Q1198" s="16" t="n">
        <v>1.46397951673007</v>
      </c>
      <c r="R1198" s="16" t="n">
        <v>0.226829354445444</v>
      </c>
      <c r="S1198" s="16" t="n">
        <v>0.261868789253647</v>
      </c>
      <c r="T1198" s="16" t="n">
        <v>-0.00592700187172934</v>
      </c>
      <c r="U1198" s="16" t="n">
        <v>0.306722729622877</v>
      </c>
      <c r="V1198" s="16" t="n">
        <v>0.46129166423598</v>
      </c>
      <c r="W1198" s="6" t="s">
        <v>494</v>
      </c>
      <c r="X1198" s="16" t="n">
        <v>1</v>
      </c>
      <c r="Y1198" s="16" t="n">
        <v>0.552049382716049</v>
      </c>
      <c r="Z1198" s="16" t="n">
        <f aca="false">(G1198-E1198)/SQRT(H1198^2/D1198+F1198^2/C1198)</f>
        <v>-1.17573874340936</v>
      </c>
      <c r="AA1198" s="24" t="n">
        <f aca="false">ABS(K1198-Z1198)</f>
        <v>0</v>
      </c>
    </row>
    <row r="1199" customFormat="false" ht="15" hidden="false" customHeight="false" outlineLevel="0" collapsed="false">
      <c r="A1199" s="17" t="n">
        <v>1594</v>
      </c>
      <c r="B1199" s="6" t="s">
        <v>416</v>
      </c>
      <c r="C1199" s="6" t="n">
        <v>90</v>
      </c>
      <c r="D1199" s="6" t="n">
        <v>450</v>
      </c>
      <c r="E1199" s="16" t="n">
        <v>0.300674466292064</v>
      </c>
      <c r="F1199" s="16" t="n">
        <v>0.038523121338207</v>
      </c>
      <c r="G1199" s="16" t="n">
        <v>0.29542012433211</v>
      </c>
      <c r="H1199" s="16" t="n">
        <v>0.0368932206273666</v>
      </c>
      <c r="I1199" s="23" t="n">
        <f aca="false">G1199-E1199</f>
        <v>-0.00525434195995339</v>
      </c>
      <c r="J1199" s="17" t="n">
        <f aca="false">100*(G1199-E1199)/E1199</f>
        <v>-1.74751851221365</v>
      </c>
      <c r="K1199" s="16" t="n">
        <v>-1.18944967197052</v>
      </c>
      <c r="L1199" s="17" t="n">
        <v>123.820120115769</v>
      </c>
      <c r="M1199" s="16" t="n">
        <v>0.236538654364239</v>
      </c>
      <c r="N1199" s="16" t="n">
        <v>0.311578503334962</v>
      </c>
      <c r="O1199" s="6" t="str">
        <f aca="false">IF(N1199&lt;0.05,"Yes","No")</f>
        <v>No</v>
      </c>
      <c r="P1199" s="16" t="n">
        <v>-0.141171008147155</v>
      </c>
      <c r="Q1199" s="16" t="n">
        <v>1.49887205413354</v>
      </c>
      <c r="R1199" s="16" t="n">
        <v>0.221380831444572</v>
      </c>
      <c r="S1199" s="16" t="n">
        <v>0.262470836621053</v>
      </c>
      <c r="T1199" s="16" t="n">
        <v>-0.00598922414902176</v>
      </c>
      <c r="U1199" s="16" t="n">
        <v>0.301803384109893</v>
      </c>
      <c r="V1199" s="16" t="n">
        <v>0.45558154636389</v>
      </c>
      <c r="W1199" s="6" t="s">
        <v>494</v>
      </c>
      <c r="X1199" s="16" t="n">
        <v>1</v>
      </c>
      <c r="Y1199" s="16" t="n">
        <v>0.552592592592593</v>
      </c>
      <c r="Z1199" s="16" t="n">
        <f aca="false">(G1199-E1199)/SQRT(H1199^2/D1199+F1199^2/C1199)</f>
        <v>-1.18944967197052</v>
      </c>
      <c r="AA1199" s="24" t="n">
        <f aca="false">ABS(K1199-Z1199)</f>
        <v>0</v>
      </c>
    </row>
    <row r="1200" customFormat="false" ht="15" hidden="false" customHeight="false" outlineLevel="0" collapsed="false">
      <c r="A1200" s="17" t="n">
        <v>1595</v>
      </c>
      <c r="B1200" s="6" t="s">
        <v>416</v>
      </c>
      <c r="C1200" s="6" t="n">
        <v>90</v>
      </c>
      <c r="D1200" s="6" t="n">
        <v>450</v>
      </c>
      <c r="E1200" s="16" t="n">
        <v>0.301798951625824</v>
      </c>
      <c r="F1200" s="16" t="n">
        <v>0.0385341233724872</v>
      </c>
      <c r="G1200" s="16" t="n">
        <v>0.296483210192786</v>
      </c>
      <c r="H1200" s="16" t="n">
        <v>0.0368945699737179</v>
      </c>
      <c r="I1200" s="23" t="n">
        <f aca="false">G1200-E1200</f>
        <v>-0.0053157414330377</v>
      </c>
      <c r="J1200" s="17" t="n">
        <f aca="false">100*(G1200-E1200)/E1200</f>
        <v>-1.76135185506816</v>
      </c>
      <c r="K1200" s="16" t="n">
        <v>-1.20305179946475</v>
      </c>
      <c r="L1200" s="17" t="n">
        <v>123.80182801252</v>
      </c>
      <c r="M1200" s="16" t="n">
        <v>0.231251897742837</v>
      </c>
      <c r="N1200" s="16" t="n">
        <v>0.305764781093581</v>
      </c>
      <c r="O1200" s="6" t="str">
        <f aca="false">IF(N1200&lt;0.05,"Yes","No")</f>
        <v>No</v>
      </c>
      <c r="P1200" s="16" t="n">
        <v>-0.142809114512458</v>
      </c>
      <c r="Q1200" s="16" t="n">
        <v>1.53385880161203</v>
      </c>
      <c r="R1200" s="16" t="n">
        <v>0.216074341071704</v>
      </c>
      <c r="S1200" s="16" t="n">
        <v>0.263278426530866</v>
      </c>
      <c r="T1200" s="16" t="n">
        <v>-0.00605065263661669</v>
      </c>
      <c r="U1200" s="16" t="n">
        <v>0.296983485563973</v>
      </c>
      <c r="V1200" s="16" t="n">
        <v>0.450228502510807</v>
      </c>
      <c r="W1200" s="6" t="s">
        <v>494</v>
      </c>
      <c r="X1200" s="16" t="n">
        <v>1.2</v>
      </c>
      <c r="Y1200" s="16" t="n">
        <v>0.553135802469136</v>
      </c>
      <c r="Z1200" s="16" t="n">
        <f aca="false">(G1200-E1200)/SQRT(H1200^2/D1200+F1200^2/C1200)</f>
        <v>-1.20305179946476</v>
      </c>
      <c r="AA1200" s="24" t="n">
        <f aca="false">ABS(K1200-Z1200)</f>
        <v>1.24344978758018E-014</v>
      </c>
    </row>
    <row r="1201" customFormat="false" ht="15" hidden="false" customHeight="false" outlineLevel="0" collapsed="false">
      <c r="A1201" s="17" t="n">
        <v>1596</v>
      </c>
      <c r="B1201" s="6" t="s">
        <v>416</v>
      </c>
      <c r="C1201" s="6" t="n">
        <v>90</v>
      </c>
      <c r="D1201" s="6" t="n">
        <v>450</v>
      </c>
      <c r="E1201" s="16" t="n">
        <v>0.302908319234848</v>
      </c>
      <c r="F1201" s="16" t="n">
        <v>0.0385459251902234</v>
      </c>
      <c r="G1201" s="16" t="n">
        <v>0.297535113990307</v>
      </c>
      <c r="H1201" s="16" t="n">
        <v>0.0368968676380504</v>
      </c>
      <c r="I1201" s="23" t="n">
        <f aca="false">G1201-E1201</f>
        <v>-0.0053732052445411</v>
      </c>
      <c r="J1201" s="17" t="n">
        <f aca="false">100*(G1201-E1201)/E1201</f>
        <v>-1.77387179662609</v>
      </c>
      <c r="K1201" s="16" t="n">
        <v>-1.21573054880697</v>
      </c>
      <c r="L1201" s="17" t="n">
        <v>123.7839153289</v>
      </c>
      <c r="M1201" s="16" t="n">
        <v>0.226401061055667</v>
      </c>
      <c r="N1201" s="16" t="n">
        <v>0.300106390711645</v>
      </c>
      <c r="O1201" s="6" t="str">
        <f aca="false">IF(N1201&lt;0.05,"Yes","No")</f>
        <v>No</v>
      </c>
      <c r="P1201" s="16" t="n">
        <v>-0.144337647826185</v>
      </c>
      <c r="Q1201" s="16" t="n">
        <v>1.56686932136562</v>
      </c>
      <c r="R1201" s="16" t="n">
        <v>0.211206199198756</v>
      </c>
      <c r="S1201" s="16" t="n">
        <v>0.263878338836584</v>
      </c>
      <c r="T1201" s="16" t="n">
        <v>-0.00610831318031675</v>
      </c>
      <c r="U1201" s="16" t="n">
        <v>0.292548736856866</v>
      </c>
      <c r="V1201" s="16" t="n">
        <v>0.445072336087093</v>
      </c>
      <c r="W1201" s="6" t="s">
        <v>494</v>
      </c>
      <c r="X1201" s="16" t="n">
        <v>1.2</v>
      </c>
      <c r="Y1201" s="16" t="n">
        <v>0.55362962962963</v>
      </c>
      <c r="Z1201" s="16" t="n">
        <f aca="false">(G1201-E1201)/SQRT(H1201^2/D1201+F1201^2/C1201)</f>
        <v>-1.21573054880695</v>
      </c>
      <c r="AA1201" s="24" t="n">
        <f aca="false">ABS(K1201-Z1201)</f>
        <v>1.26565424807268E-014</v>
      </c>
    </row>
    <row r="1202" customFormat="false" ht="15" hidden="false" customHeight="false" outlineLevel="0" collapsed="false">
      <c r="A1202" s="17" t="n">
        <v>1597</v>
      </c>
      <c r="B1202" s="6" t="s">
        <v>416</v>
      </c>
      <c r="C1202" s="6" t="n">
        <v>90</v>
      </c>
      <c r="D1202" s="6" t="n">
        <v>450</v>
      </c>
      <c r="E1202" s="16" t="n">
        <v>0.303998445471128</v>
      </c>
      <c r="F1202" s="16" t="n">
        <v>0.0385577123943616</v>
      </c>
      <c r="G1202" s="16" t="n">
        <v>0.298572690818045</v>
      </c>
      <c r="H1202" s="16" t="n">
        <v>0.0368994603780353</v>
      </c>
      <c r="I1202" s="23" t="n">
        <f aca="false">G1202-E1202</f>
        <v>-0.00542575465308293</v>
      </c>
      <c r="J1202" s="17" t="n">
        <f aca="false">100*(G1202-E1202)/E1202</f>
        <v>-1.78479684153458</v>
      </c>
      <c r="K1202" s="16" t="n">
        <v>-1.22728973379143</v>
      </c>
      <c r="L1202" s="17" t="n">
        <v>123.766633303564</v>
      </c>
      <c r="M1202" s="16" t="n">
        <v>0.222043014703568</v>
      </c>
      <c r="N1202" s="16" t="n">
        <v>0.295074240286019</v>
      </c>
      <c r="O1202" s="6" t="str">
        <f aca="false">IF(N1202&lt;0.05,"Yes","No")</f>
        <v>No</v>
      </c>
      <c r="P1202" s="16" t="n">
        <v>-0.145732909585902</v>
      </c>
      <c r="Q1202" s="16" t="n">
        <v>1.59730849592596</v>
      </c>
      <c r="R1202" s="16" t="n">
        <v>0.206832383527912</v>
      </c>
      <c r="S1202" s="16" t="n">
        <v>0.264349776011003</v>
      </c>
      <c r="T1202" s="16" t="n">
        <v>-0.00616104086646254</v>
      </c>
      <c r="U1202" s="16" t="n">
        <v>0.288557254704261</v>
      </c>
      <c r="V1202" s="16" t="n">
        <v>0.440595052422713</v>
      </c>
      <c r="W1202" s="6" t="s">
        <v>494</v>
      </c>
      <c r="X1202" s="16" t="n">
        <v>1.3</v>
      </c>
      <c r="Y1202" s="16" t="n">
        <v>0.553876543209877</v>
      </c>
      <c r="Z1202" s="16" t="n">
        <f aca="false">(G1202-E1202)/SQRT(H1202^2/D1202+F1202^2/C1202)</f>
        <v>-1.22728973379143</v>
      </c>
      <c r="AA1202" s="24" t="n">
        <f aca="false">ABS(K1202-Z1202)</f>
        <v>0</v>
      </c>
    </row>
    <row r="1203" customFormat="false" ht="15" hidden="false" customHeight="false" outlineLevel="0" collapsed="false">
      <c r="A1203" s="17" t="n">
        <v>1598</v>
      </c>
      <c r="B1203" s="6" t="s">
        <v>416</v>
      </c>
      <c r="C1203" s="6" t="n">
        <v>90</v>
      </c>
      <c r="D1203" s="6" t="n">
        <v>450</v>
      </c>
      <c r="E1203" s="16" t="n">
        <v>0.305080268283685</v>
      </c>
      <c r="F1203" s="16" t="n">
        <v>0.0385683778145253</v>
      </c>
      <c r="G1203" s="16" t="n">
        <v>0.299598198466831</v>
      </c>
      <c r="H1203" s="16" t="n">
        <v>0.0369020304815326</v>
      </c>
      <c r="I1203" s="23" t="n">
        <f aca="false">G1203-E1203</f>
        <v>-0.00548206981685434</v>
      </c>
      <c r="J1203" s="17" t="n">
        <f aca="false">100*(G1203-E1203)/E1203</f>
        <v>-1.796927034218</v>
      </c>
      <c r="K1203" s="16" t="n">
        <v>-1.23972485517199</v>
      </c>
      <c r="L1203" s="17" t="n">
        <v>123.751454640496</v>
      </c>
      <c r="M1203" s="16" t="n">
        <v>0.217422926551038</v>
      </c>
      <c r="N1203" s="16" t="n">
        <v>0.290035281703957</v>
      </c>
      <c r="O1203" s="6" t="str">
        <f aca="false">IF(N1203&lt;0.05,"Yes","No")</f>
        <v>No</v>
      </c>
      <c r="P1203" s="16" t="n">
        <v>-0.147229828509853</v>
      </c>
      <c r="Q1203" s="16" t="n">
        <v>1.63029104329562</v>
      </c>
      <c r="R1203" s="16" t="n">
        <v>0.202213613942845</v>
      </c>
      <c r="S1203" s="16" t="n">
        <v>0.265073402782226</v>
      </c>
      <c r="T1203" s="16" t="n">
        <v>-0.00621771563004944</v>
      </c>
      <c r="U1203" s="16" t="n">
        <v>0.284299258296345</v>
      </c>
      <c r="V1203" s="16" t="n">
        <v>0.435676689774341</v>
      </c>
      <c r="W1203" s="6" t="s">
        <v>494</v>
      </c>
      <c r="X1203" s="16" t="n">
        <v>1.3</v>
      </c>
      <c r="Y1203" s="16" t="n">
        <v>0.55437037037037</v>
      </c>
      <c r="Z1203" s="16" t="n">
        <f aca="false">(G1203-E1203)/SQRT(H1203^2/D1203+F1203^2/C1203)</f>
        <v>-1.239724855172</v>
      </c>
      <c r="AA1203" s="24" t="n">
        <f aca="false">ABS(K1203-Z1203)</f>
        <v>1.26565424807268E-014</v>
      </c>
    </row>
    <row r="1204" customFormat="false" ht="15" hidden="false" customHeight="false" outlineLevel="0" collapsed="false">
      <c r="A1204" s="17" t="n">
        <v>1599</v>
      </c>
      <c r="B1204" s="6" t="s">
        <v>416</v>
      </c>
      <c r="C1204" s="6" t="n">
        <v>90</v>
      </c>
      <c r="D1204" s="6" t="n">
        <v>450</v>
      </c>
      <c r="E1204" s="16" t="n">
        <v>0.306153419282701</v>
      </c>
      <c r="F1204" s="16" t="n">
        <v>0.0385784968538757</v>
      </c>
      <c r="G1204" s="16" t="n">
        <v>0.30061631689469</v>
      </c>
      <c r="H1204" s="16" t="n">
        <v>0.036905451773174</v>
      </c>
      <c r="I1204" s="23" t="n">
        <f aca="false">G1204-E1204</f>
        <v>-0.00553710238801108</v>
      </c>
      <c r="J1204" s="17" t="n">
        <f aca="false">100*(G1204-E1204)/E1204</f>
        <v>-1.80860380425741</v>
      </c>
      <c r="K1204" s="16" t="n">
        <v>-1.25187443310219</v>
      </c>
      <c r="L1204" s="17" t="n">
        <v>123.739017111397</v>
      </c>
      <c r="M1204" s="16" t="n">
        <v>0.212976864014005</v>
      </c>
      <c r="N1204" s="16" t="n">
        <v>0.28537269852897</v>
      </c>
      <c r="O1204" s="6" t="str">
        <f aca="false">IF(N1204&lt;0.05,"Yes","No")</f>
        <v>No</v>
      </c>
      <c r="P1204" s="16" t="n">
        <v>-0.148689541432452</v>
      </c>
      <c r="Q1204" s="16" t="n">
        <v>1.66277839996978</v>
      </c>
      <c r="R1204" s="16" t="n">
        <v>0.197782682598714</v>
      </c>
      <c r="S1204" s="16" t="n">
        <v>0.265892638039225</v>
      </c>
      <c r="T1204" s="16" t="n">
        <v>-0.00627333345655513</v>
      </c>
      <c r="U1204" s="16" t="n">
        <v>0.28019976429527</v>
      </c>
      <c r="V1204" s="16" t="n">
        <v>0.431281835006859</v>
      </c>
      <c r="W1204" s="6" t="s">
        <v>494</v>
      </c>
      <c r="X1204" s="16" t="n">
        <v>1.3</v>
      </c>
      <c r="Y1204" s="16" t="n">
        <v>0.554716049382716</v>
      </c>
      <c r="Z1204" s="16" t="n">
        <f aca="false">(G1204-E1204)/SQRT(H1204^2/D1204+F1204^2/C1204)</f>
        <v>-1.25187443310219</v>
      </c>
      <c r="AA1204" s="24" t="n">
        <f aca="false">ABS(K1204-Z1204)</f>
        <v>0</v>
      </c>
    </row>
    <row r="1205" customFormat="false" ht="15" hidden="false" customHeight="false" outlineLevel="0" collapsed="false">
      <c r="A1205" s="17" t="n">
        <v>1600</v>
      </c>
      <c r="B1205" s="6" t="s">
        <v>416</v>
      </c>
      <c r="C1205" s="6" t="n">
        <v>90</v>
      </c>
      <c r="D1205" s="6" t="n">
        <v>450</v>
      </c>
      <c r="E1205" s="16" t="n">
        <v>0.307214071353277</v>
      </c>
      <c r="F1205" s="16" t="n">
        <v>0.0385885795565837</v>
      </c>
      <c r="G1205" s="16" t="n">
        <v>0.301619791620308</v>
      </c>
      <c r="H1205" s="16" t="n">
        <v>0.036907027155571</v>
      </c>
      <c r="I1205" s="23" t="n">
        <f aca="false">G1205-E1205</f>
        <v>-0.00559427973296911</v>
      </c>
      <c r="J1205" s="17" t="n">
        <f aca="false">100*(G1205-E1205)/E1205</f>
        <v>-1.82097119065098</v>
      </c>
      <c r="K1205" s="16" t="n">
        <v>-1.26451385341426</v>
      </c>
      <c r="L1205" s="17" t="n">
        <v>123.722992591465</v>
      </c>
      <c r="M1205" s="16" t="n">
        <v>0.20842251158231</v>
      </c>
      <c r="N1205" s="16" t="n">
        <v>0.279984460891581</v>
      </c>
      <c r="O1205" s="6" t="str">
        <f aca="false">IF(N1205&lt;0.05,"Yes","No")</f>
        <v>No</v>
      </c>
      <c r="P1205" s="16" t="n">
        <v>-0.15021268200936</v>
      </c>
      <c r="Q1205" s="16" t="n">
        <v>1.6970191022686</v>
      </c>
      <c r="R1205" s="16" t="n">
        <v>0.193235602589657</v>
      </c>
      <c r="S1205" s="16" t="n">
        <v>0.266575758811069</v>
      </c>
      <c r="T1205" s="16" t="n">
        <v>-0.00633079096889222</v>
      </c>
      <c r="U1205" s="16" t="n">
        <v>0.275945063145748</v>
      </c>
      <c r="V1205" s="16" t="n">
        <v>0.426922369417685</v>
      </c>
      <c r="W1205" s="6" t="s">
        <v>494</v>
      </c>
      <c r="X1205" s="16" t="n">
        <v>1.4</v>
      </c>
      <c r="Y1205" s="16" t="n">
        <v>0.555283950617284</v>
      </c>
      <c r="Z1205" s="16" t="n">
        <f aca="false">(G1205-E1205)/SQRT(H1205^2/D1205+F1205^2/C1205)</f>
        <v>-1.26451385341426</v>
      </c>
      <c r="AA1205" s="24" t="n">
        <f aca="false">ABS(K1205-Z1205)</f>
        <v>0</v>
      </c>
    </row>
    <row r="1206" customFormat="false" ht="15" hidden="false" customHeight="false" outlineLevel="0" collapsed="false">
      <c r="A1206" s="17" t="n">
        <v>1601</v>
      </c>
      <c r="B1206" s="6" t="s">
        <v>416</v>
      </c>
      <c r="C1206" s="6" t="n">
        <v>90</v>
      </c>
      <c r="D1206" s="6" t="n">
        <v>450</v>
      </c>
      <c r="E1206" s="16" t="n">
        <v>0.308261555598842</v>
      </c>
      <c r="F1206" s="16" t="n">
        <v>0.0385981114829673</v>
      </c>
      <c r="G1206" s="16" t="n">
        <v>0.302607887751526</v>
      </c>
      <c r="H1206" s="16" t="n">
        <v>0.0369081048280018</v>
      </c>
      <c r="I1206" s="23" t="n">
        <f aca="false">G1206-E1206</f>
        <v>-0.00565366784731547</v>
      </c>
      <c r="J1206" s="17" t="n">
        <f aca="false">100*(G1206-E1206)/E1206</f>
        <v>-1.83404895765624</v>
      </c>
      <c r="K1206" s="16" t="n">
        <v>-1.27766519508081</v>
      </c>
      <c r="L1206" s="17" t="n">
        <v>123.707038028443</v>
      </c>
      <c r="M1206" s="16" t="n">
        <v>0.203759982123007</v>
      </c>
      <c r="N1206" s="16" t="n">
        <v>0.274598923951532</v>
      </c>
      <c r="O1206" s="6" t="str">
        <f aca="false">IF(N1206&lt;0.05,"Yes","No")</f>
        <v>No</v>
      </c>
      <c r="P1206" s="16" t="n">
        <v>-0.151796997901278</v>
      </c>
      <c r="Q1206" s="16" t="n">
        <v>1.73300531738179</v>
      </c>
      <c r="R1206" s="16" t="n">
        <v>0.188588090585492</v>
      </c>
      <c r="S1206" s="16" t="n">
        <v>0.267334798061839</v>
      </c>
      <c r="T1206" s="16" t="n">
        <v>-0.00639050322029578</v>
      </c>
      <c r="U1206" s="16" t="n">
        <v>0.271548744622923</v>
      </c>
      <c r="V1206" s="16" t="n">
        <v>0.421404673407735</v>
      </c>
      <c r="W1206" s="6" t="s">
        <v>494</v>
      </c>
      <c r="X1206" s="16" t="n">
        <v>1.4</v>
      </c>
      <c r="Y1206" s="16" t="n">
        <v>0.555703703703704</v>
      </c>
      <c r="Z1206" s="16" t="n">
        <f aca="false">(G1206-E1206)/SQRT(H1206^2/D1206+F1206^2/C1206)</f>
        <v>-1.27766519508081</v>
      </c>
      <c r="AA1206" s="24" t="n">
        <f aca="false">ABS(K1206-Z1206)</f>
        <v>0</v>
      </c>
    </row>
    <row r="1207" customFormat="false" ht="15" hidden="false" customHeight="false" outlineLevel="0" collapsed="false">
      <c r="A1207" s="17" t="n">
        <v>1602</v>
      </c>
      <c r="B1207" s="6" t="s">
        <v>416</v>
      </c>
      <c r="C1207" s="6" t="n">
        <v>90</v>
      </c>
      <c r="D1207" s="6" t="n">
        <v>450</v>
      </c>
      <c r="E1207" s="16" t="n">
        <v>0.309293522934119</v>
      </c>
      <c r="F1207" s="16" t="n">
        <v>0.0386067805149871</v>
      </c>
      <c r="G1207" s="16" t="n">
        <v>0.303581300907665</v>
      </c>
      <c r="H1207" s="16" t="n">
        <v>0.0369081623186158</v>
      </c>
      <c r="I1207" s="23" t="n">
        <f aca="false">G1207-E1207</f>
        <v>-0.00571222202645411</v>
      </c>
      <c r="J1207" s="17" t="n">
        <f aca="false">100*(G1207-E1207)/E1207</f>
        <v>-1.84686118618489</v>
      </c>
      <c r="K1207" s="16" t="n">
        <v>-1.29065240185938</v>
      </c>
      <c r="L1207" s="17" t="n">
        <v>123.690708177911</v>
      </c>
      <c r="M1207" s="16" t="n">
        <v>0.199231524389122</v>
      </c>
      <c r="N1207" s="16" t="n">
        <v>0.26935999532918</v>
      </c>
      <c r="O1207" s="6" t="str">
        <f aca="false">IF(N1207&lt;0.05,"Yes","No")</f>
        <v>No</v>
      </c>
      <c r="P1207" s="16" t="n">
        <v>-0.153362802658415</v>
      </c>
      <c r="Q1207" s="16" t="n">
        <v>1.76894203943585</v>
      </c>
      <c r="R1207" s="16" t="n">
        <v>0.184076622958543</v>
      </c>
      <c r="S1207" s="16" t="n">
        <v>0.267982416385817</v>
      </c>
      <c r="T1207" s="16" t="n">
        <v>-0.0064491298138457</v>
      </c>
      <c r="U1207" s="16" t="n">
        <v>0.267260301150828</v>
      </c>
      <c r="V1207" s="16" t="n">
        <v>0.41748244811739</v>
      </c>
      <c r="W1207" s="6" t="s">
        <v>494</v>
      </c>
      <c r="X1207" s="16" t="n">
        <v>1.4</v>
      </c>
      <c r="Y1207" s="16" t="n">
        <v>0.556246913580247</v>
      </c>
      <c r="Z1207" s="16" t="n">
        <f aca="false">(G1207-E1207)/SQRT(H1207^2/D1207+F1207^2/C1207)</f>
        <v>-1.29065240185938</v>
      </c>
      <c r="AA1207" s="24" t="n">
        <f aca="false">ABS(K1207-Z1207)</f>
        <v>0</v>
      </c>
    </row>
    <row r="1208" customFormat="false" ht="15" hidden="false" customHeight="false" outlineLevel="0" collapsed="false">
      <c r="A1208" s="17" t="n">
        <v>1603</v>
      </c>
      <c r="B1208" s="6" t="s">
        <v>416</v>
      </c>
      <c r="C1208" s="6" t="n">
        <v>90</v>
      </c>
      <c r="D1208" s="6" t="n">
        <v>450</v>
      </c>
      <c r="E1208" s="16" t="n">
        <v>0.310314445528719</v>
      </c>
      <c r="F1208" s="16" t="n">
        <v>0.0386156342483582</v>
      </c>
      <c r="G1208" s="16" t="n">
        <v>0.304541522496276</v>
      </c>
      <c r="H1208" s="16" t="n">
        <v>0.0369067434648886</v>
      </c>
      <c r="I1208" s="23" t="n">
        <f aca="false">G1208-E1208</f>
        <v>-0.00577292303244276</v>
      </c>
      <c r="J1208" s="17" t="n">
        <f aca="false">100*(G1208-E1208)/E1208</f>
        <v>-1.8603462119228</v>
      </c>
      <c r="K1208" s="16" t="n">
        <v>-1.30412242238456</v>
      </c>
      <c r="L1208" s="17" t="n">
        <v>123.67111325566</v>
      </c>
      <c r="M1208" s="16" t="n">
        <v>0.194613873776548</v>
      </c>
      <c r="N1208" s="16" t="n">
        <v>0.264478492111596</v>
      </c>
      <c r="O1208" s="6" t="str">
        <f aca="false">IF(N1208&lt;0.05,"Yes","No")</f>
        <v>No</v>
      </c>
      <c r="P1208" s="16" t="n">
        <v>-0.154991075133796</v>
      </c>
      <c r="Q1208" s="16" t="n">
        <v>1.80670360800382</v>
      </c>
      <c r="R1208" s="16" t="n">
        <v>0.179470683935264</v>
      </c>
      <c r="S1208" s="16" t="n">
        <v>0.268408742733325</v>
      </c>
      <c r="T1208" s="16" t="n">
        <v>-0.00650964280043913</v>
      </c>
      <c r="U1208" s="16" t="n">
        <v>0.262845345654669</v>
      </c>
      <c r="V1208" s="16" t="n">
        <v>0.412733984469701</v>
      </c>
      <c r="W1208" s="6" t="s">
        <v>494</v>
      </c>
      <c r="X1208" s="16" t="n">
        <v>1.4</v>
      </c>
      <c r="Y1208" s="16" t="n">
        <v>0.556666666666667</v>
      </c>
      <c r="Z1208" s="16" t="n">
        <f aca="false">(G1208-E1208)/SQRT(H1208^2/D1208+F1208^2/C1208)</f>
        <v>-1.30412242238456</v>
      </c>
      <c r="AA1208" s="24" t="n">
        <f aca="false">ABS(K1208-Z1208)</f>
        <v>0</v>
      </c>
    </row>
    <row r="1209" customFormat="false" ht="15" hidden="false" customHeight="false" outlineLevel="0" collapsed="false">
      <c r="A1209" s="17" t="n">
        <v>1604</v>
      </c>
      <c r="B1209" s="6" t="s">
        <v>416</v>
      </c>
      <c r="C1209" s="6" t="n">
        <v>90</v>
      </c>
      <c r="D1209" s="6" t="n">
        <v>450</v>
      </c>
      <c r="E1209" s="16" t="n">
        <v>0.311323568224907</v>
      </c>
      <c r="F1209" s="16" t="n">
        <v>0.038622593956766</v>
      </c>
      <c r="G1209" s="16" t="n">
        <v>0.305496523148484</v>
      </c>
      <c r="H1209" s="16" t="n">
        <v>0.0369057222765373</v>
      </c>
      <c r="I1209" s="23" t="n">
        <f aca="false">G1209-E1209</f>
        <v>-0.00582704507642323</v>
      </c>
      <c r="J1209" s="17" t="n">
        <f aca="false">100*(G1209-E1209)/E1209</f>
        <v>-1.87170059422345</v>
      </c>
      <c r="K1209" s="16" t="n">
        <v>-1.31615382404732</v>
      </c>
      <c r="L1209" s="17" t="n">
        <v>123.655907347299</v>
      </c>
      <c r="M1209" s="16" t="n">
        <v>0.190556984902045</v>
      </c>
      <c r="N1209" s="16" t="n">
        <v>0.259300664040931</v>
      </c>
      <c r="O1209" s="6" t="str">
        <f aca="false">IF(N1209&lt;0.05,"Yes","No")</f>
        <v>No</v>
      </c>
      <c r="P1209" s="16" t="n">
        <v>-0.156442669231849</v>
      </c>
      <c r="Q1209" s="16" t="n">
        <v>1.84070403656567</v>
      </c>
      <c r="R1209" s="16" t="n">
        <v>0.175437446729875</v>
      </c>
      <c r="S1209" s="16" t="n">
        <v>0.269051531234243</v>
      </c>
      <c r="T1209" s="16" t="n">
        <v>-0.00656359549466556</v>
      </c>
      <c r="U1209" s="16" t="n">
        <v>0.258956822377119</v>
      </c>
      <c r="V1209" s="16" t="n">
        <v>0.40826877830714</v>
      </c>
      <c r="W1209" s="6" t="s">
        <v>494</v>
      </c>
      <c r="X1209" s="16" t="n">
        <v>1.4</v>
      </c>
      <c r="Y1209" s="16" t="n">
        <v>0.557185185185185</v>
      </c>
      <c r="Z1209" s="16" t="n">
        <f aca="false">(G1209-E1209)/SQRT(H1209^2/D1209+F1209^2/C1209)</f>
        <v>-1.31615382404732</v>
      </c>
      <c r="AA1209" s="24" t="n">
        <f aca="false">ABS(K1209-Z1209)</f>
        <v>0</v>
      </c>
    </row>
    <row r="1210" customFormat="false" ht="15" hidden="false" customHeight="false" outlineLevel="0" collapsed="false">
      <c r="A1210" s="17" t="n">
        <v>1605</v>
      </c>
      <c r="B1210" s="6" t="s">
        <v>416</v>
      </c>
      <c r="C1210" s="6" t="n">
        <v>90</v>
      </c>
      <c r="D1210" s="6" t="n">
        <v>450</v>
      </c>
      <c r="E1210" s="16" t="n">
        <v>0.312316729625066</v>
      </c>
      <c r="F1210" s="16" t="n">
        <v>0.0386277712945262</v>
      </c>
      <c r="G1210" s="16" t="n">
        <v>0.306436931557126</v>
      </c>
      <c r="H1210" s="16" t="n">
        <v>0.0369039023919627</v>
      </c>
      <c r="I1210" s="23" t="n">
        <f aca="false">G1210-E1210</f>
        <v>-0.00587979806794065</v>
      </c>
      <c r="J1210" s="17" t="n">
        <f aca="false">100*(G1210-E1210)/E1210</f>
        <v>-1.88263948428229</v>
      </c>
      <c r="K1210" s="16" t="n">
        <v>-1.32792872229754</v>
      </c>
      <c r="L1210" s="17" t="n">
        <v>123.642501471157</v>
      </c>
      <c r="M1210" s="16" t="n">
        <v>0.186647921680135</v>
      </c>
      <c r="N1210" s="16" t="n">
        <v>0.254972225910249</v>
      </c>
      <c r="O1210" s="6" t="str">
        <f aca="false">IF(N1210&lt;0.05,"Yes","No")</f>
        <v>No</v>
      </c>
      <c r="P1210" s="16" t="n">
        <v>-0.15786158597531</v>
      </c>
      <c r="Q1210" s="16" t="n">
        <v>1.87424539937729</v>
      </c>
      <c r="R1210" s="16" t="n">
        <v>0.171560915830173</v>
      </c>
      <c r="S1210" s="16" t="n">
        <v>0.269756964528872</v>
      </c>
      <c r="T1210" s="16" t="n">
        <v>-0.00661601893720382</v>
      </c>
      <c r="U1210" s="16" t="n">
        <v>0.255194328443626</v>
      </c>
      <c r="V1210" s="16" t="n">
        <v>0.404668345435798</v>
      </c>
      <c r="W1210" s="6" t="s">
        <v>494</v>
      </c>
      <c r="X1210" s="16" t="n">
        <v>1.4</v>
      </c>
      <c r="Y1210" s="16" t="n">
        <v>0.55758024691358</v>
      </c>
      <c r="Z1210" s="16" t="n">
        <f aca="false">(G1210-E1210)/SQRT(H1210^2/D1210+F1210^2/C1210)</f>
        <v>-1.32792872229756</v>
      </c>
      <c r="AA1210" s="24" t="n">
        <f aca="false">ABS(K1210-Z1210)</f>
        <v>2.46469511466785E-014</v>
      </c>
    </row>
    <row r="1211" customFormat="false" ht="15" hidden="false" customHeight="false" outlineLevel="0" collapsed="false">
      <c r="A1211" s="17" t="n">
        <v>1606</v>
      </c>
      <c r="B1211" s="6" t="s">
        <v>416</v>
      </c>
      <c r="C1211" s="6" t="n">
        <v>90</v>
      </c>
      <c r="D1211" s="6" t="n">
        <v>450</v>
      </c>
      <c r="E1211" s="16" t="n">
        <v>0.313296564088927</v>
      </c>
      <c r="F1211" s="16" t="n">
        <v>0.0386330332436517</v>
      </c>
      <c r="G1211" s="16" t="n">
        <v>0.307367419434918</v>
      </c>
      <c r="H1211" s="16" t="n">
        <v>0.0369030367441471</v>
      </c>
      <c r="I1211" s="23" t="n">
        <f aca="false">G1211-E1211</f>
        <v>-0.00592914465400901</v>
      </c>
      <c r="J1211" s="17" t="n">
        <f aca="false">100*(G1211-E1211)/E1211</f>
        <v>-1.89250229131975</v>
      </c>
      <c r="K1211" s="16" t="n">
        <v>-1.33892406054929</v>
      </c>
      <c r="L1211" s="17" t="n">
        <v>123.630831592763</v>
      </c>
      <c r="M1211" s="16" t="n">
        <v>0.183052082745234</v>
      </c>
      <c r="N1211" s="16" t="n">
        <v>0.250548811627189</v>
      </c>
      <c r="O1211" s="6" t="str">
        <f aca="false">IF(N1211&lt;0.05,"Yes","No")</f>
        <v>No</v>
      </c>
      <c r="P1211" s="16" t="n">
        <v>-0.159185648028712</v>
      </c>
      <c r="Q1211" s="16" t="n">
        <v>1.9058176715441</v>
      </c>
      <c r="R1211" s="16" t="n">
        <v>0.168001856677264</v>
      </c>
      <c r="S1211" s="16" t="n">
        <v>0.270543531519827</v>
      </c>
      <c r="T1211" s="16" t="n">
        <v>-0.00666523480882986</v>
      </c>
      <c r="U1211" s="16" t="n">
        <v>0.251722295253151</v>
      </c>
      <c r="V1211" s="16" t="n">
        <v>0.401570647173022</v>
      </c>
      <c r="W1211" s="6" t="s">
        <v>494</v>
      </c>
      <c r="X1211" s="16" t="n">
        <v>1.6</v>
      </c>
      <c r="Y1211" s="16" t="n">
        <v>0.558</v>
      </c>
      <c r="Z1211" s="16" t="n">
        <f aca="false">(G1211-E1211)/SQRT(H1211^2/D1211+F1211^2/C1211)</f>
        <v>-1.33892406054929</v>
      </c>
      <c r="AA1211" s="24" t="n">
        <f aca="false">ABS(K1211-Z1211)</f>
        <v>0</v>
      </c>
    </row>
    <row r="1212" customFormat="false" ht="15" hidden="false" customHeight="false" outlineLevel="0" collapsed="false">
      <c r="A1212" s="17" t="n">
        <v>1607</v>
      </c>
      <c r="B1212" s="6" t="s">
        <v>416</v>
      </c>
      <c r="C1212" s="6" t="n">
        <v>90</v>
      </c>
      <c r="D1212" s="6" t="n">
        <v>450</v>
      </c>
      <c r="E1212" s="16" t="n">
        <v>0.314265701671441</v>
      </c>
      <c r="F1212" s="16" t="n">
        <v>0.0386377747107981</v>
      </c>
      <c r="G1212" s="16" t="n">
        <v>0.308293130397797</v>
      </c>
      <c r="H1212" s="16" t="n">
        <v>0.0369022961969739</v>
      </c>
      <c r="I1212" s="23" t="n">
        <f aca="false">G1212-E1212</f>
        <v>-0.0059725712736447</v>
      </c>
      <c r="J1212" s="17" t="n">
        <f aca="false">100*(G1212-E1212)/E1212</f>
        <v>-1.90048460327653</v>
      </c>
      <c r="K1212" s="16" t="n">
        <v>-1.34859489719914</v>
      </c>
      <c r="L1212" s="17" t="n">
        <v>123.620398785373</v>
      </c>
      <c r="M1212" s="16" t="n">
        <v>0.179932581840493</v>
      </c>
      <c r="N1212" s="16" t="n">
        <v>0.247245490154922</v>
      </c>
      <c r="O1212" s="6" t="str">
        <f aca="false">IF(N1212&lt;0.05,"Yes","No")</f>
        <v>No</v>
      </c>
      <c r="P1212" s="16" t="n">
        <v>-0.160350696753941</v>
      </c>
      <c r="Q1212" s="16" t="n">
        <v>1.93381637250213</v>
      </c>
      <c r="R1212" s="16" t="n">
        <v>0.164916453511359</v>
      </c>
      <c r="S1212" s="16" t="n">
        <v>0.271342408221792</v>
      </c>
      <c r="T1212" s="16" t="n">
        <v>-0.00670853358944197</v>
      </c>
      <c r="U1212" s="16" t="n">
        <v>0.248698926659785</v>
      </c>
      <c r="V1212" s="16" t="n">
        <v>0.398551189277575</v>
      </c>
      <c r="W1212" s="6" t="s">
        <v>494</v>
      </c>
      <c r="X1212" s="16" t="n">
        <v>1.6</v>
      </c>
      <c r="Y1212" s="16" t="n">
        <v>0.558493827160494</v>
      </c>
      <c r="Z1212" s="16" t="n">
        <f aca="false">(G1212-E1212)/SQRT(H1212^2/D1212+F1212^2/C1212)</f>
        <v>-1.34859489719913</v>
      </c>
      <c r="AA1212" s="24" t="n">
        <f aca="false">ABS(K1212-Z1212)</f>
        <v>1.19904086659517E-014</v>
      </c>
    </row>
    <row r="1213" customFormat="false" ht="15" hidden="false" customHeight="false" outlineLevel="0" collapsed="false">
      <c r="A1213" s="17" t="n">
        <v>1608</v>
      </c>
      <c r="B1213" s="6" t="s">
        <v>416</v>
      </c>
      <c r="C1213" s="6" t="n">
        <v>90</v>
      </c>
      <c r="D1213" s="6" t="n">
        <v>450</v>
      </c>
      <c r="E1213" s="16" t="n">
        <v>0.315223318007257</v>
      </c>
      <c r="F1213" s="16" t="n">
        <v>0.0386413412543086</v>
      </c>
      <c r="G1213" s="16" t="n">
        <v>0.309205989572737</v>
      </c>
      <c r="H1213" s="16" t="n">
        <v>0.0369016860628923</v>
      </c>
      <c r="I1213" s="23" t="n">
        <f aca="false">G1213-E1213</f>
        <v>-0.00601732843452035</v>
      </c>
      <c r="J1213" s="17" t="n">
        <f aca="false">100*(G1213-E1213)/E1213</f>
        <v>-1.90890968109847</v>
      </c>
      <c r="K1213" s="16" t="n">
        <v>-1.35859838192603</v>
      </c>
      <c r="L1213" s="17" t="n">
        <v>123.61244896828</v>
      </c>
      <c r="M1213" s="16" t="n">
        <v>0.176747977827261</v>
      </c>
      <c r="N1213" s="16" t="n">
        <v>0.243346986510534</v>
      </c>
      <c r="O1213" s="6" t="str">
        <f aca="false">IF(N1213&lt;0.05,"Yes","No")</f>
        <v>No</v>
      </c>
      <c r="P1213" s="16" t="n">
        <v>-0.161551862382072</v>
      </c>
      <c r="Q1213" s="16" t="n">
        <v>1.96289680462378</v>
      </c>
      <c r="R1213" s="16" t="n">
        <v>0.161780391279774</v>
      </c>
      <c r="S1213" s="16" t="n">
        <v>0.272344516155669</v>
      </c>
      <c r="T1213" s="16" t="n">
        <v>-0.00675317049572315</v>
      </c>
      <c r="U1213" s="16" t="n">
        <v>0.245603576172755</v>
      </c>
      <c r="V1213" s="16" t="n">
        <v>0.396628065748623</v>
      </c>
      <c r="W1213" s="6" t="s">
        <v>494</v>
      </c>
      <c r="X1213" s="16" t="n">
        <v>1.6</v>
      </c>
      <c r="Y1213" s="16" t="n">
        <v>0.558716049382716</v>
      </c>
      <c r="Z1213" s="16" t="n">
        <f aca="false">(G1213-E1213)/SQRT(H1213^2/D1213+F1213^2/C1213)</f>
        <v>-1.35859838192604</v>
      </c>
      <c r="AA1213" s="24" t="n">
        <f aca="false">ABS(K1213-Z1213)</f>
        <v>1.31006316905768E-014</v>
      </c>
    </row>
    <row r="1214" customFormat="false" ht="15" hidden="false" customHeight="false" outlineLevel="0" collapsed="false">
      <c r="A1214" s="17" t="n">
        <v>1609</v>
      </c>
      <c r="B1214" s="6" t="s">
        <v>416</v>
      </c>
      <c r="C1214" s="6" t="n">
        <v>90</v>
      </c>
      <c r="D1214" s="6" t="n">
        <v>450</v>
      </c>
      <c r="E1214" s="16" t="n">
        <v>0.316163364549478</v>
      </c>
      <c r="F1214" s="16" t="n">
        <v>0.0386439986557</v>
      </c>
      <c r="G1214" s="16" t="n">
        <v>0.310102116366228</v>
      </c>
      <c r="H1214" s="16" t="n">
        <v>0.036901656018813</v>
      </c>
      <c r="I1214" s="23" t="n">
        <f aca="false">G1214-E1214</f>
        <v>-0.00606124818325043</v>
      </c>
      <c r="J1214" s="17" t="n">
        <f aca="false">100*(G1214-E1214)/E1214</f>
        <v>-1.91712540505365</v>
      </c>
      <c r="K1214" s="16" t="n">
        <v>-1.36843520644528</v>
      </c>
      <c r="L1214" s="17" t="n">
        <v>123.607367393111</v>
      </c>
      <c r="M1214" s="16" t="n">
        <v>0.173658018676146</v>
      </c>
      <c r="N1214" s="16" t="n">
        <v>0.239721088855836</v>
      </c>
      <c r="O1214" s="6" t="str">
        <f aca="false">IF(N1214&lt;0.05,"Yes","No")</f>
        <v>No</v>
      </c>
      <c r="P1214" s="16" t="n">
        <v>-0.162729120489983</v>
      </c>
      <c r="Q1214" s="16" t="n">
        <v>1.99160901985888</v>
      </c>
      <c r="R1214" s="16" t="n">
        <v>0.15875076090527</v>
      </c>
      <c r="S1214" s="16" t="n">
        <v>0.27354503996128</v>
      </c>
      <c r="T1214" s="16" t="n">
        <v>-0.00679706680494795</v>
      </c>
      <c r="U1214" s="16" t="n">
        <v>0.242586685891413</v>
      </c>
      <c r="V1214" s="16" t="n">
        <v>0.396087265838737</v>
      </c>
      <c r="W1214" s="6" t="s">
        <v>494</v>
      </c>
      <c r="X1214" s="16" t="n">
        <v>1.6</v>
      </c>
      <c r="Y1214" s="16" t="n">
        <v>0.558987654320988</v>
      </c>
      <c r="Z1214" s="16" t="n">
        <f aca="false">(G1214-E1214)/SQRT(H1214^2/D1214+F1214^2/C1214)</f>
        <v>-1.36843520644529</v>
      </c>
      <c r="AA1214" s="24" t="n">
        <f aca="false">ABS(K1214-Z1214)</f>
        <v>1.26565424807268E-014</v>
      </c>
    </row>
    <row r="1215" customFormat="false" ht="15" hidden="false" customHeight="false" outlineLevel="0" collapsed="false">
      <c r="A1215" s="17" t="n">
        <v>1610</v>
      </c>
      <c r="B1215" s="6" t="s">
        <v>416</v>
      </c>
      <c r="C1215" s="6" t="n">
        <v>90</v>
      </c>
      <c r="D1215" s="6" t="n">
        <v>450</v>
      </c>
      <c r="E1215" s="16" t="n">
        <v>0.317096300588714</v>
      </c>
      <c r="F1215" s="16" t="n">
        <v>0.0386462315940041</v>
      </c>
      <c r="G1215" s="16" t="n">
        <v>0.310992104146216</v>
      </c>
      <c r="H1215" s="16" t="n">
        <v>0.0369011330413793</v>
      </c>
      <c r="I1215" s="23" t="n">
        <f aca="false">G1215-E1215</f>
        <v>-0.0061041964424981</v>
      </c>
      <c r="J1215" s="17" t="n">
        <f aca="false">100*(G1215-E1215)/E1215</f>
        <v>-1.92502922019752</v>
      </c>
      <c r="K1215" s="16" t="n">
        <v>-1.37806721031371</v>
      </c>
      <c r="L1215" s="17" t="n">
        <v>123.602113537792</v>
      </c>
      <c r="M1215" s="16" t="n">
        <v>0.170672164522903</v>
      </c>
      <c r="N1215" s="16" t="n">
        <v>0.236531805846054</v>
      </c>
      <c r="O1215" s="6" t="str">
        <f aca="false">IF(N1215&lt;0.05,"Yes","No")</f>
        <v>No</v>
      </c>
      <c r="P1215" s="16" t="n">
        <v>-0.163882389066587</v>
      </c>
      <c r="Q1215" s="16" t="n">
        <v>2.01993829574781</v>
      </c>
      <c r="R1215" s="16" t="n">
        <v>0.155824814719989</v>
      </c>
      <c r="S1215" s="16" t="n">
        <v>0.274667128869416</v>
      </c>
      <c r="T1215" s="16" t="n">
        <v>-0.00683999152012486</v>
      </c>
      <c r="U1215" s="16" t="n">
        <v>0.239685235436527</v>
      </c>
      <c r="V1215" s="16" t="n">
        <v>0.395584194542139</v>
      </c>
      <c r="W1215" s="6" t="s">
        <v>494</v>
      </c>
      <c r="X1215" s="16" t="n">
        <v>1.6</v>
      </c>
      <c r="Y1215" s="16" t="n">
        <v>0.559283950617284</v>
      </c>
      <c r="Z1215" s="16" t="n">
        <f aca="false">(G1215-E1215)/SQRT(H1215^2/D1215+F1215^2/C1215)</f>
        <v>-1.37806721031371</v>
      </c>
      <c r="AA1215" s="24" t="n">
        <f aca="false">ABS(K1215-Z1215)</f>
        <v>0</v>
      </c>
    </row>
    <row r="1216" customFormat="false" ht="15" hidden="false" customHeight="false" outlineLevel="0" collapsed="false">
      <c r="A1216" s="17" t="n">
        <v>1611</v>
      </c>
      <c r="B1216" s="6" t="s">
        <v>416</v>
      </c>
      <c r="C1216" s="6" t="n">
        <v>90</v>
      </c>
      <c r="D1216" s="6" t="n">
        <v>450</v>
      </c>
      <c r="E1216" s="16" t="n">
        <v>0.318023293879297</v>
      </c>
      <c r="F1216" s="16" t="n">
        <v>0.0386468224747067</v>
      </c>
      <c r="G1216" s="16" t="n">
        <v>0.311877162092262</v>
      </c>
      <c r="H1216" s="16" t="n">
        <v>0.0369003838309367</v>
      </c>
      <c r="I1216" s="23" t="n">
        <f aca="false">G1216-E1216</f>
        <v>-0.0061461317870351</v>
      </c>
      <c r="J1216" s="17" t="n">
        <f aca="false">100*(G1216-E1216)/E1216</f>
        <v>-1.932604279411</v>
      </c>
      <c r="K1216" s="16" t="n">
        <v>-1.38752082438332</v>
      </c>
      <c r="L1216" s="17" t="n">
        <v>123.599514932088</v>
      </c>
      <c r="M1216" s="16" t="n">
        <v>0.167779573104392</v>
      </c>
      <c r="N1216" s="16" t="n">
        <v>0.233138150193339</v>
      </c>
      <c r="O1216" s="6" t="str">
        <f aca="false">IF(N1216&lt;0.05,"Yes","No")</f>
        <v>No</v>
      </c>
      <c r="P1216" s="16" t="n">
        <v>-0.165010549430235</v>
      </c>
      <c r="Q1216" s="16" t="n">
        <v>2.04784438098937</v>
      </c>
      <c r="R1216" s="16" t="n">
        <v>0.153002455407093</v>
      </c>
      <c r="S1216" s="16" t="n">
        <v>0.275974943686953</v>
      </c>
      <c r="T1216" s="16" t="n">
        <v>-0.00688183880420083</v>
      </c>
      <c r="U1216" s="16" t="n">
        <v>0.236875324812882</v>
      </c>
      <c r="V1216" s="16" t="n">
        <v>0.393108260214743</v>
      </c>
      <c r="W1216" s="6" t="s">
        <v>494</v>
      </c>
      <c r="X1216" s="16" t="n">
        <v>1.8</v>
      </c>
      <c r="Y1216" s="16" t="n">
        <v>0.559481481481482</v>
      </c>
      <c r="Z1216" s="16" t="n">
        <f aca="false">(G1216-E1216)/SQRT(H1216^2/D1216+F1216^2/C1216)</f>
        <v>-1.38752082438331</v>
      </c>
      <c r="AA1216" s="24" t="n">
        <f aca="false">ABS(K1216-Z1216)</f>
        <v>1.24344978758018E-014</v>
      </c>
    </row>
    <row r="1217" customFormat="false" ht="15" hidden="false" customHeight="false" outlineLevel="0" collapsed="false">
      <c r="A1217" s="17" t="n">
        <v>1612</v>
      </c>
      <c r="B1217" s="6" t="s">
        <v>416</v>
      </c>
      <c r="C1217" s="6" t="n">
        <v>90</v>
      </c>
      <c r="D1217" s="6" t="n">
        <v>450</v>
      </c>
      <c r="E1217" s="16" t="n">
        <v>0.318935334848033</v>
      </c>
      <c r="F1217" s="16" t="n">
        <v>0.0386488671247865</v>
      </c>
      <c r="G1217" s="16" t="n">
        <v>0.312749494612217</v>
      </c>
      <c r="H1217" s="16" t="n">
        <v>0.0368996506095232</v>
      </c>
      <c r="I1217" s="23" t="n">
        <f aca="false">G1217-E1217</f>
        <v>-0.00618584023581598</v>
      </c>
      <c r="J1217" s="17" t="n">
        <f aca="false">100*(G1217-E1217)/E1217</f>
        <v>-1.93952803591468</v>
      </c>
      <c r="K1217" s="16" t="n">
        <v>-1.39642700309292</v>
      </c>
      <c r="L1217" s="17" t="n">
        <v>123.594202291024</v>
      </c>
      <c r="M1217" s="16" t="n">
        <v>0.165088778343551</v>
      </c>
      <c r="N1217" s="16" t="n">
        <v>0.229855217561167</v>
      </c>
      <c r="O1217" s="6" t="str">
        <f aca="false">IF(N1217&lt;0.05,"Yes","No")</f>
        <v>No</v>
      </c>
      <c r="P1217" s="16" t="n">
        <v>-0.166077778080938</v>
      </c>
      <c r="Q1217" s="16" t="n">
        <v>2.07441947905926</v>
      </c>
      <c r="R1217" s="16" t="n">
        <v>0.150368584389388</v>
      </c>
      <c r="S1217" s="16" t="n">
        <v>0.277157897450348</v>
      </c>
      <c r="T1217" s="16" t="n">
        <v>-0.00692155583039761</v>
      </c>
      <c r="U1217" s="16" t="n">
        <v>0.234258345882082</v>
      </c>
      <c r="V1217" s="16" t="n">
        <v>0.390926755121727</v>
      </c>
      <c r="W1217" s="6" t="s">
        <v>494</v>
      </c>
      <c r="X1217" s="16" t="n">
        <v>1.8</v>
      </c>
      <c r="Y1217" s="16" t="n">
        <v>0.56</v>
      </c>
      <c r="Z1217" s="16" t="n">
        <f aca="false">(G1217-E1217)/SQRT(H1217^2/D1217+F1217^2/C1217)</f>
        <v>-1.3964270030929</v>
      </c>
      <c r="AA1217" s="24" t="n">
        <f aca="false">ABS(K1217-Z1217)</f>
        <v>2.42028619368284E-014</v>
      </c>
    </row>
    <row r="1218" customFormat="false" ht="15" hidden="false" customHeight="false" outlineLevel="0" collapsed="false">
      <c r="A1218" s="17" t="n">
        <v>1613</v>
      </c>
      <c r="B1218" s="6" t="s">
        <v>416</v>
      </c>
      <c r="C1218" s="6" t="n">
        <v>90</v>
      </c>
      <c r="D1218" s="6" t="n">
        <v>450</v>
      </c>
      <c r="E1218" s="16" t="n">
        <v>0.319834063616064</v>
      </c>
      <c r="F1218" s="16" t="n">
        <v>0.0386520140895119</v>
      </c>
      <c r="G1218" s="16" t="n">
        <v>0.313609007530742</v>
      </c>
      <c r="H1218" s="16" t="n">
        <v>0.0368988364753893</v>
      </c>
      <c r="I1218" s="23" t="n">
        <f aca="false">G1218-E1218</f>
        <v>-0.0062250560853217</v>
      </c>
      <c r="J1218" s="17" t="n">
        <f aca="false">100*(G1218-E1218)/E1218</f>
        <v>-1.94633930324395</v>
      </c>
      <c r="K1218" s="16" t="n">
        <v>-1.4051878189451</v>
      </c>
      <c r="L1218" s="17" t="n">
        <v>123.586649264574</v>
      </c>
      <c r="M1218" s="16" t="n">
        <v>0.162474155292863</v>
      </c>
      <c r="N1218" s="16" t="n">
        <v>0.226665471627029</v>
      </c>
      <c r="O1218" s="6" t="str">
        <f aca="false">IF(N1218&lt;0.05,"Yes","No")</f>
        <v>No</v>
      </c>
      <c r="P1218" s="16" t="n">
        <v>-0.167131245376358</v>
      </c>
      <c r="Q1218" s="16" t="n">
        <v>2.10081992978634</v>
      </c>
      <c r="R1218" s="16" t="n">
        <v>0.14780281476897</v>
      </c>
      <c r="S1218" s="16" t="n">
        <v>0.278129540414457</v>
      </c>
      <c r="T1218" s="16" t="n">
        <v>-0.00696090162746571</v>
      </c>
      <c r="U1218" s="16" t="n">
        <v>0.231721677570232</v>
      </c>
      <c r="V1218" s="16" t="n">
        <v>0.38914265295727</v>
      </c>
      <c r="W1218" s="6" t="s">
        <v>494</v>
      </c>
      <c r="X1218" s="16" t="n">
        <v>1.8</v>
      </c>
      <c r="Y1218" s="16" t="n">
        <v>0.56037037037037</v>
      </c>
      <c r="Z1218" s="16" t="n">
        <f aca="false">(G1218-E1218)/SQRT(H1218^2/D1218+F1218^2/C1218)</f>
        <v>-1.4051878189451</v>
      </c>
      <c r="AA1218" s="24" t="n">
        <f aca="false">ABS(K1218-Z1218)</f>
        <v>0</v>
      </c>
    </row>
    <row r="1219" customFormat="false" ht="15" hidden="false" customHeight="false" outlineLevel="0" collapsed="false">
      <c r="A1219" s="17" t="n">
        <v>1614</v>
      </c>
      <c r="B1219" s="6" t="s">
        <v>416</v>
      </c>
      <c r="C1219" s="6" t="n">
        <v>90</v>
      </c>
      <c r="D1219" s="6" t="n">
        <v>450</v>
      </c>
      <c r="E1219" s="16" t="n">
        <v>0.320719354020225</v>
      </c>
      <c r="F1219" s="16" t="n">
        <v>0.0386527279515429</v>
      </c>
      <c r="G1219" s="16" t="n">
        <v>0.314458099007607</v>
      </c>
      <c r="H1219" s="16" t="n">
        <v>0.0368980247526603</v>
      </c>
      <c r="I1219" s="23" t="n">
        <f aca="false">G1219-E1219</f>
        <v>-0.00626125501261821</v>
      </c>
      <c r="J1219" s="17" t="n">
        <f aca="false">100*(G1219-E1219)/E1219</f>
        <v>-1.95225356191737</v>
      </c>
      <c r="K1219" s="16" t="n">
        <v>-1.41334175165179</v>
      </c>
      <c r="L1219" s="17" t="n">
        <v>123.583696128097</v>
      </c>
      <c r="M1219" s="16" t="n">
        <v>0.160069098211963</v>
      </c>
      <c r="N1219" s="16" t="n">
        <v>0.224054080841661</v>
      </c>
      <c r="O1219" s="6" t="str">
        <f aca="false">IF(N1219&lt;0.05,"Yes","No")</f>
        <v>No</v>
      </c>
      <c r="P1219" s="16" t="n">
        <v>-0.168105602411789</v>
      </c>
      <c r="Q1219" s="16" t="n">
        <v>2.12538643640865</v>
      </c>
      <c r="R1219" s="16" t="n">
        <v>0.145459711260469</v>
      </c>
      <c r="S1219" s="16" t="n">
        <v>0.279444931079125</v>
      </c>
      <c r="T1219" s="16" t="n">
        <v>-0.00699719750002807</v>
      </c>
      <c r="U1219" s="16" t="n">
        <v>0.2294013428663</v>
      </c>
      <c r="V1219" s="16" t="n">
        <v>0.386773897089342</v>
      </c>
      <c r="W1219" s="6" t="s">
        <v>494</v>
      </c>
      <c r="X1219" s="16" t="n">
        <v>1.8</v>
      </c>
      <c r="Y1219" s="16" t="n">
        <v>0.560617283950617</v>
      </c>
      <c r="Z1219" s="16" t="n">
        <f aca="false">(G1219-E1219)/SQRT(H1219^2/D1219+F1219^2/C1219)</f>
        <v>-1.4133417516518</v>
      </c>
      <c r="AA1219" s="24" t="n">
        <f aca="false">ABS(K1219-Z1219)</f>
        <v>1.22124532708767E-014</v>
      </c>
    </row>
    <row r="1220" customFormat="false" ht="15" hidden="false" customHeight="false" outlineLevel="0" collapsed="false">
      <c r="A1220" s="17" t="n">
        <v>1615</v>
      </c>
      <c r="B1220" s="6" t="s">
        <v>416</v>
      </c>
      <c r="C1220" s="6" t="n">
        <v>90</v>
      </c>
      <c r="D1220" s="6" t="n">
        <v>450</v>
      </c>
      <c r="E1220" s="16" t="n">
        <v>0.321590543124411</v>
      </c>
      <c r="F1220" s="16" t="n">
        <v>0.0386524554082129</v>
      </c>
      <c r="G1220" s="16" t="n">
        <v>0.315295314060317</v>
      </c>
      <c r="H1220" s="16" t="n">
        <v>0.0368971880737598</v>
      </c>
      <c r="I1220" s="23" t="n">
        <f aca="false">G1220-E1220</f>
        <v>-0.00629522906409374</v>
      </c>
      <c r="J1220" s="17" t="n">
        <f aca="false">100*(G1220-E1220)/E1220</f>
        <v>-1.95752928644371</v>
      </c>
      <c r="K1220" s="16" t="n">
        <v>-1.42102409517529</v>
      </c>
      <c r="L1220" s="17" t="n">
        <v>123.582555988406</v>
      </c>
      <c r="M1220" s="16" t="n">
        <v>0.1578281233815</v>
      </c>
      <c r="N1220" s="16" t="n">
        <v>0.221359737800088</v>
      </c>
      <c r="O1220" s="6" t="str">
        <f aca="false">IF(N1220&lt;0.05,"Yes","No")</f>
        <v>No</v>
      </c>
      <c r="P1220" s="16" t="n">
        <v>-0.169021117162602</v>
      </c>
      <c r="Q1220" s="16" t="n">
        <v>2.14859947806955</v>
      </c>
      <c r="R1220" s="16" t="n">
        <v>0.143284200142309</v>
      </c>
      <c r="S1220" s="16" t="n">
        <v>0.280990232426704</v>
      </c>
      <c r="T1220" s="16" t="n">
        <v>-0.0070312655057302</v>
      </c>
      <c r="U1220" s="16" t="n">
        <v>0.227261932872476</v>
      </c>
      <c r="V1220" s="16" t="n">
        <v>0.384541930875063</v>
      </c>
      <c r="W1220" s="6" t="s">
        <v>494</v>
      </c>
      <c r="X1220" s="16" t="n">
        <v>1.8</v>
      </c>
      <c r="Y1220" s="16" t="n">
        <v>0.561012345679012</v>
      </c>
      <c r="Z1220" s="16" t="n">
        <f aca="false">(G1220-E1220)/SQRT(H1220^2/D1220+F1220^2/C1220)</f>
        <v>-1.4210240951753</v>
      </c>
      <c r="AA1220" s="24" t="n">
        <f aca="false">ABS(K1220-Z1220)</f>
        <v>1.19904086659517E-014</v>
      </c>
    </row>
    <row r="1221" customFormat="false" ht="15" hidden="false" customHeight="false" outlineLevel="0" collapsed="false">
      <c r="A1221" s="17" t="n">
        <v>1616</v>
      </c>
      <c r="B1221" s="6" t="s">
        <v>416</v>
      </c>
      <c r="C1221" s="6" t="n">
        <v>90</v>
      </c>
      <c r="D1221" s="6" t="n">
        <v>450</v>
      </c>
      <c r="E1221" s="16" t="n">
        <v>0.322455438143677</v>
      </c>
      <c r="F1221" s="16" t="n">
        <v>0.0386528555902142</v>
      </c>
      <c r="G1221" s="16" t="n">
        <v>0.31612960199515</v>
      </c>
      <c r="H1221" s="16" t="n">
        <v>0.0368961791684915</v>
      </c>
      <c r="I1221" s="23" t="n">
        <f aca="false">G1221-E1221</f>
        <v>-0.006325836148527</v>
      </c>
      <c r="J1221" s="17" t="n">
        <f aca="false">100*(G1221-E1221)/E1221</f>
        <v>-1.96177065114603</v>
      </c>
      <c r="K1221" s="16" t="n">
        <v>-1.42792655618867</v>
      </c>
      <c r="L1221" s="17" t="n">
        <v>123.579805341348</v>
      </c>
      <c r="M1221" s="16" t="n">
        <v>0.155835267177942</v>
      </c>
      <c r="N1221" s="16" t="n">
        <v>0.218856882580786</v>
      </c>
      <c r="O1221" s="6" t="str">
        <f aca="false">IF(N1221&lt;0.05,"Yes","No")</f>
        <v>No</v>
      </c>
      <c r="P1221" s="16" t="n">
        <v>-0.169846389549075</v>
      </c>
      <c r="Q1221" s="16" t="n">
        <v>2.1696324562488</v>
      </c>
      <c r="R1221" s="16" t="n">
        <v>0.141344660449652</v>
      </c>
      <c r="S1221" s="16" t="n">
        <v>0.282276599081288</v>
      </c>
      <c r="T1221" s="16" t="n">
        <v>-0.00706197127061267</v>
      </c>
      <c r="U1221" s="16" t="n">
        <v>0.225324882771357</v>
      </c>
      <c r="V1221" s="16" t="n">
        <v>0.382795621306389</v>
      </c>
      <c r="W1221" s="6" t="s">
        <v>494</v>
      </c>
      <c r="X1221" s="16" t="n">
        <v>1.8</v>
      </c>
      <c r="Y1221" s="16" t="n">
        <v>0.561407407407407</v>
      </c>
      <c r="Z1221" s="16" t="n">
        <f aca="false">(G1221-E1221)/SQRT(H1221^2/D1221+F1221^2/C1221)</f>
        <v>-1.42792655618869</v>
      </c>
      <c r="AA1221" s="24" t="n">
        <f aca="false">ABS(K1221-Z1221)</f>
        <v>1.26565424807268E-014</v>
      </c>
    </row>
    <row r="1222" customFormat="false" ht="15" hidden="false" customHeight="false" outlineLevel="0" collapsed="false">
      <c r="A1222" s="17" t="n">
        <v>1617</v>
      </c>
      <c r="B1222" s="6" t="s">
        <v>416</v>
      </c>
      <c r="C1222" s="6" t="n">
        <v>90</v>
      </c>
      <c r="D1222" s="6" t="n">
        <v>450</v>
      </c>
      <c r="E1222" s="16" t="n">
        <v>0.323311066793071</v>
      </c>
      <c r="F1222" s="16" t="n">
        <v>0.0386528409557815</v>
      </c>
      <c r="G1222" s="16" t="n">
        <v>0.316957098642985</v>
      </c>
      <c r="H1222" s="16" t="n">
        <v>0.0368954392890779</v>
      </c>
      <c r="I1222" s="23" t="n">
        <f aca="false">G1222-E1222</f>
        <v>-0.00635396815008593</v>
      </c>
      <c r="J1222" s="17" t="n">
        <f aca="false">100*(G1222-E1222)/E1222</f>
        <v>-1.96528012885889</v>
      </c>
      <c r="K1222" s="16" t="n">
        <v>-1.43428166589293</v>
      </c>
      <c r="L1222" s="17" t="n">
        <v>123.578369842839</v>
      </c>
      <c r="M1222" s="16" t="n">
        <v>0.154017560827417</v>
      </c>
      <c r="N1222" s="16" t="n">
        <v>0.217029440173309</v>
      </c>
      <c r="O1222" s="6" t="str">
        <f aca="false">IF(N1222&lt;0.05,"Yes","No")</f>
        <v>No</v>
      </c>
      <c r="P1222" s="16" t="n">
        <v>-0.170604544918277</v>
      </c>
      <c r="Q1222" s="16" t="n">
        <v>2.18904517111341</v>
      </c>
      <c r="R1222" s="16" t="n">
        <v>0.139580747462724</v>
      </c>
      <c r="S1222" s="16" t="n">
        <v>0.283501433121275</v>
      </c>
      <c r="T1222" s="16" t="n">
        <v>-0.00709030949269804</v>
      </c>
      <c r="U1222" s="16" t="n">
        <v>0.223563848738362</v>
      </c>
      <c r="V1222" s="16" t="n">
        <v>0.382186856142635</v>
      </c>
      <c r="W1222" s="6" t="s">
        <v>494</v>
      </c>
      <c r="X1222" s="16" t="n">
        <v>1.8</v>
      </c>
      <c r="Y1222" s="16" t="n">
        <v>0.561654320987654</v>
      </c>
      <c r="Z1222" s="16" t="n">
        <f aca="false">(G1222-E1222)/SQRT(H1222^2/D1222+F1222^2/C1222)</f>
        <v>-1.43428166589294</v>
      </c>
      <c r="AA1222" s="24" t="n">
        <f aca="false">ABS(K1222-Z1222)</f>
        <v>1.33226762955019E-014</v>
      </c>
    </row>
    <row r="1223" customFormat="false" ht="15" hidden="false" customHeight="false" outlineLevel="0" collapsed="false">
      <c r="A1223" s="17" t="n">
        <v>1618</v>
      </c>
      <c r="B1223" s="6" t="s">
        <v>416</v>
      </c>
      <c r="C1223" s="6" t="n">
        <v>90</v>
      </c>
      <c r="D1223" s="6" t="n">
        <v>450</v>
      </c>
      <c r="E1223" s="16" t="n">
        <v>0.32414852976799</v>
      </c>
      <c r="F1223" s="16" t="n">
        <v>0.038650879380948</v>
      </c>
      <c r="G1223" s="16" t="n">
        <v>0.317768932514721</v>
      </c>
      <c r="H1223" s="16" t="n">
        <v>0.0368937024452373</v>
      </c>
      <c r="I1223" s="23" t="n">
        <f aca="false">G1223-E1223</f>
        <v>-0.00637959725326959</v>
      </c>
      <c r="J1223" s="17" t="n">
        <f aca="false">100*(G1223-E1223)/E1223</f>
        <v>-1.96810926701898</v>
      </c>
      <c r="K1223" s="16" t="n">
        <v>-1.44013919454731</v>
      </c>
      <c r="L1223" s="17" t="n">
        <v>123.578637897138</v>
      </c>
      <c r="M1223" s="16" t="n">
        <v>0.152356627880837</v>
      </c>
      <c r="N1223" s="16" t="n">
        <v>0.214833070589019</v>
      </c>
      <c r="O1223" s="6" t="str">
        <f aca="false">IF(N1223&lt;0.05,"Yes","No")</f>
        <v>No</v>
      </c>
      <c r="P1223" s="16" t="n">
        <v>-0.171300864748769</v>
      </c>
      <c r="Q1223" s="16" t="n">
        <v>2.20695074586666</v>
      </c>
      <c r="R1223" s="16" t="n">
        <v>0.137975713074336</v>
      </c>
      <c r="S1223" s="16" t="n">
        <v>0.284982604916947</v>
      </c>
      <c r="T1223" s="16" t="n">
        <v>-0.00711594773909924</v>
      </c>
      <c r="U1223" s="16" t="n">
        <v>0.221945005984822</v>
      </c>
      <c r="V1223" s="16" t="n">
        <v>0.381592845805328</v>
      </c>
      <c r="W1223" s="6" t="s">
        <v>494</v>
      </c>
      <c r="X1223" s="16" t="n">
        <v>1.8</v>
      </c>
      <c r="Y1223" s="16" t="n">
        <v>0.561703703703704</v>
      </c>
      <c r="Z1223" s="16" t="n">
        <f aca="false">(G1223-E1223)/SQRT(H1223^2/D1223+F1223^2/C1223)</f>
        <v>-1.44013919454729</v>
      </c>
      <c r="AA1223" s="24" t="n">
        <f aca="false">ABS(K1223-Z1223)</f>
        <v>1.19904086659517E-014</v>
      </c>
    </row>
    <row r="1224" customFormat="false" ht="15" hidden="false" customHeight="false" outlineLevel="0" collapsed="false">
      <c r="A1224" s="17" t="n">
        <v>1619</v>
      </c>
      <c r="B1224" s="6" t="s">
        <v>416</v>
      </c>
      <c r="C1224" s="6" t="n">
        <v>90</v>
      </c>
      <c r="D1224" s="6" t="n">
        <v>450</v>
      </c>
      <c r="E1224" s="16" t="n">
        <v>0.324973288178444</v>
      </c>
      <c r="F1224" s="16" t="n">
        <v>0.0386485566650106</v>
      </c>
      <c r="G1224" s="16" t="n">
        <v>0.318572462896506</v>
      </c>
      <c r="H1224" s="16" t="n">
        <v>0.0368910644442571</v>
      </c>
      <c r="I1224" s="23" t="n">
        <f aca="false">G1224-E1224</f>
        <v>-0.00640082528193803</v>
      </c>
      <c r="J1224" s="17" t="n">
        <f aca="false">100*(G1224-E1224)/E1224</f>
        <v>-1.96964658782149</v>
      </c>
      <c r="K1224" s="16" t="n">
        <v>-1.44502061852051</v>
      </c>
      <c r="L1224" s="17" t="n">
        <v>123.57780551543</v>
      </c>
      <c r="M1224" s="16" t="n">
        <v>0.150983066277453</v>
      </c>
      <c r="N1224" s="16" t="n">
        <v>0.213325771519118</v>
      </c>
      <c r="O1224" s="6" t="str">
        <f aca="false">IF(N1224&lt;0.05,"Yes","No")</f>
        <v>No</v>
      </c>
      <c r="P1224" s="16" t="n">
        <v>-0.171882805928781</v>
      </c>
      <c r="Q1224" s="16" t="n">
        <v>2.22197106760959</v>
      </c>
      <c r="R1224" s="16" t="n">
        <v>0.136645298663554</v>
      </c>
      <c r="S1224" s="16" t="n">
        <v>0.286418856947576</v>
      </c>
      <c r="T1224" s="16" t="n">
        <v>-0.00713706807525154</v>
      </c>
      <c r="U1224" s="16" t="n">
        <v>0.220570902414504</v>
      </c>
      <c r="V1224" s="16" t="n">
        <v>0.380675845960222</v>
      </c>
      <c r="W1224" s="6" t="s">
        <v>494</v>
      </c>
      <c r="X1224" s="16" t="n">
        <v>1.8</v>
      </c>
      <c r="Y1224" s="16" t="n">
        <v>0.561851851851852</v>
      </c>
      <c r="Z1224" s="16" t="n">
        <f aca="false">(G1224-E1224)/SQRT(H1224^2/D1224+F1224^2/C1224)</f>
        <v>-1.44502061852052</v>
      </c>
      <c r="AA1224" s="24" t="n">
        <f aca="false">ABS(K1224-Z1224)</f>
        <v>1.24344978758018E-014</v>
      </c>
    </row>
    <row r="1225" customFormat="false" ht="15" hidden="false" customHeight="false" outlineLevel="0" collapsed="false">
      <c r="A1225" s="17" t="n">
        <v>1620</v>
      </c>
      <c r="B1225" s="6" t="s">
        <v>416</v>
      </c>
      <c r="C1225" s="6" t="n">
        <v>90</v>
      </c>
      <c r="D1225" s="6" t="n">
        <v>450</v>
      </c>
      <c r="E1225" s="16" t="n">
        <v>0.325790490706762</v>
      </c>
      <c r="F1225" s="16" t="n">
        <v>0.038646254749801</v>
      </c>
      <c r="G1225" s="16" t="n">
        <v>0.319368123246564</v>
      </c>
      <c r="H1225" s="16" t="n">
        <v>0.0368891018826542</v>
      </c>
      <c r="I1225" s="23" t="n">
        <f aca="false">G1225-E1225</f>
        <v>-0.00642236746019781</v>
      </c>
      <c r="J1225" s="17" t="n">
        <f aca="false">100*(G1225-E1225)/E1225</f>
        <v>-1.97131826845691</v>
      </c>
      <c r="K1225" s="16" t="n">
        <v>-1.44996881942601</v>
      </c>
      <c r="L1225" s="17" t="n">
        <v>123.578269664146</v>
      </c>
      <c r="M1225" s="16" t="n">
        <v>0.149600456497439</v>
      </c>
      <c r="N1225" s="16" t="n">
        <v>0.211799568127439</v>
      </c>
      <c r="O1225" s="6" t="str">
        <f aca="false">IF(N1225&lt;0.05,"Yes","No")</f>
        <v>No</v>
      </c>
      <c r="P1225" s="16" t="n">
        <v>-0.172470654180428</v>
      </c>
      <c r="Q1225" s="16" t="n">
        <v>2.23719557369712</v>
      </c>
      <c r="R1225" s="16" t="n">
        <v>0.135311480076</v>
      </c>
      <c r="S1225" s="16" t="n">
        <v>0.287905788874379</v>
      </c>
      <c r="T1225" s="16" t="n">
        <v>-0.00715853121960048</v>
      </c>
      <c r="U1225" s="16" t="n">
        <v>0.219214221744707</v>
      </c>
      <c r="V1225" s="16" t="n">
        <v>0.380195863649114</v>
      </c>
      <c r="W1225" s="6" t="s">
        <v>494</v>
      </c>
      <c r="X1225" s="16" t="n">
        <v>1.8</v>
      </c>
      <c r="Y1225" s="16" t="n">
        <v>0.561975308641975</v>
      </c>
      <c r="Z1225" s="16" t="n">
        <f aca="false">(G1225-E1225)/SQRT(H1225^2/D1225+F1225^2/C1225)</f>
        <v>-1.44996881942601</v>
      </c>
      <c r="AA1225" s="24" t="n">
        <f aca="false">ABS(K1225-Z1225)</f>
        <v>0</v>
      </c>
    </row>
    <row r="1226" customFormat="false" ht="15" hidden="false" customHeight="false" outlineLevel="0" collapsed="false">
      <c r="A1226" s="17" t="n">
        <v>1621</v>
      </c>
      <c r="B1226" s="6" t="s">
        <v>416</v>
      </c>
      <c r="C1226" s="6" t="n">
        <v>90</v>
      </c>
      <c r="D1226" s="6" t="n">
        <v>450</v>
      </c>
      <c r="E1226" s="16" t="n">
        <v>0.326587596535683</v>
      </c>
      <c r="F1226" s="16" t="n">
        <v>0.0386407117865426</v>
      </c>
      <c r="G1226" s="16" t="n">
        <v>0.320148589015007</v>
      </c>
      <c r="H1226" s="16" t="n">
        <v>0.0368863921272239</v>
      </c>
      <c r="I1226" s="23" t="n">
        <f aca="false">G1226-E1226</f>
        <v>-0.00643900752067572</v>
      </c>
      <c r="J1226" s="17" t="n">
        <f aca="false">100*(G1226-E1226)/E1226</f>
        <v>-1.97160198028899</v>
      </c>
      <c r="K1226" s="16" t="n">
        <v>-1.45391847389962</v>
      </c>
      <c r="L1226" s="17" t="n">
        <v>123.583375738509</v>
      </c>
      <c r="M1226" s="16" t="n">
        <v>0.148503793623372</v>
      </c>
      <c r="N1226" s="16" t="n">
        <v>0.210672836193589</v>
      </c>
      <c r="O1226" s="6" t="str">
        <f aca="false">IF(N1226&lt;0.05,"Yes","No")</f>
        <v>No</v>
      </c>
      <c r="P1226" s="16" t="n">
        <v>-0.172932382838853</v>
      </c>
      <c r="Q1226" s="16" t="n">
        <v>2.2491901942306</v>
      </c>
      <c r="R1226" s="16" t="n">
        <v>0.134270915366374</v>
      </c>
      <c r="S1226" s="16" t="n">
        <v>0.289857836392062</v>
      </c>
      <c r="T1226" s="16" t="n">
        <v>-0.0071748597987167</v>
      </c>
      <c r="U1226" s="16" t="n">
        <v>0.218165805369223</v>
      </c>
      <c r="V1226" s="16" t="n">
        <v>0.379810917967845</v>
      </c>
      <c r="W1226" s="6" t="s">
        <v>494</v>
      </c>
      <c r="X1226" s="16" t="n">
        <v>1.8</v>
      </c>
      <c r="Y1226" s="16" t="n">
        <v>0.562</v>
      </c>
      <c r="Z1226" s="16" t="n">
        <f aca="false">(G1226-E1226)/SQRT(H1226^2/D1226+F1226^2/C1226)</f>
        <v>-1.45391847389963</v>
      </c>
      <c r="AA1226" s="24" t="n">
        <f aca="false">ABS(K1226-Z1226)</f>
        <v>1.26565424807268E-014</v>
      </c>
    </row>
    <row r="1227" customFormat="false" ht="15" hidden="false" customHeight="false" outlineLevel="0" collapsed="false">
      <c r="A1227" s="17" t="n">
        <v>1622</v>
      </c>
      <c r="B1227" s="6" t="s">
        <v>416</v>
      </c>
      <c r="C1227" s="6" t="n">
        <v>90</v>
      </c>
      <c r="D1227" s="6" t="n">
        <v>450</v>
      </c>
      <c r="E1227" s="16" t="n">
        <v>0.327385012805462</v>
      </c>
      <c r="F1227" s="16" t="n">
        <v>0.0386384056277793</v>
      </c>
      <c r="G1227" s="16" t="n">
        <v>0.320921850701173</v>
      </c>
      <c r="H1227" s="16" t="n">
        <v>0.0368848765369098</v>
      </c>
      <c r="I1227" s="23" t="n">
        <f aca="false">G1227-E1227</f>
        <v>-0.00646316210428893</v>
      </c>
      <c r="J1227" s="17" t="n">
        <f aca="false">100*(G1227-E1227)/E1227</f>
        <v>-1.97417775752901</v>
      </c>
      <c r="K1227" s="16" t="n">
        <v>-1.45945546348445</v>
      </c>
      <c r="L1227" s="17" t="n">
        <v>123.58473266694</v>
      </c>
      <c r="M1227" s="16" t="n">
        <v>0.146976982633397</v>
      </c>
      <c r="N1227" s="16" t="n">
        <v>0.208777996104711</v>
      </c>
      <c r="O1227" s="6" t="str">
        <f aca="false">IF(N1227&lt;0.05,"Yes","No")</f>
        <v>No</v>
      </c>
      <c r="P1227" s="16" t="n">
        <v>-0.173588811416892</v>
      </c>
      <c r="Q1227" s="16" t="n">
        <v>2.26629786219717</v>
      </c>
      <c r="R1227" s="16" t="n">
        <v>0.132802264457739</v>
      </c>
      <c r="S1227" s="16" t="n">
        <v>0.291285932066934</v>
      </c>
      <c r="T1227" s="16" t="n">
        <v>-0.00719908243387005</v>
      </c>
      <c r="U1227" s="16" t="n">
        <v>0.216671419071494</v>
      </c>
      <c r="V1227" s="16" t="n">
        <v>0.379454197460528</v>
      </c>
      <c r="W1227" s="6" t="s">
        <v>494</v>
      </c>
      <c r="X1227" s="16" t="n">
        <v>1.8</v>
      </c>
      <c r="Y1227" s="16" t="n">
        <v>0.562296296296296</v>
      </c>
      <c r="Z1227" s="16" t="n">
        <f aca="false">(G1227-E1227)/SQRT(H1227^2/D1227+F1227^2/C1227)</f>
        <v>-1.45945546348447</v>
      </c>
      <c r="AA1227" s="24" t="n">
        <f aca="false">ABS(K1227-Z1227)</f>
        <v>2.50910403565285E-014</v>
      </c>
    </row>
    <row r="1228" customFormat="false" ht="15" hidden="false" customHeight="false" outlineLevel="0" collapsed="false">
      <c r="A1228" s="17" t="n">
        <v>1623</v>
      </c>
      <c r="B1228" s="6" t="s">
        <v>416</v>
      </c>
      <c r="C1228" s="6" t="n">
        <v>90</v>
      </c>
      <c r="D1228" s="6" t="n">
        <v>450</v>
      </c>
      <c r="E1228" s="16" t="n">
        <v>0.328178689877192</v>
      </c>
      <c r="F1228" s="16" t="n">
        <v>0.0386382063194011</v>
      </c>
      <c r="G1228" s="16" t="n">
        <v>0.321690313915412</v>
      </c>
      <c r="H1228" s="16" t="n">
        <v>0.0368839259850159</v>
      </c>
      <c r="I1228" s="23" t="n">
        <f aca="false">G1228-E1228</f>
        <v>-0.00648837596178059</v>
      </c>
      <c r="J1228" s="17" t="n">
        <f aca="false">100*(G1228-E1228)/E1228</f>
        <v>-1.97708631362037</v>
      </c>
      <c r="K1228" s="16" t="n">
        <v>-1.46516125255222</v>
      </c>
      <c r="L1228" s="17" t="n">
        <v>123.583228495514</v>
      </c>
      <c r="M1228" s="16" t="n">
        <v>0.145416425237286</v>
      </c>
      <c r="N1228" s="16" t="n">
        <v>0.206991808552533</v>
      </c>
      <c r="O1228" s="6" t="str">
        <f aca="false">IF(N1228&lt;0.05,"Yes","No")</f>
        <v>No</v>
      </c>
      <c r="P1228" s="16" t="n">
        <v>-0.174269859213403</v>
      </c>
      <c r="Q1228" s="16" t="n">
        <v>2.28411565708499</v>
      </c>
      <c r="R1228" s="16" t="n">
        <v>0.131291746833509</v>
      </c>
      <c r="S1228" s="16" t="n">
        <v>0.29228867641535</v>
      </c>
      <c r="T1228" s="16" t="n">
        <v>-0.00722448924220295</v>
      </c>
      <c r="U1228" s="16" t="n">
        <v>0.215128369780091</v>
      </c>
      <c r="V1228" s="16" t="n">
        <v>0.379454197460528</v>
      </c>
      <c r="W1228" s="6" t="s">
        <v>494</v>
      </c>
      <c r="X1228" s="16" t="n">
        <v>1.8</v>
      </c>
      <c r="Y1228" s="16" t="n">
        <v>0.562469135802469</v>
      </c>
      <c r="Z1228" s="16" t="n">
        <f aca="false">(G1228-E1228)/SQRT(H1228^2/D1228+F1228^2/C1228)</f>
        <v>-1.46516125255222</v>
      </c>
      <c r="AA1228" s="24" t="n">
        <f aca="false">ABS(K1228-Z1228)</f>
        <v>0</v>
      </c>
    </row>
    <row r="1229" customFormat="false" ht="15" hidden="false" customHeight="false" outlineLevel="0" collapsed="false">
      <c r="A1229" s="17" t="n">
        <v>1624</v>
      </c>
      <c r="B1229" s="6" t="s">
        <v>416</v>
      </c>
      <c r="C1229" s="6" t="n">
        <v>90</v>
      </c>
      <c r="D1229" s="6" t="n">
        <v>450</v>
      </c>
      <c r="E1229" s="16" t="n">
        <v>0.32896760188871</v>
      </c>
      <c r="F1229" s="16" t="n">
        <v>0.038638213761833</v>
      </c>
      <c r="G1229" s="16" t="n">
        <v>0.322450142833922</v>
      </c>
      <c r="H1229" s="16" t="n">
        <v>0.0368837705086631</v>
      </c>
      <c r="I1229" s="23" t="n">
        <f aca="false">G1229-E1229</f>
        <v>-0.00651745905478801</v>
      </c>
      <c r="J1229" s="17" t="n">
        <f aca="false">100*(G1229-E1229)/E1229</f>
        <v>-1.98118569043552</v>
      </c>
      <c r="K1229" s="16" t="n">
        <v>-1.47172931682071</v>
      </c>
      <c r="L1229" s="17" t="n">
        <v>123.582906846858</v>
      </c>
      <c r="M1229" s="16" t="n">
        <v>0.143635938692308</v>
      </c>
      <c r="N1229" s="16" t="n">
        <v>0.20473480813605</v>
      </c>
      <c r="O1229" s="6" t="str">
        <f aca="false">IF(N1229&lt;0.05,"Yes","No")</f>
        <v>No</v>
      </c>
      <c r="P1229" s="16" t="n">
        <v>-0.175051595632226</v>
      </c>
      <c r="Q1229" s="16" t="n">
        <v>2.30465370370225</v>
      </c>
      <c r="R1229" s="16" t="n">
        <v>0.129574412346547</v>
      </c>
      <c r="S1229" s="16" t="n">
        <v>0.293443832045609</v>
      </c>
      <c r="T1229" s="16" t="n">
        <v>-0.00725392671769122</v>
      </c>
      <c r="U1229" s="16" t="n">
        <v>0.213375721741841</v>
      </c>
      <c r="V1229" s="16" t="n">
        <v>0.379416792019667</v>
      </c>
      <c r="W1229" s="6" t="s">
        <v>494</v>
      </c>
      <c r="X1229" s="16" t="n">
        <v>1.8</v>
      </c>
      <c r="Y1229" s="16" t="n">
        <v>0.56283950617284</v>
      </c>
      <c r="Z1229" s="16" t="n">
        <f aca="false">(G1229-E1229)/SQRT(H1229^2/D1229+F1229^2/C1229)</f>
        <v>-1.47172931682072</v>
      </c>
      <c r="AA1229" s="24" t="n">
        <f aca="false">ABS(K1229-Z1229)</f>
        <v>1.24344978758018E-014</v>
      </c>
    </row>
    <row r="1230" customFormat="false" ht="15" hidden="false" customHeight="false" outlineLevel="0" collapsed="false">
      <c r="A1230" s="17" t="n">
        <v>1625</v>
      </c>
      <c r="B1230" s="6" t="s">
        <v>416</v>
      </c>
      <c r="C1230" s="6" t="n">
        <v>90</v>
      </c>
      <c r="D1230" s="6" t="n">
        <v>450</v>
      </c>
      <c r="E1230" s="16" t="n">
        <v>0.32975558820698</v>
      </c>
      <c r="F1230" s="16" t="n">
        <v>0.0386394704333847</v>
      </c>
      <c r="G1230" s="16" t="n">
        <v>0.323199671970473</v>
      </c>
      <c r="H1230" s="16" t="n">
        <v>0.0368847754744542</v>
      </c>
      <c r="I1230" s="23" t="n">
        <f aca="false">G1230-E1230</f>
        <v>-0.00655591623650659</v>
      </c>
      <c r="J1230" s="17" t="n">
        <f aca="false">100*(G1230-E1230)/E1230</f>
        <v>-1.9881137639407</v>
      </c>
      <c r="K1230" s="16" t="n">
        <v>-1.48036651893917</v>
      </c>
      <c r="L1230" s="17" t="n">
        <v>123.58252177923</v>
      </c>
      <c r="M1230" s="16" t="n">
        <v>0.141320361332372</v>
      </c>
      <c r="N1230" s="16" t="n">
        <v>0.202119863280677</v>
      </c>
      <c r="O1230" s="6" t="str">
        <f aca="false">IF(N1230&lt;0.05,"Yes","No")</f>
        <v>No</v>
      </c>
      <c r="P1230" s="16" t="n">
        <v>-0.176079548512798</v>
      </c>
      <c r="Q1230" s="16" t="n">
        <v>2.33180034407435</v>
      </c>
      <c r="R1230" s="16" t="n">
        <v>0.127342867567626</v>
      </c>
      <c r="S1230" s="16" t="n">
        <v>0.294466154618641</v>
      </c>
      <c r="T1230" s="16" t="n">
        <v>-0.00729315165065545</v>
      </c>
      <c r="U1230" s="16" t="n">
        <v>0.211098620058704</v>
      </c>
      <c r="V1230" s="16" t="n">
        <v>0.379416792019667</v>
      </c>
      <c r="W1230" s="6" t="s">
        <v>494</v>
      </c>
      <c r="X1230" s="16" t="n">
        <v>1.9</v>
      </c>
      <c r="Y1230" s="16" t="n">
        <v>0.563185185185185</v>
      </c>
      <c r="Z1230" s="16" t="n">
        <f aca="false">(G1230-E1230)/SQRT(H1230^2/D1230+F1230^2/C1230)</f>
        <v>-1.48036651893917</v>
      </c>
      <c r="AA1230" s="24" t="n">
        <f aca="false">ABS(K1230-Z1230)</f>
        <v>0</v>
      </c>
    </row>
    <row r="1231" customFormat="false" ht="15" hidden="false" customHeight="false" outlineLevel="0" collapsed="false">
      <c r="A1231" s="17" t="n">
        <v>1626</v>
      </c>
      <c r="B1231" s="6" t="s">
        <v>416</v>
      </c>
      <c r="C1231" s="6" t="n">
        <v>90</v>
      </c>
      <c r="D1231" s="6" t="n">
        <v>450</v>
      </c>
      <c r="E1231" s="16" t="n">
        <v>0.330522241029475</v>
      </c>
      <c r="F1231" s="16" t="n">
        <v>0.0386396744428789</v>
      </c>
      <c r="G1231" s="16" t="n">
        <v>0.323935994472769</v>
      </c>
      <c r="H1231" s="16" t="n">
        <v>0.0368850750557749</v>
      </c>
      <c r="I1231" s="23" t="n">
        <f aca="false">G1231-E1231</f>
        <v>-0.00658624655670587</v>
      </c>
      <c r="J1231" s="17" t="n">
        <f aca="false">100*(G1231-E1231)/E1231</f>
        <v>-1.99267877895047</v>
      </c>
      <c r="K1231" s="16" t="n">
        <v>-1.48720678942448</v>
      </c>
      <c r="L1231" s="17" t="n">
        <v>123.582729177172</v>
      </c>
      <c r="M1231" s="16" t="n">
        <v>0.139507207536911</v>
      </c>
      <c r="N1231" s="16" t="n">
        <v>0.199934954321316</v>
      </c>
      <c r="O1231" s="6" t="str">
        <f aca="false">IF(N1231&lt;0.05,"Yes","No")</f>
        <v>No</v>
      </c>
      <c r="P1231" s="16" t="n">
        <v>-0.176892816812058</v>
      </c>
      <c r="Q1231" s="16" t="n">
        <v>2.35339011723997</v>
      </c>
      <c r="R1231" s="16" t="n">
        <v>0.125598710931071</v>
      </c>
      <c r="S1231" s="16" t="n">
        <v>0.295648998421635</v>
      </c>
      <c r="T1231" s="16" t="n">
        <v>-0.00732389730461841</v>
      </c>
      <c r="U1231" s="16" t="n">
        <v>0.209291998470836</v>
      </c>
      <c r="V1231" s="16" t="n">
        <v>0.379416792019667</v>
      </c>
      <c r="W1231" s="6" t="s">
        <v>494</v>
      </c>
      <c r="X1231" s="16" t="n">
        <v>2</v>
      </c>
      <c r="Y1231" s="16" t="n">
        <v>0.563358024691358</v>
      </c>
      <c r="Z1231" s="16" t="n">
        <f aca="false">(G1231-E1231)/SQRT(H1231^2/D1231+F1231^2/C1231)</f>
        <v>-1.48720678942447</v>
      </c>
      <c r="AA1231" s="24" t="n">
        <f aca="false">ABS(K1231-Z1231)</f>
        <v>1.24344978758018E-014</v>
      </c>
    </row>
    <row r="1232" customFormat="false" ht="15" hidden="false" customHeight="false" outlineLevel="0" collapsed="false">
      <c r="A1232" s="17" t="n">
        <v>1627</v>
      </c>
      <c r="B1232" s="6" t="s">
        <v>416</v>
      </c>
      <c r="C1232" s="6" t="n">
        <v>90</v>
      </c>
      <c r="D1232" s="6" t="n">
        <v>450</v>
      </c>
      <c r="E1232" s="16" t="n">
        <v>0.331279269026385</v>
      </c>
      <c r="F1232" s="16" t="n">
        <v>0.0386399132478188</v>
      </c>
      <c r="G1232" s="16" t="n">
        <v>0.324664561847846</v>
      </c>
      <c r="H1232" s="16" t="n">
        <v>0.0368858845642897</v>
      </c>
      <c r="I1232" s="23" t="n">
        <f aca="false">G1232-E1232</f>
        <v>-0.00661470717853968</v>
      </c>
      <c r="J1232" s="17" t="n">
        <f aca="false">100*(G1232-E1232)/E1232</f>
        <v>-1.99671630463929</v>
      </c>
      <c r="K1232" s="16" t="n">
        <v>-1.49362047623148</v>
      </c>
      <c r="L1232" s="17" t="n">
        <v>123.583879659774</v>
      </c>
      <c r="M1232" s="16" t="n">
        <v>0.137823621357289</v>
      </c>
      <c r="N1232" s="16" t="n">
        <v>0.197664475282365</v>
      </c>
      <c r="O1232" s="6" t="str">
        <f aca="false">IF(N1232&lt;0.05,"Yes","No")</f>
        <v>No</v>
      </c>
      <c r="P1232" s="16" t="n">
        <v>-0.177653811124716</v>
      </c>
      <c r="Q1232" s="16" t="n">
        <v>2.37368227828497</v>
      </c>
      <c r="R1232" s="16" t="n">
        <v>0.123983621050989</v>
      </c>
      <c r="S1232" s="16" t="n">
        <v>0.297002934862428</v>
      </c>
      <c r="T1232" s="16" t="n">
        <v>-0.00735276176432858</v>
      </c>
      <c r="U1232" s="16" t="n">
        <v>0.207601195108016</v>
      </c>
      <c r="V1232" s="16" t="n">
        <v>0.379416792019667</v>
      </c>
      <c r="W1232" s="6" t="s">
        <v>494</v>
      </c>
      <c r="X1232" s="16" t="n">
        <v>2.1</v>
      </c>
      <c r="Y1232" s="16" t="n">
        <v>0.563506172839506</v>
      </c>
      <c r="Z1232" s="16" t="n">
        <f aca="false">(G1232-E1232)/SQRT(H1232^2/D1232+F1232^2/C1232)</f>
        <v>-1.49362047623147</v>
      </c>
      <c r="AA1232" s="24" t="n">
        <f aca="false">ABS(K1232-Z1232)</f>
        <v>1.28785870856518E-014</v>
      </c>
    </row>
    <row r="1233" customFormat="false" ht="15" hidden="false" customHeight="false" outlineLevel="0" collapsed="false">
      <c r="A1233" s="17" t="n">
        <v>1628</v>
      </c>
      <c r="B1233" s="6" t="s">
        <v>416</v>
      </c>
      <c r="C1233" s="6" t="n">
        <v>90</v>
      </c>
      <c r="D1233" s="6" t="n">
        <v>450</v>
      </c>
      <c r="E1233" s="16" t="n">
        <v>0.332026411096255</v>
      </c>
      <c r="F1233" s="16" t="n">
        <v>0.0386410353126916</v>
      </c>
      <c r="G1233" s="16" t="n">
        <v>0.325383634236124</v>
      </c>
      <c r="H1233" s="16" t="n">
        <v>0.0368863827896726</v>
      </c>
      <c r="I1233" s="23" t="n">
        <f aca="false">G1233-E1233</f>
        <v>-0.00664277686013121</v>
      </c>
      <c r="J1233" s="17" t="n">
        <f aca="false">100*(G1233-E1233)/E1233</f>
        <v>-2.0006772467885</v>
      </c>
      <c r="K1233" s="16" t="n">
        <v>-1.49991872864935</v>
      </c>
      <c r="L1233" s="17" t="n">
        <v>123.582746309076</v>
      </c>
      <c r="M1233" s="16" t="n">
        <v>0.136185851676508</v>
      </c>
      <c r="N1233" s="16" t="n">
        <v>0.195708942799141</v>
      </c>
      <c r="O1233" s="6" t="str">
        <f aca="false">IF(N1233&lt;0.05,"Yes","No")</f>
        <v>No</v>
      </c>
      <c r="P1233" s="16" t="n">
        <v>-0.178404784879796</v>
      </c>
      <c r="Q1233" s="16" t="n">
        <v>2.3937926345652</v>
      </c>
      <c r="R1233" s="16" t="n">
        <v>0.122405775559246</v>
      </c>
      <c r="S1233" s="16" t="n">
        <v>0.298060673693517</v>
      </c>
      <c r="T1233" s="16" t="n">
        <v>-0.00738112616984814</v>
      </c>
      <c r="U1233" s="16" t="n">
        <v>0.205956939982261</v>
      </c>
      <c r="V1233" s="16" t="n">
        <v>0.379416792019667</v>
      </c>
      <c r="W1233" s="6" t="s">
        <v>494</v>
      </c>
      <c r="X1233" s="16" t="n">
        <v>2.1</v>
      </c>
      <c r="Y1233" s="16" t="n">
        <v>0.56362962962963</v>
      </c>
      <c r="Z1233" s="16" t="n">
        <f aca="false">(G1233-E1233)/SQRT(H1233^2/D1233+F1233^2/C1233)</f>
        <v>-1.49991872864936</v>
      </c>
      <c r="AA1233" s="24" t="n">
        <f aca="false">ABS(K1233-Z1233)</f>
        <v>1.22124532708767E-014</v>
      </c>
    </row>
    <row r="1234" customFormat="false" ht="15" hidden="false" customHeight="false" outlineLevel="0" collapsed="false">
      <c r="A1234" s="17" t="n">
        <v>1629</v>
      </c>
      <c r="B1234" s="6" t="s">
        <v>416</v>
      </c>
      <c r="C1234" s="6" t="n">
        <v>90</v>
      </c>
      <c r="D1234" s="6" t="n">
        <v>450</v>
      </c>
      <c r="E1234" s="16" t="n">
        <v>0.332755617135101</v>
      </c>
      <c r="F1234" s="16" t="n">
        <v>0.0386421792291577</v>
      </c>
      <c r="G1234" s="16" t="n">
        <v>0.326087888247437</v>
      </c>
      <c r="H1234" s="16" t="n">
        <v>0.036885903650796</v>
      </c>
      <c r="I1234" s="23" t="n">
        <f aca="false">G1234-E1234</f>
        <v>-0.00666772888766387</v>
      </c>
      <c r="J1234" s="17" t="n">
        <f aca="false">100*(G1234-E1234)/E1234</f>
        <v>-2.00379153478173</v>
      </c>
      <c r="K1234" s="16" t="n">
        <v>-1.5055181363596</v>
      </c>
      <c r="L1234" s="17" t="n">
        <v>123.579638449087</v>
      </c>
      <c r="M1234" s="16" t="n">
        <v>0.13474265539947</v>
      </c>
      <c r="N1234" s="16" t="n">
        <v>0.1940237237506</v>
      </c>
      <c r="O1234" s="6" t="str">
        <f aca="false">IF(N1234&lt;0.05,"Yes","No")</f>
        <v>No</v>
      </c>
      <c r="P1234" s="16" t="n">
        <v>-0.179075883826919</v>
      </c>
      <c r="Q1234" s="16" t="n">
        <v>2.41183579659799</v>
      </c>
      <c r="R1234" s="16" t="n">
        <v>0.121009105506788</v>
      </c>
      <c r="S1234" s="16" t="n">
        <v>0.299027270184663</v>
      </c>
      <c r="T1234" s="16" t="n">
        <v>-0.00740616855078567</v>
      </c>
      <c r="U1234" s="16" t="n">
        <v>0.204483112977763</v>
      </c>
      <c r="V1234" s="16" t="n">
        <v>0.378902711606886</v>
      </c>
      <c r="W1234" s="6" t="s">
        <v>494</v>
      </c>
      <c r="X1234" s="16" t="n">
        <v>2.1</v>
      </c>
      <c r="Y1234" s="16" t="n">
        <v>0.563728395061728</v>
      </c>
      <c r="Z1234" s="16" t="n">
        <f aca="false">(G1234-E1234)/SQRT(H1234^2/D1234+F1234^2/C1234)</f>
        <v>-1.50551813635959</v>
      </c>
      <c r="AA1234" s="24" t="n">
        <f aca="false">ABS(K1234-Z1234)</f>
        <v>1.19904086659517E-014</v>
      </c>
    </row>
    <row r="1235" customFormat="false" ht="15" hidden="false" customHeight="false" outlineLevel="0" collapsed="false">
      <c r="A1235" s="17" t="n">
        <v>1630</v>
      </c>
      <c r="B1235" s="6" t="s">
        <v>416</v>
      </c>
      <c r="C1235" s="6" t="n">
        <v>90</v>
      </c>
      <c r="D1235" s="6" t="n">
        <v>450</v>
      </c>
      <c r="E1235" s="16" t="n">
        <v>0.33347620997164</v>
      </c>
      <c r="F1235" s="16" t="n">
        <v>0.0386429706079607</v>
      </c>
      <c r="G1235" s="16" t="n">
        <v>0.326783067749606</v>
      </c>
      <c r="H1235" s="16" t="n">
        <v>0.0368866456254605</v>
      </c>
      <c r="I1235" s="23" t="n">
        <f aca="false">G1235-E1235</f>
        <v>-0.0066931422220336</v>
      </c>
      <c r="J1235" s="17" t="n">
        <f aca="false">100*(G1235-E1235)/E1235</f>
        <v>-2.00708237106413</v>
      </c>
      <c r="K1235" s="16" t="n">
        <v>-1.51122539292349</v>
      </c>
      <c r="L1235" s="17" t="n">
        <v>123.57961187176</v>
      </c>
      <c r="M1235" s="16" t="n">
        <v>0.133283939814005</v>
      </c>
      <c r="N1235" s="16" t="n">
        <v>0.192460177009776</v>
      </c>
      <c r="O1235" s="6" t="str">
        <f aca="false">IF(N1235&lt;0.05,"Yes","No")</f>
        <v>No</v>
      </c>
      <c r="P1235" s="16" t="n">
        <v>-0.179754784836027</v>
      </c>
      <c r="Q1235" s="16" t="n">
        <v>2.43015765568645</v>
      </c>
      <c r="R1235" s="16" t="n">
        <v>0.119608951442125</v>
      </c>
      <c r="S1235" s="16" t="n">
        <v>0.300018548379669</v>
      </c>
      <c r="T1235" s="16" t="n">
        <v>-0.00743172678911358</v>
      </c>
      <c r="U1235" s="16" t="n">
        <v>0.203012757666909</v>
      </c>
      <c r="V1235" s="16" t="n">
        <v>0.378129258739518</v>
      </c>
      <c r="W1235" s="6" t="s">
        <v>494</v>
      </c>
      <c r="X1235" s="16" t="n">
        <v>2.2</v>
      </c>
      <c r="Y1235" s="16" t="n">
        <v>0.563827160493827</v>
      </c>
      <c r="Z1235" s="16" t="n">
        <f aca="false">(G1235-E1235)/SQRT(H1235^2/D1235+F1235^2/C1235)</f>
        <v>-1.51122539292349</v>
      </c>
      <c r="AA1235" s="24" t="n">
        <f aca="false">ABS(K1235-Z1235)</f>
        <v>0</v>
      </c>
    </row>
    <row r="1236" customFormat="false" ht="15" hidden="false" customHeight="false" outlineLevel="0" collapsed="false">
      <c r="A1236" s="17" t="n">
        <v>1631</v>
      </c>
      <c r="B1236" s="6" t="s">
        <v>416</v>
      </c>
      <c r="C1236" s="6" t="n">
        <v>90</v>
      </c>
      <c r="D1236" s="6" t="n">
        <v>450</v>
      </c>
      <c r="E1236" s="16" t="n">
        <v>0.334192926519447</v>
      </c>
      <c r="F1236" s="16" t="n">
        <v>0.0386453425426124</v>
      </c>
      <c r="G1236" s="16" t="n">
        <v>0.32747267001205</v>
      </c>
      <c r="H1236" s="16" t="n">
        <v>0.0368887419629196</v>
      </c>
      <c r="I1236" s="23" t="n">
        <f aca="false">G1236-E1236</f>
        <v>-0.00672025650739666</v>
      </c>
      <c r="J1236" s="17" t="n">
        <f aca="false">100*(G1236-E1236)/E1236</f>
        <v>-2.01089130682292</v>
      </c>
      <c r="K1236" s="16" t="n">
        <v>-1.51725538326295</v>
      </c>
      <c r="L1236" s="17" t="n">
        <v>123.579279992886</v>
      </c>
      <c r="M1236" s="16" t="n">
        <v>0.131756213451386</v>
      </c>
      <c r="N1236" s="16" t="n">
        <v>0.190516038858473</v>
      </c>
      <c r="O1236" s="6" t="str">
        <f aca="false">IF(N1236&lt;0.05,"Yes","No")</f>
        <v>No</v>
      </c>
      <c r="P1236" s="16" t="n">
        <v>-0.180472578026489</v>
      </c>
      <c r="Q1236" s="16" t="n">
        <v>2.44960451905077</v>
      </c>
      <c r="R1236" s="16" t="n">
        <v>0.118142461085613</v>
      </c>
      <c r="S1236" s="16" t="n">
        <v>0.300742096382121</v>
      </c>
      <c r="T1236" s="16" t="n">
        <v>-0.00745891398532392</v>
      </c>
      <c r="U1236" s="16" t="n">
        <v>0.201495364801864</v>
      </c>
      <c r="V1236" s="16" t="n">
        <v>0.376638577801349</v>
      </c>
      <c r="W1236" s="6" t="s">
        <v>494</v>
      </c>
      <c r="X1236" s="16" t="n">
        <v>2.2</v>
      </c>
      <c r="Y1236" s="16" t="n">
        <v>0.563925925925926</v>
      </c>
      <c r="Z1236" s="16" t="n">
        <f aca="false">(G1236-E1236)/SQRT(H1236^2/D1236+F1236^2/C1236)</f>
        <v>-1.51725538326295</v>
      </c>
      <c r="AA1236" s="24" t="n">
        <f aca="false">ABS(K1236-Z1236)</f>
        <v>0</v>
      </c>
    </row>
    <row r="1237" customFormat="false" ht="15" hidden="false" customHeight="false" outlineLevel="0" collapsed="false">
      <c r="A1237" s="17" t="n">
        <v>1632</v>
      </c>
      <c r="B1237" s="6" t="s">
        <v>416</v>
      </c>
      <c r="C1237" s="6" t="n">
        <v>90</v>
      </c>
      <c r="D1237" s="6" t="n">
        <v>450</v>
      </c>
      <c r="E1237" s="16" t="n">
        <v>0.334893977145354</v>
      </c>
      <c r="F1237" s="16" t="n">
        <v>0.0386457272538477</v>
      </c>
      <c r="G1237" s="16" t="n">
        <v>0.328150261243184</v>
      </c>
      <c r="H1237" s="16" t="n">
        <v>0.0368893803402301</v>
      </c>
      <c r="I1237" s="23" t="n">
        <f aca="false">G1237-E1237</f>
        <v>-0.0067437159021696</v>
      </c>
      <c r="J1237" s="17" t="n">
        <f aca="false">100*(G1237-E1237)/E1237</f>
        <v>-2.0136868269932</v>
      </c>
      <c r="K1237" s="16" t="n">
        <v>-1.52253500956576</v>
      </c>
      <c r="L1237" s="17" t="n">
        <v>123.579816304659</v>
      </c>
      <c r="M1237" s="16" t="n">
        <v>0.130429887254658</v>
      </c>
      <c r="N1237" s="16" t="n">
        <v>0.189118835833013</v>
      </c>
      <c r="O1237" s="6" t="str">
        <f aca="false">IF(N1237&lt;0.05,"Yes","No")</f>
        <v>No</v>
      </c>
      <c r="P1237" s="16" t="n">
        <v>-0.181099684218305</v>
      </c>
      <c r="Q1237" s="16" t="n">
        <v>2.46665786983342</v>
      </c>
      <c r="R1237" s="16" t="n">
        <v>0.116872858186932</v>
      </c>
      <c r="S1237" s="16" t="n">
        <v>0.30170118741423</v>
      </c>
      <c r="T1237" s="16" t="n">
        <v>-0.00748255775308357</v>
      </c>
      <c r="U1237" s="16" t="n">
        <v>0.2001554208519</v>
      </c>
      <c r="V1237" s="16" t="n">
        <v>0.375470124294502</v>
      </c>
      <c r="W1237" s="6" t="s">
        <v>494</v>
      </c>
      <c r="X1237" s="16" t="n">
        <v>2.3</v>
      </c>
      <c r="Y1237" s="16" t="n">
        <v>0.564074074074074</v>
      </c>
      <c r="Z1237" s="16" t="n">
        <f aca="false">(G1237-E1237)/SQRT(H1237^2/D1237+F1237^2/C1237)</f>
        <v>-1.52253500956577</v>
      </c>
      <c r="AA1237" s="24" t="n">
        <f aca="false">ABS(K1237-Z1237)</f>
        <v>1.22124532708767E-014</v>
      </c>
    </row>
    <row r="1238" customFormat="false" ht="15" hidden="false" customHeight="false" outlineLevel="0" collapsed="false">
      <c r="A1238" s="17" t="n">
        <v>1633</v>
      </c>
      <c r="B1238" s="6" t="s">
        <v>416</v>
      </c>
      <c r="C1238" s="6" t="n">
        <v>90</v>
      </c>
      <c r="D1238" s="6" t="n">
        <v>450</v>
      </c>
      <c r="E1238" s="16" t="n">
        <v>0.335577209128274</v>
      </c>
      <c r="F1238" s="16" t="n">
        <v>0.038644898793281</v>
      </c>
      <c r="G1238" s="16" t="n">
        <v>0.328814231124189</v>
      </c>
      <c r="H1238" s="16" t="n">
        <v>0.0368898695726923</v>
      </c>
      <c r="I1238" s="23" t="n">
        <f aca="false">G1238-E1238</f>
        <v>-0.00676297800408465</v>
      </c>
      <c r="J1238" s="17" t="n">
        <f aca="false">100*(G1238-E1238)/E1238</f>
        <v>-2.01532697099806</v>
      </c>
      <c r="K1238" s="16" t="n">
        <v>-1.52690839792994</v>
      </c>
      <c r="L1238" s="17" t="n">
        <v>123.582348209003</v>
      </c>
      <c r="M1238" s="16" t="n">
        <v>0.129339138718633</v>
      </c>
      <c r="N1238" s="16" t="n">
        <v>0.187772588872981</v>
      </c>
      <c r="O1238" s="6" t="str">
        <f aca="false">IF(N1238&lt;0.05,"Yes","No")</f>
        <v>No</v>
      </c>
      <c r="P1238" s="16" t="n">
        <v>-0.181615677312806</v>
      </c>
      <c r="Q1238" s="16" t="n">
        <v>2.48073400305911</v>
      </c>
      <c r="R1238" s="16" t="n">
        <v>0.115836286674994</v>
      </c>
      <c r="S1238" s="16" t="n">
        <v>0.302652342435679</v>
      </c>
      <c r="T1238" s="16" t="n">
        <v>-0.00750199476485607</v>
      </c>
      <c r="U1238" s="16" t="n">
        <v>0.199036909815201</v>
      </c>
      <c r="V1238" s="16" t="n">
        <v>0.374039845726062</v>
      </c>
      <c r="W1238" s="6" t="s">
        <v>494</v>
      </c>
      <c r="X1238" s="16" t="n">
        <v>2.3</v>
      </c>
      <c r="Y1238" s="16" t="n">
        <v>0.564345679012346</v>
      </c>
      <c r="Z1238" s="16" t="n">
        <f aca="false">(G1238-E1238)/SQRT(H1238^2/D1238+F1238^2/C1238)</f>
        <v>-1.52690839792992</v>
      </c>
      <c r="AA1238" s="24" t="n">
        <f aca="false">ABS(K1238-Z1238)</f>
        <v>1.26565424807268E-014</v>
      </c>
    </row>
    <row r="1239" customFormat="false" ht="15" hidden="false" customHeight="false" outlineLevel="0" collapsed="false">
      <c r="A1239" s="17" t="n">
        <v>1634</v>
      </c>
      <c r="B1239" s="6" t="s">
        <v>416</v>
      </c>
      <c r="C1239" s="6" t="n">
        <v>90</v>
      </c>
      <c r="D1239" s="6" t="n">
        <v>450</v>
      </c>
      <c r="E1239" s="16" t="n">
        <v>0.336251578397221</v>
      </c>
      <c r="F1239" s="16" t="n">
        <v>0.0386430237570228</v>
      </c>
      <c r="G1239" s="16" t="n">
        <v>0.329466791583432</v>
      </c>
      <c r="H1239" s="16" t="n">
        <v>0.0368900235628138</v>
      </c>
      <c r="I1239" s="23" t="n">
        <f aca="false">G1239-E1239</f>
        <v>-0.00678478681378886</v>
      </c>
      <c r="J1239" s="17" t="n">
        <f aca="false">100*(G1239-E1239)/E1239</f>
        <v>-2.01777099341192</v>
      </c>
      <c r="K1239" s="16" t="n">
        <v>-1.5318941555923</v>
      </c>
      <c r="L1239" s="17" t="n">
        <v>123.586193547368</v>
      </c>
      <c r="M1239" s="16" t="n">
        <v>0.128104401934293</v>
      </c>
      <c r="N1239" s="16" t="n">
        <v>0.186519299004816</v>
      </c>
      <c r="O1239" s="6" t="str">
        <f aca="false">IF(N1239&lt;0.05,"Yes","No")</f>
        <v>No</v>
      </c>
      <c r="P1239" s="16" t="n">
        <v>-0.182202294415785</v>
      </c>
      <c r="Q1239" s="16" t="n">
        <v>2.49678538390638</v>
      </c>
      <c r="R1239" s="16" t="n">
        <v>0.114666656695175</v>
      </c>
      <c r="S1239" s="16" t="n">
        <v>0.304001560553746</v>
      </c>
      <c r="T1239" s="16" t="n">
        <v>-0.00752404721084122</v>
      </c>
      <c r="U1239" s="16" t="n">
        <v>0.19779272372529</v>
      </c>
      <c r="V1239" s="16" t="n">
        <v>0.37343642643741</v>
      </c>
      <c r="W1239" s="6" t="s">
        <v>494</v>
      </c>
      <c r="X1239" s="16" t="n">
        <v>2.4</v>
      </c>
      <c r="Y1239" s="16" t="n">
        <v>0.564592592592593</v>
      </c>
      <c r="Z1239" s="16" t="n">
        <f aca="false">(G1239-E1239)/SQRT(H1239^2/D1239+F1239^2/C1239)</f>
        <v>-1.53189415559229</v>
      </c>
      <c r="AA1239" s="24" t="n">
        <f aca="false">ABS(K1239-Z1239)</f>
        <v>1.26565424807268E-014</v>
      </c>
    </row>
    <row r="1240" customFormat="false" ht="15" hidden="false" customHeight="false" outlineLevel="0" collapsed="false">
      <c r="A1240" s="17" t="n">
        <v>1635</v>
      </c>
      <c r="B1240" s="6" t="s">
        <v>416</v>
      </c>
      <c r="C1240" s="6" t="n">
        <v>90</v>
      </c>
      <c r="D1240" s="6" t="n">
        <v>450</v>
      </c>
      <c r="E1240" s="16" t="n">
        <v>0.336917982498805</v>
      </c>
      <c r="F1240" s="16" t="n">
        <v>0.0386393800363075</v>
      </c>
      <c r="G1240" s="16" t="n">
        <v>0.330110356973277</v>
      </c>
      <c r="H1240" s="16" t="n">
        <v>0.0368891899887658</v>
      </c>
      <c r="I1240" s="23" t="n">
        <f aca="false">G1240-E1240</f>
        <v>-0.00680762552552755</v>
      </c>
      <c r="J1240" s="17" t="n">
        <f aca="false">100*(G1240-E1240)/E1240</f>
        <v>-2.02055867574587</v>
      </c>
      <c r="K1240" s="16" t="n">
        <v>-1.53717871634543</v>
      </c>
      <c r="L1240" s="17" t="n">
        <v>123.591426431062</v>
      </c>
      <c r="M1240" s="16" t="n">
        <v>0.126805786952495</v>
      </c>
      <c r="N1240" s="16" t="n">
        <v>0.184756559214419</v>
      </c>
      <c r="O1240" s="6" t="str">
        <f aca="false">IF(N1240&lt;0.05,"Yes","No")</f>
        <v>No</v>
      </c>
      <c r="P1240" s="16" t="n">
        <v>-0.182822090044415</v>
      </c>
      <c r="Q1240" s="16" t="n">
        <v>2.51380085259859</v>
      </c>
      <c r="R1240" s="16" t="n">
        <v>0.113441018495148</v>
      </c>
      <c r="S1240" s="16" t="n">
        <v>0.305689160624256</v>
      </c>
      <c r="T1240" s="16" t="n">
        <v>-0.00754734927543406</v>
      </c>
      <c r="U1240" s="16" t="n">
        <v>0.196488843554216</v>
      </c>
      <c r="V1240" s="16" t="n">
        <v>0.372583989447119</v>
      </c>
      <c r="W1240" s="6" t="s">
        <v>494</v>
      </c>
      <c r="X1240" s="16" t="n">
        <v>2.4</v>
      </c>
      <c r="Y1240" s="16" t="n">
        <v>0.564740740740741</v>
      </c>
      <c r="Z1240" s="16" t="n">
        <f aca="false">(G1240-E1240)/SQRT(H1240^2/D1240+F1240^2/C1240)</f>
        <v>-1.53717871634543</v>
      </c>
      <c r="AA1240" s="24" t="n">
        <f aca="false">ABS(K1240-Z1240)</f>
        <v>0</v>
      </c>
    </row>
    <row r="1241" customFormat="false" ht="15" hidden="false" customHeight="false" outlineLevel="0" collapsed="false">
      <c r="A1241" s="17" t="n">
        <v>1636</v>
      </c>
      <c r="B1241" s="6" t="s">
        <v>416</v>
      </c>
      <c r="C1241" s="6" t="n">
        <v>90</v>
      </c>
      <c r="D1241" s="6" t="n">
        <v>450</v>
      </c>
      <c r="E1241" s="16" t="n">
        <v>0.337569338083267</v>
      </c>
      <c r="F1241" s="16" t="n">
        <v>0.0386370995261728</v>
      </c>
      <c r="G1241" s="16" t="n">
        <v>0.330741986102528</v>
      </c>
      <c r="H1241" s="16" t="n">
        <v>0.0368885357747418</v>
      </c>
      <c r="I1241" s="23" t="n">
        <f aca="false">G1241-E1241</f>
        <v>-0.00682735198073925</v>
      </c>
      <c r="J1241" s="17" t="n">
        <f aca="false">100*(G1241-E1241)/E1241</f>
        <v>-2.02250358978254</v>
      </c>
      <c r="K1241" s="16" t="n">
        <v>-1.5417141771448</v>
      </c>
      <c r="L1241" s="17" t="n">
        <v>123.594440088114</v>
      </c>
      <c r="M1241" s="16" t="n">
        <v>0.12569957322896</v>
      </c>
      <c r="N1241" s="16" t="n">
        <v>0.183399168995865</v>
      </c>
      <c r="O1241" s="6" t="str">
        <f aca="false">IF(N1241&lt;0.05,"Yes","No")</f>
        <v>No</v>
      </c>
      <c r="P1241" s="16" t="n">
        <v>-0.183356457512802</v>
      </c>
      <c r="Q1241" s="16" t="n">
        <v>2.52851741711898</v>
      </c>
      <c r="R1241" s="16" t="n">
        <v>0.112392641271904</v>
      </c>
      <c r="S1241" s="16" t="n">
        <v>0.307198968532072</v>
      </c>
      <c r="T1241" s="16" t="n">
        <v>-0.0075672945513915</v>
      </c>
      <c r="U1241" s="16" t="n">
        <v>0.195368359417922</v>
      </c>
      <c r="V1241" s="16" t="n">
        <v>0.371801560812549</v>
      </c>
      <c r="W1241" s="6" t="s">
        <v>494</v>
      </c>
      <c r="X1241" s="16" t="n">
        <v>2.4</v>
      </c>
      <c r="Y1241" s="16" t="n">
        <v>0.564962962962963</v>
      </c>
      <c r="Z1241" s="16" t="n">
        <f aca="false">(G1241-E1241)/SQRT(H1241^2/D1241+F1241^2/C1241)</f>
        <v>-1.54171417714482</v>
      </c>
      <c r="AA1241" s="24" t="n">
        <f aca="false">ABS(K1241-Z1241)</f>
        <v>2.48689957516035E-014</v>
      </c>
    </row>
    <row r="1242" customFormat="false" ht="15" hidden="false" customHeight="false" outlineLevel="0" collapsed="false">
      <c r="A1242" s="17" t="n">
        <v>1637</v>
      </c>
      <c r="B1242" s="6" t="s">
        <v>416</v>
      </c>
      <c r="C1242" s="6" t="n">
        <v>90</v>
      </c>
      <c r="D1242" s="6" t="n">
        <v>450</v>
      </c>
      <c r="E1242" s="16" t="n">
        <v>0.338202595048481</v>
      </c>
      <c r="F1242" s="16" t="n">
        <v>0.0386338419701763</v>
      </c>
      <c r="G1242" s="16" t="n">
        <v>0.331358365747664</v>
      </c>
      <c r="H1242" s="16" t="n">
        <v>0.0368879589440523</v>
      </c>
      <c r="I1242" s="23" t="n">
        <f aca="false">G1242-E1242</f>
        <v>-0.0068442293008168</v>
      </c>
      <c r="J1242" s="17" t="n">
        <f aca="false">100*(G1242-E1242)/E1242</f>
        <v>-2.02370691444153</v>
      </c>
      <c r="K1242" s="16" t="n">
        <v>-1.54563926608122</v>
      </c>
      <c r="L1242" s="17" t="n">
        <v>123.599453642893</v>
      </c>
      <c r="M1242" s="16" t="n">
        <v>0.124748336388191</v>
      </c>
      <c r="N1242" s="16" t="n">
        <v>0.182391269834091</v>
      </c>
      <c r="O1242" s="6" t="str">
        <f aca="false">IF(N1242&lt;0.05,"Yes","No")</f>
        <v>No</v>
      </c>
      <c r="P1242" s="16" t="n">
        <v>-0.183814846515552</v>
      </c>
      <c r="Q1242" s="16" t="n">
        <v>2.54117574824037</v>
      </c>
      <c r="R1242" s="16" t="n">
        <v>0.111499443754685</v>
      </c>
      <c r="S1242" s="16" t="n">
        <v>0.309147369489016</v>
      </c>
      <c r="T1242" s="16" t="n">
        <v>-0.00758421474287381</v>
      </c>
      <c r="U1242" s="16" t="n">
        <v>0.194431205065689</v>
      </c>
      <c r="V1242" s="16" t="n">
        <v>0.371299542283439</v>
      </c>
      <c r="W1242" s="6" t="s">
        <v>494</v>
      </c>
      <c r="X1242" s="16" t="n">
        <v>2.4</v>
      </c>
      <c r="Y1242" s="16" t="n">
        <v>0.565135802469136</v>
      </c>
      <c r="Z1242" s="16" t="n">
        <f aca="false">(G1242-E1242)/SQRT(H1242^2/D1242+F1242^2/C1242)</f>
        <v>-1.5456392660812</v>
      </c>
      <c r="AA1242" s="24" t="n">
        <f aca="false">ABS(K1242-Z1242)</f>
        <v>1.22124532708767E-014</v>
      </c>
    </row>
    <row r="1243" customFormat="false" ht="15" hidden="false" customHeight="false" outlineLevel="0" collapsed="false">
      <c r="A1243" s="17" t="n">
        <v>1638</v>
      </c>
      <c r="B1243" s="6" t="s">
        <v>416</v>
      </c>
      <c r="C1243" s="6" t="n">
        <v>90</v>
      </c>
      <c r="D1243" s="6" t="n">
        <v>450</v>
      </c>
      <c r="E1243" s="16" t="n">
        <v>0.33883181379901</v>
      </c>
      <c r="F1243" s="16" t="n">
        <v>0.0386316389623933</v>
      </c>
      <c r="G1243" s="16" t="n">
        <v>0.331966399318642</v>
      </c>
      <c r="H1243" s="16" t="n">
        <v>0.0368872139370169</v>
      </c>
      <c r="I1243" s="23" t="n">
        <f aca="false">G1243-E1243</f>
        <v>-0.00686541448036832</v>
      </c>
      <c r="J1243" s="17" t="n">
        <f aca="false">100*(G1243-E1243)/E1243</f>
        <v>-2.0262012599681</v>
      </c>
      <c r="K1243" s="16" t="n">
        <v>-1.55050314503905</v>
      </c>
      <c r="L1243" s="17" t="n">
        <v>123.602142409235</v>
      </c>
      <c r="M1243" s="16" t="n">
        <v>0.123577549911705</v>
      </c>
      <c r="N1243" s="16" t="n">
        <v>0.180960939431598</v>
      </c>
      <c r="O1243" s="6" t="str">
        <f aca="false">IF(N1243&lt;0.05,"Yes","No")</f>
        <v>No</v>
      </c>
      <c r="P1243" s="16" t="n">
        <v>-0.184388751668516</v>
      </c>
      <c r="Q1243" s="16" t="n">
        <v>2.55706859451096</v>
      </c>
      <c r="R1243" s="16" t="n">
        <v>0.110389085513391</v>
      </c>
      <c r="S1243" s="16" t="n">
        <v>0.310602325827977</v>
      </c>
      <c r="T1243" s="16" t="n">
        <v>-0.00760559315515579</v>
      </c>
      <c r="U1243" s="16" t="n">
        <v>0.193227293955284</v>
      </c>
      <c r="V1243" s="16" t="n">
        <v>0.371299542283439</v>
      </c>
      <c r="W1243" s="6" t="s">
        <v>494</v>
      </c>
      <c r="X1243" s="16" t="n">
        <v>2.4</v>
      </c>
      <c r="Y1243" s="16" t="n">
        <v>0.565432098765432</v>
      </c>
      <c r="Z1243" s="16" t="n">
        <f aca="false">(G1243-E1243)/SQRT(H1243^2/D1243+F1243^2/C1243)</f>
        <v>-1.55050314503904</v>
      </c>
      <c r="AA1243" s="24" t="n">
        <f aca="false">ABS(K1243-Z1243)</f>
        <v>0</v>
      </c>
    </row>
    <row r="1244" customFormat="false" ht="15" hidden="false" customHeight="false" outlineLevel="0" collapsed="false">
      <c r="A1244" s="17" t="n">
        <v>1639</v>
      </c>
      <c r="B1244" s="6" t="s">
        <v>416</v>
      </c>
      <c r="C1244" s="6" t="n">
        <v>90</v>
      </c>
      <c r="D1244" s="6" t="n">
        <v>450</v>
      </c>
      <c r="E1244" s="16" t="n">
        <v>0.339450891481506</v>
      </c>
      <c r="F1244" s="16" t="n">
        <v>0.038631156522855</v>
      </c>
      <c r="G1244" s="16" t="n">
        <v>0.332566050125493</v>
      </c>
      <c r="H1244" s="16" t="n">
        <v>0.0368861118182142</v>
      </c>
      <c r="I1244" s="23" t="n">
        <f aca="false">G1244-E1244</f>
        <v>-0.00688484135601247</v>
      </c>
      <c r="J1244" s="17" t="n">
        <f aca="false">100*(G1244-E1244)/E1244</f>
        <v>-2.02822898062343</v>
      </c>
      <c r="K1244" s="16" t="n">
        <v>-1.55491414961037</v>
      </c>
      <c r="L1244" s="17" t="n">
        <v>123.600872731605</v>
      </c>
      <c r="M1244" s="16" t="n">
        <v>0.122523373692411</v>
      </c>
      <c r="N1244" s="16" t="n">
        <v>0.179763692826644</v>
      </c>
      <c r="O1244" s="6" t="str">
        <f aca="false">IF(N1244&lt;0.05,"Yes","No")</f>
        <v>No</v>
      </c>
      <c r="P1244" s="16" t="n">
        <v>-0.184915462127338</v>
      </c>
      <c r="Q1244" s="16" t="n">
        <v>2.57169810300087</v>
      </c>
      <c r="R1244" s="16" t="n">
        <v>0.109377761674838</v>
      </c>
      <c r="S1244" s="16" t="n">
        <v>0.311693934463001</v>
      </c>
      <c r="T1244" s="16" t="n">
        <v>-0.00762507834773794</v>
      </c>
      <c r="U1244" s="16" t="n">
        <v>0.192094750740045</v>
      </c>
      <c r="V1244" s="16" t="n">
        <v>0.370713082197346</v>
      </c>
      <c r="W1244" s="6" t="s">
        <v>494</v>
      </c>
      <c r="X1244" s="16" t="n">
        <v>2.4</v>
      </c>
      <c r="Y1244" s="16" t="n">
        <v>0.565604938271605</v>
      </c>
      <c r="Z1244" s="16" t="n">
        <f aca="false">(G1244-E1244)/SQRT(H1244^2/D1244+F1244^2/C1244)</f>
        <v>-1.55491414961036</v>
      </c>
      <c r="AA1244" s="24" t="n">
        <f aca="false">ABS(K1244-Z1244)</f>
        <v>1.31006316905768E-014</v>
      </c>
    </row>
    <row r="1245" customFormat="false" ht="15" hidden="false" customHeight="false" outlineLevel="0" collapsed="false">
      <c r="A1245" s="17" t="n">
        <v>1640</v>
      </c>
      <c r="B1245" s="6" t="s">
        <v>416</v>
      </c>
      <c r="C1245" s="6" t="n">
        <v>90</v>
      </c>
      <c r="D1245" s="6" t="n">
        <v>450</v>
      </c>
      <c r="E1245" s="16" t="n">
        <v>0.340062322219213</v>
      </c>
      <c r="F1245" s="16" t="n">
        <v>0.0386297614492663</v>
      </c>
      <c r="G1245" s="16" t="n">
        <v>0.333154563407103</v>
      </c>
      <c r="H1245" s="16" t="n">
        <v>0.0368849397919267</v>
      </c>
      <c r="I1245" s="23" t="n">
        <f aca="false">G1245-E1245</f>
        <v>-0.00690775881210959</v>
      </c>
      <c r="J1245" s="17" t="n">
        <f aca="false">100*(G1245-E1245)/E1245</f>
        <v>-2.03132142574051</v>
      </c>
      <c r="K1245" s="16" t="n">
        <v>-1.56014526342574</v>
      </c>
      <c r="L1245" s="17" t="n">
        <v>123.601189493187</v>
      </c>
      <c r="M1245" s="16" t="n">
        <v>0.121282396549732</v>
      </c>
      <c r="N1245" s="16" t="n">
        <v>0.178315730744909</v>
      </c>
      <c r="O1245" s="6" t="str">
        <f aca="false">IF(N1245&lt;0.05,"Yes","No")</f>
        <v>No</v>
      </c>
      <c r="P1245" s="16" t="n">
        <v>-0.185537026171216</v>
      </c>
      <c r="Q1245" s="16" t="n">
        <v>2.58901587150468</v>
      </c>
      <c r="R1245" s="16" t="n">
        <v>0.108193776330307</v>
      </c>
      <c r="S1245" s="16" t="n">
        <v>0.312759567270287</v>
      </c>
      <c r="T1245" s="16" t="n">
        <v>-0.00764829403829503</v>
      </c>
      <c r="U1245" s="16" t="n">
        <v>0.190800806737645</v>
      </c>
      <c r="V1245" s="16" t="n">
        <v>0.370713082197346</v>
      </c>
      <c r="W1245" s="6" t="s">
        <v>494</v>
      </c>
      <c r="X1245" s="16" t="n">
        <v>2.4</v>
      </c>
      <c r="Y1245" s="16" t="n">
        <v>0.565975308641975</v>
      </c>
      <c r="Z1245" s="16" t="n">
        <f aca="false">(G1245-E1245)/SQRT(H1245^2/D1245+F1245^2/C1245)</f>
        <v>-1.56014526342572</v>
      </c>
      <c r="AA1245" s="24" t="n">
        <f aca="false">ABS(K1245-Z1245)</f>
        <v>1.31006316905768E-014</v>
      </c>
    </row>
    <row r="1246" customFormat="false" ht="15" hidden="false" customHeight="false" outlineLevel="0" collapsed="false">
      <c r="A1246" s="17" t="n">
        <v>1641</v>
      </c>
      <c r="B1246" s="6" t="s">
        <v>416</v>
      </c>
      <c r="C1246" s="6" t="n">
        <v>90</v>
      </c>
      <c r="D1246" s="6" t="n">
        <v>450</v>
      </c>
      <c r="E1246" s="16" t="n">
        <v>0.340670445230272</v>
      </c>
      <c r="F1246" s="16" t="n">
        <v>0.0386279300083252</v>
      </c>
      <c r="G1246" s="16" t="n">
        <v>0.333729671438535</v>
      </c>
      <c r="H1246" s="16" t="n">
        <v>0.0368835526527735</v>
      </c>
      <c r="I1246" s="23" t="n">
        <f aca="false">G1246-E1246</f>
        <v>-0.00694077379173713</v>
      </c>
      <c r="J1246" s="17" t="n">
        <f aca="false">100*(G1246-E1246)/E1246</f>
        <v>-2.03738653849048</v>
      </c>
      <c r="K1246" s="16" t="n">
        <v>-1.56767378363563</v>
      </c>
      <c r="L1246" s="17" t="n">
        <v>123.601905243718</v>
      </c>
      <c r="M1246" s="16" t="n">
        <v>0.119513891533854</v>
      </c>
      <c r="N1246" s="16" t="n">
        <v>0.175962639181939</v>
      </c>
      <c r="O1246" s="6" t="str">
        <f aca="false">IF(N1246&lt;0.05,"Yes","No")</f>
        <v>No</v>
      </c>
      <c r="P1246" s="16" t="n">
        <v>-0.186431120363017</v>
      </c>
      <c r="Q1246" s="16" t="n">
        <v>2.61402868555189</v>
      </c>
      <c r="R1246" s="16" t="n">
        <v>0.106508528218736</v>
      </c>
      <c r="S1246" s="16" t="n">
        <v>0.31362109026297</v>
      </c>
      <c r="T1246" s="16" t="n">
        <v>-0.00768194778477329</v>
      </c>
      <c r="U1246" s="16" t="n">
        <v>0.188945739960936</v>
      </c>
      <c r="V1246" s="16" t="n">
        <v>0.369622904709429</v>
      </c>
      <c r="W1246" s="6" t="s">
        <v>494</v>
      </c>
      <c r="X1246" s="16" t="n">
        <v>2.5</v>
      </c>
      <c r="Y1246" s="16" t="n">
        <v>0.566074074074074</v>
      </c>
      <c r="Z1246" s="16" t="n">
        <f aca="false">(G1246-E1246)/SQRT(H1246^2/D1246+F1246^2/C1246)</f>
        <v>-1.56767378363566</v>
      </c>
      <c r="AA1246" s="24" t="n">
        <f aca="false">ABS(K1246-Z1246)</f>
        <v>2.48689957516035E-014</v>
      </c>
    </row>
    <row r="1247" customFormat="false" ht="15" hidden="false" customHeight="false" outlineLevel="0" collapsed="false">
      <c r="A1247" s="17" t="n">
        <v>1642</v>
      </c>
      <c r="B1247" s="6" t="s">
        <v>416</v>
      </c>
      <c r="C1247" s="6" t="n">
        <v>90</v>
      </c>
      <c r="D1247" s="6" t="n">
        <v>450</v>
      </c>
      <c r="E1247" s="16" t="n">
        <v>0.341260206699371</v>
      </c>
      <c r="F1247" s="16" t="n">
        <v>0.0386263258401628</v>
      </c>
      <c r="G1247" s="16" t="n">
        <v>0.334297144214312</v>
      </c>
      <c r="H1247" s="16" t="n">
        <v>0.0368825744138691</v>
      </c>
      <c r="I1247" s="23" t="n">
        <f aca="false">G1247-E1247</f>
        <v>-0.00696306248505918</v>
      </c>
      <c r="J1247" s="17" t="n">
        <f aca="false">100*(G1247-E1247)/E1247</f>
        <v>-2.04039684333697</v>
      </c>
      <c r="K1247" s="16" t="n">
        <v>-1.57276968140327</v>
      </c>
      <c r="L1247" s="17" t="n">
        <v>123.603000939446</v>
      </c>
      <c r="M1247" s="16" t="n">
        <v>0.118328464102605</v>
      </c>
      <c r="N1247" s="16" t="n">
        <v>0.174461826722507</v>
      </c>
      <c r="O1247" s="6" t="str">
        <f aca="false">IF(N1247&lt;0.05,"Yes","No")</f>
        <v>No</v>
      </c>
      <c r="P1247" s="16" t="n">
        <v>-0.187035262733648</v>
      </c>
      <c r="Q1247" s="16" t="n">
        <v>2.63099800171122</v>
      </c>
      <c r="R1247" s="16" t="n">
        <v>0.105381661357496</v>
      </c>
      <c r="S1247" s="16" t="n">
        <v>0.314532097641058</v>
      </c>
      <c r="T1247" s="16" t="n">
        <v>-0.00770460387803113</v>
      </c>
      <c r="U1247" s="16" t="n">
        <v>0.187719349698157</v>
      </c>
      <c r="V1247" s="16" t="n">
        <v>0.369000193930497</v>
      </c>
      <c r="W1247" s="6" t="s">
        <v>494</v>
      </c>
      <c r="X1247" s="16" t="n">
        <v>2.6</v>
      </c>
      <c r="Y1247" s="16" t="n">
        <v>0.566320987654321</v>
      </c>
      <c r="Z1247" s="16" t="n">
        <f aca="false">(G1247-E1247)/SQRT(H1247^2/D1247+F1247^2/C1247)</f>
        <v>-1.57276968140327</v>
      </c>
      <c r="AA1247" s="24" t="n">
        <f aca="false">ABS(K1247-Z1247)</f>
        <v>0</v>
      </c>
    </row>
    <row r="1248" customFormat="false" ht="15" hidden="false" customHeight="false" outlineLevel="0" collapsed="false">
      <c r="A1248" s="17" t="n">
        <v>1643</v>
      </c>
      <c r="B1248" s="6" t="s">
        <v>416</v>
      </c>
      <c r="C1248" s="6" t="n">
        <v>90</v>
      </c>
      <c r="D1248" s="6" t="n">
        <v>450</v>
      </c>
      <c r="E1248" s="16" t="n">
        <v>0.341832211282518</v>
      </c>
      <c r="F1248" s="16" t="n">
        <v>0.0386249453637481</v>
      </c>
      <c r="G1248" s="16" t="n">
        <v>0.334852984084023</v>
      </c>
      <c r="H1248" s="16" t="n">
        <v>0.0368810466289999</v>
      </c>
      <c r="I1248" s="23" t="n">
        <f aca="false">G1248-E1248</f>
        <v>-0.00697922719849475</v>
      </c>
      <c r="J1248" s="17" t="n">
        <f aca="false">100*(G1248-E1248)/E1248</f>
        <v>-2.04171139177008</v>
      </c>
      <c r="K1248" s="16" t="n">
        <v>-1.57647858214137</v>
      </c>
      <c r="L1248" s="17" t="n">
        <v>123.602585936581</v>
      </c>
      <c r="M1248" s="16" t="n">
        <v>0.11747159346788</v>
      </c>
      <c r="N1248" s="16" t="n">
        <v>0.173563866298183</v>
      </c>
      <c r="O1248" s="6" t="str">
        <f aca="false">IF(N1248&lt;0.05,"Yes","No")</f>
        <v>No</v>
      </c>
      <c r="P1248" s="16" t="n">
        <v>-0.187477039688653</v>
      </c>
      <c r="Q1248" s="16" t="n">
        <v>2.64344150526173</v>
      </c>
      <c r="R1248" s="16" t="n">
        <v>0.104563664794492</v>
      </c>
      <c r="S1248" s="16" t="n">
        <v>0.315250661772357</v>
      </c>
      <c r="T1248" s="16" t="n">
        <v>-0.00772097478379627</v>
      </c>
      <c r="U1248" s="16" t="n">
        <v>0.186856423016557</v>
      </c>
      <c r="V1248" s="16" t="n">
        <v>0.369000193930497</v>
      </c>
      <c r="W1248" s="6" t="s">
        <v>494</v>
      </c>
      <c r="X1248" s="16" t="n">
        <v>2.6</v>
      </c>
      <c r="Y1248" s="16" t="n">
        <v>0.566444444444444</v>
      </c>
      <c r="Z1248" s="16" t="n">
        <f aca="false">(G1248-E1248)/SQRT(H1248^2/D1248+F1248^2/C1248)</f>
        <v>-1.57647858214134</v>
      </c>
      <c r="AA1248" s="24" t="n">
        <f aca="false">ABS(K1248-Z1248)</f>
        <v>2.39808173319034E-014</v>
      </c>
    </row>
    <row r="1249" customFormat="false" ht="15" hidden="false" customHeight="false" outlineLevel="0" collapsed="false">
      <c r="A1249" s="17" t="n">
        <v>1644</v>
      </c>
      <c r="B1249" s="6" t="s">
        <v>416</v>
      </c>
      <c r="C1249" s="6" t="n">
        <v>90</v>
      </c>
      <c r="D1249" s="6" t="n">
        <v>450</v>
      </c>
      <c r="E1249" s="16" t="n">
        <v>0.342402570777469</v>
      </c>
      <c r="F1249" s="16" t="n">
        <v>0.0386232571353535</v>
      </c>
      <c r="G1249" s="16" t="n">
        <v>0.33540447625849</v>
      </c>
      <c r="H1249" s="16" t="n">
        <v>0.0368806938416351</v>
      </c>
      <c r="I1249" s="23" t="n">
        <f aca="false">G1249-E1249</f>
        <v>-0.00699809451897943</v>
      </c>
      <c r="J1249" s="17" t="n">
        <f aca="false">100*(G1249-E1249)/E1249</f>
        <v>-2.04382067082305</v>
      </c>
      <c r="K1249" s="16" t="n">
        <v>-1.58080113147978</v>
      </c>
      <c r="L1249" s="17" t="n">
        <v>123.605078965728</v>
      </c>
      <c r="M1249" s="16" t="n">
        <v>0.116479118046891</v>
      </c>
      <c r="N1249" s="16" t="n">
        <v>0.172582952762002</v>
      </c>
      <c r="O1249" s="6" t="str">
        <f aca="false">IF(N1249&lt;0.05,"Yes","No")</f>
        <v>No</v>
      </c>
      <c r="P1249" s="16" t="n">
        <v>-0.187986800845097</v>
      </c>
      <c r="Q1249" s="16" t="n">
        <v>2.65783639649108</v>
      </c>
      <c r="R1249" s="16" t="n">
        <v>0.103626080138393</v>
      </c>
      <c r="S1249" s="16" t="n">
        <v>0.316279738109337</v>
      </c>
      <c r="T1249" s="16" t="n">
        <v>-0.00774029639818529</v>
      </c>
      <c r="U1249" s="16" t="n">
        <v>0.18585862857601</v>
      </c>
      <c r="V1249" s="16" t="n">
        <v>0.369000193930497</v>
      </c>
      <c r="W1249" s="6" t="s">
        <v>494</v>
      </c>
      <c r="X1249" s="16" t="n">
        <v>2.7</v>
      </c>
      <c r="Y1249" s="16" t="n">
        <v>0.566543209876543</v>
      </c>
      <c r="Z1249" s="16" t="n">
        <f aca="false">(G1249-E1249)/SQRT(H1249^2/D1249+F1249^2/C1249)</f>
        <v>-1.58080113147979</v>
      </c>
      <c r="AA1249" s="24" t="n">
        <f aca="false">ABS(K1249-Z1249)</f>
        <v>1.22124532708767E-014</v>
      </c>
    </row>
    <row r="1250" customFormat="false" ht="15" hidden="false" customHeight="false" outlineLevel="0" collapsed="false">
      <c r="A1250" s="17" t="n">
        <v>1645</v>
      </c>
      <c r="B1250" s="6" t="s">
        <v>416</v>
      </c>
      <c r="C1250" s="6" t="n">
        <v>90</v>
      </c>
      <c r="D1250" s="6" t="n">
        <v>450</v>
      </c>
      <c r="E1250" s="16" t="n">
        <v>0.342961461345355</v>
      </c>
      <c r="F1250" s="16" t="n">
        <v>0.0386208300110241</v>
      </c>
      <c r="G1250" s="16" t="n">
        <v>0.335950032406383</v>
      </c>
      <c r="H1250" s="16" t="n">
        <v>0.0368817965323823</v>
      </c>
      <c r="I1250" s="23" t="n">
        <f aca="false">G1250-E1250</f>
        <v>-0.00701142893897161</v>
      </c>
      <c r="J1250" s="17" t="n">
        <f aca="false">100*(G1250-E1250)/E1250</f>
        <v>-2.04437808011066</v>
      </c>
      <c r="K1250" s="16" t="n">
        <v>-1.58389012352951</v>
      </c>
      <c r="L1250" s="17" t="n">
        <v>123.611851507956</v>
      </c>
      <c r="M1250" s="16" t="n">
        <v>0.115773862501831</v>
      </c>
      <c r="N1250" s="16" t="n">
        <v>0.171901685594592</v>
      </c>
      <c r="O1250" s="6" t="str">
        <f aca="false">IF(N1250&lt;0.05,"Yes","No")</f>
        <v>No</v>
      </c>
      <c r="P1250" s="16" t="n">
        <v>-0.188342485373364</v>
      </c>
      <c r="Q1250" s="16" t="n">
        <v>2.66790354606654</v>
      </c>
      <c r="R1250" s="16" t="n">
        <v>0.102975860483675</v>
      </c>
      <c r="S1250" s="16" t="n">
        <v>0.317597221639077</v>
      </c>
      <c r="T1250" s="16" t="n">
        <v>-0.00775407744916083</v>
      </c>
      <c r="U1250" s="16" t="n">
        <v>0.18519397616687</v>
      </c>
      <c r="V1250" s="16" t="n">
        <v>0.36897316738749</v>
      </c>
      <c r="W1250" s="6" t="s">
        <v>494</v>
      </c>
      <c r="X1250" s="16" t="n">
        <v>2.7</v>
      </c>
      <c r="Y1250" s="16" t="n">
        <v>0.566617283950617</v>
      </c>
      <c r="Z1250" s="16" t="n">
        <f aca="false">(G1250-E1250)/SQRT(H1250^2/D1250+F1250^2/C1250)</f>
        <v>-1.58389012352951</v>
      </c>
      <c r="AA1250" s="24" t="n">
        <f aca="false">ABS(K1250-Z1250)</f>
        <v>0</v>
      </c>
    </row>
    <row r="1251" customFormat="false" ht="15" hidden="false" customHeight="false" outlineLevel="0" collapsed="false">
      <c r="A1251" s="17" t="n">
        <v>1646</v>
      </c>
      <c r="B1251" s="6" t="s">
        <v>416</v>
      </c>
      <c r="C1251" s="6" t="n">
        <v>90</v>
      </c>
      <c r="D1251" s="6" t="n">
        <v>450</v>
      </c>
      <c r="E1251" s="16" t="n">
        <v>0.343513817257351</v>
      </c>
      <c r="F1251" s="16" t="n">
        <v>0.0386194776937565</v>
      </c>
      <c r="G1251" s="16" t="n">
        <v>0.33648432046175</v>
      </c>
      <c r="H1251" s="16" t="n">
        <v>0.0368817720369657</v>
      </c>
      <c r="I1251" s="23" t="n">
        <f aca="false">G1251-E1251</f>
        <v>-0.00702949679560133</v>
      </c>
      <c r="J1251" s="17" t="n">
        <f aca="false">100*(G1251-E1251)/E1251</f>
        <v>-2.04635052287723</v>
      </c>
      <c r="K1251" s="16" t="n">
        <v>-1.58801886370734</v>
      </c>
      <c r="L1251" s="17" t="n">
        <v>123.614360425075</v>
      </c>
      <c r="M1251" s="16" t="n">
        <v>0.114836662642672</v>
      </c>
      <c r="N1251" s="16" t="n">
        <v>0.170630713021396</v>
      </c>
      <c r="O1251" s="6" t="str">
        <f aca="false">IF(N1251&lt;0.05,"Yes","No")</f>
        <v>No</v>
      </c>
      <c r="P1251" s="16" t="n">
        <v>-0.188829111477899</v>
      </c>
      <c r="Q1251" s="16" t="n">
        <v>2.68170764022784</v>
      </c>
      <c r="R1251" s="16" t="n">
        <v>0.102091544580093</v>
      </c>
      <c r="S1251" s="16" t="n">
        <v>0.31871475836763</v>
      </c>
      <c r="T1251" s="16" t="n">
        <v>-0.00777266547368155</v>
      </c>
      <c r="U1251" s="16" t="n">
        <v>0.184250970185802</v>
      </c>
      <c r="V1251" s="16" t="n">
        <v>0.36895753228052</v>
      </c>
      <c r="W1251" s="6" t="s">
        <v>494</v>
      </c>
      <c r="X1251" s="16" t="n">
        <v>2.7</v>
      </c>
      <c r="Y1251" s="16" t="n">
        <v>0.566641975308642</v>
      </c>
      <c r="Z1251" s="16" t="n">
        <f aca="false">(G1251-E1251)/SQRT(H1251^2/D1251+F1251^2/C1251)</f>
        <v>-1.58801886370735</v>
      </c>
      <c r="AA1251" s="24" t="n">
        <f aca="false">ABS(K1251-Z1251)</f>
        <v>1.22124532708767E-014</v>
      </c>
    </row>
    <row r="1252" customFormat="false" ht="15" hidden="false" customHeight="false" outlineLevel="0" collapsed="false">
      <c r="A1252" s="17" t="n">
        <v>1647</v>
      </c>
      <c r="B1252" s="6" t="s">
        <v>416</v>
      </c>
      <c r="C1252" s="6" t="n">
        <v>90</v>
      </c>
      <c r="D1252" s="6" t="n">
        <v>450</v>
      </c>
      <c r="E1252" s="16" t="n">
        <v>0.344064365492927</v>
      </c>
      <c r="F1252" s="16" t="n">
        <v>0.0386186373374986</v>
      </c>
      <c r="G1252" s="16" t="n">
        <v>0.337010019686487</v>
      </c>
      <c r="H1252" s="16" t="n">
        <v>0.0368817693586814</v>
      </c>
      <c r="I1252" s="23" t="n">
        <f aca="false">G1252-E1252</f>
        <v>-0.00705434580643971</v>
      </c>
      <c r="J1252" s="17" t="n">
        <f aca="false">100*(G1252-E1252)/E1252</f>
        <v>-2.050298291232</v>
      </c>
      <c r="K1252" s="16" t="n">
        <v>-1.59366179764523</v>
      </c>
      <c r="L1252" s="17" t="n">
        <v>123.615944496815</v>
      </c>
      <c r="M1252" s="16" t="n">
        <v>0.113565569160644</v>
      </c>
      <c r="N1252" s="16" t="n">
        <v>0.168981062894131</v>
      </c>
      <c r="O1252" s="6" t="str">
        <f aca="false">IF(N1252&lt;0.05,"Yes","No")</f>
        <v>No</v>
      </c>
      <c r="P1252" s="16" t="n">
        <v>-0.189497362868688</v>
      </c>
      <c r="Q1252" s="16" t="n">
        <v>2.70072193115896</v>
      </c>
      <c r="R1252" s="16" t="n">
        <v>0.100887060330279</v>
      </c>
      <c r="S1252" s="16" t="n">
        <v>0.319986022990644</v>
      </c>
      <c r="T1252" s="16" t="n">
        <v>-0.0077984498456474</v>
      </c>
      <c r="U1252" s="16" t="n">
        <v>0.182950869190135</v>
      </c>
      <c r="V1252" s="16" t="n">
        <v>0.36895753228052</v>
      </c>
      <c r="W1252" s="6" t="s">
        <v>494</v>
      </c>
      <c r="X1252" s="16" t="n">
        <v>2.7</v>
      </c>
      <c r="Y1252" s="16" t="n">
        <v>0.566864197530864</v>
      </c>
      <c r="Z1252" s="16" t="n">
        <f aca="false">(G1252-E1252)/SQRT(H1252^2/D1252+F1252^2/C1252)</f>
        <v>-1.59366179764523</v>
      </c>
      <c r="AA1252" s="24" t="n">
        <f aca="false">ABS(K1252-Z1252)</f>
        <v>0</v>
      </c>
    </row>
    <row r="1253" customFormat="false" ht="15" hidden="false" customHeight="false" outlineLevel="0" collapsed="false">
      <c r="A1253" s="17" t="n">
        <v>1648</v>
      </c>
      <c r="B1253" s="6" t="s">
        <v>416</v>
      </c>
      <c r="C1253" s="6" t="n">
        <v>90</v>
      </c>
      <c r="D1253" s="6" t="n">
        <v>450</v>
      </c>
      <c r="E1253" s="16" t="n">
        <v>0.344602759348022</v>
      </c>
      <c r="F1253" s="16" t="n">
        <v>0.0386177474000406</v>
      </c>
      <c r="G1253" s="16" t="n">
        <v>0.337529595295588</v>
      </c>
      <c r="H1253" s="16" t="n">
        <v>0.0368817529522421</v>
      </c>
      <c r="I1253" s="23" t="n">
        <f aca="false">G1253-E1253</f>
        <v>-0.00707316405243341</v>
      </c>
      <c r="J1253" s="17" t="n">
        <f aca="false">100*(G1253-E1253)/E1253</f>
        <v>-2.05255583728222</v>
      </c>
      <c r="K1253" s="16" t="n">
        <v>-1.59794431855003</v>
      </c>
      <c r="L1253" s="17" t="n">
        <v>123.617595272246</v>
      </c>
      <c r="M1253" s="16" t="n">
        <v>0.112608410897228</v>
      </c>
      <c r="N1253" s="16" t="n">
        <v>0.167913606313042</v>
      </c>
      <c r="O1253" s="6" t="str">
        <f aca="false">IF(N1253&lt;0.05,"Yes","No")</f>
        <v>No</v>
      </c>
      <c r="P1253" s="16" t="n">
        <v>-0.190003719106878</v>
      </c>
      <c r="Q1253" s="16" t="n">
        <v>2.71517442234847</v>
      </c>
      <c r="R1253" s="16" t="n">
        <v>0.0999819656220529</v>
      </c>
      <c r="S1253" s="16" t="n">
        <v>0.321021324668963</v>
      </c>
      <c r="T1253" s="16" t="n">
        <v>-0.00781779591342389</v>
      </c>
      <c r="U1253" s="16" t="n">
        <v>0.181975046752992</v>
      </c>
      <c r="V1253" s="16" t="n">
        <v>0.36895753228052</v>
      </c>
      <c r="W1253" s="6" t="s">
        <v>494</v>
      </c>
      <c r="X1253" s="16" t="n">
        <v>2.8</v>
      </c>
      <c r="Y1253" s="16" t="n">
        <v>0.567024691358025</v>
      </c>
      <c r="Z1253" s="16" t="n">
        <f aca="false">(G1253-E1253)/SQRT(H1253^2/D1253+F1253^2/C1253)</f>
        <v>-1.59794431855003</v>
      </c>
      <c r="AA1253" s="24" t="n">
        <f aca="false">ABS(K1253-Z1253)</f>
        <v>0</v>
      </c>
    </row>
    <row r="1254" customFormat="false" ht="15" hidden="false" customHeight="false" outlineLevel="0" collapsed="false">
      <c r="A1254" s="17" t="n">
        <v>1649</v>
      </c>
      <c r="B1254" s="6" t="s">
        <v>416</v>
      </c>
      <c r="C1254" s="6" t="n">
        <v>90</v>
      </c>
      <c r="D1254" s="6" t="n">
        <v>450</v>
      </c>
      <c r="E1254" s="16" t="n">
        <v>0.34513274398115</v>
      </c>
      <c r="F1254" s="16" t="n">
        <v>0.0386180900984896</v>
      </c>
      <c r="G1254" s="16" t="n">
        <v>0.338042831652694</v>
      </c>
      <c r="H1254" s="16" t="n">
        <v>0.0368809565142268</v>
      </c>
      <c r="I1254" s="23" t="n">
        <f aca="false">G1254-E1254</f>
        <v>-0.00708991232845524</v>
      </c>
      <c r="J1254" s="17" t="n">
        <f aca="false">100*(G1254-E1254)/E1254</f>
        <v>-2.05425664533368</v>
      </c>
      <c r="K1254" s="16" t="n">
        <v>-1.60172134525768</v>
      </c>
      <c r="L1254" s="17" t="n">
        <v>123.615369730896</v>
      </c>
      <c r="M1254" s="16" t="n">
        <v>0.111769659899013</v>
      </c>
      <c r="N1254" s="16" t="n">
        <v>0.167018531612962</v>
      </c>
      <c r="O1254" s="6" t="str">
        <f aca="false">IF(N1254&lt;0.05,"Yes","No")</f>
        <v>No</v>
      </c>
      <c r="P1254" s="16" t="n">
        <v>-0.190456698514631</v>
      </c>
      <c r="Q1254" s="16" t="n">
        <v>2.72813610756248</v>
      </c>
      <c r="R1254" s="16" t="n">
        <v>0.0991777935615821</v>
      </c>
      <c r="S1254" s="16" t="n">
        <v>0.321853000467228</v>
      </c>
      <c r="T1254" s="16" t="n">
        <v>-0.00783472489346991</v>
      </c>
      <c r="U1254" s="16" t="n">
        <v>0.181084160787502</v>
      </c>
      <c r="V1254" s="16" t="n">
        <v>0.36895753228052</v>
      </c>
      <c r="W1254" s="6" t="s">
        <v>494</v>
      </c>
      <c r="X1254" s="16" t="n">
        <v>3</v>
      </c>
      <c r="Y1254" s="16" t="n">
        <v>0.567135802469136</v>
      </c>
      <c r="Z1254" s="16" t="n">
        <f aca="false">(G1254-E1254)/SQRT(H1254^2/D1254+F1254^2/C1254)</f>
        <v>-1.60172134525769</v>
      </c>
      <c r="AA1254" s="24" t="n">
        <f aca="false">ABS(K1254-Z1254)</f>
        <v>1.19904086659517E-014</v>
      </c>
    </row>
    <row r="1255" customFormat="false" ht="15" hidden="false" customHeight="false" outlineLevel="0" collapsed="false">
      <c r="A1255" s="17" t="n">
        <v>1650</v>
      </c>
      <c r="B1255" s="6" t="s">
        <v>416</v>
      </c>
      <c r="C1255" s="6" t="n">
        <v>90</v>
      </c>
      <c r="D1255" s="6" t="n">
        <v>450</v>
      </c>
      <c r="E1255" s="16" t="n">
        <v>0.345646875434452</v>
      </c>
      <c r="F1255" s="16" t="n">
        <v>0.038617181968798</v>
      </c>
      <c r="G1255" s="16" t="n">
        <v>0.338540890216827</v>
      </c>
      <c r="H1255" s="16" t="n">
        <v>0.0368807342251618</v>
      </c>
      <c r="I1255" s="23" t="n">
        <f aca="false">G1255-E1255</f>
        <v>-0.00710598521762434</v>
      </c>
      <c r="J1255" s="17" t="n">
        <f aca="false">100*(G1255-E1255)/E1255</f>
        <v>-2.05585113671074</v>
      </c>
      <c r="K1255" s="16" t="n">
        <v>-1.60538588103577</v>
      </c>
      <c r="L1255" s="17" t="n">
        <v>123.616647150825</v>
      </c>
      <c r="M1255" s="16" t="n">
        <v>0.110960594252301</v>
      </c>
      <c r="N1255" s="16" t="n">
        <v>0.166164083053517</v>
      </c>
      <c r="O1255" s="6" t="str">
        <f aca="false">IF(N1255&lt;0.05,"Yes","No")</f>
        <v>No</v>
      </c>
      <c r="P1255" s="16" t="n">
        <v>-0.190890211937638</v>
      </c>
      <c r="Q1255" s="16" t="n">
        <v>2.74056969095555</v>
      </c>
      <c r="R1255" s="16" t="n">
        <v>0.0984130347008462</v>
      </c>
      <c r="S1255" s="16" t="n">
        <v>0.322743108635437</v>
      </c>
      <c r="T1255" s="16" t="n">
        <v>-0.00785121054618287</v>
      </c>
      <c r="U1255" s="16" t="n">
        <v>0.180263204219902</v>
      </c>
      <c r="V1255" s="16" t="n">
        <v>0.36895753228052</v>
      </c>
      <c r="W1255" s="6" t="s">
        <v>494</v>
      </c>
      <c r="X1255" s="16" t="n">
        <v>3</v>
      </c>
      <c r="Y1255" s="16" t="n">
        <v>0.567308641975309</v>
      </c>
      <c r="Z1255" s="16" t="n">
        <f aca="false">(G1255-E1255)/SQRT(H1255^2/D1255+F1255^2/C1255)</f>
        <v>-1.60538588103578</v>
      </c>
      <c r="AA1255" s="24" t="n">
        <f aca="false">ABS(K1255-Z1255)</f>
        <v>1.28785870856518E-014</v>
      </c>
    </row>
    <row r="1256" customFormat="false" ht="15" hidden="false" customHeight="false" outlineLevel="0" collapsed="false">
      <c r="A1256" s="17" t="n">
        <v>1651</v>
      </c>
      <c r="B1256" s="6" t="s">
        <v>416</v>
      </c>
      <c r="C1256" s="6" t="n">
        <v>90</v>
      </c>
      <c r="D1256" s="6" t="n">
        <v>450</v>
      </c>
      <c r="E1256" s="16" t="n">
        <v>0.3461508486006</v>
      </c>
      <c r="F1256" s="16" t="n">
        <v>0.0386155448544087</v>
      </c>
      <c r="G1256" s="16" t="n">
        <v>0.339031537969907</v>
      </c>
      <c r="H1256" s="16" t="n">
        <v>0.0368813538481745</v>
      </c>
      <c r="I1256" s="23" t="n">
        <f aca="false">G1256-E1256</f>
        <v>-0.00711931063069243</v>
      </c>
      <c r="J1256" s="17" t="n">
        <f aca="false">100*(G1256-E1256)/E1256</f>
        <v>-2.05670754801671</v>
      </c>
      <c r="K1256" s="16" t="n">
        <v>-1.60844986017434</v>
      </c>
      <c r="L1256" s="17" t="n">
        <v>123.620971258951</v>
      </c>
      <c r="M1256" s="16" t="n">
        <v>0.110287651989258</v>
      </c>
      <c r="N1256" s="16" t="n">
        <v>0.165510254878165</v>
      </c>
      <c r="O1256" s="6" t="str">
        <f aca="false">IF(N1256&lt;0.05,"Yes","No")</f>
        <v>No</v>
      </c>
      <c r="P1256" s="16" t="n">
        <v>-0.191246984400351</v>
      </c>
      <c r="Q1256" s="16" t="n">
        <v>2.75082347506564</v>
      </c>
      <c r="R1256" s="16" t="n">
        <v>0.0977872029632071</v>
      </c>
      <c r="S1256" s="16" t="n">
        <v>0.323596473057844</v>
      </c>
      <c r="T1256" s="16" t="n">
        <v>-0.00786487006619929</v>
      </c>
      <c r="U1256" s="16" t="n">
        <v>0.179605900530016</v>
      </c>
      <c r="V1256" s="16" t="n">
        <v>0.36895753228052</v>
      </c>
      <c r="W1256" s="6" t="s">
        <v>494</v>
      </c>
      <c r="X1256" s="16" t="n">
        <v>3</v>
      </c>
      <c r="Y1256" s="16" t="n">
        <v>0.567333333333333</v>
      </c>
      <c r="Z1256" s="16" t="n">
        <f aca="false">(G1256-E1256)/SQRT(H1256^2/D1256+F1256^2/C1256)</f>
        <v>-1.60844986017435</v>
      </c>
      <c r="AA1256" s="24" t="n">
        <f aca="false">ABS(K1256-Z1256)</f>
        <v>1.28785870856518E-014</v>
      </c>
    </row>
    <row r="1257" customFormat="false" ht="15" hidden="false" customHeight="false" outlineLevel="0" collapsed="false">
      <c r="A1257" s="17" t="n">
        <v>1652</v>
      </c>
      <c r="B1257" s="6" t="s">
        <v>416</v>
      </c>
      <c r="C1257" s="6" t="n">
        <v>90</v>
      </c>
      <c r="D1257" s="6" t="n">
        <v>450</v>
      </c>
      <c r="E1257" s="16" t="n">
        <v>0.346640681889322</v>
      </c>
      <c r="F1257" s="16" t="n">
        <v>0.0386137716160635</v>
      </c>
      <c r="G1257" s="16" t="n">
        <v>0.33950820936097</v>
      </c>
      <c r="H1257" s="16" t="n">
        <v>0.0368811568441485</v>
      </c>
      <c r="I1257" s="23" t="n">
        <f aca="false">G1257-E1257</f>
        <v>-0.0071324725283517</v>
      </c>
      <c r="J1257" s="17" t="n">
        <f aca="false">100*(G1257-E1257)/E1257</f>
        <v>-2.05759822807786</v>
      </c>
      <c r="K1257" s="16" t="n">
        <v>-1.61148740858384</v>
      </c>
      <c r="L1257" s="17" t="n">
        <v>123.623935881722</v>
      </c>
      <c r="M1257" s="16" t="n">
        <v>0.109623766227877</v>
      </c>
      <c r="N1257" s="16" t="n">
        <v>0.16474930818653</v>
      </c>
      <c r="O1257" s="6" t="str">
        <f aca="false">IF(N1257&lt;0.05,"Yes","No")</f>
        <v>No</v>
      </c>
      <c r="P1257" s="16" t="n">
        <v>-0.191602965537911</v>
      </c>
      <c r="Q1257" s="16" t="n">
        <v>2.76107359887748</v>
      </c>
      <c r="R1257" s="16" t="n">
        <v>0.0971659417128673</v>
      </c>
      <c r="S1257" s="16" t="n">
        <v>0.324366165442456</v>
      </c>
      <c r="T1257" s="16" t="n">
        <v>-0.00787846448259825</v>
      </c>
      <c r="U1257" s="16" t="n">
        <v>0.178962204694291</v>
      </c>
      <c r="V1257" s="16" t="n">
        <v>0.36895753228052</v>
      </c>
      <c r="W1257" s="6" t="s">
        <v>494</v>
      </c>
      <c r="X1257" s="16" t="n">
        <v>3</v>
      </c>
      <c r="Y1257" s="16" t="n">
        <v>0.567407407407407</v>
      </c>
      <c r="Z1257" s="16" t="n">
        <f aca="false">(G1257-E1257)/SQRT(H1257^2/D1257+F1257^2/C1257)</f>
        <v>-1.61148740858383</v>
      </c>
      <c r="AA1257" s="24" t="n">
        <f aca="false">ABS(K1257-Z1257)</f>
        <v>1.26565424807268E-014</v>
      </c>
    </row>
    <row r="1258" customFormat="false" ht="15" hidden="false" customHeight="false" outlineLevel="0" collapsed="false">
      <c r="A1258" s="17" t="n">
        <v>1653</v>
      </c>
      <c r="B1258" s="6" t="s">
        <v>416</v>
      </c>
      <c r="C1258" s="6" t="n">
        <v>90</v>
      </c>
      <c r="D1258" s="6" t="n">
        <v>450</v>
      </c>
      <c r="E1258" s="16" t="n">
        <v>0.347116050455305</v>
      </c>
      <c r="F1258" s="16" t="n">
        <v>0.0386118201751982</v>
      </c>
      <c r="G1258" s="16" t="n">
        <v>0.339970893098248</v>
      </c>
      <c r="H1258" s="16" t="n">
        <v>0.036880902367904</v>
      </c>
      <c r="I1258" s="23" t="n">
        <f aca="false">G1258-E1258</f>
        <v>-0.0071451573570569</v>
      </c>
      <c r="J1258" s="17" t="n">
        <f aca="false">100*(G1258-E1258)/E1258</f>
        <v>-2.05843473607306</v>
      </c>
      <c r="K1258" s="16" t="n">
        <v>-1.6144240952899</v>
      </c>
      <c r="L1258" s="17" t="n">
        <v>123.627124276315</v>
      </c>
      <c r="M1258" s="16" t="n">
        <v>0.10898496117144</v>
      </c>
      <c r="N1258" s="16" t="n">
        <v>0.164141507828813</v>
      </c>
      <c r="O1258" s="6" t="str">
        <f aca="false">IF(N1258&lt;0.05,"Yes","No")</f>
        <v>No</v>
      </c>
      <c r="P1258" s="16" t="n">
        <v>-0.191946543541178</v>
      </c>
      <c r="Q1258" s="16" t="n">
        <v>2.77098466361158</v>
      </c>
      <c r="R1258" s="16" t="n">
        <v>0.0965693314332057</v>
      </c>
      <c r="S1258" s="16" t="n">
        <v>0.324934219658819</v>
      </c>
      <c r="T1258" s="16" t="n">
        <v>-0.00789171409386515</v>
      </c>
      <c r="U1258" s="16" t="n">
        <v>0.178367309315871</v>
      </c>
      <c r="V1258" s="16" t="n">
        <v>0.36895753228052</v>
      </c>
      <c r="W1258" s="6" t="s">
        <v>494</v>
      </c>
      <c r="X1258" s="16" t="n">
        <v>3</v>
      </c>
      <c r="Y1258" s="16" t="n">
        <v>0.567679012345679</v>
      </c>
      <c r="Z1258" s="16" t="n">
        <f aca="false">(G1258-E1258)/SQRT(H1258^2/D1258+F1258^2/C1258)</f>
        <v>-1.61442409528989</v>
      </c>
      <c r="AA1258" s="24" t="n">
        <f aca="false">ABS(K1258-Z1258)</f>
        <v>1.26565424807268E-014</v>
      </c>
    </row>
    <row r="1259" customFormat="false" ht="15" hidden="false" customHeight="false" outlineLevel="0" collapsed="false">
      <c r="A1259" s="17" t="n">
        <v>1654</v>
      </c>
      <c r="B1259" s="6" t="s">
        <v>416</v>
      </c>
      <c r="C1259" s="6" t="n">
        <v>90</v>
      </c>
      <c r="D1259" s="6" t="n">
        <v>450</v>
      </c>
      <c r="E1259" s="16" t="n">
        <v>0.347576208578216</v>
      </c>
      <c r="F1259" s="16" t="n">
        <v>0.0386090544661654</v>
      </c>
      <c r="G1259" s="16" t="n">
        <v>0.340418650077449</v>
      </c>
      <c r="H1259" s="16" t="n">
        <v>0.0368799416816826</v>
      </c>
      <c r="I1259" s="23" t="n">
        <f aca="false">G1259-E1259</f>
        <v>-0.00715755850076666</v>
      </c>
      <c r="J1259" s="17" t="n">
        <f aca="false">100*(G1259-E1259)/E1259</f>
        <v>-2.05927745458907</v>
      </c>
      <c r="K1259" s="16" t="n">
        <v>-1.61733056284907</v>
      </c>
      <c r="L1259" s="17" t="n">
        <v>123.63045500522</v>
      </c>
      <c r="M1259" s="16" t="n">
        <v>0.108355662910525</v>
      </c>
      <c r="N1259" s="16" t="n">
        <v>0.163371876832948</v>
      </c>
      <c r="O1259" s="6" t="str">
        <f aca="false">IF(N1259&lt;0.05,"Yes","No")</f>
        <v>No</v>
      </c>
      <c r="P1259" s="16" t="n">
        <v>-0.192286259209262</v>
      </c>
      <c r="Q1259" s="16" t="n">
        <v>2.7808017711043</v>
      </c>
      <c r="R1259" s="16" t="n">
        <v>0.0959823207595128</v>
      </c>
      <c r="S1259" s="16" t="n">
        <v>0.325705320751646</v>
      </c>
      <c r="T1259" s="16" t="n">
        <v>-0.00790473710108406</v>
      </c>
      <c r="U1259" s="16" t="n">
        <v>0.17777155255184</v>
      </c>
      <c r="V1259" s="16" t="n">
        <v>0.36895753228052</v>
      </c>
      <c r="W1259" s="6" t="s">
        <v>494</v>
      </c>
      <c r="X1259" s="16" t="n">
        <v>3</v>
      </c>
      <c r="Y1259" s="16" t="n">
        <v>0.567876543209877</v>
      </c>
      <c r="Z1259" s="16" t="n">
        <f aca="false">(G1259-E1259)/SQRT(H1259^2/D1259+F1259^2/C1259)</f>
        <v>-1.61733056284906</v>
      </c>
      <c r="AA1259" s="24" t="n">
        <f aca="false">ABS(K1259-Z1259)</f>
        <v>1.28785870856518E-014</v>
      </c>
    </row>
    <row r="1260" customFormat="false" ht="15" hidden="false" customHeight="false" outlineLevel="0" collapsed="false">
      <c r="A1260" s="17" t="n">
        <v>1655</v>
      </c>
      <c r="B1260" s="6" t="s">
        <v>416</v>
      </c>
      <c r="C1260" s="6" t="n">
        <v>90</v>
      </c>
      <c r="D1260" s="6" t="n">
        <v>450</v>
      </c>
      <c r="E1260" s="16" t="n">
        <v>0.348023471567366</v>
      </c>
      <c r="F1260" s="16" t="n">
        <v>0.038605291865118</v>
      </c>
      <c r="G1260" s="16" t="n">
        <v>0.340853682425287</v>
      </c>
      <c r="H1260" s="16" t="n">
        <v>0.0368787559778847</v>
      </c>
      <c r="I1260" s="23" t="n">
        <f aca="false">G1260-E1260</f>
        <v>-0.00716978914207878</v>
      </c>
      <c r="J1260" s="17" t="n">
        <f aca="false">100*(G1260-E1260)/E1260</f>
        <v>-2.06014528554317</v>
      </c>
      <c r="K1260" s="16" t="n">
        <v>-1.62023578244726</v>
      </c>
      <c r="L1260" s="17" t="n">
        <v>123.635227644882</v>
      </c>
      <c r="M1260" s="16" t="n">
        <v>0.107729516512697</v>
      </c>
      <c r="N1260" s="16" t="n">
        <v>0.16283432675768</v>
      </c>
      <c r="O1260" s="6" t="str">
        <f aca="false">IF(N1260&lt;0.05,"Yes","No")</f>
        <v>No</v>
      </c>
      <c r="P1260" s="16" t="n">
        <v>-0.192623270556709</v>
      </c>
      <c r="Q1260" s="16" t="n">
        <v>2.79055788176999</v>
      </c>
      <c r="R1260" s="16" t="n">
        <v>0.0954028162800374</v>
      </c>
      <c r="S1260" s="16" t="n">
        <v>0.326735484433106</v>
      </c>
      <c r="T1260" s="16" t="n">
        <v>-0.00791761581351995</v>
      </c>
      <c r="U1260" s="16" t="n">
        <v>0.177177187794802</v>
      </c>
      <c r="V1260" s="16" t="n">
        <v>0.36895753228052</v>
      </c>
      <c r="W1260" s="6" t="s">
        <v>494</v>
      </c>
      <c r="X1260" s="16" t="n">
        <v>3.1</v>
      </c>
      <c r="Y1260" s="16" t="n">
        <v>0.567975308641975</v>
      </c>
      <c r="Z1260" s="16" t="n">
        <f aca="false">(G1260-E1260)/SQRT(H1260^2/D1260+F1260^2/C1260)</f>
        <v>-1.62023578244726</v>
      </c>
      <c r="AA1260" s="24" t="n">
        <f aca="false">ABS(K1260-Z1260)</f>
        <v>0</v>
      </c>
    </row>
    <row r="1261" customFormat="false" ht="15" hidden="false" customHeight="false" outlineLevel="0" collapsed="false">
      <c r="A1261" s="17" t="n">
        <v>1656</v>
      </c>
      <c r="B1261" s="6" t="s">
        <v>416</v>
      </c>
      <c r="C1261" s="6" t="n">
        <v>90</v>
      </c>
      <c r="D1261" s="6" t="n">
        <v>450</v>
      </c>
      <c r="E1261" s="16" t="n">
        <v>0.34845757385095</v>
      </c>
      <c r="F1261" s="16" t="n">
        <v>0.0386020941376949</v>
      </c>
      <c r="G1261" s="16" t="n">
        <v>0.341278027693431</v>
      </c>
      <c r="H1261" s="16" t="n">
        <v>0.0368765144298358</v>
      </c>
      <c r="I1261" s="23" t="n">
        <f aca="false">G1261-E1261</f>
        <v>-0.00717954615751903</v>
      </c>
      <c r="J1261" s="17" t="n">
        <f aca="false">100*(G1261-E1261)/E1261</f>
        <v>-2.06037885134046</v>
      </c>
      <c r="K1261" s="16" t="n">
        <v>-1.62256955969428</v>
      </c>
      <c r="L1261" s="17" t="n">
        <v>123.636839295197</v>
      </c>
      <c r="M1261" s="16" t="n">
        <v>0.107228678286902</v>
      </c>
      <c r="N1261" s="16" t="n">
        <v>0.162310845159064</v>
      </c>
      <c r="O1261" s="6" t="str">
        <f aca="false">IF(N1261&lt;0.05,"Yes","No")</f>
        <v>No</v>
      </c>
      <c r="P1261" s="16" t="n">
        <v>-0.192897885786761</v>
      </c>
      <c r="Q1261" s="16" t="n">
        <v>2.79852032530168</v>
      </c>
      <c r="R1261" s="16" t="n">
        <v>0.0949326848936244</v>
      </c>
      <c r="S1261" s="16" t="n">
        <v>0.327347849931495</v>
      </c>
      <c r="T1261" s="16" t="n">
        <v>-0.00792806380692021</v>
      </c>
      <c r="U1261" s="16" t="n">
        <v>0.176725119907022</v>
      </c>
      <c r="V1261" s="16" t="n">
        <v>0.36895753228052</v>
      </c>
      <c r="W1261" s="6" t="s">
        <v>494</v>
      </c>
      <c r="X1261" s="16" t="n">
        <v>3.1</v>
      </c>
      <c r="Y1261" s="16" t="n">
        <v>0.568049382716049</v>
      </c>
      <c r="Z1261" s="16" t="n">
        <f aca="false">(G1261-E1261)/SQRT(H1261^2/D1261+F1261^2/C1261)</f>
        <v>-1.62256955969428</v>
      </c>
      <c r="AA1261" s="24" t="n">
        <f aca="false">ABS(K1261-Z1261)</f>
        <v>0</v>
      </c>
    </row>
    <row r="1262" customFormat="false" ht="15" hidden="false" customHeight="false" outlineLevel="0" collapsed="false">
      <c r="A1262" s="17" t="n">
        <v>1657</v>
      </c>
      <c r="B1262" s="6" t="s">
        <v>416</v>
      </c>
      <c r="C1262" s="6" t="n">
        <v>90</v>
      </c>
      <c r="D1262" s="6" t="n">
        <v>450</v>
      </c>
      <c r="E1262" s="16" t="n">
        <v>0.348874783847067</v>
      </c>
      <c r="F1262" s="16" t="n">
        <v>0.03859749782011</v>
      </c>
      <c r="G1262" s="16" t="n">
        <v>0.341686434745789</v>
      </c>
      <c r="H1262" s="16" t="n">
        <v>0.036872930881813</v>
      </c>
      <c r="I1262" s="23" t="n">
        <f aca="false">G1262-E1262</f>
        <v>-0.00718834910127852</v>
      </c>
      <c r="J1262" s="17" t="n">
        <f aca="false">100*(G1262-E1262)/E1262</f>
        <v>-2.0604381382948</v>
      </c>
      <c r="K1262" s="16" t="n">
        <v>-1.62474698246122</v>
      </c>
      <c r="L1262" s="17" t="n">
        <v>123.638439559794</v>
      </c>
      <c r="M1262" s="16" t="n">
        <v>0.106763077313833</v>
      </c>
      <c r="N1262" s="16" t="n">
        <v>0.161839267991603</v>
      </c>
      <c r="O1262" s="6" t="str">
        <f aca="false">IF(N1262&lt;0.05,"Yes","No")</f>
        <v>No</v>
      </c>
      <c r="P1262" s="16" t="n">
        <v>-0.193153925299284</v>
      </c>
      <c r="Q1262" s="16" t="n">
        <v>2.80595438622659</v>
      </c>
      <c r="R1262" s="16" t="n">
        <v>0.0944960328876373</v>
      </c>
      <c r="S1262" s="16" t="n">
        <v>0.327972329859608</v>
      </c>
      <c r="T1262" s="16" t="n">
        <v>-0.00793776491067663</v>
      </c>
      <c r="U1262" s="16" t="n">
        <v>0.176323728307372</v>
      </c>
      <c r="V1262" s="16" t="n">
        <v>0.36895753228052</v>
      </c>
      <c r="W1262" s="6" t="s">
        <v>494</v>
      </c>
      <c r="X1262" s="16" t="n">
        <v>3.1</v>
      </c>
      <c r="Y1262" s="16" t="n">
        <v>0.568172839506173</v>
      </c>
      <c r="Z1262" s="16" t="n">
        <f aca="false">(G1262-E1262)/SQRT(H1262^2/D1262+F1262^2/C1262)</f>
        <v>-1.62474698246122</v>
      </c>
      <c r="AA1262" s="24" t="n">
        <f aca="false">ABS(K1262-Z1262)</f>
        <v>0</v>
      </c>
    </row>
    <row r="1263" customFormat="false" ht="15" hidden="false" customHeight="false" outlineLevel="0" collapsed="false">
      <c r="A1263" s="17" t="n">
        <v>1658</v>
      </c>
      <c r="B1263" s="6" t="s">
        <v>416</v>
      </c>
      <c r="C1263" s="6" t="n">
        <v>90</v>
      </c>
      <c r="D1263" s="6" t="n">
        <v>450</v>
      </c>
      <c r="E1263" s="16" t="n">
        <v>0.349279580182499</v>
      </c>
      <c r="F1263" s="16" t="n">
        <v>0.0385948724467405</v>
      </c>
      <c r="G1263" s="16" t="n">
        <v>0.342083568473657</v>
      </c>
      <c r="H1263" s="16" t="n">
        <v>0.0368697748635526</v>
      </c>
      <c r="I1263" s="23" t="n">
        <f aca="false">G1263-E1263</f>
        <v>-0.00719601170884238</v>
      </c>
      <c r="J1263" s="17" t="n">
        <f aca="false">100*(G1263-E1263)/E1263</f>
        <v>-2.06024403289836</v>
      </c>
      <c r="K1263" s="16" t="n">
        <v>-1.62659397535316</v>
      </c>
      <c r="L1263" s="17" t="n">
        <v>123.637155087603</v>
      </c>
      <c r="M1263" s="16" t="n">
        <v>0.106369459196293</v>
      </c>
      <c r="N1263" s="16" t="n">
        <v>0.161592359921483</v>
      </c>
      <c r="O1263" s="6" t="str">
        <f aca="false">IF(N1263&lt;0.05,"Yes","No")</f>
        <v>No</v>
      </c>
      <c r="P1263" s="16" t="n">
        <v>-0.193375767762056</v>
      </c>
      <c r="Q1263" s="16" t="n">
        <v>2.81240351531254</v>
      </c>
      <c r="R1263" s="16" t="n">
        <v>0.0941190073876258</v>
      </c>
      <c r="S1263" s="16" t="n">
        <v>0.328366874393822</v>
      </c>
      <c r="T1263" s="16" t="n">
        <v>-0.00794615448362746</v>
      </c>
      <c r="U1263" s="16" t="n">
        <v>0.175980900165456</v>
      </c>
      <c r="V1263" s="16" t="n">
        <v>0.36895753228052</v>
      </c>
      <c r="W1263" s="6" t="s">
        <v>494</v>
      </c>
      <c r="X1263" s="16" t="n">
        <v>3.1</v>
      </c>
      <c r="Y1263" s="16" t="n">
        <v>0.568296296296296</v>
      </c>
      <c r="Z1263" s="16" t="n">
        <f aca="false">(G1263-E1263)/SQRT(H1263^2/D1263+F1263^2/C1263)</f>
        <v>-1.62659397535315</v>
      </c>
      <c r="AA1263" s="24" t="n">
        <f aca="false">ABS(K1263-Z1263)</f>
        <v>1.24344978758018E-014</v>
      </c>
    </row>
    <row r="1264" customFormat="false" ht="15" hidden="false" customHeight="false" outlineLevel="0" collapsed="false">
      <c r="A1264" s="17" t="n">
        <v>1659</v>
      </c>
      <c r="B1264" s="6" t="s">
        <v>416</v>
      </c>
      <c r="C1264" s="6" t="n">
        <v>90</v>
      </c>
      <c r="D1264" s="6" t="n">
        <v>450</v>
      </c>
      <c r="E1264" s="16" t="n">
        <v>0.349670505854819</v>
      </c>
      <c r="F1264" s="16" t="n">
        <v>0.0385949501831795</v>
      </c>
      <c r="G1264" s="16" t="n">
        <v>0.342469223803944</v>
      </c>
      <c r="H1264" s="16" t="n">
        <v>0.0368657665057368</v>
      </c>
      <c r="I1264" s="23" t="n">
        <f aca="false">G1264-E1264</f>
        <v>-0.0072012820508745</v>
      </c>
      <c r="J1264" s="17" t="n">
        <f aca="false">100*(G1264-E1264)/E1264</f>
        <v>-2.05944794607997</v>
      </c>
      <c r="K1264" s="16" t="n">
        <v>-1.62780983012555</v>
      </c>
      <c r="L1264" s="17" t="n">
        <v>123.629062465827</v>
      </c>
      <c r="M1264" s="16" t="n">
        <v>0.10611113015487</v>
      </c>
      <c r="N1264" s="16" t="n">
        <v>0.161433370351471</v>
      </c>
      <c r="O1264" s="6" t="str">
        <f aca="false">IF(N1264&lt;0.05,"Yes","No")</f>
        <v>No</v>
      </c>
      <c r="P1264" s="16" t="n">
        <v>-0.193534611899223</v>
      </c>
      <c r="Q1264" s="16" t="n">
        <v>2.81702578308274</v>
      </c>
      <c r="R1264" s="16" t="n">
        <v>0.0938497925165301</v>
      </c>
      <c r="S1264" s="16" t="n">
        <v>0.328038871002476</v>
      </c>
      <c r="T1264" s="16" t="n">
        <v>-0.0079519977774624</v>
      </c>
      <c r="U1264" s="16" t="n">
        <v>0.17576124481069</v>
      </c>
      <c r="V1264" s="16" t="n">
        <v>0.36895753228052</v>
      </c>
      <c r="W1264" s="6" t="s">
        <v>494</v>
      </c>
      <c r="X1264" s="16" t="n">
        <v>3.1</v>
      </c>
      <c r="Y1264" s="16" t="n">
        <v>0.568246913580247</v>
      </c>
      <c r="Z1264" s="16" t="n">
        <f aca="false">(G1264-E1264)/SQRT(H1264^2/D1264+F1264^2/C1264)</f>
        <v>-1.62780983012555</v>
      </c>
      <c r="AA1264" s="24" t="n">
        <f aca="false">ABS(K1264-Z1264)</f>
        <v>0</v>
      </c>
    </row>
    <row r="1265" customFormat="false" ht="15" hidden="false" customHeight="false" outlineLevel="0" collapsed="false">
      <c r="A1265" s="17" t="n">
        <v>1660</v>
      </c>
      <c r="B1265" s="6" t="s">
        <v>416</v>
      </c>
      <c r="C1265" s="6" t="n">
        <v>90</v>
      </c>
      <c r="D1265" s="6" t="n">
        <v>450</v>
      </c>
      <c r="E1265" s="16" t="n">
        <v>0.350051492783758</v>
      </c>
      <c r="F1265" s="16" t="n">
        <v>0.038592665977487</v>
      </c>
      <c r="G1265" s="16" t="n">
        <v>0.34284545669953</v>
      </c>
      <c r="H1265" s="16" t="n">
        <v>0.0368623315505417</v>
      </c>
      <c r="I1265" s="23" t="n">
        <f aca="false">G1265-E1265</f>
        <v>-0.0072060360842281</v>
      </c>
      <c r="J1265" s="17" t="n">
        <f aca="false">100*(G1265-E1265)/E1265</f>
        <v>-2.05856459200406</v>
      </c>
      <c r="K1265" s="16" t="n">
        <v>-1.62898940779054</v>
      </c>
      <c r="L1265" s="17" t="n">
        <v>123.62657864059</v>
      </c>
      <c r="M1265" s="16" t="n">
        <v>0.105860880446285</v>
      </c>
      <c r="N1265" s="16" t="n">
        <v>0.161286229019322</v>
      </c>
      <c r="O1265" s="6" t="str">
        <f aca="false">IF(N1265&lt;0.05,"Yes","No")</f>
        <v>No</v>
      </c>
      <c r="P1265" s="16" t="n">
        <v>-0.193679247677216</v>
      </c>
      <c r="Q1265" s="16" t="n">
        <v>2.82123789749971</v>
      </c>
      <c r="R1265" s="16" t="n">
        <v>0.09360519749921</v>
      </c>
      <c r="S1265" s="16" t="n">
        <v>0.32824829401172</v>
      </c>
      <c r="T1265" s="16" t="n">
        <v>-0.00795745747033449</v>
      </c>
      <c r="U1265" s="16" t="n">
        <v>0.175585542877721</v>
      </c>
      <c r="V1265" s="16" t="n">
        <v>0.36895753228052</v>
      </c>
      <c r="W1265" s="6" t="s">
        <v>494</v>
      </c>
      <c r="X1265" s="16" t="n">
        <v>3.1</v>
      </c>
      <c r="Y1265" s="16" t="n">
        <v>0.568320987654321</v>
      </c>
      <c r="Z1265" s="16" t="n">
        <f aca="false">(G1265-E1265)/SQRT(H1265^2/D1265+F1265^2/C1265)</f>
        <v>-1.62898940779054</v>
      </c>
      <c r="AA1265" s="24" t="n">
        <f aca="false">ABS(K1265-Z1265)</f>
        <v>0</v>
      </c>
    </row>
    <row r="1266" customFormat="false" ht="15" hidden="false" customHeight="false" outlineLevel="0" collapsed="false">
      <c r="A1266" s="17" t="n">
        <v>1661</v>
      </c>
      <c r="B1266" s="6" t="s">
        <v>416</v>
      </c>
      <c r="C1266" s="6" t="n">
        <v>90</v>
      </c>
      <c r="D1266" s="6" t="n">
        <v>450</v>
      </c>
      <c r="E1266" s="16" t="n">
        <v>0.350417004028956</v>
      </c>
      <c r="F1266" s="16" t="n">
        <v>0.0385904997747991</v>
      </c>
      <c r="G1266" s="16" t="n">
        <v>0.343205720484257</v>
      </c>
      <c r="H1266" s="16" t="n">
        <v>0.0368591091661866</v>
      </c>
      <c r="I1266" s="23" t="n">
        <f aca="false">G1266-E1266</f>
        <v>-0.0072112835446993</v>
      </c>
      <c r="J1266" s="17" t="n">
        <f aca="false">100*(G1266-E1266)/E1266</f>
        <v>-2.05791484482397</v>
      </c>
      <c r="K1266" s="16" t="n">
        <v>-1.63027502140933</v>
      </c>
      <c r="L1266" s="17" t="n">
        <v>123.624292563968</v>
      </c>
      <c r="M1266" s="16" t="n">
        <v>0.105588666378396</v>
      </c>
      <c r="N1266" s="16" t="n">
        <v>0.160988235167641</v>
      </c>
      <c r="O1266" s="6" t="str">
        <f aca="false">IF(N1266&lt;0.05,"Yes","No")</f>
        <v>No</v>
      </c>
      <c r="P1266" s="16" t="n">
        <v>-0.193836147656597</v>
      </c>
      <c r="Q1266" s="16" t="n">
        <v>2.82581073088274</v>
      </c>
      <c r="R1266" s="16" t="n">
        <v>0.0933404424940514</v>
      </c>
      <c r="S1266" s="16" t="n">
        <v>0.328736605559162</v>
      </c>
      <c r="T1266" s="16" t="n">
        <v>-0.00796334412660698</v>
      </c>
      <c r="U1266" s="16" t="n">
        <v>0.175387067649154</v>
      </c>
      <c r="V1266" s="16" t="n">
        <v>0.36895753228052</v>
      </c>
      <c r="W1266" s="6" t="s">
        <v>494</v>
      </c>
      <c r="X1266" s="16" t="n">
        <v>3.1</v>
      </c>
      <c r="Y1266" s="16" t="n">
        <v>0.568296296296296</v>
      </c>
      <c r="Z1266" s="16" t="n">
        <f aca="false">(G1266-E1266)/SQRT(H1266^2/D1266+F1266^2/C1266)</f>
        <v>-1.63027502140933</v>
      </c>
      <c r="AA1266" s="24" t="n">
        <f aca="false">ABS(K1266-Z1266)</f>
        <v>0</v>
      </c>
    </row>
    <row r="1267" customFormat="false" ht="15" hidden="false" customHeight="false" outlineLevel="0" collapsed="false">
      <c r="A1267" s="17" t="n">
        <v>1662</v>
      </c>
      <c r="B1267" s="6" t="s">
        <v>416</v>
      </c>
      <c r="C1267" s="6" t="n">
        <v>90</v>
      </c>
      <c r="D1267" s="6" t="n">
        <v>450</v>
      </c>
      <c r="E1267" s="16" t="n">
        <v>0.350775100456344</v>
      </c>
      <c r="F1267" s="16" t="n">
        <v>0.0385872663790649</v>
      </c>
      <c r="G1267" s="16" t="n">
        <v>0.343561490906609</v>
      </c>
      <c r="H1267" s="16" t="n">
        <v>0.0368562367665807</v>
      </c>
      <c r="I1267" s="23" t="n">
        <f aca="false">G1267-E1267</f>
        <v>-0.00721360954973438</v>
      </c>
      <c r="J1267" s="17" t="n">
        <f aca="false">100*(G1267-E1267)/E1267</f>
        <v>-2.05647708185381</v>
      </c>
      <c r="K1267" s="16" t="n">
        <v>-1.63093604541468</v>
      </c>
      <c r="L1267" s="17" t="n">
        <v>123.624720603971</v>
      </c>
      <c r="M1267" s="16" t="n">
        <v>0.105448888109134</v>
      </c>
      <c r="N1267" s="16" t="n">
        <v>0.160891876483146</v>
      </c>
      <c r="O1267" s="6" t="str">
        <f aca="false">IF(N1267&lt;0.05,"Yes","No")</f>
        <v>No</v>
      </c>
      <c r="P1267" s="16" t="n">
        <v>-0.193913983976081</v>
      </c>
      <c r="Q1267" s="16" t="n">
        <v>2.8280806363768</v>
      </c>
      <c r="R1267" s="16" t="n">
        <v>0.0932093242786426</v>
      </c>
      <c r="S1267" s="16" t="n">
        <v>0.329071439624156</v>
      </c>
      <c r="T1267" s="16" t="n">
        <v>-0.00796647624259883</v>
      </c>
      <c r="U1267" s="16" t="n">
        <v>0.175346580033165</v>
      </c>
      <c r="V1267" s="16" t="n">
        <v>0.36895753228052</v>
      </c>
      <c r="W1267" s="6" t="s">
        <v>494</v>
      </c>
      <c r="X1267" s="16" t="n">
        <v>3.1</v>
      </c>
      <c r="Y1267" s="16" t="n">
        <v>0.568296296296296</v>
      </c>
      <c r="Z1267" s="16" t="n">
        <f aca="false">(G1267-E1267)/SQRT(H1267^2/D1267+F1267^2/C1267)</f>
        <v>-1.63093604541468</v>
      </c>
      <c r="AA1267" s="24" t="n">
        <f aca="false">ABS(K1267-Z1267)</f>
        <v>0</v>
      </c>
    </row>
    <row r="1268" customFormat="false" ht="15" hidden="false" customHeight="false" outlineLevel="0" collapsed="false">
      <c r="A1268" s="17" t="n">
        <v>1663</v>
      </c>
      <c r="B1268" s="6" t="s">
        <v>416</v>
      </c>
      <c r="C1268" s="6" t="n">
        <v>90</v>
      </c>
      <c r="D1268" s="6" t="n">
        <v>450</v>
      </c>
      <c r="E1268" s="16" t="n">
        <v>0.351123949223095</v>
      </c>
      <c r="F1268" s="16" t="n">
        <v>0.0385811568185611</v>
      </c>
      <c r="G1268" s="16" t="n">
        <v>0.343907669484615</v>
      </c>
      <c r="H1268" s="16" t="n">
        <v>0.0368537904366223</v>
      </c>
      <c r="I1268" s="23" t="n">
        <f aca="false">G1268-E1268</f>
        <v>-0.00721627973847916</v>
      </c>
      <c r="J1268" s="17" t="n">
        <f aca="false">100*(G1268-E1268)/E1268</f>
        <v>-2.05519439914198</v>
      </c>
      <c r="K1268" s="16" t="n">
        <v>-1.63177495853238</v>
      </c>
      <c r="L1268" s="17" t="n">
        <v>123.631440486566</v>
      </c>
      <c r="M1268" s="16" t="n">
        <v>0.105271580876241</v>
      </c>
      <c r="N1268" s="16" t="n">
        <v>0.160854975578897</v>
      </c>
      <c r="O1268" s="6" t="str">
        <f aca="false">IF(N1268&lt;0.05,"Yes","No")</f>
        <v>No</v>
      </c>
      <c r="P1268" s="16" t="n">
        <v>-0.19400182413746</v>
      </c>
      <c r="Q1268" s="16" t="n">
        <v>2.8306433739316</v>
      </c>
      <c r="R1268" s="16" t="n">
        <v>0.0930615322707171</v>
      </c>
      <c r="S1268" s="16" t="n">
        <v>0.329743878008395</v>
      </c>
      <c r="T1268" s="16" t="n">
        <v>-0.0079702400209088</v>
      </c>
      <c r="U1268" s="16" t="n">
        <v>0.175311679523436</v>
      </c>
      <c r="V1268" s="16" t="n">
        <v>0.36895753228052</v>
      </c>
      <c r="W1268" s="6" t="s">
        <v>494</v>
      </c>
      <c r="X1268" s="16" t="n">
        <v>3.1</v>
      </c>
      <c r="Y1268" s="16" t="n">
        <v>0.568469135802469</v>
      </c>
      <c r="Z1268" s="16" t="n">
        <f aca="false">(G1268-E1268)/SQRT(H1268^2/D1268+F1268^2/C1268)</f>
        <v>-1.63177495853237</v>
      </c>
      <c r="AA1268" s="24" t="n">
        <f aca="false">ABS(K1268-Z1268)</f>
        <v>1.28785870856518E-014</v>
      </c>
    </row>
    <row r="1269" customFormat="false" ht="15" hidden="false" customHeight="false" outlineLevel="0" collapsed="false">
      <c r="A1269" s="17" t="n">
        <v>1664</v>
      </c>
      <c r="B1269" s="6" t="s">
        <v>416</v>
      </c>
      <c r="C1269" s="6" t="n">
        <v>90</v>
      </c>
      <c r="D1269" s="6" t="n">
        <v>450</v>
      </c>
      <c r="E1269" s="16" t="n">
        <v>0.351463827821944</v>
      </c>
      <c r="F1269" s="16" t="n">
        <v>0.0385769408872407</v>
      </c>
      <c r="G1269" s="16" t="n">
        <v>0.3442513883445</v>
      </c>
      <c r="H1269" s="16" t="n">
        <v>0.0368511164780481</v>
      </c>
      <c r="I1269" s="23" t="n">
        <f aca="false">G1269-E1269</f>
        <v>-0.00721243947744371</v>
      </c>
      <c r="J1269" s="17" t="n">
        <f aca="false">100*(G1269-E1269)/E1269</f>
        <v>-2.05211430210042</v>
      </c>
      <c r="K1269" s="16" t="n">
        <v>-1.63107557463442</v>
      </c>
      <c r="L1269" s="17" t="n">
        <v>123.634124086795</v>
      </c>
      <c r="M1269" s="16" t="n">
        <v>0.105419211117104</v>
      </c>
      <c r="N1269" s="16" t="n">
        <v>0.160891876483146</v>
      </c>
      <c r="O1269" s="6" t="str">
        <f aca="false">IF(N1269&lt;0.05,"Yes","No")</f>
        <v>No</v>
      </c>
      <c r="P1269" s="16" t="n">
        <v>-0.19391392319184</v>
      </c>
      <c r="Q1269" s="16" t="n">
        <v>2.82807886339783</v>
      </c>
      <c r="R1269" s="16" t="n">
        <v>0.0932094266141314</v>
      </c>
      <c r="S1269" s="16" t="n">
        <v>0.329980611574431</v>
      </c>
      <c r="T1269" s="16" t="n">
        <v>-0.00796727598540435</v>
      </c>
      <c r="U1269" s="16" t="n">
        <v>0.175606152106879</v>
      </c>
      <c r="V1269" s="16" t="n">
        <v>0.36895753228052</v>
      </c>
      <c r="W1269" s="6" t="s">
        <v>494</v>
      </c>
      <c r="X1269" s="16" t="n">
        <v>3.1</v>
      </c>
      <c r="Y1269" s="16" t="n">
        <v>0.568567901234568</v>
      </c>
      <c r="Z1269" s="16" t="n">
        <f aca="false">(G1269-E1269)/SQRT(H1269^2/D1269+F1269^2/C1269)</f>
        <v>-1.63107557463442</v>
      </c>
      <c r="AA1269" s="24" t="n">
        <f aca="false">ABS(K1269-Z1269)</f>
        <v>0</v>
      </c>
    </row>
    <row r="1270" customFormat="false" ht="15" hidden="false" customHeight="false" outlineLevel="0" collapsed="false">
      <c r="A1270" s="17" t="n">
        <v>1665</v>
      </c>
      <c r="B1270" s="6" t="s">
        <v>416</v>
      </c>
      <c r="C1270" s="6" t="n">
        <v>90</v>
      </c>
      <c r="D1270" s="6" t="n">
        <v>450</v>
      </c>
      <c r="E1270" s="16" t="n">
        <v>0.351789677474234</v>
      </c>
      <c r="F1270" s="16" t="n">
        <v>0.0385729411253027</v>
      </c>
      <c r="G1270" s="16" t="n">
        <v>0.344589815338453</v>
      </c>
      <c r="H1270" s="16" t="n">
        <v>0.0368480706680466</v>
      </c>
      <c r="I1270" s="23" t="n">
        <f aca="false">G1270-E1270</f>
        <v>-0.00719986213578111</v>
      </c>
      <c r="J1270" s="17" t="n">
        <f aca="false">100*(G1270-E1270)/E1270</f>
        <v>-2.04663826052953</v>
      </c>
      <c r="K1270" s="16" t="n">
        <v>-1.62839479031597</v>
      </c>
      <c r="L1270" s="17" t="n">
        <v>123.635661250069</v>
      </c>
      <c r="M1270" s="16" t="n">
        <v>0.105986809312148</v>
      </c>
      <c r="N1270" s="16" t="n">
        <v>0.161361077075958</v>
      </c>
      <c r="O1270" s="6" t="str">
        <f aca="false">IF(N1270&lt;0.05,"Yes","No")</f>
        <v>No</v>
      </c>
      <c r="P1270" s="16" t="n">
        <v>-0.193592495628141</v>
      </c>
      <c r="Q1270" s="16" t="n">
        <v>2.81871110789113</v>
      </c>
      <c r="R1270" s="16" t="n">
        <v>0.0937518431399826</v>
      </c>
      <c r="S1270" s="16" t="n">
        <v>0.329696192071925</v>
      </c>
      <c r="T1270" s="16" t="n">
        <v>-0.00795539782336981</v>
      </c>
      <c r="U1270" s="16" t="n">
        <v>0.176331022384863</v>
      </c>
      <c r="V1270" s="16" t="n">
        <v>0.36895753228052</v>
      </c>
      <c r="W1270" s="6" t="s">
        <v>494</v>
      </c>
      <c r="X1270" s="16" t="n">
        <v>3.1</v>
      </c>
      <c r="Y1270" s="16" t="n">
        <v>0.568518518518519</v>
      </c>
      <c r="Z1270" s="16" t="n">
        <f aca="false">(G1270-E1270)/SQRT(H1270^2/D1270+F1270^2/C1270)</f>
        <v>-1.62839479031596</v>
      </c>
      <c r="AA1270" s="24" t="n">
        <f aca="false">ABS(K1270-Z1270)</f>
        <v>1.22124532708767E-014</v>
      </c>
    </row>
    <row r="1271" customFormat="false" ht="15" hidden="false" customHeight="false" outlineLevel="0" collapsed="false">
      <c r="A1271" s="17" t="n">
        <v>1666</v>
      </c>
      <c r="B1271" s="6" t="s">
        <v>416</v>
      </c>
      <c r="C1271" s="6" t="n">
        <v>90</v>
      </c>
      <c r="D1271" s="6" t="n">
        <v>450</v>
      </c>
      <c r="E1271" s="16" t="n">
        <v>0.352111974358559</v>
      </c>
      <c r="F1271" s="16" t="n">
        <v>0.0385698977135811</v>
      </c>
      <c r="G1271" s="16" t="n">
        <v>0.344919171631336</v>
      </c>
      <c r="H1271" s="16" t="n">
        <v>0.0368462789588441</v>
      </c>
      <c r="I1271" s="23" t="n">
        <f aca="false">G1271-E1271</f>
        <v>-0.00719280272722245</v>
      </c>
      <c r="J1271" s="17" t="n">
        <f aca="false">100*(G1271-E1271)/E1271</f>
        <v>-2.04276004538771</v>
      </c>
      <c r="K1271" s="16" t="n">
        <v>-1.62691892362154</v>
      </c>
      <c r="L1271" s="17" t="n">
        <v>123.637874193846</v>
      </c>
      <c r="M1271" s="16" t="n">
        <v>0.106300309689273</v>
      </c>
      <c r="N1271" s="16" t="n">
        <v>0.161592359921483</v>
      </c>
      <c r="O1271" s="6" t="str">
        <f aca="false">IF(N1271&lt;0.05,"Yes","No")</f>
        <v>No</v>
      </c>
      <c r="P1271" s="16" t="n">
        <v>-0.193413129206679</v>
      </c>
      <c r="Q1271" s="16" t="n">
        <v>2.81349036926573</v>
      </c>
      <c r="R1271" s="16" t="n">
        <v>0.0940556300595068</v>
      </c>
      <c r="S1271" s="16" t="n">
        <v>0.329756554324555</v>
      </c>
      <c r="T1271" s="16" t="n">
        <v>-0.00794928284487919</v>
      </c>
      <c r="U1271" s="16" t="n">
        <v>0.176810387584288</v>
      </c>
      <c r="V1271" s="16" t="n">
        <v>0.36895753228052</v>
      </c>
      <c r="W1271" s="6" t="s">
        <v>494</v>
      </c>
      <c r="X1271" s="16" t="n">
        <v>3.1</v>
      </c>
      <c r="Y1271" s="16" t="n">
        <v>0.568592592592593</v>
      </c>
      <c r="Z1271" s="16" t="n">
        <f aca="false">(G1271-E1271)/SQRT(H1271^2/D1271+F1271^2/C1271)</f>
        <v>-1.62691892362156</v>
      </c>
      <c r="AA1271" s="24" t="n">
        <f aca="false">ABS(K1271-Z1271)</f>
        <v>1.26565424807268E-014</v>
      </c>
    </row>
    <row r="1272" customFormat="false" ht="15" hidden="false" customHeight="false" outlineLevel="0" collapsed="false">
      <c r="A1272" s="17" t="n">
        <v>1667</v>
      </c>
      <c r="B1272" s="6" t="s">
        <v>416</v>
      </c>
      <c r="C1272" s="6" t="n">
        <v>90</v>
      </c>
      <c r="D1272" s="6" t="n">
        <v>450</v>
      </c>
      <c r="E1272" s="16" t="n">
        <v>0.352429961164792</v>
      </c>
      <c r="F1272" s="16" t="n">
        <v>0.0385682106731857</v>
      </c>
      <c r="G1272" s="16" t="n">
        <v>0.345243473582798</v>
      </c>
      <c r="H1272" s="16" t="n">
        <v>0.0368444974998535</v>
      </c>
      <c r="I1272" s="23" t="n">
        <f aca="false">G1272-E1272</f>
        <v>-0.00718648758199481</v>
      </c>
      <c r="J1272" s="17" t="n">
        <f aca="false">100*(G1272-E1272)/E1272</f>
        <v>-2.0391250387008</v>
      </c>
      <c r="K1272" s="16" t="n">
        <v>-1.62556277762229</v>
      </c>
      <c r="L1272" s="17" t="n">
        <v>123.637537337112</v>
      </c>
      <c r="M1272" s="16" t="n">
        <v>0.106589083841634</v>
      </c>
      <c r="N1272" s="16" t="n">
        <v>0.161692177004529</v>
      </c>
      <c r="O1272" s="6" t="str">
        <f aca="false">IF(N1272&lt;0.05,"Yes","No")</f>
        <v>No</v>
      </c>
      <c r="P1272" s="16" t="n">
        <v>-0.19325250065276</v>
      </c>
      <c r="Q1272" s="16" t="n">
        <v>2.80881913283086</v>
      </c>
      <c r="R1272" s="16" t="n">
        <v>0.0943283526039131</v>
      </c>
      <c r="S1272" s="16" t="n">
        <v>0.329822178417819</v>
      </c>
      <c r="T1272" s="16" t="n">
        <v>-0.00794388544087514</v>
      </c>
      <c r="U1272" s="16" t="n">
        <v>0.177255757301982</v>
      </c>
      <c r="V1272" s="16" t="n">
        <v>0.36895753228052</v>
      </c>
      <c r="W1272" s="6" t="s">
        <v>494</v>
      </c>
      <c r="X1272" s="16" t="n">
        <v>3.1</v>
      </c>
      <c r="Y1272" s="16" t="n">
        <v>0.568469135802469</v>
      </c>
      <c r="Z1272" s="16" t="n">
        <f aca="false">(G1272-E1272)/SQRT(H1272^2/D1272+F1272^2/C1272)</f>
        <v>-1.62556277762229</v>
      </c>
      <c r="AA1272" s="24" t="n">
        <f aca="false">ABS(K1272-Z1272)</f>
        <v>0</v>
      </c>
    </row>
    <row r="1273" customFormat="false" ht="15" hidden="false" customHeight="false" outlineLevel="0" collapsed="false">
      <c r="A1273" s="17" t="n">
        <v>1668</v>
      </c>
      <c r="B1273" s="6" t="s">
        <v>416</v>
      </c>
      <c r="C1273" s="6" t="n">
        <v>90</v>
      </c>
      <c r="D1273" s="6" t="n">
        <v>450</v>
      </c>
      <c r="E1273" s="16" t="n">
        <v>0.352734514739778</v>
      </c>
      <c r="F1273" s="16" t="n">
        <v>0.0385662851795035</v>
      </c>
      <c r="G1273" s="16" t="n">
        <v>0.345559077560902</v>
      </c>
      <c r="H1273" s="16" t="n">
        <v>0.0368438234638314</v>
      </c>
      <c r="I1273" s="23" t="n">
        <f aca="false">G1273-E1273</f>
        <v>-0.00717543717887659</v>
      </c>
      <c r="J1273" s="17" t="n">
        <f aca="false">100*(G1273-E1273)/E1273</f>
        <v>-2.03423166121696</v>
      </c>
      <c r="K1273" s="16" t="n">
        <v>-1.62313631786465</v>
      </c>
      <c r="L1273" s="17" t="n">
        <v>123.639849338508</v>
      </c>
      <c r="M1273" s="16" t="n">
        <v>0.107107277886332</v>
      </c>
      <c r="N1273" s="16" t="n">
        <v>0.162243973207774</v>
      </c>
      <c r="O1273" s="6" t="str">
        <f aca="false">IF(N1273&lt;0.05,"Yes","No")</f>
        <v>No</v>
      </c>
      <c r="P1273" s="16" t="n">
        <v>-0.192959962349303</v>
      </c>
      <c r="Q1273" s="16" t="n">
        <v>2.80032180149886</v>
      </c>
      <c r="R1273" s="16" t="n">
        <v>0.0948266704008653</v>
      </c>
      <c r="S1273" s="16" t="n">
        <v>0.329836037558041</v>
      </c>
      <c r="T1273" s="16" t="n">
        <v>-0.00793388738019648</v>
      </c>
      <c r="U1273" s="16" t="n">
        <v>0.177992305331969</v>
      </c>
      <c r="V1273" s="16" t="n">
        <v>0.36895753228052</v>
      </c>
      <c r="W1273" s="6" t="s">
        <v>494</v>
      </c>
      <c r="X1273" s="16" t="n">
        <v>3.1</v>
      </c>
      <c r="Y1273" s="16" t="n">
        <v>0.568345679012346</v>
      </c>
      <c r="Z1273" s="16" t="n">
        <f aca="false">(G1273-E1273)/SQRT(H1273^2/D1273+F1273^2/C1273)</f>
        <v>-1.62313631786463</v>
      </c>
      <c r="AA1273" s="24" t="n">
        <f aca="false">ABS(K1273-Z1273)</f>
        <v>1.22124532708767E-014</v>
      </c>
    </row>
    <row r="1274" customFormat="false" ht="15" hidden="false" customHeight="false" outlineLevel="0" collapsed="false">
      <c r="A1274" s="17" t="n">
        <v>1669</v>
      </c>
      <c r="B1274" s="6" t="s">
        <v>416</v>
      </c>
      <c r="C1274" s="6" t="n">
        <v>90</v>
      </c>
      <c r="D1274" s="6" t="n">
        <v>450</v>
      </c>
      <c r="E1274" s="16" t="n">
        <v>0.35302749408616</v>
      </c>
      <c r="F1274" s="16" t="n">
        <v>0.0385644036128915</v>
      </c>
      <c r="G1274" s="16" t="n">
        <v>0.345860613716973</v>
      </c>
      <c r="H1274" s="16" t="n">
        <v>0.0368441136824511</v>
      </c>
      <c r="I1274" s="23" t="n">
        <f aca="false">G1274-E1274</f>
        <v>-0.00716688036918639</v>
      </c>
      <c r="J1274" s="17" t="n">
        <f aca="false">100*(G1274-E1274)/E1274</f>
        <v>-2.03011960519915</v>
      </c>
      <c r="K1274" s="16" t="n">
        <v>-1.62126562202159</v>
      </c>
      <c r="L1274" s="17" t="n">
        <v>123.643991571535</v>
      </c>
      <c r="M1274" s="16" t="n">
        <v>0.107508112321236</v>
      </c>
      <c r="N1274" s="16" t="n">
        <v>0.162616662337593</v>
      </c>
      <c r="O1274" s="6" t="str">
        <f aca="false">IF(N1274&lt;0.05,"Yes","No")</f>
        <v>No</v>
      </c>
      <c r="P1274" s="16" t="n">
        <v>-0.192730285365595</v>
      </c>
      <c r="Q1274" s="16" t="n">
        <v>2.79365941744696</v>
      </c>
      <c r="R1274" s="16" t="n">
        <v>0.0952193889235888</v>
      </c>
      <c r="S1274" s="16" t="n">
        <v>0.330144502140393</v>
      </c>
      <c r="T1274" s="16" t="n">
        <v>-0.00792653366397945</v>
      </c>
      <c r="U1274" s="16" t="n">
        <v>0.178628819927848</v>
      </c>
      <c r="V1274" s="16" t="n">
        <v>0.36895753228052</v>
      </c>
      <c r="W1274" s="6" t="s">
        <v>494</v>
      </c>
      <c r="X1274" s="16" t="n">
        <v>3.1</v>
      </c>
      <c r="Y1274" s="16" t="n">
        <v>0.568395061728395</v>
      </c>
      <c r="Z1274" s="16" t="n">
        <f aca="false">(G1274-E1274)/SQRT(H1274^2/D1274+F1274^2/C1274)</f>
        <v>-1.62126562202159</v>
      </c>
      <c r="AA1274" s="24" t="n">
        <f aca="false">ABS(K1274-Z1274)</f>
        <v>0</v>
      </c>
    </row>
    <row r="1275" customFormat="false" ht="15" hidden="false" customHeight="false" outlineLevel="0" collapsed="false">
      <c r="A1275" s="17" t="n">
        <v>1670</v>
      </c>
      <c r="B1275" s="6" t="s">
        <v>416</v>
      </c>
      <c r="C1275" s="6" t="n">
        <v>90</v>
      </c>
      <c r="D1275" s="6" t="n">
        <v>450</v>
      </c>
      <c r="E1275" s="16" t="n">
        <v>0.353315411673652</v>
      </c>
      <c r="F1275" s="16" t="n">
        <v>0.0385635585977277</v>
      </c>
      <c r="G1275" s="16" t="n">
        <v>0.346161505447494</v>
      </c>
      <c r="H1275" s="16" t="n">
        <v>0.0368458086825437</v>
      </c>
      <c r="I1275" s="23" t="n">
        <f aca="false">G1275-E1275</f>
        <v>-0.00715390622615825</v>
      </c>
      <c r="J1275" s="17" t="n">
        <f aca="false">100*(G1275-E1275)/E1275</f>
        <v>-2.02479314227202</v>
      </c>
      <c r="K1275" s="16" t="n">
        <v>-1.61834915145723</v>
      </c>
      <c r="L1275" s="17" t="n">
        <v>123.648956813969</v>
      </c>
      <c r="M1275" s="16" t="n">
        <v>0.108135454549863</v>
      </c>
      <c r="N1275" s="16" t="n">
        <v>0.16321306753539</v>
      </c>
      <c r="O1275" s="6" t="str">
        <f aca="false">IF(N1275&lt;0.05,"Yes","No")</f>
        <v>No</v>
      </c>
      <c r="P1275" s="16" t="n">
        <v>-0.192374868229807</v>
      </c>
      <c r="Q1275" s="16" t="n">
        <v>2.78336525011771</v>
      </c>
      <c r="R1275" s="16" t="n">
        <v>0.0958296809284531</v>
      </c>
      <c r="S1275" s="16" t="n">
        <v>0.330118972160677</v>
      </c>
      <c r="T1275" s="16" t="n">
        <v>-0.00791501337175397</v>
      </c>
      <c r="U1275" s="16" t="n">
        <v>0.179540543296891</v>
      </c>
      <c r="V1275" s="16" t="n">
        <v>0.36895753228052</v>
      </c>
      <c r="W1275" s="6" t="s">
        <v>494</v>
      </c>
      <c r="X1275" s="16" t="n">
        <v>3.1</v>
      </c>
      <c r="Y1275" s="16" t="n">
        <v>0.568320987654321</v>
      </c>
      <c r="Z1275" s="16" t="n">
        <f aca="false">(G1275-E1275)/SQRT(H1275^2/D1275+F1275^2/C1275)</f>
        <v>-1.61834915145725</v>
      </c>
      <c r="AA1275" s="24" t="n">
        <f aca="false">ABS(K1275-Z1275)</f>
        <v>1.31006316905768E-014</v>
      </c>
    </row>
    <row r="1276" customFormat="false" ht="15" hidden="false" customHeight="false" outlineLevel="0" collapsed="false">
      <c r="A1276" s="17" t="n">
        <v>1671</v>
      </c>
      <c r="B1276" s="6" t="s">
        <v>416</v>
      </c>
      <c r="C1276" s="6" t="n">
        <v>90</v>
      </c>
      <c r="D1276" s="6" t="n">
        <v>450</v>
      </c>
      <c r="E1276" s="16" t="n">
        <v>0.35358404815197</v>
      </c>
      <c r="F1276" s="16" t="n">
        <v>0.0385631682108139</v>
      </c>
      <c r="G1276" s="16" t="n">
        <v>0.34645192888048</v>
      </c>
      <c r="H1276" s="16" t="n">
        <v>0.0368487168883254</v>
      </c>
      <c r="I1276" s="23" t="n">
        <f aca="false">G1276-E1276</f>
        <v>-0.00713211927149032</v>
      </c>
      <c r="J1276" s="17" t="n">
        <f aca="false">100*(G1276-E1276)/E1276</f>
        <v>-2.01709305291537</v>
      </c>
      <c r="K1276" s="16" t="n">
        <v>-1.61341467894186</v>
      </c>
      <c r="L1276" s="17" t="n">
        <v>123.655468228329</v>
      </c>
      <c r="M1276" s="16" t="n">
        <v>0.109203591955723</v>
      </c>
      <c r="N1276" s="16" t="n">
        <v>0.164352970414738</v>
      </c>
      <c r="O1276" s="6" t="str">
        <f aca="false">IF(N1276&lt;0.05,"Yes","No")</f>
        <v>No</v>
      </c>
      <c r="P1276" s="16" t="n">
        <v>-0.191776907527822</v>
      </c>
      <c r="Q1276" s="16" t="n">
        <v>2.76608901848534</v>
      </c>
      <c r="R1276" s="16" t="n">
        <v>0.0968635296921504</v>
      </c>
      <c r="S1276" s="16" t="n">
        <v>0.329711860723385</v>
      </c>
      <c r="T1276" s="16" t="n">
        <v>-0.00789489171926054</v>
      </c>
      <c r="U1276" s="16" t="n">
        <v>0.180982866607957</v>
      </c>
      <c r="V1276" s="16" t="n">
        <v>0.36895753228052</v>
      </c>
      <c r="W1276" s="6" t="s">
        <v>494</v>
      </c>
      <c r="X1276" s="16" t="n">
        <v>3</v>
      </c>
      <c r="Y1276" s="16" t="n">
        <v>0.568098765432099</v>
      </c>
      <c r="Z1276" s="16" t="n">
        <f aca="false">(G1276-E1276)/SQRT(H1276^2/D1276+F1276^2/C1276)</f>
        <v>-1.61341467894186</v>
      </c>
      <c r="AA1276" s="24" t="n">
        <f aca="false">ABS(K1276-Z1276)</f>
        <v>0</v>
      </c>
    </row>
    <row r="1277" customFormat="false" ht="15" hidden="false" customHeight="false" outlineLevel="0" collapsed="false">
      <c r="A1277" s="17" t="n">
        <v>1672</v>
      </c>
      <c r="B1277" s="6" t="s">
        <v>416</v>
      </c>
      <c r="C1277" s="6" t="n">
        <v>90</v>
      </c>
      <c r="D1277" s="6" t="n">
        <v>450</v>
      </c>
      <c r="E1277" s="16" t="n">
        <v>0.353862969742881</v>
      </c>
      <c r="F1277" s="16" t="n">
        <v>0.0385633437449361</v>
      </c>
      <c r="G1277" s="16" t="n">
        <v>0.346749463379383</v>
      </c>
      <c r="H1277" s="16" t="n">
        <v>0.0368522299133582</v>
      </c>
      <c r="I1277" s="23" t="n">
        <f aca="false">G1277-E1277</f>
        <v>-0.00711350636349789</v>
      </c>
      <c r="J1277" s="17" t="n">
        <f aca="false">100*(G1277-E1277)/E1277</f>
        <v>-2.01024322173824</v>
      </c>
      <c r="K1277" s="16" t="n">
        <v>-1.60917421803557</v>
      </c>
      <c r="L1277" s="17" t="n">
        <v>123.662107504119</v>
      </c>
      <c r="M1277" s="16" t="n">
        <v>0.110128212342798</v>
      </c>
      <c r="N1277" s="16" t="n">
        <v>0.165389116606303</v>
      </c>
      <c r="O1277" s="6" t="str">
        <f aca="false">IF(N1277&lt;0.05,"Yes","No")</f>
        <v>No</v>
      </c>
      <c r="P1277" s="16" t="n">
        <v>-0.191261284365808</v>
      </c>
      <c r="Q1277" s="16" t="n">
        <v>2.75123486091247</v>
      </c>
      <c r="R1277" s="16" t="n">
        <v>0.0977621853303243</v>
      </c>
      <c r="S1277" s="16" t="n">
        <v>0.329622951744454</v>
      </c>
      <c r="T1277" s="16" t="n">
        <v>-0.00787787786735333</v>
      </c>
      <c r="U1277" s="16" t="n">
        <v>0.182250619985308</v>
      </c>
      <c r="V1277" s="16" t="n">
        <v>0.36895753228052</v>
      </c>
      <c r="W1277" s="6" t="s">
        <v>494</v>
      </c>
      <c r="X1277" s="16" t="n">
        <v>3</v>
      </c>
      <c r="Y1277" s="16" t="n">
        <v>0.567901234567901</v>
      </c>
      <c r="Z1277" s="16" t="n">
        <f aca="false">(G1277-E1277)/SQRT(H1277^2/D1277+F1277^2/C1277)</f>
        <v>-1.60917421803557</v>
      </c>
      <c r="AA1277" s="24" t="n">
        <f aca="false">ABS(K1277-Z1277)</f>
        <v>0</v>
      </c>
    </row>
    <row r="1278" customFormat="false" ht="15" hidden="false" customHeight="false" outlineLevel="0" collapsed="false">
      <c r="A1278" s="17" t="n">
        <v>1673</v>
      </c>
      <c r="B1278" s="6" t="s">
        <v>416</v>
      </c>
      <c r="C1278" s="6" t="n">
        <v>90</v>
      </c>
      <c r="D1278" s="6" t="n">
        <v>450</v>
      </c>
      <c r="E1278" s="16" t="n">
        <v>0.354136462012927</v>
      </c>
      <c r="F1278" s="16" t="n">
        <v>0.0385630625146357</v>
      </c>
      <c r="G1278" s="16" t="n">
        <v>0.347039630280601</v>
      </c>
      <c r="H1278" s="16" t="n">
        <v>0.0368560182847051</v>
      </c>
      <c r="I1278" s="23" t="n">
        <f aca="false">G1278-E1278</f>
        <v>-0.00709683173232611</v>
      </c>
      <c r="J1278" s="17" t="n">
        <f aca="false">100*(G1278-E1278)/E1278</f>
        <v>-2.00398221973174</v>
      </c>
      <c r="K1278" s="16" t="n">
        <v>-1.6053865952314</v>
      </c>
      <c r="L1278" s="17" t="n">
        <v>123.67016053146</v>
      </c>
      <c r="M1278" s="16" t="n">
        <v>0.110959334087222</v>
      </c>
      <c r="N1278" s="16" t="n">
        <v>0.166164083053517</v>
      </c>
      <c r="O1278" s="6" t="str">
        <f aca="false">IF(N1278&lt;0.05,"Yes","No")</f>
        <v>No</v>
      </c>
      <c r="P1278" s="16" t="n">
        <v>-0.190797084739786</v>
      </c>
      <c r="Q1278" s="16" t="n">
        <v>2.73789632894937</v>
      </c>
      <c r="R1278" s="16" t="n">
        <v>0.0985769203981469</v>
      </c>
      <c r="S1278" s="16" t="n">
        <v>0.329747325758522</v>
      </c>
      <c r="T1278" s="16" t="n">
        <v>-0.00786294919577716</v>
      </c>
      <c r="U1278" s="16" t="n">
        <v>0.183428866492857</v>
      </c>
      <c r="V1278" s="16" t="n">
        <v>0.36895753228052</v>
      </c>
      <c r="W1278" s="6" t="s">
        <v>494</v>
      </c>
      <c r="X1278" s="16" t="n">
        <v>3</v>
      </c>
      <c r="Y1278" s="16" t="n">
        <v>0.567679012345679</v>
      </c>
      <c r="Z1278" s="16" t="n">
        <f aca="false">(G1278-E1278)/SQRT(H1278^2/D1278+F1278^2/C1278)</f>
        <v>-1.60538659523141</v>
      </c>
      <c r="AA1278" s="24" t="n">
        <f aca="false">ABS(K1278-Z1278)</f>
        <v>1.24344978758018E-014</v>
      </c>
    </row>
    <row r="1279" customFormat="false" ht="15" hidden="false" customHeight="false" outlineLevel="0" collapsed="false">
      <c r="A1279" s="17" t="n">
        <v>1674</v>
      </c>
      <c r="B1279" s="6" t="s">
        <v>416</v>
      </c>
      <c r="C1279" s="6" t="n">
        <v>90</v>
      </c>
      <c r="D1279" s="6" t="n">
        <v>450</v>
      </c>
      <c r="E1279" s="16" t="n">
        <v>0.354420606626405</v>
      </c>
      <c r="F1279" s="16" t="n">
        <v>0.0385657965712708</v>
      </c>
      <c r="G1279" s="16" t="n">
        <v>0.347343554264969</v>
      </c>
      <c r="H1279" s="16" t="n">
        <v>0.0368626740072165</v>
      </c>
      <c r="I1279" s="23" t="n">
        <f aca="false">G1279-E1279</f>
        <v>-0.00707705236143535</v>
      </c>
      <c r="J1279" s="17" t="n">
        <f aca="false">100*(G1279-E1279)/E1279</f>
        <v>-1.99679483334762</v>
      </c>
      <c r="K1279" s="16" t="n">
        <v>-1.60077165391842</v>
      </c>
      <c r="L1279" s="17" t="n">
        <v>123.678185388018</v>
      </c>
      <c r="M1279" s="16" t="n">
        <v>0.11197880008758</v>
      </c>
      <c r="N1279" s="16" t="n">
        <v>0.167212124366742</v>
      </c>
      <c r="O1279" s="6" t="str">
        <f aca="false">IF(N1279&lt;0.05,"Yes","No")</f>
        <v>No</v>
      </c>
      <c r="P1279" s="16" t="n">
        <v>-0.190234686437202</v>
      </c>
      <c r="Q1279" s="16" t="n">
        <v>2.72177953250252</v>
      </c>
      <c r="R1279" s="16" t="n">
        <v>0.0995712813576852</v>
      </c>
      <c r="S1279" s="16" t="n">
        <v>0.329537835524731</v>
      </c>
      <c r="T1279" s="16" t="n">
        <v>-0.00784504366410672</v>
      </c>
      <c r="U1279" s="16" t="n">
        <v>0.184817222042147</v>
      </c>
      <c r="V1279" s="16" t="n">
        <v>0.36897316738749</v>
      </c>
      <c r="W1279" s="6" t="s">
        <v>494</v>
      </c>
      <c r="X1279" s="16" t="n">
        <v>3</v>
      </c>
      <c r="Y1279" s="16" t="n">
        <v>0.56758024691358</v>
      </c>
      <c r="Z1279" s="16" t="n">
        <f aca="false">(G1279-E1279)/SQRT(H1279^2/D1279+F1279^2/C1279)</f>
        <v>-1.60077165391842</v>
      </c>
      <c r="AA1279" s="24" t="n">
        <f aca="false">ABS(K1279-Z1279)</f>
        <v>0</v>
      </c>
    </row>
    <row r="1280" customFormat="false" ht="15" hidden="false" customHeight="false" outlineLevel="0" collapsed="false">
      <c r="A1280" s="17" t="n">
        <v>1675</v>
      </c>
      <c r="B1280" s="6" t="s">
        <v>416</v>
      </c>
      <c r="C1280" s="6" t="n">
        <v>90</v>
      </c>
      <c r="D1280" s="6" t="n">
        <v>450</v>
      </c>
      <c r="E1280" s="16" t="n">
        <v>0.354705458548334</v>
      </c>
      <c r="F1280" s="16" t="n">
        <v>0.0385695522357175</v>
      </c>
      <c r="G1280" s="16" t="n">
        <v>0.347647707660993</v>
      </c>
      <c r="H1280" s="16" t="n">
        <v>0.0368691720966606</v>
      </c>
      <c r="I1280" s="23" t="n">
        <f aca="false">G1280-E1280</f>
        <v>-0.0070577508873409</v>
      </c>
      <c r="J1280" s="17" t="n">
        <f aca="false">100*(G1280-E1280)/E1280</f>
        <v>-1.98974972537085</v>
      </c>
      <c r="K1280" s="16" t="n">
        <v>-1.59623091436428</v>
      </c>
      <c r="L1280" s="17" t="n">
        <v>123.683958486524</v>
      </c>
      <c r="M1280" s="16" t="n">
        <v>0.112989205350258</v>
      </c>
      <c r="N1280" s="16" t="n">
        <v>0.168361929390703</v>
      </c>
      <c r="O1280" s="6" t="str">
        <f aca="false">IF(N1280&lt;0.05,"Yes","No")</f>
        <v>No</v>
      </c>
      <c r="P1280" s="16" t="n">
        <v>-0.189685083741632</v>
      </c>
      <c r="Q1280" s="16" t="n">
        <v>2.70607538817116</v>
      </c>
      <c r="R1280" s="16" t="n">
        <v>0.100550754952899</v>
      </c>
      <c r="S1280" s="16" t="n">
        <v>0.329092872056869</v>
      </c>
      <c r="T1280" s="16" t="n">
        <v>-0.00782751995987311</v>
      </c>
      <c r="U1280" s="16" t="n">
        <v>0.186172622012557</v>
      </c>
      <c r="V1280" s="16" t="n">
        <v>0.369000193930497</v>
      </c>
      <c r="W1280" s="6" t="s">
        <v>494</v>
      </c>
      <c r="X1280" s="16" t="n">
        <v>3</v>
      </c>
      <c r="Y1280" s="16" t="n">
        <v>0.567604938271605</v>
      </c>
      <c r="Z1280" s="16" t="n">
        <f aca="false">(G1280-E1280)/SQRT(H1280^2/D1280+F1280^2/C1280)</f>
        <v>-1.59623091436427</v>
      </c>
      <c r="AA1280" s="24" t="n">
        <f aca="false">ABS(K1280-Z1280)</f>
        <v>1.19904086659517E-014</v>
      </c>
    </row>
    <row r="1281" customFormat="false" ht="15" hidden="false" customHeight="false" outlineLevel="0" collapsed="false">
      <c r="A1281" s="17" t="n">
        <v>1676</v>
      </c>
      <c r="B1281" s="6" t="s">
        <v>416</v>
      </c>
      <c r="C1281" s="6" t="n">
        <v>90</v>
      </c>
      <c r="D1281" s="6" t="n">
        <v>450</v>
      </c>
      <c r="E1281" s="16" t="n">
        <v>0.355005815956328</v>
      </c>
      <c r="F1281" s="16" t="n">
        <v>0.0385757423551952</v>
      </c>
      <c r="G1281" s="16" t="n">
        <v>0.347973051733441</v>
      </c>
      <c r="H1281" s="16" t="n">
        <v>0.0368805777710067</v>
      </c>
      <c r="I1281" s="23" t="n">
        <f aca="false">G1281-E1281</f>
        <v>-0.00703276422288679</v>
      </c>
      <c r="J1281" s="17" t="n">
        <f aca="false">100*(G1281-E1281)/E1281</f>
        <v>-1.98102788934364</v>
      </c>
      <c r="K1281" s="16" t="n">
        <v>-1.5902879427023</v>
      </c>
      <c r="L1281" s="17" t="n">
        <v>123.694853086976</v>
      </c>
      <c r="M1281" s="16" t="n">
        <v>0.11432254122505</v>
      </c>
      <c r="N1281" s="16" t="n">
        <v>0.169987019896553</v>
      </c>
      <c r="O1281" s="6" t="str">
        <f aca="false">IF(N1281&lt;0.05,"Yes","No")</f>
        <v>No</v>
      </c>
      <c r="P1281" s="16" t="n">
        <v>-0.188960096769529</v>
      </c>
      <c r="Q1281" s="16" t="n">
        <v>2.68542937662217</v>
      </c>
      <c r="R1281" s="16" t="n">
        <v>0.101854551187647</v>
      </c>
      <c r="S1281" s="16" t="n">
        <v>0.328892442063375</v>
      </c>
      <c r="T1281" s="16" t="n">
        <v>-0.0078045865267068</v>
      </c>
      <c r="U1281" s="16" t="n">
        <v>0.18792229552275</v>
      </c>
      <c r="V1281" s="16" t="n">
        <v>0.369000193930497</v>
      </c>
      <c r="W1281" s="6" t="s">
        <v>494</v>
      </c>
      <c r="X1281" s="16" t="n">
        <v>2.8</v>
      </c>
      <c r="Y1281" s="16" t="n">
        <v>0.567456790123457</v>
      </c>
      <c r="Z1281" s="16" t="n">
        <f aca="false">(G1281-E1281)/SQRT(H1281^2/D1281+F1281^2/C1281)</f>
        <v>-1.5902879427023</v>
      </c>
      <c r="AA1281" s="24" t="n">
        <f aca="false">ABS(K1281-Z1281)</f>
        <v>0</v>
      </c>
    </row>
    <row r="1282" customFormat="false" ht="15" hidden="false" customHeight="false" outlineLevel="0" collapsed="false">
      <c r="A1282" s="17" t="n">
        <v>1677</v>
      </c>
      <c r="B1282" s="6" t="s">
        <v>416</v>
      </c>
      <c r="C1282" s="6" t="n">
        <v>90</v>
      </c>
      <c r="D1282" s="6" t="n">
        <v>450</v>
      </c>
      <c r="E1282" s="16" t="n">
        <v>0.355307762159242</v>
      </c>
      <c r="F1282" s="16" t="n">
        <v>0.0385832395037543</v>
      </c>
      <c r="G1282" s="16" t="n">
        <v>0.348305726779832</v>
      </c>
      <c r="H1282" s="16" t="n">
        <v>0.0368954062529408</v>
      </c>
      <c r="I1282" s="23" t="n">
        <f aca="false">G1282-E1282</f>
        <v>-0.0070020353794098</v>
      </c>
      <c r="J1282" s="17" t="n">
        <f aca="false">100*(G1282-E1282)/E1282</f>
        <v>-1.97069586570744</v>
      </c>
      <c r="K1282" s="16" t="n">
        <v>-1.58298089016117</v>
      </c>
      <c r="L1282" s="17" t="n">
        <v>123.710060024855</v>
      </c>
      <c r="M1282" s="16" t="n">
        <v>0.115979031077014</v>
      </c>
      <c r="N1282" s="16" t="n">
        <v>0.172084706421474</v>
      </c>
      <c r="O1282" s="6" t="str">
        <f aca="false">IF(N1282&lt;0.05,"Yes","No")</f>
        <v>No</v>
      </c>
      <c r="P1282" s="16" t="n">
        <v>-0.18806580372047</v>
      </c>
      <c r="Q1282" s="16" t="n">
        <v>2.66007081761853</v>
      </c>
      <c r="R1282" s="16" t="n">
        <v>0.103481374627552</v>
      </c>
      <c r="S1282" s="16" t="n">
        <v>0.328643681890171</v>
      </c>
      <c r="T1282" s="16" t="n">
        <v>-0.00777619059344487</v>
      </c>
      <c r="U1282" s="16" t="n">
        <v>0.190047782794378</v>
      </c>
      <c r="V1282" s="16" t="n">
        <v>0.370399250140063</v>
      </c>
      <c r="W1282" s="6" t="s">
        <v>494</v>
      </c>
      <c r="X1282" s="16" t="n">
        <v>2.8</v>
      </c>
      <c r="Y1282" s="16" t="n">
        <v>0.567185185185185</v>
      </c>
      <c r="Z1282" s="16" t="n">
        <f aca="false">(G1282-E1282)/SQRT(H1282^2/D1282+F1282^2/C1282)</f>
        <v>-1.58298089016116</v>
      </c>
      <c r="AA1282" s="24" t="n">
        <f aca="false">ABS(K1282-Z1282)</f>
        <v>0</v>
      </c>
    </row>
    <row r="1283" customFormat="false" ht="15" hidden="false" customHeight="false" outlineLevel="0" collapsed="false">
      <c r="A1283" s="17" t="n">
        <v>1678</v>
      </c>
      <c r="B1283" s="6" t="s">
        <v>416</v>
      </c>
      <c r="C1283" s="6" t="n">
        <v>90</v>
      </c>
      <c r="D1283" s="6" t="n">
        <v>450</v>
      </c>
      <c r="E1283" s="16" t="n">
        <v>0.355639531877306</v>
      </c>
      <c r="F1283" s="16" t="n">
        <v>0.0385960322895975</v>
      </c>
      <c r="G1283" s="16" t="n">
        <v>0.348666377431817</v>
      </c>
      <c r="H1283" s="16" t="n">
        <v>0.0369140892612338</v>
      </c>
      <c r="I1283" s="23" t="n">
        <f aca="false">G1283-E1283</f>
        <v>-0.00697315444548929</v>
      </c>
      <c r="J1283" s="17" t="n">
        <f aca="false">100*(G1283-E1283)/E1283</f>
        <v>-1.96073659434885</v>
      </c>
      <c r="K1283" s="16" t="n">
        <v>-1.57588654845178</v>
      </c>
      <c r="L1283" s="17" t="n">
        <v>123.722861849469</v>
      </c>
      <c r="M1283" s="16" t="n">
        <v>0.117605559581681</v>
      </c>
      <c r="N1283" s="16" t="n">
        <v>0.173639691272742</v>
      </c>
      <c r="O1283" s="6" t="str">
        <f aca="false">IF(N1283&lt;0.05,"Yes","No")</f>
        <v>No</v>
      </c>
      <c r="P1283" s="16" t="n">
        <v>-0.187201133594931</v>
      </c>
      <c r="Q1283" s="16" t="n">
        <v>2.63566663381723</v>
      </c>
      <c r="R1283" s="16" t="n">
        <v>0.105073938994738</v>
      </c>
      <c r="S1283" s="16" t="n">
        <v>0.328375133484342</v>
      </c>
      <c r="T1283" s="16" t="n">
        <v>-0.00774976735814803</v>
      </c>
      <c r="U1283" s="16" t="n">
        <v>0.192149712761975</v>
      </c>
      <c r="V1283" s="16" t="n">
        <v>0.370713082197346</v>
      </c>
      <c r="W1283" s="6" t="s">
        <v>494</v>
      </c>
      <c r="X1283" s="16" t="n">
        <v>2.7</v>
      </c>
      <c r="Y1283" s="16" t="n">
        <v>0.566987654320988</v>
      </c>
      <c r="Z1283" s="16" t="n">
        <f aca="false">(G1283-E1283)/SQRT(H1283^2/D1283+F1283^2/C1283)</f>
        <v>-1.57588654845178</v>
      </c>
      <c r="AA1283" s="24" t="n">
        <f aca="false">ABS(K1283-Z1283)</f>
        <v>0</v>
      </c>
    </row>
    <row r="1284" customFormat="false" ht="15" hidden="false" customHeight="false" outlineLevel="0" collapsed="false">
      <c r="A1284" s="17" t="n">
        <v>1679</v>
      </c>
      <c r="B1284" s="6" t="s">
        <v>416</v>
      </c>
      <c r="C1284" s="6" t="n">
        <v>90</v>
      </c>
      <c r="D1284" s="6" t="n">
        <v>450</v>
      </c>
      <c r="E1284" s="16" t="n">
        <v>0.355981974469291</v>
      </c>
      <c r="F1284" s="16" t="n">
        <v>0.038610037304909</v>
      </c>
      <c r="G1284" s="16" t="n">
        <v>0.349038808710045</v>
      </c>
      <c r="H1284" s="16" t="n">
        <v>0.0369356858838452</v>
      </c>
      <c r="I1284" s="23" t="n">
        <f aca="false">G1284-E1284</f>
        <v>-0.00694316575924564</v>
      </c>
      <c r="J1284" s="17" t="n">
        <f aca="false">100*(G1284-E1284)/E1284</f>
        <v>-1.95042621739394</v>
      </c>
      <c r="K1284" s="16" t="n">
        <v>-1.56848625901295</v>
      </c>
      <c r="L1284" s="17" t="n">
        <v>123.739139146095</v>
      </c>
      <c r="M1284" s="16" t="n">
        <v>0.119321433741595</v>
      </c>
      <c r="N1284" s="16" t="n">
        <v>0.175802477062475</v>
      </c>
      <c r="O1284" s="6" t="str">
        <f aca="false">IF(N1284&lt;0.05,"Yes","No")</f>
        <v>No</v>
      </c>
      <c r="P1284" s="16" t="n">
        <v>-0.186294437676785</v>
      </c>
      <c r="Q1284" s="16" t="n">
        <v>2.61019712044872</v>
      </c>
      <c r="R1284" s="16" t="n">
        <v>0.106764797360746</v>
      </c>
      <c r="S1284" s="16" t="n">
        <v>0.32859556160277</v>
      </c>
      <c r="T1284" s="16" t="n">
        <v>-0.00772231681072814</v>
      </c>
      <c r="U1284" s="16" t="n">
        <v>0.194389131176397</v>
      </c>
      <c r="V1284" s="16" t="n">
        <v>0.371299542283439</v>
      </c>
      <c r="W1284" s="6" t="s">
        <v>494</v>
      </c>
      <c r="X1284" s="16" t="n">
        <v>2.7</v>
      </c>
      <c r="Y1284" s="16" t="n">
        <v>0.566716049382716</v>
      </c>
      <c r="Z1284" s="16" t="n">
        <f aca="false">(G1284-E1284)/SQRT(H1284^2/D1284+F1284^2/C1284)</f>
        <v>-1.56848625901295</v>
      </c>
      <c r="AA1284" s="24" t="n">
        <f aca="false">ABS(K1284-Z1284)</f>
        <v>0</v>
      </c>
    </row>
    <row r="1285" customFormat="false" ht="15" hidden="false" customHeight="false" outlineLevel="0" collapsed="false">
      <c r="A1285" s="17" t="n">
        <v>1680</v>
      </c>
      <c r="B1285" s="6" t="s">
        <v>416</v>
      </c>
      <c r="C1285" s="6" t="n">
        <v>90</v>
      </c>
      <c r="D1285" s="6" t="n">
        <v>450</v>
      </c>
      <c r="E1285" s="16" t="n">
        <v>0.356363703144921</v>
      </c>
      <c r="F1285" s="16" t="n">
        <v>0.038631186957058</v>
      </c>
      <c r="G1285" s="16" t="n">
        <v>0.349455116391182</v>
      </c>
      <c r="H1285" s="16" t="n">
        <v>0.0369628244986375</v>
      </c>
      <c r="I1285" s="23" t="n">
        <f aca="false">G1285-E1285</f>
        <v>-0.00690858675373934</v>
      </c>
      <c r="J1285" s="17" t="n">
        <f aca="false">100*(G1285-E1285)/E1285</f>
        <v>-1.93863367474601</v>
      </c>
      <c r="K1285" s="16" t="n">
        <v>-1.55977520477983</v>
      </c>
      <c r="L1285" s="17" t="n">
        <v>123.752840665296</v>
      </c>
      <c r="M1285" s="16" t="n">
        <v>0.121366727732137</v>
      </c>
      <c r="N1285" s="16" t="n">
        <v>0.178315730744909</v>
      </c>
      <c r="O1285" s="6" t="str">
        <f aca="false">IF(N1285&lt;0.05,"Yes","No")</f>
        <v>No</v>
      </c>
      <c r="P1285" s="16" t="n">
        <v>-0.185236699149348</v>
      </c>
      <c r="Q1285" s="16" t="n">
        <v>2.5806410243409</v>
      </c>
      <c r="R1285" s="16" t="n">
        <v>0.108764577545405</v>
      </c>
      <c r="S1285" s="16" t="n">
        <v>0.328588443548154</v>
      </c>
      <c r="T1285" s="16" t="n">
        <v>-0.00769051694219532</v>
      </c>
      <c r="U1285" s="16" t="n">
        <v>0.196955595897958</v>
      </c>
      <c r="V1285" s="16" t="n">
        <v>0.373034091389909</v>
      </c>
      <c r="W1285" s="6" t="s">
        <v>494</v>
      </c>
      <c r="X1285" s="16" t="n">
        <v>2.6</v>
      </c>
      <c r="Y1285" s="16" t="n">
        <v>0.566271604938272</v>
      </c>
      <c r="Z1285" s="16" t="n">
        <f aca="false">(G1285-E1285)/SQRT(H1285^2/D1285+F1285^2/C1285)</f>
        <v>-1.55977520477985</v>
      </c>
      <c r="AA1285" s="24" t="n">
        <f aca="false">ABS(K1285-Z1285)</f>
        <v>1.31006316905768E-014</v>
      </c>
    </row>
    <row r="1286" customFormat="false" ht="15" hidden="false" customHeight="false" outlineLevel="0" collapsed="false">
      <c r="A1286" s="17" t="n">
        <v>1681</v>
      </c>
      <c r="B1286" s="6" t="s">
        <v>416</v>
      </c>
      <c r="C1286" s="6" t="n">
        <v>90</v>
      </c>
      <c r="D1286" s="6" t="n">
        <v>450</v>
      </c>
      <c r="E1286" s="16" t="n">
        <v>0.356778167022599</v>
      </c>
      <c r="F1286" s="16" t="n">
        <v>0.0386596853350996</v>
      </c>
      <c r="G1286" s="16" t="n">
        <v>0.349905874000655</v>
      </c>
      <c r="H1286" s="16" t="n">
        <v>0.0369950756959241</v>
      </c>
      <c r="I1286" s="23" t="n">
        <f aca="false">G1286-E1286</f>
        <v>-0.00687229302194381</v>
      </c>
      <c r="J1286" s="17" t="n">
        <f aca="false">100*(G1286-E1286)/E1286</f>
        <v>-1.92620896040102</v>
      </c>
      <c r="K1286" s="16" t="n">
        <v>-1.55040495269556</v>
      </c>
      <c r="L1286" s="17" t="n">
        <v>123.762722491734</v>
      </c>
      <c r="M1286" s="16" t="n">
        <v>0.123597785856422</v>
      </c>
      <c r="N1286" s="16" t="n">
        <v>0.180960939431598</v>
      </c>
      <c r="O1286" s="6" t="str">
        <f aca="false">IF(N1286&lt;0.05,"Yes","No")</f>
        <v>No</v>
      </c>
      <c r="P1286" s="16" t="n">
        <v>-0.184107350705957</v>
      </c>
      <c r="Q1286" s="16" t="n">
        <v>2.54926971865169</v>
      </c>
      <c r="R1286" s="16" t="n">
        <v>0.11093242436449</v>
      </c>
      <c r="S1286" s="16" t="n">
        <v>0.328357712681769</v>
      </c>
      <c r="T1286" s="16" t="n">
        <v>-0.00765724366862944</v>
      </c>
      <c r="U1286" s="16" t="n">
        <v>0.199709308482981</v>
      </c>
      <c r="V1286" s="16" t="n">
        <v>0.374968058197268</v>
      </c>
      <c r="W1286" s="6" t="s">
        <v>494</v>
      </c>
      <c r="X1286" s="16" t="n">
        <v>2.3</v>
      </c>
      <c r="Y1286" s="16" t="n">
        <v>0.565851851851852</v>
      </c>
      <c r="Z1286" s="16" t="n">
        <f aca="false">(G1286-E1286)/SQRT(H1286^2/D1286+F1286^2/C1286)</f>
        <v>-1.55040495269555</v>
      </c>
      <c r="AA1286" s="24" t="n">
        <f aca="false">ABS(K1286-Z1286)</f>
        <v>1.17683640610267E-014</v>
      </c>
    </row>
    <row r="1287" customFormat="false" ht="15" hidden="false" customHeight="false" outlineLevel="0" collapsed="false">
      <c r="A1287" s="17" t="n">
        <v>1682</v>
      </c>
      <c r="B1287" s="6" t="s">
        <v>416</v>
      </c>
      <c r="C1287" s="6" t="n">
        <v>90</v>
      </c>
      <c r="D1287" s="6" t="n">
        <v>450</v>
      </c>
      <c r="E1287" s="16" t="n">
        <v>0.357219705647892</v>
      </c>
      <c r="F1287" s="16" t="n">
        <v>0.0386910647300771</v>
      </c>
      <c r="G1287" s="16" t="n">
        <v>0.350384350882636</v>
      </c>
      <c r="H1287" s="16" t="n">
        <v>0.0370313401939158</v>
      </c>
      <c r="I1287" s="23" t="n">
        <f aca="false">G1287-E1287</f>
        <v>-0.00683535476525621</v>
      </c>
      <c r="J1287" s="17" t="n">
        <f aca="false">100*(G1287-E1287)/E1287</f>
        <v>-1.91348759802007</v>
      </c>
      <c r="K1287" s="16" t="n">
        <v>-1.54078076487623</v>
      </c>
      <c r="L1287" s="17" t="n">
        <v>123.775080376281</v>
      </c>
      <c r="M1287" s="16" t="n">
        <v>0.125922873122693</v>
      </c>
      <c r="N1287" s="16" t="n">
        <v>0.183597471499499</v>
      </c>
      <c r="O1287" s="6" t="str">
        <f aca="false">IF(N1287&lt;0.05,"Yes","No")</f>
        <v>No</v>
      </c>
      <c r="P1287" s="16" t="n">
        <v>-0.182943938148899</v>
      </c>
      <c r="Q1287" s="16" t="n">
        <v>2.51715278826021</v>
      </c>
      <c r="R1287" s="16" t="n">
        <v>0.113201286988662</v>
      </c>
      <c r="S1287" s="16" t="n">
        <v>0.328098728813773</v>
      </c>
      <c r="T1287" s="16" t="n">
        <v>-0.00762354805584897</v>
      </c>
      <c r="U1287" s="16" t="n">
        <v>0.202568308773571</v>
      </c>
      <c r="V1287" s="16" t="n">
        <v>0.377830974713657</v>
      </c>
      <c r="W1287" s="6" t="s">
        <v>494</v>
      </c>
      <c r="X1287" s="16" t="n">
        <v>2.3</v>
      </c>
      <c r="Y1287" s="16" t="n">
        <v>0.565456790123457</v>
      </c>
      <c r="Z1287" s="16" t="n">
        <f aca="false">(G1287-E1287)/SQRT(H1287^2/D1287+F1287^2/C1287)</f>
        <v>-1.54078076487623</v>
      </c>
      <c r="AA1287" s="24" t="n">
        <f aca="false">ABS(K1287-Z1287)</f>
        <v>0</v>
      </c>
    </row>
    <row r="1288" customFormat="false" ht="15" hidden="false" customHeight="false" outlineLevel="0" collapsed="false">
      <c r="A1288" s="17" t="n">
        <v>1683</v>
      </c>
      <c r="B1288" s="6" t="s">
        <v>416</v>
      </c>
      <c r="C1288" s="6" t="n">
        <v>90</v>
      </c>
      <c r="D1288" s="6" t="n">
        <v>450</v>
      </c>
      <c r="E1288" s="16" t="n">
        <v>0.3577031251457</v>
      </c>
      <c r="F1288" s="16" t="n">
        <v>0.0387284846414882</v>
      </c>
      <c r="G1288" s="16" t="n">
        <v>0.350909268260002</v>
      </c>
      <c r="H1288" s="16" t="n">
        <v>0.0370738328671177</v>
      </c>
      <c r="I1288" s="23" t="n">
        <f aca="false">G1288-E1288</f>
        <v>-0.00679385688569806</v>
      </c>
      <c r="J1288" s="17" t="n">
        <f aca="false">100*(G1288-E1288)/E1288</f>
        <v>-1.89930039971856</v>
      </c>
      <c r="K1288" s="16" t="n">
        <v>-1.52990422205116</v>
      </c>
      <c r="L1288" s="17" t="n">
        <v>123.788303520778</v>
      </c>
      <c r="M1288" s="16" t="n">
        <v>0.12859189975972</v>
      </c>
      <c r="N1288" s="16" t="n">
        <v>0.187079490413685</v>
      </c>
      <c r="O1288" s="6" t="str">
        <f aca="false">IF(N1288&lt;0.05,"Yes","No")</f>
        <v>No</v>
      </c>
      <c r="P1288" s="16" t="n">
        <v>-0.181630682584243</v>
      </c>
      <c r="Q1288" s="16" t="n">
        <v>2.48114394151127</v>
      </c>
      <c r="R1288" s="16" t="n">
        <v>0.115806251572865</v>
      </c>
      <c r="S1288" s="16" t="n">
        <v>0.327804277041051</v>
      </c>
      <c r="T1288" s="16" t="n">
        <v>-0.00758568068931736</v>
      </c>
      <c r="U1288" s="16" t="n">
        <v>0.20578683546842</v>
      </c>
      <c r="V1288" s="16" t="n">
        <v>0.379416792019667</v>
      </c>
      <c r="W1288" s="6" t="s">
        <v>494</v>
      </c>
      <c r="X1288" s="16" t="n">
        <v>2.3</v>
      </c>
      <c r="Y1288" s="16" t="n">
        <v>0.565135802469136</v>
      </c>
      <c r="Z1288" s="16" t="n">
        <f aca="false">(G1288-E1288)/SQRT(H1288^2/D1288+F1288^2/C1288)</f>
        <v>-1.52990422205115</v>
      </c>
      <c r="AA1288" s="24" t="n">
        <f aca="false">ABS(K1288-Z1288)</f>
        <v>1.31006316905768E-014</v>
      </c>
    </row>
    <row r="1289" customFormat="false" ht="15" hidden="false" customHeight="false" outlineLevel="0" collapsed="false">
      <c r="A1289" s="17" t="n">
        <v>1684</v>
      </c>
      <c r="B1289" s="6" t="s">
        <v>416</v>
      </c>
      <c r="C1289" s="6" t="n">
        <v>90</v>
      </c>
      <c r="D1289" s="6" t="n">
        <v>450</v>
      </c>
      <c r="E1289" s="16" t="n">
        <v>0.358198804987802</v>
      </c>
      <c r="F1289" s="16" t="n">
        <v>0.0387677726120348</v>
      </c>
      <c r="G1289" s="16" t="n">
        <v>0.351446724865172</v>
      </c>
      <c r="H1289" s="16" t="n">
        <v>0.0371185834372257</v>
      </c>
      <c r="I1289" s="23" t="n">
        <f aca="false">G1289-E1289</f>
        <v>-0.0067520801226299</v>
      </c>
      <c r="J1289" s="17" t="n">
        <f aca="false">100*(G1289-E1289)/E1289</f>
        <v>-1.88500911466185</v>
      </c>
      <c r="K1289" s="16" t="n">
        <v>-1.51891036713565</v>
      </c>
      <c r="L1289" s="17" t="n">
        <v>123.802432629434</v>
      </c>
      <c r="M1289" s="16" t="n">
        <v>0.131334728102422</v>
      </c>
      <c r="N1289" s="16" t="n">
        <v>0.190037371723959</v>
      </c>
      <c r="O1289" s="6" t="str">
        <f aca="false">IF(N1289&lt;0.05,"Yes","No")</f>
        <v>No</v>
      </c>
      <c r="P1289" s="16" t="n">
        <v>-0.180302338734233</v>
      </c>
      <c r="Q1289" s="16" t="n">
        <v>2.44498528816516</v>
      </c>
      <c r="R1289" s="16" t="n">
        <v>0.118488983364107</v>
      </c>
      <c r="S1289" s="16" t="n">
        <v>0.327427757949972</v>
      </c>
      <c r="T1289" s="16" t="n">
        <v>-0.00754740532286957</v>
      </c>
      <c r="U1289" s="16" t="n">
        <v>0.209062482801175</v>
      </c>
      <c r="V1289" s="16" t="n">
        <v>0.379416792019667</v>
      </c>
      <c r="W1289" s="6" t="s">
        <v>494</v>
      </c>
      <c r="X1289" s="16" t="n">
        <v>2.3</v>
      </c>
      <c r="Y1289" s="16" t="n">
        <v>0.564962962962963</v>
      </c>
      <c r="Z1289" s="16" t="n">
        <f aca="false">(G1289-E1289)/SQRT(H1289^2/D1289+F1289^2/C1289)</f>
        <v>-1.51891036713565</v>
      </c>
      <c r="AA1289" s="24" t="n">
        <f aca="false">ABS(K1289-Z1289)</f>
        <v>0</v>
      </c>
    </row>
    <row r="1290" customFormat="false" ht="15" hidden="false" customHeight="false" outlineLevel="0" collapsed="false">
      <c r="A1290" s="17" t="n">
        <v>1685</v>
      </c>
      <c r="B1290" s="6" t="s">
        <v>416</v>
      </c>
      <c r="C1290" s="6" t="n">
        <v>90</v>
      </c>
      <c r="D1290" s="6" t="n">
        <v>450</v>
      </c>
      <c r="E1290" s="16" t="n">
        <v>0.358727901180585</v>
      </c>
      <c r="F1290" s="16" t="n">
        <v>0.0388116098686219</v>
      </c>
      <c r="G1290" s="16" t="n">
        <v>0.352018715937932</v>
      </c>
      <c r="H1290" s="16" t="n">
        <v>0.0371670456881284</v>
      </c>
      <c r="I1290" s="23" t="n">
        <f aca="false">G1290-E1290</f>
        <v>-0.00670918524265285</v>
      </c>
      <c r="J1290" s="17" t="n">
        <f aca="false">100*(G1290-E1290)/E1290</f>
        <v>-1.87027137297453</v>
      </c>
      <c r="K1290" s="16" t="n">
        <v>-1.50751548632914</v>
      </c>
      <c r="L1290" s="17" t="n">
        <v>123.815261359798</v>
      </c>
      <c r="M1290" s="16" t="n">
        <v>0.134225889996162</v>
      </c>
      <c r="N1290" s="16" t="n">
        <v>0.193421532840834</v>
      </c>
      <c r="O1290" s="6" t="str">
        <f aca="false">IF(N1290&lt;0.05,"Yes","No")</f>
        <v>No</v>
      </c>
      <c r="P1290" s="16" t="n">
        <v>-0.178928857693812</v>
      </c>
      <c r="Q1290" s="16" t="n">
        <v>2.407877057833</v>
      </c>
      <c r="R1290" s="16" t="n">
        <v>0.121314017156441</v>
      </c>
      <c r="S1290" s="16" t="n">
        <v>0.326693887248176</v>
      </c>
      <c r="T1290" s="16" t="n">
        <v>-0.00750820161627711</v>
      </c>
      <c r="U1290" s="16" t="n">
        <v>0.212488246343933</v>
      </c>
      <c r="V1290" s="16" t="n">
        <v>0.379416792019667</v>
      </c>
      <c r="W1290" s="6" t="s">
        <v>494</v>
      </c>
      <c r="X1290" s="16" t="n">
        <v>2.3</v>
      </c>
      <c r="Y1290" s="16" t="n">
        <v>0.564469135802469</v>
      </c>
      <c r="Z1290" s="16" t="n">
        <f aca="false">(G1290-E1290)/SQRT(H1290^2/D1290+F1290^2/C1290)</f>
        <v>-1.50751548632913</v>
      </c>
      <c r="AA1290" s="24" t="n">
        <f aca="false">ABS(K1290-Z1290)</f>
        <v>1.31006316905768E-014</v>
      </c>
    </row>
    <row r="1291" customFormat="false" ht="15" hidden="false" customHeight="false" outlineLevel="0" collapsed="false">
      <c r="A1291" s="17" t="n">
        <v>1686</v>
      </c>
      <c r="B1291" s="6" t="s">
        <v>416</v>
      </c>
      <c r="C1291" s="6" t="n">
        <v>90</v>
      </c>
      <c r="D1291" s="6" t="n">
        <v>450</v>
      </c>
      <c r="E1291" s="16" t="n">
        <v>0.359259276919895</v>
      </c>
      <c r="F1291" s="16" t="n">
        <v>0.0388564783699259</v>
      </c>
      <c r="G1291" s="16" t="n">
        <v>0.352592627737257</v>
      </c>
      <c r="H1291" s="16" t="n">
        <v>0.0372187504227275</v>
      </c>
      <c r="I1291" s="23" t="n">
        <f aca="false">G1291-E1291</f>
        <v>-0.00666664918263749</v>
      </c>
      <c r="J1291" s="17" t="n">
        <f aca="false">100*(G1291-E1291)/E1291</f>
        <v>-1.85566514518259</v>
      </c>
      <c r="K1291" s="16" t="n">
        <v>-1.49617369474002</v>
      </c>
      <c r="L1291" s="17" t="n">
        <v>123.832517252597</v>
      </c>
      <c r="M1291" s="16" t="n">
        <v>0.137152730983828</v>
      </c>
      <c r="N1291" s="16" t="n">
        <v>0.196963696375271</v>
      </c>
      <c r="O1291" s="6" t="str">
        <f aca="false">IF(N1291&lt;0.05,"Yes","No")</f>
        <v>No</v>
      </c>
      <c r="P1291" s="16" t="n">
        <v>-0.177554866806673</v>
      </c>
      <c r="Q1291" s="16" t="n">
        <v>2.37103896914939</v>
      </c>
      <c r="R1291" s="16" t="n">
        <v>0.124192690907449</v>
      </c>
      <c r="S1291" s="16" t="n">
        <v>0.326344604217156</v>
      </c>
      <c r="T1291" s="16" t="n">
        <v>-0.0074692963613765</v>
      </c>
      <c r="U1291" s="16" t="n">
        <v>0.215934445923009</v>
      </c>
      <c r="V1291" s="16" t="n">
        <v>0.379454197460528</v>
      </c>
      <c r="W1291" s="6" t="s">
        <v>494</v>
      </c>
      <c r="X1291" s="16" t="n">
        <v>2.2</v>
      </c>
      <c r="Y1291" s="16" t="n">
        <v>0.564172839506173</v>
      </c>
      <c r="Z1291" s="16" t="n">
        <f aca="false">(G1291-E1291)/SQRT(H1291^2/D1291+F1291^2/C1291)</f>
        <v>-1.49617369474</v>
      </c>
      <c r="AA1291" s="24" t="n">
        <f aca="false">ABS(K1291-Z1291)</f>
        <v>1.26565424807268E-014</v>
      </c>
    </row>
    <row r="1292" customFormat="false" ht="15" hidden="false" customHeight="false" outlineLevel="0" collapsed="false">
      <c r="A1292" s="17" t="n">
        <v>1687</v>
      </c>
      <c r="B1292" s="6" t="s">
        <v>416</v>
      </c>
      <c r="C1292" s="6" t="n">
        <v>90</v>
      </c>
      <c r="D1292" s="6" t="n">
        <v>450</v>
      </c>
      <c r="E1292" s="16" t="n">
        <v>0.35982106924057</v>
      </c>
      <c r="F1292" s="16" t="n">
        <v>0.0389049121822592</v>
      </c>
      <c r="G1292" s="16" t="n">
        <v>0.353195077081521</v>
      </c>
      <c r="H1292" s="16" t="n">
        <v>0.03727549063756</v>
      </c>
      <c r="I1292" s="23" t="n">
        <f aca="false">G1292-E1292</f>
        <v>-0.00662599215904869</v>
      </c>
      <c r="J1292" s="17" t="n">
        <f aca="false">100*(G1292-E1292)/E1292</f>
        <v>-1.84146864246537</v>
      </c>
      <c r="K1292" s="16" t="n">
        <v>-1.48513395915089</v>
      </c>
      <c r="L1292" s="17" t="n">
        <v>123.852934223336</v>
      </c>
      <c r="M1292" s="16" t="n">
        <v>0.140049182342218</v>
      </c>
      <c r="N1292" s="16" t="n">
        <v>0.200574868507839</v>
      </c>
      <c r="O1292" s="6" t="str">
        <f aca="false">IF(N1292&lt;0.05,"Yes","No")</f>
        <v>No</v>
      </c>
      <c r="P1292" s="16" t="n">
        <v>-0.17621210266952</v>
      </c>
      <c r="Q1292" s="16" t="n">
        <v>2.33531246315425</v>
      </c>
      <c r="R1292" s="16" t="n">
        <v>0.127057306439245</v>
      </c>
      <c r="S1292" s="16" t="n">
        <v>0.326365629627398</v>
      </c>
      <c r="T1292" s="16" t="n">
        <v>-0.00743209490425067</v>
      </c>
      <c r="U1292" s="16" t="n">
        <v>0.219322887550084</v>
      </c>
      <c r="V1292" s="16" t="n">
        <v>0.380195863649114</v>
      </c>
      <c r="W1292" s="6" t="s">
        <v>494</v>
      </c>
      <c r="X1292" s="16" t="n">
        <v>2.1</v>
      </c>
      <c r="Y1292" s="16" t="n">
        <v>0.563802469135803</v>
      </c>
      <c r="Z1292" s="16" t="n">
        <f aca="false">(G1292-E1292)/SQRT(H1292^2/D1292+F1292^2/C1292)</f>
        <v>-1.48513395915089</v>
      </c>
      <c r="AA1292" s="24" t="n">
        <f aca="false">ABS(K1292-Z1292)</f>
        <v>0</v>
      </c>
    </row>
    <row r="1293" customFormat="false" ht="15" hidden="false" customHeight="false" outlineLevel="0" collapsed="false">
      <c r="A1293" s="17" t="n">
        <v>1688</v>
      </c>
      <c r="B1293" s="6" t="s">
        <v>416</v>
      </c>
      <c r="C1293" s="6" t="n">
        <v>90</v>
      </c>
      <c r="D1293" s="6" t="n">
        <v>450</v>
      </c>
      <c r="E1293" s="16" t="n">
        <v>0.360366522272428</v>
      </c>
      <c r="F1293" s="16" t="n">
        <v>0.0389538731544445</v>
      </c>
      <c r="G1293" s="16" t="n">
        <v>0.353788100083669</v>
      </c>
      <c r="H1293" s="16" t="n">
        <v>0.0373327744343325</v>
      </c>
      <c r="I1293" s="23" t="n">
        <f aca="false">G1293-E1293</f>
        <v>-0.00657842218875887</v>
      </c>
      <c r="J1293" s="17" t="n">
        <f aca="false">100*(G1293-E1293)/E1293</f>
        <v>-1.82548094292337</v>
      </c>
      <c r="K1293" s="16" t="n">
        <v>-1.4725549876846</v>
      </c>
      <c r="L1293" s="17" t="n">
        <v>123.873382726007</v>
      </c>
      <c r="M1293" s="16" t="n">
        <v>0.143407364557114</v>
      </c>
      <c r="N1293" s="16" t="n">
        <v>0.204547775244057</v>
      </c>
      <c r="O1293" s="6" t="str">
        <f aca="false">IF(N1293&lt;0.05,"Yes","No")</f>
        <v>No</v>
      </c>
      <c r="P1293" s="16" t="n">
        <v>-0.174687201690249</v>
      </c>
      <c r="Q1293" s="16" t="n">
        <v>2.29506878374193</v>
      </c>
      <c r="R1293" s="16" t="n">
        <v>0.130372731481892</v>
      </c>
      <c r="S1293" s="16" t="n">
        <v>0.326113540568746</v>
      </c>
      <c r="T1293" s="16" t="n">
        <v>-0.00738821833395306</v>
      </c>
      <c r="U1293" s="16" t="n">
        <v>0.223173527944052</v>
      </c>
      <c r="V1293" s="16" t="n">
        <v>0.382186856142635</v>
      </c>
      <c r="W1293" s="6" t="s">
        <v>494</v>
      </c>
      <c r="X1293" s="16" t="n">
        <v>2</v>
      </c>
      <c r="Y1293" s="16" t="n">
        <v>0.563604938271605</v>
      </c>
      <c r="Z1293" s="16" t="n">
        <f aca="false">(G1293-E1293)/SQRT(H1293^2/D1293+F1293^2/C1293)</f>
        <v>-1.4725549876846</v>
      </c>
      <c r="AA1293" s="24" t="n">
        <f aca="false">ABS(K1293-Z1293)</f>
        <v>0</v>
      </c>
    </row>
    <row r="1294" customFormat="false" ht="15" hidden="false" customHeight="false" outlineLevel="0" collapsed="false">
      <c r="A1294" s="17" t="n">
        <v>1689</v>
      </c>
      <c r="B1294" s="6" t="s">
        <v>416</v>
      </c>
      <c r="C1294" s="6" t="n">
        <v>90</v>
      </c>
      <c r="D1294" s="6" t="n">
        <v>450</v>
      </c>
      <c r="E1294" s="16" t="n">
        <v>0.360917551649941</v>
      </c>
      <c r="F1294" s="16" t="n">
        <v>0.0390043112431648</v>
      </c>
      <c r="G1294" s="16" t="n">
        <v>0.354390470981598</v>
      </c>
      <c r="H1294" s="16" t="n">
        <v>0.0373934730565062</v>
      </c>
      <c r="I1294" s="23" t="n">
        <f aca="false">G1294-E1294</f>
        <v>-0.0065270806683434</v>
      </c>
      <c r="J1294" s="17" t="n">
        <f aca="false">100*(G1294-E1294)/E1294</f>
        <v>-1.80846862074308</v>
      </c>
      <c r="K1294" s="16" t="n">
        <v>-1.45909814223929</v>
      </c>
      <c r="L1294" s="17" t="n">
        <v>123.897723637014</v>
      </c>
      <c r="M1294" s="16" t="n">
        <v>0.147068745471191</v>
      </c>
      <c r="N1294" s="16" t="n">
        <v>0.208777996104711</v>
      </c>
      <c r="O1294" s="6" t="str">
        <f aca="false">IF(N1294&lt;0.05,"Yes","No")</f>
        <v>No</v>
      </c>
      <c r="P1294" s="16" t="n">
        <v>-0.173052654478411</v>
      </c>
      <c r="Q1294" s="16" t="n">
        <v>2.25231983203297</v>
      </c>
      <c r="R1294" s="16" t="n">
        <v>0.134000889080893</v>
      </c>
      <c r="S1294" s="16" t="n">
        <v>0.325832235130902</v>
      </c>
      <c r="T1294" s="16" t="n">
        <v>-0.00734085338906867</v>
      </c>
      <c r="U1294" s="16" t="n">
        <v>0.227332126397923</v>
      </c>
      <c r="V1294" s="16" t="n">
        <v>0.384541930875063</v>
      </c>
      <c r="W1294" s="6" t="s">
        <v>494</v>
      </c>
      <c r="X1294" s="16" t="n">
        <v>2</v>
      </c>
      <c r="Y1294" s="16" t="n">
        <v>0.563061728395062</v>
      </c>
      <c r="Z1294" s="16" t="n">
        <f aca="false">(G1294-E1294)/SQRT(H1294^2/D1294+F1294^2/C1294)</f>
        <v>-1.45909814223929</v>
      </c>
      <c r="AA1294" s="24" t="n">
        <f aca="false">ABS(K1294-Z1294)</f>
        <v>0</v>
      </c>
    </row>
    <row r="1295" customFormat="false" ht="15" hidden="false" customHeight="false" outlineLevel="0" collapsed="false">
      <c r="A1295" s="17" t="n">
        <v>1690</v>
      </c>
      <c r="B1295" s="6" t="s">
        <v>416</v>
      </c>
      <c r="C1295" s="6" t="n">
        <v>90</v>
      </c>
      <c r="D1295" s="6" t="n">
        <v>450</v>
      </c>
      <c r="E1295" s="16" t="n">
        <v>0.361455594168769</v>
      </c>
      <c r="F1295" s="16" t="n">
        <v>0.0390554503191411</v>
      </c>
      <c r="G1295" s="16" t="n">
        <v>0.354978052510156</v>
      </c>
      <c r="H1295" s="16" t="n">
        <v>0.0374545806432232</v>
      </c>
      <c r="I1295" s="23" t="n">
        <f aca="false">G1295-E1295</f>
        <v>-0.00647754165861342</v>
      </c>
      <c r="J1295" s="17" t="n">
        <f aca="false">100*(G1295-E1295)/E1295</f>
        <v>-1.79207121514046</v>
      </c>
      <c r="K1295" s="16" t="n">
        <v>-1.44605543623377</v>
      </c>
      <c r="L1295" s="17" t="n">
        <v>123.921492995661</v>
      </c>
      <c r="M1295" s="16" t="n">
        <v>0.150686102873497</v>
      </c>
      <c r="N1295" s="16" t="n">
        <v>0.213049463080227</v>
      </c>
      <c r="O1295" s="6" t="str">
        <f aca="false">IF(N1295&lt;0.05,"Yes","No")</f>
        <v>No</v>
      </c>
      <c r="P1295" s="16" t="n">
        <v>-0.171468840961713</v>
      </c>
      <c r="Q1295" s="16" t="n">
        <v>2.2112811033244</v>
      </c>
      <c r="R1295" s="16" t="n">
        <v>0.137590667707218</v>
      </c>
      <c r="S1295" s="16" t="n">
        <v>0.32571606536057</v>
      </c>
      <c r="T1295" s="16" t="n">
        <v>-0.00729505128142001</v>
      </c>
      <c r="U1295" s="16" t="n">
        <v>0.231403592263342</v>
      </c>
      <c r="V1295" s="16" t="n">
        <v>0.38914265295727</v>
      </c>
      <c r="W1295" s="6" t="s">
        <v>494</v>
      </c>
      <c r="X1295" s="16" t="n">
        <v>1.9</v>
      </c>
      <c r="Y1295" s="16" t="n">
        <v>0.562617283950617</v>
      </c>
      <c r="Z1295" s="16" t="n">
        <f aca="false">(G1295-E1295)/SQRT(H1295^2/D1295+F1295^2/C1295)</f>
        <v>-1.44605543623377</v>
      </c>
      <c r="AA1295" s="24" t="n">
        <f aca="false">ABS(K1295-Z1295)</f>
        <v>0</v>
      </c>
    </row>
    <row r="1296" customFormat="false" ht="15" hidden="false" customHeight="false" outlineLevel="0" collapsed="false">
      <c r="A1296" s="17" t="n">
        <v>1691</v>
      </c>
      <c r="B1296" s="6" t="s">
        <v>416</v>
      </c>
      <c r="C1296" s="6" t="n">
        <v>90</v>
      </c>
      <c r="D1296" s="6" t="n">
        <v>450</v>
      </c>
      <c r="E1296" s="16" t="n">
        <v>0.361978122591972</v>
      </c>
      <c r="F1296" s="16" t="n">
        <v>0.0391064781912726</v>
      </c>
      <c r="G1296" s="16" t="n">
        <v>0.355554818345441</v>
      </c>
      <c r="H1296" s="16" t="n">
        <v>0.0375161576551624</v>
      </c>
      <c r="I1296" s="23" t="n">
        <f aca="false">G1296-E1296</f>
        <v>-0.00642330424653154</v>
      </c>
      <c r="J1296" s="17" t="n">
        <f aca="false">100*(G1296-E1296)/E1296</f>
        <v>-1.77450067991319</v>
      </c>
      <c r="K1296" s="16" t="n">
        <v>-1.43200132376498</v>
      </c>
      <c r="L1296" s="17" t="n">
        <v>123.946341925409</v>
      </c>
      <c r="M1296" s="16" t="n">
        <v>0.154660435103143</v>
      </c>
      <c r="N1296" s="16" t="n">
        <v>0.217789258814815</v>
      </c>
      <c r="O1296" s="6" t="str">
        <f aca="false">IF(N1296&lt;0.05,"Yes","No")</f>
        <v>No</v>
      </c>
      <c r="P1296" s="16" t="n">
        <v>-0.169764164656577</v>
      </c>
      <c r="Q1296" s="16" t="n">
        <v>2.16753226897279</v>
      </c>
      <c r="R1296" s="16" t="n">
        <v>0.141536991626067</v>
      </c>
      <c r="S1296" s="16" t="n">
        <v>0.325589303837007</v>
      </c>
      <c r="T1296" s="16" t="n">
        <v>-0.00724441290545327</v>
      </c>
      <c r="U1296" s="16" t="n">
        <v>0.235813338773281</v>
      </c>
      <c r="V1296" s="16" t="n">
        <v>0.392275395694904</v>
      </c>
      <c r="W1296" s="6" t="s">
        <v>494</v>
      </c>
      <c r="X1296" s="16" t="n">
        <v>1.9</v>
      </c>
      <c r="Y1296" s="16" t="n">
        <v>0.562074074074074</v>
      </c>
      <c r="Z1296" s="16" t="n">
        <f aca="false">(G1296-E1296)/SQRT(H1296^2/D1296+F1296^2/C1296)</f>
        <v>-1.43200132376499</v>
      </c>
      <c r="AA1296" s="24" t="n">
        <f aca="false">ABS(K1296-Z1296)</f>
        <v>1.28785870856518E-014</v>
      </c>
    </row>
    <row r="1297" customFormat="false" ht="15" hidden="false" customHeight="false" outlineLevel="0" collapsed="false">
      <c r="A1297" s="17" t="n">
        <v>1692</v>
      </c>
      <c r="B1297" s="6" t="s">
        <v>416</v>
      </c>
      <c r="C1297" s="6" t="n">
        <v>90</v>
      </c>
      <c r="D1297" s="6" t="n">
        <v>450</v>
      </c>
      <c r="E1297" s="16" t="n">
        <v>0.362501082486577</v>
      </c>
      <c r="F1297" s="16" t="n">
        <v>0.0391606950123371</v>
      </c>
      <c r="G1297" s="16" t="n">
        <v>0.356133493350612</v>
      </c>
      <c r="H1297" s="16" t="n">
        <v>0.0375796023394227</v>
      </c>
      <c r="I1297" s="23" t="n">
        <f aca="false">G1297-E1297</f>
        <v>-0.00636758913596469</v>
      </c>
      <c r="J1297" s="17" t="n">
        <f aca="false">100*(G1297-E1297)/E1297</f>
        <v>-1.75657106794998</v>
      </c>
      <c r="K1297" s="16" t="n">
        <v>-1.41754785006575</v>
      </c>
      <c r="L1297" s="17" t="n">
        <v>123.968793412911</v>
      </c>
      <c r="M1297" s="16" t="n">
        <v>0.158831347784802</v>
      </c>
      <c r="N1297" s="16" t="n">
        <v>0.222618186588305</v>
      </c>
      <c r="O1297" s="6" t="str">
        <f aca="false">IF(N1297&lt;0.05,"Yes","No")</f>
        <v>No</v>
      </c>
      <c r="P1297" s="16" t="n">
        <v>-0.168016581485932</v>
      </c>
      <c r="Q1297" s="16" t="n">
        <v>2.12313602037414</v>
      </c>
      <c r="R1297" s="16" t="n">
        <v>0.145672594892885</v>
      </c>
      <c r="S1297" s="16" t="n">
        <v>0.325437475501197</v>
      </c>
      <c r="T1297" s="16" t="n">
        <v>-0.00719248529121815</v>
      </c>
      <c r="U1297" s="16" t="n">
        <v>0.240352492578017</v>
      </c>
      <c r="V1297" s="16" t="n">
        <v>0.395924626469673</v>
      </c>
      <c r="W1297" s="6" t="s">
        <v>494</v>
      </c>
      <c r="X1297" s="16" t="n">
        <v>1.9</v>
      </c>
      <c r="Y1297" s="16" t="n">
        <v>0.561753086419753</v>
      </c>
      <c r="Z1297" s="16" t="n">
        <f aca="false">(G1297-E1297)/SQRT(H1297^2/D1297+F1297^2/C1297)</f>
        <v>-1.41754785006574</v>
      </c>
      <c r="AA1297" s="24" t="n">
        <f aca="false">ABS(K1297-Z1297)</f>
        <v>1.22124532708767E-014</v>
      </c>
    </row>
    <row r="1298" customFormat="false" ht="15" hidden="false" customHeight="false" outlineLevel="0" collapsed="false">
      <c r="A1298" s="17" t="n">
        <v>1693</v>
      </c>
      <c r="B1298" s="6" t="s">
        <v>416</v>
      </c>
      <c r="C1298" s="6" t="n">
        <v>90</v>
      </c>
      <c r="D1298" s="6" t="n">
        <v>450</v>
      </c>
      <c r="E1298" s="16" t="n">
        <v>0.363013472821977</v>
      </c>
      <c r="F1298" s="16" t="n">
        <v>0.0392167152151295</v>
      </c>
      <c r="G1298" s="16" t="n">
        <v>0.356700398259693</v>
      </c>
      <c r="H1298" s="16" t="n">
        <v>0.0376433799356148</v>
      </c>
      <c r="I1298" s="23" t="n">
        <f aca="false">G1298-E1298</f>
        <v>-0.00631307456228469</v>
      </c>
      <c r="J1298" s="17" t="n">
        <f aca="false">100*(G1298-E1298)/E1298</f>
        <v>-1.73907445175751</v>
      </c>
      <c r="K1298" s="16" t="n">
        <v>-1.40334614241522</v>
      </c>
      <c r="L1298" s="17" t="n">
        <v>123.988447610013</v>
      </c>
      <c r="M1298" s="16" t="n">
        <v>0.16301307487723</v>
      </c>
      <c r="N1298" s="16" t="n">
        <v>0.227266403660955</v>
      </c>
      <c r="O1298" s="6" t="str">
        <f aca="false">IF(N1298&lt;0.05,"Yes","No")</f>
        <v>No</v>
      </c>
      <c r="P1298" s="16" t="n">
        <v>-0.166303761047036</v>
      </c>
      <c r="Q1298" s="16" t="n">
        <v>2.08006866837739</v>
      </c>
      <c r="R1298" s="16" t="n">
        <v>0.149815342639914</v>
      </c>
      <c r="S1298" s="16" t="n">
        <v>0.325306217572305</v>
      </c>
      <c r="T1298" s="16" t="n">
        <v>-0.00714175897698996</v>
      </c>
      <c r="U1298" s="16" t="n">
        <v>0.244827540712339</v>
      </c>
      <c r="V1298" s="16" t="n">
        <v>0.396260817954293</v>
      </c>
      <c r="W1298" s="6" t="s">
        <v>494</v>
      </c>
      <c r="X1298" s="16" t="n">
        <v>1.9</v>
      </c>
      <c r="Y1298" s="16" t="n">
        <v>0.561382716049383</v>
      </c>
      <c r="Z1298" s="16" t="n">
        <f aca="false">(G1298-E1298)/SQRT(H1298^2/D1298+F1298^2/C1298)</f>
        <v>-1.40334614241523</v>
      </c>
      <c r="AA1298" s="24" t="n">
        <f aca="false">ABS(K1298-Z1298)</f>
        <v>1.26565424807268E-014</v>
      </c>
    </row>
    <row r="1299" customFormat="false" ht="15" hidden="false" customHeight="false" outlineLevel="0" collapsed="false">
      <c r="A1299" s="17" t="n">
        <v>1694</v>
      </c>
      <c r="B1299" s="6" t="s">
        <v>416</v>
      </c>
      <c r="C1299" s="6" t="n">
        <v>90</v>
      </c>
      <c r="D1299" s="6" t="n">
        <v>450</v>
      </c>
      <c r="E1299" s="16" t="n">
        <v>0.363535058498383</v>
      </c>
      <c r="F1299" s="16" t="n">
        <v>0.0392748400258124</v>
      </c>
      <c r="G1299" s="16" t="n">
        <v>0.357276085482703</v>
      </c>
      <c r="H1299" s="16" t="n">
        <v>0.0377114730202772</v>
      </c>
      <c r="I1299" s="23" t="n">
        <f aca="false">G1299-E1299</f>
        <v>-0.00625897301567929</v>
      </c>
      <c r="J1299" s="17" t="n">
        <f aca="false">100*(G1299-E1299)/E1299</f>
        <v>-1.72169722544301</v>
      </c>
      <c r="K1299" s="16" t="n">
        <v>-1.38919017933469</v>
      </c>
      <c r="L1299" s="17" t="n">
        <v>124.012549080452</v>
      </c>
      <c r="M1299" s="16" t="n">
        <v>0.167264370716442</v>
      </c>
      <c r="N1299" s="16" t="n">
        <v>0.232576070731466</v>
      </c>
      <c r="O1299" s="6" t="str">
        <f aca="false">IF(N1299&lt;0.05,"Yes","No")</f>
        <v>No</v>
      </c>
      <c r="P1299" s="16" t="n">
        <v>-0.164590370351694</v>
      </c>
      <c r="Q1299" s="16" t="n">
        <v>2.03742849135777</v>
      </c>
      <c r="R1299" s="16" t="n">
        <v>0.154049040529788</v>
      </c>
      <c r="S1299" s="16" t="n">
        <v>0.325410986209698</v>
      </c>
      <c r="T1299" s="16" t="n">
        <v>-0.00709150776407676</v>
      </c>
      <c r="U1299" s="16" t="n">
        <v>0.249367744127384</v>
      </c>
      <c r="V1299" s="16" t="n">
        <v>0.398722701987545</v>
      </c>
      <c r="W1299" s="6" t="s">
        <v>494</v>
      </c>
      <c r="X1299" s="16" t="n">
        <v>1.7</v>
      </c>
      <c r="Y1299" s="16" t="n">
        <v>0.561012345679012</v>
      </c>
      <c r="Z1299" s="16" t="n">
        <f aca="false">(G1299-E1299)/SQRT(H1299^2/D1299+F1299^2/C1299)</f>
        <v>-1.38919017933469</v>
      </c>
      <c r="AA1299" s="24" t="n">
        <f aca="false">ABS(K1299-Z1299)</f>
        <v>0</v>
      </c>
    </row>
    <row r="1300" customFormat="false" ht="15" hidden="false" customHeight="false" outlineLevel="0" collapsed="false">
      <c r="A1300" s="17" t="n">
        <v>1695</v>
      </c>
      <c r="B1300" s="6" t="s">
        <v>416</v>
      </c>
      <c r="C1300" s="6" t="n">
        <v>90</v>
      </c>
      <c r="D1300" s="6" t="n">
        <v>450</v>
      </c>
      <c r="E1300" s="16" t="n">
        <v>0.364063488112556</v>
      </c>
      <c r="F1300" s="16" t="n">
        <v>0.0393369104632215</v>
      </c>
      <c r="G1300" s="16" t="n">
        <v>0.357855380011929</v>
      </c>
      <c r="H1300" s="16" t="n">
        <v>0.0377815454439252</v>
      </c>
      <c r="I1300" s="23" t="n">
        <f aca="false">G1300-E1300</f>
        <v>-0.00620810810062622</v>
      </c>
      <c r="J1300" s="17" t="n">
        <f aca="false">100*(G1300-E1300)/E1300</f>
        <v>-1.70522678140877</v>
      </c>
      <c r="K1300" s="16" t="n">
        <v>-1.37566701570069</v>
      </c>
      <c r="L1300" s="17" t="n">
        <v>124.033044734313</v>
      </c>
      <c r="M1300" s="16" t="n">
        <v>0.17140394160529</v>
      </c>
      <c r="N1300" s="16" t="n">
        <v>0.237330040177649</v>
      </c>
      <c r="O1300" s="6" t="str">
        <f aca="false">IF(N1300&lt;0.05,"Yes","No")</f>
        <v>No</v>
      </c>
      <c r="P1300" s="16" t="n">
        <v>-0.16295800212582</v>
      </c>
      <c r="Q1300" s="16" t="n">
        <v>1.99721543258722</v>
      </c>
      <c r="R1300" s="16" t="n">
        <v>0.158166774954813</v>
      </c>
      <c r="S1300" s="16" t="n">
        <v>0.325391181493514</v>
      </c>
      <c r="T1300" s="16" t="n">
        <v>-0.00704477773072243</v>
      </c>
      <c r="U1300" s="16" t="n">
        <v>0.253735624891788</v>
      </c>
      <c r="V1300" s="16" t="n">
        <v>0.403388779730883</v>
      </c>
      <c r="W1300" s="6" t="s">
        <v>494</v>
      </c>
      <c r="X1300" s="16" t="n">
        <v>1.7</v>
      </c>
      <c r="Y1300" s="16" t="n">
        <v>0.560518518518519</v>
      </c>
      <c r="Z1300" s="16" t="n">
        <f aca="false">(G1300-E1300)/SQRT(H1300^2/D1300+F1300^2/C1300)</f>
        <v>-1.37566701570069</v>
      </c>
      <c r="AA1300" s="24" t="n">
        <f aca="false">ABS(K1300-Z1300)</f>
        <v>0</v>
      </c>
    </row>
    <row r="1301" customFormat="false" ht="15" hidden="false" customHeight="false" outlineLevel="0" collapsed="false">
      <c r="A1301" s="17" t="n">
        <v>1696</v>
      </c>
      <c r="B1301" s="6" t="s">
        <v>416</v>
      </c>
      <c r="C1301" s="6" t="n">
        <v>90</v>
      </c>
      <c r="D1301" s="6" t="n">
        <v>450</v>
      </c>
      <c r="E1301" s="16" t="n">
        <v>0.364586175150342</v>
      </c>
      <c r="F1301" s="16" t="n">
        <v>0.0393989133434028</v>
      </c>
      <c r="G1301" s="16" t="n">
        <v>0.35844130522675</v>
      </c>
      <c r="H1301" s="16" t="n">
        <v>0.0378563149426867</v>
      </c>
      <c r="I1301" s="23" t="n">
        <f aca="false">G1301-E1301</f>
        <v>-0.0061448699235917</v>
      </c>
      <c r="J1301" s="17" t="n">
        <f aca="false">100*(G1301-E1301)/E1301</f>
        <v>-1.68543689871339</v>
      </c>
      <c r="K1301" s="16" t="n">
        <v>-1.35942591014397</v>
      </c>
      <c r="L1301" s="17" t="n">
        <v>124.062792495588</v>
      </c>
      <c r="M1301" s="16" t="n">
        <v>0.176477472659883</v>
      </c>
      <c r="N1301" s="16" t="n">
        <v>0.243133882005517</v>
      </c>
      <c r="O1301" s="6" t="str">
        <f aca="false">IF(N1301&lt;0.05,"Yes","No")</f>
        <v>No</v>
      </c>
      <c r="P1301" s="16" t="n">
        <v>-0.160990916405274</v>
      </c>
      <c r="Q1301" s="16" t="n">
        <v>1.94928919346083</v>
      </c>
      <c r="R1301" s="16" t="n">
        <v>0.163239271990225</v>
      </c>
      <c r="S1301" s="16" t="n">
        <v>0.326046999635463</v>
      </c>
      <c r="T1301" s="16" t="n">
        <v>-0.00698555844564391</v>
      </c>
      <c r="U1301" s="16" t="n">
        <v>0.25903011969701</v>
      </c>
      <c r="V1301" s="16" t="n">
        <v>0.40826877830714</v>
      </c>
      <c r="W1301" s="6" t="s">
        <v>494</v>
      </c>
      <c r="X1301" s="16" t="n">
        <v>1.7</v>
      </c>
      <c r="Y1301" s="16" t="n">
        <v>0.56</v>
      </c>
      <c r="Z1301" s="16" t="n">
        <f aca="false">(G1301-E1301)/SQRT(H1301^2/D1301+F1301^2/C1301)</f>
        <v>-1.35942591014399</v>
      </c>
      <c r="AA1301" s="24" t="n">
        <f aca="false">ABS(K1301-Z1301)</f>
        <v>1.19904086659517E-014</v>
      </c>
    </row>
    <row r="1302" customFormat="false" ht="15" hidden="false" customHeight="false" outlineLevel="0" collapsed="false">
      <c r="A1302" s="17" t="n">
        <v>1697</v>
      </c>
      <c r="B1302" s="6" t="s">
        <v>416</v>
      </c>
      <c r="C1302" s="6" t="n">
        <v>90</v>
      </c>
      <c r="D1302" s="6" t="n">
        <v>450</v>
      </c>
      <c r="E1302" s="16" t="n">
        <v>0.365118599600262</v>
      </c>
      <c r="F1302" s="16" t="n">
        <v>0.0394614955274772</v>
      </c>
      <c r="G1302" s="16" t="n">
        <v>0.359040677050749</v>
      </c>
      <c r="H1302" s="16" t="n">
        <v>0.0379375705149915</v>
      </c>
      <c r="I1302" s="23" t="n">
        <f aca="false">G1302-E1302</f>
        <v>-0.00607792254951273</v>
      </c>
      <c r="J1302" s="17" t="n">
        <f aca="false">100*(G1302-E1302)/E1302</f>
        <v>-1.66464336688598</v>
      </c>
      <c r="K1302" s="16" t="n">
        <v>-1.34236615949611</v>
      </c>
      <c r="L1302" s="17" t="n">
        <v>124.10404193224</v>
      </c>
      <c r="M1302" s="16" t="n">
        <v>0.1819277203212</v>
      </c>
      <c r="N1302" s="16" t="n">
        <v>0.249660444412045</v>
      </c>
      <c r="O1302" s="6" t="str">
        <f aca="false">IF(N1302&lt;0.05,"Yes","No")</f>
        <v>No</v>
      </c>
      <c r="P1302" s="16" t="n">
        <v>-0.158911524608831</v>
      </c>
      <c r="Q1302" s="16" t="n">
        <v>1.89925954971268</v>
      </c>
      <c r="R1302" s="16" t="n">
        <v>0.168734095521064</v>
      </c>
      <c r="S1302" s="16" t="n">
        <v>0.327583457353342</v>
      </c>
      <c r="T1302" s="16" t="n">
        <v>-0.00692251299294424</v>
      </c>
      <c r="U1302" s="16" t="n">
        <v>0.264718844203412</v>
      </c>
      <c r="V1302" s="16" t="n">
        <v>0.414680986469455</v>
      </c>
      <c r="W1302" s="6" t="s">
        <v>494</v>
      </c>
      <c r="X1302" s="16" t="n">
        <v>1.6</v>
      </c>
      <c r="Y1302" s="16" t="n">
        <v>0.55962962962963</v>
      </c>
      <c r="Z1302" s="16" t="n">
        <f aca="false">(G1302-E1302)/SQRT(H1302^2/D1302+F1302^2/C1302)</f>
        <v>-1.34236615949612</v>
      </c>
      <c r="AA1302" s="24" t="n">
        <f aca="false">ABS(K1302-Z1302)</f>
        <v>1.24344978758018E-014</v>
      </c>
    </row>
    <row r="1303" customFormat="false" ht="15" hidden="false" customHeight="false" outlineLevel="0" collapsed="false">
      <c r="A1303" s="17" t="n">
        <v>1698</v>
      </c>
      <c r="B1303" s="6" t="s">
        <v>416</v>
      </c>
      <c r="C1303" s="6" t="n">
        <v>90</v>
      </c>
      <c r="D1303" s="6" t="n">
        <v>450</v>
      </c>
      <c r="E1303" s="16" t="n">
        <v>0.365630845228831</v>
      </c>
      <c r="F1303" s="16" t="n">
        <v>0.0395263293312285</v>
      </c>
      <c r="G1303" s="16" t="n">
        <v>0.35962447580364</v>
      </c>
      <c r="H1303" s="16" t="n">
        <v>0.0380179394592441</v>
      </c>
      <c r="I1303" s="23" t="n">
        <f aca="false">G1303-E1303</f>
        <v>-0.00600636942519078</v>
      </c>
      <c r="J1303" s="17" t="n">
        <f aca="false">100*(G1303-E1303)/E1303</f>
        <v>-1.6427414436087</v>
      </c>
      <c r="K1303" s="16" t="n">
        <v>-1.32428896461286</v>
      </c>
      <c r="L1303" s="17" t="n">
        <v>124.13923118244</v>
      </c>
      <c r="M1303" s="16" t="n">
        <v>0.187840129194935</v>
      </c>
      <c r="N1303" s="16" t="n">
        <v>0.256267604830232</v>
      </c>
      <c r="O1303" s="6" t="str">
        <f aca="false">IF(N1303&lt;0.05,"Yes","No")</f>
        <v>No</v>
      </c>
      <c r="P1303" s="16" t="n">
        <v>-0.156721867291017</v>
      </c>
      <c r="Q1303" s="16" t="n">
        <v>1.84727998654073</v>
      </c>
      <c r="R1303" s="16" t="n">
        <v>0.17466953430532</v>
      </c>
      <c r="S1303" s="16" t="n">
        <v>0.32855757868531</v>
      </c>
      <c r="T1303" s="16" t="n">
        <v>-0.0068548335881196</v>
      </c>
      <c r="U1303" s="16" t="n">
        <v>0.270746772687668</v>
      </c>
      <c r="V1303" s="16" t="n">
        <v>0.421050310449142</v>
      </c>
      <c r="W1303" s="6" t="s">
        <v>494</v>
      </c>
      <c r="X1303" s="16" t="n">
        <v>1.5</v>
      </c>
      <c r="Y1303" s="16" t="n">
        <v>0.558814814814815</v>
      </c>
      <c r="Z1303" s="16" t="n">
        <f aca="false">(G1303-E1303)/SQRT(H1303^2/D1303+F1303^2/C1303)</f>
        <v>-1.32428896461286</v>
      </c>
      <c r="AA1303" s="24" t="n">
        <f aca="false">ABS(K1303-Z1303)</f>
        <v>0</v>
      </c>
    </row>
    <row r="1304" customFormat="false" ht="15" hidden="false" customHeight="false" outlineLevel="0" collapsed="false">
      <c r="A1304" s="17" t="n">
        <v>1699</v>
      </c>
      <c r="B1304" s="6" t="s">
        <v>416</v>
      </c>
      <c r="C1304" s="6" t="n">
        <v>90</v>
      </c>
      <c r="D1304" s="6" t="n">
        <v>450</v>
      </c>
      <c r="E1304" s="16" t="n">
        <v>0.366136995951335</v>
      </c>
      <c r="F1304" s="16" t="n">
        <v>0.039591442899304</v>
      </c>
      <c r="G1304" s="16" t="n">
        <v>0.360222330888112</v>
      </c>
      <c r="H1304" s="16" t="n">
        <v>0.038100707130793</v>
      </c>
      <c r="I1304" s="23" t="n">
        <f aca="false">G1304-E1304</f>
        <v>-0.00591466506322219</v>
      </c>
      <c r="J1304" s="17" t="n">
        <f aca="false">100*(G1304-E1304)/E1304</f>
        <v>-1.61542404308368</v>
      </c>
      <c r="K1304" s="16" t="n">
        <v>-1.30181767467379</v>
      </c>
      <c r="L1304" s="17" t="n">
        <v>124.178475748903</v>
      </c>
      <c r="M1304" s="16" t="n">
        <v>0.19538847610681</v>
      </c>
      <c r="N1304" s="16" t="n">
        <v>0.265022000359939</v>
      </c>
      <c r="O1304" s="6" t="str">
        <f aca="false">IF(N1304&lt;0.05,"Yes","No")</f>
        <v>No</v>
      </c>
      <c r="P1304" s="16" t="n">
        <v>-0.154008166709985</v>
      </c>
      <c r="Q1304" s="16" t="n">
        <v>1.7838610886751</v>
      </c>
      <c r="R1304" s="16" t="n">
        <v>0.182240672945827</v>
      </c>
      <c r="S1304" s="16" t="n">
        <v>0.329669868181862</v>
      </c>
      <c r="T1304" s="16" t="n">
        <v>-0.00676691829881507</v>
      </c>
      <c r="U1304" s="16" t="n">
        <v>0.278259852462216</v>
      </c>
      <c r="V1304" s="16" t="n">
        <v>0.429041941540357</v>
      </c>
      <c r="W1304" s="6" t="s">
        <v>494</v>
      </c>
      <c r="X1304" s="16" t="n">
        <v>1.5</v>
      </c>
      <c r="Y1304" s="16" t="n">
        <v>0.557802469135802</v>
      </c>
      <c r="Z1304" s="16" t="n">
        <f aca="false">(G1304-E1304)/SQRT(H1304^2/D1304+F1304^2/C1304)</f>
        <v>-1.30181767467378</v>
      </c>
      <c r="AA1304" s="24" t="n">
        <f aca="false">ABS(K1304-Z1304)</f>
        <v>1.26565424807268E-014</v>
      </c>
    </row>
    <row r="1305" customFormat="false" ht="15" hidden="false" customHeight="false" outlineLevel="0" collapsed="false">
      <c r="A1305" s="17" t="n">
        <v>1700</v>
      </c>
      <c r="B1305" s="6" t="s">
        <v>416</v>
      </c>
      <c r="C1305" s="6" t="n">
        <v>90</v>
      </c>
      <c r="D1305" s="6" t="n">
        <v>450</v>
      </c>
      <c r="E1305" s="16" t="n">
        <v>0.366621104213927</v>
      </c>
      <c r="F1305" s="16" t="n">
        <v>0.0396600441018903</v>
      </c>
      <c r="G1305" s="16" t="n">
        <v>0.360783412390285</v>
      </c>
      <c r="H1305" s="16" t="n">
        <v>0.038184522517499</v>
      </c>
      <c r="I1305" s="23" t="n">
        <f aca="false">G1305-E1305</f>
        <v>-0.00583769182364141</v>
      </c>
      <c r="J1305" s="17" t="n">
        <f aca="false">100*(G1305-E1305)/E1305</f>
        <v>-1.59229563070517</v>
      </c>
      <c r="K1305" s="16" t="n">
        <v>-1.28255989542696</v>
      </c>
      <c r="L1305" s="17" t="n">
        <v>124.213117404957</v>
      </c>
      <c r="M1305" s="16" t="n">
        <v>0.202034574459803</v>
      </c>
      <c r="N1305" s="16" t="n">
        <v>0.272798612429336</v>
      </c>
      <c r="O1305" s="6" t="str">
        <f aca="false">IF(N1305&lt;0.05,"Yes","No")</f>
        <v>No</v>
      </c>
      <c r="P1305" s="16" t="n">
        <v>-0.151682721340666</v>
      </c>
      <c r="Q1305" s="16" t="n">
        <v>1.7303970004256</v>
      </c>
      <c r="R1305" s="16" t="n">
        <v>0.188920523623759</v>
      </c>
      <c r="S1305" s="16" t="n">
        <v>0.330494782729506</v>
      </c>
      <c r="T1305" s="16" t="n">
        <v>-0.00669385571617409</v>
      </c>
      <c r="U1305" s="16" t="n">
        <v>0.284831366537874</v>
      </c>
      <c r="V1305" s="16" t="n">
        <v>0.436173980390724</v>
      </c>
      <c r="W1305" s="6" t="s">
        <v>494</v>
      </c>
      <c r="X1305" s="16" t="n">
        <v>1.4</v>
      </c>
      <c r="Y1305" s="16" t="n">
        <v>0.557160493827161</v>
      </c>
      <c r="Z1305" s="16" t="n">
        <f aca="false">(G1305-E1305)/SQRT(H1305^2/D1305+F1305^2/C1305)</f>
        <v>-1.28255989542695</v>
      </c>
      <c r="AA1305" s="24" t="n">
        <f aca="false">ABS(K1305-Z1305)</f>
        <v>1.17683640610267E-014</v>
      </c>
    </row>
    <row r="1306" customFormat="false" ht="15" hidden="false" customHeight="false" outlineLevel="0" collapsed="false">
      <c r="A1306" s="17" t="n">
        <v>1701</v>
      </c>
      <c r="B1306" s="6" t="s">
        <v>416</v>
      </c>
      <c r="C1306" s="6" t="n">
        <v>90</v>
      </c>
      <c r="D1306" s="6" t="n">
        <v>450</v>
      </c>
      <c r="E1306" s="16" t="n">
        <v>0.367108531461822</v>
      </c>
      <c r="F1306" s="16" t="n">
        <v>0.0397342861301346</v>
      </c>
      <c r="G1306" s="16" t="n">
        <v>0.361337614390585</v>
      </c>
      <c r="H1306" s="16" t="n">
        <v>0.0382716489331688</v>
      </c>
      <c r="I1306" s="23" t="n">
        <f aca="false">G1306-E1306</f>
        <v>-0.00577091707123661</v>
      </c>
      <c r="J1306" s="17" t="n">
        <f aca="false">100*(G1306-E1306)/E1306</f>
        <v>-1.5719920886221</v>
      </c>
      <c r="K1306" s="16" t="n">
        <v>-1.26543930152079</v>
      </c>
      <c r="L1306" s="17" t="n">
        <v>124.243531590374</v>
      </c>
      <c r="M1306" s="16" t="n">
        <v>0.208081911165619</v>
      </c>
      <c r="N1306" s="16" t="n">
        <v>0.279734009567056</v>
      </c>
      <c r="O1306" s="6" t="str">
        <f aca="false">IF(N1306&lt;0.05,"Yes","No")</f>
        <v>No</v>
      </c>
      <c r="P1306" s="16" t="n">
        <v>-0.149617104191219</v>
      </c>
      <c r="Q1306" s="16" t="n">
        <v>1.68358876807426</v>
      </c>
      <c r="R1306" s="16" t="n">
        <v>0.195004345441998</v>
      </c>
      <c r="S1306" s="16" t="n">
        <v>0.330979118930513</v>
      </c>
      <c r="T1306" s="16" t="n">
        <v>-0.00663099873441443</v>
      </c>
      <c r="U1306" s="16" t="n">
        <v>0.290763899002352</v>
      </c>
      <c r="V1306" s="16" t="n">
        <v>0.443641940307873</v>
      </c>
      <c r="W1306" s="6" t="s">
        <v>494</v>
      </c>
      <c r="X1306" s="16" t="n">
        <v>1.3</v>
      </c>
      <c r="Y1306" s="16" t="n">
        <v>0.556740740740741</v>
      </c>
      <c r="Z1306" s="16" t="n">
        <f aca="false">(G1306-E1306)/SQRT(H1306^2/D1306+F1306^2/C1306)</f>
        <v>-1.26543930152081</v>
      </c>
      <c r="AA1306" s="24" t="n">
        <f aca="false">ABS(K1306-Z1306)</f>
        <v>2.37587727269784E-014</v>
      </c>
    </row>
    <row r="1307" customFormat="false" ht="15" hidden="false" customHeight="false" outlineLevel="0" collapsed="false">
      <c r="A1307" s="17" t="n">
        <v>1702</v>
      </c>
      <c r="B1307" s="6" t="s">
        <v>416</v>
      </c>
      <c r="C1307" s="6" t="n">
        <v>90</v>
      </c>
      <c r="D1307" s="6" t="n">
        <v>450</v>
      </c>
      <c r="E1307" s="16" t="n">
        <v>0.367538022001584</v>
      </c>
      <c r="F1307" s="16" t="n">
        <v>0.0398048779929765</v>
      </c>
      <c r="G1307" s="16" t="n">
        <v>0.361841152244144</v>
      </c>
      <c r="H1307" s="16" t="n">
        <v>0.0383548966573457</v>
      </c>
      <c r="I1307" s="23" t="n">
        <f aca="false">G1307-E1307</f>
        <v>-0.00569686975744044</v>
      </c>
      <c r="J1307" s="17" t="n">
        <f aca="false">100*(G1307-E1307)/E1307</f>
        <v>-1.55000827571953</v>
      </c>
      <c r="K1307" s="16" t="n">
        <v>-1.24690924817421</v>
      </c>
      <c r="L1307" s="17" t="n">
        <v>124.273145084088</v>
      </c>
      <c r="M1307" s="16" t="n">
        <v>0.214775744072068</v>
      </c>
      <c r="N1307" s="16" t="n">
        <v>0.287416457513003</v>
      </c>
      <c r="O1307" s="6" t="str">
        <f aca="false">IF(N1307&lt;0.05,"Yes","No")</f>
        <v>No</v>
      </c>
      <c r="P1307" s="16" t="n">
        <v>-0.147387096328696</v>
      </c>
      <c r="Q1307" s="16" t="n">
        <v>1.63377578895491</v>
      </c>
      <c r="R1307" s="16" t="n">
        <v>0.201732772193713</v>
      </c>
      <c r="S1307" s="16" t="n">
        <v>0.331401069945608</v>
      </c>
      <c r="T1307" s="16" t="n">
        <v>-0.00656092331261641</v>
      </c>
      <c r="U1307" s="16" t="n">
        <v>0.297223671100661</v>
      </c>
      <c r="V1307" s="16" t="n">
        <v>0.450228502510807</v>
      </c>
      <c r="W1307" s="6" t="s">
        <v>494</v>
      </c>
      <c r="X1307" s="16" t="n">
        <v>1.3</v>
      </c>
      <c r="Y1307" s="16" t="n">
        <v>0.556074074074074</v>
      </c>
      <c r="Z1307" s="16" t="n">
        <f aca="false">(G1307-E1307)/SQRT(H1307^2/D1307+F1307^2/C1307)</f>
        <v>-1.24690924817423</v>
      </c>
      <c r="AA1307" s="24" t="n">
        <f aca="false">ABS(K1307-Z1307)</f>
        <v>2.48689957516035E-014</v>
      </c>
    </row>
    <row r="1308" customFormat="false" ht="15" hidden="false" customHeight="false" outlineLevel="0" collapsed="false">
      <c r="A1308" s="17" t="n">
        <v>1703</v>
      </c>
      <c r="B1308" s="6" t="s">
        <v>416</v>
      </c>
      <c r="C1308" s="6" t="n">
        <v>90</v>
      </c>
      <c r="D1308" s="6" t="n">
        <v>450</v>
      </c>
      <c r="E1308" s="16" t="n">
        <v>0.367939886781904</v>
      </c>
      <c r="F1308" s="16" t="n">
        <v>0.0398762595919639</v>
      </c>
      <c r="G1308" s="16" t="n">
        <v>0.362315754228168</v>
      </c>
      <c r="H1308" s="16" t="n">
        <v>0.0384386455275688</v>
      </c>
      <c r="I1308" s="23" t="n">
        <f aca="false">G1308-E1308</f>
        <v>-0.00562413255373634</v>
      </c>
      <c r="J1308" s="17" t="n">
        <f aca="false">100*(G1308-E1308)/E1308</f>
        <v>-1.52854657942264</v>
      </c>
      <c r="K1308" s="16" t="n">
        <v>-1.22871026765842</v>
      </c>
      <c r="L1308" s="17" t="n">
        <v>124.302163154236</v>
      </c>
      <c r="M1308" s="16" t="n">
        <v>0.221501608555377</v>
      </c>
      <c r="N1308" s="16" t="n">
        <v>0.294727599477421</v>
      </c>
      <c r="O1308" s="6" t="str">
        <f aca="false">IF(N1308&lt;0.05,"Yes","No")</f>
        <v>No</v>
      </c>
      <c r="P1308" s="16" t="n">
        <v>-0.145198192005474</v>
      </c>
      <c r="Q1308" s="16" t="n">
        <v>1.58560843442641</v>
      </c>
      <c r="R1308" s="16" t="n">
        <v>0.208500739780317</v>
      </c>
      <c r="S1308" s="16" t="n">
        <v>0.331841727005155</v>
      </c>
      <c r="T1308" s="16" t="n">
        <v>-0.00649239714721245</v>
      </c>
      <c r="U1308" s="16" t="n">
        <v>0.303647134029264</v>
      </c>
      <c r="V1308" s="16" t="n">
        <v>0.457320880713608</v>
      </c>
      <c r="W1308" s="6" t="s">
        <v>494</v>
      </c>
      <c r="X1308" s="16" t="n">
        <v>1.3</v>
      </c>
      <c r="Y1308" s="16" t="n">
        <v>0.555308641975309</v>
      </c>
      <c r="Z1308" s="16" t="n">
        <f aca="false">(G1308-E1308)/SQRT(H1308^2/D1308+F1308^2/C1308)</f>
        <v>-1.22871026765842</v>
      </c>
      <c r="AA1308" s="24" t="n">
        <f aca="false">ABS(K1308-Z1308)</f>
        <v>0</v>
      </c>
    </row>
    <row r="1309" customFormat="false" ht="15" hidden="false" customHeight="false" outlineLevel="0" collapsed="false">
      <c r="A1309" s="17" t="n">
        <v>1704</v>
      </c>
      <c r="B1309" s="6" t="s">
        <v>416</v>
      </c>
      <c r="C1309" s="6" t="n">
        <v>90</v>
      </c>
      <c r="D1309" s="6" t="n">
        <v>450</v>
      </c>
      <c r="E1309" s="16" t="n">
        <v>0.368291939629449</v>
      </c>
      <c r="F1309" s="16" t="n">
        <v>0.0399476567471494</v>
      </c>
      <c r="G1309" s="16" t="n">
        <v>0.362741623388396</v>
      </c>
      <c r="H1309" s="16" t="n">
        <v>0.0385202727313324</v>
      </c>
      <c r="I1309" s="23" t="n">
        <f aca="false">G1309-E1309</f>
        <v>-0.0055503162410524</v>
      </c>
      <c r="J1309" s="17" t="n">
        <f aca="false">100*(G1309-E1309)/E1309</f>
        <v>-1.50704255071039</v>
      </c>
      <c r="K1309" s="16" t="n">
        <v>-1.21035324804157</v>
      </c>
      <c r="L1309" s="17" t="n">
        <v>124.326953064898</v>
      </c>
      <c r="M1309" s="16" t="n">
        <v>0.228439434434205</v>
      </c>
      <c r="N1309" s="16" t="n">
        <v>0.302426749682587</v>
      </c>
      <c r="O1309" s="6" t="str">
        <f aca="false">IF(N1309&lt;0.05,"Yes","No")</f>
        <v>No</v>
      </c>
      <c r="P1309" s="16" t="n">
        <v>-0.142997185552618</v>
      </c>
      <c r="Q1309" s="16" t="n">
        <v>1.5379014619565</v>
      </c>
      <c r="R1309" s="16" t="n">
        <v>0.215471030266921</v>
      </c>
      <c r="S1309" s="16" t="n">
        <v>0.332012252685782</v>
      </c>
      <c r="T1309" s="16" t="n">
        <v>-0.00642257907262561</v>
      </c>
      <c r="U1309" s="16" t="n">
        <v>0.310178245890004</v>
      </c>
      <c r="V1309" s="16" t="n">
        <v>0.464824889168972</v>
      </c>
      <c r="W1309" s="6" t="s">
        <v>494</v>
      </c>
      <c r="X1309" s="16" t="n">
        <v>1.2</v>
      </c>
      <c r="Y1309" s="16" t="n">
        <v>0.554962962962963</v>
      </c>
      <c r="Z1309" s="16" t="n">
        <f aca="false">(G1309-E1309)/SQRT(H1309^2/D1309+F1309^2/C1309)</f>
        <v>-1.21035324804157</v>
      </c>
      <c r="AA1309" s="24" t="n">
        <f aca="false">ABS(K1309-Z1309)</f>
        <v>0</v>
      </c>
    </row>
    <row r="1310" customFormat="false" ht="15" hidden="false" customHeight="false" outlineLevel="0" collapsed="false">
      <c r="A1310" s="17" t="n">
        <v>1705</v>
      </c>
      <c r="B1310" s="6" t="s">
        <v>416</v>
      </c>
      <c r="C1310" s="6" t="n">
        <v>90</v>
      </c>
      <c r="D1310" s="6" t="n">
        <v>450</v>
      </c>
      <c r="E1310" s="16" t="n">
        <v>0.368576358424293</v>
      </c>
      <c r="F1310" s="16" t="n">
        <v>0.0400147772985237</v>
      </c>
      <c r="G1310" s="16" t="n">
        <v>0.363109488288562</v>
      </c>
      <c r="H1310" s="16" t="n">
        <v>0.0385955217050698</v>
      </c>
      <c r="I1310" s="23" t="n">
        <f aca="false">G1310-E1310</f>
        <v>-0.00546687013573111</v>
      </c>
      <c r="J1310" s="17" t="n">
        <f aca="false">100*(G1310-E1310)/E1310</f>
        <v>-1.48323949997841</v>
      </c>
      <c r="K1310" s="16" t="n">
        <v>-1.19010558609143</v>
      </c>
      <c r="L1310" s="17" t="n">
        <v>124.347306955587</v>
      </c>
      <c r="M1310" s="16" t="n">
        <v>0.236272102154478</v>
      </c>
      <c r="N1310" s="16" t="n">
        <v>0.311422639037991</v>
      </c>
      <c r="O1310" s="6" t="str">
        <f aca="false">IF(N1310&lt;0.05,"Yes","No")</f>
        <v>No</v>
      </c>
      <c r="P1310" s="16" t="n">
        <v>-0.140579426968813</v>
      </c>
      <c r="Q1310" s="16" t="n">
        <v>1.48633624204</v>
      </c>
      <c r="R1310" s="16" t="n">
        <v>0.223320034657059</v>
      </c>
      <c r="S1310" s="16" t="n">
        <v>0.331924687270382</v>
      </c>
      <c r="T1310" s="16" t="n">
        <v>-0.00634296786347045</v>
      </c>
      <c r="U1310" s="16" t="n">
        <v>0.317410888173953</v>
      </c>
      <c r="V1310" s="16" t="n">
        <v>0.472964734789699</v>
      </c>
      <c r="W1310" s="6" t="s">
        <v>494</v>
      </c>
      <c r="X1310" s="16" t="n">
        <v>1.2</v>
      </c>
      <c r="Y1310" s="16" t="n">
        <v>0.554543209876543</v>
      </c>
      <c r="Z1310" s="16" t="n">
        <f aca="false">(G1310-E1310)/SQRT(H1310^2/D1310+F1310^2/C1310)</f>
        <v>-1.19010558609142</v>
      </c>
      <c r="AA1310" s="24" t="n">
        <f aca="false">ABS(K1310-Z1310)</f>
        <v>1.17683640610267E-014</v>
      </c>
    </row>
    <row r="1311" customFormat="false" ht="15" hidden="false" customHeight="false" outlineLevel="0" collapsed="false">
      <c r="A1311" s="17" t="n">
        <v>1706</v>
      </c>
      <c r="B1311" s="6" t="s">
        <v>416</v>
      </c>
      <c r="C1311" s="6" t="n">
        <v>90</v>
      </c>
      <c r="D1311" s="6" t="n">
        <v>450</v>
      </c>
      <c r="E1311" s="16" t="n">
        <v>0.368848535749647</v>
      </c>
      <c r="F1311" s="16" t="n">
        <v>0.0400866646709867</v>
      </c>
      <c r="G1311" s="16" t="n">
        <v>0.363451994856199</v>
      </c>
      <c r="H1311" s="16" t="n">
        <v>0.0386749295386414</v>
      </c>
      <c r="I1311" s="23" t="n">
        <f aca="false">G1311-E1311</f>
        <v>-0.00539654089344871</v>
      </c>
      <c r="J1311" s="17" t="n">
        <f aca="false">100*(G1311-E1311)/E1311</f>
        <v>-1.46307775967737</v>
      </c>
      <c r="K1311" s="16" t="n">
        <v>-1.17264064621898</v>
      </c>
      <c r="L1311" s="17" t="n">
        <v>124.366749302797</v>
      </c>
      <c r="M1311" s="16" t="n">
        <v>0.243181161017856</v>
      </c>
      <c r="N1311" s="16" t="n">
        <v>0.319299421336069</v>
      </c>
      <c r="O1311" s="6" t="str">
        <f aca="false">IF(N1311&lt;0.05,"Yes","No")</f>
        <v>No</v>
      </c>
      <c r="P1311" s="16" t="n">
        <v>-0.138492332069706</v>
      </c>
      <c r="Q1311" s="16" t="n">
        <v>1.44253044198158</v>
      </c>
      <c r="R1311" s="16" t="n">
        <v>0.230258794206405</v>
      </c>
      <c r="S1311" s="16" t="n">
        <v>0.331663080553297</v>
      </c>
      <c r="T1311" s="16" t="n">
        <v>-0.00627654367400071</v>
      </c>
      <c r="U1311" s="16" t="n">
        <v>0.323754331106251</v>
      </c>
      <c r="V1311" s="16" t="n">
        <v>0.479695239530489</v>
      </c>
      <c r="W1311" s="6" t="s">
        <v>494</v>
      </c>
      <c r="X1311" s="16" t="n">
        <v>1.1</v>
      </c>
      <c r="Y1311" s="16" t="n">
        <v>0.553851851851852</v>
      </c>
      <c r="Z1311" s="16" t="n">
        <f aca="false">(G1311-E1311)/SQRT(H1311^2/D1311+F1311^2/C1311)</f>
        <v>-1.172640646219</v>
      </c>
      <c r="AA1311" s="24" t="n">
        <f aca="false">ABS(K1311-Z1311)</f>
        <v>1.26565424807268E-014</v>
      </c>
    </row>
    <row r="1312" customFormat="false" ht="15" hidden="false" customHeight="false" outlineLevel="0" collapsed="false">
      <c r="A1312" s="17" t="n">
        <v>1707</v>
      </c>
      <c r="B1312" s="6" t="s">
        <v>416</v>
      </c>
      <c r="C1312" s="6" t="n">
        <v>90</v>
      </c>
      <c r="D1312" s="6" t="n">
        <v>450</v>
      </c>
      <c r="E1312" s="16" t="n">
        <v>0.369068475564321</v>
      </c>
      <c r="F1312" s="16" t="n">
        <v>0.0401597709070066</v>
      </c>
      <c r="G1312" s="16" t="n">
        <v>0.363735764225324</v>
      </c>
      <c r="H1312" s="16" t="n">
        <v>0.0387530764224661</v>
      </c>
      <c r="I1312" s="23" t="n">
        <f aca="false">G1312-E1312</f>
        <v>-0.00533271133899688</v>
      </c>
      <c r="J1312" s="17" t="n">
        <f aca="false">100*(G1312-E1312)/E1312</f>
        <v>-1.44491109159159</v>
      </c>
      <c r="K1312" s="16" t="n">
        <v>-1.15662572180735</v>
      </c>
      <c r="L1312" s="17" t="n">
        <v>124.381429122557</v>
      </c>
      <c r="M1312" s="16" t="n">
        <v>0.249641913926536</v>
      </c>
      <c r="N1312" s="16" t="n">
        <v>0.324766353659228</v>
      </c>
      <c r="O1312" s="6" t="str">
        <f aca="false">IF(N1312&lt;0.05,"Yes","No")</f>
        <v>No</v>
      </c>
      <c r="P1312" s="16" t="n">
        <v>-0.136583004014953</v>
      </c>
      <c r="Q1312" s="16" t="n">
        <v>1.40302965608809</v>
      </c>
      <c r="R1312" s="16" t="n">
        <v>0.236739974444476</v>
      </c>
      <c r="S1312" s="16" t="n">
        <v>0.331084860427804</v>
      </c>
      <c r="T1312" s="16" t="n">
        <v>-0.00621648906274392</v>
      </c>
      <c r="U1312" s="16" t="n">
        <v>0.329613190452347</v>
      </c>
      <c r="V1312" s="16" t="n">
        <v>0.48477269955896</v>
      </c>
      <c r="W1312" s="6" t="s">
        <v>494</v>
      </c>
      <c r="X1312" s="16" t="n">
        <v>1</v>
      </c>
      <c r="Y1312" s="16" t="n">
        <v>0.553530864197531</v>
      </c>
      <c r="Z1312" s="16" t="n">
        <f aca="false">(G1312-E1312)/SQRT(H1312^2/D1312+F1312^2/C1312)</f>
        <v>-1.15662572180735</v>
      </c>
      <c r="AA1312" s="24" t="n">
        <f aca="false">ABS(K1312-Z1312)</f>
        <v>0</v>
      </c>
    </row>
    <row r="1313" customFormat="false" ht="15" hidden="false" customHeight="false" outlineLevel="0" collapsed="false">
      <c r="A1313" s="17" t="n">
        <v>1708</v>
      </c>
      <c r="B1313" s="6" t="s">
        <v>416</v>
      </c>
      <c r="C1313" s="6" t="n">
        <v>90</v>
      </c>
      <c r="D1313" s="6" t="n">
        <v>450</v>
      </c>
      <c r="E1313" s="16" t="n">
        <v>0.369296195109685</v>
      </c>
      <c r="F1313" s="16" t="n">
        <v>0.0402366082258726</v>
      </c>
      <c r="G1313" s="16" t="n">
        <v>0.364024314747916</v>
      </c>
      <c r="H1313" s="16" t="n">
        <v>0.0388367967760679</v>
      </c>
      <c r="I1313" s="23" t="n">
        <f aca="false">G1313-E1313</f>
        <v>-0.00527188036176901</v>
      </c>
      <c r="J1313" s="17" t="n">
        <f aca="false">100*(G1313-E1313)/E1313</f>
        <v>-1.42754797682202</v>
      </c>
      <c r="K1313" s="16" t="n">
        <v>-1.1412042068505</v>
      </c>
      <c r="L1313" s="17" t="n">
        <v>124.399855284388</v>
      </c>
      <c r="M1313" s="16" t="n">
        <v>0.255977048010001</v>
      </c>
      <c r="N1313" s="16" t="n">
        <v>0.330958632534777</v>
      </c>
      <c r="O1313" s="6" t="str">
        <f aca="false">IF(N1313&lt;0.05,"Yes","No")</f>
        <v>No</v>
      </c>
      <c r="P1313" s="16" t="n">
        <v>-0.134739739225039</v>
      </c>
      <c r="Q1313" s="16" t="n">
        <v>1.36541583480168</v>
      </c>
      <c r="R1313" s="16" t="n">
        <v>0.243118587964334</v>
      </c>
      <c r="S1313" s="16" t="n">
        <v>0.330916614377586</v>
      </c>
      <c r="T1313" s="16" t="n">
        <v>-0.00615952993047431</v>
      </c>
      <c r="U1313" s="16" t="n">
        <v>0.335357827590676</v>
      </c>
      <c r="V1313" s="16" t="n">
        <v>0.489296385950007</v>
      </c>
      <c r="W1313" s="6" t="s">
        <v>494</v>
      </c>
      <c r="X1313" s="16" t="n">
        <v>1</v>
      </c>
      <c r="Y1313" s="16" t="n">
        <v>0.553012345679012</v>
      </c>
      <c r="Z1313" s="16" t="n">
        <f aca="false">(G1313-E1313)/SQRT(H1313^2/D1313+F1313^2/C1313)</f>
        <v>-1.14120420685051</v>
      </c>
      <c r="AA1313" s="24" t="n">
        <f aca="false">ABS(K1313-Z1313)</f>
        <v>1.19904086659517E-014</v>
      </c>
    </row>
    <row r="1314" customFormat="false" ht="15" hidden="false" customHeight="false" outlineLevel="0" collapsed="false">
      <c r="A1314" s="17" t="n">
        <v>1709</v>
      </c>
      <c r="B1314" s="6" t="s">
        <v>416</v>
      </c>
      <c r="C1314" s="6" t="n">
        <v>90</v>
      </c>
      <c r="D1314" s="6" t="n">
        <v>450</v>
      </c>
      <c r="E1314" s="16" t="n">
        <v>0.369487329655223</v>
      </c>
      <c r="F1314" s="16" t="n">
        <v>0.0403136590910781</v>
      </c>
      <c r="G1314" s="16" t="n">
        <v>0.364274051056968</v>
      </c>
      <c r="H1314" s="16" t="n">
        <v>0.0389220282910475</v>
      </c>
      <c r="I1314" s="23" t="n">
        <f aca="false">G1314-E1314</f>
        <v>-0.00521327859825549</v>
      </c>
      <c r="J1314" s="17" t="n">
        <f aca="false">100*(G1314-E1314)/E1314</f>
        <v>-1.4109492206729</v>
      </c>
      <c r="K1314" s="16" t="n">
        <v>-1.12631237635367</v>
      </c>
      <c r="L1314" s="17" t="n">
        <v>124.42072437015</v>
      </c>
      <c r="M1314" s="16" t="n">
        <v>0.262201032029909</v>
      </c>
      <c r="N1314" s="16" t="n">
        <v>0.337551696259093</v>
      </c>
      <c r="O1314" s="6" t="str">
        <f aca="false">IF(N1314&lt;0.05,"Yes","No")</f>
        <v>No</v>
      </c>
      <c r="P1314" s="16" t="n">
        <v>-0.132956718789949</v>
      </c>
      <c r="Q1314" s="16" t="n">
        <v>1.32951765109863</v>
      </c>
      <c r="R1314" s="16" t="n">
        <v>0.249403074043261</v>
      </c>
      <c r="S1314" s="16" t="n">
        <v>0.330764256028877</v>
      </c>
      <c r="T1314" s="16" t="n">
        <v>-0.00610488666835594</v>
      </c>
      <c r="U1314" s="16" t="n">
        <v>0.340983379803364</v>
      </c>
      <c r="V1314" s="16" t="n">
        <v>0.494755580778224</v>
      </c>
      <c r="W1314" s="6" t="s">
        <v>494</v>
      </c>
      <c r="X1314" s="16" t="n">
        <v>0.9</v>
      </c>
      <c r="Y1314" s="16" t="n">
        <v>0.552444444444445</v>
      </c>
      <c r="Z1314" s="16" t="n">
        <f aca="false">(G1314-E1314)/SQRT(H1314^2/D1314+F1314^2/C1314)</f>
        <v>-1.12631237635366</v>
      </c>
      <c r="AA1314" s="24" t="n">
        <f aca="false">ABS(K1314-Z1314)</f>
        <v>1.15463194561016E-014</v>
      </c>
    </row>
    <row r="1315" customFormat="false" ht="15" hidden="false" customHeight="false" outlineLevel="0" collapsed="false">
      <c r="A1315" s="17" t="n">
        <v>1710</v>
      </c>
      <c r="B1315" s="6" t="s">
        <v>416</v>
      </c>
      <c r="C1315" s="6" t="n">
        <v>90</v>
      </c>
      <c r="D1315" s="6" t="n">
        <v>450</v>
      </c>
      <c r="E1315" s="16" t="n">
        <v>0.369710469577048</v>
      </c>
      <c r="F1315" s="16" t="n">
        <v>0.040399432795021</v>
      </c>
      <c r="G1315" s="16" t="n">
        <v>0.364544743431939</v>
      </c>
      <c r="H1315" s="16" t="n">
        <v>0.0390138873857966</v>
      </c>
      <c r="I1315" s="23" t="n">
        <f aca="false">G1315-E1315</f>
        <v>-0.00516572614510863</v>
      </c>
      <c r="J1315" s="17" t="n">
        <f aca="false">100*(G1315-E1315)/E1315</f>
        <v>-1.39723555868414</v>
      </c>
      <c r="K1315" s="16" t="n">
        <v>-1.11362872178934</v>
      </c>
      <c r="L1315" s="17" t="n">
        <v>124.438074576744</v>
      </c>
      <c r="M1315" s="16" t="n">
        <v>0.267584956810319</v>
      </c>
      <c r="N1315" s="16" t="n">
        <v>0.342954069832546</v>
      </c>
      <c r="O1315" s="6" t="str">
        <f aca="false">IF(N1315&lt;0.05,"Yes","No")</f>
        <v>No</v>
      </c>
      <c r="P1315" s="16" t="n">
        <v>-0.131439115707657</v>
      </c>
      <c r="Q1315" s="16" t="n">
        <v>1.29933993707264</v>
      </c>
      <c r="R1315" s="16" t="n">
        <v>0.254841049572114</v>
      </c>
      <c r="S1315" s="16" t="n">
        <v>0.330631397699277</v>
      </c>
      <c r="T1315" s="16" t="n">
        <v>-0.00606124946601019</v>
      </c>
      <c r="U1315" s="16" t="n">
        <v>0.345833906815107</v>
      </c>
      <c r="V1315" s="16" t="n">
        <v>0.499366915592213</v>
      </c>
      <c r="W1315" s="6" t="s">
        <v>494</v>
      </c>
      <c r="X1315" s="16" t="n">
        <v>0.9</v>
      </c>
      <c r="Y1315" s="16" t="n">
        <v>0.552024691358025</v>
      </c>
      <c r="Z1315" s="16" t="n">
        <f aca="false">(G1315-E1315)/SQRT(H1315^2/D1315+F1315^2/C1315)</f>
        <v>-1.11362872178937</v>
      </c>
      <c r="AA1315" s="24" t="n">
        <f aca="false">ABS(K1315-Z1315)</f>
        <v>2.44249065417534E-014</v>
      </c>
    </row>
    <row r="1316" customFormat="false" ht="15" hidden="false" customHeight="false" outlineLevel="0" collapsed="false">
      <c r="A1316" s="17" t="n">
        <v>1711</v>
      </c>
      <c r="B1316" s="6" t="s">
        <v>416</v>
      </c>
      <c r="C1316" s="6" t="n">
        <v>90</v>
      </c>
      <c r="D1316" s="6" t="n">
        <v>450</v>
      </c>
      <c r="E1316" s="16" t="n">
        <v>0.36992668542597</v>
      </c>
      <c r="F1316" s="16" t="n">
        <v>0.0404882934374154</v>
      </c>
      <c r="G1316" s="16" t="n">
        <v>0.364804848300086</v>
      </c>
      <c r="H1316" s="16" t="n">
        <v>0.0391093348360711</v>
      </c>
      <c r="I1316" s="23" t="n">
        <f aca="false">G1316-E1316</f>
        <v>-0.00512183712588421</v>
      </c>
      <c r="J1316" s="17" t="n">
        <f aca="false">100*(G1316-E1316)/E1316</f>
        <v>-1.38455465033198</v>
      </c>
      <c r="K1316" s="16" t="n">
        <v>-1.10170109408375</v>
      </c>
      <c r="L1316" s="17" t="n">
        <v>124.456517344052</v>
      </c>
      <c r="M1316" s="16" t="n">
        <v>0.272717674324362</v>
      </c>
      <c r="N1316" s="16" t="n">
        <v>0.348104394748168</v>
      </c>
      <c r="O1316" s="6" t="str">
        <f aca="false">IF(N1316&lt;0.05,"Yes","No")</f>
        <v>No</v>
      </c>
      <c r="P1316" s="16" t="n">
        <v>-0.130009941272591</v>
      </c>
      <c r="Q1316" s="16" t="n">
        <v>1.2712373793319</v>
      </c>
      <c r="R1316" s="16" t="n">
        <v>0.260037265778356</v>
      </c>
      <c r="S1316" s="16" t="n">
        <v>0.33085496394533</v>
      </c>
      <c r="T1316" s="16" t="n">
        <v>-0.00602128117343358</v>
      </c>
      <c r="U1316" s="16" t="n">
        <v>0.350484065738853</v>
      </c>
      <c r="V1316" s="16" t="n">
        <v>0.504015757780513</v>
      </c>
      <c r="W1316" s="6" t="s">
        <v>494</v>
      </c>
      <c r="X1316" s="16" t="n">
        <v>0.9</v>
      </c>
      <c r="Y1316" s="16" t="n">
        <v>0.551802469135802</v>
      </c>
      <c r="Z1316" s="16" t="n">
        <f aca="false">(G1316-E1316)/SQRT(H1316^2/D1316+F1316^2/C1316)</f>
        <v>-1.10170109408376</v>
      </c>
      <c r="AA1316" s="24" t="n">
        <f aca="false">ABS(K1316-Z1316)</f>
        <v>1.13242748511766E-014</v>
      </c>
    </row>
    <row r="1317" customFormat="false" ht="15" hidden="false" customHeight="false" outlineLevel="0" collapsed="false">
      <c r="A1317" s="17" t="n">
        <v>1712</v>
      </c>
      <c r="B1317" s="6" t="s">
        <v>416</v>
      </c>
      <c r="C1317" s="6" t="n">
        <v>90</v>
      </c>
      <c r="D1317" s="6" t="n">
        <v>450</v>
      </c>
      <c r="E1317" s="16" t="n">
        <v>0.37018703520298</v>
      </c>
      <c r="F1317" s="16" t="n">
        <v>0.0405890371174821</v>
      </c>
      <c r="G1317" s="16" t="n">
        <v>0.365093315641085</v>
      </c>
      <c r="H1317" s="16" t="n">
        <v>0.0392139406570586</v>
      </c>
      <c r="I1317" s="23" t="n">
        <f aca="false">G1317-E1317</f>
        <v>-0.00509371956189469</v>
      </c>
      <c r="J1317" s="17" t="n">
        <f aca="false">100*(G1317-E1317)/E1317</f>
        <v>-1.37598540129903</v>
      </c>
      <c r="K1317" s="16" t="n">
        <v>-1.09290160847758</v>
      </c>
      <c r="L1317" s="17" t="n">
        <v>124.470447541319</v>
      </c>
      <c r="M1317" s="16" t="n">
        <v>0.276547720107795</v>
      </c>
      <c r="N1317" s="16" t="n">
        <v>0.351886755028097</v>
      </c>
      <c r="O1317" s="6" t="str">
        <f aca="false">IF(N1317&lt;0.05,"Yes","No")</f>
        <v>No</v>
      </c>
      <c r="P1317" s="16" t="n">
        <v>-0.128955516030686</v>
      </c>
      <c r="Q1317" s="16" t="n">
        <v>1.25070065551439</v>
      </c>
      <c r="R1317" s="16" t="n">
        <v>0.263917802838134</v>
      </c>
      <c r="S1317" s="16" t="n">
        <v>0.330670120563914</v>
      </c>
      <c r="T1317" s="16" t="n">
        <v>-0.00599721389145844</v>
      </c>
      <c r="U1317" s="16" t="n">
        <v>0.353936588689929</v>
      </c>
      <c r="V1317" s="16" t="n">
        <v>0.506946617040784</v>
      </c>
      <c r="W1317" s="6" t="s">
        <v>494</v>
      </c>
      <c r="X1317" s="16" t="n">
        <v>0.9</v>
      </c>
      <c r="Y1317" s="16" t="n">
        <v>0.551506172839506</v>
      </c>
      <c r="Z1317" s="16" t="n">
        <f aca="false">(G1317-E1317)/SQRT(H1317^2/D1317+F1317^2/C1317)</f>
        <v>-1.09290160847758</v>
      </c>
      <c r="AA1317" s="24" t="n">
        <f aca="false">ABS(K1317-Z1317)</f>
        <v>0</v>
      </c>
    </row>
    <row r="1318" customFormat="false" ht="15" hidden="false" customHeight="false" outlineLevel="0" collapsed="false">
      <c r="A1318" s="17" t="n">
        <v>1713</v>
      </c>
      <c r="B1318" s="6" t="s">
        <v>416</v>
      </c>
      <c r="C1318" s="6" t="n">
        <v>90</v>
      </c>
      <c r="D1318" s="6" t="n">
        <v>450</v>
      </c>
      <c r="E1318" s="16" t="n">
        <v>0.370483086837663</v>
      </c>
      <c r="F1318" s="16" t="n">
        <v>0.0406984977498793</v>
      </c>
      <c r="G1318" s="16" t="n">
        <v>0.36540022081799</v>
      </c>
      <c r="H1318" s="16" t="n">
        <v>0.0393249127093909</v>
      </c>
      <c r="I1318" s="23" t="n">
        <f aca="false">G1318-E1318</f>
        <v>-0.00508286601967284</v>
      </c>
      <c r="J1318" s="17" t="n">
        <f aca="false">100*(G1318-E1318)/E1318</f>
        <v>-1.37195629173216</v>
      </c>
      <c r="K1318" s="16" t="n">
        <v>-1.0876170225935</v>
      </c>
      <c r="L1318" s="17" t="n">
        <v>124.480392398972</v>
      </c>
      <c r="M1318" s="16" t="n">
        <v>0.278865610345809</v>
      </c>
      <c r="N1318" s="16" t="n">
        <v>0.354016101109695</v>
      </c>
      <c r="O1318" s="6" t="str">
        <f aca="false">IF(N1318&lt;0.05,"Yes","No")</f>
        <v>No</v>
      </c>
      <c r="P1318" s="16" t="n">
        <v>-0.128320597182456</v>
      </c>
      <c r="Q1318" s="16" t="n">
        <v>1.23841520135178</v>
      </c>
      <c r="R1318" s="16" t="n">
        <v>0.266273682250487</v>
      </c>
      <c r="S1318" s="16" t="n">
        <v>0.330423012722707</v>
      </c>
      <c r="T1318" s="16" t="n">
        <v>-0.00599048730416991</v>
      </c>
      <c r="U1318" s="16" t="n">
        <v>0.35602374892838</v>
      </c>
      <c r="V1318" s="16" t="n">
        <v>0.508156179686499</v>
      </c>
      <c r="W1318" s="6" t="s">
        <v>494</v>
      </c>
      <c r="X1318" s="16" t="n">
        <v>0.9</v>
      </c>
      <c r="Y1318" s="16" t="n">
        <v>0.551185185185185</v>
      </c>
      <c r="Z1318" s="16" t="n">
        <f aca="false">(G1318-E1318)/SQRT(H1318^2/D1318+F1318^2/C1318)</f>
        <v>-1.08761702259351</v>
      </c>
      <c r="AA1318" s="24" t="n">
        <f aca="false">ABS(K1318-Z1318)</f>
        <v>1.13242748511766E-014</v>
      </c>
    </row>
    <row r="1319" customFormat="false" ht="15" hidden="false" customHeight="false" outlineLevel="0" collapsed="false">
      <c r="A1319" s="17" t="n">
        <v>1714</v>
      </c>
      <c r="B1319" s="6" t="s">
        <v>416</v>
      </c>
      <c r="C1319" s="6" t="n">
        <v>90</v>
      </c>
      <c r="D1319" s="6" t="n">
        <v>450</v>
      </c>
      <c r="E1319" s="16" t="n">
        <v>0.370789520939191</v>
      </c>
      <c r="F1319" s="16" t="n">
        <v>0.0408170532804096</v>
      </c>
      <c r="G1319" s="16" t="n">
        <v>0.365714409417576</v>
      </c>
      <c r="H1319" s="16" t="n">
        <v>0.0394434612249083</v>
      </c>
      <c r="I1319" s="23" t="n">
        <f aca="false">G1319-E1319</f>
        <v>-0.00507511152161488</v>
      </c>
      <c r="J1319" s="17" t="n">
        <f aca="false">100*(G1319-E1319)/E1319</f>
        <v>-1.36873110889431</v>
      </c>
      <c r="K1319" s="16" t="n">
        <v>-1.08278625397204</v>
      </c>
      <c r="L1319" s="17" t="n">
        <v>124.487981315894</v>
      </c>
      <c r="M1319" s="16" t="n">
        <v>0.280996149089117</v>
      </c>
      <c r="N1319" s="16" t="n">
        <v>0.355949441328248</v>
      </c>
      <c r="O1319" s="6" t="str">
        <f aca="false">IF(N1319&lt;0.05,"Yes","No")</f>
        <v>No</v>
      </c>
      <c r="P1319" s="16" t="n">
        <v>-0.127742011590415</v>
      </c>
      <c r="Q1319" s="16" t="n">
        <v>1.22727258159237</v>
      </c>
      <c r="R1319" s="16" t="n">
        <v>0.268433139890082</v>
      </c>
      <c r="S1319" s="16" t="n">
        <v>0.329778558078315</v>
      </c>
      <c r="T1319" s="16" t="n">
        <v>-0.00598678280450898</v>
      </c>
      <c r="U1319" s="16" t="n">
        <v>0.357978740912106</v>
      </c>
      <c r="V1319" s="16" t="n">
        <v>0.508814117202723</v>
      </c>
      <c r="W1319" s="6" t="s">
        <v>494</v>
      </c>
      <c r="X1319" s="16" t="n">
        <v>0.9</v>
      </c>
      <c r="Y1319" s="16" t="n">
        <v>0.551012345679012</v>
      </c>
      <c r="Z1319" s="16" t="n">
        <f aca="false">(G1319-E1319)/SQRT(H1319^2/D1319+F1319^2/C1319)</f>
        <v>-1.08278625397203</v>
      </c>
      <c r="AA1319" s="24" t="n">
        <f aca="false">ABS(K1319-Z1319)</f>
        <v>1.24344978758018E-014</v>
      </c>
    </row>
    <row r="1320" customFormat="false" ht="15" hidden="false" customHeight="false" outlineLevel="0" collapsed="false">
      <c r="A1320" s="17" t="n">
        <v>1715</v>
      </c>
      <c r="B1320" s="6" t="s">
        <v>416</v>
      </c>
      <c r="C1320" s="6" t="n">
        <v>90</v>
      </c>
      <c r="D1320" s="6" t="n">
        <v>450</v>
      </c>
      <c r="E1320" s="16" t="n">
        <v>0.371136597130034</v>
      </c>
      <c r="F1320" s="16" t="n">
        <v>0.0409464439150776</v>
      </c>
      <c r="G1320" s="16" t="n">
        <v>0.366065399845441</v>
      </c>
      <c r="H1320" s="16" t="n">
        <v>0.0395731330959564</v>
      </c>
      <c r="I1320" s="23" t="n">
        <f aca="false">G1320-E1320</f>
        <v>-0.00507119728459254</v>
      </c>
      <c r="J1320" s="17" t="n">
        <f aca="false">100*(G1320-E1320)/E1320</f>
        <v>-1.36639644912619</v>
      </c>
      <c r="K1320" s="16" t="n">
        <v>-1.07851229545802</v>
      </c>
      <c r="L1320" s="17" t="n">
        <v>124.496761932469</v>
      </c>
      <c r="M1320" s="16" t="n">
        <v>0.28289038454768</v>
      </c>
      <c r="N1320" s="16" t="n">
        <v>0.357183111739588</v>
      </c>
      <c r="O1320" s="6" t="str">
        <f aca="false">IF(N1320&lt;0.05,"Yes","No")</f>
        <v>No</v>
      </c>
      <c r="P1320" s="16" t="n">
        <v>-0.127227840762876</v>
      </c>
      <c r="Q1320" s="16" t="n">
        <v>1.21741274323711</v>
      </c>
      <c r="R1320" s="16" t="n">
        <v>0.27036227899187</v>
      </c>
      <c r="S1320" s="16" t="n">
        <v>0.32901271703173</v>
      </c>
      <c r="T1320" s="16" t="n">
        <v>-0.00598709191796335</v>
      </c>
      <c r="U1320" s="16" t="n">
        <v>0.35972961141813</v>
      </c>
      <c r="V1320" s="16" t="n">
        <v>0.508839507239737</v>
      </c>
      <c r="W1320" s="6" t="s">
        <v>494</v>
      </c>
      <c r="X1320" s="16" t="n">
        <v>0.9</v>
      </c>
      <c r="Y1320" s="16" t="n">
        <v>0.550938271604938</v>
      </c>
      <c r="Z1320" s="16" t="n">
        <f aca="false">(G1320-E1320)/SQRT(H1320^2/D1320+F1320^2/C1320)</f>
        <v>-1.07851229545802</v>
      </c>
      <c r="AA1320" s="24" t="n">
        <f aca="false">ABS(K1320-Z1320)</f>
        <v>0</v>
      </c>
    </row>
    <row r="1321" customFormat="false" ht="15" hidden="false" customHeight="false" outlineLevel="0" collapsed="false">
      <c r="A1321" s="17" t="n">
        <v>1716</v>
      </c>
      <c r="B1321" s="6" t="s">
        <v>416</v>
      </c>
      <c r="C1321" s="6" t="n">
        <v>90</v>
      </c>
      <c r="D1321" s="6" t="n">
        <v>450</v>
      </c>
      <c r="E1321" s="16" t="n">
        <v>0.371470842427678</v>
      </c>
      <c r="F1321" s="16" t="n">
        <v>0.0410832472747219</v>
      </c>
      <c r="G1321" s="16" t="n">
        <v>0.366385708848635</v>
      </c>
      <c r="H1321" s="16" t="n">
        <v>0.0397047987456724</v>
      </c>
      <c r="I1321" s="23" t="n">
        <f aca="false">G1321-E1321</f>
        <v>-0.00508513357904217</v>
      </c>
      <c r="J1321" s="17" t="n">
        <f aca="false">100*(G1321-E1321)/E1321</f>
        <v>-1.36891863323895</v>
      </c>
      <c r="K1321" s="16" t="n">
        <v>-1.07787731777752</v>
      </c>
      <c r="L1321" s="17" t="n">
        <v>124.49572459783</v>
      </c>
      <c r="M1321" s="16" t="n">
        <v>0.283172594033513</v>
      </c>
      <c r="N1321" s="16" t="n">
        <v>0.357324696735382</v>
      </c>
      <c r="O1321" s="6" t="str">
        <f aca="false">IF(N1321&lt;0.05,"Yes","No")</f>
        <v>No</v>
      </c>
      <c r="P1321" s="16" t="n">
        <v>-0.127154109498811</v>
      </c>
      <c r="Q1321" s="16" t="n">
        <v>1.21600211847784</v>
      </c>
      <c r="R1321" s="16" t="n">
        <v>0.27063969392243</v>
      </c>
      <c r="S1321" s="16" t="n">
        <v>0.327851911208875</v>
      </c>
      <c r="T1321" s="16" t="n">
        <v>-0.00600493622120067</v>
      </c>
      <c r="U1321" s="16" t="n">
        <v>0.360087523899426</v>
      </c>
      <c r="V1321" s="16" t="n">
        <v>0.508839507239737</v>
      </c>
      <c r="W1321" s="6" t="s">
        <v>494</v>
      </c>
      <c r="X1321" s="16" t="n">
        <v>0.9</v>
      </c>
      <c r="Y1321" s="16" t="n">
        <v>0.550864197530864</v>
      </c>
      <c r="Z1321" s="16" t="n">
        <f aca="false">(G1321-E1321)/SQRT(H1321^2/D1321+F1321^2/C1321)</f>
        <v>-1.07787731777751</v>
      </c>
      <c r="AA1321" s="24" t="n">
        <f aca="false">ABS(K1321-Z1321)</f>
        <v>1.22124532708767E-014</v>
      </c>
    </row>
    <row r="1322" customFormat="false" ht="15" hidden="false" customHeight="false" outlineLevel="0" collapsed="false">
      <c r="A1322" s="17" t="n">
        <v>1717</v>
      </c>
      <c r="B1322" s="6" t="s">
        <v>416</v>
      </c>
      <c r="C1322" s="6" t="n">
        <v>90</v>
      </c>
      <c r="D1322" s="6" t="n">
        <v>450</v>
      </c>
      <c r="E1322" s="16" t="n">
        <v>0.371847010983361</v>
      </c>
      <c r="F1322" s="16" t="n">
        <v>0.0412357634047083</v>
      </c>
      <c r="G1322" s="16" t="n">
        <v>0.366737615731027</v>
      </c>
      <c r="H1322" s="16" t="n">
        <v>0.0398470558284923</v>
      </c>
      <c r="I1322" s="23" t="n">
        <f aca="false">G1322-E1322</f>
        <v>-0.00510939525233367</v>
      </c>
      <c r="J1322" s="17" t="n">
        <f aca="false">100*(G1322-E1322)/E1322</f>
        <v>-1.37405844377281</v>
      </c>
      <c r="K1322" s="16" t="n">
        <v>-1.07903619041571</v>
      </c>
      <c r="L1322" s="17" t="n">
        <v>124.486053707453</v>
      </c>
      <c r="M1322" s="16" t="n">
        <v>0.282657883294745</v>
      </c>
      <c r="N1322" s="16" t="n">
        <v>0.357183111739588</v>
      </c>
      <c r="O1322" s="6" t="str">
        <f aca="false">IF(N1322&lt;0.05,"Yes","No")</f>
        <v>No</v>
      </c>
      <c r="P1322" s="16" t="n">
        <v>-0.127301782478343</v>
      </c>
      <c r="Q1322" s="16" t="n">
        <v>1.21882821557615</v>
      </c>
      <c r="R1322" s="16" t="n">
        <v>0.270084268646033</v>
      </c>
      <c r="S1322" s="16" t="n">
        <v>0.326063754918207</v>
      </c>
      <c r="T1322" s="16" t="n">
        <v>-0.00603290913236717</v>
      </c>
      <c r="U1322" s="16" t="n">
        <v>0.359793513067969</v>
      </c>
      <c r="V1322" s="16" t="n">
        <v>0.508839507239737</v>
      </c>
      <c r="W1322" s="6" t="s">
        <v>494</v>
      </c>
      <c r="X1322" s="16" t="n">
        <v>0.9</v>
      </c>
      <c r="Y1322" s="16" t="n">
        <v>0.550716049382716</v>
      </c>
      <c r="Z1322" s="16" t="n">
        <f aca="false">(G1322-E1322)/SQRT(H1322^2/D1322+F1322^2/C1322)</f>
        <v>-1.07903619041569</v>
      </c>
      <c r="AA1322" s="24" t="n">
        <f aca="false">ABS(K1322-Z1322)</f>
        <v>2.39808173319034E-014</v>
      </c>
    </row>
    <row r="1323" customFormat="false" ht="15" hidden="false" customHeight="false" outlineLevel="0" collapsed="false">
      <c r="A1323" s="17" t="n">
        <v>1718</v>
      </c>
      <c r="B1323" s="6" t="s">
        <v>416</v>
      </c>
      <c r="C1323" s="6" t="n">
        <v>90</v>
      </c>
      <c r="D1323" s="6" t="n">
        <v>450</v>
      </c>
      <c r="E1323" s="16" t="n">
        <v>0.372149020102289</v>
      </c>
      <c r="F1323" s="16" t="n">
        <v>0.0413831230639711</v>
      </c>
      <c r="G1323" s="16" t="n">
        <v>0.367000057299932</v>
      </c>
      <c r="H1323" s="16" t="n">
        <v>0.0399836806327124</v>
      </c>
      <c r="I1323" s="23" t="n">
        <f aca="false">G1323-E1323</f>
        <v>-0.00514896280235722</v>
      </c>
      <c r="J1323" s="17" t="n">
        <f aca="false">100*(G1323-E1323)/E1323</f>
        <v>-1.38357553674116</v>
      </c>
      <c r="K1323" s="16" t="n">
        <v>-1.08354488481868</v>
      </c>
      <c r="L1323" s="17" t="n">
        <v>124.475237444227</v>
      </c>
      <c r="M1323" s="16" t="n">
        <v>0.280661021750628</v>
      </c>
      <c r="N1323" s="16" t="n">
        <v>0.355865302774937</v>
      </c>
      <c r="O1323" s="6" t="str">
        <f aca="false">IF(N1323&lt;0.05,"Yes","No")</f>
        <v>No</v>
      </c>
      <c r="P1323" s="16" t="n">
        <v>-0.12784602468949</v>
      </c>
      <c r="Q1323" s="16" t="n">
        <v>1.22927199264138</v>
      </c>
      <c r="R1323" s="16" t="n">
        <v>0.268044044602207</v>
      </c>
      <c r="S1323" s="16" t="n">
        <v>0.324337261159844</v>
      </c>
      <c r="T1323" s="16" t="n">
        <v>-0.00607619635956644</v>
      </c>
      <c r="U1323" s="16" t="n">
        <v>0.358179952090827</v>
      </c>
      <c r="V1323" s="16" t="n">
        <v>0.508814117202723</v>
      </c>
      <c r="W1323" s="6" t="s">
        <v>494</v>
      </c>
      <c r="X1323" s="16" t="n">
        <v>0.9</v>
      </c>
      <c r="Y1323" s="16" t="n">
        <v>0.550938271604938</v>
      </c>
      <c r="Z1323" s="16" t="n">
        <f aca="false">(G1323-E1323)/SQRT(H1323^2/D1323+F1323^2/C1323)</f>
        <v>-1.08354488481869</v>
      </c>
      <c r="AA1323" s="24" t="n">
        <f aca="false">ABS(K1323-Z1323)</f>
        <v>1.17683640610267E-014</v>
      </c>
    </row>
    <row r="1324" customFormat="false" ht="15" hidden="false" customHeight="false" outlineLevel="0" collapsed="false">
      <c r="A1324" s="17" t="n">
        <v>1719</v>
      </c>
      <c r="B1324" s="6" t="s">
        <v>416</v>
      </c>
      <c r="C1324" s="6" t="n">
        <v>90</v>
      </c>
      <c r="D1324" s="6" t="n">
        <v>450</v>
      </c>
      <c r="E1324" s="16" t="n">
        <v>0.372487955292066</v>
      </c>
      <c r="F1324" s="16" t="n">
        <v>0.04154360145273</v>
      </c>
      <c r="G1324" s="16" t="n">
        <v>0.367272938821051</v>
      </c>
      <c r="H1324" s="16" t="n">
        <v>0.040127415458887</v>
      </c>
      <c r="I1324" s="23" t="n">
        <f aca="false">G1324-E1324</f>
        <v>-0.00521501647101513</v>
      </c>
      <c r="J1324" s="17" t="n">
        <f aca="false">100*(G1324-E1324)/E1324</f>
        <v>-1.40004969205677</v>
      </c>
      <c r="K1324" s="16" t="n">
        <v>-1.09325435950947</v>
      </c>
      <c r="L1324" s="17" t="n">
        <v>124.454118770635</v>
      </c>
      <c r="M1324" s="16" t="n">
        <v>0.276393738716888</v>
      </c>
      <c r="N1324" s="16" t="n">
        <v>0.351886755028097</v>
      </c>
      <c r="O1324" s="6" t="str">
        <f aca="false">IF(N1324&lt;0.05,"Yes","No")</f>
        <v>No</v>
      </c>
      <c r="P1324" s="16" t="n">
        <v>-0.129015914790633</v>
      </c>
      <c r="Q1324" s="16" t="n">
        <v>1.25187250859147</v>
      </c>
      <c r="R1324" s="16" t="n">
        <v>0.263694445277837</v>
      </c>
      <c r="S1324" s="16" t="n">
        <v>0.322233132507507</v>
      </c>
      <c r="T1324" s="16" t="n">
        <v>-0.0061459240321482</v>
      </c>
      <c r="U1324" s="16" t="n">
        <v>0.354560840234201</v>
      </c>
      <c r="V1324" s="16" t="n">
        <v>0.506946617040784</v>
      </c>
      <c r="W1324" s="6" t="s">
        <v>494</v>
      </c>
      <c r="X1324" s="16" t="n">
        <v>0.9</v>
      </c>
      <c r="Y1324" s="16" t="n">
        <v>0.551135802469136</v>
      </c>
      <c r="Z1324" s="16" t="n">
        <f aca="false">(G1324-E1324)/SQRT(H1324^2/D1324+F1324^2/C1324)</f>
        <v>-1.09325435950949</v>
      </c>
      <c r="AA1324" s="24" t="n">
        <f aca="false">ABS(K1324-Z1324)</f>
        <v>2.28705943072782E-014</v>
      </c>
    </row>
    <row r="1325" customFormat="false" ht="15" hidden="false" customHeight="false" outlineLevel="0" collapsed="false">
      <c r="A1325" s="17" t="n">
        <v>1720</v>
      </c>
      <c r="B1325" s="6" t="s">
        <v>416</v>
      </c>
      <c r="C1325" s="6" t="n">
        <v>90</v>
      </c>
      <c r="D1325" s="6" t="n">
        <v>450</v>
      </c>
      <c r="E1325" s="16" t="n">
        <v>0.372660165362888</v>
      </c>
      <c r="F1325" s="16" t="n">
        <v>0.0416866751460266</v>
      </c>
      <c r="G1325" s="16" t="n">
        <v>0.367385210593542</v>
      </c>
      <c r="H1325" s="16" t="n">
        <v>0.0402577218250167</v>
      </c>
      <c r="I1325" s="23" t="n">
        <f aca="false">G1325-E1325</f>
        <v>-0.00527495476934636</v>
      </c>
      <c r="J1325" s="17" t="n">
        <f aca="false">100*(G1325-E1325)/E1325</f>
        <v>-1.41548661746815</v>
      </c>
      <c r="K1325" s="16" t="n">
        <v>-1.10205822493962</v>
      </c>
      <c r="L1325" s="17" t="n">
        <v>124.439449402861</v>
      </c>
      <c r="M1325" s="16" t="n">
        <v>0.272563291232199</v>
      </c>
      <c r="N1325" s="16" t="n">
        <v>0.348104394748168</v>
      </c>
      <c r="O1325" s="6" t="str">
        <f aca="false">IF(N1325&lt;0.05,"Yes","No")</f>
        <v>No</v>
      </c>
      <c r="P1325" s="16" t="n">
        <v>-0.13007188071059</v>
      </c>
      <c r="Q1325" s="16" t="n">
        <v>1.27244895568814</v>
      </c>
      <c r="R1325" s="16" t="n">
        <v>0.259810551821991</v>
      </c>
      <c r="S1325" s="16" t="n">
        <v>0.320375697830101</v>
      </c>
      <c r="T1325" s="16" t="n">
        <v>-0.00620919970779234</v>
      </c>
      <c r="U1325" s="16" t="n">
        <v>0.351317877474748</v>
      </c>
      <c r="V1325" s="16" t="n">
        <v>0.504834812869868</v>
      </c>
      <c r="W1325" s="6" t="s">
        <v>494</v>
      </c>
      <c r="X1325" s="16" t="n">
        <v>0.9</v>
      </c>
      <c r="Y1325" s="16" t="n">
        <v>0.551358024691358</v>
      </c>
      <c r="Z1325" s="16" t="n">
        <f aca="false">(G1325-E1325)/SQRT(H1325^2/D1325+F1325^2/C1325)</f>
        <v>-1.10205822493959</v>
      </c>
      <c r="AA1325" s="24" t="n">
        <f aca="false">ABS(K1325-Z1325)</f>
        <v>2.33146835171283E-014</v>
      </c>
    </row>
    <row r="1326" customFormat="false" ht="15" hidden="false" customHeight="false" outlineLevel="0" collapsed="false">
      <c r="A1326" s="17" t="n">
        <v>1721</v>
      </c>
      <c r="B1326" s="6" t="s">
        <v>416</v>
      </c>
      <c r="C1326" s="6" t="n">
        <v>90</v>
      </c>
      <c r="D1326" s="6" t="n">
        <v>450</v>
      </c>
      <c r="E1326" s="16" t="n">
        <v>0.372792185015149</v>
      </c>
      <c r="F1326" s="16" t="n">
        <v>0.0418281874892973</v>
      </c>
      <c r="G1326" s="16" t="n">
        <v>0.3674452086952</v>
      </c>
      <c r="H1326" s="16" t="n">
        <v>0.0403882662993728</v>
      </c>
      <c r="I1326" s="23" t="n">
        <f aca="false">G1326-E1326</f>
        <v>-0.00534697631994879</v>
      </c>
      <c r="J1326" s="17" t="n">
        <f aca="false">100*(G1326-E1326)/E1326</f>
        <v>-1.43430483118403</v>
      </c>
      <c r="K1326" s="16" t="n">
        <v>-1.11335230058433</v>
      </c>
      <c r="L1326" s="17" t="n">
        <v>124.428117269164</v>
      </c>
      <c r="M1326" s="16" t="n">
        <v>0.267703319621787</v>
      </c>
      <c r="N1326" s="16" t="n">
        <v>0.342954069832546</v>
      </c>
      <c r="O1326" s="6" t="str">
        <f aca="false">IF(N1326&lt;0.05,"Yes","No")</f>
        <v>No</v>
      </c>
      <c r="P1326" s="16" t="n">
        <v>-0.131418163469323</v>
      </c>
      <c r="Q1326" s="16" t="n">
        <v>1.29892572384479</v>
      </c>
      <c r="R1326" s="16" t="n">
        <v>0.254916701267958</v>
      </c>
      <c r="S1326" s="16" t="n">
        <v>0.318900011079836</v>
      </c>
      <c r="T1326" s="16" t="n">
        <v>-0.00628468813351601</v>
      </c>
      <c r="U1326" s="16" t="n">
        <v>0.347172512571961</v>
      </c>
      <c r="V1326" s="16" t="n">
        <v>0.500624192802807</v>
      </c>
      <c r="W1326" s="6" t="s">
        <v>494</v>
      </c>
      <c r="X1326" s="16" t="n">
        <v>0.9</v>
      </c>
      <c r="Y1326" s="16" t="n">
        <v>0.55158024691358</v>
      </c>
      <c r="Z1326" s="16" t="n">
        <f aca="false">(G1326-E1326)/SQRT(H1326^2/D1326+F1326^2/C1326)</f>
        <v>-1.11335230058431</v>
      </c>
      <c r="AA1326" s="24" t="n">
        <f aca="false">ABS(K1326-Z1326)</f>
        <v>1.22124532708767E-014</v>
      </c>
    </row>
    <row r="1327" customFormat="false" ht="15" hidden="false" customHeight="false" outlineLevel="0" collapsed="false">
      <c r="A1327" s="17" t="n">
        <v>1722</v>
      </c>
      <c r="B1327" s="6" t="s">
        <v>416</v>
      </c>
      <c r="C1327" s="6" t="n">
        <v>90</v>
      </c>
      <c r="D1327" s="6" t="n">
        <v>450</v>
      </c>
      <c r="E1327" s="16" t="n">
        <v>0.372701839937104</v>
      </c>
      <c r="F1327" s="16" t="n">
        <v>0.0419485574745002</v>
      </c>
      <c r="G1327" s="16" t="n">
        <v>0.36729251464208</v>
      </c>
      <c r="H1327" s="16" t="n">
        <v>0.0404967590486719</v>
      </c>
      <c r="I1327" s="23" t="n">
        <f aca="false">G1327-E1327</f>
        <v>-0.00540932529502441</v>
      </c>
      <c r="J1327" s="17" t="n">
        <f aca="false">100*(G1327-E1327)/E1327</f>
        <v>-1.45138143024388</v>
      </c>
      <c r="K1327" s="16" t="n">
        <v>-1.12313638067912</v>
      </c>
      <c r="L1327" s="17" t="n">
        <v>124.413834510393</v>
      </c>
      <c r="M1327" s="16" t="n">
        <v>0.263542203060517</v>
      </c>
      <c r="N1327" s="16" t="n">
        <v>0.33886301629752</v>
      </c>
      <c r="O1327" s="6" t="str">
        <f aca="false">IF(N1327&lt;0.05,"Yes","No")</f>
        <v>No</v>
      </c>
      <c r="P1327" s="16" t="n">
        <v>-0.132589958012585</v>
      </c>
      <c r="Q1327" s="16" t="n">
        <v>1.3221928255556</v>
      </c>
      <c r="R1327" s="16" t="n">
        <v>0.250709763536866</v>
      </c>
      <c r="S1327" s="16" t="n">
        <v>0.316870681295481</v>
      </c>
      <c r="T1327" s="16" t="n">
        <v>-0.00634961470112781</v>
      </c>
      <c r="U1327" s="16" t="n">
        <v>0.343577692190893</v>
      </c>
      <c r="V1327" s="16" t="n">
        <v>0.497397837939641</v>
      </c>
      <c r="W1327" s="6" t="s">
        <v>494</v>
      </c>
      <c r="X1327" s="16" t="n">
        <v>0.9</v>
      </c>
      <c r="Y1327" s="16" t="n">
        <v>0.551827160493827</v>
      </c>
      <c r="Z1327" s="16" t="n">
        <f aca="false">(G1327-E1327)/SQRT(H1327^2/D1327+F1327^2/C1327)</f>
        <v>-1.12313638067913</v>
      </c>
      <c r="AA1327" s="24" t="n">
        <f aca="false">ABS(K1327-Z1327)</f>
        <v>1.13242748511766E-014</v>
      </c>
    </row>
    <row r="1328" customFormat="false" ht="15" hidden="false" customHeight="false" outlineLevel="0" collapsed="false">
      <c r="A1328" s="17" t="n">
        <v>1723</v>
      </c>
      <c r="B1328" s="6" t="s">
        <v>416</v>
      </c>
      <c r="C1328" s="6" t="n">
        <v>90</v>
      </c>
      <c r="D1328" s="6" t="n">
        <v>450</v>
      </c>
      <c r="E1328" s="16" t="n">
        <v>0.372501001755397</v>
      </c>
      <c r="F1328" s="16" t="n">
        <v>0.0420616672325458</v>
      </c>
      <c r="G1328" s="16" t="n">
        <v>0.367031149930424</v>
      </c>
      <c r="H1328" s="16" t="n">
        <v>0.040597256688076</v>
      </c>
      <c r="I1328" s="23" t="n">
        <f aca="false">G1328-E1328</f>
        <v>-0.00546985182497234</v>
      </c>
      <c r="J1328" s="17" t="n">
        <f aca="false">100*(G1328-E1328)/E1328</f>
        <v>-1.46841264834078</v>
      </c>
      <c r="K1328" s="16" t="n">
        <v>-1.13268753051894</v>
      </c>
      <c r="L1328" s="17" t="n">
        <v>124.39781848541</v>
      </c>
      <c r="M1328" s="16" t="n">
        <v>0.259523967173733</v>
      </c>
      <c r="N1328" s="16" t="n">
        <v>0.334926200879616</v>
      </c>
      <c r="O1328" s="6" t="str">
        <f aca="false">IF(N1328&lt;0.05,"Yes","No")</f>
        <v>No</v>
      </c>
      <c r="P1328" s="16" t="n">
        <v>-0.133736624357413</v>
      </c>
      <c r="Q1328" s="16" t="n">
        <v>1.34516092776426</v>
      </c>
      <c r="R1328" s="16" t="n">
        <v>0.246640324641356</v>
      </c>
      <c r="S1328" s="16" t="n">
        <v>0.31438607431465</v>
      </c>
      <c r="T1328" s="16" t="n">
        <v>-0.00641228133812332</v>
      </c>
      <c r="U1328" s="16" t="n">
        <v>0.34007622670069</v>
      </c>
      <c r="V1328" s="16" t="n">
        <v>0.494121820399827</v>
      </c>
      <c r="W1328" s="6" t="s">
        <v>494</v>
      </c>
      <c r="X1328" s="16" t="n">
        <v>0.9</v>
      </c>
      <c r="Y1328" s="16" t="n">
        <v>0.552148148148148</v>
      </c>
      <c r="Z1328" s="16" t="n">
        <f aca="false">(G1328-E1328)/SQRT(H1328^2/D1328+F1328^2/C1328)</f>
        <v>-1.13268753051894</v>
      </c>
      <c r="AA1328" s="24" t="n">
        <f aca="false">ABS(K1328-Z1328)</f>
        <v>0</v>
      </c>
    </row>
    <row r="1329" customFormat="false" ht="15" hidden="false" customHeight="false" outlineLevel="0" collapsed="false">
      <c r="A1329" s="17" t="n">
        <v>1724</v>
      </c>
      <c r="B1329" s="6" t="s">
        <v>416</v>
      </c>
      <c r="C1329" s="6" t="n">
        <v>90</v>
      </c>
      <c r="D1329" s="6" t="n">
        <v>450</v>
      </c>
      <c r="E1329" s="16" t="n">
        <v>0.372029837634828</v>
      </c>
      <c r="F1329" s="16" t="n">
        <v>0.0421447410337669</v>
      </c>
      <c r="G1329" s="16" t="n">
        <v>0.366503226028548</v>
      </c>
      <c r="H1329" s="16" t="n">
        <v>0.0406698224212351</v>
      </c>
      <c r="I1329" s="23" t="n">
        <f aca="false">G1329-E1329</f>
        <v>-0.00552661160627999</v>
      </c>
      <c r="J1329" s="17" t="n">
        <f aca="false">100*(G1329-E1329)/E1329</f>
        <v>-1.4855291289041</v>
      </c>
      <c r="K1329" s="16" t="n">
        <v>-1.14221896150603</v>
      </c>
      <c r="L1329" s="17" t="n">
        <v>124.383825349558</v>
      </c>
      <c r="M1329" s="16" t="n">
        <v>0.25555700538812</v>
      </c>
      <c r="N1329" s="16" t="n">
        <v>0.330822716155539</v>
      </c>
      <c r="O1329" s="6" t="str">
        <f aca="false">IF(N1329&lt;0.05,"Yes","No")</f>
        <v>No</v>
      </c>
      <c r="P1329" s="16" t="n">
        <v>-0.13487885869975</v>
      </c>
      <c r="Q1329" s="16" t="n">
        <v>1.36823688818998</v>
      </c>
      <c r="R1329" s="16" t="n">
        <v>0.242632979922728</v>
      </c>
      <c r="S1329" s="16" t="n">
        <v>0.312272232407537</v>
      </c>
      <c r="T1329" s="16" t="n">
        <v>-0.00647046127398095</v>
      </c>
      <c r="U1329" s="16" t="n">
        <v>0.336583782579523</v>
      </c>
      <c r="V1329" s="16" t="n">
        <v>0.490744293684648</v>
      </c>
      <c r="W1329" s="6" t="s">
        <v>494</v>
      </c>
      <c r="X1329" s="16" t="n">
        <v>1</v>
      </c>
      <c r="Y1329" s="16" t="n">
        <v>0.552567901234568</v>
      </c>
      <c r="Z1329" s="16" t="n">
        <f aca="false">(G1329-E1329)/SQRT(H1329^2/D1329+F1329^2/C1329)</f>
        <v>-1.14221896150603</v>
      </c>
      <c r="AA1329" s="24" t="n">
        <f aca="false">ABS(K1329-Z1329)</f>
        <v>0</v>
      </c>
    </row>
    <row r="1330" customFormat="false" ht="15" hidden="false" customHeight="false" outlineLevel="0" collapsed="false">
      <c r="A1330" s="17" t="n">
        <v>1725</v>
      </c>
      <c r="B1330" s="6" t="s">
        <v>416</v>
      </c>
      <c r="C1330" s="6" t="n">
        <v>90</v>
      </c>
      <c r="D1330" s="6" t="n">
        <v>450</v>
      </c>
      <c r="E1330" s="16" t="n">
        <v>0.371374207403925</v>
      </c>
      <c r="F1330" s="16" t="n">
        <v>0.0422098166905546</v>
      </c>
      <c r="G1330" s="16" t="n">
        <v>0.365786276790831</v>
      </c>
      <c r="H1330" s="16" t="n">
        <v>0.0407242177308251</v>
      </c>
      <c r="I1330" s="23" t="n">
        <f aca="false">G1330-E1330</f>
        <v>-0.00558793061309387</v>
      </c>
      <c r="J1330" s="17" t="n">
        <f aca="false">100*(G1330-E1330)/E1330</f>
        <v>-1.50466308690527</v>
      </c>
      <c r="K1330" s="16" t="n">
        <v>-1.15314896722677</v>
      </c>
      <c r="L1330" s="17" t="n">
        <v>124.368413325872</v>
      </c>
      <c r="M1330" s="16" t="n">
        <v>0.251060691577295</v>
      </c>
      <c r="N1330" s="16" t="n">
        <v>0.326006497530221</v>
      </c>
      <c r="O1330" s="6" t="str">
        <f aca="false">IF(N1330&lt;0.05,"Yes","No")</f>
        <v>No</v>
      </c>
      <c r="P1330" s="16" t="n">
        <v>-0.136188281589234</v>
      </c>
      <c r="Q1330" s="16" t="n">
        <v>1.39493191322952</v>
      </c>
      <c r="R1330" s="16" t="n">
        <v>0.238095828943631</v>
      </c>
      <c r="S1330" s="16" t="n">
        <v>0.310043591362638</v>
      </c>
      <c r="T1330" s="16" t="n">
        <v>-0.00653255942208427</v>
      </c>
      <c r="U1330" s="16" t="n">
        <v>0.332584224152048</v>
      </c>
      <c r="V1330" s="16" t="n">
        <v>0.487619996471356</v>
      </c>
      <c r="W1330" s="6" t="s">
        <v>494</v>
      </c>
      <c r="X1330" s="16" t="n">
        <v>1</v>
      </c>
      <c r="Y1330" s="16" t="n">
        <v>0.552987654320988</v>
      </c>
      <c r="Z1330" s="16" t="n">
        <f aca="false">(G1330-E1330)/SQRT(H1330^2/D1330+F1330^2/C1330)</f>
        <v>-1.15314896722676</v>
      </c>
      <c r="AA1330" s="24" t="n">
        <f aca="false">ABS(K1330-Z1330)</f>
        <v>1.22124532708767E-014</v>
      </c>
    </row>
    <row r="1331" customFormat="false" ht="15" hidden="false" customHeight="false" outlineLevel="0" collapsed="false">
      <c r="A1331" s="17" t="n">
        <v>1726</v>
      </c>
      <c r="B1331" s="6" t="s">
        <v>416</v>
      </c>
      <c r="C1331" s="6" t="n">
        <v>90</v>
      </c>
      <c r="D1331" s="6" t="n">
        <v>450</v>
      </c>
      <c r="E1331" s="16" t="n">
        <v>0.370431797703107</v>
      </c>
      <c r="F1331" s="16" t="n">
        <v>0.042242959336731</v>
      </c>
      <c r="G1331" s="16" t="n">
        <v>0.364803859955735</v>
      </c>
      <c r="H1331" s="16" t="n">
        <v>0.0407489626053892</v>
      </c>
      <c r="I1331" s="23" t="n">
        <f aca="false">G1331-E1331</f>
        <v>-0.00562793774737258</v>
      </c>
      <c r="J1331" s="17" t="n">
        <f aca="false">100*(G1331-E1331)/E1331</f>
        <v>-1.5192912115723</v>
      </c>
      <c r="K1331" s="16" t="n">
        <v>-1.16052611772733</v>
      </c>
      <c r="L1331" s="17" t="n">
        <v>124.355163631374</v>
      </c>
      <c r="M1331" s="16" t="n">
        <v>0.248057743464045</v>
      </c>
      <c r="N1331" s="16" t="n">
        <v>0.323306029167469</v>
      </c>
      <c r="O1331" s="6" t="str">
        <f aca="false">IF(N1331&lt;0.05,"Yes","No")</f>
        <v>No</v>
      </c>
      <c r="P1331" s="16" t="n">
        <v>-0.137075766471775</v>
      </c>
      <c r="Q1331" s="16" t="n">
        <v>1.41317158386197</v>
      </c>
      <c r="R1331" s="16" t="n">
        <v>0.235055049974546</v>
      </c>
      <c r="S1331" s="16" t="n">
        <v>0.307749458002486</v>
      </c>
      <c r="T1331" s="16" t="n">
        <v>-0.00657266915924771</v>
      </c>
      <c r="U1331" s="16" t="n">
        <v>0.329852609495016</v>
      </c>
      <c r="V1331" s="16" t="n">
        <v>0.48477269955896</v>
      </c>
      <c r="W1331" s="6" t="s">
        <v>494</v>
      </c>
      <c r="X1331" s="16" t="n">
        <v>1</v>
      </c>
      <c r="Y1331" s="16" t="n">
        <v>0.553333333333333</v>
      </c>
      <c r="Z1331" s="16" t="n">
        <f aca="false">(G1331-E1331)/SQRT(H1331^2/D1331+F1331^2/C1331)</f>
        <v>-1.16052611772731</v>
      </c>
      <c r="AA1331" s="24" t="n">
        <f aca="false">ABS(K1331-Z1331)</f>
        <v>1.13242748511766E-014</v>
      </c>
    </row>
    <row r="1332" customFormat="false" ht="15" hidden="false" customHeight="false" outlineLevel="0" collapsed="false">
      <c r="A1332" s="17" t="n">
        <v>1727</v>
      </c>
      <c r="B1332" s="6" t="s">
        <v>416</v>
      </c>
      <c r="C1332" s="6" t="n">
        <v>90</v>
      </c>
      <c r="D1332" s="6" t="n">
        <v>450</v>
      </c>
      <c r="E1332" s="16" t="n">
        <v>0.369231643941667</v>
      </c>
      <c r="F1332" s="16" t="n">
        <v>0.0422495442288445</v>
      </c>
      <c r="G1332" s="16" t="n">
        <v>0.363572449319893</v>
      </c>
      <c r="H1332" s="16" t="n">
        <v>0.0407473957425241</v>
      </c>
      <c r="I1332" s="23" t="n">
        <f aca="false">G1332-E1332</f>
        <v>-0.00565919462177489</v>
      </c>
      <c r="J1332" s="17" t="n">
        <f aca="false">100*(G1332-E1332)/E1332</f>
        <v>-1.53269491242981</v>
      </c>
      <c r="K1332" s="16" t="n">
        <v>-1.16682522606738</v>
      </c>
      <c r="L1332" s="17" t="n">
        <v>124.340659569582</v>
      </c>
      <c r="M1332" s="16" t="n">
        <v>0.245513892750184</v>
      </c>
      <c r="N1332" s="16" t="n">
        <v>0.320786497927945</v>
      </c>
      <c r="O1332" s="6" t="str">
        <f aca="false">IF(N1332&lt;0.05,"Yes","No")</f>
        <v>No</v>
      </c>
      <c r="P1332" s="16" t="n">
        <v>-0.13783766414478</v>
      </c>
      <c r="Q1332" s="16" t="n">
        <v>1.42892468766119</v>
      </c>
      <c r="R1332" s="16" t="n">
        <v>0.232466648173006</v>
      </c>
      <c r="S1332" s="16" t="n">
        <v>0.30541926109469</v>
      </c>
      <c r="T1332" s="16" t="n">
        <v>-0.00660360403792811</v>
      </c>
      <c r="U1332" s="16" t="n">
        <v>0.327495116681588</v>
      </c>
      <c r="V1332" s="16" t="n">
        <v>0.483193286620798</v>
      </c>
      <c r="W1332" s="6" t="s">
        <v>494</v>
      </c>
      <c r="X1332" s="16" t="n">
        <v>1.1</v>
      </c>
      <c r="Y1332" s="16" t="n">
        <v>0.553456790123457</v>
      </c>
      <c r="Z1332" s="16" t="n">
        <f aca="false">(G1332-E1332)/SQRT(H1332^2/D1332+F1332^2/C1332)</f>
        <v>-1.16682522606738</v>
      </c>
      <c r="AA1332" s="24" t="n">
        <f aca="false">ABS(K1332-Z1332)</f>
        <v>0</v>
      </c>
    </row>
    <row r="1333" customFormat="false" ht="15" hidden="false" customHeight="false" outlineLevel="0" collapsed="false">
      <c r="A1333" s="17" t="n">
        <v>1728</v>
      </c>
      <c r="B1333" s="6" t="s">
        <v>416</v>
      </c>
      <c r="C1333" s="6" t="n">
        <v>90</v>
      </c>
      <c r="D1333" s="6" t="n">
        <v>450</v>
      </c>
      <c r="E1333" s="16" t="n">
        <v>0.367776061428918</v>
      </c>
      <c r="F1333" s="16" t="n">
        <v>0.0422233774624685</v>
      </c>
      <c r="G1333" s="16" t="n">
        <v>0.362101947069168</v>
      </c>
      <c r="H1333" s="16" t="n">
        <v>0.0407200319778313</v>
      </c>
      <c r="I1333" s="23" t="n">
        <f aca="false">G1333-E1333</f>
        <v>-0.00567411435974968</v>
      </c>
      <c r="J1333" s="17" t="n">
        <f aca="false">100*(G1333-E1333)/E1333</f>
        <v>-1.54281775102601</v>
      </c>
      <c r="K1333" s="16" t="n">
        <v>-1.17063601643211</v>
      </c>
      <c r="L1333" s="17" t="n">
        <v>124.33676133068</v>
      </c>
      <c r="M1333" s="16" t="n">
        <v>0.243983866595456</v>
      </c>
      <c r="N1333" s="16" t="n">
        <v>0.319781724090489</v>
      </c>
      <c r="O1333" s="6" t="str">
        <f aca="false">IF(N1333&lt;0.05,"Yes","No")</f>
        <v>No</v>
      </c>
      <c r="P1333" s="16" t="n">
        <v>-0.138292656988248</v>
      </c>
      <c r="Q1333" s="16" t="n">
        <v>1.43837382570765</v>
      </c>
      <c r="R1333" s="16" t="n">
        <v>0.230930603858825</v>
      </c>
      <c r="S1333" s="16" t="n">
        <v>0.303824209019295</v>
      </c>
      <c r="T1333" s="16" t="n">
        <v>-0.00661696056582093</v>
      </c>
      <c r="U1333" s="16" t="n">
        <v>0.326009762361666</v>
      </c>
      <c r="V1333" s="16" t="n">
        <v>0.48206801716417</v>
      </c>
      <c r="W1333" s="6" t="s">
        <v>494</v>
      </c>
      <c r="X1333" s="16" t="n">
        <v>1.1</v>
      </c>
      <c r="Y1333" s="16" t="n">
        <v>0.553753086419753</v>
      </c>
      <c r="Z1333" s="16" t="n">
        <f aca="false">(G1333-E1333)/SQRT(H1333^2/D1333+F1333^2/C1333)</f>
        <v>-1.17063601643211</v>
      </c>
      <c r="AA1333" s="24" t="n">
        <f aca="false">ABS(K1333-Z1333)</f>
        <v>0</v>
      </c>
    </row>
    <row r="1334" customFormat="false" ht="15" hidden="false" customHeight="false" outlineLevel="0" collapsed="false">
      <c r="A1334" s="17" t="n">
        <v>1729</v>
      </c>
      <c r="B1334" s="6" t="s">
        <v>416</v>
      </c>
      <c r="C1334" s="6" t="n">
        <v>90</v>
      </c>
      <c r="D1334" s="6" t="n">
        <v>450</v>
      </c>
      <c r="E1334" s="16" t="n">
        <v>0.366019273797671</v>
      </c>
      <c r="F1334" s="16" t="n">
        <v>0.042160662173226</v>
      </c>
      <c r="G1334" s="16" t="n">
        <v>0.360347277786997</v>
      </c>
      <c r="H1334" s="16" t="n">
        <v>0.0406606352285025</v>
      </c>
      <c r="I1334" s="23" t="n">
        <f aca="false">G1334-E1334</f>
        <v>-0.0056719960106742</v>
      </c>
      <c r="J1334" s="17" t="n">
        <f aca="false">100*(G1334-E1334)/E1334</f>
        <v>-1.54964408071297</v>
      </c>
      <c r="K1334" s="16" t="n">
        <v>-1.17193477594906</v>
      </c>
      <c r="L1334" s="17" t="n">
        <v>124.338753546997</v>
      </c>
      <c r="M1334" s="16" t="n">
        <v>0.243463909081572</v>
      </c>
      <c r="N1334" s="16" t="n">
        <v>0.319299421336069</v>
      </c>
      <c r="O1334" s="6" t="str">
        <f aca="false">IF(N1334&lt;0.05,"Yes","No")</f>
        <v>No</v>
      </c>
      <c r="P1334" s="16" t="n">
        <v>-0.13844361822464</v>
      </c>
      <c r="Q1334" s="16" t="n">
        <v>1.44151581763859</v>
      </c>
      <c r="R1334" s="16" t="n">
        <v>0.23042256397886</v>
      </c>
      <c r="S1334" s="16" t="n">
        <v>0.302449432298335</v>
      </c>
      <c r="T1334" s="16" t="n">
        <v>-0.00661214085813159</v>
      </c>
      <c r="U1334" s="16" t="n">
        <v>0.325406553089219</v>
      </c>
      <c r="V1334" s="16" t="n">
        <v>0.481803501085588</v>
      </c>
      <c r="W1334" s="6" t="s">
        <v>494</v>
      </c>
      <c r="X1334" s="16" t="n">
        <v>1.1</v>
      </c>
      <c r="Y1334" s="16" t="n">
        <v>0.553753086419753</v>
      </c>
      <c r="Z1334" s="16" t="n">
        <f aca="false">(G1334-E1334)/SQRT(H1334^2/D1334+F1334^2/C1334)</f>
        <v>-1.17193477594905</v>
      </c>
      <c r="AA1334" s="24" t="n">
        <f aca="false">ABS(K1334-Z1334)</f>
        <v>1.15463194561016E-014</v>
      </c>
    </row>
    <row r="1335" customFormat="false" ht="15" hidden="false" customHeight="false" outlineLevel="0" collapsed="false">
      <c r="A1335" s="17" t="n">
        <v>1730</v>
      </c>
      <c r="B1335" s="6" t="s">
        <v>416</v>
      </c>
      <c r="C1335" s="6" t="n">
        <v>90</v>
      </c>
      <c r="D1335" s="6" t="n">
        <v>450</v>
      </c>
      <c r="E1335" s="16" t="n">
        <v>0.364106432596842</v>
      </c>
      <c r="F1335" s="16" t="n">
        <v>0.042081425946032</v>
      </c>
      <c r="G1335" s="16" t="n">
        <v>0.358456706835164</v>
      </c>
      <c r="H1335" s="16" t="n">
        <v>0.0405860529108157</v>
      </c>
      <c r="I1335" s="23" t="n">
        <f aca="false">G1335-E1335</f>
        <v>-0.00564972576167838</v>
      </c>
      <c r="J1335" s="17" t="n">
        <f aca="false">100*(G1335-E1335)/E1335</f>
        <v>-1.55166875833091</v>
      </c>
      <c r="K1335" s="16" t="n">
        <v>-1.16952305801393</v>
      </c>
      <c r="L1335" s="17" t="n">
        <v>124.342127119537</v>
      </c>
      <c r="M1335" s="16" t="n">
        <v>0.244429939280666</v>
      </c>
      <c r="N1335" s="16" t="n">
        <v>0.31996716662223</v>
      </c>
      <c r="O1335" s="6" t="str">
        <f aca="false">IF(N1335&lt;0.05,"Yes","No")</f>
        <v>No</v>
      </c>
      <c r="P1335" s="16" t="n">
        <v>-0.138154546934242</v>
      </c>
      <c r="Q1335" s="16" t="n">
        <v>1.43550231111992</v>
      </c>
      <c r="R1335" s="16" t="n">
        <v>0.231396093494603</v>
      </c>
      <c r="S1335" s="16" t="n">
        <v>0.301146354456532</v>
      </c>
      <c r="T1335" s="16" t="n">
        <v>-0.00658666713142949</v>
      </c>
      <c r="U1335" s="16" t="n">
        <v>0.326044099186238</v>
      </c>
      <c r="V1335" s="16" t="n">
        <v>0.48206801716417</v>
      </c>
      <c r="W1335" s="6" t="s">
        <v>494</v>
      </c>
      <c r="X1335" s="16" t="n">
        <v>1.1</v>
      </c>
      <c r="Y1335" s="16" t="n">
        <v>0.55362962962963</v>
      </c>
      <c r="Z1335" s="16" t="n">
        <f aca="false">(G1335-E1335)/SQRT(H1335^2/D1335+F1335^2/C1335)</f>
        <v>-1.16952305801391</v>
      </c>
      <c r="AA1335" s="24" t="n">
        <f aca="false">ABS(K1335-Z1335)</f>
        <v>2.33146835171283E-014</v>
      </c>
    </row>
    <row r="1336" customFormat="false" ht="15" hidden="false" customHeight="false" outlineLevel="0" collapsed="false">
      <c r="A1336" s="17" t="n">
        <v>1731</v>
      </c>
      <c r="B1336" s="6" t="s">
        <v>416</v>
      </c>
      <c r="C1336" s="6" t="n">
        <v>90</v>
      </c>
      <c r="D1336" s="6" t="n">
        <v>450</v>
      </c>
      <c r="E1336" s="16" t="n">
        <v>0.361923865146107</v>
      </c>
      <c r="F1336" s="16" t="n">
        <v>0.0419678175488667</v>
      </c>
      <c r="G1336" s="16" t="n">
        <v>0.356308070388105</v>
      </c>
      <c r="H1336" s="16" t="n">
        <v>0.0404830370223872</v>
      </c>
      <c r="I1336" s="23" t="n">
        <f aca="false">G1336-E1336</f>
        <v>-0.00561579475800189</v>
      </c>
      <c r="J1336" s="17" t="n">
        <f aca="false">100*(G1336-E1336)/E1336</f>
        <v>-1.55165085776668</v>
      </c>
      <c r="K1336" s="16" t="n">
        <v>-1.16561647505921</v>
      </c>
      <c r="L1336" s="17" t="n">
        <v>124.354214541703</v>
      </c>
      <c r="M1336" s="16" t="n">
        <v>0.246000403805583</v>
      </c>
      <c r="N1336" s="16" t="n">
        <v>0.321222404223449</v>
      </c>
      <c r="O1336" s="6" t="str">
        <f aca="false">IF(N1336&lt;0.05,"Yes","No")</f>
        <v>No</v>
      </c>
      <c r="P1336" s="16" t="n">
        <v>-0.137678183320317</v>
      </c>
      <c r="Q1336" s="16" t="n">
        <v>1.42562001394365</v>
      </c>
      <c r="R1336" s="16" t="n">
        <v>0.233006768379329</v>
      </c>
      <c r="S1336" s="16" t="n">
        <v>0.300552131079671</v>
      </c>
      <c r="T1336" s="16" t="n">
        <v>-0.00654837385952649</v>
      </c>
      <c r="U1336" s="16" t="n">
        <v>0.327189647616458</v>
      </c>
      <c r="V1336" s="16" t="n">
        <v>0.483081833901742</v>
      </c>
      <c r="W1336" s="6" t="s">
        <v>494</v>
      </c>
      <c r="X1336" s="16" t="n">
        <v>1</v>
      </c>
      <c r="Y1336" s="16" t="n">
        <v>0.553481481481482</v>
      </c>
      <c r="Z1336" s="16" t="n">
        <f aca="false">(G1336-E1336)/SQRT(H1336^2/D1336+F1336^2/C1336)</f>
        <v>-1.1656164750592</v>
      </c>
      <c r="AA1336" s="24" t="n">
        <f aca="false">ABS(K1336-Z1336)</f>
        <v>1.11022302462516E-014</v>
      </c>
    </row>
    <row r="1337" customFormat="false" ht="15" hidden="false" customHeight="false" outlineLevel="0" collapsed="false">
      <c r="A1337" s="17" t="n">
        <v>1732</v>
      </c>
      <c r="B1337" s="6" t="s">
        <v>416</v>
      </c>
      <c r="C1337" s="6" t="n">
        <v>90</v>
      </c>
      <c r="D1337" s="6" t="n">
        <v>450</v>
      </c>
      <c r="E1337" s="16" t="n">
        <v>0.359676208429866</v>
      </c>
      <c r="F1337" s="16" t="n">
        <v>0.0418499985293377</v>
      </c>
      <c r="G1337" s="16" t="n">
        <v>0.354115189876821</v>
      </c>
      <c r="H1337" s="16" t="n">
        <v>0.040375540109648</v>
      </c>
      <c r="I1337" s="23" t="n">
        <f aca="false">G1337-E1337</f>
        <v>-0.00556101855304514</v>
      </c>
      <c r="J1337" s="17" t="n">
        <f aca="false">100*(G1337-E1337)/E1337</f>
        <v>-1.54611798687527</v>
      </c>
      <c r="K1337" s="16" t="n">
        <v>-1.15746893651802</v>
      </c>
      <c r="L1337" s="17" t="n">
        <v>124.365595475299</v>
      </c>
      <c r="M1337" s="16" t="n">
        <v>0.249299012316257</v>
      </c>
      <c r="N1337" s="16" t="n">
        <v>0.324521205004</v>
      </c>
      <c r="O1337" s="6" t="str">
        <f aca="false">IF(N1337&lt;0.05,"Yes","No")</f>
        <v>No</v>
      </c>
      <c r="P1337" s="16" t="n">
        <v>-0.13670191803563</v>
      </c>
      <c r="Q1337" s="16" t="n">
        <v>1.4054737746241</v>
      </c>
      <c r="R1337" s="16" t="n">
        <v>0.236332584807221</v>
      </c>
      <c r="S1337" s="16" t="n">
        <v>0.299559046998861</v>
      </c>
      <c r="T1337" s="16" t="n">
        <v>-0.00648923914935571</v>
      </c>
      <c r="U1337" s="16" t="n">
        <v>0.329810082786442</v>
      </c>
      <c r="V1337" s="16" t="n">
        <v>0.48477269955896</v>
      </c>
      <c r="W1337" s="6" t="s">
        <v>494</v>
      </c>
      <c r="X1337" s="16" t="n">
        <v>1</v>
      </c>
      <c r="Y1337" s="16" t="n">
        <v>0.553185185185185</v>
      </c>
      <c r="Z1337" s="16" t="n">
        <f aca="false">(G1337-E1337)/SQRT(H1337^2/D1337+F1337^2/C1337)</f>
        <v>-1.15746893651803</v>
      </c>
      <c r="AA1337" s="24" t="n">
        <f aca="false">ABS(K1337-Z1337)</f>
        <v>1.13242748511766E-014</v>
      </c>
    </row>
    <row r="1338" customFormat="false" ht="15" hidden="false" customHeight="false" outlineLevel="0" collapsed="false">
      <c r="A1338" s="17" t="n">
        <v>1733</v>
      </c>
      <c r="B1338" s="6" t="s">
        <v>416</v>
      </c>
      <c r="C1338" s="6" t="n">
        <v>90</v>
      </c>
      <c r="D1338" s="6" t="n">
        <v>450</v>
      </c>
      <c r="E1338" s="16" t="n">
        <v>0.357205145888858</v>
      </c>
      <c r="F1338" s="16" t="n">
        <v>0.0417099286957088</v>
      </c>
      <c r="G1338" s="16" t="n">
        <v>0.351720957226223</v>
      </c>
      <c r="H1338" s="16" t="n">
        <v>0.0402445577948357</v>
      </c>
      <c r="I1338" s="23" t="n">
        <f aca="false">G1338-E1338</f>
        <v>-0.005484188662635</v>
      </c>
      <c r="J1338" s="17" t="n">
        <f aca="false">100*(G1338-E1338)/E1338</f>
        <v>-1.53530505530325</v>
      </c>
      <c r="K1338" s="16" t="n">
        <v>-1.14529233190505</v>
      </c>
      <c r="L1338" s="17" t="n">
        <v>124.37330229757</v>
      </c>
      <c r="M1338" s="16" t="n">
        <v>0.254287123945289</v>
      </c>
      <c r="N1338" s="16" t="n">
        <v>0.329381780153546</v>
      </c>
      <c r="O1338" s="6" t="str">
        <f aca="false">IF(N1338&lt;0.05,"Yes","No")</f>
        <v>No</v>
      </c>
      <c r="P1338" s="16" t="n">
        <v>-0.135254493812368</v>
      </c>
      <c r="Q1338" s="16" t="n">
        <v>1.37586852896787</v>
      </c>
      <c r="R1338" s="16" t="n">
        <v>0.241325212327923</v>
      </c>
      <c r="S1338" s="16" t="n">
        <v>0.297972138023403</v>
      </c>
      <c r="T1338" s="16" t="n">
        <v>-0.00640748085747214</v>
      </c>
      <c r="U1338" s="16" t="n">
        <v>0.333807346580213</v>
      </c>
      <c r="V1338" s="16" t="n">
        <v>0.488045704752926</v>
      </c>
      <c r="W1338" s="6" t="s">
        <v>494</v>
      </c>
      <c r="X1338" s="16" t="n">
        <v>1</v>
      </c>
      <c r="Y1338" s="16" t="n">
        <v>0.552567901234568</v>
      </c>
      <c r="Z1338" s="16" t="n">
        <f aca="false">(G1338-E1338)/SQRT(H1338^2/D1338+F1338^2/C1338)</f>
        <v>-1.14529233190506</v>
      </c>
      <c r="AA1338" s="24" t="n">
        <f aca="false">ABS(K1338-Z1338)</f>
        <v>1.15463194561016E-014</v>
      </c>
    </row>
    <row r="1339" customFormat="false" ht="15" hidden="false" customHeight="false" outlineLevel="0" collapsed="false">
      <c r="A1339" s="17" t="n">
        <v>1734</v>
      </c>
      <c r="B1339" s="6" t="s">
        <v>416</v>
      </c>
      <c r="C1339" s="6" t="n">
        <v>90</v>
      </c>
      <c r="D1339" s="6" t="n">
        <v>450</v>
      </c>
      <c r="E1339" s="16" t="n">
        <v>0.354790525303947</v>
      </c>
      <c r="F1339" s="16" t="n">
        <v>0.0415738390306972</v>
      </c>
      <c r="G1339" s="16" t="n">
        <v>0.349398399425878</v>
      </c>
      <c r="H1339" s="16" t="n">
        <v>0.0401225582497754</v>
      </c>
      <c r="I1339" s="23" t="n">
        <f aca="false">G1339-E1339</f>
        <v>-0.00539212587806909</v>
      </c>
      <c r="J1339" s="17" t="n">
        <f aca="false">100*(G1339-E1339)/E1339</f>
        <v>-1.51980548901347</v>
      </c>
      <c r="K1339" s="16" t="n">
        <v>-1.12971133025605</v>
      </c>
      <c r="L1339" s="17" t="n">
        <v>124.390638893549</v>
      </c>
      <c r="M1339" s="16" t="n">
        <v>0.260771654989669</v>
      </c>
      <c r="N1339" s="16" t="n">
        <v>0.33608253380895</v>
      </c>
      <c r="O1339" s="6" t="str">
        <f aca="false">IF(N1339&lt;0.05,"Yes","No")</f>
        <v>No</v>
      </c>
      <c r="P1339" s="16" t="n">
        <v>-0.133393776788699</v>
      </c>
      <c r="Q1339" s="16" t="n">
        <v>1.33827285192001</v>
      </c>
      <c r="R1339" s="16" t="n">
        <v>0.247852173148242</v>
      </c>
      <c r="S1339" s="16" t="n">
        <v>0.297072963776388</v>
      </c>
      <c r="T1339" s="16" t="n">
        <v>-0.0063106487729606</v>
      </c>
      <c r="U1339" s="16" t="n">
        <v>0.339125591591719</v>
      </c>
      <c r="V1339" s="16" t="n">
        <v>0.493081569504638</v>
      </c>
      <c r="W1339" s="6" t="s">
        <v>494</v>
      </c>
      <c r="X1339" s="16" t="n">
        <v>1</v>
      </c>
      <c r="Y1339" s="16" t="n">
        <v>0.551901234567901</v>
      </c>
      <c r="Z1339" s="16" t="n">
        <f aca="false">(G1339-E1339)/SQRT(H1339^2/D1339+F1339^2/C1339)</f>
        <v>-1.12971133025604</v>
      </c>
      <c r="AA1339" s="24" t="n">
        <f aca="false">ABS(K1339-Z1339)</f>
        <v>1.19904086659517E-014</v>
      </c>
    </row>
    <row r="1340" customFormat="false" ht="15" hidden="false" customHeight="false" outlineLevel="0" collapsed="false">
      <c r="A1340" s="17" t="n">
        <v>1735</v>
      </c>
      <c r="B1340" s="6" t="s">
        <v>416</v>
      </c>
      <c r="C1340" s="6" t="n">
        <v>90</v>
      </c>
      <c r="D1340" s="6" t="n">
        <v>450</v>
      </c>
      <c r="E1340" s="16" t="n">
        <v>0.352241297562917</v>
      </c>
      <c r="F1340" s="16" t="n">
        <v>0.0414204072298017</v>
      </c>
      <c r="G1340" s="16" t="n">
        <v>0.346962578230434</v>
      </c>
      <c r="H1340" s="16" t="n">
        <v>0.0399891241783286</v>
      </c>
      <c r="I1340" s="23" t="n">
        <f aca="false">G1340-E1340</f>
        <v>-0.00527871933248308</v>
      </c>
      <c r="J1340" s="17" t="n">
        <f aca="false">100*(G1340-E1340)/E1340</f>
        <v>-1.49860887096585</v>
      </c>
      <c r="K1340" s="16" t="n">
        <v>-1.10998425268566</v>
      </c>
      <c r="L1340" s="17" t="n">
        <v>124.418017555005</v>
      </c>
      <c r="M1340" s="16" t="n">
        <v>0.269146510780762</v>
      </c>
      <c r="N1340" s="16" t="n">
        <v>0.34459282093259</v>
      </c>
      <c r="O1340" s="6" t="str">
        <f aca="false">IF(N1340&lt;0.05,"Yes","No")</f>
        <v>No</v>
      </c>
      <c r="P1340" s="16" t="n">
        <v>-0.131032413692221</v>
      </c>
      <c r="Q1340" s="16" t="n">
        <v>1.29131148061069</v>
      </c>
      <c r="R1340" s="16" t="n">
        <v>0.256312316787202</v>
      </c>
      <c r="S1340" s="16" t="n">
        <v>0.296793919558989</v>
      </c>
      <c r="T1340" s="16" t="n">
        <v>-0.00619226646649474</v>
      </c>
      <c r="U1340" s="16" t="n">
        <v>0.346040091976094</v>
      </c>
      <c r="V1340" s="16" t="n">
        <v>0.499366915592213</v>
      </c>
      <c r="W1340" s="6" t="s">
        <v>494</v>
      </c>
      <c r="X1340" s="16" t="n">
        <v>0.9</v>
      </c>
      <c r="Y1340" s="16" t="n">
        <v>0.551197530864198</v>
      </c>
      <c r="Z1340" s="16" t="n">
        <f aca="false">(G1340-E1340)/SQRT(H1340^2/D1340+F1340^2/C1340)</f>
        <v>-1.10998425268566</v>
      </c>
      <c r="AA1340" s="24" t="n">
        <f aca="false">ABS(K1340-Z1340)</f>
        <v>0</v>
      </c>
    </row>
    <row r="1341" customFormat="false" ht="15" hidden="false" customHeight="false" outlineLevel="0" collapsed="false">
      <c r="A1341" s="17" t="n">
        <v>1736</v>
      </c>
      <c r="B1341" s="6" t="s">
        <v>416</v>
      </c>
      <c r="C1341" s="6" t="n">
        <v>90</v>
      </c>
      <c r="D1341" s="6" t="n">
        <v>450</v>
      </c>
      <c r="E1341" s="16" t="n">
        <v>0.349817690584395</v>
      </c>
      <c r="F1341" s="16" t="n">
        <v>0.0412842067103905</v>
      </c>
      <c r="G1341" s="16" t="n">
        <v>0.344658277100987</v>
      </c>
      <c r="H1341" s="16" t="n">
        <v>0.0398714389011187</v>
      </c>
      <c r="I1341" s="23" t="n">
        <f aca="false">G1341-E1341</f>
        <v>-0.0051594134834077</v>
      </c>
      <c r="J1341" s="17" t="n">
        <f aca="false">100*(G1341-E1341)/E1341</f>
        <v>-1.47488638290092</v>
      </c>
      <c r="K1341" s="16" t="n">
        <v>-1.08841710052449</v>
      </c>
      <c r="L1341" s="17" t="n">
        <v>124.44393501357</v>
      </c>
      <c r="M1341" s="16" t="n">
        <v>0.27851441793699</v>
      </c>
      <c r="N1341" s="16" t="n">
        <v>0.353784033909079</v>
      </c>
      <c r="O1341" s="6" t="str">
        <f aca="false">IF(N1341&lt;0.05,"Yes","No")</f>
        <v>No</v>
      </c>
      <c r="P1341" s="16" t="n">
        <v>-0.128456729814428</v>
      </c>
      <c r="Q1341" s="16" t="n">
        <v>1.24104421260419</v>
      </c>
      <c r="R1341" s="16" t="n">
        <v>0.265767340961475</v>
      </c>
      <c r="S1341" s="16" t="n">
        <v>0.29643622152649</v>
      </c>
      <c r="T1341" s="16" t="n">
        <v>-0.00606790120083229</v>
      </c>
      <c r="U1341" s="16" t="n">
        <v>0.353755651936635</v>
      </c>
      <c r="V1341" s="16" t="n">
        <v>0.506946617040784</v>
      </c>
      <c r="W1341" s="6" t="s">
        <v>494</v>
      </c>
      <c r="X1341" s="16" t="n">
        <v>0.9</v>
      </c>
      <c r="Y1341" s="16" t="n">
        <v>0.550308641975309</v>
      </c>
      <c r="Z1341" s="16" t="n">
        <f aca="false">(G1341-E1341)/SQRT(H1341^2/D1341+F1341^2/C1341)</f>
        <v>-1.08841710052449</v>
      </c>
      <c r="AA1341" s="24" t="n">
        <f aca="false">ABS(K1341-Z1341)</f>
        <v>0</v>
      </c>
    </row>
    <row r="1342" customFormat="false" ht="15" hidden="false" customHeight="false" outlineLevel="0" collapsed="false">
      <c r="A1342" s="17" t="n">
        <v>1737</v>
      </c>
      <c r="B1342" s="6" t="s">
        <v>416</v>
      </c>
      <c r="C1342" s="6" t="n">
        <v>90</v>
      </c>
      <c r="D1342" s="6" t="n">
        <v>450</v>
      </c>
      <c r="E1342" s="16" t="n">
        <v>0.347379662593206</v>
      </c>
      <c r="F1342" s="16" t="n">
        <v>0.0411454284349011</v>
      </c>
      <c r="G1342" s="16" t="n">
        <v>0.342357976867093</v>
      </c>
      <c r="H1342" s="16" t="n">
        <v>0.0397540965059496</v>
      </c>
      <c r="I1342" s="23" t="n">
        <f aca="false">G1342-E1342</f>
        <v>-0.00502168572611278</v>
      </c>
      <c r="J1342" s="17" t="n">
        <f aca="false">100*(G1342-E1342)/E1342</f>
        <v>-1.44559001774187</v>
      </c>
      <c r="K1342" s="16" t="n">
        <v>-1.06286530501253</v>
      </c>
      <c r="L1342" s="17" t="n">
        <v>124.475373967097</v>
      </c>
      <c r="M1342" s="16" t="n">
        <v>0.289900707915859</v>
      </c>
      <c r="N1342" s="16" t="n">
        <v>0.364719393611509</v>
      </c>
      <c r="O1342" s="6" t="str">
        <f aca="false">IF(N1342&lt;0.05,"Yes","No")</f>
        <v>No</v>
      </c>
      <c r="P1342" s="16" t="n">
        <v>-0.125405915931123</v>
      </c>
      <c r="Q1342" s="16" t="n">
        <v>1.18279526998558</v>
      </c>
      <c r="R1342" s="16" t="n">
        <v>0.277274650100438</v>
      </c>
      <c r="S1342" s="16" t="n">
        <v>0.296300519988408</v>
      </c>
      <c r="T1342" s="16" t="n">
        <v>-0.00592474982936377</v>
      </c>
      <c r="U1342" s="16" t="n">
        <v>0.363115067093386</v>
      </c>
      <c r="V1342" s="16" t="n">
        <v>0.510987780283459</v>
      </c>
      <c r="W1342" s="6" t="s">
        <v>494</v>
      </c>
      <c r="X1342" s="16" t="n">
        <v>0.7</v>
      </c>
      <c r="Y1342" s="16" t="n">
        <v>0.549308641975309</v>
      </c>
      <c r="Z1342" s="16" t="n">
        <f aca="false">(G1342-E1342)/SQRT(H1342^2/D1342+F1342^2/C1342)</f>
        <v>-1.06286530501252</v>
      </c>
      <c r="AA1342" s="24" t="n">
        <f aca="false">ABS(K1342-Z1342)</f>
        <v>1.19904086659517E-014</v>
      </c>
    </row>
    <row r="1343" customFormat="false" ht="15" hidden="false" customHeight="false" outlineLevel="0" collapsed="false">
      <c r="A1343" s="17" t="n">
        <v>1738</v>
      </c>
      <c r="B1343" s="6" t="s">
        <v>416</v>
      </c>
      <c r="C1343" s="6" t="n">
        <v>90</v>
      </c>
      <c r="D1343" s="6" t="n">
        <v>450</v>
      </c>
      <c r="E1343" s="16" t="n">
        <v>0.345109721687105</v>
      </c>
      <c r="F1343" s="16" t="n">
        <v>0.0410293994218767</v>
      </c>
      <c r="G1343" s="16" t="n">
        <v>0.340224328935146</v>
      </c>
      <c r="H1343" s="16" t="n">
        <v>0.0396573045581772</v>
      </c>
      <c r="I1343" s="23" t="n">
        <f aca="false">G1343-E1343</f>
        <v>-0.0048853927519586</v>
      </c>
      <c r="J1343" s="17" t="n">
        <f aca="false">100*(G1343-E1343)/E1343</f>
        <v>-1.4156056595786</v>
      </c>
      <c r="K1343" s="16" t="n">
        <v>-1.03687932702764</v>
      </c>
      <c r="L1343" s="17" t="n">
        <v>124.504320991926</v>
      </c>
      <c r="M1343" s="16" t="n">
        <v>0.301801718006769</v>
      </c>
      <c r="N1343" s="16" t="n">
        <v>0.377431791388228</v>
      </c>
      <c r="O1343" s="6" t="str">
        <f aca="false">IF(N1343&lt;0.05,"Yes","No")</f>
        <v>No</v>
      </c>
      <c r="P1343" s="16" t="n">
        <v>-0.122308331661524</v>
      </c>
      <c r="Q1343" s="16" t="n">
        <v>1.12508572546956</v>
      </c>
      <c r="R1343" s="16" t="n">
        <v>0.289301931232485</v>
      </c>
      <c r="S1343" s="16" t="n">
        <v>0.296109578109229</v>
      </c>
      <c r="T1343" s="16" t="n">
        <v>-0.00578378885169686</v>
      </c>
      <c r="U1343" s="16" t="n">
        <v>0.372845398029909</v>
      </c>
      <c r="V1343" s="16" t="n">
        <v>0.520497130405873</v>
      </c>
      <c r="W1343" s="6" t="s">
        <v>494</v>
      </c>
      <c r="X1343" s="16" t="n">
        <v>0.6</v>
      </c>
      <c r="Y1343" s="16" t="n">
        <v>0.548444444444445</v>
      </c>
      <c r="Z1343" s="16" t="n">
        <f aca="false">(G1343-E1343)/SQRT(H1343^2/D1343+F1343^2/C1343)</f>
        <v>-1.03687932702764</v>
      </c>
      <c r="AA1343" s="24" t="n">
        <f aca="false">ABS(K1343-Z1343)</f>
        <v>0</v>
      </c>
    </row>
    <row r="1344" customFormat="false" ht="15" hidden="false" customHeight="false" outlineLevel="0" collapsed="false">
      <c r="A1344" s="17" t="n">
        <v>1739</v>
      </c>
      <c r="B1344" s="6" t="s">
        <v>416</v>
      </c>
      <c r="C1344" s="6" t="n">
        <v>90</v>
      </c>
      <c r="D1344" s="6" t="n">
        <v>450</v>
      </c>
      <c r="E1344" s="16" t="n">
        <v>0.342901788817512</v>
      </c>
      <c r="F1344" s="16" t="n">
        <v>0.0409233714073782</v>
      </c>
      <c r="G1344" s="16" t="n">
        <v>0.33816284623411</v>
      </c>
      <c r="H1344" s="16" t="n">
        <v>0.0395680811302101</v>
      </c>
      <c r="I1344" s="23" t="n">
        <f aca="false">G1344-E1344</f>
        <v>-0.00473894258340202</v>
      </c>
      <c r="J1344" s="17" t="n">
        <f aca="false">100*(G1344-E1344)/E1344</f>
        <v>-1.38201162488657</v>
      </c>
      <c r="K1344" s="16" t="n">
        <v>-1.00834932688322</v>
      </c>
      <c r="L1344" s="17" t="n">
        <v>124.529459658013</v>
      </c>
      <c r="M1344" s="16" t="n">
        <v>0.315242065537275</v>
      </c>
      <c r="N1344" s="16" t="n">
        <v>0.391675682846727</v>
      </c>
      <c r="O1344" s="6" t="str">
        <f aca="false">IF(N1344&lt;0.05,"Yes","No")</f>
        <v>No</v>
      </c>
      <c r="P1344" s="16" t="n">
        <v>-0.118916379405073</v>
      </c>
      <c r="Q1344" s="16" t="n">
        <v>1.06354748766929</v>
      </c>
      <c r="R1344" s="16" t="n">
        <v>0.302870858760788</v>
      </c>
      <c r="S1344" s="16" t="n">
        <v>0.295690327403664</v>
      </c>
      <c r="T1344" s="16" t="n">
        <v>-0.00563247593943512</v>
      </c>
      <c r="U1344" s="16" t="n">
        <v>0.383769212498397</v>
      </c>
      <c r="V1344" s="16" t="n">
        <v>0.530978108614732</v>
      </c>
      <c r="W1344" s="6" t="s">
        <v>494</v>
      </c>
      <c r="X1344" s="16" t="n">
        <v>0.5</v>
      </c>
      <c r="Y1344" s="16" t="n">
        <v>0.547753086419753</v>
      </c>
      <c r="Z1344" s="16" t="n">
        <f aca="false">(G1344-E1344)/SQRT(H1344^2/D1344+F1344^2/C1344)</f>
        <v>-1.00834932688324</v>
      </c>
      <c r="AA1344" s="24" t="n">
        <f aca="false">ABS(K1344-Z1344)</f>
        <v>1.22124532708767E-014</v>
      </c>
    </row>
    <row r="1345" customFormat="false" ht="15" hidden="false" customHeight="false" outlineLevel="0" collapsed="false">
      <c r="A1345" s="17" t="n">
        <v>1740</v>
      </c>
      <c r="B1345" s="6" t="s">
        <v>416</v>
      </c>
      <c r="C1345" s="6" t="n">
        <v>90</v>
      </c>
      <c r="D1345" s="6" t="n">
        <v>450</v>
      </c>
      <c r="E1345" s="16" t="n">
        <v>0.340863643917773</v>
      </c>
      <c r="F1345" s="16" t="n">
        <v>0.0408384780235687</v>
      </c>
      <c r="G1345" s="16" t="n">
        <v>0.336264572805829</v>
      </c>
      <c r="H1345" s="16" t="n">
        <v>0.0395033868619735</v>
      </c>
      <c r="I1345" s="23" t="n">
        <f aca="false">G1345-E1345</f>
        <v>-0.00459907111194402</v>
      </c>
      <c r="J1345" s="17" t="n">
        <f aca="false">100*(G1345-E1345)/E1345</f>
        <v>-1.34924072836981</v>
      </c>
      <c r="K1345" s="16" t="n">
        <v>-0.980553780758709</v>
      </c>
      <c r="L1345" s="17" t="n">
        <v>124.562510218887</v>
      </c>
      <c r="M1345" s="16" t="n">
        <v>0.328713490654267</v>
      </c>
      <c r="N1345" s="16" t="n">
        <v>0.405297560953413</v>
      </c>
      <c r="O1345" s="6" t="str">
        <f aca="false">IF(N1345&lt;0.05,"Yes","No")</f>
        <v>No</v>
      </c>
      <c r="P1345" s="16" t="n">
        <v>-0.115604422701335</v>
      </c>
      <c r="Q1345" s="16" t="n">
        <v>1.00513044708949</v>
      </c>
      <c r="R1345" s="16" t="n">
        <v>0.316522966770154</v>
      </c>
      <c r="S1345" s="16" t="n">
        <v>0.295873808080345</v>
      </c>
      <c r="T1345" s="16" t="n">
        <v>-0.00548894014710572</v>
      </c>
      <c r="U1345" s="16" t="n">
        <v>0.394628689596287</v>
      </c>
      <c r="V1345" s="16" t="n">
        <v>0.540164255381192</v>
      </c>
      <c r="W1345" s="6" t="s">
        <v>494</v>
      </c>
      <c r="X1345" s="16" t="n">
        <v>0.4</v>
      </c>
      <c r="Y1345" s="16" t="n">
        <v>0.546938271604938</v>
      </c>
      <c r="Z1345" s="16" t="n">
        <f aca="false">(G1345-E1345)/SQRT(H1345^2/D1345+F1345^2/C1345)</f>
        <v>-0.980553780758709</v>
      </c>
      <c r="AA1345" s="24" t="n">
        <f aca="false">ABS(K1345-Z1345)</f>
        <v>0</v>
      </c>
    </row>
    <row r="1346" customFormat="false" ht="15" hidden="false" customHeight="false" outlineLevel="0" collapsed="false">
      <c r="A1346" s="17" t="n">
        <v>1741</v>
      </c>
      <c r="B1346" s="6" t="s">
        <v>416</v>
      </c>
      <c r="C1346" s="6" t="n">
        <v>90</v>
      </c>
      <c r="D1346" s="6" t="n">
        <v>450</v>
      </c>
      <c r="E1346" s="16" t="n">
        <v>0.33895179298189</v>
      </c>
      <c r="F1346" s="16" t="n">
        <v>0.0407709430810944</v>
      </c>
      <c r="G1346" s="16" t="n">
        <v>0.334498898420069</v>
      </c>
      <c r="H1346" s="16" t="n">
        <v>0.0394573554296635</v>
      </c>
      <c r="I1346" s="23" t="n">
        <f aca="false">G1346-E1346</f>
        <v>-0.00445289456182046</v>
      </c>
      <c r="J1346" s="17" t="n">
        <f aca="false">100*(G1346-E1346)/E1346</f>
        <v>-1.31372503524665</v>
      </c>
      <c r="K1346" s="16" t="n">
        <v>-0.950887186972266</v>
      </c>
      <c r="L1346" s="17" t="n">
        <v>124.599268519738</v>
      </c>
      <c r="M1346" s="16" t="n">
        <v>0.343502496281844</v>
      </c>
      <c r="N1346" s="16" t="n">
        <v>0.421306914587364</v>
      </c>
      <c r="O1346" s="6" t="str">
        <f aca="false">IF(N1346&lt;0.05,"Yes","No")</f>
        <v>No</v>
      </c>
      <c r="P1346" s="16" t="n">
        <v>-0.11207021749878</v>
      </c>
      <c r="Q1346" s="16" t="n">
        <v>0.944613090333955</v>
      </c>
      <c r="R1346" s="16" t="n">
        <v>0.331531046812103</v>
      </c>
      <c r="S1346" s="16" t="n">
        <v>0.296394888204328</v>
      </c>
      <c r="T1346" s="16" t="n">
        <v>-0.00534003602299996</v>
      </c>
      <c r="U1346" s="16" t="n">
        <v>0.406472701043173</v>
      </c>
      <c r="V1346" s="16" t="n">
        <v>0.551679034167769</v>
      </c>
      <c r="W1346" s="6" t="s">
        <v>494</v>
      </c>
      <c r="X1346" s="16" t="n">
        <v>0.4</v>
      </c>
      <c r="Y1346" s="16" t="n">
        <v>0.545827160493827</v>
      </c>
      <c r="Z1346" s="16" t="n">
        <f aca="false">(G1346-E1346)/SQRT(H1346^2/D1346+F1346^2/C1346)</f>
        <v>-0.950887186972254</v>
      </c>
      <c r="AA1346" s="24" t="n">
        <f aca="false">ABS(K1346-Z1346)</f>
        <v>1.17683640610267E-014</v>
      </c>
    </row>
    <row r="1347" customFormat="false" ht="15" hidden="false" customHeight="false" outlineLevel="0" collapsed="false">
      <c r="A1347" s="17" t="n">
        <v>1742</v>
      </c>
      <c r="B1347" s="6" t="s">
        <v>416</v>
      </c>
      <c r="C1347" s="6" t="n">
        <v>90</v>
      </c>
      <c r="D1347" s="6" t="n">
        <v>450</v>
      </c>
      <c r="E1347" s="16" t="n">
        <v>0.337177290187942</v>
      </c>
      <c r="F1347" s="16" t="n">
        <v>0.0407217720171274</v>
      </c>
      <c r="G1347" s="16" t="n">
        <v>0.332860595054097</v>
      </c>
      <c r="H1347" s="16" t="n">
        <v>0.0394286221841885</v>
      </c>
      <c r="I1347" s="23" t="n">
        <f aca="false">G1347-E1347</f>
        <v>-0.00431669513384497</v>
      </c>
      <c r="J1347" s="17" t="n">
        <f aca="false">100*(G1347-E1347)/E1347</f>
        <v>-1.28024492142957</v>
      </c>
      <c r="K1347" s="16" t="n">
        <v>-0.922846068750246</v>
      </c>
      <c r="L1347" s="17" t="n">
        <v>124.63524863211</v>
      </c>
      <c r="M1347" s="16" t="n">
        <v>0.357870503918783</v>
      </c>
      <c r="N1347" s="16" t="n">
        <v>0.435119171720697</v>
      </c>
      <c r="O1347" s="6" t="str">
        <f aca="false">IF(N1347&lt;0.05,"Yes","No")</f>
        <v>No</v>
      </c>
      <c r="P1347" s="16" t="n">
        <v>-0.10873060911328</v>
      </c>
      <c r="Q1347" s="16" t="n">
        <v>0.889154379762945</v>
      </c>
      <c r="R1347" s="16" t="n">
        <v>0.34612980198775</v>
      </c>
      <c r="S1347" s="16" t="n">
        <v>0.296797311614163</v>
      </c>
      <c r="T1347" s="16" t="n">
        <v>-0.00520140809369963</v>
      </c>
      <c r="U1347" s="16" t="n">
        <v>0.417876420761831</v>
      </c>
      <c r="V1347" s="16" t="n">
        <v>0.56309852973325</v>
      </c>
      <c r="W1347" s="6" t="s">
        <v>494</v>
      </c>
      <c r="X1347" s="16" t="n">
        <v>0.3</v>
      </c>
      <c r="Y1347" s="16" t="n">
        <v>0.54483950617284</v>
      </c>
      <c r="Z1347" s="16" t="n">
        <f aca="false">(G1347-E1347)/SQRT(H1347^2/D1347+F1347^2/C1347)</f>
        <v>-0.922846068750234</v>
      </c>
      <c r="AA1347" s="24" t="n">
        <f aca="false">ABS(K1347-Z1347)</f>
        <v>1.18793863634892E-014</v>
      </c>
    </row>
    <row r="1348" customFormat="false" ht="15" hidden="false" customHeight="false" outlineLevel="0" collapsed="false">
      <c r="A1348" s="17" t="n">
        <v>1743</v>
      </c>
      <c r="B1348" s="6" t="s">
        <v>416</v>
      </c>
      <c r="C1348" s="6" t="n">
        <v>90</v>
      </c>
      <c r="D1348" s="6" t="n">
        <v>450</v>
      </c>
      <c r="E1348" s="16" t="n">
        <v>0.335545560552014</v>
      </c>
      <c r="F1348" s="16" t="n">
        <v>0.040692149913511</v>
      </c>
      <c r="G1348" s="16" t="n">
        <v>0.331356914507018</v>
      </c>
      <c r="H1348" s="16" t="n">
        <v>0.0394214392054217</v>
      </c>
      <c r="I1348" s="23" t="n">
        <f aca="false">G1348-E1348</f>
        <v>-0.00418864604499597</v>
      </c>
      <c r="J1348" s="17" t="n">
        <f aca="false">100*(G1348-E1348)/E1348</f>
        <v>-1.24830918284394</v>
      </c>
      <c r="K1348" s="16" t="n">
        <v>-0.896045700367455</v>
      </c>
      <c r="L1348" s="17" t="n">
        <v>124.676330933034</v>
      </c>
      <c r="M1348" s="16" t="n">
        <v>0.371955167104987</v>
      </c>
      <c r="N1348" s="16" t="n">
        <v>0.449383442258527</v>
      </c>
      <c r="O1348" s="6" t="str">
        <f aca="false">IF(N1348&lt;0.05,"Yes","No")</f>
        <v>No</v>
      </c>
      <c r="P1348" s="16" t="n">
        <v>-0.105534525168929</v>
      </c>
      <c r="Q1348" s="16" t="n">
        <v>0.837650112266816</v>
      </c>
      <c r="R1348" s="16" t="n">
        <v>0.360479729775903</v>
      </c>
      <c r="S1348" s="16" t="n">
        <v>0.297610859957262</v>
      </c>
      <c r="T1348" s="16" t="n">
        <v>-0.00507154017466603</v>
      </c>
      <c r="U1348" s="16" t="n">
        <v>0.428964775309365</v>
      </c>
      <c r="V1348" s="16" t="n">
        <v>0.574779969977663</v>
      </c>
      <c r="W1348" s="6" t="s">
        <v>494</v>
      </c>
      <c r="X1348" s="16" t="n">
        <v>0.2</v>
      </c>
      <c r="Y1348" s="16" t="n">
        <v>0.543802469135803</v>
      </c>
      <c r="Z1348" s="16" t="n">
        <f aca="false">(G1348-E1348)/SQRT(H1348^2/D1348+F1348^2/C1348)</f>
        <v>-0.896045700367444</v>
      </c>
      <c r="AA1348" s="24" t="n">
        <f aca="false">ABS(K1348-Z1348)</f>
        <v>1.18793863634892E-014</v>
      </c>
    </row>
    <row r="1349" customFormat="false" ht="15" hidden="false" customHeight="false" outlineLevel="0" collapsed="false">
      <c r="A1349" s="17" t="n">
        <v>1744</v>
      </c>
      <c r="B1349" s="6" t="s">
        <v>416</v>
      </c>
      <c r="C1349" s="6" t="n">
        <v>90</v>
      </c>
      <c r="D1349" s="6" t="n">
        <v>450</v>
      </c>
      <c r="E1349" s="16" t="n">
        <v>0.334004109932317</v>
      </c>
      <c r="F1349" s="16" t="n">
        <v>0.0406763718317037</v>
      </c>
      <c r="G1349" s="16" t="n">
        <v>0.329942126472791</v>
      </c>
      <c r="H1349" s="16" t="n">
        <v>0.0394261546178285</v>
      </c>
      <c r="I1349" s="23" t="n">
        <f aca="false">G1349-E1349</f>
        <v>-0.00406198345952574</v>
      </c>
      <c r="J1349" s="17" t="n">
        <f aca="false">100*(G1349-E1349)/E1349</f>
        <v>-1.21614774750792</v>
      </c>
      <c r="K1349" s="16" t="n">
        <v>-0.869217042968488</v>
      </c>
      <c r="L1349" s="17" t="n">
        <v>124.714589929419</v>
      </c>
      <c r="M1349" s="16" t="n">
        <v>0.386398180244297</v>
      </c>
      <c r="N1349" s="16" t="n">
        <v>0.463369050624012</v>
      </c>
      <c r="O1349" s="6" t="str">
        <f aca="false">IF(N1349&lt;0.05,"Yes","No")</f>
        <v>No</v>
      </c>
      <c r="P1349" s="16" t="n">
        <v>-0.102340024019023</v>
      </c>
      <c r="Q1349" s="16" t="n">
        <v>0.787706735866754</v>
      </c>
      <c r="R1349" s="16" t="n">
        <v>0.375191051508941</v>
      </c>
      <c r="S1349" s="16" t="n">
        <v>0.298056388005995</v>
      </c>
      <c r="T1349" s="16" t="n">
        <v>-0.0049433956177585</v>
      </c>
      <c r="U1349" s="16" t="n">
        <v>0.440296524208804</v>
      </c>
      <c r="V1349" s="16" t="n">
        <v>0.586224966643027</v>
      </c>
      <c r="W1349" s="6" t="s">
        <v>494</v>
      </c>
      <c r="X1349" s="16" t="n">
        <v>0.2</v>
      </c>
      <c r="Y1349" s="16" t="n">
        <v>0.542962962962963</v>
      </c>
      <c r="Z1349" s="16" t="n">
        <f aca="false">(G1349-E1349)/SQRT(H1349^2/D1349+F1349^2/C1349)</f>
        <v>-0.869217042968511</v>
      </c>
      <c r="AA1349" s="24" t="n">
        <f aca="false">ABS(K1349-Z1349)</f>
        <v>2.37587727269784E-014</v>
      </c>
    </row>
    <row r="1350" customFormat="false" ht="15" hidden="false" customHeight="false" outlineLevel="0" collapsed="false">
      <c r="A1350" s="17" t="n">
        <v>1745</v>
      </c>
      <c r="B1350" s="6" t="s">
        <v>416</v>
      </c>
      <c r="C1350" s="6" t="n">
        <v>90</v>
      </c>
      <c r="D1350" s="6" t="n">
        <v>450</v>
      </c>
      <c r="E1350" s="16" t="n">
        <v>0.332600299517314</v>
      </c>
      <c r="F1350" s="16" t="n">
        <v>0.0406793496397035</v>
      </c>
      <c r="G1350" s="16" t="n">
        <v>0.32866529368692</v>
      </c>
      <c r="H1350" s="16" t="n">
        <v>0.039449113228495</v>
      </c>
      <c r="I1350" s="23" t="n">
        <f aca="false">G1350-E1350</f>
        <v>-0.00393500583039386</v>
      </c>
      <c r="J1350" s="17" t="n">
        <f aca="false">100*(G1350-E1350)/E1350</f>
        <v>-1.18310351376849</v>
      </c>
      <c r="K1350" s="16" t="n">
        <v>-0.841915865421374</v>
      </c>
      <c r="L1350" s="17" t="n">
        <v>124.753006062191</v>
      </c>
      <c r="M1350" s="16" t="n">
        <v>0.401446102108176</v>
      </c>
      <c r="N1350" s="16" t="n">
        <v>0.478954151351095</v>
      </c>
      <c r="O1350" s="6" t="str">
        <f aca="false">IF(N1350&lt;0.05,"Yes","No")</f>
        <v>No</v>
      </c>
      <c r="P1350" s="16" t="n">
        <v>-0.0990919588375149</v>
      </c>
      <c r="Q1350" s="16" t="n">
        <v>0.738499757878583</v>
      </c>
      <c r="R1350" s="16" t="n">
        <v>0.390524623770076</v>
      </c>
      <c r="S1350" s="16" t="n">
        <v>0.298310286822695</v>
      </c>
      <c r="T1350" s="16" t="n">
        <v>-0.00481535079206939</v>
      </c>
      <c r="U1350" s="16" t="n">
        <v>0.452050059602664</v>
      </c>
      <c r="V1350" s="16" t="n">
        <v>0.598159650917873</v>
      </c>
      <c r="W1350" s="6" t="s">
        <v>494</v>
      </c>
      <c r="X1350" s="16" t="n">
        <v>0.2</v>
      </c>
      <c r="Y1350" s="16" t="n">
        <v>0.542049382716049</v>
      </c>
      <c r="Z1350" s="16" t="n">
        <f aca="false">(G1350-E1350)/SQRT(H1350^2/D1350+F1350^2/C1350)</f>
        <v>-0.841915865421362</v>
      </c>
      <c r="AA1350" s="24" t="n">
        <f aca="false">ABS(K1350-Z1350)</f>
        <v>1.17683640610267E-014</v>
      </c>
    </row>
    <row r="1351" customFormat="false" ht="15" hidden="false" customHeight="false" outlineLevel="0" collapsed="false">
      <c r="A1351" s="17" t="n">
        <v>1746</v>
      </c>
      <c r="B1351" s="6" t="s">
        <v>416</v>
      </c>
      <c r="C1351" s="6" t="n">
        <v>90</v>
      </c>
      <c r="D1351" s="6" t="n">
        <v>450</v>
      </c>
      <c r="E1351" s="16" t="n">
        <v>0.331263268987338</v>
      </c>
      <c r="F1351" s="16" t="n">
        <v>0.0406920219561798</v>
      </c>
      <c r="G1351" s="16" t="n">
        <v>0.327443619668484</v>
      </c>
      <c r="H1351" s="16" t="n">
        <v>0.0394801522764576</v>
      </c>
      <c r="I1351" s="23" t="n">
        <f aca="false">G1351-E1351</f>
        <v>-0.00381964931885415</v>
      </c>
      <c r="J1351" s="17" t="n">
        <f aca="false">100*(G1351-E1351)/E1351</f>
        <v>-1.15305549285036</v>
      </c>
      <c r="K1351" s="16" t="n">
        <v>-0.816918748598123</v>
      </c>
      <c r="L1351" s="17" t="n">
        <v>124.788901074608</v>
      </c>
      <c r="M1351" s="16" t="n">
        <v>0.415531721901818</v>
      </c>
      <c r="N1351" s="16" t="n">
        <v>0.492403918621388</v>
      </c>
      <c r="O1351" s="6" t="str">
        <f aca="false">IF(N1351&lt;0.05,"Yes","No")</f>
        <v>No</v>
      </c>
      <c r="P1351" s="16" t="n">
        <v>-0.0961193558409841</v>
      </c>
      <c r="Q1351" s="16" t="n">
        <v>0.694856674320404</v>
      </c>
      <c r="R1351" s="16" t="n">
        <v>0.404887269346287</v>
      </c>
      <c r="S1351" s="16" t="n">
        <v>0.298875892689813</v>
      </c>
      <c r="T1351" s="16" t="n">
        <v>-0.00469943838191676</v>
      </c>
      <c r="U1351" s="16" t="n">
        <v>0.46296547210489</v>
      </c>
      <c r="V1351" s="16" t="n">
        <v>0.608692401059057</v>
      </c>
      <c r="W1351" s="6" t="s">
        <v>494</v>
      </c>
      <c r="X1351" s="16" t="n">
        <v>0.2</v>
      </c>
      <c r="Y1351" s="16" t="n">
        <v>0.541111111111111</v>
      </c>
      <c r="Z1351" s="16" t="n">
        <f aca="false">(G1351-E1351)/SQRT(H1351^2/D1351+F1351^2/C1351)</f>
        <v>-0.816918748598147</v>
      </c>
      <c r="AA1351" s="24" t="n">
        <f aca="false">ABS(K1351-Z1351)</f>
        <v>2.37587727269784E-014</v>
      </c>
    </row>
    <row r="1352" customFormat="false" ht="15" hidden="false" customHeight="false" outlineLevel="0" collapsed="false">
      <c r="A1352" s="17" t="n">
        <v>1747</v>
      </c>
      <c r="B1352" s="6" t="s">
        <v>416</v>
      </c>
      <c r="C1352" s="6" t="n">
        <v>90</v>
      </c>
      <c r="D1352" s="6" t="n">
        <v>450</v>
      </c>
      <c r="E1352" s="16" t="n">
        <v>0.330036901268694</v>
      </c>
      <c r="F1352" s="16" t="n">
        <v>0.0407219494185773</v>
      </c>
      <c r="G1352" s="16" t="n">
        <v>0.32632804022895</v>
      </c>
      <c r="H1352" s="16" t="n">
        <v>0.0395265542744994</v>
      </c>
      <c r="I1352" s="23" t="n">
        <f aca="false">G1352-E1352</f>
        <v>-0.00370886103974444</v>
      </c>
      <c r="J1352" s="17" t="n">
        <f aca="false">100*(G1352-E1352)/E1352</f>
        <v>-1.12377162235108</v>
      </c>
      <c r="K1352" s="16" t="n">
        <v>-0.792585996007922</v>
      </c>
      <c r="L1352" s="17" t="n">
        <v>124.822139813547</v>
      </c>
      <c r="M1352" s="16" t="n">
        <v>0.429522908022663</v>
      </c>
      <c r="N1352" s="16" t="n">
        <v>0.50584508394373</v>
      </c>
      <c r="O1352" s="6" t="str">
        <f aca="false">IF(N1352&lt;0.05,"Yes","No")</f>
        <v>No</v>
      </c>
      <c r="P1352" s="16" t="n">
        <v>-0.0932289877792862</v>
      </c>
      <c r="Q1352" s="16" t="n">
        <v>0.653695458910824</v>
      </c>
      <c r="R1352" s="16" t="n">
        <v>0.419151919670963</v>
      </c>
      <c r="S1352" s="16" t="n">
        <v>0.299488839645848</v>
      </c>
      <c r="T1352" s="16" t="n">
        <v>-0.00458873073514418</v>
      </c>
      <c r="U1352" s="16" t="n">
        <v>0.473743994913988</v>
      </c>
      <c r="V1352" s="16" t="n">
        <v>0.619760979647752</v>
      </c>
      <c r="W1352" s="6" t="s">
        <v>494</v>
      </c>
      <c r="X1352" s="16" t="n">
        <v>0.1</v>
      </c>
      <c r="Y1352" s="16" t="n">
        <v>0.540197530864198</v>
      </c>
      <c r="Z1352" s="16" t="n">
        <f aca="false">(G1352-E1352)/SQRT(H1352^2/D1352+F1352^2/C1352)</f>
        <v>-0.792585996007922</v>
      </c>
      <c r="AA1352" s="24" t="n">
        <f aca="false">ABS(K1352-Z1352)</f>
        <v>0</v>
      </c>
    </row>
    <row r="1353" customFormat="false" ht="15" hidden="false" customHeight="false" outlineLevel="0" collapsed="false">
      <c r="A1353" s="17" t="n">
        <v>1748</v>
      </c>
      <c r="B1353" s="6" t="s">
        <v>416</v>
      </c>
      <c r="C1353" s="6" t="n">
        <v>90</v>
      </c>
      <c r="D1353" s="6" t="n">
        <v>450</v>
      </c>
      <c r="E1353" s="16" t="n">
        <v>0.32884297652377</v>
      </c>
      <c r="F1353" s="16" t="n">
        <v>0.0407547139666671</v>
      </c>
      <c r="G1353" s="16" t="n">
        <v>0.325238754451275</v>
      </c>
      <c r="H1353" s="16" t="n">
        <v>0.0395781368673817</v>
      </c>
      <c r="I1353" s="23" t="n">
        <f aca="false">G1353-E1353</f>
        <v>-0.00360422207249528</v>
      </c>
      <c r="J1353" s="17" t="n">
        <f aca="false">100*(G1353-E1353)/E1353</f>
        <v>-1.09603133708247</v>
      </c>
      <c r="K1353" s="16" t="n">
        <v>-0.769544340981392</v>
      </c>
      <c r="L1353" s="17" t="n">
        <v>124.859989680872</v>
      </c>
      <c r="M1353" s="16" t="n">
        <v>0.443023618608707</v>
      </c>
      <c r="N1353" s="16" t="n">
        <v>0.51839749458791</v>
      </c>
      <c r="O1353" s="6" t="str">
        <f aca="false">IF(N1353&lt;0.05,"Yes","No")</f>
        <v>No</v>
      </c>
      <c r="P1353" s="16" t="n">
        <v>-0.0904884772808325</v>
      </c>
      <c r="Q1353" s="16" t="n">
        <v>0.615828934543728</v>
      </c>
      <c r="R1353" s="16" t="n">
        <v>0.432946922762414</v>
      </c>
      <c r="S1353" s="16" t="n">
        <v>0.300303713623033</v>
      </c>
      <c r="T1353" s="16" t="n">
        <v>-0.00448416304871193</v>
      </c>
      <c r="U1353" s="16" t="n">
        <v>0.484105950439018</v>
      </c>
      <c r="V1353" s="16" t="n">
        <v>0.629008411794915</v>
      </c>
      <c r="W1353" s="6" t="s">
        <v>494</v>
      </c>
      <c r="X1353" s="16" t="n">
        <v>0.1</v>
      </c>
      <c r="Y1353" s="16" t="n">
        <v>0.539283950617284</v>
      </c>
      <c r="Z1353" s="16" t="n">
        <f aca="false">(G1353-E1353)/SQRT(H1353^2/D1353+F1353^2/C1353)</f>
        <v>-0.76954434098138</v>
      </c>
      <c r="AA1353" s="24" t="n">
        <f aca="false">ABS(K1353-Z1353)</f>
        <v>1.18793863634892E-014</v>
      </c>
    </row>
    <row r="1354" customFormat="false" ht="15" hidden="false" customHeight="false" outlineLevel="0" collapsed="false">
      <c r="A1354" s="17" t="n">
        <v>1749</v>
      </c>
      <c r="B1354" s="6" t="s">
        <v>416</v>
      </c>
      <c r="C1354" s="6" t="n">
        <v>90</v>
      </c>
      <c r="D1354" s="6" t="n">
        <v>450</v>
      </c>
      <c r="E1354" s="16" t="n">
        <v>0.327737341986762</v>
      </c>
      <c r="F1354" s="16" t="n">
        <v>0.0408012757245136</v>
      </c>
      <c r="G1354" s="16" t="n">
        <v>0.32423176407814</v>
      </c>
      <c r="H1354" s="16" t="n">
        <v>0.0396423048323001</v>
      </c>
      <c r="I1354" s="23" t="n">
        <f aca="false">G1354-E1354</f>
        <v>-0.00350557790862188</v>
      </c>
      <c r="J1354" s="17" t="n">
        <f aca="false">100*(G1354-E1354)/E1354</f>
        <v>-1.06963029826594</v>
      </c>
      <c r="K1354" s="16" t="n">
        <v>-0.747571732775707</v>
      </c>
      <c r="L1354" s="17" t="n">
        <v>124.896231999458</v>
      </c>
      <c r="M1354" s="16" t="n">
        <v>0.456123725917003</v>
      </c>
      <c r="N1354" s="16" t="n">
        <v>0.530522121903644</v>
      </c>
      <c r="O1354" s="6" t="str">
        <f aca="false">IF(N1354&lt;0.05,"Yes","No")</f>
        <v>No</v>
      </c>
      <c r="P1354" s="16" t="n">
        <v>-0.0878767246834421</v>
      </c>
      <c r="Q1354" s="16" t="n">
        <v>0.580792839538787</v>
      </c>
      <c r="R1354" s="16" t="n">
        <v>0.446335686890349</v>
      </c>
      <c r="S1354" s="16" t="n">
        <v>0.301296337029842</v>
      </c>
      <c r="T1354" s="16" t="n">
        <v>-0.00438594094300874</v>
      </c>
      <c r="U1354" s="16" t="n">
        <v>0.494109145607406</v>
      </c>
      <c r="V1354" s="16" t="n">
        <v>0.637694876132461</v>
      </c>
      <c r="W1354" s="6" t="s">
        <v>494</v>
      </c>
      <c r="X1354" s="16" t="n">
        <v>0.1</v>
      </c>
      <c r="Y1354" s="16" t="n">
        <v>0.53883950617284</v>
      </c>
      <c r="Z1354" s="16" t="n">
        <f aca="false">(G1354-E1354)/SQRT(H1354^2/D1354+F1354^2/C1354)</f>
        <v>-0.747571732775707</v>
      </c>
      <c r="AA1354" s="24" t="n">
        <f aca="false">ABS(K1354-Z1354)</f>
        <v>0</v>
      </c>
    </row>
    <row r="1355" customFormat="false" ht="15" hidden="false" customHeight="false" outlineLevel="0" collapsed="false">
      <c r="A1355" s="17" t="n">
        <v>1750</v>
      </c>
      <c r="B1355" s="6" t="s">
        <v>416</v>
      </c>
      <c r="C1355" s="6" t="n">
        <v>90</v>
      </c>
      <c r="D1355" s="6" t="n">
        <v>450</v>
      </c>
      <c r="E1355" s="16" t="n">
        <v>0.326644123097261</v>
      </c>
      <c r="F1355" s="16" t="n">
        <v>0.0408473942605681</v>
      </c>
      <c r="G1355" s="16" t="n">
        <v>0.323225363393625</v>
      </c>
      <c r="H1355" s="16" t="n">
        <v>0.0397063073284688</v>
      </c>
      <c r="I1355" s="23" t="n">
        <f aca="false">G1355-E1355</f>
        <v>-0.0034187597036362</v>
      </c>
      <c r="J1355" s="17" t="n">
        <f aca="false">100*(G1355-E1355)/E1355</f>
        <v>-1.04663132194735</v>
      </c>
      <c r="K1355" s="16" t="n">
        <v>-0.728178491155179</v>
      </c>
      <c r="L1355" s="17" t="n">
        <v>124.932919509143</v>
      </c>
      <c r="M1355" s="16" t="n">
        <v>0.467866963029607</v>
      </c>
      <c r="N1355" s="16" t="n">
        <v>0.540995316084317</v>
      </c>
      <c r="O1355" s="6" t="str">
        <f aca="false">IF(N1355&lt;0.05,"Yes","No")</f>
        <v>No</v>
      </c>
      <c r="P1355" s="16" t="n">
        <v>-0.0855694298118412</v>
      </c>
      <c r="Q1355" s="16" t="n">
        <v>0.550694585299353</v>
      </c>
      <c r="R1355" s="16" t="n">
        <v>0.458357871032456</v>
      </c>
      <c r="S1355" s="16" t="n">
        <v>0.302086059441839</v>
      </c>
      <c r="T1355" s="16" t="n">
        <v>-0.00429960362537149</v>
      </c>
      <c r="U1355" s="16" t="n">
        <v>0.503066799163505</v>
      </c>
      <c r="V1355" s="16" t="n">
        <v>0.646053389390296</v>
      </c>
      <c r="W1355" s="6" t="s">
        <v>494</v>
      </c>
      <c r="X1355" s="16" t="n">
        <v>0.1</v>
      </c>
      <c r="Y1355" s="16" t="n">
        <v>0.538</v>
      </c>
      <c r="Z1355" s="16" t="n">
        <f aca="false">(G1355-E1355)/SQRT(H1355^2/D1355+F1355^2/C1355)</f>
        <v>-0.728178491155179</v>
      </c>
      <c r="AA1355" s="24" t="n">
        <f aca="false">ABS(K1355-Z1355)</f>
        <v>0</v>
      </c>
    </row>
    <row r="1356" customFormat="false" ht="15" hidden="false" customHeight="false" outlineLevel="0" collapsed="false">
      <c r="A1356" s="17" t="n">
        <v>1751</v>
      </c>
      <c r="B1356" s="6" t="s">
        <v>416</v>
      </c>
      <c r="C1356" s="6" t="n">
        <v>90</v>
      </c>
      <c r="D1356" s="6" t="n">
        <v>450</v>
      </c>
      <c r="E1356" s="16" t="n">
        <v>0.325605190793673</v>
      </c>
      <c r="F1356" s="16" t="n">
        <v>0.0408998518269956</v>
      </c>
      <c r="G1356" s="16" t="n">
        <v>0.322265229821205</v>
      </c>
      <c r="H1356" s="16" t="n">
        <v>0.0397800924724254</v>
      </c>
      <c r="I1356" s="23" t="n">
        <f aca="false">G1356-E1356</f>
        <v>-0.00333996097246814</v>
      </c>
      <c r="J1356" s="17" t="n">
        <f aca="false">100*(G1356-E1356)/E1356</f>
        <v>-1.02577018638028</v>
      </c>
      <c r="K1356" s="16" t="n">
        <v>-0.710417584757929</v>
      </c>
      <c r="L1356" s="17" t="n">
        <v>124.976457578416</v>
      </c>
      <c r="M1356" s="16" t="n">
        <v>0.478768806059207</v>
      </c>
      <c r="N1356" s="16" t="n">
        <v>0.550581732757431</v>
      </c>
      <c r="O1356" s="6" t="str">
        <f aca="false">IF(N1356&lt;0.05,"Yes","No")</f>
        <v>No</v>
      </c>
      <c r="P1356" s="16" t="n">
        <v>-0.0834503775632717</v>
      </c>
      <c r="Q1356" s="16" t="n">
        <v>0.523757363788805</v>
      </c>
      <c r="R1356" s="16" t="n">
        <v>0.469557833223615</v>
      </c>
      <c r="S1356" s="16" t="n">
        <v>0.303013897395468</v>
      </c>
      <c r="T1356" s="16" t="n">
        <v>-0.00422156783142183</v>
      </c>
      <c r="U1356" s="16" t="n">
        <v>0.511397297651642</v>
      </c>
      <c r="V1356" s="16" t="n">
        <v>0.653953574172915</v>
      </c>
      <c r="W1356" s="6" t="s">
        <v>494</v>
      </c>
      <c r="X1356" s="16" t="n">
        <v>0.1</v>
      </c>
      <c r="Y1356" s="16" t="n">
        <v>0.537382716049383</v>
      </c>
      <c r="Z1356" s="16" t="n">
        <f aca="false">(G1356-E1356)/SQRT(H1356^2/D1356+F1356^2/C1356)</f>
        <v>-0.710417584757941</v>
      </c>
      <c r="AA1356" s="24" t="n">
        <f aca="false">ABS(K1356-Z1356)</f>
        <v>1.18793863634892E-014</v>
      </c>
    </row>
    <row r="1357" customFormat="false" ht="15" hidden="false" customHeight="false" outlineLevel="0" collapsed="false">
      <c r="A1357" s="17" t="n">
        <v>1752</v>
      </c>
      <c r="B1357" s="6" t="s">
        <v>416</v>
      </c>
      <c r="C1357" s="6" t="n">
        <v>90</v>
      </c>
      <c r="D1357" s="6" t="n">
        <v>450</v>
      </c>
      <c r="E1357" s="16" t="n">
        <v>0.324546116259363</v>
      </c>
      <c r="F1357" s="16" t="n">
        <v>0.0409528519635482</v>
      </c>
      <c r="G1357" s="16" t="n">
        <v>0.321277313994037</v>
      </c>
      <c r="H1357" s="16" t="n">
        <v>0.0398485465411627</v>
      </c>
      <c r="I1357" s="23" t="n">
        <f aca="false">G1357-E1357</f>
        <v>-0.00326880226532622</v>
      </c>
      <c r="J1357" s="17" t="n">
        <f aca="false">100*(G1357-E1357)/E1357</f>
        <v>-1.00719192175264</v>
      </c>
      <c r="K1357" s="16" t="n">
        <v>-0.694335251780836</v>
      </c>
      <c r="L1357" s="17" t="n">
        <v>125.008725887343</v>
      </c>
      <c r="M1357" s="16" t="n">
        <v>0.488760363176663</v>
      </c>
      <c r="N1357" s="16" t="n">
        <v>0.557690483420309</v>
      </c>
      <c r="O1357" s="6" t="str">
        <f aca="false">IF(N1357&lt;0.05,"Yes","No")</f>
        <v>No</v>
      </c>
      <c r="P1357" s="16" t="n">
        <v>-0.0815381361452653</v>
      </c>
      <c r="Q1357" s="16" t="n">
        <v>0.500028881504413</v>
      </c>
      <c r="R1357" s="16" t="n">
        <v>0.479793600839798</v>
      </c>
      <c r="S1357" s="16" t="n">
        <v>0.303416594336026</v>
      </c>
      <c r="T1357" s="16" t="n">
        <v>-0.00415096693995758</v>
      </c>
      <c r="U1357" s="16" t="n">
        <v>0.518969949588002</v>
      </c>
      <c r="V1357" s="16" t="n">
        <v>0.661202546514002</v>
      </c>
      <c r="W1357" s="6" t="s">
        <v>494</v>
      </c>
      <c r="X1357" s="16" t="n">
        <v>0.1</v>
      </c>
      <c r="Y1357" s="16" t="n">
        <v>0.536913580246914</v>
      </c>
      <c r="Z1357" s="16" t="n">
        <f aca="false">(G1357-E1357)/SQRT(H1357^2/D1357+F1357^2/C1357)</f>
        <v>-0.694335251780836</v>
      </c>
      <c r="AA1357" s="24" t="n">
        <f aca="false">ABS(K1357-Z1357)</f>
        <v>0</v>
      </c>
    </row>
    <row r="1358" customFormat="false" ht="15" hidden="false" customHeight="false" outlineLevel="0" collapsed="false">
      <c r="A1358" s="17" t="n">
        <v>1753</v>
      </c>
      <c r="B1358" s="6" t="s">
        <v>416</v>
      </c>
      <c r="C1358" s="6" t="n">
        <v>90</v>
      </c>
      <c r="D1358" s="6" t="n">
        <v>450</v>
      </c>
      <c r="E1358" s="16" t="n">
        <v>0.323532297545009</v>
      </c>
      <c r="F1358" s="16" t="n">
        <v>0.0410122638025989</v>
      </c>
      <c r="G1358" s="16" t="n">
        <v>0.320317329631911</v>
      </c>
      <c r="H1358" s="16" t="n">
        <v>0.0399196920402211</v>
      </c>
      <c r="I1358" s="23" t="n">
        <f aca="false">G1358-E1358</f>
        <v>-0.00321496791309778</v>
      </c>
      <c r="J1358" s="17" t="n">
        <f aca="false">100*(G1358-E1358)/E1358</f>
        <v>-0.993708491391193</v>
      </c>
      <c r="K1358" s="16" t="n">
        <v>-0.681874591868889</v>
      </c>
      <c r="L1358" s="17" t="n">
        <v>125.034155718291</v>
      </c>
      <c r="M1358" s="16" t="n">
        <v>0.496579404466433</v>
      </c>
      <c r="N1358" s="16" t="n">
        <v>0.564258155102204</v>
      </c>
      <c r="O1358" s="6" t="str">
        <f aca="false">IF(N1358&lt;0.05,"Yes","No")</f>
        <v>No</v>
      </c>
      <c r="P1358" s="16" t="n">
        <v>-0.0800569772901707</v>
      </c>
      <c r="Q1358" s="16" t="n">
        <v>0.482027601253776</v>
      </c>
      <c r="R1358" s="16" t="n">
        <v>0.487805015486123</v>
      </c>
      <c r="S1358" s="16" t="n">
        <v>0.303709913949891</v>
      </c>
      <c r="T1358" s="16" t="n">
        <v>-0.00409783027512874</v>
      </c>
      <c r="U1358" s="16" t="n">
        <v>0.524884682962378</v>
      </c>
      <c r="V1358" s="16" t="n">
        <v>0.665931593541036</v>
      </c>
      <c r="W1358" s="6" t="s">
        <v>494</v>
      </c>
      <c r="X1358" s="16" t="n">
        <v>0.1</v>
      </c>
      <c r="Y1358" s="16" t="n">
        <v>0.536666666666667</v>
      </c>
      <c r="Z1358" s="16" t="n">
        <f aca="false">(G1358-E1358)/SQRT(H1358^2/D1358+F1358^2/C1358)</f>
        <v>-0.681874591868889</v>
      </c>
      <c r="AA1358" s="24" t="n">
        <f aca="false">ABS(K1358-Z1358)</f>
        <v>0</v>
      </c>
    </row>
    <row r="1359" customFormat="false" ht="15" hidden="false" customHeight="false" outlineLevel="0" collapsed="false">
      <c r="A1359" s="17" t="n">
        <v>1754</v>
      </c>
      <c r="B1359" s="6" t="s">
        <v>416</v>
      </c>
      <c r="C1359" s="6" t="n">
        <v>90</v>
      </c>
      <c r="D1359" s="6" t="n">
        <v>450</v>
      </c>
      <c r="E1359" s="16" t="n">
        <v>0.322465426060889</v>
      </c>
      <c r="F1359" s="16" t="n">
        <v>0.0410635344469321</v>
      </c>
      <c r="G1359" s="16" t="n">
        <v>0.319311538769139</v>
      </c>
      <c r="H1359" s="16" t="n">
        <v>0.0399836580945373</v>
      </c>
      <c r="I1359" s="23" t="n">
        <f aca="false">G1359-E1359</f>
        <v>-0.00315388729174931</v>
      </c>
      <c r="J1359" s="17" t="n">
        <f aca="false">100*(G1359-E1359)/E1359</f>
        <v>-0.978054401141842</v>
      </c>
      <c r="K1359" s="16" t="n">
        <v>-0.668047137589061</v>
      </c>
      <c r="L1359" s="17" t="n">
        <v>125.060946493331</v>
      </c>
      <c r="M1359" s="16" t="n">
        <v>0.505334538855937</v>
      </c>
      <c r="N1359" s="16" t="n">
        <v>0.571425116327408</v>
      </c>
      <c r="O1359" s="6" t="str">
        <f aca="false">IF(N1359&lt;0.05,"Yes","No")</f>
        <v>No</v>
      </c>
      <c r="P1359" s="16" t="n">
        <v>-0.0784151168903922</v>
      </c>
      <c r="Q1359" s="16" t="n">
        <v>0.46245887511561</v>
      </c>
      <c r="R1359" s="16" t="n">
        <v>0.496769565053507</v>
      </c>
      <c r="S1359" s="16" t="n">
        <v>0.303905572609199</v>
      </c>
      <c r="T1359" s="16" t="n">
        <v>-0.00403739028941951</v>
      </c>
      <c r="U1359" s="16" t="n">
        <v>0.531462397709207</v>
      </c>
      <c r="V1359" s="16" t="n">
        <v>0.671035154799906</v>
      </c>
      <c r="W1359" s="6" t="s">
        <v>494</v>
      </c>
      <c r="X1359" s="16" t="n">
        <v>0.1</v>
      </c>
      <c r="Y1359" s="16" t="n">
        <v>0.536074074074074</v>
      </c>
      <c r="Z1359" s="16" t="n">
        <f aca="false">(G1359-E1359)/SQRT(H1359^2/D1359+F1359^2/C1359)</f>
        <v>-0.668047137589061</v>
      </c>
      <c r="AA1359" s="24" t="n">
        <f aca="false">ABS(K1359-Z1359)</f>
        <v>0</v>
      </c>
    </row>
    <row r="1360" customFormat="false" ht="15" hidden="false" customHeight="false" outlineLevel="0" collapsed="false">
      <c r="A1360" s="17" t="n">
        <v>1755</v>
      </c>
      <c r="B1360" s="6" t="s">
        <v>416</v>
      </c>
      <c r="C1360" s="6" t="n">
        <v>90</v>
      </c>
      <c r="D1360" s="6" t="n">
        <v>450</v>
      </c>
      <c r="E1360" s="16" t="n">
        <v>0.321396209961838</v>
      </c>
      <c r="F1360" s="16" t="n">
        <v>0.0411175070266553</v>
      </c>
      <c r="G1360" s="16" t="n">
        <v>0.318304860293865</v>
      </c>
      <c r="H1360" s="16" t="n">
        <v>0.0400468092911161</v>
      </c>
      <c r="I1360" s="23" t="n">
        <f aca="false">G1360-E1360</f>
        <v>-0.00309134966797303</v>
      </c>
      <c r="J1360" s="17" t="n">
        <f aca="false">100*(G1360-E1360)/E1360</f>
        <v>-0.961850069215219</v>
      </c>
      <c r="K1360" s="16" t="n">
        <v>-0.653913489043402</v>
      </c>
      <c r="L1360" s="17" t="n">
        <v>125.081119546125</v>
      </c>
      <c r="M1360" s="16" t="n">
        <v>0.514367963006094</v>
      </c>
      <c r="N1360" s="16" t="n">
        <v>0.579146350630119</v>
      </c>
      <c r="O1360" s="6" t="str">
        <f aca="false">IF(N1360&lt;0.05,"Yes","No")</f>
        <v>No</v>
      </c>
      <c r="P1360" s="16" t="n">
        <v>-0.076742551462994</v>
      </c>
      <c r="Q1360" s="16" t="n">
        <v>0.442941118855298</v>
      </c>
      <c r="R1360" s="16" t="n">
        <v>0.505991533376973</v>
      </c>
      <c r="S1360" s="16" t="n">
        <v>0.303564390341057</v>
      </c>
      <c r="T1360" s="16" t="n">
        <v>-0.00397545297266797</v>
      </c>
      <c r="U1360" s="16" t="n">
        <v>0.538199448992742</v>
      </c>
      <c r="V1360" s="16" t="n">
        <v>0.677911895883544</v>
      </c>
      <c r="W1360" s="6" t="s">
        <v>494</v>
      </c>
      <c r="X1360" s="16" t="n">
        <v>0.1</v>
      </c>
      <c r="Y1360" s="16" t="n">
        <v>0.535654320987654</v>
      </c>
      <c r="Z1360" s="16" t="n">
        <f aca="false">(G1360-E1360)/SQRT(H1360^2/D1360+F1360^2/C1360)</f>
        <v>-0.653913489043414</v>
      </c>
      <c r="AA1360" s="24" t="n">
        <f aca="false">ABS(K1360-Z1360)</f>
        <v>1.16573417585641E-014</v>
      </c>
    </row>
    <row r="1361" customFormat="false" ht="15" hidden="false" customHeight="false" outlineLevel="0" collapsed="false">
      <c r="A1361" s="17" t="n">
        <v>1756</v>
      </c>
      <c r="B1361" s="6" t="s">
        <v>416</v>
      </c>
      <c r="C1361" s="6" t="n">
        <v>90</v>
      </c>
      <c r="D1361" s="6" t="n">
        <v>450</v>
      </c>
      <c r="E1361" s="16" t="n">
        <v>0.32026131980949</v>
      </c>
      <c r="F1361" s="16" t="n">
        <v>0.0411550011614292</v>
      </c>
      <c r="G1361" s="16" t="n">
        <v>0.317225587036875</v>
      </c>
      <c r="H1361" s="16" t="n">
        <v>0.0401000497795677</v>
      </c>
      <c r="I1361" s="23" t="n">
        <f aca="false">G1361-E1361</f>
        <v>-0.00303573277261532</v>
      </c>
      <c r="J1361" s="17" t="n">
        <f aca="false">100*(G1361-E1361)/E1361</f>
        <v>-0.94789241935965</v>
      </c>
      <c r="K1361" s="16" t="n">
        <v>-0.641521127024016</v>
      </c>
      <c r="L1361" s="17" t="n">
        <v>125.112934751143</v>
      </c>
      <c r="M1361" s="16" t="n">
        <v>0.522357694866864</v>
      </c>
      <c r="N1361" s="16" t="n">
        <v>0.584806290695847</v>
      </c>
      <c r="O1361" s="6" t="str">
        <f aca="false">IF(N1361&lt;0.05,"Yes","No")</f>
        <v>No</v>
      </c>
      <c r="P1361" s="16" t="n">
        <v>-0.0752672326928109</v>
      </c>
      <c r="Q1361" s="16" t="n">
        <v>0.426074387011521</v>
      </c>
      <c r="R1361" s="16" t="n">
        <v>0.514200315444386</v>
      </c>
      <c r="S1361" s="16" t="n">
        <v>0.304144639492894</v>
      </c>
      <c r="T1361" s="16" t="n">
        <v>-0.00391998409095242</v>
      </c>
      <c r="U1361" s="16" t="n">
        <v>0.544188036749093</v>
      </c>
      <c r="V1361" s="16" t="n">
        <v>0.683406494447008</v>
      </c>
      <c r="W1361" s="6" t="s">
        <v>494</v>
      </c>
      <c r="X1361" s="16" t="n">
        <v>0.1</v>
      </c>
      <c r="Y1361" s="16" t="n">
        <v>0.535308641975309</v>
      </c>
      <c r="Z1361" s="16" t="n">
        <f aca="false">(G1361-E1361)/SQRT(H1361^2/D1361+F1361^2/C1361)</f>
        <v>-0.641521127024028</v>
      </c>
      <c r="AA1361" s="24" t="n">
        <f aca="false">ABS(K1361-Z1361)</f>
        <v>1.17683640610267E-014</v>
      </c>
    </row>
    <row r="1362" customFormat="false" ht="15" hidden="false" customHeight="false" outlineLevel="0" collapsed="false">
      <c r="A1362" s="17" t="n">
        <v>1757</v>
      </c>
      <c r="B1362" s="6" t="s">
        <v>416</v>
      </c>
      <c r="C1362" s="6" t="n">
        <v>90</v>
      </c>
      <c r="D1362" s="6" t="n">
        <v>450</v>
      </c>
      <c r="E1362" s="16" t="n">
        <v>0.319105123149024</v>
      </c>
      <c r="F1362" s="16" t="n">
        <v>0.0411854322464446</v>
      </c>
      <c r="G1362" s="16" t="n">
        <v>0.316123156713115</v>
      </c>
      <c r="H1362" s="16" t="n">
        <v>0.0401499848688767</v>
      </c>
      <c r="I1362" s="23" t="n">
        <f aca="false">G1362-E1362</f>
        <v>-0.0029819664359092</v>
      </c>
      <c r="J1362" s="17" t="n">
        <f aca="false">100*(G1362-E1362)/E1362</f>
        <v>-0.934477769107017</v>
      </c>
      <c r="K1362" s="16" t="n">
        <v>-0.629642636351732</v>
      </c>
      <c r="L1362" s="17" t="n">
        <v>125.151518062463</v>
      </c>
      <c r="M1362" s="16" t="n">
        <v>0.530076209072601</v>
      </c>
      <c r="N1362" s="16" t="n">
        <v>0.589540738319416</v>
      </c>
      <c r="O1362" s="6" t="str">
        <f aca="false">IF(N1362&lt;0.05,"Yes","No")</f>
        <v>No</v>
      </c>
      <c r="P1362" s="16" t="n">
        <v>-0.073848652808034</v>
      </c>
      <c r="Q1362" s="16" t="n">
        <v>0.410165080859687</v>
      </c>
      <c r="R1362" s="16" t="n">
        <v>0.522158398549672</v>
      </c>
      <c r="S1362" s="16" t="n">
        <v>0.30539862129782</v>
      </c>
      <c r="T1362" s="16" t="n">
        <v>-0.00386634272085407</v>
      </c>
      <c r="U1362" s="16" t="n">
        <v>0.549974979466293</v>
      </c>
      <c r="V1362" s="16" t="n">
        <v>0.68861587119111</v>
      </c>
      <c r="W1362" s="6" t="s">
        <v>494</v>
      </c>
      <c r="X1362" s="16" t="n">
        <v>0.1</v>
      </c>
      <c r="Y1362" s="16" t="n">
        <v>0.534987654320988</v>
      </c>
      <c r="Z1362" s="16" t="n">
        <f aca="false">(G1362-E1362)/SQRT(H1362^2/D1362+F1362^2/C1362)</f>
        <v>-0.62964263635172</v>
      </c>
      <c r="AA1362" s="24" t="n">
        <f aca="false">ABS(K1362-Z1362)</f>
        <v>1.16573417585641E-014</v>
      </c>
    </row>
    <row r="1363" customFormat="false" ht="15" hidden="false" customHeight="false" outlineLevel="0" collapsed="false">
      <c r="A1363" s="17" t="n">
        <v>1758</v>
      </c>
      <c r="B1363" s="6" t="s">
        <v>416</v>
      </c>
      <c r="C1363" s="6" t="n">
        <v>90</v>
      </c>
      <c r="D1363" s="6" t="n">
        <v>450</v>
      </c>
      <c r="E1363" s="16" t="n">
        <v>0.317879250314501</v>
      </c>
      <c r="F1363" s="16" t="n">
        <v>0.0412036173300521</v>
      </c>
      <c r="G1363" s="16" t="n">
        <v>0.314945800867346</v>
      </c>
      <c r="H1363" s="16" t="n">
        <v>0.040186082287587</v>
      </c>
      <c r="I1363" s="23" t="n">
        <f aca="false">G1363-E1363</f>
        <v>-0.00293344944715501</v>
      </c>
      <c r="J1363" s="17" t="n">
        <f aca="false">100*(G1363-E1363)/E1363</f>
        <v>-0.922818788660393</v>
      </c>
      <c r="K1363" s="16" t="n">
        <v>-0.619079671473524</v>
      </c>
      <c r="L1363" s="17" t="n">
        <v>125.18646413351</v>
      </c>
      <c r="M1363" s="16" t="n">
        <v>0.536988847640089</v>
      </c>
      <c r="N1363" s="16" t="n">
        <v>0.594109304313759</v>
      </c>
      <c r="O1363" s="6" t="str">
        <f aca="false">IF(N1363&lt;0.05,"Yes","No")</f>
        <v>No</v>
      </c>
      <c r="P1363" s="16" t="n">
        <v>-0.0725875948641956</v>
      </c>
      <c r="Q1363" s="16" t="n">
        <v>0.39627652262286</v>
      </c>
      <c r="R1363" s="16" t="n">
        <v>0.529285732273382</v>
      </c>
      <c r="S1363" s="16" t="n">
        <v>0.306312746587299</v>
      </c>
      <c r="T1363" s="16" t="n">
        <v>-0.00381750929757172</v>
      </c>
      <c r="U1363" s="16" t="n">
        <v>0.555143694409388</v>
      </c>
      <c r="V1363" s="16" t="n">
        <v>0.69302252047185</v>
      </c>
      <c r="W1363" s="6" t="s">
        <v>494</v>
      </c>
      <c r="X1363" s="16" t="n">
        <v>0.1</v>
      </c>
      <c r="Y1363" s="16" t="n">
        <v>0.534864197530864</v>
      </c>
      <c r="Z1363" s="16" t="n">
        <f aca="false">(G1363-E1363)/SQRT(H1363^2/D1363+F1363^2/C1363)</f>
        <v>-0.619079671473524</v>
      </c>
      <c r="AA1363" s="24" t="n">
        <f aca="false">ABS(K1363-Z1363)</f>
        <v>0</v>
      </c>
    </row>
    <row r="1364" customFormat="false" ht="15" hidden="false" customHeight="false" outlineLevel="0" collapsed="false">
      <c r="A1364" s="17" t="n">
        <v>1759</v>
      </c>
      <c r="B1364" s="6" t="s">
        <v>416</v>
      </c>
      <c r="C1364" s="6" t="n">
        <v>90</v>
      </c>
      <c r="D1364" s="6" t="n">
        <v>450</v>
      </c>
      <c r="E1364" s="16" t="n">
        <v>0.316558204922411</v>
      </c>
      <c r="F1364" s="16" t="n">
        <v>0.0412106104806125</v>
      </c>
      <c r="G1364" s="16" t="n">
        <v>0.313670303954019</v>
      </c>
      <c r="H1364" s="16" t="n">
        <v>0.040209687295515</v>
      </c>
      <c r="I1364" s="23" t="n">
        <f aca="false">G1364-E1364</f>
        <v>-0.0028879009683927</v>
      </c>
      <c r="J1364" s="17" t="n">
        <f aca="false">100*(G1364-E1364)/E1364</f>
        <v>-0.912281192995938</v>
      </c>
      <c r="K1364" s="16" t="n">
        <v>-0.609322950438953</v>
      </c>
      <c r="L1364" s="17" t="n">
        <v>125.218406084425</v>
      </c>
      <c r="M1364" s="16" t="n">
        <v>0.543414379138268</v>
      </c>
      <c r="N1364" s="16" t="n">
        <v>0.595712564087569</v>
      </c>
      <c r="O1364" s="6" t="str">
        <f aca="false">IF(N1364&lt;0.05,"Yes","No")</f>
        <v>No</v>
      </c>
      <c r="P1364" s="16" t="n">
        <v>-0.0714236970152112</v>
      </c>
      <c r="Q1364" s="16" t="n">
        <v>0.383670300882305</v>
      </c>
      <c r="R1364" s="16" t="n">
        <v>0.535907683523739</v>
      </c>
      <c r="S1364" s="16" t="n">
        <v>0.307387771141938</v>
      </c>
      <c r="T1364" s="16" t="n">
        <v>-0.00377109687197694</v>
      </c>
      <c r="U1364" s="16" t="n">
        <v>0.559940799753567</v>
      </c>
      <c r="V1364" s="16" t="n">
        <v>0.696940533342562</v>
      </c>
      <c r="W1364" s="6" t="s">
        <v>494</v>
      </c>
      <c r="X1364" s="16" t="n">
        <v>0.1</v>
      </c>
      <c r="Y1364" s="16" t="n">
        <v>0.534641975308642</v>
      </c>
      <c r="Z1364" s="16" t="n">
        <f aca="false">(G1364-E1364)/SQRT(H1364^2/D1364+F1364^2/C1364)</f>
        <v>-0.609322950438965</v>
      </c>
      <c r="AA1364" s="24" t="n">
        <f aca="false">ABS(K1364-Z1364)</f>
        <v>1.17683640610267E-014</v>
      </c>
    </row>
    <row r="1365" customFormat="false" ht="15" hidden="false" customHeight="false" outlineLevel="0" collapsed="false">
      <c r="A1365" s="17" t="n">
        <v>1760</v>
      </c>
      <c r="B1365" s="6" t="s">
        <v>416</v>
      </c>
      <c r="C1365" s="6" t="n">
        <v>90</v>
      </c>
      <c r="D1365" s="6" t="n">
        <v>450</v>
      </c>
      <c r="E1365" s="16" t="n">
        <v>0.315151884655158</v>
      </c>
      <c r="F1365" s="16" t="n">
        <v>0.0412019812270791</v>
      </c>
      <c r="G1365" s="16" t="n">
        <v>0.312302698493004</v>
      </c>
      <c r="H1365" s="16" t="n">
        <v>0.0402164508546959</v>
      </c>
      <c r="I1365" s="23" t="n">
        <f aca="false">G1365-E1365</f>
        <v>-0.00284918616215391</v>
      </c>
      <c r="J1365" s="17" t="n">
        <f aca="false">100*(G1365-E1365)/E1365</f>
        <v>-0.90406762608179</v>
      </c>
      <c r="K1365" s="16" t="n">
        <v>-0.601244028130311</v>
      </c>
      <c r="L1365" s="17" t="n">
        <v>125.247320277673</v>
      </c>
      <c r="M1365" s="16" t="n">
        <v>0.548764101824127</v>
      </c>
      <c r="N1365" s="16" t="n">
        <v>0.596730167226308</v>
      </c>
      <c r="O1365" s="6" t="str">
        <f aca="false">IF(N1365&lt;0.05,"Yes","No")</f>
        <v>No</v>
      </c>
      <c r="P1365" s="16" t="n">
        <v>-0.0704589331399388</v>
      </c>
      <c r="Q1365" s="16" t="n">
        <v>0.373375361493425</v>
      </c>
      <c r="R1365" s="16" t="n">
        <v>0.541428204403724</v>
      </c>
      <c r="S1365" s="16" t="n">
        <v>0.307975122142433</v>
      </c>
      <c r="T1365" s="16" t="n">
        <v>-0.00373117887152144</v>
      </c>
      <c r="U1365" s="16" t="n">
        <v>0.563911247441928</v>
      </c>
      <c r="V1365" s="16" t="n">
        <v>0.700223126994971</v>
      </c>
      <c r="W1365" s="6" t="s">
        <v>494</v>
      </c>
      <c r="X1365" s="16" t="n">
        <v>0.1</v>
      </c>
      <c r="Y1365" s="16" t="n">
        <v>0.534493827160494</v>
      </c>
      <c r="Z1365" s="16" t="n">
        <f aca="false">(G1365-E1365)/SQRT(H1365^2/D1365+F1365^2/C1365)</f>
        <v>-0.601244028130323</v>
      </c>
      <c r="AA1365" s="24" t="n">
        <f aca="false">ABS(K1365-Z1365)</f>
        <v>1.17683640610267E-014</v>
      </c>
    </row>
    <row r="1366" customFormat="false" ht="15" hidden="false" customHeight="false" outlineLevel="0" collapsed="false">
      <c r="A1366" s="17" t="n">
        <v>1761</v>
      </c>
      <c r="B1366" s="6" t="s">
        <v>416</v>
      </c>
      <c r="C1366" s="6" t="n">
        <v>90</v>
      </c>
      <c r="D1366" s="6" t="n">
        <v>450</v>
      </c>
      <c r="E1366" s="16" t="n">
        <v>0.313669395777914</v>
      </c>
      <c r="F1366" s="16" t="n">
        <v>0.0411802294787758</v>
      </c>
      <c r="G1366" s="16" t="n">
        <v>0.310860733952787</v>
      </c>
      <c r="H1366" s="16" t="n">
        <v>0.0402077989275893</v>
      </c>
      <c r="I1366" s="23" t="n">
        <f aca="false">G1366-E1366</f>
        <v>-0.00280866182512712</v>
      </c>
      <c r="J1366" s="17" t="n">
        <f aca="false">100*(G1366-E1366)/E1366</f>
        <v>-0.895421058902325</v>
      </c>
      <c r="K1366" s="16" t="n">
        <v>-0.592975817443424</v>
      </c>
      <c r="L1366" s="17" t="n">
        <v>125.271298578459</v>
      </c>
      <c r="M1366" s="16" t="n">
        <v>0.554266332479731</v>
      </c>
      <c r="N1366" s="16" t="n">
        <v>0.600884192229058</v>
      </c>
      <c r="O1366" s="6" t="str">
        <f aca="false">IF(N1366&lt;0.05,"Yes","No")</f>
        <v>No</v>
      </c>
      <c r="P1366" s="16" t="n">
        <v>-0.0694754754772996</v>
      </c>
      <c r="Q1366" s="16" t="n">
        <v>0.363025042963738</v>
      </c>
      <c r="R1366" s="16" t="n">
        <v>0.547084849557639</v>
      </c>
      <c r="S1366" s="16" t="n">
        <v>0.307872965976435</v>
      </c>
      <c r="T1366" s="16" t="n">
        <v>-0.0036892923403649</v>
      </c>
      <c r="U1366" s="16" t="n">
        <v>0.567968177143105</v>
      </c>
      <c r="V1366" s="16" t="n">
        <v>0.703063911337554</v>
      </c>
      <c r="W1366" s="6" t="s">
        <v>494</v>
      </c>
      <c r="X1366" s="16" t="n">
        <v>0.1</v>
      </c>
      <c r="Y1366" s="16" t="n">
        <v>0.534395061728395</v>
      </c>
      <c r="Z1366" s="16" t="n">
        <f aca="false">(G1366-E1366)/SQRT(H1366^2/D1366+F1366^2/C1366)</f>
        <v>-0.592975817443436</v>
      </c>
      <c r="AA1366" s="24" t="n">
        <f aca="false">ABS(K1366-Z1366)</f>
        <v>1.17683640610267E-014</v>
      </c>
    </row>
    <row r="1367" customFormat="false" ht="15" hidden="false" customHeight="false" outlineLevel="0" collapsed="false">
      <c r="A1367" s="17" t="n">
        <v>1762</v>
      </c>
      <c r="B1367" s="6" t="s">
        <v>416</v>
      </c>
      <c r="C1367" s="6" t="n">
        <v>90</v>
      </c>
      <c r="D1367" s="6" t="n">
        <v>450</v>
      </c>
      <c r="E1367" s="16" t="n">
        <v>0.312088004913595</v>
      </c>
      <c r="F1367" s="16" t="n">
        <v>0.0411428423755648</v>
      </c>
      <c r="G1367" s="16" t="n">
        <v>0.309326932463381</v>
      </c>
      <c r="H1367" s="16" t="n">
        <v>0.0401824639224961</v>
      </c>
      <c r="I1367" s="23" t="n">
        <f aca="false">G1367-E1367</f>
        <v>-0.00276107245021401</v>
      </c>
      <c r="J1367" s="17" t="n">
        <f aca="false">100*(G1367-E1367)/E1367</f>
        <v>-0.884709571256493</v>
      </c>
      <c r="K1367" s="16" t="n">
        <v>-0.583432296119041</v>
      </c>
      <c r="L1367" s="17" t="n">
        <v>125.29261547574</v>
      </c>
      <c r="M1367" s="16" t="n">
        <v>0.560651083916311</v>
      </c>
      <c r="N1367" s="16" t="n">
        <v>0.607179343973283</v>
      </c>
      <c r="O1367" s="6" t="str">
        <f aca="false">IF(N1367&lt;0.05,"Yes","No")</f>
        <v>No</v>
      </c>
      <c r="P1367" s="16" t="n">
        <v>-0.0683446293163016</v>
      </c>
      <c r="Q1367" s="16" t="n">
        <v>0.351303369093176</v>
      </c>
      <c r="R1367" s="16" t="n">
        <v>0.553625290907838</v>
      </c>
      <c r="S1367" s="16" t="n">
        <v>0.30780519934809</v>
      </c>
      <c r="T1367" s="16" t="n">
        <v>-0.00363941656971739</v>
      </c>
      <c r="U1367" s="16" t="n">
        <v>0.572662224551593</v>
      </c>
      <c r="V1367" s="16" t="n">
        <v>0.707327062776541</v>
      </c>
      <c r="W1367" s="6" t="s">
        <v>494</v>
      </c>
      <c r="X1367" s="16" t="n">
        <v>0.1</v>
      </c>
      <c r="Y1367" s="16" t="n">
        <v>0.533901234567901</v>
      </c>
      <c r="Z1367" s="16" t="n">
        <f aca="false">(G1367-E1367)/SQRT(H1367^2/D1367+F1367^2/C1367)</f>
        <v>-0.583432296119041</v>
      </c>
      <c r="AA1367" s="24" t="n">
        <f aca="false">ABS(K1367-Z1367)</f>
        <v>0</v>
      </c>
    </row>
    <row r="1368" customFormat="false" ht="15" hidden="false" customHeight="false" outlineLevel="0" collapsed="false">
      <c r="A1368" s="17" t="n">
        <v>1763</v>
      </c>
      <c r="B1368" s="6" t="s">
        <v>416</v>
      </c>
      <c r="C1368" s="6" t="n">
        <v>90</v>
      </c>
      <c r="D1368" s="6" t="n">
        <v>450</v>
      </c>
      <c r="E1368" s="16" t="n">
        <v>0.310451347132524</v>
      </c>
      <c r="F1368" s="16" t="n">
        <v>0.0410876470213268</v>
      </c>
      <c r="G1368" s="16" t="n">
        <v>0.307740703821182</v>
      </c>
      <c r="H1368" s="16" t="n">
        <v>0.040143611073652</v>
      </c>
      <c r="I1368" s="23" t="n">
        <f aca="false">G1368-E1368</f>
        <v>-0.00271064331134174</v>
      </c>
      <c r="J1368" s="17" t="n">
        <f aca="false">100*(G1368-E1368)/E1368</f>
        <v>-0.873129827387941</v>
      </c>
      <c r="K1368" s="16" t="n">
        <v>-0.573511264260252</v>
      </c>
      <c r="L1368" s="17" t="n">
        <v>125.321396509795</v>
      </c>
      <c r="M1368" s="16" t="n">
        <v>0.567326335281648</v>
      </c>
      <c r="N1368" s="16" t="n">
        <v>0.613459923019425</v>
      </c>
      <c r="O1368" s="6" t="str">
        <f aca="false">IF(N1368&lt;0.05,"Yes","No")</f>
        <v>No</v>
      </c>
      <c r="P1368" s="16" t="n">
        <v>-0.0671656323234555</v>
      </c>
      <c r="Q1368" s="16" t="n">
        <v>0.339287410826158</v>
      </c>
      <c r="R1368" s="16" t="n">
        <v>0.560484861763817</v>
      </c>
      <c r="S1368" s="16" t="n">
        <v>0.308209804391548</v>
      </c>
      <c r="T1368" s="16" t="n">
        <v>-0.00358643355470064</v>
      </c>
      <c r="U1368" s="16" t="n">
        <v>0.577563957551172</v>
      </c>
      <c r="V1368" s="16" t="n">
        <v>0.710873974701238</v>
      </c>
      <c r="W1368" s="6" t="s">
        <v>494</v>
      </c>
      <c r="X1368" s="16" t="n">
        <v>0.1</v>
      </c>
      <c r="Y1368" s="16" t="n">
        <v>0.533654320987654</v>
      </c>
      <c r="Z1368" s="16" t="n">
        <f aca="false">(G1368-E1368)/SQRT(H1368^2/D1368+F1368^2/C1368)</f>
        <v>-0.573511264260276</v>
      </c>
      <c r="AA1368" s="24" t="n">
        <f aca="false">ABS(K1368-Z1368)</f>
        <v>2.34257058195908E-014</v>
      </c>
    </row>
    <row r="1369" customFormat="false" ht="15" hidden="false" customHeight="false" outlineLevel="0" collapsed="false">
      <c r="A1369" s="17" t="n">
        <v>1764</v>
      </c>
      <c r="B1369" s="6" t="s">
        <v>416</v>
      </c>
      <c r="C1369" s="6" t="n">
        <v>90</v>
      </c>
      <c r="D1369" s="6" t="n">
        <v>450</v>
      </c>
      <c r="E1369" s="16" t="n">
        <v>0.308737413088481</v>
      </c>
      <c r="F1369" s="16" t="n">
        <v>0.0410160971054863</v>
      </c>
      <c r="G1369" s="16" t="n">
        <v>0.306094087792767</v>
      </c>
      <c r="H1369" s="16" t="n">
        <v>0.0400932263813235</v>
      </c>
      <c r="I1369" s="23" t="n">
        <f aca="false">G1369-E1369</f>
        <v>-0.00264332529571315</v>
      </c>
      <c r="J1369" s="17" t="n">
        <f aca="false">100*(G1369-E1369)/E1369</f>
        <v>-0.856172651467933</v>
      </c>
      <c r="K1369" s="16" t="n">
        <v>-0.560200134501115</v>
      </c>
      <c r="L1369" s="17" t="n">
        <v>125.358802268419</v>
      </c>
      <c r="M1369" s="16" t="n">
        <v>0.576342678389658</v>
      </c>
      <c r="N1369" s="16" t="n">
        <v>0.622568620718083</v>
      </c>
      <c r="O1369" s="6" t="str">
        <f aca="false">IF(N1369&lt;0.05,"Yes","No")</f>
        <v>No</v>
      </c>
      <c r="P1369" s="16" t="n">
        <v>-0.0655853937101518</v>
      </c>
      <c r="Q1369" s="16" t="n">
        <v>0.323510059871876</v>
      </c>
      <c r="R1369" s="16" t="n">
        <v>0.569743172247613</v>
      </c>
      <c r="S1369" s="16" t="n">
        <v>0.309577449048577</v>
      </c>
      <c r="T1369" s="16" t="n">
        <v>-0.00351640563987193</v>
      </c>
      <c r="U1369" s="16" t="n">
        <v>0.584194928054133</v>
      </c>
      <c r="V1369" s="16" t="n">
        <v>0.716098917060521</v>
      </c>
      <c r="W1369" s="6" t="s">
        <v>494</v>
      </c>
      <c r="X1369" s="16" t="n">
        <v>0.1</v>
      </c>
      <c r="Y1369" s="16" t="n">
        <v>0.533283950617284</v>
      </c>
      <c r="Z1369" s="16" t="n">
        <f aca="false">(G1369-E1369)/SQRT(H1369^2/D1369+F1369^2/C1369)</f>
        <v>-0.560200134501103</v>
      </c>
      <c r="AA1369" s="24" t="n">
        <f aca="false">ABS(K1369-Z1369)</f>
        <v>1.17683640610267E-014</v>
      </c>
    </row>
    <row r="1370" customFormat="false" ht="15" hidden="false" customHeight="false" outlineLevel="0" collapsed="false">
      <c r="A1370" s="17" t="n">
        <v>1765</v>
      </c>
      <c r="B1370" s="6" t="s">
        <v>416</v>
      </c>
      <c r="C1370" s="6" t="n">
        <v>90</v>
      </c>
      <c r="D1370" s="6" t="n">
        <v>450</v>
      </c>
      <c r="E1370" s="16" t="n">
        <v>0.306979214648406</v>
      </c>
      <c r="F1370" s="16" t="n">
        <v>0.0409334784054546</v>
      </c>
      <c r="G1370" s="16" t="n">
        <v>0.304402776128716</v>
      </c>
      <c r="H1370" s="16" t="n">
        <v>0.0400299191785067</v>
      </c>
      <c r="I1370" s="23" t="n">
        <f aca="false">G1370-E1370</f>
        <v>-0.00257643851968981</v>
      </c>
      <c r="J1370" s="17" t="n">
        <f aca="false">100*(G1370-E1370)/E1370</f>
        <v>-0.839287611912322</v>
      </c>
      <c r="K1370" s="16" t="n">
        <v>-0.547088599584858</v>
      </c>
      <c r="L1370" s="17" t="n">
        <v>125.392329862755</v>
      </c>
      <c r="M1370" s="16" t="n">
        <v>0.585290210294479</v>
      </c>
      <c r="N1370" s="16" t="n">
        <v>0.631260129275514</v>
      </c>
      <c r="O1370" s="6" t="str">
        <f aca="false">IF(N1370&lt;0.05,"Yes","No")</f>
        <v>No</v>
      </c>
      <c r="P1370" s="16" t="n">
        <v>-0.0640317130911499</v>
      </c>
      <c r="Q1370" s="16" t="n">
        <v>0.308364072106559</v>
      </c>
      <c r="R1370" s="16" t="n">
        <v>0.578916611329743</v>
      </c>
      <c r="S1370" s="16" t="n">
        <v>0.310902702574231</v>
      </c>
      <c r="T1370" s="16" t="n">
        <v>-0.00344595181845578</v>
      </c>
      <c r="U1370" s="16" t="n">
        <v>0.590753864342144</v>
      </c>
      <c r="V1370" s="16" t="n">
        <v>0.721193416027219</v>
      </c>
      <c r="W1370" s="6" t="s">
        <v>494</v>
      </c>
      <c r="X1370" s="16" t="n">
        <v>0.1</v>
      </c>
      <c r="Y1370" s="16" t="n">
        <v>0.532913580246914</v>
      </c>
      <c r="Z1370" s="16" t="n">
        <f aca="false">(G1370-E1370)/SQRT(H1370^2/D1370+F1370^2/C1370)</f>
        <v>-0.54708859958487</v>
      </c>
      <c r="AA1370" s="24" t="n">
        <f aca="false">ABS(K1370-Z1370)</f>
        <v>1.16573417585641E-014</v>
      </c>
    </row>
    <row r="1371" customFormat="false" ht="15" hidden="false" customHeight="false" outlineLevel="0" collapsed="false">
      <c r="A1371" s="17" t="n">
        <v>1766</v>
      </c>
      <c r="B1371" s="6" t="s">
        <v>416</v>
      </c>
      <c r="C1371" s="6" t="n">
        <v>90</v>
      </c>
      <c r="D1371" s="6" t="n">
        <v>450</v>
      </c>
      <c r="E1371" s="16" t="n">
        <v>0.305219049751759</v>
      </c>
      <c r="F1371" s="16" t="n">
        <v>0.0408442484257586</v>
      </c>
      <c r="G1371" s="16" t="n">
        <v>0.302701963384946</v>
      </c>
      <c r="H1371" s="16" t="n">
        <v>0.0399581481446101</v>
      </c>
      <c r="I1371" s="23" t="n">
        <f aca="false">G1371-E1371</f>
        <v>-0.00251708636681242</v>
      </c>
      <c r="J1371" s="17" t="n">
        <f aca="false">100*(G1371-E1371)/E1371</f>
        <v>-0.82468193543608</v>
      </c>
      <c r="K1371" s="16" t="n">
        <v>-0.535619891421543</v>
      </c>
      <c r="L1371" s="17" t="n">
        <v>125.422165453977</v>
      </c>
      <c r="M1371" s="16" t="n">
        <v>0.593169803595315</v>
      </c>
      <c r="N1371" s="16" t="n">
        <v>0.638447621595163</v>
      </c>
      <c r="O1371" s="6" t="str">
        <f aca="false">IF(N1371&lt;0.05,"Yes","No")</f>
        <v>No</v>
      </c>
      <c r="P1371" s="16" t="n">
        <v>-0.0626731775962157</v>
      </c>
      <c r="Q1371" s="16" t="n">
        <v>0.29541800366865</v>
      </c>
      <c r="R1371" s="16" t="n">
        <v>0.586994420046407</v>
      </c>
      <c r="S1371" s="16" t="n">
        <v>0.311759138035006</v>
      </c>
      <c r="T1371" s="16" t="n">
        <v>-0.0033827781804868</v>
      </c>
      <c r="U1371" s="16" t="n">
        <v>0.596525617578951</v>
      </c>
      <c r="V1371" s="16" t="n">
        <v>0.726972344856947</v>
      </c>
      <c r="W1371" s="6" t="s">
        <v>494</v>
      </c>
      <c r="X1371" s="16" t="n">
        <v>0.1</v>
      </c>
      <c r="Y1371" s="16" t="n">
        <v>0.532493827160494</v>
      </c>
      <c r="Z1371" s="16" t="n">
        <f aca="false">(G1371-E1371)/SQRT(H1371^2/D1371+F1371^2/C1371)</f>
        <v>-0.535619891421555</v>
      </c>
      <c r="AA1371" s="24" t="n">
        <f aca="false">ABS(K1371-Z1371)</f>
        <v>1.18793863634892E-014</v>
      </c>
    </row>
    <row r="1372" customFormat="false" ht="15" hidden="false" customHeight="false" outlineLevel="0" collapsed="false">
      <c r="A1372" s="17" t="n">
        <v>1767</v>
      </c>
      <c r="B1372" s="6" t="s">
        <v>416</v>
      </c>
      <c r="C1372" s="6" t="n">
        <v>90</v>
      </c>
      <c r="D1372" s="6" t="n">
        <v>450</v>
      </c>
      <c r="E1372" s="16" t="n">
        <v>0.303418816460503</v>
      </c>
      <c r="F1372" s="16" t="n">
        <v>0.0407465328586885</v>
      </c>
      <c r="G1372" s="16" t="n">
        <v>0.300965048703882</v>
      </c>
      <c r="H1372" s="16" t="n">
        <v>0.0398809537658147</v>
      </c>
      <c r="I1372" s="23" t="n">
        <f aca="false">G1372-E1372</f>
        <v>-0.00245376775662098</v>
      </c>
      <c r="J1372" s="17" t="n">
        <f aca="false">100*(G1372-E1372)/E1372</f>
        <v>-0.808706521647248</v>
      </c>
      <c r="K1372" s="16" t="n">
        <v>-0.52335944873484</v>
      </c>
      <c r="L1372" s="17" t="n">
        <v>125.457713019143</v>
      </c>
      <c r="M1372" s="16" t="n">
        <v>0.601647328128775</v>
      </c>
      <c r="N1372" s="16" t="n">
        <v>0.646247973618893</v>
      </c>
      <c r="O1372" s="6" t="str">
        <f aca="false">IF(N1372&lt;0.05,"Yes","No")</f>
        <v>No</v>
      </c>
      <c r="P1372" s="16" t="n">
        <v>-0.0612197067081786</v>
      </c>
      <c r="Q1372" s="16" t="n">
        <v>0.281874649634651</v>
      </c>
      <c r="R1372" s="16" t="n">
        <v>0.595694225283211</v>
      </c>
      <c r="S1372" s="16" t="n">
        <v>0.313106309289536</v>
      </c>
      <c r="T1372" s="16" t="n">
        <v>-0.0033158530439785</v>
      </c>
      <c r="U1372" s="16" t="n">
        <v>0.602771974222134</v>
      </c>
      <c r="V1372" s="16" t="n">
        <v>0.731166530281596</v>
      </c>
      <c r="W1372" s="6" t="s">
        <v>494</v>
      </c>
      <c r="X1372" s="16" t="n">
        <v>0.1</v>
      </c>
      <c r="Y1372" s="16" t="n">
        <v>0.532172839506173</v>
      </c>
      <c r="Z1372" s="16" t="n">
        <f aca="false">(G1372-E1372)/SQRT(H1372^2/D1372+F1372^2/C1372)</f>
        <v>-0.523359448734828</v>
      </c>
      <c r="AA1372" s="24" t="n">
        <f aca="false">ABS(K1372-Z1372)</f>
        <v>1.18793863634892E-014</v>
      </c>
    </row>
    <row r="1373" customFormat="false" ht="15" hidden="false" customHeight="false" outlineLevel="0" collapsed="false">
      <c r="A1373" s="17" t="n">
        <v>1768</v>
      </c>
      <c r="B1373" s="6" t="s">
        <v>416</v>
      </c>
      <c r="C1373" s="6" t="n">
        <v>90</v>
      </c>
      <c r="D1373" s="6" t="n">
        <v>450</v>
      </c>
      <c r="E1373" s="16" t="n">
        <v>0.301645000775655</v>
      </c>
      <c r="F1373" s="16" t="n">
        <v>0.0406501181480048</v>
      </c>
      <c r="G1373" s="16" t="n">
        <v>0.29924932009644</v>
      </c>
      <c r="H1373" s="16" t="n">
        <v>0.0397994482434994</v>
      </c>
      <c r="I1373" s="23" t="n">
        <f aca="false">G1373-E1373</f>
        <v>-0.00239568067921531</v>
      </c>
      <c r="J1373" s="17" t="n">
        <f aca="false">100*(G1373-E1373)/E1373</f>
        <v>-0.794205331782397</v>
      </c>
      <c r="K1373" s="16" t="n">
        <v>-0.512155472582357</v>
      </c>
      <c r="L1373" s="17" t="n">
        <v>125.48262847354</v>
      </c>
      <c r="M1373" s="16" t="n">
        <v>0.609442443730946</v>
      </c>
      <c r="N1373" s="16" t="n">
        <v>0.65428644572239</v>
      </c>
      <c r="O1373" s="6" t="str">
        <f aca="false">IF(N1373&lt;0.05,"Yes","No")</f>
        <v>No</v>
      </c>
      <c r="P1373" s="16" t="n">
        <v>-0.0598961988724617</v>
      </c>
      <c r="Q1373" s="16" t="n">
        <v>0.269818705476794</v>
      </c>
      <c r="R1373" s="16" t="n">
        <v>0.603667039920164</v>
      </c>
      <c r="S1373" s="16" t="n">
        <v>0.313496784941556</v>
      </c>
      <c r="T1373" s="16" t="n">
        <v>-0.00325437827673375</v>
      </c>
      <c r="U1373" s="16" t="n">
        <v>0.608461630836626</v>
      </c>
      <c r="V1373" s="16" t="n">
        <v>0.736437050394987</v>
      </c>
      <c r="W1373" s="6" t="s">
        <v>494</v>
      </c>
      <c r="X1373" s="16" t="n">
        <v>0.1</v>
      </c>
      <c r="Y1373" s="16" t="n">
        <v>0.531654320987654</v>
      </c>
      <c r="Z1373" s="16" t="n">
        <f aca="false">(G1373-E1373)/SQRT(H1373^2/D1373+F1373^2/C1373)</f>
        <v>-0.512155472582357</v>
      </c>
      <c r="AA1373" s="24" t="n">
        <f aca="false">ABS(K1373-Z1373)</f>
        <v>0</v>
      </c>
    </row>
    <row r="1374" customFormat="false" ht="15" hidden="false" customHeight="false" outlineLevel="0" collapsed="false">
      <c r="A1374" s="17" t="n">
        <v>1769</v>
      </c>
      <c r="B1374" s="6" t="s">
        <v>416</v>
      </c>
      <c r="C1374" s="6" t="n">
        <v>90</v>
      </c>
      <c r="D1374" s="6" t="n">
        <v>450</v>
      </c>
      <c r="E1374" s="16" t="n">
        <v>0.299919031063716</v>
      </c>
      <c r="F1374" s="16" t="n">
        <v>0.04055510640878</v>
      </c>
      <c r="G1374" s="16" t="n">
        <v>0.297584081888199</v>
      </c>
      <c r="H1374" s="16" t="n">
        <v>0.0397185257128928</v>
      </c>
      <c r="I1374" s="23" t="n">
        <f aca="false">G1374-E1374</f>
        <v>-0.0023349491755168</v>
      </c>
      <c r="J1374" s="17" t="n">
        <f aca="false">100*(G1374-E1374)/E1374</f>
        <v>-0.778526513384459</v>
      </c>
      <c r="K1374" s="16" t="n">
        <v>-0.500317036176019</v>
      </c>
      <c r="L1374" s="17" t="n">
        <v>125.506135034329</v>
      </c>
      <c r="M1374" s="16" t="n">
        <v>0.617728024794317</v>
      </c>
      <c r="N1374" s="16" t="n">
        <v>0.661828954662346</v>
      </c>
      <c r="O1374" s="6" t="str">
        <f aca="false">IF(N1374&lt;0.05,"Yes","No")</f>
        <v>No</v>
      </c>
      <c r="P1374" s="16" t="n">
        <v>-0.0584997977989089</v>
      </c>
      <c r="Q1374" s="16" t="n">
        <v>0.257384423209171</v>
      </c>
      <c r="R1374" s="16" t="n">
        <v>0.612130705735261</v>
      </c>
      <c r="S1374" s="16" t="n">
        <v>0.313684837074239</v>
      </c>
      <c r="T1374" s="16" t="n">
        <v>-0.00319029051034697</v>
      </c>
      <c r="U1374" s="16" t="n">
        <v>0.614499213499007</v>
      </c>
      <c r="V1374" s="16" t="n">
        <v>0.74090424346137</v>
      </c>
      <c r="W1374" s="6" t="s">
        <v>494</v>
      </c>
      <c r="X1374" s="16" t="n">
        <v>0.1</v>
      </c>
      <c r="Y1374" s="16" t="n">
        <v>0.531234567901235</v>
      </c>
      <c r="Z1374" s="16" t="n">
        <f aca="false">(G1374-E1374)/SQRT(H1374^2/D1374+F1374^2/C1374)</f>
        <v>-0.500317036176019</v>
      </c>
      <c r="AA1374" s="24" t="n">
        <f aca="false">ABS(K1374-Z1374)</f>
        <v>0</v>
      </c>
    </row>
    <row r="1375" customFormat="false" ht="15" hidden="false" customHeight="false" outlineLevel="0" collapsed="false">
      <c r="A1375" s="17" t="n">
        <v>1770</v>
      </c>
      <c r="B1375" s="6" t="s">
        <v>416</v>
      </c>
      <c r="C1375" s="6" t="n">
        <v>90</v>
      </c>
      <c r="D1375" s="6" t="n">
        <v>450</v>
      </c>
      <c r="E1375" s="16" t="n">
        <v>0.298225850363573</v>
      </c>
      <c r="F1375" s="16" t="n">
        <v>0.0404566310183582</v>
      </c>
      <c r="G1375" s="16" t="n">
        <v>0.29596062541008</v>
      </c>
      <c r="H1375" s="16" t="n">
        <v>0.0396404654568011</v>
      </c>
      <c r="I1375" s="23" t="n">
        <f aca="false">G1375-E1375</f>
        <v>-0.00226522495349252</v>
      </c>
      <c r="J1375" s="17" t="n">
        <f aca="false">100*(G1375-E1375)/E1375</f>
        <v>-0.759566935841055</v>
      </c>
      <c r="K1375" s="16" t="n">
        <v>-0.48652211816846</v>
      </c>
      <c r="L1375" s="17" t="n">
        <v>125.541949474104</v>
      </c>
      <c r="M1375" s="16" t="n">
        <v>0.627445284157597</v>
      </c>
      <c r="N1375" s="16" t="n">
        <v>0.671555039233373</v>
      </c>
      <c r="O1375" s="6" t="str">
        <f aca="false">IF(N1375&lt;0.05,"Yes","No")</f>
        <v>No</v>
      </c>
      <c r="P1375" s="16" t="n">
        <v>-0.0568692019312018</v>
      </c>
      <c r="Q1375" s="16" t="n">
        <v>0.243235968961751</v>
      </c>
      <c r="R1375" s="16" t="n">
        <v>0.622079878642905</v>
      </c>
      <c r="S1375" s="16" t="n">
        <v>0.315063472847106</v>
      </c>
      <c r="T1375" s="16" t="n">
        <v>-0.00311744151128423</v>
      </c>
      <c r="U1375" s="16" t="n">
        <v>0.621624036459027</v>
      </c>
      <c r="V1375" s="16" t="n">
        <v>0.74587784157648</v>
      </c>
      <c r="W1375" s="6" t="s">
        <v>494</v>
      </c>
      <c r="X1375" s="16" t="n">
        <v>0.1</v>
      </c>
      <c r="Y1375" s="16" t="n">
        <v>0.530617283950617</v>
      </c>
      <c r="Z1375" s="16" t="n">
        <f aca="false">(G1375-E1375)/SQRT(H1375^2/D1375+F1375^2/C1375)</f>
        <v>-0.486522118168472</v>
      </c>
      <c r="AA1375" s="24" t="n">
        <f aca="false">ABS(K1375-Z1375)</f>
        <v>1.19348975147204E-014</v>
      </c>
    </row>
    <row r="1376" customFormat="false" ht="15" hidden="false" customHeight="false" outlineLevel="0" collapsed="false">
      <c r="A1376" s="17" t="n">
        <v>1771</v>
      </c>
      <c r="B1376" s="6" t="s">
        <v>416</v>
      </c>
      <c r="C1376" s="6" t="n">
        <v>90</v>
      </c>
      <c r="D1376" s="6" t="n">
        <v>450</v>
      </c>
      <c r="E1376" s="16" t="n">
        <v>0.296620713008775</v>
      </c>
      <c r="F1376" s="16" t="n">
        <v>0.0403635902825355</v>
      </c>
      <c r="G1376" s="16" t="n">
        <v>0.294424973825614</v>
      </c>
      <c r="H1376" s="16" t="n">
        <v>0.0395627533640394</v>
      </c>
      <c r="I1376" s="23" t="n">
        <f aca="false">G1376-E1376</f>
        <v>-0.00219573918316096</v>
      </c>
      <c r="J1376" s="17" t="n">
        <f aca="false">100*(G1376-E1376)/E1376</f>
        <v>-0.740251468243219</v>
      </c>
      <c r="K1376" s="16" t="n">
        <v>-0.472659218204342</v>
      </c>
      <c r="L1376" s="17" t="n">
        <v>125.568228321048</v>
      </c>
      <c r="M1376" s="16" t="n">
        <v>0.637276831126369</v>
      </c>
      <c r="N1376" s="16" t="n">
        <v>0.68034482835188</v>
      </c>
      <c r="O1376" s="6" t="str">
        <f aca="false">IF(N1376&lt;0.05,"Yes","No")</f>
        <v>No</v>
      </c>
      <c r="P1376" s="16" t="n">
        <v>-0.055236232924629</v>
      </c>
      <c r="Q1376" s="16" t="n">
        <v>0.229467738092432</v>
      </c>
      <c r="R1376" s="16" t="n">
        <v>0.632113410474156</v>
      </c>
      <c r="S1376" s="16" t="n">
        <v>0.315644039267072</v>
      </c>
      <c r="T1376" s="16" t="n">
        <v>-0.00304519017683166</v>
      </c>
      <c r="U1376" s="16" t="n">
        <v>0.628751708541117</v>
      </c>
      <c r="V1376" s="16" t="n">
        <v>0.751853921254916</v>
      </c>
      <c r="W1376" s="6" t="s">
        <v>494</v>
      </c>
      <c r="X1376" s="16" t="n">
        <v>0.1</v>
      </c>
      <c r="Y1376" s="16" t="n">
        <v>0.530246913580247</v>
      </c>
      <c r="Z1376" s="16" t="n">
        <f aca="false">(G1376-E1376)/SQRT(H1376^2/D1376+F1376^2/C1376)</f>
        <v>-0.47265921820433</v>
      </c>
      <c r="AA1376" s="24" t="n">
        <f aca="false">ABS(K1376-Z1376)</f>
        <v>1.19348975147204E-014</v>
      </c>
    </row>
    <row r="1377" customFormat="false" ht="15" hidden="false" customHeight="false" outlineLevel="0" collapsed="false">
      <c r="A1377" s="17" t="n">
        <v>1772</v>
      </c>
      <c r="B1377" s="6" t="s">
        <v>416</v>
      </c>
      <c r="C1377" s="6" t="n">
        <v>90</v>
      </c>
      <c r="D1377" s="6" t="n">
        <v>450</v>
      </c>
      <c r="E1377" s="16" t="n">
        <v>0.295086695584986</v>
      </c>
      <c r="F1377" s="16" t="n">
        <v>0.0402736154379992</v>
      </c>
      <c r="G1377" s="16" t="n">
        <v>0.292966127759881</v>
      </c>
      <c r="H1377" s="16" t="n">
        <v>0.039488435149556</v>
      </c>
      <c r="I1377" s="23" t="n">
        <f aca="false">G1377-E1377</f>
        <v>-0.0021205678251055</v>
      </c>
      <c r="J1377" s="17" t="n">
        <f aca="false">100*(G1377-E1377)/E1377</f>
        <v>-0.718625358863314</v>
      </c>
      <c r="K1377" s="16" t="n">
        <v>-0.457471579121959</v>
      </c>
      <c r="L1377" s="17" t="n">
        <v>125.595398995121</v>
      </c>
      <c r="M1377" s="16" t="n">
        <v>0.648122501365834</v>
      </c>
      <c r="N1377" s="16" t="n">
        <v>0.691221002725694</v>
      </c>
      <c r="O1377" s="6" t="str">
        <f aca="false">IF(N1377&lt;0.05,"Yes","No")</f>
        <v>No</v>
      </c>
      <c r="P1377" s="16" t="n">
        <v>-0.0534488225990007</v>
      </c>
      <c r="Q1377" s="16" t="n">
        <v>0.21485715245479</v>
      </c>
      <c r="R1377" s="16" t="n">
        <v>0.643174229979961</v>
      </c>
      <c r="S1377" s="16" t="n">
        <v>0.316324128052248</v>
      </c>
      <c r="T1377" s="16" t="n">
        <v>-0.0029671905429036</v>
      </c>
      <c r="U1377" s="16" t="n">
        <v>0.636641482742155</v>
      </c>
      <c r="V1377" s="16" t="n">
        <v>0.757408694927105</v>
      </c>
      <c r="W1377" s="6" t="s">
        <v>494</v>
      </c>
      <c r="X1377" s="16" t="n">
        <v>0.1</v>
      </c>
      <c r="Y1377" s="16" t="n">
        <v>0.529901234567901</v>
      </c>
      <c r="Z1377" s="16" t="n">
        <f aca="false">(G1377-E1377)/SQRT(H1377^2/D1377+F1377^2/C1377)</f>
        <v>-0.457471579121971</v>
      </c>
      <c r="AA1377" s="24" t="n">
        <f aca="false">ABS(K1377-Z1377)</f>
        <v>1.19348975147204E-014</v>
      </c>
    </row>
    <row r="1378" customFormat="false" ht="15" hidden="false" customHeight="false" outlineLevel="0" collapsed="false">
      <c r="A1378" s="17" t="n">
        <v>1773</v>
      </c>
      <c r="B1378" s="6" t="s">
        <v>416</v>
      </c>
      <c r="C1378" s="6" t="n">
        <v>90</v>
      </c>
      <c r="D1378" s="6" t="n">
        <v>450</v>
      </c>
      <c r="E1378" s="16" t="n">
        <v>0.29363448139694</v>
      </c>
      <c r="F1378" s="16" t="n">
        <v>0.0401870177378945</v>
      </c>
      <c r="G1378" s="16" t="n">
        <v>0.291587457987997</v>
      </c>
      <c r="H1378" s="16" t="n">
        <v>0.0394195028905909</v>
      </c>
      <c r="I1378" s="23" t="n">
        <f aca="false">G1378-E1378</f>
        <v>-0.00204702340894269</v>
      </c>
      <c r="J1378" s="17" t="n">
        <f aca="false">100*(G1378-E1378)/E1378</f>
        <v>-0.697133183815525</v>
      </c>
      <c r="K1378" s="16" t="n">
        <v>-0.442528450726829</v>
      </c>
      <c r="L1378" s="17" t="n">
        <v>125.626775587108</v>
      </c>
      <c r="M1378" s="16" t="n">
        <v>0.658867824763559</v>
      </c>
      <c r="N1378" s="16" t="n">
        <v>0.701256990794446</v>
      </c>
      <c r="O1378" s="6" t="str">
        <f aca="false">IF(N1378&lt;0.05,"Yes","No")</f>
        <v>No</v>
      </c>
      <c r="P1378" s="16" t="n">
        <v>-0.0516889428038673</v>
      </c>
      <c r="Q1378" s="16" t="n">
        <v>0.200941124975305</v>
      </c>
      <c r="R1378" s="16" t="n">
        <v>0.654142735216956</v>
      </c>
      <c r="S1378" s="16" t="n">
        <v>0.317607328253182</v>
      </c>
      <c r="T1378" s="16" t="n">
        <v>-0.00289109869393925</v>
      </c>
      <c r="U1378" s="16" t="n">
        <v>0.644508970603202</v>
      </c>
      <c r="V1378" s="16" t="n">
        <v>0.763627111924179</v>
      </c>
      <c r="W1378" s="6" t="s">
        <v>494</v>
      </c>
      <c r="X1378" s="16" t="n">
        <v>0.1</v>
      </c>
      <c r="Y1378" s="16" t="n">
        <v>0.529382716049383</v>
      </c>
      <c r="Z1378" s="16" t="n">
        <f aca="false">(G1378-E1378)/SQRT(H1378^2/D1378+F1378^2/C1378)</f>
        <v>-0.442528450726817</v>
      </c>
      <c r="AA1378" s="24" t="n">
        <f aca="false">ABS(K1378-Z1378)</f>
        <v>1.19904086659517E-014</v>
      </c>
    </row>
    <row r="1379" customFormat="false" ht="15" hidden="false" customHeight="false" outlineLevel="0" collapsed="false">
      <c r="A1379" s="17" t="n">
        <v>1774</v>
      </c>
      <c r="B1379" s="6" t="s">
        <v>416</v>
      </c>
      <c r="C1379" s="6" t="n">
        <v>90</v>
      </c>
      <c r="D1379" s="6" t="n">
        <v>450</v>
      </c>
      <c r="E1379" s="16" t="n">
        <v>0.292288582854801</v>
      </c>
      <c r="F1379" s="16" t="n">
        <v>0.0401090475366539</v>
      </c>
      <c r="G1379" s="16" t="n">
        <v>0.29030756569571</v>
      </c>
      <c r="H1379" s="16" t="n">
        <v>0.0393546520463734</v>
      </c>
      <c r="I1379" s="23" t="n">
        <f aca="false">G1379-E1379</f>
        <v>-0.0019810171590911</v>
      </c>
      <c r="J1379" s="17" t="n">
        <f aca="false">100*(G1379-E1379)/E1379</f>
        <v>-0.677760704760475</v>
      </c>
      <c r="K1379" s="16" t="n">
        <v>-0.429071170264763</v>
      </c>
      <c r="L1379" s="17" t="n">
        <v>125.649669481113</v>
      </c>
      <c r="M1379" s="16" t="n">
        <v>0.66860620396095</v>
      </c>
      <c r="N1379" s="16" t="n">
        <v>0.710542050845704</v>
      </c>
      <c r="O1379" s="6" t="str">
        <f aca="false">IF(N1379&lt;0.05,"Yes","No")</f>
        <v>No</v>
      </c>
      <c r="P1379" s="16" t="n">
        <v>-0.0501071920264874</v>
      </c>
      <c r="Q1379" s="16" t="n">
        <v>0.188831160337567</v>
      </c>
      <c r="R1379" s="16" t="n">
        <v>0.66406545188949</v>
      </c>
      <c r="S1379" s="16" t="n">
        <v>0.318426792483706</v>
      </c>
      <c r="T1379" s="16" t="n">
        <v>-0.0028227089005088</v>
      </c>
      <c r="U1379" s="16" t="n">
        <v>0.651588125391559</v>
      </c>
      <c r="V1379" s="16" t="n">
        <v>0.769093624408801</v>
      </c>
      <c r="W1379" s="6" t="s">
        <v>494</v>
      </c>
      <c r="X1379" s="16" t="n">
        <v>0.1</v>
      </c>
      <c r="Y1379" s="16" t="n">
        <v>0.528987654320988</v>
      </c>
      <c r="Z1379" s="16" t="n">
        <f aca="false">(G1379-E1379)/SQRT(H1379^2/D1379+F1379^2/C1379)</f>
        <v>-0.429071170264775</v>
      </c>
      <c r="AA1379" s="24" t="n">
        <f aca="false">ABS(K1379-Z1379)</f>
        <v>1.21569421196455E-014</v>
      </c>
    </row>
    <row r="1380" customFormat="false" ht="15" hidden="false" customHeight="false" outlineLevel="0" collapsed="false">
      <c r="A1380" s="17" t="n">
        <v>1775</v>
      </c>
      <c r="B1380" s="6" t="s">
        <v>416</v>
      </c>
      <c r="C1380" s="6" t="n">
        <v>90</v>
      </c>
      <c r="D1380" s="6" t="n">
        <v>450</v>
      </c>
      <c r="E1380" s="16" t="n">
        <v>0.29100277605984</v>
      </c>
      <c r="F1380" s="16" t="n">
        <v>0.0400345549944086</v>
      </c>
      <c r="G1380" s="16" t="n">
        <v>0.2890887444218</v>
      </c>
      <c r="H1380" s="16" t="n">
        <v>0.0392962401357096</v>
      </c>
      <c r="I1380" s="23" t="n">
        <f aca="false">G1380-E1380</f>
        <v>-0.00191403163803949</v>
      </c>
      <c r="J1380" s="17" t="n">
        <f aca="false">100*(G1380-E1380)/E1380</f>
        <v>-0.657736556315843</v>
      </c>
      <c r="K1380" s="16" t="n">
        <v>-0.415309003008539</v>
      </c>
      <c r="L1380" s="17" t="n">
        <v>125.678631099776</v>
      </c>
      <c r="M1380" s="16" t="n">
        <v>0.67862388557806</v>
      </c>
      <c r="N1380" s="16" t="n">
        <v>0.719396773177952</v>
      </c>
      <c r="O1380" s="6" t="str">
        <f aca="false">IF(N1380&lt;0.05,"Yes","No")</f>
        <v>No</v>
      </c>
      <c r="P1380" s="16" t="n">
        <v>-0.0484879379028595</v>
      </c>
      <c r="Q1380" s="16" t="n">
        <v>0.176823897829487</v>
      </c>
      <c r="R1380" s="16" t="n">
        <v>0.674284967312719</v>
      </c>
      <c r="S1380" s="16" t="n">
        <v>0.32009159054079</v>
      </c>
      <c r="T1380" s="16" t="n">
        <v>-0.00275315547254122</v>
      </c>
      <c r="U1380" s="16" t="n">
        <v>0.65890665004161</v>
      </c>
      <c r="V1380" s="16" t="n">
        <v>0.773819380512813</v>
      </c>
      <c r="W1380" s="6" t="s">
        <v>494</v>
      </c>
      <c r="X1380" s="16" t="n">
        <v>0.1</v>
      </c>
      <c r="Y1380" s="16" t="n">
        <v>0.528518518518519</v>
      </c>
      <c r="Z1380" s="16" t="n">
        <f aca="false">(G1380-E1380)/SQRT(H1380^2/D1380+F1380^2/C1380)</f>
        <v>-0.415309003008539</v>
      </c>
      <c r="AA1380" s="24" t="n">
        <f aca="false">ABS(K1380-Z1380)</f>
        <v>0</v>
      </c>
    </row>
    <row r="1381" customFormat="false" ht="15" hidden="false" customHeight="false" outlineLevel="0" collapsed="false">
      <c r="A1381" s="17" t="n">
        <v>1776</v>
      </c>
      <c r="B1381" s="6" t="s">
        <v>416</v>
      </c>
      <c r="C1381" s="6" t="n">
        <v>90</v>
      </c>
      <c r="D1381" s="6" t="n">
        <v>450</v>
      </c>
      <c r="E1381" s="16" t="n">
        <v>0.289822800457478</v>
      </c>
      <c r="F1381" s="16" t="n">
        <v>0.0399675992745692</v>
      </c>
      <c r="G1381" s="16" t="n">
        <v>0.287970433135827</v>
      </c>
      <c r="H1381" s="16" t="n">
        <v>0.0392439926443318</v>
      </c>
      <c r="I1381" s="23" t="n">
        <f aca="false">G1381-E1381</f>
        <v>-0.00185236732165023</v>
      </c>
      <c r="J1381" s="17" t="n">
        <f aca="false">100*(G1381-E1381)/E1381</f>
        <v>-0.63913788657287</v>
      </c>
      <c r="K1381" s="16" t="n">
        <v>-0.402579992266412</v>
      </c>
      <c r="L1381" s="17" t="n">
        <v>125.705269030653</v>
      </c>
      <c r="M1381" s="16" t="n">
        <v>0.687941017901529</v>
      </c>
      <c r="N1381" s="16" t="n">
        <v>0.728877498038887</v>
      </c>
      <c r="O1381" s="6" t="str">
        <f aca="false">IF(N1381&lt;0.05,"Yes","No")</f>
        <v>No</v>
      </c>
      <c r="P1381" s="16" t="n">
        <v>-0.0469910301510401</v>
      </c>
      <c r="Q1381" s="16" t="n">
        <v>0.166074694351364</v>
      </c>
      <c r="R1381" s="16" t="n">
        <v>0.683786281712757</v>
      </c>
      <c r="S1381" s="16" t="n">
        <v>0.321579766125794</v>
      </c>
      <c r="T1381" s="16" t="n">
        <v>-0.00268898914609881</v>
      </c>
      <c r="U1381" s="16" t="n">
        <v>0.665699656592433</v>
      </c>
      <c r="V1381" s="16" t="n">
        <v>0.779618159699388</v>
      </c>
      <c r="W1381" s="6" t="s">
        <v>494</v>
      </c>
      <c r="X1381" s="16" t="n">
        <v>0.1</v>
      </c>
      <c r="Y1381" s="16" t="n">
        <v>0.527975308641975</v>
      </c>
      <c r="Z1381" s="16" t="n">
        <f aca="false">(G1381-E1381)/SQRT(H1381^2/D1381+F1381^2/C1381)</f>
        <v>-0.402579992266412</v>
      </c>
      <c r="AA1381" s="24" t="n">
        <f aca="false">ABS(K1381-Z1381)</f>
        <v>0</v>
      </c>
    </row>
    <row r="1382" customFormat="false" ht="15" hidden="false" customHeight="false" outlineLevel="0" collapsed="false">
      <c r="A1382" s="17" t="n">
        <v>1777</v>
      </c>
      <c r="B1382" s="6" t="s">
        <v>416</v>
      </c>
      <c r="C1382" s="6" t="n">
        <v>90</v>
      </c>
      <c r="D1382" s="6" t="n">
        <v>450</v>
      </c>
      <c r="E1382" s="16" t="n">
        <v>0.288737985988458</v>
      </c>
      <c r="F1382" s="16" t="n">
        <v>0.0399075578034278</v>
      </c>
      <c r="G1382" s="16" t="n">
        <v>0.286945100890266</v>
      </c>
      <c r="H1382" s="16" t="n">
        <v>0.0391947089439921</v>
      </c>
      <c r="I1382" s="23" t="n">
        <f aca="false">G1382-E1382</f>
        <v>-0.00179288509819242</v>
      </c>
      <c r="J1382" s="17" t="n">
        <f aca="false">100*(G1382-E1382)/E1382</f>
        <v>-0.620938423482697</v>
      </c>
      <c r="K1382" s="16" t="n">
        <v>-0.390223227935014</v>
      </c>
      <c r="L1382" s="17" t="n">
        <v>125.7244242098</v>
      </c>
      <c r="M1382" s="16" t="n">
        <v>0.697031831563089</v>
      </c>
      <c r="N1382" s="16" t="n">
        <v>0.737393694921476</v>
      </c>
      <c r="O1382" s="6" t="str">
        <f aca="false">IF(N1382&lt;0.05,"Yes","No")</f>
        <v>No</v>
      </c>
      <c r="P1382" s="16" t="n">
        <v>-0.0455411849761064</v>
      </c>
      <c r="Q1382" s="16" t="n">
        <v>0.1559847652049</v>
      </c>
      <c r="R1382" s="16" t="n">
        <v>0.693037009983657</v>
      </c>
      <c r="S1382" s="16" t="n">
        <v>0.322128302946791</v>
      </c>
      <c r="T1382" s="16" t="n">
        <v>-0.00262706184764241</v>
      </c>
      <c r="U1382" s="16" t="n">
        <v>0.672292917145173</v>
      </c>
      <c r="V1382" s="16" t="n">
        <v>0.783844294629306</v>
      </c>
      <c r="W1382" s="6" t="s">
        <v>494</v>
      </c>
      <c r="X1382" s="16" t="n">
        <v>0.1</v>
      </c>
      <c r="Y1382" s="16" t="n">
        <v>0.527506172839506</v>
      </c>
      <c r="Z1382" s="16" t="n">
        <f aca="false">(G1382-E1382)/SQRT(H1382^2/D1382+F1382^2/C1382)</f>
        <v>-0.390223227935014</v>
      </c>
      <c r="AA1382" s="24" t="n">
        <f aca="false">ABS(K1382-Z1382)</f>
        <v>0</v>
      </c>
    </row>
    <row r="1383" customFormat="false" ht="15" hidden="false" customHeight="false" outlineLevel="0" collapsed="false">
      <c r="A1383" s="17" t="n">
        <v>1778</v>
      </c>
      <c r="B1383" s="6" t="s">
        <v>416</v>
      </c>
      <c r="C1383" s="6" t="n">
        <v>90</v>
      </c>
      <c r="D1383" s="6" t="n">
        <v>450</v>
      </c>
      <c r="E1383" s="16" t="n">
        <v>0.287715067300532</v>
      </c>
      <c r="F1383" s="16" t="n">
        <v>0.0398495179383213</v>
      </c>
      <c r="G1383" s="16" t="n">
        <v>0.285988997055425</v>
      </c>
      <c r="H1383" s="16" t="n">
        <v>0.0391515063873983</v>
      </c>
      <c r="I1383" s="23" t="n">
        <f aca="false">G1383-E1383</f>
        <v>-0.00172607024510701</v>
      </c>
      <c r="J1383" s="17" t="n">
        <f aca="false">100*(G1383-E1383)/E1383</f>
        <v>-0.599923480303538</v>
      </c>
      <c r="K1383" s="16" t="n">
        <v>-0.376206622447003</v>
      </c>
      <c r="L1383" s="17" t="n">
        <v>125.751809059585</v>
      </c>
      <c r="M1383" s="16" t="n">
        <v>0.707397248146403</v>
      </c>
      <c r="N1383" s="16" t="n">
        <v>0.74723057735324</v>
      </c>
      <c r="O1383" s="6" t="str">
        <f aca="false">IF(N1383&lt;0.05,"Yes","No")</f>
        <v>No</v>
      </c>
      <c r="P1383" s="16" t="n">
        <v>-0.0438950345256745</v>
      </c>
      <c r="Q1383" s="16" t="n">
        <v>0.144911989864579</v>
      </c>
      <c r="R1383" s="16" t="n">
        <v>0.703596109663857</v>
      </c>
      <c r="S1383" s="16" t="n">
        <v>0.323563787148401</v>
      </c>
      <c r="T1383" s="16" t="n">
        <v>-0.0025581488063413</v>
      </c>
      <c r="U1383" s="16" t="n">
        <v>0.679865830628933</v>
      </c>
      <c r="V1383" s="16" t="n">
        <v>0.789170226602977</v>
      </c>
      <c r="W1383" s="6" t="s">
        <v>494</v>
      </c>
      <c r="X1383" s="16" t="n">
        <v>0.1</v>
      </c>
      <c r="Y1383" s="16" t="n">
        <v>0.527135802469136</v>
      </c>
      <c r="Z1383" s="16" t="n">
        <f aca="false">(G1383-E1383)/SQRT(H1383^2/D1383+F1383^2/C1383)</f>
        <v>-0.376206622447003</v>
      </c>
      <c r="AA1383" s="24" t="n">
        <f aca="false">ABS(K1383-Z1383)</f>
        <v>0</v>
      </c>
    </row>
    <row r="1384" customFormat="false" ht="15" hidden="false" customHeight="false" outlineLevel="0" collapsed="false">
      <c r="A1384" s="17" t="n">
        <v>1779</v>
      </c>
      <c r="B1384" s="6" t="s">
        <v>416</v>
      </c>
      <c r="C1384" s="6" t="n">
        <v>90</v>
      </c>
      <c r="D1384" s="6" t="n">
        <v>450</v>
      </c>
      <c r="E1384" s="16" t="n">
        <v>0.286794835494624</v>
      </c>
      <c r="F1384" s="16" t="n">
        <v>0.0397981640122077</v>
      </c>
      <c r="G1384" s="16" t="n">
        <v>0.28513243191772</v>
      </c>
      <c r="H1384" s="16" t="n">
        <v>0.039113498233675</v>
      </c>
      <c r="I1384" s="23" t="n">
        <f aca="false">G1384-E1384</f>
        <v>-0.00166240357690389</v>
      </c>
      <c r="J1384" s="17" t="n">
        <f aca="false">100*(G1384-E1384)/E1384</f>
        <v>-0.57964906307912</v>
      </c>
      <c r="K1384" s="16" t="n">
        <v>-0.36277896521701</v>
      </c>
      <c r="L1384" s="17" t="n">
        <v>125.776548190198</v>
      </c>
      <c r="M1384" s="16" t="n">
        <v>0.717378921109144</v>
      </c>
      <c r="N1384" s="16" t="n">
        <v>0.756253443678029</v>
      </c>
      <c r="O1384" s="6" t="str">
        <f aca="false">IF(N1384&lt;0.05,"Yes","No")</f>
        <v>No</v>
      </c>
      <c r="P1384" s="16" t="n">
        <v>-0.0423193268823594</v>
      </c>
      <c r="Q1384" s="16" t="n">
        <v>0.134694862964629</v>
      </c>
      <c r="R1384" s="16" t="n">
        <v>0.713757368130144</v>
      </c>
      <c r="S1384" s="16" t="n">
        <v>0.324761213389256</v>
      </c>
      <c r="T1384" s="16" t="n">
        <v>-0.00249270911952089</v>
      </c>
      <c r="U1384" s="16" t="n">
        <v>0.687153072993237</v>
      </c>
      <c r="V1384" s="16" t="n">
        <v>0.794556195024101</v>
      </c>
      <c r="W1384" s="6" t="s">
        <v>494</v>
      </c>
      <c r="X1384" s="16" t="n">
        <v>0.1</v>
      </c>
      <c r="Y1384" s="16" t="n">
        <v>0.526567901234568</v>
      </c>
      <c r="Z1384" s="16" t="n">
        <f aca="false">(G1384-E1384)/SQRT(H1384^2/D1384+F1384^2/C1384)</f>
        <v>-0.36277896521701</v>
      </c>
      <c r="AA1384" s="24" t="n">
        <f aca="false">ABS(K1384-Z1384)</f>
        <v>0</v>
      </c>
    </row>
    <row r="1385" customFormat="false" ht="15" hidden="false" customHeight="false" outlineLevel="0" collapsed="false">
      <c r="A1385" s="17" t="n">
        <v>1780</v>
      </c>
      <c r="B1385" s="6" t="s">
        <v>416</v>
      </c>
      <c r="C1385" s="6" t="n">
        <v>90</v>
      </c>
      <c r="D1385" s="6" t="n">
        <v>450</v>
      </c>
      <c r="E1385" s="16" t="n">
        <v>0.285961511400011</v>
      </c>
      <c r="F1385" s="16" t="n">
        <v>0.0397533970798955</v>
      </c>
      <c r="G1385" s="16" t="n">
        <v>0.284356129798624</v>
      </c>
      <c r="H1385" s="16" t="n">
        <v>0.0390801822366749</v>
      </c>
      <c r="I1385" s="23" t="n">
        <f aca="false">G1385-E1385</f>
        <v>-0.00160538160138674</v>
      </c>
      <c r="J1385" s="17" t="n">
        <f aca="false">100*(G1385-E1385)/E1385</f>
        <v>-0.561397788648936</v>
      </c>
      <c r="K1385" s="16" t="n">
        <v>-0.350714305757701</v>
      </c>
      <c r="L1385" s="17" t="n">
        <v>125.797809520483</v>
      </c>
      <c r="M1385" s="16" t="n">
        <v>0.726389304321414</v>
      </c>
      <c r="N1385" s="16" t="n">
        <v>0.764984425252777</v>
      </c>
      <c r="O1385" s="6" t="str">
        <f aca="false">IF(N1385&lt;0.05,"Yes","No")</f>
        <v>No</v>
      </c>
      <c r="P1385" s="16" t="n">
        <v>-0.0409044781933225</v>
      </c>
      <c r="Q1385" s="16" t="n">
        <v>0.125838995769436</v>
      </c>
      <c r="R1385" s="16" t="n">
        <v>0.722924945341215</v>
      </c>
      <c r="S1385" s="16" t="n">
        <v>0.325643250607523</v>
      </c>
      <c r="T1385" s="16" t="n">
        <v>-0.00243411713451581</v>
      </c>
      <c r="U1385" s="16" t="n">
        <v>0.693731070538182</v>
      </c>
      <c r="V1385" s="16" t="n">
        <v>0.799522204717894</v>
      </c>
      <c r="W1385" s="6" t="s">
        <v>494</v>
      </c>
      <c r="X1385" s="16" t="n">
        <v>0.1</v>
      </c>
      <c r="Y1385" s="16" t="n">
        <v>0.526148148148148</v>
      </c>
      <c r="Z1385" s="16" t="n">
        <f aca="false">(G1385-E1385)/SQRT(H1385^2/D1385+F1385^2/C1385)</f>
        <v>-0.350714305757713</v>
      </c>
      <c r="AA1385" s="24" t="n">
        <f aca="false">ABS(K1385-Z1385)</f>
        <v>1.20459198171829E-014</v>
      </c>
    </row>
    <row r="1386" customFormat="false" ht="15" hidden="false" customHeight="false" outlineLevel="0" collapsed="false">
      <c r="A1386" s="17" t="n">
        <v>1781</v>
      </c>
      <c r="B1386" s="6" t="s">
        <v>416</v>
      </c>
      <c r="C1386" s="6" t="n">
        <v>90</v>
      </c>
      <c r="D1386" s="6" t="n">
        <v>450</v>
      </c>
      <c r="E1386" s="16" t="n">
        <v>0.285189881755246</v>
      </c>
      <c r="F1386" s="16" t="n">
        <v>0.039709613657308</v>
      </c>
      <c r="G1386" s="16" t="n">
        <v>0.283649181028207</v>
      </c>
      <c r="H1386" s="16" t="n">
        <v>0.0390525153217181</v>
      </c>
      <c r="I1386" s="23" t="n">
        <f aca="false">G1386-E1386</f>
        <v>-0.00154070072703905</v>
      </c>
      <c r="J1386" s="17" t="n">
        <f aca="false">100*(G1386-E1386)/E1386</f>
        <v>-0.54023681259537</v>
      </c>
      <c r="K1386" s="16" t="n">
        <v>-0.336933631336576</v>
      </c>
      <c r="L1386" s="17" t="n">
        <v>125.828461166354</v>
      </c>
      <c r="M1386" s="16" t="n">
        <v>0.736728261325144</v>
      </c>
      <c r="N1386" s="16" t="n">
        <v>0.774530354191882</v>
      </c>
      <c r="O1386" s="6" t="str">
        <f aca="false">IF(N1386&lt;0.05,"Yes","No")</f>
        <v>No</v>
      </c>
      <c r="P1386" s="16" t="n">
        <v>-0.0392868789565185</v>
      </c>
      <c r="Q1386" s="16" t="n">
        <v>0.11608299048355</v>
      </c>
      <c r="R1386" s="16" t="n">
        <v>0.733455259003034</v>
      </c>
      <c r="S1386" s="16" t="n">
        <v>0.327703308645916</v>
      </c>
      <c r="T1386" s="16" t="n">
        <v>-0.00236777510784855</v>
      </c>
      <c r="U1386" s="16" t="n">
        <v>0.701321729843261</v>
      </c>
      <c r="V1386" s="16" t="n">
        <v>0.805742903367099</v>
      </c>
      <c r="W1386" s="6" t="s">
        <v>494</v>
      </c>
      <c r="X1386" s="16" t="n">
        <v>0.1</v>
      </c>
      <c r="Y1386" s="16" t="n">
        <v>0.525654320987654</v>
      </c>
      <c r="Z1386" s="16" t="n">
        <f aca="false">(G1386-E1386)/SQRT(H1386^2/D1386+F1386^2/C1386)</f>
        <v>-0.336933631336601</v>
      </c>
      <c r="AA1386" s="24" t="n">
        <f aca="false">ABS(K1386-Z1386)</f>
        <v>2.43138842392909E-014</v>
      </c>
    </row>
    <row r="1387" customFormat="false" ht="15" hidden="false" customHeight="false" outlineLevel="0" collapsed="false">
      <c r="A1387" s="17" t="n">
        <v>1782</v>
      </c>
      <c r="B1387" s="6" t="s">
        <v>416</v>
      </c>
      <c r="C1387" s="6" t="n">
        <v>90</v>
      </c>
      <c r="D1387" s="6" t="n">
        <v>450</v>
      </c>
      <c r="E1387" s="16" t="n">
        <v>0.284501857393318</v>
      </c>
      <c r="F1387" s="16" t="n">
        <v>0.0396699886829718</v>
      </c>
      <c r="G1387" s="16" t="n">
        <v>0.283021620147758</v>
      </c>
      <c r="H1387" s="16" t="n">
        <v>0.039028976375941</v>
      </c>
      <c r="I1387" s="23" t="n">
        <f aca="false">G1387-E1387</f>
        <v>-0.00148023724555968</v>
      </c>
      <c r="J1387" s="17" t="n">
        <f aca="false">100*(G1387-E1387)/E1387</f>
        <v>-0.520290889881004</v>
      </c>
      <c r="K1387" s="16" t="n">
        <v>-0.324013528370187</v>
      </c>
      <c r="L1387" s="17" t="n">
        <v>125.859268165029</v>
      </c>
      <c r="M1387" s="16" t="n">
        <v>0.746465621757267</v>
      </c>
      <c r="N1387" s="16" t="n">
        <v>0.783770250530744</v>
      </c>
      <c r="O1387" s="6" t="str">
        <f aca="false">IF(N1387&lt;0.05,"Yes","No")</f>
        <v>No</v>
      </c>
      <c r="P1387" s="16" t="n">
        <v>-0.0377704030763809</v>
      </c>
      <c r="Q1387" s="16" t="n">
        <v>0.10729432926571</v>
      </c>
      <c r="R1387" s="16" t="n">
        <v>0.743373204187998</v>
      </c>
      <c r="S1387" s="16" t="n">
        <v>0.329665055320875</v>
      </c>
      <c r="T1387" s="16" t="n">
        <v>-0.00230552074148213</v>
      </c>
      <c r="U1387" s="16" t="n">
        <v>0.708479446042054</v>
      </c>
      <c r="V1387" s="16" t="n">
        <v>0.810738189615662</v>
      </c>
      <c r="W1387" s="6" t="s">
        <v>494</v>
      </c>
      <c r="X1387" s="16" t="n">
        <v>0.1</v>
      </c>
      <c r="Y1387" s="16" t="n">
        <v>0.525358024691358</v>
      </c>
      <c r="Z1387" s="16" t="n">
        <f aca="false">(G1387-E1387)/SQRT(H1387^2/D1387+F1387^2/C1387)</f>
        <v>-0.324013528370175</v>
      </c>
      <c r="AA1387" s="24" t="n">
        <f aca="false">ABS(K1387-Z1387)</f>
        <v>1.21569421196455E-014</v>
      </c>
    </row>
    <row r="1388" customFormat="false" ht="15" hidden="false" customHeight="false" outlineLevel="0" collapsed="false">
      <c r="A1388" s="17" t="n">
        <v>1783</v>
      </c>
      <c r="B1388" s="6" t="s">
        <v>416</v>
      </c>
      <c r="C1388" s="6" t="n">
        <v>90</v>
      </c>
      <c r="D1388" s="6" t="n">
        <v>450</v>
      </c>
      <c r="E1388" s="16" t="n">
        <v>0.28387585894929</v>
      </c>
      <c r="F1388" s="16" t="n">
        <v>0.0396362252811591</v>
      </c>
      <c r="G1388" s="16" t="n">
        <v>0.282448956800832</v>
      </c>
      <c r="H1388" s="16" t="n">
        <v>0.0390087450909822</v>
      </c>
      <c r="I1388" s="23" t="n">
        <f aca="false">G1388-E1388</f>
        <v>-0.0014269021484587</v>
      </c>
      <c r="J1388" s="17" t="n">
        <f aca="false">100*(G1388-E1388)/E1388</f>
        <v>-0.502650050532683</v>
      </c>
      <c r="K1388" s="16" t="n">
        <v>-0.312588024406244</v>
      </c>
      <c r="L1388" s="17" t="n">
        <v>125.885229388107</v>
      </c>
      <c r="M1388" s="16" t="n">
        <v>0.755110901567064</v>
      </c>
      <c r="N1388" s="16" t="n">
        <v>0.791265837502444</v>
      </c>
      <c r="O1388" s="6" t="str">
        <f aca="false">IF(N1388&lt;0.05,"Yes","No")</f>
        <v>No</v>
      </c>
      <c r="P1388" s="16" t="n">
        <v>-0.0364304250340232</v>
      </c>
      <c r="Q1388" s="16" t="n">
        <v>0.099816423910911</v>
      </c>
      <c r="R1388" s="16" t="n">
        <v>0.752172571678434</v>
      </c>
      <c r="S1388" s="16" t="n">
        <v>0.331193245215661</v>
      </c>
      <c r="T1388" s="16" t="n">
        <v>-0.00225053356534938</v>
      </c>
      <c r="U1388" s="16" t="n">
        <v>0.714822480533613</v>
      </c>
      <c r="V1388" s="16" t="n">
        <v>0.814889870646295</v>
      </c>
      <c r="W1388" s="6" t="s">
        <v>494</v>
      </c>
      <c r="X1388" s="16" t="n">
        <v>0.1</v>
      </c>
      <c r="Y1388" s="16" t="n">
        <v>0.524938271604938</v>
      </c>
      <c r="Z1388" s="16" t="n">
        <f aca="false">(G1388-E1388)/SQRT(H1388^2/D1388+F1388^2/C1388)</f>
        <v>-0.312588024406244</v>
      </c>
      <c r="AA1388" s="24" t="n">
        <f aca="false">ABS(K1388-Z1388)</f>
        <v>0</v>
      </c>
    </row>
    <row r="1389" customFormat="false" ht="15" hidden="false" customHeight="false" outlineLevel="0" collapsed="false">
      <c r="A1389" s="17" t="n">
        <v>1784</v>
      </c>
      <c r="B1389" s="6" t="s">
        <v>416</v>
      </c>
      <c r="C1389" s="6" t="n">
        <v>90</v>
      </c>
      <c r="D1389" s="6" t="n">
        <v>450</v>
      </c>
      <c r="E1389" s="16" t="n">
        <v>0.28331452343199</v>
      </c>
      <c r="F1389" s="16" t="n">
        <v>0.039606885667765</v>
      </c>
      <c r="G1389" s="16" t="n">
        <v>0.281943690545029</v>
      </c>
      <c r="H1389" s="16" t="n">
        <v>0.0389923886922557</v>
      </c>
      <c r="I1389" s="23" t="n">
        <f aca="false">G1389-E1389</f>
        <v>-0.00137083288696077</v>
      </c>
      <c r="J1389" s="17" t="n">
        <f aca="false">100*(G1389-E1389)/E1389</f>
        <v>-0.483855494012414</v>
      </c>
      <c r="K1389" s="16" t="n">
        <v>-0.300511858989351</v>
      </c>
      <c r="L1389" s="17" t="n">
        <v>125.910283676266</v>
      </c>
      <c r="M1389" s="16" t="n">
        <v>0.764282376836906</v>
      </c>
      <c r="N1389" s="16" t="n">
        <v>0.800078362598077</v>
      </c>
      <c r="O1389" s="6" t="str">
        <f aca="false">IF(N1389&lt;0.05,"Yes","No")</f>
        <v>No</v>
      </c>
      <c r="P1389" s="16" t="n">
        <v>-0.0350155041641808</v>
      </c>
      <c r="Q1389" s="16" t="n">
        <v>0.092213455757041</v>
      </c>
      <c r="R1389" s="16" t="n">
        <v>0.761499241924331</v>
      </c>
      <c r="S1389" s="16" t="n">
        <v>0.333051423415347</v>
      </c>
      <c r="T1389" s="16" t="n">
        <v>-0.00219284612931735</v>
      </c>
      <c r="U1389" s="16" t="n">
        <v>0.721565313281747</v>
      </c>
      <c r="V1389" s="16" t="n">
        <v>0.82035104069532</v>
      </c>
      <c r="W1389" s="6" t="s">
        <v>494</v>
      </c>
      <c r="X1389" s="16" t="n">
        <v>0.1</v>
      </c>
      <c r="Y1389" s="16" t="n">
        <v>0.524641975308642</v>
      </c>
      <c r="Z1389" s="16" t="n">
        <f aca="false">(G1389-E1389)/SQRT(H1389^2/D1389+F1389^2/C1389)</f>
        <v>-0.300511858989351</v>
      </c>
      <c r="AA1389" s="24" t="n">
        <f aca="false">ABS(K1389-Z1389)</f>
        <v>0</v>
      </c>
    </row>
    <row r="1390" customFormat="false" ht="15" hidden="false" customHeight="false" outlineLevel="0" collapsed="false">
      <c r="A1390" s="17" t="n">
        <v>1785</v>
      </c>
      <c r="B1390" s="6" t="s">
        <v>416</v>
      </c>
      <c r="C1390" s="6" t="n">
        <v>90</v>
      </c>
      <c r="D1390" s="6" t="n">
        <v>450</v>
      </c>
      <c r="E1390" s="16" t="n">
        <v>0.282831542028321</v>
      </c>
      <c r="F1390" s="16" t="n">
        <v>0.0395852070760088</v>
      </c>
      <c r="G1390" s="16" t="n">
        <v>0.281508575446076</v>
      </c>
      <c r="H1390" s="16" t="n">
        <v>0.0389792641905939</v>
      </c>
      <c r="I1390" s="23" t="n">
        <f aca="false">G1390-E1390</f>
        <v>-0.00132296658224534</v>
      </c>
      <c r="J1390" s="17" t="n">
        <f aca="false">100*(G1390-E1390)/E1390</f>
        <v>-0.467757794182966</v>
      </c>
      <c r="K1390" s="16" t="n">
        <v>-0.290167573122829</v>
      </c>
      <c r="L1390" s="17" t="n">
        <v>125.926744404511</v>
      </c>
      <c r="M1390" s="16" t="n">
        <v>0.772165321115682</v>
      </c>
      <c r="N1390" s="16" t="n">
        <v>0.80632173939565</v>
      </c>
      <c r="O1390" s="6" t="str">
        <f aca="false">IF(N1390&lt;0.05,"Yes","No")</f>
        <v>No</v>
      </c>
      <c r="P1390" s="16" t="n">
        <v>-0.0338054321754527</v>
      </c>
      <c r="Q1390" s="16" t="n">
        <v>0.0859501254574168</v>
      </c>
      <c r="R1390" s="16" t="n">
        <v>0.769503335917753</v>
      </c>
      <c r="S1390" s="16" t="n">
        <v>0.33381155805209</v>
      </c>
      <c r="T1390" s="16" t="n">
        <v>-0.00214395128003606</v>
      </c>
      <c r="U1390" s="16" t="n">
        <v>0.727320253508981</v>
      </c>
      <c r="V1390" s="16" t="n">
        <v>0.823773505456803</v>
      </c>
      <c r="W1390" s="6" t="s">
        <v>494</v>
      </c>
      <c r="X1390" s="16" t="n">
        <v>0.1</v>
      </c>
      <c r="Y1390" s="16" t="n">
        <v>0.524320987654321</v>
      </c>
      <c r="Z1390" s="16" t="n">
        <f aca="false">(G1390-E1390)/SQRT(H1390^2/D1390+F1390^2/C1390)</f>
        <v>-0.290167573122841</v>
      </c>
      <c r="AA1390" s="24" t="n">
        <f aca="false">ABS(K1390-Z1390)</f>
        <v>1.22124532708767E-014</v>
      </c>
    </row>
    <row r="1391" customFormat="false" ht="15" hidden="false" customHeight="false" outlineLevel="0" collapsed="false">
      <c r="A1391" s="17" t="n">
        <v>1786</v>
      </c>
      <c r="B1391" s="6" t="s">
        <v>416</v>
      </c>
      <c r="C1391" s="6" t="n">
        <v>90</v>
      </c>
      <c r="D1391" s="6" t="n">
        <v>450</v>
      </c>
      <c r="E1391" s="16" t="n">
        <v>0.282411989735233</v>
      </c>
      <c r="F1391" s="16" t="n">
        <v>0.0395712155615273</v>
      </c>
      <c r="G1391" s="16" t="n">
        <v>0.28113458401627</v>
      </c>
      <c r="H1391" s="16" t="n">
        <v>0.0389695877296655</v>
      </c>
      <c r="I1391" s="23" t="n">
        <f aca="false">G1391-E1391</f>
        <v>-0.0012774057189624</v>
      </c>
      <c r="J1391" s="17" t="n">
        <f aca="false">100*(G1391-E1391)/E1391</f>
        <v>-0.452319931657291</v>
      </c>
      <c r="K1391" s="16" t="n">
        <v>-0.280268936175702</v>
      </c>
      <c r="L1391" s="17" t="n">
        <v>125.934963201907</v>
      </c>
      <c r="M1391" s="16" t="n">
        <v>0.779731046479903</v>
      </c>
      <c r="N1391" s="16" t="n">
        <v>0.811801253049691</v>
      </c>
      <c r="O1391" s="6" t="str">
        <f aca="false">IF(N1391&lt;0.05,"Yes","No")</f>
        <v>No</v>
      </c>
      <c r="P1391" s="16" t="n">
        <v>-0.0326499151223976</v>
      </c>
      <c r="Q1391" s="16" t="n">
        <v>0.080174755342388</v>
      </c>
      <c r="R1391" s="16" t="n">
        <v>0.777169643823932</v>
      </c>
      <c r="S1391" s="16" t="n">
        <v>0.33382421273725</v>
      </c>
      <c r="T1391" s="16" t="n">
        <v>-0.00209793783559674</v>
      </c>
      <c r="U1391" s="16" t="n">
        <v>0.732782753393558</v>
      </c>
      <c r="V1391" s="16" t="n">
        <v>0.825510222455692</v>
      </c>
      <c r="W1391" s="6" t="s">
        <v>494</v>
      </c>
      <c r="X1391" s="16" t="n">
        <v>0.1</v>
      </c>
      <c r="Y1391" s="16" t="n">
        <v>0.523975308641975</v>
      </c>
      <c r="Z1391" s="16" t="n">
        <f aca="false">(G1391-E1391)/SQRT(H1391^2/D1391+F1391^2/C1391)</f>
        <v>-0.280268936175714</v>
      </c>
      <c r="AA1391" s="24" t="n">
        <f aca="false">ABS(K1391-Z1391)</f>
        <v>1.21014309684142E-014</v>
      </c>
    </row>
    <row r="1392" customFormat="false" ht="15" hidden="false" customHeight="false" outlineLevel="0" collapsed="false">
      <c r="A1392" s="17" t="n">
        <v>1787</v>
      </c>
      <c r="B1392" s="6" t="s">
        <v>416</v>
      </c>
      <c r="C1392" s="6" t="n">
        <v>90</v>
      </c>
      <c r="D1392" s="6" t="n">
        <v>450</v>
      </c>
      <c r="E1392" s="16" t="n">
        <v>0.282059573133787</v>
      </c>
      <c r="F1392" s="16" t="n">
        <v>0.039559087964524</v>
      </c>
      <c r="G1392" s="16" t="n">
        <v>0.280823585788409</v>
      </c>
      <c r="H1392" s="16" t="n">
        <v>0.0389653882730478</v>
      </c>
      <c r="I1392" s="23" t="n">
        <f aca="false">G1392-E1392</f>
        <v>-0.00123598734537761</v>
      </c>
      <c r="J1392" s="17" t="n">
        <f aca="false">100*(G1392-E1392)/E1392</f>
        <v>-0.438200813978881</v>
      </c>
      <c r="K1392" s="16" t="n">
        <v>-0.271255922402142</v>
      </c>
      <c r="L1392" s="17" t="n">
        <v>125.95049043832</v>
      </c>
      <c r="M1392" s="16" t="n">
        <v>0.78663827964901</v>
      </c>
      <c r="N1392" s="16" t="n">
        <v>0.81818499238483</v>
      </c>
      <c r="O1392" s="6" t="str">
        <f aca="false">IF(N1392&lt;0.05,"Yes","No")</f>
        <v>No</v>
      </c>
      <c r="P1392" s="16" t="n">
        <v>-0.0315957503515799</v>
      </c>
      <c r="Q1392" s="16" t="n">
        <v>0.075081143336142</v>
      </c>
      <c r="R1392" s="16" t="n">
        <v>0.784182579486399</v>
      </c>
      <c r="S1392" s="16" t="n">
        <v>0.334479863360488</v>
      </c>
      <c r="T1392" s="16" t="n">
        <v>-0.00205609484134876</v>
      </c>
      <c r="U1392" s="16" t="n">
        <v>0.73780879725745</v>
      </c>
      <c r="V1392" s="16" t="n">
        <v>0.828949883977488</v>
      </c>
      <c r="W1392" s="6" t="s">
        <v>494</v>
      </c>
      <c r="X1392" s="16" t="n">
        <v>0.1</v>
      </c>
      <c r="Y1392" s="16" t="n">
        <v>0.523728395061728</v>
      </c>
      <c r="Z1392" s="16" t="n">
        <f aca="false">(G1392-E1392)/SQRT(H1392^2/D1392+F1392^2/C1392)</f>
        <v>-0.271255922402142</v>
      </c>
      <c r="AA1392" s="24" t="n">
        <f aca="false">ABS(K1392-Z1392)</f>
        <v>0</v>
      </c>
    </row>
    <row r="1393" customFormat="false" ht="15" hidden="false" customHeight="false" outlineLevel="0" collapsed="false">
      <c r="A1393" s="17" t="n">
        <v>1788</v>
      </c>
      <c r="B1393" s="6" t="s">
        <v>416</v>
      </c>
      <c r="C1393" s="6" t="n">
        <v>90</v>
      </c>
      <c r="D1393" s="6" t="n">
        <v>450</v>
      </c>
      <c r="E1393" s="16" t="n">
        <v>0.281765313777659</v>
      </c>
      <c r="F1393" s="16" t="n">
        <v>0.0395497329027665</v>
      </c>
      <c r="G1393" s="16" t="n">
        <v>0.280563390056292</v>
      </c>
      <c r="H1393" s="16" t="n">
        <v>0.038965924686186</v>
      </c>
      <c r="I1393" s="23" t="n">
        <f aca="false">G1393-E1393</f>
        <v>-0.00120192372136635</v>
      </c>
      <c r="J1393" s="17" t="n">
        <f aca="false">100*(G1393-E1393)/E1393</f>
        <v>-0.426569085190801</v>
      </c>
      <c r="K1393" s="16" t="n">
        <v>-0.263831811523117</v>
      </c>
      <c r="L1393" s="17" t="n">
        <v>125.970052440842</v>
      </c>
      <c r="M1393" s="16" t="n">
        <v>0.7923406335034</v>
      </c>
      <c r="N1393" s="16" t="n">
        <v>0.822077862217602</v>
      </c>
      <c r="O1393" s="6" t="str">
        <f aca="false">IF(N1393&lt;0.05,"Yes","No")</f>
        <v>No</v>
      </c>
      <c r="P1393" s="16" t="n">
        <v>-0.0307258575636834</v>
      </c>
      <c r="Q1393" s="16" t="n">
        <v>0.0710037941141273</v>
      </c>
      <c r="R1393" s="16" t="n">
        <v>0.789982920306557</v>
      </c>
      <c r="S1393" s="16" t="n">
        <v>0.335330860855406</v>
      </c>
      <c r="T1393" s="16" t="n">
        <v>-0.00202189122102509</v>
      </c>
      <c r="U1393" s="16" t="n">
        <v>0.741971616164154</v>
      </c>
      <c r="V1393" s="16" t="n">
        <v>0.83051804238726</v>
      </c>
      <c r="W1393" s="6" t="s">
        <v>494</v>
      </c>
      <c r="X1393" s="16" t="n">
        <v>0.1</v>
      </c>
      <c r="Y1393" s="16" t="n">
        <v>0.523456790123457</v>
      </c>
      <c r="Z1393" s="16" t="n">
        <f aca="false">(G1393-E1393)/SQRT(H1393^2/D1393+F1393^2/C1393)</f>
        <v>-0.263831811523105</v>
      </c>
      <c r="AA1393" s="24" t="n">
        <f aca="false">ABS(K1393-Z1393)</f>
        <v>1.22124532708767E-014</v>
      </c>
    </row>
    <row r="1394" customFormat="false" ht="15" hidden="false" customHeight="false" outlineLevel="0" collapsed="false">
      <c r="A1394" s="17" t="n">
        <v>1789</v>
      </c>
      <c r="B1394" s="6" t="s">
        <v>416</v>
      </c>
      <c r="C1394" s="6" t="n">
        <v>90</v>
      </c>
      <c r="D1394" s="6" t="n">
        <v>450</v>
      </c>
      <c r="E1394" s="16" t="n">
        <v>0.281518089605702</v>
      </c>
      <c r="F1394" s="16" t="n">
        <v>0.0395442293603678</v>
      </c>
      <c r="G1394" s="16" t="n">
        <v>0.280354029801157</v>
      </c>
      <c r="H1394" s="16" t="n">
        <v>0.0389686859743919</v>
      </c>
      <c r="I1394" s="23" t="n">
        <f aca="false">G1394-E1394</f>
        <v>-0.00116405980454548</v>
      </c>
      <c r="J1394" s="17" t="n">
        <f aca="false">100*(G1394-E1394)/E1394</f>
        <v>-0.413493785133267</v>
      </c>
      <c r="K1394" s="16" t="n">
        <v>-0.255547215228906</v>
      </c>
      <c r="L1394" s="17" t="n">
        <v>125.986476620428</v>
      </c>
      <c r="M1394" s="16" t="n">
        <v>0.798717219814272</v>
      </c>
      <c r="N1394" s="16" t="n">
        <v>0.827876111904186</v>
      </c>
      <c r="O1394" s="6" t="str">
        <f aca="false">IF(N1394&lt;0.05,"Yes","No")</f>
        <v>No</v>
      </c>
      <c r="P1394" s="16" t="n">
        <v>-0.0297568591603198</v>
      </c>
      <c r="Q1394" s="16" t="n">
        <v>0.0665959332045483</v>
      </c>
      <c r="R1394" s="16" t="n">
        <v>0.796457837438512</v>
      </c>
      <c r="S1394" s="16" t="n">
        <v>0.336297382981645</v>
      </c>
      <c r="T1394" s="16" t="n">
        <v>-0.00198379952237259</v>
      </c>
      <c r="U1394" s="16" t="n">
        <v>0.746631601035796</v>
      </c>
      <c r="V1394" s="16" t="n">
        <v>0.83351381178332</v>
      </c>
      <c r="W1394" s="6" t="s">
        <v>494</v>
      </c>
      <c r="X1394" s="16" t="n">
        <v>0.1</v>
      </c>
      <c r="Y1394" s="16" t="n">
        <v>0.523086419753087</v>
      </c>
      <c r="Z1394" s="16" t="n">
        <f aca="false">(G1394-E1394)/SQRT(H1394^2/D1394+F1394^2/C1394)</f>
        <v>-0.255547215228906</v>
      </c>
      <c r="AA1394" s="24" t="n">
        <f aca="false">ABS(K1394-Z1394)</f>
        <v>0</v>
      </c>
    </row>
    <row r="1395" customFormat="false" ht="15" hidden="false" customHeight="false" outlineLevel="0" collapsed="false">
      <c r="A1395" s="17" t="n">
        <v>1790</v>
      </c>
      <c r="B1395" s="6" t="s">
        <v>416</v>
      </c>
      <c r="C1395" s="6" t="n">
        <v>90</v>
      </c>
      <c r="D1395" s="6" t="n">
        <v>450</v>
      </c>
      <c r="E1395" s="16" t="n">
        <v>0.281318170163367</v>
      </c>
      <c r="F1395" s="16" t="n">
        <v>0.0395400740754514</v>
      </c>
      <c r="G1395" s="16" t="n">
        <v>0.280185961392191</v>
      </c>
      <c r="H1395" s="16" t="n">
        <v>0.0389730022763385</v>
      </c>
      <c r="I1395" s="23" t="n">
        <f aca="false">G1395-E1395</f>
        <v>-0.00113220877117581</v>
      </c>
      <c r="J1395" s="17" t="n">
        <f aca="false">100*(G1395-E1395)/E1395</f>
        <v>-0.402465567907796</v>
      </c>
      <c r="K1395" s="16" t="n">
        <v>-0.248572319293448</v>
      </c>
      <c r="L1395" s="17" t="n">
        <v>126.003363458703</v>
      </c>
      <c r="M1395" s="16" t="n">
        <v>0.804096306585593</v>
      </c>
      <c r="N1395" s="16" t="n">
        <v>0.832630034566945</v>
      </c>
      <c r="O1395" s="6" t="str">
        <f aca="false">IF(N1395&lt;0.05,"Yes","No")</f>
        <v>No</v>
      </c>
      <c r="P1395" s="16" t="n">
        <v>-0.0289405044930569</v>
      </c>
      <c r="Q1395" s="16" t="n">
        <v>0.0629920475269861</v>
      </c>
      <c r="R1395" s="16" t="n">
        <v>0.801923724246434</v>
      </c>
      <c r="S1395" s="16" t="n">
        <v>0.33788933026427</v>
      </c>
      <c r="T1395" s="16" t="n">
        <v>-0.0019514590023838</v>
      </c>
      <c r="U1395" s="16" t="n">
        <v>0.75059696599163</v>
      </c>
      <c r="V1395" s="16" t="n">
        <v>0.835643034223087</v>
      </c>
      <c r="W1395" s="6" t="s">
        <v>494</v>
      </c>
      <c r="X1395" s="16" t="n">
        <v>0.1</v>
      </c>
      <c r="Y1395" s="16" t="n">
        <v>0.522987654320988</v>
      </c>
      <c r="Z1395" s="16" t="n">
        <f aca="false">(G1395-E1395)/SQRT(H1395^2/D1395+F1395^2/C1395)</f>
        <v>-0.248572319293448</v>
      </c>
      <c r="AA1395" s="24" t="n">
        <f aca="false">ABS(K1395-Z1395)</f>
        <v>0</v>
      </c>
    </row>
    <row r="1396" customFormat="false" ht="15" hidden="false" customHeight="false" outlineLevel="0" collapsed="false">
      <c r="A1396" s="17" t="n">
        <v>1791</v>
      </c>
      <c r="B1396" s="6" t="s">
        <v>416</v>
      </c>
      <c r="C1396" s="6" t="n">
        <v>90</v>
      </c>
      <c r="D1396" s="6" t="n">
        <v>450</v>
      </c>
      <c r="E1396" s="16" t="n">
        <v>0.281151593062613</v>
      </c>
      <c r="F1396" s="16" t="n">
        <v>0.0395380940103225</v>
      </c>
      <c r="G1396" s="16" t="n">
        <v>0.280049457318253</v>
      </c>
      <c r="H1396" s="16" t="n">
        <v>0.0389779985825731</v>
      </c>
      <c r="I1396" s="23" t="n">
        <f aca="false">G1396-E1396</f>
        <v>-0.00110213574435974</v>
      </c>
      <c r="J1396" s="17" t="n">
        <f aca="false">100*(G1396-E1396)/E1396</f>
        <v>-0.39200764696158</v>
      </c>
      <c r="K1396" s="16" t="n">
        <v>-0.241974994245295</v>
      </c>
      <c r="L1396" s="17" t="n">
        <v>126.017316744424</v>
      </c>
      <c r="M1396" s="16" t="n">
        <v>0.809192875466714</v>
      </c>
      <c r="N1396" s="16" t="n">
        <v>0.836247424357571</v>
      </c>
      <c r="O1396" s="6" t="str">
        <f aca="false">IF(N1396&lt;0.05,"Yes","No")</f>
        <v>No</v>
      </c>
      <c r="P1396" s="16" t="n">
        <v>-0.0281690444424735</v>
      </c>
      <c r="Q1396" s="16" t="n">
        <v>0.0596784809456566</v>
      </c>
      <c r="R1396" s="16" t="n">
        <v>0.807097973577942</v>
      </c>
      <c r="S1396" s="16" t="n">
        <v>0.339254927463244</v>
      </c>
      <c r="T1396" s="16" t="n">
        <v>-0.00192109108832203</v>
      </c>
      <c r="U1396" s="16" t="n">
        <v>0.754323631828812</v>
      </c>
      <c r="V1396" s="16" t="n">
        <v>0.836765549351813</v>
      </c>
      <c r="W1396" s="6" t="s">
        <v>494</v>
      </c>
      <c r="X1396" s="16" t="n">
        <v>0.1</v>
      </c>
      <c r="Y1396" s="16" t="n">
        <v>0.52283950617284</v>
      </c>
      <c r="Z1396" s="16" t="n">
        <f aca="false">(G1396-E1396)/SQRT(H1396^2/D1396+F1396^2/C1396)</f>
        <v>-0.241974994245294</v>
      </c>
      <c r="AA1396" s="24" t="n">
        <f aca="false">ABS(K1396-Z1396)</f>
        <v>0</v>
      </c>
    </row>
    <row r="1397" customFormat="false" ht="15" hidden="false" customHeight="false" outlineLevel="0" collapsed="false">
      <c r="A1397" s="17" t="n">
        <v>1792</v>
      </c>
      <c r="B1397" s="6" t="s">
        <v>416</v>
      </c>
      <c r="C1397" s="6" t="n">
        <v>90</v>
      </c>
      <c r="D1397" s="6" t="n">
        <v>450</v>
      </c>
      <c r="E1397" s="16" t="n">
        <v>0.281015108360185</v>
      </c>
      <c r="F1397" s="16" t="n">
        <v>0.039538347407901</v>
      </c>
      <c r="G1397" s="16" t="n">
        <v>0.279953049918016</v>
      </c>
      <c r="H1397" s="16" t="n">
        <v>0.0389838909571864</v>
      </c>
      <c r="I1397" s="23" t="n">
        <f aca="false">G1397-E1397</f>
        <v>-0.00106205844216883</v>
      </c>
      <c r="J1397" s="17" t="n">
        <f aca="false">100*(G1397-E1397)/E1397</f>
        <v>-0.37793642070218</v>
      </c>
      <c r="K1397" s="16" t="n">
        <v>-0.233168994956482</v>
      </c>
      <c r="L1397" s="17" t="n">
        <v>126.0286505408</v>
      </c>
      <c r="M1397" s="16" t="n">
        <v>0.816008462425567</v>
      </c>
      <c r="N1397" s="16" t="n">
        <v>0.841646430808108</v>
      </c>
      <c r="O1397" s="6" t="str">
        <f aca="false">IF(N1397&lt;0.05,"Yes","No")</f>
        <v>No</v>
      </c>
      <c r="P1397" s="16" t="n">
        <v>-0.0271412873485964</v>
      </c>
      <c r="Q1397" s="16" t="n">
        <v>0.0554031446981474</v>
      </c>
      <c r="R1397" s="16" t="n">
        <v>0.814004363267287</v>
      </c>
      <c r="S1397" s="16" t="n">
        <v>0.340407390652855</v>
      </c>
      <c r="T1397" s="16" t="n">
        <v>-0.00188050736284274</v>
      </c>
      <c r="U1397" s="16" t="n">
        <v>0.759304863974062</v>
      </c>
      <c r="V1397" s="16" t="n">
        <v>0.839631325899739</v>
      </c>
      <c r="W1397" s="6" t="s">
        <v>494</v>
      </c>
      <c r="X1397" s="16" t="n">
        <v>0.1</v>
      </c>
      <c r="Y1397" s="16" t="n">
        <v>0.522592592592593</v>
      </c>
      <c r="Z1397" s="16" t="n">
        <f aca="false">(G1397-E1397)/SQRT(H1397^2/D1397+F1397^2/C1397)</f>
        <v>-0.233168994956482</v>
      </c>
      <c r="AA1397" s="24" t="n">
        <f aca="false">ABS(K1397-Z1397)</f>
        <v>0</v>
      </c>
    </row>
    <row r="1398" customFormat="false" ht="15" hidden="false" customHeight="false" outlineLevel="0" collapsed="false">
      <c r="A1398" s="17" t="n">
        <v>1793</v>
      </c>
      <c r="B1398" s="6" t="s">
        <v>416</v>
      </c>
      <c r="C1398" s="6" t="n">
        <v>90</v>
      </c>
      <c r="D1398" s="6" t="n">
        <v>450</v>
      </c>
      <c r="E1398" s="16" t="n">
        <v>0.280908871856001</v>
      </c>
      <c r="F1398" s="16" t="n">
        <v>0.0395384253766231</v>
      </c>
      <c r="G1398" s="16" t="n">
        <v>0.279883357418908</v>
      </c>
      <c r="H1398" s="16" t="n">
        <v>0.0389910650448982</v>
      </c>
      <c r="I1398" s="23" t="n">
        <f aca="false">G1398-E1398</f>
        <v>-0.0010255144370927</v>
      </c>
      <c r="J1398" s="17" t="n">
        <f aca="false">100*(G1398-E1398)/E1398</f>
        <v>-0.365070149019145</v>
      </c>
      <c r="K1398" s="16" t="n">
        <v>-0.225138846420932</v>
      </c>
      <c r="L1398" s="17" t="n">
        <v>126.042908908336</v>
      </c>
      <c r="M1398" s="16" t="n">
        <v>0.822235870827921</v>
      </c>
      <c r="N1398" s="16" t="n">
        <v>0.846822335592874</v>
      </c>
      <c r="O1398" s="6" t="str">
        <f aca="false">IF(N1398&lt;0.05,"Yes","No")</f>
        <v>No</v>
      </c>
      <c r="P1398" s="16" t="n">
        <v>-0.0262033778447086</v>
      </c>
      <c r="Q1398" s="16" t="n">
        <v>0.0516402205811739</v>
      </c>
      <c r="R1398" s="16" t="n">
        <v>0.820319682487832</v>
      </c>
      <c r="S1398" s="16" t="n">
        <v>0.341708051544265</v>
      </c>
      <c r="T1398" s="16" t="n">
        <v>-0.00184330974939532</v>
      </c>
      <c r="U1398" s="16" t="n">
        <v>0.763892783768471</v>
      </c>
      <c r="V1398" s="16" t="n">
        <v>0.841127066896113</v>
      </c>
      <c r="W1398" s="6" t="s">
        <v>494</v>
      </c>
      <c r="X1398" s="16" t="n">
        <v>0.1</v>
      </c>
      <c r="Y1398" s="16" t="n">
        <v>0.522395061728395</v>
      </c>
      <c r="Z1398" s="16" t="n">
        <f aca="false">(G1398-E1398)/SQRT(H1398^2/D1398+F1398^2/C1398)</f>
        <v>-0.225138846420944</v>
      </c>
      <c r="AA1398" s="24" t="n">
        <f aca="false">ABS(K1398-Z1398)</f>
        <v>1.22402088464924E-014</v>
      </c>
    </row>
    <row r="1399" customFormat="false" ht="15" hidden="false" customHeight="false" outlineLevel="0" collapsed="false">
      <c r="A1399" s="17" t="n">
        <v>1794</v>
      </c>
      <c r="B1399" s="6" t="s">
        <v>416</v>
      </c>
      <c r="C1399" s="6" t="n">
        <v>90</v>
      </c>
      <c r="D1399" s="6" t="n">
        <v>450</v>
      </c>
      <c r="E1399" s="16" t="n">
        <v>0.28082774579525</v>
      </c>
      <c r="F1399" s="16" t="n">
        <v>0.0395365436783145</v>
      </c>
      <c r="G1399" s="16" t="n">
        <v>0.279836482769913</v>
      </c>
      <c r="H1399" s="16" t="n">
        <v>0.0389990142456163</v>
      </c>
      <c r="I1399" s="23" t="n">
        <f aca="false">G1399-E1399</f>
        <v>-0.000991263025336808</v>
      </c>
      <c r="J1399" s="17" t="n">
        <f aca="false">100*(G1399-E1399)/E1399</f>
        <v>-0.3529790201213</v>
      </c>
      <c r="K1399" s="16" t="n">
        <v>-0.217620823395782</v>
      </c>
      <c r="L1399" s="17" t="n">
        <v>126.062612945919</v>
      </c>
      <c r="M1399" s="16" t="n">
        <v>0.828076407180506</v>
      </c>
      <c r="N1399" s="16" t="n">
        <v>0.851251796525436</v>
      </c>
      <c r="O1399" s="6" t="str">
        <f aca="false">IF(N1399&lt;0.05,"Yes","No")</f>
        <v>No</v>
      </c>
      <c r="P1399" s="16" t="n">
        <v>-0.0253241199112469</v>
      </c>
      <c r="Q1399" s="16" t="n">
        <v>0.0482327753912321</v>
      </c>
      <c r="R1399" s="16" t="n">
        <v>0.826250714246462</v>
      </c>
      <c r="S1399" s="16" t="n">
        <v>0.343120915918234</v>
      </c>
      <c r="T1399" s="16" t="n">
        <v>-0.0018084931995475</v>
      </c>
      <c r="U1399" s="16" t="n">
        <v>0.768210367907261</v>
      </c>
      <c r="V1399" s="16" t="n">
        <v>0.843265403852223</v>
      </c>
      <c r="W1399" s="6" t="s">
        <v>494</v>
      </c>
      <c r="X1399" s="16" t="n">
        <v>0.1</v>
      </c>
      <c r="Y1399" s="16" t="n">
        <v>0.522320987654321</v>
      </c>
      <c r="Z1399" s="16" t="n">
        <f aca="false">(G1399-E1399)/SQRT(H1399^2/D1399+F1399^2/C1399)</f>
        <v>-0.217620823395782</v>
      </c>
      <c r="AA1399" s="24" t="n">
        <f aca="false">ABS(K1399-Z1399)</f>
        <v>0</v>
      </c>
    </row>
    <row r="1400" customFormat="false" ht="15" hidden="false" customHeight="false" outlineLevel="0" collapsed="false">
      <c r="A1400" s="17" t="n">
        <v>1795</v>
      </c>
      <c r="B1400" s="6" t="s">
        <v>416</v>
      </c>
      <c r="C1400" s="6" t="n">
        <v>90</v>
      </c>
      <c r="D1400" s="6" t="n">
        <v>450</v>
      </c>
      <c r="E1400" s="16" t="n">
        <v>0.280761827362908</v>
      </c>
      <c r="F1400" s="16" t="n">
        <v>0.0395365848673635</v>
      </c>
      <c r="G1400" s="16" t="n">
        <v>0.27981377614869</v>
      </c>
      <c r="H1400" s="16" t="n">
        <v>0.0390066406702406</v>
      </c>
      <c r="I1400" s="23" t="n">
        <f aca="false">G1400-E1400</f>
        <v>-0.000948051214218204</v>
      </c>
      <c r="J1400" s="17" t="n">
        <f aca="false">100*(G1400-E1400)/E1400</f>
        <v>-0.337670980105414</v>
      </c>
      <c r="K1400" s="16" t="n">
        <v>-0.208127336588308</v>
      </c>
      <c r="L1400" s="17" t="n">
        <v>126.077861540837</v>
      </c>
      <c r="M1400" s="16" t="n">
        <v>0.835465382545031</v>
      </c>
      <c r="N1400" s="16" t="n">
        <v>0.85792412938764</v>
      </c>
      <c r="O1400" s="6" t="str">
        <f aca="false">IF(N1400&lt;0.05,"Yes","No")</f>
        <v>No</v>
      </c>
      <c r="P1400" s="16" t="n">
        <v>-0.0242162352125554</v>
      </c>
      <c r="Q1400" s="16" t="n">
        <v>0.0441048940015343</v>
      </c>
      <c r="R1400" s="16" t="n">
        <v>0.833738085486563</v>
      </c>
      <c r="S1400" s="16" t="n">
        <v>0.344261542322269</v>
      </c>
      <c r="T1400" s="16" t="n">
        <v>-0.00176439019084585</v>
      </c>
      <c r="U1400" s="16" t="n">
        <v>0.773672010040197</v>
      </c>
      <c r="V1400" s="16" t="n">
        <v>0.844547216592522</v>
      </c>
      <c r="W1400" s="6" t="s">
        <v>494</v>
      </c>
      <c r="X1400" s="16" t="n">
        <v>0.1</v>
      </c>
      <c r="Y1400" s="16" t="n">
        <v>0.522024691358025</v>
      </c>
      <c r="Z1400" s="16" t="n">
        <f aca="false">(G1400-E1400)/SQRT(H1400^2/D1400+F1400^2/C1400)</f>
        <v>-0.20812733658832</v>
      </c>
      <c r="AA1400" s="24" t="n">
        <f aca="false">ABS(K1400-Z1400)</f>
        <v>1.21846976952611E-014</v>
      </c>
    </row>
    <row r="1401" customFormat="false" ht="15" hidden="false" customHeight="false" outlineLevel="0" collapsed="false">
      <c r="A1401" s="17" t="n">
        <v>1796</v>
      </c>
      <c r="B1401" s="6" t="s">
        <v>416</v>
      </c>
      <c r="C1401" s="6" t="n">
        <v>90</v>
      </c>
      <c r="D1401" s="6" t="n">
        <v>450</v>
      </c>
      <c r="E1401" s="16" t="n">
        <v>0.280709312856197</v>
      </c>
      <c r="F1401" s="16" t="n">
        <v>0.0395363571582699</v>
      </c>
      <c r="G1401" s="16" t="n">
        <v>0.279802314076159</v>
      </c>
      <c r="H1401" s="16" t="n">
        <v>0.0390126480404234</v>
      </c>
      <c r="I1401" s="23" t="n">
        <f aca="false">G1401-E1401</f>
        <v>-0.000906998780038693</v>
      </c>
      <c r="J1401" s="17" t="n">
        <f aca="false">100*(G1401-E1401)/E1401</f>
        <v>-0.32310961499996</v>
      </c>
      <c r="K1401" s="16" t="n">
        <v>-0.199110986771205</v>
      </c>
      <c r="L1401" s="17" t="n">
        <v>126.090391560606</v>
      </c>
      <c r="M1401" s="16" t="n">
        <v>0.84249664431661</v>
      </c>
      <c r="N1401" s="16" t="n">
        <v>0.863456316931315</v>
      </c>
      <c r="O1401" s="6" t="str">
        <f aca="false">IF(N1401&lt;0.05,"Yes","No")</f>
        <v>No</v>
      </c>
      <c r="P1401" s="16" t="n">
        <v>-0.0231646843764228</v>
      </c>
      <c r="Q1401" s="16" t="n">
        <v>0.0403576904190442</v>
      </c>
      <c r="R1401" s="16" t="n">
        <v>0.840858762314615</v>
      </c>
      <c r="S1401" s="16" t="n">
        <v>0.345316743899662</v>
      </c>
      <c r="T1401" s="16" t="n">
        <v>-0.00172239221637771</v>
      </c>
      <c r="U1401" s="16" t="n">
        <v>0.778858506244693</v>
      </c>
      <c r="V1401" s="16" t="n">
        <v>0.844547216592522</v>
      </c>
      <c r="W1401" s="6" t="s">
        <v>494</v>
      </c>
      <c r="X1401" s="16" t="n">
        <v>0.1</v>
      </c>
      <c r="Y1401" s="16" t="n">
        <v>0.521777777777778</v>
      </c>
      <c r="Z1401" s="16" t="n">
        <f aca="false">(G1401-E1401)/SQRT(H1401^2/D1401+F1401^2/C1401)</f>
        <v>-0.199110986771218</v>
      </c>
      <c r="AA1401" s="24" t="n">
        <f aca="false">ABS(K1401-Z1401)</f>
        <v>1.21846976952611E-014</v>
      </c>
    </row>
    <row r="1402" customFormat="false" ht="15" hidden="false" customHeight="false" outlineLevel="0" collapsed="false">
      <c r="A1402" s="17" t="n">
        <v>1797</v>
      </c>
      <c r="B1402" s="6" t="s">
        <v>416</v>
      </c>
      <c r="C1402" s="6" t="n">
        <v>90</v>
      </c>
      <c r="D1402" s="6" t="n">
        <v>450</v>
      </c>
      <c r="E1402" s="16" t="n">
        <v>0.28066563308239</v>
      </c>
      <c r="F1402" s="16" t="n">
        <v>0.0395346837126192</v>
      </c>
      <c r="G1402" s="16" t="n">
        <v>0.279799444841014</v>
      </c>
      <c r="H1402" s="16" t="n">
        <v>0.0390175221437075</v>
      </c>
      <c r="I1402" s="23" t="n">
        <f aca="false">G1402-E1402</f>
        <v>-0.000866188241375798</v>
      </c>
      <c r="J1402" s="17" t="n">
        <f aca="false">100*(G1402-E1402)/E1402</f>
        <v>-0.308619274780082</v>
      </c>
      <c r="K1402" s="16" t="n">
        <v>-0.190154823755682</v>
      </c>
      <c r="L1402" s="17" t="n">
        <v>126.103514495292</v>
      </c>
      <c r="M1402" s="16" t="n">
        <v>0.849493576190782</v>
      </c>
      <c r="N1402" s="16" t="n">
        <v>0.868509004173642</v>
      </c>
      <c r="O1402" s="6" t="str">
        <f aca="false">IF(N1402&lt;0.05,"Yes","No")</f>
        <v>No</v>
      </c>
      <c r="P1402" s="16" t="n">
        <v>-0.0221202482609607</v>
      </c>
      <c r="Q1402" s="16" t="n">
        <v>0.0368004834293566</v>
      </c>
      <c r="R1402" s="16" t="n">
        <v>0.847944210350859</v>
      </c>
      <c r="S1402" s="16" t="n">
        <v>0.346395610496383</v>
      </c>
      <c r="T1402" s="16" t="n">
        <v>-0.00168073726538781</v>
      </c>
      <c r="U1402" s="16" t="n">
        <v>0.784007420140328</v>
      </c>
      <c r="V1402" s="16" t="n">
        <v>0.844547216592522</v>
      </c>
      <c r="W1402" s="6" t="s">
        <v>494</v>
      </c>
      <c r="X1402" s="16" t="n">
        <v>0.1</v>
      </c>
      <c r="Y1402" s="16" t="n">
        <v>0.521555555555556</v>
      </c>
      <c r="Z1402" s="16" t="n">
        <f aca="false">(G1402-E1402)/SQRT(H1402^2/D1402+F1402^2/C1402)</f>
        <v>-0.19015482375567</v>
      </c>
      <c r="AA1402" s="24" t="n">
        <f aca="false">ABS(K1402-Z1402)</f>
        <v>1.21569421196455E-014</v>
      </c>
    </row>
    <row r="1403" customFormat="false" ht="15" hidden="false" customHeight="false" outlineLevel="0" collapsed="false">
      <c r="A1403" s="17" t="n">
        <v>1798</v>
      </c>
      <c r="B1403" s="6" t="s">
        <v>416</v>
      </c>
      <c r="C1403" s="6" t="n">
        <v>90</v>
      </c>
      <c r="D1403" s="6" t="n">
        <v>450</v>
      </c>
      <c r="E1403" s="16" t="n">
        <v>0.28062276194493</v>
      </c>
      <c r="F1403" s="16" t="n">
        <v>0.0395325027596307</v>
      </c>
      <c r="G1403" s="16" t="n">
        <v>0.279805610511038</v>
      </c>
      <c r="H1403" s="16" t="n">
        <v>0.039023741773997</v>
      </c>
      <c r="I1403" s="23" t="n">
        <f aca="false">G1403-E1403</f>
        <v>-0.000817151433891772</v>
      </c>
      <c r="J1403" s="17" t="n">
        <f aca="false">100*(G1403-E1403)/E1403</f>
        <v>-0.291192142871194</v>
      </c>
      <c r="K1403" s="16" t="n">
        <v>-0.179393363896586</v>
      </c>
      <c r="L1403" s="17" t="n">
        <v>126.120355939389</v>
      </c>
      <c r="M1403" s="16" t="n">
        <v>0.857916730362917</v>
      </c>
      <c r="N1403" s="16" t="n">
        <v>0.87626789037068</v>
      </c>
      <c r="O1403" s="6" t="str">
        <f aca="false">IF(N1403&lt;0.05,"Yes","No")</f>
        <v>No</v>
      </c>
      <c r="P1403" s="16" t="n">
        <v>-0.0208654036336514</v>
      </c>
      <c r="Q1403" s="16" t="n">
        <v>0.0327436516180224</v>
      </c>
      <c r="R1403" s="16" t="n">
        <v>0.856473343464835</v>
      </c>
      <c r="S1403" s="16" t="n">
        <v>0.34769465987613</v>
      </c>
      <c r="T1403" s="16" t="n">
        <v>-0.00163134022520894</v>
      </c>
      <c r="U1403" s="16" t="n">
        <v>0.790152332116818</v>
      </c>
      <c r="V1403" s="16" t="n">
        <v>0.844547216592522</v>
      </c>
      <c r="W1403" s="6" t="s">
        <v>494</v>
      </c>
      <c r="X1403" s="16" t="n">
        <v>0.1</v>
      </c>
      <c r="Y1403" s="16" t="n">
        <v>0.521333333333333</v>
      </c>
      <c r="Z1403" s="16" t="n">
        <f aca="false">(G1403-E1403)/SQRT(H1403^2/D1403+F1403^2/C1403)</f>
        <v>-0.179393363896586</v>
      </c>
      <c r="AA1403" s="24" t="n">
        <f aca="false">ABS(K1403-Z1403)</f>
        <v>0</v>
      </c>
    </row>
    <row r="1404" customFormat="false" ht="15" hidden="false" customHeight="false" outlineLevel="0" collapsed="false">
      <c r="A1404" s="17" t="n">
        <v>1799</v>
      </c>
      <c r="B1404" s="6" t="s">
        <v>416</v>
      </c>
      <c r="C1404" s="6" t="n">
        <v>90</v>
      </c>
      <c r="D1404" s="6" t="n">
        <v>450</v>
      </c>
      <c r="E1404" s="16" t="n">
        <v>0.28058399061362</v>
      </c>
      <c r="F1404" s="16" t="n">
        <v>0.0395316126108307</v>
      </c>
      <c r="G1404" s="16" t="n">
        <v>0.279812118245496</v>
      </c>
      <c r="H1404" s="16" t="n">
        <v>0.0390283161912748</v>
      </c>
      <c r="I1404" s="23" t="n">
        <f aca="false">G1404-E1404</f>
        <v>-0.000771872368123816</v>
      </c>
      <c r="J1404" s="17" t="n">
        <f aca="false">100*(G1404-E1404)/E1404</f>
        <v>-0.275094942671455</v>
      </c>
      <c r="K1404" s="16" t="n">
        <v>-0.169452976151703</v>
      </c>
      <c r="L1404" s="17" t="n">
        <v>126.131328112</v>
      </c>
      <c r="M1404" s="16" t="n">
        <v>0.865711827250896</v>
      </c>
      <c r="N1404" s="16" t="n">
        <v>0.882513609439172</v>
      </c>
      <c r="O1404" s="6" t="str">
        <f aca="false">IF(N1404&lt;0.05,"Yes","No")</f>
        <v>No</v>
      </c>
      <c r="P1404" s="16" t="n">
        <v>-0.0197073889687721</v>
      </c>
      <c r="Q1404" s="16" t="n">
        <v>0.0292100100888004</v>
      </c>
      <c r="R1404" s="16" t="n">
        <v>0.86435929216528</v>
      </c>
      <c r="S1404" s="16" t="n">
        <v>0.348678724289506</v>
      </c>
      <c r="T1404" s="16" t="n">
        <v>-0.00158538861251365</v>
      </c>
      <c r="U1404" s="16" t="n">
        <v>0.795876819838439</v>
      </c>
      <c r="V1404" s="16" t="n">
        <v>0.844547216592522</v>
      </c>
      <c r="W1404" s="6" t="s">
        <v>494</v>
      </c>
      <c r="X1404" s="16" t="n">
        <v>0.1</v>
      </c>
      <c r="Y1404" s="16" t="n">
        <v>0.521135802469136</v>
      </c>
      <c r="Z1404" s="16" t="n">
        <f aca="false">(G1404-E1404)/SQRT(H1404^2/D1404+F1404^2/C1404)</f>
        <v>-0.169452976151703</v>
      </c>
      <c r="AA1404" s="24" t="n">
        <f aca="false">ABS(K1404-Z1404)</f>
        <v>0</v>
      </c>
    </row>
    <row r="1405" customFormat="false" ht="22.35" hidden="false" customHeight="false" outlineLevel="0" collapsed="false">
      <c r="A1405" s="17" t="n">
        <v>1800</v>
      </c>
      <c r="B1405" s="7" t="s">
        <v>417</v>
      </c>
      <c r="C1405" s="6" t="n">
        <v>90</v>
      </c>
      <c r="D1405" s="6" t="n">
        <v>450</v>
      </c>
      <c r="E1405" s="16" t="n">
        <v>0.280557644367218</v>
      </c>
      <c r="F1405" s="16" t="n">
        <v>0.0395325618770414</v>
      </c>
      <c r="G1405" s="16" t="n">
        <v>0.279832274019718</v>
      </c>
      <c r="H1405" s="16" t="n">
        <v>0.0390323943328982</v>
      </c>
      <c r="I1405" s="23" t="n">
        <f aca="false">G1405-E1405</f>
        <v>-0.000725370347499865</v>
      </c>
      <c r="J1405" s="17" t="n">
        <f aca="false">100*(G1405-E1405)/E1405</f>
        <v>-0.258545921689604</v>
      </c>
      <c r="K1405" s="16" t="n">
        <v>-0.159238242012648</v>
      </c>
      <c r="L1405" s="17" t="n">
        <v>126.137648695473</v>
      </c>
      <c r="M1405" s="16" t="n">
        <v>0.873735863821167</v>
      </c>
      <c r="N1405" s="16" t="n">
        <v>0.889212189485817</v>
      </c>
      <c r="O1405" s="6" t="str">
        <f aca="false">IF(N1405&lt;0.05,"Yes","No")</f>
        <v>No</v>
      </c>
      <c r="P1405" s="16" t="n">
        <v>-0.0185184196015814</v>
      </c>
      <c r="Q1405" s="16" t="n">
        <v>0.0257917832781081</v>
      </c>
      <c r="R1405" s="16" t="n">
        <v>0.872470152062815</v>
      </c>
      <c r="S1405" s="16" t="n">
        <v>0.349364581991793</v>
      </c>
      <c r="T1405" s="16" t="n">
        <v>-0.00153811396111136</v>
      </c>
      <c r="U1405" s="16" t="n">
        <v>0.801794127951056</v>
      </c>
      <c r="V1405" s="16" t="n">
        <v>0.844547216592522</v>
      </c>
      <c r="W1405" s="6" t="s">
        <v>494</v>
      </c>
      <c r="X1405" s="16" t="n">
        <v>0.1</v>
      </c>
      <c r="Y1405" s="16" t="n">
        <v>0.52083950617284</v>
      </c>
      <c r="Z1405" s="16" t="n">
        <f aca="false">(G1405-E1405)/SQRT(H1405^2/D1405+F1405^2/C1405)</f>
        <v>-0.159238242012636</v>
      </c>
      <c r="AA1405" s="24" t="n">
        <f aca="false">ABS(K1405-Z1405)</f>
        <v>1.22124532708767E-014</v>
      </c>
    </row>
    <row r="1406" customFormat="false" ht="22.35" hidden="false" customHeight="false" outlineLevel="0" collapsed="false">
      <c r="A1406" s="17" t="n">
        <v>1801</v>
      </c>
      <c r="B1406" s="7" t="s">
        <v>417</v>
      </c>
      <c r="C1406" s="6" t="n">
        <v>90</v>
      </c>
      <c r="D1406" s="6" t="n">
        <v>450</v>
      </c>
      <c r="E1406" s="16" t="n">
        <v>0.280300973190202</v>
      </c>
      <c r="F1406" s="16" t="n">
        <v>0.0395025050684362</v>
      </c>
      <c r="G1406" s="16" t="n">
        <v>0.279662526084317</v>
      </c>
      <c r="H1406" s="16" t="n">
        <v>0.038990253867084</v>
      </c>
      <c r="I1406" s="23" t="n">
        <f aca="false">G1406-E1406</f>
        <v>-0.000638447105884621</v>
      </c>
      <c r="J1406" s="17" t="n">
        <f aca="false">100*(G1406-E1406)/E1406</f>
        <v>-0.227771990449493</v>
      </c>
      <c r="K1406" s="16" t="n">
        <v>-0.140270214991337</v>
      </c>
      <c r="L1406" s="17" t="n">
        <v>126.112551880096</v>
      </c>
      <c r="M1406" s="16" t="n">
        <v>0.888670284202827</v>
      </c>
      <c r="N1406" s="16" t="n">
        <v>0.901978873000067</v>
      </c>
      <c r="O1406" s="6" t="str">
        <f aca="false">IF(N1406&lt;0.05,"Yes","No")</f>
        <v>No</v>
      </c>
      <c r="P1406" s="16" t="n">
        <v>-0.0163160382093038</v>
      </c>
      <c r="Q1406" s="16" t="n">
        <v>0.0200217925611543</v>
      </c>
      <c r="R1406" s="16" t="n">
        <v>0.88752920427663</v>
      </c>
      <c r="S1406" s="16" t="n">
        <v>0.344288743879015</v>
      </c>
      <c r="T1406" s="16" t="n">
        <v>-0.00144919892211519</v>
      </c>
      <c r="U1406" s="16" t="n">
        <v>0.81282979031903</v>
      </c>
      <c r="V1406" s="16" t="n">
        <v>0.847521285091951</v>
      </c>
      <c r="W1406" s="6" t="s">
        <v>494</v>
      </c>
      <c r="X1406" s="16" t="n">
        <v>0.1</v>
      </c>
      <c r="Y1406" s="16" t="n">
        <v>0.520197530864198</v>
      </c>
      <c r="Z1406" s="16" t="n">
        <f aca="false">(G1406-E1406)/SQRT(H1406^2/D1406+F1406^2/C1406)</f>
        <v>-0.140270214991337</v>
      </c>
      <c r="AA1406" s="24" t="n">
        <f aca="false">ABS(K1406-Z1406)</f>
        <v>0</v>
      </c>
    </row>
    <row r="1407" customFormat="false" ht="22.35" hidden="false" customHeight="false" outlineLevel="0" collapsed="false">
      <c r="A1407" s="17" t="n">
        <v>1802</v>
      </c>
      <c r="B1407" s="7" t="s">
        <v>417</v>
      </c>
      <c r="C1407" s="6" t="n">
        <v>90</v>
      </c>
      <c r="D1407" s="6" t="n">
        <v>450</v>
      </c>
      <c r="E1407" s="16" t="n">
        <v>0.280419648190339</v>
      </c>
      <c r="F1407" s="16" t="n">
        <v>0.0395155351501622</v>
      </c>
      <c r="G1407" s="16" t="n">
        <v>0.279715203377936</v>
      </c>
      <c r="H1407" s="16" t="n">
        <v>0.0390025410101688</v>
      </c>
      <c r="I1407" s="23" t="n">
        <f aca="false">G1407-E1407</f>
        <v>-0.000704444812403782</v>
      </c>
      <c r="J1407" s="17" t="n">
        <f aca="false">100*(G1407-E1407)/E1407</f>
        <v>-0.25121093224025</v>
      </c>
      <c r="K1407" s="16" t="n">
        <v>-0.154719597560958</v>
      </c>
      <c r="L1407" s="17" t="n">
        <v>126.111396769951</v>
      </c>
      <c r="M1407" s="16" t="n">
        <v>0.877289725224057</v>
      </c>
      <c r="N1407" s="16" t="n">
        <v>0.892151845448085</v>
      </c>
      <c r="O1407" s="6" t="str">
        <f aca="false">IF(N1407&lt;0.05,"Yes","No")</f>
        <v>No</v>
      </c>
      <c r="P1407" s="16" t="n">
        <v>-0.0179969473680271</v>
      </c>
      <c r="Q1407" s="16" t="n">
        <v>0.0243596600509762</v>
      </c>
      <c r="R1407" s="16" t="n">
        <v>0.876031806978815</v>
      </c>
      <c r="S1407" s="16" t="n">
        <v>0.345518099176967</v>
      </c>
      <c r="T1407" s="16" t="n">
        <v>-0.00151612803318591</v>
      </c>
      <c r="U1407" s="16" t="n">
        <v>0.804447556766889</v>
      </c>
      <c r="V1407" s="16" t="n">
        <v>0.844547216592522</v>
      </c>
      <c r="W1407" s="6" t="s">
        <v>494</v>
      </c>
      <c r="X1407" s="16" t="n">
        <v>0.1</v>
      </c>
      <c r="Y1407" s="16" t="n">
        <v>0.520716049382716</v>
      </c>
      <c r="Z1407" s="16" t="n">
        <f aca="false">(G1407-E1407)/SQRT(H1407^2/D1407+F1407^2/C1407)</f>
        <v>-0.154719597560946</v>
      </c>
      <c r="AA1407" s="24" t="n">
        <f aca="false">ABS(K1407-Z1407)</f>
        <v>1.22124532708767E-014</v>
      </c>
    </row>
    <row r="1408" customFormat="false" ht="22.35" hidden="false" customHeight="false" outlineLevel="0" collapsed="false">
      <c r="A1408" s="17" t="n">
        <v>1803</v>
      </c>
      <c r="B1408" s="7" t="s">
        <v>417</v>
      </c>
      <c r="C1408" s="6" t="n">
        <v>90</v>
      </c>
      <c r="D1408" s="6" t="n">
        <v>450</v>
      </c>
      <c r="E1408" s="16" t="n">
        <v>0.28058656702439</v>
      </c>
      <c r="F1408" s="16" t="n">
        <v>0.0395307218994405</v>
      </c>
      <c r="G1408" s="16" t="n">
        <v>0.279777399765121</v>
      </c>
      <c r="H1408" s="16" t="n">
        <v>0.0390151680552161</v>
      </c>
      <c r="I1408" s="23" t="n">
        <f aca="false">G1408-E1408</f>
        <v>-0.000809167259269272</v>
      </c>
      <c r="J1408" s="17" t="n">
        <f aca="false">100*(G1408-E1408)/E1408</f>
        <v>-0.288384175996186</v>
      </c>
      <c r="K1408" s="16" t="n">
        <v>-0.17765362119209</v>
      </c>
      <c r="L1408" s="17" t="n">
        <v>126.106644200247</v>
      </c>
      <c r="M1408" s="16" t="n">
        <v>0.859280055420467</v>
      </c>
      <c r="N1408" s="16" t="n">
        <v>0.877233914693101</v>
      </c>
      <c r="O1408" s="6" t="str">
        <f aca="false">IF(N1408&lt;0.05,"Yes","No")</f>
        <v>No</v>
      </c>
      <c r="P1408" s="16" t="n">
        <v>-0.0206654633435317</v>
      </c>
      <c r="Q1408" s="16" t="n">
        <v>0.0321191337831792</v>
      </c>
      <c r="R1408" s="16" t="n">
        <v>0.857833911241255</v>
      </c>
      <c r="S1408" s="16" t="n">
        <v>0.3462560099961</v>
      </c>
      <c r="T1408" s="16" t="n">
        <v>-0.00162217117341988</v>
      </c>
      <c r="U1408" s="16" t="n">
        <v>0.791204437818699</v>
      </c>
      <c r="V1408" s="16" t="n">
        <v>0.844547216592522</v>
      </c>
      <c r="W1408" s="6" t="s">
        <v>494</v>
      </c>
      <c r="X1408" s="16" t="n">
        <v>0.1</v>
      </c>
      <c r="Y1408" s="16" t="n">
        <v>0.521358024691358</v>
      </c>
      <c r="Z1408" s="16" t="n">
        <f aca="false">(G1408-E1408)/SQRT(H1408^2/D1408+F1408^2/C1408)</f>
        <v>-0.17765362119209</v>
      </c>
      <c r="AA1408" s="24" t="n">
        <f aca="false">ABS(K1408-Z1408)</f>
        <v>0</v>
      </c>
    </row>
    <row r="1409" customFormat="false" ht="22.35" hidden="false" customHeight="false" outlineLevel="0" collapsed="false">
      <c r="A1409" s="17" t="n">
        <v>1804</v>
      </c>
      <c r="B1409" s="7" t="s">
        <v>417</v>
      </c>
      <c r="C1409" s="6" t="n">
        <v>90</v>
      </c>
      <c r="D1409" s="6" t="n">
        <v>450</v>
      </c>
      <c r="E1409" s="16" t="n">
        <v>0.280783685379558</v>
      </c>
      <c r="F1409" s="16" t="n">
        <v>0.0395491738464605</v>
      </c>
      <c r="G1409" s="16" t="n">
        <v>0.279881199002266</v>
      </c>
      <c r="H1409" s="16" t="n">
        <v>0.0390385304380792</v>
      </c>
      <c r="I1409" s="23" t="n">
        <f aca="false">G1409-E1409</f>
        <v>-0.000902486377292233</v>
      </c>
      <c r="J1409" s="17" t="n">
        <f aca="false">100*(G1409-E1409)/E1409</f>
        <v>-0.321416956997437</v>
      </c>
      <c r="K1409" s="16" t="n">
        <v>-0.198045236881628</v>
      </c>
      <c r="L1409" s="17" t="n">
        <v>126.117001870047</v>
      </c>
      <c r="M1409" s="16" t="n">
        <v>0.843328541760224</v>
      </c>
      <c r="N1409" s="16" t="n">
        <v>0.863466504014732</v>
      </c>
      <c r="O1409" s="6" t="str">
        <f aca="false">IF(N1409&lt;0.05,"Yes","No")</f>
        <v>No</v>
      </c>
      <c r="P1409" s="16" t="n">
        <v>-0.0230354770348707</v>
      </c>
      <c r="Q1409" s="16" t="n">
        <v>0.0399087339704639</v>
      </c>
      <c r="R1409" s="16" t="n">
        <v>0.841734616006884</v>
      </c>
      <c r="S1409" s="16" t="n">
        <v>0.34886007467562</v>
      </c>
      <c r="T1409" s="16" t="n">
        <v>-0.00171800725384501</v>
      </c>
      <c r="U1409" s="16" t="n">
        <v>0.779449940042532</v>
      </c>
      <c r="V1409" s="16" t="n">
        <v>0.844547216592522</v>
      </c>
      <c r="W1409" s="6" t="s">
        <v>494</v>
      </c>
      <c r="X1409" s="16" t="n">
        <v>0.1</v>
      </c>
      <c r="Y1409" s="16" t="n">
        <v>0.521925925925926</v>
      </c>
      <c r="Z1409" s="16" t="n">
        <f aca="false">(G1409-E1409)/SQRT(H1409^2/D1409+F1409^2/C1409)</f>
        <v>-0.19804523688164</v>
      </c>
      <c r="AA1409" s="24" t="n">
        <f aca="false">ABS(K1409-Z1409)</f>
        <v>1.21569421196455E-014</v>
      </c>
    </row>
    <row r="1410" customFormat="false" ht="22.35" hidden="false" customHeight="false" outlineLevel="0" collapsed="false">
      <c r="A1410" s="17" t="n">
        <v>1805</v>
      </c>
      <c r="B1410" s="7" t="s">
        <v>417</v>
      </c>
      <c r="C1410" s="6" t="n">
        <v>90</v>
      </c>
      <c r="D1410" s="6" t="n">
        <v>450</v>
      </c>
      <c r="E1410" s="16" t="n">
        <v>0.281048467424181</v>
      </c>
      <c r="F1410" s="16" t="n">
        <v>0.0395704443230278</v>
      </c>
      <c r="G1410" s="16" t="n">
        <v>0.280015432503488</v>
      </c>
      <c r="H1410" s="16" t="n">
        <v>0.0390689291231146</v>
      </c>
      <c r="I1410" s="23" t="n">
        <f aca="false">G1410-E1410</f>
        <v>-0.0010330349206924</v>
      </c>
      <c r="J1410" s="17" t="n">
        <f aca="false">100*(G1410-E1410)/E1410</f>
        <v>-0.367564687386557</v>
      </c>
      <c r="K1410" s="16" t="n">
        <v>-0.226562582501353</v>
      </c>
      <c r="L1410" s="17" t="n">
        <v>126.135902888384</v>
      </c>
      <c r="M1410" s="16" t="n">
        <v>0.821130641583539</v>
      </c>
      <c r="N1410" s="16" t="n">
        <v>0.846098812146648</v>
      </c>
      <c r="O1410" s="6" t="str">
        <f aca="false">IF(N1410&lt;0.05,"Yes","No")</f>
        <v>No</v>
      </c>
      <c r="P1410" s="16" t="n">
        <v>-0.0263482138219976</v>
      </c>
      <c r="Q1410" s="16" t="n">
        <v>0.0522126683388755</v>
      </c>
      <c r="R1410" s="16" t="n">
        <v>0.819343669870049</v>
      </c>
      <c r="S1410" s="16" t="n">
        <v>0.352596980117727</v>
      </c>
      <c r="T1410" s="16" t="n">
        <v>-0.00185263599932494</v>
      </c>
      <c r="U1410" s="16" t="n">
        <v>0.76309054253242</v>
      </c>
      <c r="V1410" s="16" t="n">
        <v>0.841127066896113</v>
      </c>
      <c r="W1410" s="6" t="s">
        <v>494</v>
      </c>
      <c r="X1410" s="16" t="n">
        <v>0.1</v>
      </c>
      <c r="Y1410" s="16" t="n">
        <v>0.522913580246914</v>
      </c>
      <c r="Z1410" s="16" t="n">
        <f aca="false">(G1410-E1410)/SQRT(H1410^2/D1410+F1410^2/C1410)</f>
        <v>-0.226562582501353</v>
      </c>
      <c r="AA1410" s="24" t="n">
        <f aca="false">ABS(K1410-Z1410)</f>
        <v>0</v>
      </c>
    </row>
    <row r="1411" customFormat="false" ht="22.35" hidden="false" customHeight="false" outlineLevel="0" collapsed="false">
      <c r="A1411" s="17" t="n">
        <v>1806</v>
      </c>
      <c r="B1411" s="7" t="s">
        <v>417</v>
      </c>
      <c r="C1411" s="6" t="n">
        <v>90</v>
      </c>
      <c r="D1411" s="6" t="n">
        <v>450</v>
      </c>
      <c r="E1411" s="16" t="n">
        <v>0.28130324135224</v>
      </c>
      <c r="F1411" s="16" t="n">
        <v>0.0395935088979694</v>
      </c>
      <c r="G1411" s="16" t="n">
        <v>0.280179288387299</v>
      </c>
      <c r="H1411" s="16" t="n">
        <v>0.0391060512484881</v>
      </c>
      <c r="I1411" s="23" t="n">
        <f aca="false">G1411-E1411</f>
        <v>-0.00112395296494167</v>
      </c>
      <c r="J1411" s="17" t="n">
        <f aca="false">100*(G1411-E1411)/E1411</f>
        <v>-0.399552084625389</v>
      </c>
      <c r="K1411" s="16" t="n">
        <v>-0.246344143777728</v>
      </c>
      <c r="L1411" s="17" t="n">
        <v>126.16474170214</v>
      </c>
      <c r="M1411" s="16" t="n">
        <v>0.805816189891535</v>
      </c>
      <c r="N1411" s="16" t="n">
        <v>0.833589273738117</v>
      </c>
      <c r="O1411" s="6" t="str">
        <f aca="false">IF(N1411&lt;0.05,"Yes","No")</f>
        <v>No</v>
      </c>
      <c r="P1411" s="16" t="n">
        <v>-0.0286416993743381</v>
      </c>
      <c r="Q1411" s="16" t="n">
        <v>0.061698001136085</v>
      </c>
      <c r="R1411" s="16" t="n">
        <v>0.803926816138718</v>
      </c>
      <c r="S1411" s="16" t="n">
        <v>0.357494092512827</v>
      </c>
      <c r="T1411" s="16" t="n">
        <v>-0.00194772704062372</v>
      </c>
      <c r="U1411" s="16" t="n">
        <v>0.751832421859703</v>
      </c>
      <c r="V1411" s="16" t="n">
        <v>0.835831784825176</v>
      </c>
      <c r="W1411" s="6" t="s">
        <v>494</v>
      </c>
      <c r="X1411" s="16" t="n">
        <v>0.1</v>
      </c>
      <c r="Y1411" s="16" t="n">
        <v>0.523555555555556</v>
      </c>
      <c r="Z1411" s="16" t="n">
        <f aca="false">(G1411-E1411)/SQRT(H1411^2/D1411+F1411^2/C1411)</f>
        <v>-0.246344143777728</v>
      </c>
      <c r="AA1411" s="24" t="n">
        <f aca="false">ABS(K1411-Z1411)</f>
        <v>0</v>
      </c>
    </row>
    <row r="1412" customFormat="false" ht="22.35" hidden="false" customHeight="false" outlineLevel="0" collapsed="false">
      <c r="A1412" s="17" t="n">
        <v>1807</v>
      </c>
      <c r="B1412" s="7" t="s">
        <v>417</v>
      </c>
      <c r="C1412" s="6" t="n">
        <v>90</v>
      </c>
      <c r="D1412" s="6" t="n">
        <v>450</v>
      </c>
      <c r="E1412" s="16" t="n">
        <v>0.281592263943619</v>
      </c>
      <c r="F1412" s="16" t="n">
        <v>0.0396217011250394</v>
      </c>
      <c r="G1412" s="16" t="n">
        <v>0.280380129516125</v>
      </c>
      <c r="H1412" s="16" t="n">
        <v>0.0391542156759345</v>
      </c>
      <c r="I1412" s="23" t="n">
        <f aca="false">G1412-E1412</f>
        <v>-0.00121213442749452</v>
      </c>
      <c r="J1412" s="17" t="n">
        <f aca="false">100*(G1412-E1412)/E1412</f>
        <v>-0.430457289741884</v>
      </c>
      <c r="K1412" s="16" t="n">
        <v>-0.265459912078066</v>
      </c>
      <c r="L1412" s="17" t="n">
        <v>126.205569604386</v>
      </c>
      <c r="M1412" s="16" t="n">
        <v>0.791088314236253</v>
      </c>
      <c r="N1412" s="16" t="n">
        <v>0.82158998922905</v>
      </c>
      <c r="O1412" s="6" t="str">
        <f aca="false">IF(N1412&lt;0.05,"Yes","No")</f>
        <v>No</v>
      </c>
      <c r="P1412" s="16" t="n">
        <v>-0.0308535344546039</v>
      </c>
      <c r="Q1412" s="16" t="n">
        <v>0.0715951122858003</v>
      </c>
      <c r="R1412" s="16" t="n">
        <v>0.789130846662912</v>
      </c>
      <c r="S1412" s="16" t="n">
        <v>0.364027958041746</v>
      </c>
      <c r="T1412" s="16" t="n">
        <v>-0.0020411411364236</v>
      </c>
      <c r="U1412" s="16" t="n">
        <v>0.741052097301745</v>
      </c>
      <c r="V1412" s="16" t="n">
        <v>0.83051804238726</v>
      </c>
      <c r="W1412" s="6" t="s">
        <v>494</v>
      </c>
      <c r="X1412" s="16" t="n">
        <v>0.1</v>
      </c>
      <c r="Y1412" s="16" t="n">
        <v>0.524098765432099</v>
      </c>
      <c r="Z1412" s="16" t="n">
        <f aca="false">(G1412-E1412)/SQRT(H1412^2/D1412+F1412^2/C1412)</f>
        <v>-0.265459912078079</v>
      </c>
      <c r="AA1412" s="24" t="n">
        <f aca="false">ABS(K1412-Z1412)</f>
        <v>1.22124532708767E-014</v>
      </c>
    </row>
    <row r="1413" customFormat="false" ht="22.35" hidden="false" customHeight="false" outlineLevel="0" collapsed="false">
      <c r="A1413" s="17" t="n">
        <v>1808</v>
      </c>
      <c r="B1413" s="7" t="s">
        <v>417</v>
      </c>
      <c r="C1413" s="6" t="n">
        <v>90</v>
      </c>
      <c r="D1413" s="6" t="n">
        <v>450</v>
      </c>
      <c r="E1413" s="16" t="n">
        <v>0.28188971032699</v>
      </c>
      <c r="F1413" s="16" t="n">
        <v>0.039651250992007</v>
      </c>
      <c r="G1413" s="16" t="n">
        <v>0.280603494478597</v>
      </c>
      <c r="H1413" s="16" t="n">
        <v>0.0392054010482286</v>
      </c>
      <c r="I1413" s="23" t="n">
        <f aca="false">G1413-E1413</f>
        <v>-0.00128621584839289</v>
      </c>
      <c r="J1413" s="17" t="n">
        <f aca="false">100*(G1413-E1413)/E1413</f>
        <v>-0.456283362347952</v>
      </c>
      <c r="K1413" s="16" t="n">
        <v>-0.281448163396034</v>
      </c>
      <c r="L1413" s="17" t="n">
        <v>126.249738113248</v>
      </c>
      <c r="M1413" s="16" t="n">
        <v>0.778827461084772</v>
      </c>
      <c r="N1413" s="16" t="n">
        <v>0.811716193077156</v>
      </c>
      <c r="O1413" s="6" t="str">
        <f aca="false">IF(N1413&lt;0.05,"Yes","No")</f>
        <v>No</v>
      </c>
      <c r="P1413" s="16" t="n">
        <v>-0.0326995445192256</v>
      </c>
      <c r="Q1413" s="16" t="n">
        <v>0.0804186793394542</v>
      </c>
      <c r="R1413" s="16" t="n">
        <v>0.776839922750927</v>
      </c>
      <c r="S1413" s="16" t="n">
        <v>0.370966245873942</v>
      </c>
      <c r="T1413" s="16" t="n">
        <v>-0.00212076599595053</v>
      </c>
      <c r="U1413" s="16" t="n">
        <v>0.732104474823598</v>
      </c>
      <c r="V1413" s="16" t="n">
        <v>0.825510222455692</v>
      </c>
      <c r="W1413" s="6" t="s">
        <v>494</v>
      </c>
      <c r="X1413" s="16" t="n">
        <v>0.1</v>
      </c>
      <c r="Y1413" s="16" t="n">
        <v>0.524543209876543</v>
      </c>
      <c r="Z1413" s="16" t="n">
        <f aca="false">(G1413-E1413)/SQRT(H1413^2/D1413+F1413^2/C1413)</f>
        <v>-0.281448163396034</v>
      </c>
      <c r="AA1413" s="24" t="n">
        <f aca="false">ABS(K1413-Z1413)</f>
        <v>0</v>
      </c>
    </row>
    <row r="1414" customFormat="false" ht="22.35" hidden="false" customHeight="false" outlineLevel="0" collapsed="false">
      <c r="A1414" s="17" t="n">
        <v>1809</v>
      </c>
      <c r="B1414" s="7" t="s">
        <v>417</v>
      </c>
      <c r="C1414" s="6" t="n">
        <v>90</v>
      </c>
      <c r="D1414" s="6" t="n">
        <v>450</v>
      </c>
      <c r="E1414" s="16" t="n">
        <v>0.282147197922071</v>
      </c>
      <c r="F1414" s="16" t="n">
        <v>0.0396776524656428</v>
      </c>
      <c r="G1414" s="16" t="n">
        <v>0.280833517246776</v>
      </c>
      <c r="H1414" s="16" t="n">
        <v>0.0392573966573784</v>
      </c>
      <c r="I1414" s="23" t="n">
        <f aca="false">G1414-E1414</f>
        <v>-0.00131368067529475</v>
      </c>
      <c r="J1414" s="17" t="n">
        <f aca="false">100*(G1414-E1414)/E1414</f>
        <v>-0.465601177317943</v>
      </c>
      <c r="K1414" s="16" t="n">
        <v>-0.287235697279254</v>
      </c>
      <c r="L1414" s="17" t="n">
        <v>126.301758928606</v>
      </c>
      <c r="M1414" s="16" t="n">
        <v>0.774402573329416</v>
      </c>
      <c r="N1414" s="16" t="n">
        <v>0.807854918850598</v>
      </c>
      <c r="O1414" s="6" t="str">
        <f aca="false">IF(N1414&lt;0.05,"Yes","No")</f>
        <v>No</v>
      </c>
      <c r="P1414" s="16" t="n">
        <v>-0.0333572573853479</v>
      </c>
      <c r="Q1414" s="16" t="n">
        <v>0.0836862682348186</v>
      </c>
      <c r="R1414" s="16" t="n">
        <v>0.77247412756666</v>
      </c>
      <c r="S1414" s="16" t="n">
        <v>0.378514262656784</v>
      </c>
      <c r="T1414" s="16" t="n">
        <v>-0.0021534063846997</v>
      </c>
      <c r="U1414" s="16" t="n">
        <v>0.728890614805542</v>
      </c>
      <c r="V1414" s="16" t="n">
        <v>0.824279474054551</v>
      </c>
      <c r="W1414" s="6" t="s">
        <v>494</v>
      </c>
      <c r="X1414" s="16" t="n">
        <v>0.1</v>
      </c>
      <c r="Y1414" s="16" t="n">
        <v>0.52479012345679</v>
      </c>
      <c r="Z1414" s="16" t="n">
        <f aca="false">(G1414-E1414)/SQRT(H1414^2/D1414+F1414^2/C1414)</f>
        <v>-0.287235697279266</v>
      </c>
      <c r="AA1414" s="24" t="n">
        <f aca="false">ABS(K1414-Z1414)</f>
        <v>1.21014309684142E-014</v>
      </c>
    </row>
    <row r="1415" customFormat="false" ht="22.35" hidden="false" customHeight="false" outlineLevel="0" collapsed="false">
      <c r="A1415" s="17" t="n">
        <v>1810</v>
      </c>
      <c r="B1415" s="7" t="s">
        <v>417</v>
      </c>
      <c r="C1415" s="6" t="n">
        <v>90</v>
      </c>
      <c r="D1415" s="6" t="n">
        <v>450</v>
      </c>
      <c r="E1415" s="16" t="n">
        <v>0.282420508729087</v>
      </c>
      <c r="F1415" s="16" t="n">
        <v>0.0397063432784414</v>
      </c>
      <c r="G1415" s="16" t="n">
        <v>0.281104734076394</v>
      </c>
      <c r="H1415" s="16" t="n">
        <v>0.039318596204356</v>
      </c>
      <c r="I1415" s="23" t="n">
        <f aca="false">G1415-E1415</f>
        <v>-0.001315774652693</v>
      </c>
      <c r="J1415" s="17" t="n">
        <f aca="false">100*(G1415-E1415)/E1415</f>
        <v>-0.465892034050248</v>
      </c>
      <c r="K1415" s="16" t="n">
        <v>-0.287446341791331</v>
      </c>
      <c r="L1415" s="17" t="n">
        <v>126.367697625521</v>
      </c>
      <c r="M1415" s="16" t="n">
        <v>0.774241424164074</v>
      </c>
      <c r="N1415" s="16" t="n">
        <v>0.807854918850598</v>
      </c>
      <c r="O1415" s="6" t="str">
        <f aca="false">IF(N1415&lt;0.05,"Yes","No")</f>
        <v>No</v>
      </c>
      <c r="P1415" s="16" t="n">
        <v>-0.0333631113904984</v>
      </c>
      <c r="Q1415" s="16" t="n">
        <v>0.0837156437213525</v>
      </c>
      <c r="R1415" s="16" t="n">
        <v>0.772435301775105</v>
      </c>
      <c r="S1415" s="16" t="n">
        <v>0.387649260119763</v>
      </c>
      <c r="T1415" s="16" t="n">
        <v>-0.00216152224716041</v>
      </c>
      <c r="U1415" s="16" t="n">
        <v>0.728780137139704</v>
      </c>
      <c r="V1415" s="16" t="n">
        <v>0.824279474054551</v>
      </c>
      <c r="W1415" s="6" t="s">
        <v>494</v>
      </c>
      <c r="X1415" s="16" t="n">
        <v>0.1</v>
      </c>
      <c r="Y1415" s="16" t="n">
        <v>0.52479012345679</v>
      </c>
      <c r="Z1415" s="16" t="n">
        <f aca="false">(G1415-E1415)/SQRT(H1415^2/D1415+F1415^2/C1415)</f>
        <v>-0.28744634179133</v>
      </c>
      <c r="AA1415" s="24" t="n">
        <f aca="false">ABS(K1415-Z1415)</f>
        <v>0</v>
      </c>
    </row>
    <row r="1416" customFormat="false" ht="22.35" hidden="false" customHeight="false" outlineLevel="0" collapsed="false">
      <c r="A1416" s="17" t="n">
        <v>1811</v>
      </c>
      <c r="B1416" s="7" t="s">
        <v>417</v>
      </c>
      <c r="C1416" s="6" t="n">
        <v>90</v>
      </c>
      <c r="D1416" s="6" t="n">
        <v>450</v>
      </c>
      <c r="E1416" s="16" t="n">
        <v>0.282628664208783</v>
      </c>
      <c r="F1416" s="16" t="n">
        <v>0.0397303135817182</v>
      </c>
      <c r="G1416" s="16" t="n">
        <v>0.281344175272518</v>
      </c>
      <c r="H1416" s="16" t="n">
        <v>0.0393719653424807</v>
      </c>
      <c r="I1416" s="23" t="n">
        <f aca="false">G1416-E1416</f>
        <v>-0.0012844889362652</v>
      </c>
      <c r="J1416" s="17" t="n">
        <f aca="false">100*(G1416-E1416)/E1416</f>
        <v>-0.454479357166805</v>
      </c>
      <c r="K1416" s="16" t="n">
        <v>-0.280407671760177</v>
      </c>
      <c r="L1416" s="17" t="n">
        <v>126.427266690803</v>
      </c>
      <c r="M1416" s="16" t="n">
        <v>0.779623070045374</v>
      </c>
      <c r="N1416" s="16" t="n">
        <v>0.811801253049691</v>
      </c>
      <c r="O1416" s="6" t="str">
        <f aca="false">IF(N1416&lt;0.05,"Yes","No")</f>
        <v>No</v>
      </c>
      <c r="P1416" s="16" t="n">
        <v>-0.03252978986402</v>
      </c>
      <c r="Q1416" s="16" t="n">
        <v>0.0795858842229031</v>
      </c>
      <c r="R1416" s="16" t="n">
        <v>0.777967882286943</v>
      </c>
      <c r="S1416" s="16" t="n">
        <v>0.396221259946324</v>
      </c>
      <c r="T1416" s="16" t="n">
        <v>-0.00213487046205478</v>
      </c>
      <c r="U1416" s="16" t="n">
        <v>0.73271170536226</v>
      </c>
      <c r="V1416" s="16" t="n">
        <v>0.825510222455692</v>
      </c>
      <c r="W1416" s="6" t="s">
        <v>494</v>
      </c>
      <c r="X1416" s="16" t="n">
        <v>0.1</v>
      </c>
      <c r="Y1416" s="16" t="n">
        <v>0.524864197530864</v>
      </c>
      <c r="Z1416" s="16" t="n">
        <f aca="false">(G1416-E1416)/SQRT(H1416^2/D1416+F1416^2/C1416)</f>
        <v>-0.280407671760165</v>
      </c>
      <c r="AA1416" s="24" t="n">
        <f aca="false">ABS(K1416-Z1416)</f>
        <v>1.21569421196455E-014</v>
      </c>
    </row>
    <row r="1417" customFormat="false" ht="22.35" hidden="false" customHeight="false" outlineLevel="0" collapsed="false">
      <c r="A1417" s="17" t="n">
        <v>1812</v>
      </c>
      <c r="B1417" s="7" t="s">
        <v>417</v>
      </c>
      <c r="C1417" s="6" t="n">
        <v>90</v>
      </c>
      <c r="D1417" s="6" t="n">
        <v>450</v>
      </c>
      <c r="E1417" s="16" t="n">
        <v>0.282819365461667</v>
      </c>
      <c r="F1417" s="16" t="n">
        <v>0.0397536381621322</v>
      </c>
      <c r="G1417" s="16" t="n">
        <v>0.2816067319115</v>
      </c>
      <c r="H1417" s="16" t="n">
        <v>0.0394275487487166</v>
      </c>
      <c r="I1417" s="23" t="n">
        <f aca="false">G1417-E1417</f>
        <v>-0.0012126335501671</v>
      </c>
      <c r="J1417" s="17" t="n">
        <f aca="false">100*(G1417-E1417)/E1417</f>
        <v>-0.428766095344151</v>
      </c>
      <c r="K1417" s="16" t="n">
        <v>-0.264530308084583</v>
      </c>
      <c r="L1417" s="17" t="n">
        <v>126.492560116403</v>
      </c>
      <c r="M1417" s="16" t="n">
        <v>0.791801853278712</v>
      </c>
      <c r="N1417" s="16" t="n">
        <v>0.821924749870836</v>
      </c>
      <c r="O1417" s="6" t="str">
        <f aca="false">IF(N1417&lt;0.05,"Yes","No")</f>
        <v>No</v>
      </c>
      <c r="P1417" s="16" t="n">
        <v>-0.0306709928756436</v>
      </c>
      <c r="Q1417" s="16" t="n">
        <v>0.0707504489975439</v>
      </c>
      <c r="R1417" s="16" t="n">
        <v>0.790349146646296</v>
      </c>
      <c r="S1417" s="16" t="n">
        <v>0.405541839189671</v>
      </c>
      <c r="T1417" s="16" t="n">
        <v>-0.00206743305936033</v>
      </c>
      <c r="U1417" s="16" t="n">
        <v>0.741553468126482</v>
      </c>
      <c r="V1417" s="16" t="n">
        <v>0.83051804238726</v>
      </c>
      <c r="W1417" s="6" t="s">
        <v>494</v>
      </c>
      <c r="X1417" s="16" t="n">
        <v>0.1</v>
      </c>
      <c r="Y1417" s="16" t="n">
        <v>0.52479012345679</v>
      </c>
      <c r="Z1417" s="16" t="n">
        <f aca="false">(G1417-E1417)/SQRT(H1417^2/D1417+F1417^2/C1417)</f>
        <v>-0.264530308084595</v>
      </c>
      <c r="AA1417" s="24" t="n">
        <f aca="false">ABS(K1417-Z1417)</f>
        <v>1.21569421196455E-014</v>
      </c>
    </row>
    <row r="1418" customFormat="false" ht="22.35" hidden="false" customHeight="false" outlineLevel="0" collapsed="false">
      <c r="A1418" s="17" t="n">
        <v>1813</v>
      </c>
      <c r="B1418" s="7" t="s">
        <v>417</v>
      </c>
      <c r="C1418" s="6" t="n">
        <v>90</v>
      </c>
      <c r="D1418" s="6" t="n">
        <v>450</v>
      </c>
      <c r="E1418" s="16" t="n">
        <v>0.282946458790037</v>
      </c>
      <c r="F1418" s="16" t="n">
        <v>0.0397713952182948</v>
      </c>
      <c r="G1418" s="16" t="n">
        <v>0.281819284889433</v>
      </c>
      <c r="H1418" s="16" t="n">
        <v>0.0394755465571604</v>
      </c>
      <c r="I1418" s="23" t="n">
        <f aca="false">G1418-E1418</f>
        <v>-0.00112717390060429</v>
      </c>
      <c r="J1418" s="17" t="n">
        <f aca="false">100*(G1418-E1418)/E1418</f>
        <v>-0.398370032770307</v>
      </c>
      <c r="K1418" s="16" t="n">
        <v>-0.245746772915057</v>
      </c>
      <c r="L1418" s="17" t="n">
        <v>126.553695691311</v>
      </c>
      <c r="M1418" s="16" t="n">
        <v>0.80627636301353</v>
      </c>
      <c r="N1418" s="16" t="n">
        <v>0.833654841875702</v>
      </c>
      <c r="O1418" s="6" t="str">
        <f aca="false">IF(N1418&lt;0.05,"Yes","No")</f>
        <v>No</v>
      </c>
      <c r="P1418" s="16" t="n">
        <v>-0.0284784834089328</v>
      </c>
      <c r="Q1418" s="16" t="n">
        <v>0.0609968272119784</v>
      </c>
      <c r="R1418" s="16" t="n">
        <v>0.805021509055863</v>
      </c>
      <c r="S1418" s="16" t="n">
        <v>0.413949400231967</v>
      </c>
      <c r="T1418" s="16" t="n">
        <v>-0.00198543581673368</v>
      </c>
      <c r="U1418" s="16" t="n">
        <v>0.752004105029605</v>
      </c>
      <c r="V1418" s="16" t="n">
        <v>0.835831784825176</v>
      </c>
      <c r="W1418" s="6" t="s">
        <v>494</v>
      </c>
      <c r="X1418" s="16" t="n">
        <v>0.1</v>
      </c>
      <c r="Y1418" s="16" t="n">
        <v>0.524148148148148</v>
      </c>
      <c r="Z1418" s="16" t="n">
        <f aca="false">(G1418-E1418)/SQRT(H1418^2/D1418+F1418^2/C1418)</f>
        <v>-0.245746772915069</v>
      </c>
      <c r="AA1418" s="24" t="n">
        <f aca="false">ABS(K1418-Z1418)</f>
        <v>1.21291865440298E-014</v>
      </c>
    </row>
    <row r="1419" customFormat="false" ht="22.35" hidden="false" customHeight="false" outlineLevel="0" collapsed="false">
      <c r="A1419" s="17" t="n">
        <v>1814</v>
      </c>
      <c r="B1419" s="7" t="s">
        <v>417</v>
      </c>
      <c r="C1419" s="6" t="n">
        <v>90</v>
      </c>
      <c r="D1419" s="6" t="n">
        <v>450</v>
      </c>
      <c r="E1419" s="16" t="n">
        <v>0.283044479456213</v>
      </c>
      <c r="F1419" s="16" t="n">
        <v>0.0397871994273963</v>
      </c>
      <c r="G1419" s="16" t="n">
        <v>0.282038078175651</v>
      </c>
      <c r="H1419" s="16" t="n">
        <v>0.0395220803628276</v>
      </c>
      <c r="I1419" s="23" t="n">
        <f aca="false">G1419-E1419</f>
        <v>-0.00100640128056212</v>
      </c>
      <c r="J1419" s="17" t="n">
        <f aca="false">100*(G1419-E1419)/E1419</f>
        <v>-0.35556294279105</v>
      </c>
      <c r="K1419" s="16" t="n">
        <v>-0.21930053059039</v>
      </c>
      <c r="L1419" s="17" t="n">
        <v>126.615790735678</v>
      </c>
      <c r="M1419" s="16" t="n">
        <v>0.826769083036802</v>
      </c>
      <c r="N1419" s="16" t="n">
        <v>0.850657122164702</v>
      </c>
      <c r="O1419" s="6" t="str">
        <f aca="false">IF(N1419&lt;0.05,"Yes","No")</f>
        <v>No</v>
      </c>
      <c r="P1419" s="16" t="n">
        <v>-0.025400497993612</v>
      </c>
      <c r="Q1419" s="16" t="n">
        <v>0.0485241562806963</v>
      </c>
      <c r="R1419" s="16" t="n">
        <v>0.825735106445033</v>
      </c>
      <c r="S1419" s="16" t="n">
        <v>0.422542966054022</v>
      </c>
      <c r="T1419" s="16" t="n">
        <v>-0.00186751665408206</v>
      </c>
      <c r="U1419" s="16" t="n">
        <v>0.766762442354673</v>
      </c>
      <c r="V1419" s="16" t="n">
        <v>0.842556428549774</v>
      </c>
      <c r="W1419" s="6" t="s">
        <v>494</v>
      </c>
      <c r="X1419" s="16" t="n">
        <v>0.1</v>
      </c>
      <c r="Y1419" s="16" t="n">
        <v>0.523135802469136</v>
      </c>
      <c r="Z1419" s="16" t="n">
        <f aca="false">(G1419-E1419)/SQRT(H1419^2/D1419+F1419^2/C1419)</f>
        <v>-0.21930053059039</v>
      </c>
      <c r="AA1419" s="24" t="n">
        <f aca="false">ABS(K1419-Z1419)</f>
        <v>0</v>
      </c>
    </row>
    <row r="1420" customFormat="false" ht="22.35" hidden="false" customHeight="false" outlineLevel="0" collapsed="false">
      <c r="A1420" s="17" t="n">
        <v>1815</v>
      </c>
      <c r="B1420" s="7" t="s">
        <v>417</v>
      </c>
      <c r="C1420" s="6" t="n">
        <v>90</v>
      </c>
      <c r="D1420" s="6" t="n">
        <v>450</v>
      </c>
      <c r="E1420" s="16" t="n">
        <v>0.283076194922129</v>
      </c>
      <c r="F1420" s="16" t="n">
        <v>0.0397971439078591</v>
      </c>
      <c r="G1420" s="16" t="n">
        <v>0.282193156414562</v>
      </c>
      <c r="H1420" s="16" t="n">
        <v>0.0395608190156135</v>
      </c>
      <c r="I1420" s="23" t="n">
        <f aca="false">G1420-E1420</f>
        <v>-0.000883038507567546</v>
      </c>
      <c r="J1420" s="17" t="n">
        <f aca="false">100*(G1420-E1420)/E1420</f>
        <v>-0.311943753451419</v>
      </c>
      <c r="K1420" s="16" t="n">
        <v>-0.192347851699761</v>
      </c>
      <c r="L1420" s="17" t="n">
        <v>126.673924099673</v>
      </c>
      <c r="M1420" s="16" t="n">
        <v>0.847777758415105</v>
      </c>
      <c r="N1420" s="16" t="n">
        <v>0.867599157540251</v>
      </c>
      <c r="O1420" s="6" t="str">
        <f aca="false">IF(N1420&lt;0.05,"Yes","No")</f>
        <v>No</v>
      </c>
      <c r="P1420" s="16" t="n">
        <v>-0.0222678456680419</v>
      </c>
      <c r="Q1420" s="16" t="n">
        <v>0.0372932244906259</v>
      </c>
      <c r="R1420" s="16" t="n">
        <v>0.846942148547306</v>
      </c>
      <c r="S1420" s="16" t="n">
        <v>0.430227981862205</v>
      </c>
      <c r="T1420" s="16" t="n">
        <v>-0.00174606518580841</v>
      </c>
      <c r="U1420" s="16" t="n">
        <v>0.781865930776877</v>
      </c>
      <c r="V1420" s="16" t="n">
        <v>0.844547216592522</v>
      </c>
      <c r="W1420" s="6" t="s">
        <v>494</v>
      </c>
      <c r="X1420" s="16" t="n">
        <v>0.1</v>
      </c>
      <c r="Y1420" s="16" t="n">
        <v>0.521950617283951</v>
      </c>
      <c r="Z1420" s="16" t="n">
        <f aca="false">(G1420-E1420)/SQRT(H1420^2/D1420+F1420^2/C1420)</f>
        <v>-0.192347851699761</v>
      </c>
      <c r="AA1420" s="24" t="n">
        <f aca="false">ABS(K1420-Z1420)</f>
        <v>0</v>
      </c>
    </row>
    <row r="1421" customFormat="false" ht="22.35" hidden="false" customHeight="false" outlineLevel="0" collapsed="false">
      <c r="A1421" s="17" t="n">
        <v>1816</v>
      </c>
      <c r="B1421" s="7" t="s">
        <v>417</v>
      </c>
      <c r="C1421" s="6" t="n">
        <v>90</v>
      </c>
      <c r="D1421" s="6" t="n">
        <v>450</v>
      </c>
      <c r="E1421" s="16" t="n">
        <v>0.283049909439352</v>
      </c>
      <c r="F1421" s="16" t="n">
        <v>0.0398013310034217</v>
      </c>
      <c r="G1421" s="16" t="n">
        <v>0.282314175864061</v>
      </c>
      <c r="H1421" s="16" t="n">
        <v>0.0395932432871423</v>
      </c>
      <c r="I1421" s="23" t="n">
        <f aca="false">G1421-E1421</f>
        <v>-0.000735733575291109</v>
      </c>
      <c r="J1421" s="17" t="n">
        <f aca="false">100*(G1421-E1421)/E1421</f>
        <v>-0.259930687400115</v>
      </c>
      <c r="K1421" s="16" t="n">
        <v>-0.160225404854266</v>
      </c>
      <c r="L1421" s="17" t="n">
        <v>126.730894928832</v>
      </c>
      <c r="M1421" s="16" t="n">
        <v>0.87295862474149</v>
      </c>
      <c r="N1421" s="16" t="n">
        <v>0.88903832796019</v>
      </c>
      <c r="O1421" s="6" t="str">
        <f aca="false">IF(N1421&lt;0.05,"Yes","No")</f>
        <v>No</v>
      </c>
      <c r="P1421" s="16" t="n">
        <v>-0.01854022984255</v>
      </c>
      <c r="Q1421" s="16" t="n">
        <v>0.0258525720797387</v>
      </c>
      <c r="R1421" s="16" t="n">
        <v>0.872321244080175</v>
      </c>
      <c r="S1421" s="16" t="n">
        <v>0.437257931439935</v>
      </c>
      <c r="T1421" s="16" t="n">
        <v>-0.001599792078357</v>
      </c>
      <c r="U1421" s="16" t="n">
        <v>0.799936342372598</v>
      </c>
      <c r="V1421" s="16" t="n">
        <v>0.844547216592522</v>
      </c>
      <c r="W1421" s="6" t="s">
        <v>494</v>
      </c>
      <c r="X1421" s="16" t="n">
        <v>0.1</v>
      </c>
      <c r="Y1421" s="16" t="n">
        <v>0.520888888888889</v>
      </c>
      <c r="Z1421" s="16" t="n">
        <f aca="false">(G1421-E1421)/SQRT(H1421^2/D1421+F1421^2/C1421)</f>
        <v>-0.160225404854266</v>
      </c>
      <c r="AA1421" s="24" t="n">
        <f aca="false">ABS(K1421-Z1421)</f>
        <v>0</v>
      </c>
    </row>
    <row r="1422" customFormat="false" ht="22.35" hidden="false" customHeight="false" outlineLevel="0" collapsed="false">
      <c r="A1422" s="17" t="n">
        <v>1817</v>
      </c>
      <c r="B1422" s="7" t="s">
        <v>417</v>
      </c>
      <c r="C1422" s="6" t="n">
        <v>90</v>
      </c>
      <c r="D1422" s="6" t="n">
        <v>450</v>
      </c>
      <c r="E1422" s="16" t="n">
        <v>0.282979868517982</v>
      </c>
      <c r="F1422" s="16" t="n">
        <v>0.0398020528473707</v>
      </c>
      <c r="G1422" s="16" t="n">
        <v>0.282396914627817</v>
      </c>
      <c r="H1422" s="16" t="n">
        <v>0.0396216161710577</v>
      </c>
      <c r="I1422" s="23" t="n">
        <f aca="false">G1422-E1422</f>
        <v>-0.000582953890164661</v>
      </c>
      <c r="J1422" s="17" t="n">
        <f aca="false">100*(G1422-E1422)/E1422</f>
        <v>-0.206005428307568</v>
      </c>
      <c r="K1422" s="16" t="n">
        <v>-0.126936641236987</v>
      </c>
      <c r="L1422" s="17" t="n">
        <v>126.786687446254</v>
      </c>
      <c r="M1422" s="16" t="n">
        <v>0.899191639716423</v>
      </c>
      <c r="N1422" s="16" t="n">
        <v>0.910458619298412</v>
      </c>
      <c r="O1422" s="6" t="str">
        <f aca="false">IF(N1422&lt;0.05,"Yes","No")</f>
        <v>No</v>
      </c>
      <c r="P1422" s="16" t="n">
        <v>-0.0146814249321089</v>
      </c>
      <c r="Q1422" s="16" t="n">
        <v>0.0162110053020368</v>
      </c>
      <c r="R1422" s="16" t="n">
        <v>0.898732768799222</v>
      </c>
      <c r="S1422" s="16" t="n">
        <v>0.444083022576747</v>
      </c>
      <c r="T1422" s="16" t="n">
        <v>-0.00144736931387619</v>
      </c>
      <c r="U1422" s="16" t="n">
        <v>0.818785689516462</v>
      </c>
      <c r="V1422" s="16" t="n">
        <v>0.852039986960915</v>
      </c>
      <c r="W1422" s="6" t="s">
        <v>494</v>
      </c>
      <c r="X1422" s="16" t="n">
        <v>0.1</v>
      </c>
      <c r="Y1422" s="16" t="n">
        <v>0.519703703703704</v>
      </c>
      <c r="Z1422" s="16" t="n">
        <f aca="false">(G1422-E1422)/SQRT(H1422^2/D1422+F1422^2/C1422)</f>
        <v>-0.126936641236975</v>
      </c>
      <c r="AA1422" s="24" t="n">
        <f aca="false">ABS(K1422-Z1422)</f>
        <v>1.21014309684142E-014</v>
      </c>
    </row>
    <row r="1423" customFormat="false" ht="22.35" hidden="false" customHeight="false" outlineLevel="0" collapsed="false">
      <c r="A1423" s="17" t="n">
        <v>1818</v>
      </c>
      <c r="B1423" s="7" t="s">
        <v>417</v>
      </c>
      <c r="C1423" s="6" t="n">
        <v>90</v>
      </c>
      <c r="D1423" s="6" t="n">
        <v>450</v>
      </c>
      <c r="E1423" s="16" t="n">
        <v>0.282858067916499</v>
      </c>
      <c r="F1423" s="16" t="n">
        <v>0.0397978851707326</v>
      </c>
      <c r="G1423" s="16" t="n">
        <v>0.282421631813049</v>
      </c>
      <c r="H1423" s="16" t="n">
        <v>0.0396416412948494</v>
      </c>
      <c r="I1423" s="23" t="n">
        <f aca="false">G1423-E1423</f>
        <v>-0.000436436103450011</v>
      </c>
      <c r="J1423" s="17" t="n">
        <f aca="false">100*(G1423-E1423)/E1423</f>
        <v>-0.154295087520307</v>
      </c>
      <c r="K1423" s="16" t="n">
        <v>-0.0950331452189503</v>
      </c>
      <c r="L1423" s="17" t="n">
        <v>126.835500366778</v>
      </c>
      <c r="M1423" s="16" t="n">
        <v>0.924438476338208</v>
      </c>
      <c r="N1423" s="16" t="n">
        <v>0.932874754460411</v>
      </c>
      <c r="O1423" s="6" t="str">
        <f aca="false">IF(N1423&lt;0.05,"Yes","No")</f>
        <v>No</v>
      </c>
      <c r="P1423" s="16" t="n">
        <v>-0.0109870061741877</v>
      </c>
      <c r="Q1423" s="16" t="n">
        <v>0.00907887982014321</v>
      </c>
      <c r="R1423" s="16" t="n">
        <v>0.924125399876914</v>
      </c>
      <c r="S1423" s="16" t="n">
        <v>0.449949479287089</v>
      </c>
      <c r="T1423" s="16" t="n">
        <v>-0.00130012444273787</v>
      </c>
      <c r="U1423" s="16" t="n">
        <v>0.836996229137385</v>
      </c>
      <c r="V1423" s="16" t="n">
        <v>0.864566901385273</v>
      </c>
      <c r="W1423" s="6" t="s">
        <v>494</v>
      </c>
      <c r="X1423" s="16" t="n">
        <v>0.1</v>
      </c>
      <c r="Y1423" s="16" t="n">
        <v>0.518716049382716</v>
      </c>
      <c r="Z1423" s="16" t="n">
        <f aca="false">(G1423-E1423)/SQRT(H1423^2/D1423+F1423^2/C1423)</f>
        <v>-0.0950331452189624</v>
      </c>
      <c r="AA1423" s="24" t="n">
        <f aca="false">ABS(K1423-Z1423)</f>
        <v>1.21014309684142E-014</v>
      </c>
    </row>
    <row r="1424" customFormat="false" ht="22.35" hidden="false" customHeight="false" outlineLevel="0" collapsed="false">
      <c r="A1424" s="17" t="n">
        <v>1819</v>
      </c>
      <c r="B1424" s="7" t="s">
        <v>417</v>
      </c>
      <c r="C1424" s="6" t="n">
        <v>90</v>
      </c>
      <c r="D1424" s="6" t="n">
        <v>450</v>
      </c>
      <c r="E1424" s="16" t="n">
        <v>0.282678183250957</v>
      </c>
      <c r="F1424" s="16" t="n">
        <v>0.0397911986716809</v>
      </c>
      <c r="G1424" s="16" t="n">
        <v>0.282393923766083</v>
      </c>
      <c r="H1424" s="16" t="n">
        <v>0.0396573474228547</v>
      </c>
      <c r="I1424" s="23" t="n">
        <f aca="false">G1424-E1424</f>
        <v>-0.000284259484873928</v>
      </c>
      <c r="J1424" s="17" t="n">
        <f aca="false">100*(G1424-E1424)/E1424</f>
        <v>-0.100559399952548</v>
      </c>
      <c r="K1424" s="16" t="n">
        <v>-0.0619015870699872</v>
      </c>
      <c r="L1424" s="17" t="n">
        <v>126.88070253461</v>
      </c>
      <c r="M1424" s="16" t="n">
        <v>0.95073860874694</v>
      </c>
      <c r="N1424" s="16" t="n">
        <v>0.956657958322472</v>
      </c>
      <c r="O1424" s="6" t="str">
        <f aca="false">IF(N1424&lt;0.05,"Yes","No")</f>
        <v>No</v>
      </c>
      <c r="P1424" s="16" t="n">
        <v>-0.00715389246247086</v>
      </c>
      <c r="Q1424" s="16" t="n">
        <v>0.00384909247475722</v>
      </c>
      <c r="R1424" s="16" t="n">
        <v>0.950553179353135</v>
      </c>
      <c r="S1424" s="16" t="n">
        <v>0.455182621461758</v>
      </c>
      <c r="T1424" s="16" t="n">
        <v>-0.00114680514002783</v>
      </c>
      <c r="U1424" s="16" t="n">
        <v>0.856007049441171</v>
      </c>
      <c r="V1424" s="16" t="n">
        <v>0.88117139190392</v>
      </c>
      <c r="W1424" s="6" t="s">
        <v>494</v>
      </c>
      <c r="X1424" s="16" t="n">
        <v>0</v>
      </c>
      <c r="Y1424" s="16" t="n">
        <v>0.517456790123457</v>
      </c>
      <c r="Z1424" s="16" t="n">
        <f aca="false">(G1424-E1424)/SQRT(H1424^2/D1424+F1424^2/C1424)</f>
        <v>-0.0619015870699993</v>
      </c>
      <c r="AA1424" s="24" t="n">
        <f aca="false">ABS(K1424-Z1424)</f>
        <v>1.20875531806064E-014</v>
      </c>
    </row>
    <row r="1425" customFormat="false" ht="22.35" hidden="false" customHeight="false" outlineLevel="0" collapsed="false">
      <c r="A1425" s="17" t="n">
        <v>1820</v>
      </c>
      <c r="B1425" s="7" t="s">
        <v>417</v>
      </c>
      <c r="C1425" s="6" t="n">
        <v>90</v>
      </c>
      <c r="D1425" s="6" t="n">
        <v>450</v>
      </c>
      <c r="E1425" s="16" t="n">
        <v>0.282461212741004</v>
      </c>
      <c r="F1425" s="16" t="n">
        <v>0.0397824859426831</v>
      </c>
      <c r="G1425" s="16" t="n">
        <v>0.282310230301486</v>
      </c>
      <c r="H1425" s="16" t="n">
        <v>0.0396699515288765</v>
      </c>
      <c r="I1425" s="23" t="n">
        <f aca="false">G1425-E1425</f>
        <v>-0.000150982439517999</v>
      </c>
      <c r="J1425" s="17" t="n">
        <f aca="false">100*(G1425-E1425)/E1425</f>
        <v>-0.0534524503569412</v>
      </c>
      <c r="K1425" s="16" t="n">
        <v>-0.0328828695750964</v>
      </c>
      <c r="L1425" s="17" t="n">
        <v>126.923761917515</v>
      </c>
      <c r="M1425" s="16" t="n">
        <v>0.973819648101231</v>
      </c>
      <c r="N1425" s="16" t="n">
        <v>0.976608630386963</v>
      </c>
      <c r="O1425" s="6" t="str">
        <f aca="false">IF(N1425&lt;0.05,"Yes","No")</f>
        <v>No</v>
      </c>
      <c r="P1425" s="16" t="n">
        <v>-0.00379887178869468</v>
      </c>
      <c r="Q1425" s="16" t="n">
        <v>0.00108538246991137</v>
      </c>
      <c r="R1425" s="16" t="n">
        <v>0.973730551790711</v>
      </c>
      <c r="S1425" s="16" t="n">
        <v>0.460151861141225</v>
      </c>
      <c r="T1425" s="16" t="n">
        <v>-0.00101253427524039</v>
      </c>
      <c r="U1425" s="16" t="n">
        <v>0.872718602878055</v>
      </c>
      <c r="V1425" s="16" t="n">
        <v>0.896178780374777</v>
      </c>
      <c r="W1425" s="6" t="s">
        <v>494</v>
      </c>
      <c r="X1425" s="16" t="n">
        <v>0</v>
      </c>
      <c r="Y1425" s="16" t="n">
        <v>0.516493827160494</v>
      </c>
      <c r="Z1425" s="16" t="n">
        <f aca="false">(G1425-E1425)/SQRT(H1425^2/D1425+F1425^2/C1425)</f>
        <v>-0.0328828695750964</v>
      </c>
      <c r="AA1425" s="24" t="n">
        <f aca="false">ABS(K1425-Z1425)</f>
        <v>0</v>
      </c>
    </row>
    <row r="1426" customFormat="false" ht="22.35" hidden="false" customHeight="false" outlineLevel="0" collapsed="false">
      <c r="A1426" s="17" t="n">
        <v>1821</v>
      </c>
      <c r="B1426" s="7" t="s">
        <v>417</v>
      </c>
      <c r="C1426" s="6" t="n">
        <v>90</v>
      </c>
      <c r="D1426" s="6" t="n">
        <v>450</v>
      </c>
      <c r="E1426" s="16" t="n">
        <v>0.282199885282252</v>
      </c>
      <c r="F1426" s="16" t="n">
        <v>0.0397697672756605</v>
      </c>
      <c r="G1426" s="16" t="n">
        <v>0.282172446184688</v>
      </c>
      <c r="H1426" s="16" t="n">
        <v>0.0396758420092222</v>
      </c>
      <c r="I1426" s="23" t="n">
        <f aca="false">G1426-E1426</f>
        <v>-2.74390975634753E-005</v>
      </c>
      <c r="J1426" s="17" t="n">
        <f aca="false">100*(G1426-E1426)/E1426</f>
        <v>-0.0097232844499675</v>
      </c>
      <c r="K1426" s="16" t="n">
        <v>-0.00597748119713065</v>
      </c>
      <c r="L1426" s="17" t="n">
        <v>126.961365274793</v>
      </c>
      <c r="M1426" s="16" t="n">
        <v>0.995240070593547</v>
      </c>
      <c r="N1426" s="16" t="n">
        <v>0.995713994436686</v>
      </c>
      <c r="O1426" s="6" t="str">
        <f aca="false">IF(N1426&lt;0.05,"Yes","No")</f>
        <v>No</v>
      </c>
      <c r="P1426" s="18" t="n">
        <v>-0.000690346815207382</v>
      </c>
      <c r="Q1426" s="18" t="n">
        <v>3.58433160287464E-005</v>
      </c>
      <c r="R1426" s="16" t="n">
        <v>0.995225369770397</v>
      </c>
      <c r="S1426" s="16" t="n">
        <v>0.464452790498703</v>
      </c>
      <c r="T1426" s="18" t="n">
        <v>-0.00088730009367357</v>
      </c>
      <c r="U1426" s="16" t="n">
        <v>0.888318237872512</v>
      </c>
      <c r="V1426" s="16" t="n">
        <v>0.909973972584177</v>
      </c>
      <c r="W1426" s="6" t="s">
        <v>494</v>
      </c>
      <c r="X1426" s="16" t="n">
        <v>0</v>
      </c>
      <c r="Y1426" s="16" t="n">
        <v>0.51558024691358</v>
      </c>
      <c r="Z1426" s="16" t="n">
        <f aca="false">(G1426-E1426)/SQRT(H1426^2/D1426+F1426^2/C1426)</f>
        <v>-0.00597748119713065</v>
      </c>
      <c r="AA1426" s="24" t="n">
        <f aca="false">ABS(K1426-Z1426)</f>
        <v>0</v>
      </c>
    </row>
    <row r="1427" customFormat="false" ht="22.35" hidden="false" customHeight="false" outlineLevel="0" collapsed="false">
      <c r="A1427" s="17" t="n">
        <v>1822</v>
      </c>
      <c r="B1427" s="7" t="s">
        <v>417</v>
      </c>
      <c r="C1427" s="6" t="n">
        <v>90</v>
      </c>
      <c r="D1427" s="6" t="n">
        <v>450</v>
      </c>
      <c r="E1427" s="16" t="n">
        <v>0.281895518468486</v>
      </c>
      <c r="F1427" s="16" t="n">
        <v>0.0397564396115987</v>
      </c>
      <c r="G1427" s="16" t="n">
        <v>0.281985154019462</v>
      </c>
      <c r="H1427" s="16" t="n">
        <v>0.0396817198834585</v>
      </c>
      <c r="I1427" s="23" t="n">
        <f aca="false">G1427-E1427</f>
        <v>8.96355509758529E-005</v>
      </c>
      <c r="J1427" s="17" t="n">
        <f aca="false">100*(G1427-E1427)/E1427</f>
        <v>0.0317974373848989</v>
      </c>
      <c r="K1427" s="16" t="n">
        <v>0.0195316706637591</v>
      </c>
      <c r="L1427" s="17" t="n">
        <v>127.000220163119</v>
      </c>
      <c r="M1427" s="16" t="n">
        <v>0.984447624816255</v>
      </c>
      <c r="N1427" s="16" t="n">
        <v>0.986325445750573</v>
      </c>
      <c r="O1427" s="6" t="str">
        <f aca="false">IF(N1427&lt;0.05,"Yes","No")</f>
        <v>No</v>
      </c>
      <c r="P1427" s="16" t="n">
        <v>0.00225500913621094</v>
      </c>
      <c r="Q1427" s="18" t="n">
        <v>0.000382446016424922</v>
      </c>
      <c r="R1427" s="16" t="n">
        <v>0.984404633347868</v>
      </c>
      <c r="S1427" s="16" t="n">
        <v>0.46855544457682</v>
      </c>
      <c r="T1427" s="18" t="n">
        <v>-0.000769114427875888</v>
      </c>
      <c r="U1427" s="16" t="n">
        <v>0.903096602347223</v>
      </c>
      <c r="V1427" s="16" t="n">
        <v>0.921518194041533</v>
      </c>
      <c r="W1427" s="6" t="s">
        <v>494</v>
      </c>
      <c r="X1427" s="16" t="n">
        <v>0</v>
      </c>
      <c r="Y1427" s="16" t="n">
        <v>0.51479012345679</v>
      </c>
      <c r="Z1427" s="16" t="n">
        <f aca="false">(G1427-E1427)/SQRT(H1427^2/D1427+F1427^2/C1427)</f>
        <v>0.0195316706637712</v>
      </c>
      <c r="AA1427" s="24" t="n">
        <f aca="false">ABS(K1427-Z1427)</f>
        <v>1.20944920745103E-014</v>
      </c>
    </row>
    <row r="1428" customFormat="false" ht="22.35" hidden="false" customHeight="false" outlineLevel="0" collapsed="false">
      <c r="A1428" s="17" t="n">
        <v>1823</v>
      </c>
      <c r="B1428" s="7" t="s">
        <v>417</v>
      </c>
      <c r="C1428" s="6" t="n">
        <v>90</v>
      </c>
      <c r="D1428" s="6" t="n">
        <v>450</v>
      </c>
      <c r="E1428" s="16" t="n">
        <v>0.281552370058166</v>
      </c>
      <c r="F1428" s="16" t="n">
        <v>0.0397415990844892</v>
      </c>
      <c r="G1428" s="16" t="n">
        <v>0.28174519777298</v>
      </c>
      <c r="H1428" s="16" t="n">
        <v>0.03968529892641</v>
      </c>
      <c r="I1428" s="23" t="n">
        <f aca="false">G1428-E1428</f>
        <v>0.000192827714814103</v>
      </c>
      <c r="J1428" s="17" t="n">
        <f aca="false">100*(G1428-E1428)/E1428</f>
        <v>0.0684873349758225</v>
      </c>
      <c r="K1428" s="16" t="n">
        <v>0.0420297920092369</v>
      </c>
      <c r="L1428" s="17" t="n">
        <v>127.037524491015</v>
      </c>
      <c r="M1428" s="16" t="n">
        <v>0.9665409351378</v>
      </c>
      <c r="N1428" s="16" t="n">
        <v>0.971163321245585</v>
      </c>
      <c r="O1428" s="6" t="str">
        <f aca="false">IF(N1428&lt;0.05,"Yes","No")</f>
        <v>No</v>
      </c>
      <c r="P1428" s="16" t="n">
        <v>0.00485100468306334</v>
      </c>
      <c r="Q1428" s="16" t="n">
        <v>0.00176985186522376</v>
      </c>
      <c r="R1428" s="16" t="n">
        <v>0.96645881655729</v>
      </c>
      <c r="S1428" s="16" t="n">
        <v>0.47245280890213</v>
      </c>
      <c r="T1428" s="18" t="n">
        <v>-0.000665200923467393</v>
      </c>
      <c r="U1428" s="16" t="n">
        <v>0.916122013375198</v>
      </c>
      <c r="V1428" s="16" t="n">
        <v>0.932093147748809</v>
      </c>
      <c r="W1428" s="6" t="s">
        <v>494</v>
      </c>
      <c r="X1428" s="16" t="n">
        <v>0</v>
      </c>
      <c r="Y1428" s="16" t="n">
        <v>0.513975308641975</v>
      </c>
      <c r="Z1428" s="16" t="n">
        <f aca="false">(G1428-E1428)/SQRT(H1428^2/D1428+F1428^2/C1428)</f>
        <v>0.0420297920092369</v>
      </c>
      <c r="AA1428" s="24" t="n">
        <f aca="false">ABS(K1428-Z1428)</f>
        <v>0</v>
      </c>
    </row>
    <row r="1429" customFormat="false" ht="22.35" hidden="false" customHeight="false" outlineLevel="0" collapsed="false">
      <c r="A1429" s="17" t="n">
        <v>1824</v>
      </c>
      <c r="B1429" s="7" t="s">
        <v>417</v>
      </c>
      <c r="C1429" s="6" t="n">
        <v>90</v>
      </c>
      <c r="D1429" s="6" t="n">
        <v>450</v>
      </c>
      <c r="E1429" s="16" t="n">
        <v>0.281163912183709</v>
      </c>
      <c r="F1429" s="16" t="n">
        <v>0.039725172853629</v>
      </c>
      <c r="G1429" s="16" t="n">
        <v>0.281461129685243</v>
      </c>
      <c r="H1429" s="16" t="n">
        <v>0.0396864447366213</v>
      </c>
      <c r="I1429" s="23" t="n">
        <f aca="false">G1429-E1429</f>
        <v>0.000297217501534386</v>
      </c>
      <c r="J1429" s="17" t="n">
        <f aca="false">100*(G1429-E1429)/E1429</f>
        <v>0.105709690559501</v>
      </c>
      <c r="K1429" s="16" t="n">
        <v>0.064805185479168</v>
      </c>
      <c r="L1429" s="17" t="n">
        <v>127.073153005115</v>
      </c>
      <c r="M1429" s="16" t="n">
        <v>0.948430951064514</v>
      </c>
      <c r="N1429" s="16" t="n">
        <v>0.954793209480855</v>
      </c>
      <c r="O1429" s="6" t="str">
        <f aca="false">IF(N1429&lt;0.05,"Yes","No")</f>
        <v>No</v>
      </c>
      <c r="P1429" s="16" t="n">
        <v>0.00747749133727865</v>
      </c>
      <c r="Q1429" s="16" t="n">
        <v>0.00420518752380035</v>
      </c>
      <c r="R1429" s="16" t="n">
        <v>0.948319575236106</v>
      </c>
      <c r="S1429" s="16" t="n">
        <v>0.475740884986703</v>
      </c>
      <c r="T1429" s="18" t="n">
        <v>-0.0005597395001208</v>
      </c>
      <c r="U1429" s="16" t="n">
        <v>0.929357789699738</v>
      </c>
      <c r="V1429" s="16" t="n">
        <v>0.943275708289444</v>
      </c>
      <c r="W1429" s="6" t="s">
        <v>494</v>
      </c>
      <c r="X1429" s="16" t="n">
        <v>0</v>
      </c>
      <c r="Y1429" s="16" t="n">
        <v>0.513234567901235</v>
      </c>
      <c r="Z1429" s="16" t="n">
        <f aca="false">(G1429-E1429)/SQRT(H1429^2/D1429+F1429^2/C1429)</f>
        <v>0.0648051854791801</v>
      </c>
      <c r="AA1429" s="24" t="n">
        <f aca="false">ABS(K1429-Z1429)</f>
        <v>1.2115308756222E-014</v>
      </c>
    </row>
    <row r="1430" customFormat="false" ht="22.35" hidden="false" customHeight="false" outlineLevel="0" collapsed="false">
      <c r="A1430" s="17" t="n">
        <v>1825</v>
      </c>
      <c r="B1430" s="7" t="s">
        <v>417</v>
      </c>
      <c r="C1430" s="6" t="n">
        <v>90</v>
      </c>
      <c r="D1430" s="6" t="n">
        <v>450</v>
      </c>
      <c r="E1430" s="16" t="n">
        <v>0.280735896031062</v>
      </c>
      <c r="F1430" s="16" t="n">
        <v>0.0397066308053472</v>
      </c>
      <c r="G1430" s="16" t="n">
        <v>0.281130054096381</v>
      </c>
      <c r="H1430" s="16" t="n">
        <v>0.0396842196675615</v>
      </c>
      <c r="I1430" s="23" t="n">
        <f aca="false">G1430-E1430</f>
        <v>0.000394158065319117</v>
      </c>
      <c r="J1430" s="17" t="n">
        <f aca="false">100*(G1430-E1430)/E1430</f>
        <v>0.140401733761722</v>
      </c>
      <c r="K1430" s="16" t="n">
        <v>0.0859763210783717</v>
      </c>
      <c r="L1430" s="17" t="n">
        <v>127.106276194339</v>
      </c>
      <c r="M1430" s="16" t="n">
        <v>0.931620526175616</v>
      </c>
      <c r="N1430" s="16" t="n">
        <v>0.939671015600081</v>
      </c>
      <c r="O1430" s="6" t="str">
        <f aca="false">IF(N1430&lt;0.05,"Yes","No")</f>
        <v>No</v>
      </c>
      <c r="P1430" s="16" t="n">
        <v>0.009917583336889</v>
      </c>
      <c r="Q1430" s="16" t="n">
        <v>0.00739750465531856</v>
      </c>
      <c r="R1430" s="16" t="n">
        <v>0.931491462226523</v>
      </c>
      <c r="S1430" s="16" t="n">
        <v>0.478213652286967</v>
      </c>
      <c r="T1430" s="18" t="n">
        <v>-0.000461584520197261</v>
      </c>
      <c r="U1430" s="16" t="n">
        <v>0.941690707478092</v>
      </c>
      <c r="V1430" s="16" t="n">
        <v>0.953949940410546</v>
      </c>
      <c r="W1430" s="6" t="s">
        <v>494</v>
      </c>
      <c r="X1430" s="16" t="n">
        <v>0</v>
      </c>
      <c r="Y1430" s="16" t="n">
        <v>0.512395061728395</v>
      </c>
      <c r="Z1430" s="16" t="n">
        <f aca="false">(G1430-E1430)/SQRT(H1430^2/D1430+F1430^2/C1430)</f>
        <v>0.0859763210783838</v>
      </c>
      <c r="AA1430" s="24" t="n">
        <f aca="false">ABS(K1430-Z1430)</f>
        <v>1.2115308756222E-014</v>
      </c>
    </row>
    <row r="1431" customFormat="false" ht="22.35" hidden="false" customHeight="false" outlineLevel="0" collapsed="false">
      <c r="A1431" s="17" t="n">
        <v>1826</v>
      </c>
      <c r="B1431" s="7" t="s">
        <v>417</v>
      </c>
      <c r="C1431" s="6" t="n">
        <v>90</v>
      </c>
      <c r="D1431" s="6" t="n">
        <v>450</v>
      </c>
      <c r="E1431" s="16" t="n">
        <v>0.280260589387682</v>
      </c>
      <c r="F1431" s="16" t="n">
        <v>0.0396877795260269</v>
      </c>
      <c r="G1431" s="16" t="n">
        <v>0.280753914415836</v>
      </c>
      <c r="H1431" s="16" t="n">
        <v>0.0396816076385848</v>
      </c>
      <c r="I1431" s="23" t="n">
        <f aca="false">G1431-E1431</f>
        <v>0.000493325028154634</v>
      </c>
      <c r="J1431" s="17" t="n">
        <f aca="false">100*(G1431-E1431)/E1431</f>
        <v>0.176023688964781</v>
      </c>
      <c r="K1431" s="16" t="n">
        <v>0.107651041351067</v>
      </c>
      <c r="L1431" s="17" t="n">
        <v>127.139288268192</v>
      </c>
      <c r="M1431" s="16" t="n">
        <v>0.914442202952472</v>
      </c>
      <c r="N1431" s="16" t="n">
        <v>0.924563555535681</v>
      </c>
      <c r="O1431" s="6" t="str">
        <f aca="false">IF(N1431&lt;0.05,"Yes","No")</f>
        <v>No</v>
      </c>
      <c r="P1431" s="16" t="n">
        <v>0.0124144242392193</v>
      </c>
      <c r="Q1431" s="16" t="n">
        <v>0.0115911545119975</v>
      </c>
      <c r="R1431" s="16" t="n">
        <v>0.914303773245972</v>
      </c>
      <c r="S1431" s="16" t="n">
        <v>0.480777340756545</v>
      </c>
      <c r="T1431" s="18" t="n">
        <v>-0.000361426123800161</v>
      </c>
      <c r="U1431" s="16" t="n">
        <v>0.954307539585949</v>
      </c>
      <c r="V1431" s="16" t="n">
        <v>0.963016398016368</v>
      </c>
      <c r="W1431" s="6" t="s">
        <v>494</v>
      </c>
      <c r="X1431" s="16" t="n">
        <v>0</v>
      </c>
      <c r="Y1431" s="16" t="n">
        <v>0.511679012345679</v>
      </c>
      <c r="Z1431" s="16" t="n">
        <f aca="false">(G1431-E1431)/SQRT(H1431^2/D1431+F1431^2/C1431)</f>
        <v>0.107651041351079</v>
      </c>
      <c r="AA1431" s="24" t="n">
        <f aca="false">ABS(K1431-Z1431)</f>
        <v>1.20875531806064E-014</v>
      </c>
    </row>
    <row r="1432" customFormat="false" ht="22.35" hidden="false" customHeight="false" outlineLevel="0" collapsed="false">
      <c r="A1432" s="17" t="n">
        <v>1827</v>
      </c>
      <c r="B1432" s="7" t="s">
        <v>417</v>
      </c>
      <c r="C1432" s="6" t="n">
        <v>90</v>
      </c>
      <c r="D1432" s="6" t="n">
        <v>450</v>
      </c>
      <c r="E1432" s="16" t="n">
        <v>0.279748902883795</v>
      </c>
      <c r="F1432" s="16" t="n">
        <v>0.0396677730053418</v>
      </c>
      <c r="G1432" s="16" t="n">
        <v>0.280342092249129</v>
      </c>
      <c r="H1432" s="16" t="n">
        <v>0.0396787563346619</v>
      </c>
      <c r="I1432" s="23" t="n">
        <f aca="false">G1432-E1432</f>
        <v>0.000593189365333868</v>
      </c>
      <c r="J1432" s="17" t="n">
        <f aca="false">100*(G1432-E1432)/E1432</f>
        <v>0.212043500159954</v>
      </c>
      <c r="K1432" s="16" t="n">
        <v>0.129498913726039</v>
      </c>
      <c r="L1432" s="17" t="n">
        <v>127.174213952866</v>
      </c>
      <c r="M1432" s="16" t="n">
        <v>0.89716747806473</v>
      </c>
      <c r="N1432" s="16" t="n">
        <v>0.908847093256508</v>
      </c>
      <c r="O1432" s="6" t="str">
        <f aca="false">IF(N1432&lt;0.05,"Yes","No")</f>
        <v>No</v>
      </c>
      <c r="P1432" s="16" t="n">
        <v>0.0149296304104918</v>
      </c>
      <c r="Q1432" s="16" t="n">
        <v>0.0167637680651697</v>
      </c>
      <c r="R1432" s="16" t="n">
        <v>0.897030219253445</v>
      </c>
      <c r="S1432" s="16" t="n">
        <v>0.483555478973397</v>
      </c>
      <c r="T1432" s="18" t="n">
        <v>-0.000260607239625507</v>
      </c>
      <c r="U1432" s="16" t="n">
        <v>0.967030073016818</v>
      </c>
      <c r="V1432" s="16" t="n">
        <v>0.973050854122766</v>
      </c>
      <c r="W1432" s="6" t="s">
        <v>494</v>
      </c>
      <c r="X1432" s="16" t="n">
        <v>0.1</v>
      </c>
      <c r="Y1432" s="16" t="n">
        <v>0.511160493827161</v>
      </c>
      <c r="Z1432" s="16" t="n">
        <f aca="false">(G1432-E1432)/SQRT(H1432^2/D1432+F1432^2/C1432)</f>
        <v>0.129498913726027</v>
      </c>
      <c r="AA1432" s="24" t="n">
        <f aca="false">ABS(K1432-Z1432)</f>
        <v>1.21014309684142E-014</v>
      </c>
    </row>
    <row r="1433" customFormat="false" ht="22.35" hidden="false" customHeight="false" outlineLevel="0" collapsed="false">
      <c r="A1433" s="17" t="n">
        <v>1828</v>
      </c>
      <c r="B1433" s="7" t="s">
        <v>417</v>
      </c>
      <c r="C1433" s="6" t="n">
        <v>90</v>
      </c>
      <c r="D1433" s="6" t="n">
        <v>450</v>
      </c>
      <c r="E1433" s="16" t="n">
        <v>0.279176341328356</v>
      </c>
      <c r="F1433" s="16" t="n">
        <v>0.039645679951149</v>
      </c>
      <c r="G1433" s="16" t="n">
        <v>0.279866672257582</v>
      </c>
      <c r="H1433" s="16" t="n">
        <v>0.0396744935100691</v>
      </c>
      <c r="I1433" s="23" t="n">
        <f aca="false">G1433-E1433</f>
        <v>0.000690330929226324</v>
      </c>
      <c r="J1433" s="17" t="n">
        <f aca="false">100*(G1433-E1433)/E1433</f>
        <v>0.247274151506407</v>
      </c>
      <c r="K1433" s="16" t="n">
        <v>0.150778519318637</v>
      </c>
      <c r="L1433" s="17" t="n">
        <v>127.210572193753</v>
      </c>
      <c r="M1433" s="16" t="n">
        <v>0.880389259238487</v>
      </c>
      <c r="N1433" s="16" t="n">
        <v>0.894870746811834</v>
      </c>
      <c r="O1433" s="6" t="str">
        <f aca="false">IF(N1433&lt;0.05,"Yes","No")</f>
        <v>No</v>
      </c>
      <c r="P1433" s="16" t="n">
        <v>0.0173776870272727</v>
      </c>
      <c r="Q1433" s="16" t="n">
        <v>0.0227121094664855</v>
      </c>
      <c r="R1433" s="16" t="n">
        <v>0.880264621149436</v>
      </c>
      <c r="S1433" s="16" t="n">
        <v>0.486167658629747</v>
      </c>
      <c r="T1433" s="18" t="n">
        <v>-0.000162144965537001</v>
      </c>
      <c r="U1433" s="16" t="n">
        <v>0.979471503555415</v>
      </c>
      <c r="V1433" s="16" t="n">
        <v>0.983685291094611</v>
      </c>
      <c r="W1433" s="6" t="s">
        <v>494</v>
      </c>
      <c r="X1433" s="16" t="n">
        <v>0.1</v>
      </c>
      <c r="Y1433" s="16" t="n">
        <v>0.510444444444445</v>
      </c>
      <c r="Z1433" s="16" t="n">
        <f aca="false">(G1433-E1433)/SQRT(H1433^2/D1433+F1433^2/C1433)</f>
        <v>0.150778519318637</v>
      </c>
      <c r="AA1433" s="24" t="n">
        <f aca="false">ABS(K1433-Z1433)</f>
        <v>0</v>
      </c>
    </row>
    <row r="1434" customFormat="false" ht="22.35" hidden="false" customHeight="false" outlineLevel="0" collapsed="false">
      <c r="A1434" s="17" t="n">
        <v>1829</v>
      </c>
      <c r="B1434" s="7" t="s">
        <v>417</v>
      </c>
      <c r="C1434" s="6" t="n">
        <v>90</v>
      </c>
      <c r="D1434" s="6" t="n">
        <v>450</v>
      </c>
      <c r="E1434" s="16" t="n">
        <v>0.278542013631927</v>
      </c>
      <c r="F1434" s="16" t="n">
        <v>0.0396208976674536</v>
      </c>
      <c r="G1434" s="16" t="n">
        <v>0.279337180190616</v>
      </c>
      <c r="H1434" s="16" t="n">
        <v>0.0396685987807095</v>
      </c>
      <c r="I1434" s="23" t="n">
        <f aca="false">G1434-E1434</f>
        <v>0.000795166558689497</v>
      </c>
      <c r="J1434" s="17" t="n">
        <f aca="false">100*(G1434-E1434)/E1434</f>
        <v>0.285474549537885</v>
      </c>
      <c r="K1434" s="16" t="n">
        <v>0.173770979497344</v>
      </c>
      <c r="L1434" s="17" t="n">
        <v>127.249155296895</v>
      </c>
      <c r="M1434" s="16" t="n">
        <v>0.862321589777156</v>
      </c>
      <c r="N1434" s="16" t="n">
        <v>0.879911442506948</v>
      </c>
      <c r="O1434" s="6" t="str">
        <f aca="false">IF(N1434&lt;0.05,"Yes","No")</f>
        <v>No</v>
      </c>
      <c r="P1434" s="16" t="n">
        <v>0.0200212630194698</v>
      </c>
      <c r="Q1434" s="16" t="n">
        <v>0.0301478587695028</v>
      </c>
      <c r="R1434" s="16" t="n">
        <v>0.862220472334364</v>
      </c>
      <c r="S1434" s="16" t="n">
        <v>0.488960189284457</v>
      </c>
      <c r="T1434" s="18" t="n">
        <v>-5.57071368012606E-005</v>
      </c>
      <c r="U1434" s="16" t="n">
        <v>0.99294176223992</v>
      </c>
      <c r="V1434" s="16" t="n">
        <v>0.994361602700702</v>
      </c>
      <c r="W1434" s="6" t="s">
        <v>494</v>
      </c>
      <c r="X1434" s="16" t="n">
        <v>0.1</v>
      </c>
      <c r="Y1434" s="16" t="n">
        <v>0.509802469135803</v>
      </c>
      <c r="Z1434" s="16" t="n">
        <f aca="false">(G1434-E1434)/SQRT(H1434^2/D1434+F1434^2/C1434)</f>
        <v>0.173770979497332</v>
      </c>
      <c r="AA1434" s="24" t="n">
        <f aca="false">ABS(K1434-Z1434)</f>
        <v>1.21846976952611E-014</v>
      </c>
    </row>
    <row r="1435" customFormat="false" ht="22.35" hidden="false" customHeight="false" outlineLevel="0" collapsed="false">
      <c r="A1435" s="17" t="n">
        <v>1830</v>
      </c>
      <c r="B1435" s="7" t="s">
        <v>417</v>
      </c>
      <c r="C1435" s="6" t="n">
        <v>90</v>
      </c>
      <c r="D1435" s="6" t="n">
        <v>450</v>
      </c>
      <c r="E1435" s="16" t="n">
        <v>0.277860523760319</v>
      </c>
      <c r="F1435" s="16" t="n">
        <v>0.0395950288019277</v>
      </c>
      <c r="G1435" s="16" t="n">
        <v>0.27876668214798</v>
      </c>
      <c r="H1435" s="16" t="n">
        <v>0.0396633797653495</v>
      </c>
      <c r="I1435" s="23" t="n">
        <f aca="false">G1435-E1435</f>
        <v>0.000906158387660949</v>
      </c>
      <c r="J1435" s="17" t="n">
        <f aca="false">100*(G1435-E1435)/E1435</f>
        <v>0.32611987316435</v>
      </c>
      <c r="K1435" s="16" t="n">
        <v>0.198138586824101</v>
      </c>
      <c r="L1435" s="17" t="n">
        <v>127.291414380507</v>
      </c>
      <c r="M1435" s="16" t="n">
        <v>0.843252721782643</v>
      </c>
      <c r="N1435" s="16" t="n">
        <v>0.863466504014732</v>
      </c>
      <c r="O1435" s="6" t="str">
        <f aca="false">IF(N1435&lt;0.05,"Yes","No")</f>
        <v>No</v>
      </c>
      <c r="P1435" s="16" t="n">
        <v>0.0228208596089403</v>
      </c>
      <c r="Q1435" s="16" t="n">
        <v>0.0391685530794894</v>
      </c>
      <c r="R1435" s="16" t="n">
        <v>0.843189869923937</v>
      </c>
      <c r="S1435" s="16" t="n">
        <v>0.492275261552541</v>
      </c>
      <c r="T1435" s="18" t="n">
        <v>5.70143525459134E-005</v>
      </c>
      <c r="U1435" s="16" t="n">
        <v>0.992771461343007</v>
      </c>
      <c r="V1435" s="16" t="n">
        <v>0.994361602700702</v>
      </c>
      <c r="W1435" s="6" t="s">
        <v>494</v>
      </c>
      <c r="X1435" s="16" t="n">
        <v>0.1</v>
      </c>
      <c r="Y1435" s="16" t="n">
        <v>0.50883950617284</v>
      </c>
      <c r="Z1435" s="16" t="n">
        <f aca="false">(G1435-E1435)/SQRT(H1435^2/D1435+F1435^2/C1435)</f>
        <v>0.198138586824101</v>
      </c>
      <c r="AA1435" s="24" t="n">
        <f aca="false">ABS(K1435-Z1435)</f>
        <v>0</v>
      </c>
    </row>
    <row r="1436" customFormat="false" ht="22.35" hidden="false" customHeight="false" outlineLevel="0" collapsed="false">
      <c r="A1436" s="17" t="n">
        <v>1831</v>
      </c>
      <c r="B1436" s="7" t="s">
        <v>417</v>
      </c>
      <c r="C1436" s="6" t="n">
        <v>90</v>
      </c>
      <c r="D1436" s="6" t="n">
        <v>450</v>
      </c>
      <c r="E1436" s="16" t="n">
        <v>0.277108124891917</v>
      </c>
      <c r="F1436" s="16" t="n">
        <v>0.0395651617474909</v>
      </c>
      <c r="G1436" s="16" t="n">
        <v>0.278122677769926</v>
      </c>
      <c r="H1436" s="16" t="n">
        <v>0.0396542298614707</v>
      </c>
      <c r="I1436" s="23" t="n">
        <f aca="false">G1436-E1436</f>
        <v>0.001014552878009</v>
      </c>
      <c r="J1436" s="17" t="n">
        <f aca="false">100*(G1436-E1436)/E1436</f>
        <v>0.366121664027252</v>
      </c>
      <c r="K1436" s="16" t="n">
        <v>0.221987901477148</v>
      </c>
      <c r="L1436" s="17" t="n">
        <v>127.333911116032</v>
      </c>
      <c r="M1436" s="16" t="n">
        <v>0.82467894047435</v>
      </c>
      <c r="N1436" s="16" t="n">
        <v>0.848922319420191</v>
      </c>
      <c r="O1436" s="6" t="str">
        <f aca="false">IF(N1436&lt;0.05,"Yes","No")</f>
        <v>No</v>
      </c>
      <c r="P1436" s="16" t="n">
        <v>0.0255587896347527</v>
      </c>
      <c r="Q1436" s="16" t="n">
        <v>0.0491308295504445</v>
      </c>
      <c r="R1436" s="16" t="n">
        <v>0.824666762512952</v>
      </c>
      <c r="S1436" s="16" t="n">
        <v>0.495137257151532</v>
      </c>
      <c r="T1436" s="18" t="n">
        <v>0.000167216457737452</v>
      </c>
      <c r="U1436" s="16" t="n">
        <v>0.978784246020362</v>
      </c>
      <c r="V1436" s="16" t="n">
        <v>0.98346518454748</v>
      </c>
      <c r="W1436" s="6" t="s">
        <v>494</v>
      </c>
      <c r="X1436" s="16" t="n">
        <v>0.1</v>
      </c>
      <c r="Y1436" s="16" t="n">
        <v>0.508197530864198</v>
      </c>
      <c r="Z1436" s="16" t="n">
        <f aca="false">(G1436-E1436)/SQRT(H1436^2/D1436+F1436^2/C1436)</f>
        <v>0.22198790147716</v>
      </c>
      <c r="AA1436" s="24" t="n">
        <f aca="false">ABS(K1436-Z1436)</f>
        <v>1.21014309684142E-014</v>
      </c>
    </row>
    <row r="1437" customFormat="false" ht="22.35" hidden="false" customHeight="false" outlineLevel="0" collapsed="false">
      <c r="A1437" s="17" t="n">
        <v>1832</v>
      </c>
      <c r="B1437" s="7" t="s">
        <v>417</v>
      </c>
      <c r="C1437" s="6" t="n">
        <v>90</v>
      </c>
      <c r="D1437" s="6" t="n">
        <v>450</v>
      </c>
      <c r="E1437" s="16" t="n">
        <v>0.276306630671024</v>
      </c>
      <c r="F1437" s="16" t="n">
        <v>0.0395327512989824</v>
      </c>
      <c r="G1437" s="16" t="n">
        <v>0.277432699633969</v>
      </c>
      <c r="H1437" s="16" t="n">
        <v>0.0396411650842652</v>
      </c>
      <c r="I1437" s="23" t="n">
        <f aca="false">G1437-E1437</f>
        <v>0.00112606896294493</v>
      </c>
      <c r="J1437" s="17" t="n">
        <f aca="false">100*(G1437-E1437)/E1437</f>
        <v>0.407543228409037</v>
      </c>
      <c r="K1437" s="16" t="n">
        <v>0.246569808914864</v>
      </c>
      <c r="L1437" s="17" t="n">
        <v>127.373701873798</v>
      </c>
      <c r="M1437" s="16" t="n">
        <v>0.805638108175424</v>
      </c>
      <c r="N1437" s="16" t="n">
        <v>0.833589273738117</v>
      </c>
      <c r="O1437" s="6" t="str">
        <f aca="false">IF(N1437&lt;0.05,"Yes","No")</f>
        <v>No</v>
      </c>
      <c r="P1437" s="16" t="n">
        <v>0.0283797620783214</v>
      </c>
      <c r="Q1437" s="16" t="n">
        <v>0.0605746663336847</v>
      </c>
      <c r="R1437" s="16" t="n">
        <v>0.805683821324818</v>
      </c>
      <c r="S1437" s="16" t="n">
        <v>0.497442673597369</v>
      </c>
      <c r="T1437" s="18" t="n">
        <v>0.000281212795929724</v>
      </c>
      <c r="U1437" s="16" t="n">
        <v>0.964288664160469</v>
      </c>
      <c r="V1437" s="16" t="n">
        <v>0.971688481247552</v>
      </c>
      <c r="W1437" s="6" t="s">
        <v>494</v>
      </c>
      <c r="X1437" s="16" t="n">
        <v>0.1</v>
      </c>
      <c r="Y1437" s="16" t="n">
        <v>0.507555555555556</v>
      </c>
      <c r="Z1437" s="16" t="n">
        <f aca="false">(G1437-E1437)/SQRT(H1437^2/D1437+F1437^2/C1437)</f>
        <v>0.246569808914876</v>
      </c>
      <c r="AA1437" s="24" t="n">
        <f aca="false">ABS(K1437-Z1437)</f>
        <v>1.21846976952611E-014</v>
      </c>
    </row>
    <row r="1438" customFormat="false" ht="22.35" hidden="false" customHeight="false" outlineLevel="0" collapsed="false">
      <c r="A1438" s="17" t="n">
        <v>1833</v>
      </c>
      <c r="B1438" s="7" t="s">
        <v>417</v>
      </c>
      <c r="C1438" s="6" t="n">
        <v>90</v>
      </c>
      <c r="D1438" s="6" t="n">
        <v>450</v>
      </c>
      <c r="E1438" s="16" t="n">
        <v>0.275420641071267</v>
      </c>
      <c r="F1438" s="16" t="n">
        <v>0.0394966512092931</v>
      </c>
      <c r="G1438" s="16" t="n">
        <v>0.276658392846584</v>
      </c>
      <c r="H1438" s="16" t="n">
        <v>0.0396285497244896</v>
      </c>
      <c r="I1438" s="23" t="n">
        <f aca="false">G1438-E1438</f>
        <v>0.00123775177531765</v>
      </c>
      <c r="J1438" s="17" t="n">
        <f aca="false">100*(G1438-E1438)/E1438</f>
        <v>0.449404144331135</v>
      </c>
      <c r="K1438" s="16" t="n">
        <v>0.271245115345909</v>
      </c>
      <c r="L1438" s="17" t="n">
        <v>127.422102707902</v>
      </c>
      <c r="M1438" s="16" t="n">
        <v>0.786641449127728</v>
      </c>
      <c r="N1438" s="16" t="n">
        <v>0.81818499238483</v>
      </c>
      <c r="O1438" s="6" t="str">
        <f aca="false">IF(N1438&lt;0.05,"Yes","No")</f>
        <v>No</v>
      </c>
      <c r="P1438" s="16" t="n">
        <v>0.0312074370677927</v>
      </c>
      <c r="Q1438" s="16" t="n">
        <v>0.0732469822991891</v>
      </c>
      <c r="R1438" s="16" t="n">
        <v>0.786770341582335</v>
      </c>
      <c r="S1438" s="16" t="n">
        <v>0.500478810590844</v>
      </c>
      <c r="T1438" s="18" t="n">
        <v>0.000394788171061111</v>
      </c>
      <c r="U1438" s="16" t="n">
        <v>0.949835684294703</v>
      </c>
      <c r="V1438" s="16" t="n">
        <v>0.958987268457637</v>
      </c>
      <c r="W1438" s="6" t="s">
        <v>494</v>
      </c>
      <c r="X1438" s="16" t="n">
        <v>0.1</v>
      </c>
      <c r="Y1438" s="16" t="n">
        <v>0.506641975308642</v>
      </c>
      <c r="Z1438" s="16" t="n">
        <f aca="false">(G1438-E1438)/SQRT(H1438^2/D1438+F1438^2/C1438)</f>
        <v>0.271245115345897</v>
      </c>
      <c r="AA1438" s="24" t="n">
        <f aca="false">ABS(K1438-Z1438)</f>
        <v>1.21569421196455E-014</v>
      </c>
    </row>
    <row r="1439" customFormat="false" ht="22.35" hidden="false" customHeight="false" outlineLevel="0" collapsed="false">
      <c r="A1439" s="17" t="n">
        <v>1834</v>
      </c>
      <c r="B1439" s="7" t="s">
        <v>417</v>
      </c>
      <c r="C1439" s="6" t="n">
        <v>90</v>
      </c>
      <c r="D1439" s="6" t="n">
        <v>450</v>
      </c>
      <c r="E1439" s="16" t="n">
        <v>0.274468643797769</v>
      </c>
      <c r="F1439" s="16" t="n">
        <v>0.0394571657900468</v>
      </c>
      <c r="G1439" s="16" t="n">
        <v>0.275821437074079</v>
      </c>
      <c r="H1439" s="16" t="n">
        <v>0.03961428130987</v>
      </c>
      <c r="I1439" s="23" t="n">
        <f aca="false">G1439-E1439</f>
        <v>0.00135279327631005</v>
      </c>
      <c r="J1439" s="17" t="n">
        <f aca="false">100*(G1439-E1439)/E1439</f>
        <v>0.492877167166244</v>
      </c>
      <c r="K1439" s="16" t="n">
        <v>0.296720517468058</v>
      </c>
      <c r="L1439" s="17" t="n">
        <v>127.474216424281</v>
      </c>
      <c r="M1439" s="16" t="n">
        <v>0.76716280933678</v>
      </c>
      <c r="N1439" s="16" t="n">
        <v>0.802294207275548</v>
      </c>
      <c r="O1439" s="6" t="str">
        <f aca="false">IF(N1439&lt;0.05,"Yes","No")</f>
        <v>No</v>
      </c>
      <c r="P1439" s="16" t="n">
        <v>0.0341238549014049</v>
      </c>
      <c r="Q1439" s="16" t="n">
        <v>0.0875769272515844</v>
      </c>
      <c r="R1439" s="16" t="n">
        <v>0.767394681532265</v>
      </c>
      <c r="S1439" s="16" t="n">
        <v>0.503604557941311</v>
      </c>
      <c r="T1439" s="18" t="n">
        <v>0.000511543567370183</v>
      </c>
      <c r="U1439" s="16" t="n">
        <v>0.934967135993204</v>
      </c>
      <c r="V1439" s="16" t="n">
        <v>0.947750285668811</v>
      </c>
      <c r="W1439" s="6" t="s">
        <v>494</v>
      </c>
      <c r="X1439" s="16" t="n">
        <v>0.1</v>
      </c>
      <c r="Y1439" s="16" t="n">
        <v>0.505925925925926</v>
      </c>
      <c r="Z1439" s="16" t="n">
        <f aca="false">(G1439-E1439)/SQRT(H1439^2/D1439+F1439^2/C1439)</f>
        <v>0.29672051746807</v>
      </c>
      <c r="AA1439" s="24" t="n">
        <f aca="false">ABS(K1439-Z1439)</f>
        <v>1.21569421196455E-014</v>
      </c>
    </row>
    <row r="1440" customFormat="false" ht="22.35" hidden="false" customHeight="false" outlineLevel="0" collapsed="false">
      <c r="A1440" s="17" t="n">
        <v>1835</v>
      </c>
      <c r="B1440" s="7" t="s">
        <v>417</v>
      </c>
      <c r="C1440" s="6" t="n">
        <v>90</v>
      </c>
      <c r="D1440" s="6" t="n">
        <v>450</v>
      </c>
      <c r="E1440" s="16" t="n">
        <v>0.273447577324179</v>
      </c>
      <c r="F1440" s="16" t="n">
        <v>0.0394157038563814</v>
      </c>
      <c r="G1440" s="16" t="n">
        <v>0.274908016191589</v>
      </c>
      <c r="H1440" s="16" t="n">
        <v>0.0395996354885032</v>
      </c>
      <c r="I1440" s="23" t="n">
        <f aca="false">G1440-E1440</f>
        <v>0.00146043886740999</v>
      </c>
      <c r="J1440" s="17" t="n">
        <f aca="false">100*(G1440-E1440)/E1440</f>
        <v>0.534083673990134</v>
      </c>
      <c r="K1440" s="16" t="n">
        <v>0.320631682661241</v>
      </c>
      <c r="L1440" s="17" t="n">
        <v>127.529787987532</v>
      </c>
      <c r="M1440" s="16" t="n">
        <v>0.749014313563273</v>
      </c>
      <c r="N1440" s="16" t="n">
        <v>0.785268998401416</v>
      </c>
      <c r="O1440" s="6" t="str">
        <f aca="false">IF(N1440&lt;0.05,"Yes","No")</f>
        <v>No</v>
      </c>
      <c r="P1440" s="16" t="n">
        <v>0.036856937161685</v>
      </c>
      <c r="Q1440" s="16" t="n">
        <v>0.102167323095371</v>
      </c>
      <c r="R1440" s="16" t="n">
        <v>0.749368183577864</v>
      </c>
      <c r="S1440" s="16" t="n">
        <v>0.507022455927973</v>
      </c>
      <c r="T1440" s="18" t="n">
        <v>0.000620633454374231</v>
      </c>
      <c r="U1440" s="16" t="n">
        <v>0.921069822804073</v>
      </c>
      <c r="V1440" s="16" t="n">
        <v>0.935767745508393</v>
      </c>
      <c r="W1440" s="6" t="s">
        <v>494</v>
      </c>
      <c r="X1440" s="16" t="n">
        <v>0.1</v>
      </c>
      <c r="Y1440" s="16" t="n">
        <v>0.505283950617284</v>
      </c>
      <c r="Z1440" s="16" t="n">
        <f aca="false">(G1440-E1440)/SQRT(H1440^2/D1440+F1440^2/C1440)</f>
        <v>0.320631682661229</v>
      </c>
      <c r="AA1440" s="24" t="n">
        <f aca="false">ABS(K1440-Z1440)</f>
        <v>1.21014309684142E-014</v>
      </c>
    </row>
    <row r="1441" customFormat="false" ht="22.35" hidden="false" customHeight="false" outlineLevel="0" collapsed="false">
      <c r="A1441" s="17" t="n">
        <v>1836</v>
      </c>
      <c r="B1441" s="7" t="s">
        <v>417</v>
      </c>
      <c r="C1441" s="6" t="n">
        <v>90</v>
      </c>
      <c r="D1441" s="6" t="n">
        <v>450</v>
      </c>
      <c r="E1441" s="16" t="n">
        <v>0.272363411055671</v>
      </c>
      <c r="F1441" s="16" t="n">
        <v>0.0393708394666184</v>
      </c>
      <c r="G1441" s="16" t="n">
        <v>0.273933470580313</v>
      </c>
      <c r="H1441" s="16" t="n">
        <v>0.0395852484844292</v>
      </c>
      <c r="I1441" s="23" t="n">
        <f aca="false">G1441-E1441</f>
        <v>0.00157005952464201</v>
      </c>
      <c r="J1441" s="17" t="n">
        <f aca="false">100*(G1441-E1441)/E1441</f>
        <v>0.576457578702115</v>
      </c>
      <c r="K1441" s="16" t="n">
        <v>0.345046140783732</v>
      </c>
      <c r="L1441" s="17" t="n">
        <v>127.593118446636</v>
      </c>
      <c r="M1441" s="16" t="n">
        <v>0.730627826024083</v>
      </c>
      <c r="N1441" s="16" t="n">
        <v>0.768677547559639</v>
      </c>
      <c r="O1441" s="6" t="str">
        <f aca="false">IF(N1441&lt;0.05,"Yes","No")</f>
        <v>No</v>
      </c>
      <c r="P1441" s="16" t="n">
        <v>0.0396428654696023</v>
      </c>
      <c r="Q1441" s="16" t="n">
        <v>0.11819622536815</v>
      </c>
      <c r="R1441" s="16" t="n">
        <v>0.731133442579828</v>
      </c>
      <c r="S1441" s="16" t="n">
        <v>0.511264166127506</v>
      </c>
      <c r="T1441" s="18" t="n">
        <v>0.000731822963574433</v>
      </c>
      <c r="U1441" s="16" t="n">
        <v>0.906917031001444</v>
      </c>
      <c r="V1441" s="16" t="n">
        <v>0.924967321424288</v>
      </c>
      <c r="W1441" s="6" t="s">
        <v>494</v>
      </c>
      <c r="X1441" s="16" t="n">
        <v>0.1</v>
      </c>
      <c r="Y1441" s="16" t="n">
        <v>0.504543209876543</v>
      </c>
      <c r="Z1441" s="16" t="n">
        <f aca="false">(G1441-E1441)/SQRT(H1441^2/D1441+F1441^2/C1441)</f>
        <v>0.34504614078372</v>
      </c>
      <c r="AA1441" s="24" t="n">
        <f aca="false">ABS(K1441-Z1441)</f>
        <v>1.21569421196455E-014</v>
      </c>
    </row>
    <row r="1442" customFormat="false" ht="22.35" hidden="false" customHeight="false" outlineLevel="0" collapsed="false">
      <c r="A1442" s="17" t="n">
        <v>1837</v>
      </c>
      <c r="B1442" s="7" t="s">
        <v>417</v>
      </c>
      <c r="C1442" s="6" t="n">
        <v>90</v>
      </c>
      <c r="D1442" s="6" t="n">
        <v>450</v>
      </c>
      <c r="E1442" s="16" t="n">
        <v>0.271167476640807</v>
      </c>
      <c r="F1442" s="16" t="n">
        <v>0.0393214885325314</v>
      </c>
      <c r="G1442" s="16" t="n">
        <v>0.272854758964645</v>
      </c>
      <c r="H1442" s="16" t="n">
        <v>0.0395701594395854</v>
      </c>
      <c r="I1442" s="23" t="n">
        <f aca="false">G1442-E1442</f>
        <v>0.0016872823238373</v>
      </c>
      <c r="J1442" s="17" t="n">
        <f aca="false">100*(G1442-E1442)/E1442</f>
        <v>0.622228869309539</v>
      </c>
      <c r="K1442" s="16" t="n">
        <v>0.371218598131514</v>
      </c>
      <c r="L1442" s="17" t="n">
        <v>127.664541232087</v>
      </c>
      <c r="M1442" s="16" t="n">
        <v>0.711090046058753</v>
      </c>
      <c r="N1442" s="16" t="n">
        <v>0.750369077818347</v>
      </c>
      <c r="O1442" s="6" t="str">
        <f aca="false">IF(N1442&lt;0.05,"Yes","No")</f>
        <v>No</v>
      </c>
      <c r="P1442" s="16" t="n">
        <v>0.0426249971375019</v>
      </c>
      <c r="Q1442" s="16" t="n">
        <v>0.136647677838093</v>
      </c>
      <c r="R1442" s="16" t="n">
        <v>0.711782142156318</v>
      </c>
      <c r="S1442" s="16" t="n">
        <v>0.516032827931596</v>
      </c>
      <c r="T1442" s="18" t="n">
        <v>0.000850605744674019</v>
      </c>
      <c r="U1442" s="16" t="n">
        <v>0.891815585792461</v>
      </c>
      <c r="V1442" s="16" t="n">
        <v>0.912666607769099</v>
      </c>
      <c r="W1442" s="6" t="s">
        <v>494</v>
      </c>
      <c r="X1442" s="16" t="n">
        <v>0.1</v>
      </c>
      <c r="Y1442" s="16" t="n">
        <v>0.503802469135803</v>
      </c>
      <c r="Z1442" s="16" t="n">
        <f aca="false">(G1442-E1442)/SQRT(H1442^2/D1442+F1442^2/C1442)</f>
        <v>0.371218598131526</v>
      </c>
      <c r="AA1442" s="24" t="n">
        <f aca="false">ABS(K1442-Z1442)</f>
        <v>1.22124532708767E-014</v>
      </c>
    </row>
    <row r="1443" customFormat="false" ht="22.35" hidden="false" customHeight="false" outlineLevel="0" collapsed="false">
      <c r="A1443" s="17" t="n">
        <v>1838</v>
      </c>
      <c r="B1443" s="7" t="s">
        <v>417</v>
      </c>
      <c r="C1443" s="6" t="n">
        <v>90</v>
      </c>
      <c r="D1443" s="6" t="n">
        <v>450</v>
      </c>
      <c r="E1443" s="16" t="n">
        <v>0.269898763464557</v>
      </c>
      <c r="F1443" s="16" t="n">
        <v>0.0392693726851327</v>
      </c>
      <c r="G1443" s="16" t="n">
        <v>0.271690006388558</v>
      </c>
      <c r="H1443" s="16" t="n">
        <v>0.0395548307996203</v>
      </c>
      <c r="I1443" s="23" t="n">
        <f aca="false">G1443-E1443</f>
        <v>0.0017912429240014</v>
      </c>
      <c r="J1443" s="17" t="n">
        <f aca="false">100*(G1443-E1443)/E1443</f>
        <v>0.663672149145147</v>
      </c>
      <c r="K1443" s="16" t="n">
        <v>0.394551519345736</v>
      </c>
      <c r="L1443" s="17" t="n">
        <v>127.741497876209</v>
      </c>
      <c r="M1443" s="16" t="n">
        <v>0.69383185320801</v>
      </c>
      <c r="N1443" s="16" t="n">
        <v>0.734378198282131</v>
      </c>
      <c r="O1443" s="6" t="str">
        <f aca="false">IF(N1443&lt;0.05,"Yes","No")</f>
        <v>No</v>
      </c>
      <c r="P1443" s="16" t="n">
        <v>0.0452757915140125</v>
      </c>
      <c r="Q1443" s="16" t="n">
        <v>0.154172044943008</v>
      </c>
      <c r="R1443" s="16" t="n">
        <v>0.694735382154177</v>
      </c>
      <c r="S1443" s="16" t="n">
        <v>0.521511786154549</v>
      </c>
      <c r="T1443" s="18" t="n">
        <v>0.000955737696905577</v>
      </c>
      <c r="U1443" s="16" t="n">
        <v>0.878477599154978</v>
      </c>
      <c r="V1443" s="16" t="n">
        <v>0.900771808601566</v>
      </c>
      <c r="W1443" s="6" t="s">
        <v>494</v>
      </c>
      <c r="X1443" s="16" t="n">
        <v>0.1</v>
      </c>
      <c r="Y1443" s="16" t="n">
        <v>0.503135802469136</v>
      </c>
      <c r="Z1443" s="16" t="n">
        <f aca="false">(G1443-E1443)/SQRT(H1443^2/D1443+F1443^2/C1443)</f>
        <v>0.394551519345736</v>
      </c>
      <c r="AA1443" s="24" t="n">
        <f aca="false">ABS(K1443-Z1443)</f>
        <v>0</v>
      </c>
    </row>
    <row r="1444" customFormat="false" ht="22.35" hidden="false" customHeight="false" outlineLevel="0" collapsed="false">
      <c r="A1444" s="17" t="n">
        <v>1839</v>
      </c>
      <c r="B1444" s="7" t="s">
        <v>417</v>
      </c>
      <c r="C1444" s="6" t="n">
        <v>90</v>
      </c>
      <c r="D1444" s="6" t="n">
        <v>450</v>
      </c>
      <c r="E1444" s="16" t="n">
        <v>0.268548524710867</v>
      </c>
      <c r="F1444" s="16" t="n">
        <v>0.0392128604626581</v>
      </c>
      <c r="G1444" s="16" t="n">
        <v>0.270438861317105</v>
      </c>
      <c r="H1444" s="16" t="n">
        <v>0.0395378708996044</v>
      </c>
      <c r="I1444" s="23" t="n">
        <f aca="false">G1444-E1444</f>
        <v>0.00189033660623761</v>
      </c>
      <c r="J1444" s="17" t="n">
        <f aca="false">100*(G1444-E1444)/E1444</f>
        <v>0.703908765938238</v>
      </c>
      <c r="K1444" s="16" t="n">
        <v>0.416907461950788</v>
      </c>
      <c r="L1444" s="17" t="n">
        <v>127.824571656308</v>
      </c>
      <c r="M1444" s="16" t="n">
        <v>0.67744540094859</v>
      </c>
      <c r="N1444" s="16" t="n">
        <v>0.71884484211767</v>
      </c>
      <c r="O1444" s="6" t="str">
        <f aca="false">IF(N1444&lt;0.05,"Yes","No")</f>
        <v>No</v>
      </c>
      <c r="P1444" s="16" t="n">
        <v>0.0478088920385512</v>
      </c>
      <c r="Q1444" s="16" t="n">
        <v>0.171905941939478</v>
      </c>
      <c r="R1444" s="16" t="n">
        <v>0.678588730832744</v>
      </c>
      <c r="S1444" s="16" t="n">
        <v>0.527384032754225</v>
      </c>
      <c r="T1444" s="16" t="n">
        <v>0.00105594023948921</v>
      </c>
      <c r="U1444" s="16" t="n">
        <v>0.865794169703286</v>
      </c>
      <c r="V1444" s="16" t="n">
        <v>0.889502958702496</v>
      </c>
      <c r="W1444" s="6" t="s">
        <v>494</v>
      </c>
      <c r="X1444" s="16" t="n">
        <v>0.1</v>
      </c>
      <c r="Y1444" s="16" t="n">
        <v>0.502197530864198</v>
      </c>
      <c r="Z1444" s="16" t="n">
        <f aca="false">(G1444-E1444)/SQRT(H1444^2/D1444+F1444^2/C1444)</f>
        <v>0.416907461950788</v>
      </c>
      <c r="AA1444" s="24" t="n">
        <f aca="false">ABS(K1444-Z1444)</f>
        <v>0</v>
      </c>
    </row>
    <row r="1445" customFormat="false" ht="22.35" hidden="false" customHeight="false" outlineLevel="0" collapsed="false">
      <c r="A1445" s="17" t="n">
        <v>1840</v>
      </c>
      <c r="B1445" s="7" t="s">
        <v>417</v>
      </c>
      <c r="C1445" s="6" t="n">
        <v>90</v>
      </c>
      <c r="D1445" s="6" t="n">
        <v>450</v>
      </c>
      <c r="E1445" s="16" t="n">
        <v>0.267094198531575</v>
      </c>
      <c r="F1445" s="16" t="n">
        <v>0.0391504480224582</v>
      </c>
      <c r="G1445" s="16" t="n">
        <v>0.26908109145032</v>
      </c>
      <c r="H1445" s="16" t="n">
        <v>0.0395182656661676</v>
      </c>
      <c r="I1445" s="23" t="n">
        <f aca="false">G1445-E1445</f>
        <v>0.0019868929187456</v>
      </c>
      <c r="J1445" s="17" t="n">
        <f aca="false">100*(G1445-E1445)/E1445</f>
        <v>0.74389220345073</v>
      </c>
      <c r="K1445" s="16" t="n">
        <v>0.438819788938707</v>
      </c>
      <c r="L1445" s="17" t="n">
        <v>127.91488963871</v>
      </c>
      <c r="M1445" s="16" t="n">
        <v>0.661532423785244</v>
      </c>
      <c r="N1445" s="16" t="n">
        <v>0.703736517657112</v>
      </c>
      <c r="O1445" s="6" t="str">
        <f aca="false">IF(N1445&lt;0.05,"Yes","No")</f>
        <v>No</v>
      </c>
      <c r="P1445" s="16" t="n">
        <v>0.0502848379855429</v>
      </c>
      <c r="Q1445" s="16" t="n">
        <v>0.190172467053777</v>
      </c>
      <c r="R1445" s="16" t="n">
        <v>0.6629480448051</v>
      </c>
      <c r="S1445" s="16" t="n">
        <v>0.533539997911571</v>
      </c>
      <c r="T1445" s="16" t="n">
        <v>0.00115335758715844</v>
      </c>
      <c r="U1445" s="16" t="n">
        <v>0.853487486848338</v>
      </c>
      <c r="V1445" s="16" t="n">
        <v>0.879871054891245</v>
      </c>
      <c r="W1445" s="6" t="s">
        <v>494</v>
      </c>
      <c r="X1445" s="16" t="n">
        <v>0.1</v>
      </c>
      <c r="Y1445" s="16" t="n">
        <v>0.50162962962963</v>
      </c>
      <c r="Z1445" s="16" t="n">
        <f aca="false">(G1445-E1445)/SQRT(H1445^2/D1445+F1445^2/C1445)</f>
        <v>0.438819788938694</v>
      </c>
      <c r="AA1445" s="24" t="n">
        <f aca="false">ABS(K1445-Z1445)</f>
        <v>1.23789867245705E-014</v>
      </c>
    </row>
    <row r="1446" customFormat="false" ht="22.35" hidden="false" customHeight="false" outlineLevel="0" collapsed="false">
      <c r="A1446" s="17" t="n">
        <v>1841</v>
      </c>
      <c r="B1446" s="7" t="s">
        <v>417</v>
      </c>
      <c r="C1446" s="6" t="n">
        <v>90</v>
      </c>
      <c r="D1446" s="6" t="n">
        <v>450</v>
      </c>
      <c r="E1446" s="16" t="n">
        <v>0.265575676163038</v>
      </c>
      <c r="F1446" s="16" t="n">
        <v>0.0390876499714053</v>
      </c>
      <c r="G1446" s="16" t="n">
        <v>0.267645650539133</v>
      </c>
      <c r="H1446" s="16" t="n">
        <v>0.0394986646902025</v>
      </c>
      <c r="I1446" s="23" t="n">
        <f aca="false">G1446-E1446</f>
        <v>0.00206997437609568</v>
      </c>
      <c r="J1446" s="17" t="n">
        <f aca="false">100*(G1446-E1446)/E1446</f>
        <v>0.779429203006122</v>
      </c>
      <c r="K1446" s="16" t="n">
        <v>0.457817371574211</v>
      </c>
      <c r="L1446" s="17" t="n">
        <v>128.006438559822</v>
      </c>
      <c r="M1446" s="16" t="n">
        <v>0.647859826709808</v>
      </c>
      <c r="N1446" s="16" t="n">
        <v>0.691221002725694</v>
      </c>
      <c r="O1446" s="6" t="str">
        <f aca="false">IF(N1446&lt;0.05,"Yes","No")</f>
        <v>No</v>
      </c>
      <c r="P1446" s="16" t="n">
        <v>0.0524229437998269</v>
      </c>
      <c r="Q1446" s="16" t="n">
        <v>0.206688512694837</v>
      </c>
      <c r="R1446" s="16" t="n">
        <v>0.649558767052923</v>
      </c>
      <c r="S1446" s="16" t="n">
        <v>0.539634948147921</v>
      </c>
      <c r="T1446" s="16" t="n">
        <v>0.00123660208188395</v>
      </c>
      <c r="U1446" s="16" t="n">
        <v>0.843014464734946</v>
      </c>
      <c r="V1446" s="16" t="n">
        <v>0.869500928035406</v>
      </c>
      <c r="W1446" s="6" t="s">
        <v>494</v>
      </c>
      <c r="X1446" s="16" t="n">
        <v>0.1</v>
      </c>
      <c r="Y1446" s="16" t="n">
        <v>0.501160493827161</v>
      </c>
      <c r="Z1446" s="16" t="n">
        <f aca="false">(G1446-E1446)/SQRT(H1446^2/D1446+F1446^2/C1446)</f>
        <v>0.457817371574199</v>
      </c>
      <c r="AA1446" s="24" t="n">
        <f aca="false">ABS(K1446-Z1446)</f>
        <v>1.23234755733392E-014</v>
      </c>
    </row>
    <row r="1447" customFormat="false" ht="22.35" hidden="false" customHeight="false" outlineLevel="0" collapsed="false">
      <c r="A1447" s="17" t="n">
        <v>1842</v>
      </c>
      <c r="B1447" s="7" t="s">
        <v>417</v>
      </c>
      <c r="C1447" s="6" t="n">
        <v>90</v>
      </c>
      <c r="D1447" s="6" t="n">
        <v>450</v>
      </c>
      <c r="E1447" s="16" t="n">
        <v>0.263915890289678</v>
      </c>
      <c r="F1447" s="16" t="n">
        <v>0.0390122173818065</v>
      </c>
      <c r="G1447" s="16" t="n">
        <v>0.266082080503305</v>
      </c>
      <c r="H1447" s="16" t="n">
        <v>0.0394733891956214</v>
      </c>
      <c r="I1447" s="23" t="n">
        <f aca="false">G1447-E1447</f>
        <v>0.0021661902136273</v>
      </c>
      <c r="J1447" s="17" t="n">
        <f aca="false">100*(G1447-E1447)/E1447</f>
        <v>0.820788097014415</v>
      </c>
      <c r="K1447" s="16" t="n">
        <v>0.47991859937508</v>
      </c>
      <c r="L1447" s="17" t="n">
        <v>128.113322623956</v>
      </c>
      <c r="M1447" s="16" t="n">
        <v>0.632103626232079</v>
      </c>
      <c r="N1447" s="16" t="n">
        <v>0.676063007571752</v>
      </c>
      <c r="O1447" s="6" t="str">
        <f aca="false">IF(N1447&lt;0.05,"Yes","No")</f>
        <v>No</v>
      </c>
      <c r="P1447" s="16" t="n">
        <v>0.0549062910436675</v>
      </c>
      <c r="Q1447" s="16" t="n">
        <v>0.226734572150217</v>
      </c>
      <c r="R1447" s="16" t="n">
        <v>0.634149044529482</v>
      </c>
      <c r="S1447" s="16" t="n">
        <v>0.546724588541094</v>
      </c>
      <c r="T1447" s="16" t="n">
        <v>0.00133364948726266</v>
      </c>
      <c r="U1447" s="16" t="n">
        <v>0.830803786925997</v>
      </c>
      <c r="V1447" s="16" t="n">
        <v>0.859015135989921</v>
      </c>
      <c r="W1447" s="6" t="s">
        <v>494</v>
      </c>
      <c r="X1447" s="16" t="n">
        <v>0.3</v>
      </c>
      <c r="Y1447" s="16" t="n">
        <v>0.500493827160494</v>
      </c>
      <c r="Z1447" s="16" t="n">
        <f aca="false">(G1447-E1447)/SQRT(H1447^2/D1447+F1447^2/C1447)</f>
        <v>0.47991859937508</v>
      </c>
      <c r="AA1447" s="24" t="n">
        <f aca="false">ABS(K1447-Z1447)</f>
        <v>0</v>
      </c>
    </row>
    <row r="1448" customFormat="false" ht="22.35" hidden="false" customHeight="false" outlineLevel="0" collapsed="false">
      <c r="A1448" s="17" t="n">
        <v>1843</v>
      </c>
      <c r="B1448" s="7" t="s">
        <v>417</v>
      </c>
      <c r="C1448" s="6" t="n">
        <v>90</v>
      </c>
      <c r="D1448" s="6" t="n">
        <v>450</v>
      </c>
      <c r="E1448" s="16" t="n">
        <v>0.262166497773594</v>
      </c>
      <c r="F1448" s="16" t="n">
        <v>0.0389308444369974</v>
      </c>
      <c r="G1448" s="16" t="n">
        <v>0.264431862268183</v>
      </c>
      <c r="H1448" s="16" t="n">
        <v>0.039446939744297</v>
      </c>
      <c r="I1448" s="23" t="n">
        <f aca="false">G1448-E1448</f>
        <v>0.00226536449458858</v>
      </c>
      <c r="J1448" s="17" t="n">
        <f aca="false">100*(G1448-E1448)/E1448</f>
        <v>0.864093815886781</v>
      </c>
      <c r="K1448" s="16" t="n">
        <v>0.502818357979803</v>
      </c>
      <c r="L1448" s="17" t="n">
        <v>128.230994164677</v>
      </c>
      <c r="M1448" s="16" t="n">
        <v>0.615954486446957</v>
      </c>
      <c r="N1448" s="16" t="n">
        <v>0.660458249501207</v>
      </c>
      <c r="O1448" s="6" t="str">
        <f aca="false">IF(N1448&lt;0.05,"Yes","No")</f>
        <v>No</v>
      </c>
      <c r="P1448" s="16" t="n">
        <v>0.0574717554356178</v>
      </c>
      <c r="Q1448" s="16" t="n">
        <v>0.248417653516716</v>
      </c>
      <c r="R1448" s="16" t="n">
        <v>0.618395161747909</v>
      </c>
      <c r="S1448" s="16" t="n">
        <v>0.55461383767711</v>
      </c>
      <c r="T1448" s="16" t="n">
        <v>0.00143380977706076</v>
      </c>
      <c r="U1448" s="16" t="n">
        <v>0.818242130270503</v>
      </c>
      <c r="V1448" s="16" t="n">
        <v>0.85189629122811</v>
      </c>
      <c r="W1448" s="6" t="s">
        <v>494</v>
      </c>
      <c r="X1448" s="16" t="n">
        <v>0.3</v>
      </c>
      <c r="Y1448" s="16" t="n">
        <v>0.50041975308642</v>
      </c>
      <c r="Z1448" s="16" t="n">
        <f aca="false">(G1448-E1448)/SQRT(H1448^2/D1448+F1448^2/C1448)</f>
        <v>0.502818357979791</v>
      </c>
      <c r="AA1448" s="24" t="n">
        <f aca="false">ABS(K1448-Z1448)</f>
        <v>1.23234755733392E-014</v>
      </c>
    </row>
    <row r="1449" customFormat="false" ht="22.35" hidden="false" customHeight="false" outlineLevel="0" collapsed="false">
      <c r="A1449" s="17" t="n">
        <v>1844</v>
      </c>
      <c r="B1449" s="7" t="s">
        <v>417</v>
      </c>
      <c r="C1449" s="6" t="n">
        <v>90</v>
      </c>
      <c r="D1449" s="6" t="n">
        <v>450</v>
      </c>
      <c r="E1449" s="16" t="n">
        <v>0.260283097128073</v>
      </c>
      <c r="F1449" s="16" t="n">
        <v>0.0388391911039452</v>
      </c>
      <c r="G1449" s="16" t="n">
        <v>0.26264904499054</v>
      </c>
      <c r="H1449" s="16" t="n">
        <v>0.0394139693864741</v>
      </c>
      <c r="I1449" s="23" t="n">
        <f aca="false">G1449-E1449</f>
        <v>0.00236594786246619</v>
      </c>
      <c r="J1449" s="17" t="n">
        <f aca="false">100*(G1449-E1449)/E1449</f>
        <v>0.908990206652572</v>
      </c>
      <c r="K1449" s="16" t="n">
        <v>0.526246462776254</v>
      </c>
      <c r="L1449" s="17" t="n">
        <v>128.357633305501</v>
      </c>
      <c r="M1449" s="16" t="n">
        <v>0.599625090351973</v>
      </c>
      <c r="N1449" s="16" t="n">
        <v>0.644405276127619</v>
      </c>
      <c r="O1449" s="6" t="str">
        <f aca="false">IF(N1449&lt;0.05,"Yes","No")</f>
        <v>No</v>
      </c>
      <c r="P1449" s="16" t="n">
        <v>0.06008850982615</v>
      </c>
      <c r="Q1449" s="16" t="n">
        <v>0.271554120901191</v>
      </c>
      <c r="R1449" s="16" t="n">
        <v>0.6025055755268</v>
      </c>
      <c r="S1449" s="16" t="n">
        <v>0.562666726921618</v>
      </c>
      <c r="T1449" s="16" t="n">
        <v>0.00153555431593375</v>
      </c>
      <c r="U1449" s="16" t="n">
        <v>0.805481812340444</v>
      </c>
      <c r="V1449" s="16" t="n">
        <v>0.844547216592522</v>
      </c>
      <c r="W1449" s="6" t="s">
        <v>494</v>
      </c>
      <c r="X1449" s="16" t="n">
        <v>0.3</v>
      </c>
      <c r="Y1449" s="16" t="n">
        <v>0.501160493827161</v>
      </c>
      <c r="Z1449" s="16" t="n">
        <f aca="false">(G1449-E1449)/SQRT(H1449^2/D1449+F1449^2/C1449)</f>
        <v>0.526246462776254</v>
      </c>
      <c r="AA1449" s="24" t="n">
        <f aca="false">ABS(K1449-Z1449)</f>
        <v>0</v>
      </c>
    </row>
    <row r="1450" customFormat="false" ht="22.35" hidden="false" customHeight="false" outlineLevel="0" collapsed="false">
      <c r="A1450" s="17" t="n">
        <v>1845</v>
      </c>
      <c r="B1450" s="7" t="s">
        <v>417</v>
      </c>
      <c r="C1450" s="6" t="n">
        <v>90</v>
      </c>
      <c r="D1450" s="6" t="n">
        <v>450</v>
      </c>
      <c r="E1450" s="16" t="n">
        <v>0.258310204413202</v>
      </c>
      <c r="F1450" s="16" t="n">
        <v>0.0387419656881644</v>
      </c>
      <c r="G1450" s="16" t="n">
        <v>0.260776510106193</v>
      </c>
      <c r="H1450" s="16" t="n">
        <v>0.0393782538891562</v>
      </c>
      <c r="I1450" s="23" t="n">
        <f aca="false">G1450-E1450</f>
        <v>0.00246630569299056</v>
      </c>
      <c r="J1450" s="17" t="n">
        <f aca="false">100*(G1450-E1450)/E1450</f>
        <v>0.954784461029409</v>
      </c>
      <c r="K1450" s="16" t="n">
        <v>0.549794800067725</v>
      </c>
      <c r="L1450" s="17" t="n">
        <v>128.491304410367</v>
      </c>
      <c r="M1450" s="16" t="n">
        <v>0.583414502298057</v>
      </c>
      <c r="N1450" s="16" t="n">
        <v>0.62988379718819</v>
      </c>
      <c r="O1450" s="6" t="str">
        <f aca="false">IF(N1450&lt;0.05,"Yes","No")</f>
        <v>No</v>
      </c>
      <c r="P1450" s="16" t="n">
        <v>0.0627103013833543</v>
      </c>
      <c r="Q1450" s="16" t="n">
        <v>0.2957680827171</v>
      </c>
      <c r="R1450" s="16" t="n">
        <v>0.586772989040103</v>
      </c>
      <c r="S1450" s="16" t="n">
        <v>0.571106921047238</v>
      </c>
      <c r="T1450" s="16" t="n">
        <v>0.00163719100525183</v>
      </c>
      <c r="U1450" s="16" t="n">
        <v>0.792760466602235</v>
      </c>
      <c r="V1450" s="16" t="n">
        <v>0.844547216592522</v>
      </c>
      <c r="W1450" s="6" t="s">
        <v>494</v>
      </c>
      <c r="X1450" s="16" t="n">
        <v>0.3</v>
      </c>
      <c r="Y1450" s="16" t="n">
        <v>0.502024691358025</v>
      </c>
      <c r="Z1450" s="16" t="n">
        <f aca="false">(G1450-E1450)/SQRT(H1450^2/D1450+F1450^2/C1450)</f>
        <v>0.549794800067713</v>
      </c>
      <c r="AA1450" s="24" t="n">
        <f aca="false">ABS(K1450-Z1450)</f>
        <v>1.25455201782643E-014</v>
      </c>
    </row>
    <row r="1451" customFormat="false" ht="22.35" hidden="false" customHeight="false" outlineLevel="0" collapsed="false">
      <c r="A1451" s="17" t="n">
        <v>1846</v>
      </c>
      <c r="B1451" s="7" t="s">
        <v>417</v>
      </c>
      <c r="C1451" s="6" t="n">
        <v>90</v>
      </c>
      <c r="D1451" s="6" t="n">
        <v>450</v>
      </c>
      <c r="E1451" s="16" t="n">
        <v>0.256148869627052</v>
      </c>
      <c r="F1451" s="16" t="n">
        <v>0.0386293847661655</v>
      </c>
      <c r="G1451" s="16" t="n">
        <v>0.258731651769744</v>
      </c>
      <c r="H1451" s="16" t="n">
        <v>0.039335419729275</v>
      </c>
      <c r="I1451" s="23" t="n">
        <f aca="false">G1451-E1451</f>
        <v>0.00258278214269209</v>
      </c>
      <c r="J1451" s="17" t="n">
        <f aca="false">100*(G1451-E1451)/E1451</f>
        <v>1.00831291836367</v>
      </c>
      <c r="K1451" s="16" t="n">
        <v>0.577257612308041</v>
      </c>
      <c r="L1451" s="17" t="n">
        <v>128.644091194042</v>
      </c>
      <c r="M1451" s="16" t="n">
        <v>0.56477432110768</v>
      </c>
      <c r="N1451" s="16" t="n">
        <v>0.611329648968179</v>
      </c>
      <c r="O1451" s="6" t="str">
        <f aca="false">IF(N1451&lt;0.05,"Yes","No")</f>
        <v>No</v>
      </c>
      <c r="P1451" s="16" t="n">
        <v>0.0657626937485235</v>
      </c>
      <c r="Q1451" s="16" t="n">
        <v>0.325261543625166</v>
      </c>
      <c r="R1451" s="16" t="n">
        <v>0.568700771288007</v>
      </c>
      <c r="S1451" s="16" t="n">
        <v>0.580922248570497</v>
      </c>
      <c r="T1451" s="16" t="n">
        <v>0.00175546530484379</v>
      </c>
      <c r="U1451" s="16" t="n">
        <v>0.777978844756664</v>
      </c>
      <c r="V1451" s="16" t="n">
        <v>0.844547216592522</v>
      </c>
      <c r="W1451" s="6" t="s">
        <v>494</v>
      </c>
      <c r="X1451" s="16" t="n">
        <v>0.3</v>
      </c>
      <c r="Y1451" s="16" t="n">
        <v>0.502938271604938</v>
      </c>
      <c r="Z1451" s="16" t="n">
        <f aca="false">(G1451-E1451)/SQRT(H1451^2/D1451+F1451^2/C1451)</f>
        <v>0.577257612308041</v>
      </c>
      <c r="AA1451" s="24" t="n">
        <f aca="false">ABS(K1451-Z1451)</f>
        <v>0</v>
      </c>
    </row>
    <row r="1452" customFormat="false" ht="22.35" hidden="false" customHeight="false" outlineLevel="0" collapsed="false">
      <c r="A1452" s="17" t="n">
        <v>1847</v>
      </c>
      <c r="B1452" s="7" t="s">
        <v>417</v>
      </c>
      <c r="C1452" s="6" t="n">
        <v>90</v>
      </c>
      <c r="D1452" s="6" t="n">
        <v>450</v>
      </c>
      <c r="E1452" s="16" t="n">
        <v>0.253863929708799</v>
      </c>
      <c r="F1452" s="16" t="n">
        <v>0.0385070477152934</v>
      </c>
      <c r="G1452" s="16" t="n">
        <v>0.256560142603186</v>
      </c>
      <c r="H1452" s="16" t="n">
        <v>0.0392860804305775</v>
      </c>
      <c r="I1452" s="23" t="n">
        <f aca="false">G1452-E1452</f>
        <v>0.00269621289438682</v>
      </c>
      <c r="J1452" s="17" t="n">
        <f aca="false">100*(G1452-E1452)/E1452</f>
        <v>1.06207010089207</v>
      </c>
      <c r="K1452" s="16" t="n">
        <v>0.604324818307569</v>
      </c>
      <c r="L1452" s="17" t="n">
        <v>128.805510265942</v>
      </c>
      <c r="M1452" s="16" t="n">
        <v>0.5466907011532</v>
      </c>
      <c r="N1452" s="16" t="n">
        <v>0.596115325569637</v>
      </c>
      <c r="O1452" s="6" t="str">
        <f aca="false">IF(N1452&lt;0.05,"Yes","No")</f>
        <v>No</v>
      </c>
      <c r="P1452" s="16" t="n">
        <v>0.0687581962511785</v>
      </c>
      <c r="Q1452" s="16" t="n">
        <v>0.355567845780393</v>
      </c>
      <c r="R1452" s="16" t="n">
        <v>0.551228906971472</v>
      </c>
      <c r="S1452" s="16" t="n">
        <v>0.591094260842305</v>
      </c>
      <c r="T1452" s="16" t="n">
        <v>0.0018708364390319</v>
      </c>
      <c r="U1452" s="16" t="n">
        <v>0.763563625079769</v>
      </c>
      <c r="V1452" s="16" t="n">
        <v>0.841127066896113</v>
      </c>
      <c r="W1452" s="6" t="s">
        <v>494</v>
      </c>
      <c r="X1452" s="16" t="n">
        <v>0.3</v>
      </c>
      <c r="Y1452" s="16" t="n">
        <v>0.504123456790124</v>
      </c>
      <c r="Z1452" s="16" t="n">
        <f aca="false">(G1452-E1452)/SQRT(H1452^2/D1452+F1452^2/C1452)</f>
        <v>0.604324818307569</v>
      </c>
      <c r="AA1452" s="24" t="n">
        <f aca="false">ABS(K1452-Z1452)</f>
        <v>0</v>
      </c>
    </row>
    <row r="1453" customFormat="false" ht="22.35" hidden="false" customHeight="false" outlineLevel="0" collapsed="false">
      <c r="A1453" s="17" t="n">
        <v>1848</v>
      </c>
      <c r="B1453" s="7" t="s">
        <v>417</v>
      </c>
      <c r="C1453" s="6" t="n">
        <v>90</v>
      </c>
      <c r="D1453" s="6" t="n">
        <v>450</v>
      </c>
      <c r="E1453" s="16" t="n">
        <v>0.251443211899863</v>
      </c>
      <c r="F1453" s="16" t="n">
        <v>0.0383741666263549</v>
      </c>
      <c r="G1453" s="16" t="n">
        <v>0.254262803693612</v>
      </c>
      <c r="H1453" s="16" t="n">
        <v>0.0392291175950572</v>
      </c>
      <c r="I1453" s="23" t="n">
        <f aca="false">G1453-E1453</f>
        <v>0.00281959179374902</v>
      </c>
      <c r="J1453" s="17" t="n">
        <f aca="false">100*(G1453-E1453)/E1453</f>
        <v>1.12136325830578</v>
      </c>
      <c r="K1453" s="16" t="n">
        <v>0.633947667132992</v>
      </c>
      <c r="L1453" s="17" t="n">
        <v>128.97514560519</v>
      </c>
      <c r="M1453" s="16" t="n">
        <v>0.527237701891639</v>
      </c>
      <c r="N1453" s="16" t="n">
        <v>0.587784285467818</v>
      </c>
      <c r="O1453" s="6" t="str">
        <f aca="false">IF(N1453&lt;0.05,"Yes","No")</f>
        <v>No</v>
      </c>
      <c r="P1453" s="16" t="n">
        <v>0.0720320559388685</v>
      </c>
      <c r="Q1453" s="16" t="n">
        <v>0.39023404107278</v>
      </c>
      <c r="R1453" s="16" t="n">
        <v>0.532441236354177</v>
      </c>
      <c r="S1453" s="16" t="n">
        <v>0.601568628181468</v>
      </c>
      <c r="T1453" s="16" t="n">
        <v>0.00199608570672088</v>
      </c>
      <c r="U1453" s="16" t="n">
        <v>0.747945239971409</v>
      </c>
      <c r="V1453" s="16" t="n">
        <v>0.834128810962358</v>
      </c>
      <c r="W1453" s="6" t="s">
        <v>494</v>
      </c>
      <c r="X1453" s="16" t="n">
        <v>0.3</v>
      </c>
      <c r="Y1453" s="16" t="n">
        <v>0.505308641975309</v>
      </c>
      <c r="Z1453" s="16" t="n">
        <f aca="false">(G1453-E1453)/SQRT(H1453^2/D1453+F1453^2/C1453)</f>
        <v>0.633947667132992</v>
      </c>
      <c r="AA1453" s="24" t="n">
        <f aca="false">ABS(K1453-Z1453)</f>
        <v>0</v>
      </c>
    </row>
    <row r="1454" customFormat="false" ht="22.35" hidden="false" customHeight="false" outlineLevel="0" collapsed="false">
      <c r="A1454" s="17" t="n">
        <v>1849</v>
      </c>
      <c r="B1454" s="7" t="s">
        <v>417</v>
      </c>
      <c r="C1454" s="6" t="n">
        <v>90</v>
      </c>
      <c r="D1454" s="6" t="n">
        <v>450</v>
      </c>
      <c r="E1454" s="16" t="n">
        <v>0.24884094927046</v>
      </c>
      <c r="F1454" s="16" t="n">
        <v>0.0382245059832044</v>
      </c>
      <c r="G1454" s="16" t="n">
        <v>0.251805442207389</v>
      </c>
      <c r="H1454" s="16" t="n">
        <v>0.0391634603935994</v>
      </c>
      <c r="I1454" s="23" t="n">
        <f aca="false">G1454-E1454</f>
        <v>0.00296449293692908</v>
      </c>
      <c r="J1454" s="17" t="n">
        <f aca="false">100*(G1454-E1454)/E1454</f>
        <v>1.19132037778357</v>
      </c>
      <c r="K1454" s="16" t="n">
        <v>0.668877727206495</v>
      </c>
      <c r="L1454" s="17" t="n">
        <v>129.164839193398</v>
      </c>
      <c r="M1454" s="16" t="n">
        <v>0.504767191070972</v>
      </c>
      <c r="N1454" s="16" t="n">
        <v>0.57109093615515</v>
      </c>
      <c r="O1454" s="6" t="str">
        <f aca="false">IF(N1454&lt;0.05,"Yes","No")</f>
        <v>No</v>
      </c>
      <c r="P1454" s="16" t="n">
        <v>0.0758877661554515</v>
      </c>
      <c r="Q1454" s="16" t="n">
        <v>0.433128805999947</v>
      </c>
      <c r="R1454" s="16" t="n">
        <v>0.510739179985815</v>
      </c>
      <c r="S1454" s="16" t="n">
        <v>0.613028024399654</v>
      </c>
      <c r="T1454" s="16" t="n">
        <v>0.0021434813525801</v>
      </c>
      <c r="U1454" s="16" t="n">
        <v>0.729599771525786</v>
      </c>
      <c r="V1454" s="16" t="n">
        <v>0.82457725657648</v>
      </c>
      <c r="W1454" s="6" t="s">
        <v>494</v>
      </c>
      <c r="X1454" s="16" t="n">
        <v>0.3</v>
      </c>
      <c r="Y1454" s="16" t="n">
        <v>0.506049382716049</v>
      </c>
      <c r="Z1454" s="16" t="n">
        <f aca="false">(G1454-E1454)/SQRT(H1454^2/D1454+F1454^2/C1454)</f>
        <v>0.668877727206482</v>
      </c>
      <c r="AA1454" s="24" t="n">
        <f aca="false">ABS(K1454-Z1454)</f>
        <v>1.25455201782643E-014</v>
      </c>
    </row>
    <row r="1455" customFormat="false" ht="22.35" hidden="false" customHeight="false" outlineLevel="0" collapsed="false">
      <c r="A1455" s="17" t="n">
        <v>1850</v>
      </c>
      <c r="B1455" s="7" t="s">
        <v>417</v>
      </c>
      <c r="C1455" s="6" t="n">
        <v>90</v>
      </c>
      <c r="D1455" s="6" t="n">
        <v>450</v>
      </c>
      <c r="E1455" s="16" t="n">
        <v>0.246139832172129</v>
      </c>
      <c r="F1455" s="16" t="n">
        <v>0.0380621682255509</v>
      </c>
      <c r="G1455" s="16" t="n">
        <v>0.249248282810052</v>
      </c>
      <c r="H1455" s="16" t="n">
        <v>0.0390911086110971</v>
      </c>
      <c r="I1455" s="23" t="n">
        <f aca="false">G1455-E1455</f>
        <v>0.00310845063792342</v>
      </c>
      <c r="J1455" s="17" t="n">
        <f aca="false">100*(G1455-E1455)/E1455</f>
        <v>1.26287996968717</v>
      </c>
      <c r="K1455" s="16" t="n">
        <v>0.704055524642794</v>
      </c>
      <c r="L1455" s="17" t="n">
        <v>129.370383226135</v>
      </c>
      <c r="M1455" s="16" t="n">
        <v>0.48266355650408</v>
      </c>
      <c r="N1455" s="16" t="n">
        <v>0.553233023576144</v>
      </c>
      <c r="O1455" s="6" t="str">
        <f aca="false">IF(N1455&lt;0.05,"Yes","No")</f>
        <v>No</v>
      </c>
      <c r="P1455" s="16" t="n">
        <v>0.0797506235934061</v>
      </c>
      <c r="Q1455" s="16" t="n">
        <v>0.478345513903014</v>
      </c>
      <c r="R1455" s="16" t="n">
        <v>0.489471034880581</v>
      </c>
      <c r="S1455" s="16" t="n">
        <v>0.625305137732009</v>
      </c>
      <c r="T1455" s="16" t="n">
        <v>0.00229045841412354</v>
      </c>
      <c r="U1455" s="16" t="n">
        <v>0.711340345809102</v>
      </c>
      <c r="V1455" s="16" t="n">
        <v>0.813126260361765</v>
      </c>
      <c r="W1455" s="6" t="s">
        <v>494</v>
      </c>
      <c r="X1455" s="16" t="n">
        <v>0.3</v>
      </c>
      <c r="Y1455" s="16" t="n">
        <v>0.507185185185185</v>
      </c>
      <c r="Z1455" s="16" t="n">
        <f aca="false">(G1455-E1455)/SQRT(H1455^2/D1455+F1455^2/C1455)</f>
        <v>0.7040555246428</v>
      </c>
      <c r="AA1455" s="24" t="n">
        <f aca="false">ABS(K1455-Z1455)</f>
        <v>6.21724893790088E-015</v>
      </c>
    </row>
    <row r="1456" customFormat="false" ht="22.35" hidden="false" customHeight="false" outlineLevel="0" collapsed="false">
      <c r="A1456" s="17" t="n">
        <v>1851</v>
      </c>
      <c r="B1456" s="7" t="s">
        <v>417</v>
      </c>
      <c r="C1456" s="6" t="n">
        <v>90</v>
      </c>
      <c r="D1456" s="6" t="n">
        <v>450</v>
      </c>
      <c r="E1456" s="16" t="n">
        <v>0.24323107285632</v>
      </c>
      <c r="F1456" s="16" t="n">
        <v>0.0378777498971762</v>
      </c>
      <c r="G1456" s="16" t="n">
        <v>0.246495619283782</v>
      </c>
      <c r="H1456" s="16" t="n">
        <v>0.0390054660327694</v>
      </c>
      <c r="I1456" s="23" t="n">
        <f aca="false">G1456-E1456</f>
        <v>0.00326454642746191</v>
      </c>
      <c r="J1456" s="17" t="n">
        <f aca="false">100*(G1456-E1456)/E1456</f>
        <v>1.34215846237307</v>
      </c>
      <c r="K1456" s="16" t="n">
        <v>0.742665351422348</v>
      </c>
      <c r="L1456" s="17" t="n">
        <v>129.599129749817</v>
      </c>
      <c r="M1456" s="16" t="n">
        <v>0.459028320909666</v>
      </c>
      <c r="N1456" s="16" t="n">
        <v>0.53285937245438</v>
      </c>
      <c r="O1456" s="6" t="str">
        <f aca="false">IF(N1456&lt;0.05,"Yes","No")</f>
        <v>No</v>
      </c>
      <c r="P1456" s="16" t="n">
        <v>0.0839746246471069</v>
      </c>
      <c r="Q1456" s="16" t="n">
        <v>0.530358669820648</v>
      </c>
      <c r="R1456" s="16" t="n">
        <v>0.466772955119769</v>
      </c>
      <c r="S1456" s="16" t="n">
        <v>0.638571477949634</v>
      </c>
      <c r="T1456" s="16" t="n">
        <v>0.00245010390109189</v>
      </c>
      <c r="U1456" s="16" t="n">
        <v>0.691550767105448</v>
      </c>
      <c r="V1456" s="16" t="n">
        <v>0.797884767539015</v>
      </c>
      <c r="W1456" s="6" t="s">
        <v>494</v>
      </c>
      <c r="X1456" s="16" t="n">
        <v>0.3</v>
      </c>
      <c r="Y1456" s="16" t="n">
        <v>0.50841975308642</v>
      </c>
      <c r="Z1456" s="16" t="n">
        <f aca="false">(G1456-E1456)/SQRT(H1456^2/D1456+F1456^2/C1456)</f>
        <v>0.742665351422354</v>
      </c>
      <c r="AA1456" s="24" t="n">
        <f aca="false">ABS(K1456-Z1456)</f>
        <v>6.32827124036339E-015</v>
      </c>
    </row>
    <row r="1457" customFormat="false" ht="22.35" hidden="false" customHeight="false" outlineLevel="0" collapsed="false">
      <c r="A1457" s="17" t="n">
        <v>1852</v>
      </c>
      <c r="B1457" s="7" t="s">
        <v>417</v>
      </c>
      <c r="C1457" s="6" t="n">
        <v>90</v>
      </c>
      <c r="D1457" s="6" t="n">
        <v>450</v>
      </c>
      <c r="E1457" s="16" t="n">
        <v>0.24016348918279</v>
      </c>
      <c r="F1457" s="16" t="n">
        <v>0.0376810417982897</v>
      </c>
      <c r="G1457" s="16" t="n">
        <v>0.243597754372491</v>
      </c>
      <c r="H1457" s="16" t="n">
        <v>0.0389126573556671</v>
      </c>
      <c r="I1457" s="23" t="n">
        <f aca="false">G1457-E1457</f>
        <v>0.00343426518970069</v>
      </c>
      <c r="J1457" s="17" t="n">
        <f aca="false">100*(G1457-E1457)/E1457</f>
        <v>1.42996972661688</v>
      </c>
      <c r="K1457" s="16" t="n">
        <v>0.784964957477082</v>
      </c>
      <c r="L1457" s="17" t="n">
        <v>129.843151727969</v>
      </c>
      <c r="M1457" s="16" t="n">
        <v>0.433904006013357</v>
      </c>
      <c r="N1457" s="16" t="n">
        <v>0.50983586943775</v>
      </c>
      <c r="O1457" s="6" t="str">
        <f aca="false">IF(N1457&lt;0.05,"Yes","No")</f>
        <v>No</v>
      </c>
      <c r="P1457" s="16" t="n">
        <v>0.0885903376219888</v>
      </c>
      <c r="Q1457" s="16" t="n">
        <v>0.590263928189695</v>
      </c>
      <c r="R1457" s="16" t="n">
        <v>0.442654171744218</v>
      </c>
      <c r="S1457" s="16" t="n">
        <v>0.652013553253385</v>
      </c>
      <c r="T1457" s="16" t="n">
        <v>0.00262388730803074</v>
      </c>
      <c r="U1457" s="16" t="n">
        <v>0.670107945655032</v>
      </c>
      <c r="V1457" s="16" t="n">
        <v>0.782164885456235</v>
      </c>
      <c r="W1457" s="6" t="s">
        <v>494</v>
      </c>
      <c r="X1457" s="16" t="n">
        <v>0.4</v>
      </c>
      <c r="Y1457" s="16" t="n">
        <v>0.509753086419753</v>
      </c>
      <c r="Z1457" s="16" t="n">
        <f aca="false">(G1457-E1457)/SQRT(H1457^2/D1457+F1457^2/C1457)</f>
        <v>0.784964957477088</v>
      </c>
      <c r="AA1457" s="24" t="n">
        <f aca="false">ABS(K1457-Z1457)</f>
        <v>6.10622663543836E-015</v>
      </c>
    </row>
    <row r="1458" customFormat="false" ht="22.35" hidden="false" customHeight="false" outlineLevel="0" collapsed="false">
      <c r="A1458" s="17" t="n">
        <v>1853</v>
      </c>
      <c r="B1458" s="7" t="s">
        <v>417</v>
      </c>
      <c r="C1458" s="6" t="n">
        <v>90</v>
      </c>
      <c r="D1458" s="6" t="n">
        <v>450</v>
      </c>
      <c r="E1458" s="16" t="n">
        <v>0.236920367843575</v>
      </c>
      <c r="F1458" s="16" t="n">
        <v>0.0374577252821558</v>
      </c>
      <c r="G1458" s="16" t="n">
        <v>0.240530050463147</v>
      </c>
      <c r="H1458" s="16" t="n">
        <v>0.0388054471784891</v>
      </c>
      <c r="I1458" s="23" t="n">
        <f aca="false">G1458-E1458</f>
        <v>0.00360968261957159</v>
      </c>
      <c r="J1458" s="17" t="n">
        <f aca="false">100*(G1458-E1458)/E1458</f>
        <v>1.52358476074748</v>
      </c>
      <c r="K1458" s="16" t="n">
        <v>0.829512904379897</v>
      </c>
      <c r="L1458" s="17" t="n">
        <v>130.120147086606</v>
      </c>
      <c r="M1458" s="16" t="n">
        <v>0.408333427121771</v>
      </c>
      <c r="N1458" s="16" t="n">
        <v>0.484968078226592</v>
      </c>
      <c r="O1458" s="6" t="str">
        <f aca="false">IF(N1458&lt;0.05,"Yes","No")</f>
        <v>No</v>
      </c>
      <c r="P1458" s="16" t="n">
        <v>0.0934191642981037</v>
      </c>
      <c r="Q1458" s="16" t="n">
        <v>0.65636510762215</v>
      </c>
      <c r="R1458" s="16" t="n">
        <v>0.418204338724449</v>
      </c>
      <c r="S1458" s="16" t="n">
        <v>0.667717062520363</v>
      </c>
      <c r="T1458" s="16" t="n">
        <v>0.00280386160096645</v>
      </c>
      <c r="U1458" s="16" t="n">
        <v>0.647989842595132</v>
      </c>
      <c r="V1458" s="16" t="n">
        <v>0.766569064916876</v>
      </c>
      <c r="W1458" s="6" t="s">
        <v>494</v>
      </c>
      <c r="X1458" s="16" t="n">
        <v>0.4</v>
      </c>
      <c r="Y1458" s="16" t="n">
        <v>0.511185185185185</v>
      </c>
      <c r="Z1458" s="16" t="n">
        <f aca="false">(G1458-E1458)/SQRT(H1458^2/D1458+F1458^2/C1458)</f>
        <v>0.829512904379884</v>
      </c>
      <c r="AA1458" s="24" t="n">
        <f aca="false">ABS(K1458-Z1458)</f>
        <v>1.29896093881143E-014</v>
      </c>
    </row>
    <row r="1459" customFormat="false" ht="22.35" hidden="false" customHeight="false" outlineLevel="0" collapsed="false">
      <c r="A1459" s="17" t="n">
        <v>1854</v>
      </c>
      <c r="B1459" s="7" t="s">
        <v>417</v>
      </c>
      <c r="C1459" s="6" t="n">
        <v>90</v>
      </c>
      <c r="D1459" s="6" t="n">
        <v>450</v>
      </c>
      <c r="E1459" s="16" t="n">
        <v>0.23353367994229</v>
      </c>
      <c r="F1459" s="16" t="n">
        <v>0.0372184654558381</v>
      </c>
      <c r="G1459" s="16" t="n">
        <v>0.237323582106166</v>
      </c>
      <c r="H1459" s="16" t="n">
        <v>0.0386904176840525</v>
      </c>
      <c r="I1459" s="23" t="n">
        <f aca="false">G1459-E1459</f>
        <v>0.0037899021638764</v>
      </c>
      <c r="J1459" s="17" t="n">
        <f aca="false">100*(G1459-E1459)/E1459</f>
        <v>1.62285035923424</v>
      </c>
      <c r="K1459" s="16" t="n">
        <v>0.875992440646093</v>
      </c>
      <c r="L1459" s="17" t="n">
        <v>130.421420671757</v>
      </c>
      <c r="M1459" s="16" t="n">
        <v>0.38264467876687</v>
      </c>
      <c r="N1459" s="16" t="n">
        <v>0.459825310221037</v>
      </c>
      <c r="O1459" s="6" t="str">
        <f aca="false">IF(N1459&lt;0.05,"Yes","No")</f>
        <v>No</v>
      </c>
      <c r="P1459" s="16" t="n">
        <v>0.0984274909957126</v>
      </c>
      <c r="Q1459" s="16" t="n">
        <v>0.72862884395848</v>
      </c>
      <c r="R1459" s="16" t="n">
        <v>0.393707881371856</v>
      </c>
      <c r="S1459" s="16" t="n">
        <v>0.684755056863385</v>
      </c>
      <c r="T1459" s="16" t="n">
        <v>0.00298911726841746</v>
      </c>
      <c r="U1459" s="16" t="n">
        <v>0.625388683975945</v>
      </c>
      <c r="V1459" s="16" t="n">
        <v>0.749538861970029</v>
      </c>
      <c r="W1459" s="6" t="s">
        <v>494</v>
      </c>
      <c r="X1459" s="16" t="n">
        <v>0.4</v>
      </c>
      <c r="Y1459" s="16" t="n">
        <v>0.512271604938272</v>
      </c>
      <c r="Z1459" s="16" t="n">
        <f aca="false">(G1459-E1459)/SQRT(H1459^2/D1459+F1459^2/C1459)</f>
        <v>0.875992440646086</v>
      </c>
      <c r="AA1459" s="24" t="n">
        <f aca="false">ABS(K1459-Z1459)</f>
        <v>6.43929354282591E-015</v>
      </c>
    </row>
    <row r="1460" customFormat="false" ht="22.35" hidden="false" customHeight="false" outlineLevel="0" collapsed="false">
      <c r="A1460" s="17" t="n">
        <v>1855</v>
      </c>
      <c r="B1460" s="7" t="s">
        <v>417</v>
      </c>
      <c r="C1460" s="6" t="n">
        <v>90</v>
      </c>
      <c r="D1460" s="6" t="n">
        <v>450</v>
      </c>
      <c r="E1460" s="16" t="n">
        <v>0.22988577004936</v>
      </c>
      <c r="F1460" s="16" t="n">
        <v>0.036948077779915</v>
      </c>
      <c r="G1460" s="16" t="n">
        <v>0.233872052265538</v>
      </c>
      <c r="H1460" s="16" t="n">
        <v>0.0385571429911488</v>
      </c>
      <c r="I1460" s="23" t="n">
        <f aca="false">G1460-E1460</f>
        <v>0.003986282216178</v>
      </c>
      <c r="J1460" s="17" t="n">
        <f aca="false">100*(G1460-E1460)/E1460</f>
        <v>1.73402738904721</v>
      </c>
      <c r="K1460" s="16" t="n">
        <v>0.927490844880166</v>
      </c>
      <c r="L1460" s="17" t="n">
        <v>130.760562710747</v>
      </c>
      <c r="M1460" s="16" t="n">
        <v>0.355380556238648</v>
      </c>
      <c r="N1460" s="16" t="n">
        <v>0.433094285764152</v>
      </c>
      <c r="O1460" s="6" t="str">
        <f aca="false">IF(N1460&lt;0.05,"Yes","No")</f>
        <v>No</v>
      </c>
      <c r="P1460" s="16" t="n">
        <v>0.103947183953905</v>
      </c>
      <c r="Q1460" s="16" t="n">
        <v>0.81264148052764</v>
      </c>
      <c r="R1460" s="16" t="n">
        <v>0.367743822081055</v>
      </c>
      <c r="S1460" s="16" t="n">
        <v>0.704069188062768</v>
      </c>
      <c r="T1460" s="16" t="n">
        <v>0.00319099285125551</v>
      </c>
      <c r="U1460" s="16" t="n">
        <v>0.600890830768562</v>
      </c>
      <c r="V1460" s="16" t="n">
        <v>0.729752390430491</v>
      </c>
      <c r="W1460" s="6" t="s">
        <v>494</v>
      </c>
      <c r="X1460" s="16" t="n">
        <v>0.5</v>
      </c>
      <c r="Y1460" s="16" t="n">
        <v>0.513679012345679</v>
      </c>
      <c r="Z1460" s="16" t="n">
        <f aca="false">(G1460-E1460)/SQRT(H1460^2/D1460+F1460^2/C1460)</f>
        <v>0.927490844880166</v>
      </c>
      <c r="AA1460" s="24" t="n">
        <f aca="false">ABS(K1460-Z1460)</f>
        <v>0</v>
      </c>
    </row>
    <row r="1461" customFormat="false" ht="22.35" hidden="false" customHeight="false" outlineLevel="0" collapsed="false">
      <c r="A1461" s="17" t="n">
        <v>1856</v>
      </c>
      <c r="B1461" s="7" t="s">
        <v>417</v>
      </c>
      <c r="C1461" s="6" t="n">
        <v>90</v>
      </c>
      <c r="D1461" s="6" t="n">
        <v>450</v>
      </c>
      <c r="E1461" s="16" t="n">
        <v>0.226075031194422</v>
      </c>
      <c r="F1461" s="16" t="n">
        <v>0.0366523330306021</v>
      </c>
      <c r="G1461" s="16" t="n">
        <v>0.230269685917431</v>
      </c>
      <c r="H1461" s="16" t="n">
        <v>0.0384098912833543</v>
      </c>
      <c r="I1461" s="23" t="n">
        <f aca="false">G1461-E1461</f>
        <v>0.00419465472300851</v>
      </c>
      <c r="J1461" s="17" t="n">
        <f aca="false">100*(G1461-E1461)/E1461</f>
        <v>1.85542591804451</v>
      </c>
      <c r="K1461" s="16" t="n">
        <v>0.983104959837266</v>
      </c>
      <c r="L1461" s="17" t="n">
        <v>131.135616535779</v>
      </c>
      <c r="M1461" s="16" t="n">
        <v>0.327366123402619</v>
      </c>
      <c r="N1461" s="16" t="n">
        <v>0.404119252166826</v>
      </c>
      <c r="O1461" s="6" t="str">
        <f aca="false">IF(N1461&lt;0.05,"Yes","No")</f>
        <v>No</v>
      </c>
      <c r="P1461" s="16" t="n">
        <v>0.109871040179678</v>
      </c>
      <c r="Q1461" s="16" t="n">
        <v>0.907904152313345</v>
      </c>
      <c r="R1461" s="16" t="n">
        <v>0.341099009167083</v>
      </c>
      <c r="S1461" s="16" t="n">
        <v>0.724977191876259</v>
      </c>
      <c r="T1461" s="16" t="n">
        <v>0.00340564425663596</v>
      </c>
      <c r="U1461" s="16" t="n">
        <v>0.575015677794943</v>
      </c>
      <c r="V1461" s="16" t="n">
        <v>0.709399846768747</v>
      </c>
      <c r="W1461" s="6" t="s">
        <v>494</v>
      </c>
      <c r="X1461" s="16" t="n">
        <v>0.6</v>
      </c>
      <c r="Y1461" s="16" t="n">
        <v>0.515555555555556</v>
      </c>
      <c r="Z1461" s="16" t="n">
        <f aca="false">(G1461-E1461)/SQRT(H1461^2/D1461+F1461^2/C1461)</f>
        <v>0.98310495983728</v>
      </c>
      <c r="AA1461" s="24" t="n">
        <f aca="false">ABS(K1461-Z1461)</f>
        <v>1.32116539930394E-014</v>
      </c>
    </row>
    <row r="1462" customFormat="false" ht="22.35" hidden="false" customHeight="false" outlineLevel="0" collapsed="false">
      <c r="A1462" s="17" t="n">
        <v>1857</v>
      </c>
      <c r="B1462" s="7" t="s">
        <v>417</v>
      </c>
      <c r="C1462" s="6" t="n">
        <v>90</v>
      </c>
      <c r="D1462" s="6" t="n">
        <v>450</v>
      </c>
      <c r="E1462" s="16" t="n">
        <v>0.222124127381378</v>
      </c>
      <c r="F1462" s="16" t="n">
        <v>0.036331071773589</v>
      </c>
      <c r="G1462" s="16" t="n">
        <v>0.226534017721812</v>
      </c>
      <c r="H1462" s="16" t="n">
        <v>0.0382473911023692</v>
      </c>
      <c r="I1462" s="23" t="n">
        <f aca="false">G1462-E1462</f>
        <v>0.00440989034043418</v>
      </c>
      <c r="J1462" s="17" t="n">
        <f aca="false">100*(G1462-E1462)/E1462</f>
        <v>1.9853270297209</v>
      </c>
      <c r="K1462" s="16" t="n">
        <v>1.04182932085602</v>
      </c>
      <c r="L1462" s="17" t="n">
        <v>131.546128034246</v>
      </c>
      <c r="M1462" s="16" t="n">
        <v>0.299401760558891</v>
      </c>
      <c r="N1462" s="16" t="n">
        <v>0.374876697815393</v>
      </c>
      <c r="O1462" s="6" t="str">
        <f aca="false">IF(N1462&lt;0.05,"Yes","No")</f>
        <v>No</v>
      </c>
      <c r="P1462" s="16" t="n">
        <v>0.116080150874984</v>
      </c>
      <c r="Q1462" s="16" t="n">
        <v>1.01341996969021</v>
      </c>
      <c r="R1462" s="16" t="n">
        <v>0.31453745794069</v>
      </c>
      <c r="S1462" s="16" t="n">
        <v>0.746523457286482</v>
      </c>
      <c r="T1462" s="16" t="n">
        <v>0.00362798264002334</v>
      </c>
      <c r="U1462" s="16" t="n">
        <v>0.548412987261377</v>
      </c>
      <c r="V1462" s="16" t="n">
        <v>0.687479526393886</v>
      </c>
      <c r="W1462" s="6" t="s">
        <v>494</v>
      </c>
      <c r="X1462" s="16" t="n">
        <v>0.6</v>
      </c>
      <c r="Y1462" s="16" t="n">
        <v>0.517432098765432</v>
      </c>
      <c r="Z1462" s="16" t="n">
        <f aca="false">(G1462-E1462)/SQRT(H1462^2/D1462+F1462^2/C1462)</f>
        <v>1.04182932085602</v>
      </c>
      <c r="AA1462" s="24" t="n">
        <f aca="false">ABS(K1462-Z1462)</f>
        <v>0</v>
      </c>
    </row>
    <row r="1463" customFormat="false" ht="22.35" hidden="false" customHeight="false" outlineLevel="0" collapsed="false">
      <c r="A1463" s="17" t="n">
        <v>1858</v>
      </c>
      <c r="B1463" s="7" t="s">
        <v>417</v>
      </c>
      <c r="C1463" s="6" t="n">
        <v>90</v>
      </c>
      <c r="D1463" s="6" t="n">
        <v>450</v>
      </c>
      <c r="E1463" s="16" t="n">
        <v>0.217945907678869</v>
      </c>
      <c r="F1463" s="16" t="n">
        <v>0.0359759584726876</v>
      </c>
      <c r="G1463" s="16" t="n">
        <v>0.222588269213835</v>
      </c>
      <c r="H1463" s="16" t="n">
        <v>0.0380632279631542</v>
      </c>
      <c r="I1463" s="23" t="n">
        <f aca="false">G1463-E1463</f>
        <v>0.00464236153496631</v>
      </c>
      <c r="J1463" s="17" t="n">
        <f aca="false">100*(G1463-E1463)/E1463</f>
        <v>2.13005216955326</v>
      </c>
      <c r="K1463" s="16" t="n">
        <v>1.10656852612664</v>
      </c>
      <c r="L1463" s="17" t="n">
        <v>132.000205005342</v>
      </c>
      <c r="M1463" s="16" t="n">
        <v>0.270493079314396</v>
      </c>
      <c r="N1463" s="16" t="n">
        <v>0.346105943751246</v>
      </c>
      <c r="O1463" s="6" t="str">
        <f aca="false">IF(N1463&lt;0.05,"Yes","No")</f>
        <v>No</v>
      </c>
      <c r="P1463" s="16" t="n">
        <v>0.122883370405379</v>
      </c>
      <c r="Q1463" s="16" t="n">
        <v>1.13568988872543</v>
      </c>
      <c r="R1463" s="16" t="n">
        <v>0.287042939301621</v>
      </c>
      <c r="S1463" s="16" t="n">
        <v>0.769992780016987</v>
      </c>
      <c r="T1463" s="16" t="n">
        <v>0.00386849298208253</v>
      </c>
      <c r="U1463" s="16" t="n">
        <v>0.519898432575503</v>
      </c>
      <c r="V1463" s="16" t="n">
        <v>0.661202546514002</v>
      </c>
      <c r="W1463" s="6" t="s">
        <v>494</v>
      </c>
      <c r="X1463" s="16" t="n">
        <v>0.8</v>
      </c>
      <c r="Y1463" s="16" t="n">
        <v>0.519283950617284</v>
      </c>
      <c r="Z1463" s="16" t="n">
        <f aca="false">(G1463-E1463)/SQRT(H1463^2/D1463+F1463^2/C1463)</f>
        <v>1.10656852612665</v>
      </c>
      <c r="AA1463" s="24" t="n">
        <f aca="false">ABS(K1463-Z1463)</f>
        <v>6.88338275267597E-015</v>
      </c>
    </row>
    <row r="1464" customFormat="false" ht="22.35" hidden="false" customHeight="false" outlineLevel="0" collapsed="false">
      <c r="A1464" s="17" t="n">
        <v>1859</v>
      </c>
      <c r="B1464" s="7" t="s">
        <v>417</v>
      </c>
      <c r="C1464" s="6" t="n">
        <v>90</v>
      </c>
      <c r="D1464" s="6" t="n">
        <v>450</v>
      </c>
      <c r="E1464" s="16" t="n">
        <v>0.213669310179022</v>
      </c>
      <c r="F1464" s="16" t="n">
        <v>0.0355950345007944</v>
      </c>
      <c r="G1464" s="16" t="n">
        <v>0.218553102546268</v>
      </c>
      <c r="H1464" s="16" t="n">
        <v>0.0378627539396506</v>
      </c>
      <c r="I1464" s="23" t="n">
        <f aca="false">G1464-E1464</f>
        <v>0.00488379236724632</v>
      </c>
      <c r="J1464" s="17" t="n">
        <f aca="false">100*(G1464-E1464)/E1464</f>
        <v>2.28567797741026</v>
      </c>
      <c r="K1464" s="16" t="n">
        <v>1.17541571887919</v>
      </c>
      <c r="L1464" s="17" t="n">
        <v>132.493320948803</v>
      </c>
      <c r="M1464" s="16" t="n">
        <v>0.241936354450148</v>
      </c>
      <c r="N1464" s="16" t="n">
        <v>0.317915403362582</v>
      </c>
      <c r="O1464" s="6" t="str">
        <f aca="false">IF(N1464&lt;0.05,"Yes","No")</f>
        <v>No</v>
      </c>
      <c r="P1464" s="16" t="n">
        <v>0.130062955486909</v>
      </c>
      <c r="Q1464" s="16" t="n">
        <v>1.27227433682588</v>
      </c>
      <c r="R1464" s="16" t="n">
        <v>0.259843211925608</v>
      </c>
      <c r="S1464" s="16" t="n">
        <v>0.796434306553866</v>
      </c>
      <c r="T1464" s="16" t="n">
        <v>0.00411916899548484</v>
      </c>
      <c r="U1464" s="16" t="n">
        <v>0.490487765109194</v>
      </c>
      <c r="V1464" s="16" t="n">
        <v>0.634553444885725</v>
      </c>
      <c r="W1464" s="6" t="s">
        <v>494</v>
      </c>
      <c r="X1464" s="16" t="n">
        <v>0.8</v>
      </c>
      <c r="Y1464" s="16" t="n">
        <v>0.521851851851852</v>
      </c>
      <c r="Z1464" s="16" t="n">
        <f aca="false">(G1464-E1464)/SQRT(H1464^2/D1464+F1464^2/C1464)</f>
        <v>1.17541571887919</v>
      </c>
      <c r="AA1464" s="24" t="n">
        <f aca="false">ABS(K1464-Z1464)</f>
        <v>0</v>
      </c>
    </row>
    <row r="1465" customFormat="false" ht="22.35" hidden="false" customHeight="false" outlineLevel="0" collapsed="false">
      <c r="A1465" s="17" t="n">
        <v>1860</v>
      </c>
      <c r="B1465" s="7" t="s">
        <v>417</v>
      </c>
      <c r="C1465" s="6" t="n">
        <v>90</v>
      </c>
      <c r="D1465" s="6" t="n">
        <v>450</v>
      </c>
      <c r="E1465" s="16" t="n">
        <v>0.209191690054205</v>
      </c>
      <c r="F1465" s="16" t="n">
        <v>0.0351767082076444</v>
      </c>
      <c r="G1465" s="16" t="n">
        <v>0.214325798518128</v>
      </c>
      <c r="H1465" s="16" t="n">
        <v>0.0376396298614039</v>
      </c>
      <c r="I1465" s="23" t="n">
        <f aca="false">G1465-E1465</f>
        <v>0.0051341084639232</v>
      </c>
      <c r="J1465" s="17" t="n">
        <f aca="false">100*(G1465-E1465)/E1465</f>
        <v>2.45426023499924</v>
      </c>
      <c r="K1465" s="16" t="n">
        <v>1.24898580708558</v>
      </c>
      <c r="L1465" s="17" t="n">
        <v>133.043547420859</v>
      </c>
      <c r="M1465" s="16" t="n">
        <v>0.213863374077229</v>
      </c>
      <c r="N1465" s="16" t="n">
        <v>0.286377915192006</v>
      </c>
      <c r="O1465" s="6" t="str">
        <f aca="false">IF(N1465&lt;0.05,"Yes","No")</f>
        <v>No</v>
      </c>
      <c r="P1465" s="16" t="n">
        <v>0.137660429405129</v>
      </c>
      <c r="Q1465" s="16" t="n">
        <v>1.42525236375688</v>
      </c>
      <c r="R1465" s="16" t="n">
        <v>0.23306695145501</v>
      </c>
      <c r="S1465" s="16" t="n">
        <v>0.825929294262311</v>
      </c>
      <c r="T1465" s="16" t="n">
        <v>0.00437988038111111</v>
      </c>
      <c r="U1465" s="16" t="n">
        <v>0.460273690110525</v>
      </c>
      <c r="V1465" s="16" t="n">
        <v>0.606081253519779</v>
      </c>
      <c r="W1465" s="6" t="s">
        <v>494</v>
      </c>
      <c r="X1465" s="16" t="n">
        <v>0.8</v>
      </c>
      <c r="Y1465" s="16" t="n">
        <v>0.524</v>
      </c>
      <c r="Z1465" s="16" t="n">
        <f aca="false">(G1465-E1465)/SQRT(H1465^2/D1465+F1465^2/C1465)</f>
        <v>1.2489858070856</v>
      </c>
      <c r="AA1465" s="24" t="n">
        <f aca="false">ABS(K1465-Z1465)</f>
        <v>1.99840144432528E-014</v>
      </c>
    </row>
    <row r="1466" customFormat="false" ht="22.35" hidden="false" customHeight="false" outlineLevel="0" collapsed="false">
      <c r="A1466" s="17" t="n">
        <v>1861</v>
      </c>
      <c r="B1466" s="7" t="s">
        <v>417</v>
      </c>
      <c r="C1466" s="6" t="n">
        <v>90</v>
      </c>
      <c r="D1466" s="6" t="n">
        <v>450</v>
      </c>
      <c r="E1466" s="16" t="n">
        <v>0.204520430995358</v>
      </c>
      <c r="F1466" s="16" t="n">
        <v>0.0347186917247819</v>
      </c>
      <c r="G1466" s="16" t="n">
        <v>0.209919442666902</v>
      </c>
      <c r="H1466" s="16" t="n">
        <v>0.037393656492413</v>
      </c>
      <c r="I1466" s="23" t="n">
        <f aca="false">G1466-E1466</f>
        <v>0.00539901167154308</v>
      </c>
      <c r="J1466" s="17" t="n">
        <f aca="false">100*(G1466-E1466)/E1466</f>
        <v>2.63983976821641</v>
      </c>
      <c r="K1466" s="16" t="n">
        <v>1.32912480507734</v>
      </c>
      <c r="L1466" s="17" t="n">
        <v>133.66155016548</v>
      </c>
      <c r="M1466" s="16" t="n">
        <v>0.186071099163345</v>
      </c>
      <c r="N1466" s="16" t="n">
        <v>0.254349628719705</v>
      </c>
      <c r="O1466" s="6" t="str">
        <f aca="false">IF(N1466&lt;0.05,"Yes","No")</f>
        <v>No</v>
      </c>
      <c r="P1466" s="16" t="n">
        <v>0.145855628615039</v>
      </c>
      <c r="Q1466" s="16" t="n">
        <v>1.59999975737003</v>
      </c>
      <c r="R1466" s="16" t="n">
        <v>0.206450866327802</v>
      </c>
      <c r="S1466" s="16" t="n">
        <v>0.858344339376346</v>
      </c>
      <c r="T1466" s="16" t="n">
        <v>0.0046560921658704</v>
      </c>
      <c r="U1466" s="16" t="n">
        <v>0.42881057426129</v>
      </c>
      <c r="V1466" s="16" t="n">
        <v>0.574779969977663</v>
      </c>
      <c r="W1466" s="6" t="s">
        <v>494</v>
      </c>
      <c r="X1466" s="16" t="n">
        <v>0.9</v>
      </c>
      <c r="Y1466" s="16" t="n">
        <v>0.526666666666667</v>
      </c>
      <c r="Z1466" s="16" t="n">
        <f aca="false">(G1466-E1466)/SQRT(H1466^2/D1466+F1466^2/C1466)</f>
        <v>1.32912480507732</v>
      </c>
      <c r="AA1466" s="24" t="n">
        <f aca="false">ABS(K1466-Z1466)</f>
        <v>1.4210854715202E-014</v>
      </c>
    </row>
    <row r="1467" customFormat="false" ht="22.35" hidden="false" customHeight="false" outlineLevel="0" collapsed="false">
      <c r="A1467" s="17" t="n">
        <v>1862</v>
      </c>
      <c r="B1467" s="7" t="s">
        <v>417</v>
      </c>
      <c r="C1467" s="6" t="n">
        <v>90</v>
      </c>
      <c r="D1467" s="6" t="n">
        <v>450</v>
      </c>
      <c r="E1467" s="16" t="n">
        <v>0.199729247391224</v>
      </c>
      <c r="F1467" s="16" t="n">
        <v>0.0342195188622117</v>
      </c>
      <c r="G1467" s="16" t="n">
        <v>0.205397390474876</v>
      </c>
      <c r="H1467" s="16" t="n">
        <v>0.0371221596417881</v>
      </c>
      <c r="I1467" s="23" t="n">
        <f aca="false">G1467-E1467</f>
        <v>0.00566814308365188</v>
      </c>
      <c r="J1467" s="17" t="n">
        <f aca="false">100*(G1467-E1467)/E1467</f>
        <v>2.83791340411416</v>
      </c>
      <c r="K1467" s="16" t="n">
        <v>1.41380615449641</v>
      </c>
      <c r="L1467" s="17" t="n">
        <v>134.350780450187</v>
      </c>
      <c r="M1467" s="16" t="n">
        <v>0.159731812683005</v>
      </c>
      <c r="N1467" s="16" t="n">
        <v>0.223731025631329</v>
      </c>
      <c r="O1467" s="6" t="str">
        <f aca="false">IF(N1467&lt;0.05,"Yes","No")</f>
        <v>No</v>
      </c>
      <c r="P1467" s="16" t="n">
        <v>0.154407238310957</v>
      </c>
      <c r="Q1467" s="16" t="n">
        <v>1.79311787877022</v>
      </c>
      <c r="R1467" s="16" t="n">
        <v>0.181112217198235</v>
      </c>
      <c r="S1467" s="16" t="n">
        <v>0.893266940581732</v>
      </c>
      <c r="T1467" s="16" t="n">
        <v>0.00493783988369087</v>
      </c>
      <c r="U1467" s="16" t="n">
        <v>0.397149197077165</v>
      </c>
      <c r="V1467" s="16" t="n">
        <v>0.541473369928049</v>
      </c>
      <c r="W1467" s="6" t="s">
        <v>494</v>
      </c>
      <c r="X1467" s="16" t="n">
        <v>1.4</v>
      </c>
      <c r="Y1467" s="16" t="n">
        <v>0.529802469135802</v>
      </c>
      <c r="Z1467" s="16" t="n">
        <f aca="false">(G1467-E1467)/SQRT(H1467^2/D1467+F1467^2/C1467)</f>
        <v>1.4138061544964</v>
      </c>
      <c r="AA1467" s="24" t="n">
        <f aca="false">ABS(K1467-Z1467)</f>
        <v>7.105427357601E-015</v>
      </c>
    </row>
    <row r="1468" customFormat="false" ht="22.35" hidden="false" customHeight="false" outlineLevel="0" collapsed="false">
      <c r="A1468" s="17" t="n">
        <v>1863</v>
      </c>
      <c r="B1468" s="7" t="s">
        <v>417</v>
      </c>
      <c r="C1468" s="6" t="n">
        <v>90</v>
      </c>
      <c r="D1468" s="6" t="n">
        <v>450</v>
      </c>
      <c r="E1468" s="16" t="n">
        <v>0.194731082187759</v>
      </c>
      <c r="F1468" s="16" t="n">
        <v>0.0336839112449003</v>
      </c>
      <c r="G1468" s="16" t="n">
        <v>0.200688060687648</v>
      </c>
      <c r="H1468" s="16" t="n">
        <v>0.0368313444579823</v>
      </c>
      <c r="I1468" s="23" t="n">
        <f aca="false">G1468-E1468</f>
        <v>0.00595697849988933</v>
      </c>
      <c r="J1468" s="17" t="n">
        <f aca="false">100*(G1468-E1468)/E1468</f>
        <v>3.05907944071591</v>
      </c>
      <c r="K1468" s="16" t="n">
        <v>1.50718888771436</v>
      </c>
      <c r="L1468" s="17" t="n">
        <v>135.121279538998</v>
      </c>
      <c r="M1468" s="16" t="n">
        <v>0.134096669131041</v>
      </c>
      <c r="N1468" s="16" t="n">
        <v>0.193367949103855</v>
      </c>
      <c r="O1468" s="6" t="str">
        <f aca="false">IF(N1468&lt;0.05,"Yes","No")</f>
        <v>No</v>
      </c>
      <c r="P1468" s="16" t="n">
        <v>0.163742143585003</v>
      </c>
      <c r="Q1468" s="16" t="n">
        <v>2.01648257355036</v>
      </c>
      <c r="R1468" s="16" t="n">
        <v>0.156178422707109</v>
      </c>
      <c r="S1468" s="16" t="n">
        <v>0.931050590358133</v>
      </c>
      <c r="T1468" s="16" t="n">
        <v>0.00524076394957053</v>
      </c>
      <c r="U1468" s="16" t="n">
        <v>0.36404371362093</v>
      </c>
      <c r="V1468" s="16" t="n">
        <v>0.511951701685123</v>
      </c>
      <c r="W1468" s="6" t="s">
        <v>494</v>
      </c>
      <c r="X1468" s="16" t="n">
        <v>1.5</v>
      </c>
      <c r="Y1468" s="16" t="n">
        <v>0.53241975308642</v>
      </c>
      <c r="Z1468" s="16" t="n">
        <f aca="false">(G1468-E1468)/SQRT(H1468^2/D1468+F1468^2/C1468)</f>
        <v>1.50718888771435</v>
      </c>
      <c r="AA1468" s="24" t="n">
        <f aca="false">ABS(K1468-Z1468)</f>
        <v>7.54951656745106E-015</v>
      </c>
    </row>
    <row r="1469" customFormat="false" ht="22.35" hidden="false" customHeight="false" outlineLevel="0" collapsed="false">
      <c r="A1469" s="17" t="n">
        <v>1864</v>
      </c>
      <c r="B1469" s="7" t="s">
        <v>417</v>
      </c>
      <c r="C1469" s="6" t="n">
        <v>90</v>
      </c>
      <c r="D1469" s="6" t="n">
        <v>450</v>
      </c>
      <c r="E1469" s="16" t="n">
        <v>0.189597721232308</v>
      </c>
      <c r="F1469" s="16" t="n">
        <v>0.0330962616271187</v>
      </c>
      <c r="G1469" s="16" t="n">
        <v>0.195832960291041</v>
      </c>
      <c r="H1469" s="16" t="n">
        <v>0.0365098167668481</v>
      </c>
      <c r="I1469" s="23" t="n">
        <f aca="false">G1469-E1469</f>
        <v>0.00623523905873299</v>
      </c>
      <c r="J1469" s="17" t="n">
        <f aca="false">100*(G1469-E1469)/E1469</f>
        <v>3.2886677214296</v>
      </c>
      <c r="K1469" s="16" t="n">
        <v>1.60284986339987</v>
      </c>
      <c r="L1469" s="17" t="n">
        <v>135.997436085654</v>
      </c>
      <c r="M1469" s="16" t="n">
        <v>0.11128787326668</v>
      </c>
      <c r="N1469" s="16" t="n">
        <v>0.166416954970316</v>
      </c>
      <c r="O1469" s="6" t="str">
        <f aca="false">IF(N1469&lt;0.05,"Yes","No")</f>
        <v>No</v>
      </c>
      <c r="P1469" s="16" t="n">
        <v>0.173115846950425</v>
      </c>
      <c r="Q1469" s="16" t="n">
        <v>2.25396506128602</v>
      </c>
      <c r="R1469" s="16" t="n">
        <v>0.133859182221845</v>
      </c>
      <c r="S1469" s="16" t="n">
        <v>0.973268675863715</v>
      </c>
      <c r="T1469" s="16" t="n">
        <v>0.00553369567289319</v>
      </c>
      <c r="U1469" s="16" t="n">
        <v>0.332562492205331</v>
      </c>
      <c r="V1469" s="16" t="n">
        <v>0.487619996471356</v>
      </c>
      <c r="W1469" s="6" t="s">
        <v>494</v>
      </c>
      <c r="X1469" s="16" t="n">
        <v>2.3</v>
      </c>
      <c r="Y1469" s="16" t="n">
        <v>0.536246913580247</v>
      </c>
      <c r="Z1469" s="16" t="n">
        <f aca="false">(G1469-E1469)/SQRT(H1469^2/D1469+F1469^2/C1469)</f>
        <v>1.60284986339988</v>
      </c>
      <c r="AA1469" s="24" t="n">
        <f aca="false">ABS(K1469-Z1469)</f>
        <v>6.88338275267597E-015</v>
      </c>
    </row>
    <row r="1470" customFormat="false" ht="22.35" hidden="false" customHeight="false" outlineLevel="0" collapsed="false">
      <c r="A1470" s="17" t="n">
        <v>1865</v>
      </c>
      <c r="B1470" s="7" t="s">
        <v>417</v>
      </c>
      <c r="C1470" s="6" t="n">
        <v>90</v>
      </c>
      <c r="D1470" s="6" t="n">
        <v>450</v>
      </c>
      <c r="E1470" s="16" t="n">
        <v>0.184290082752705</v>
      </c>
      <c r="F1470" s="16" t="n">
        <v>0.0324656135681565</v>
      </c>
      <c r="G1470" s="16" t="n">
        <v>0.190816332366731</v>
      </c>
      <c r="H1470" s="16" t="n">
        <v>0.0361657035222357</v>
      </c>
      <c r="I1470" s="23" t="n">
        <f aca="false">G1470-E1470</f>
        <v>0.00652624961402681</v>
      </c>
      <c r="J1470" s="17" t="n">
        <f aca="false">100*(G1470-E1470)/E1470</f>
        <v>3.54129181372405</v>
      </c>
      <c r="K1470" s="16" t="n">
        <v>1.70695367174906</v>
      </c>
      <c r="L1470" s="17" t="n">
        <v>136.986558225811</v>
      </c>
      <c r="M1470" s="16" t="n">
        <v>0.0900963700047785</v>
      </c>
      <c r="N1470" s="16" t="n">
        <v>0.139288059882296</v>
      </c>
      <c r="O1470" s="6" t="str">
        <f aca="false">IF(N1470&lt;0.05,"Yes","No")</f>
        <v>No</v>
      </c>
      <c r="P1470" s="16" t="n">
        <v>0.183167923961344</v>
      </c>
      <c r="Q1470" s="16" t="n">
        <v>2.52332026955337</v>
      </c>
      <c r="R1470" s="16" t="n">
        <v>0.112761647788435</v>
      </c>
      <c r="S1470" s="16" t="n">
        <v>0.981131099117749</v>
      </c>
      <c r="T1470" s="16" t="n">
        <v>0.00584039774893512</v>
      </c>
      <c r="U1470" s="16" t="n">
        <v>0.300719218678438</v>
      </c>
      <c r="V1470" s="16" t="n">
        <v>0.454540344203884</v>
      </c>
      <c r="W1470" s="6" t="s">
        <v>494</v>
      </c>
      <c r="X1470" s="16" t="n">
        <v>3.1</v>
      </c>
      <c r="Y1470" s="16" t="n">
        <v>0.539555555555556</v>
      </c>
      <c r="Z1470" s="16" t="n">
        <f aca="false">(G1470-E1470)/SQRT(H1470^2/D1470+F1470^2/C1470)</f>
        <v>1.70695367174906</v>
      </c>
      <c r="AA1470" s="24" t="n">
        <f aca="false">ABS(K1470-Z1470)</f>
        <v>0</v>
      </c>
    </row>
    <row r="1471" customFormat="false" ht="22.35" hidden="false" customHeight="false" outlineLevel="0" collapsed="false">
      <c r="A1471" s="17" t="n">
        <v>1866</v>
      </c>
      <c r="B1471" s="7" t="s">
        <v>417</v>
      </c>
      <c r="C1471" s="6" t="n">
        <v>90</v>
      </c>
      <c r="D1471" s="6" t="n">
        <v>450</v>
      </c>
      <c r="E1471" s="16" t="n">
        <v>0.178890563382043</v>
      </c>
      <c r="F1471" s="16" t="n">
        <v>0.0317911594034549</v>
      </c>
      <c r="G1471" s="16" t="n">
        <v>0.185693092594544</v>
      </c>
      <c r="H1471" s="16" t="n">
        <v>0.0357983741136242</v>
      </c>
      <c r="I1471" s="23" t="n">
        <f aca="false">G1471-E1471</f>
        <v>0.00680252921250132</v>
      </c>
      <c r="J1471" s="17" t="n">
        <f aca="false">100*(G1471-E1471)/E1471</f>
        <v>3.80262048701456</v>
      </c>
      <c r="K1471" s="16" t="n">
        <v>1.81303570187879</v>
      </c>
      <c r="L1471" s="17" t="n">
        <v>138.103452534158</v>
      </c>
      <c r="M1471" s="16" t="n">
        <v>0.0719979754752861</v>
      </c>
      <c r="N1471" s="16" t="n">
        <v>0.114945096104541</v>
      </c>
      <c r="O1471" s="6" t="str">
        <f aca="false">IF(N1471&lt;0.05,"Yes","No")</f>
        <v>No</v>
      </c>
      <c r="P1471" s="16" t="n">
        <v>0.193165204291665</v>
      </c>
      <c r="Q1471" s="16" t="n">
        <v>2.8062820964932</v>
      </c>
      <c r="R1471" s="16" t="n">
        <v>0.0944768347795344</v>
      </c>
      <c r="S1471" s="16" t="n">
        <v>0.931137711176994</v>
      </c>
      <c r="T1471" s="16" t="n">
        <v>0.00613304031018096</v>
      </c>
      <c r="U1471" s="16" t="n">
        <v>0.271038749383279</v>
      </c>
      <c r="V1471" s="16" t="n">
        <v>0.421192612762033</v>
      </c>
      <c r="W1471" s="6" t="s">
        <v>494</v>
      </c>
      <c r="X1471" s="16" t="n">
        <v>4.8</v>
      </c>
      <c r="Y1471" s="16" t="n">
        <v>0.542716049382716</v>
      </c>
      <c r="Z1471" s="16" t="n">
        <f aca="false">(G1471-E1471)/SQRT(H1471^2/D1471+F1471^2/C1471)</f>
        <v>1.8130357018788</v>
      </c>
      <c r="AA1471" s="24" t="n">
        <f aca="false">ABS(K1471-Z1471)</f>
        <v>8.21565038222616E-015</v>
      </c>
    </row>
    <row r="1472" customFormat="false" ht="22.35" hidden="false" customHeight="false" outlineLevel="0" collapsed="false">
      <c r="A1472" s="17" t="n">
        <v>1867</v>
      </c>
      <c r="B1472" s="7" t="s">
        <v>417</v>
      </c>
      <c r="C1472" s="6" t="n">
        <v>90</v>
      </c>
      <c r="D1472" s="6" t="n">
        <v>450</v>
      </c>
      <c r="E1472" s="16" t="n">
        <v>0.173318111151457</v>
      </c>
      <c r="F1472" s="16" t="n">
        <v>0.0310647033978121</v>
      </c>
      <c r="G1472" s="16" t="n">
        <v>0.18038599823912</v>
      </c>
      <c r="H1472" s="16" t="n">
        <v>0.035404337589674</v>
      </c>
      <c r="I1472" s="23" t="n">
        <f aca="false">G1472-E1472</f>
        <v>0.00706788708766312</v>
      </c>
      <c r="J1472" s="17" t="n">
        <f aca="false">100*(G1472-E1472)/E1472</f>
        <v>4.07798529577024</v>
      </c>
      <c r="K1472" s="16" t="n">
        <v>1.92307402618796</v>
      </c>
      <c r="L1472" s="17" t="n">
        <v>139.382905585929</v>
      </c>
      <c r="M1472" s="16" t="n">
        <v>0.0565099811582912</v>
      </c>
      <c r="N1472" s="16" t="n">
        <v>0.0934126439131155</v>
      </c>
      <c r="O1472" s="6" t="str">
        <f aca="false">IF(N1472&lt;0.05,"Yes","No")</f>
        <v>No</v>
      </c>
      <c r="P1472" s="16" t="n">
        <v>0.20326141928516</v>
      </c>
      <c r="Q1472" s="16" t="n">
        <v>3.10730180697577</v>
      </c>
      <c r="R1472" s="16" t="n">
        <v>0.0785097028181312</v>
      </c>
      <c r="S1472" s="16" t="n">
        <v>0.876823063606377</v>
      </c>
      <c r="T1472" s="16" t="n">
        <v>0.00641536086906066</v>
      </c>
      <c r="U1472" s="16" t="n">
        <v>0.243155339523733</v>
      </c>
      <c r="V1472" s="16" t="n">
        <v>0.396087265838737</v>
      </c>
      <c r="W1472" s="6" t="s">
        <v>494</v>
      </c>
      <c r="X1472" s="16" t="n">
        <v>5.7</v>
      </c>
      <c r="Y1472" s="16" t="n">
        <v>0.54641975308642</v>
      </c>
      <c r="Z1472" s="16" t="n">
        <f aca="false">(G1472-E1472)/SQRT(H1472^2/D1472+F1472^2/C1472)</f>
        <v>1.92307402618798</v>
      </c>
      <c r="AA1472" s="24" t="n">
        <f aca="false">ABS(K1472-Z1472)</f>
        <v>2.26485497023532E-014</v>
      </c>
    </row>
    <row r="1473" customFormat="false" ht="22.35" hidden="false" customHeight="false" outlineLevel="0" collapsed="false">
      <c r="A1473" s="17" t="n">
        <v>1868</v>
      </c>
      <c r="B1473" s="7" t="s">
        <v>417</v>
      </c>
      <c r="C1473" s="6" t="n">
        <v>90</v>
      </c>
      <c r="D1473" s="6" t="n">
        <v>450</v>
      </c>
      <c r="E1473" s="16" t="n">
        <v>0.16774548350109</v>
      </c>
      <c r="F1473" s="16" t="n">
        <v>0.0303056990756628</v>
      </c>
      <c r="G1473" s="16" t="n">
        <v>0.175062666303582</v>
      </c>
      <c r="H1473" s="16" t="n">
        <v>0.0349961748988306</v>
      </c>
      <c r="I1473" s="23" t="n">
        <f aca="false">G1473-E1473</f>
        <v>0.0073171828024918</v>
      </c>
      <c r="J1473" s="17" t="n">
        <f aca="false">100*(G1473-E1473)/E1473</f>
        <v>4.36207440568393</v>
      </c>
      <c r="K1473" s="16" t="n">
        <v>2.03518558565328</v>
      </c>
      <c r="L1473" s="17" t="n">
        <v>140.817615692715</v>
      </c>
      <c r="M1473" s="16" t="n">
        <v>0.0437081774041325</v>
      </c>
      <c r="N1473" s="16" t="n">
        <v>0.0740571618758729</v>
      </c>
      <c r="O1473" s="6" t="str">
        <f aca="false">IF(N1473&lt;0.05,"Yes","No")</f>
        <v>No</v>
      </c>
      <c r="P1473" s="16" t="n">
        <v>0.213251549059478</v>
      </c>
      <c r="Q1473" s="16" t="n">
        <v>3.42025053297884</v>
      </c>
      <c r="R1473" s="16" t="n">
        <v>0.0649495303981893</v>
      </c>
      <c r="S1473" s="16" t="n">
        <v>0.818763968581918</v>
      </c>
      <c r="T1473" s="16" t="n">
        <v>0.00668172011559174</v>
      </c>
      <c r="U1473" s="16" t="n">
        <v>0.217622997322522</v>
      </c>
      <c r="V1473" s="16" t="n">
        <v>0.379454197460528</v>
      </c>
      <c r="W1473" s="6" t="s">
        <v>494</v>
      </c>
      <c r="X1473" s="16" t="n">
        <v>7.1</v>
      </c>
      <c r="Y1473" s="16" t="n">
        <v>0.549975308641975</v>
      </c>
      <c r="Z1473" s="16" t="n">
        <f aca="false">(G1473-E1473)/SQRT(H1473^2/D1473+F1473^2/C1473)</f>
        <v>2.03518558565329</v>
      </c>
      <c r="AA1473" s="24" t="n">
        <f aca="false">ABS(K1473-Z1473)</f>
        <v>1.50990331349021E-014</v>
      </c>
    </row>
    <row r="1474" customFormat="false" ht="22.35" hidden="false" customHeight="false" outlineLevel="0" collapsed="false">
      <c r="A1474" s="17" t="n">
        <v>1869</v>
      </c>
      <c r="B1474" s="7" t="s">
        <v>417</v>
      </c>
      <c r="C1474" s="6" t="n">
        <v>90</v>
      </c>
      <c r="D1474" s="6" t="n">
        <v>450</v>
      </c>
      <c r="E1474" s="16" t="n">
        <v>0.162064953810639</v>
      </c>
      <c r="F1474" s="16" t="n">
        <v>0.029490669973352</v>
      </c>
      <c r="G1474" s="16" t="n">
        <v>0.169604088448816</v>
      </c>
      <c r="H1474" s="16" t="n">
        <v>0.0345621517130203</v>
      </c>
      <c r="I1474" s="23" t="n">
        <f aca="false">G1474-E1474</f>
        <v>0.0075391346381771</v>
      </c>
      <c r="J1474" s="17" t="n">
        <f aca="false">100*(G1474-E1474)/E1474</f>
        <v>4.65192162827877</v>
      </c>
      <c r="K1474" s="16" t="n">
        <v>2.14809623471291</v>
      </c>
      <c r="L1474" s="17" t="n">
        <v>142.481847774746</v>
      </c>
      <c r="M1474" s="16" t="n">
        <v>0.0333970480317153</v>
      </c>
      <c r="N1474" s="16" t="n">
        <v>0.0584239782802946</v>
      </c>
      <c r="O1474" s="6" t="str">
        <f aca="false">IF(N1474&lt;0.05,"Yes","No")</f>
        <v>No</v>
      </c>
      <c r="P1474" s="16" t="n">
        <v>0.222899846949973</v>
      </c>
      <c r="Q1474" s="16" t="n">
        <v>3.73674163225868</v>
      </c>
      <c r="R1474" s="16" t="n">
        <v>0.0537525478361904</v>
      </c>
      <c r="S1474" s="16" t="n">
        <v>0.755921639556839</v>
      </c>
      <c r="T1474" s="16" t="n">
        <v>0.0069212079515949</v>
      </c>
      <c r="U1474" s="16" t="n">
        <v>0.194853209653823</v>
      </c>
      <c r="V1474" s="16" t="n">
        <v>0.371494186463414</v>
      </c>
      <c r="W1474" s="6" t="s">
        <v>494</v>
      </c>
      <c r="X1474" s="16" t="n">
        <v>8.4</v>
      </c>
      <c r="Y1474" s="16" t="n">
        <v>0.554271604938272</v>
      </c>
      <c r="Z1474" s="16" t="n">
        <f aca="false">(G1474-E1474)/SQRT(H1474^2/D1474+F1474^2/C1474)</f>
        <v>2.14809623471293</v>
      </c>
      <c r="AA1474" s="24" t="n">
        <f aca="false">ABS(K1474-Z1474)</f>
        <v>1.68753899743024E-014</v>
      </c>
    </row>
    <row r="1475" customFormat="false" ht="22.35" hidden="false" customHeight="false" outlineLevel="0" collapsed="false">
      <c r="A1475" s="17" t="n">
        <v>1870</v>
      </c>
      <c r="B1475" s="7" t="s">
        <v>417</v>
      </c>
      <c r="C1475" s="6" t="n">
        <v>90</v>
      </c>
      <c r="D1475" s="6" t="n">
        <v>450</v>
      </c>
      <c r="E1475" s="16" t="n">
        <v>0.156325493670172</v>
      </c>
      <c r="F1475" s="16" t="n">
        <v>0.0286334653412464</v>
      </c>
      <c r="G1475" s="16" t="n">
        <v>0.164066230936183</v>
      </c>
      <c r="H1475" s="16" t="n">
        <v>0.0341105164071735</v>
      </c>
      <c r="I1475" s="23" t="n">
        <f aca="false">G1475-E1475</f>
        <v>0.00774073726601079</v>
      </c>
      <c r="J1475" s="17" t="n">
        <f aca="false">100*(G1475-E1475)/E1475</f>
        <v>4.95167939935812</v>
      </c>
      <c r="K1475" s="16" t="n">
        <v>2.26347581835148</v>
      </c>
      <c r="L1475" s="17" t="n">
        <v>144.385989996054</v>
      </c>
      <c r="M1475" s="16" t="n">
        <v>0.0250971939029367</v>
      </c>
      <c r="N1475" s="16" t="n">
        <v>0.0453389547636028</v>
      </c>
      <c r="O1475" s="6" t="str">
        <f aca="false">IF(N1475&lt;0.05,"Yes","No")</f>
        <v>Yes</v>
      </c>
      <c r="P1475" s="16" t="n">
        <v>0.232362257645941</v>
      </c>
      <c r="Q1475" s="16" t="n">
        <v>4.06073552628768</v>
      </c>
      <c r="R1475" s="16" t="n">
        <v>0.0443882518414936</v>
      </c>
      <c r="S1475" s="16" t="n">
        <v>0.689743778621068</v>
      </c>
      <c r="T1475" s="16" t="n">
        <v>0.00714057459457026</v>
      </c>
      <c r="U1475" s="16" t="n">
        <v>0.174327480345083</v>
      </c>
      <c r="V1475" s="16" t="n">
        <v>0.36895753228052</v>
      </c>
      <c r="W1475" s="6" t="s">
        <v>494</v>
      </c>
      <c r="X1475" s="16" t="n">
        <v>9.8</v>
      </c>
      <c r="Y1475" s="16" t="n">
        <v>0.557530864197531</v>
      </c>
      <c r="Z1475" s="16" t="n">
        <f aca="false">(G1475-E1475)/SQRT(H1475^2/D1475+F1475^2/C1475)</f>
        <v>2.2634758183515</v>
      </c>
      <c r="AA1475" s="24" t="n">
        <f aca="false">ABS(K1475-Z1475)</f>
        <v>2.44249065417534E-014</v>
      </c>
    </row>
    <row r="1476" customFormat="false" ht="22.35" hidden="false" customHeight="false" outlineLevel="0" collapsed="false">
      <c r="A1476" s="17" t="n">
        <v>1871</v>
      </c>
      <c r="B1476" s="7" t="s">
        <v>417</v>
      </c>
      <c r="C1476" s="6" t="n">
        <v>90</v>
      </c>
      <c r="D1476" s="6" t="n">
        <v>450</v>
      </c>
      <c r="E1476" s="16" t="n">
        <v>0.150652130693197</v>
      </c>
      <c r="F1476" s="16" t="n">
        <v>0.0277476965587267</v>
      </c>
      <c r="G1476" s="16" t="n">
        <v>0.158564830885993</v>
      </c>
      <c r="H1476" s="16" t="n">
        <v>0.0336511356710337</v>
      </c>
      <c r="I1476" s="23" t="n">
        <f aca="false">G1476-E1476</f>
        <v>0.0079127001927958</v>
      </c>
      <c r="J1476" s="17" t="n">
        <f aca="false">100*(G1476-E1476)/E1476</f>
        <v>5.25229889307706</v>
      </c>
      <c r="K1476" s="16" t="n">
        <v>2.37807724291486</v>
      </c>
      <c r="L1476" s="17" t="n">
        <v>146.546946700179</v>
      </c>
      <c r="M1476" s="16" t="n">
        <v>0.0186928729668473</v>
      </c>
      <c r="N1476" s="16" t="n">
        <v>0.03599791576842</v>
      </c>
      <c r="O1476" s="6" t="str">
        <f aca="false">IF(N1476&lt;0.05,"Yes","No")</f>
        <v>Yes</v>
      </c>
      <c r="P1476" s="16" t="n">
        <v>0.24128626893299</v>
      </c>
      <c r="Q1476" s="16" t="n">
        <v>4.37863501663662</v>
      </c>
      <c r="R1476" s="16" t="n">
        <v>0.0368600879834802</v>
      </c>
      <c r="S1476" s="16" t="n">
        <v>0.628478931802459</v>
      </c>
      <c r="T1476" s="16" t="n">
        <v>0.00733016272185459</v>
      </c>
      <c r="U1476" s="16" t="n">
        <v>0.156545412234828</v>
      </c>
      <c r="V1476" s="16" t="n">
        <v>0.36895753228052</v>
      </c>
      <c r="W1476" s="6" t="s">
        <v>494</v>
      </c>
      <c r="X1476" s="17" t="n">
        <v>11.2</v>
      </c>
      <c r="Y1476" s="16" t="n">
        <v>0.560123456790123</v>
      </c>
      <c r="Z1476" s="16" t="n">
        <f aca="false">(G1476-E1476)/SQRT(H1476^2/D1476+F1476^2/C1476)</f>
        <v>2.37807724291485</v>
      </c>
      <c r="AA1476" s="24" t="n">
        <f aca="false">ABS(K1476-Z1476)</f>
        <v>0</v>
      </c>
    </row>
    <row r="1477" customFormat="false" ht="22.35" hidden="false" customHeight="false" outlineLevel="0" collapsed="false">
      <c r="A1477" s="17" t="n">
        <v>1872</v>
      </c>
      <c r="B1477" s="7" t="s">
        <v>417</v>
      </c>
      <c r="C1477" s="6" t="n">
        <v>90</v>
      </c>
      <c r="D1477" s="6" t="n">
        <v>450</v>
      </c>
      <c r="E1477" s="16" t="n">
        <v>0.14487852189276</v>
      </c>
      <c r="F1477" s="16" t="n">
        <v>0.0268044183106431</v>
      </c>
      <c r="G1477" s="16" t="n">
        <v>0.15293667955531</v>
      </c>
      <c r="H1477" s="16" t="n">
        <v>0.0331687385191191</v>
      </c>
      <c r="I1477" s="23" t="n">
        <f aca="false">G1477-E1477</f>
        <v>0.00805815766255072</v>
      </c>
      <c r="J1477" s="17" t="n">
        <f aca="false">100*(G1477-E1477)/E1477</f>
        <v>5.56200985299632</v>
      </c>
      <c r="K1477" s="16" t="n">
        <v>2.495385169629</v>
      </c>
      <c r="L1477" s="17" t="n">
        <v>149.087930721033</v>
      </c>
      <c r="M1477" s="16" t="n">
        <v>0.0136715888578546</v>
      </c>
      <c r="N1477" s="16" t="n">
        <v>0.0299715859172181</v>
      </c>
      <c r="O1477" s="6" t="str">
        <f aca="false">IF(N1477&lt;0.05,"Yes","No")</f>
        <v>Yes</v>
      </c>
      <c r="P1477" s="16" t="n">
        <v>0.249882209149767</v>
      </c>
      <c r="Q1477" s="16" t="n">
        <v>4.69617425856029</v>
      </c>
      <c r="R1477" s="16" t="n">
        <v>0.0306679162563516</v>
      </c>
      <c r="S1477" s="16" t="n">
        <v>0.563767683786469</v>
      </c>
      <c r="T1477" s="16" t="n">
        <v>0.0074937146943422</v>
      </c>
      <c r="U1477" s="16" t="n">
        <v>0.140762636581301</v>
      </c>
      <c r="V1477" s="16" t="n">
        <v>0.36895753228052</v>
      </c>
      <c r="W1477" s="6" t="s">
        <v>494</v>
      </c>
      <c r="X1477" s="17" t="n">
        <v>13.5</v>
      </c>
      <c r="Y1477" s="16" t="n">
        <v>0.563876543209877</v>
      </c>
      <c r="Z1477" s="16" t="n">
        <f aca="false">(G1477-E1477)/SQRT(H1477^2/D1477+F1477^2/C1477)</f>
        <v>2.49538516962903</v>
      </c>
      <c r="AA1477" s="24" t="n">
        <f aca="false">ABS(K1477-Z1477)</f>
        <v>3.41948691584548E-014</v>
      </c>
    </row>
    <row r="1478" customFormat="false" ht="22.35" hidden="false" customHeight="false" outlineLevel="0" collapsed="false">
      <c r="A1478" s="17" t="n">
        <v>1873</v>
      </c>
      <c r="B1478" s="7" t="s">
        <v>417</v>
      </c>
      <c r="C1478" s="6" t="n">
        <v>90</v>
      </c>
      <c r="D1478" s="6" t="n">
        <v>450</v>
      </c>
      <c r="E1478" s="16" t="n">
        <v>0.139237588312891</v>
      </c>
      <c r="F1478" s="16" t="n">
        <v>0.0258390343472578</v>
      </c>
      <c r="G1478" s="16" t="n">
        <v>0.14741100963619</v>
      </c>
      <c r="H1478" s="16" t="n">
        <v>0.0326794642068296</v>
      </c>
      <c r="I1478" s="23" t="n">
        <f aca="false">G1478-E1478</f>
        <v>0.0081734213232994</v>
      </c>
      <c r="J1478" s="17" t="n">
        <f aca="false">100*(G1478-E1478)/E1478</f>
        <v>5.87012560497121</v>
      </c>
      <c r="K1478" s="16" t="n">
        <v>2.61202161106201</v>
      </c>
      <c r="L1478" s="17" t="n">
        <v>151.969497486945</v>
      </c>
      <c r="M1478" s="16" t="n">
        <v>0.0099039091919463</v>
      </c>
      <c r="N1478" s="16" t="n">
        <v>0.0267456468024154</v>
      </c>
      <c r="O1478" s="6" t="str">
        <f aca="false">IF(N1478&lt;0.05,"Yes","No")</f>
        <v>Yes</v>
      </c>
      <c r="P1478" s="16" t="n">
        <v>0.25788306280076</v>
      </c>
      <c r="Q1478" s="16" t="n">
        <v>5.00171761920123</v>
      </c>
      <c r="R1478" s="16" t="n">
        <v>0.0257312335207974</v>
      </c>
      <c r="S1478" s="16" t="n">
        <v>0.499663779062959</v>
      </c>
      <c r="T1478" s="16" t="n">
        <v>0.00762694517258347</v>
      </c>
      <c r="U1478" s="16" t="n">
        <v>0.12720574538022</v>
      </c>
      <c r="V1478" s="16" t="n">
        <v>0.36895753228052</v>
      </c>
      <c r="W1478" s="6" t="s">
        <v>494</v>
      </c>
      <c r="X1478" s="17" t="n">
        <v>14.8</v>
      </c>
      <c r="Y1478" s="16" t="n">
        <v>0.567185185185185</v>
      </c>
      <c r="Z1478" s="16" t="n">
        <f aca="false">(G1478-E1478)/SQRT(H1478^2/D1478+F1478^2/C1478)</f>
        <v>2.612021611062</v>
      </c>
      <c r="AA1478" s="24" t="n">
        <f aca="false">ABS(K1478-Z1478)</f>
        <v>0</v>
      </c>
    </row>
    <row r="1479" customFormat="false" ht="22.35" hidden="false" customHeight="false" outlineLevel="0" collapsed="false">
      <c r="A1479" s="17" t="n">
        <v>1874</v>
      </c>
      <c r="B1479" s="7" t="s">
        <v>417</v>
      </c>
      <c r="C1479" s="6" t="n">
        <v>90</v>
      </c>
      <c r="D1479" s="6" t="n">
        <v>450</v>
      </c>
      <c r="E1479" s="16" t="n">
        <v>0.133651443405284</v>
      </c>
      <c r="F1479" s="16" t="n">
        <v>0.024843736750443</v>
      </c>
      <c r="G1479" s="16" t="n">
        <v>0.141912066820595</v>
      </c>
      <c r="H1479" s="16" t="n">
        <v>0.0321826258349134</v>
      </c>
      <c r="I1479" s="23" t="n">
        <f aca="false">G1479-E1479</f>
        <v>0.00826062341531111</v>
      </c>
      <c r="J1479" s="17" t="n">
        <f aca="false">100*(G1479-E1479)/E1479</f>
        <v>6.18072143842221</v>
      </c>
      <c r="K1479" s="16" t="n">
        <v>2.7294604083798</v>
      </c>
      <c r="L1479" s="17" t="n">
        <v>155.296548949156</v>
      </c>
      <c r="M1479" s="16" t="n">
        <v>0.00707639194930726</v>
      </c>
      <c r="N1479" s="16" t="n">
        <v>0.0204504807228261</v>
      </c>
      <c r="O1479" s="6" t="str">
        <f aca="false">IF(N1479&lt;0.05,"Yes","No")</f>
        <v>Yes</v>
      </c>
      <c r="P1479" s="16" t="n">
        <v>0.265343459479878</v>
      </c>
      <c r="Q1479" s="16" t="n">
        <v>5.29529676357536</v>
      </c>
      <c r="R1479" s="16" t="n">
        <v>0.0217644748173237</v>
      </c>
      <c r="S1479" s="16" t="n">
        <v>0.435000810428145</v>
      </c>
      <c r="T1479" s="16" t="n">
        <v>0.00773220983473532</v>
      </c>
      <c r="U1479" s="16" t="n">
        <v>0.115496266816207</v>
      </c>
      <c r="V1479" s="16" t="n">
        <v>0.36895753228052</v>
      </c>
      <c r="W1479" s="6" t="s">
        <v>494</v>
      </c>
      <c r="X1479" s="17" t="n">
        <v>16.3</v>
      </c>
      <c r="Y1479" s="16" t="n">
        <v>0.570666666666667</v>
      </c>
      <c r="Z1479" s="16" t="n">
        <f aca="false">(G1479-E1479)/SQRT(H1479^2/D1479+F1479^2/C1479)</f>
        <v>2.72946040837979</v>
      </c>
      <c r="AA1479" s="24" t="n">
        <f aca="false">ABS(K1479-Z1479)</f>
        <v>0</v>
      </c>
    </row>
    <row r="1480" customFormat="false" ht="22.35" hidden="false" customHeight="false" outlineLevel="0" collapsed="false">
      <c r="A1480" s="17" t="n">
        <v>1875</v>
      </c>
      <c r="B1480" s="7" t="s">
        <v>417</v>
      </c>
      <c r="C1480" s="6" t="n">
        <v>90</v>
      </c>
      <c r="D1480" s="6" t="n">
        <v>450</v>
      </c>
      <c r="E1480" s="16" t="n">
        <v>0.128226630306906</v>
      </c>
      <c r="F1480" s="16" t="n">
        <v>0.0238342606919413</v>
      </c>
      <c r="G1480" s="16" t="n">
        <v>0.136546992278761</v>
      </c>
      <c r="H1480" s="16" t="n">
        <v>0.0316851158697665</v>
      </c>
      <c r="I1480" s="23" t="n">
        <f aca="false">G1480-E1480</f>
        <v>0.0083203619718551</v>
      </c>
      <c r="J1480" s="17" t="n">
        <f aca="false">100*(G1480-E1480)/E1480</f>
        <v>6.48879406090652</v>
      </c>
      <c r="K1480" s="16" t="n">
        <v>2.84668540922427</v>
      </c>
      <c r="L1480" s="17" t="n">
        <v>159.094611090277</v>
      </c>
      <c r="M1480" s="16" t="n">
        <v>0.00500041659254025</v>
      </c>
      <c r="N1480" s="16" t="n">
        <v>0.0153819549940367</v>
      </c>
      <c r="O1480" s="6" t="str">
        <f aca="false">IF(N1480&lt;0.05,"Yes","No")</f>
        <v>Yes</v>
      </c>
      <c r="P1480" s="16" t="n">
        <v>0.272185633157867</v>
      </c>
      <c r="Q1480" s="16" t="n">
        <v>5.5719078602448</v>
      </c>
      <c r="R1480" s="16" t="n">
        <v>0.0186066956615957</v>
      </c>
      <c r="S1480" s="16" t="n">
        <v>0.376476095262882</v>
      </c>
      <c r="T1480" s="16" t="n">
        <v>0.00781009247340363</v>
      </c>
      <c r="U1480" s="16" t="n">
        <v>0.105433726603139</v>
      </c>
      <c r="V1480" s="16" t="n">
        <v>0.36895753228052</v>
      </c>
      <c r="W1480" s="6" t="s">
        <v>494</v>
      </c>
      <c r="X1480" s="17" t="n">
        <v>18.5</v>
      </c>
      <c r="Y1480" s="16" t="n">
        <v>0.574271604938272</v>
      </c>
      <c r="Z1480" s="16" t="n">
        <f aca="false">(G1480-E1480)/SQRT(H1480^2/D1480+F1480^2/C1480)</f>
        <v>2.84668540922425</v>
      </c>
      <c r="AA1480" s="24" t="n">
        <f aca="false">ABS(K1480-Z1480)</f>
        <v>1.86517468137026E-014</v>
      </c>
    </row>
    <row r="1481" customFormat="false" ht="22.35" hidden="false" customHeight="false" outlineLevel="0" collapsed="false">
      <c r="A1481" s="17" t="n">
        <v>1876</v>
      </c>
      <c r="B1481" s="7" t="s">
        <v>417</v>
      </c>
      <c r="C1481" s="6" t="n">
        <v>90</v>
      </c>
      <c r="D1481" s="6" t="n">
        <v>450</v>
      </c>
      <c r="E1481" s="16" t="n">
        <v>0.122889164669646</v>
      </c>
      <c r="F1481" s="16" t="n">
        <v>0.0227995527134756</v>
      </c>
      <c r="G1481" s="16" t="n">
        <v>0.131243930823273</v>
      </c>
      <c r="H1481" s="16" t="n">
        <v>0.0311818539251127</v>
      </c>
      <c r="I1481" s="23" t="n">
        <f aca="false">G1481-E1481</f>
        <v>0.0083547661536269</v>
      </c>
      <c r="J1481" s="17" t="n">
        <f aca="false">100*(G1481-E1481)/E1481</f>
        <v>6.79861904512607</v>
      </c>
      <c r="K1481" s="16" t="n">
        <v>2.96565714546456</v>
      </c>
      <c r="L1481" s="17" t="n">
        <v>163.508335110261</v>
      </c>
      <c r="M1481" s="16" t="n">
        <v>0.00347294036542864</v>
      </c>
      <c r="N1481" s="16" t="n">
        <v>0.0115309976901947</v>
      </c>
      <c r="O1481" s="6" t="str">
        <f aca="false">IF(N1481&lt;0.05,"Yes","No")</f>
        <v>Yes</v>
      </c>
      <c r="P1481" s="16" t="n">
        <v>0.278497993481673</v>
      </c>
      <c r="Q1481" s="16" t="n">
        <v>5.83334511553555</v>
      </c>
      <c r="R1481" s="16" t="n">
        <v>0.0160575367950842</v>
      </c>
      <c r="S1481" s="16" t="n">
        <v>0.319335892428902</v>
      </c>
      <c r="T1481" s="16" t="n">
        <v>0.00786296354216041</v>
      </c>
      <c r="U1481" s="16" t="n">
        <v>0.096702807099574</v>
      </c>
      <c r="V1481" s="16" t="n">
        <v>0.36895753228052</v>
      </c>
      <c r="W1481" s="6" t="s">
        <v>494</v>
      </c>
      <c r="X1481" s="17" t="n">
        <v>19.6</v>
      </c>
      <c r="Y1481" s="16" t="n">
        <v>0.577654320987654</v>
      </c>
      <c r="Z1481" s="16" t="n">
        <f aca="false">(G1481-E1481)/SQRT(H1481^2/D1481+F1481^2/C1481)</f>
        <v>2.96565714546454</v>
      </c>
      <c r="AA1481" s="24" t="n">
        <f aca="false">ABS(K1481-Z1481)</f>
        <v>2.53130849614536E-014</v>
      </c>
    </row>
    <row r="1482" customFormat="false" ht="22.35" hidden="false" customHeight="false" outlineLevel="0" collapsed="false">
      <c r="A1482" s="17" t="n">
        <v>1877</v>
      </c>
      <c r="B1482" s="7" t="s">
        <v>417</v>
      </c>
      <c r="C1482" s="6" t="n">
        <v>90</v>
      </c>
      <c r="D1482" s="6" t="n">
        <v>450</v>
      </c>
      <c r="E1482" s="16" t="n">
        <v>0.11782973094119</v>
      </c>
      <c r="F1482" s="16" t="n">
        <v>0.0217850617518735</v>
      </c>
      <c r="G1482" s="16" t="n">
        <v>0.12619297898478</v>
      </c>
      <c r="H1482" s="16" t="n">
        <v>0.0306909911633725</v>
      </c>
      <c r="I1482" s="23" t="n">
        <f aca="false">G1482-E1482</f>
        <v>0.00836324804359009</v>
      </c>
      <c r="J1482" s="17" t="n">
        <f aca="false">100*(G1482-E1482)/E1482</f>
        <v>7.09774008375212</v>
      </c>
      <c r="K1482" s="16" t="n">
        <v>3.08139397796274</v>
      </c>
      <c r="L1482" s="17" t="n">
        <v>168.420162502341</v>
      </c>
      <c r="M1482" s="16" t="n">
        <v>0.00240731347880004</v>
      </c>
      <c r="N1482" s="16" t="n">
        <v>0.00861629577335414</v>
      </c>
      <c r="O1482" s="6" t="str">
        <f aca="false">IF(N1482&lt;0.05,"Yes","No")</f>
        <v>Yes</v>
      </c>
      <c r="P1482" s="16" t="n">
        <v>0.284023987575687</v>
      </c>
      <c r="Q1482" s="16" t="n">
        <v>6.06713377681024</v>
      </c>
      <c r="R1482" s="16" t="n">
        <v>0.0140840337429135</v>
      </c>
      <c r="S1482" s="16" t="n">
        <v>0.266894900216889</v>
      </c>
      <c r="T1482" s="16" t="n">
        <v>0.00788960130507361</v>
      </c>
      <c r="U1482" s="16" t="n">
        <v>0.0894180325352209</v>
      </c>
      <c r="V1482" s="16" t="n">
        <v>0.36895753228052</v>
      </c>
      <c r="W1482" s="6" t="s">
        <v>494</v>
      </c>
      <c r="X1482" s="17" t="n">
        <v>21.6</v>
      </c>
      <c r="Y1482" s="16" t="n">
        <v>0.581185185185185</v>
      </c>
      <c r="Z1482" s="16" t="n">
        <f aca="false">(G1482-E1482)/SQRT(H1482^2/D1482+F1482^2/C1482)</f>
        <v>3.08139397796275</v>
      </c>
      <c r="AA1482" s="24" t="n">
        <f aca="false">ABS(K1482-Z1482)</f>
        <v>0</v>
      </c>
    </row>
    <row r="1483" customFormat="false" ht="22.35" hidden="false" customHeight="false" outlineLevel="0" collapsed="false">
      <c r="A1483" s="17" t="n">
        <v>1878</v>
      </c>
      <c r="B1483" s="7" t="s">
        <v>417</v>
      </c>
      <c r="C1483" s="6" t="n">
        <v>90</v>
      </c>
      <c r="D1483" s="6" t="n">
        <v>450</v>
      </c>
      <c r="E1483" s="16" t="n">
        <v>0.112941687471337</v>
      </c>
      <c r="F1483" s="16" t="n">
        <v>0.0207643366627434</v>
      </c>
      <c r="G1483" s="16" t="n">
        <v>0.121285041686561</v>
      </c>
      <c r="H1483" s="16" t="n">
        <v>0.0302006597577157</v>
      </c>
      <c r="I1483" s="23" t="n">
        <f aca="false">G1483-E1483</f>
        <v>0.0083433542152246</v>
      </c>
      <c r="J1483" s="17" t="n">
        <f aca="false">100*(G1483-E1483)/E1483</f>
        <v>7.38731145427771</v>
      </c>
      <c r="K1483" s="16" t="n">
        <v>3.19542469628279</v>
      </c>
      <c r="L1483" s="17" t="n">
        <v>174.064007560483</v>
      </c>
      <c r="M1483" s="16" t="n">
        <v>0.00165805229753866</v>
      </c>
      <c r="N1483" s="16" t="n">
        <v>0.00640361742119249</v>
      </c>
      <c r="O1483" s="6" t="str">
        <f aca="false">IF(N1483&lt;0.05,"Yes","No")</f>
        <v>Yes</v>
      </c>
      <c r="P1483" s="16" t="n">
        <v>0.288759755157434</v>
      </c>
      <c r="Q1483" s="16" t="n">
        <v>6.27114525064554</v>
      </c>
      <c r="R1483" s="16" t="n">
        <v>0.0125668222368094</v>
      </c>
      <c r="S1483" s="16" t="n">
        <v>0.218865752217031</v>
      </c>
      <c r="T1483" s="16" t="n">
        <v>0.00788810136821567</v>
      </c>
      <c r="U1483" s="16" t="n">
        <v>0.0833533731308362</v>
      </c>
      <c r="V1483" s="16" t="n">
        <v>0.36895753228052</v>
      </c>
      <c r="W1483" s="6" t="s">
        <v>494</v>
      </c>
      <c r="X1483" s="17" t="n">
        <v>23.3</v>
      </c>
      <c r="Y1483" s="16" t="n">
        <v>0.583777777777778</v>
      </c>
      <c r="Z1483" s="16" t="n">
        <f aca="false">(G1483-E1483)/SQRT(H1483^2/D1483+F1483^2/C1483)</f>
        <v>3.1954246962828</v>
      </c>
      <c r="AA1483" s="24" t="n">
        <f aca="false">ABS(K1483-Z1483)</f>
        <v>0</v>
      </c>
    </row>
    <row r="1484" customFormat="false" ht="22.35" hidden="false" customHeight="false" outlineLevel="0" collapsed="false">
      <c r="A1484" s="17" t="n">
        <v>1879</v>
      </c>
      <c r="B1484" s="7" t="s">
        <v>417</v>
      </c>
      <c r="C1484" s="6" t="n">
        <v>90</v>
      </c>
      <c r="D1484" s="6" t="n">
        <v>450</v>
      </c>
      <c r="E1484" s="16" t="n">
        <v>0.108227111399174</v>
      </c>
      <c r="F1484" s="16" t="n">
        <v>0.0197500149268532</v>
      </c>
      <c r="G1484" s="16" t="n">
        <v>0.116528419686688</v>
      </c>
      <c r="H1484" s="16" t="n">
        <v>0.0297183124554256</v>
      </c>
      <c r="I1484" s="23" t="n">
        <f aca="false">G1484-E1484</f>
        <v>0.00830130828751449</v>
      </c>
      <c r="J1484" s="17" t="n">
        <f aca="false">100*(G1484-E1484)/E1484</f>
        <v>7.67026688617494</v>
      </c>
      <c r="K1484" s="16" t="n">
        <v>3.30819945578256</v>
      </c>
      <c r="L1484" s="17" t="n">
        <v>180.51829552542</v>
      </c>
      <c r="M1484" s="16" t="n">
        <v>0.00113331809832302</v>
      </c>
      <c r="N1484" s="16" t="n">
        <v>0.00479768544853985</v>
      </c>
      <c r="O1484" s="6" t="str">
        <f aca="false">IF(N1484&lt;0.05,"Yes","No")</f>
        <v>Yes</v>
      </c>
      <c r="P1484" s="16" t="n">
        <v>0.292792979351136</v>
      </c>
      <c r="Q1484" s="16" t="n">
        <v>6.44755191821404</v>
      </c>
      <c r="R1484" s="16" t="n">
        <v>0.0113910025191089</v>
      </c>
      <c r="S1484" s="16" t="n">
        <v>0.175271409440423</v>
      </c>
      <c r="T1484" s="16" t="n">
        <v>0.00786439601665561</v>
      </c>
      <c r="U1484" s="16" t="n">
        <v>0.0782606333089254</v>
      </c>
      <c r="V1484" s="16" t="n">
        <v>0.36895753228052</v>
      </c>
      <c r="W1484" s="6" t="s">
        <v>494</v>
      </c>
      <c r="X1484" s="17" t="n">
        <v>25.4</v>
      </c>
      <c r="Y1484" s="16" t="n">
        <v>0.586716049382716</v>
      </c>
      <c r="Z1484" s="16" t="n">
        <f aca="false">(G1484-E1484)/SQRT(H1484^2/D1484+F1484^2/C1484)</f>
        <v>3.30819945578254</v>
      </c>
      <c r="AA1484" s="24" t="n">
        <f aca="false">ABS(K1484-Z1484)</f>
        <v>1.68753899743024E-014</v>
      </c>
    </row>
    <row r="1485" customFormat="false" ht="22.35" hidden="false" customHeight="false" outlineLevel="0" collapsed="false">
      <c r="A1485" s="17" t="n">
        <v>1880</v>
      </c>
      <c r="B1485" s="7" t="s">
        <v>417</v>
      </c>
      <c r="C1485" s="6" t="n">
        <v>90</v>
      </c>
      <c r="D1485" s="6" t="n">
        <v>450</v>
      </c>
      <c r="E1485" s="16" t="n">
        <v>0.103779487229056</v>
      </c>
      <c r="F1485" s="16" t="n">
        <v>0.0187637766369923</v>
      </c>
      <c r="G1485" s="16" t="n">
        <v>0.112020341257254</v>
      </c>
      <c r="H1485" s="16" t="n">
        <v>0.0292520024305101</v>
      </c>
      <c r="I1485" s="23" t="n">
        <f aca="false">G1485-E1485</f>
        <v>0.00824085402819849</v>
      </c>
      <c r="J1485" s="17" t="n">
        <f aca="false">100*(G1485-E1485)/E1485</f>
        <v>7.94073496432853</v>
      </c>
      <c r="K1485" s="16" t="n">
        <v>3.41785223057689</v>
      </c>
      <c r="L1485" s="17" t="n">
        <v>187.755500947201</v>
      </c>
      <c r="M1485" s="18" t="n">
        <v>0.000773934091077192</v>
      </c>
      <c r="N1485" s="16" t="n">
        <v>0.00359852723949988</v>
      </c>
      <c r="O1485" s="6" t="str">
        <f aca="false">IF(N1485&lt;0.05,"Yes","No")</f>
        <v>Yes</v>
      </c>
      <c r="P1485" s="16" t="n">
        <v>0.296110158027091</v>
      </c>
      <c r="Q1485" s="16" t="n">
        <v>6.59447372586825</v>
      </c>
      <c r="R1485" s="16" t="n">
        <v>0.0104984240828909</v>
      </c>
      <c r="S1485" s="16" t="n">
        <v>0.140791270519221</v>
      </c>
      <c r="T1485" s="16" t="n">
        <v>0.00782171117437325</v>
      </c>
      <c r="U1485" s="16" t="n">
        <v>0.0740492348662691</v>
      </c>
      <c r="V1485" s="16" t="n">
        <v>0.36895753228052</v>
      </c>
      <c r="W1485" s="6" t="s">
        <v>494</v>
      </c>
      <c r="X1485" s="17" t="n">
        <v>27.4</v>
      </c>
      <c r="Y1485" s="16" t="n">
        <v>0.588913580246914</v>
      </c>
      <c r="Z1485" s="16" t="n">
        <f aca="false">(G1485-E1485)/SQRT(H1485^2/D1485+F1485^2/C1485)</f>
        <v>3.41785223057691</v>
      </c>
      <c r="AA1485" s="24" t="n">
        <f aca="false">ABS(K1485-Z1485)</f>
        <v>2.39808173319034E-014</v>
      </c>
    </row>
    <row r="1486" customFormat="false" ht="22.35" hidden="false" customHeight="false" outlineLevel="0" collapsed="false">
      <c r="A1486" s="17" t="n">
        <v>1881</v>
      </c>
      <c r="B1486" s="7" t="s">
        <v>417</v>
      </c>
      <c r="C1486" s="6" t="n">
        <v>90</v>
      </c>
      <c r="D1486" s="6" t="n">
        <v>450</v>
      </c>
      <c r="E1486" s="16" t="n">
        <v>0.0994592546588845</v>
      </c>
      <c r="F1486" s="16" t="n">
        <v>0.017777854886483</v>
      </c>
      <c r="G1486" s="16" t="n">
        <v>0.107614694635073</v>
      </c>
      <c r="H1486" s="16" t="n">
        <v>0.0287912841048334</v>
      </c>
      <c r="I1486" s="23" t="n">
        <f aca="false">G1486-E1486</f>
        <v>0.00815543997618878</v>
      </c>
      <c r="J1486" s="17" t="n">
        <f aca="false">100*(G1486-E1486)/E1486</f>
        <v>8.19977990400139</v>
      </c>
      <c r="K1486" s="16" t="n">
        <v>3.52466094126311</v>
      </c>
      <c r="L1486" s="17" t="n">
        <v>196.161580184804</v>
      </c>
      <c r="M1486" s="18" t="n">
        <v>0.000527685915273247</v>
      </c>
      <c r="N1486" s="16" t="n">
        <v>0.00282103844272033</v>
      </c>
      <c r="O1486" s="6" t="str">
        <f aca="false">IF(N1486&lt;0.05,"Yes","No")</f>
        <v>Yes</v>
      </c>
      <c r="P1486" s="16" t="n">
        <v>0.298557351417767</v>
      </c>
      <c r="Q1486" s="16" t="n">
        <v>6.70392379292204</v>
      </c>
      <c r="R1486" s="16" t="n">
        <v>0.0098804933624869</v>
      </c>
      <c r="S1486" s="16" t="n">
        <v>0.11245034124861</v>
      </c>
      <c r="T1486" s="16" t="n">
        <v>0.00775371265459712</v>
      </c>
      <c r="U1486" s="16" t="n">
        <v>0.0708072119705692</v>
      </c>
      <c r="V1486" s="16" t="n">
        <v>0.36895753228052</v>
      </c>
      <c r="W1486" s="6" t="s">
        <v>494</v>
      </c>
      <c r="X1486" s="17" t="n">
        <v>29.8</v>
      </c>
      <c r="Y1486" s="16" t="n">
        <v>0.591283950617284</v>
      </c>
      <c r="Z1486" s="16" t="n">
        <f aca="false">(G1486-E1486)/SQRT(H1486^2/D1486+F1486^2/C1486)</f>
        <v>3.52466094126309</v>
      </c>
      <c r="AA1486" s="24" t="n">
        <f aca="false">ABS(K1486-Z1486)</f>
        <v>1.82076576038526E-014</v>
      </c>
    </row>
    <row r="1487" customFormat="false" ht="22.35" hidden="false" customHeight="false" outlineLevel="0" collapsed="false">
      <c r="A1487" s="17" t="n">
        <v>1882</v>
      </c>
      <c r="B1487" s="7" t="s">
        <v>417</v>
      </c>
      <c r="C1487" s="6" t="n">
        <v>90</v>
      </c>
      <c r="D1487" s="6" t="n">
        <v>450</v>
      </c>
      <c r="E1487" s="16" t="n">
        <v>0.0953898111979167</v>
      </c>
      <c r="F1487" s="16" t="n">
        <v>0.0168227633750441</v>
      </c>
      <c r="G1487" s="16" t="n">
        <v>0.103439473410447</v>
      </c>
      <c r="H1487" s="16" t="n">
        <v>0.0283488903786178</v>
      </c>
      <c r="I1487" s="23" t="n">
        <f aca="false">G1487-E1487</f>
        <v>0.00804966221253071</v>
      </c>
      <c r="J1487" s="17" t="n">
        <f aca="false">100*(G1487-E1487)/E1487</f>
        <v>8.43870232202171</v>
      </c>
      <c r="K1487" s="16" t="n">
        <v>3.62523321508785</v>
      </c>
      <c r="L1487" s="17" t="n">
        <v>205.653550918536</v>
      </c>
      <c r="M1487" s="18" t="n">
        <v>0.000363961399739522</v>
      </c>
      <c r="N1487" s="16" t="n">
        <v>0.00200704173452162</v>
      </c>
      <c r="O1487" s="6" t="str">
        <f aca="false">IF(N1487&lt;0.05,"Yes","No")</f>
        <v>Yes</v>
      </c>
      <c r="P1487" s="16" t="n">
        <v>0.300090175290098</v>
      </c>
      <c r="Q1487" s="16" t="n">
        <v>6.77293775775336</v>
      </c>
      <c r="R1487" s="16" t="n">
        <v>0.00951019830806939</v>
      </c>
      <c r="S1487" s="16" t="n">
        <v>0.090329599806312</v>
      </c>
      <c r="T1487" s="16" t="n">
        <v>0.00766447167278547</v>
      </c>
      <c r="U1487" s="16" t="n">
        <v>0.0684893487773514</v>
      </c>
      <c r="V1487" s="16" t="n">
        <v>0.36895753228052</v>
      </c>
      <c r="W1487" s="6" t="s">
        <v>494</v>
      </c>
      <c r="X1487" s="17" t="n">
        <v>31.5</v>
      </c>
      <c r="Y1487" s="16" t="n">
        <v>0.594197530864198</v>
      </c>
      <c r="Z1487" s="16" t="n">
        <f aca="false">(G1487-E1487)/SQRT(H1487^2/D1487+F1487^2/C1487)</f>
        <v>3.62523321508783</v>
      </c>
      <c r="AA1487" s="24" t="n">
        <f aca="false">ABS(K1487-Z1487)</f>
        <v>1.82076576038526E-014</v>
      </c>
    </row>
    <row r="1488" customFormat="false" ht="22.35" hidden="false" customHeight="false" outlineLevel="0" collapsed="false">
      <c r="A1488" s="17" t="n">
        <v>1883</v>
      </c>
      <c r="B1488" s="7" t="s">
        <v>417</v>
      </c>
      <c r="C1488" s="6" t="n">
        <v>90</v>
      </c>
      <c r="D1488" s="6" t="n">
        <v>450</v>
      </c>
      <c r="E1488" s="16" t="n">
        <v>0.0916016764938831</v>
      </c>
      <c r="F1488" s="16" t="n">
        <v>0.0159140687182699</v>
      </c>
      <c r="G1488" s="16" t="n">
        <v>0.0995273473030991</v>
      </c>
      <c r="H1488" s="16" t="n">
        <v>0.0279301524391517</v>
      </c>
      <c r="I1488" s="23" t="n">
        <f aca="false">G1488-E1488</f>
        <v>0.00792567080921601</v>
      </c>
      <c r="J1488" s="17" t="n">
        <f aca="false">100*(G1488-E1488)/E1488</f>
        <v>8.6523206916909</v>
      </c>
      <c r="K1488" s="16" t="n">
        <v>3.7166272294177</v>
      </c>
      <c r="L1488" s="17" t="n">
        <v>216.171370052567</v>
      </c>
      <c r="M1488" s="18" t="n">
        <v>0.000257164544464195</v>
      </c>
      <c r="N1488" s="16" t="n">
        <v>0.00144465964684298</v>
      </c>
      <c r="O1488" s="6" t="str">
        <f aca="false">IF(N1488&lt;0.05,"Yes","No")</f>
        <v>Yes</v>
      </c>
      <c r="P1488" s="16" t="n">
        <v>0.300664390077877</v>
      </c>
      <c r="Q1488" s="16" t="n">
        <v>6.79888223847272</v>
      </c>
      <c r="R1488" s="16" t="n">
        <v>0.00937470885863835</v>
      </c>
      <c r="S1488" s="16" t="n">
        <v>0.0713951555904777</v>
      </c>
      <c r="T1488" s="16" t="n">
        <v>0.00755612685093803</v>
      </c>
      <c r="U1488" s="16" t="n">
        <v>0.0671005630648101</v>
      </c>
      <c r="V1488" s="16" t="n">
        <v>0.36808951174717</v>
      </c>
      <c r="W1488" s="6" t="s">
        <v>494</v>
      </c>
      <c r="X1488" s="17" t="n">
        <v>32.3</v>
      </c>
      <c r="Y1488" s="16" t="n">
        <v>0.596296296296296</v>
      </c>
      <c r="Z1488" s="16" t="n">
        <f aca="false">(G1488-E1488)/SQRT(H1488^2/D1488+F1488^2/C1488)</f>
        <v>3.7166272294177</v>
      </c>
      <c r="AA1488" s="24" t="n">
        <f aca="false">ABS(K1488-Z1488)</f>
        <v>0</v>
      </c>
    </row>
    <row r="1489" customFormat="false" ht="22.35" hidden="false" customHeight="false" outlineLevel="0" collapsed="false">
      <c r="A1489" s="17" t="n">
        <v>1884</v>
      </c>
      <c r="B1489" s="7" t="s">
        <v>417</v>
      </c>
      <c r="C1489" s="6" t="n">
        <v>90</v>
      </c>
      <c r="D1489" s="6" t="n">
        <v>450</v>
      </c>
      <c r="E1489" s="16" t="n">
        <v>0.0880610076917543</v>
      </c>
      <c r="F1489" s="16" t="n">
        <v>0.0150617183980901</v>
      </c>
      <c r="G1489" s="16" t="n">
        <v>0.0958449405100611</v>
      </c>
      <c r="H1489" s="16" t="n">
        <v>0.0275370625762867</v>
      </c>
      <c r="I1489" s="23" t="n">
        <f aca="false">G1489-E1489</f>
        <v>0.00778393281830681</v>
      </c>
      <c r="J1489" s="17" t="n">
        <f aca="false">100*(G1489-E1489)/E1489</f>
        <v>8.83925022247465</v>
      </c>
      <c r="K1489" s="16" t="n">
        <v>3.79559396782045</v>
      </c>
      <c r="L1489" s="17" t="n">
        <v>227.60962492568</v>
      </c>
      <c r="M1489" s="18" t="n">
        <v>0.000188891957838199</v>
      </c>
      <c r="N1489" s="16" t="n">
        <v>0.00109328375597261</v>
      </c>
      <c r="O1489" s="6" t="str">
        <f aca="false">IF(N1489&lt;0.05,"Yes","No")</f>
        <v>Yes</v>
      </c>
      <c r="P1489" s="16" t="n">
        <v>0.300215932809751</v>
      </c>
      <c r="Q1489" s="16" t="n">
        <v>6.77861555991092</v>
      </c>
      <c r="R1489" s="16" t="n">
        <v>0.00948037619230634</v>
      </c>
      <c r="S1489" s="16" t="n">
        <v>0.0567754265776634</v>
      </c>
      <c r="T1489" s="16" t="n">
        <v>0.00742890678132882</v>
      </c>
      <c r="U1489" s="16" t="n">
        <v>0.0667055679931719</v>
      </c>
      <c r="V1489" s="16" t="n">
        <v>0.367843565232688</v>
      </c>
      <c r="W1489" s="6" t="s">
        <v>494</v>
      </c>
      <c r="X1489" s="17" t="n">
        <v>33</v>
      </c>
      <c r="Y1489" s="16" t="n">
        <v>0.597876543209877</v>
      </c>
      <c r="Z1489" s="16" t="n">
        <f aca="false">(G1489-E1489)/SQRT(H1489^2/D1489+F1489^2/C1489)</f>
        <v>3.79559396782045</v>
      </c>
      <c r="AA1489" s="24" t="n">
        <f aca="false">ABS(K1489-Z1489)</f>
        <v>0</v>
      </c>
    </row>
    <row r="1490" customFormat="false" ht="22.35" hidden="false" customHeight="false" outlineLevel="0" collapsed="false">
      <c r="A1490" s="17" t="n">
        <v>1885</v>
      </c>
      <c r="B1490" s="7" t="s">
        <v>417</v>
      </c>
      <c r="C1490" s="6" t="n">
        <v>90</v>
      </c>
      <c r="D1490" s="6" t="n">
        <v>450</v>
      </c>
      <c r="E1490" s="16" t="n">
        <v>0.0847247102194362</v>
      </c>
      <c r="F1490" s="16" t="n">
        <v>0.0142425363892788</v>
      </c>
      <c r="G1490" s="16" t="n">
        <v>0.0923439060813851</v>
      </c>
      <c r="H1490" s="16" t="n">
        <v>0.0271588493835356</v>
      </c>
      <c r="I1490" s="23" t="n">
        <f aca="false">G1490-E1490</f>
        <v>0.00761919586194887</v>
      </c>
      <c r="J1490" s="17" t="n">
        <f aca="false">100*(G1490-E1490)/E1490</f>
        <v>8.99288512432232</v>
      </c>
      <c r="K1490" s="16" t="n">
        <v>3.86159433938444</v>
      </c>
      <c r="L1490" s="17" t="n">
        <v>240.324930166397</v>
      </c>
      <c r="M1490" s="18" t="n">
        <v>0.000144876922619458</v>
      </c>
      <c r="N1490" s="18" t="n">
        <v>0.000855018018043489</v>
      </c>
      <c r="O1490" s="6" t="str">
        <f aca="false">IF(N1490&lt;0.05,"Yes","No")</f>
        <v>Yes</v>
      </c>
      <c r="P1490" s="16" t="n">
        <v>0.298630218382229</v>
      </c>
      <c r="Q1490" s="16" t="n">
        <v>6.70719655901748</v>
      </c>
      <c r="R1490" s="16" t="n">
        <v>0.00986260289551938</v>
      </c>
      <c r="S1490" s="16" t="n">
        <v>0.0458951530147387</v>
      </c>
      <c r="T1490" s="16" t="n">
        <v>0.00727786668233252</v>
      </c>
      <c r="U1490" s="16" t="n">
        <v>0.0673895812028653</v>
      </c>
      <c r="V1490" s="16" t="n">
        <v>0.368712265904219</v>
      </c>
      <c r="W1490" s="6" t="s">
        <v>494</v>
      </c>
      <c r="X1490" s="17" t="n">
        <v>33.2</v>
      </c>
      <c r="Y1490" s="16" t="n">
        <v>0.600962962962963</v>
      </c>
      <c r="Z1490" s="16" t="n">
        <f aca="false">(G1490-E1490)/SQRT(H1490^2/D1490+F1490^2/C1490)</f>
        <v>3.86159433938444</v>
      </c>
      <c r="AA1490" s="24" t="n">
        <f aca="false">ABS(K1490-Z1490)</f>
        <v>0</v>
      </c>
    </row>
    <row r="1491" customFormat="false" ht="22.35" hidden="false" customHeight="false" outlineLevel="0" collapsed="false">
      <c r="A1491" s="17" t="n">
        <v>1886</v>
      </c>
      <c r="B1491" s="7" t="s">
        <v>417</v>
      </c>
      <c r="C1491" s="6" t="n">
        <v>90</v>
      </c>
      <c r="D1491" s="6" t="n">
        <v>450</v>
      </c>
      <c r="E1491" s="16" t="n">
        <v>0.0816919622321924</v>
      </c>
      <c r="F1491" s="16" t="n">
        <v>0.0134958656374253</v>
      </c>
      <c r="G1491" s="16" t="n">
        <v>0.0891338634904888</v>
      </c>
      <c r="H1491" s="16" t="n">
        <v>0.0268089517764294</v>
      </c>
      <c r="I1491" s="23" t="n">
        <f aca="false">G1491-E1491</f>
        <v>0.00744190125829643</v>
      </c>
      <c r="J1491" s="17" t="n">
        <f aca="false">100*(G1491-E1491)/E1491</f>
        <v>9.10971049654111</v>
      </c>
      <c r="K1491" s="16" t="n">
        <v>3.91088212243752</v>
      </c>
      <c r="L1491" s="17" t="n">
        <v>253.601504281504</v>
      </c>
      <c r="M1491" s="18" t="n">
        <v>0.000118123798192602</v>
      </c>
      <c r="N1491" s="18" t="n">
        <v>0.000715210662831863</v>
      </c>
      <c r="O1491" s="6" t="str">
        <f aca="false">IF(N1491&lt;0.05,"Yes","No")</f>
        <v>Yes</v>
      </c>
      <c r="P1491" s="16" t="n">
        <v>0.296089604805542</v>
      </c>
      <c r="Q1491" s="16" t="n">
        <v>6.59355830319917</v>
      </c>
      <c r="R1491" s="16" t="n">
        <v>0.0105037567085309</v>
      </c>
      <c r="S1491" s="16" t="n">
        <v>0.0396775701904203</v>
      </c>
      <c r="T1491" s="16" t="n">
        <v>0.00711298024149586</v>
      </c>
      <c r="U1491" s="16" t="n">
        <v>0.0690426151990869</v>
      </c>
      <c r="V1491" s="16" t="n">
        <v>0.36895753228052</v>
      </c>
      <c r="W1491" s="6" t="s">
        <v>494</v>
      </c>
      <c r="X1491" s="17" t="n">
        <v>32.8</v>
      </c>
      <c r="Y1491" s="16" t="n">
        <v>0.600543209876543</v>
      </c>
      <c r="Z1491" s="16" t="n">
        <f aca="false">(G1491-E1491)/SQRT(H1491^2/D1491+F1491^2/C1491)</f>
        <v>3.91088212243752</v>
      </c>
      <c r="AA1491" s="24" t="n">
        <f aca="false">ABS(K1491-Z1491)</f>
        <v>0</v>
      </c>
    </row>
    <row r="1492" customFormat="false" ht="22.35" hidden="false" customHeight="false" outlineLevel="0" collapsed="false">
      <c r="A1492" s="17" t="n">
        <v>1887</v>
      </c>
      <c r="B1492" s="7" t="s">
        <v>417</v>
      </c>
      <c r="C1492" s="6" t="n">
        <v>90</v>
      </c>
      <c r="D1492" s="6" t="n">
        <v>450</v>
      </c>
      <c r="E1492" s="16" t="n">
        <v>0.0789129267550177</v>
      </c>
      <c r="F1492" s="16" t="n">
        <v>0.0128107070723694</v>
      </c>
      <c r="G1492" s="16" t="n">
        <v>0.086158675716983</v>
      </c>
      <c r="H1492" s="16" t="n">
        <v>0.0264784399763872</v>
      </c>
      <c r="I1492" s="23" t="n">
        <f aca="false">G1492-E1492</f>
        <v>0.00724574896196524</v>
      </c>
      <c r="J1492" s="17" t="n">
        <f aca="false">100*(G1492-E1492)/E1492</f>
        <v>9.18195441471763</v>
      </c>
      <c r="K1492" s="16" t="n">
        <v>3.94028863717833</v>
      </c>
      <c r="L1492" s="17" t="n">
        <v>267.36858197179</v>
      </c>
      <c r="M1492" s="18" t="n">
        <v>0.000103940393426666</v>
      </c>
      <c r="N1492" s="18" t="n">
        <v>0.00063482199589949</v>
      </c>
      <c r="O1492" s="6" t="str">
        <f aca="false">IF(N1492&lt;0.05,"Yes","No")</f>
        <v>Yes</v>
      </c>
      <c r="P1492" s="16" t="n">
        <v>0.292418027668911</v>
      </c>
      <c r="Q1492" s="16" t="n">
        <v>6.43104897814434</v>
      </c>
      <c r="R1492" s="16" t="n">
        <v>0.0114960277808009</v>
      </c>
      <c r="S1492" s="16" t="n">
        <v>0.0355862569741546</v>
      </c>
      <c r="T1492" s="16" t="n">
        <v>0.00692806624572954</v>
      </c>
      <c r="U1492" s="16" t="n">
        <v>0.0719326838750919</v>
      </c>
      <c r="V1492" s="16" t="n">
        <v>0.36895753228052</v>
      </c>
      <c r="W1492" s="6" t="s">
        <v>494</v>
      </c>
      <c r="X1492" s="17" t="n">
        <v>32.1</v>
      </c>
      <c r="Y1492" s="16" t="n">
        <v>0.599950617283951</v>
      </c>
      <c r="Z1492" s="16" t="n">
        <f aca="false">(G1492-E1492)/SQRT(H1492^2/D1492+F1492^2/C1492)</f>
        <v>3.94028863717833</v>
      </c>
      <c r="AA1492" s="24" t="n">
        <f aca="false">ABS(K1492-Z1492)</f>
        <v>0</v>
      </c>
    </row>
    <row r="1493" customFormat="false" ht="22.35" hidden="false" customHeight="false" outlineLevel="0" collapsed="false">
      <c r="A1493" s="17" t="n">
        <v>1888</v>
      </c>
      <c r="B1493" s="7" t="s">
        <v>417</v>
      </c>
      <c r="C1493" s="6" t="n">
        <v>90</v>
      </c>
      <c r="D1493" s="6" t="n">
        <v>450</v>
      </c>
      <c r="E1493" s="16" t="n">
        <v>0.0763493512653642</v>
      </c>
      <c r="F1493" s="16" t="n">
        <v>0.012185787512157</v>
      </c>
      <c r="G1493" s="16" t="n">
        <v>0.0833851649694973</v>
      </c>
      <c r="H1493" s="16" t="n">
        <v>0.0261682743607489</v>
      </c>
      <c r="I1493" s="23" t="n">
        <f aca="false">G1493-E1493</f>
        <v>0.00703581370413303</v>
      </c>
      <c r="J1493" s="17" t="n">
        <f aca="false">100*(G1493-E1493)/E1493</f>
        <v>9.21528943930244</v>
      </c>
      <c r="K1493" s="16" t="n">
        <v>3.95067424802381</v>
      </c>
      <c r="L1493" s="17" t="n">
        <v>281.42492581627</v>
      </c>
      <c r="M1493" s="18" t="n">
        <v>9.85885723843895E-005</v>
      </c>
      <c r="N1493" s="18" t="n">
        <v>0.000607432816948981</v>
      </c>
      <c r="O1493" s="6" t="str">
        <f aca="false">IF(N1493&lt;0.05,"Yes","No")</f>
        <v>Yes</v>
      </c>
      <c r="P1493" s="16" t="n">
        <v>0.287781176874905</v>
      </c>
      <c r="Q1493" s="16" t="n">
        <v>6.22871268915532</v>
      </c>
      <c r="R1493" s="16" t="n">
        <v>0.0128678737357173</v>
      </c>
      <c r="S1493" s="16" t="n">
        <v>0.0321830204984954</v>
      </c>
      <c r="T1493" s="16" t="n">
        <v>0.00672818299497995</v>
      </c>
      <c r="U1493" s="16" t="n">
        <v>0.0760304397583084</v>
      </c>
      <c r="V1493" s="16" t="n">
        <v>0.36895753228052</v>
      </c>
      <c r="W1493" s="6" t="s">
        <v>494</v>
      </c>
      <c r="X1493" s="17" t="n">
        <v>31.1</v>
      </c>
      <c r="Y1493" s="16" t="n">
        <v>0.599160493827161</v>
      </c>
      <c r="Z1493" s="16" t="n">
        <f aca="false">(G1493-E1493)/SQRT(H1493^2/D1493+F1493^2/C1493)</f>
        <v>3.95067424802381</v>
      </c>
      <c r="AA1493" s="24" t="n">
        <f aca="false">ABS(K1493-Z1493)</f>
        <v>0</v>
      </c>
    </row>
    <row r="1494" customFormat="false" ht="22.35" hidden="false" customHeight="false" outlineLevel="0" collapsed="false">
      <c r="A1494" s="17" t="n">
        <v>1889</v>
      </c>
      <c r="B1494" s="7" t="s">
        <v>417</v>
      </c>
      <c r="C1494" s="6" t="n">
        <v>90</v>
      </c>
      <c r="D1494" s="6" t="n">
        <v>450</v>
      </c>
      <c r="E1494" s="16" t="n">
        <v>0.074060618918803</v>
      </c>
      <c r="F1494" s="16" t="n">
        <v>0.0116334804927762</v>
      </c>
      <c r="G1494" s="16" t="n">
        <v>0.0808772803594669</v>
      </c>
      <c r="H1494" s="16" t="n">
        <v>0.0258814205171635</v>
      </c>
      <c r="I1494" s="23" t="n">
        <f aca="false">G1494-E1494</f>
        <v>0.00681666144066387</v>
      </c>
      <c r="J1494" s="17" t="n">
        <f aca="false">100*(G1494-E1494)/E1494</f>
        <v>9.20416483170006</v>
      </c>
      <c r="K1494" s="16" t="n">
        <v>3.94065842811802</v>
      </c>
      <c r="L1494" s="17" t="n">
        <v>295.093696191308</v>
      </c>
      <c r="M1494" s="18" t="n">
        <v>0.000101506234474931</v>
      </c>
      <c r="N1494" s="18" t="n">
        <v>0.000621762678226912</v>
      </c>
      <c r="O1494" s="6" t="str">
        <f aca="false">IF(N1494&lt;0.05,"Yes","No")</f>
        <v>Yes</v>
      </c>
      <c r="P1494" s="16" t="n">
        <v>0.282305047603768</v>
      </c>
      <c r="Q1494" s="16" t="n">
        <v>5.99391827068788</v>
      </c>
      <c r="R1494" s="16" t="n">
        <v>0.0146735827044654</v>
      </c>
      <c r="S1494" s="16" t="n">
        <v>0.0281856749958393</v>
      </c>
      <c r="T1494" s="16" t="n">
        <v>0.00651783341271931</v>
      </c>
      <c r="U1494" s="16" t="n">
        <v>0.0813506870339895</v>
      </c>
      <c r="V1494" s="16" t="n">
        <v>0.36895753228052</v>
      </c>
      <c r="W1494" s="6" t="s">
        <v>494</v>
      </c>
      <c r="X1494" s="17" t="n">
        <v>29.3</v>
      </c>
      <c r="Y1494" s="16" t="n">
        <v>0.597407407407407</v>
      </c>
      <c r="Z1494" s="16" t="n">
        <f aca="false">(G1494-E1494)/SQRT(H1494^2/D1494+F1494^2/C1494)</f>
        <v>3.94065842811802</v>
      </c>
      <c r="AA1494" s="24" t="n">
        <f aca="false">ABS(K1494-Z1494)</f>
        <v>0</v>
      </c>
    </row>
    <row r="1495" customFormat="false" ht="22.35" hidden="false" customHeight="false" outlineLevel="0" collapsed="false">
      <c r="A1495" s="17" t="n">
        <v>1890</v>
      </c>
      <c r="B1495" s="7" t="s">
        <v>417</v>
      </c>
      <c r="C1495" s="6" t="n">
        <v>90</v>
      </c>
      <c r="D1495" s="6" t="n">
        <v>450</v>
      </c>
      <c r="E1495" s="16" t="n">
        <v>0.0719549209707313</v>
      </c>
      <c r="F1495" s="16" t="n">
        <v>0.011134346678627</v>
      </c>
      <c r="G1495" s="16" t="n">
        <v>0.0785375123967727</v>
      </c>
      <c r="H1495" s="16" t="n">
        <v>0.0256080981997163</v>
      </c>
      <c r="I1495" s="23" t="n">
        <f aca="false">G1495-E1495</f>
        <v>0.0065825914260414</v>
      </c>
      <c r="J1495" s="17" t="n">
        <f aca="false">100*(G1495-E1495)/E1495</f>
        <v>9.14821576792359</v>
      </c>
      <c r="K1495" s="16" t="n">
        <v>3.90965620155862</v>
      </c>
      <c r="L1495" s="17" t="n">
        <v>308.483886007157</v>
      </c>
      <c r="M1495" s="18" t="n">
        <v>0.000113681120645554</v>
      </c>
      <c r="N1495" s="18" t="n">
        <v>0.000690300677677196</v>
      </c>
      <c r="O1495" s="6" t="str">
        <f aca="false">IF(N1495&lt;0.05,"Yes","No")</f>
        <v>Yes</v>
      </c>
      <c r="P1495" s="16" t="n">
        <v>0.275862714351655</v>
      </c>
      <c r="Q1495" s="16" t="n">
        <v>5.72347170805744</v>
      </c>
      <c r="R1495" s="16" t="n">
        <v>0.017081724382642</v>
      </c>
      <c r="S1495" s="16" t="n">
        <v>0.0242561131111828</v>
      </c>
      <c r="T1495" s="16" t="n">
        <v>0.00629163542511702</v>
      </c>
      <c r="U1495" s="16" t="n">
        <v>0.0882305551361557</v>
      </c>
      <c r="V1495" s="16" t="n">
        <v>0.36895753228052</v>
      </c>
      <c r="W1495" s="6" t="s">
        <v>494</v>
      </c>
      <c r="X1495" s="17" t="n">
        <v>27.3</v>
      </c>
      <c r="Y1495" s="16" t="n">
        <v>0.59441975308642</v>
      </c>
      <c r="Z1495" s="16" t="n">
        <f aca="false">(G1495-E1495)/SQRT(H1495^2/D1495+F1495^2/C1495)</f>
        <v>3.90965620155862</v>
      </c>
      <c r="AA1495" s="24" t="n">
        <f aca="false">ABS(K1495-Z1495)</f>
        <v>0</v>
      </c>
    </row>
    <row r="1496" customFormat="false" ht="22.35" hidden="false" customHeight="false" outlineLevel="0" collapsed="false">
      <c r="A1496" s="17" t="n">
        <v>1891</v>
      </c>
      <c r="B1496" s="7" t="s">
        <v>417</v>
      </c>
      <c r="C1496" s="6" t="n">
        <v>90</v>
      </c>
      <c r="D1496" s="6" t="n">
        <v>450</v>
      </c>
      <c r="E1496" s="16" t="n">
        <v>0.0700899426307943</v>
      </c>
      <c r="F1496" s="16" t="n">
        <v>0.0107048492510056</v>
      </c>
      <c r="G1496" s="16" t="n">
        <v>0.0764318525294463</v>
      </c>
      <c r="H1496" s="16" t="n">
        <v>0.0253544018655538</v>
      </c>
      <c r="I1496" s="23" t="n">
        <f aca="false">G1496-E1496</f>
        <v>0.00634190989865198</v>
      </c>
      <c r="J1496" s="17" t="n">
        <f aca="false">100*(G1496-E1496)/E1496</f>
        <v>9.04824524120189</v>
      </c>
      <c r="K1496" s="16" t="n">
        <v>3.85827014837441</v>
      </c>
      <c r="L1496" s="17" t="n">
        <v>320.716583042994</v>
      </c>
      <c r="M1496" s="18" t="n">
        <v>0.000138053566145568</v>
      </c>
      <c r="N1496" s="18" t="n">
        <v>0.000821672924849402</v>
      </c>
      <c r="O1496" s="6" t="str">
        <f aca="false">IF(N1496&lt;0.05,"Yes","No")</f>
        <v>Yes</v>
      </c>
      <c r="P1496" s="16" t="n">
        <v>0.268712707303531</v>
      </c>
      <c r="Q1496" s="16" t="n">
        <v>5.43062655762193</v>
      </c>
      <c r="R1496" s="16" t="n">
        <v>0.0201553850377354</v>
      </c>
      <c r="S1496" s="16" t="n">
        <v>0.0211360148622733</v>
      </c>
      <c r="T1496" s="16" t="n">
        <v>0.00605748764987966</v>
      </c>
      <c r="U1496" s="16" t="n">
        <v>0.0966386628359201</v>
      </c>
      <c r="V1496" s="16" t="n">
        <v>0.36895753228052</v>
      </c>
      <c r="W1496" s="6" t="s">
        <v>494</v>
      </c>
      <c r="X1496" s="17" t="n">
        <v>24.4</v>
      </c>
      <c r="Y1496" s="16" t="n">
        <v>0.591382716049383</v>
      </c>
      <c r="Z1496" s="16" t="n">
        <f aca="false">(G1496-E1496)/SQRT(H1496^2/D1496+F1496^2/C1496)</f>
        <v>3.85827014837441</v>
      </c>
      <c r="AA1496" s="24" t="n">
        <f aca="false">ABS(K1496-Z1496)</f>
        <v>0</v>
      </c>
    </row>
    <row r="1497" customFormat="false" ht="22.35" hidden="false" customHeight="false" outlineLevel="0" collapsed="false">
      <c r="A1497" s="17" t="n">
        <v>1892</v>
      </c>
      <c r="B1497" s="7" t="s">
        <v>417</v>
      </c>
      <c r="C1497" s="6" t="n">
        <v>90</v>
      </c>
      <c r="D1497" s="6" t="n">
        <v>450</v>
      </c>
      <c r="E1497" s="16" t="n">
        <v>0.0684626383086046</v>
      </c>
      <c r="F1497" s="16" t="n">
        <v>0.0103398671417931</v>
      </c>
      <c r="G1497" s="16" t="n">
        <v>0.0745603258576658</v>
      </c>
      <c r="H1497" s="16" t="n">
        <v>0.025116492612883</v>
      </c>
      <c r="I1497" s="23" t="n">
        <f aca="false">G1497-E1497</f>
        <v>0.00609768754906125</v>
      </c>
      <c r="J1497" s="17" t="n">
        <f aca="false">100*(G1497-E1497)/E1497</f>
        <v>8.90659153621147</v>
      </c>
      <c r="K1497" s="16" t="n">
        <v>3.78907723558174</v>
      </c>
      <c r="L1497" s="17" t="n">
        <v>331.494294294403</v>
      </c>
      <c r="M1497" s="18" t="n">
        <v>0.000179555101475921</v>
      </c>
      <c r="N1497" s="16" t="n">
        <v>0.00104500074293881</v>
      </c>
      <c r="O1497" s="6" t="str">
        <f aca="false">IF(N1497&lt;0.05,"Yes","No")</f>
        <v>Yes</v>
      </c>
      <c r="P1497" s="16" t="n">
        <v>0.261031619746425</v>
      </c>
      <c r="Q1497" s="16" t="n">
        <v>5.1245975736514</v>
      </c>
      <c r="R1497" s="16" t="n">
        <v>0.0239864665677068</v>
      </c>
      <c r="S1497" s="16" t="n">
        <v>0.0190704218013504</v>
      </c>
      <c r="T1497" s="16" t="n">
        <v>0.00581883267050237</v>
      </c>
      <c r="U1497" s="16" t="n">
        <v>0.106550816097911</v>
      </c>
      <c r="V1497" s="16" t="n">
        <v>0.36895753228052</v>
      </c>
      <c r="W1497" s="6" t="s">
        <v>494</v>
      </c>
      <c r="X1497" s="17" t="n">
        <v>21.9</v>
      </c>
      <c r="Y1497" s="16" t="n">
        <v>0.586444444444444</v>
      </c>
      <c r="Z1497" s="16" t="n">
        <f aca="false">(G1497-E1497)/SQRT(H1497^2/D1497+F1497^2/C1497)</f>
        <v>3.78907723558174</v>
      </c>
      <c r="AA1497" s="24" t="n">
        <f aca="false">ABS(K1497-Z1497)</f>
        <v>0</v>
      </c>
    </row>
    <row r="1498" customFormat="false" ht="22.35" hidden="false" customHeight="false" outlineLevel="0" collapsed="false">
      <c r="A1498" s="17" t="n">
        <v>1893</v>
      </c>
      <c r="B1498" s="7" t="s">
        <v>417</v>
      </c>
      <c r="C1498" s="6" t="n">
        <v>90</v>
      </c>
      <c r="D1498" s="6" t="n">
        <v>450</v>
      </c>
      <c r="E1498" s="16" t="n">
        <v>0.0670086194657617</v>
      </c>
      <c r="F1498" s="16" t="n">
        <v>0.0100301021936143</v>
      </c>
      <c r="G1498" s="16" t="n">
        <v>0.0728605848964718</v>
      </c>
      <c r="H1498" s="16" t="n">
        <v>0.0248898275124493</v>
      </c>
      <c r="I1498" s="23" t="n">
        <f aca="false">G1498-E1498</f>
        <v>0.00585196543071005</v>
      </c>
      <c r="J1498" s="17" t="n">
        <f aca="false">100*(G1498-E1498)/E1498</f>
        <v>8.73315325306789</v>
      </c>
      <c r="K1498" s="16" t="n">
        <v>3.70519697602643</v>
      </c>
      <c r="L1498" s="17" t="n">
        <v>340.763423524373</v>
      </c>
      <c r="M1498" s="18" t="n">
        <v>0.000246383520718177</v>
      </c>
      <c r="N1498" s="16" t="n">
        <v>0.0013915370350239</v>
      </c>
      <c r="O1498" s="6" t="str">
        <f aca="false">IF(N1498&lt;0.05,"Yes","No")</f>
        <v>Yes</v>
      </c>
      <c r="P1498" s="16" t="n">
        <v>0.252965932128127</v>
      </c>
      <c r="Q1498" s="16" t="n">
        <v>4.81279766866981</v>
      </c>
      <c r="R1498" s="16" t="n">
        <v>0.0286761510754684</v>
      </c>
      <c r="S1498" s="16" t="n">
        <v>0.0177387492078961</v>
      </c>
      <c r="T1498" s="16" t="n">
        <v>0.00557772011901918</v>
      </c>
      <c r="U1498" s="16" t="n">
        <v>0.118000334556295</v>
      </c>
      <c r="V1498" s="16" t="n">
        <v>0.36895753228052</v>
      </c>
      <c r="W1498" s="6" t="s">
        <v>494</v>
      </c>
      <c r="X1498" s="17" t="n">
        <v>19.5</v>
      </c>
      <c r="Y1498" s="16" t="n">
        <v>0.579975308641975</v>
      </c>
      <c r="Z1498" s="16" t="n">
        <f aca="false">(G1498-E1498)/SQRT(H1498^2/D1498+F1498^2/C1498)</f>
        <v>3.70519697602643</v>
      </c>
      <c r="AA1498" s="24" t="n">
        <f aca="false">ABS(K1498-Z1498)</f>
        <v>0</v>
      </c>
    </row>
    <row r="1499" customFormat="false" ht="22.35" hidden="false" customHeight="false" outlineLevel="0" collapsed="false">
      <c r="A1499" s="17" t="n">
        <v>1894</v>
      </c>
      <c r="B1499" s="7" t="s">
        <v>417</v>
      </c>
      <c r="C1499" s="6" t="n">
        <v>90</v>
      </c>
      <c r="D1499" s="6" t="n">
        <v>450</v>
      </c>
      <c r="E1499" s="16" t="n">
        <v>0.0657529995259312</v>
      </c>
      <c r="F1499" s="16" t="n">
        <v>0.00977382024776138</v>
      </c>
      <c r="G1499" s="16" t="n">
        <v>0.0713624472667774</v>
      </c>
      <c r="H1499" s="16" t="n">
        <v>0.0246766838955515</v>
      </c>
      <c r="I1499" s="23" t="n">
        <f aca="false">G1499-E1499</f>
        <v>0.00560944774084621</v>
      </c>
      <c r="J1499" s="17" t="n">
        <f aca="false">100*(G1499-E1499)/E1499</f>
        <v>8.53109026400233</v>
      </c>
      <c r="K1499" s="16" t="n">
        <v>3.60990856111837</v>
      </c>
      <c r="L1499" s="17" t="n">
        <v>348.356500472257</v>
      </c>
      <c r="M1499" s="18" t="n">
        <v>0.000351223059647776</v>
      </c>
      <c r="N1499" s="16" t="n">
        <v>0.00194701754174137</v>
      </c>
      <c r="O1499" s="6" t="str">
        <f aca="false">IF(N1499&lt;0.05,"Yes","No")</f>
        <v>Yes</v>
      </c>
      <c r="P1499" s="16" t="n">
        <v>0.244706597419892</v>
      </c>
      <c r="Q1499" s="16" t="n">
        <v>4.50365264104153</v>
      </c>
      <c r="R1499" s="16" t="n">
        <v>0.0342788032413506</v>
      </c>
      <c r="S1499" s="16" t="n">
        <v>0.0171446674164798</v>
      </c>
      <c r="T1499" s="16" t="n">
        <v>0.00533873865995722</v>
      </c>
      <c r="U1499" s="16" t="n">
        <v>0.130887917367736</v>
      </c>
      <c r="V1499" s="16" t="n">
        <v>0.36895753228052</v>
      </c>
      <c r="W1499" s="6" t="s">
        <v>494</v>
      </c>
      <c r="X1499" s="17" t="n">
        <v>17.2</v>
      </c>
      <c r="Y1499" s="16" t="n">
        <v>0.574666666666667</v>
      </c>
      <c r="Z1499" s="16" t="n">
        <f aca="false">(G1499-E1499)/SQRT(H1499^2/D1499+F1499^2/C1499)</f>
        <v>3.60990856111837</v>
      </c>
      <c r="AA1499" s="24" t="n">
        <f aca="false">ABS(K1499-Z1499)</f>
        <v>0</v>
      </c>
    </row>
    <row r="1500" customFormat="false" ht="22.35" hidden="false" customHeight="false" outlineLevel="0" collapsed="false">
      <c r="A1500" s="17" t="n">
        <v>1895</v>
      </c>
      <c r="B1500" s="7" t="s">
        <v>417</v>
      </c>
      <c r="C1500" s="6" t="n">
        <v>90</v>
      </c>
      <c r="D1500" s="6" t="n">
        <v>450</v>
      </c>
      <c r="E1500" s="16" t="n">
        <v>0.0646320424560044</v>
      </c>
      <c r="F1500" s="16" t="n">
        <v>0.00956000587057004</v>
      </c>
      <c r="G1500" s="16" t="n">
        <v>0.0700020017723242</v>
      </c>
      <c r="H1500" s="16" t="n">
        <v>0.0244730459403601</v>
      </c>
      <c r="I1500" s="23" t="n">
        <f aca="false">G1500-E1500</f>
        <v>0.00536995931631988</v>
      </c>
      <c r="J1500" s="17" t="n">
        <f aca="false">100*(G1500-E1500)/E1500</f>
        <v>8.3085093898669</v>
      </c>
      <c r="K1500" s="16" t="n">
        <v>3.50563065455375</v>
      </c>
      <c r="L1500" s="17" t="n">
        <v>354.481353944909</v>
      </c>
      <c r="M1500" s="18" t="n">
        <v>0.000513983999283136</v>
      </c>
      <c r="N1500" s="16" t="n">
        <v>0.00276184241047025</v>
      </c>
      <c r="O1500" s="6" t="str">
        <f aca="false">IF(N1500&lt;0.05,"Yes","No")</f>
        <v>Yes</v>
      </c>
      <c r="P1500" s="16" t="n">
        <v>0.236305647375773</v>
      </c>
      <c r="Q1500" s="16" t="n">
        <v>4.19973349212745</v>
      </c>
      <c r="R1500" s="16" t="n">
        <v>0.0409147388487032</v>
      </c>
      <c r="S1500" s="16" t="n">
        <v>0.0167137009587584</v>
      </c>
      <c r="T1500" s="16" t="n">
        <v>0.00510230701192124</v>
      </c>
      <c r="U1500" s="16" t="n">
        <v>0.145206069083435</v>
      </c>
      <c r="V1500" s="16" t="n">
        <v>0.36895753228052</v>
      </c>
      <c r="W1500" s="6" t="s">
        <v>494</v>
      </c>
      <c r="X1500" s="17" t="n">
        <v>14.6</v>
      </c>
      <c r="Y1500" s="16" t="n">
        <v>0.569086419753086</v>
      </c>
      <c r="Z1500" s="16" t="n">
        <f aca="false">(G1500-E1500)/SQRT(H1500^2/D1500+F1500^2/C1500)</f>
        <v>3.50563065455375</v>
      </c>
      <c r="AA1500" s="24" t="n">
        <f aca="false">ABS(K1500-Z1500)</f>
        <v>0</v>
      </c>
    </row>
    <row r="1501" customFormat="false" ht="22.35" hidden="false" customHeight="false" outlineLevel="0" collapsed="false">
      <c r="A1501" s="17" t="n">
        <v>1896</v>
      </c>
      <c r="B1501" s="7" t="s">
        <v>417</v>
      </c>
      <c r="C1501" s="6" t="n">
        <v>90</v>
      </c>
      <c r="D1501" s="6" t="n">
        <v>450</v>
      </c>
      <c r="E1501" s="16" t="n">
        <v>0.0636962160882023</v>
      </c>
      <c r="F1501" s="16" t="n">
        <v>0.00938528623281373</v>
      </c>
      <c r="G1501" s="16" t="n">
        <v>0.0688270302365224</v>
      </c>
      <c r="H1501" s="16" t="n">
        <v>0.0242752107706664</v>
      </c>
      <c r="I1501" s="23" t="n">
        <f aca="false">G1501-E1501</f>
        <v>0.00513081414832008</v>
      </c>
      <c r="J1501" s="17" t="n">
        <f aca="false">100*(G1501-E1501)/E1501</f>
        <v>8.05513178556049</v>
      </c>
      <c r="K1501" s="16" t="n">
        <v>3.39184793123695</v>
      </c>
      <c r="L1501" s="17" t="n">
        <v>359.077271438331</v>
      </c>
      <c r="M1501" s="18" t="n">
        <v>0.000771547463803772</v>
      </c>
      <c r="N1501" s="16" t="n">
        <v>0.00359852723949988</v>
      </c>
      <c r="O1501" s="6" t="str">
        <f aca="false">IF(N1501&lt;0.05,"Yes","No")</f>
        <v>Yes</v>
      </c>
      <c r="P1501" s="16" t="n">
        <v>0.227690435124767</v>
      </c>
      <c r="Q1501" s="16" t="n">
        <v>3.8990886029223</v>
      </c>
      <c r="R1501" s="16" t="n">
        <v>0.0488232282599018</v>
      </c>
      <c r="S1501" s="16" t="n">
        <v>0.0166361047331493</v>
      </c>
      <c r="T1501" s="16" t="n">
        <v>0.00486551039506099</v>
      </c>
      <c r="U1501" s="16" t="n">
        <v>0.161253070524073</v>
      </c>
      <c r="V1501" s="16" t="n">
        <v>0.36895753228052</v>
      </c>
      <c r="W1501" s="6" t="s">
        <v>494</v>
      </c>
      <c r="X1501" s="17" t="n">
        <v>13.1</v>
      </c>
      <c r="Y1501" s="16" t="n">
        <v>0.564148148148148</v>
      </c>
      <c r="Z1501" s="16" t="n">
        <f aca="false">(G1501-E1501)/SQRT(H1501^2/D1501+F1501^2/C1501)</f>
        <v>3.39184793123695</v>
      </c>
      <c r="AA1501" s="24" t="n">
        <f aca="false">ABS(K1501-Z1501)</f>
        <v>0</v>
      </c>
    </row>
    <row r="1502" customFormat="false" ht="22.35" hidden="false" customHeight="false" outlineLevel="0" collapsed="false">
      <c r="A1502" s="17" t="n">
        <v>1897</v>
      </c>
      <c r="B1502" s="7" t="s">
        <v>417</v>
      </c>
      <c r="C1502" s="6" t="n">
        <v>90</v>
      </c>
      <c r="D1502" s="6" t="n">
        <v>450</v>
      </c>
      <c r="E1502" s="16" t="n">
        <v>0.0628859613090754</v>
      </c>
      <c r="F1502" s="16" t="n">
        <v>0.00924135247541721</v>
      </c>
      <c r="G1502" s="16" t="n">
        <v>0.0677792607992888</v>
      </c>
      <c r="H1502" s="16" t="n">
        <v>0.0240850772774052</v>
      </c>
      <c r="I1502" s="23" t="n">
        <f aca="false">G1502-E1502</f>
        <v>0.00489329949021339</v>
      </c>
      <c r="J1502" s="17" t="n">
        <f aca="false">100*(G1502-E1502)/E1502</f>
        <v>7.78122714251521</v>
      </c>
      <c r="K1502" s="16" t="n">
        <v>3.27092743693516</v>
      </c>
      <c r="L1502" s="17" t="n">
        <v>362.465478786818</v>
      </c>
      <c r="M1502" s="16" t="n">
        <v>0.00117477327027982</v>
      </c>
      <c r="N1502" s="16" t="n">
        <v>0.00490695554842526</v>
      </c>
      <c r="O1502" s="6" t="str">
        <f aca="false">IF(N1502&lt;0.05,"Yes","No")</f>
        <v>Yes</v>
      </c>
      <c r="P1502" s="16" t="n">
        <v>0.218911937692586</v>
      </c>
      <c r="Q1502" s="16" t="n">
        <v>3.60422936230735</v>
      </c>
      <c r="R1502" s="16" t="n">
        <v>0.0581676079905835</v>
      </c>
      <c r="S1502" s="16" t="n">
        <v>0.0165621816469765</v>
      </c>
      <c r="T1502" s="16" t="n">
        <v>0.00462967982446873</v>
      </c>
      <c r="U1502" s="16" t="n">
        <v>0.179083965990917</v>
      </c>
      <c r="V1502" s="16" t="n">
        <v>0.36895753228052</v>
      </c>
      <c r="W1502" s="6" t="s">
        <v>494</v>
      </c>
      <c r="X1502" s="17" t="n">
        <v>10.8</v>
      </c>
      <c r="Y1502" s="16" t="n">
        <v>0.557901234567901</v>
      </c>
      <c r="Z1502" s="16" t="n">
        <f aca="false">(G1502-E1502)/SQRT(H1502^2/D1502+F1502^2/C1502)</f>
        <v>3.27092743693516</v>
      </c>
      <c r="AA1502" s="24" t="n">
        <f aca="false">ABS(K1502-Z1502)</f>
        <v>0</v>
      </c>
    </row>
    <row r="1503" customFormat="false" ht="22.35" hidden="false" customHeight="false" outlineLevel="0" collapsed="false">
      <c r="A1503" s="17" t="n">
        <v>1898</v>
      </c>
      <c r="B1503" s="7" t="s">
        <v>417</v>
      </c>
      <c r="C1503" s="6" t="n">
        <v>90</v>
      </c>
      <c r="D1503" s="6" t="n">
        <v>450</v>
      </c>
      <c r="E1503" s="16" t="n">
        <v>0.0622006701098548</v>
      </c>
      <c r="F1503" s="16" t="n">
        <v>0.00912343942636166</v>
      </c>
      <c r="G1503" s="16" t="n">
        <v>0.0668611380209526</v>
      </c>
      <c r="H1503" s="16" t="n">
        <v>0.0239025786623545</v>
      </c>
      <c r="I1503" s="23" t="n">
        <f aca="false">G1503-E1503</f>
        <v>0.00466046791109773</v>
      </c>
      <c r="J1503" s="17" t="n">
        <f aca="false">100*(G1503-E1503)/E1503</f>
        <v>7.49263296177793</v>
      </c>
      <c r="K1503" s="16" t="n">
        <v>3.14603136772833</v>
      </c>
      <c r="L1503" s="17" t="n">
        <v>364.806184310241</v>
      </c>
      <c r="M1503" s="16" t="n">
        <v>0.0017910008303977</v>
      </c>
      <c r="N1503" s="16" t="n">
        <v>0.00676606469258392</v>
      </c>
      <c r="O1503" s="6" t="str">
        <f aca="false">IF(N1503&lt;0.05,"Yes","No")</f>
        <v>Yes</v>
      </c>
      <c r="P1503" s="16" t="n">
        <v>0.210118649158437</v>
      </c>
      <c r="Q1503" s="16" t="n">
        <v>3.3204942328647</v>
      </c>
      <c r="R1503" s="16" t="n">
        <v>0.0689762618369849</v>
      </c>
      <c r="S1503" s="16" t="n">
        <v>0.0166166876636004</v>
      </c>
      <c r="T1503" s="16" t="n">
        <v>0.00439792220417579</v>
      </c>
      <c r="U1503" s="16" t="n">
        <v>0.198501904411651</v>
      </c>
      <c r="V1503" s="16" t="n">
        <v>0.373499230378332</v>
      </c>
      <c r="W1503" s="6" t="s">
        <v>494</v>
      </c>
      <c r="X1503" s="16" t="n">
        <v>7.9</v>
      </c>
      <c r="Y1503" s="16" t="n">
        <v>0.550716049382716</v>
      </c>
      <c r="Z1503" s="16" t="n">
        <f aca="false">(G1503-E1503)/SQRT(H1503^2/D1503+F1503^2/C1503)</f>
        <v>3.14603136772832</v>
      </c>
      <c r="AA1503" s="24" t="n">
        <f aca="false">ABS(K1503-Z1503)</f>
        <v>0</v>
      </c>
    </row>
    <row r="1504" customFormat="false" ht="22.35" hidden="false" customHeight="false" outlineLevel="0" collapsed="false">
      <c r="A1504" s="17" t="n">
        <v>1899</v>
      </c>
      <c r="B1504" s="7" t="s">
        <v>417</v>
      </c>
      <c r="C1504" s="6" t="n">
        <v>90</v>
      </c>
      <c r="D1504" s="6" t="n">
        <v>450</v>
      </c>
      <c r="E1504" s="16" t="n">
        <v>0.0616135544247097</v>
      </c>
      <c r="F1504" s="16" t="n">
        <v>0.00902532738876102</v>
      </c>
      <c r="G1504" s="16" t="n">
        <v>0.0660389250185755</v>
      </c>
      <c r="H1504" s="16" t="n">
        <v>0.0237218082593172</v>
      </c>
      <c r="I1504" s="23" t="n">
        <f aca="false">G1504-E1504</f>
        <v>0.00442537059386572</v>
      </c>
      <c r="J1504" s="17" t="n">
        <f aca="false">100*(G1504-E1504)/E1504</f>
        <v>7.18246274733819</v>
      </c>
      <c r="K1504" s="16" t="n">
        <v>3.01417525296454</v>
      </c>
      <c r="L1504" s="17" t="n">
        <v>366.247549048538</v>
      </c>
      <c r="M1504" s="16" t="n">
        <v>0.00275626145121986</v>
      </c>
      <c r="N1504" s="16" t="n">
        <v>0.00943144187135654</v>
      </c>
      <c r="O1504" s="6" t="str">
        <f aca="false">IF(N1504&lt;0.05,"Yes","No")</f>
        <v>Yes</v>
      </c>
      <c r="P1504" s="16" t="n">
        <v>0.201057752377729</v>
      </c>
      <c r="Q1504" s="16" t="n">
        <v>3.04029115940757</v>
      </c>
      <c r="R1504" s="16" t="n">
        <v>0.0817925475352373</v>
      </c>
      <c r="S1504" s="16" t="n">
        <v>0.0168927991209889</v>
      </c>
      <c r="T1504" s="16" t="n">
        <v>0.00416367470184309</v>
      </c>
      <c r="U1504" s="16" t="n">
        <v>0.220142405466009</v>
      </c>
      <c r="V1504" s="16" t="n">
        <v>0.380674233649453</v>
      </c>
      <c r="W1504" s="6" t="s">
        <v>494</v>
      </c>
      <c r="X1504" s="16" t="n">
        <v>6.6</v>
      </c>
      <c r="Y1504" s="16" t="n">
        <v>0.544222222222222</v>
      </c>
      <c r="Z1504" s="16" t="n">
        <f aca="false">(G1504-E1504)/SQRT(H1504^2/D1504+F1504^2/C1504)</f>
        <v>3.01417525296454</v>
      </c>
      <c r="AA1504" s="24" t="n">
        <f aca="false">ABS(K1504-Z1504)</f>
        <v>0</v>
      </c>
    </row>
    <row r="1505" customFormat="false" ht="22.35" hidden="false" customHeight="false" outlineLevel="0" collapsed="false">
      <c r="A1505" s="17" t="n">
        <v>1900</v>
      </c>
      <c r="B1505" s="7" t="s">
        <v>417</v>
      </c>
      <c r="C1505" s="6" t="n">
        <v>90</v>
      </c>
      <c r="D1505" s="6" t="n">
        <v>450</v>
      </c>
      <c r="E1505" s="16" t="n">
        <v>0.0611251258601745</v>
      </c>
      <c r="F1505" s="16" t="n">
        <v>0.00894653028664636</v>
      </c>
      <c r="G1505" s="16" t="n">
        <v>0.0653213516291645</v>
      </c>
      <c r="H1505" s="16" t="n">
        <v>0.0235491517423651</v>
      </c>
      <c r="I1505" s="23" t="n">
        <f aca="false">G1505-E1505</f>
        <v>0.00419622576898999</v>
      </c>
      <c r="J1505" s="17" t="n">
        <f aca="false">100*(G1505-E1505)/E1505</f>
        <v>6.86497689769831</v>
      </c>
      <c r="K1505" s="16" t="n">
        <v>2.88082552495787</v>
      </c>
      <c r="L1505" s="17" t="n">
        <v>366.903094033245</v>
      </c>
      <c r="M1505" s="16" t="n">
        <v>0.00419937019108201</v>
      </c>
      <c r="N1505" s="16" t="n">
        <v>0.0135945712965536</v>
      </c>
      <c r="O1505" s="6" t="str">
        <f aca="false">IF(N1505&lt;0.05,"Yes","No")</f>
        <v>Yes</v>
      </c>
      <c r="P1505" s="16" t="n">
        <v>0.192052628800554</v>
      </c>
      <c r="Q1505" s="16" t="n">
        <v>2.77404845267085</v>
      </c>
      <c r="R1505" s="16" t="n">
        <v>0.0963857132800772</v>
      </c>
      <c r="S1505" s="16" t="n">
        <v>0.0172531004511769</v>
      </c>
      <c r="T1505" s="16" t="n">
        <v>0.00393504774973151</v>
      </c>
      <c r="U1505" s="16" t="n">
        <v>0.243383465110809</v>
      </c>
      <c r="V1505" s="16" t="n">
        <v>0.396087265838737</v>
      </c>
      <c r="W1505" s="6" t="s">
        <v>494</v>
      </c>
      <c r="X1505" s="16" t="n">
        <v>5.6</v>
      </c>
      <c r="Y1505" s="16" t="n">
        <v>0.537506172839506</v>
      </c>
      <c r="Z1505" s="16" t="n">
        <f aca="false">(G1505-E1505)/SQRT(H1505^2/D1505+F1505^2/C1505)</f>
        <v>2.88082552495787</v>
      </c>
      <c r="AA1505" s="24" t="n">
        <f aca="false">ABS(K1505-Z1505)</f>
        <v>0</v>
      </c>
    </row>
    <row r="1506" customFormat="false" ht="22.35" hidden="false" customHeight="false" outlineLevel="0" collapsed="false">
      <c r="A1506" s="17" t="n">
        <v>1901</v>
      </c>
      <c r="B1506" s="7" t="s">
        <v>417</v>
      </c>
      <c r="C1506" s="6" t="n">
        <v>90</v>
      </c>
      <c r="D1506" s="6" t="n">
        <v>450</v>
      </c>
      <c r="E1506" s="16" t="n">
        <v>0.0607295050389237</v>
      </c>
      <c r="F1506" s="16" t="n">
        <v>0.00888354041474199</v>
      </c>
      <c r="G1506" s="16" t="n">
        <v>0.0647039918022023</v>
      </c>
      <c r="H1506" s="16" t="n">
        <v>0.023383461652518</v>
      </c>
      <c r="I1506" s="23" t="n">
        <f aca="false">G1506-E1506</f>
        <v>0.00397448676327865</v>
      </c>
      <c r="J1506" s="17" t="n">
        <f aca="false">100*(G1506-E1506)/E1506</f>
        <v>6.54457295631054</v>
      </c>
      <c r="K1506" s="16" t="n">
        <v>2.74793531262249</v>
      </c>
      <c r="L1506" s="17" t="n">
        <v>366.90524900312</v>
      </c>
      <c r="M1506" s="16" t="n">
        <v>0.00629333434931285</v>
      </c>
      <c r="N1506" s="16" t="n">
        <v>0.0185869683423756</v>
      </c>
      <c r="O1506" s="6" t="str">
        <f aca="false">IF(N1506&lt;0.05,"Yes","No")</f>
        <v>Yes</v>
      </c>
      <c r="P1506" s="16" t="n">
        <v>0.183193047332872</v>
      </c>
      <c r="Q1506" s="16" t="n">
        <v>2.52401251586852</v>
      </c>
      <c r="R1506" s="16" t="n">
        <v>0.112712419943139</v>
      </c>
      <c r="S1506" s="16" t="n">
        <v>0.0174079283904257</v>
      </c>
      <c r="T1506" s="16" t="n">
        <v>0.00371347320950382</v>
      </c>
      <c r="U1506" s="16" t="n">
        <v>0.267972556470802</v>
      </c>
      <c r="V1506" s="16" t="n">
        <v>0.41828405731438</v>
      </c>
      <c r="W1506" s="6" t="s">
        <v>494</v>
      </c>
      <c r="X1506" s="16" t="n">
        <v>4.5</v>
      </c>
      <c r="Y1506" s="16" t="n">
        <v>0.531358024691358</v>
      </c>
      <c r="Z1506" s="16" t="n">
        <f aca="false">(G1506-E1506)/SQRT(H1506^2/D1506+F1506^2/C1506)</f>
        <v>2.74793531262249</v>
      </c>
      <c r="AA1506" s="24" t="n">
        <f aca="false">ABS(K1506-Z1506)</f>
        <v>0</v>
      </c>
    </row>
    <row r="1507" customFormat="false" ht="22.35" hidden="false" customHeight="false" outlineLevel="0" collapsed="false">
      <c r="A1507" s="17" t="n">
        <v>1902</v>
      </c>
      <c r="B1507" s="7" t="s">
        <v>417</v>
      </c>
      <c r="C1507" s="6" t="n">
        <v>90</v>
      </c>
      <c r="D1507" s="6" t="n">
        <v>450</v>
      </c>
      <c r="E1507" s="16" t="n">
        <v>0.060400026374393</v>
      </c>
      <c r="F1507" s="16" t="n">
        <v>0.00883430864374357</v>
      </c>
      <c r="G1507" s="16" t="n">
        <v>0.0641548886812396</v>
      </c>
      <c r="H1507" s="16" t="n">
        <v>0.0232213859136075</v>
      </c>
      <c r="I1507" s="23" t="n">
        <f aca="false">G1507-E1507</f>
        <v>0.00375486230684652</v>
      </c>
      <c r="J1507" s="17" t="n">
        <f aca="false">100*(G1507-E1507)/E1507</f>
        <v>6.21665673384278</v>
      </c>
      <c r="K1507" s="16" t="n">
        <v>2.61267525599699</v>
      </c>
      <c r="L1507" s="17" t="n">
        <v>366.279240262601</v>
      </c>
      <c r="M1507" s="16" t="n">
        <v>0.00935360072291994</v>
      </c>
      <c r="N1507" s="16" t="n">
        <v>0.0259602577527804</v>
      </c>
      <c r="O1507" s="6" t="str">
        <f aca="false">IF(N1507&lt;0.05,"Yes","No")</f>
        <v>Yes</v>
      </c>
      <c r="P1507" s="16" t="n">
        <v>0.174271233827237</v>
      </c>
      <c r="Q1507" s="16" t="n">
        <v>2.28415169073279</v>
      </c>
      <c r="R1507" s="16" t="n">
        <v>0.131288711598258</v>
      </c>
      <c r="S1507" s="16" t="n">
        <v>0.0174574692844061</v>
      </c>
      <c r="T1507" s="16" t="n">
        <v>0.00349396260073035</v>
      </c>
      <c r="U1507" s="16" t="n">
        <v>0.294410415799382</v>
      </c>
      <c r="V1507" s="16" t="n">
        <v>0.447256893416126</v>
      </c>
      <c r="W1507" s="6" t="s">
        <v>494</v>
      </c>
      <c r="X1507" s="16" t="n">
        <v>3.7</v>
      </c>
      <c r="Y1507" s="16" t="n">
        <v>0.524148148148148</v>
      </c>
      <c r="Z1507" s="16" t="n">
        <f aca="false">(G1507-E1507)/SQRT(H1507^2/D1507+F1507^2/C1507)</f>
        <v>2.61267525599699</v>
      </c>
      <c r="AA1507" s="24" t="n">
        <f aca="false">ABS(K1507-Z1507)</f>
        <v>0</v>
      </c>
    </row>
    <row r="1508" customFormat="false" ht="22.35" hidden="false" customHeight="false" outlineLevel="0" collapsed="false">
      <c r="A1508" s="17" t="n">
        <v>1903</v>
      </c>
      <c r="B1508" s="7" t="s">
        <v>417</v>
      </c>
      <c r="C1508" s="6" t="n">
        <v>90</v>
      </c>
      <c r="D1508" s="6" t="n">
        <v>450</v>
      </c>
      <c r="E1508" s="16" t="n">
        <v>0.0601418337888188</v>
      </c>
      <c r="F1508" s="16" t="n">
        <v>0.00879585177753542</v>
      </c>
      <c r="G1508" s="16" t="n">
        <v>0.0636862912525733</v>
      </c>
      <c r="H1508" s="16" t="n">
        <v>0.0230675234918021</v>
      </c>
      <c r="I1508" s="23" t="n">
        <f aca="false">G1508-E1508</f>
        <v>0.00354445746375455</v>
      </c>
      <c r="J1508" s="17" t="n">
        <f aca="false">100*(G1508-E1508)/E1508</f>
        <v>5.89349748828828</v>
      </c>
      <c r="K1508" s="16" t="n">
        <v>2.48033935915474</v>
      </c>
      <c r="L1508" s="17" t="n">
        <v>365.256317917129</v>
      </c>
      <c r="M1508" s="16" t="n">
        <v>0.0135755839342465</v>
      </c>
      <c r="N1508" s="16" t="n">
        <v>0.0299715859172181</v>
      </c>
      <c r="O1508" s="6" t="str">
        <f aca="false">IF(N1508&lt;0.05,"Yes","No")</f>
        <v>Yes</v>
      </c>
      <c r="P1508" s="16" t="n">
        <v>0.165592583706675</v>
      </c>
      <c r="Q1508" s="16" t="n">
        <v>2.06231639773993</v>
      </c>
      <c r="R1508" s="16" t="n">
        <v>0.151561692001794</v>
      </c>
      <c r="S1508" s="16" t="n">
        <v>0.0175875904019843</v>
      </c>
      <c r="T1508" s="16" t="n">
        <v>0.00328348048566623</v>
      </c>
      <c r="U1508" s="16" t="n">
        <v>0.321783114721209</v>
      </c>
      <c r="V1508" s="16" t="n">
        <v>0.47846165890252</v>
      </c>
      <c r="W1508" s="6" t="s">
        <v>494</v>
      </c>
      <c r="X1508" s="16" t="n">
        <v>3.1</v>
      </c>
      <c r="Y1508" s="16" t="n">
        <v>0.517481481481481</v>
      </c>
      <c r="Z1508" s="16" t="n">
        <f aca="false">(G1508-E1508)/SQRT(H1508^2/D1508+F1508^2/C1508)</f>
        <v>2.48033935915474</v>
      </c>
      <c r="AA1508" s="24" t="n">
        <f aca="false">ABS(K1508-Z1508)</f>
        <v>0</v>
      </c>
    </row>
    <row r="1509" customFormat="false" ht="22.35" hidden="false" customHeight="false" outlineLevel="0" collapsed="false">
      <c r="A1509" s="17" t="n">
        <v>1904</v>
      </c>
      <c r="B1509" s="7" t="s">
        <v>417</v>
      </c>
      <c r="C1509" s="6" t="n">
        <v>90</v>
      </c>
      <c r="D1509" s="6" t="n">
        <v>450</v>
      </c>
      <c r="E1509" s="16" t="n">
        <v>0.0599348230494393</v>
      </c>
      <c r="F1509" s="16" t="n">
        <v>0.00876538955113626</v>
      </c>
      <c r="G1509" s="16" t="n">
        <v>0.0632769475877285</v>
      </c>
      <c r="H1509" s="16" t="n">
        <v>0.0229203391696748</v>
      </c>
      <c r="I1509" s="23" t="n">
        <f aca="false">G1509-E1509</f>
        <v>0.00334212453828917</v>
      </c>
      <c r="J1509" s="17" t="n">
        <f aca="false">100*(G1509-E1509)/E1509</f>
        <v>5.57626496291197</v>
      </c>
      <c r="K1509" s="16" t="n">
        <v>2.35086128994372</v>
      </c>
      <c r="L1509" s="17" t="n">
        <v>363.944816811888</v>
      </c>
      <c r="M1509" s="16" t="n">
        <v>0.0192629295929614</v>
      </c>
      <c r="N1509" s="16" t="n">
        <v>0.0366257149998298</v>
      </c>
      <c r="O1509" s="6" t="str">
        <f aca="false">IF(N1509&lt;0.05,"Yes","No")</f>
        <v>Yes</v>
      </c>
      <c r="P1509" s="16" t="n">
        <v>0.157129563835</v>
      </c>
      <c r="Q1509" s="16" t="n">
        <v>1.8569035224996</v>
      </c>
      <c r="R1509" s="16" t="n">
        <v>0.173552720641367</v>
      </c>
      <c r="S1509" s="16" t="n">
        <v>0.0176552983356068</v>
      </c>
      <c r="T1509" s="16" t="n">
        <v>0.00308087948171374</v>
      </c>
      <c r="U1509" s="16" t="n">
        <v>0.35004809266586</v>
      </c>
      <c r="V1509" s="16" t="n">
        <v>0.503733590884227</v>
      </c>
      <c r="W1509" s="6" t="s">
        <v>494</v>
      </c>
      <c r="X1509" s="16" t="n">
        <v>2.2</v>
      </c>
      <c r="Y1509" s="16" t="n">
        <v>0.51083950617284</v>
      </c>
      <c r="Z1509" s="16" t="n">
        <f aca="false">(G1509-E1509)/SQRT(H1509^2/D1509+F1509^2/C1509)</f>
        <v>2.35086128994372</v>
      </c>
      <c r="AA1509" s="24" t="n">
        <f aca="false">ABS(K1509-Z1509)</f>
        <v>0</v>
      </c>
    </row>
    <row r="1510" customFormat="false" ht="22.35" hidden="false" customHeight="false" outlineLevel="0" collapsed="false">
      <c r="A1510" s="17" t="n">
        <v>1905</v>
      </c>
      <c r="B1510" s="7" t="s">
        <v>417</v>
      </c>
      <c r="C1510" s="6" t="n">
        <v>90</v>
      </c>
      <c r="D1510" s="6" t="n">
        <v>450</v>
      </c>
      <c r="E1510" s="16" t="n">
        <v>0.05976239691178</v>
      </c>
      <c r="F1510" s="16" t="n">
        <v>0.00874123884935521</v>
      </c>
      <c r="G1510" s="16" t="n">
        <v>0.0629094188660383</v>
      </c>
      <c r="H1510" s="16" t="n">
        <v>0.0227799572685132</v>
      </c>
      <c r="I1510" s="23" t="n">
        <f aca="false">G1510-E1510</f>
        <v>0.00314702195425828</v>
      </c>
      <c r="J1510" s="17" t="n">
        <f aca="false">100*(G1510-E1510)/E1510</f>
        <v>5.26588978501622</v>
      </c>
      <c r="K1510" s="16" t="n">
        <v>2.22407897661263</v>
      </c>
      <c r="L1510" s="17" t="n">
        <v>362.431949551325</v>
      </c>
      <c r="M1510" s="16" t="n">
        <v>0.0267587438071838</v>
      </c>
      <c r="N1510" s="16" t="n">
        <v>0.0480513852469172</v>
      </c>
      <c r="O1510" s="6" t="str">
        <f aca="false">IF(N1510&lt;0.05,"Yes","No")</f>
        <v>Yes</v>
      </c>
      <c r="P1510" s="16" t="n">
        <v>0.148854385912545</v>
      </c>
      <c r="Q1510" s="16" t="n">
        <v>1.66646731821432</v>
      </c>
      <c r="R1510" s="16" t="n">
        <v>0.197286811814324</v>
      </c>
      <c r="S1510" s="16" t="n">
        <v>0.0178420512374658</v>
      </c>
      <c r="T1510" s="16" t="n">
        <v>0.00288550130401715</v>
      </c>
      <c r="U1510" s="16" t="n">
        <v>0.37913409159213</v>
      </c>
      <c r="V1510" s="16" t="n">
        <v>0.526825877271869</v>
      </c>
      <c r="W1510" s="6" t="s">
        <v>494</v>
      </c>
      <c r="X1510" s="16" t="n">
        <v>1.4</v>
      </c>
      <c r="Y1510" s="16" t="n">
        <v>0.504740740740741</v>
      </c>
      <c r="Z1510" s="16" t="n">
        <f aca="false">(G1510-E1510)/SQRT(H1510^2/D1510+F1510^2/C1510)</f>
        <v>2.22407897661263</v>
      </c>
      <c r="AA1510" s="24" t="n">
        <f aca="false">ABS(K1510-Z1510)</f>
        <v>0</v>
      </c>
    </row>
    <row r="1511" customFormat="false" ht="22.35" hidden="false" customHeight="false" outlineLevel="0" collapsed="false">
      <c r="A1511" s="17" t="n">
        <v>1906</v>
      </c>
      <c r="B1511" s="7" t="s">
        <v>417</v>
      </c>
      <c r="C1511" s="6" t="n">
        <v>90</v>
      </c>
      <c r="D1511" s="6" t="n">
        <v>450</v>
      </c>
      <c r="E1511" s="16" t="n">
        <v>0.0596432794713312</v>
      </c>
      <c r="F1511" s="16" t="n">
        <v>0.00872282255990189</v>
      </c>
      <c r="G1511" s="16" t="n">
        <v>0.0626018248912361</v>
      </c>
      <c r="H1511" s="16" t="n">
        <v>0.0226452408705223</v>
      </c>
      <c r="I1511" s="23" t="n">
        <f aca="false">G1511-E1511</f>
        <v>0.00295854541990492</v>
      </c>
      <c r="J1511" s="17" t="n">
        <f aca="false">100*(G1511-E1511)/E1511</f>
        <v>4.96040031019254</v>
      </c>
      <c r="K1511" s="16" t="n">
        <v>2.09990272126907</v>
      </c>
      <c r="L1511" s="17" t="n">
        <v>360.72509953691</v>
      </c>
      <c r="M1511" s="16" t="n">
        <v>0.036431494481597</v>
      </c>
      <c r="N1511" s="16" t="n">
        <v>0.0628944699308424</v>
      </c>
      <c r="O1511" s="6" t="str">
        <f aca="false">IF(N1511&lt;0.05,"Yes","No")</f>
        <v>No</v>
      </c>
      <c r="P1511" s="16" t="n">
        <v>0.140756614624546</v>
      </c>
      <c r="Q1511" s="16" t="n">
        <v>1.49008538814261</v>
      </c>
      <c r="R1511" s="16" t="n">
        <v>0.222737939408672</v>
      </c>
      <c r="S1511" s="16" t="n">
        <v>0.018150448847618</v>
      </c>
      <c r="T1511" s="16" t="n">
        <v>0.00269661497275885</v>
      </c>
      <c r="U1511" s="16" t="n">
        <v>0.408983330149649</v>
      </c>
      <c r="V1511" s="16" t="n">
        <v>0.553655912786348</v>
      </c>
      <c r="W1511" s="6" t="s">
        <v>494</v>
      </c>
      <c r="X1511" s="16" t="n">
        <v>1</v>
      </c>
      <c r="Y1511" s="16" t="n">
        <v>0.500567901234568</v>
      </c>
      <c r="Z1511" s="16" t="n">
        <f aca="false">(G1511-E1511)/SQRT(H1511^2/D1511+F1511^2/C1511)</f>
        <v>2.09990272126906</v>
      </c>
      <c r="AA1511" s="24" t="n">
        <f aca="false">ABS(K1511-Z1511)</f>
        <v>0</v>
      </c>
    </row>
    <row r="1512" customFormat="false" ht="22.35" hidden="false" customHeight="false" outlineLevel="0" collapsed="false">
      <c r="A1512" s="17" t="n">
        <v>1907</v>
      </c>
      <c r="B1512" s="7" t="s">
        <v>417</v>
      </c>
      <c r="C1512" s="6" t="n">
        <v>90</v>
      </c>
      <c r="D1512" s="6" t="n">
        <v>450</v>
      </c>
      <c r="E1512" s="16" t="n">
        <v>0.0595568726046218</v>
      </c>
      <c r="F1512" s="16" t="n">
        <v>0.00870900097934114</v>
      </c>
      <c r="G1512" s="16" t="n">
        <v>0.0623354658484459</v>
      </c>
      <c r="H1512" s="16" t="n">
        <v>0.0225185754298342</v>
      </c>
      <c r="I1512" s="23" t="n">
        <f aca="false">G1512-E1512</f>
        <v>0.00277859324382411</v>
      </c>
      <c r="J1512" s="17" t="n">
        <f aca="false">100*(G1512-E1512)/E1512</f>
        <v>4.66544518257408</v>
      </c>
      <c r="K1512" s="16" t="n">
        <v>1.97986703121192</v>
      </c>
      <c r="L1512" s="17" t="n">
        <v>358.93058527098</v>
      </c>
      <c r="M1512" s="16" t="n">
        <v>0.0484819242713026</v>
      </c>
      <c r="N1512" s="16" t="n">
        <v>0.0813582451230086</v>
      </c>
      <c r="O1512" s="6" t="str">
        <f aca="false">IF(N1512&lt;0.05,"Yes","No")</f>
        <v>No</v>
      </c>
      <c r="P1512" s="16" t="n">
        <v>0.132923406193157</v>
      </c>
      <c r="Q1512" s="16" t="n">
        <v>1.32885150744823</v>
      </c>
      <c r="R1512" s="16" t="n">
        <v>0.249521562182828</v>
      </c>
      <c r="S1512" s="16" t="n">
        <v>0.0184903817933418</v>
      </c>
      <c r="T1512" s="16" t="n">
        <v>0.00251623669701844</v>
      </c>
      <c r="U1512" s="16" t="n">
        <v>0.439108122554948</v>
      </c>
      <c r="V1512" s="16" t="n">
        <v>0.585384622771539</v>
      </c>
      <c r="W1512" s="6" t="s">
        <v>494</v>
      </c>
      <c r="X1512" s="16" t="n">
        <v>0.9</v>
      </c>
      <c r="Y1512" s="16" t="n">
        <v>0.506691358024691</v>
      </c>
      <c r="Z1512" s="16" t="n">
        <f aca="false">(G1512-E1512)/SQRT(H1512^2/D1512+F1512^2/C1512)</f>
        <v>1.97986703121192</v>
      </c>
      <c r="AA1512" s="24" t="n">
        <f aca="false">ABS(K1512-Z1512)</f>
        <v>0</v>
      </c>
    </row>
    <row r="1513" customFormat="false" ht="22.35" hidden="false" customHeight="false" outlineLevel="0" collapsed="false">
      <c r="A1513" s="17" t="n">
        <v>1908</v>
      </c>
      <c r="B1513" s="7" t="s">
        <v>417</v>
      </c>
      <c r="C1513" s="6" t="n">
        <v>90</v>
      </c>
      <c r="D1513" s="6" t="n">
        <v>450</v>
      </c>
      <c r="E1513" s="16" t="n">
        <v>0.0594957256482707</v>
      </c>
      <c r="F1513" s="16" t="n">
        <v>0.00869664060541389</v>
      </c>
      <c r="G1513" s="16" t="n">
        <v>0.0620990295790964</v>
      </c>
      <c r="H1513" s="16" t="n">
        <v>0.0223967629011083</v>
      </c>
      <c r="I1513" s="23" t="n">
        <f aca="false">G1513-E1513</f>
        <v>0.00260330393082565</v>
      </c>
      <c r="J1513" s="17" t="n">
        <f aca="false">100*(G1513-E1513)/E1513</f>
        <v>4.37561505882955</v>
      </c>
      <c r="K1513" s="16" t="n">
        <v>1.86185506769272</v>
      </c>
      <c r="L1513" s="17" t="n">
        <v>357.147150303115</v>
      </c>
      <c r="M1513" s="16" t="n">
        <v>0.0634446932085827</v>
      </c>
      <c r="N1513" s="16" t="n">
        <v>0.103652644192249</v>
      </c>
      <c r="O1513" s="6" t="str">
        <f aca="false">IF(N1513&lt;0.05,"Yes","No")</f>
        <v>No</v>
      </c>
      <c r="P1513" s="16" t="n">
        <v>0.125200699792338</v>
      </c>
      <c r="Q1513" s="16" t="n">
        <v>1.17892734917758</v>
      </c>
      <c r="R1513" s="16" t="n">
        <v>0.278060737507275</v>
      </c>
      <c r="S1513" s="16" t="n">
        <v>0.0188001373668308</v>
      </c>
      <c r="T1513" s="16" t="n">
        <v>0.00234058840461575</v>
      </c>
      <c r="U1513" s="16" t="n">
        <v>0.469957608931304</v>
      </c>
      <c r="V1513" s="16" t="n">
        <v>0.615958163671035</v>
      </c>
      <c r="W1513" s="6" t="s">
        <v>494</v>
      </c>
      <c r="X1513" s="16" t="n">
        <v>0.8</v>
      </c>
      <c r="Y1513" s="16" t="n">
        <v>0.512395061728395</v>
      </c>
      <c r="Z1513" s="16" t="n">
        <f aca="false">(G1513-E1513)/SQRT(H1513^2/D1513+F1513^2/C1513)</f>
        <v>1.86185506769272</v>
      </c>
      <c r="AA1513" s="24" t="n">
        <f aca="false">ABS(K1513-Z1513)</f>
        <v>0</v>
      </c>
    </row>
    <row r="1514" customFormat="false" ht="22.35" hidden="false" customHeight="false" outlineLevel="0" collapsed="false">
      <c r="A1514" s="17" t="n">
        <v>1909</v>
      </c>
      <c r="B1514" s="7" t="s">
        <v>417</v>
      </c>
      <c r="C1514" s="6" t="n">
        <v>90</v>
      </c>
      <c r="D1514" s="6" t="n">
        <v>450</v>
      </c>
      <c r="E1514" s="16" t="n">
        <v>0.0594557947582669</v>
      </c>
      <c r="F1514" s="16" t="n">
        <v>0.00868770325165782</v>
      </c>
      <c r="G1514" s="16" t="n">
        <v>0.0618959280517366</v>
      </c>
      <c r="H1514" s="16" t="n">
        <v>0.022282767047369</v>
      </c>
      <c r="I1514" s="23" t="n">
        <f aca="false">G1514-E1514</f>
        <v>0.00244013329346975</v>
      </c>
      <c r="J1514" s="17" t="n">
        <f aca="false">100*(G1514-E1514)/E1514</f>
        <v>4.10411349035153</v>
      </c>
      <c r="K1514" s="16" t="n">
        <v>1.75100860445707</v>
      </c>
      <c r="L1514" s="17" t="n">
        <v>355.334808241546</v>
      </c>
      <c r="M1514" s="16" t="n">
        <v>0.0808073030906789</v>
      </c>
      <c r="N1514" s="16" t="n">
        <v>0.126616153362504</v>
      </c>
      <c r="O1514" s="6" t="str">
        <f aca="false">IF(N1514&lt;0.05,"Yes","No")</f>
        <v>No</v>
      </c>
      <c r="P1514" s="16" t="n">
        <v>0.117939697429586</v>
      </c>
      <c r="Q1514" s="16" t="n">
        <v>1.04614901061871</v>
      </c>
      <c r="R1514" s="16" t="n">
        <v>0.306855357507559</v>
      </c>
      <c r="S1514" s="16" t="n">
        <v>0.0191298508747211</v>
      </c>
      <c r="T1514" s="16" t="n">
        <v>0.00217722995588346</v>
      </c>
      <c r="U1514" s="16" t="n">
        <v>0.499939883327253</v>
      </c>
      <c r="V1514" s="16" t="n">
        <v>0.642823558672312</v>
      </c>
      <c r="W1514" s="6" t="s">
        <v>494</v>
      </c>
      <c r="X1514" s="16" t="n">
        <v>0.6</v>
      </c>
      <c r="Y1514" s="16" t="n">
        <v>0.516987654320988</v>
      </c>
      <c r="Z1514" s="16" t="n">
        <f aca="false">(G1514-E1514)/SQRT(H1514^2/D1514+F1514^2/C1514)</f>
        <v>1.75100860445707</v>
      </c>
      <c r="AA1514" s="24" t="n">
        <f aca="false">ABS(K1514-Z1514)</f>
        <v>0</v>
      </c>
    </row>
    <row r="1515" customFormat="false" ht="22.35" hidden="false" customHeight="false" outlineLevel="0" collapsed="false">
      <c r="A1515" s="17" t="n">
        <v>1910</v>
      </c>
      <c r="B1515" s="7" t="s">
        <v>417</v>
      </c>
      <c r="C1515" s="6" t="n">
        <v>90</v>
      </c>
      <c r="D1515" s="6" t="n">
        <v>450</v>
      </c>
      <c r="E1515" s="16" t="n">
        <v>0.059435243325101</v>
      </c>
      <c r="F1515" s="16" t="n">
        <v>0.00868198373875146</v>
      </c>
      <c r="G1515" s="16" t="n">
        <v>0.0617245316339864</v>
      </c>
      <c r="H1515" s="16" t="n">
        <v>0.022175629061191</v>
      </c>
      <c r="I1515" s="23" t="n">
        <f aca="false">G1515-E1515</f>
        <v>0.00228928830888536</v>
      </c>
      <c r="J1515" s="17" t="n">
        <f aca="false">100*(G1515-E1515)/E1515</f>
        <v>3.85173540278675</v>
      </c>
      <c r="K1515" s="16" t="n">
        <v>1.64773039129034</v>
      </c>
      <c r="L1515" s="17" t="n">
        <v>353.486932610861</v>
      </c>
      <c r="M1515" s="16" t="n">
        <v>0.10029655855809</v>
      </c>
      <c r="N1515" s="16" t="n">
        <v>0.153812459511349</v>
      </c>
      <c r="O1515" s="6" t="str">
        <f aca="false">IF(N1515&lt;0.05,"Yes","No")</f>
        <v>No</v>
      </c>
      <c r="P1515" s="16" t="n">
        <v>0.111169857136496</v>
      </c>
      <c r="Q1515" s="16" t="n">
        <v>0.929496214134817</v>
      </c>
      <c r="R1515" s="16" t="n">
        <v>0.335427010585153</v>
      </c>
      <c r="S1515" s="16" t="n">
        <v>0.0193108804438097</v>
      </c>
      <c r="T1515" s="16" t="n">
        <v>0.00202612034306618</v>
      </c>
      <c r="U1515" s="16" t="n">
        <v>0.528737436383952</v>
      </c>
      <c r="V1515" s="16" t="n">
        <v>0.670010466732619</v>
      </c>
      <c r="W1515" s="6" t="s">
        <v>494</v>
      </c>
      <c r="X1515" s="16" t="n">
        <v>0.4</v>
      </c>
      <c r="Y1515" s="16" t="n">
        <v>0.521456790123457</v>
      </c>
      <c r="Z1515" s="16" t="n">
        <f aca="false">(G1515-E1515)/SQRT(H1515^2/D1515+F1515^2/C1515)</f>
        <v>1.64773039129034</v>
      </c>
      <c r="AA1515" s="24" t="n">
        <f aca="false">ABS(K1515-Z1515)</f>
        <v>0</v>
      </c>
    </row>
    <row r="1516" customFormat="false" ht="22.35" hidden="false" customHeight="false" outlineLevel="0" collapsed="false">
      <c r="A1516" s="17" t="n">
        <v>1911</v>
      </c>
      <c r="B1516" s="7" t="s">
        <v>417</v>
      </c>
      <c r="C1516" s="6" t="n">
        <v>90</v>
      </c>
      <c r="D1516" s="6" t="n">
        <v>450</v>
      </c>
      <c r="E1516" s="16" t="n">
        <v>0.0594260429342588</v>
      </c>
      <c r="F1516" s="16" t="n">
        <v>0.00867587138159782</v>
      </c>
      <c r="G1516" s="16" t="n">
        <v>0.0615715145981974</v>
      </c>
      <c r="H1516" s="16" t="n">
        <v>0.0220741838377973</v>
      </c>
      <c r="I1516" s="23" t="n">
        <f aca="false">G1516-E1516</f>
        <v>0.00214547166393863</v>
      </c>
      <c r="J1516" s="17" t="n">
        <f aca="false">100*(G1516-E1516)/E1516</f>
        <v>3.61032227286629</v>
      </c>
      <c r="K1516" s="16" t="n">
        <v>1.54869844099248</v>
      </c>
      <c r="L1516" s="17" t="n">
        <v>351.766406286398</v>
      </c>
      <c r="M1516" s="16" t="n">
        <v>0.12235340405059</v>
      </c>
      <c r="N1516" s="16" t="n">
        <v>0.179639763738847</v>
      </c>
      <c r="O1516" s="6" t="str">
        <f aca="false">IF(N1516&lt;0.05,"Yes","No")</f>
        <v>No</v>
      </c>
      <c r="P1516" s="16" t="n">
        <v>0.104652774712194</v>
      </c>
      <c r="Q1516" s="16" t="n">
        <v>0.823711302384996</v>
      </c>
      <c r="R1516" s="16" t="n">
        <v>0.364503635319402</v>
      </c>
      <c r="S1516" s="16" t="n">
        <v>0.0193848100369654</v>
      </c>
      <c r="T1516" s="16" t="n">
        <v>0.001881911933942</v>
      </c>
      <c r="U1516" s="16" t="n">
        <v>0.557206821416528</v>
      </c>
      <c r="V1516" s="16" t="n">
        <v>0.694801511382358</v>
      </c>
      <c r="W1516" s="6" t="s">
        <v>494</v>
      </c>
      <c r="X1516" s="16" t="n">
        <v>0.4</v>
      </c>
      <c r="Y1516" s="16" t="n">
        <v>0.525950617283951</v>
      </c>
      <c r="Z1516" s="16" t="n">
        <f aca="false">(G1516-E1516)/SQRT(H1516^2/D1516+F1516^2/C1516)</f>
        <v>1.54869844099248</v>
      </c>
      <c r="AA1516" s="24" t="n">
        <f aca="false">ABS(K1516-Z1516)</f>
        <v>0</v>
      </c>
    </row>
    <row r="1517" customFormat="false" ht="22.35" hidden="false" customHeight="false" outlineLevel="0" collapsed="false">
      <c r="A1517" s="17" t="n">
        <v>1912</v>
      </c>
      <c r="B1517" s="7" t="s">
        <v>417</v>
      </c>
      <c r="C1517" s="6" t="n">
        <v>90</v>
      </c>
      <c r="D1517" s="6" t="n">
        <v>450</v>
      </c>
      <c r="E1517" s="16" t="n">
        <v>0.0594276631871859</v>
      </c>
      <c r="F1517" s="16" t="n">
        <v>0.00867360323805644</v>
      </c>
      <c r="G1517" s="16" t="n">
        <v>0.0614427331917816</v>
      </c>
      <c r="H1517" s="16" t="n">
        <v>0.0219813565329227</v>
      </c>
      <c r="I1517" s="23" t="n">
        <f aca="false">G1517-E1517</f>
        <v>0.00201507000459565</v>
      </c>
      <c r="J1517" s="17" t="n">
        <f aca="false">100*(G1517-E1517)/E1517</f>
        <v>3.39079461739655</v>
      </c>
      <c r="K1517" s="16" t="n">
        <v>1.45819175868008</v>
      </c>
      <c r="L1517" s="17" t="n">
        <v>350.017086425843</v>
      </c>
      <c r="M1517" s="16" t="n">
        <v>0.145684383469807</v>
      </c>
      <c r="N1517" s="16" t="n">
        <v>0.207232829837553</v>
      </c>
      <c r="O1517" s="6" t="str">
        <f aca="false">IF(N1517&lt;0.05,"Yes","No")</f>
        <v>No</v>
      </c>
      <c r="P1517" s="16" t="n">
        <v>0.0986954362237864</v>
      </c>
      <c r="Q1517" s="16" t="n">
        <v>0.732601278016949</v>
      </c>
      <c r="R1517" s="16" t="n">
        <v>0.392422348446547</v>
      </c>
      <c r="S1517" s="16" t="n">
        <v>0.0194903034583551</v>
      </c>
      <c r="T1517" s="16" t="n">
        <v>0.00175116257559106</v>
      </c>
      <c r="U1517" s="16" t="n">
        <v>0.583823948896674</v>
      </c>
      <c r="V1517" s="16" t="n">
        <v>0.716098917060521</v>
      </c>
      <c r="W1517" s="6" t="s">
        <v>494</v>
      </c>
      <c r="X1517" s="16" t="n">
        <v>0.2</v>
      </c>
      <c r="Y1517" s="16" t="n">
        <v>0.529777777777778</v>
      </c>
      <c r="Z1517" s="16" t="n">
        <f aca="false">(G1517-E1517)/SQRT(H1517^2/D1517+F1517^2/C1517)</f>
        <v>1.45819175868008</v>
      </c>
      <c r="AA1517" s="24" t="n">
        <f aca="false">ABS(K1517-Z1517)</f>
        <v>0</v>
      </c>
    </row>
    <row r="1518" customFormat="false" ht="22.35" hidden="false" customHeight="false" outlineLevel="0" collapsed="false">
      <c r="A1518" s="17" t="n">
        <v>1913</v>
      </c>
      <c r="B1518" s="7" t="s">
        <v>417</v>
      </c>
      <c r="C1518" s="6" t="n">
        <v>90</v>
      </c>
      <c r="D1518" s="6" t="n">
        <v>450</v>
      </c>
      <c r="E1518" s="16" t="n">
        <v>0.0594339711384641</v>
      </c>
      <c r="F1518" s="16" t="n">
        <v>0.00867303796648104</v>
      </c>
      <c r="G1518" s="16" t="n">
        <v>0.0613296694970793</v>
      </c>
      <c r="H1518" s="16" t="n">
        <v>0.0218939360817198</v>
      </c>
      <c r="I1518" s="23" t="n">
        <f aca="false">G1518-E1518</f>
        <v>0.00189569835861524</v>
      </c>
      <c r="J1518" s="17" t="n">
        <f aca="false">100*(G1518-E1518)/E1518</f>
        <v>3.18958723824596</v>
      </c>
      <c r="K1518" s="16" t="n">
        <v>1.37492045387086</v>
      </c>
      <c r="L1518" s="17" t="n">
        <v>348.285514014454</v>
      </c>
      <c r="M1518" s="16" t="n">
        <v>0.170039950144799</v>
      </c>
      <c r="N1518" s="16" t="n">
        <v>0.235811178385626</v>
      </c>
      <c r="O1518" s="6" t="str">
        <f aca="false">IF(N1518&lt;0.05,"Yes","No")</f>
        <v>No</v>
      </c>
      <c r="P1518" s="16" t="n">
        <v>0.0932085283664363</v>
      </c>
      <c r="Q1518" s="16" t="n">
        <v>0.653408579087686</v>
      </c>
      <c r="R1518" s="16" t="n">
        <v>0.419253936934459</v>
      </c>
      <c r="S1518" s="16" t="n">
        <v>0.0197352715177767</v>
      </c>
      <c r="T1518" s="16" t="n">
        <v>0.0016313469286468</v>
      </c>
      <c r="U1518" s="16" t="n">
        <v>0.608848718008611</v>
      </c>
      <c r="V1518" s="16" t="n">
        <v>0.736437050394987</v>
      </c>
      <c r="W1518" s="6" t="s">
        <v>494</v>
      </c>
      <c r="X1518" s="16" t="n">
        <v>0.1</v>
      </c>
      <c r="Y1518" s="16" t="n">
        <v>0.533160493827161</v>
      </c>
      <c r="Z1518" s="16" t="n">
        <f aca="false">(G1518-E1518)/SQRT(H1518^2/D1518+F1518^2/C1518)</f>
        <v>1.37492045387086</v>
      </c>
      <c r="AA1518" s="24" t="n">
        <f aca="false">ABS(K1518-Z1518)</f>
        <v>0</v>
      </c>
    </row>
    <row r="1519" customFormat="false" ht="22.35" hidden="false" customHeight="false" outlineLevel="0" collapsed="false">
      <c r="A1519" s="17" t="n">
        <v>1914</v>
      </c>
      <c r="B1519" s="7" t="s">
        <v>417</v>
      </c>
      <c r="C1519" s="6" t="n">
        <v>90</v>
      </c>
      <c r="D1519" s="6" t="n">
        <v>450</v>
      </c>
      <c r="E1519" s="16" t="n">
        <v>0.0594477183702919</v>
      </c>
      <c r="F1519" s="16" t="n">
        <v>0.0086716905770004</v>
      </c>
      <c r="G1519" s="16" t="n">
        <v>0.0612287602573633</v>
      </c>
      <c r="H1519" s="16" t="n">
        <v>0.0218113472078924</v>
      </c>
      <c r="I1519" s="23" t="n">
        <f aca="false">G1519-E1519</f>
        <v>0.0017810418870714</v>
      </c>
      <c r="J1519" s="17" t="n">
        <f aca="false">100*(G1519-E1519)/E1519</f>
        <v>2.99598022581376</v>
      </c>
      <c r="K1519" s="16" t="n">
        <v>1.29458463902434</v>
      </c>
      <c r="L1519" s="17" t="n">
        <v>346.687596980528</v>
      </c>
      <c r="M1519" s="16" t="n">
        <v>0.196325127134726</v>
      </c>
      <c r="N1519" s="16" t="n">
        <v>0.265875095068564</v>
      </c>
      <c r="O1519" s="6" t="str">
        <f aca="false">IF(N1519&lt;0.05,"Yes","No")</f>
        <v>No</v>
      </c>
      <c r="P1519" s="16" t="n">
        <v>0.0878929939437652</v>
      </c>
      <c r="Q1519" s="16" t="n">
        <v>0.581007912292624</v>
      </c>
      <c r="R1519" s="16" t="n">
        <v>0.446251559846806</v>
      </c>
      <c r="S1519" s="16" t="n">
        <v>0.0199197167661176</v>
      </c>
      <c r="T1519" s="16" t="n">
        <v>0.00151622165661014</v>
      </c>
      <c r="U1519" s="16" t="n">
        <v>0.633492042181553</v>
      </c>
      <c r="V1519" s="16" t="n">
        <v>0.755351918037653</v>
      </c>
      <c r="W1519" s="6" t="s">
        <v>494</v>
      </c>
      <c r="X1519" s="16" t="n">
        <v>0.1</v>
      </c>
      <c r="Y1519" s="16" t="n">
        <v>0.536666666666667</v>
      </c>
      <c r="Z1519" s="16" t="n">
        <f aca="false">(G1519-E1519)/SQRT(H1519^2/D1519+F1519^2/C1519)</f>
        <v>1.29458463902434</v>
      </c>
      <c r="AA1519" s="24" t="n">
        <f aca="false">ABS(K1519-Z1519)</f>
        <v>0</v>
      </c>
    </row>
    <row r="1520" customFormat="false" ht="22.35" hidden="false" customHeight="false" outlineLevel="0" collapsed="false">
      <c r="A1520" s="17" t="n">
        <v>1915</v>
      </c>
      <c r="B1520" s="7" t="s">
        <v>417</v>
      </c>
      <c r="C1520" s="6" t="n">
        <v>90</v>
      </c>
      <c r="D1520" s="6" t="n">
        <v>450</v>
      </c>
      <c r="E1520" s="16" t="n">
        <v>0.0594635801182853</v>
      </c>
      <c r="F1520" s="16" t="n">
        <v>0.00867283297190786</v>
      </c>
      <c r="G1520" s="16" t="n">
        <v>0.0611428220073382</v>
      </c>
      <c r="H1520" s="16" t="n">
        <v>0.0217353877034953</v>
      </c>
      <c r="I1520" s="23" t="n">
        <f aca="false">G1520-E1520</f>
        <v>0.00167924188905292</v>
      </c>
      <c r="J1520" s="17" t="n">
        <f aca="false">100*(G1520-E1520)/E1520</f>
        <v>2.82398383298241</v>
      </c>
      <c r="K1520" s="16" t="n">
        <v>1.22289503431041</v>
      </c>
      <c r="L1520" s="17" t="n">
        <v>345.094280943298</v>
      </c>
      <c r="M1520" s="16" t="n">
        <v>0.222203809194718</v>
      </c>
      <c r="N1520" s="16" t="n">
        <v>0.29510126619349</v>
      </c>
      <c r="O1520" s="6" t="str">
        <f aca="false">IF(N1520&lt;0.05,"Yes","No")</f>
        <v>No</v>
      </c>
      <c r="P1520" s="16" t="n">
        <v>0.0831496736913415</v>
      </c>
      <c r="Q1520" s="16" t="n">
        <v>0.5199895651837</v>
      </c>
      <c r="R1520" s="16" t="n">
        <v>0.471159364250269</v>
      </c>
      <c r="S1520" s="16" t="n">
        <v>0.0201023295269455</v>
      </c>
      <c r="T1520" s="16" t="n">
        <v>0.00141408348356866</v>
      </c>
      <c r="U1520" s="16" t="n">
        <v>0.65578167892732</v>
      </c>
      <c r="V1520" s="16" t="n">
        <v>0.771321760738112</v>
      </c>
      <c r="W1520" s="6" t="s">
        <v>494</v>
      </c>
      <c r="X1520" s="16" t="n">
        <v>0.1</v>
      </c>
      <c r="Y1520" s="16" t="n">
        <v>0.539654320987654</v>
      </c>
      <c r="Z1520" s="16" t="n">
        <f aca="false">(G1520-E1520)/SQRT(H1520^2/D1520+F1520^2/C1520)</f>
        <v>1.22289503431041</v>
      </c>
      <c r="AA1520" s="24" t="n">
        <f aca="false">ABS(K1520-Z1520)</f>
        <v>0</v>
      </c>
    </row>
    <row r="1521" customFormat="false" ht="22.35" hidden="false" customHeight="false" outlineLevel="0" collapsed="false">
      <c r="A1521" s="17" t="n">
        <v>1916</v>
      </c>
      <c r="B1521" s="7" t="s">
        <v>417</v>
      </c>
      <c r="C1521" s="6" t="n">
        <v>90</v>
      </c>
      <c r="D1521" s="6" t="n">
        <v>450</v>
      </c>
      <c r="E1521" s="16" t="n">
        <v>0.0594833210938507</v>
      </c>
      <c r="F1521" s="16" t="n">
        <v>0.00867343746039342</v>
      </c>
      <c r="G1521" s="16" t="n">
        <v>0.0610671770655447</v>
      </c>
      <c r="H1521" s="16" t="n">
        <v>0.0216646234521566</v>
      </c>
      <c r="I1521" s="23" t="n">
        <f aca="false">G1521-E1521</f>
        <v>0.00158385597169398</v>
      </c>
      <c r="J1521" s="17" t="n">
        <f aca="false">100*(G1521-E1521)/E1521</f>
        <v>2.66268920861871</v>
      </c>
      <c r="K1521" s="16" t="n">
        <v>1.15548822327653</v>
      </c>
      <c r="L1521" s="17" t="n">
        <v>343.631207530182</v>
      </c>
      <c r="M1521" s="16" t="n">
        <v>0.248693347650403</v>
      </c>
      <c r="N1521" s="16" t="n">
        <v>0.323933492506818</v>
      </c>
      <c r="O1521" s="6" t="str">
        <f aca="false">IF(N1521&lt;0.05,"Yes","No")</f>
        <v>No</v>
      </c>
      <c r="P1521" s="16" t="n">
        <v>0.0786746509279325</v>
      </c>
      <c r="Q1521" s="16" t="n">
        <v>0.465525182938321</v>
      </c>
      <c r="R1521" s="16" t="n">
        <v>0.495346675456189</v>
      </c>
      <c r="S1521" s="16" t="n">
        <v>0.0202429498520818</v>
      </c>
      <c r="T1521" s="16" t="n">
        <v>0.00131840273275745</v>
      </c>
      <c r="U1521" s="16" t="n">
        <v>0.677058986471513</v>
      </c>
      <c r="V1521" s="16" t="n">
        <v>0.787652785479872</v>
      </c>
      <c r="W1521" s="6" t="s">
        <v>494</v>
      </c>
      <c r="X1521" s="16" t="n">
        <v>0.1</v>
      </c>
      <c r="Y1521" s="16" t="n">
        <v>0.542074074074074</v>
      </c>
      <c r="Z1521" s="16" t="n">
        <f aca="false">(G1521-E1521)/SQRT(H1521^2/D1521+F1521^2/C1521)</f>
        <v>1.15548822327653</v>
      </c>
      <c r="AA1521" s="24" t="n">
        <f aca="false">ABS(K1521-Z1521)</f>
        <v>4.44089209850063E-015</v>
      </c>
    </row>
    <row r="1522" customFormat="false" ht="22.35" hidden="false" customHeight="false" outlineLevel="0" collapsed="false">
      <c r="A1522" s="17" t="n">
        <v>1917</v>
      </c>
      <c r="B1522" s="7" t="s">
        <v>417</v>
      </c>
      <c r="C1522" s="6" t="n">
        <v>90</v>
      </c>
      <c r="D1522" s="6" t="n">
        <v>450</v>
      </c>
      <c r="E1522" s="16" t="n">
        <v>0.0595059796339936</v>
      </c>
      <c r="F1522" s="16" t="n">
        <v>0.00867387629078634</v>
      </c>
      <c r="G1522" s="16" t="n">
        <v>0.0610038431982199</v>
      </c>
      <c r="H1522" s="16" t="n">
        <v>0.0215985086487616</v>
      </c>
      <c r="I1522" s="23" t="n">
        <f aca="false">G1522-E1522</f>
        <v>0.00149786356422637</v>
      </c>
      <c r="J1522" s="17" t="n">
        <f aca="false">100*(G1522-E1522)/E1522</f>
        <v>2.51716478484911</v>
      </c>
      <c r="K1522" s="16" t="n">
        <v>1.09458159883743</v>
      </c>
      <c r="L1522" s="17" t="n">
        <v>342.268891729292</v>
      </c>
      <c r="M1522" s="16" t="n">
        <v>0.274469660234421</v>
      </c>
      <c r="N1522" s="16" t="n">
        <v>0.349915507374101</v>
      </c>
      <c r="O1522" s="6" t="str">
        <f aca="false">IF(N1522&lt;0.05,"Yes","No")</f>
        <v>No</v>
      </c>
      <c r="P1522" s="16" t="n">
        <v>0.0746237553135442</v>
      </c>
      <c r="Q1522" s="16" t="n">
        <v>0.418820307079134</v>
      </c>
      <c r="R1522" s="16" t="n">
        <v>0.517802300848155</v>
      </c>
      <c r="S1522" s="16" t="n">
        <v>0.0203395781825392</v>
      </c>
      <c r="T1522" s="16" t="n">
        <v>0.00123218755549836</v>
      </c>
      <c r="U1522" s="16" t="n">
        <v>0.696517822762253</v>
      </c>
      <c r="V1522" s="16" t="n">
        <v>0.801854216779997</v>
      </c>
      <c r="W1522" s="6" t="s">
        <v>494</v>
      </c>
      <c r="X1522" s="16" t="n">
        <v>0.1</v>
      </c>
      <c r="Y1522" s="16" t="n">
        <v>0.544320987654321</v>
      </c>
      <c r="Z1522" s="16" t="n">
        <f aca="false">(G1522-E1522)/SQRT(H1522^2/D1522+F1522^2/C1522)</f>
        <v>1.09458159883744</v>
      </c>
      <c r="AA1522" s="24" t="n">
        <f aca="false">ABS(K1522-Z1522)</f>
        <v>4.88498130835069E-015</v>
      </c>
    </row>
    <row r="1523" customFormat="false" ht="22.35" hidden="false" customHeight="false" outlineLevel="0" collapsed="false">
      <c r="A1523" s="17" t="n">
        <v>1918</v>
      </c>
      <c r="B1523" s="7" t="s">
        <v>417</v>
      </c>
      <c r="C1523" s="6" t="n">
        <v>90</v>
      </c>
      <c r="D1523" s="6" t="n">
        <v>450</v>
      </c>
      <c r="E1523" s="16" t="n">
        <v>0.0595351886004209</v>
      </c>
      <c r="F1523" s="16" t="n">
        <v>0.00867388126759814</v>
      </c>
      <c r="G1523" s="16" t="n">
        <v>0.0609505879961782</v>
      </c>
      <c r="H1523" s="16" t="n">
        <v>0.0215387664797739</v>
      </c>
      <c r="I1523" s="23" t="n">
        <f aca="false">G1523-E1523</f>
        <v>0.00141539939575727</v>
      </c>
      <c r="J1523" s="17" t="n">
        <f aca="false">100*(G1523-E1523)/E1523</f>
        <v>2.37741649775719</v>
      </c>
      <c r="K1523" s="16" t="n">
        <v>1.03590490297088</v>
      </c>
      <c r="L1523" s="17" t="n">
        <v>341.056235910201</v>
      </c>
      <c r="M1523" s="16" t="n">
        <v>0.300980428370228</v>
      </c>
      <c r="N1523" s="16" t="n">
        <v>0.376628874333442</v>
      </c>
      <c r="O1523" s="6" t="str">
        <f aca="false">IF(N1523&lt;0.05,"Yes","No")</f>
        <v>No</v>
      </c>
      <c r="P1523" s="16" t="n">
        <v>0.0707048839524881</v>
      </c>
      <c r="Q1523" s="16" t="n">
        <v>0.375986591844493</v>
      </c>
      <c r="R1523" s="16" t="n">
        <v>0.540018137639</v>
      </c>
      <c r="S1523" s="16" t="n">
        <v>0.020392831305267</v>
      </c>
      <c r="T1523" s="16" t="n">
        <v>0.00114940978296858</v>
      </c>
      <c r="U1523" s="16" t="n">
        <v>0.715500558945131</v>
      </c>
      <c r="V1523" s="16" t="n">
        <v>0.815220539231953</v>
      </c>
      <c r="W1523" s="6" t="s">
        <v>494</v>
      </c>
      <c r="X1523" s="16" t="n">
        <v>0.1</v>
      </c>
      <c r="Y1523" s="16" t="n">
        <v>0.546814814814815</v>
      </c>
      <c r="Z1523" s="16" t="n">
        <f aca="false">(G1523-E1523)/SQRT(H1523^2/D1523+F1523^2/C1523)</f>
        <v>1.03590490297089</v>
      </c>
      <c r="AA1523" s="24" t="n">
        <f aca="false">ABS(K1523-Z1523)</f>
        <v>5.10702591327572E-015</v>
      </c>
    </row>
    <row r="1524" customFormat="false" ht="22.35" hidden="false" customHeight="false" outlineLevel="0" collapsed="false">
      <c r="A1524" s="17" t="n">
        <v>1919</v>
      </c>
      <c r="B1524" s="7" t="s">
        <v>417</v>
      </c>
      <c r="C1524" s="6" t="n">
        <v>90</v>
      </c>
      <c r="D1524" s="6" t="n">
        <v>450</v>
      </c>
      <c r="E1524" s="16" t="n">
        <v>0.0595676666332616</v>
      </c>
      <c r="F1524" s="16" t="n">
        <v>0.00867614432644079</v>
      </c>
      <c r="G1524" s="16" t="n">
        <v>0.0609092069086101</v>
      </c>
      <c r="H1524" s="16" t="n">
        <v>0.0214860022736608</v>
      </c>
      <c r="I1524" s="23" t="n">
        <f aca="false">G1524-E1524</f>
        <v>0.00134154027534854</v>
      </c>
      <c r="J1524" s="17" t="n">
        <f aca="false">100*(G1524-E1524)/E1524</f>
        <v>2.25212829572117</v>
      </c>
      <c r="K1524" s="16" t="n">
        <v>0.983062896103044</v>
      </c>
      <c r="L1524" s="17" t="n">
        <v>339.870421351616</v>
      </c>
      <c r="M1524" s="16" t="n">
        <v>0.326275766880907</v>
      </c>
      <c r="N1524" s="16" t="n">
        <v>0.403475801187043</v>
      </c>
      <c r="O1524" s="6" t="str">
        <f aca="false">IF(N1524&lt;0.05,"Yes","No")</f>
        <v>No</v>
      </c>
      <c r="P1524" s="16" t="n">
        <v>0.067174204585512</v>
      </c>
      <c r="Q1524" s="16" t="n">
        <v>0.339374021972334</v>
      </c>
      <c r="R1524" s="16" t="n">
        <v>0.560434838498441</v>
      </c>
      <c r="S1524" s="16" t="n">
        <v>0.0203964199357656</v>
      </c>
      <c r="T1524" s="16" t="n">
        <v>0.00107522060804929</v>
      </c>
      <c r="U1524" s="16" t="n">
        <v>0.732749738028398</v>
      </c>
      <c r="V1524" s="16" t="n">
        <v>0.825510222455692</v>
      </c>
      <c r="W1524" s="6" t="s">
        <v>494</v>
      </c>
      <c r="X1524" s="16" t="n">
        <v>0</v>
      </c>
      <c r="Y1524" s="16" t="n">
        <v>0.548666666666667</v>
      </c>
      <c r="Z1524" s="16" t="n">
        <f aca="false">(G1524-E1524)/SQRT(H1524^2/D1524+F1524^2/C1524)</f>
        <v>0.983062896103049</v>
      </c>
      <c r="AA1524" s="24" t="n">
        <f aca="false">ABS(K1524-Z1524)</f>
        <v>5.21804821573824E-015</v>
      </c>
    </row>
    <row r="1525" customFormat="false" ht="22.35" hidden="false" customHeight="false" outlineLevel="0" collapsed="false">
      <c r="A1525" s="17" t="n">
        <v>1920</v>
      </c>
      <c r="B1525" s="7" t="s">
        <v>417</v>
      </c>
      <c r="C1525" s="6" t="n">
        <v>90</v>
      </c>
      <c r="D1525" s="6" t="n">
        <v>450</v>
      </c>
      <c r="E1525" s="16" t="n">
        <v>0.0596016007992956</v>
      </c>
      <c r="F1525" s="16" t="n">
        <v>0.00867675354281417</v>
      </c>
      <c r="G1525" s="16" t="n">
        <v>0.0608743719094329</v>
      </c>
      <c r="H1525" s="16" t="n">
        <v>0.0214386707697007</v>
      </c>
      <c r="I1525" s="23" t="n">
        <f aca="false">G1525-E1525</f>
        <v>0.00127277111013731</v>
      </c>
      <c r="J1525" s="17" t="n">
        <f aca="false">100*(G1525-E1525)/E1525</f>
        <v>2.13546464032617</v>
      </c>
      <c r="K1525" s="16" t="n">
        <v>0.933772876226487</v>
      </c>
      <c r="L1525" s="17" t="n">
        <v>338.877574115964</v>
      </c>
      <c r="M1525" s="16" t="n">
        <v>0.351085916642639</v>
      </c>
      <c r="N1525" s="16" t="n">
        <v>0.428855529573363</v>
      </c>
      <c r="O1525" s="6" t="str">
        <f aca="false">IF(N1525&lt;0.05,"Yes","No")</f>
        <v>No</v>
      </c>
      <c r="P1525" s="16" t="n">
        <v>0.063866906188393</v>
      </c>
      <c r="Q1525" s="16" t="n">
        <v>0.306778759971903</v>
      </c>
      <c r="R1525" s="16" t="n">
        <v>0.579893752233158</v>
      </c>
      <c r="S1525" s="16" t="n">
        <v>0.0203220600960798</v>
      </c>
      <c r="T1525" s="16" t="n">
        <v>0.00100621443919635</v>
      </c>
      <c r="U1525" s="16" t="n">
        <v>0.748998628987422</v>
      </c>
      <c r="V1525" s="16" t="n">
        <v>0.834484423854261</v>
      </c>
      <c r="W1525" s="6" t="s">
        <v>494</v>
      </c>
      <c r="X1525" s="16" t="n">
        <v>0</v>
      </c>
      <c r="Y1525" s="16" t="n">
        <v>0.550617283950617</v>
      </c>
      <c r="Z1525" s="16" t="n">
        <f aca="false">(G1525-E1525)/SQRT(H1525^2/D1525+F1525^2/C1525)</f>
        <v>0.933772876226492</v>
      </c>
      <c r="AA1525" s="24" t="n">
        <f aca="false">ABS(K1525-Z1525)</f>
        <v>5.10702591327572E-015</v>
      </c>
    </row>
    <row r="1526" customFormat="false" ht="22.35" hidden="false" customHeight="false" outlineLevel="0" collapsed="false">
      <c r="A1526" s="17" t="n">
        <v>1921</v>
      </c>
      <c r="B1526" s="7" t="s">
        <v>417</v>
      </c>
      <c r="C1526" s="6" t="n">
        <v>90</v>
      </c>
      <c r="D1526" s="6" t="n">
        <v>450</v>
      </c>
      <c r="E1526" s="16" t="n">
        <v>0.0596371165994141</v>
      </c>
      <c r="F1526" s="16" t="n">
        <v>0.00867665439071592</v>
      </c>
      <c r="G1526" s="16" t="n">
        <v>0.0608477915989028</v>
      </c>
      <c r="H1526" s="16" t="n">
        <v>0.0213974359543855</v>
      </c>
      <c r="I1526" s="23" t="n">
        <f aca="false">G1526-E1526</f>
        <v>0.00121067499948873</v>
      </c>
      <c r="J1526" s="17" t="n">
        <f aca="false">100*(G1526-E1526)/E1526</f>
        <v>2.03006964206687</v>
      </c>
      <c r="K1526" s="16" t="n">
        <v>0.889160205160623</v>
      </c>
      <c r="L1526" s="17" t="n">
        <v>338.04366663704</v>
      </c>
      <c r="M1526" s="16" t="n">
        <v>0.374549274139156</v>
      </c>
      <c r="N1526" s="16" t="n">
        <v>0.45199771681009</v>
      </c>
      <c r="O1526" s="6" t="str">
        <f aca="false">IF(N1526&lt;0.05,"Yes","No")</f>
        <v>No</v>
      </c>
      <c r="P1526" s="16" t="n">
        <v>0.060864362511366</v>
      </c>
      <c r="Q1526" s="16" t="n">
        <v>0.278611914994338</v>
      </c>
      <c r="R1526" s="16" t="n">
        <v>0.597830088040256</v>
      </c>
      <c r="S1526" s="16" t="n">
        <v>0.0202270564581366</v>
      </c>
      <c r="T1526" s="18" t="n">
        <v>0.000943769425449512</v>
      </c>
      <c r="U1526" s="16" t="n">
        <v>0.763844604145369</v>
      </c>
      <c r="V1526" s="16" t="n">
        <v>0.841127066896113</v>
      </c>
      <c r="W1526" s="6" t="s">
        <v>494</v>
      </c>
      <c r="X1526" s="16" t="n">
        <v>0</v>
      </c>
      <c r="Y1526" s="16" t="n">
        <v>0.552222222222222</v>
      </c>
      <c r="Z1526" s="16" t="n">
        <f aca="false">(G1526-E1526)/SQRT(H1526^2/D1526+F1526^2/C1526)</f>
        <v>0.889160205160628</v>
      </c>
      <c r="AA1526" s="24" t="n">
        <f aca="false">ABS(K1526-Z1526)</f>
        <v>4.88498130835069E-015</v>
      </c>
    </row>
    <row r="1527" customFormat="false" ht="22.35" hidden="false" customHeight="false" outlineLevel="0" collapsed="false">
      <c r="A1527" s="17" t="n">
        <v>1922</v>
      </c>
      <c r="B1527" s="7" t="s">
        <v>417</v>
      </c>
      <c r="C1527" s="6" t="n">
        <v>90</v>
      </c>
      <c r="D1527" s="6" t="n">
        <v>450</v>
      </c>
      <c r="E1527" s="16" t="n">
        <v>0.0596750419172976</v>
      </c>
      <c r="F1527" s="16" t="n">
        <v>0.00867852357608146</v>
      </c>
      <c r="G1527" s="16" t="n">
        <v>0.0608296210649941</v>
      </c>
      <c r="H1527" s="16" t="n">
        <v>0.0213615325473235</v>
      </c>
      <c r="I1527" s="23" t="n">
        <f aca="false">G1527-E1527</f>
        <v>0.00115457914769649</v>
      </c>
      <c r="J1527" s="17" t="n">
        <f aca="false">100*(G1527-E1527)/E1527</f>
        <v>1.93477727137016</v>
      </c>
      <c r="K1527" s="16" t="n">
        <v>0.848660159132063</v>
      </c>
      <c r="L1527" s="17" t="n">
        <v>337.219085227784</v>
      </c>
      <c r="M1527" s="16" t="n">
        <v>0.396672436648066</v>
      </c>
      <c r="N1527" s="16" t="n">
        <v>0.474066433104429</v>
      </c>
      <c r="O1527" s="6" t="str">
        <f aca="false">IF(N1527&lt;0.05,"Yes","No")</f>
        <v>No</v>
      </c>
      <c r="P1527" s="16" t="n">
        <v>0.0581383255842633</v>
      </c>
      <c r="Q1527" s="16" t="n">
        <v>0.254213476279153</v>
      </c>
      <c r="R1527" s="16" t="n">
        <v>0.614330156692238</v>
      </c>
      <c r="S1527" s="16" t="n">
        <v>0.0201687503966958</v>
      </c>
      <c r="T1527" s="18" t="n">
        <v>0.000887483862546324</v>
      </c>
      <c r="U1527" s="16" t="n">
        <v>0.777361789343291</v>
      </c>
      <c r="V1527" s="16" t="n">
        <v>0.844547216592522</v>
      </c>
      <c r="W1527" s="6" t="s">
        <v>494</v>
      </c>
      <c r="X1527" s="16" t="n">
        <v>0</v>
      </c>
      <c r="Y1527" s="16" t="n">
        <v>0.553876543209877</v>
      </c>
      <c r="Z1527" s="16" t="n">
        <f aca="false">(G1527-E1527)/SQRT(H1527^2/D1527+F1527^2/C1527)</f>
        <v>0.848660159132058</v>
      </c>
      <c r="AA1527" s="24" t="n">
        <f aca="false">ABS(K1527-Z1527)</f>
        <v>5.10702591327572E-015</v>
      </c>
    </row>
    <row r="1528" customFormat="false" ht="22.35" hidden="false" customHeight="false" outlineLevel="0" collapsed="false">
      <c r="A1528" s="17" t="n">
        <v>1923</v>
      </c>
      <c r="B1528" s="7" t="s">
        <v>417</v>
      </c>
      <c r="C1528" s="6" t="n">
        <v>90</v>
      </c>
      <c r="D1528" s="6" t="n">
        <v>450</v>
      </c>
      <c r="E1528" s="16" t="n">
        <v>0.0597136590629816</v>
      </c>
      <c r="F1528" s="16" t="n">
        <v>0.00867978966425805</v>
      </c>
      <c r="G1528" s="16" t="n">
        <v>0.0608180670605766</v>
      </c>
      <c r="H1528" s="16" t="n">
        <v>0.0213305647525931</v>
      </c>
      <c r="I1528" s="23" t="n">
        <f aca="false">G1528-E1528</f>
        <v>0.00110440799759494</v>
      </c>
      <c r="J1528" s="17" t="n">
        <f aca="false">100*(G1528-E1528)/E1528</f>
        <v>1.84950648633019</v>
      </c>
      <c r="K1528" s="16" t="n">
        <v>0.812373807094518</v>
      </c>
      <c r="L1528" s="17" t="n">
        <v>336.525041452576</v>
      </c>
      <c r="M1528" s="16" t="n">
        <v>0.417151462227534</v>
      </c>
      <c r="N1528" s="16" t="n">
        <v>0.494044657350648</v>
      </c>
      <c r="O1528" s="6" t="str">
        <f aca="false">IF(N1528&lt;0.05,"Yes","No")</f>
        <v>No</v>
      </c>
      <c r="P1528" s="16" t="n">
        <v>0.0556898957340429</v>
      </c>
      <c r="Q1528" s="16" t="n">
        <v>0.233252517432222</v>
      </c>
      <c r="R1528" s="16" t="n">
        <v>0.629319020299521</v>
      </c>
      <c r="S1528" s="16" t="n">
        <v>0.0200762618333239</v>
      </c>
      <c r="T1528" s="18" t="n">
        <v>0.000837258258635564</v>
      </c>
      <c r="U1528" s="16" t="n">
        <v>0.78951592406393</v>
      </c>
      <c r="V1528" s="16" t="n">
        <v>0.844547216592522</v>
      </c>
      <c r="W1528" s="6" t="s">
        <v>494</v>
      </c>
      <c r="X1528" s="16" t="n">
        <v>0</v>
      </c>
      <c r="Y1528" s="16" t="n">
        <v>0.555407407407407</v>
      </c>
      <c r="Z1528" s="16" t="n">
        <f aca="false">(G1528-E1528)/SQRT(H1528^2/D1528+F1528^2/C1528)</f>
        <v>0.812373807094518</v>
      </c>
      <c r="AA1528" s="24" t="n">
        <f aca="false">ABS(K1528-Z1528)</f>
        <v>0</v>
      </c>
    </row>
    <row r="1529" customFormat="false" ht="22.35" hidden="false" customHeight="false" outlineLevel="0" collapsed="false">
      <c r="A1529" s="17" t="n">
        <v>1924</v>
      </c>
      <c r="B1529" s="7" t="s">
        <v>417</v>
      </c>
      <c r="C1529" s="6" t="n">
        <v>90</v>
      </c>
      <c r="D1529" s="6" t="n">
        <v>450</v>
      </c>
      <c r="E1529" s="16" t="n">
        <v>0.059753561226858</v>
      </c>
      <c r="F1529" s="16" t="n">
        <v>0.00868182046489007</v>
      </c>
      <c r="G1529" s="16" t="n">
        <v>0.0608152874807517</v>
      </c>
      <c r="H1529" s="16" t="n">
        <v>0.021305340905434</v>
      </c>
      <c r="I1529" s="23" t="n">
        <f aca="false">G1529-E1529</f>
        <v>0.00106172625389365</v>
      </c>
      <c r="J1529" s="17" t="n">
        <f aca="false">100*(G1529-E1529)/E1529</f>
        <v>1.77684180171746</v>
      </c>
      <c r="K1529" s="16" t="n">
        <v>0.781400733734691</v>
      </c>
      <c r="L1529" s="17" t="n">
        <v>335.90963140834</v>
      </c>
      <c r="M1529" s="16" t="n">
        <v>0.435117217676284</v>
      </c>
      <c r="N1529" s="16" t="n">
        <v>0.510715795719482</v>
      </c>
      <c r="O1529" s="6" t="str">
        <f aca="false">IF(N1529&lt;0.05,"Yes","No")</f>
        <v>No</v>
      </c>
      <c r="P1529" s="16" t="n">
        <v>0.0535986312640327</v>
      </c>
      <c r="Q1529" s="16" t="n">
        <v>0.216063262143254</v>
      </c>
      <c r="R1529" s="16" t="n">
        <v>0.642244090991934</v>
      </c>
      <c r="S1529" s="16" t="n">
        <v>0.0199702356331435</v>
      </c>
      <c r="T1529" s="18" t="n">
        <v>0.000794314674004066</v>
      </c>
      <c r="U1529" s="16" t="n">
        <v>0.799972943732772</v>
      </c>
      <c r="V1529" s="16" t="n">
        <v>0.844547216592522</v>
      </c>
      <c r="W1529" s="6" t="s">
        <v>494</v>
      </c>
      <c r="X1529" s="16" t="n">
        <v>0</v>
      </c>
      <c r="Y1529" s="16" t="n">
        <v>0.556493827160494</v>
      </c>
      <c r="Z1529" s="16" t="n">
        <f aca="false">(G1529-E1529)/SQRT(H1529^2/D1529+F1529^2/C1529)</f>
        <v>0.781400733734691</v>
      </c>
      <c r="AA1529" s="24" t="n">
        <f aca="false">ABS(K1529-Z1529)</f>
        <v>0</v>
      </c>
    </row>
    <row r="1530" customFormat="false" ht="22.35" hidden="false" customHeight="false" outlineLevel="0" collapsed="false">
      <c r="A1530" s="17" t="n">
        <v>1925</v>
      </c>
      <c r="B1530" s="7" t="s">
        <v>417</v>
      </c>
      <c r="C1530" s="6" t="n">
        <v>90</v>
      </c>
      <c r="D1530" s="6" t="n">
        <v>450</v>
      </c>
      <c r="E1530" s="16" t="n">
        <v>0.0597926445305347</v>
      </c>
      <c r="F1530" s="16" t="n">
        <v>0.00868538645349556</v>
      </c>
      <c r="G1530" s="16" t="n">
        <v>0.0608195553637213</v>
      </c>
      <c r="H1530" s="16" t="n">
        <v>0.0212843562876293</v>
      </c>
      <c r="I1530" s="23" t="n">
        <f aca="false">G1530-E1530</f>
        <v>0.00102691083318657</v>
      </c>
      <c r="J1530" s="17" t="n">
        <f aca="false">100*(G1530-E1530)/E1530</f>
        <v>1.71745344473291</v>
      </c>
      <c r="K1530" s="16" t="n">
        <v>0.756043369875168</v>
      </c>
      <c r="L1530" s="17" t="n">
        <v>335.303951067211</v>
      </c>
      <c r="M1530" s="16" t="n">
        <v>0.450154014154932</v>
      </c>
      <c r="N1530" s="16" t="n">
        <v>0.525138025396731</v>
      </c>
      <c r="O1530" s="6" t="str">
        <f aca="false">IF(N1530&lt;0.05,"Yes","No")</f>
        <v>No</v>
      </c>
      <c r="P1530" s="16" t="n">
        <v>0.0518898600044613</v>
      </c>
      <c r="Q1530" s="16" t="n">
        <v>0.20250629504918</v>
      </c>
      <c r="R1530" s="16" t="n">
        <v>0.652886660958943</v>
      </c>
      <c r="S1530" s="16" t="n">
        <v>0.0198566309974097</v>
      </c>
      <c r="T1530" s="18" t="n">
        <v>0.000759237504158928</v>
      </c>
      <c r="U1530" s="16" t="n">
        <v>0.808569723810753</v>
      </c>
      <c r="V1530" s="16" t="n">
        <v>0.844547216592522</v>
      </c>
      <c r="W1530" s="6" t="s">
        <v>494</v>
      </c>
      <c r="X1530" s="16" t="n">
        <v>0</v>
      </c>
      <c r="Y1530" s="16" t="n">
        <v>0.557604938271605</v>
      </c>
      <c r="Z1530" s="16" t="n">
        <f aca="false">(G1530-E1530)/SQRT(H1530^2/D1530+F1530^2/C1530)</f>
        <v>0.756043369875163</v>
      </c>
      <c r="AA1530" s="24" t="n">
        <f aca="false">ABS(K1530-Z1530)</f>
        <v>5.21804821573824E-015</v>
      </c>
    </row>
    <row r="1531" customFormat="false" ht="22.35" hidden="false" customHeight="false" outlineLevel="0" collapsed="false">
      <c r="A1531" s="17" t="n">
        <v>1926</v>
      </c>
      <c r="B1531" s="7" t="s">
        <v>417</v>
      </c>
      <c r="C1531" s="6" t="n">
        <v>90</v>
      </c>
      <c r="D1531" s="6" t="n">
        <v>450</v>
      </c>
      <c r="E1531" s="16" t="n">
        <v>0.0598302725702524</v>
      </c>
      <c r="F1531" s="16" t="n">
        <v>0.00868915954190556</v>
      </c>
      <c r="G1531" s="16" t="n">
        <v>0.06082926031616</v>
      </c>
      <c r="H1531" s="16" t="n">
        <v>0.0212678942462613</v>
      </c>
      <c r="I1531" s="23" t="n">
        <f aca="false">G1531-E1531</f>
        <v>0.000998987745907572</v>
      </c>
      <c r="J1531" s="17" t="n">
        <f aca="false">100*(G1531-E1531)/E1531</f>
        <v>1.66970281596923</v>
      </c>
      <c r="K1531" s="16" t="n">
        <v>0.735650686464411</v>
      </c>
      <c r="L1531" s="17" t="n">
        <v>334.780315630598</v>
      </c>
      <c r="M1531" s="16" t="n">
        <v>0.46245838661541</v>
      </c>
      <c r="N1531" s="16" t="n">
        <v>0.536216926202525</v>
      </c>
      <c r="O1531" s="6" t="str">
        <f aca="false">IF(N1531&lt;0.05,"Yes","No")</f>
        <v>No</v>
      </c>
      <c r="P1531" s="16" t="n">
        <v>0.0505160249765614</v>
      </c>
      <c r="Q1531" s="16" t="n">
        <v>0.191925141169182</v>
      </c>
      <c r="R1531" s="16" t="n">
        <v>0.66149498625131</v>
      </c>
      <c r="S1531" s="16" t="n">
        <v>0.0197571107268286</v>
      </c>
      <c r="T1531" s="18" t="n">
        <v>0.000731079471832009</v>
      </c>
      <c r="U1531" s="16" t="n">
        <v>0.815497373132347</v>
      </c>
      <c r="V1531" s="16" t="n">
        <v>0.849880942932074</v>
      </c>
      <c r="W1531" s="6" t="s">
        <v>494</v>
      </c>
      <c r="X1531" s="16" t="n">
        <v>0</v>
      </c>
      <c r="Y1531" s="16" t="n">
        <v>0.558617283950617</v>
      </c>
      <c r="Z1531" s="16" t="n">
        <f aca="false">(G1531-E1531)/SQRT(H1531^2/D1531+F1531^2/C1531)</f>
        <v>0.735650686464411</v>
      </c>
      <c r="AA1531" s="24" t="n">
        <f aca="false">ABS(K1531-Z1531)</f>
        <v>0</v>
      </c>
    </row>
    <row r="1532" customFormat="false" ht="22.35" hidden="false" customHeight="false" outlineLevel="0" collapsed="false">
      <c r="A1532" s="17" t="n">
        <v>1927</v>
      </c>
      <c r="B1532" s="7" t="s">
        <v>417</v>
      </c>
      <c r="C1532" s="6" t="n">
        <v>90</v>
      </c>
      <c r="D1532" s="6" t="n">
        <v>450</v>
      </c>
      <c r="E1532" s="16" t="n">
        <v>0.0598679114547041</v>
      </c>
      <c r="F1532" s="16" t="n">
        <v>0.0086927461818299</v>
      </c>
      <c r="G1532" s="16" t="n">
        <v>0.0608437335987886</v>
      </c>
      <c r="H1532" s="16" t="n">
        <v>0.0212550175807369</v>
      </c>
      <c r="I1532" s="23" t="n">
        <f aca="false">G1532-E1532</f>
        <v>0.000975822144084496</v>
      </c>
      <c r="J1532" s="17" t="n">
        <f aca="false">100*(G1532-E1532)/E1532</f>
        <v>1.62995855437984</v>
      </c>
      <c r="K1532" s="16" t="n">
        <v>0.718693762079119</v>
      </c>
      <c r="L1532" s="17" t="n">
        <v>334.339262882385</v>
      </c>
      <c r="M1532" s="16" t="n">
        <v>0.472831591298855</v>
      </c>
      <c r="N1532" s="16" t="n">
        <v>0.545235550668987</v>
      </c>
      <c r="O1532" s="6" t="str">
        <f aca="false">IF(N1532&lt;0.05,"Yes","No")</f>
        <v>No</v>
      </c>
      <c r="P1532" s="16" t="n">
        <v>0.0493728870759306</v>
      </c>
      <c r="Q1532" s="16" t="n">
        <v>0.183337192556607</v>
      </c>
      <c r="R1532" s="16" t="n">
        <v>0.668692215458387</v>
      </c>
      <c r="S1532" s="16" t="n">
        <v>0.0196678272503102</v>
      </c>
      <c r="T1532" s="18" t="n">
        <v>0.000707754294900597</v>
      </c>
      <c r="U1532" s="16" t="n">
        <v>0.821260021708765</v>
      </c>
      <c r="V1532" s="16" t="n">
        <v>0.853655920010834</v>
      </c>
      <c r="W1532" s="6" t="s">
        <v>494</v>
      </c>
      <c r="X1532" s="16" t="n">
        <v>0</v>
      </c>
      <c r="Y1532" s="16" t="n">
        <v>0.559234567901235</v>
      </c>
      <c r="Z1532" s="16" t="n">
        <f aca="false">(G1532-E1532)/SQRT(H1532^2/D1532+F1532^2/C1532)</f>
        <v>0.718693762079119</v>
      </c>
      <c r="AA1532" s="24" t="n">
        <f aca="false">ABS(K1532-Z1532)</f>
        <v>0</v>
      </c>
    </row>
    <row r="1533" customFormat="false" ht="22.35" hidden="false" customHeight="false" outlineLevel="0" collapsed="false">
      <c r="A1533" s="17" t="n">
        <v>1928</v>
      </c>
      <c r="B1533" s="7" t="s">
        <v>417</v>
      </c>
      <c r="C1533" s="6" t="n">
        <v>90</v>
      </c>
      <c r="D1533" s="6" t="n">
        <v>450</v>
      </c>
      <c r="E1533" s="16" t="n">
        <v>0.0599051038424174</v>
      </c>
      <c r="F1533" s="16" t="n">
        <v>0.00869665412147014</v>
      </c>
      <c r="G1533" s="16" t="n">
        <v>0.0608645970374346</v>
      </c>
      <c r="H1533" s="16" t="n">
        <v>0.0212466775281192</v>
      </c>
      <c r="I1533" s="23" t="n">
        <f aca="false">G1533-E1533</f>
        <v>0.000959493195017182</v>
      </c>
      <c r="J1533" s="17" t="n">
        <f aca="false">100*(G1533-E1533)/E1533</f>
        <v>1.60168855986155</v>
      </c>
      <c r="K1533" s="16" t="n">
        <v>0.706673732116891</v>
      </c>
      <c r="L1533" s="17" t="n">
        <v>333.97485023577</v>
      </c>
      <c r="M1533" s="16" t="n">
        <v>0.480261988079522</v>
      </c>
      <c r="N1533" s="16" t="n">
        <v>0.551684219220927</v>
      </c>
      <c r="O1533" s="6" t="str">
        <f aca="false">IF(N1533&lt;0.05,"Yes","No")</f>
        <v>No</v>
      </c>
      <c r="P1533" s="16" t="n">
        <v>0.0485644474819558</v>
      </c>
      <c r="Q1533" s="16" t="n">
        <v>0.177382362310855</v>
      </c>
      <c r="R1533" s="16" t="n">
        <v>0.673800718851856</v>
      </c>
      <c r="S1533" s="16" t="n">
        <v>0.0195936686336422</v>
      </c>
      <c r="T1533" s="18" t="n">
        <v>0.00069125297606507</v>
      </c>
      <c r="U1533" s="16" t="n">
        <v>0.825358912822546</v>
      </c>
      <c r="V1533" s="16" t="n">
        <v>0.856335346093911</v>
      </c>
      <c r="W1533" s="6" t="s">
        <v>494</v>
      </c>
      <c r="X1533" s="16" t="n">
        <v>0</v>
      </c>
      <c r="Y1533" s="16" t="n">
        <v>0.559728395061728</v>
      </c>
      <c r="Z1533" s="16" t="n">
        <f aca="false">(G1533-E1533)/SQRT(H1533^2/D1533+F1533^2/C1533)</f>
        <v>0.706673732116896</v>
      </c>
      <c r="AA1533" s="24" t="n">
        <f aca="false">ABS(K1533-Z1533)</f>
        <v>5.21804821573824E-015</v>
      </c>
    </row>
    <row r="1534" customFormat="false" ht="22.35" hidden="false" customHeight="false" outlineLevel="0" collapsed="false">
      <c r="A1534" s="17" t="n">
        <v>1929</v>
      </c>
      <c r="B1534" s="7" t="s">
        <v>417</v>
      </c>
      <c r="C1534" s="6" t="n">
        <v>90</v>
      </c>
      <c r="D1534" s="6" t="n">
        <v>450</v>
      </c>
      <c r="E1534" s="16" t="n">
        <v>0.0599404050658147</v>
      </c>
      <c r="F1534" s="16" t="n">
        <v>0.00869966009737449</v>
      </c>
      <c r="G1534" s="16" t="n">
        <v>0.0608893211434285</v>
      </c>
      <c r="H1534" s="16" t="n">
        <v>0.021241050756432</v>
      </c>
      <c r="I1534" s="23" t="n">
        <f aca="false">G1534-E1534</f>
        <v>0.00094891607761384</v>
      </c>
      <c r="J1534" s="17" t="n">
        <f aca="false">100*(G1534-E1534)/E1534</f>
        <v>1.58309920757447</v>
      </c>
      <c r="K1534" s="16" t="n">
        <v>0.698874174536884</v>
      </c>
      <c r="L1534" s="17" t="n">
        <v>333.71075980331</v>
      </c>
      <c r="M1534" s="16" t="n">
        <v>0.485117443935422</v>
      </c>
      <c r="N1534" s="16" t="n">
        <v>0.555400373329048</v>
      </c>
      <c r="O1534" s="6" t="str">
        <f aca="false">IF(N1534&lt;0.05,"Yes","No")</f>
        <v>No</v>
      </c>
      <c r="P1534" s="16" t="n">
        <v>0.0480408697476612</v>
      </c>
      <c r="Q1534" s="16" t="n">
        <v>0.173578228976334</v>
      </c>
      <c r="R1534" s="16" t="n">
        <v>0.677117274853064</v>
      </c>
      <c r="S1534" s="16" t="n">
        <v>0.0195131079580781</v>
      </c>
      <c r="T1534" s="18" t="n">
        <v>0.000680721601255198</v>
      </c>
      <c r="U1534" s="16" t="n">
        <v>0.827994744874765</v>
      </c>
      <c r="V1534" s="16" t="n">
        <v>0.857982504307377</v>
      </c>
      <c r="W1534" s="6" t="s">
        <v>494</v>
      </c>
      <c r="X1534" s="16" t="n">
        <v>0</v>
      </c>
      <c r="Y1534" s="16" t="n">
        <v>0.559876543209877</v>
      </c>
      <c r="Z1534" s="16" t="n">
        <f aca="false">(G1534-E1534)/SQRT(H1534^2/D1534+F1534^2/C1534)</f>
        <v>0.698874174536889</v>
      </c>
      <c r="AA1534" s="24" t="n">
        <f aca="false">ABS(K1534-Z1534)</f>
        <v>5.10702591327572E-015</v>
      </c>
    </row>
    <row r="1535" customFormat="false" ht="22.35" hidden="false" customHeight="false" outlineLevel="0" collapsed="false">
      <c r="A1535" s="17" t="n">
        <v>1930</v>
      </c>
      <c r="B1535" s="7" t="s">
        <v>417</v>
      </c>
      <c r="C1535" s="6" t="n">
        <v>90</v>
      </c>
      <c r="D1535" s="6" t="n">
        <v>450</v>
      </c>
      <c r="E1535" s="16" t="n">
        <v>0.059976848297649</v>
      </c>
      <c r="F1535" s="16" t="n">
        <v>0.00870262835863364</v>
      </c>
      <c r="G1535" s="16" t="n">
        <v>0.0609175541334682</v>
      </c>
      <c r="H1535" s="16" t="n">
        <v>0.0212386900638998</v>
      </c>
      <c r="I1535" s="23" t="n">
        <f aca="false">G1535-E1535</f>
        <v>0.000940705835819247</v>
      </c>
      <c r="J1535" s="17" t="n">
        <f aca="false">100*(G1535-E1535)/E1535</f>
        <v>1.56844826382136</v>
      </c>
      <c r="K1535" s="16" t="n">
        <v>0.692761390981239</v>
      </c>
      <c r="L1535" s="17" t="n">
        <v>333.515171559609</v>
      </c>
      <c r="M1535" s="16" t="n">
        <v>0.488941394793055</v>
      </c>
      <c r="N1535" s="16" t="n">
        <v>0.557690483420309</v>
      </c>
      <c r="O1535" s="6" t="str">
        <f aca="false">IF(N1535&lt;0.05,"Yes","No")</f>
        <v>No</v>
      </c>
      <c r="P1535" s="16" t="n">
        <v>0.0476298090430283</v>
      </c>
      <c r="Q1535" s="16" t="n">
        <v>0.170620500192449</v>
      </c>
      <c r="R1535" s="16" t="n">
        <v>0.679725512156894</v>
      </c>
      <c r="S1535" s="16" t="n">
        <v>0.0194314433257338</v>
      </c>
      <c r="T1535" s="18" t="n">
        <v>0.000672626052324307</v>
      </c>
      <c r="U1535" s="16" t="n">
        <v>0.830034988653911</v>
      </c>
      <c r="V1535" s="16" t="n">
        <v>0.859015135989921</v>
      </c>
      <c r="W1535" s="6" t="s">
        <v>494</v>
      </c>
      <c r="X1535" s="16" t="n">
        <v>0</v>
      </c>
      <c r="Y1535" s="16" t="n">
        <v>0.560345679012346</v>
      </c>
      <c r="Z1535" s="16" t="n">
        <f aca="false">(G1535-E1535)/SQRT(H1535^2/D1535+F1535^2/C1535)</f>
        <v>0.692761390981239</v>
      </c>
      <c r="AA1535" s="24" t="n">
        <f aca="false">ABS(K1535-Z1535)</f>
        <v>0</v>
      </c>
    </row>
    <row r="1536" customFormat="false" ht="22.35" hidden="false" customHeight="false" outlineLevel="0" collapsed="false">
      <c r="A1536" s="17" t="n">
        <v>1931</v>
      </c>
      <c r="B1536" s="7" t="s">
        <v>417</v>
      </c>
      <c r="C1536" s="6" t="n">
        <v>90</v>
      </c>
      <c r="D1536" s="6" t="n">
        <v>450</v>
      </c>
      <c r="E1536" s="16" t="n">
        <v>0.0600114992923207</v>
      </c>
      <c r="F1536" s="16" t="n">
        <v>0.00870597597025381</v>
      </c>
      <c r="G1536" s="16" t="n">
        <v>0.0609506164905098</v>
      </c>
      <c r="H1536" s="16" t="n">
        <v>0.0212397394140535</v>
      </c>
      <c r="I1536" s="23" t="n">
        <f aca="false">G1536-E1536</f>
        <v>0.0009391171981891</v>
      </c>
      <c r="J1536" s="17" t="n">
        <f aca="false">100*(G1536-E1536)/E1536</f>
        <v>1.56489541048556</v>
      </c>
      <c r="K1536" s="16" t="n">
        <v>0.691451508580406</v>
      </c>
      <c r="L1536" s="17" t="n">
        <v>333.370260676141</v>
      </c>
      <c r="M1536" s="16" t="n">
        <v>0.489763077708129</v>
      </c>
      <c r="N1536" s="16" t="n">
        <v>0.558324593741063</v>
      </c>
      <c r="O1536" s="6" t="str">
        <f aca="false">IF(N1536&lt;0.05,"Yes","No")</f>
        <v>No</v>
      </c>
      <c r="P1536" s="16" t="n">
        <v>0.0475465105038441</v>
      </c>
      <c r="Q1536" s="16" t="n">
        <v>0.17002423449987</v>
      </c>
      <c r="R1536" s="16" t="n">
        <v>0.680254522921293</v>
      </c>
      <c r="S1536" s="16" t="n">
        <v>0.0193398058304571</v>
      </c>
      <c r="T1536" s="18" t="n">
        <v>0.000671030003767952</v>
      </c>
      <c r="U1536" s="16" t="n">
        <v>0.830465699574323</v>
      </c>
      <c r="V1536" s="16" t="n">
        <v>0.859015135989921</v>
      </c>
      <c r="W1536" s="6" t="s">
        <v>494</v>
      </c>
      <c r="X1536" s="16" t="n">
        <v>0</v>
      </c>
      <c r="Y1536" s="16" t="n">
        <v>0.560345679012346</v>
      </c>
      <c r="Z1536" s="16" t="n">
        <f aca="false">(G1536-E1536)/SQRT(H1536^2/D1536+F1536^2/C1536)</f>
        <v>0.691451508580412</v>
      </c>
      <c r="AA1536" s="24" t="n">
        <f aca="false">ABS(K1536-Z1536)</f>
        <v>5.10702591327572E-015</v>
      </c>
    </row>
    <row r="1537" customFormat="false" ht="22.35" hidden="false" customHeight="false" outlineLevel="0" collapsed="false">
      <c r="A1537" s="17" t="n">
        <v>1932</v>
      </c>
      <c r="B1537" s="7" t="s">
        <v>417</v>
      </c>
      <c r="C1537" s="6" t="n">
        <v>90</v>
      </c>
      <c r="D1537" s="6" t="n">
        <v>450</v>
      </c>
      <c r="E1537" s="16" t="n">
        <v>0.0600445138911406</v>
      </c>
      <c r="F1537" s="16" t="n">
        <v>0.00870886459553365</v>
      </c>
      <c r="G1537" s="16" t="n">
        <v>0.0609872348358234</v>
      </c>
      <c r="H1537" s="16" t="n">
        <v>0.0212441939795804</v>
      </c>
      <c r="I1537" s="23" t="n">
        <f aca="false">G1537-E1537</f>
        <v>0.000942720944682764</v>
      </c>
      <c r="J1537" s="17" t="n">
        <f aca="false">100*(G1537-E1537)/E1537</f>
        <v>1.57003676704236</v>
      </c>
      <c r="K1537" s="16" t="n">
        <v>0.693920660833306</v>
      </c>
      <c r="L1537" s="17" t="n">
        <v>333.317509120093</v>
      </c>
      <c r="M1537" s="16" t="n">
        <v>0.488215284091462</v>
      </c>
      <c r="N1537" s="16" t="n">
        <v>0.557467560802262</v>
      </c>
      <c r="O1537" s="6" t="str">
        <f aca="false">IF(N1537&lt;0.05,"Yes","No")</f>
        <v>No</v>
      </c>
      <c r="P1537" s="16" t="n">
        <v>0.0477187686725218</v>
      </c>
      <c r="Q1537" s="16" t="n">
        <v>0.171258441486129</v>
      </c>
      <c r="R1537" s="16" t="n">
        <v>0.67916072360704</v>
      </c>
      <c r="S1537" s="16" t="n">
        <v>0.0192331285972361</v>
      </c>
      <c r="T1537" s="18" t="n">
        <v>0.000674707460669902</v>
      </c>
      <c r="U1537" s="16" t="n">
        <v>0.829600027970286</v>
      </c>
      <c r="V1537" s="16" t="n">
        <v>0.859015135989921</v>
      </c>
      <c r="W1537" s="6" t="s">
        <v>494</v>
      </c>
      <c r="X1537" s="16" t="n">
        <v>0</v>
      </c>
      <c r="Y1537" s="16" t="n">
        <v>0.56037037037037</v>
      </c>
      <c r="Z1537" s="16" t="n">
        <f aca="false">(G1537-E1537)/SQRT(H1537^2/D1537+F1537^2/C1537)</f>
        <v>0.693920660833306</v>
      </c>
      <c r="AA1537" s="24" t="n">
        <f aca="false">ABS(K1537-Z1537)</f>
        <v>0</v>
      </c>
    </row>
    <row r="1538" customFormat="false" ht="22.35" hidden="false" customHeight="false" outlineLevel="0" collapsed="false">
      <c r="A1538" s="17" t="n">
        <v>1933</v>
      </c>
      <c r="B1538" s="7" t="s">
        <v>417</v>
      </c>
      <c r="C1538" s="6" t="n">
        <v>90</v>
      </c>
      <c r="D1538" s="6" t="n">
        <v>450</v>
      </c>
      <c r="E1538" s="16" t="n">
        <v>0.0600767261452145</v>
      </c>
      <c r="F1538" s="16" t="n">
        <v>0.00871170493954959</v>
      </c>
      <c r="G1538" s="16" t="n">
        <v>0.0610253066900704</v>
      </c>
      <c r="H1538" s="16" t="n">
        <v>0.0212514285982573</v>
      </c>
      <c r="I1538" s="23" t="n">
        <f aca="false">G1538-E1538</f>
        <v>0.000948580544855866</v>
      </c>
      <c r="J1538" s="17" t="n">
        <f aca="false">100*(G1538-E1538)/E1538</f>
        <v>1.57894846427384</v>
      </c>
      <c r="K1538" s="16" t="n">
        <v>0.698000700411715</v>
      </c>
      <c r="L1538" s="17" t="n">
        <v>333.323732054375</v>
      </c>
      <c r="M1538" s="16" t="n">
        <v>0.48566338553703</v>
      </c>
      <c r="N1538" s="16" t="n">
        <v>0.555400373329048</v>
      </c>
      <c r="O1538" s="6" t="str">
        <f aca="false">IF(N1538&lt;0.05,"Yes","No")</f>
        <v>No</v>
      </c>
      <c r="P1538" s="16" t="n">
        <v>0.0479990470749906</v>
      </c>
      <c r="Q1538" s="16" t="n">
        <v>0.173276138462249</v>
      </c>
      <c r="R1538" s="16" t="n">
        <v>0.677382468827319</v>
      </c>
      <c r="S1538" s="16" t="n">
        <v>0.019113875444696</v>
      </c>
      <c r="T1538" s="18" t="n">
        <v>0.000680712308141441</v>
      </c>
      <c r="U1538" s="16" t="n">
        <v>0.828171593876897</v>
      </c>
      <c r="V1538" s="16" t="n">
        <v>0.857982504307377</v>
      </c>
      <c r="W1538" s="6" t="s">
        <v>494</v>
      </c>
      <c r="X1538" s="16" t="n">
        <v>0</v>
      </c>
      <c r="Y1538" s="16" t="n">
        <v>0.560074074074074</v>
      </c>
      <c r="Z1538" s="16" t="n">
        <f aca="false">(G1538-E1538)/SQRT(H1538^2/D1538+F1538^2/C1538)</f>
        <v>0.69800070041172</v>
      </c>
      <c r="AA1538" s="24" t="n">
        <f aca="false">ABS(K1538-Z1538)</f>
        <v>5.10702591327572E-015</v>
      </c>
    </row>
    <row r="1539" customFormat="false" ht="22.35" hidden="false" customHeight="false" outlineLevel="0" collapsed="false">
      <c r="A1539" s="17" t="n">
        <v>1934</v>
      </c>
      <c r="B1539" s="7" t="s">
        <v>417</v>
      </c>
      <c r="C1539" s="6" t="n">
        <v>90</v>
      </c>
      <c r="D1539" s="6" t="n">
        <v>450</v>
      </c>
      <c r="E1539" s="16" t="n">
        <v>0.060105272092753</v>
      </c>
      <c r="F1539" s="16" t="n">
        <v>0.00871460587714241</v>
      </c>
      <c r="G1539" s="16" t="n">
        <v>0.0610668651594056</v>
      </c>
      <c r="H1539" s="16" t="n">
        <v>0.0212617884348917</v>
      </c>
      <c r="I1539" s="23" t="n">
        <f aca="false">G1539-E1539</f>
        <v>0.000961593066652611</v>
      </c>
      <c r="J1539" s="17" t="n">
        <f aca="false">100*(G1539-E1539)/E1539</f>
        <v>1.59984812175661</v>
      </c>
      <c r="K1539" s="16" t="n">
        <v>0.70728089478776</v>
      </c>
      <c r="L1539" s="17" t="n">
        <v>333.390488275212</v>
      </c>
      <c r="M1539" s="16" t="n">
        <v>0.479886024624113</v>
      </c>
      <c r="N1539" s="16" t="n">
        <v>0.55155390466918</v>
      </c>
      <c r="O1539" s="6" t="str">
        <f aca="false">IF(N1539&lt;0.05,"Yes","No")</f>
        <v>No</v>
      </c>
      <c r="P1539" s="16" t="n">
        <v>0.0486340262790881</v>
      </c>
      <c r="Q1539" s="16" t="n">
        <v>0.177891001586547</v>
      </c>
      <c r="R1539" s="16" t="n">
        <v>0.673360454711694</v>
      </c>
      <c r="S1539" s="16" t="n">
        <v>0.0189828235266704</v>
      </c>
      <c r="T1539" s="18" t="n">
        <v>0.000693666450367127</v>
      </c>
      <c r="U1539" s="16" t="n">
        <v>0.825028384490148</v>
      </c>
      <c r="V1539" s="16" t="n">
        <v>0.856335346093911</v>
      </c>
      <c r="W1539" s="6" t="s">
        <v>494</v>
      </c>
      <c r="X1539" s="16" t="n">
        <v>0</v>
      </c>
      <c r="Y1539" s="16" t="n">
        <v>0.559679012345679</v>
      </c>
      <c r="Z1539" s="16" t="n">
        <f aca="false">(G1539-E1539)/SQRT(H1539^2/D1539+F1539^2/C1539)</f>
        <v>0.707280894787755</v>
      </c>
      <c r="AA1539" s="24" t="n">
        <f aca="false">ABS(K1539-Z1539)</f>
        <v>5.10702591327572E-015</v>
      </c>
    </row>
    <row r="1540" customFormat="false" ht="22.35" hidden="false" customHeight="false" outlineLevel="0" collapsed="false">
      <c r="A1540" s="17" t="n">
        <v>1935</v>
      </c>
      <c r="B1540" s="7" t="s">
        <v>417</v>
      </c>
      <c r="C1540" s="6" t="n">
        <v>90</v>
      </c>
      <c r="D1540" s="6" t="n">
        <v>450</v>
      </c>
      <c r="E1540" s="16" t="n">
        <v>0.0601339777310689</v>
      </c>
      <c r="F1540" s="16" t="n">
        <v>0.00871583209218152</v>
      </c>
      <c r="G1540" s="16" t="n">
        <v>0.0611115276730723</v>
      </c>
      <c r="H1540" s="16" t="n">
        <v>0.0212745251745883</v>
      </c>
      <c r="I1540" s="23" t="n">
        <f aca="false">G1540-E1540</f>
        <v>0.000977549942003345</v>
      </c>
      <c r="J1540" s="17" t="n">
        <f aca="false">100*(G1540-E1540)/E1540</f>
        <v>1.62561995545204</v>
      </c>
      <c r="K1540" s="16" t="n">
        <v>0.718737473453288</v>
      </c>
      <c r="L1540" s="17" t="n">
        <v>333.588582150681</v>
      </c>
      <c r="M1540" s="16" t="n">
        <v>0.472805817763233</v>
      </c>
      <c r="N1540" s="16" t="n">
        <v>0.545235550668987</v>
      </c>
      <c r="O1540" s="6" t="str">
        <f aca="false">IF(N1540&lt;0.05,"Yes","No")</f>
        <v>No</v>
      </c>
      <c r="P1540" s="16" t="n">
        <v>0.0494121990457465</v>
      </c>
      <c r="Q1540" s="16" t="n">
        <v>0.183629264418095</v>
      </c>
      <c r="R1540" s="16" t="n">
        <v>0.668444193747929</v>
      </c>
      <c r="S1540" s="16" t="n">
        <v>0.0188006226214679</v>
      </c>
      <c r="T1540" s="18" t="n">
        <v>0.000709532313524233</v>
      </c>
      <c r="U1540" s="16" t="n">
        <v>0.821180585580336</v>
      </c>
      <c r="V1540" s="16" t="n">
        <v>0.853655920010834</v>
      </c>
      <c r="W1540" s="6" t="s">
        <v>494</v>
      </c>
      <c r="X1540" s="16" t="n">
        <v>0</v>
      </c>
      <c r="Y1540" s="16" t="n">
        <v>0.559259259259259</v>
      </c>
      <c r="Z1540" s="16" t="n">
        <f aca="false">(G1540-E1540)/SQRT(H1540^2/D1540+F1540^2/C1540)</f>
        <v>0.718737473453278</v>
      </c>
      <c r="AA1540" s="24" t="n">
        <f aca="false">ABS(K1540-Z1540)</f>
        <v>1.0325074129014E-014</v>
      </c>
    </row>
    <row r="1541" customFormat="false" ht="22.35" hidden="false" customHeight="false" outlineLevel="0" collapsed="false">
      <c r="A1541" s="17" t="n">
        <v>1936</v>
      </c>
      <c r="B1541" s="7" t="s">
        <v>417</v>
      </c>
      <c r="C1541" s="6" t="n">
        <v>90</v>
      </c>
      <c r="D1541" s="6" t="n">
        <v>450</v>
      </c>
      <c r="E1541" s="16" t="n">
        <v>0.0601615262528261</v>
      </c>
      <c r="F1541" s="16" t="n">
        <v>0.00871699287981735</v>
      </c>
      <c r="G1541" s="16" t="n">
        <v>0.0611591125610802</v>
      </c>
      <c r="H1541" s="16" t="n">
        <v>0.0212894303395547</v>
      </c>
      <c r="I1541" s="23" t="n">
        <f aca="false">G1541-E1541</f>
        <v>0.000997586308254118</v>
      </c>
      <c r="J1541" s="17" t="n">
        <f aca="false">100*(G1541-E1541)/E1541</f>
        <v>1.65817985411774</v>
      </c>
      <c r="K1541" s="16" t="n">
        <v>0.733145226465481</v>
      </c>
      <c r="L1541" s="17" t="n">
        <v>333.83390461646</v>
      </c>
      <c r="M1541" s="16" t="n">
        <v>0.463984354823304</v>
      </c>
      <c r="N1541" s="16" t="n">
        <v>0.537097041037886</v>
      </c>
      <c r="O1541" s="6" t="str">
        <f aca="false">IF(N1541&lt;0.05,"Yes","No")</f>
        <v>No</v>
      </c>
      <c r="P1541" s="16" t="n">
        <v>0.0503905930704299</v>
      </c>
      <c r="Q1541" s="16" t="n">
        <v>0.190973219522123</v>
      </c>
      <c r="R1541" s="16" t="n">
        <v>0.662283193747808</v>
      </c>
      <c r="S1541" s="16" t="n">
        <v>0.018602311184845</v>
      </c>
      <c r="T1541" s="18" t="n">
        <v>0.000729546852902487</v>
      </c>
      <c r="U1541" s="16" t="n">
        <v>0.816333541452709</v>
      </c>
      <c r="V1541" s="16" t="n">
        <v>0.850330575405127</v>
      </c>
      <c r="W1541" s="6" t="s">
        <v>494</v>
      </c>
      <c r="X1541" s="16" t="n">
        <v>0</v>
      </c>
      <c r="Y1541" s="16" t="n">
        <v>0.558666666666667</v>
      </c>
      <c r="Z1541" s="16" t="n">
        <f aca="false">(G1541-E1541)/SQRT(H1541^2/D1541+F1541^2/C1541)</f>
        <v>0.733145226465476</v>
      </c>
      <c r="AA1541" s="24" t="n">
        <f aca="false">ABS(K1541-Z1541)</f>
        <v>4.9960036108132E-015</v>
      </c>
    </row>
    <row r="1542" customFormat="false" ht="22.35" hidden="false" customHeight="false" outlineLevel="0" collapsed="false">
      <c r="A1542" s="17" t="n">
        <v>1937</v>
      </c>
      <c r="B1542" s="7" t="s">
        <v>417</v>
      </c>
      <c r="C1542" s="6" t="n">
        <v>90</v>
      </c>
      <c r="D1542" s="6" t="n">
        <v>450</v>
      </c>
      <c r="E1542" s="16" t="n">
        <v>0.0601891842567258</v>
      </c>
      <c r="F1542" s="16" t="n">
        <v>0.00871989979543207</v>
      </c>
      <c r="G1542" s="16" t="n">
        <v>0.0612102508048217</v>
      </c>
      <c r="H1542" s="16" t="n">
        <v>0.0213067433763671</v>
      </c>
      <c r="I1542" s="23" t="n">
        <f aca="false">G1542-E1542</f>
        <v>0.00102106654809581</v>
      </c>
      <c r="J1542" s="17" t="n">
        <f aca="false">100*(G1542-E1542)/E1542</f>
        <v>1.6964286203658</v>
      </c>
      <c r="K1542" s="16" t="n">
        <v>0.74995546633197</v>
      </c>
      <c r="L1542" s="17" t="n">
        <v>334.041362197573</v>
      </c>
      <c r="M1542" s="16" t="n">
        <v>0.453809395193555</v>
      </c>
      <c r="N1542" s="16" t="n">
        <v>0.528781317486658</v>
      </c>
      <c r="O1542" s="6" t="str">
        <f aca="false">IF(N1542&lt;0.05,"Yes","No")</f>
        <v>No</v>
      </c>
      <c r="P1542" s="16" t="n">
        <v>0.0515355242014667</v>
      </c>
      <c r="Q1542" s="16" t="n">
        <v>0.199750063435139</v>
      </c>
      <c r="R1542" s="16" t="n">
        <v>0.655102524434486</v>
      </c>
      <c r="S1542" s="16" t="n">
        <v>0.0184828589320279</v>
      </c>
      <c r="T1542" s="18" t="n">
        <v>0.00075297742219303</v>
      </c>
      <c r="U1542" s="16" t="n">
        <v>0.810671256215335</v>
      </c>
      <c r="V1542" s="16" t="n">
        <v>0.845690322397427</v>
      </c>
      <c r="W1542" s="6" t="s">
        <v>494</v>
      </c>
      <c r="X1542" s="16" t="n">
        <v>0</v>
      </c>
      <c r="Y1542" s="16" t="n">
        <v>0.557925925925926</v>
      </c>
      <c r="Z1542" s="16" t="n">
        <f aca="false">(G1542-E1542)/SQRT(H1542^2/D1542+F1542^2/C1542)</f>
        <v>0.74995546633197</v>
      </c>
      <c r="AA1542" s="24" t="n">
        <f aca="false">ABS(K1542-Z1542)</f>
        <v>0</v>
      </c>
    </row>
    <row r="1543" customFormat="false" ht="22.35" hidden="false" customHeight="false" outlineLevel="0" collapsed="false">
      <c r="A1543" s="17" t="n">
        <v>1938</v>
      </c>
      <c r="B1543" s="7" t="s">
        <v>417</v>
      </c>
      <c r="C1543" s="6" t="n">
        <v>90</v>
      </c>
      <c r="D1543" s="6" t="n">
        <v>450</v>
      </c>
      <c r="E1543" s="16" t="n">
        <v>0.0602171897060341</v>
      </c>
      <c r="F1543" s="16" t="n">
        <v>0.00872186708925172</v>
      </c>
      <c r="G1543" s="16" t="n">
        <v>0.0612631772375769</v>
      </c>
      <c r="H1543" s="16" t="n">
        <v>0.0213256566961814</v>
      </c>
      <c r="I1543" s="23" t="n">
        <f aca="false">G1543-E1543</f>
        <v>0.00104598753154277</v>
      </c>
      <c r="J1543" s="17" t="n">
        <f aca="false">100*(G1543-E1543)/E1543</f>
        <v>1.7370248207348</v>
      </c>
      <c r="K1543" s="16" t="n">
        <v>0.767809572088756</v>
      </c>
      <c r="L1543" s="17" t="n">
        <v>334.327778007363</v>
      </c>
      <c r="M1543" s="16" t="n">
        <v>0.443142265721031</v>
      </c>
      <c r="N1543" s="16" t="n">
        <v>0.51839749458791</v>
      </c>
      <c r="O1543" s="6" t="str">
        <f aca="false">IF(N1543&lt;0.05,"Yes","No")</f>
        <v>No</v>
      </c>
      <c r="P1543" s="16" t="n">
        <v>0.0527476416376966</v>
      </c>
      <c r="Q1543" s="16" t="n">
        <v>0.209256821367349</v>
      </c>
      <c r="R1543" s="16" t="n">
        <v>0.647535194215415</v>
      </c>
      <c r="S1543" s="16" t="n">
        <v>0.0183245067521566</v>
      </c>
      <c r="T1543" s="18" t="n">
        <v>0.00077800105089198</v>
      </c>
      <c r="U1543" s="16" t="n">
        <v>0.804644460872118</v>
      </c>
      <c r="V1543" s="16" t="n">
        <v>0.844547216592522</v>
      </c>
      <c r="W1543" s="6" t="s">
        <v>494</v>
      </c>
      <c r="X1543" s="16" t="n">
        <v>0</v>
      </c>
      <c r="Y1543" s="16" t="n">
        <v>0.557308641975309</v>
      </c>
      <c r="Z1543" s="16" t="n">
        <f aca="false">(G1543-E1543)/SQRT(H1543^2/D1543+F1543^2/C1543)</f>
        <v>0.767809572088756</v>
      </c>
      <c r="AA1543" s="24" t="n">
        <f aca="false">ABS(K1543-Z1543)</f>
        <v>0</v>
      </c>
    </row>
    <row r="1544" customFormat="false" ht="22.35" hidden="false" customHeight="false" outlineLevel="0" collapsed="false">
      <c r="A1544" s="17" t="n">
        <v>1939</v>
      </c>
      <c r="B1544" s="7" t="s">
        <v>417</v>
      </c>
      <c r="C1544" s="6" t="n">
        <v>90</v>
      </c>
      <c r="D1544" s="6" t="n">
        <v>450</v>
      </c>
      <c r="E1544" s="16" t="n">
        <v>0.0602463694910208</v>
      </c>
      <c r="F1544" s="16" t="n">
        <v>0.00872354677571919</v>
      </c>
      <c r="G1544" s="16" t="n">
        <v>0.0613184985104534</v>
      </c>
      <c r="H1544" s="16" t="n">
        <v>0.0213465956264769</v>
      </c>
      <c r="I1544" s="23" t="n">
        <f aca="false">G1544-E1544</f>
        <v>0.0010721290194326</v>
      </c>
      <c r="J1544" s="17" t="n">
        <f aca="false">100*(G1544-E1544)/E1544</f>
        <v>1.77957448472043</v>
      </c>
      <c r="K1544" s="16" t="n">
        <v>0.786509211325702</v>
      </c>
      <c r="L1544" s="17" t="n">
        <v>334.669395823015</v>
      </c>
      <c r="M1544" s="16" t="n">
        <v>0.432125782544022</v>
      </c>
      <c r="N1544" s="16" t="n">
        <v>0.508125358359053</v>
      </c>
      <c r="O1544" s="6" t="str">
        <f aca="false">IF(N1544&lt;0.05,"Yes","No")</f>
        <v>No</v>
      </c>
      <c r="P1544" s="16" t="n">
        <v>0.0540142520292039</v>
      </c>
      <c r="Q1544" s="16" t="n">
        <v>0.219427099857059</v>
      </c>
      <c r="R1544" s="16" t="n">
        <v>0.639666513628592</v>
      </c>
      <c r="S1544" s="16" t="n">
        <v>0.0181162670710479</v>
      </c>
      <c r="T1544" s="18" t="n">
        <v>0.000804619002582717</v>
      </c>
      <c r="U1544" s="16" t="n">
        <v>0.798270457086942</v>
      </c>
      <c r="V1544" s="16" t="n">
        <v>0.844547216592522</v>
      </c>
      <c r="W1544" s="6" t="s">
        <v>494</v>
      </c>
      <c r="X1544" s="16" t="n">
        <v>0</v>
      </c>
      <c r="Y1544" s="16" t="n">
        <v>0.55679012345679</v>
      </c>
      <c r="Z1544" s="16" t="n">
        <f aca="false">(G1544-E1544)/SQRT(H1544^2/D1544+F1544^2/C1544)</f>
        <v>0.786509211325702</v>
      </c>
      <c r="AA1544" s="24" t="n">
        <f aca="false">ABS(K1544-Z1544)</f>
        <v>0</v>
      </c>
    </row>
    <row r="1545" customFormat="false" ht="22.35" hidden="false" customHeight="false" outlineLevel="0" collapsed="false">
      <c r="A1545" s="17" t="n">
        <v>1940</v>
      </c>
      <c r="B1545" s="7" t="s">
        <v>417</v>
      </c>
      <c r="C1545" s="6" t="n">
        <v>90</v>
      </c>
      <c r="D1545" s="6" t="n">
        <v>450</v>
      </c>
      <c r="E1545" s="16" t="n">
        <v>0.0602737059195836</v>
      </c>
      <c r="F1545" s="16" t="n">
        <v>0.00872577387283062</v>
      </c>
      <c r="G1545" s="16" t="n">
        <v>0.0613760622921917</v>
      </c>
      <c r="H1545" s="16" t="n">
        <v>0.0213692582170771</v>
      </c>
      <c r="I1545" s="23" t="n">
        <f aca="false">G1545-E1545</f>
        <v>0.00110235637260808</v>
      </c>
      <c r="J1545" s="17" t="n">
        <f aca="false">100*(G1545-E1545)/E1545</f>
        <v>1.82891752844735</v>
      </c>
      <c r="K1545" s="16" t="n">
        <v>0.808122382822625</v>
      </c>
      <c r="L1545" s="17" t="n">
        <v>335.018570644884</v>
      </c>
      <c r="M1545" s="16" t="n">
        <v>0.419593578325122</v>
      </c>
      <c r="N1545" s="16" t="n">
        <v>0.495818958414557</v>
      </c>
      <c r="O1545" s="6" t="str">
        <f aca="false">IF(N1545&lt;0.05,"Yes","No")</f>
        <v>No</v>
      </c>
      <c r="P1545" s="16" t="n">
        <v>0.0554796501293197</v>
      </c>
      <c r="Q1545" s="16" t="n">
        <v>0.231494649324052</v>
      </c>
      <c r="R1545" s="16" t="n">
        <v>0.630613394709591</v>
      </c>
      <c r="S1545" s="16" t="n">
        <v>0.0179506350223449</v>
      </c>
      <c r="T1545" s="18" t="n">
        <v>0.000834987693253762</v>
      </c>
      <c r="U1545" s="16" t="n">
        <v>0.79100281620705</v>
      </c>
      <c r="V1545" s="16" t="n">
        <v>0.844547216592522</v>
      </c>
      <c r="W1545" s="6" t="s">
        <v>494</v>
      </c>
      <c r="X1545" s="16" t="n">
        <v>0</v>
      </c>
      <c r="Y1545" s="16" t="n">
        <v>0.555753086419753</v>
      </c>
      <c r="Z1545" s="16" t="n">
        <f aca="false">(G1545-E1545)/SQRT(H1545^2/D1545+F1545^2/C1545)</f>
        <v>0.80812238282262</v>
      </c>
      <c r="AA1545" s="24" t="n">
        <f aca="false">ABS(K1545-Z1545)</f>
        <v>5.10702591327572E-015</v>
      </c>
    </row>
    <row r="1546" customFormat="false" ht="22.35" hidden="false" customHeight="false" outlineLevel="0" collapsed="false">
      <c r="A1546" s="17" t="n">
        <v>1941</v>
      </c>
      <c r="B1546" s="7" t="s">
        <v>417</v>
      </c>
      <c r="C1546" s="6" t="n">
        <v>90</v>
      </c>
      <c r="D1546" s="6" t="n">
        <v>450</v>
      </c>
      <c r="E1546" s="16" t="n">
        <v>0.0603005744930771</v>
      </c>
      <c r="F1546" s="16" t="n">
        <v>0.00872871158756268</v>
      </c>
      <c r="G1546" s="16" t="n">
        <v>0.0614357689271371</v>
      </c>
      <c r="H1546" s="16" t="n">
        <v>0.0213939081440406</v>
      </c>
      <c r="I1546" s="23" t="n">
        <f aca="false">G1546-E1546</f>
        <v>0.00113519443406</v>
      </c>
      <c r="J1546" s="17" t="n">
        <f aca="false">100*(G1546-E1546)/E1546</f>
        <v>1.88255989864628</v>
      </c>
      <c r="K1546" s="16" t="n">
        <v>0.831545061206696</v>
      </c>
      <c r="L1546" s="17" t="n">
        <v>335.37246014915</v>
      </c>
      <c r="M1546" s="16" t="n">
        <v>0.406257440820922</v>
      </c>
      <c r="N1546" s="16" t="n">
        <v>0.483322130897371</v>
      </c>
      <c r="O1546" s="6" t="str">
        <f aca="false">IF(N1546&lt;0.05,"Yes","No")</f>
        <v>No</v>
      </c>
      <c r="P1546" s="16" t="n">
        <v>0.0570679933444418</v>
      </c>
      <c r="Q1546" s="16" t="n">
        <v>0.244939447536985</v>
      </c>
      <c r="R1546" s="16" t="n">
        <v>0.620863179196551</v>
      </c>
      <c r="S1546" s="16" t="n">
        <v>0.0178152532017855</v>
      </c>
      <c r="T1546" s="18" t="n">
        <v>0.000867878490620368</v>
      </c>
      <c r="U1546" s="16" t="n">
        <v>0.783161822369924</v>
      </c>
      <c r="V1546" s="16" t="n">
        <v>0.844547216592522</v>
      </c>
      <c r="W1546" s="6" t="s">
        <v>494</v>
      </c>
      <c r="X1546" s="16" t="n">
        <v>0</v>
      </c>
      <c r="Y1546" s="16" t="n">
        <v>0.554518518518519</v>
      </c>
      <c r="Z1546" s="16" t="n">
        <f aca="false">(G1546-E1546)/SQRT(H1546^2/D1546+F1546^2/C1546)</f>
        <v>0.831545061206701</v>
      </c>
      <c r="AA1546" s="24" t="n">
        <f aca="false">ABS(K1546-Z1546)</f>
        <v>4.9960036108132E-015</v>
      </c>
    </row>
    <row r="1547" customFormat="false" ht="22.35" hidden="false" customHeight="false" outlineLevel="0" collapsed="false">
      <c r="A1547" s="17" t="n">
        <v>1942</v>
      </c>
      <c r="B1547" s="7" t="s">
        <v>417</v>
      </c>
      <c r="C1547" s="6" t="n">
        <v>90</v>
      </c>
      <c r="D1547" s="6" t="n">
        <v>450</v>
      </c>
      <c r="E1547" s="16" t="n">
        <v>0.0603262287875017</v>
      </c>
      <c r="F1547" s="16" t="n">
        <v>0.00872957870860684</v>
      </c>
      <c r="G1547" s="16" t="n">
        <v>0.0614974786837896</v>
      </c>
      <c r="H1547" s="16" t="n">
        <v>0.0214198582204365</v>
      </c>
      <c r="I1547" s="23" t="n">
        <f aca="false">G1547-E1547</f>
        <v>0.00117124989628792</v>
      </c>
      <c r="J1547" s="17" t="n">
        <f aca="false">100*(G1547-E1547)/E1547</f>
        <v>1.94152679494293</v>
      </c>
      <c r="K1547" s="16" t="n">
        <v>0.857349796756052</v>
      </c>
      <c r="L1547" s="17" t="n">
        <v>335.855284427448</v>
      </c>
      <c r="M1547" s="16" t="n">
        <v>0.391862953765233</v>
      </c>
      <c r="N1547" s="16" t="n">
        <v>0.469119125846584</v>
      </c>
      <c r="O1547" s="6" t="str">
        <f aca="false">IF(N1547&lt;0.05,"Yes","No")</f>
        <v>No</v>
      </c>
      <c r="P1547" s="16" t="n">
        <v>0.0588113124053719</v>
      </c>
      <c r="Q1547" s="16" t="n">
        <v>0.260132893772111</v>
      </c>
      <c r="R1547" s="16" t="n">
        <v>0.610238039235672</v>
      </c>
      <c r="S1547" s="16" t="n">
        <v>0.0176382444880977</v>
      </c>
      <c r="T1547" s="18" t="n">
        <v>0.000903925025216198</v>
      </c>
      <c r="U1547" s="16" t="n">
        <v>0.774588271287123</v>
      </c>
      <c r="V1547" s="16" t="n">
        <v>0.844547216592522</v>
      </c>
      <c r="W1547" s="6" t="s">
        <v>494</v>
      </c>
      <c r="X1547" s="16" t="n">
        <v>0</v>
      </c>
      <c r="Y1547" s="16" t="n">
        <v>0.553456790123457</v>
      </c>
      <c r="Z1547" s="16" t="n">
        <f aca="false">(G1547-E1547)/SQRT(H1547^2/D1547+F1547^2/C1547)</f>
        <v>0.857349796756052</v>
      </c>
      <c r="AA1547" s="24" t="n">
        <f aca="false">ABS(K1547-Z1547)</f>
        <v>0</v>
      </c>
    </row>
    <row r="1548" customFormat="false" ht="22.35" hidden="false" customHeight="false" outlineLevel="0" collapsed="false">
      <c r="A1548" s="17" t="n">
        <v>1943</v>
      </c>
      <c r="B1548" s="7" t="s">
        <v>417</v>
      </c>
      <c r="C1548" s="6" t="n">
        <v>90</v>
      </c>
      <c r="D1548" s="6" t="n">
        <v>450</v>
      </c>
      <c r="E1548" s="16" t="n">
        <v>0.0603509053587914</v>
      </c>
      <c r="F1548" s="16" t="n">
        <v>0.00873110909764901</v>
      </c>
      <c r="G1548" s="16" t="n">
        <v>0.0615627232607868</v>
      </c>
      <c r="H1548" s="16" t="n">
        <v>0.0214477643279173</v>
      </c>
      <c r="I1548" s="23" t="n">
        <f aca="false">G1548-E1548</f>
        <v>0.00121181790199545</v>
      </c>
      <c r="J1548" s="17" t="n">
        <f aca="false">100*(G1548-E1548)/E1548</f>
        <v>2.00795314468125</v>
      </c>
      <c r="K1548" s="16" t="n">
        <v>0.886343917741967</v>
      </c>
      <c r="L1548" s="17" t="n">
        <v>336.344457971025</v>
      </c>
      <c r="M1548" s="16" t="n">
        <v>0.376065510504043</v>
      </c>
      <c r="N1548" s="16" t="n">
        <v>0.453306734118758</v>
      </c>
      <c r="O1548" s="6" t="str">
        <f aca="false">IF(N1548&lt;0.05,"Yes","No")</f>
        <v>No</v>
      </c>
      <c r="P1548" s="16" t="n">
        <v>0.0607713398410505</v>
      </c>
      <c r="Q1548" s="16" t="n">
        <v>0.277760927065815</v>
      </c>
      <c r="R1548" s="16" t="n">
        <v>0.598389793820566</v>
      </c>
      <c r="S1548" s="16" t="n">
        <v>0.017456650257612</v>
      </c>
      <c r="T1548" s="18" t="n">
        <v>0.000944421421816346</v>
      </c>
      <c r="U1548" s="16" t="n">
        <v>0.764995915095243</v>
      </c>
      <c r="V1548" s="16" t="n">
        <v>0.841495506604767</v>
      </c>
      <c r="W1548" s="6" t="s">
        <v>494</v>
      </c>
      <c r="X1548" s="16" t="n">
        <v>0</v>
      </c>
      <c r="Y1548" s="16" t="n">
        <v>0.55237037037037</v>
      </c>
      <c r="Z1548" s="16" t="n">
        <f aca="false">(G1548-E1548)/SQRT(H1548^2/D1548+F1548^2/C1548)</f>
        <v>0.886343917741972</v>
      </c>
      <c r="AA1548" s="24" t="n">
        <f aca="false">ABS(K1548-Z1548)</f>
        <v>5.21804821573824E-015</v>
      </c>
    </row>
    <row r="1549" customFormat="false" ht="22.35" hidden="false" customHeight="false" outlineLevel="0" collapsed="false">
      <c r="A1549" s="17" t="n">
        <v>1944</v>
      </c>
      <c r="B1549" s="7" t="s">
        <v>417</v>
      </c>
      <c r="C1549" s="6" t="n">
        <v>90</v>
      </c>
      <c r="D1549" s="6" t="n">
        <v>450</v>
      </c>
      <c r="E1549" s="16" t="n">
        <v>0.0603773615426488</v>
      </c>
      <c r="F1549" s="16" t="n">
        <v>0.00873378222993993</v>
      </c>
      <c r="G1549" s="16" t="n">
        <v>0.0616303275277217</v>
      </c>
      <c r="H1549" s="16" t="n">
        <v>0.0214773550432914</v>
      </c>
      <c r="I1549" s="23" t="n">
        <f aca="false">G1549-E1549</f>
        <v>0.00125296598507298</v>
      </c>
      <c r="J1549" s="17" t="n">
        <f aca="false">100*(G1549-E1549)/E1549</f>
        <v>2.07522480787427</v>
      </c>
      <c r="K1549" s="16" t="n">
        <v>0.915622328297839</v>
      </c>
      <c r="L1549" s="17" t="n">
        <v>336.81049898264</v>
      </c>
      <c r="M1549" s="16" t="n">
        <v>0.360520091473171</v>
      </c>
      <c r="N1549" s="16" t="n">
        <v>0.437833937679267</v>
      </c>
      <c r="O1549" s="6" t="str">
        <f aca="false">IF(N1549&lt;0.05,"Yes","No")</f>
        <v>No</v>
      </c>
      <c r="P1549" s="16" t="n">
        <v>0.0627504378684178</v>
      </c>
      <c r="Q1549" s="16" t="n">
        <v>0.296146804869619</v>
      </c>
      <c r="R1549" s="16" t="n">
        <v>0.586533631967239</v>
      </c>
      <c r="S1549" s="16" t="n">
        <v>0.0172917484610855</v>
      </c>
      <c r="T1549" s="18" t="n">
        <v>0.000985477670543156</v>
      </c>
      <c r="U1549" s="16" t="n">
        <v>0.755320863143911</v>
      </c>
      <c r="V1549" s="16" t="n">
        <v>0.837429621881455</v>
      </c>
      <c r="W1549" s="6" t="s">
        <v>494</v>
      </c>
      <c r="X1549" s="16" t="n">
        <v>0</v>
      </c>
      <c r="Y1549" s="16" t="n">
        <v>0.551037037037037</v>
      </c>
      <c r="Z1549" s="16" t="n">
        <f aca="false">(G1549-E1549)/SQRT(H1549^2/D1549+F1549^2/C1549)</f>
        <v>0.915622328297844</v>
      </c>
      <c r="AA1549" s="24" t="n">
        <f aca="false">ABS(K1549-Z1549)</f>
        <v>4.88498130835069E-015</v>
      </c>
    </row>
    <row r="1550" customFormat="false" ht="22.35" hidden="false" customHeight="false" outlineLevel="0" collapsed="false">
      <c r="A1550" s="17" t="n">
        <v>1945</v>
      </c>
      <c r="B1550" s="7" t="s">
        <v>417</v>
      </c>
      <c r="C1550" s="6" t="n">
        <v>90</v>
      </c>
      <c r="D1550" s="6" t="n">
        <v>450</v>
      </c>
      <c r="E1550" s="16" t="n">
        <v>0.0604048437128464</v>
      </c>
      <c r="F1550" s="16" t="n">
        <v>0.0087362718544757</v>
      </c>
      <c r="G1550" s="16" t="n">
        <v>0.061699939833747</v>
      </c>
      <c r="H1550" s="16" t="n">
        <v>0.0215087287617795</v>
      </c>
      <c r="I1550" s="23" t="n">
        <f aca="false">G1550-E1550</f>
        <v>0.00129509612090058</v>
      </c>
      <c r="J1550" s="17" t="n">
        <f aca="false">100*(G1550-E1550)/E1550</f>
        <v>2.1440269377357</v>
      </c>
      <c r="K1550" s="16" t="n">
        <v>0.945531285532438</v>
      </c>
      <c r="L1550" s="17" t="n">
        <v>337.321284389461</v>
      </c>
      <c r="M1550" s="16" t="n">
        <v>0.345064495364302</v>
      </c>
      <c r="N1550" s="16" t="n">
        <v>0.422482811631934</v>
      </c>
      <c r="O1550" s="6" t="str">
        <f aca="false">IF(N1550&lt;0.05,"Yes","No")</f>
        <v>No</v>
      </c>
      <c r="P1550" s="16" t="n">
        <v>0.0647681823135131</v>
      </c>
      <c r="Q1550" s="16" t="n">
        <v>0.315498245204361</v>
      </c>
      <c r="R1550" s="16" t="n">
        <v>0.574559585825005</v>
      </c>
      <c r="S1550" s="16" t="n">
        <v>0.0171134403931209</v>
      </c>
      <c r="T1550" s="16" t="n">
        <v>0.0010276869124244</v>
      </c>
      <c r="U1550" s="16" t="n">
        <v>0.745439858999492</v>
      </c>
      <c r="V1550" s="16" t="n">
        <v>0.832625807420485</v>
      </c>
      <c r="W1550" s="6" t="s">
        <v>494</v>
      </c>
      <c r="X1550" s="16" t="n">
        <v>0.1</v>
      </c>
      <c r="Y1550" s="16" t="n">
        <v>0.550074074074074</v>
      </c>
      <c r="Z1550" s="16" t="n">
        <f aca="false">(G1550-E1550)/SQRT(H1550^2/D1550+F1550^2/C1550)</f>
        <v>0.945531285532438</v>
      </c>
      <c r="AA1550" s="24" t="n">
        <f aca="false">ABS(K1550-Z1550)</f>
        <v>0</v>
      </c>
    </row>
    <row r="1551" customFormat="false" ht="22.35" hidden="false" customHeight="false" outlineLevel="0" collapsed="false">
      <c r="A1551" s="17" t="n">
        <v>1946</v>
      </c>
      <c r="B1551" s="7" t="s">
        <v>417</v>
      </c>
      <c r="C1551" s="6" t="n">
        <v>90</v>
      </c>
      <c r="D1551" s="6" t="n">
        <v>450</v>
      </c>
      <c r="E1551" s="16" t="n">
        <v>0.0604320844842328</v>
      </c>
      <c r="F1551" s="16" t="n">
        <v>0.00873905389515115</v>
      </c>
      <c r="G1551" s="16" t="n">
        <v>0.0617712118228277</v>
      </c>
      <c r="H1551" s="16" t="n">
        <v>0.0215404677171138</v>
      </c>
      <c r="I1551" s="23" t="n">
        <f aca="false">G1551-E1551</f>
        <v>0.00133912733859486</v>
      </c>
      <c r="J1551" s="17" t="n">
        <f aca="false">100*(G1551-E1551)/E1551</f>
        <v>2.21592114523909</v>
      </c>
      <c r="K1551" s="16" t="n">
        <v>0.976747279009179</v>
      </c>
      <c r="L1551" s="17" t="n">
        <v>337.824389057904</v>
      </c>
      <c r="M1551" s="16" t="n">
        <v>0.329393192049279</v>
      </c>
      <c r="N1551" s="16" t="n">
        <v>0.405897417299434</v>
      </c>
      <c r="O1551" s="6" t="str">
        <f aca="false">IF(N1551&lt;0.05,"Yes","No")</f>
        <v>No</v>
      </c>
      <c r="P1551" s="16" t="n">
        <v>0.0668739657568377</v>
      </c>
      <c r="Q1551" s="16" t="n">
        <v>0.336347099638552</v>
      </c>
      <c r="R1551" s="16" t="n">
        <v>0.562188167334281</v>
      </c>
      <c r="S1551" s="16" t="n">
        <v>0.0169206316466596</v>
      </c>
      <c r="T1551" s="16" t="n">
        <v>0.00107178874632891</v>
      </c>
      <c r="U1551" s="16" t="n">
        <v>0.735178480757007</v>
      </c>
      <c r="V1551" s="16" t="n">
        <v>0.826879008603036</v>
      </c>
      <c r="W1551" s="6" t="s">
        <v>494</v>
      </c>
      <c r="X1551" s="16" t="n">
        <v>0.1</v>
      </c>
      <c r="Y1551" s="16" t="n">
        <v>0.548864197530864</v>
      </c>
      <c r="Z1551" s="16" t="n">
        <f aca="false">(G1551-E1551)/SQRT(H1551^2/D1551+F1551^2/C1551)</f>
        <v>0.976747279009179</v>
      </c>
      <c r="AA1551" s="24" t="n">
        <f aca="false">ABS(K1551-Z1551)</f>
        <v>0</v>
      </c>
    </row>
    <row r="1552" customFormat="false" ht="22.35" hidden="false" customHeight="false" outlineLevel="0" collapsed="false">
      <c r="A1552" s="17" t="n">
        <v>1947</v>
      </c>
      <c r="B1552" s="7" t="s">
        <v>417</v>
      </c>
      <c r="C1552" s="6" t="n">
        <v>90</v>
      </c>
      <c r="D1552" s="6" t="n">
        <v>450</v>
      </c>
      <c r="E1552" s="16" t="n">
        <v>0.0604602225538757</v>
      </c>
      <c r="F1552" s="16" t="n">
        <v>0.00874250726176496</v>
      </c>
      <c r="G1552" s="16" t="n">
        <v>0.0618442418343491</v>
      </c>
      <c r="H1552" s="16" t="n">
        <v>0.0215725239699625</v>
      </c>
      <c r="I1552" s="23" t="n">
        <f aca="false">G1552-E1552</f>
        <v>0.00138401928047339</v>
      </c>
      <c r="J1552" s="17" t="n">
        <f aca="false">100*(G1552-E1552)/E1552</f>
        <v>2.28914023470573</v>
      </c>
      <c r="K1552" s="16" t="n">
        <v>1.00848771483486</v>
      </c>
      <c r="L1552" s="17" t="n">
        <v>338.299925308653</v>
      </c>
      <c r="M1552" s="16" t="n">
        <v>0.313941146119893</v>
      </c>
      <c r="N1552" s="16" t="n">
        <v>0.390290146744317</v>
      </c>
      <c r="O1552" s="6" t="str">
        <f aca="false">IF(N1552&lt;0.05,"Yes","No")</f>
        <v>No</v>
      </c>
      <c r="P1552" s="16" t="n">
        <v>0.0690154746616866</v>
      </c>
      <c r="Q1552" s="16" t="n">
        <v>0.358233741173753</v>
      </c>
      <c r="R1552" s="16" t="n">
        <v>0.54974071059928</v>
      </c>
      <c r="S1552" s="16" t="n">
        <v>0.0167674531931653</v>
      </c>
      <c r="T1552" s="16" t="n">
        <v>0.00111669665510936</v>
      </c>
      <c r="U1552" s="16" t="n">
        <v>0.724796152893327</v>
      </c>
      <c r="V1552" s="16" t="n">
        <v>0.822244447747775</v>
      </c>
      <c r="W1552" s="6" t="s">
        <v>494</v>
      </c>
      <c r="X1552" s="16" t="n">
        <v>0.1</v>
      </c>
      <c r="Y1552" s="16" t="n">
        <v>0.547555555555556</v>
      </c>
      <c r="Z1552" s="16" t="n">
        <f aca="false">(G1552-E1552)/SQRT(H1552^2/D1552+F1552^2/C1552)</f>
        <v>1.00848771483486</v>
      </c>
      <c r="AA1552" s="24" t="n">
        <f aca="false">ABS(K1552-Z1552)</f>
        <v>5.32907051820075E-015</v>
      </c>
    </row>
    <row r="1553" customFormat="false" ht="22.35" hidden="false" customHeight="false" outlineLevel="0" collapsed="false">
      <c r="A1553" s="17" t="n">
        <v>1948</v>
      </c>
      <c r="B1553" s="7" t="s">
        <v>417</v>
      </c>
      <c r="C1553" s="6" t="n">
        <v>90</v>
      </c>
      <c r="D1553" s="6" t="n">
        <v>450</v>
      </c>
      <c r="E1553" s="16" t="n">
        <v>0.0604903555164735</v>
      </c>
      <c r="F1553" s="16" t="n">
        <v>0.008746507623232</v>
      </c>
      <c r="G1553" s="16" t="n">
        <v>0.0619216887735658</v>
      </c>
      <c r="H1553" s="16" t="n">
        <v>0.0216065457272566</v>
      </c>
      <c r="I1553" s="23" t="n">
        <f aca="false">G1553-E1553</f>
        <v>0.00143133325709238</v>
      </c>
      <c r="J1553" s="17" t="n">
        <f aca="false">100*(G1553-E1553)/E1553</f>
        <v>2.36621730004973</v>
      </c>
      <c r="K1553" s="16" t="n">
        <v>1.04184647257804</v>
      </c>
      <c r="L1553" s="17" t="n">
        <v>338.787296123251</v>
      </c>
      <c r="M1553" s="16" t="n">
        <v>0.29822575500116</v>
      </c>
      <c r="N1553" s="16" t="n">
        <v>0.373626899974619</v>
      </c>
      <c r="O1553" s="6" t="str">
        <f aca="false">IF(N1553&lt;0.05,"Yes","No")</f>
        <v>No</v>
      </c>
      <c r="P1553" s="16" t="n">
        <v>0.0712649553273381</v>
      </c>
      <c r="Q1553" s="16" t="n">
        <v>0.381966754509807</v>
      </c>
      <c r="R1553" s="16" t="n">
        <v>0.536814069565207</v>
      </c>
      <c r="S1553" s="16" t="n">
        <v>0.0165614591866717</v>
      </c>
      <c r="T1553" s="16" t="n">
        <v>0.00116413510052041</v>
      </c>
      <c r="U1553" s="16" t="n">
        <v>0.713912727279091</v>
      </c>
      <c r="V1553" s="16" t="n">
        <v>0.814736903863862</v>
      </c>
      <c r="W1553" s="6" t="s">
        <v>494</v>
      </c>
      <c r="X1553" s="16" t="n">
        <v>0.1</v>
      </c>
      <c r="Y1553" s="16" t="n">
        <v>0.546172839506173</v>
      </c>
      <c r="Z1553" s="16" t="n">
        <f aca="false">(G1553-E1553)/SQRT(H1553^2/D1553+F1553^2/C1553)</f>
        <v>1.04184647257804</v>
      </c>
      <c r="AA1553" s="24" t="n">
        <f aca="false">ABS(K1553-Z1553)</f>
        <v>5.32907051820075E-015</v>
      </c>
    </row>
    <row r="1554" customFormat="false" ht="22.35" hidden="false" customHeight="false" outlineLevel="0" collapsed="false">
      <c r="A1554" s="17" t="n">
        <v>1949</v>
      </c>
      <c r="B1554" s="7" t="s">
        <v>417</v>
      </c>
      <c r="C1554" s="6" t="n">
        <v>90</v>
      </c>
      <c r="D1554" s="6" t="n">
        <v>450</v>
      </c>
      <c r="E1554" s="16" t="n">
        <v>0.0605216484102938</v>
      </c>
      <c r="F1554" s="16" t="n">
        <v>0.00874953656282805</v>
      </c>
      <c r="G1554" s="16" t="n">
        <v>0.0620023549844821</v>
      </c>
      <c r="H1554" s="16" t="n">
        <v>0.021641292375702</v>
      </c>
      <c r="I1554" s="23" t="n">
        <f aca="false">G1554-E1554</f>
        <v>0.00148070657418834</v>
      </c>
      <c r="J1554" s="17" t="n">
        <f aca="false">100*(G1554-E1554)/E1554</f>
        <v>2.44657343790473</v>
      </c>
      <c r="K1554" s="16" t="n">
        <v>1.07666477596224</v>
      </c>
      <c r="L1554" s="17" t="n">
        <v>339.337071895523</v>
      </c>
      <c r="M1554" s="16" t="n">
        <v>0.2823948940576</v>
      </c>
      <c r="N1554" s="16" t="n">
        <v>0.357183111739588</v>
      </c>
      <c r="O1554" s="6" t="str">
        <f aca="false">IF(N1554&lt;0.05,"Yes","No")</f>
        <v>No</v>
      </c>
      <c r="P1554" s="16" t="n">
        <v>0.0736077615840347</v>
      </c>
      <c r="Q1554" s="16" t="n">
        <v>0.407493562410779</v>
      </c>
      <c r="R1554" s="16" t="n">
        <v>0.523516051574575</v>
      </c>
      <c r="S1554" s="16" t="n">
        <v>0.0163791137522726</v>
      </c>
      <c r="T1554" s="16" t="n">
        <v>0.00121363702300169</v>
      </c>
      <c r="U1554" s="16" t="n">
        <v>0.702631341971916</v>
      </c>
      <c r="V1554" s="16" t="n">
        <v>0.805801555394648</v>
      </c>
      <c r="W1554" s="6" t="s">
        <v>494</v>
      </c>
      <c r="X1554" s="16" t="n">
        <v>0.1</v>
      </c>
      <c r="Y1554" s="16" t="n">
        <v>0.545234567901235</v>
      </c>
      <c r="Z1554" s="16" t="n">
        <f aca="false">(G1554-E1554)/SQRT(H1554^2/D1554+F1554^2/C1554)</f>
        <v>1.07666477596224</v>
      </c>
      <c r="AA1554" s="24" t="n">
        <f aca="false">ABS(K1554-Z1554)</f>
        <v>0</v>
      </c>
    </row>
    <row r="1555" customFormat="false" ht="22.35" hidden="false" customHeight="false" outlineLevel="0" collapsed="false">
      <c r="A1555" s="17" t="n">
        <v>1950</v>
      </c>
      <c r="B1555" s="7" t="s">
        <v>417</v>
      </c>
      <c r="C1555" s="6" t="n">
        <v>90</v>
      </c>
      <c r="D1555" s="6" t="n">
        <v>450</v>
      </c>
      <c r="E1555" s="16" t="n">
        <v>0.0605515944047107</v>
      </c>
      <c r="F1555" s="16" t="n">
        <v>0.0087508624716445</v>
      </c>
      <c r="G1555" s="16" t="n">
        <v>0.0620855643020736</v>
      </c>
      <c r="H1555" s="16" t="n">
        <v>0.0216773075050924</v>
      </c>
      <c r="I1555" s="23" t="n">
        <f aca="false">G1555-E1555</f>
        <v>0.00153396989736292</v>
      </c>
      <c r="J1555" s="17" t="n">
        <f aca="false">100*(G1555-E1555)/E1555</f>
        <v>2.53332701218447</v>
      </c>
      <c r="K1555" s="16" t="n">
        <v>1.11429740715995</v>
      </c>
      <c r="L1555" s="17" t="n">
        <v>339.996736599119</v>
      </c>
      <c r="M1555" s="16" t="n">
        <v>0.265938690902258</v>
      </c>
      <c r="N1555" s="16" t="n">
        <v>0.341317770058427</v>
      </c>
      <c r="O1555" s="6" t="str">
        <f aca="false">IF(N1555&lt;0.05,"Yes","No")</f>
        <v>No</v>
      </c>
      <c r="P1555" s="16" t="n">
        <v>0.0761324604419422</v>
      </c>
      <c r="Q1555" s="16" t="n">
        <v>0.435926490485764</v>
      </c>
      <c r="R1555" s="16" t="n">
        <v>0.50937771857666</v>
      </c>
      <c r="S1555" s="16" t="n">
        <v>0.0161929997375432</v>
      </c>
      <c r="T1555" s="16" t="n">
        <v>0.00126700410665694</v>
      </c>
      <c r="U1555" s="16" t="n">
        <v>0.690564747505773</v>
      </c>
      <c r="V1555" s="16" t="n">
        <v>0.797623163556696</v>
      </c>
      <c r="W1555" s="6" t="s">
        <v>494</v>
      </c>
      <c r="X1555" s="16" t="n">
        <v>0.1</v>
      </c>
      <c r="Y1555" s="16" t="n">
        <v>0.543604938271605</v>
      </c>
      <c r="Z1555" s="16" t="n">
        <f aca="false">(G1555-E1555)/SQRT(H1555^2/D1555+F1555^2/C1555)</f>
        <v>1.11429740715995</v>
      </c>
      <c r="AA1555" s="24" t="n">
        <f aca="false">ABS(K1555-Z1555)</f>
        <v>4.66293670342566E-015</v>
      </c>
    </row>
    <row r="1556" customFormat="false" ht="15" hidden="false" customHeight="false" outlineLevel="0" collapsed="false">
      <c r="A1556" s="17" t="n">
        <v>1951</v>
      </c>
      <c r="B1556" s="6" t="s">
        <v>418</v>
      </c>
      <c r="C1556" s="6" t="n">
        <v>90</v>
      </c>
      <c r="D1556" s="6" t="n">
        <v>450</v>
      </c>
      <c r="E1556" s="16" t="n">
        <v>0.0605873533421093</v>
      </c>
      <c r="F1556" s="16" t="n">
        <v>0.00875444616937182</v>
      </c>
      <c r="G1556" s="16" t="n">
        <v>0.0621732634885444</v>
      </c>
      <c r="H1556" s="16" t="n">
        <v>0.021713419968599</v>
      </c>
      <c r="I1556" s="23" t="n">
        <f aca="false">G1556-E1556</f>
        <v>0.00158591014643511</v>
      </c>
      <c r="J1556" s="17" t="n">
        <f aca="false">100*(G1556-E1556)/E1556</f>
        <v>2.61755970339255</v>
      </c>
      <c r="K1556" s="16" t="n">
        <v>1.1507593863291</v>
      </c>
      <c r="L1556" s="17" t="n">
        <v>340.545045717858</v>
      </c>
      <c r="M1556" s="16" t="n">
        <v>0.250638610349373</v>
      </c>
      <c r="N1556" s="16" t="n">
        <v>0.325659690998165</v>
      </c>
      <c r="O1556" s="6" t="str">
        <f aca="false">IF(N1556&lt;0.05,"Yes","No")</f>
        <v>No</v>
      </c>
      <c r="P1556" s="16" t="n">
        <v>0.0785824830821246</v>
      </c>
      <c r="Q1556" s="16" t="n">
        <v>0.464435090508657</v>
      </c>
      <c r="R1556" s="16" t="n">
        <v>0.495851733558134</v>
      </c>
      <c r="S1556" s="16" t="n">
        <v>0.016016629810957</v>
      </c>
      <c r="T1556" s="16" t="n">
        <v>0.00131916709117979</v>
      </c>
      <c r="U1556" s="16" t="n">
        <v>0.678867964012061</v>
      </c>
      <c r="V1556" s="16" t="n">
        <v>0.789170226602977</v>
      </c>
      <c r="W1556" s="6" t="s">
        <v>494</v>
      </c>
      <c r="X1556" s="16" t="n">
        <v>0.1</v>
      </c>
      <c r="Y1556" s="16" t="n">
        <v>0.542345679012346</v>
      </c>
      <c r="Z1556" s="16" t="n">
        <f aca="false">(G1556-E1556)/SQRT(H1556^2/D1556+F1556^2/C1556)</f>
        <v>1.15075938632911</v>
      </c>
      <c r="AA1556" s="24" t="n">
        <f aca="false">ABS(K1556-Z1556)</f>
        <v>5.32907051820075E-015</v>
      </c>
    </row>
    <row r="1557" customFormat="false" ht="15" hidden="false" customHeight="false" outlineLevel="0" collapsed="false">
      <c r="A1557" s="17" t="n">
        <v>1952</v>
      </c>
      <c r="B1557" s="6" t="s">
        <v>418</v>
      </c>
      <c r="C1557" s="6" t="n">
        <v>90</v>
      </c>
      <c r="D1557" s="6" t="n">
        <v>450</v>
      </c>
      <c r="E1557" s="16" t="n">
        <v>0.0606264393362734</v>
      </c>
      <c r="F1557" s="16" t="n">
        <v>0.00875892879441257</v>
      </c>
      <c r="G1557" s="16" t="n">
        <v>0.0622657007144557</v>
      </c>
      <c r="H1557" s="16" t="n">
        <v>0.0217509068111335</v>
      </c>
      <c r="I1557" s="23" t="n">
        <f aca="false">G1557-E1557</f>
        <v>0.00163926137818231</v>
      </c>
      <c r="J1557" s="17" t="n">
        <f aca="false">100*(G1557-E1557)/E1557</f>
        <v>2.70387209958003</v>
      </c>
      <c r="K1557" s="16" t="n">
        <v>1.18806736088511</v>
      </c>
      <c r="L1557" s="17" t="n">
        <v>341.075387197901</v>
      </c>
      <c r="M1557" s="16" t="n">
        <v>0.235633503382204</v>
      </c>
      <c r="N1557" s="16" t="n">
        <v>0.310775888641563</v>
      </c>
      <c r="O1557" s="6" t="str">
        <f aca="false">IF(N1557&lt;0.05,"Yes","No")</f>
        <v>No</v>
      </c>
      <c r="P1557" s="16" t="n">
        <v>0.0810891348710826</v>
      </c>
      <c r="Q1557" s="16" t="n">
        <v>0.494537084474086</v>
      </c>
      <c r="R1557" s="16" t="n">
        <v>0.482214568029298</v>
      </c>
      <c r="S1557" s="16" t="n">
        <v>0.0158613441373584</v>
      </c>
      <c r="T1557" s="16" t="n">
        <v>0.00137289604181731</v>
      </c>
      <c r="U1557" s="16" t="n">
        <v>0.666917360518172</v>
      </c>
      <c r="V1557" s="16" t="n">
        <v>0.780609122255532</v>
      </c>
      <c r="W1557" s="6" t="s">
        <v>494</v>
      </c>
      <c r="X1557" s="16" t="n">
        <v>0.1</v>
      </c>
      <c r="Y1557" s="16" t="n">
        <v>0.540641975308642</v>
      </c>
      <c r="Z1557" s="16" t="n">
        <f aca="false">(G1557-E1557)/SQRT(H1557^2/D1557+F1557^2/C1557)</f>
        <v>1.18806736088511</v>
      </c>
      <c r="AA1557" s="24" t="n">
        <f aca="false">ABS(K1557-Z1557)</f>
        <v>4.88498130835069E-015</v>
      </c>
    </row>
    <row r="1558" customFormat="false" ht="15" hidden="false" customHeight="false" outlineLevel="0" collapsed="false">
      <c r="A1558" s="17" t="n">
        <v>1953</v>
      </c>
      <c r="B1558" s="6" t="s">
        <v>418</v>
      </c>
      <c r="C1558" s="6" t="n">
        <v>90</v>
      </c>
      <c r="D1558" s="6" t="n">
        <v>450</v>
      </c>
      <c r="E1558" s="16" t="n">
        <v>0.0606673037426339</v>
      </c>
      <c r="F1558" s="16" t="n">
        <v>0.00876354665349875</v>
      </c>
      <c r="G1558" s="16" t="n">
        <v>0.0623597770184279</v>
      </c>
      <c r="H1558" s="16" t="n">
        <v>0.0217875898384979</v>
      </c>
      <c r="I1558" s="23" t="n">
        <f aca="false">G1558-E1558</f>
        <v>0.00169247327579392</v>
      </c>
      <c r="J1558" s="17" t="n">
        <f aca="false">100*(G1558-E1558)/E1558</f>
        <v>2.78976181795357</v>
      </c>
      <c r="K1558" s="16" t="n">
        <v>1.2252025624012</v>
      </c>
      <c r="L1558" s="17" t="n">
        <v>341.582031153298</v>
      </c>
      <c r="M1558" s="16" t="n">
        <v>0.221343062801312</v>
      </c>
      <c r="N1558" s="16" t="n">
        <v>0.294703279433179</v>
      </c>
      <c r="O1558" s="6" t="str">
        <f aca="false">IF(N1558&lt;0.05,"Yes","No")</f>
        <v>No</v>
      </c>
      <c r="P1558" s="16" t="n">
        <v>0.083583413082112</v>
      </c>
      <c r="Q1558" s="16" t="n">
        <v>0.525428629391794</v>
      </c>
      <c r="R1558" s="16" t="n">
        <v>0.468850257975196</v>
      </c>
      <c r="S1558" s="16" t="n">
        <v>0.015700993357584</v>
      </c>
      <c r="T1558" s="16" t="n">
        <v>0.00142635960011901</v>
      </c>
      <c r="U1558" s="16" t="n">
        <v>0.655129527967109</v>
      </c>
      <c r="V1558" s="16" t="n">
        <v>0.771321760738112</v>
      </c>
      <c r="W1558" s="6" t="s">
        <v>494</v>
      </c>
      <c r="X1558" s="16" t="n">
        <v>0.1</v>
      </c>
      <c r="Y1558" s="16" t="n">
        <v>0.539111111111111</v>
      </c>
      <c r="Z1558" s="16" t="n">
        <f aca="false">(G1558-E1558)/SQRT(H1558^2/D1558+F1558^2/C1558)</f>
        <v>1.2252025624012</v>
      </c>
      <c r="AA1558" s="24" t="n">
        <f aca="false">ABS(K1558-Z1558)</f>
        <v>4.66293670342566E-015</v>
      </c>
    </row>
    <row r="1559" customFormat="false" ht="15" hidden="false" customHeight="false" outlineLevel="0" collapsed="false">
      <c r="A1559" s="17" t="n">
        <v>1954</v>
      </c>
      <c r="B1559" s="6" t="s">
        <v>418</v>
      </c>
      <c r="C1559" s="6" t="n">
        <v>90</v>
      </c>
      <c r="D1559" s="6" t="n">
        <v>450</v>
      </c>
      <c r="E1559" s="16" t="n">
        <v>0.0607123521880971</v>
      </c>
      <c r="F1559" s="16" t="n">
        <v>0.00876826494691517</v>
      </c>
      <c r="G1559" s="16" t="n">
        <v>0.0624565782149633</v>
      </c>
      <c r="H1559" s="16" t="n">
        <v>0.0218245244831073</v>
      </c>
      <c r="I1559" s="23" t="n">
        <f aca="false">G1559-E1559</f>
        <v>0.00174422602686618</v>
      </c>
      <c r="J1559" s="17" t="n">
        <f aca="false">100*(G1559-E1559)/E1559</f>
        <v>2.87293436014846</v>
      </c>
      <c r="K1559" s="16" t="n">
        <v>1.26118126967254</v>
      </c>
      <c r="L1559" s="17" t="n">
        <v>342.087938085155</v>
      </c>
      <c r="M1559" s="16" t="n">
        <v>0.208102930487058</v>
      </c>
      <c r="N1559" s="16" t="n">
        <v>0.279734009567056</v>
      </c>
      <c r="O1559" s="6" t="str">
        <f aca="false">IF(N1559&lt;0.05,"Yes","No")</f>
        <v>No</v>
      </c>
      <c r="P1559" s="16" t="n">
        <v>0.0859965484706757</v>
      </c>
      <c r="Q1559" s="16" t="n">
        <v>0.556205875062984</v>
      </c>
      <c r="R1559" s="16" t="n">
        <v>0.456118724523512</v>
      </c>
      <c r="S1559" s="16" t="n">
        <v>0.0155604539963136</v>
      </c>
      <c r="T1559" s="16" t="n">
        <v>0.00147821871105445</v>
      </c>
      <c r="U1559" s="16" t="n">
        <v>0.643835424892656</v>
      </c>
      <c r="V1559" s="16" t="n">
        <v>0.763627111924179</v>
      </c>
      <c r="W1559" s="6" t="s">
        <v>494</v>
      </c>
      <c r="X1559" s="16" t="n">
        <v>0.1</v>
      </c>
      <c r="Y1559" s="16" t="n">
        <v>0.537691358024691</v>
      </c>
      <c r="Z1559" s="16" t="n">
        <f aca="false">(G1559-E1559)/SQRT(H1559^2/D1559+F1559^2/C1559)</f>
        <v>1.26118126967254</v>
      </c>
      <c r="AA1559" s="24" t="n">
        <f aca="false">ABS(K1559-Z1559)</f>
        <v>9.76996261670138E-015</v>
      </c>
    </row>
    <row r="1560" customFormat="false" ht="15" hidden="false" customHeight="false" outlineLevel="0" collapsed="false">
      <c r="A1560" s="17" t="n">
        <v>1955</v>
      </c>
      <c r="B1560" s="6" t="s">
        <v>418</v>
      </c>
      <c r="C1560" s="6" t="n">
        <v>90</v>
      </c>
      <c r="D1560" s="6" t="n">
        <v>450</v>
      </c>
      <c r="E1560" s="16" t="n">
        <v>0.0607631135731936</v>
      </c>
      <c r="F1560" s="16" t="n">
        <v>0.00877598172875581</v>
      </c>
      <c r="G1560" s="16" t="n">
        <v>0.0625600997772482</v>
      </c>
      <c r="H1560" s="16" t="n">
        <v>0.0218630899305302</v>
      </c>
      <c r="I1560" s="23" t="n">
        <f aca="false">G1560-E1560</f>
        <v>0.00179698620405463</v>
      </c>
      <c r="J1560" s="17" t="n">
        <f aca="false">100*(G1560-E1560)/E1560</f>
        <v>2.95736360166934</v>
      </c>
      <c r="K1560" s="16" t="n">
        <v>1.29755110709098</v>
      </c>
      <c r="L1560" s="17" t="n">
        <v>342.475995918974</v>
      </c>
      <c r="M1560" s="16" t="n">
        <v>0.195314939684045</v>
      </c>
      <c r="N1560" s="16" t="n">
        <v>0.265022000359939</v>
      </c>
      <c r="O1560" s="6" t="str">
        <f aca="false">IF(N1560&lt;0.05,"Yes","No")</f>
        <v>No</v>
      </c>
      <c r="P1560" s="16" t="n">
        <v>0.0884439574100891</v>
      </c>
      <c r="Q1560" s="16" t="n">
        <v>0.588314921599831</v>
      </c>
      <c r="R1560" s="16" t="n">
        <v>0.443407921531521</v>
      </c>
      <c r="S1560" s="16" t="n">
        <v>0.0154375361355982</v>
      </c>
      <c r="T1560" s="16" t="n">
        <v>0.00153115382307573</v>
      </c>
      <c r="U1560" s="16" t="n">
        <v>0.632429320184861</v>
      </c>
      <c r="V1560" s="16" t="n">
        <v>0.754962500970678</v>
      </c>
      <c r="W1560" s="6" t="s">
        <v>494</v>
      </c>
      <c r="X1560" s="16" t="n">
        <v>0.1</v>
      </c>
      <c r="Y1560" s="16" t="n">
        <v>0.535950617283951</v>
      </c>
      <c r="Z1560" s="16" t="n">
        <f aca="false">(G1560-E1560)/SQRT(H1560^2/D1560+F1560^2/C1560)</f>
        <v>1.29755110709098</v>
      </c>
      <c r="AA1560" s="24" t="n">
        <f aca="false">ABS(K1560-Z1560)</f>
        <v>0</v>
      </c>
    </row>
    <row r="1561" customFormat="false" ht="15" hidden="false" customHeight="false" outlineLevel="0" collapsed="false">
      <c r="A1561" s="17" t="n">
        <v>1956</v>
      </c>
      <c r="B1561" s="6" t="s">
        <v>418</v>
      </c>
      <c r="C1561" s="6" t="n">
        <v>90</v>
      </c>
      <c r="D1561" s="6" t="n">
        <v>450</v>
      </c>
      <c r="E1561" s="16" t="n">
        <v>0.0608148996614748</v>
      </c>
      <c r="F1561" s="16" t="n">
        <v>0.00878401912286405</v>
      </c>
      <c r="G1561" s="16" t="n">
        <v>0.0626655440943109</v>
      </c>
      <c r="H1561" s="16" t="n">
        <v>0.0219027547613646</v>
      </c>
      <c r="I1561" s="23" t="n">
        <f aca="false">G1561-E1561</f>
        <v>0.00185064443283611</v>
      </c>
      <c r="J1561" s="17" t="n">
        <f aca="false">100*(G1561-E1561)/E1561</f>
        <v>3.04307734311442</v>
      </c>
      <c r="K1561" s="16" t="n">
        <v>1.33440996544498</v>
      </c>
      <c r="L1561" s="17" t="n">
        <v>342.86923329372</v>
      </c>
      <c r="M1561" s="16" t="n">
        <v>0.182955054866277</v>
      </c>
      <c r="N1561" s="16" t="n">
        <v>0.250548811627189</v>
      </c>
      <c r="O1561" s="6" t="str">
        <f aca="false">IF(N1561&lt;0.05,"Yes","No")</f>
        <v>No</v>
      </c>
      <c r="P1561" s="16" t="n">
        <v>0.0909224769262401</v>
      </c>
      <c r="Q1561" s="16" t="n">
        <v>0.62175036199173</v>
      </c>
      <c r="R1561" s="16" t="n">
        <v>0.430744887845527</v>
      </c>
      <c r="S1561" s="16" t="n">
        <v>0.01527835585914</v>
      </c>
      <c r="T1561" s="16" t="n">
        <v>0.0015848391968985</v>
      </c>
      <c r="U1561" s="16" t="n">
        <v>0.620990405419968</v>
      </c>
      <c r="V1561" s="16" t="n">
        <v>0.74587784157648</v>
      </c>
      <c r="W1561" s="6" t="s">
        <v>494</v>
      </c>
      <c r="X1561" s="16" t="n">
        <v>0.1</v>
      </c>
      <c r="Y1561" s="16" t="n">
        <v>0.534469135802469</v>
      </c>
      <c r="Z1561" s="16" t="n">
        <f aca="false">(G1561-E1561)/SQRT(H1561^2/D1561+F1561^2/C1561)</f>
        <v>1.33440996544497</v>
      </c>
      <c r="AA1561" s="24" t="n">
        <f aca="false">ABS(K1561-Z1561)</f>
        <v>5.55111512312578E-015</v>
      </c>
    </row>
    <row r="1562" customFormat="false" ht="15" hidden="false" customHeight="false" outlineLevel="0" collapsed="false">
      <c r="A1562" s="17" t="n">
        <v>1957</v>
      </c>
      <c r="B1562" s="6" t="s">
        <v>418</v>
      </c>
      <c r="C1562" s="6" t="n">
        <v>90</v>
      </c>
      <c r="D1562" s="6" t="n">
        <v>450</v>
      </c>
      <c r="E1562" s="16" t="n">
        <v>0.0608732033107016</v>
      </c>
      <c r="F1562" s="16" t="n">
        <v>0.00879169156748857</v>
      </c>
      <c r="G1562" s="16" t="n">
        <v>0.0627756582945585</v>
      </c>
      <c r="H1562" s="16" t="n">
        <v>0.0219440078251169</v>
      </c>
      <c r="I1562" s="23" t="n">
        <f aca="false">G1562-E1562</f>
        <v>0.00190245498385695</v>
      </c>
      <c r="J1562" s="17" t="n">
        <f aca="false">100*(G1562-E1562)/E1562</f>
        <v>3.12527496564731</v>
      </c>
      <c r="K1562" s="16" t="n">
        <v>1.3698045720513</v>
      </c>
      <c r="L1562" s="17" t="n">
        <v>343.311561876043</v>
      </c>
      <c r="M1562" s="16" t="n">
        <v>0.171643137145683</v>
      </c>
      <c r="N1562" s="16" t="n">
        <v>0.237407657105386</v>
      </c>
      <c r="O1562" s="6" t="str">
        <f aca="false">IF(N1562&lt;0.05,"Yes","No")</f>
        <v>No</v>
      </c>
      <c r="P1562" s="16" t="n">
        <v>0.0932951299483697</v>
      </c>
      <c r="Q1562" s="16" t="n">
        <v>0.6546233285357</v>
      </c>
      <c r="R1562" s="16" t="n">
        <v>0.418822213575084</v>
      </c>
      <c r="S1562" s="16" t="n">
        <v>0.0150379875093797</v>
      </c>
      <c r="T1562" s="16" t="n">
        <v>0.00163652615015132</v>
      </c>
      <c r="U1562" s="16" t="n">
        <v>0.610142931201022</v>
      </c>
      <c r="V1562" s="16" t="n">
        <v>0.737577847211362</v>
      </c>
      <c r="W1562" s="6" t="s">
        <v>494</v>
      </c>
      <c r="X1562" s="16" t="n">
        <v>0.2</v>
      </c>
      <c r="Y1562" s="16" t="n">
        <v>0.532913580246914</v>
      </c>
      <c r="Z1562" s="16" t="n">
        <f aca="false">(G1562-E1562)/SQRT(H1562^2/D1562+F1562^2/C1562)</f>
        <v>1.3698045720513</v>
      </c>
      <c r="AA1562" s="24" t="n">
        <f aca="false">ABS(K1562-Z1562)</f>
        <v>0</v>
      </c>
    </row>
    <row r="1563" customFormat="false" ht="15" hidden="false" customHeight="false" outlineLevel="0" collapsed="false">
      <c r="A1563" s="17" t="n">
        <v>1958</v>
      </c>
      <c r="B1563" s="6" t="s">
        <v>418</v>
      </c>
      <c r="C1563" s="6" t="n">
        <v>90</v>
      </c>
      <c r="D1563" s="6" t="n">
        <v>450</v>
      </c>
      <c r="E1563" s="16" t="n">
        <v>0.0609386406011052</v>
      </c>
      <c r="F1563" s="16" t="n">
        <v>0.00880178229882233</v>
      </c>
      <c r="G1563" s="16" t="n">
        <v>0.0628924261199104</v>
      </c>
      <c r="H1563" s="16" t="n">
        <v>0.0219861296848368</v>
      </c>
      <c r="I1563" s="23" t="n">
        <f aca="false">G1563-E1563</f>
        <v>0.00195378551880519</v>
      </c>
      <c r="J1563" s="17" t="n">
        <f aca="false">100*(G1563-E1563)/E1563</f>
        <v>3.20615212209009</v>
      </c>
      <c r="K1563" s="16" t="n">
        <v>1.4045500206986</v>
      </c>
      <c r="L1563" s="17" t="n">
        <v>343.64966867719</v>
      </c>
      <c r="M1563" s="16" t="n">
        <v>0.16105831696894</v>
      </c>
      <c r="N1563" s="16" t="n">
        <v>0.224989045180681</v>
      </c>
      <c r="O1563" s="6" t="str">
        <f aca="false">IF(N1563&lt;0.05,"Yes","No")</f>
        <v>No</v>
      </c>
      <c r="P1563" s="16" t="n">
        <v>0.095631054991985</v>
      </c>
      <c r="Q1563" s="16" t="n">
        <v>0.687814653372843</v>
      </c>
      <c r="R1563" s="16" t="n">
        <v>0.40727650646479</v>
      </c>
      <c r="S1563" s="16" t="n">
        <v>0.0149440247587658</v>
      </c>
      <c r="T1563" s="16" t="n">
        <v>0.0016878448331312</v>
      </c>
      <c r="U1563" s="16" t="n">
        <v>0.599516378303235</v>
      </c>
      <c r="V1563" s="16" t="n">
        <v>0.729752390430491</v>
      </c>
      <c r="W1563" s="6" t="s">
        <v>494</v>
      </c>
      <c r="X1563" s="16" t="n">
        <v>0.3</v>
      </c>
      <c r="Y1563" s="16" t="n">
        <v>0.531506172839506</v>
      </c>
      <c r="Z1563" s="16" t="n">
        <f aca="false">(G1563-E1563)/SQRT(H1563^2/D1563+F1563^2/C1563)</f>
        <v>1.4045500206986</v>
      </c>
      <c r="AA1563" s="24" t="n">
        <f aca="false">ABS(K1563-Z1563)</f>
        <v>0</v>
      </c>
    </row>
    <row r="1564" customFormat="false" ht="15" hidden="false" customHeight="false" outlineLevel="0" collapsed="false">
      <c r="A1564" s="17" t="n">
        <v>1959</v>
      </c>
      <c r="B1564" s="6" t="s">
        <v>418</v>
      </c>
      <c r="C1564" s="6" t="n">
        <v>90</v>
      </c>
      <c r="D1564" s="6" t="n">
        <v>450</v>
      </c>
      <c r="E1564" s="16" t="n">
        <v>0.0610081261644761</v>
      </c>
      <c r="F1564" s="16" t="n">
        <v>0.00881362032727499</v>
      </c>
      <c r="G1564" s="16" t="n">
        <v>0.0630113391743766</v>
      </c>
      <c r="H1564" s="16" t="n">
        <v>0.0220282438316682</v>
      </c>
      <c r="I1564" s="23" t="n">
        <f aca="false">G1564-E1564</f>
        <v>0.00200321300990053</v>
      </c>
      <c r="J1564" s="17" t="n">
        <f aca="false">100*(G1564-E1564)/E1564</f>
        <v>3.28351833737677</v>
      </c>
      <c r="K1564" s="16" t="n">
        <v>1.4376937262915</v>
      </c>
      <c r="L1564" s="17" t="n">
        <v>343.899687999991</v>
      </c>
      <c r="M1564" s="16" t="n">
        <v>0.15143025887336</v>
      </c>
      <c r="N1564" s="16" t="n">
        <v>0.213813826540947</v>
      </c>
      <c r="O1564" s="6" t="str">
        <f aca="false">IF(N1564&lt;0.05,"Yes","No")</f>
        <v>No</v>
      </c>
      <c r="P1564" s="16" t="n">
        <v>0.0978646202571484</v>
      </c>
      <c r="Q1564" s="16" t="n">
        <v>0.7203191496361</v>
      </c>
      <c r="R1564" s="16" t="n">
        <v>0.396416706368376</v>
      </c>
      <c r="S1564" s="16" t="n">
        <v>0.0148988279698343</v>
      </c>
      <c r="T1564" s="16" t="n">
        <v>0.00173740890121258</v>
      </c>
      <c r="U1564" s="16" t="n">
        <v>0.589386539631336</v>
      </c>
      <c r="V1564" s="16" t="n">
        <v>0.719942511491533</v>
      </c>
      <c r="W1564" s="6" t="s">
        <v>494</v>
      </c>
      <c r="X1564" s="16" t="n">
        <v>0.3</v>
      </c>
      <c r="Y1564" s="16" t="n">
        <v>0.530098765432099</v>
      </c>
      <c r="Z1564" s="16" t="n">
        <f aca="false">(G1564-E1564)/SQRT(H1564^2/D1564+F1564^2/C1564)</f>
        <v>1.43769372629151</v>
      </c>
      <c r="AA1564" s="24" t="n">
        <f aca="false">ABS(K1564-Z1564)</f>
        <v>0</v>
      </c>
    </row>
    <row r="1565" customFormat="false" ht="15" hidden="false" customHeight="false" outlineLevel="0" collapsed="false">
      <c r="A1565" s="17" t="n">
        <v>1960</v>
      </c>
      <c r="B1565" s="6" t="s">
        <v>418</v>
      </c>
      <c r="C1565" s="6" t="n">
        <v>90</v>
      </c>
      <c r="D1565" s="6" t="n">
        <v>450</v>
      </c>
      <c r="E1565" s="16" t="n">
        <v>0.0610846245868339</v>
      </c>
      <c r="F1565" s="16" t="n">
        <v>0.00882538250485568</v>
      </c>
      <c r="G1565" s="16" t="n">
        <v>0.0631371741741896</v>
      </c>
      <c r="H1565" s="16" t="n">
        <v>0.0220718338953656</v>
      </c>
      <c r="I1565" s="23" t="n">
        <f aca="false">G1565-E1565</f>
        <v>0.00205254958735572</v>
      </c>
      <c r="J1565" s="17" t="n">
        <f aca="false">100*(G1565-E1565)/E1565</f>
        <v>3.3601738591975</v>
      </c>
      <c r="K1565" s="16" t="n">
        <v>1.4706133518249</v>
      </c>
      <c r="L1565" s="17" t="n">
        <v>344.182115826424</v>
      </c>
      <c r="M1565" s="16" t="n">
        <v>0.142309305760899</v>
      </c>
      <c r="N1565" s="16" t="n">
        <v>0.203119464268782</v>
      </c>
      <c r="O1565" s="6" t="str">
        <f aca="false">IF(N1565&lt;0.05,"Yes","No")</f>
        <v>No</v>
      </c>
      <c r="P1565" s="16" t="n">
        <v>0.100078844684236</v>
      </c>
      <c r="Q1565" s="16" t="n">
        <v>0.753282878694637</v>
      </c>
      <c r="R1565" s="16" t="n">
        <v>0.38582580529649</v>
      </c>
      <c r="S1565" s="16" t="n">
        <v>0.0148491598359084</v>
      </c>
      <c r="T1565" s="16" t="n">
        <v>0.00178687076632763</v>
      </c>
      <c r="U1565" s="16" t="n">
        <v>0.579421385163622</v>
      </c>
      <c r="V1565" s="16" t="n">
        <v>0.712742582101153</v>
      </c>
      <c r="W1565" s="6" t="s">
        <v>494</v>
      </c>
      <c r="X1565" s="16" t="n">
        <v>0.3</v>
      </c>
      <c r="Y1565" s="16" t="n">
        <v>0.528</v>
      </c>
      <c r="Z1565" s="16" t="n">
        <f aca="false">(G1565-E1565)/SQRT(H1565^2/D1565+F1565^2/C1565)</f>
        <v>1.4706133518249</v>
      </c>
      <c r="AA1565" s="24" t="n">
        <f aca="false">ABS(K1565-Z1565)</f>
        <v>0</v>
      </c>
    </row>
    <row r="1566" customFormat="false" ht="15" hidden="false" customHeight="false" outlineLevel="0" collapsed="false">
      <c r="A1566" s="17" t="n">
        <v>1961</v>
      </c>
      <c r="B1566" s="6" t="s">
        <v>418</v>
      </c>
      <c r="C1566" s="6" t="n">
        <v>90</v>
      </c>
      <c r="D1566" s="6" t="n">
        <v>450</v>
      </c>
      <c r="E1566" s="16" t="n">
        <v>0.0611657439834542</v>
      </c>
      <c r="F1566" s="16" t="n">
        <v>0.00883742513019488</v>
      </c>
      <c r="G1566" s="16" t="n">
        <v>0.0632687315179242</v>
      </c>
      <c r="H1566" s="16" t="n">
        <v>0.0221161446963601</v>
      </c>
      <c r="I1566" s="23" t="n">
        <f aca="false">G1566-E1566</f>
        <v>0.00210298753447003</v>
      </c>
      <c r="J1566" s="17" t="n">
        <f aca="false">100*(G1566-E1566)/E1566</f>
        <v>3.4381786233793</v>
      </c>
      <c r="K1566" s="16" t="n">
        <v>1.50416110110437</v>
      </c>
      <c r="L1566" s="17" t="n">
        <v>344.464087380713</v>
      </c>
      <c r="M1566" s="16" t="n">
        <v>0.13345618856049</v>
      </c>
      <c r="N1566" s="16" t="n">
        <v>0.192576546817025</v>
      </c>
      <c r="O1566" s="6" t="str">
        <f aca="false">IF(N1566&lt;0.05,"Yes","No")</f>
        <v>No</v>
      </c>
      <c r="P1566" s="16" t="n">
        <v>0.102334690055279</v>
      </c>
      <c r="Q1566" s="16" t="n">
        <v>0.787624627430356</v>
      </c>
      <c r="R1566" s="16" t="n">
        <v>0.375215922497423</v>
      </c>
      <c r="S1566" s="16" t="n">
        <v>0.014795567717638</v>
      </c>
      <c r="T1566" s="16" t="n">
        <v>0.00183748964402191</v>
      </c>
      <c r="U1566" s="16" t="n">
        <v>0.569358480469036</v>
      </c>
      <c r="V1566" s="16" t="n">
        <v>0.704074259838402</v>
      </c>
      <c r="W1566" s="6" t="s">
        <v>494</v>
      </c>
      <c r="X1566" s="16" t="n">
        <v>0.3</v>
      </c>
      <c r="Y1566" s="16" t="n">
        <v>0.526641975308642</v>
      </c>
      <c r="Z1566" s="16" t="n">
        <f aca="false">(G1566-E1566)/SQRT(H1566^2/D1566+F1566^2/C1566)</f>
        <v>1.50416110110437</v>
      </c>
      <c r="AA1566" s="24" t="n">
        <f aca="false">ABS(K1566-Z1566)</f>
        <v>0</v>
      </c>
    </row>
    <row r="1567" customFormat="false" ht="15" hidden="false" customHeight="false" outlineLevel="0" collapsed="false">
      <c r="A1567" s="17" t="n">
        <v>1962</v>
      </c>
      <c r="B1567" s="6" t="s">
        <v>418</v>
      </c>
      <c r="C1567" s="6" t="n">
        <v>90</v>
      </c>
      <c r="D1567" s="6" t="n">
        <v>450</v>
      </c>
      <c r="E1567" s="16" t="n">
        <v>0.0612506926473644</v>
      </c>
      <c r="F1567" s="16" t="n">
        <v>0.00884968806957272</v>
      </c>
      <c r="G1567" s="16" t="n">
        <v>0.0634043191373348</v>
      </c>
      <c r="H1567" s="16" t="n">
        <v>0.0221613108010096</v>
      </c>
      <c r="I1567" s="23" t="n">
        <f aca="false">G1567-E1567</f>
        <v>0.00215362648997044</v>
      </c>
      <c r="J1567" s="17" t="n">
        <f aca="false">100*(G1567-E1567)/E1567</f>
        <v>3.51608511983596</v>
      </c>
      <c r="K1567" s="16" t="n">
        <v>1.53768707754911</v>
      </c>
      <c r="L1567" s="17" t="n">
        <v>344.751231890224</v>
      </c>
      <c r="M1567" s="16" t="n">
        <v>0.125042411705347</v>
      </c>
      <c r="N1567" s="16" t="n">
        <v>0.182694093875476</v>
      </c>
      <c r="O1567" s="6" t="str">
        <f aca="false">IF(N1567&lt;0.05,"Yes","No")</f>
        <v>No</v>
      </c>
      <c r="P1567" s="16" t="n">
        <v>0.104587370483177</v>
      </c>
      <c r="Q1567" s="16" t="n">
        <v>0.82268204409554</v>
      </c>
      <c r="R1567" s="16" t="n">
        <v>0.364803227580684</v>
      </c>
      <c r="S1567" s="16" t="n">
        <v>0.0147642299101299</v>
      </c>
      <c r="T1567" s="16" t="n">
        <v>0.00188821479117921</v>
      </c>
      <c r="U1567" s="16" t="n">
        <v>0.559400350796668</v>
      </c>
      <c r="V1567" s="16" t="n">
        <v>0.696680579148666</v>
      </c>
      <c r="W1567" s="6" t="s">
        <v>494</v>
      </c>
      <c r="X1567" s="16" t="n">
        <v>0.3</v>
      </c>
      <c r="Y1567" s="16" t="n">
        <v>0.525185185185185</v>
      </c>
      <c r="Z1567" s="16" t="n">
        <f aca="false">(G1567-E1567)/SQRT(H1567^2/D1567+F1567^2/C1567)</f>
        <v>1.53768707754911</v>
      </c>
      <c r="AA1567" s="24" t="n">
        <f aca="false">ABS(K1567-Z1567)</f>
        <v>0</v>
      </c>
    </row>
    <row r="1568" customFormat="false" ht="15" hidden="false" customHeight="false" outlineLevel="0" collapsed="false">
      <c r="A1568" s="17" t="n">
        <v>1963</v>
      </c>
      <c r="B1568" s="6" t="s">
        <v>418</v>
      </c>
      <c r="C1568" s="6" t="n">
        <v>90</v>
      </c>
      <c r="D1568" s="6" t="n">
        <v>450</v>
      </c>
      <c r="E1568" s="16" t="n">
        <v>0.0613410761372911</v>
      </c>
      <c r="F1568" s="16" t="n">
        <v>0.00886287405302559</v>
      </c>
      <c r="G1568" s="16" t="n">
        <v>0.0635451849301656</v>
      </c>
      <c r="H1568" s="16" t="n">
        <v>0.0222078837975871</v>
      </c>
      <c r="I1568" s="23" t="n">
        <f aca="false">G1568-E1568</f>
        <v>0.00220410879287454</v>
      </c>
      <c r="J1568" s="17" t="n">
        <f aca="false">100*(G1568-E1568)/E1568</f>
        <v>3.59320202981342</v>
      </c>
      <c r="K1568" s="16" t="n">
        <v>1.57085625655821</v>
      </c>
      <c r="L1568" s="17" t="n">
        <v>345.019560668716</v>
      </c>
      <c r="M1568" s="16" t="n">
        <v>0.117132629553444</v>
      </c>
      <c r="N1568" s="16" t="n">
        <v>0.173306799078723</v>
      </c>
      <c r="O1568" s="6" t="str">
        <f aca="false">IF(N1568&lt;0.05,"Yes","No")</f>
        <v>No</v>
      </c>
      <c r="P1568" s="16" t="n">
        <v>0.106816482763428</v>
      </c>
      <c r="Q1568" s="16" t="n">
        <v>0.858124056515814</v>
      </c>
      <c r="R1568" s="16" t="n">
        <v>0.354679546838513</v>
      </c>
      <c r="S1568" s="16" t="n">
        <v>0.0147209604812682</v>
      </c>
      <c r="T1568" s="16" t="n">
        <v>0.00193883322346534</v>
      </c>
      <c r="U1568" s="16" t="n">
        <v>0.549600742236771</v>
      </c>
      <c r="V1568" s="16" t="n">
        <v>0.688557638306175</v>
      </c>
      <c r="W1568" s="6" t="s">
        <v>494</v>
      </c>
      <c r="X1568" s="16" t="n">
        <v>0.4</v>
      </c>
      <c r="Y1568" s="16" t="n">
        <v>0.523950617283951</v>
      </c>
      <c r="Z1568" s="16" t="n">
        <f aca="false">(G1568-E1568)/SQRT(H1568^2/D1568+F1568^2/C1568)</f>
        <v>1.57085625655821</v>
      </c>
      <c r="AA1568" s="24" t="n">
        <f aca="false">ABS(K1568-Z1568)</f>
        <v>0</v>
      </c>
    </row>
    <row r="1569" customFormat="false" ht="15" hidden="false" customHeight="false" outlineLevel="0" collapsed="false">
      <c r="A1569" s="17" t="n">
        <v>1964</v>
      </c>
      <c r="B1569" s="6" t="s">
        <v>418</v>
      </c>
      <c r="C1569" s="6" t="n">
        <v>90</v>
      </c>
      <c r="D1569" s="6" t="n">
        <v>450</v>
      </c>
      <c r="E1569" s="16" t="n">
        <v>0.061433341105779</v>
      </c>
      <c r="F1569" s="16" t="n">
        <v>0.00887544156285842</v>
      </c>
      <c r="G1569" s="16" t="n">
        <v>0.0636901207351022</v>
      </c>
      <c r="H1569" s="16" t="n">
        <v>0.0222548005068464</v>
      </c>
      <c r="I1569" s="23" t="n">
        <f aca="false">G1569-E1569</f>
        <v>0.00225677962932322</v>
      </c>
      <c r="J1569" s="17" t="n">
        <f aca="false">100*(G1569-E1569)/E1569</f>
        <v>3.67354206803987</v>
      </c>
      <c r="K1569" s="16" t="n">
        <v>1.60549697135101</v>
      </c>
      <c r="L1569" s="17" t="n">
        <v>345.324455134766</v>
      </c>
      <c r="M1569" s="16" t="n">
        <v>0.109298530691466</v>
      </c>
      <c r="N1569" s="16" t="n">
        <v>0.164378105213149</v>
      </c>
      <c r="O1569" s="6" t="str">
        <f aca="false">IF(N1569&lt;0.05,"Yes","No")</f>
        <v>No</v>
      </c>
      <c r="P1569" s="16" t="n">
        <v>0.10914078673145</v>
      </c>
      <c r="Q1569" s="16" t="n">
        <v>0.895875562524173</v>
      </c>
      <c r="R1569" s="16" t="n">
        <v>0.344314950389234</v>
      </c>
      <c r="S1569" s="16" t="n">
        <v>0.0146747964382596</v>
      </c>
      <c r="T1569" s="16" t="n">
        <v>0.00199145725923753</v>
      </c>
      <c r="U1569" s="16" t="n">
        <v>0.539531525549949</v>
      </c>
      <c r="V1569" s="16" t="n">
        <v>0.679182585488582</v>
      </c>
      <c r="W1569" s="6" t="s">
        <v>494</v>
      </c>
      <c r="X1569" s="16" t="n">
        <v>0.4</v>
      </c>
      <c r="Y1569" s="16" t="n">
        <v>0.522543209876543</v>
      </c>
      <c r="Z1569" s="16" t="n">
        <f aca="false">(G1569-E1569)/SQRT(H1569^2/D1569+F1569^2/C1569)</f>
        <v>1.60549697135101</v>
      </c>
      <c r="AA1569" s="24" t="n">
        <f aca="false">ABS(K1569-Z1569)</f>
        <v>0</v>
      </c>
    </row>
    <row r="1570" customFormat="false" ht="15" hidden="false" customHeight="false" outlineLevel="0" collapsed="false">
      <c r="A1570" s="17" t="n">
        <v>1965</v>
      </c>
      <c r="B1570" s="6" t="s">
        <v>418</v>
      </c>
      <c r="C1570" s="6" t="n">
        <v>90</v>
      </c>
      <c r="D1570" s="6" t="n">
        <v>450</v>
      </c>
      <c r="E1570" s="16" t="n">
        <v>0.0615285048882167</v>
      </c>
      <c r="F1570" s="16" t="n">
        <v>0.00888714745073956</v>
      </c>
      <c r="G1570" s="16" t="n">
        <v>0.0638384466783868</v>
      </c>
      <c r="H1570" s="16" t="n">
        <v>0.0223021551285206</v>
      </c>
      <c r="I1570" s="23" t="n">
        <f aca="false">G1570-E1570</f>
        <v>0.00230994179017014</v>
      </c>
      <c r="J1570" s="17" t="n">
        <f aca="false">100*(G1570-E1570)/E1570</f>
        <v>3.75426283210811</v>
      </c>
      <c r="K1570" s="16" t="n">
        <v>1.64041424599124</v>
      </c>
      <c r="L1570" s="17" t="n">
        <v>345.679683767298</v>
      </c>
      <c r="M1570" s="16" t="n">
        <v>0.101828643364443</v>
      </c>
      <c r="N1570" s="16" t="n">
        <v>0.156048125243396</v>
      </c>
      <c r="O1570" s="6" t="str">
        <f aca="false">IF(N1570&lt;0.05,"Yes","No")</f>
        <v>No</v>
      </c>
      <c r="P1570" s="16" t="n">
        <v>0.111477326970104</v>
      </c>
      <c r="Q1570" s="16" t="n">
        <v>0.934644862710291</v>
      </c>
      <c r="R1570" s="16" t="n">
        <v>0.334093241623869</v>
      </c>
      <c r="S1570" s="16" t="n">
        <v>0.0146290762446754</v>
      </c>
      <c r="T1570" s="16" t="n">
        <v>0.00204442041572196</v>
      </c>
      <c r="U1570" s="16" t="n">
        <v>0.52954366418504</v>
      </c>
      <c r="V1570" s="16" t="n">
        <v>0.670108339178921</v>
      </c>
      <c r="W1570" s="6" t="s">
        <v>494</v>
      </c>
      <c r="X1570" s="16" t="n">
        <v>0.6</v>
      </c>
      <c r="Y1570" s="16" t="n">
        <v>0.521135802469136</v>
      </c>
      <c r="Z1570" s="16" t="n">
        <f aca="false">(G1570-E1570)/SQRT(H1570^2/D1570+F1570^2/C1570)</f>
        <v>1.64041424599124</v>
      </c>
      <c r="AA1570" s="24" t="n">
        <f aca="false">ABS(K1570-Z1570)</f>
        <v>0</v>
      </c>
    </row>
    <row r="1571" customFormat="false" ht="15" hidden="false" customHeight="false" outlineLevel="0" collapsed="false">
      <c r="A1571" s="17" t="n">
        <v>1966</v>
      </c>
      <c r="B1571" s="6" t="s">
        <v>418</v>
      </c>
      <c r="C1571" s="6" t="n">
        <v>90</v>
      </c>
      <c r="D1571" s="6" t="n">
        <v>450</v>
      </c>
      <c r="E1571" s="16" t="n">
        <v>0.0616281697319614</v>
      </c>
      <c r="F1571" s="16" t="n">
        <v>0.0089004675586055</v>
      </c>
      <c r="G1571" s="16" t="n">
        <v>0.063993462804291</v>
      </c>
      <c r="H1571" s="16" t="n">
        <v>0.0223507717738476</v>
      </c>
      <c r="I1571" s="23" t="n">
        <f aca="false">G1571-E1571</f>
        <v>0.00236529307232962</v>
      </c>
      <c r="J1571" s="17" t="n">
        <f aca="false">100*(G1571-E1571)/E1571</f>
        <v>3.83800635750982</v>
      </c>
      <c r="K1571" s="16" t="n">
        <v>1.67657269127824</v>
      </c>
      <c r="L1571" s="17" t="n">
        <v>345.978863133894</v>
      </c>
      <c r="M1571" s="16" t="n">
        <v>0.0945293481869838</v>
      </c>
      <c r="N1571" s="16" t="n">
        <v>0.145712516904514</v>
      </c>
      <c r="O1571" s="6" t="str">
        <f aca="false">IF(N1571&lt;0.05,"Yes","No")</f>
        <v>No</v>
      </c>
      <c r="P1571" s="16" t="n">
        <v>0.113902638033086</v>
      </c>
      <c r="Q1571" s="16" t="n">
        <v>0.975755696500465</v>
      </c>
      <c r="R1571" s="16" t="n">
        <v>0.323692944027153</v>
      </c>
      <c r="S1571" s="16" t="n">
        <v>0.0145852829556355</v>
      </c>
      <c r="T1571" s="16" t="n">
        <v>0.00209954035073075</v>
      </c>
      <c r="U1571" s="16" t="n">
        <v>0.519279412204712</v>
      </c>
      <c r="V1571" s="16" t="n">
        <v>0.661202546514002</v>
      </c>
      <c r="W1571" s="6" t="s">
        <v>494</v>
      </c>
      <c r="X1571" s="16" t="n">
        <v>0.7</v>
      </c>
      <c r="Y1571" s="16" t="n">
        <v>0.519925925925926</v>
      </c>
      <c r="Z1571" s="16" t="n">
        <f aca="false">(G1571-E1571)/SQRT(H1571^2/D1571+F1571^2/C1571)</f>
        <v>1.67657269127823</v>
      </c>
      <c r="AA1571" s="24" t="n">
        <f aca="false">ABS(K1571-Z1571)</f>
        <v>0</v>
      </c>
    </row>
    <row r="1572" customFormat="false" ht="15" hidden="false" customHeight="false" outlineLevel="0" collapsed="false">
      <c r="A1572" s="17" t="n">
        <v>1967</v>
      </c>
      <c r="B1572" s="6" t="s">
        <v>418</v>
      </c>
      <c r="C1572" s="6" t="n">
        <v>90</v>
      </c>
      <c r="D1572" s="6" t="n">
        <v>450</v>
      </c>
      <c r="E1572" s="16" t="n">
        <v>0.0617318057351642</v>
      </c>
      <c r="F1572" s="16" t="n">
        <v>0.00891553134800937</v>
      </c>
      <c r="G1572" s="16" t="n">
        <v>0.064153462615278</v>
      </c>
      <c r="H1572" s="16" t="n">
        <v>0.0223999949479583</v>
      </c>
      <c r="I1572" s="23" t="n">
        <f aca="false">G1572-E1572</f>
        <v>0.00242165688011381</v>
      </c>
      <c r="J1572" s="17" t="n">
        <f aca="false">100*(G1572-E1572)/E1572</f>
        <v>3.92286739594653</v>
      </c>
      <c r="K1572" s="16" t="n">
        <v>1.71313797389089</v>
      </c>
      <c r="L1572" s="17" t="n">
        <v>346.202857097048</v>
      </c>
      <c r="M1572" s="16" t="n">
        <v>0.0875824125415072</v>
      </c>
      <c r="N1572" s="16" t="n">
        <v>0.135801216789451</v>
      </c>
      <c r="O1572" s="6" t="str">
        <f aca="false">IF(N1572&lt;0.05,"Yes","No")</f>
        <v>No</v>
      </c>
      <c r="P1572" s="16" t="n">
        <v>0.116362425824294</v>
      </c>
      <c r="Q1572" s="16" t="n">
        <v>1.01835467871164</v>
      </c>
      <c r="R1572" s="16" t="n">
        <v>0.313363239439346</v>
      </c>
      <c r="S1572" s="16" t="n">
        <v>0.0145770007502237</v>
      </c>
      <c r="T1572" s="16" t="n">
        <v>0.00215570839153509</v>
      </c>
      <c r="U1572" s="16" t="n">
        <v>0.508962110398318</v>
      </c>
      <c r="V1572" s="16" t="n">
        <v>0.651611857959681</v>
      </c>
      <c r="W1572" s="6" t="s">
        <v>494</v>
      </c>
      <c r="X1572" s="16" t="n">
        <v>0.7</v>
      </c>
      <c r="Y1572" s="16" t="n">
        <v>0.518271604938272</v>
      </c>
      <c r="Z1572" s="16" t="n">
        <f aca="false">(G1572-E1572)/SQRT(H1572^2/D1572+F1572^2/C1572)</f>
        <v>1.71313797389089</v>
      </c>
      <c r="AA1572" s="24" t="n">
        <f aca="false">ABS(K1572-Z1572)</f>
        <v>0</v>
      </c>
    </row>
    <row r="1573" customFormat="false" ht="15" hidden="false" customHeight="false" outlineLevel="0" collapsed="false">
      <c r="A1573" s="17" t="n">
        <v>1968</v>
      </c>
      <c r="B1573" s="6" t="s">
        <v>418</v>
      </c>
      <c r="C1573" s="6" t="n">
        <v>90</v>
      </c>
      <c r="D1573" s="6" t="n">
        <v>450</v>
      </c>
      <c r="E1573" s="16" t="n">
        <v>0.0618381378965245</v>
      </c>
      <c r="F1573" s="16" t="n">
        <v>0.00893093331202441</v>
      </c>
      <c r="G1573" s="16" t="n">
        <v>0.0643177427517043</v>
      </c>
      <c r="H1573" s="16" t="n">
        <v>0.0224491016042183</v>
      </c>
      <c r="I1573" s="23" t="n">
        <f aca="false">G1573-E1573</f>
        <v>0.00247960485517978</v>
      </c>
      <c r="J1573" s="17" t="n">
        <f aca="false">100*(G1573-E1573)/E1573</f>
        <v>4.0098310517192</v>
      </c>
      <c r="K1573" s="16" t="n">
        <v>1.75065340482413</v>
      </c>
      <c r="L1573" s="17" t="n">
        <v>346.40708079128</v>
      </c>
      <c r="M1573" s="16" t="n">
        <v>0.0808908438850032</v>
      </c>
      <c r="N1573" s="16" t="n">
        <v>0.126640583459308</v>
      </c>
      <c r="O1573" s="6" t="str">
        <f aca="false">IF(N1573&lt;0.05,"Yes","No")</f>
        <v>No</v>
      </c>
      <c r="P1573" s="16" t="n">
        <v>0.118887917634069</v>
      </c>
      <c r="Q1573" s="16" t="n">
        <v>1.06303844387411</v>
      </c>
      <c r="R1573" s="16" t="n">
        <v>0.302986481945859</v>
      </c>
      <c r="S1573" s="16" t="n">
        <v>0.0145792347498268</v>
      </c>
      <c r="T1573" s="16" t="n">
        <v>0.002213404153736</v>
      </c>
      <c r="U1573" s="16" t="n">
        <v>0.49850767919244</v>
      </c>
      <c r="V1573" s="16" t="n">
        <v>0.642161026353965</v>
      </c>
      <c r="W1573" s="6" t="s">
        <v>494</v>
      </c>
      <c r="X1573" s="16" t="n">
        <v>0.8</v>
      </c>
      <c r="Y1573" s="16" t="n">
        <v>0.51679012345679</v>
      </c>
      <c r="Z1573" s="16" t="n">
        <f aca="false">(G1573-E1573)/SQRT(H1573^2/D1573+F1573^2/C1573)</f>
        <v>1.75065340482413</v>
      </c>
      <c r="AA1573" s="24" t="n">
        <f aca="false">ABS(K1573-Z1573)</f>
        <v>0</v>
      </c>
    </row>
    <row r="1574" customFormat="false" ht="15" hidden="false" customHeight="false" outlineLevel="0" collapsed="false">
      <c r="A1574" s="17" t="n">
        <v>1969</v>
      </c>
      <c r="B1574" s="6" t="s">
        <v>418</v>
      </c>
      <c r="C1574" s="6" t="n">
        <v>90</v>
      </c>
      <c r="D1574" s="6" t="n">
        <v>450</v>
      </c>
      <c r="E1574" s="16" t="n">
        <v>0.0619494341313839</v>
      </c>
      <c r="F1574" s="16" t="n">
        <v>0.00894924790609961</v>
      </c>
      <c r="G1574" s="16" t="n">
        <v>0.064490106585953</v>
      </c>
      <c r="H1574" s="16" t="n">
        <v>0.0224998069398516</v>
      </c>
      <c r="I1574" s="23" t="n">
        <f aca="false">G1574-E1574</f>
        <v>0.00254067245456908</v>
      </c>
      <c r="J1574" s="17" t="n">
        <f aca="false">100*(G1574-E1574)/E1574</f>
        <v>4.10120365132111</v>
      </c>
      <c r="K1574" s="16" t="n">
        <v>1.78989007805009</v>
      </c>
      <c r="L1574" s="17" t="n">
        <v>346.498480742653</v>
      </c>
      <c r="M1574" s="16" t="n">
        <v>0.0743446665998203</v>
      </c>
      <c r="N1574" s="16" t="n">
        <v>0.118310247718759</v>
      </c>
      <c r="O1574" s="6" t="str">
        <f aca="false">IF(N1574&lt;0.05,"Yes","No")</f>
        <v>No</v>
      </c>
      <c r="P1574" s="16" t="n">
        <v>0.12154212813319</v>
      </c>
      <c r="Q1574" s="16" t="n">
        <v>1.11103362466861</v>
      </c>
      <c r="R1574" s="16" t="n">
        <v>0.292330512327734</v>
      </c>
      <c r="S1574" s="16" t="n">
        <v>0.0145230736375444</v>
      </c>
      <c r="T1574" s="16" t="n">
        <v>0.00227423871354161</v>
      </c>
      <c r="U1574" s="16" t="n">
        <v>0.487644836484448</v>
      </c>
      <c r="V1574" s="16" t="n">
        <v>0.632433210773966</v>
      </c>
      <c r="W1574" s="6" t="s">
        <v>494</v>
      </c>
      <c r="X1574" s="16" t="n">
        <v>0.8</v>
      </c>
      <c r="Y1574" s="16" t="n">
        <v>0.514913580246914</v>
      </c>
      <c r="Z1574" s="16" t="n">
        <f aca="false">(G1574-E1574)/SQRT(H1574^2/D1574+F1574^2/C1574)</f>
        <v>1.78989007805009</v>
      </c>
      <c r="AA1574" s="24" t="n">
        <f aca="false">ABS(K1574-Z1574)</f>
        <v>0</v>
      </c>
    </row>
    <row r="1575" customFormat="false" ht="15" hidden="false" customHeight="false" outlineLevel="0" collapsed="false">
      <c r="A1575" s="17" t="n">
        <v>1970</v>
      </c>
      <c r="B1575" s="6" t="s">
        <v>418</v>
      </c>
      <c r="C1575" s="6" t="n">
        <v>90</v>
      </c>
      <c r="D1575" s="6" t="n">
        <v>450</v>
      </c>
      <c r="E1575" s="16" t="n">
        <v>0.0620632843424877</v>
      </c>
      <c r="F1575" s="16" t="n">
        <v>0.00896861906266683</v>
      </c>
      <c r="G1575" s="16" t="n">
        <v>0.064664570995503</v>
      </c>
      <c r="H1575" s="16" t="n">
        <v>0.0225507291608781</v>
      </c>
      <c r="I1575" s="23" t="n">
        <f aca="false">G1575-E1575</f>
        <v>0.00260128665301534</v>
      </c>
      <c r="J1575" s="17" t="n">
        <f aca="false">100*(G1575-E1575)/E1575</f>
        <v>4.19134546386637</v>
      </c>
      <c r="K1575" s="16" t="n">
        <v>1.82853374797627</v>
      </c>
      <c r="L1575" s="17" t="n">
        <v>346.541843048811</v>
      </c>
      <c r="M1575" s="16" t="n">
        <v>0.0683288909153339</v>
      </c>
      <c r="N1575" s="16" t="n">
        <v>0.110091257525396</v>
      </c>
      <c r="O1575" s="6" t="str">
        <f aca="false">IF(N1575&lt;0.05,"Yes","No")</f>
        <v>No</v>
      </c>
      <c r="P1575" s="16" t="n">
        <v>0.124161191741386</v>
      </c>
      <c r="Q1575" s="16" t="n">
        <v>1.15943197967187</v>
      </c>
      <c r="R1575" s="16" t="n">
        <v>0.282065967691024</v>
      </c>
      <c r="S1575" s="16" t="n">
        <v>0.0145270516555859</v>
      </c>
      <c r="T1575" s="16" t="n">
        <v>0.00233456446987631</v>
      </c>
      <c r="U1575" s="16" t="n">
        <v>0.477041392507057</v>
      </c>
      <c r="V1575" s="16" t="n">
        <v>0.623080773011409</v>
      </c>
      <c r="W1575" s="6" t="s">
        <v>494</v>
      </c>
      <c r="X1575" s="16" t="n">
        <v>0.8</v>
      </c>
      <c r="Y1575" s="16" t="n">
        <v>0.513185185185185</v>
      </c>
      <c r="Z1575" s="16" t="n">
        <f aca="false">(G1575-E1575)/SQRT(H1575^2/D1575+F1575^2/C1575)</f>
        <v>1.82853374797627</v>
      </c>
      <c r="AA1575" s="24" t="n">
        <f aca="false">ABS(K1575-Z1575)</f>
        <v>0</v>
      </c>
    </row>
    <row r="1576" customFormat="false" ht="15" hidden="false" customHeight="false" outlineLevel="0" collapsed="false">
      <c r="A1576" s="17" t="n">
        <v>1971</v>
      </c>
      <c r="B1576" s="6" t="s">
        <v>418</v>
      </c>
      <c r="C1576" s="6" t="n">
        <v>90</v>
      </c>
      <c r="D1576" s="6" t="n">
        <v>450</v>
      </c>
      <c r="E1576" s="16" t="n">
        <v>0.0621778256363339</v>
      </c>
      <c r="F1576" s="16" t="n">
        <v>0.00898836152209408</v>
      </c>
      <c r="G1576" s="16" t="n">
        <v>0.0648415819224384</v>
      </c>
      <c r="H1576" s="16" t="n">
        <v>0.0226022202471318</v>
      </c>
      <c r="I1576" s="23" t="n">
        <f aca="false">G1576-E1576</f>
        <v>0.00266375628610451</v>
      </c>
      <c r="J1576" s="17" t="n">
        <f aca="false">100*(G1576-E1576)/E1576</f>
        <v>4.28409366014873</v>
      </c>
      <c r="K1576" s="16" t="n">
        <v>1.8682476488622</v>
      </c>
      <c r="L1576" s="17" t="n">
        <v>346.577906791096</v>
      </c>
      <c r="M1576" s="16" t="n">
        <v>0.0625711353958512</v>
      </c>
      <c r="N1576" s="16" t="n">
        <v>0.102464501532879</v>
      </c>
      <c r="O1576" s="6" t="str">
        <f aca="false">IF(N1576&lt;0.05,"Yes","No")</f>
        <v>No</v>
      </c>
      <c r="P1576" s="16" t="n">
        <v>0.126853576083455</v>
      </c>
      <c r="Q1576" s="16" t="n">
        <v>1.21026077995894</v>
      </c>
      <c r="R1576" s="16" t="n">
        <v>0.271772478936561</v>
      </c>
      <c r="S1576" s="16" t="n">
        <v>0.0146039790282188</v>
      </c>
      <c r="T1576" s="16" t="n">
        <v>0.00239677055359778</v>
      </c>
      <c r="U1576" s="16" t="n">
        <v>0.466278358285865</v>
      </c>
      <c r="V1576" s="16" t="n">
        <v>0.612107300624881</v>
      </c>
      <c r="W1576" s="6" t="s">
        <v>494</v>
      </c>
      <c r="X1576" s="16" t="n">
        <v>0.8</v>
      </c>
      <c r="Y1576" s="16" t="n">
        <v>0.511753086419753</v>
      </c>
      <c r="Z1576" s="16" t="n">
        <f aca="false">(G1576-E1576)/SQRT(H1576^2/D1576+F1576^2/C1576)</f>
        <v>1.8682476488622</v>
      </c>
      <c r="AA1576" s="24" t="n">
        <f aca="false">ABS(K1576-Z1576)</f>
        <v>0</v>
      </c>
    </row>
    <row r="1577" customFormat="false" ht="15" hidden="false" customHeight="false" outlineLevel="0" collapsed="false">
      <c r="A1577" s="17" t="n">
        <v>1972</v>
      </c>
      <c r="B1577" s="6" t="s">
        <v>418</v>
      </c>
      <c r="C1577" s="6" t="n">
        <v>90</v>
      </c>
      <c r="D1577" s="6" t="n">
        <v>450</v>
      </c>
      <c r="E1577" s="16" t="n">
        <v>0.0622933639834325</v>
      </c>
      <c r="F1577" s="16" t="n">
        <v>0.00900942625203502</v>
      </c>
      <c r="G1577" s="16" t="n">
        <v>0.0650236640622219</v>
      </c>
      <c r="H1577" s="16" t="n">
        <v>0.0226541326946378</v>
      </c>
      <c r="I1577" s="23" t="n">
        <f aca="false">G1577-E1577</f>
        <v>0.0027303000787894</v>
      </c>
      <c r="J1577" s="17" t="n">
        <f aca="false">100*(G1577-E1577)/E1577</f>
        <v>4.38297100075627</v>
      </c>
      <c r="K1577" s="16" t="n">
        <v>1.91049124662352</v>
      </c>
      <c r="L1577" s="17" t="n">
        <v>346.5573540084</v>
      </c>
      <c r="M1577" s="16" t="n">
        <v>0.0568950151711329</v>
      </c>
      <c r="N1577" s="16" t="n">
        <v>0.0939013565393167</v>
      </c>
      <c r="O1577" s="6" t="str">
        <f aca="false">IF(N1577&lt;0.05,"Yes","No")</f>
        <v>No</v>
      </c>
      <c r="P1577" s="16" t="n">
        <v>0.12972439542656</v>
      </c>
      <c r="Q1577" s="16" t="n">
        <v>1.26565937633034</v>
      </c>
      <c r="R1577" s="16" t="n">
        <v>0.261084211069191</v>
      </c>
      <c r="S1577" s="16" t="n">
        <v>0.0146555009982242</v>
      </c>
      <c r="T1577" s="16" t="n">
        <v>0.00246321452687756</v>
      </c>
      <c r="U1577" s="16" t="n">
        <v>0.454910750395232</v>
      </c>
      <c r="V1577" s="16" t="n">
        <v>0.601091823053061</v>
      </c>
      <c r="W1577" s="6" t="s">
        <v>494</v>
      </c>
      <c r="X1577" s="16" t="n">
        <v>0.8</v>
      </c>
      <c r="Y1577" s="16" t="n">
        <v>0.509333333333333</v>
      </c>
      <c r="Z1577" s="16" t="n">
        <f aca="false">(G1577-E1577)/SQRT(H1577^2/D1577+F1577^2/C1577)</f>
        <v>1.91049124662352</v>
      </c>
      <c r="AA1577" s="24" t="n">
        <f aca="false">ABS(K1577-Z1577)</f>
        <v>0</v>
      </c>
    </row>
    <row r="1578" customFormat="false" ht="15" hidden="false" customHeight="false" outlineLevel="0" collapsed="false">
      <c r="A1578" s="17" t="n">
        <v>1973</v>
      </c>
      <c r="B1578" s="6" t="s">
        <v>418</v>
      </c>
      <c r="C1578" s="6" t="n">
        <v>90</v>
      </c>
      <c r="D1578" s="6" t="n">
        <v>450</v>
      </c>
      <c r="E1578" s="16" t="n">
        <v>0.0624125370548831</v>
      </c>
      <c r="F1578" s="16" t="n">
        <v>0.00903049076504837</v>
      </c>
      <c r="G1578" s="16" t="n">
        <v>0.0652071917470959</v>
      </c>
      <c r="H1578" s="16" t="n">
        <v>0.0227050688242603</v>
      </c>
      <c r="I1578" s="23" t="n">
        <f aca="false">G1578-E1578</f>
        <v>0.00279465469221275</v>
      </c>
      <c r="J1578" s="17" t="n">
        <f aca="false">100*(G1578-E1578)/E1578</f>
        <v>4.47771365191458</v>
      </c>
      <c r="K1578" s="16" t="n">
        <v>1.95105850149048</v>
      </c>
      <c r="L1578" s="17" t="n">
        <v>346.517968964214</v>
      </c>
      <c r="M1578" s="16" t="n">
        <v>0.0518556826634698</v>
      </c>
      <c r="N1578" s="16" t="n">
        <v>0.0863987226613403</v>
      </c>
      <c r="O1578" s="6" t="str">
        <f aca="false">IF(N1578&lt;0.05,"Yes","No")</f>
        <v>No</v>
      </c>
      <c r="P1578" s="16" t="n">
        <v>0.132483826898295</v>
      </c>
      <c r="Q1578" s="16" t="n">
        <v>1.32007698453164</v>
      </c>
      <c r="R1578" s="16" t="n">
        <v>0.251088778253046</v>
      </c>
      <c r="S1578" s="16" t="n">
        <v>0.0146777732550163</v>
      </c>
      <c r="T1578" s="16" t="n">
        <v>0.00252743805403648</v>
      </c>
      <c r="U1578" s="16" t="n">
        <v>0.444114811046453</v>
      </c>
      <c r="V1578" s="16" t="n">
        <v>0.590287420190512</v>
      </c>
      <c r="W1578" s="6" t="s">
        <v>494</v>
      </c>
      <c r="X1578" s="16" t="n">
        <v>0.8</v>
      </c>
      <c r="Y1578" s="16" t="n">
        <v>0.506962962962963</v>
      </c>
      <c r="Z1578" s="16" t="n">
        <f aca="false">(G1578-E1578)/SQRT(H1578^2/D1578+F1578^2/C1578)</f>
        <v>1.95105850149048</v>
      </c>
      <c r="AA1578" s="24" t="n">
        <f aca="false">ABS(K1578-Z1578)</f>
        <v>0</v>
      </c>
    </row>
    <row r="1579" customFormat="false" ht="15" hidden="false" customHeight="false" outlineLevel="0" collapsed="false">
      <c r="A1579" s="17" t="n">
        <v>1974</v>
      </c>
      <c r="B1579" s="6" t="s">
        <v>418</v>
      </c>
      <c r="C1579" s="6" t="n">
        <v>90</v>
      </c>
      <c r="D1579" s="6" t="n">
        <v>450</v>
      </c>
      <c r="E1579" s="16" t="n">
        <v>0.0625328589644697</v>
      </c>
      <c r="F1579" s="16" t="n">
        <v>0.00905123373233789</v>
      </c>
      <c r="G1579" s="16" t="n">
        <v>0.0653925988243686</v>
      </c>
      <c r="H1579" s="16" t="n">
        <v>0.0227555233164147</v>
      </c>
      <c r="I1579" s="23" t="n">
        <f aca="false">G1579-E1579</f>
        <v>0.00285973985989887</v>
      </c>
      <c r="J1579" s="17" t="n">
        <f aca="false">100*(G1579-E1579)/E1579</f>
        <v>4.57317945677766</v>
      </c>
      <c r="K1579" s="16" t="n">
        <v>1.99200462329535</v>
      </c>
      <c r="L1579" s="17" t="n">
        <v>346.485089385874</v>
      </c>
      <c r="M1579" s="16" t="n">
        <v>0.0471550304069022</v>
      </c>
      <c r="N1579" s="16" t="n">
        <v>0.0793216324138524</v>
      </c>
      <c r="O1579" s="6" t="str">
        <f aca="false">IF(N1579&lt;0.05,"Yes","No")</f>
        <v>No</v>
      </c>
      <c r="P1579" s="16" t="n">
        <v>0.135268367441337</v>
      </c>
      <c r="Q1579" s="16" t="n">
        <v>1.37615080082333</v>
      </c>
      <c r="R1579" s="16" t="n">
        <v>0.241277006985426</v>
      </c>
      <c r="S1579" s="16" t="n">
        <v>0.0147493461055479</v>
      </c>
      <c r="T1579" s="16" t="n">
        <v>0.00259253461173682</v>
      </c>
      <c r="U1579" s="16" t="n">
        <v>0.433320423046184</v>
      </c>
      <c r="V1579" s="16" t="n">
        <v>0.579138809681955</v>
      </c>
      <c r="W1579" s="6" t="s">
        <v>494</v>
      </c>
      <c r="X1579" s="16" t="n">
        <v>1</v>
      </c>
      <c r="Y1579" s="16" t="n">
        <v>0.504814814814815</v>
      </c>
      <c r="Z1579" s="16" t="n">
        <f aca="false">(G1579-E1579)/SQRT(H1579^2/D1579+F1579^2/C1579)</f>
        <v>1.99200462329535</v>
      </c>
      <c r="AA1579" s="24" t="n">
        <f aca="false">ABS(K1579-Z1579)</f>
        <v>0</v>
      </c>
    </row>
    <row r="1580" customFormat="false" ht="15" hidden="false" customHeight="false" outlineLevel="0" collapsed="false">
      <c r="A1580" s="17" t="n">
        <v>1975</v>
      </c>
      <c r="B1580" s="6" t="s">
        <v>418</v>
      </c>
      <c r="C1580" s="6" t="n">
        <v>90</v>
      </c>
      <c r="D1580" s="6" t="n">
        <v>450</v>
      </c>
      <c r="E1580" s="16" t="n">
        <v>0.062659180122945</v>
      </c>
      <c r="F1580" s="16" t="n">
        <v>0.00907501303472928</v>
      </c>
      <c r="G1580" s="16" t="n">
        <v>0.0655825481067101</v>
      </c>
      <c r="H1580" s="16" t="n">
        <v>0.0228063674016335</v>
      </c>
      <c r="I1580" s="23" t="n">
        <f aca="false">G1580-E1580</f>
        <v>0.00292336798376508</v>
      </c>
      <c r="J1580" s="17" t="n">
        <f aca="false">100*(G1580-E1580)/E1580</f>
        <v>4.66550628021157</v>
      </c>
      <c r="K1580" s="16" t="n">
        <v>2.03143451320662</v>
      </c>
      <c r="L1580" s="17" t="n">
        <v>346.312520946078</v>
      </c>
      <c r="M1580" s="16" t="n">
        <v>0.0429741272613255</v>
      </c>
      <c r="N1580" s="16" t="n">
        <v>0.0730490626019781</v>
      </c>
      <c r="O1580" s="6" t="str">
        <f aca="false">IF(N1580&lt;0.05,"Yes","No")</f>
        <v>No</v>
      </c>
      <c r="P1580" s="16" t="n">
        <v>0.137968118076386</v>
      </c>
      <c r="Q1580" s="16" t="n">
        <v>1.43163072677246</v>
      </c>
      <c r="R1580" s="16" t="n">
        <v>0.232025497445502</v>
      </c>
      <c r="S1580" s="16" t="n">
        <v>0.0148038653606464</v>
      </c>
      <c r="T1580" s="16" t="n">
        <v>0.00265601970446879</v>
      </c>
      <c r="U1580" s="16" t="n">
        <v>0.423027924995775</v>
      </c>
      <c r="V1580" s="16" t="n">
        <v>0.568274725330002</v>
      </c>
      <c r="W1580" s="6" t="s">
        <v>494</v>
      </c>
      <c r="X1580" s="16" t="n">
        <v>1.1</v>
      </c>
      <c r="Y1580" s="16" t="n">
        <v>0.502962962962963</v>
      </c>
      <c r="Z1580" s="16" t="n">
        <f aca="false">(G1580-E1580)/SQRT(H1580^2/D1580+F1580^2/C1580)</f>
        <v>2.03143451320662</v>
      </c>
      <c r="AA1580" s="24" t="n">
        <f aca="false">ABS(K1580-Z1580)</f>
        <v>0</v>
      </c>
    </row>
    <row r="1581" customFormat="false" ht="15" hidden="false" customHeight="false" outlineLevel="0" collapsed="false">
      <c r="A1581" s="17" t="n">
        <v>1976</v>
      </c>
      <c r="B1581" s="6" t="s">
        <v>418</v>
      </c>
      <c r="C1581" s="6" t="n">
        <v>90</v>
      </c>
      <c r="D1581" s="6" t="n">
        <v>450</v>
      </c>
      <c r="E1581" s="16" t="n">
        <v>0.0627889524731371</v>
      </c>
      <c r="F1581" s="16" t="n">
        <v>0.00910063452695897</v>
      </c>
      <c r="G1581" s="16" t="n">
        <v>0.0657761407974694</v>
      </c>
      <c r="H1581" s="16" t="n">
        <v>0.0228568682305548</v>
      </c>
      <c r="I1581" s="23" t="n">
        <f aca="false">G1581-E1581</f>
        <v>0.00298718832433224</v>
      </c>
      <c r="J1581" s="17" t="n">
        <f aca="false">100*(G1581-E1581)/E1581</f>
        <v>4.7575062278834</v>
      </c>
      <c r="K1581" s="16" t="n">
        <v>2.07064061268521</v>
      </c>
      <c r="L1581" s="17" t="n">
        <v>346.045094514551</v>
      </c>
      <c r="M1581" s="16" t="n">
        <v>0.0391335203083312</v>
      </c>
      <c r="N1581" s="16" t="n">
        <v>0.0670632350471483</v>
      </c>
      <c r="O1581" s="6" t="str">
        <f aca="false">IF(N1581&lt;0.05,"Yes","No")</f>
        <v>No</v>
      </c>
      <c r="P1581" s="16" t="n">
        <v>0.140666025444331</v>
      </c>
      <c r="Q1581" s="16" t="n">
        <v>1.48816800505405</v>
      </c>
      <c r="R1581" s="16" t="n">
        <v>0.223035405940701</v>
      </c>
      <c r="S1581" s="16" t="n">
        <v>0.0148818507092605</v>
      </c>
      <c r="T1581" s="16" t="n">
        <v>0.00271962863355557</v>
      </c>
      <c r="U1581" s="16" t="n">
        <v>0.412884046392066</v>
      </c>
      <c r="V1581" s="16" t="n">
        <v>0.55785812313166</v>
      </c>
      <c r="W1581" s="6" t="s">
        <v>494</v>
      </c>
      <c r="X1581" s="16" t="n">
        <v>1.1</v>
      </c>
      <c r="Y1581" s="16" t="n">
        <v>0.501111111111111</v>
      </c>
      <c r="Z1581" s="16" t="n">
        <f aca="false">(G1581-E1581)/SQRT(H1581^2/D1581+F1581^2/C1581)</f>
        <v>2.07064061268521</v>
      </c>
      <c r="AA1581" s="24" t="n">
        <f aca="false">ABS(K1581-Z1581)</f>
        <v>0</v>
      </c>
    </row>
    <row r="1582" customFormat="false" ht="15" hidden="false" customHeight="false" outlineLevel="0" collapsed="false">
      <c r="A1582" s="17" t="n">
        <v>1977</v>
      </c>
      <c r="B1582" s="6" t="s">
        <v>418</v>
      </c>
      <c r="C1582" s="6" t="n">
        <v>90</v>
      </c>
      <c r="D1582" s="6" t="n">
        <v>450</v>
      </c>
      <c r="E1582" s="16" t="n">
        <v>0.0629235117385785</v>
      </c>
      <c r="F1582" s="16" t="n">
        <v>0.00912629422102379</v>
      </c>
      <c r="G1582" s="16" t="n">
        <v>0.0659707103669643</v>
      </c>
      <c r="H1582" s="16" t="n">
        <v>0.0229068867230214</v>
      </c>
      <c r="I1582" s="23" t="n">
        <f aca="false">G1582-E1582</f>
        <v>0.00304719862838586</v>
      </c>
      <c r="J1582" s="17" t="n">
        <f aca="false">100*(G1582-E1582)/E1582</f>
        <v>4.84270274209381</v>
      </c>
      <c r="K1582" s="16" t="n">
        <v>2.10703909264231</v>
      </c>
      <c r="L1582" s="17" t="n">
        <v>345.76798650776</v>
      </c>
      <c r="M1582" s="16" t="n">
        <v>0.0358340250554153</v>
      </c>
      <c r="N1582" s="16" t="n">
        <v>0.0620158868545532</v>
      </c>
      <c r="O1582" s="6" t="str">
        <f aca="false">IF(N1582&lt;0.05,"Yes","No")</f>
        <v>No</v>
      </c>
      <c r="P1582" s="16" t="n">
        <v>0.143175826224276</v>
      </c>
      <c r="Q1582" s="16" t="n">
        <v>1.5417463398084</v>
      </c>
      <c r="R1582" s="16" t="n">
        <v>0.214899098817393</v>
      </c>
      <c r="S1582" s="16" t="n">
        <v>0.0148664195272062</v>
      </c>
      <c r="T1582" s="16" t="n">
        <v>0.00277945307912101</v>
      </c>
      <c r="U1582" s="16" t="n">
        <v>0.403559325235286</v>
      </c>
      <c r="V1582" s="16" t="n">
        <v>0.54843346851186</v>
      </c>
      <c r="W1582" s="6" t="s">
        <v>494</v>
      </c>
      <c r="X1582" s="16" t="n">
        <v>1.3</v>
      </c>
      <c r="Y1582" s="16" t="n">
        <v>0.501037037037037</v>
      </c>
      <c r="Z1582" s="16" t="n">
        <f aca="false">(G1582-E1582)/SQRT(H1582^2/D1582+F1582^2/C1582)</f>
        <v>2.10703909264231</v>
      </c>
      <c r="AA1582" s="24" t="n">
        <f aca="false">ABS(K1582-Z1582)</f>
        <v>0</v>
      </c>
    </row>
    <row r="1583" customFormat="false" ht="15" hidden="false" customHeight="false" outlineLevel="0" collapsed="false">
      <c r="A1583" s="17" t="n">
        <v>1978</v>
      </c>
      <c r="B1583" s="6" t="s">
        <v>418</v>
      </c>
      <c r="C1583" s="6" t="n">
        <v>90</v>
      </c>
      <c r="D1583" s="6" t="n">
        <v>450</v>
      </c>
      <c r="E1583" s="16" t="n">
        <v>0.0630640932669242</v>
      </c>
      <c r="F1583" s="16" t="n">
        <v>0.00915397002753246</v>
      </c>
      <c r="G1583" s="16" t="n">
        <v>0.0661731371117963</v>
      </c>
      <c r="H1583" s="16" t="n">
        <v>0.0229591085990408</v>
      </c>
      <c r="I1583" s="23" t="n">
        <f aca="false">G1583-E1583</f>
        <v>0.00310904384487204</v>
      </c>
      <c r="J1583" s="17" t="n">
        <f aca="false">100*(G1583-E1583)/E1583</f>
        <v>4.92997470321621</v>
      </c>
      <c r="K1583" s="16" t="n">
        <v>2.14420045933755</v>
      </c>
      <c r="L1583" s="17" t="n">
        <v>345.4376783689</v>
      </c>
      <c r="M1583" s="16" t="n">
        <v>0.0327142762118332</v>
      </c>
      <c r="N1583" s="16" t="n">
        <v>0.0574409606165866</v>
      </c>
      <c r="O1583" s="6" t="str">
        <f aca="false">IF(N1583&lt;0.05,"Yes","No")</f>
        <v>No</v>
      </c>
      <c r="P1583" s="16" t="n">
        <v>0.145746076730725</v>
      </c>
      <c r="Q1583" s="16" t="n">
        <v>1.59759714647834</v>
      </c>
      <c r="R1583" s="16" t="n">
        <v>0.206791424058527</v>
      </c>
      <c r="S1583" s="16" t="n">
        <v>0.0148402102604807</v>
      </c>
      <c r="T1583" s="16" t="n">
        <v>0.00284096352266093</v>
      </c>
      <c r="U1583" s="16" t="n">
        <v>0.394192430499132</v>
      </c>
      <c r="V1583" s="16" t="n">
        <v>0.540164255381192</v>
      </c>
      <c r="W1583" s="6" t="s">
        <v>494</v>
      </c>
      <c r="X1583" s="16" t="n">
        <v>1.3</v>
      </c>
      <c r="Y1583" s="16" t="n">
        <v>0.50279012345679</v>
      </c>
      <c r="Z1583" s="16" t="n">
        <f aca="false">(G1583-E1583)/SQRT(H1583^2/D1583+F1583^2/C1583)</f>
        <v>2.14420045933755</v>
      </c>
      <c r="AA1583" s="24" t="n">
        <f aca="false">ABS(K1583-Z1583)</f>
        <v>0</v>
      </c>
    </row>
    <row r="1584" customFormat="false" ht="15" hidden="false" customHeight="false" outlineLevel="0" collapsed="false">
      <c r="A1584" s="17" t="n">
        <v>1979</v>
      </c>
      <c r="B1584" s="6" t="s">
        <v>418</v>
      </c>
      <c r="C1584" s="6" t="n">
        <v>90</v>
      </c>
      <c r="D1584" s="6" t="n">
        <v>450</v>
      </c>
      <c r="E1584" s="16" t="n">
        <v>0.063208386922876</v>
      </c>
      <c r="F1584" s="16" t="n">
        <v>0.00918262554659186</v>
      </c>
      <c r="G1584" s="16" t="n">
        <v>0.066378428141276</v>
      </c>
      <c r="H1584" s="16" t="n">
        <v>0.0230110754309255</v>
      </c>
      <c r="I1584" s="23" t="n">
        <f aca="false">G1584-E1584</f>
        <v>0.00317004121839999</v>
      </c>
      <c r="J1584" s="17" t="n">
        <f aca="false">100*(G1584-E1584)/E1584</f>
        <v>5.01522246132927</v>
      </c>
      <c r="K1584" s="16" t="n">
        <v>2.18049545915831</v>
      </c>
      <c r="L1584" s="17" t="n">
        <v>345.057464112388</v>
      </c>
      <c r="M1584" s="16" t="n">
        <v>0.0298958371194031</v>
      </c>
      <c r="N1584" s="16" t="n">
        <v>0.0529605006643051</v>
      </c>
      <c r="O1584" s="6" t="str">
        <f aca="false">IF(N1584&lt;0.05,"Yes","No")</f>
        <v>No</v>
      </c>
      <c r="P1584" s="16" t="n">
        <v>0.148265996773529</v>
      </c>
      <c r="Q1584" s="16" t="n">
        <v>1.65331898737112</v>
      </c>
      <c r="R1584" s="16" t="n">
        <v>0.199060944637559</v>
      </c>
      <c r="S1584" s="16" t="n">
        <v>0.0147897802770334</v>
      </c>
      <c r="T1584" s="16" t="n">
        <v>0.00290160880034117</v>
      </c>
      <c r="U1584" s="16" t="n">
        <v>0.385133577652471</v>
      </c>
      <c r="V1584" s="16" t="n">
        <v>0.531995822911138</v>
      </c>
      <c r="W1584" s="6" t="s">
        <v>494</v>
      </c>
      <c r="X1584" s="16" t="n">
        <v>1.6</v>
      </c>
      <c r="Y1584" s="16" t="n">
        <v>0.505012345679012</v>
      </c>
      <c r="Z1584" s="16" t="n">
        <f aca="false">(G1584-E1584)/SQRT(H1584^2/D1584+F1584^2/C1584)</f>
        <v>2.18049545915831</v>
      </c>
      <c r="AA1584" s="24" t="n">
        <f aca="false">ABS(K1584-Z1584)</f>
        <v>0</v>
      </c>
    </row>
    <row r="1585" customFormat="false" ht="15" hidden="false" customHeight="false" outlineLevel="0" collapsed="false">
      <c r="A1585" s="17" t="n">
        <v>1980</v>
      </c>
      <c r="B1585" s="6" t="s">
        <v>418</v>
      </c>
      <c r="C1585" s="6" t="n">
        <v>90</v>
      </c>
      <c r="D1585" s="6" t="n">
        <v>450</v>
      </c>
      <c r="E1585" s="16" t="n">
        <v>0.0633581302646134</v>
      </c>
      <c r="F1585" s="16" t="n">
        <v>0.00921225396295516</v>
      </c>
      <c r="G1585" s="16" t="n">
        <v>0.0665856541775995</v>
      </c>
      <c r="H1585" s="16" t="n">
        <v>0.0230618996682938</v>
      </c>
      <c r="I1585" s="23" t="n">
        <f aca="false">G1585-E1585</f>
        <v>0.00322752391298613</v>
      </c>
      <c r="J1585" s="17" t="n">
        <f aca="false">100*(G1585-E1585)/E1585</f>
        <v>5.09409589504373</v>
      </c>
      <c r="K1585" s="16" t="n">
        <v>2.21414495417993</v>
      </c>
      <c r="L1585" s="17" t="n">
        <v>344.611287063051</v>
      </c>
      <c r="M1585" s="16" t="n">
        <v>0.027472883005693</v>
      </c>
      <c r="N1585" s="16" t="n">
        <v>0.0491656960774795</v>
      </c>
      <c r="O1585" s="6" t="str">
        <f aca="false">IF(N1585&lt;0.05,"Yes","No")</f>
        <v>Yes</v>
      </c>
      <c r="P1585" s="16" t="n">
        <v>0.150617160386435</v>
      </c>
      <c r="Q1585" s="16" t="n">
        <v>1.70617054899749</v>
      </c>
      <c r="R1585" s="16" t="n">
        <v>0.192041141761249</v>
      </c>
      <c r="S1585" s="16" t="n">
        <v>0.0147851528755744</v>
      </c>
      <c r="T1585" s="16" t="n">
        <v>0.00295882676132335</v>
      </c>
      <c r="U1585" s="16" t="n">
        <v>0.376769725249979</v>
      </c>
      <c r="V1585" s="16" t="n">
        <v>0.523886957478627</v>
      </c>
      <c r="W1585" s="6" t="s">
        <v>494</v>
      </c>
      <c r="X1585" s="16" t="n">
        <v>1.7</v>
      </c>
      <c r="Y1585" s="16" t="n">
        <v>0.507086419753086</v>
      </c>
      <c r="Z1585" s="16" t="n">
        <f aca="false">(G1585-E1585)/SQRT(H1585^2/D1585+F1585^2/C1585)</f>
        <v>2.21414495417993</v>
      </c>
      <c r="AA1585" s="24" t="n">
        <f aca="false">ABS(K1585-Z1585)</f>
        <v>0</v>
      </c>
    </row>
    <row r="1586" customFormat="false" ht="15" hidden="false" customHeight="false" outlineLevel="0" collapsed="false">
      <c r="A1586" s="17" t="n">
        <v>1981</v>
      </c>
      <c r="B1586" s="6" t="s">
        <v>418</v>
      </c>
      <c r="C1586" s="6" t="n">
        <v>90</v>
      </c>
      <c r="D1586" s="6" t="n">
        <v>450</v>
      </c>
      <c r="E1586" s="16" t="n">
        <v>0.0635110230081611</v>
      </c>
      <c r="F1586" s="16" t="n">
        <v>0.00924160777496862</v>
      </c>
      <c r="G1586" s="16" t="n">
        <v>0.0668001914438274</v>
      </c>
      <c r="H1586" s="16" t="n">
        <v>0.02311417226531</v>
      </c>
      <c r="I1586" s="23" t="n">
        <f aca="false">G1586-E1586</f>
        <v>0.00328916843566629</v>
      </c>
      <c r="J1586" s="17" t="n">
        <f aca="false">100*(G1586-E1586)/E1586</f>
        <v>5.17889380437729</v>
      </c>
      <c r="K1586" s="16" t="n">
        <v>2.25041468870284</v>
      </c>
      <c r="L1586" s="17" t="n">
        <v>344.20833853561</v>
      </c>
      <c r="M1586" s="16" t="n">
        <v>0.0250535247183766</v>
      </c>
      <c r="N1586" s="16" t="n">
        <v>0.0452990150028478</v>
      </c>
      <c r="O1586" s="6" t="str">
        <f aca="false">IF(N1586&lt;0.05,"Yes","No")</f>
        <v>Yes</v>
      </c>
      <c r="P1586" s="16" t="n">
        <v>0.153142456474168</v>
      </c>
      <c r="Q1586" s="16" t="n">
        <v>1.76386258586452</v>
      </c>
      <c r="R1586" s="16" t="n">
        <v>0.184706604655668</v>
      </c>
      <c r="S1586" s="16" t="n">
        <v>0.0147584277135075</v>
      </c>
      <c r="T1586" s="16" t="n">
        <v>0.0030198935259829</v>
      </c>
      <c r="U1586" s="16" t="n">
        <v>0.367989476517998</v>
      </c>
      <c r="V1586" s="16" t="n">
        <v>0.51577444307159</v>
      </c>
      <c r="W1586" s="6" t="s">
        <v>494</v>
      </c>
      <c r="X1586" s="16" t="n">
        <v>2</v>
      </c>
      <c r="Y1586" s="16" t="n">
        <v>0.509086419753086</v>
      </c>
      <c r="Z1586" s="16" t="n">
        <f aca="false">(G1586-E1586)/SQRT(H1586^2/D1586+F1586^2/C1586)</f>
        <v>2.25041468870284</v>
      </c>
      <c r="AA1586" s="24" t="n">
        <f aca="false">ABS(K1586-Z1586)</f>
        <v>0</v>
      </c>
    </row>
    <row r="1587" customFormat="false" ht="15" hidden="false" customHeight="false" outlineLevel="0" collapsed="false">
      <c r="A1587" s="17" t="n">
        <v>1982</v>
      </c>
      <c r="B1587" s="6" t="s">
        <v>418</v>
      </c>
      <c r="C1587" s="6" t="n">
        <v>90</v>
      </c>
      <c r="D1587" s="6" t="n">
        <v>450</v>
      </c>
      <c r="E1587" s="16" t="n">
        <v>0.0636650985313786</v>
      </c>
      <c r="F1587" s="16" t="n">
        <v>0.00927307865274004</v>
      </c>
      <c r="G1587" s="16" t="n">
        <v>0.0670154753824075</v>
      </c>
      <c r="H1587" s="16" t="n">
        <v>0.0231661569696295</v>
      </c>
      <c r="I1587" s="23" t="n">
        <f aca="false">G1587-E1587</f>
        <v>0.00335037685102886</v>
      </c>
      <c r="J1587" s="17" t="n">
        <f aca="false">100*(G1587-E1587)/E1587</f>
        <v>5.26250163482832</v>
      </c>
      <c r="K1587" s="16" t="n">
        <v>2.28597699462737</v>
      </c>
      <c r="L1587" s="17" t="n">
        <v>343.702105434525</v>
      </c>
      <c r="M1587" s="16" t="n">
        <v>0.0228636745569601</v>
      </c>
      <c r="N1587" s="16" t="n">
        <v>0.0420635553801866</v>
      </c>
      <c r="O1587" s="6" t="str">
        <f aca="false">IF(N1587&lt;0.05,"Yes","No")</f>
        <v>Yes</v>
      </c>
      <c r="P1587" s="16" t="n">
        <v>0.155636733731279</v>
      </c>
      <c r="Q1587" s="16" t="n">
        <v>1.82178761765915</v>
      </c>
      <c r="R1587" s="16" t="n">
        <v>0.17766827463034</v>
      </c>
      <c r="S1587" s="16" t="n">
        <v>0.0148317657789126</v>
      </c>
      <c r="T1587" s="16" t="n">
        <v>0.00308058385764984</v>
      </c>
      <c r="U1587" s="16" t="n">
        <v>0.359415634962294</v>
      </c>
      <c r="V1587" s="16" t="n">
        <v>0.508839507239737</v>
      </c>
      <c r="W1587" s="6" t="s">
        <v>494</v>
      </c>
      <c r="X1587" s="16" t="n">
        <v>2.2</v>
      </c>
      <c r="Y1587" s="16" t="n">
        <v>0.511555555555556</v>
      </c>
      <c r="Z1587" s="16" t="n">
        <f aca="false">(G1587-E1587)/SQRT(H1587^2/D1587+F1587^2/C1587)</f>
        <v>2.28597699462737</v>
      </c>
      <c r="AA1587" s="24" t="n">
        <f aca="false">ABS(K1587-Z1587)</f>
        <v>0</v>
      </c>
    </row>
    <row r="1588" customFormat="false" ht="15" hidden="false" customHeight="false" outlineLevel="0" collapsed="false">
      <c r="A1588" s="17" t="n">
        <v>1983</v>
      </c>
      <c r="B1588" s="6" t="s">
        <v>418</v>
      </c>
      <c r="C1588" s="6" t="n">
        <v>90</v>
      </c>
      <c r="D1588" s="6" t="n">
        <v>450</v>
      </c>
      <c r="E1588" s="16" t="n">
        <v>0.0638288488404618</v>
      </c>
      <c r="F1588" s="16" t="n">
        <v>0.00930755922244158</v>
      </c>
      <c r="G1588" s="16" t="n">
        <v>0.0672353572977914</v>
      </c>
      <c r="H1588" s="16" t="n">
        <v>0.0232185411759564</v>
      </c>
      <c r="I1588" s="23" t="n">
        <f aca="false">G1588-E1588</f>
        <v>0.00340650845732954</v>
      </c>
      <c r="J1588" s="17" t="n">
        <f aca="false">100*(G1588-E1588)/E1588</f>
        <v>5.3369417108618</v>
      </c>
      <c r="K1588" s="16" t="n">
        <v>2.31753270047174</v>
      </c>
      <c r="L1588" s="17" t="n">
        <v>343.064751868844</v>
      </c>
      <c r="M1588" s="16" t="n">
        <v>0.0210627035742788</v>
      </c>
      <c r="N1588" s="16" t="n">
        <v>0.0392311526680495</v>
      </c>
      <c r="O1588" s="6" t="str">
        <f aca="false">IF(N1588&lt;0.05,"Yes","No")</f>
        <v>Yes</v>
      </c>
      <c r="P1588" s="16" t="n">
        <v>0.157880152173411</v>
      </c>
      <c r="Q1588" s="16" t="n">
        <v>1.87468628760787</v>
      </c>
      <c r="R1588" s="16" t="n">
        <v>0.171510621955282</v>
      </c>
      <c r="S1588" s="16" t="n">
        <v>0.0149476074495952</v>
      </c>
      <c r="T1588" s="16" t="n">
        <v>0.00313621885170824</v>
      </c>
      <c r="U1588" s="16" t="n">
        <v>0.351774472175862</v>
      </c>
      <c r="V1588" s="16" t="n">
        <v>0.504834812869868</v>
      </c>
      <c r="W1588" s="6" t="s">
        <v>494</v>
      </c>
      <c r="X1588" s="16" t="n">
        <v>2.4</v>
      </c>
      <c r="Y1588" s="16" t="n">
        <v>0.513555555555556</v>
      </c>
      <c r="Z1588" s="16" t="n">
        <f aca="false">(G1588-E1588)/SQRT(H1588^2/D1588+F1588^2/C1588)</f>
        <v>2.31753270047174</v>
      </c>
      <c r="AA1588" s="24" t="n">
        <f aca="false">ABS(K1588-Z1588)</f>
        <v>0</v>
      </c>
    </row>
    <row r="1589" customFormat="false" ht="15" hidden="false" customHeight="false" outlineLevel="0" collapsed="false">
      <c r="A1589" s="17" t="n">
        <v>1984</v>
      </c>
      <c r="B1589" s="6" t="s">
        <v>418</v>
      </c>
      <c r="C1589" s="6" t="n">
        <v>90</v>
      </c>
      <c r="D1589" s="6" t="n">
        <v>450</v>
      </c>
      <c r="E1589" s="16" t="n">
        <v>0.0639984086155892</v>
      </c>
      <c r="F1589" s="16" t="n">
        <v>0.00934174837718173</v>
      </c>
      <c r="G1589" s="16" t="n">
        <v>0.0674614753656917</v>
      </c>
      <c r="H1589" s="16" t="n">
        <v>0.0232720287023369</v>
      </c>
      <c r="I1589" s="23" t="n">
        <f aca="false">G1589-E1589</f>
        <v>0.00346306675010256</v>
      </c>
      <c r="J1589" s="17" t="n">
        <f aca="false">100*(G1589-E1589)/E1589</f>
        <v>5.41117634799908</v>
      </c>
      <c r="K1589" s="16" t="n">
        <v>2.34916508964489</v>
      </c>
      <c r="L1589" s="17" t="n">
        <v>342.466156252189</v>
      </c>
      <c r="M1589" s="16" t="n">
        <v>0.0193832059509905</v>
      </c>
      <c r="N1589" s="16" t="n">
        <v>0.036799796670724</v>
      </c>
      <c r="O1589" s="6" t="str">
        <f aca="false">IF(N1589&lt;0.05,"Yes","No")</f>
        <v>Yes</v>
      </c>
      <c r="P1589" s="16" t="n">
        <v>0.160125788716878</v>
      </c>
      <c r="Q1589" s="16" t="n">
        <v>1.92839543157734</v>
      </c>
      <c r="R1589" s="16" t="n">
        <v>0.16550872209198</v>
      </c>
      <c r="S1589" s="16" t="n">
        <v>0.0150882018874035</v>
      </c>
      <c r="T1589" s="16" t="n">
        <v>0.00319224932222283</v>
      </c>
      <c r="U1589" s="16" t="n">
        <v>0.344254618116885</v>
      </c>
      <c r="V1589" s="16" t="n">
        <v>0.497783174579199</v>
      </c>
      <c r="W1589" s="6" t="s">
        <v>494</v>
      </c>
      <c r="X1589" s="16" t="n">
        <v>2.9</v>
      </c>
      <c r="Y1589" s="16" t="n">
        <v>0.514765432098766</v>
      </c>
      <c r="Z1589" s="16" t="n">
        <f aca="false">(G1589-E1589)/SQRT(H1589^2/D1589+F1589^2/C1589)</f>
        <v>2.34916508964489</v>
      </c>
      <c r="AA1589" s="24" t="n">
        <f aca="false">ABS(K1589-Z1589)</f>
        <v>0</v>
      </c>
    </row>
    <row r="1590" customFormat="false" ht="15" hidden="false" customHeight="false" outlineLevel="0" collapsed="false">
      <c r="A1590" s="17" t="n">
        <v>1985</v>
      </c>
      <c r="B1590" s="6" t="s">
        <v>418</v>
      </c>
      <c r="C1590" s="6" t="n">
        <v>90</v>
      </c>
      <c r="D1590" s="6" t="n">
        <v>450</v>
      </c>
      <c r="E1590" s="16" t="n">
        <v>0.0641724634087748</v>
      </c>
      <c r="F1590" s="16" t="n">
        <v>0.00937478134681211</v>
      </c>
      <c r="G1590" s="16" t="n">
        <v>0.0676912251363198</v>
      </c>
      <c r="H1590" s="16" t="n">
        <v>0.0233266681565867</v>
      </c>
      <c r="I1590" s="23" t="n">
        <f aca="false">G1590-E1590</f>
        <v>0.00351876172754499</v>
      </c>
      <c r="J1590" s="17" t="n">
        <f aca="false">100*(G1590-E1590)/E1590</f>
        <v>5.48328915648864</v>
      </c>
      <c r="K1590" s="16" t="n">
        <v>2.38009529838422</v>
      </c>
      <c r="L1590" s="17" t="n">
        <v>341.947209897185</v>
      </c>
      <c r="M1590" s="16" t="n">
        <v>0.0178557751345061</v>
      </c>
      <c r="N1590" s="16" t="n">
        <v>0.0347360958866642</v>
      </c>
      <c r="O1590" s="6" t="str">
        <f aca="false">IF(N1590&lt;0.05,"Yes","No")</f>
        <v>Yes</v>
      </c>
      <c r="P1590" s="16" t="n">
        <v>0.162313958173906</v>
      </c>
      <c r="Q1590" s="16" t="n">
        <v>1.98145980658043</v>
      </c>
      <c r="R1590" s="16" t="n">
        <v>0.159814212027099</v>
      </c>
      <c r="S1590" s="16" t="n">
        <v>0.0152079674514495</v>
      </c>
      <c r="T1590" s="16" t="n">
        <v>0.00324738902849126</v>
      </c>
      <c r="U1590" s="16" t="n">
        <v>0.337036232640146</v>
      </c>
      <c r="V1590" s="16" t="n">
        <v>0.491063193326593</v>
      </c>
      <c r="W1590" s="6" t="s">
        <v>494</v>
      </c>
      <c r="X1590" s="16" t="n">
        <v>3.1</v>
      </c>
      <c r="Y1590" s="16" t="n">
        <v>0.516864197530864</v>
      </c>
      <c r="Z1590" s="16" t="n">
        <f aca="false">(G1590-E1590)/SQRT(H1590^2/D1590+F1590^2/C1590)</f>
        <v>2.38009529838422</v>
      </c>
      <c r="AA1590" s="24" t="n">
        <f aca="false">ABS(K1590-Z1590)</f>
        <v>0</v>
      </c>
    </row>
    <row r="1591" customFormat="false" ht="15" hidden="false" customHeight="false" outlineLevel="0" collapsed="false">
      <c r="A1591" s="17" t="n">
        <v>1986</v>
      </c>
      <c r="B1591" s="6" t="s">
        <v>418</v>
      </c>
      <c r="C1591" s="6" t="n">
        <v>90</v>
      </c>
      <c r="D1591" s="6" t="n">
        <v>450</v>
      </c>
      <c r="E1591" s="16" t="n">
        <v>0.064353792121013</v>
      </c>
      <c r="F1591" s="16" t="n">
        <v>0.0094123622389812</v>
      </c>
      <c r="G1591" s="16" t="n">
        <v>0.0679283038278421</v>
      </c>
      <c r="H1591" s="16" t="n">
        <v>0.0233815716659377</v>
      </c>
      <c r="I1591" s="23" t="n">
        <f aca="false">G1591-E1591</f>
        <v>0.00357451170682908</v>
      </c>
      <c r="J1591" s="17" t="n">
        <f aca="false">100*(G1591-E1591)/E1591</f>
        <v>5.5544694244396</v>
      </c>
      <c r="K1591" s="16" t="n">
        <v>2.41034837264278</v>
      </c>
      <c r="L1591" s="17" t="n">
        <v>341.225148232405</v>
      </c>
      <c r="M1591" s="16" t="n">
        <v>0.0164656692533377</v>
      </c>
      <c r="N1591" s="16" t="n">
        <v>0.0326479389201188</v>
      </c>
      <c r="O1591" s="6" t="str">
        <f aca="false">IF(N1591&lt;0.05,"Yes","No")</f>
        <v>Yes</v>
      </c>
      <c r="P1591" s="16" t="n">
        <v>0.164489992421588</v>
      </c>
      <c r="Q1591" s="16" t="n">
        <v>2.03494413590447</v>
      </c>
      <c r="R1591" s="16" t="n">
        <v>0.154299868165144</v>
      </c>
      <c r="S1591" s="16" t="n">
        <v>0.0153610000097908</v>
      </c>
      <c r="T1591" s="16" t="n">
        <v>0.00330259894459366</v>
      </c>
      <c r="U1591" s="16" t="n">
        <v>0.329950004935418</v>
      </c>
      <c r="V1591" s="16" t="n">
        <v>0.48477269955896</v>
      </c>
      <c r="W1591" s="6" t="s">
        <v>494</v>
      </c>
      <c r="X1591" s="16" t="n">
        <v>3.1</v>
      </c>
      <c r="Y1591" s="16" t="n">
        <v>0.518345679012346</v>
      </c>
      <c r="Z1591" s="16" t="n">
        <f aca="false">(G1591-E1591)/SQRT(H1591^2/D1591+F1591^2/C1591)</f>
        <v>2.41034837264278</v>
      </c>
      <c r="AA1591" s="24" t="n">
        <f aca="false">ABS(K1591-Z1591)</f>
        <v>0</v>
      </c>
    </row>
    <row r="1592" customFormat="false" ht="15" hidden="false" customHeight="false" outlineLevel="0" collapsed="false">
      <c r="A1592" s="17" t="n">
        <v>1987</v>
      </c>
      <c r="B1592" s="6" t="s">
        <v>418</v>
      </c>
      <c r="C1592" s="6" t="n">
        <v>90</v>
      </c>
      <c r="D1592" s="6" t="n">
        <v>450</v>
      </c>
      <c r="E1592" s="16" t="n">
        <v>0.0645448028627369</v>
      </c>
      <c r="F1592" s="16" t="n">
        <v>0.00945381141838124</v>
      </c>
      <c r="G1592" s="16" t="n">
        <v>0.0681739292376571</v>
      </c>
      <c r="H1592" s="16" t="n">
        <v>0.0234378263550338</v>
      </c>
      <c r="I1592" s="23" t="n">
        <f aca="false">G1592-E1592</f>
        <v>0.00362912637492022</v>
      </c>
      <c r="J1592" s="17" t="n">
        <f aca="false">100*(G1592-E1592)/E1592</f>
        <v>5.62264692734136</v>
      </c>
      <c r="K1592" s="16" t="n">
        <v>2.43912528640542</v>
      </c>
      <c r="L1592" s="17" t="n">
        <v>340.354717456701</v>
      </c>
      <c r="M1592" s="16" t="n">
        <v>0.01523325660409</v>
      </c>
      <c r="N1592" s="16" t="n">
        <v>0.0309227750001866</v>
      </c>
      <c r="O1592" s="6" t="str">
        <f aca="false">IF(N1592&lt;0.05,"Yes","No")</f>
        <v>Yes</v>
      </c>
      <c r="P1592" s="16" t="n">
        <v>0.166592043104671</v>
      </c>
      <c r="Q1592" s="16" t="n">
        <v>2.08728637897646</v>
      </c>
      <c r="R1592" s="16" t="n">
        <v>0.14911184471333</v>
      </c>
      <c r="S1592" s="16" t="n">
        <v>0.0154823896173522</v>
      </c>
      <c r="T1592" s="16" t="n">
        <v>0.00335674172805057</v>
      </c>
      <c r="U1592" s="16" t="n">
        <v>0.323194968468396</v>
      </c>
      <c r="V1592" s="16" t="n">
        <v>0.479542816915325</v>
      </c>
      <c r="W1592" s="6" t="s">
        <v>494</v>
      </c>
      <c r="X1592" s="16" t="n">
        <v>3.2</v>
      </c>
      <c r="Y1592" s="16" t="n">
        <v>0.519481481481481</v>
      </c>
      <c r="Z1592" s="16" t="n">
        <f aca="false">(G1592-E1592)/SQRT(H1592^2/D1592+F1592^2/C1592)</f>
        <v>2.43912528640542</v>
      </c>
      <c r="AA1592" s="24" t="n">
        <f aca="false">ABS(K1592-Z1592)</f>
        <v>0</v>
      </c>
    </row>
    <row r="1593" customFormat="false" ht="15" hidden="false" customHeight="false" outlineLevel="0" collapsed="false">
      <c r="A1593" s="17" t="n">
        <v>1988</v>
      </c>
      <c r="B1593" s="6" t="s">
        <v>418</v>
      </c>
      <c r="C1593" s="6" t="n">
        <v>90</v>
      </c>
      <c r="D1593" s="6" t="n">
        <v>450</v>
      </c>
      <c r="E1593" s="16" t="n">
        <v>0.064736955281761</v>
      </c>
      <c r="F1593" s="16" t="n">
        <v>0.00949496438465298</v>
      </c>
      <c r="G1593" s="16" t="n">
        <v>0.0684215360631545</v>
      </c>
      <c r="H1593" s="16" t="n">
        <v>0.0234932466884368</v>
      </c>
      <c r="I1593" s="23" t="n">
        <f aca="false">G1593-E1593</f>
        <v>0.00368458078139358</v>
      </c>
      <c r="J1593" s="17" t="n">
        <f aca="false">100*(G1593-E1593)/E1593</f>
        <v>5.69161889890685</v>
      </c>
      <c r="K1593" s="16" t="n">
        <v>2.46835649126043</v>
      </c>
      <c r="L1593" s="17" t="n">
        <v>339.489341600782</v>
      </c>
      <c r="M1593" s="16" t="n">
        <v>0.014065675256724</v>
      </c>
      <c r="N1593" s="16" t="n">
        <v>0.0299715859172181</v>
      </c>
      <c r="O1593" s="6" t="str">
        <f aca="false">IF(N1593&lt;0.05,"Yes","No")</f>
        <v>Yes</v>
      </c>
      <c r="P1593" s="16" t="n">
        <v>0.168728170337374</v>
      </c>
      <c r="Q1593" s="16" t="n">
        <v>2.14115804178791</v>
      </c>
      <c r="R1593" s="16" t="n">
        <v>0.143977580866155</v>
      </c>
      <c r="S1593" s="16" t="n">
        <v>0.015633673303156</v>
      </c>
      <c r="T1593" s="16" t="n">
        <v>0.00341162425860256</v>
      </c>
      <c r="U1593" s="16" t="n">
        <v>0.316436148108469</v>
      </c>
      <c r="V1593" s="16" t="n">
        <v>0.472182064755606</v>
      </c>
      <c r="W1593" s="6" t="s">
        <v>494</v>
      </c>
      <c r="X1593" s="16" t="n">
        <v>3.4</v>
      </c>
      <c r="Y1593" s="16" t="n">
        <v>0.520617283950617</v>
      </c>
      <c r="Z1593" s="16" t="n">
        <f aca="false">(G1593-E1593)/SQRT(H1593^2/D1593+F1593^2/C1593)</f>
        <v>2.46835649126043</v>
      </c>
      <c r="AA1593" s="24" t="n">
        <f aca="false">ABS(K1593-Z1593)</f>
        <v>0</v>
      </c>
    </row>
    <row r="1594" customFormat="false" ht="15" hidden="false" customHeight="false" outlineLevel="0" collapsed="false">
      <c r="A1594" s="17" t="n">
        <v>1989</v>
      </c>
      <c r="B1594" s="6" t="s">
        <v>418</v>
      </c>
      <c r="C1594" s="6" t="n">
        <v>90</v>
      </c>
      <c r="D1594" s="6" t="n">
        <v>450</v>
      </c>
      <c r="E1594" s="16" t="n">
        <v>0.0649322960525751</v>
      </c>
      <c r="F1594" s="16" t="n">
        <v>0.00953727775922047</v>
      </c>
      <c r="G1594" s="16" t="n">
        <v>0.0686735008160273</v>
      </c>
      <c r="H1594" s="16" t="n">
        <v>0.0235487849396178</v>
      </c>
      <c r="I1594" s="23" t="n">
        <f aca="false">G1594-E1594</f>
        <v>0.00374120476345222</v>
      </c>
      <c r="J1594" s="17" t="n">
        <f aca="false">100*(G1594-E1594)/E1594</f>
        <v>5.76170101920159</v>
      </c>
      <c r="K1594" s="16" t="n">
        <v>2.49803326369156</v>
      </c>
      <c r="L1594" s="17" t="n">
        <v>338.57995469944</v>
      </c>
      <c r="M1594" s="16" t="n">
        <v>0.0129622703205075</v>
      </c>
      <c r="N1594" s="16" t="n">
        <v>0.0290958653241306</v>
      </c>
      <c r="O1594" s="6" t="str">
        <f aca="false">IF(N1594&lt;0.05,"Yes","No")</f>
        <v>Yes</v>
      </c>
      <c r="P1594" s="16" t="n">
        <v>0.170905905206432</v>
      </c>
      <c r="Q1594" s="16" t="n">
        <v>2.19678557371235</v>
      </c>
      <c r="R1594" s="16" t="n">
        <v>0.138884344549787</v>
      </c>
      <c r="S1594" s="16" t="n">
        <v>0.0157285193394931</v>
      </c>
      <c r="T1594" s="16" t="n">
        <v>0.00346764706068437</v>
      </c>
      <c r="U1594" s="16" t="n">
        <v>0.309647783309427</v>
      </c>
      <c r="V1594" s="16" t="n">
        <v>0.4643611654055</v>
      </c>
      <c r="W1594" s="6" t="s">
        <v>494</v>
      </c>
      <c r="X1594" s="16" t="n">
        <v>3.6</v>
      </c>
      <c r="Y1594" s="16" t="n">
        <v>0.52241975308642</v>
      </c>
      <c r="Z1594" s="16" t="n">
        <f aca="false">(G1594-E1594)/SQRT(H1594^2/D1594+F1594^2/C1594)</f>
        <v>2.49803326369156</v>
      </c>
      <c r="AA1594" s="24" t="n">
        <f aca="false">ABS(K1594-Z1594)</f>
        <v>0</v>
      </c>
    </row>
    <row r="1595" customFormat="false" ht="15" hidden="false" customHeight="false" outlineLevel="0" collapsed="false">
      <c r="A1595" s="17" t="n">
        <v>1990</v>
      </c>
      <c r="B1595" s="6" t="s">
        <v>418</v>
      </c>
      <c r="C1595" s="6" t="n">
        <v>90</v>
      </c>
      <c r="D1595" s="6" t="n">
        <v>450</v>
      </c>
      <c r="E1595" s="16" t="n">
        <v>0.0651348640521367</v>
      </c>
      <c r="F1595" s="16" t="n">
        <v>0.00958303709659191</v>
      </c>
      <c r="G1595" s="16" t="n">
        <v>0.0689323662055863</v>
      </c>
      <c r="H1595" s="16" t="n">
        <v>0.0236049419451086</v>
      </c>
      <c r="I1595" s="23" t="n">
        <f aca="false">G1595-E1595</f>
        <v>0.00379750215344958</v>
      </c>
      <c r="J1595" s="17" t="n">
        <f aca="false">100*(G1595-E1595)/E1595</f>
        <v>5.83021429262506</v>
      </c>
      <c r="K1595" s="16" t="n">
        <v>2.5268482480355</v>
      </c>
      <c r="L1595" s="17" t="n">
        <v>337.532821286682</v>
      </c>
      <c r="M1595" s="16" t="n">
        <v>0.0119655006525573</v>
      </c>
      <c r="N1595" s="16" t="n">
        <v>0.0276656828726918</v>
      </c>
      <c r="O1595" s="6" t="str">
        <f aca="false">IF(N1595&lt;0.05,"Yes","No")</f>
        <v>Yes</v>
      </c>
      <c r="P1595" s="16" t="n">
        <v>0.173051841452168</v>
      </c>
      <c r="Q1595" s="16" t="n">
        <v>2.25229866863811</v>
      </c>
      <c r="R1595" s="16" t="n">
        <v>0.134002713021006</v>
      </c>
      <c r="S1595" s="16" t="n">
        <v>0.0158842233388276</v>
      </c>
      <c r="T1595" s="16" t="n">
        <v>0.0035232289849414</v>
      </c>
      <c r="U1595" s="16" t="n">
        <v>0.30305747820964</v>
      </c>
      <c r="V1595" s="16" t="n">
        <v>0.456760230787987</v>
      </c>
      <c r="W1595" s="6" t="s">
        <v>494</v>
      </c>
      <c r="X1595" s="16" t="n">
        <v>3.7</v>
      </c>
      <c r="Y1595" s="16" t="n">
        <v>0.523555555555556</v>
      </c>
      <c r="Z1595" s="16" t="n">
        <f aca="false">(G1595-E1595)/SQRT(H1595^2/D1595+F1595^2/C1595)</f>
        <v>2.5268482480355</v>
      </c>
      <c r="AA1595" s="24" t="n">
        <f aca="false">ABS(K1595-Z1595)</f>
        <v>0</v>
      </c>
    </row>
    <row r="1596" customFormat="false" ht="15" hidden="false" customHeight="false" outlineLevel="0" collapsed="false">
      <c r="A1596" s="17" t="n">
        <v>1991</v>
      </c>
      <c r="B1596" s="6" t="s">
        <v>418</v>
      </c>
      <c r="C1596" s="6" t="n">
        <v>90</v>
      </c>
      <c r="D1596" s="6" t="n">
        <v>450</v>
      </c>
      <c r="E1596" s="16" t="n">
        <v>0.0653408466941781</v>
      </c>
      <c r="F1596" s="16" t="n">
        <v>0.00962970019616573</v>
      </c>
      <c r="G1596" s="16" t="n">
        <v>0.0691914070894321</v>
      </c>
      <c r="H1596" s="16" t="n">
        <v>0.0236597578618194</v>
      </c>
      <c r="I1596" s="23" t="n">
        <f aca="false">G1596-E1596</f>
        <v>0.00385056039525403</v>
      </c>
      <c r="J1596" s="17" t="n">
        <f aca="false">100*(G1596-E1596)/E1596</f>
        <v>5.8930371889367</v>
      </c>
      <c r="K1596" s="16" t="n">
        <v>2.55328357543323</v>
      </c>
      <c r="L1596" s="17" t="n">
        <v>336.429387965166</v>
      </c>
      <c r="M1596" s="16" t="n">
        <v>0.0111119635880459</v>
      </c>
      <c r="N1596" s="16" t="n">
        <v>0.027359909178375</v>
      </c>
      <c r="O1596" s="6" t="str">
        <f aca="false">IF(N1596&lt;0.05,"Yes","No")</f>
        <v>Yes</v>
      </c>
      <c r="P1596" s="16" t="n">
        <v>0.17504907509953</v>
      </c>
      <c r="Q1596" s="16" t="n">
        <v>2.30458733569035</v>
      </c>
      <c r="R1596" s="16" t="n">
        <v>0.12957992126036</v>
      </c>
      <c r="S1596" s="16" t="n">
        <v>0.0159676853127272</v>
      </c>
      <c r="T1596" s="16" t="n">
        <v>0.00357559836089457</v>
      </c>
      <c r="U1596" s="16" t="n">
        <v>0.297010480072396</v>
      </c>
      <c r="V1596" s="16" t="n">
        <v>0.450228502510807</v>
      </c>
      <c r="W1596" s="6" t="s">
        <v>494</v>
      </c>
      <c r="X1596" s="16" t="n">
        <v>3.8</v>
      </c>
      <c r="Y1596" s="16" t="n">
        <v>0.524716049382716</v>
      </c>
      <c r="Z1596" s="16" t="n">
        <f aca="false">(G1596-E1596)/SQRT(H1596^2/D1596+F1596^2/C1596)</f>
        <v>2.55328357543322</v>
      </c>
      <c r="AA1596" s="24" t="n">
        <f aca="false">ABS(K1596-Z1596)</f>
        <v>0</v>
      </c>
    </row>
    <row r="1597" customFormat="false" ht="15" hidden="false" customHeight="false" outlineLevel="0" collapsed="false">
      <c r="A1597" s="17" t="n">
        <v>1992</v>
      </c>
      <c r="B1597" s="6" t="s">
        <v>418</v>
      </c>
      <c r="C1597" s="6" t="n">
        <v>90</v>
      </c>
      <c r="D1597" s="6" t="n">
        <v>450</v>
      </c>
      <c r="E1597" s="16" t="n">
        <v>0.0655548749284612</v>
      </c>
      <c r="F1597" s="16" t="n">
        <v>0.00967451617099934</v>
      </c>
      <c r="G1597" s="16" t="n">
        <v>0.0694572586069504</v>
      </c>
      <c r="H1597" s="16" t="n">
        <v>0.0237156734245645</v>
      </c>
      <c r="I1597" s="23" t="n">
        <f aca="false">G1597-E1597</f>
        <v>0.00390238367848925</v>
      </c>
      <c r="J1597" s="17" t="n">
        <f aca="false">100*(G1597-E1597)/E1597</f>
        <v>5.95285046725792</v>
      </c>
      <c r="K1597" s="16" t="n">
        <v>2.57887472986863</v>
      </c>
      <c r="L1597" s="17" t="n">
        <v>335.43859342951</v>
      </c>
      <c r="M1597" s="16" t="n">
        <v>0.0103378512331708</v>
      </c>
      <c r="N1597" s="16" t="n">
        <v>0.0269979412072414</v>
      </c>
      <c r="O1597" s="6" t="str">
        <f aca="false">IF(N1597&lt;0.05,"Yes","No")</f>
        <v>Yes</v>
      </c>
      <c r="P1597" s="16" t="n">
        <v>0.176973848788997</v>
      </c>
      <c r="Q1597" s="16" t="n">
        <v>2.35554671732733</v>
      </c>
      <c r="R1597" s="16" t="n">
        <v>0.125425955218607</v>
      </c>
      <c r="S1597" s="16" t="n">
        <v>0.016082991748704</v>
      </c>
      <c r="T1597" s="16" t="n">
        <v>0.00362643548768346</v>
      </c>
      <c r="U1597" s="16" t="n">
        <v>0.291316993886678</v>
      </c>
      <c r="V1597" s="16" t="n">
        <v>0.444163283132011</v>
      </c>
      <c r="W1597" s="6" t="s">
        <v>494</v>
      </c>
      <c r="X1597" s="16" t="n">
        <v>4.2</v>
      </c>
      <c r="Y1597" s="16" t="n">
        <v>0.526888888888889</v>
      </c>
      <c r="Z1597" s="16" t="n">
        <f aca="false">(G1597-E1597)/SQRT(H1597^2/D1597+F1597^2/C1597)</f>
        <v>2.57887472986863</v>
      </c>
      <c r="AA1597" s="24" t="n">
        <f aca="false">ABS(K1597-Z1597)</f>
        <v>0</v>
      </c>
    </row>
    <row r="1598" customFormat="false" ht="15" hidden="false" customHeight="false" outlineLevel="0" collapsed="false">
      <c r="A1598" s="17" t="n">
        <v>1993</v>
      </c>
      <c r="B1598" s="6" t="s">
        <v>418</v>
      </c>
      <c r="C1598" s="6" t="n">
        <v>90</v>
      </c>
      <c r="D1598" s="6" t="n">
        <v>450</v>
      </c>
      <c r="E1598" s="16" t="n">
        <v>0.0657754220068455</v>
      </c>
      <c r="F1598" s="16" t="n">
        <v>0.00972330107454879</v>
      </c>
      <c r="G1598" s="16" t="n">
        <v>0.069728778840767</v>
      </c>
      <c r="H1598" s="16" t="n">
        <v>0.0237715510485016</v>
      </c>
      <c r="I1598" s="23" t="n">
        <f aca="false">G1598-E1598</f>
        <v>0.00395335683392155</v>
      </c>
      <c r="J1598" s="17" t="n">
        <f aca="false">100*(G1598-E1598)/E1598</f>
        <v>6.01038611886079</v>
      </c>
      <c r="K1598" s="16" t="n">
        <v>2.6032479323256</v>
      </c>
      <c r="L1598" s="17" t="n">
        <v>334.278768200927</v>
      </c>
      <c r="M1598" s="16" t="n">
        <v>0.00964611188058173</v>
      </c>
      <c r="N1598" s="16" t="n">
        <v>0.0264986998922004</v>
      </c>
      <c r="O1598" s="6" t="str">
        <f aca="false">IF(N1598&lt;0.05,"Yes","No")</f>
        <v>Yes</v>
      </c>
      <c r="P1598" s="16" t="n">
        <v>0.17884873446371</v>
      </c>
      <c r="Q1598" s="16" t="n">
        <v>2.40572107590456</v>
      </c>
      <c r="R1598" s="16" t="n">
        <v>0.121480435045117</v>
      </c>
      <c r="S1598" s="16" t="n">
        <v>0.0162624286193355</v>
      </c>
      <c r="T1598" s="16" t="n">
        <v>0.00367649572357298</v>
      </c>
      <c r="U1598" s="16" t="n">
        <v>0.285853153694565</v>
      </c>
      <c r="V1598" s="16" t="n">
        <v>0.437101510853189</v>
      </c>
      <c r="W1598" s="6" t="s">
        <v>494</v>
      </c>
      <c r="X1598" s="16" t="n">
        <v>4.4</v>
      </c>
      <c r="Y1598" s="16" t="n">
        <v>0.528</v>
      </c>
      <c r="Z1598" s="16" t="n">
        <f aca="false">(G1598-E1598)/SQRT(H1598^2/D1598+F1598^2/C1598)</f>
        <v>2.6032479323256</v>
      </c>
      <c r="AA1598" s="24" t="n">
        <f aca="false">ABS(K1598-Z1598)</f>
        <v>0</v>
      </c>
    </row>
    <row r="1599" customFormat="false" ht="15" hidden="false" customHeight="false" outlineLevel="0" collapsed="false">
      <c r="A1599" s="17" t="n">
        <v>1994</v>
      </c>
      <c r="B1599" s="6" t="s">
        <v>418</v>
      </c>
      <c r="C1599" s="6" t="n">
        <v>90</v>
      </c>
      <c r="D1599" s="6" t="n">
        <v>450</v>
      </c>
      <c r="E1599" s="16" t="n">
        <v>0.0660003715919124</v>
      </c>
      <c r="F1599" s="16" t="n">
        <v>0.00977562151075679</v>
      </c>
      <c r="G1599" s="16" t="n">
        <v>0.0700027694470353</v>
      </c>
      <c r="H1599" s="16" t="n">
        <v>0.0238264573972313</v>
      </c>
      <c r="I1599" s="23" t="n">
        <f aca="false">G1599-E1599</f>
        <v>0.00400239785512288</v>
      </c>
      <c r="J1599" s="17" t="n">
        <f aca="false">100*(G1599-E1599)/E1599</f>
        <v>6.06420503185974</v>
      </c>
      <c r="K1599" s="16" t="n">
        <v>2.6257997203566</v>
      </c>
      <c r="L1599" s="17" t="n">
        <v>332.955714561297</v>
      </c>
      <c r="M1599" s="16" t="n">
        <v>0.00904366759385287</v>
      </c>
      <c r="N1599" s="16" t="n">
        <v>0.0251999278709349</v>
      </c>
      <c r="O1599" s="6" t="str">
        <f aca="false">IF(N1599&lt;0.05,"Yes","No")</f>
        <v>Yes</v>
      </c>
      <c r="P1599" s="16" t="n">
        <v>0.180632287468667</v>
      </c>
      <c r="Q1599" s="16" t="n">
        <v>2.45394199882858</v>
      </c>
      <c r="R1599" s="16" t="n">
        <v>0.117818097513913</v>
      </c>
      <c r="S1599" s="16" t="n">
        <v>0.0164704636899668</v>
      </c>
      <c r="T1599" s="16" t="n">
        <v>0.00372472093590426</v>
      </c>
      <c r="U1599" s="16" t="n">
        <v>0.28071340736698</v>
      </c>
      <c r="V1599" s="16" t="n">
        <v>0.431756126557851</v>
      </c>
      <c r="W1599" s="6" t="s">
        <v>494</v>
      </c>
      <c r="X1599" s="16" t="n">
        <v>4.8</v>
      </c>
      <c r="Y1599" s="16" t="n">
        <v>0.528888888888889</v>
      </c>
      <c r="Z1599" s="16" t="n">
        <f aca="false">(G1599-E1599)/SQRT(H1599^2/D1599+F1599^2/C1599)</f>
        <v>2.6257997203566</v>
      </c>
      <c r="AA1599" s="24" t="n">
        <f aca="false">ABS(K1599-Z1599)</f>
        <v>0</v>
      </c>
    </row>
    <row r="1600" customFormat="false" ht="15" hidden="false" customHeight="false" outlineLevel="0" collapsed="false">
      <c r="A1600" s="17" t="n">
        <v>1995</v>
      </c>
      <c r="B1600" s="6" t="s">
        <v>418</v>
      </c>
      <c r="C1600" s="6" t="n">
        <v>90</v>
      </c>
      <c r="D1600" s="6" t="n">
        <v>450</v>
      </c>
      <c r="E1600" s="16" t="n">
        <v>0.0662349705066946</v>
      </c>
      <c r="F1600" s="16" t="n">
        <v>0.00983057543628479</v>
      </c>
      <c r="G1600" s="16" t="n">
        <v>0.0702885660280784</v>
      </c>
      <c r="H1600" s="16" t="n">
        <v>0.0238828440874683</v>
      </c>
      <c r="I1600" s="23" t="n">
        <f aca="false">G1600-E1600</f>
        <v>0.0040535955213838</v>
      </c>
      <c r="J1600" s="17" t="n">
        <f aca="false">100*(G1600-E1600)/E1600</f>
        <v>6.12002313939899</v>
      </c>
      <c r="K1600" s="16" t="n">
        <v>2.64917457690361</v>
      </c>
      <c r="L1600" s="17" t="n">
        <v>331.556875825699</v>
      </c>
      <c r="M1600" s="16" t="n">
        <v>0.00845518246474166</v>
      </c>
      <c r="N1600" s="16" t="n">
        <v>0.0237491154524362</v>
      </c>
      <c r="O1600" s="6" t="str">
        <f aca="false">IF(N1600&lt;0.05,"Yes","No")</f>
        <v>Yes</v>
      </c>
      <c r="P1600" s="16" t="n">
        <v>0.182491802662789</v>
      </c>
      <c r="Q1600" s="16" t="n">
        <v>2.50472616463139</v>
      </c>
      <c r="R1600" s="16" t="n">
        <v>0.114092863473903</v>
      </c>
      <c r="S1600" s="16" t="n">
        <v>0.0168380978223706</v>
      </c>
      <c r="T1600" s="16" t="n">
        <v>0.00377508462704891</v>
      </c>
      <c r="U1600" s="16" t="n">
        <v>0.275420537960634</v>
      </c>
      <c r="V1600" s="16" t="n">
        <v>0.426739343846086</v>
      </c>
      <c r="W1600" s="6" t="s">
        <v>494</v>
      </c>
      <c r="X1600" s="16" t="n">
        <v>5.2</v>
      </c>
      <c r="Y1600" s="16" t="n">
        <v>0.530074074074074</v>
      </c>
      <c r="Z1600" s="16" t="n">
        <f aca="false">(G1600-E1600)/SQRT(H1600^2/D1600+F1600^2/C1600)</f>
        <v>2.64917457690361</v>
      </c>
      <c r="AA1600" s="24" t="n">
        <f aca="false">ABS(K1600-Z1600)</f>
        <v>0</v>
      </c>
    </row>
    <row r="1601" customFormat="false" ht="15" hidden="false" customHeight="false" outlineLevel="0" collapsed="false">
      <c r="A1601" s="17" t="n">
        <v>1996</v>
      </c>
      <c r="B1601" s="6" t="s">
        <v>418</v>
      </c>
      <c r="C1601" s="6" t="n">
        <v>90</v>
      </c>
      <c r="D1601" s="6" t="n">
        <v>450</v>
      </c>
      <c r="E1601" s="16" t="n">
        <v>0.0664748343742556</v>
      </c>
      <c r="F1601" s="16" t="n">
        <v>0.00988874888793644</v>
      </c>
      <c r="G1601" s="16" t="n">
        <v>0.07057778114246</v>
      </c>
      <c r="H1601" s="16" t="n">
        <v>0.0239384370712915</v>
      </c>
      <c r="I1601" s="23" t="n">
        <f aca="false">G1601-E1601</f>
        <v>0.00410294676820437</v>
      </c>
      <c r="J1601" s="17" t="n">
        <f aca="false">100*(G1601-E1601)/E1601</f>
        <v>6.17218050533927</v>
      </c>
      <c r="K1601" s="16" t="n">
        <v>2.67080903767127</v>
      </c>
      <c r="L1601" s="17" t="n">
        <v>330.018202330949</v>
      </c>
      <c r="M1601" s="16" t="n">
        <v>0.00794177098389443</v>
      </c>
      <c r="N1601" s="16" t="n">
        <v>0.0225177609138491</v>
      </c>
      <c r="O1601" s="6" t="str">
        <f aca="false">IF(N1601&lt;0.05,"Yes","No")</f>
        <v>Yes</v>
      </c>
      <c r="P1601" s="16" t="n">
        <v>0.184263136236244</v>
      </c>
      <c r="Q1601" s="16" t="n">
        <v>2.55358575879353</v>
      </c>
      <c r="R1601" s="16" t="n">
        <v>0.110631367165254</v>
      </c>
      <c r="S1601" s="16" t="n">
        <v>0.0172185785519564</v>
      </c>
      <c r="T1601" s="16" t="n">
        <v>0.0038237266076906</v>
      </c>
      <c r="U1601" s="16" t="n">
        <v>0.270421623039184</v>
      </c>
      <c r="V1601" s="16" t="n">
        <v>0.420856170374315</v>
      </c>
      <c r="W1601" s="6" t="s">
        <v>494</v>
      </c>
      <c r="X1601" s="16" t="n">
        <v>5.3</v>
      </c>
      <c r="Y1601" s="16" t="n">
        <v>0.531111111111111</v>
      </c>
      <c r="Z1601" s="16" t="n">
        <f aca="false">(G1601-E1601)/SQRT(H1601^2/D1601+F1601^2/C1601)</f>
        <v>2.67080903767127</v>
      </c>
      <c r="AA1601" s="24" t="n">
        <f aca="false">ABS(K1601-Z1601)</f>
        <v>0</v>
      </c>
    </row>
    <row r="1602" customFormat="false" ht="15" hidden="false" customHeight="false" outlineLevel="0" collapsed="false">
      <c r="A1602" s="17" t="n">
        <v>1997</v>
      </c>
      <c r="B1602" s="6" t="s">
        <v>418</v>
      </c>
      <c r="C1602" s="6" t="n">
        <v>90</v>
      </c>
      <c r="D1602" s="6" t="n">
        <v>450</v>
      </c>
      <c r="E1602" s="16" t="n">
        <v>0.0667197374006112</v>
      </c>
      <c r="F1602" s="16" t="n">
        <v>0.00994771181815517</v>
      </c>
      <c r="G1602" s="16" t="n">
        <v>0.070871358041962</v>
      </c>
      <c r="H1602" s="16" t="n">
        <v>0.0239942230129182</v>
      </c>
      <c r="I1602" s="23" t="n">
        <f aca="false">G1602-E1602</f>
        <v>0.00415162064135076</v>
      </c>
      <c r="J1602" s="17" t="n">
        <f aca="false">100*(G1602-E1602)/E1602</f>
        <v>6.22247749031567</v>
      </c>
      <c r="K1602" s="16" t="n">
        <v>2.69171480978749</v>
      </c>
      <c r="L1602" s="17" t="n">
        <v>328.465665455268</v>
      </c>
      <c r="M1602" s="16" t="n">
        <v>0.0074726354727464</v>
      </c>
      <c r="N1602" s="16" t="n">
        <v>0.0213896554880656</v>
      </c>
      <c r="O1602" s="6" t="str">
        <f aca="false">IF(N1602&lt;0.05,"Yes","No")</f>
        <v>Yes</v>
      </c>
      <c r="P1602" s="16" t="n">
        <v>0.185993497552009</v>
      </c>
      <c r="Q1602" s="16" t="n">
        <v>2.60177090442395</v>
      </c>
      <c r="R1602" s="16" t="n">
        <v>0.107330763261614</v>
      </c>
      <c r="S1602" s="16" t="n">
        <v>0.0175608735321506</v>
      </c>
      <c r="T1602" s="16" t="n">
        <v>0.00387154304029022</v>
      </c>
      <c r="U1602" s="16" t="n">
        <v>0.265619722554121</v>
      </c>
      <c r="V1602" s="16" t="n">
        <v>0.415537629997177</v>
      </c>
      <c r="W1602" s="6" t="s">
        <v>494</v>
      </c>
      <c r="X1602" s="16" t="n">
        <v>5.3</v>
      </c>
      <c r="Y1602" s="16" t="n">
        <v>0.532222222222222</v>
      </c>
      <c r="Z1602" s="16" t="n">
        <f aca="false">(G1602-E1602)/SQRT(H1602^2/D1602+F1602^2/C1602)</f>
        <v>2.69171480978749</v>
      </c>
      <c r="AA1602" s="24" t="n">
        <f aca="false">ABS(K1602-Z1602)</f>
        <v>0</v>
      </c>
    </row>
    <row r="1603" customFormat="false" ht="15" hidden="false" customHeight="false" outlineLevel="0" collapsed="false">
      <c r="A1603" s="17" t="n">
        <v>1998</v>
      </c>
      <c r="B1603" s="6" t="s">
        <v>418</v>
      </c>
      <c r="C1603" s="6" t="n">
        <v>90</v>
      </c>
      <c r="D1603" s="6" t="n">
        <v>450</v>
      </c>
      <c r="E1603" s="16" t="n">
        <v>0.0669720467180014</v>
      </c>
      <c r="F1603" s="16" t="n">
        <v>0.0100098180761464</v>
      </c>
      <c r="G1603" s="16" t="n">
        <v>0.0711731822954284</v>
      </c>
      <c r="H1603" s="16" t="n">
        <v>0.0240510383256687</v>
      </c>
      <c r="I1603" s="23" t="n">
        <f aca="false">G1603-E1603</f>
        <v>0.00420113557742702</v>
      </c>
      <c r="J1603" s="17" t="n">
        <f aca="false">100*(G1603-E1603)/E1603</f>
        <v>6.27296877325058</v>
      </c>
      <c r="K1603" s="16" t="n">
        <v>2.71253130907597</v>
      </c>
      <c r="L1603" s="17" t="n">
        <v>326.81430121361</v>
      </c>
      <c r="M1603" s="16" t="n">
        <v>0.00703065897047053</v>
      </c>
      <c r="N1603" s="16" t="n">
        <v>0.0203743648233911</v>
      </c>
      <c r="O1603" s="6" t="str">
        <f aca="false">IF(N1603&lt;0.05,"Yes","No")</f>
        <v>Yes</v>
      </c>
      <c r="P1603" s="16" t="n">
        <v>0.187743207996547</v>
      </c>
      <c r="Q1603" s="16" t="n">
        <v>2.65095282310393</v>
      </c>
      <c r="R1603" s="16" t="n">
        <v>0.104073272093727</v>
      </c>
      <c r="S1603" s="16" t="n">
        <v>0.0177699131887003</v>
      </c>
      <c r="T1603" s="16" t="n">
        <v>0.00392017121050291</v>
      </c>
      <c r="U1603" s="16" t="n">
        <v>0.26081742772725</v>
      </c>
      <c r="V1603" s="16" t="n">
        <v>0.410705519096402</v>
      </c>
      <c r="W1603" s="6" t="s">
        <v>494</v>
      </c>
      <c r="X1603" s="16" t="n">
        <v>5.7</v>
      </c>
      <c r="Y1603" s="16" t="n">
        <v>0.53362962962963</v>
      </c>
      <c r="Z1603" s="16" t="n">
        <f aca="false">(G1603-E1603)/SQRT(H1603^2/D1603+F1603^2/C1603)</f>
        <v>2.71253130907597</v>
      </c>
      <c r="AA1603" s="24" t="n">
        <f aca="false">ABS(K1603-Z1603)</f>
        <v>0</v>
      </c>
    </row>
    <row r="1604" customFormat="false" ht="15" hidden="false" customHeight="false" outlineLevel="0" collapsed="false">
      <c r="A1604" s="17" t="n">
        <v>1999</v>
      </c>
      <c r="B1604" s="6" t="s">
        <v>418</v>
      </c>
      <c r="C1604" s="6" t="n">
        <v>90</v>
      </c>
      <c r="D1604" s="6" t="n">
        <v>450</v>
      </c>
      <c r="E1604" s="16" t="n">
        <v>0.067227546332611</v>
      </c>
      <c r="F1604" s="16" t="n">
        <v>0.0100718742923272</v>
      </c>
      <c r="G1604" s="16" t="n">
        <v>0.0714759599996938</v>
      </c>
      <c r="H1604" s="16" t="n">
        <v>0.0241065577456522</v>
      </c>
      <c r="I1604" s="23" t="n">
        <f aca="false">G1604-E1604</f>
        <v>0.0042484136670828</v>
      </c>
      <c r="J1604" s="17" t="n">
        <f aca="false">100*(G1604-E1604)/E1604</f>
        <v>6.31945370438422</v>
      </c>
      <c r="K1604" s="16" t="n">
        <v>2.73181245819744</v>
      </c>
      <c r="L1604" s="17" t="n">
        <v>325.161304859903</v>
      </c>
      <c r="M1604" s="16" t="n">
        <v>0.00664267847096499</v>
      </c>
      <c r="N1604" s="16" t="n">
        <v>0.0193568203432697</v>
      </c>
      <c r="O1604" s="6" t="str">
        <f aca="false">IF(N1604&lt;0.05,"Yes","No")</f>
        <v>Yes</v>
      </c>
      <c r="P1604" s="16" t="n">
        <v>0.189394296695298</v>
      </c>
      <c r="Q1604" s="16" t="n">
        <v>2.69778492587758</v>
      </c>
      <c r="R1604" s="16" t="n">
        <v>0.101072087086243</v>
      </c>
      <c r="S1604" s="16" t="n">
        <v>0.0179101599999432</v>
      </c>
      <c r="T1604" s="16" t="n">
        <v>0.00396646938507187</v>
      </c>
      <c r="U1604" s="16" t="n">
        <v>0.256364260989894</v>
      </c>
      <c r="V1604" s="16" t="n">
        <v>0.40620008472079</v>
      </c>
      <c r="W1604" s="6" t="s">
        <v>494</v>
      </c>
      <c r="X1604" s="16" t="n">
        <v>5.8</v>
      </c>
      <c r="Y1604" s="16" t="n">
        <v>0.535012345679012</v>
      </c>
      <c r="Z1604" s="16" t="n">
        <f aca="false">(G1604-E1604)/SQRT(H1604^2/D1604+F1604^2/C1604)</f>
        <v>2.73181245819744</v>
      </c>
      <c r="AA1604" s="24" t="n">
        <f aca="false">ABS(K1604-Z1604)</f>
        <v>0</v>
      </c>
    </row>
    <row r="1605" customFormat="false" ht="15" hidden="false" customHeight="false" outlineLevel="0" collapsed="false">
      <c r="A1605" s="17" t="n">
        <v>2000</v>
      </c>
      <c r="B1605" s="6" t="s">
        <v>418</v>
      </c>
      <c r="C1605" s="6" t="n">
        <v>90</v>
      </c>
      <c r="D1605" s="6" t="n">
        <v>450</v>
      </c>
      <c r="E1605" s="16" t="n">
        <v>0.0674860373139381</v>
      </c>
      <c r="F1605" s="16" t="n">
        <v>0.0101340847518973</v>
      </c>
      <c r="G1605" s="16" t="n">
        <v>0.0717799083226257</v>
      </c>
      <c r="H1605" s="16" t="n">
        <v>0.0241614483559699</v>
      </c>
      <c r="I1605" s="23" t="n">
        <f aca="false">G1605-E1605</f>
        <v>0.00429387100868756</v>
      </c>
      <c r="J1605" s="17" t="n">
        <f aca="false">100*(G1605-E1605)/E1605</f>
        <v>6.36260651771996</v>
      </c>
      <c r="K1605" s="16" t="n">
        <v>2.74977851983948</v>
      </c>
      <c r="L1605" s="17" t="n">
        <v>323.509960362103</v>
      </c>
      <c r="M1605" s="16" t="n">
        <v>0.00629886790089072</v>
      </c>
      <c r="N1605" s="16" t="n">
        <v>0.0185869683423756</v>
      </c>
      <c r="O1605" s="6" t="str">
        <f aca="false">IF(N1605&lt;0.05,"Yes","No")</f>
        <v>Yes</v>
      </c>
      <c r="P1605" s="16" t="n">
        <v>0.190961014985577</v>
      </c>
      <c r="Q1605" s="16" t="n">
        <v>2.7426030762301</v>
      </c>
      <c r="R1605" s="16" t="n">
        <v>0.0982885812153445</v>
      </c>
      <c r="S1605" s="16" t="n">
        <v>0.0180762368529166</v>
      </c>
      <c r="T1605" s="16" t="n">
        <v>0.00401087255908928</v>
      </c>
      <c r="U1605" s="16" t="n">
        <v>0.252190763737171</v>
      </c>
      <c r="V1605" s="16" t="n">
        <v>0.402012742497569</v>
      </c>
      <c r="W1605" s="6" t="s">
        <v>494</v>
      </c>
      <c r="X1605" s="16" t="n">
        <v>5.8</v>
      </c>
      <c r="Y1605" s="16" t="n">
        <v>0.535925925925926</v>
      </c>
      <c r="Z1605" s="16" t="n">
        <f aca="false">(G1605-E1605)/SQRT(H1605^2/D1605+F1605^2/C1605)</f>
        <v>2.74977851983947</v>
      </c>
      <c r="AA1605" s="24" t="n">
        <f aca="false">ABS(K1605-Z1605)</f>
        <v>0</v>
      </c>
    </row>
    <row r="1606" customFormat="false" ht="15" hidden="false" customHeight="false" outlineLevel="0" collapsed="false">
      <c r="A1606" s="17" t="n">
        <v>2001</v>
      </c>
      <c r="B1606" s="6" t="s">
        <v>418</v>
      </c>
      <c r="C1606" s="6" t="n">
        <v>90</v>
      </c>
      <c r="D1606" s="6" t="n">
        <v>450</v>
      </c>
      <c r="E1606" s="16" t="n">
        <v>0.0677533791710933</v>
      </c>
      <c r="F1606" s="16" t="n">
        <v>0.0101988772948351</v>
      </c>
      <c r="G1606" s="16" t="n">
        <v>0.0720913545952903</v>
      </c>
      <c r="H1606" s="16" t="n">
        <v>0.0242162735442311</v>
      </c>
      <c r="I1606" s="23" t="n">
        <f aca="false">G1606-E1606</f>
        <v>0.00433797542419698</v>
      </c>
      <c r="J1606" s="17" t="n">
        <f aca="false">100*(G1606-E1606)/E1606</f>
        <v>6.40259641256056</v>
      </c>
      <c r="K1606" s="16" t="n">
        <v>2.76640019398801</v>
      </c>
      <c r="L1606" s="17" t="n">
        <v>321.769550050685</v>
      </c>
      <c r="M1606" s="16" t="n">
        <v>0.00599548838861756</v>
      </c>
      <c r="N1606" s="16" t="n">
        <v>0.0178420978817075</v>
      </c>
      <c r="O1606" s="6" t="str">
        <f aca="false">IF(N1606&lt;0.05,"Yes","No")</f>
        <v>Yes</v>
      </c>
      <c r="P1606" s="16" t="n">
        <v>0.192458954810395</v>
      </c>
      <c r="Q1606" s="16" t="n">
        <v>2.78579898606793</v>
      </c>
      <c r="R1606" s="16" t="n">
        <v>0.0956850118046319</v>
      </c>
      <c r="S1606" s="16" t="n">
        <v>0.0183252156950453</v>
      </c>
      <c r="T1606" s="16" t="n">
        <v>0.00405384759046892</v>
      </c>
      <c r="U1606" s="16" t="n">
        <v>0.248282195233007</v>
      </c>
      <c r="V1606" s="16" t="n">
        <v>0.398199154339349</v>
      </c>
      <c r="W1606" s="6" t="s">
        <v>494</v>
      </c>
      <c r="X1606" s="16" t="n">
        <v>6.1</v>
      </c>
      <c r="Y1606" s="16" t="n">
        <v>0.537086419753087</v>
      </c>
      <c r="Z1606" s="16" t="n">
        <f aca="false">(G1606-E1606)/SQRT(H1606^2/D1606+F1606^2/C1606)</f>
        <v>2.76640019398801</v>
      </c>
      <c r="AA1606" s="24" t="n">
        <f aca="false">ABS(K1606-Z1606)</f>
        <v>0</v>
      </c>
    </row>
    <row r="1607" customFormat="false" ht="15" hidden="false" customHeight="false" outlineLevel="0" collapsed="false">
      <c r="A1607" s="17" t="n">
        <v>2002</v>
      </c>
      <c r="B1607" s="6" t="s">
        <v>418</v>
      </c>
      <c r="C1607" s="6" t="n">
        <v>90</v>
      </c>
      <c r="D1607" s="6" t="n">
        <v>450</v>
      </c>
      <c r="E1607" s="16" t="n">
        <v>0.0680272283239497</v>
      </c>
      <c r="F1607" s="16" t="n">
        <v>0.0102648983871834</v>
      </c>
      <c r="G1607" s="16" t="n">
        <v>0.0724081173539162</v>
      </c>
      <c r="H1607" s="16" t="n">
        <v>0.0242708835490733</v>
      </c>
      <c r="I1607" s="23" t="n">
        <f aca="false">G1607-E1607</f>
        <v>0.00438088902996646</v>
      </c>
      <c r="J1607" s="17" t="n">
        <f aca="false">100*(G1607-E1607)/E1607</f>
        <v>6.43990522310332</v>
      </c>
      <c r="K1607" s="16" t="n">
        <v>2.78197141399455</v>
      </c>
      <c r="L1607" s="17" t="n">
        <v>319.996039471838</v>
      </c>
      <c r="M1607" s="16" t="n">
        <v>0.00572355990734581</v>
      </c>
      <c r="N1607" s="16" t="n">
        <v>0.0171543500218738</v>
      </c>
      <c r="O1607" s="6" t="str">
        <f aca="false">IF(N1607&lt;0.05,"Yes","No")</f>
        <v>Yes</v>
      </c>
      <c r="P1607" s="16" t="n">
        <v>0.193897768630698</v>
      </c>
      <c r="Q1607" s="16" t="n">
        <v>2.82760768041988</v>
      </c>
      <c r="R1607" s="16" t="n">
        <v>0.093236627410161</v>
      </c>
      <c r="S1607" s="16" t="n">
        <v>0.0185545807003947</v>
      </c>
      <c r="T1607" s="16" t="n">
        <v>0.00409549121545629</v>
      </c>
      <c r="U1607" s="16" t="n">
        <v>0.244600362732547</v>
      </c>
      <c r="V1607" s="16" t="n">
        <v>0.396260817954293</v>
      </c>
      <c r="W1607" s="6" t="s">
        <v>494</v>
      </c>
      <c r="X1607" s="16" t="n">
        <v>6.3</v>
      </c>
      <c r="Y1607" s="16" t="n">
        <v>0.538814814814815</v>
      </c>
      <c r="Z1607" s="16" t="n">
        <f aca="false">(G1607-E1607)/SQRT(H1607^2/D1607+F1607^2/C1607)</f>
        <v>2.78197141399455</v>
      </c>
      <c r="AA1607" s="24" t="n">
        <f aca="false">ABS(K1607-Z1607)</f>
        <v>0</v>
      </c>
    </row>
    <row r="1608" customFormat="false" ht="15" hidden="false" customHeight="false" outlineLevel="0" collapsed="false">
      <c r="A1608" s="17" t="n">
        <v>2003</v>
      </c>
      <c r="B1608" s="6" t="s">
        <v>418</v>
      </c>
      <c r="C1608" s="6" t="n">
        <v>90</v>
      </c>
      <c r="D1608" s="6" t="n">
        <v>450</v>
      </c>
      <c r="E1608" s="16" t="n">
        <v>0.0683045286271307</v>
      </c>
      <c r="F1608" s="16" t="n">
        <v>0.0103332966352521</v>
      </c>
      <c r="G1608" s="16" t="n">
        <v>0.0727264565146632</v>
      </c>
      <c r="H1608" s="16" t="n">
        <v>0.0243244199207067</v>
      </c>
      <c r="I1608" s="23" t="n">
        <f aca="false">G1608-E1608</f>
        <v>0.00442192788753244</v>
      </c>
      <c r="J1608" s="17" t="n">
        <f aca="false">100*(G1608-E1608)/E1608</f>
        <v>6.47384291555749</v>
      </c>
      <c r="K1608" s="16" t="n">
        <v>2.79597384707465</v>
      </c>
      <c r="L1608" s="17" t="n">
        <v>318.129321298116</v>
      </c>
      <c r="M1608" s="16" t="n">
        <v>0.00548895792310918</v>
      </c>
      <c r="N1608" s="16" t="n">
        <v>0.01652192062529</v>
      </c>
      <c r="O1608" s="6" t="str">
        <f aca="false">IF(N1608&lt;0.05,"Yes","No")</f>
        <v>Yes</v>
      </c>
      <c r="P1608" s="16" t="n">
        <v>0.195253591425292</v>
      </c>
      <c r="Q1608" s="16" t="n">
        <v>2.86728981392325</v>
      </c>
      <c r="R1608" s="16" t="n">
        <v>0.090975845564616</v>
      </c>
      <c r="S1608" s="16" t="n">
        <v>0.0189314246835941</v>
      </c>
      <c r="T1608" s="16" t="n">
        <v>0.00413538744049676</v>
      </c>
      <c r="U1608" s="16" t="n">
        <v>0.241165169728947</v>
      </c>
      <c r="V1608" s="16" t="n">
        <v>0.396087265838737</v>
      </c>
      <c r="W1608" s="6" t="s">
        <v>494</v>
      </c>
      <c r="X1608" s="16" t="n">
        <v>6.3</v>
      </c>
      <c r="Y1608" s="16" t="n">
        <v>0.539432098765432</v>
      </c>
      <c r="Z1608" s="16" t="n">
        <f aca="false">(G1608-E1608)/SQRT(H1608^2/D1608+F1608^2/C1608)</f>
        <v>2.79597384707465</v>
      </c>
      <c r="AA1608" s="24" t="n">
        <f aca="false">ABS(K1608-Z1608)</f>
        <v>0</v>
      </c>
    </row>
    <row r="1609" customFormat="false" ht="15" hidden="false" customHeight="false" outlineLevel="0" collapsed="false">
      <c r="A1609" s="17" t="n">
        <v>2004</v>
      </c>
      <c r="B1609" s="6" t="s">
        <v>418</v>
      </c>
      <c r="C1609" s="6" t="n">
        <v>90</v>
      </c>
      <c r="D1609" s="6" t="n">
        <v>450</v>
      </c>
      <c r="E1609" s="16" t="n">
        <v>0.068594357288546</v>
      </c>
      <c r="F1609" s="16" t="n">
        <v>0.0104050975634807</v>
      </c>
      <c r="G1609" s="16" t="n">
        <v>0.0730565228064855</v>
      </c>
      <c r="H1609" s="16" t="n">
        <v>0.0243784273274212</v>
      </c>
      <c r="I1609" s="23" t="n">
        <f aca="false">G1609-E1609</f>
        <v>0.00446216551793946</v>
      </c>
      <c r="J1609" s="17" t="n">
        <f aca="false">100*(G1609-E1609)/E1609</f>
        <v>6.50514954046309</v>
      </c>
      <c r="K1609" s="16" t="n">
        <v>2.80887217182987</v>
      </c>
      <c r="L1609" s="17" t="n">
        <v>316.15787661296</v>
      </c>
      <c r="M1609" s="16" t="n">
        <v>0.00528091956416385</v>
      </c>
      <c r="N1609" s="16" t="n">
        <v>0.0160104069326237</v>
      </c>
      <c r="O1609" s="6" t="str">
        <f aca="false">IF(N1609&lt;0.05,"Yes","No")</f>
        <v>Yes</v>
      </c>
      <c r="P1609" s="16" t="n">
        <v>0.196561719128251</v>
      </c>
      <c r="Q1609" s="16" t="n">
        <v>2.90583810020347</v>
      </c>
      <c r="R1609" s="16" t="n">
        <v>0.0888366983054297</v>
      </c>
      <c r="S1609" s="16" t="n">
        <v>0.0194176665999439</v>
      </c>
      <c r="T1609" s="16" t="n">
        <v>0.00417448746550795</v>
      </c>
      <c r="U1609" s="16" t="n">
        <v>0.237897113518595</v>
      </c>
      <c r="V1609" s="16" t="n">
        <v>0.39372122276361</v>
      </c>
      <c r="W1609" s="6" t="s">
        <v>494</v>
      </c>
      <c r="X1609" s="16" t="n">
        <v>6.6</v>
      </c>
      <c r="Y1609" s="16" t="n">
        <v>0.540320987654321</v>
      </c>
      <c r="Z1609" s="16" t="n">
        <f aca="false">(G1609-E1609)/SQRT(H1609^2/D1609+F1609^2/C1609)</f>
        <v>2.80887217182987</v>
      </c>
      <c r="AA1609" s="24" t="n">
        <f aca="false">ABS(K1609-Z1609)</f>
        <v>0</v>
      </c>
    </row>
    <row r="1610" customFormat="false" ht="15" hidden="false" customHeight="false" outlineLevel="0" collapsed="false">
      <c r="A1610" s="17" t="n">
        <v>2005</v>
      </c>
      <c r="B1610" s="6" t="s">
        <v>418</v>
      </c>
      <c r="C1610" s="6" t="n">
        <v>90</v>
      </c>
      <c r="D1610" s="6" t="n">
        <v>450</v>
      </c>
      <c r="E1610" s="16" t="n">
        <v>0.0688871335238218</v>
      </c>
      <c r="F1610" s="16" t="n">
        <v>0.0104785701361374</v>
      </c>
      <c r="G1610" s="16" t="n">
        <v>0.0733880087153779</v>
      </c>
      <c r="H1610" s="16" t="n">
        <v>0.0244307397997639</v>
      </c>
      <c r="I1610" s="23" t="n">
        <f aca="false">G1610-E1610</f>
        <v>0.00450087519155609</v>
      </c>
      <c r="J1610" s="17" t="n">
        <f aca="false">100*(G1610-E1610)/E1610</f>
        <v>6.53369498964512</v>
      </c>
      <c r="K1610" s="16" t="n">
        <v>2.82056972224666</v>
      </c>
      <c r="L1610" s="17" t="n">
        <v>314.117739773016</v>
      </c>
      <c r="M1610" s="16" t="n">
        <v>0.00509877404933797</v>
      </c>
      <c r="N1610" s="16" t="n">
        <v>0.0156030135790331</v>
      </c>
      <c r="O1610" s="6" t="str">
        <f aca="false">IF(N1610&lt;0.05,"Yes","No")</f>
        <v>Yes</v>
      </c>
      <c r="P1610" s="16" t="n">
        <v>0.197808475524927</v>
      </c>
      <c r="Q1610" s="16" t="n">
        <v>2.94281744568142</v>
      </c>
      <c r="R1610" s="16" t="n">
        <v>0.0868359163472073</v>
      </c>
      <c r="S1610" s="16" t="n">
        <v>0.0199827964199738</v>
      </c>
      <c r="T1610" s="16" t="n">
        <v>0.00421182916488558</v>
      </c>
      <c r="U1610" s="16" t="n">
        <v>0.234884038087508</v>
      </c>
      <c r="V1610" s="16" t="n">
        <v>0.391349218098219</v>
      </c>
      <c r="W1610" s="6" t="s">
        <v>494</v>
      </c>
      <c r="X1610" s="16" t="n">
        <v>6.8</v>
      </c>
      <c r="Y1610" s="16" t="n">
        <v>0.541308641975309</v>
      </c>
      <c r="Z1610" s="16" t="n">
        <f aca="false">(G1610-E1610)/SQRT(H1610^2/D1610+F1610^2/C1610)</f>
        <v>2.82056972224666</v>
      </c>
      <c r="AA1610" s="24" t="n">
        <f aca="false">ABS(K1610-Z1610)</f>
        <v>0</v>
      </c>
    </row>
    <row r="1611" customFormat="false" ht="15" hidden="false" customHeight="false" outlineLevel="0" collapsed="false">
      <c r="A1611" s="17" t="n">
        <v>2006</v>
      </c>
      <c r="B1611" s="6" t="s">
        <v>418</v>
      </c>
      <c r="C1611" s="6" t="n">
        <v>90</v>
      </c>
      <c r="D1611" s="6" t="n">
        <v>450</v>
      </c>
      <c r="E1611" s="16" t="n">
        <v>0.069182579467694</v>
      </c>
      <c r="F1611" s="16" t="n">
        <v>0.0105552822271453</v>
      </c>
      <c r="G1611" s="16" t="n">
        <v>0.0737212785747316</v>
      </c>
      <c r="H1611" s="16" t="n">
        <v>0.0244812364662833</v>
      </c>
      <c r="I1611" s="23" t="n">
        <f aca="false">G1611-E1611</f>
        <v>0.00453869910703765</v>
      </c>
      <c r="J1611" s="17" t="n">
        <f aca="false">100*(G1611-E1611)/E1611</f>
        <v>6.56046528180852</v>
      </c>
      <c r="K1611" s="16" t="n">
        <v>2.83128408213685</v>
      </c>
      <c r="L1611" s="17" t="n">
        <v>311.948002433539</v>
      </c>
      <c r="M1611" s="16" t="n">
        <v>0.00493732037451028</v>
      </c>
      <c r="N1611" s="16" t="n">
        <v>0.0152380170073391</v>
      </c>
      <c r="O1611" s="6" t="str">
        <f aca="false">IF(N1611&lt;0.05,"Yes","No")</f>
        <v>Yes</v>
      </c>
      <c r="P1611" s="16" t="n">
        <v>0.199022547694776</v>
      </c>
      <c r="Q1611" s="16" t="n">
        <v>2.97905206065017</v>
      </c>
      <c r="R1611" s="16" t="n">
        <v>0.0849227988737962</v>
      </c>
      <c r="S1611" s="16" t="n">
        <v>0.0205985655963056</v>
      </c>
      <c r="T1611" s="16" t="n">
        <v>0.00424834237834551</v>
      </c>
      <c r="U1611" s="16" t="n">
        <v>0.231970543936908</v>
      </c>
      <c r="V1611" s="16" t="n">
        <v>0.38914265295727</v>
      </c>
      <c r="W1611" s="6" t="s">
        <v>494</v>
      </c>
      <c r="X1611" s="16" t="n">
        <v>6.8</v>
      </c>
      <c r="Y1611" s="16" t="n">
        <v>0.542716049382716</v>
      </c>
      <c r="Z1611" s="16" t="n">
        <f aca="false">(G1611-E1611)/SQRT(H1611^2/D1611+F1611^2/C1611)</f>
        <v>2.83128408213685</v>
      </c>
      <c r="AA1611" s="24" t="n">
        <f aca="false">ABS(K1611-Z1611)</f>
        <v>0</v>
      </c>
    </row>
    <row r="1612" customFormat="false" ht="15" hidden="false" customHeight="false" outlineLevel="0" collapsed="false">
      <c r="A1612" s="17" t="n">
        <v>2007</v>
      </c>
      <c r="B1612" s="6" t="s">
        <v>418</v>
      </c>
      <c r="C1612" s="6" t="n">
        <v>90</v>
      </c>
      <c r="D1612" s="6" t="n">
        <v>450</v>
      </c>
      <c r="E1612" s="16" t="n">
        <v>0.0694872941407893</v>
      </c>
      <c r="F1612" s="16" t="n">
        <v>0.0106336673516154</v>
      </c>
      <c r="G1612" s="16" t="n">
        <v>0.0740619717621141</v>
      </c>
      <c r="H1612" s="16" t="n">
        <v>0.024531744569624</v>
      </c>
      <c r="I1612" s="23" t="n">
        <f aca="false">G1612-E1612</f>
        <v>0.00457467762132485</v>
      </c>
      <c r="J1612" s="17" t="n">
        <f aca="false">100*(G1612-E1612)/E1612</f>
        <v>6.58347353698365</v>
      </c>
      <c r="K1612" s="16" t="n">
        <v>2.84051878562268</v>
      </c>
      <c r="L1612" s="17" t="n">
        <v>309.745013439746</v>
      </c>
      <c r="M1612" s="16" t="n">
        <v>0.00480228949731456</v>
      </c>
      <c r="N1612" s="16" t="n">
        <v>0.0149254589258253</v>
      </c>
      <c r="O1612" s="6" t="str">
        <f aca="false">IF(N1612&lt;0.05,"Yes","No")</f>
        <v>Yes</v>
      </c>
      <c r="P1612" s="16" t="n">
        <v>0.200149029948868</v>
      </c>
      <c r="Q1612" s="16" t="n">
        <v>3.01287080627632</v>
      </c>
      <c r="R1612" s="16" t="n">
        <v>0.0831784150993549</v>
      </c>
      <c r="S1612" s="16" t="n">
        <v>0.0212721350825709</v>
      </c>
      <c r="T1612" s="16" t="n">
        <v>0.00428299818522791</v>
      </c>
      <c r="U1612" s="16" t="n">
        <v>0.229305723680609</v>
      </c>
      <c r="V1612" s="16" t="n">
        <v>0.386773897089342</v>
      </c>
      <c r="W1612" s="6" t="s">
        <v>494</v>
      </c>
      <c r="X1612" s="16" t="n">
        <v>6.9</v>
      </c>
      <c r="Y1612" s="16" t="n">
        <v>0.543728395061728</v>
      </c>
      <c r="Z1612" s="16" t="n">
        <f aca="false">(G1612-E1612)/SQRT(H1612^2/D1612+F1612^2/C1612)</f>
        <v>2.84051878562268</v>
      </c>
      <c r="AA1612" s="24" t="n">
        <f aca="false">ABS(K1612-Z1612)</f>
        <v>0</v>
      </c>
    </row>
    <row r="1613" customFormat="false" ht="15" hidden="false" customHeight="false" outlineLevel="0" collapsed="false">
      <c r="A1613" s="17" t="n">
        <v>2008</v>
      </c>
      <c r="B1613" s="6" t="s">
        <v>418</v>
      </c>
      <c r="C1613" s="6" t="n">
        <v>90</v>
      </c>
      <c r="D1613" s="6" t="n">
        <v>450</v>
      </c>
      <c r="E1613" s="16" t="n">
        <v>0.0697922084480524</v>
      </c>
      <c r="F1613" s="16" t="n">
        <v>0.010712055816421</v>
      </c>
      <c r="G1613" s="16" t="n">
        <v>0.0743998734321859</v>
      </c>
      <c r="H1613" s="16" t="n">
        <v>0.024580870599551</v>
      </c>
      <c r="I1613" s="23" t="n">
        <f aca="false">G1613-E1613</f>
        <v>0.00460766498413352</v>
      </c>
      <c r="J1613" s="17" t="n">
        <f aca="false">100*(G1613-E1613)/E1613</f>
        <v>6.60197618988241</v>
      </c>
      <c r="K1613" s="16" t="n">
        <v>2.84788139659863</v>
      </c>
      <c r="L1613" s="17" t="n">
        <v>307.551458726634</v>
      </c>
      <c r="M1613" s="16" t="n">
        <v>0.00469752376490061</v>
      </c>
      <c r="N1613" s="16" t="n">
        <v>0.0147230210874247</v>
      </c>
      <c r="O1613" s="6" t="str">
        <f aca="false">IF(N1613&lt;0.05,"Yes","No")</f>
        <v>Yes</v>
      </c>
      <c r="P1613" s="16" t="n">
        <v>0.201150583195809</v>
      </c>
      <c r="Q1613" s="16" t="n">
        <v>3.04309928659826</v>
      </c>
      <c r="R1613" s="16" t="n">
        <v>0.0816520374763554</v>
      </c>
      <c r="S1613" s="16" t="n">
        <v>0.0218662594314455</v>
      </c>
      <c r="T1613" s="16" t="n">
        <v>0.00431444962503195</v>
      </c>
      <c r="U1613" s="16" t="n">
        <v>0.227027460788828</v>
      </c>
      <c r="V1613" s="16" t="n">
        <v>0.384541930875063</v>
      </c>
      <c r="W1613" s="6" t="s">
        <v>494</v>
      </c>
      <c r="X1613" s="16" t="n">
        <v>7.1</v>
      </c>
      <c r="Y1613" s="16" t="n">
        <v>0.545407407407408</v>
      </c>
      <c r="Z1613" s="16" t="n">
        <f aca="false">(G1613-E1613)/SQRT(H1613^2/D1613+F1613^2/C1613)</f>
        <v>2.84788139659863</v>
      </c>
      <c r="AA1613" s="24" t="n">
        <f aca="false">ABS(K1613-Z1613)</f>
        <v>0</v>
      </c>
    </row>
    <row r="1614" customFormat="false" ht="15" hidden="false" customHeight="false" outlineLevel="0" collapsed="false">
      <c r="A1614" s="17" t="n">
        <v>2009</v>
      </c>
      <c r="B1614" s="6" t="s">
        <v>418</v>
      </c>
      <c r="C1614" s="6" t="n">
        <v>90</v>
      </c>
      <c r="D1614" s="6" t="n">
        <v>450</v>
      </c>
      <c r="E1614" s="16" t="n">
        <v>0.0701033944057094</v>
      </c>
      <c r="F1614" s="16" t="n">
        <v>0.010794613354553</v>
      </c>
      <c r="G1614" s="16" t="n">
        <v>0.0747437928699785</v>
      </c>
      <c r="H1614" s="16" t="n">
        <v>0.0246295239138439</v>
      </c>
      <c r="I1614" s="23" t="n">
        <f aca="false">G1614-E1614</f>
        <v>0.00464039846426913</v>
      </c>
      <c r="J1614" s="17" t="n">
        <f aca="false">100*(G1614-E1614)/E1614</f>
        <v>6.6193634468165</v>
      </c>
      <c r="K1614" s="16" t="n">
        <v>2.85448830442314</v>
      </c>
      <c r="L1614" s="17" t="n">
        <v>305.225426144726</v>
      </c>
      <c r="M1614" s="16" t="n">
        <v>0.00460568763139592</v>
      </c>
      <c r="N1614" s="16" t="n">
        <v>0.0145278983631844</v>
      </c>
      <c r="O1614" s="6" t="str">
        <f aca="false">IF(N1614&lt;0.05,"Yes","No")</f>
        <v>Yes</v>
      </c>
      <c r="P1614" s="16" t="n">
        <v>0.202137372902969</v>
      </c>
      <c r="Q1614" s="16" t="n">
        <v>3.07302974671918</v>
      </c>
      <c r="R1614" s="16" t="n">
        <v>0.0801705247468253</v>
      </c>
      <c r="S1614" s="16" t="n">
        <v>0.0225160179840593</v>
      </c>
      <c r="T1614" s="16" t="n">
        <v>0.00434566590210476</v>
      </c>
      <c r="U1614" s="16" t="n">
        <v>0.224796177881107</v>
      </c>
      <c r="V1614" s="16" t="n">
        <v>0.382795621306389</v>
      </c>
      <c r="W1614" s="6" t="s">
        <v>494</v>
      </c>
      <c r="X1614" s="16" t="n">
        <v>7.2</v>
      </c>
      <c r="Y1614" s="16" t="n">
        <v>0.546666666666667</v>
      </c>
      <c r="Z1614" s="16" t="n">
        <f aca="false">(G1614-E1614)/SQRT(H1614^2/D1614+F1614^2/C1614)</f>
        <v>2.85448830442314</v>
      </c>
      <c r="AA1614" s="24" t="n">
        <f aca="false">ABS(K1614-Z1614)</f>
        <v>0</v>
      </c>
    </row>
    <row r="1615" customFormat="false" ht="15" hidden="false" customHeight="false" outlineLevel="0" collapsed="false">
      <c r="A1615" s="17" t="n">
        <v>2010</v>
      </c>
      <c r="B1615" s="6" t="s">
        <v>418</v>
      </c>
      <c r="C1615" s="6" t="n">
        <v>90</v>
      </c>
      <c r="D1615" s="6" t="n">
        <v>450</v>
      </c>
      <c r="E1615" s="16" t="n">
        <v>0.0704204432252381</v>
      </c>
      <c r="F1615" s="16" t="n">
        <v>0.010878136019308</v>
      </c>
      <c r="G1615" s="16" t="n">
        <v>0.0750924464894666</v>
      </c>
      <c r="H1615" s="16" t="n">
        <v>0.0246777514819604</v>
      </c>
      <c r="I1615" s="23" t="n">
        <f aca="false">G1615-E1615</f>
        <v>0.00467200326422849</v>
      </c>
      <c r="J1615" s="17" t="n">
        <f aca="false">100*(G1615-E1615)/E1615</f>
        <v>6.63444171926781</v>
      </c>
      <c r="K1615" s="16" t="n">
        <v>2.86021881050726</v>
      </c>
      <c r="L1615" s="17" t="n">
        <v>302.89296122744</v>
      </c>
      <c r="M1615" s="16" t="n">
        <v>0.00452772129633795</v>
      </c>
      <c r="N1615" s="16" t="n">
        <v>0.014391440913171</v>
      </c>
      <c r="O1615" s="6" t="str">
        <f aca="false">IF(N1615&lt;0.05,"Yes","No")</f>
        <v>Yes</v>
      </c>
      <c r="P1615" s="16" t="n">
        <v>0.203073280193639</v>
      </c>
      <c r="Q1615" s="16" t="n">
        <v>3.10155222217535</v>
      </c>
      <c r="R1615" s="16" t="n">
        <v>0.0787857126944474</v>
      </c>
      <c r="S1615" s="16" t="n">
        <v>0.0230736915525594</v>
      </c>
      <c r="T1615" s="16" t="n">
        <v>0.004375756893538</v>
      </c>
      <c r="U1615" s="16" t="n">
        <v>0.22270892117458</v>
      </c>
      <c r="V1615" s="16" t="n">
        <v>0.382081456327831</v>
      </c>
      <c r="W1615" s="6" t="s">
        <v>494</v>
      </c>
      <c r="X1615" s="16" t="n">
        <v>7.4</v>
      </c>
      <c r="Y1615" s="16" t="n">
        <v>0.547456790123457</v>
      </c>
      <c r="Z1615" s="16" t="n">
        <f aca="false">(G1615-E1615)/SQRT(H1615^2/D1615+F1615^2/C1615)</f>
        <v>2.86021881050726</v>
      </c>
      <c r="AA1615" s="24" t="n">
        <f aca="false">ABS(K1615-Z1615)</f>
        <v>0</v>
      </c>
    </row>
    <row r="1616" customFormat="false" ht="15" hidden="false" customHeight="false" outlineLevel="0" collapsed="false">
      <c r="A1616" s="17" t="n">
        <v>2011</v>
      </c>
      <c r="B1616" s="6" t="s">
        <v>418</v>
      </c>
      <c r="C1616" s="6" t="n">
        <v>90</v>
      </c>
      <c r="D1616" s="6" t="n">
        <v>450</v>
      </c>
      <c r="E1616" s="16" t="n">
        <v>0.0707402173015806</v>
      </c>
      <c r="F1616" s="16" t="n">
        <v>0.0109626668278943</v>
      </c>
      <c r="G1616" s="16" t="n">
        <v>0.0754435313575798</v>
      </c>
      <c r="H1616" s="16" t="n">
        <v>0.0247254055313041</v>
      </c>
      <c r="I1616" s="23" t="n">
        <f aca="false">G1616-E1616</f>
        <v>0.00470331405599914</v>
      </c>
      <c r="J1616" s="17" t="n">
        <f aca="false">100*(G1616-E1616)/E1616</f>
        <v>6.64871304529347</v>
      </c>
      <c r="K1616" s="16" t="n">
        <v>2.86559530045135</v>
      </c>
      <c r="L1616" s="17" t="n">
        <v>300.551275622116</v>
      </c>
      <c r="M1616" s="16" t="n">
        <v>0.00445587240244591</v>
      </c>
      <c r="N1616" s="16" t="n">
        <v>0.0142492966781413</v>
      </c>
      <c r="O1616" s="6" t="str">
        <f aca="false">IF(N1616&lt;0.05,"Yes","No")</f>
        <v>Yes</v>
      </c>
      <c r="P1616" s="16" t="n">
        <v>0.203996002754385</v>
      </c>
      <c r="Q1616" s="16" t="n">
        <v>3.12980186763059</v>
      </c>
      <c r="R1616" s="16" t="n">
        <v>0.0774395765322495</v>
      </c>
      <c r="S1616" s="16" t="n">
        <v>0.0237544834061356</v>
      </c>
      <c r="T1616" s="16" t="n">
        <v>0.00440546600902885</v>
      </c>
      <c r="U1616" s="16" t="n">
        <v>0.22068690165614</v>
      </c>
      <c r="V1616" s="16" t="n">
        <v>0.380675845960222</v>
      </c>
      <c r="W1616" s="6" t="s">
        <v>494</v>
      </c>
      <c r="X1616" s="16" t="n">
        <v>7.8</v>
      </c>
      <c r="Y1616" s="16" t="n">
        <v>0.548604938271605</v>
      </c>
      <c r="Z1616" s="16" t="n">
        <f aca="false">(G1616-E1616)/SQRT(H1616^2/D1616+F1616^2/C1616)</f>
        <v>2.86559530045135</v>
      </c>
      <c r="AA1616" s="24" t="n">
        <f aca="false">ABS(K1616-Z1616)</f>
        <v>0</v>
      </c>
    </row>
    <row r="1617" customFormat="false" ht="15" hidden="false" customHeight="false" outlineLevel="0" collapsed="false">
      <c r="A1617" s="17" t="n">
        <v>2012</v>
      </c>
      <c r="B1617" s="6" t="s">
        <v>418</v>
      </c>
      <c r="C1617" s="6" t="n">
        <v>90</v>
      </c>
      <c r="D1617" s="6" t="n">
        <v>450</v>
      </c>
      <c r="E1617" s="16" t="n">
        <v>0.0710700791743067</v>
      </c>
      <c r="F1617" s="16" t="n">
        <v>0.0110492593628725</v>
      </c>
      <c r="G1617" s="16" t="n">
        <v>0.0758009534163608</v>
      </c>
      <c r="H1617" s="16" t="n">
        <v>0.0247723404195212</v>
      </c>
      <c r="I1617" s="23" t="n">
        <f aca="false">G1617-E1617</f>
        <v>0.0047308742420541</v>
      </c>
      <c r="J1617" s="17" t="n">
        <f aca="false">100*(G1617-E1617)/E1617</f>
        <v>6.6566328573395</v>
      </c>
      <c r="K1617" s="16" t="n">
        <v>2.86839725401103</v>
      </c>
      <c r="L1617" s="17" t="n">
        <v>298.161289469767</v>
      </c>
      <c r="M1617" s="16" t="n">
        <v>0.00442003499156516</v>
      </c>
      <c r="N1617" s="16" t="n">
        <v>0.014177852698135</v>
      </c>
      <c r="O1617" s="6" t="str">
        <f aca="false">IF(N1617&lt;0.05,"Yes","No")</f>
        <v>Yes</v>
      </c>
      <c r="P1617" s="16" t="n">
        <v>0.204756474065796</v>
      </c>
      <c r="Q1617" s="16" t="n">
        <v>3.15318037407414</v>
      </c>
      <c r="R1617" s="16" t="n">
        <v>0.0763443211214314</v>
      </c>
      <c r="S1617" s="16" t="n">
        <v>0.0243709140524599</v>
      </c>
      <c r="T1617" s="16" t="n">
        <v>0.00443156099400747</v>
      </c>
      <c r="U1617" s="16" t="n">
        <v>0.219048210093547</v>
      </c>
      <c r="V1617" s="16" t="n">
        <v>0.380195863649114</v>
      </c>
      <c r="W1617" s="6" t="s">
        <v>494</v>
      </c>
      <c r="X1617" s="16" t="n">
        <v>7.8</v>
      </c>
      <c r="Y1617" s="16" t="n">
        <v>0.54962962962963</v>
      </c>
      <c r="Z1617" s="16" t="n">
        <f aca="false">(G1617-E1617)/SQRT(H1617^2/D1617+F1617^2/C1617)</f>
        <v>2.86839725401103</v>
      </c>
      <c r="AA1617" s="24" t="n">
        <f aca="false">ABS(K1617-Z1617)</f>
        <v>0</v>
      </c>
    </row>
    <row r="1618" customFormat="false" ht="15" hidden="false" customHeight="false" outlineLevel="0" collapsed="false">
      <c r="A1618" s="17" t="n">
        <v>2013</v>
      </c>
      <c r="B1618" s="6" t="s">
        <v>418</v>
      </c>
      <c r="C1618" s="6" t="n">
        <v>90</v>
      </c>
      <c r="D1618" s="6" t="n">
        <v>450</v>
      </c>
      <c r="E1618" s="16" t="n">
        <v>0.0714106209990051</v>
      </c>
      <c r="F1618" s="16" t="n">
        <v>0.0111385687899095</v>
      </c>
      <c r="G1618" s="16" t="n">
        <v>0.0761665453430679</v>
      </c>
      <c r="H1618" s="16" t="n">
        <v>0.024818341457601</v>
      </c>
      <c r="I1618" s="23" t="n">
        <f aca="false">G1618-E1618</f>
        <v>0.0047559243440628</v>
      </c>
      <c r="J1618" s="17" t="n">
        <f aca="false">100*(G1618-E1618)/E1618</f>
        <v>6.6599677716415</v>
      </c>
      <c r="K1618" s="16" t="n">
        <v>2.86933498677225</v>
      </c>
      <c r="L1618" s="17" t="n">
        <v>295.699337722084</v>
      </c>
      <c r="M1618" s="16" t="n">
        <v>0.00440979658096395</v>
      </c>
      <c r="N1618" s="16" t="n">
        <v>0.014177852698135</v>
      </c>
      <c r="O1618" s="6" t="str">
        <f aca="false">IF(N1618&lt;0.05,"Yes","No")</f>
        <v>Yes</v>
      </c>
      <c r="P1618" s="16" t="n">
        <v>0.205410564405815</v>
      </c>
      <c r="Q1618" s="16" t="n">
        <v>3.17335809087793</v>
      </c>
      <c r="R1618" s="16" t="n">
        <v>0.0754124431966143</v>
      </c>
      <c r="S1618" s="16" t="n">
        <v>0.0251225176162622</v>
      </c>
      <c r="T1618" s="16" t="n">
        <v>0.00445537909066327</v>
      </c>
      <c r="U1618" s="16" t="n">
        <v>0.217630798638713</v>
      </c>
      <c r="V1618" s="16" t="n">
        <v>0.379454197460528</v>
      </c>
      <c r="W1618" s="6" t="s">
        <v>494</v>
      </c>
      <c r="X1618" s="16" t="n">
        <v>7.8</v>
      </c>
      <c r="Y1618" s="16" t="n">
        <v>0.550222222222222</v>
      </c>
      <c r="Z1618" s="16" t="n">
        <f aca="false">(G1618-E1618)/SQRT(H1618^2/D1618+F1618^2/C1618)</f>
        <v>2.86933498677225</v>
      </c>
      <c r="AA1618" s="24" t="n">
        <f aca="false">ABS(K1618-Z1618)</f>
        <v>0</v>
      </c>
    </row>
    <row r="1619" customFormat="false" ht="15" hidden="false" customHeight="false" outlineLevel="0" collapsed="false">
      <c r="A1619" s="17" t="n">
        <v>2014</v>
      </c>
      <c r="B1619" s="6" t="s">
        <v>418</v>
      </c>
      <c r="C1619" s="6" t="n">
        <v>90</v>
      </c>
      <c r="D1619" s="6" t="n">
        <v>450</v>
      </c>
      <c r="E1619" s="16" t="n">
        <v>0.0717520686487357</v>
      </c>
      <c r="F1619" s="16" t="n">
        <v>0.0112284547969428</v>
      </c>
      <c r="G1619" s="16" t="n">
        <v>0.076532930019829</v>
      </c>
      <c r="H1619" s="16" t="n">
        <v>0.024864718747428</v>
      </c>
      <c r="I1619" s="23" t="n">
        <f aca="false">G1619-E1619</f>
        <v>0.00478086137109333</v>
      </c>
      <c r="J1619" s="17" t="n">
        <f aca="false">100*(G1619-E1619)/E1619</f>
        <v>6.66302931905445</v>
      </c>
      <c r="K1619" s="16" t="n">
        <v>2.87007256645253</v>
      </c>
      <c r="L1619" s="17" t="n">
        <v>293.265279266559</v>
      </c>
      <c r="M1619" s="16" t="n">
        <v>0.00440230515187922</v>
      </c>
      <c r="N1619" s="16" t="n">
        <v>0.014177852698135</v>
      </c>
      <c r="O1619" s="6" t="str">
        <f aca="false">IF(N1619&lt;0.05,"Yes","No")</f>
        <v>Yes</v>
      </c>
      <c r="P1619" s="16" t="n">
        <v>0.206053356973034</v>
      </c>
      <c r="Q1619" s="16" t="n">
        <v>3.1932499849148</v>
      </c>
      <c r="R1619" s="16" t="n">
        <v>0.0745057528085077</v>
      </c>
      <c r="S1619" s="16" t="n">
        <v>0.0257369706063291</v>
      </c>
      <c r="T1619" s="16" t="n">
        <v>0.0044787420089935</v>
      </c>
      <c r="U1619" s="16" t="n">
        <v>0.216322112943654</v>
      </c>
      <c r="V1619" s="16" t="n">
        <v>0.379454197460528</v>
      </c>
      <c r="W1619" s="6" t="s">
        <v>494</v>
      </c>
      <c r="X1619" s="16" t="n">
        <v>7.8</v>
      </c>
      <c r="Y1619" s="16" t="n">
        <v>0.550246913580247</v>
      </c>
      <c r="Z1619" s="16" t="n">
        <f aca="false">(G1619-E1619)/SQRT(H1619^2/D1619+F1619^2/C1619)</f>
        <v>2.87007256645253</v>
      </c>
      <c r="AA1619" s="24" t="n">
        <f aca="false">ABS(K1619-Z1619)</f>
        <v>0</v>
      </c>
    </row>
    <row r="1620" customFormat="false" ht="15" hidden="false" customHeight="false" outlineLevel="0" collapsed="false">
      <c r="A1620" s="17" t="n">
        <v>2015</v>
      </c>
      <c r="B1620" s="6" t="s">
        <v>418</v>
      </c>
      <c r="C1620" s="6" t="n">
        <v>90</v>
      </c>
      <c r="D1620" s="6" t="n">
        <v>450</v>
      </c>
      <c r="E1620" s="16" t="n">
        <v>0.0720984464304315</v>
      </c>
      <c r="F1620" s="16" t="n">
        <v>0.0113183384609008</v>
      </c>
      <c r="G1620" s="16" t="n">
        <v>0.0769019187986851</v>
      </c>
      <c r="H1620" s="16" t="n">
        <v>0.0249110867971158</v>
      </c>
      <c r="I1620" s="23" t="n">
        <f aca="false">G1620-E1620</f>
        <v>0.0048034723682536</v>
      </c>
      <c r="J1620" s="17" t="n">
        <f aca="false">100*(G1620-E1620)/E1620</f>
        <v>6.66237985153885</v>
      </c>
      <c r="K1620" s="16" t="n">
        <v>2.86938729949926</v>
      </c>
      <c r="L1620" s="17" t="n">
        <v>290.873146215981</v>
      </c>
      <c r="M1620" s="16" t="n">
        <v>0.00441409138148727</v>
      </c>
      <c r="N1620" s="16" t="n">
        <v>0.014177852698135</v>
      </c>
      <c r="O1620" s="6" t="str">
        <f aca="false">IF(N1620&lt;0.05,"Yes","No")</f>
        <v>Yes</v>
      </c>
      <c r="P1620" s="16" t="n">
        <v>0.206593196024092</v>
      </c>
      <c r="Q1620" s="16" t="n">
        <v>3.21000388994207</v>
      </c>
      <c r="R1620" s="16" t="n">
        <v>0.0737512011700671</v>
      </c>
      <c r="S1620" s="16" t="n">
        <v>0.026298591265438</v>
      </c>
      <c r="T1620" s="16" t="n">
        <v>0.00449961642119029</v>
      </c>
      <c r="U1620" s="16" t="n">
        <v>0.215287873142985</v>
      </c>
      <c r="V1620" s="16" t="n">
        <v>0.379454197460528</v>
      </c>
      <c r="W1620" s="6" t="s">
        <v>494</v>
      </c>
      <c r="X1620" s="16" t="n">
        <v>8</v>
      </c>
      <c r="Y1620" s="16" t="n">
        <v>0.550197530864198</v>
      </c>
      <c r="Z1620" s="16" t="n">
        <f aca="false">(G1620-E1620)/SQRT(H1620^2/D1620+F1620^2/C1620)</f>
        <v>2.86938729949926</v>
      </c>
      <c r="AA1620" s="24" t="n">
        <f aca="false">ABS(K1620-Z1620)</f>
        <v>0</v>
      </c>
    </row>
    <row r="1621" customFormat="false" ht="15" hidden="false" customHeight="false" outlineLevel="0" collapsed="false">
      <c r="A1621" s="17" t="n">
        <v>2016</v>
      </c>
      <c r="B1621" s="6" t="s">
        <v>418</v>
      </c>
      <c r="C1621" s="6" t="n">
        <v>90</v>
      </c>
      <c r="D1621" s="6" t="n">
        <v>450</v>
      </c>
      <c r="E1621" s="16" t="n">
        <v>0.0724536179668374</v>
      </c>
      <c r="F1621" s="16" t="n">
        <v>0.0114131373312793</v>
      </c>
      <c r="G1621" s="16" t="n">
        <v>0.0772783882584837</v>
      </c>
      <c r="H1621" s="16" t="n">
        <v>0.024957205353455</v>
      </c>
      <c r="I1621" s="23" t="n">
        <f aca="false">G1621-E1621</f>
        <v>0.00482477029164631</v>
      </c>
      <c r="J1621" s="17" t="n">
        <f aca="false">100*(G1621-E1621)/E1621</f>
        <v>6.6591157585183</v>
      </c>
      <c r="K1621" s="16" t="n">
        <v>2.86728464787232</v>
      </c>
      <c r="L1621" s="17" t="n">
        <v>288.351795047492</v>
      </c>
      <c r="M1621" s="16" t="n">
        <v>0.00444539467627396</v>
      </c>
      <c r="N1621" s="16" t="n">
        <v>0.0142374606933713</v>
      </c>
      <c r="O1621" s="6" t="str">
        <f aca="false">IF(N1621&lt;0.05,"Yes","No")</f>
        <v>Yes</v>
      </c>
      <c r="P1621" s="16" t="n">
        <v>0.207072567368158</v>
      </c>
      <c r="Q1621" s="16" t="n">
        <v>3.22491792562112</v>
      </c>
      <c r="R1621" s="16" t="n">
        <v>0.0730864302047914</v>
      </c>
      <c r="S1621" s="16" t="n">
        <v>0.0269143096407234</v>
      </c>
      <c r="T1621" s="16" t="n">
        <v>0.00451926639709879</v>
      </c>
      <c r="U1621" s="16" t="n">
        <v>0.214422288353802</v>
      </c>
      <c r="V1621" s="16" t="n">
        <v>0.379454197460528</v>
      </c>
      <c r="W1621" s="6" t="s">
        <v>494</v>
      </c>
      <c r="X1621" s="16" t="n">
        <v>8</v>
      </c>
      <c r="Y1621" s="16" t="n">
        <v>0.550938271604938</v>
      </c>
      <c r="Z1621" s="16" t="n">
        <f aca="false">(G1621-E1621)/SQRT(H1621^2/D1621+F1621^2/C1621)</f>
        <v>2.86728464787232</v>
      </c>
      <c r="AA1621" s="24" t="n">
        <f aca="false">ABS(K1621-Z1621)</f>
        <v>0</v>
      </c>
    </row>
    <row r="1622" customFormat="false" ht="15" hidden="false" customHeight="false" outlineLevel="0" collapsed="false">
      <c r="A1622" s="17" t="n">
        <v>2017</v>
      </c>
      <c r="B1622" s="6" t="s">
        <v>418</v>
      </c>
      <c r="C1622" s="6" t="n">
        <v>90</v>
      </c>
      <c r="D1622" s="6" t="n">
        <v>450</v>
      </c>
      <c r="E1622" s="16" t="n">
        <v>0.0728061563852761</v>
      </c>
      <c r="F1622" s="16" t="n">
        <v>0.0115082351759545</v>
      </c>
      <c r="G1622" s="16" t="n">
        <v>0.0776532966395219</v>
      </c>
      <c r="H1622" s="16" t="n">
        <v>0.0250019025696048</v>
      </c>
      <c r="I1622" s="23" t="n">
        <f aca="false">G1622-E1622</f>
        <v>0.00484714025424586</v>
      </c>
      <c r="J1622" s="17" t="n">
        <f aca="false">100*(G1622-E1622)/E1622</f>
        <v>6.65759668536234</v>
      </c>
      <c r="K1622" s="16" t="n">
        <v>2.86584845305221</v>
      </c>
      <c r="L1622" s="17" t="n">
        <v>285.844724058952</v>
      </c>
      <c r="M1622" s="16" t="n">
        <v>0.00446777339105694</v>
      </c>
      <c r="N1622" s="16" t="n">
        <v>0.0142656411772198</v>
      </c>
      <c r="O1622" s="6" t="str">
        <f aca="false">IF(N1622&lt;0.05,"Yes","No")</f>
        <v>Yes</v>
      </c>
      <c r="P1622" s="16" t="n">
        <v>0.207606617880232</v>
      </c>
      <c r="Q1622" s="16" t="n">
        <v>3.24157382553624</v>
      </c>
      <c r="R1622" s="16" t="n">
        <v>0.0723516302201447</v>
      </c>
      <c r="S1622" s="16" t="n">
        <v>0.0274858261839625</v>
      </c>
      <c r="T1622" s="16" t="n">
        <v>0.00453993093973816</v>
      </c>
      <c r="U1622" s="16" t="n">
        <v>0.213455805886362</v>
      </c>
      <c r="V1622" s="16" t="n">
        <v>0.379416792019667</v>
      </c>
      <c r="W1622" s="6" t="s">
        <v>494</v>
      </c>
      <c r="X1622" s="16" t="n">
        <v>8</v>
      </c>
      <c r="Y1622" s="16" t="n">
        <v>0.550987654320988</v>
      </c>
      <c r="Z1622" s="16" t="n">
        <f aca="false">(G1622-E1622)/SQRT(H1622^2/D1622+F1622^2/C1622)</f>
        <v>2.86584845305221</v>
      </c>
      <c r="AA1622" s="24" t="n">
        <f aca="false">ABS(K1622-Z1622)</f>
        <v>0</v>
      </c>
    </row>
    <row r="1623" customFormat="false" ht="15" hidden="false" customHeight="false" outlineLevel="0" collapsed="false">
      <c r="A1623" s="17" t="n">
        <v>2018</v>
      </c>
      <c r="B1623" s="6" t="s">
        <v>418</v>
      </c>
      <c r="C1623" s="6" t="n">
        <v>90</v>
      </c>
      <c r="D1623" s="6" t="n">
        <v>450</v>
      </c>
      <c r="E1623" s="16" t="n">
        <v>0.0731665927916765</v>
      </c>
      <c r="F1623" s="16" t="n">
        <v>0.0116063682238941</v>
      </c>
      <c r="G1623" s="16" t="n">
        <v>0.0780350561274423</v>
      </c>
      <c r="H1623" s="16" t="n">
        <v>0.0250465791519166</v>
      </c>
      <c r="I1623" s="23" t="n">
        <f aca="false">G1623-E1623</f>
        <v>0.00486846333576574</v>
      </c>
      <c r="J1623" s="17" t="n">
        <f aca="false">100*(G1623-E1623)/E1623</f>
        <v>6.65394294036277</v>
      </c>
      <c r="K1623" s="16" t="n">
        <v>2.86339461638286</v>
      </c>
      <c r="L1623" s="17" t="n">
        <v>283.283922574918</v>
      </c>
      <c r="M1623" s="16" t="n">
        <v>0.00450439045900145</v>
      </c>
      <c r="N1623" s="16" t="n">
        <v>0.014338976294488</v>
      </c>
      <c r="O1623" s="6" t="str">
        <f aca="false">IF(N1623&lt;0.05,"Yes","No")</f>
        <v>Yes</v>
      </c>
      <c r="P1623" s="16" t="n">
        <v>0.208091344566699</v>
      </c>
      <c r="Q1623" s="16" t="n">
        <v>3.25672856087349</v>
      </c>
      <c r="R1623" s="16" t="n">
        <v>0.0716899564976841</v>
      </c>
      <c r="S1623" s="16" t="n">
        <v>0.0284101694749679</v>
      </c>
      <c r="T1623" s="16" t="n">
        <v>0.00455952232401939</v>
      </c>
      <c r="U1623" s="16" t="n">
        <v>0.212601918502937</v>
      </c>
      <c r="V1623" s="16" t="n">
        <v>0.379416792019667</v>
      </c>
      <c r="W1623" s="6" t="s">
        <v>494</v>
      </c>
      <c r="X1623" s="16" t="n">
        <v>8</v>
      </c>
      <c r="Y1623" s="16" t="n">
        <v>0.551555555555556</v>
      </c>
      <c r="Z1623" s="16" t="n">
        <f aca="false">(G1623-E1623)/SQRT(H1623^2/D1623+F1623^2/C1623)</f>
        <v>2.86339461638286</v>
      </c>
      <c r="AA1623" s="24" t="n">
        <f aca="false">ABS(K1623-Z1623)</f>
        <v>0</v>
      </c>
    </row>
    <row r="1624" customFormat="false" ht="15" hidden="false" customHeight="false" outlineLevel="0" collapsed="false">
      <c r="A1624" s="17" t="n">
        <v>2019</v>
      </c>
      <c r="B1624" s="6" t="s">
        <v>418</v>
      </c>
      <c r="C1624" s="6" t="n">
        <v>90</v>
      </c>
      <c r="D1624" s="6" t="n">
        <v>450</v>
      </c>
      <c r="E1624" s="16" t="n">
        <v>0.0735358931952053</v>
      </c>
      <c r="F1624" s="16" t="n">
        <v>0.0117069786047664</v>
      </c>
      <c r="G1624" s="16" t="n">
        <v>0.0784239894648393</v>
      </c>
      <c r="H1624" s="16" t="n">
        <v>0.0250901461670325</v>
      </c>
      <c r="I1624" s="23" t="n">
        <f aca="false">G1624-E1624</f>
        <v>0.00488809626963403</v>
      </c>
      <c r="J1624" s="17" t="n">
        <f aca="false">100*(G1624-E1624)/E1624</f>
        <v>6.64722499073792</v>
      </c>
      <c r="K1624" s="16" t="n">
        <v>2.85969096822012</v>
      </c>
      <c r="L1624" s="17" t="n">
        <v>280.675340518455</v>
      </c>
      <c r="M1624" s="16" t="n">
        <v>0.00455879124125499</v>
      </c>
      <c r="N1624" s="16" t="n">
        <v>0.0144464862713073</v>
      </c>
      <c r="O1624" s="6" t="str">
        <f aca="false">IF(N1624&lt;0.05,"Yes","No")</f>
        <v>Yes</v>
      </c>
      <c r="P1624" s="16" t="n">
        <v>0.208508641074081</v>
      </c>
      <c r="Q1624" s="16" t="n">
        <v>3.26980343542288</v>
      </c>
      <c r="R1624" s="16" t="n">
        <v>0.0711243178658833</v>
      </c>
      <c r="S1624" s="16" t="n">
        <v>0.0293774754100103</v>
      </c>
      <c r="T1624" s="16" t="n">
        <v>0.00457768306330626</v>
      </c>
      <c r="U1624" s="16" t="n">
        <v>0.211888957138711</v>
      </c>
      <c r="V1624" s="16" t="n">
        <v>0.379416792019667</v>
      </c>
      <c r="W1624" s="6" t="s">
        <v>494</v>
      </c>
      <c r="X1624" s="16" t="n">
        <v>8</v>
      </c>
      <c r="Y1624" s="16" t="n">
        <v>0.551777777777778</v>
      </c>
      <c r="Z1624" s="16" t="n">
        <f aca="false">(G1624-E1624)/SQRT(H1624^2/D1624+F1624^2/C1624)</f>
        <v>2.85969096822012</v>
      </c>
      <c r="AA1624" s="24" t="n">
        <f aca="false">ABS(K1624-Z1624)</f>
        <v>0</v>
      </c>
    </row>
    <row r="1625" customFormat="false" ht="15" hidden="false" customHeight="false" outlineLevel="0" collapsed="false">
      <c r="A1625" s="17" t="n">
        <v>2020</v>
      </c>
      <c r="B1625" s="6" t="s">
        <v>418</v>
      </c>
      <c r="C1625" s="6" t="n">
        <v>90</v>
      </c>
      <c r="D1625" s="6" t="n">
        <v>450</v>
      </c>
      <c r="E1625" s="16" t="n">
        <v>0.0739063230653604</v>
      </c>
      <c r="F1625" s="16" t="n">
        <v>0.0118066069423039</v>
      </c>
      <c r="G1625" s="16" t="n">
        <v>0.0788147351228528</v>
      </c>
      <c r="H1625" s="16" t="n">
        <v>0.0251333002762636</v>
      </c>
      <c r="I1625" s="23" t="n">
        <f aca="false">G1625-E1625</f>
        <v>0.00490841205749246</v>
      </c>
      <c r="J1625" s="17" t="n">
        <f aca="false">100*(G1625-E1625)/E1625</f>
        <v>6.64139664092288</v>
      </c>
      <c r="K1625" s="16" t="n">
        <v>2.85653738758229</v>
      </c>
      <c r="L1625" s="17" t="n">
        <v>278.142541830282</v>
      </c>
      <c r="M1625" s="16" t="n">
        <v>0.0046059779787279</v>
      </c>
      <c r="N1625" s="16" t="n">
        <v>0.0145278983631844</v>
      </c>
      <c r="O1625" s="6" t="str">
        <f aca="false">IF(N1625&lt;0.05,"Yes","No")</f>
        <v>Yes</v>
      </c>
      <c r="P1625" s="16" t="n">
        <v>0.208956953617804</v>
      </c>
      <c r="Q1625" s="16" t="n">
        <v>3.28387930096643</v>
      </c>
      <c r="R1625" s="16" t="n">
        <v>0.0705207308235719</v>
      </c>
      <c r="S1625" s="16" t="n">
        <v>0.0301094087354395</v>
      </c>
      <c r="T1625" s="16" t="n">
        <v>0.00459650803115486</v>
      </c>
      <c r="U1625" s="16" t="n">
        <v>0.211114529800598</v>
      </c>
      <c r="V1625" s="16" t="n">
        <v>0.379416792019667</v>
      </c>
      <c r="W1625" s="6" t="s">
        <v>494</v>
      </c>
      <c r="X1625" s="16" t="n">
        <v>8</v>
      </c>
      <c r="Y1625" s="16" t="n">
        <v>0.552</v>
      </c>
      <c r="Z1625" s="16" t="n">
        <f aca="false">(G1625-E1625)/SQRT(H1625^2/D1625+F1625^2/C1625)</f>
        <v>2.85653738758229</v>
      </c>
      <c r="AA1625" s="24" t="n">
        <f aca="false">ABS(K1625-Z1625)</f>
        <v>0</v>
      </c>
    </row>
    <row r="1626" customFormat="false" ht="15" hidden="false" customHeight="false" outlineLevel="0" collapsed="false">
      <c r="A1626" s="17" t="n">
        <v>2021</v>
      </c>
      <c r="B1626" s="6" t="s">
        <v>418</v>
      </c>
      <c r="C1626" s="6" t="n">
        <v>90</v>
      </c>
      <c r="D1626" s="6" t="n">
        <v>450</v>
      </c>
      <c r="E1626" s="16" t="n">
        <v>0.0742886288712422</v>
      </c>
      <c r="F1626" s="16" t="n">
        <v>0.0119101216592864</v>
      </c>
      <c r="G1626" s="16" t="n">
        <v>0.0792181228184038</v>
      </c>
      <c r="H1626" s="16" t="n">
        <v>0.0251782037187873</v>
      </c>
      <c r="I1626" s="23" t="n">
        <f aca="false">G1626-E1626</f>
        <v>0.00492949394716158</v>
      </c>
      <c r="J1626" s="17" t="n">
        <f aca="false">100*(G1626-E1626)/E1626</f>
        <v>6.6355968902124</v>
      </c>
      <c r="K1626" s="16" t="n">
        <v>2.8532429244513</v>
      </c>
      <c r="L1626" s="17" t="n">
        <v>275.563748417207</v>
      </c>
      <c r="M1626" s="16" t="n">
        <v>0.00465570412152407</v>
      </c>
      <c r="N1626" s="16" t="n">
        <v>0.0146212770692408</v>
      </c>
      <c r="O1626" s="6" t="str">
        <f aca="false">IF(N1626&lt;0.05,"Yes","No")</f>
        <v>Yes</v>
      </c>
      <c r="P1626" s="16" t="n">
        <v>0.209418812836149</v>
      </c>
      <c r="Q1626" s="16" t="n">
        <v>3.29841211336348</v>
      </c>
      <c r="R1626" s="16" t="n">
        <v>0.0699033179442799</v>
      </c>
      <c r="S1626" s="16" t="n">
        <v>0.0311927385844992</v>
      </c>
      <c r="T1626" s="16" t="n">
        <v>0.00461587059134314</v>
      </c>
      <c r="U1626" s="16" t="n">
        <v>0.210371223669162</v>
      </c>
      <c r="V1626" s="16" t="n">
        <v>0.379416792019667</v>
      </c>
      <c r="W1626" s="6" t="s">
        <v>494</v>
      </c>
      <c r="X1626" s="16" t="n">
        <v>8.2</v>
      </c>
      <c r="Y1626" s="16" t="n">
        <v>0.552172839506173</v>
      </c>
      <c r="Z1626" s="16" t="n">
        <f aca="false">(G1626-E1626)/SQRT(H1626^2/D1626+F1626^2/C1626)</f>
        <v>2.8532429244513</v>
      </c>
      <c r="AA1626" s="24" t="n">
        <f aca="false">ABS(K1626-Z1626)</f>
        <v>0</v>
      </c>
    </row>
    <row r="1627" customFormat="false" ht="15" hidden="false" customHeight="false" outlineLevel="0" collapsed="false">
      <c r="A1627" s="17" t="n">
        <v>2022</v>
      </c>
      <c r="B1627" s="6" t="s">
        <v>418</v>
      </c>
      <c r="C1627" s="6" t="n">
        <v>90</v>
      </c>
      <c r="D1627" s="6" t="n">
        <v>450</v>
      </c>
      <c r="E1627" s="16" t="n">
        <v>0.0746769739521874</v>
      </c>
      <c r="F1627" s="16" t="n">
        <v>0.0120145621700031</v>
      </c>
      <c r="G1627" s="16" t="n">
        <v>0.0796265261123578</v>
      </c>
      <c r="H1627" s="16" t="n">
        <v>0.0252232177365496</v>
      </c>
      <c r="I1627" s="23" t="n">
        <f aca="false">G1627-E1627</f>
        <v>0.00494955216017035</v>
      </c>
      <c r="J1627" s="17" t="n">
        <f aca="false">100*(G1627-E1627)/E1627</f>
        <v>6.62794955154361</v>
      </c>
      <c r="K1627" s="16" t="n">
        <v>2.84923844712325</v>
      </c>
      <c r="L1627" s="17" t="n">
        <v>273.010136472336</v>
      </c>
      <c r="M1627" s="16" t="n">
        <v>0.00471613193328741</v>
      </c>
      <c r="N1627" s="16" t="n">
        <v>0.0147230210874247</v>
      </c>
      <c r="O1627" s="6" t="str">
        <f aca="false">IF(N1627&lt;0.05,"Yes","No")</f>
        <v>Yes</v>
      </c>
      <c r="P1627" s="16" t="n">
        <v>0.209833377447575</v>
      </c>
      <c r="Q1627" s="16" t="n">
        <v>3.31148408499893</v>
      </c>
      <c r="R1627" s="16" t="n">
        <v>0.0693529240925162</v>
      </c>
      <c r="S1627" s="16" t="n">
        <v>0.0324263808412602</v>
      </c>
      <c r="T1627" s="16" t="n">
        <v>0.00463397083140947</v>
      </c>
      <c r="U1627" s="16" t="n">
        <v>0.209791605776372</v>
      </c>
      <c r="V1627" s="16" t="n">
        <v>0.379416792019667</v>
      </c>
      <c r="W1627" s="6" t="s">
        <v>494</v>
      </c>
      <c r="X1627" s="16" t="n">
        <v>8.4</v>
      </c>
      <c r="Y1627" s="16" t="n">
        <v>0.552074074074074</v>
      </c>
      <c r="Z1627" s="16" t="n">
        <f aca="false">(G1627-E1627)/SQRT(H1627^2/D1627+F1627^2/C1627)</f>
        <v>2.84923844712325</v>
      </c>
      <c r="AA1627" s="24" t="n">
        <f aca="false">ABS(K1627-Z1627)</f>
        <v>0</v>
      </c>
    </row>
    <row r="1628" customFormat="false" ht="15" hidden="false" customHeight="false" outlineLevel="0" collapsed="false">
      <c r="A1628" s="17" t="n">
        <v>2023</v>
      </c>
      <c r="B1628" s="6" t="s">
        <v>418</v>
      </c>
      <c r="C1628" s="6" t="n">
        <v>90</v>
      </c>
      <c r="D1628" s="6" t="n">
        <v>450</v>
      </c>
      <c r="E1628" s="16" t="n">
        <v>0.0750699984530608</v>
      </c>
      <c r="F1628" s="16" t="n">
        <v>0.0121205877777658</v>
      </c>
      <c r="G1628" s="16" t="n">
        <v>0.0800385517792569</v>
      </c>
      <c r="H1628" s="16" t="n">
        <v>0.0252674584201676</v>
      </c>
      <c r="I1628" s="23" t="n">
        <f aca="false">G1628-E1628</f>
        <v>0.00496855332619613</v>
      </c>
      <c r="J1628" s="17" t="n">
        <f aca="false">100*(G1628-E1628)/E1628</f>
        <v>6.61856058156552</v>
      </c>
      <c r="K1628" s="16" t="n">
        <v>2.84448003370699</v>
      </c>
      <c r="L1628" s="17" t="n">
        <v>270.449799782186</v>
      </c>
      <c r="M1628" s="16" t="n">
        <v>0.00478830151463724</v>
      </c>
      <c r="N1628" s="16" t="n">
        <v>0.0149040318255598</v>
      </c>
      <c r="O1628" s="6" t="str">
        <f aca="false">IF(N1628&lt;0.05,"Yes","No")</f>
        <v>Yes</v>
      </c>
      <c r="P1628" s="16" t="n">
        <v>0.210206041886125</v>
      </c>
      <c r="Q1628" s="16" t="n">
        <v>3.32325693286177</v>
      </c>
      <c r="R1628" s="16" t="n">
        <v>0.0688612095079302</v>
      </c>
      <c r="S1628" s="16" t="n">
        <v>0.0334849187061848</v>
      </c>
      <c r="T1628" s="16" t="n">
        <v>0.00465098446882983</v>
      </c>
      <c r="U1628" s="16" t="n">
        <v>0.209299683368729</v>
      </c>
      <c r="V1628" s="16" t="n">
        <v>0.379416792019667</v>
      </c>
      <c r="W1628" s="6" t="s">
        <v>494</v>
      </c>
      <c r="X1628" s="16" t="n">
        <v>8.5</v>
      </c>
      <c r="Y1628" s="16" t="n">
        <v>0.552666666666667</v>
      </c>
      <c r="Z1628" s="16" t="n">
        <f aca="false">(G1628-E1628)/SQRT(H1628^2/D1628+F1628^2/C1628)</f>
        <v>2.84448003370699</v>
      </c>
      <c r="AA1628" s="24" t="n">
        <f aca="false">ABS(K1628-Z1628)</f>
        <v>0</v>
      </c>
    </row>
    <row r="1629" customFormat="false" ht="15" hidden="false" customHeight="false" outlineLevel="0" collapsed="false">
      <c r="A1629" s="17" t="n">
        <v>2024</v>
      </c>
      <c r="B1629" s="6" t="s">
        <v>418</v>
      </c>
      <c r="C1629" s="6" t="n">
        <v>90</v>
      </c>
      <c r="D1629" s="6" t="n">
        <v>450</v>
      </c>
      <c r="E1629" s="16" t="n">
        <v>0.0754700054725011</v>
      </c>
      <c r="F1629" s="16" t="n">
        <v>0.0122291732497638</v>
      </c>
      <c r="G1629" s="16" t="n">
        <v>0.0804591677751806</v>
      </c>
      <c r="H1629" s="16" t="n">
        <v>0.025311745551721</v>
      </c>
      <c r="I1629" s="23" t="n">
        <f aca="false">G1629-E1629</f>
        <v>0.00498916230267948</v>
      </c>
      <c r="J1629" s="17" t="n">
        <f aca="false">100*(G1629-E1629)/E1629</f>
        <v>6.6107883144349</v>
      </c>
      <c r="K1629" s="16" t="n">
        <v>2.84033197051812</v>
      </c>
      <c r="L1629" s="17" t="n">
        <v>267.867791455728</v>
      </c>
      <c r="M1629" s="16" t="n">
        <v>0.00485251733396016</v>
      </c>
      <c r="N1629" s="16" t="n">
        <v>0.0150592893923934</v>
      </c>
      <c r="O1629" s="6" t="str">
        <f aca="false">IF(N1629&lt;0.05,"Yes","No")</f>
        <v>Yes</v>
      </c>
      <c r="P1629" s="16" t="n">
        <v>0.210642311862864</v>
      </c>
      <c r="Q1629" s="16" t="n">
        <v>3.33706568675565</v>
      </c>
      <c r="R1629" s="16" t="n">
        <v>0.0682892236723982</v>
      </c>
      <c r="S1629" s="16" t="n">
        <v>0.0346439595089443</v>
      </c>
      <c r="T1629" s="16" t="n">
        <v>0.00466940213080237</v>
      </c>
      <c r="U1629" s="16" t="n">
        <v>0.208691783908466</v>
      </c>
      <c r="V1629" s="16" t="n">
        <v>0.379416792019667</v>
      </c>
      <c r="W1629" s="6" t="s">
        <v>494</v>
      </c>
      <c r="X1629" s="16" t="n">
        <v>8.6</v>
      </c>
      <c r="Y1629" s="16" t="n">
        <v>0.552888888888889</v>
      </c>
      <c r="Z1629" s="16" t="n">
        <f aca="false">(G1629-E1629)/SQRT(H1629^2/D1629+F1629^2/C1629)</f>
        <v>2.84033197051812</v>
      </c>
      <c r="AA1629" s="24" t="n">
        <f aca="false">ABS(K1629-Z1629)</f>
        <v>0</v>
      </c>
    </row>
    <row r="1630" customFormat="false" ht="15" hidden="false" customHeight="false" outlineLevel="0" collapsed="false">
      <c r="A1630" s="17" t="n">
        <v>2025</v>
      </c>
      <c r="B1630" s="6" t="s">
        <v>418</v>
      </c>
      <c r="C1630" s="6" t="n">
        <v>90</v>
      </c>
      <c r="D1630" s="6" t="n">
        <v>450</v>
      </c>
      <c r="E1630" s="16" t="n">
        <v>0.0758742606474294</v>
      </c>
      <c r="F1630" s="16" t="n">
        <v>0.0123383399821366</v>
      </c>
      <c r="G1630" s="16" t="n">
        <v>0.0808791741894351</v>
      </c>
      <c r="H1630" s="16" t="n">
        <v>0.0253555277726786</v>
      </c>
      <c r="I1630" s="23" t="n">
        <f aca="false">G1630-E1630</f>
        <v>0.00500491354200575</v>
      </c>
      <c r="J1630" s="17" t="n">
        <f aca="false">100*(G1630-E1630)/E1630</f>
        <v>6.59632594676929</v>
      </c>
      <c r="K1630" s="16" t="n">
        <v>2.83339768857202</v>
      </c>
      <c r="L1630" s="17" t="n">
        <v>265.316451827233</v>
      </c>
      <c r="M1630" s="16" t="n">
        <v>0.00495929186556922</v>
      </c>
      <c r="N1630" s="16" t="n">
        <v>0.0152778184890923</v>
      </c>
      <c r="O1630" s="6" t="str">
        <f aca="false">IF(N1630&lt;0.05,"Yes","No")</f>
        <v>Yes</v>
      </c>
      <c r="P1630" s="16" t="n">
        <v>0.210875227006576</v>
      </c>
      <c r="Q1630" s="16" t="n">
        <v>3.34444960545814</v>
      </c>
      <c r="R1630" s="16" t="n">
        <v>0.0679854601263676</v>
      </c>
      <c r="S1630" s="16" t="n">
        <v>0.0357776115580267</v>
      </c>
      <c r="T1630" s="16" t="n">
        <v>0.00468313029604473</v>
      </c>
      <c r="U1630" s="16" t="n">
        <v>0.208541488717625</v>
      </c>
      <c r="V1630" s="16" t="n">
        <v>0.379416792019667</v>
      </c>
      <c r="W1630" s="6" t="s">
        <v>494</v>
      </c>
      <c r="X1630" s="16" t="n">
        <v>8.6</v>
      </c>
      <c r="Y1630" s="16" t="n">
        <v>0.552814814814815</v>
      </c>
      <c r="Z1630" s="16" t="n">
        <f aca="false">(G1630-E1630)/SQRT(H1630^2/D1630+F1630^2/C1630)</f>
        <v>2.83339768857202</v>
      </c>
      <c r="AA1630" s="24" t="n">
        <f aca="false">ABS(K1630-Z1630)</f>
        <v>0</v>
      </c>
    </row>
    <row r="1631" customFormat="false" ht="15" hidden="false" customHeight="false" outlineLevel="0" collapsed="false">
      <c r="A1631" s="17" t="n">
        <v>2026</v>
      </c>
      <c r="B1631" s="6" t="s">
        <v>418</v>
      </c>
      <c r="C1631" s="6" t="n">
        <v>90</v>
      </c>
      <c r="D1631" s="6" t="n">
        <v>450</v>
      </c>
      <c r="E1631" s="16" t="n">
        <v>0.0762823604047298</v>
      </c>
      <c r="F1631" s="16" t="n">
        <v>0.0124482287079812</v>
      </c>
      <c r="G1631" s="16" t="n">
        <v>0.0812991610252195</v>
      </c>
      <c r="H1631" s="16" t="n">
        <v>0.0253987624359394</v>
      </c>
      <c r="I1631" s="23" t="n">
        <f aca="false">G1631-E1631</f>
        <v>0.00501680062048965</v>
      </c>
      <c r="J1631" s="17" t="n">
        <f aca="false">100*(G1631-E1631)/E1631</f>
        <v>6.57661954070654</v>
      </c>
      <c r="K1631" s="16" t="n">
        <v>2.82426784951971</v>
      </c>
      <c r="L1631" s="17" t="n">
        <v>262.791276134663</v>
      </c>
      <c r="M1631" s="16" t="n">
        <v>0.00510198492565242</v>
      </c>
      <c r="N1631" s="16" t="n">
        <v>0.0156030135790331</v>
      </c>
      <c r="O1631" s="6" t="str">
        <f aca="false">IF(N1631&lt;0.05,"Yes","No")</f>
        <v>Yes</v>
      </c>
      <c r="P1631" s="16" t="n">
        <v>0.210948040383092</v>
      </c>
      <c r="Q1631" s="16" t="n">
        <v>3.34675962275699</v>
      </c>
      <c r="R1631" s="16" t="n">
        <v>0.0678907272346944</v>
      </c>
      <c r="S1631" s="16" t="n">
        <v>0.036989305871317</v>
      </c>
      <c r="T1631" s="16" t="n">
        <v>0.00469302277856226</v>
      </c>
      <c r="U1631" s="16" t="n">
        <v>0.208741298531703</v>
      </c>
      <c r="V1631" s="16" t="n">
        <v>0.379416792019667</v>
      </c>
      <c r="W1631" s="6" t="s">
        <v>494</v>
      </c>
      <c r="X1631" s="16" t="n">
        <v>8.6</v>
      </c>
      <c r="Y1631" s="16" t="n">
        <v>0.553456790123457</v>
      </c>
      <c r="Z1631" s="16" t="n">
        <f aca="false">(G1631-E1631)/SQRT(H1631^2/D1631+F1631^2/C1631)</f>
        <v>2.82426784951971</v>
      </c>
      <c r="AA1631" s="24" t="n">
        <f aca="false">ABS(K1631-Z1631)</f>
        <v>0</v>
      </c>
    </row>
    <row r="1632" customFormat="false" ht="15" hidden="false" customHeight="false" outlineLevel="0" collapsed="false">
      <c r="A1632" s="17" t="n">
        <v>2027</v>
      </c>
      <c r="B1632" s="6" t="s">
        <v>418</v>
      </c>
      <c r="C1632" s="6" t="n">
        <v>90</v>
      </c>
      <c r="D1632" s="6" t="n">
        <v>450</v>
      </c>
      <c r="E1632" s="16" t="n">
        <v>0.0766992893069982</v>
      </c>
      <c r="F1632" s="16" t="n">
        <v>0.0125603044026988</v>
      </c>
      <c r="G1632" s="16" t="n">
        <v>0.0817277930014664</v>
      </c>
      <c r="H1632" s="16" t="n">
        <v>0.025441528226518</v>
      </c>
      <c r="I1632" s="23" t="n">
        <f aca="false">G1632-E1632</f>
        <v>0.00502850369446811</v>
      </c>
      <c r="J1632" s="17" t="n">
        <f aca="false">100*(G1632-E1632)/E1632</f>
        <v>6.55612814656067</v>
      </c>
      <c r="K1632" s="16" t="n">
        <v>2.8148553201244</v>
      </c>
      <c r="L1632" s="17" t="n">
        <v>260.253182151499</v>
      </c>
      <c r="M1632" s="16" t="n">
        <v>0.00525290328023873</v>
      </c>
      <c r="N1632" s="16" t="n">
        <v>0.0159484823580658</v>
      </c>
      <c r="O1632" s="6" t="str">
        <f aca="false">IF(N1632&lt;0.05,"Yes","No")</f>
        <v>Yes</v>
      </c>
      <c r="P1632" s="16" t="n">
        <v>0.211014390716057</v>
      </c>
      <c r="Q1632" s="16" t="n">
        <v>3.34886529330425</v>
      </c>
      <c r="R1632" s="16" t="n">
        <v>0.0678044978326281</v>
      </c>
      <c r="S1632" s="16" t="n">
        <v>0.0383491822066805</v>
      </c>
      <c r="T1632" s="16" t="n">
        <v>0.00470266030923406</v>
      </c>
      <c r="U1632" s="16" t="n">
        <v>0.208988641215982</v>
      </c>
      <c r="V1632" s="16" t="n">
        <v>0.379416792019667</v>
      </c>
      <c r="W1632" s="6" t="s">
        <v>494</v>
      </c>
      <c r="X1632" s="16" t="n">
        <v>8.5</v>
      </c>
      <c r="Y1632" s="16" t="n">
        <v>0.553456790123457</v>
      </c>
      <c r="Z1632" s="16" t="n">
        <f aca="false">(G1632-E1632)/SQRT(H1632^2/D1632+F1632^2/C1632)</f>
        <v>2.8148553201244</v>
      </c>
      <c r="AA1632" s="24" t="n">
        <f aca="false">ABS(K1632-Z1632)</f>
        <v>0</v>
      </c>
    </row>
    <row r="1633" customFormat="false" ht="15" hidden="false" customHeight="false" outlineLevel="0" collapsed="false">
      <c r="A1633" s="17" t="n">
        <v>2028</v>
      </c>
      <c r="B1633" s="6" t="s">
        <v>418</v>
      </c>
      <c r="C1633" s="6" t="n">
        <v>90</v>
      </c>
      <c r="D1633" s="6" t="n">
        <v>450</v>
      </c>
      <c r="E1633" s="16" t="n">
        <v>0.0771221309486363</v>
      </c>
      <c r="F1633" s="16" t="n">
        <v>0.0126742629646679</v>
      </c>
      <c r="G1633" s="16" t="n">
        <v>0.0821615590734614</v>
      </c>
      <c r="H1633" s="16" t="n">
        <v>0.0254840738233748</v>
      </c>
      <c r="I1633" s="23" t="n">
        <f aca="false">G1633-E1633</f>
        <v>0.00503942812482515</v>
      </c>
      <c r="J1633" s="17" t="n">
        <f aca="false">100*(G1633-E1633)/E1633</f>
        <v>6.53434761570765</v>
      </c>
      <c r="K1633" s="16" t="n">
        <v>2.80485939257629</v>
      </c>
      <c r="L1633" s="17" t="n">
        <v>257.716399029821</v>
      </c>
      <c r="M1633" s="16" t="n">
        <v>0.00541736974953335</v>
      </c>
      <c r="N1633" s="16" t="n">
        <v>0.0163768256744886</v>
      </c>
      <c r="O1633" s="6" t="str">
        <f aca="false">IF(N1633&lt;0.05,"Yes","No")</f>
        <v>Yes</v>
      </c>
      <c r="P1633" s="16" t="n">
        <v>0.211047652764846</v>
      </c>
      <c r="Q1633" s="16" t="n">
        <v>3.34992113503683</v>
      </c>
      <c r="R1633" s="16" t="n">
        <v>0.067761304225606</v>
      </c>
      <c r="S1633" s="16" t="n">
        <v>0.0396593134381202</v>
      </c>
      <c r="T1633" s="16" t="n">
        <v>0.00471165274111259</v>
      </c>
      <c r="U1633" s="16" t="n">
        <v>0.209319208434842</v>
      </c>
      <c r="V1633" s="16" t="n">
        <v>0.379416792019667</v>
      </c>
      <c r="W1633" s="6" t="s">
        <v>494</v>
      </c>
      <c r="X1633" s="16" t="n">
        <v>8.6</v>
      </c>
      <c r="Y1633" s="16" t="n">
        <v>0.55358024691358</v>
      </c>
      <c r="Z1633" s="16" t="n">
        <f aca="false">(G1633-E1633)/SQRT(H1633^2/D1633+F1633^2/C1633)</f>
        <v>2.80485939257629</v>
      </c>
      <c r="AA1633" s="24" t="n">
        <f aca="false">ABS(K1633-Z1633)</f>
        <v>0</v>
      </c>
    </row>
    <row r="1634" customFormat="false" ht="15" hidden="false" customHeight="false" outlineLevel="0" collapsed="false">
      <c r="A1634" s="17" t="n">
        <v>2029</v>
      </c>
      <c r="B1634" s="6" t="s">
        <v>418</v>
      </c>
      <c r="C1634" s="6" t="n">
        <v>90</v>
      </c>
      <c r="D1634" s="6" t="n">
        <v>450</v>
      </c>
      <c r="E1634" s="16" t="n">
        <v>0.0775503317515055</v>
      </c>
      <c r="F1634" s="16" t="n">
        <v>0.0127874798651753</v>
      </c>
      <c r="G1634" s="16" t="n">
        <v>0.0825957634962267</v>
      </c>
      <c r="H1634" s="16" t="n">
        <v>0.0255258632881487</v>
      </c>
      <c r="I1634" s="23" t="n">
        <f aca="false">G1634-E1634</f>
        <v>0.00504543174472119</v>
      </c>
      <c r="J1634" s="17" t="n">
        <f aca="false">100*(G1634-E1634)/E1634</f>
        <v>6.5060092339621</v>
      </c>
      <c r="K1634" s="16" t="n">
        <v>2.79234372127004</v>
      </c>
      <c r="L1634" s="17" t="n">
        <v>255.245257969152</v>
      </c>
      <c r="M1634" s="16" t="n">
        <v>0.00562876468938059</v>
      </c>
      <c r="N1634" s="16" t="n">
        <v>0.0169185044526304</v>
      </c>
      <c r="O1634" s="6" t="str">
        <f aca="false">IF(N1634&lt;0.05,"Yes","No")</f>
        <v>Yes</v>
      </c>
      <c r="P1634" s="16" t="n">
        <v>0.210881142283757</v>
      </c>
      <c r="Q1634" s="16" t="n">
        <v>3.34463723891501</v>
      </c>
      <c r="R1634" s="16" t="n">
        <v>0.067977760066146</v>
      </c>
      <c r="S1634" s="16" t="n">
        <v>0.040794453138706</v>
      </c>
      <c r="T1634" s="16" t="n">
        <v>0.00471549971215263</v>
      </c>
      <c r="U1634" s="16" t="n">
        <v>0.210140609389535</v>
      </c>
      <c r="V1634" s="16" t="n">
        <v>0.379416792019667</v>
      </c>
      <c r="W1634" s="6" t="s">
        <v>494</v>
      </c>
      <c r="X1634" s="16" t="n">
        <v>8.6</v>
      </c>
      <c r="Y1634" s="16" t="n">
        <v>0.553530864197531</v>
      </c>
      <c r="Z1634" s="16" t="n">
        <f aca="false">(G1634-E1634)/SQRT(H1634^2/D1634+F1634^2/C1634)</f>
        <v>2.79234372127004</v>
      </c>
      <c r="AA1634" s="24" t="n">
        <f aca="false">ABS(K1634-Z1634)</f>
        <v>0</v>
      </c>
    </row>
    <row r="1635" customFormat="false" ht="15" hidden="false" customHeight="false" outlineLevel="0" collapsed="false">
      <c r="A1635" s="17" t="n">
        <v>2030</v>
      </c>
      <c r="B1635" s="6" t="s">
        <v>418</v>
      </c>
      <c r="C1635" s="6" t="n">
        <v>90</v>
      </c>
      <c r="D1635" s="6" t="n">
        <v>450</v>
      </c>
      <c r="E1635" s="16" t="n">
        <v>0.0779948410060671</v>
      </c>
      <c r="F1635" s="16" t="n">
        <v>0.0129051800355649</v>
      </c>
      <c r="G1635" s="16" t="n">
        <v>0.0830445583495829</v>
      </c>
      <c r="H1635" s="16" t="n">
        <v>0.0255678187545723</v>
      </c>
      <c r="I1635" s="23" t="n">
        <f aca="false">G1635-E1635</f>
        <v>0.00504971734351582</v>
      </c>
      <c r="J1635" s="17" t="n">
        <f aca="false">100*(G1635-E1635)/E1635</f>
        <v>6.47442481884541</v>
      </c>
      <c r="K1635" s="16" t="n">
        <v>2.77843886145582</v>
      </c>
      <c r="L1635" s="17" t="n">
        <v>252.714186738855</v>
      </c>
      <c r="M1635" s="16" t="n">
        <v>0.00587199939693819</v>
      </c>
      <c r="N1635" s="16" t="n">
        <v>0.0174993911105917</v>
      </c>
      <c r="O1635" s="6" t="str">
        <f aca="false">IF(N1635&lt;0.05,"Yes","No")</f>
        <v>Yes</v>
      </c>
      <c r="P1635" s="16" t="n">
        <v>0.210638310439672</v>
      </c>
      <c r="Q1635" s="16" t="n">
        <v>3.33693890420103</v>
      </c>
      <c r="R1635" s="16" t="n">
        <v>0.0682944520140698</v>
      </c>
      <c r="S1635" s="16" t="n">
        <v>0.0420485054111867</v>
      </c>
      <c r="T1635" s="16" t="n">
        <v>0.00471731862465943</v>
      </c>
      <c r="U1635" s="16" t="n">
        <v>0.211167833511723</v>
      </c>
      <c r="V1635" s="16" t="n">
        <v>0.379416792019667</v>
      </c>
      <c r="W1635" s="6" t="s">
        <v>494</v>
      </c>
      <c r="X1635" s="16" t="n">
        <v>8.6</v>
      </c>
      <c r="Y1635" s="16" t="n">
        <v>0.553777777777778</v>
      </c>
      <c r="Z1635" s="16" t="n">
        <f aca="false">(G1635-E1635)/SQRT(H1635^2/D1635+F1635^2/C1635)</f>
        <v>2.77843886145582</v>
      </c>
      <c r="AA1635" s="24" t="n">
        <f aca="false">ABS(K1635-Z1635)</f>
        <v>0</v>
      </c>
    </row>
    <row r="1636" customFormat="false" ht="15" hidden="false" customHeight="false" outlineLevel="0" collapsed="false">
      <c r="A1636" s="17" t="n">
        <v>2031</v>
      </c>
      <c r="B1636" s="6" t="s">
        <v>418</v>
      </c>
      <c r="C1636" s="6" t="n">
        <v>90</v>
      </c>
      <c r="D1636" s="6" t="n">
        <v>450</v>
      </c>
      <c r="E1636" s="16" t="n">
        <v>0.0784413940790627</v>
      </c>
      <c r="F1636" s="16" t="n">
        <v>0.0130239462419808</v>
      </c>
      <c r="G1636" s="16" t="n">
        <v>0.0834949043641488</v>
      </c>
      <c r="H1636" s="16" t="n">
        <v>0.0256090537129712</v>
      </c>
      <c r="I1636" s="23" t="n">
        <f aca="false">G1636-E1636</f>
        <v>0.00505351028508611</v>
      </c>
      <c r="J1636" s="17" t="n">
        <f aca="false">100*(G1636-E1636)/E1636</f>
        <v>6.44240243868253</v>
      </c>
      <c r="K1636" s="16" t="n">
        <v>2.76429396949254</v>
      </c>
      <c r="L1636" s="17" t="n">
        <v>250.204394029067</v>
      </c>
      <c r="M1636" s="16" t="n">
        <v>0.00612902759503289</v>
      </c>
      <c r="N1636" s="16" t="n">
        <v>0.0181879759564465</v>
      </c>
      <c r="O1636" s="6" t="str">
        <f aca="false">IF(N1636&lt;0.05,"Yes","No")</f>
        <v>Yes</v>
      </c>
      <c r="P1636" s="16" t="n">
        <v>0.210380191517671</v>
      </c>
      <c r="Q1636" s="16" t="n">
        <v>3.32876565850564</v>
      </c>
      <c r="R1636" s="16" t="n">
        <v>0.0686324133957094</v>
      </c>
      <c r="S1636" s="16" t="n">
        <v>0.0434368820697682</v>
      </c>
      <c r="T1636" s="16" t="n">
        <v>0.00471877250100859</v>
      </c>
      <c r="U1636" s="16" t="n">
        <v>0.212243250982071</v>
      </c>
      <c r="V1636" s="16" t="n">
        <v>0.379416792019667</v>
      </c>
      <c r="W1636" s="6" t="s">
        <v>494</v>
      </c>
      <c r="X1636" s="16" t="n">
        <v>8.6</v>
      </c>
      <c r="Y1636" s="16" t="n">
        <v>0.553407407407408</v>
      </c>
      <c r="Z1636" s="16" t="n">
        <f aca="false">(G1636-E1636)/SQRT(H1636^2/D1636+F1636^2/C1636)</f>
        <v>2.76429396949253</v>
      </c>
      <c r="AA1636" s="24" t="n">
        <f aca="false">ABS(K1636-Z1636)</f>
        <v>0</v>
      </c>
    </row>
    <row r="1637" customFormat="false" ht="15" hidden="false" customHeight="false" outlineLevel="0" collapsed="false">
      <c r="A1637" s="17" t="n">
        <v>2032</v>
      </c>
      <c r="B1637" s="6" t="s">
        <v>418</v>
      </c>
      <c r="C1637" s="6" t="n">
        <v>90</v>
      </c>
      <c r="D1637" s="6" t="n">
        <v>450</v>
      </c>
      <c r="E1637" s="16" t="n">
        <v>0.0788930156992542</v>
      </c>
      <c r="F1637" s="16" t="n">
        <v>0.0131436536069246</v>
      </c>
      <c r="G1637" s="16" t="n">
        <v>0.0839447262303697</v>
      </c>
      <c r="H1637" s="16" t="n">
        <v>0.0256497672952568</v>
      </c>
      <c r="I1637" s="23" t="n">
        <f aca="false">G1637-E1637</f>
        <v>0.00505171053111553</v>
      </c>
      <c r="J1637" s="17" t="n">
        <f aca="false">100*(G1637-E1637)/E1637</f>
        <v>6.40324176524448</v>
      </c>
      <c r="K1637" s="16" t="n">
        <v>2.74714639969019</v>
      </c>
      <c r="L1637" s="17" t="n">
        <v>247.722192857695</v>
      </c>
      <c r="M1637" s="16" t="n">
        <v>0.00645319481134271</v>
      </c>
      <c r="N1637" s="16" t="n">
        <v>0.0189624647533301</v>
      </c>
      <c r="O1637" s="6" t="str">
        <f aca="false">IF(N1637&lt;0.05,"Yes","No")</f>
        <v>Yes</v>
      </c>
      <c r="P1637" s="16" t="n">
        <v>0.209893486267017</v>
      </c>
      <c r="Q1637" s="16" t="n">
        <v>3.31338157062487</v>
      </c>
      <c r="R1637" s="16" t="n">
        <v>0.0692734180786103</v>
      </c>
      <c r="S1637" s="16" t="n">
        <v>0.0448660794458995</v>
      </c>
      <c r="T1637" s="16" t="n">
        <v>0.00471473382450598</v>
      </c>
      <c r="U1637" s="16" t="n">
        <v>0.213838917978414</v>
      </c>
      <c r="V1637" s="16" t="n">
        <v>0.379454197460528</v>
      </c>
      <c r="W1637" s="6" t="s">
        <v>494</v>
      </c>
      <c r="X1637" s="16" t="n">
        <v>8.5</v>
      </c>
      <c r="Y1637" s="16" t="n">
        <v>0.553432098765432</v>
      </c>
      <c r="Z1637" s="16" t="n">
        <f aca="false">(G1637-E1637)/SQRT(H1637^2/D1637+F1637^2/C1637)</f>
        <v>2.74714639969019</v>
      </c>
      <c r="AA1637" s="24" t="n">
        <f aca="false">ABS(K1637-Z1637)</f>
        <v>0</v>
      </c>
    </row>
    <row r="1638" customFormat="false" ht="15" hidden="false" customHeight="false" outlineLevel="0" collapsed="false">
      <c r="A1638" s="17" t="n">
        <v>2033</v>
      </c>
      <c r="B1638" s="6" t="s">
        <v>418</v>
      </c>
      <c r="C1638" s="6" t="n">
        <v>90</v>
      </c>
      <c r="D1638" s="6" t="n">
        <v>450</v>
      </c>
      <c r="E1638" s="16" t="n">
        <v>0.0793532051146031</v>
      </c>
      <c r="F1638" s="16" t="n">
        <v>0.0132671745318098</v>
      </c>
      <c r="G1638" s="16" t="n">
        <v>0.0844010861797465</v>
      </c>
      <c r="H1638" s="16" t="n">
        <v>0.0256904063103219</v>
      </c>
      <c r="I1638" s="23" t="n">
        <f aca="false">G1638-E1638</f>
        <v>0.00504788106514346</v>
      </c>
      <c r="J1638" s="17" t="n">
        <f aca="false">100*(G1638-E1638)/E1638</f>
        <v>6.36128188880744</v>
      </c>
      <c r="K1638" s="16" t="n">
        <v>2.72861839678726</v>
      </c>
      <c r="L1638" s="17" t="n">
        <v>245.203786357773</v>
      </c>
      <c r="M1638" s="16" t="n">
        <v>0.00682044343188727</v>
      </c>
      <c r="N1638" s="16" t="n">
        <v>0.0198473014548409</v>
      </c>
      <c r="O1638" s="6" t="str">
        <f aca="false">IF(N1638&lt;0.05,"Yes","No")</f>
        <v>Yes</v>
      </c>
      <c r="P1638" s="16" t="n">
        <v>0.209321516366622</v>
      </c>
      <c r="Q1638" s="16" t="n">
        <v>3.29534792540115</v>
      </c>
      <c r="R1638" s="16" t="n">
        <v>0.0700330125090926</v>
      </c>
      <c r="S1638" s="16" t="n">
        <v>0.0465916680720775</v>
      </c>
      <c r="T1638" s="16" t="n">
        <v>0.0047085010660825</v>
      </c>
      <c r="U1638" s="16" t="n">
        <v>0.215656418907498</v>
      </c>
      <c r="V1638" s="16" t="n">
        <v>0.379454197460528</v>
      </c>
      <c r="W1638" s="6" t="s">
        <v>494</v>
      </c>
      <c r="X1638" s="16" t="n">
        <v>8.5</v>
      </c>
      <c r="Y1638" s="16" t="n">
        <v>0.553086419753086</v>
      </c>
      <c r="Z1638" s="16" t="n">
        <f aca="false">(G1638-E1638)/SQRT(H1638^2/D1638+F1638^2/C1638)</f>
        <v>2.72861839678726</v>
      </c>
      <c r="AA1638" s="24" t="n">
        <f aca="false">ABS(K1638-Z1638)</f>
        <v>0</v>
      </c>
    </row>
    <row r="1639" customFormat="false" ht="15" hidden="false" customHeight="false" outlineLevel="0" collapsed="false">
      <c r="A1639" s="17" t="n">
        <v>2034</v>
      </c>
      <c r="B1639" s="6" t="s">
        <v>418</v>
      </c>
      <c r="C1639" s="6" t="n">
        <v>90</v>
      </c>
      <c r="D1639" s="6" t="n">
        <v>450</v>
      </c>
      <c r="E1639" s="16" t="n">
        <v>0.0798061180445883</v>
      </c>
      <c r="F1639" s="16" t="n">
        <v>0.0133891027701667</v>
      </c>
      <c r="G1639" s="16" t="n">
        <v>0.0848511809938484</v>
      </c>
      <c r="H1639" s="16" t="n">
        <v>0.0257292585390044</v>
      </c>
      <c r="I1639" s="23" t="n">
        <f aca="false">G1639-E1639</f>
        <v>0.00504506294926008</v>
      </c>
      <c r="J1639" s="17" t="n">
        <f aca="false">100*(G1639-E1639)/E1639</f>
        <v>6.32164935831281</v>
      </c>
      <c r="K1639" s="16" t="n">
        <v>2.71108053305995</v>
      </c>
      <c r="L1639" s="17" t="n">
        <v>242.761010821231</v>
      </c>
      <c r="M1639" s="16" t="n">
        <v>0.00718540541710843</v>
      </c>
      <c r="N1639" s="16" t="n">
        <v>0.0207106451078752</v>
      </c>
      <c r="O1639" s="6" t="str">
        <f aca="false">IF(N1639&lt;0.05,"Yes","No")</f>
        <v>Yes</v>
      </c>
      <c r="P1639" s="16" t="n">
        <v>0.20880808218312</v>
      </c>
      <c r="Q1639" s="16" t="n">
        <v>3.27920176653122</v>
      </c>
      <c r="R1639" s="16" t="n">
        <v>0.0707206953682654</v>
      </c>
      <c r="S1639" s="16" t="n">
        <v>0.048131436949721</v>
      </c>
      <c r="T1639" s="16" t="n">
        <v>0.00470328297143083</v>
      </c>
      <c r="U1639" s="16" t="n">
        <v>0.217373297606274</v>
      </c>
      <c r="V1639" s="16" t="n">
        <v>0.379454197460528</v>
      </c>
      <c r="W1639" s="6" t="s">
        <v>494</v>
      </c>
      <c r="X1639" s="16" t="n">
        <v>8.3</v>
      </c>
      <c r="Y1639" s="16" t="n">
        <v>0.552765432098765</v>
      </c>
      <c r="Z1639" s="16" t="n">
        <f aca="false">(G1639-E1639)/SQRT(H1639^2/D1639+F1639^2/C1639)</f>
        <v>2.71108053305994</v>
      </c>
      <c r="AA1639" s="24" t="n">
        <f aca="false">ABS(K1639-Z1639)</f>
        <v>0</v>
      </c>
    </row>
    <row r="1640" customFormat="false" ht="15" hidden="false" customHeight="false" outlineLevel="0" collapsed="false">
      <c r="A1640" s="17" t="n">
        <v>2035</v>
      </c>
      <c r="B1640" s="6" t="s">
        <v>418</v>
      </c>
      <c r="C1640" s="6" t="n">
        <v>90</v>
      </c>
      <c r="D1640" s="6" t="n">
        <v>450</v>
      </c>
      <c r="E1640" s="16" t="n">
        <v>0.0802645213488076</v>
      </c>
      <c r="F1640" s="16" t="n">
        <v>0.0135119964651581</v>
      </c>
      <c r="G1640" s="16" t="n">
        <v>0.0853070343037446</v>
      </c>
      <c r="H1640" s="16" t="n">
        <v>0.0257676738933757</v>
      </c>
      <c r="I1640" s="23" t="n">
        <f aca="false">G1640-E1640</f>
        <v>0.00504251295493707</v>
      </c>
      <c r="J1640" s="17" t="n">
        <f aca="false">100*(G1640-E1640)/E1640</f>
        <v>6.28236843651468</v>
      </c>
      <c r="K1640" s="16" t="n">
        <v>2.69376072394578</v>
      </c>
      <c r="L1640" s="17" t="n">
        <v>240.347790864342</v>
      </c>
      <c r="M1640" s="16" t="n">
        <v>0.00756297057370421</v>
      </c>
      <c r="N1640" s="16" t="n">
        <v>0.0215998524200221</v>
      </c>
      <c r="O1640" s="6" t="str">
        <f aca="false">IF(N1640&lt;0.05,"Yes","No")</f>
        <v>Yes</v>
      </c>
      <c r="P1640" s="16" t="n">
        <v>0.208309666880888</v>
      </c>
      <c r="Q1640" s="16" t="n">
        <v>3.26356584192109</v>
      </c>
      <c r="R1640" s="16" t="n">
        <v>0.0713935648605803</v>
      </c>
      <c r="S1640" s="16" t="n">
        <v>0.0495473598951973</v>
      </c>
      <c r="T1640" s="16" t="n">
        <v>0.00469819647065679</v>
      </c>
      <c r="U1640" s="16" t="n">
        <v>0.219076092049183</v>
      </c>
      <c r="V1640" s="16" t="n">
        <v>0.380195863649114</v>
      </c>
      <c r="W1640" s="6" t="s">
        <v>494</v>
      </c>
      <c r="X1640" s="16" t="n">
        <v>8.3</v>
      </c>
      <c r="Y1640" s="16" t="n">
        <v>0.552913580246914</v>
      </c>
      <c r="Z1640" s="16" t="n">
        <f aca="false">(G1640-E1640)/SQRT(H1640^2/D1640+F1640^2/C1640)</f>
        <v>2.69376072394578</v>
      </c>
      <c r="AA1640" s="24" t="n">
        <f aca="false">ABS(K1640-Z1640)</f>
        <v>0</v>
      </c>
    </row>
    <row r="1641" customFormat="false" ht="15" hidden="false" customHeight="false" outlineLevel="0" collapsed="false">
      <c r="A1641" s="17" t="n">
        <v>2036</v>
      </c>
      <c r="B1641" s="6" t="s">
        <v>418</v>
      </c>
      <c r="C1641" s="6" t="n">
        <v>90</v>
      </c>
      <c r="D1641" s="6" t="n">
        <v>450</v>
      </c>
      <c r="E1641" s="16" t="n">
        <v>0.080728623477949</v>
      </c>
      <c r="F1641" s="16" t="n">
        <v>0.0136357348736853</v>
      </c>
      <c r="G1641" s="16" t="n">
        <v>0.0857670123875141</v>
      </c>
      <c r="H1641" s="16" t="n">
        <v>0.0258058642619008</v>
      </c>
      <c r="I1641" s="23" t="n">
        <f aca="false">G1641-E1641</f>
        <v>0.00503838890956507</v>
      </c>
      <c r="J1641" s="17" t="n">
        <f aca="false">100*(G1641-E1641)/E1641</f>
        <v>6.24114309460671</v>
      </c>
      <c r="K1641" s="16" t="n">
        <v>2.67568331998548</v>
      </c>
      <c r="L1641" s="17" t="n">
        <v>237.969608368549</v>
      </c>
      <c r="M1641" s="16" t="n">
        <v>0.00797565665926356</v>
      </c>
      <c r="N1641" s="16" t="n">
        <v>0.0225833620500172</v>
      </c>
      <c r="O1641" s="6" t="str">
        <f aca="false">IF(N1641&lt;0.05,"Yes","No")</f>
        <v>Yes</v>
      </c>
      <c r="P1641" s="16" t="n">
        <v>0.207748675243496</v>
      </c>
      <c r="Q1641" s="16" t="n">
        <v>3.24601151623169</v>
      </c>
      <c r="R1641" s="16" t="n">
        <v>0.0721571981331804</v>
      </c>
      <c r="S1641" s="16" t="n">
        <v>0.0511547503665249</v>
      </c>
      <c r="T1641" s="16" t="n">
        <v>0.0046915914027741</v>
      </c>
      <c r="U1641" s="16" t="n">
        <v>0.220930588251205</v>
      </c>
      <c r="V1641" s="16" t="n">
        <v>0.380783565148303</v>
      </c>
      <c r="W1641" s="6" t="s">
        <v>494</v>
      </c>
      <c r="X1641" s="16" t="n">
        <v>8.3</v>
      </c>
      <c r="Y1641" s="16" t="n">
        <v>0.553037037037037</v>
      </c>
      <c r="Z1641" s="16" t="n">
        <f aca="false">(G1641-E1641)/SQRT(H1641^2/D1641+F1641^2/C1641)</f>
        <v>2.67568331998548</v>
      </c>
      <c r="AA1641" s="24" t="n">
        <f aca="false">ABS(K1641-Z1641)</f>
        <v>0</v>
      </c>
    </row>
    <row r="1642" customFormat="false" ht="15" hidden="false" customHeight="false" outlineLevel="0" collapsed="false">
      <c r="A1642" s="17" t="n">
        <v>2037</v>
      </c>
      <c r="B1642" s="6" t="s">
        <v>418</v>
      </c>
      <c r="C1642" s="6" t="n">
        <v>90</v>
      </c>
      <c r="D1642" s="6" t="n">
        <v>450</v>
      </c>
      <c r="E1642" s="16" t="n">
        <v>0.0811926809036069</v>
      </c>
      <c r="F1642" s="16" t="n">
        <v>0.0137591566683438</v>
      </c>
      <c r="G1642" s="16" t="n">
        <v>0.0862272547930479</v>
      </c>
      <c r="H1642" s="16" t="n">
        <v>0.0258437443697718</v>
      </c>
      <c r="I1642" s="23" t="n">
        <f aca="false">G1642-E1642</f>
        <v>0.00503457388944097</v>
      </c>
      <c r="J1642" s="17" t="n">
        <f aca="false">100*(G1642-E1642)/E1642</f>
        <v>6.20077306650101</v>
      </c>
      <c r="K1642" s="16" t="n">
        <v>2.65799304667907</v>
      </c>
      <c r="L1642" s="17" t="n">
        <v>235.651090262851</v>
      </c>
      <c r="M1642" s="16" t="n">
        <v>0.00839892751798364</v>
      </c>
      <c r="N1642" s="16" t="n">
        <v>0.0236226863658415</v>
      </c>
      <c r="O1642" s="6" t="str">
        <f aca="false">IF(N1642&lt;0.05,"Yes","No")</f>
        <v>Yes</v>
      </c>
      <c r="P1642" s="16" t="n">
        <v>0.207204519624644</v>
      </c>
      <c r="Q1642" s="16" t="n">
        <v>3.22902924547349</v>
      </c>
      <c r="R1642" s="16" t="n">
        <v>0.0729043100027602</v>
      </c>
      <c r="S1642" s="16" t="n">
        <v>0.0531187735565088</v>
      </c>
      <c r="T1642" s="16" t="n">
        <v>0.00468524273549013</v>
      </c>
      <c r="U1642" s="16" t="n">
        <v>0.222774766302519</v>
      </c>
      <c r="V1642" s="16" t="n">
        <v>0.382081456327831</v>
      </c>
      <c r="W1642" s="6" t="s">
        <v>494</v>
      </c>
      <c r="X1642" s="16" t="n">
        <v>8</v>
      </c>
      <c r="Y1642" s="16" t="n">
        <v>0.552888888888889</v>
      </c>
      <c r="Z1642" s="16" t="n">
        <f aca="false">(G1642-E1642)/SQRT(H1642^2/D1642+F1642^2/C1642)</f>
        <v>2.65799304667907</v>
      </c>
      <c r="AA1642" s="24" t="n">
        <f aca="false">ABS(K1642-Z1642)</f>
        <v>0</v>
      </c>
    </row>
    <row r="1643" customFormat="false" ht="15" hidden="false" customHeight="false" outlineLevel="0" collapsed="false">
      <c r="A1643" s="17" t="n">
        <v>2038</v>
      </c>
      <c r="B1643" s="6" t="s">
        <v>418</v>
      </c>
      <c r="C1643" s="6" t="n">
        <v>90</v>
      </c>
      <c r="D1643" s="6" t="n">
        <v>450</v>
      </c>
      <c r="E1643" s="16" t="n">
        <v>0.0816667785247167</v>
      </c>
      <c r="F1643" s="16" t="n">
        <v>0.0138842287292162</v>
      </c>
      <c r="G1643" s="16" t="n">
        <v>0.0866944429443942</v>
      </c>
      <c r="H1643" s="16" t="n">
        <v>0.0258805047717205</v>
      </c>
      <c r="I1643" s="23" t="n">
        <f aca="false">G1643-E1643</f>
        <v>0.00502766441967752</v>
      </c>
      <c r="J1643" s="17" t="n">
        <f aca="false">100*(G1643-E1643)/E1643</f>
        <v>6.15631534695088</v>
      </c>
      <c r="K1643" s="16" t="n">
        <v>2.63871058539069</v>
      </c>
      <c r="L1643" s="17" t="n">
        <v>233.338317492556</v>
      </c>
      <c r="M1643" s="16" t="n">
        <v>0.00888260066441752</v>
      </c>
      <c r="N1643" s="16" t="n">
        <v>0.0248206809679208</v>
      </c>
      <c r="O1643" s="6" t="str">
        <f aca="false">IF(N1643&lt;0.05,"Yes","No")</f>
        <v>Yes</v>
      </c>
      <c r="P1643" s="16" t="n">
        <v>0.206541812961217</v>
      </c>
      <c r="Q1643" s="16" t="n">
        <v>3.20840732893929</v>
      </c>
      <c r="R1643" s="16" t="n">
        <v>0.0738227501819359</v>
      </c>
      <c r="S1643" s="16" t="n">
        <v>0.0551503104184838</v>
      </c>
      <c r="T1643" s="16" t="n">
        <v>0.00467575018758799</v>
      </c>
      <c r="U1643" s="16" t="n">
        <v>0.224913526025059</v>
      </c>
      <c r="V1643" s="16" t="n">
        <v>0.382795621306389</v>
      </c>
      <c r="W1643" s="6" t="s">
        <v>494</v>
      </c>
      <c r="X1643" s="16" t="n">
        <v>8</v>
      </c>
      <c r="Y1643" s="16" t="n">
        <v>0.552938271604938</v>
      </c>
      <c r="Z1643" s="16" t="n">
        <f aca="false">(G1643-E1643)/SQRT(H1643^2/D1643+F1643^2/C1643)</f>
        <v>2.63871058539069</v>
      </c>
      <c r="AA1643" s="24" t="n">
        <f aca="false">ABS(K1643-Z1643)</f>
        <v>0</v>
      </c>
    </row>
    <row r="1644" customFormat="false" ht="15" hidden="false" customHeight="false" outlineLevel="0" collapsed="false">
      <c r="A1644" s="17" t="n">
        <v>2039</v>
      </c>
      <c r="B1644" s="6" t="s">
        <v>418</v>
      </c>
      <c r="C1644" s="6" t="n">
        <v>90</v>
      </c>
      <c r="D1644" s="6" t="n">
        <v>450</v>
      </c>
      <c r="E1644" s="16" t="n">
        <v>0.0821537310464515</v>
      </c>
      <c r="F1644" s="16" t="n">
        <v>0.0140109048020514</v>
      </c>
      <c r="G1644" s="16" t="n">
        <v>0.0871721100889974</v>
      </c>
      <c r="H1644" s="16" t="n">
        <v>0.0259164403771151</v>
      </c>
      <c r="I1644" s="23" t="n">
        <f aca="false">G1644-E1644</f>
        <v>0.00501837904254596</v>
      </c>
      <c r="J1644" s="17" t="n">
        <f aca="false">100*(G1644-E1644)/E1644</f>
        <v>6.1085223746058</v>
      </c>
      <c r="K1644" s="16" t="n">
        <v>2.61823391871997</v>
      </c>
      <c r="L1644" s="17" t="n">
        <v>231.037156620979</v>
      </c>
      <c r="M1644" s="16" t="n">
        <v>0.00942298064387881</v>
      </c>
      <c r="N1644" s="16" t="n">
        <v>0.026118314423205</v>
      </c>
      <c r="O1644" s="6" t="str">
        <f aca="false">IF(N1644&lt;0.05,"Yes","No")</f>
        <v>Yes</v>
      </c>
      <c r="P1644" s="16" t="n">
        <v>0.205788395310932</v>
      </c>
      <c r="Q1644" s="16" t="n">
        <v>3.1850429374981</v>
      </c>
      <c r="R1644" s="16" t="n">
        <v>0.0748784063520049</v>
      </c>
      <c r="S1644" s="16" t="n">
        <v>0.0572306133508867</v>
      </c>
      <c r="T1644" s="16" t="n">
        <v>0.00466391243071256</v>
      </c>
      <c r="U1644" s="16" t="n">
        <v>0.227271585931894</v>
      </c>
      <c r="V1644" s="16" t="n">
        <v>0.384541930875063</v>
      </c>
      <c r="W1644" s="6" t="s">
        <v>494</v>
      </c>
      <c r="X1644" s="16" t="n">
        <v>7.8</v>
      </c>
      <c r="Y1644" s="16" t="n">
        <v>0.552345679012346</v>
      </c>
      <c r="Z1644" s="16" t="n">
        <f aca="false">(G1644-E1644)/SQRT(H1644^2/D1644+F1644^2/C1644)</f>
        <v>2.61823391871997</v>
      </c>
      <c r="AA1644" s="24" t="n">
        <f aca="false">ABS(K1644-Z1644)</f>
        <v>0</v>
      </c>
    </row>
    <row r="1645" customFormat="false" ht="15" hidden="false" customHeight="false" outlineLevel="0" collapsed="false">
      <c r="A1645" s="17" t="n">
        <v>2040</v>
      </c>
      <c r="B1645" s="6" t="s">
        <v>418</v>
      </c>
      <c r="C1645" s="6" t="n">
        <v>90</v>
      </c>
      <c r="D1645" s="6" t="n">
        <v>450</v>
      </c>
      <c r="E1645" s="16" t="n">
        <v>0.08263729620311</v>
      </c>
      <c r="F1645" s="16" t="n">
        <v>0.0141380582363435</v>
      </c>
      <c r="G1645" s="16" t="n">
        <v>0.0876454841842254</v>
      </c>
      <c r="H1645" s="16" t="n">
        <v>0.0259525714560627</v>
      </c>
      <c r="I1645" s="23" t="n">
        <f aca="false">G1645-E1645</f>
        <v>0.00500818798111544</v>
      </c>
      <c r="J1645" s="17" t="n">
        <f aca="false">100*(G1645-E1645)/E1645</f>
        <v>6.06044511524926</v>
      </c>
      <c r="K1645" s="16" t="n">
        <v>2.59743193241629</v>
      </c>
      <c r="L1645" s="17" t="n">
        <v>228.783676929045</v>
      </c>
      <c r="M1645" s="16" t="n">
        <v>0.0100016146391636</v>
      </c>
      <c r="N1645" s="16" t="n">
        <v>0.0269057520574683</v>
      </c>
      <c r="O1645" s="6" t="str">
        <f aca="false">IF(N1645&lt;0.05,"Yes","No")</f>
        <v>Yes</v>
      </c>
      <c r="P1645" s="16" t="n">
        <v>0.204998155570074</v>
      </c>
      <c r="Q1645" s="16" t="n">
        <v>3.16062839374011</v>
      </c>
      <c r="R1645" s="16" t="n">
        <v>0.0759989080957777</v>
      </c>
      <c r="S1645" s="16" t="n">
        <v>0.0592244244774325</v>
      </c>
      <c r="T1645" s="16" t="n">
        <v>0.00465112398750253</v>
      </c>
      <c r="U1645" s="16" t="n">
        <v>0.229744799413374</v>
      </c>
      <c r="V1645" s="16" t="n">
        <v>0.386773897089342</v>
      </c>
      <c r="W1645" s="6" t="s">
        <v>494</v>
      </c>
      <c r="X1645" s="16" t="n">
        <v>7.8</v>
      </c>
      <c r="Y1645" s="16" t="n">
        <v>0.552493827160494</v>
      </c>
      <c r="Z1645" s="16" t="n">
        <f aca="false">(G1645-E1645)/SQRT(H1645^2/D1645+F1645^2/C1645)</f>
        <v>2.59743193241629</v>
      </c>
      <c r="AA1645" s="24" t="n">
        <f aca="false">ABS(K1645-Z1645)</f>
        <v>0</v>
      </c>
    </row>
    <row r="1646" customFormat="false" ht="15" hidden="false" customHeight="false" outlineLevel="0" collapsed="false">
      <c r="A1646" s="17" t="n">
        <v>2041</v>
      </c>
      <c r="B1646" s="6" t="s">
        <v>418</v>
      </c>
      <c r="C1646" s="6" t="n">
        <v>90</v>
      </c>
      <c r="D1646" s="6" t="n">
        <v>450</v>
      </c>
      <c r="E1646" s="16" t="n">
        <v>0.0831269523335828</v>
      </c>
      <c r="F1646" s="16" t="n">
        <v>0.0142663885551117</v>
      </c>
      <c r="G1646" s="16" t="n">
        <v>0.0881228807816903</v>
      </c>
      <c r="H1646" s="16" t="n">
        <v>0.0259876507692996</v>
      </c>
      <c r="I1646" s="23" t="n">
        <f aca="false">G1646-E1646</f>
        <v>0.00499592844810751</v>
      </c>
      <c r="J1646" s="17" t="n">
        <f aca="false">100*(G1646-E1646)/E1646</f>
        <v>6.00999833129836</v>
      </c>
      <c r="K1646" s="16" t="n">
        <v>2.57568686671996</v>
      </c>
      <c r="L1646" s="17" t="n">
        <v>226.548882735502</v>
      </c>
      <c r="M1646" s="16" t="n">
        <v>0.0106398359445959</v>
      </c>
      <c r="N1646" s="16" t="n">
        <v>0.0269979412072414</v>
      </c>
      <c r="O1646" s="6" t="str">
        <f aca="false">IF(N1646&lt;0.05,"Yes","No")</f>
        <v>Yes</v>
      </c>
      <c r="P1646" s="16" t="n">
        <v>0.204132490104002</v>
      </c>
      <c r="Q1646" s="16" t="n">
        <v>3.13399137391322</v>
      </c>
      <c r="R1646" s="16" t="n">
        <v>0.0772420632686312</v>
      </c>
      <c r="S1646" s="16" t="n">
        <v>0.0612626170856079</v>
      </c>
      <c r="T1646" s="16" t="n">
        <v>0.00463606731905403</v>
      </c>
      <c r="U1646" s="16" t="n">
        <v>0.232448371947346</v>
      </c>
      <c r="V1646" s="16" t="n">
        <v>0.38914265295727</v>
      </c>
      <c r="W1646" s="6" t="s">
        <v>494</v>
      </c>
      <c r="X1646" s="16" t="n">
        <v>7.7</v>
      </c>
      <c r="Y1646" s="16" t="n">
        <v>0.552222222222222</v>
      </c>
      <c r="Z1646" s="16" t="n">
        <f aca="false">(G1646-E1646)/SQRT(H1646^2/D1646+F1646^2/C1646)</f>
        <v>2.57568686671996</v>
      </c>
      <c r="AA1646" s="24" t="n">
        <f aca="false">ABS(K1646-Z1646)</f>
        <v>0</v>
      </c>
    </row>
    <row r="1647" customFormat="false" ht="15" hidden="false" customHeight="false" outlineLevel="0" collapsed="false">
      <c r="A1647" s="17" t="n">
        <v>2042</v>
      </c>
      <c r="B1647" s="6" t="s">
        <v>418</v>
      </c>
      <c r="C1647" s="6" t="n">
        <v>90</v>
      </c>
      <c r="D1647" s="6" t="n">
        <v>450</v>
      </c>
      <c r="E1647" s="16" t="n">
        <v>0.0836156566937764</v>
      </c>
      <c r="F1647" s="16" t="n">
        <v>0.0143955264049032</v>
      </c>
      <c r="G1647" s="16" t="n">
        <v>0.0885991436243057</v>
      </c>
      <c r="H1647" s="16" t="n">
        <v>0.0260230890058819</v>
      </c>
      <c r="I1647" s="23" t="n">
        <f aca="false">G1647-E1647</f>
        <v>0.00498348693052929</v>
      </c>
      <c r="J1647" s="17" t="n">
        <f aca="false">100*(G1647-E1647)/E1647</f>
        <v>5.95999257505109</v>
      </c>
      <c r="K1647" s="16" t="n">
        <v>2.55396911357977</v>
      </c>
      <c r="L1647" s="17" t="n">
        <v>224.356151810733</v>
      </c>
      <c r="M1647" s="16" t="n">
        <v>0.0113131085238942</v>
      </c>
      <c r="N1647" s="16" t="n">
        <v>0.027359909178375</v>
      </c>
      <c r="O1647" s="6" t="str">
        <f aca="false">IF(N1647&lt;0.05,"Yes","No")</f>
        <v>Yes</v>
      </c>
      <c r="P1647" s="16" t="n">
        <v>0.203258550922291</v>
      </c>
      <c r="Q1647" s="16" t="n">
        <v>3.10721410901254</v>
      </c>
      <c r="R1647" s="16" t="n">
        <v>0.0785139049249466</v>
      </c>
      <c r="S1647" s="16" t="n">
        <v>0.063491419395993</v>
      </c>
      <c r="T1647" s="16" t="n">
        <v>0.00462090731216902</v>
      </c>
      <c r="U1647" s="16" t="n">
        <v>0.235177066188742</v>
      </c>
      <c r="V1647" s="16" t="n">
        <v>0.391526954090766</v>
      </c>
      <c r="W1647" s="6" t="s">
        <v>494</v>
      </c>
      <c r="X1647" s="16" t="n">
        <v>7.4</v>
      </c>
      <c r="Y1647" s="16" t="n">
        <v>0.552</v>
      </c>
      <c r="Z1647" s="16" t="n">
        <f aca="false">(G1647-E1647)/SQRT(H1647^2/D1647+F1647^2/C1647)</f>
        <v>2.55396911357977</v>
      </c>
      <c r="AA1647" s="24" t="n">
        <f aca="false">ABS(K1647-Z1647)</f>
        <v>0</v>
      </c>
    </row>
    <row r="1648" customFormat="false" ht="15" hidden="false" customHeight="false" outlineLevel="0" collapsed="false">
      <c r="A1648" s="17" t="n">
        <v>2043</v>
      </c>
      <c r="B1648" s="6" t="s">
        <v>418</v>
      </c>
      <c r="C1648" s="6" t="n">
        <v>90</v>
      </c>
      <c r="D1648" s="6" t="n">
        <v>450</v>
      </c>
      <c r="E1648" s="16" t="n">
        <v>0.0841005556699302</v>
      </c>
      <c r="F1648" s="16" t="n">
        <v>0.014525580807083</v>
      </c>
      <c r="G1648" s="16" t="n">
        <v>0.0890712873472108</v>
      </c>
      <c r="H1648" s="16" t="n">
        <v>0.0260588073898118</v>
      </c>
      <c r="I1648" s="23" t="n">
        <f aca="false">G1648-E1648</f>
        <v>0.00497073167728053</v>
      </c>
      <c r="J1648" s="17" t="n">
        <f aca="false">100*(G1648-E1648)/E1648</f>
        <v>5.91046234794117</v>
      </c>
      <c r="K1648" s="16" t="n">
        <v>2.53220600141093</v>
      </c>
      <c r="L1648" s="17" t="n">
        <v>222.201902992354</v>
      </c>
      <c r="M1648" s="16" t="n">
        <v>0.0120254119240189</v>
      </c>
      <c r="N1648" s="16" t="n">
        <v>0.0277336887512224</v>
      </c>
      <c r="O1648" s="6" t="str">
        <f aca="false">IF(N1648&lt;0.05,"Yes","No")</f>
        <v>Yes</v>
      </c>
      <c r="P1648" s="16" t="n">
        <v>0.202371550151496</v>
      </c>
      <c r="Q1648" s="16" t="n">
        <v>3.08015411457002</v>
      </c>
      <c r="R1648" s="16" t="n">
        <v>0.0798221783114838</v>
      </c>
      <c r="S1648" s="16" t="n">
        <v>0.0662525140192949</v>
      </c>
      <c r="T1648" s="16" t="n">
        <v>0.00460557721276518</v>
      </c>
      <c r="U1648" s="16" t="n">
        <v>0.237932091825671</v>
      </c>
      <c r="V1648" s="16" t="n">
        <v>0.39372122276361</v>
      </c>
      <c r="W1648" s="6" t="s">
        <v>494</v>
      </c>
      <c r="X1648" s="16" t="n">
        <v>6.8</v>
      </c>
      <c r="Y1648" s="16" t="n">
        <v>0.551728395061728</v>
      </c>
      <c r="Z1648" s="16" t="n">
        <f aca="false">(G1648-E1648)/SQRT(H1648^2/D1648+F1648^2/C1648)</f>
        <v>2.53220600141093</v>
      </c>
      <c r="AA1648" s="24" t="n">
        <f aca="false">ABS(K1648-Z1648)</f>
        <v>0</v>
      </c>
    </row>
    <row r="1649" customFormat="false" ht="15" hidden="false" customHeight="false" outlineLevel="0" collapsed="false">
      <c r="A1649" s="17" t="n">
        <v>2044</v>
      </c>
      <c r="B1649" s="6" t="s">
        <v>418</v>
      </c>
      <c r="C1649" s="6" t="n">
        <v>90</v>
      </c>
      <c r="D1649" s="6" t="n">
        <v>450</v>
      </c>
      <c r="E1649" s="16" t="n">
        <v>0.0845929072135025</v>
      </c>
      <c r="F1649" s="16" t="n">
        <v>0.0146559273672317</v>
      </c>
      <c r="G1649" s="16" t="n">
        <v>0.0895483820471499</v>
      </c>
      <c r="H1649" s="16" t="n">
        <v>0.0260939378689396</v>
      </c>
      <c r="I1649" s="23" t="n">
        <f aca="false">G1649-E1649</f>
        <v>0.00495547483364739</v>
      </c>
      <c r="J1649" s="17" t="n">
        <f aca="false">100*(G1649-E1649)/E1649</f>
        <v>5.85802639592508</v>
      </c>
      <c r="K1649" s="16" t="n">
        <v>2.50939185633358</v>
      </c>
      <c r="L1649" s="17" t="n">
        <v>220.088269683491</v>
      </c>
      <c r="M1649" s="16" t="n">
        <v>0.0128141394143588</v>
      </c>
      <c r="N1649" s="16" t="n">
        <v>0.0289178377116734</v>
      </c>
      <c r="O1649" s="6" t="str">
        <f aca="false">IF(N1649&lt;0.05,"Yes","No")</f>
        <v>Yes</v>
      </c>
      <c r="P1649" s="16" t="n">
        <v>0.201389492740851</v>
      </c>
      <c r="Q1649" s="16" t="n">
        <v>3.05033224813396</v>
      </c>
      <c r="R1649" s="16" t="n">
        <v>0.0812913234811905</v>
      </c>
      <c r="S1649" s="16" t="n">
        <v>0.0695066691924422</v>
      </c>
      <c r="T1649" s="16" t="n">
        <v>0.00458764689073949</v>
      </c>
      <c r="U1649" s="16" t="n">
        <v>0.240978588809513</v>
      </c>
      <c r="V1649" s="16" t="n">
        <v>0.396087265838737</v>
      </c>
      <c r="W1649" s="6" t="s">
        <v>494</v>
      </c>
      <c r="X1649" s="16" t="n">
        <v>6.8</v>
      </c>
      <c r="Y1649" s="16" t="n">
        <v>0.551432098765432</v>
      </c>
      <c r="Z1649" s="16" t="n">
        <f aca="false">(G1649-E1649)/SQRT(H1649^2/D1649+F1649^2/C1649)</f>
        <v>2.50939185633358</v>
      </c>
      <c r="AA1649" s="24" t="n">
        <f aca="false">ABS(K1649-Z1649)</f>
        <v>0</v>
      </c>
    </row>
    <row r="1650" customFormat="false" ht="15" hidden="false" customHeight="false" outlineLevel="0" collapsed="false">
      <c r="A1650" s="17" t="n">
        <v>2045</v>
      </c>
      <c r="B1650" s="6" t="s">
        <v>418</v>
      </c>
      <c r="C1650" s="6" t="n">
        <v>90</v>
      </c>
      <c r="D1650" s="6" t="n">
        <v>450</v>
      </c>
      <c r="E1650" s="16" t="n">
        <v>0.0850925407475895</v>
      </c>
      <c r="F1650" s="16" t="n">
        <v>0.0147869623497474</v>
      </c>
      <c r="G1650" s="16" t="n">
        <v>0.0900309225502941</v>
      </c>
      <c r="H1650" s="16" t="n">
        <v>0.0261296641572056</v>
      </c>
      <c r="I1650" s="23" t="n">
        <f aca="false">G1650-E1650</f>
        <v>0.00493838180270459</v>
      </c>
      <c r="J1650" s="17" t="n">
        <f aca="false">100*(G1650-E1650)/E1650</f>
        <v>5.80354254241078</v>
      </c>
      <c r="K1650" s="16" t="n">
        <v>2.48579720403006</v>
      </c>
      <c r="L1650" s="17" t="n">
        <v>218.019451200847</v>
      </c>
      <c r="M1650" s="16" t="n">
        <v>0.0136773716235726</v>
      </c>
      <c r="N1650" s="16" t="n">
        <v>0.0299715859172181</v>
      </c>
      <c r="O1650" s="6" t="str">
        <f aca="false">IF(N1650&lt;0.05,"Yes","No")</f>
        <v>Yes</v>
      </c>
      <c r="P1650" s="16" t="n">
        <v>0.200330970571969</v>
      </c>
      <c r="Q1650" s="16" t="n">
        <v>3.01835085021526</v>
      </c>
      <c r="R1650" s="16" t="n">
        <v>0.0828994255098402</v>
      </c>
      <c r="S1650" s="16" t="n">
        <v>0.0732383986322973</v>
      </c>
      <c r="T1650" s="16" t="n">
        <v>0.00456756438199896</v>
      </c>
      <c r="U1650" s="16" t="n">
        <v>0.244268597366301</v>
      </c>
      <c r="V1650" s="16" t="n">
        <v>0.396260817954293</v>
      </c>
      <c r="W1650" s="6" t="s">
        <v>494</v>
      </c>
      <c r="X1650" s="16" t="n">
        <v>6.7</v>
      </c>
      <c r="Y1650" s="16" t="n">
        <v>0.551185185185185</v>
      </c>
      <c r="Z1650" s="16" t="n">
        <f aca="false">(G1650-E1650)/SQRT(H1650^2/D1650+F1650^2/C1650)</f>
        <v>2.48579720403006</v>
      </c>
      <c r="AA1650" s="24" t="n">
        <f aca="false">ABS(K1650-Z1650)</f>
        <v>0</v>
      </c>
    </row>
    <row r="1651" customFormat="false" ht="15" hidden="false" customHeight="false" outlineLevel="0" collapsed="false">
      <c r="A1651" s="17" t="n">
        <v>2046</v>
      </c>
      <c r="B1651" s="6" t="s">
        <v>418</v>
      </c>
      <c r="C1651" s="6" t="n">
        <v>90</v>
      </c>
      <c r="D1651" s="6" t="n">
        <v>450</v>
      </c>
      <c r="E1651" s="16" t="n">
        <v>0.0855892547716697</v>
      </c>
      <c r="F1651" s="16" t="n">
        <v>0.0149169573425129</v>
      </c>
      <c r="G1651" s="16" t="n">
        <v>0.0905122206360102</v>
      </c>
      <c r="H1651" s="16" t="n">
        <v>0.0261663185899887</v>
      </c>
      <c r="I1651" s="23" t="n">
        <f aca="false">G1651-E1651</f>
        <v>0.00492296586434045</v>
      </c>
      <c r="J1651" s="17" t="n">
        <f aca="false">100*(G1651-E1651)/E1651</f>
        <v>5.75185036658359</v>
      </c>
      <c r="K1651" s="16" t="n">
        <v>2.46336243494959</v>
      </c>
      <c r="L1651" s="17" t="n">
        <v>216.029100222604</v>
      </c>
      <c r="M1651" s="16" t="n">
        <v>0.0145455988603131</v>
      </c>
      <c r="N1651" s="16" t="n">
        <v>0.0302577259460572</v>
      </c>
      <c r="O1651" s="6" t="str">
        <f aca="false">IF(N1651&lt;0.05,"Yes","No")</f>
        <v>Yes</v>
      </c>
      <c r="P1651" s="16" t="n">
        <v>0.199337760671509</v>
      </c>
      <c r="Q1651" s="16" t="n">
        <v>2.98849601063255</v>
      </c>
      <c r="R1651" s="16" t="n">
        <v>0.0844317207668479</v>
      </c>
      <c r="S1651" s="16" t="n">
        <v>0.0770386955775343</v>
      </c>
      <c r="T1651" s="16" t="n">
        <v>0.00454929284006859</v>
      </c>
      <c r="U1651" s="16" t="n">
        <v>0.247392409515514</v>
      </c>
      <c r="V1651" s="16" t="n">
        <v>0.39755859638246</v>
      </c>
      <c r="W1651" s="6" t="s">
        <v>494</v>
      </c>
      <c r="X1651" s="16" t="n">
        <v>6.5</v>
      </c>
      <c r="Y1651" s="16" t="n">
        <v>0.550641975308642</v>
      </c>
      <c r="Z1651" s="16" t="n">
        <f aca="false">(G1651-E1651)/SQRT(H1651^2/D1651+F1651^2/C1651)</f>
        <v>2.46336243494959</v>
      </c>
      <c r="AA1651" s="24" t="n">
        <f aca="false">ABS(K1651-Z1651)</f>
        <v>0</v>
      </c>
    </row>
    <row r="1652" customFormat="false" ht="15" hidden="false" customHeight="false" outlineLevel="0" collapsed="false">
      <c r="A1652" s="17" t="n">
        <v>2047</v>
      </c>
      <c r="B1652" s="6" t="s">
        <v>418</v>
      </c>
      <c r="C1652" s="6" t="n">
        <v>90</v>
      </c>
      <c r="D1652" s="6" t="n">
        <v>450</v>
      </c>
      <c r="E1652" s="16" t="n">
        <v>0.0861001297831535</v>
      </c>
      <c r="F1652" s="16" t="n">
        <v>0.0150502476292195</v>
      </c>
      <c r="G1652" s="16" t="n">
        <v>0.0910078333152665</v>
      </c>
      <c r="H1652" s="16" t="n">
        <v>0.0262033748335104</v>
      </c>
      <c r="I1652" s="23" t="n">
        <f aca="false">G1652-E1652</f>
        <v>0.00490770353211296</v>
      </c>
      <c r="J1652" s="17" t="n">
        <f aca="false">100*(G1652-E1652)/E1652</f>
        <v>5.69999551042862</v>
      </c>
      <c r="K1652" s="16" t="n">
        <v>2.44089072520439</v>
      </c>
      <c r="L1652" s="17" t="n">
        <v>214.032358167065</v>
      </c>
      <c r="M1652" s="16" t="n">
        <v>0.0154637382631094</v>
      </c>
      <c r="N1652" s="16" t="n">
        <v>0.0312238311365525</v>
      </c>
      <c r="O1652" s="6" t="str">
        <f aca="false">IF(N1652&lt;0.05,"Yes","No")</f>
        <v>Yes</v>
      </c>
      <c r="P1652" s="16" t="n">
        <v>0.198348288711479</v>
      </c>
      <c r="Q1652" s="16" t="n">
        <v>2.9589010764757</v>
      </c>
      <c r="R1652" s="16" t="n">
        <v>0.0859810216583765</v>
      </c>
      <c r="S1652" s="16" t="n">
        <v>0.0811749316676476</v>
      </c>
      <c r="T1652" s="16" t="n">
        <v>0.00453112006355531</v>
      </c>
      <c r="U1652" s="16" t="n">
        <v>0.250537607934185</v>
      </c>
      <c r="V1652" s="16" t="n">
        <v>0.399984433335656</v>
      </c>
      <c r="W1652" s="6" t="s">
        <v>494</v>
      </c>
      <c r="X1652" s="16" t="n">
        <v>6.5</v>
      </c>
      <c r="Y1652" s="16" t="n">
        <v>0.550518518518519</v>
      </c>
      <c r="Z1652" s="16" t="n">
        <f aca="false">(G1652-E1652)/SQRT(H1652^2/D1652+F1652^2/C1652)</f>
        <v>2.44089072520439</v>
      </c>
      <c r="AA1652" s="24" t="n">
        <f aca="false">ABS(K1652-Z1652)</f>
        <v>0</v>
      </c>
    </row>
    <row r="1653" customFormat="false" ht="15" hidden="false" customHeight="false" outlineLevel="0" collapsed="false">
      <c r="A1653" s="17" t="n">
        <v>2048</v>
      </c>
      <c r="B1653" s="6" t="s">
        <v>418</v>
      </c>
      <c r="C1653" s="6" t="n">
        <v>90</v>
      </c>
      <c r="D1653" s="6" t="n">
        <v>450</v>
      </c>
      <c r="E1653" s="16" t="n">
        <v>0.0866157445228762</v>
      </c>
      <c r="F1653" s="16" t="n">
        <v>0.0151865164307813</v>
      </c>
      <c r="G1653" s="16" t="n">
        <v>0.0915051482783424</v>
      </c>
      <c r="H1653" s="16" t="n">
        <v>0.0262413770301051</v>
      </c>
      <c r="I1653" s="23" t="n">
        <f aca="false">G1653-E1653</f>
        <v>0.00488940375546612</v>
      </c>
      <c r="J1653" s="17" t="n">
        <f aca="false">100*(G1653-E1653)/E1653</f>
        <v>5.64493647477079</v>
      </c>
      <c r="K1653" s="16" t="n">
        <v>2.4168265879465</v>
      </c>
      <c r="L1653" s="17" t="n">
        <v>212.042512782109</v>
      </c>
      <c r="M1653" s="16" t="n">
        <v>0.0165026706964142</v>
      </c>
      <c r="N1653" s="16" t="n">
        <v>0.0326479389201188</v>
      </c>
      <c r="O1653" s="6" t="str">
        <f aca="false">IF(N1653&lt;0.05,"Yes","No")</f>
        <v>Yes</v>
      </c>
      <c r="P1653" s="16" t="n">
        <v>0.197230274027004</v>
      </c>
      <c r="Q1653" s="16" t="n">
        <v>2.92563866083552</v>
      </c>
      <c r="R1653" s="16" t="n">
        <v>0.0877592253601934</v>
      </c>
      <c r="S1653" s="16" t="n">
        <v>0.0857268132176905</v>
      </c>
      <c r="T1653" s="16" t="n">
        <v>0.00450999372247349</v>
      </c>
      <c r="U1653" s="16" t="n">
        <v>0.254013972196077</v>
      </c>
      <c r="V1653" s="16" t="n">
        <v>0.403388779730883</v>
      </c>
      <c r="W1653" s="6" t="s">
        <v>494</v>
      </c>
      <c r="X1653" s="16" t="n">
        <v>6.4</v>
      </c>
      <c r="Y1653" s="16" t="n">
        <v>0.550049382716049</v>
      </c>
      <c r="Z1653" s="16" t="n">
        <f aca="false">(G1653-E1653)/SQRT(H1653^2/D1653+F1653^2/C1653)</f>
        <v>2.4168265879465</v>
      </c>
      <c r="AA1653" s="24" t="n">
        <f aca="false">ABS(K1653-Z1653)</f>
        <v>0</v>
      </c>
    </row>
    <row r="1654" customFormat="false" ht="15" hidden="false" customHeight="false" outlineLevel="0" collapsed="false">
      <c r="A1654" s="17" t="n">
        <v>2049</v>
      </c>
      <c r="B1654" s="6" t="s">
        <v>418</v>
      </c>
      <c r="C1654" s="6" t="n">
        <v>90</v>
      </c>
      <c r="D1654" s="6" t="n">
        <v>450</v>
      </c>
      <c r="E1654" s="16" t="n">
        <v>0.0871327842689223</v>
      </c>
      <c r="F1654" s="16" t="n">
        <v>0.015322331663515</v>
      </c>
      <c r="G1654" s="16" t="n">
        <v>0.0920036908653047</v>
      </c>
      <c r="H1654" s="16" t="n">
        <v>0.0262800757280251</v>
      </c>
      <c r="I1654" s="23" t="n">
        <f aca="false">G1654-E1654</f>
        <v>0.00487090659638244</v>
      </c>
      <c r="J1654" s="17" t="n">
        <f aca="false">100*(G1654-E1654)/E1654</f>
        <v>5.5902111211655</v>
      </c>
      <c r="K1654" s="16" t="n">
        <v>2.39294937945469</v>
      </c>
      <c r="L1654" s="17" t="n">
        <v>210.116435161265</v>
      </c>
      <c r="M1654" s="16" t="n">
        <v>0.0175935856606749</v>
      </c>
      <c r="N1654" s="16" t="n">
        <v>0.0343253187798336</v>
      </c>
      <c r="O1654" s="6" t="str">
        <f aca="false">IF(N1654&lt;0.05,"Yes","No")</f>
        <v>Yes</v>
      </c>
      <c r="P1654" s="16" t="n">
        <v>0.196103436368966</v>
      </c>
      <c r="Q1654" s="16" t="n">
        <v>2.89230399918447</v>
      </c>
      <c r="R1654" s="16" t="n">
        <v>0.0895814435449478</v>
      </c>
      <c r="S1654" s="16" t="n">
        <v>0.090463951632606</v>
      </c>
      <c r="T1654" s="16" t="n">
        <v>0.00448864526679451</v>
      </c>
      <c r="U1654" s="16" t="n">
        <v>0.257546132155033</v>
      </c>
      <c r="V1654" s="16" t="n">
        <v>0.407458150344672</v>
      </c>
      <c r="W1654" s="6" t="s">
        <v>494</v>
      </c>
      <c r="X1654" s="16" t="n">
        <v>6.3</v>
      </c>
      <c r="Y1654" s="16" t="n">
        <v>0.549604938271605</v>
      </c>
      <c r="Z1654" s="16" t="n">
        <f aca="false">(G1654-E1654)/SQRT(H1654^2/D1654+F1654^2/C1654)</f>
        <v>2.39294937945469</v>
      </c>
      <c r="AA1654" s="24" t="n">
        <f aca="false">ABS(K1654-Z1654)</f>
        <v>0</v>
      </c>
    </row>
    <row r="1655" customFormat="false" ht="15" hidden="false" customHeight="false" outlineLevel="0" collapsed="false">
      <c r="A1655" s="17" t="n">
        <v>2050</v>
      </c>
      <c r="B1655" s="6" t="s">
        <v>418</v>
      </c>
      <c r="C1655" s="6" t="n">
        <v>90</v>
      </c>
      <c r="D1655" s="6" t="n">
        <v>450</v>
      </c>
      <c r="E1655" s="16" t="n">
        <v>0.0876556734244029</v>
      </c>
      <c r="F1655" s="16" t="n">
        <v>0.0154603358948057</v>
      </c>
      <c r="G1655" s="16" t="n">
        <v>0.0925065895666679</v>
      </c>
      <c r="H1655" s="16" t="n">
        <v>0.0263186840683016</v>
      </c>
      <c r="I1655" s="23" t="n">
        <f aca="false">G1655-E1655</f>
        <v>0.00485091614226499</v>
      </c>
      <c r="J1655" s="17" t="n">
        <f aca="false">100*(G1655-E1655)/E1655</f>
        <v>5.53405838179839</v>
      </c>
      <c r="K1655" s="16" t="n">
        <v>2.36839415988112</v>
      </c>
      <c r="L1655" s="17" t="n">
        <v>208.200841680071</v>
      </c>
      <c r="M1655" s="16" t="n">
        <v>0.0187807947170485</v>
      </c>
      <c r="N1655" s="16" t="n">
        <v>0.0361010518760466</v>
      </c>
      <c r="O1655" s="6" t="str">
        <f aca="false">IF(N1655&lt;0.05,"Yes","No")</f>
        <v>Yes</v>
      </c>
      <c r="P1655" s="16" t="n">
        <v>0.194919183837005</v>
      </c>
      <c r="Q1655" s="16" t="n">
        <v>2.85747670506371</v>
      </c>
      <c r="R1655" s="16" t="n">
        <v>0.0915293086164503</v>
      </c>
      <c r="S1655" s="16" t="n">
        <v>0.0955661325895506</v>
      </c>
      <c r="T1655" s="16" t="n">
        <v>0.00446599323157269</v>
      </c>
      <c r="U1655" s="16" t="n">
        <v>0.261236266284565</v>
      </c>
      <c r="V1655" s="16" t="n">
        <v>0.410821403790323</v>
      </c>
      <c r="W1655" s="6" t="s">
        <v>494</v>
      </c>
      <c r="X1655" s="16" t="n">
        <v>6.1</v>
      </c>
      <c r="Y1655" s="16" t="n">
        <v>0.548987654320988</v>
      </c>
      <c r="Z1655" s="16" t="n">
        <f aca="false">(G1655-E1655)/SQRT(H1655^2/D1655+F1655^2/C1655)</f>
        <v>2.36839415988112</v>
      </c>
      <c r="AA1655" s="24" t="n">
        <f aca="false">ABS(K1655-Z1655)</f>
        <v>0</v>
      </c>
    </row>
    <row r="1656" customFormat="false" ht="15" hidden="false" customHeight="false" outlineLevel="0" collapsed="false">
      <c r="A1656" s="17" t="n">
        <v>2051</v>
      </c>
      <c r="B1656" s="6" t="s">
        <v>418</v>
      </c>
      <c r="C1656" s="6" t="n">
        <v>90</v>
      </c>
      <c r="D1656" s="6" t="n">
        <v>450</v>
      </c>
      <c r="E1656" s="16" t="n">
        <v>0.0881791150404347</v>
      </c>
      <c r="F1656" s="16" t="n">
        <v>0.015597669491788</v>
      </c>
      <c r="G1656" s="16" t="n">
        <v>0.0930111904525095</v>
      </c>
      <c r="H1656" s="16" t="n">
        <v>0.0263589943896408</v>
      </c>
      <c r="I1656" s="23" t="n">
        <f aca="false">G1656-E1656</f>
        <v>0.00483207541207473</v>
      </c>
      <c r="J1656" s="17" t="n">
        <f aca="false">100*(G1656-E1656)/E1656</f>
        <v>5.4798411277534</v>
      </c>
      <c r="K1656" s="16" t="n">
        <v>2.344677611991</v>
      </c>
      <c r="L1656" s="17" t="n">
        <v>206.359658843759</v>
      </c>
      <c r="M1656" s="16" t="n">
        <v>0.0199935330330937</v>
      </c>
      <c r="N1656" s="16" t="n">
        <v>0.0376739129170671</v>
      </c>
      <c r="O1656" s="6" t="str">
        <f aca="false">IF(N1656&lt;0.05,"Yes","No")</f>
        <v>Yes</v>
      </c>
      <c r="P1656" s="16" t="n">
        <v>0.193773828062083</v>
      </c>
      <c r="Q1656" s="16" t="n">
        <v>2.82399398955916</v>
      </c>
      <c r="R1656" s="16" t="n">
        <v>0.0934455291437344</v>
      </c>
      <c r="S1656" s="16" t="n">
        <v>0.100521198267003</v>
      </c>
      <c r="T1656" s="16" t="n">
        <v>0.00444422051366108</v>
      </c>
      <c r="U1656" s="16" t="n">
        <v>0.264874766226563</v>
      </c>
      <c r="V1656" s="16" t="n">
        <v>0.414680986469455</v>
      </c>
      <c r="W1656" s="6" t="s">
        <v>494</v>
      </c>
      <c r="X1656" s="16" t="n">
        <v>5.9</v>
      </c>
      <c r="Y1656" s="16" t="n">
        <v>0.548493827160494</v>
      </c>
      <c r="Z1656" s="16" t="n">
        <f aca="false">(G1656-E1656)/SQRT(H1656^2/D1656+F1656^2/C1656)</f>
        <v>2.344677611991</v>
      </c>
      <c r="AA1656" s="24" t="n">
        <f aca="false">ABS(K1656-Z1656)</f>
        <v>0</v>
      </c>
    </row>
    <row r="1657" customFormat="false" ht="15" hidden="false" customHeight="false" outlineLevel="0" collapsed="false">
      <c r="A1657" s="17" t="n">
        <v>2052</v>
      </c>
      <c r="B1657" s="6" t="s">
        <v>418</v>
      </c>
      <c r="C1657" s="6" t="n">
        <v>90</v>
      </c>
      <c r="D1657" s="6" t="n">
        <v>450</v>
      </c>
      <c r="E1657" s="16" t="n">
        <v>0.0887004882097244</v>
      </c>
      <c r="F1657" s="16" t="n">
        <v>0.0157328192746374</v>
      </c>
      <c r="G1657" s="16" t="n">
        <v>0.0935133019172483</v>
      </c>
      <c r="H1657" s="16" t="n">
        <v>0.0263997203480575</v>
      </c>
      <c r="I1657" s="23" t="n">
        <f aca="false">G1657-E1657</f>
        <v>0.0048128137075239</v>
      </c>
      <c r="J1657" s="17" t="n">
        <f aca="false">100*(G1657-E1657)/E1657</f>
        <v>5.42591569072814</v>
      </c>
      <c r="K1657" s="16" t="n">
        <v>2.32121284183698</v>
      </c>
      <c r="L1657" s="17" t="n">
        <v>204.601622228256</v>
      </c>
      <c r="M1657" s="16" t="n">
        <v>0.021259991313234</v>
      </c>
      <c r="N1657" s="16" t="n">
        <v>0.0395285325213316</v>
      </c>
      <c r="O1657" s="6" t="str">
        <f aca="false">IF(N1657&lt;0.05,"Yes","No")</f>
        <v>Yes</v>
      </c>
      <c r="P1657" s="16" t="n">
        <v>0.192614504113711</v>
      </c>
      <c r="Q1657" s="16" t="n">
        <v>2.79030388639488</v>
      </c>
      <c r="R1657" s="16" t="n">
        <v>0.0954178548548791</v>
      </c>
      <c r="S1657" s="16" t="n">
        <v>0.105752970851701</v>
      </c>
      <c r="T1657" s="16" t="n">
        <v>0.00442180751921742</v>
      </c>
      <c r="U1657" s="16" t="n">
        <v>0.268617919363701</v>
      </c>
      <c r="V1657" s="16" t="n">
        <v>0.418980140002328</v>
      </c>
      <c r="W1657" s="6" t="s">
        <v>494</v>
      </c>
      <c r="X1657" s="16" t="n">
        <v>5.9</v>
      </c>
      <c r="Y1657" s="16" t="n">
        <v>0.548049382716049</v>
      </c>
      <c r="Z1657" s="16" t="n">
        <f aca="false">(G1657-E1657)/SQRT(H1657^2/D1657+F1657^2/C1657)</f>
        <v>2.32121284183698</v>
      </c>
      <c r="AA1657" s="24" t="n">
        <f aca="false">ABS(K1657-Z1657)</f>
        <v>0</v>
      </c>
    </row>
    <row r="1658" customFormat="false" ht="15" hidden="false" customHeight="false" outlineLevel="0" collapsed="false">
      <c r="A1658" s="17" t="n">
        <v>2053</v>
      </c>
      <c r="B1658" s="6" t="s">
        <v>418</v>
      </c>
      <c r="C1658" s="6" t="n">
        <v>90</v>
      </c>
      <c r="D1658" s="6" t="n">
        <v>450</v>
      </c>
      <c r="E1658" s="16" t="n">
        <v>0.0892322534488307</v>
      </c>
      <c r="F1658" s="16" t="n">
        <v>0.0158723222248654</v>
      </c>
      <c r="G1658" s="16" t="n">
        <v>0.0940262828601731</v>
      </c>
      <c r="H1658" s="16" t="n">
        <v>0.0264433460570763</v>
      </c>
      <c r="I1658" s="23" t="n">
        <f aca="false">G1658-E1658</f>
        <v>0.00479402941134241</v>
      </c>
      <c r="J1658" s="17" t="n">
        <f aca="false">100*(G1658-E1658)/E1658</f>
        <v>5.37252980402596</v>
      </c>
      <c r="K1658" s="16" t="n">
        <v>2.29773752649357</v>
      </c>
      <c r="L1658" s="17" t="n">
        <v>202.845620782559</v>
      </c>
      <c r="M1658" s="16" t="n">
        <v>0.0225965660059727</v>
      </c>
      <c r="N1658" s="16" t="n">
        <v>0.0417549561816611</v>
      </c>
      <c r="O1658" s="6" t="str">
        <f aca="false">IF(N1658&lt;0.05,"Yes","No")</f>
        <v>Yes</v>
      </c>
      <c r="P1658" s="16" t="n">
        <v>0.191455205988009</v>
      </c>
      <c r="Q1658" s="16" t="n">
        <v>2.75681669522389</v>
      </c>
      <c r="R1658" s="16" t="n">
        <v>0.0974234276838875</v>
      </c>
      <c r="S1658" s="16" t="n">
        <v>0.110992057351063</v>
      </c>
      <c r="T1658" s="16" t="n">
        <v>0.00439995290120003</v>
      </c>
      <c r="U1658" s="16" t="n">
        <v>0.272340622390026</v>
      </c>
      <c r="V1658" s="16" t="n">
        <v>0.422278706746454</v>
      </c>
      <c r="W1658" s="6" t="s">
        <v>494</v>
      </c>
      <c r="X1658" s="16" t="n">
        <v>5.6</v>
      </c>
      <c r="Y1658" s="16" t="n">
        <v>0.547456790123457</v>
      </c>
      <c r="Z1658" s="16" t="n">
        <f aca="false">(G1658-E1658)/SQRT(H1658^2/D1658+F1658^2/C1658)</f>
        <v>2.29773752649357</v>
      </c>
      <c r="AA1658" s="24" t="n">
        <f aca="false">ABS(K1658-Z1658)</f>
        <v>0</v>
      </c>
    </row>
    <row r="1659" customFormat="false" ht="15" hidden="false" customHeight="false" outlineLevel="0" collapsed="false">
      <c r="A1659" s="17" t="n">
        <v>2054</v>
      </c>
      <c r="B1659" s="6" t="s">
        <v>418</v>
      </c>
      <c r="C1659" s="6" t="n">
        <v>90</v>
      </c>
      <c r="D1659" s="6" t="n">
        <v>450</v>
      </c>
      <c r="E1659" s="16" t="n">
        <v>0.0897628402544393</v>
      </c>
      <c r="F1659" s="16" t="n">
        <v>0.0160128056645891</v>
      </c>
      <c r="G1659" s="16" t="n">
        <v>0.0945422855350706</v>
      </c>
      <c r="H1659" s="16" t="n">
        <v>0.0264886239333691</v>
      </c>
      <c r="I1659" s="23" t="n">
        <f aca="false">G1659-E1659</f>
        <v>0.00477944528063136</v>
      </c>
      <c r="J1659" s="17" t="n">
        <f aca="false">100*(G1659-E1659)/E1659</f>
        <v>5.32452545739827</v>
      </c>
      <c r="K1659" s="16" t="n">
        <v>2.27638696820195</v>
      </c>
      <c r="L1659" s="17" t="n">
        <v>201.132839814919</v>
      </c>
      <c r="M1659" s="16" t="n">
        <v>0.0238757799867231</v>
      </c>
      <c r="N1659" s="16" t="n">
        <v>0.0435065166974026</v>
      </c>
      <c r="O1659" s="6" t="str">
        <f aca="false">IF(N1659&lt;0.05,"Yes","No")</f>
        <v>Yes</v>
      </c>
      <c r="P1659" s="16" t="n">
        <v>0.19045573730399</v>
      </c>
      <c r="Q1659" s="16" t="n">
        <v>2.72810857052272</v>
      </c>
      <c r="R1659" s="16" t="n">
        <v>0.0991794944974854</v>
      </c>
      <c r="S1659" s="16" t="n">
        <v>0.116454591165374</v>
      </c>
      <c r="T1659" s="16" t="n">
        <v>0.00438230345850171</v>
      </c>
      <c r="U1659" s="16" t="n">
        <v>0.275628714707845</v>
      </c>
      <c r="V1659" s="16" t="n">
        <v>0.426747184672942</v>
      </c>
      <c r="W1659" s="6" t="s">
        <v>494</v>
      </c>
      <c r="X1659" s="16" t="n">
        <v>5.4</v>
      </c>
      <c r="Y1659" s="16" t="n">
        <v>0.547234567901235</v>
      </c>
      <c r="Z1659" s="16" t="n">
        <f aca="false">(G1659-E1659)/SQRT(H1659^2/D1659+F1659^2/C1659)</f>
        <v>2.27638696820195</v>
      </c>
      <c r="AA1659" s="24" t="n">
        <f aca="false">ABS(K1659-Z1659)</f>
        <v>0</v>
      </c>
    </row>
    <row r="1660" customFormat="false" ht="15" hidden="false" customHeight="false" outlineLevel="0" collapsed="false">
      <c r="A1660" s="17" t="n">
        <v>2055</v>
      </c>
      <c r="B1660" s="6" t="s">
        <v>418</v>
      </c>
      <c r="C1660" s="6" t="n">
        <v>90</v>
      </c>
      <c r="D1660" s="6" t="n">
        <v>450</v>
      </c>
      <c r="E1660" s="16" t="n">
        <v>0.0903072550064988</v>
      </c>
      <c r="F1660" s="16" t="n">
        <v>0.0161561753830475</v>
      </c>
      <c r="G1660" s="16" t="n">
        <v>0.0950664886749453</v>
      </c>
      <c r="H1660" s="16" t="n">
        <v>0.0265356259323065</v>
      </c>
      <c r="I1660" s="23" t="n">
        <f aca="false">G1660-E1660</f>
        <v>0.00475923366844651</v>
      </c>
      <c r="J1660" s="17" t="n">
        <f aca="false">100*(G1660-E1660)/E1660</f>
        <v>5.27004576554123</v>
      </c>
      <c r="K1660" s="16" t="n">
        <v>2.25230061371026</v>
      </c>
      <c r="L1660" s="17" t="n">
        <v>199.435042984186</v>
      </c>
      <c r="M1660" s="16" t="n">
        <v>0.0253927936883093</v>
      </c>
      <c r="N1660" s="16" t="n">
        <v>0.0458335563051012</v>
      </c>
      <c r="O1660" s="6" t="str">
        <f aca="false">IF(N1660&lt;0.05,"Yes","No")</f>
        <v>Yes</v>
      </c>
      <c r="P1660" s="16" t="n">
        <v>0.189222505172322</v>
      </c>
      <c r="Q1660" s="16" t="n">
        <v>2.69289305322599</v>
      </c>
      <c r="R1660" s="16" t="n">
        <v>0.101381093557103</v>
      </c>
      <c r="S1660" s="16" t="n">
        <v>0.12241260585721</v>
      </c>
      <c r="T1660" s="16" t="n">
        <v>0.00435897633733891</v>
      </c>
      <c r="U1660" s="16" t="n">
        <v>0.279574542439942</v>
      </c>
      <c r="V1660" s="16" t="n">
        <v>0.430634980693782</v>
      </c>
      <c r="W1660" s="6" t="s">
        <v>494</v>
      </c>
      <c r="X1660" s="16" t="n">
        <v>5.4</v>
      </c>
      <c r="Y1660" s="16" t="n">
        <v>0.546864197530864</v>
      </c>
      <c r="Z1660" s="16" t="n">
        <f aca="false">(G1660-E1660)/SQRT(H1660^2/D1660+F1660^2/C1660)</f>
        <v>2.25230061371026</v>
      </c>
      <c r="AA1660" s="24" t="n">
        <f aca="false">ABS(K1660-Z1660)</f>
        <v>0</v>
      </c>
    </row>
    <row r="1661" customFormat="false" ht="15" hidden="false" customHeight="false" outlineLevel="0" collapsed="false">
      <c r="A1661" s="17" t="n">
        <v>2056</v>
      </c>
      <c r="B1661" s="6" t="s">
        <v>418</v>
      </c>
      <c r="C1661" s="6" t="n">
        <v>90</v>
      </c>
      <c r="D1661" s="6" t="n">
        <v>450</v>
      </c>
      <c r="E1661" s="16" t="n">
        <v>0.0908659372064802</v>
      </c>
      <c r="F1661" s="16" t="n">
        <v>0.0163039121532985</v>
      </c>
      <c r="G1661" s="16" t="n">
        <v>0.0956017001552714</v>
      </c>
      <c r="H1661" s="16" t="n">
        <v>0.0265852836641974</v>
      </c>
      <c r="I1661" s="23" t="n">
        <f aca="false">G1661-E1661</f>
        <v>0.00473576294879118</v>
      </c>
      <c r="J1661" s="17" t="n">
        <f aca="false">100*(G1661-E1661)/E1661</f>
        <v>5.2118132430966</v>
      </c>
      <c r="K1661" s="16" t="n">
        <v>2.22649496461251</v>
      </c>
      <c r="L1661" s="17" t="n">
        <v>197.740129558834</v>
      </c>
      <c r="M1661" s="16" t="n">
        <v>0.0271095359849891</v>
      </c>
      <c r="N1661" s="16" t="n">
        <v>0.0485568074206837</v>
      </c>
      <c r="O1661" s="6" t="str">
        <f aca="false">IF(N1661&lt;0.05,"Yes","No")</f>
        <v>Yes</v>
      </c>
      <c r="P1661" s="16" t="n">
        <v>0.18784397854644</v>
      </c>
      <c r="Q1661" s="16" t="n">
        <v>2.65379936726701</v>
      </c>
      <c r="R1661" s="16" t="n">
        <v>0.103888089680036</v>
      </c>
      <c r="S1661" s="16" t="n">
        <v>0.128785836844456</v>
      </c>
      <c r="T1661" s="16" t="n">
        <v>0.00433230601654447</v>
      </c>
      <c r="U1661" s="16" t="n">
        <v>0.283940227232394</v>
      </c>
      <c r="V1661" s="16" t="n">
        <v>0.435552206508315</v>
      </c>
      <c r="W1661" s="6" t="s">
        <v>494</v>
      </c>
      <c r="X1661" s="16" t="n">
        <v>4.8</v>
      </c>
      <c r="Y1661" s="16" t="n">
        <v>0.54679012345679</v>
      </c>
      <c r="Z1661" s="16" t="n">
        <f aca="false">(G1661-E1661)/SQRT(H1661^2/D1661+F1661^2/C1661)</f>
        <v>2.22649496461251</v>
      </c>
      <c r="AA1661" s="24" t="n">
        <f aca="false">ABS(K1661-Z1661)</f>
        <v>0</v>
      </c>
    </row>
    <row r="1662" customFormat="false" ht="15" hidden="false" customHeight="false" outlineLevel="0" collapsed="false">
      <c r="A1662" s="17" t="n">
        <v>2057</v>
      </c>
      <c r="B1662" s="6" t="s">
        <v>418</v>
      </c>
      <c r="C1662" s="6" t="n">
        <v>90</v>
      </c>
      <c r="D1662" s="6" t="n">
        <v>450</v>
      </c>
      <c r="E1662" s="16" t="n">
        <v>0.0914277713331911</v>
      </c>
      <c r="F1662" s="16" t="n">
        <v>0.016451744623521</v>
      </c>
      <c r="G1662" s="16" t="n">
        <v>0.0961381477283107</v>
      </c>
      <c r="H1662" s="16" t="n">
        <v>0.0266360994450325</v>
      </c>
      <c r="I1662" s="23" t="n">
        <f aca="false">G1662-E1662</f>
        <v>0.00471037639511959</v>
      </c>
      <c r="J1662" s="17" t="n">
        <f aca="false">100*(G1662-E1662)/E1662</f>
        <v>5.15201926770535</v>
      </c>
      <c r="K1662" s="16" t="n">
        <v>2.20006380452204</v>
      </c>
      <c r="L1662" s="17" t="n">
        <v>196.096625720207</v>
      </c>
      <c r="M1662" s="16" t="n">
        <v>0.0289706293688184</v>
      </c>
      <c r="N1662" s="16" t="n">
        <v>0.0514516418460587</v>
      </c>
      <c r="O1662" s="6" t="str">
        <f aca="false">IF(N1662&lt;0.05,"Yes","No")</f>
        <v>No</v>
      </c>
      <c r="P1662" s="16" t="n">
        <v>0.186387913826921</v>
      </c>
      <c r="Q1662" s="16" t="n">
        <v>2.61281719213904</v>
      </c>
      <c r="R1662" s="16" t="n">
        <v>0.10658948412374</v>
      </c>
      <c r="S1662" s="16" t="n">
        <v>0.135538849759578</v>
      </c>
      <c r="T1662" s="16" t="n">
        <v>0.0043038069137727</v>
      </c>
      <c r="U1662" s="16" t="n">
        <v>0.288532557936953</v>
      </c>
      <c r="V1662" s="16" t="n">
        <v>0.440595052422713</v>
      </c>
      <c r="W1662" s="6" t="s">
        <v>494</v>
      </c>
      <c r="X1662" s="16" t="n">
        <v>4.6</v>
      </c>
      <c r="Y1662" s="16" t="n">
        <v>0.545753086419753</v>
      </c>
      <c r="Z1662" s="16" t="n">
        <f aca="false">(G1662-E1662)/SQRT(H1662^2/D1662+F1662^2/C1662)</f>
        <v>2.20006380452204</v>
      </c>
      <c r="AA1662" s="24" t="n">
        <f aca="false">ABS(K1662-Z1662)</f>
        <v>0</v>
      </c>
    </row>
    <row r="1663" customFormat="false" ht="15" hidden="false" customHeight="false" outlineLevel="0" collapsed="false">
      <c r="A1663" s="17" t="n">
        <v>2058</v>
      </c>
      <c r="B1663" s="6" t="s">
        <v>418</v>
      </c>
      <c r="C1663" s="6" t="n">
        <v>90</v>
      </c>
      <c r="D1663" s="6" t="n">
        <v>450</v>
      </c>
      <c r="E1663" s="16" t="n">
        <v>0.0919893980026246</v>
      </c>
      <c r="F1663" s="16" t="n">
        <v>0.0165980705002849</v>
      </c>
      <c r="G1663" s="16" t="n">
        <v>0.0966759427140156</v>
      </c>
      <c r="H1663" s="16" t="n">
        <v>0.0266877979966905</v>
      </c>
      <c r="I1663" s="23" t="n">
        <f aca="false">G1663-E1663</f>
        <v>0.00468654471139109</v>
      </c>
      <c r="J1663" s="17" t="n">
        <f aca="false">100*(G1663-E1663)/E1663</f>
        <v>5.09465744221674</v>
      </c>
      <c r="K1663" s="16" t="n">
        <v>2.17477909821546</v>
      </c>
      <c r="L1663" s="17" t="n">
        <v>194.52225362212</v>
      </c>
      <c r="M1663" s="16" t="n">
        <v>0.0308532719835931</v>
      </c>
      <c r="N1663" s="16" t="n">
        <v>0.0544728776785959</v>
      </c>
      <c r="O1663" s="6" t="str">
        <f aca="false">IF(N1663&lt;0.05,"Yes","No")</f>
        <v>No</v>
      </c>
      <c r="P1663" s="16" t="n">
        <v>0.184995118416985</v>
      </c>
      <c r="Q1663" s="16" t="n">
        <v>2.57391420812041</v>
      </c>
      <c r="R1663" s="16" t="n">
        <v>0.109225457077144</v>
      </c>
      <c r="S1663" s="16" t="n">
        <v>0.142521675061218</v>
      </c>
      <c r="T1663" s="16" t="n">
        <v>0.00427710411412952</v>
      </c>
      <c r="U1663" s="16" t="n">
        <v>0.292966123780774</v>
      </c>
      <c r="V1663" s="16" t="n">
        <v>0.445384823490164</v>
      </c>
      <c r="W1663" s="6" t="s">
        <v>494</v>
      </c>
      <c r="X1663" s="16" t="n">
        <v>4.5</v>
      </c>
      <c r="Y1663" s="16" t="n">
        <v>0.544938271604938</v>
      </c>
      <c r="Z1663" s="16" t="n">
        <f aca="false">(G1663-E1663)/SQRT(H1663^2/D1663+F1663^2/C1663)</f>
        <v>2.17477909821546</v>
      </c>
      <c r="AA1663" s="24" t="n">
        <f aca="false">ABS(K1663-Z1663)</f>
        <v>0</v>
      </c>
    </row>
    <row r="1664" customFormat="false" ht="15" hidden="false" customHeight="false" outlineLevel="0" collapsed="false">
      <c r="A1664" s="17" t="n">
        <v>2059</v>
      </c>
      <c r="B1664" s="6" t="s">
        <v>418</v>
      </c>
      <c r="C1664" s="6" t="n">
        <v>90</v>
      </c>
      <c r="D1664" s="6" t="n">
        <v>450</v>
      </c>
      <c r="E1664" s="16" t="n">
        <v>0.0925645286010371</v>
      </c>
      <c r="F1664" s="16" t="n">
        <v>0.0167476802438011</v>
      </c>
      <c r="G1664" s="16" t="n">
        <v>0.097225060959657</v>
      </c>
      <c r="H1664" s="16" t="n">
        <v>0.0267416189414717</v>
      </c>
      <c r="I1664" s="23" t="n">
        <f aca="false">G1664-E1664</f>
        <v>0.00466053235861991</v>
      </c>
      <c r="J1664" s="17" t="n">
        <f aca="false">100*(G1664-E1664)/E1664</f>
        <v>5.03490098103053</v>
      </c>
      <c r="K1664" s="16" t="n">
        <v>2.14845451038348</v>
      </c>
      <c r="L1664" s="17" t="n">
        <v>192.960523168491</v>
      </c>
      <c r="M1664" s="16" t="n">
        <v>0.032923898973566</v>
      </c>
      <c r="N1664" s="16" t="n">
        <v>0.0576923367334965</v>
      </c>
      <c r="O1664" s="6" t="str">
        <f aca="false">IF(N1664&lt;0.05,"Yes","No")</f>
        <v>No</v>
      </c>
      <c r="P1664" s="16" t="n">
        <v>0.183506508605653</v>
      </c>
      <c r="Q1664" s="16" t="n">
        <v>2.53265757178861</v>
      </c>
      <c r="R1664" s="16" t="n">
        <v>0.112099637270263</v>
      </c>
      <c r="S1664" s="16" t="n">
        <v>0.149759735257297</v>
      </c>
      <c r="T1664" s="16" t="n">
        <v>0.0042479372965701</v>
      </c>
      <c r="U1664" s="16" t="n">
        <v>0.297775264986998</v>
      </c>
      <c r="V1664" s="16" t="n">
        <v>0.45073907185712</v>
      </c>
      <c r="W1664" s="6" t="s">
        <v>494</v>
      </c>
      <c r="X1664" s="16" t="n">
        <v>4.2</v>
      </c>
      <c r="Y1664" s="16" t="n">
        <v>0.544320987654321</v>
      </c>
      <c r="Z1664" s="16" t="n">
        <f aca="false">(G1664-E1664)/SQRT(H1664^2/D1664+F1664^2/C1664)</f>
        <v>2.14845451038348</v>
      </c>
      <c r="AA1664" s="24" t="n">
        <f aca="false">ABS(K1664-Z1664)</f>
        <v>0</v>
      </c>
    </row>
    <row r="1665" customFormat="false" ht="15" hidden="false" customHeight="false" outlineLevel="0" collapsed="false">
      <c r="A1665" s="17" t="n">
        <v>2060</v>
      </c>
      <c r="B1665" s="6" t="s">
        <v>418</v>
      </c>
      <c r="C1665" s="6" t="n">
        <v>90</v>
      </c>
      <c r="D1665" s="6" t="n">
        <v>450</v>
      </c>
      <c r="E1665" s="16" t="n">
        <v>0.0931346548100313</v>
      </c>
      <c r="F1665" s="16" t="n">
        <v>0.016895748523099</v>
      </c>
      <c r="G1665" s="16" t="n">
        <v>0.0977699340465996</v>
      </c>
      <c r="H1665" s="16" t="n">
        <v>0.0267965290011411</v>
      </c>
      <c r="I1665" s="23" t="n">
        <f aca="false">G1665-E1665</f>
        <v>0.00463527923656834</v>
      </c>
      <c r="J1665" s="17" t="n">
        <f aca="false">100*(G1665-E1665)/E1665</f>
        <v>4.9769650685054</v>
      </c>
      <c r="K1665" s="16" t="n">
        <v>2.12289973303544</v>
      </c>
      <c r="L1665" s="17" t="n">
        <v>191.466619203947</v>
      </c>
      <c r="M1665" s="16" t="n">
        <v>0.0350469257101086</v>
      </c>
      <c r="N1665" s="16" t="n">
        <v>0.0609045417013549</v>
      </c>
      <c r="O1665" s="6" t="str">
        <f aca="false">IF(N1665&lt;0.05,"Yes","No")</f>
        <v>No</v>
      </c>
      <c r="P1665" s="16" t="n">
        <v>0.182048945504531</v>
      </c>
      <c r="Q1665" s="16" t="n">
        <v>2.49258435890802</v>
      </c>
      <c r="R1665" s="16" t="n">
        <v>0.114971508961958</v>
      </c>
      <c r="S1665" s="16" t="n">
        <v>0.156972379404437</v>
      </c>
      <c r="T1665" s="16" t="n">
        <v>0.00421937592098789</v>
      </c>
      <c r="U1665" s="16" t="n">
        <v>0.302551522246242</v>
      </c>
      <c r="V1665" s="16" t="n">
        <v>0.456325016682954</v>
      </c>
      <c r="W1665" s="6" t="s">
        <v>494</v>
      </c>
      <c r="X1665" s="16" t="n">
        <v>4</v>
      </c>
      <c r="Y1665" s="16" t="n">
        <v>0.543802469135802</v>
      </c>
      <c r="Z1665" s="16" t="n">
        <f aca="false">(G1665-E1665)/SQRT(H1665^2/D1665+F1665^2/C1665)</f>
        <v>2.12289973303544</v>
      </c>
      <c r="AA1665" s="24" t="n">
        <f aca="false">ABS(K1665-Z1665)</f>
        <v>0</v>
      </c>
    </row>
    <row r="1666" customFormat="false" ht="15" hidden="false" customHeight="false" outlineLevel="0" collapsed="false">
      <c r="A1666" s="17" t="n">
        <v>2061</v>
      </c>
      <c r="B1666" s="6" t="s">
        <v>418</v>
      </c>
      <c r="C1666" s="6" t="n">
        <v>90</v>
      </c>
      <c r="D1666" s="6" t="n">
        <v>450</v>
      </c>
      <c r="E1666" s="16" t="n">
        <v>0.093714566859934</v>
      </c>
      <c r="F1666" s="16" t="n">
        <v>0.0170460222523084</v>
      </c>
      <c r="G1666" s="16" t="n">
        <v>0.0983240495373805</v>
      </c>
      <c r="H1666" s="16" t="n">
        <v>0.0268540281464241</v>
      </c>
      <c r="I1666" s="23" t="n">
        <f aca="false">G1666-E1666</f>
        <v>0.0046094826774465</v>
      </c>
      <c r="J1666" s="17" t="n">
        <f aca="false">100*(G1666-E1666)/E1666</f>
        <v>4.9186405399876</v>
      </c>
      <c r="K1666" s="16" t="n">
        <v>2.09715896378924</v>
      </c>
      <c r="L1666" s="17" t="n">
        <v>190.001992578818</v>
      </c>
      <c r="M1666" s="16" t="n">
        <v>0.0373026425852305</v>
      </c>
      <c r="N1666" s="16" t="n">
        <v>0.0642400426816141</v>
      </c>
      <c r="O1666" s="6" t="str">
        <f aca="false">IF(N1666&lt;0.05,"Yes","No")</f>
        <v>No</v>
      </c>
      <c r="P1666" s="16" t="n">
        <v>0.180559073072861</v>
      </c>
      <c r="Q1666" s="16" t="n">
        <v>2.45195312438796</v>
      </c>
      <c r="R1666" s="16" t="n">
        <v>0.117966705972918</v>
      </c>
      <c r="S1666" s="16" t="n">
        <v>0.164324722997534</v>
      </c>
      <c r="T1666" s="16" t="n">
        <v>0.00419026372170566</v>
      </c>
      <c r="U1666" s="16" t="n">
        <v>0.307448636978886</v>
      </c>
      <c r="V1666" s="16" t="n">
        <v>0.462052636833076</v>
      </c>
      <c r="W1666" s="6" t="s">
        <v>494</v>
      </c>
      <c r="X1666" s="16" t="n">
        <v>4</v>
      </c>
      <c r="Y1666" s="16" t="n">
        <v>0.543111111111111</v>
      </c>
      <c r="Z1666" s="16" t="n">
        <f aca="false">(G1666-E1666)/SQRT(H1666^2/D1666+F1666^2/C1666)</f>
        <v>2.09715896378924</v>
      </c>
      <c r="AA1666" s="24" t="n">
        <f aca="false">ABS(K1666-Z1666)</f>
        <v>0</v>
      </c>
    </row>
    <row r="1667" customFormat="false" ht="15" hidden="false" customHeight="false" outlineLevel="0" collapsed="false">
      <c r="A1667" s="17" t="n">
        <v>2062</v>
      </c>
      <c r="B1667" s="6" t="s">
        <v>418</v>
      </c>
      <c r="C1667" s="6" t="n">
        <v>90</v>
      </c>
      <c r="D1667" s="6" t="n">
        <v>450</v>
      </c>
      <c r="E1667" s="16" t="n">
        <v>0.0943046113683118</v>
      </c>
      <c r="F1667" s="16" t="n">
        <v>0.0171985866285183</v>
      </c>
      <c r="G1667" s="16" t="n">
        <v>0.0988862369375096</v>
      </c>
      <c r="H1667" s="16" t="n">
        <v>0.0269129732834288</v>
      </c>
      <c r="I1667" s="23" t="n">
        <f aca="false">G1667-E1667</f>
        <v>0.00458162556919788</v>
      </c>
      <c r="J1667" s="17" t="n">
        <f aca="false">100*(G1667-E1667)/E1667</f>
        <v>4.85832612289137</v>
      </c>
      <c r="K1667" s="16" t="n">
        <v>2.07058221280079</v>
      </c>
      <c r="L1667" s="17" t="n">
        <v>188.556245276769</v>
      </c>
      <c r="M1667" s="16" t="n">
        <v>0.0397601554254351</v>
      </c>
      <c r="N1667" s="16" t="n">
        <v>0.0680815701294533</v>
      </c>
      <c r="O1667" s="6" t="str">
        <f aca="false">IF(N1667&lt;0.05,"Yes","No")</f>
        <v>No</v>
      </c>
      <c r="P1667" s="16" t="n">
        <v>0.178985297388685</v>
      </c>
      <c r="Q1667" s="16" t="n">
        <v>2.40939633517813</v>
      </c>
      <c r="R1667" s="16" t="n">
        <v>0.121196897928789</v>
      </c>
      <c r="S1667" s="16" t="n">
        <v>0.171858575277159</v>
      </c>
      <c r="T1667" s="16" t="n">
        <v>0.00415907537144157</v>
      </c>
      <c r="U1667" s="16" t="n">
        <v>0.312622463459553</v>
      </c>
      <c r="V1667" s="16" t="n">
        <v>0.467487399095033</v>
      </c>
      <c r="W1667" s="6" t="s">
        <v>494</v>
      </c>
      <c r="X1667" s="16" t="n">
        <v>3.9</v>
      </c>
      <c r="Y1667" s="16" t="n">
        <v>0.542641975308642</v>
      </c>
      <c r="Z1667" s="16" t="n">
        <f aca="false">(G1667-E1667)/SQRT(H1667^2/D1667+F1667^2/C1667)</f>
        <v>2.07058221280079</v>
      </c>
      <c r="AA1667" s="24" t="n">
        <f aca="false">ABS(K1667-Z1667)</f>
        <v>0</v>
      </c>
    </row>
    <row r="1668" customFormat="false" ht="15" hidden="false" customHeight="false" outlineLevel="0" collapsed="false">
      <c r="A1668" s="17" t="n">
        <v>2063</v>
      </c>
      <c r="B1668" s="6" t="s">
        <v>418</v>
      </c>
      <c r="C1668" s="6" t="n">
        <v>90</v>
      </c>
      <c r="D1668" s="6" t="n">
        <v>450</v>
      </c>
      <c r="E1668" s="16" t="n">
        <v>0.0949020929634571</v>
      </c>
      <c r="F1668" s="16" t="n">
        <v>0.0173529201298176</v>
      </c>
      <c r="G1668" s="16" t="n">
        <v>0.0994518379039235</v>
      </c>
      <c r="H1668" s="16" t="n">
        <v>0.0269737105720471</v>
      </c>
      <c r="I1668" s="23" t="n">
        <f aca="false">G1668-E1668</f>
        <v>0.00454974494046638</v>
      </c>
      <c r="J1668" s="17" t="n">
        <f aca="false">100*(G1668-E1668)/E1668</f>
        <v>4.79414604925341</v>
      </c>
      <c r="K1668" s="16" t="n">
        <v>2.0423467282185</v>
      </c>
      <c r="L1668" s="17" t="n">
        <v>187.138642218268</v>
      </c>
      <c r="M1668" s="16" t="n">
        <v>0.0425199542188808</v>
      </c>
      <c r="N1668" s="16" t="n">
        <v>0.0723355658411892</v>
      </c>
      <c r="O1668" s="6" t="str">
        <f aca="false">IF(N1668&lt;0.05,"Yes","No")</f>
        <v>No</v>
      </c>
      <c r="P1668" s="16" t="n">
        <v>0.177250400417215</v>
      </c>
      <c r="Q1668" s="16" t="n">
        <v>2.36291435124143</v>
      </c>
      <c r="R1668" s="16" t="n">
        <v>0.124837760484255</v>
      </c>
      <c r="S1668" s="16" t="n">
        <v>0.179898489056891</v>
      </c>
      <c r="T1668" s="16" t="n">
        <v>0.0041236701709374</v>
      </c>
      <c r="U1668" s="16" t="n">
        <v>0.318336033682835</v>
      </c>
      <c r="V1668" s="16" t="n">
        <v>0.474007091968559</v>
      </c>
      <c r="W1668" s="6" t="s">
        <v>494</v>
      </c>
      <c r="X1668" s="16" t="n">
        <v>3.8</v>
      </c>
      <c r="Y1668" s="16" t="n">
        <v>0.542197530864198</v>
      </c>
      <c r="Z1668" s="16" t="n">
        <f aca="false">(G1668-E1668)/SQRT(H1668^2/D1668+F1668^2/C1668)</f>
        <v>2.0423467282185</v>
      </c>
      <c r="AA1668" s="24" t="n">
        <f aca="false">ABS(K1668-Z1668)</f>
        <v>0</v>
      </c>
    </row>
    <row r="1669" customFormat="false" ht="15" hidden="false" customHeight="false" outlineLevel="0" collapsed="false">
      <c r="A1669" s="17" t="n">
        <v>2064</v>
      </c>
      <c r="B1669" s="6" t="s">
        <v>418</v>
      </c>
      <c r="C1669" s="6" t="n">
        <v>90</v>
      </c>
      <c r="D1669" s="6" t="n">
        <v>450</v>
      </c>
      <c r="E1669" s="16" t="n">
        <v>0.095508266488711</v>
      </c>
      <c r="F1669" s="16" t="n">
        <v>0.0175092503712057</v>
      </c>
      <c r="G1669" s="16" t="n">
        <v>0.100029535889626</v>
      </c>
      <c r="H1669" s="16" t="n">
        <v>0.0270356386213855</v>
      </c>
      <c r="I1669" s="23" t="n">
        <f aca="false">G1669-E1669</f>
        <v>0.00452126940091446</v>
      </c>
      <c r="J1669" s="17" t="n">
        <f aca="false">100*(G1669-E1669)/E1669</f>
        <v>4.73390374167127</v>
      </c>
      <c r="K1669" s="16" t="n">
        <v>2.01580303246393</v>
      </c>
      <c r="L1669" s="17" t="n">
        <v>185.74148975659</v>
      </c>
      <c r="M1669" s="16" t="n">
        <v>0.045261607663564</v>
      </c>
      <c r="N1669" s="16" t="n">
        <v>0.0765041333074401</v>
      </c>
      <c r="O1669" s="6" t="str">
        <f aca="false">IF(N1669&lt;0.05,"Yes","No")</f>
        <v>No</v>
      </c>
      <c r="P1669" s="16" t="n">
        <v>0.175648102534059</v>
      </c>
      <c r="Q1669" s="16" t="n">
        <v>2.32038716931309</v>
      </c>
      <c r="R1669" s="16" t="n">
        <v>0.128275798857451</v>
      </c>
      <c r="S1669" s="16" t="n">
        <v>0.188376791163034</v>
      </c>
      <c r="T1669" s="16" t="n">
        <v>0.00409172091686382</v>
      </c>
      <c r="U1669" s="16" t="n">
        <v>0.32368999462786</v>
      </c>
      <c r="V1669" s="16" t="n">
        <v>0.479695239530489</v>
      </c>
      <c r="W1669" s="6" t="s">
        <v>494</v>
      </c>
      <c r="X1669" s="16" t="n">
        <v>3.8</v>
      </c>
      <c r="Y1669" s="16" t="n">
        <v>0.541604938271605</v>
      </c>
      <c r="Z1669" s="16" t="n">
        <f aca="false">(G1669-E1669)/SQRT(H1669^2/D1669+F1669^2/C1669)</f>
        <v>2.01580303246391</v>
      </c>
      <c r="AA1669" s="24" t="n">
        <f aca="false">ABS(K1669-Z1669)</f>
        <v>1.90958360235527E-014</v>
      </c>
    </row>
    <row r="1670" customFormat="false" ht="15" hidden="false" customHeight="false" outlineLevel="0" collapsed="false">
      <c r="A1670" s="17" t="n">
        <v>2065</v>
      </c>
      <c r="B1670" s="6" t="s">
        <v>418</v>
      </c>
      <c r="C1670" s="6" t="n">
        <v>90</v>
      </c>
      <c r="D1670" s="6" t="n">
        <v>450</v>
      </c>
      <c r="E1670" s="16" t="n">
        <v>0.0961280533836948</v>
      </c>
      <c r="F1670" s="16" t="n">
        <v>0.017668509596789</v>
      </c>
      <c r="G1670" s="16" t="n">
        <v>0.100622692224052</v>
      </c>
      <c r="H1670" s="16" t="n">
        <v>0.0270999164850829</v>
      </c>
      <c r="I1670" s="23" t="n">
        <f aca="false">G1670-E1670</f>
        <v>0.00449463884035742</v>
      </c>
      <c r="J1670" s="17" t="n">
        <f aca="false">100*(G1670-E1670)/E1670</f>
        <v>4.6756786204929</v>
      </c>
      <c r="K1670" s="16" t="n">
        <v>1.99013525757235</v>
      </c>
      <c r="L1670" s="17" t="n">
        <v>184.362768971333</v>
      </c>
      <c r="M1670" s="16" t="n">
        <v>0.0480538764464556</v>
      </c>
      <c r="N1670" s="16" t="n">
        <v>0.0807689555312025</v>
      </c>
      <c r="O1670" s="6" t="str">
        <f aca="false">IF(N1670&lt;0.05,"Yes","No")</f>
        <v>No</v>
      </c>
      <c r="P1670" s="16" t="n">
        <v>0.17410951362538</v>
      </c>
      <c r="Q1670" s="16" t="n">
        <v>2.27991436401477</v>
      </c>
      <c r="R1670" s="16" t="n">
        <v>0.131646174634721</v>
      </c>
      <c r="S1670" s="16" t="n">
        <v>0.197267562163529</v>
      </c>
      <c r="T1670" s="16" t="n">
        <v>0.00406175813271205</v>
      </c>
      <c r="U1670" s="16" t="n">
        <v>0.3288540730401</v>
      </c>
      <c r="V1670" s="16" t="n">
        <v>0.484517817291199</v>
      </c>
      <c r="W1670" s="6" t="s">
        <v>494</v>
      </c>
      <c r="X1670" s="16" t="n">
        <v>3.8</v>
      </c>
      <c r="Y1670" s="16" t="n">
        <v>0.540913580246914</v>
      </c>
      <c r="Z1670" s="16" t="n">
        <f aca="false">(G1670-E1670)/SQRT(H1670^2/D1670+F1670^2/C1670)</f>
        <v>1.99013525757234</v>
      </c>
      <c r="AA1670" s="24" t="n">
        <f aca="false">ABS(K1670-Z1670)</f>
        <v>1.19904086659517E-014</v>
      </c>
    </row>
    <row r="1671" customFormat="false" ht="15" hidden="false" customHeight="false" outlineLevel="0" collapsed="false">
      <c r="A1671" s="17" t="n">
        <v>2066</v>
      </c>
      <c r="B1671" s="6" t="s">
        <v>418</v>
      </c>
      <c r="C1671" s="6" t="n">
        <v>90</v>
      </c>
      <c r="D1671" s="6" t="n">
        <v>450</v>
      </c>
      <c r="E1671" s="16" t="n">
        <v>0.0967476723922623</v>
      </c>
      <c r="F1671" s="16" t="n">
        <v>0.017827207614308</v>
      </c>
      <c r="G1671" s="16" t="n">
        <v>0.101212490383122</v>
      </c>
      <c r="H1671" s="16" t="n">
        <v>0.0271640743068382</v>
      </c>
      <c r="I1671" s="23" t="n">
        <f aca="false">G1671-E1671</f>
        <v>0.00446481799085938</v>
      </c>
      <c r="J1671" s="17" t="n">
        <f aca="false">100*(G1671-E1671)/E1671</f>
        <v>4.61490998228549</v>
      </c>
      <c r="K1671" s="16" t="n">
        <v>1.96344175247797</v>
      </c>
      <c r="L1671" s="17" t="n">
        <v>183.02398956115</v>
      </c>
      <c r="M1671" s="16" t="n">
        <v>0.0511097209679773</v>
      </c>
      <c r="N1671" s="16" t="n">
        <v>0.0852911229179668</v>
      </c>
      <c r="O1671" s="6" t="str">
        <f aca="false">IF(N1671&lt;0.05,"Yes","No")</f>
        <v>No</v>
      </c>
      <c r="P1671" s="16" t="n">
        <v>0.172457139710892</v>
      </c>
      <c r="Q1671" s="16" t="n">
        <v>2.23684498272833</v>
      </c>
      <c r="R1671" s="16" t="n">
        <v>0.135342030505823</v>
      </c>
      <c r="S1671" s="16" t="n">
        <v>0.206565923124852</v>
      </c>
      <c r="T1671" s="16" t="n">
        <v>0.00402839441439379</v>
      </c>
      <c r="U1671" s="16" t="n">
        <v>0.334459072374924</v>
      </c>
      <c r="V1671" s="16" t="n">
        <v>0.488324191146432</v>
      </c>
      <c r="W1671" s="6" t="s">
        <v>494</v>
      </c>
      <c r="X1671" s="16" t="n">
        <v>3.7</v>
      </c>
      <c r="Y1671" s="16" t="n">
        <v>0.540197530864198</v>
      </c>
      <c r="Z1671" s="16" t="n">
        <f aca="false">(G1671-E1671)/SQRT(H1671^2/D1671+F1671^2/C1671)</f>
        <v>1.96344175247797</v>
      </c>
      <c r="AA1671" s="24" t="n">
        <f aca="false">ABS(K1671-Z1671)</f>
        <v>0</v>
      </c>
    </row>
    <row r="1672" customFormat="false" ht="15" hidden="false" customHeight="false" outlineLevel="0" collapsed="false">
      <c r="A1672" s="17" t="n">
        <v>2067</v>
      </c>
      <c r="B1672" s="6" t="s">
        <v>418</v>
      </c>
      <c r="C1672" s="6" t="n">
        <v>90</v>
      </c>
      <c r="D1672" s="6" t="n">
        <v>450</v>
      </c>
      <c r="E1672" s="16" t="n">
        <v>0.0973768344355954</v>
      </c>
      <c r="F1672" s="16" t="n">
        <v>0.0179878504551574</v>
      </c>
      <c r="G1672" s="16" t="n">
        <v>0.101809629516469</v>
      </c>
      <c r="H1672" s="16" t="n">
        <v>0.0272290493752093</v>
      </c>
      <c r="I1672" s="23" t="n">
        <f aca="false">G1672-E1672</f>
        <v>0.00443279508087371</v>
      </c>
      <c r="J1672" s="17" t="n">
        <f aca="false">100*(G1672-E1672)/E1672</f>
        <v>4.55220700751527</v>
      </c>
      <c r="K1672" s="16" t="n">
        <v>1.93596862843655</v>
      </c>
      <c r="L1672" s="17" t="n">
        <v>181.702719920123</v>
      </c>
      <c r="M1672" s="16" t="n">
        <v>0.0544233535591786</v>
      </c>
      <c r="N1672" s="16" t="n">
        <v>0.0903186933869149</v>
      </c>
      <c r="O1672" s="6" t="str">
        <f aca="false">IF(N1672&lt;0.05,"Yes","No")</f>
        <v>No</v>
      </c>
      <c r="P1672" s="16" t="n">
        <v>0.170722712767791</v>
      </c>
      <c r="Q1672" s="16" t="n">
        <v>2.19207866995679</v>
      </c>
      <c r="R1672" s="16" t="n">
        <v>0.139307356994497</v>
      </c>
      <c r="S1672" s="16" t="n">
        <v>0.216517138342654</v>
      </c>
      <c r="T1672" s="16" t="n">
        <v>0.00399246981817887</v>
      </c>
      <c r="U1672" s="16" t="n">
        <v>0.340419835440775</v>
      </c>
      <c r="V1672" s="16" t="n">
        <v>0.494279249662107</v>
      </c>
      <c r="W1672" s="6" t="s">
        <v>494</v>
      </c>
      <c r="X1672" s="16" t="n">
        <v>3.5</v>
      </c>
      <c r="Y1672" s="16" t="n">
        <v>0.539506172839506</v>
      </c>
      <c r="Z1672" s="16" t="n">
        <f aca="false">(G1672-E1672)/SQRT(H1672^2/D1672+F1672^2/C1672)</f>
        <v>1.93596862843655</v>
      </c>
      <c r="AA1672" s="24" t="n">
        <f aca="false">ABS(K1672-Z1672)</f>
        <v>0</v>
      </c>
    </row>
    <row r="1673" customFormat="false" ht="15" hidden="false" customHeight="false" outlineLevel="0" collapsed="false">
      <c r="A1673" s="17" t="n">
        <v>2068</v>
      </c>
      <c r="B1673" s="6" t="s">
        <v>418</v>
      </c>
      <c r="C1673" s="6" t="n">
        <v>90</v>
      </c>
      <c r="D1673" s="6" t="n">
        <v>450</v>
      </c>
      <c r="E1673" s="16" t="n">
        <v>0.0980056321455373</v>
      </c>
      <c r="F1673" s="16" t="n">
        <v>0.0181490090759235</v>
      </c>
      <c r="G1673" s="16" t="n">
        <v>0.102409068925513</v>
      </c>
      <c r="H1673" s="16" t="n">
        <v>0.0272952282227511</v>
      </c>
      <c r="I1673" s="23" t="n">
        <f aca="false">G1673-E1673</f>
        <v>0.00440343677997593</v>
      </c>
      <c r="J1673" s="17" t="n">
        <f aca="false">100*(G1673-E1673)/E1673</f>
        <v>4.4930446175143</v>
      </c>
      <c r="K1673" s="16" t="n">
        <v>1.90994504813517</v>
      </c>
      <c r="L1673" s="17" t="n">
        <v>180.417310332401</v>
      </c>
      <c r="M1673" s="16" t="n">
        <v>0.0577266650333979</v>
      </c>
      <c r="N1673" s="16" t="n">
        <v>0.0951991548156742</v>
      </c>
      <c r="O1673" s="6" t="str">
        <f aca="false">IF(N1673&lt;0.05,"Yes","No")</f>
        <v>No</v>
      </c>
      <c r="P1673" s="16" t="n">
        <v>0.169092889180088</v>
      </c>
      <c r="Q1673" s="16" t="n">
        <v>2.1504245998427</v>
      </c>
      <c r="R1673" s="16" t="n">
        <v>0.143114714192643</v>
      </c>
      <c r="S1673" s="16" t="n">
        <v>0.226876625188501</v>
      </c>
      <c r="T1673" s="16" t="n">
        <v>0.00395947209175364</v>
      </c>
      <c r="U1673" s="16" t="n">
        <v>0.34606293626952</v>
      </c>
      <c r="V1673" s="16" t="n">
        <v>0.499366915592213</v>
      </c>
      <c r="W1673" s="6" t="s">
        <v>494</v>
      </c>
      <c r="X1673" s="16" t="n">
        <v>3.3</v>
      </c>
      <c r="Y1673" s="16" t="n">
        <v>0.538345679012346</v>
      </c>
      <c r="Z1673" s="16" t="n">
        <f aca="false">(G1673-E1673)/SQRT(H1673^2/D1673+F1673^2/C1673)</f>
        <v>1.90994504813519</v>
      </c>
      <c r="AA1673" s="24" t="n">
        <f aca="false">ABS(K1673-Z1673)</f>
        <v>1.79856129989275E-014</v>
      </c>
    </row>
    <row r="1674" customFormat="false" ht="15" hidden="false" customHeight="false" outlineLevel="0" collapsed="false">
      <c r="A1674" s="17" t="n">
        <v>2069</v>
      </c>
      <c r="B1674" s="6" t="s">
        <v>418</v>
      </c>
      <c r="C1674" s="6" t="n">
        <v>90</v>
      </c>
      <c r="D1674" s="6" t="n">
        <v>450</v>
      </c>
      <c r="E1674" s="16" t="n">
        <v>0.0986328067878882</v>
      </c>
      <c r="F1674" s="16" t="n">
        <v>0.0183106705585111</v>
      </c>
      <c r="G1674" s="16" t="n">
        <v>0.103006926592853</v>
      </c>
      <c r="H1674" s="16" t="n">
        <v>0.0273618519138469</v>
      </c>
      <c r="I1674" s="23" t="n">
        <f aca="false">G1674-E1674</f>
        <v>0.00437411980496512</v>
      </c>
      <c r="J1674" s="17" t="n">
        <f aca="false">100*(G1674-E1674)/E1674</f>
        <v>4.4347514254276</v>
      </c>
      <c r="K1674" s="16" t="n">
        <v>1.88423216544108</v>
      </c>
      <c r="L1674" s="17" t="n">
        <v>179.161403342015</v>
      </c>
      <c r="M1674" s="16" t="n">
        <v>0.06115319964081</v>
      </c>
      <c r="N1674" s="16" t="n">
        <v>0.100298885593553</v>
      </c>
      <c r="O1674" s="6" t="str">
        <f aca="false">IF(N1674&lt;0.05,"Yes","No")</f>
        <v>No</v>
      </c>
      <c r="P1674" s="16" t="n">
        <v>0.167470822045073</v>
      </c>
      <c r="Q1674" s="16" t="n">
        <v>2.10936547927679</v>
      </c>
      <c r="R1674" s="16" t="n">
        <v>0.146982949650587</v>
      </c>
      <c r="S1674" s="16" t="n">
        <v>0.237795718479545</v>
      </c>
      <c r="T1674" s="16" t="n">
        <v>0.00392666335664256</v>
      </c>
      <c r="U1674" s="16" t="n">
        <v>0.351711053778944</v>
      </c>
      <c r="V1674" s="16" t="n">
        <v>0.504834812869868</v>
      </c>
      <c r="W1674" s="6" t="s">
        <v>494</v>
      </c>
      <c r="X1674" s="16" t="n">
        <v>3.1</v>
      </c>
      <c r="Y1674" s="16" t="n">
        <v>0.538148148148148</v>
      </c>
      <c r="Z1674" s="16" t="n">
        <f aca="false">(G1674-E1674)/SQRT(H1674^2/D1674+F1674^2/C1674)</f>
        <v>1.88423216544106</v>
      </c>
      <c r="AA1674" s="24" t="n">
        <f aca="false">ABS(K1674-Z1674)</f>
        <v>1.17683640610267E-014</v>
      </c>
    </row>
    <row r="1675" customFormat="false" ht="15" hidden="false" customHeight="false" outlineLevel="0" collapsed="false">
      <c r="A1675" s="17" t="n">
        <v>2070</v>
      </c>
      <c r="B1675" s="6" t="s">
        <v>418</v>
      </c>
      <c r="C1675" s="6" t="n">
        <v>90</v>
      </c>
      <c r="D1675" s="6" t="n">
        <v>450</v>
      </c>
      <c r="E1675" s="16" t="n">
        <v>0.0992704878250758</v>
      </c>
      <c r="F1675" s="16" t="n">
        <v>0.0184728908011244</v>
      </c>
      <c r="G1675" s="16" t="n">
        <v>0.103615006324318</v>
      </c>
      <c r="H1675" s="16" t="n">
        <v>0.0274304887154281</v>
      </c>
      <c r="I1675" s="23" t="n">
        <f aca="false">G1675-E1675</f>
        <v>0.00434451849924186</v>
      </c>
      <c r="J1675" s="17" t="n">
        <f aca="false">100*(G1675-E1675)/E1675</f>
        <v>4.37644519980331</v>
      </c>
      <c r="K1675" s="16" t="n">
        <v>1.85865066064779</v>
      </c>
      <c r="L1675" s="17" t="n">
        <v>177.944533153819</v>
      </c>
      <c r="M1675" s="16" t="n">
        <v>0.0647282004004113</v>
      </c>
      <c r="N1675" s="16" t="n">
        <v>0.105421665923461</v>
      </c>
      <c r="O1675" s="6" t="str">
        <f aca="false">IF(N1675&lt;0.05,"Yes","No")</f>
        <v>No</v>
      </c>
      <c r="P1675" s="16" t="n">
        <v>0.165835370531519</v>
      </c>
      <c r="Q1675" s="16" t="n">
        <v>2.06836824253607</v>
      </c>
      <c r="R1675" s="16" t="n">
        <v>0.150963771140625</v>
      </c>
      <c r="S1675" s="16" t="n">
        <v>0.249074378979508</v>
      </c>
      <c r="T1675" s="16" t="n">
        <v>0.00389351833827625</v>
      </c>
      <c r="U1675" s="16" t="n">
        <v>0.357456332544449</v>
      </c>
      <c r="V1675" s="16" t="n">
        <v>0.508814117202723</v>
      </c>
      <c r="W1675" s="6" t="s">
        <v>494</v>
      </c>
      <c r="X1675" s="16" t="n">
        <v>3.1</v>
      </c>
      <c r="Y1675" s="16" t="n">
        <v>0.537481481481481</v>
      </c>
      <c r="Z1675" s="16" t="n">
        <f aca="false">(G1675-E1675)/SQRT(H1675^2/D1675+F1675^2/C1675)</f>
        <v>1.85865066064778</v>
      </c>
      <c r="AA1675" s="24" t="n">
        <f aca="false">ABS(K1675-Z1675)</f>
        <v>1.15463194561016E-014</v>
      </c>
    </row>
    <row r="1676" customFormat="false" ht="15" hidden="false" customHeight="false" outlineLevel="0" collapsed="false">
      <c r="A1676" s="17" t="n">
        <v>2071</v>
      </c>
      <c r="B1676" s="6" t="s">
        <v>418</v>
      </c>
      <c r="C1676" s="6" t="n">
        <v>90</v>
      </c>
      <c r="D1676" s="6" t="n">
        <v>450</v>
      </c>
      <c r="E1676" s="16" t="n">
        <v>0.0999137263331148</v>
      </c>
      <c r="F1676" s="16" t="n">
        <v>0.0186368071543117</v>
      </c>
      <c r="G1676" s="16" t="n">
        <v>0.104231724805302</v>
      </c>
      <c r="H1676" s="16" t="n">
        <v>0.0275011736829706</v>
      </c>
      <c r="I1676" s="23" t="n">
        <f aca="false">G1676-E1676</f>
        <v>0.00431799847218727</v>
      </c>
      <c r="J1676" s="17" t="n">
        <f aca="false">100*(G1676-E1676)/E1676</f>
        <v>4.32172698452958</v>
      </c>
      <c r="K1676" s="16" t="n">
        <v>1.83455373273682</v>
      </c>
      <c r="L1676" s="17" t="n">
        <v>176.754132114337</v>
      </c>
      <c r="M1676" s="16" t="n">
        <v>0.0682529637934227</v>
      </c>
      <c r="N1676" s="16" t="n">
        <v>0.110053320744422</v>
      </c>
      <c r="O1676" s="6" t="str">
        <f aca="false">IF(N1676&lt;0.05,"Yes","No")</f>
        <v>No</v>
      </c>
      <c r="P1676" s="16" t="n">
        <v>0.164314071176616</v>
      </c>
      <c r="Q1676" s="16" t="n">
        <v>2.03059373784877</v>
      </c>
      <c r="R1676" s="16" t="n">
        <v>0.154740216344132</v>
      </c>
      <c r="S1676" s="16" t="n">
        <v>0.260808237947127</v>
      </c>
      <c r="T1676" s="16" t="n">
        <v>0.00386361397552129</v>
      </c>
      <c r="U1676" s="16" t="n">
        <v>0.362851799475984</v>
      </c>
      <c r="V1676" s="16" t="n">
        <v>0.510959538002039</v>
      </c>
      <c r="W1676" s="6" t="s">
        <v>494</v>
      </c>
      <c r="X1676" s="16" t="n">
        <v>3</v>
      </c>
      <c r="Y1676" s="16" t="n">
        <v>0.536962962962963</v>
      </c>
      <c r="Z1676" s="16" t="n">
        <f aca="false">(G1676-E1676)/SQRT(H1676^2/D1676+F1676^2/C1676)</f>
        <v>1.83455373273683</v>
      </c>
      <c r="AA1676" s="24" t="n">
        <f aca="false">ABS(K1676-Z1676)</f>
        <v>0</v>
      </c>
    </row>
    <row r="1677" customFormat="false" ht="15" hidden="false" customHeight="false" outlineLevel="0" collapsed="false">
      <c r="A1677" s="17" t="n">
        <v>2072</v>
      </c>
      <c r="B1677" s="6" t="s">
        <v>418</v>
      </c>
      <c r="C1677" s="6" t="n">
        <v>90</v>
      </c>
      <c r="D1677" s="6" t="n">
        <v>450</v>
      </c>
      <c r="E1677" s="16" t="n">
        <v>0.100558190378878</v>
      </c>
      <c r="F1677" s="16" t="n">
        <v>0.0187984688273897</v>
      </c>
      <c r="G1677" s="16" t="n">
        <v>0.104847993072536</v>
      </c>
      <c r="H1677" s="16" t="n">
        <v>0.0275718744410066</v>
      </c>
      <c r="I1677" s="23" t="n">
        <f aca="false">G1677-E1677</f>
        <v>0.00428980269365829</v>
      </c>
      <c r="J1677" s="17" t="n">
        <f aca="false">100*(G1677-E1677)/E1677</f>
        <v>4.26599034598315</v>
      </c>
      <c r="K1677" s="16" t="n">
        <v>1.81021686497003</v>
      </c>
      <c r="L1677" s="17" t="n">
        <v>175.615137878715</v>
      </c>
      <c r="M1677" s="16" t="n">
        <v>0.0719716384600457</v>
      </c>
      <c r="N1677" s="16" t="n">
        <v>0.114945096104541</v>
      </c>
      <c r="O1677" s="6" t="str">
        <f aca="false">IF(N1677&lt;0.05,"Yes","No")</f>
        <v>No</v>
      </c>
      <c r="P1677" s="16" t="n">
        <v>0.162739648080081</v>
      </c>
      <c r="Q1677" s="16" t="n">
        <v>1.99186671831563</v>
      </c>
      <c r="R1677" s="16" t="n">
        <v>0.158723864156003</v>
      </c>
      <c r="S1677" s="16" t="n">
        <v>0.273140669132132</v>
      </c>
      <c r="T1677" s="16" t="n">
        <v>0.00383184770715894</v>
      </c>
      <c r="U1677" s="16" t="n">
        <v>0.368485397512288</v>
      </c>
      <c r="V1677" s="16" t="n">
        <v>0.516101476648275</v>
      </c>
      <c r="W1677" s="6" t="s">
        <v>494</v>
      </c>
      <c r="X1677" s="16" t="n">
        <v>2.8</v>
      </c>
      <c r="Y1677" s="16" t="n">
        <v>0.536765432098766</v>
      </c>
      <c r="Z1677" s="16" t="n">
        <f aca="false">(G1677-E1677)/SQRT(H1677^2/D1677+F1677^2/C1677)</f>
        <v>1.81021686496999</v>
      </c>
      <c r="AA1677" s="24" t="n">
        <f aca="false">ABS(K1677-Z1677)</f>
        <v>4.08562073062058E-014</v>
      </c>
    </row>
    <row r="1678" customFormat="false" ht="15" hidden="false" customHeight="false" outlineLevel="0" collapsed="false">
      <c r="A1678" s="17" t="n">
        <v>2073</v>
      </c>
      <c r="B1678" s="6" t="s">
        <v>418</v>
      </c>
      <c r="C1678" s="6" t="n">
        <v>90</v>
      </c>
      <c r="D1678" s="6" t="n">
        <v>450</v>
      </c>
      <c r="E1678" s="16" t="n">
        <v>0.101223072575198</v>
      </c>
      <c r="F1678" s="16" t="n">
        <v>0.0189638240980874</v>
      </c>
      <c r="G1678" s="16" t="n">
        <v>0.105479227304459</v>
      </c>
      <c r="H1678" s="16" t="n">
        <v>0.0276451089034574</v>
      </c>
      <c r="I1678" s="23" t="n">
        <f aca="false">G1678-E1678</f>
        <v>0.0042561547292603</v>
      </c>
      <c r="J1678" s="17" t="n">
        <f aca="false">100*(G1678-E1678)/E1678</f>
        <v>4.20472785599194</v>
      </c>
      <c r="K1678" s="16" t="n">
        <v>1.78361640829181</v>
      </c>
      <c r="L1678" s="17" t="n">
        <v>174.484207307082</v>
      </c>
      <c r="M1678" s="16" t="n">
        <v>0.0762241632700852</v>
      </c>
      <c r="N1678" s="16" t="n">
        <v>0.120774484940007</v>
      </c>
      <c r="O1678" s="6" t="str">
        <f aca="false">IF(N1678&lt;0.05,"Yes","No")</f>
        <v>No</v>
      </c>
      <c r="P1678" s="16" t="n">
        <v>0.160952045293435</v>
      </c>
      <c r="Q1678" s="16" t="n">
        <v>1.9483479988579</v>
      </c>
      <c r="R1678" s="16" t="n">
        <v>0.163340733390787</v>
      </c>
      <c r="S1678" s="16" t="n">
        <v>0.285930921747135</v>
      </c>
      <c r="T1678" s="16" t="n">
        <v>0.00379435780095976</v>
      </c>
      <c r="U1678" s="16" t="n">
        <v>0.37489126532322</v>
      </c>
      <c r="V1678" s="16" t="n">
        <v>0.522312034777245</v>
      </c>
      <c r="W1678" s="6" t="s">
        <v>494</v>
      </c>
      <c r="X1678" s="16" t="n">
        <v>2.7</v>
      </c>
      <c r="Y1678" s="16" t="n">
        <v>0.536098765432099</v>
      </c>
      <c r="Z1678" s="16" t="n">
        <f aca="false">(G1678-E1678)/SQRT(H1678^2/D1678+F1678^2/C1678)</f>
        <v>1.78361640829181</v>
      </c>
      <c r="AA1678" s="24" t="n">
        <f aca="false">ABS(K1678-Z1678)</f>
        <v>0</v>
      </c>
    </row>
    <row r="1679" customFormat="false" ht="15" hidden="false" customHeight="false" outlineLevel="0" collapsed="false">
      <c r="A1679" s="17" t="n">
        <v>2074</v>
      </c>
      <c r="B1679" s="6" t="s">
        <v>418</v>
      </c>
      <c r="C1679" s="6" t="n">
        <v>90</v>
      </c>
      <c r="D1679" s="6" t="n">
        <v>450</v>
      </c>
      <c r="E1679" s="16" t="n">
        <v>0.101891462256511</v>
      </c>
      <c r="F1679" s="16" t="n">
        <v>0.0191288252031924</v>
      </c>
      <c r="G1679" s="16" t="n">
        <v>0.106111127949423</v>
      </c>
      <c r="H1679" s="16" t="n">
        <v>0.0277172156506335</v>
      </c>
      <c r="I1679" s="23" t="n">
        <f aca="false">G1679-E1679</f>
        <v>0.0042196656929122</v>
      </c>
      <c r="J1679" s="17" t="n">
        <f aca="false">100*(G1679-E1679)/E1679</f>
        <v>4.14133392480836</v>
      </c>
      <c r="K1679" s="16" t="n">
        <v>1.75622893018081</v>
      </c>
      <c r="L1679" s="17" t="n">
        <v>173.376438314781</v>
      </c>
      <c r="M1679" s="16" t="n">
        <v>0.0808149746116696</v>
      </c>
      <c r="N1679" s="16" t="n">
        <v>0.126616153362504</v>
      </c>
      <c r="O1679" s="6" t="str">
        <f aca="false">IF(N1679&lt;0.05,"Yes","No")</f>
        <v>No</v>
      </c>
      <c r="P1679" s="16" t="n">
        <v>0.159074336176799</v>
      </c>
      <c r="Q1679" s="16" t="n">
        <v>1.90315328657329</v>
      </c>
      <c r="R1679" s="16" t="n">
        <v>0.16829890400369</v>
      </c>
      <c r="S1679" s="16" t="n">
        <v>0.298715899058501</v>
      </c>
      <c r="T1679" s="16" t="n">
        <v>0.00375413734550409</v>
      </c>
      <c r="U1679" s="16" t="n">
        <v>0.381682506361839</v>
      </c>
      <c r="V1679" s="16" t="n">
        <v>0.528967642391968</v>
      </c>
      <c r="W1679" s="6" t="s">
        <v>494</v>
      </c>
      <c r="X1679" s="16" t="n">
        <v>2.4</v>
      </c>
      <c r="Y1679" s="16" t="n">
        <v>0.535234567901235</v>
      </c>
      <c r="Z1679" s="16" t="n">
        <f aca="false">(G1679-E1679)/SQRT(H1679^2/D1679+F1679^2/C1679)</f>
        <v>1.7562289301808</v>
      </c>
      <c r="AA1679" s="24" t="n">
        <f aca="false">ABS(K1679-Z1679)</f>
        <v>1.06581410364015E-014</v>
      </c>
    </row>
    <row r="1680" customFormat="false" ht="15" hidden="false" customHeight="false" outlineLevel="0" collapsed="false">
      <c r="A1680" s="17" t="n">
        <v>2075</v>
      </c>
      <c r="B1680" s="6" t="s">
        <v>418</v>
      </c>
      <c r="C1680" s="6" t="n">
        <v>90</v>
      </c>
      <c r="D1680" s="6" t="n">
        <v>450</v>
      </c>
      <c r="E1680" s="16" t="n">
        <v>0.102557761553261</v>
      </c>
      <c r="F1680" s="16" t="n">
        <v>0.0192925373652971</v>
      </c>
      <c r="G1680" s="16" t="n">
        <v>0.10674375259214</v>
      </c>
      <c r="H1680" s="16" t="n">
        <v>0.0277883694338352</v>
      </c>
      <c r="I1680" s="23" t="n">
        <f aca="false">G1680-E1680</f>
        <v>0.0041859910388788</v>
      </c>
      <c r="J1680" s="17" t="n">
        <f aca="false">100*(G1680-E1680)/E1680</f>
        <v>4.08159360684262</v>
      </c>
      <c r="K1680" s="16" t="n">
        <v>1.73046309694652</v>
      </c>
      <c r="L1680" s="17" t="n">
        <v>172.300898963035</v>
      </c>
      <c r="M1680" s="16" t="n">
        <v>0.0853379923468951</v>
      </c>
      <c r="N1680" s="16" t="n">
        <v>0.132516719823227</v>
      </c>
      <c r="O1680" s="6" t="str">
        <f aca="false">IF(N1680&lt;0.05,"Yes","No")</f>
        <v>No</v>
      </c>
      <c r="P1680" s="16" t="n">
        <v>0.15731946654319</v>
      </c>
      <c r="Q1680" s="16" t="n">
        <v>1.86139464548745</v>
      </c>
      <c r="R1680" s="16" t="n">
        <v>0.173034345562264</v>
      </c>
      <c r="S1680" s="16" t="n">
        <v>0.31103567553967</v>
      </c>
      <c r="T1680" s="16" t="n">
        <v>0.00371662604073823</v>
      </c>
      <c r="U1680" s="16" t="n">
        <v>0.388130402686739</v>
      </c>
      <c r="V1680" s="16" t="n">
        <v>0.534729164619566</v>
      </c>
      <c r="W1680" s="6" t="s">
        <v>494</v>
      </c>
      <c r="X1680" s="16" t="n">
        <v>2.3</v>
      </c>
      <c r="Y1680" s="16" t="n">
        <v>0.534469135802469</v>
      </c>
      <c r="Z1680" s="16" t="n">
        <f aca="false">(G1680-E1680)/SQRT(H1680^2/D1680+F1680^2/C1680)</f>
        <v>1.73046309694653</v>
      </c>
      <c r="AA1680" s="24" t="n">
        <f aca="false">ABS(K1680-Z1680)</f>
        <v>1.19904086659517E-014</v>
      </c>
    </row>
    <row r="1681" customFormat="false" ht="15" hidden="false" customHeight="false" outlineLevel="0" collapsed="false">
      <c r="A1681" s="17" t="n">
        <v>2076</v>
      </c>
      <c r="B1681" s="6" t="s">
        <v>418</v>
      </c>
      <c r="C1681" s="6" t="n">
        <v>90</v>
      </c>
      <c r="D1681" s="6" t="n">
        <v>450</v>
      </c>
      <c r="E1681" s="16" t="n">
        <v>0.103232416345014</v>
      </c>
      <c r="F1681" s="16" t="n">
        <v>0.0194586567891243</v>
      </c>
      <c r="G1681" s="16" t="n">
        <v>0.107385332468483</v>
      </c>
      <c r="H1681" s="16" t="n">
        <v>0.0278608619833256</v>
      </c>
      <c r="I1681" s="23" t="n">
        <f aca="false">G1681-E1681</f>
        <v>0.0041529161234697</v>
      </c>
      <c r="J1681" s="17" t="n">
        <f aca="false">100*(G1681-E1681)/E1681</f>
        <v>4.02287989616578</v>
      </c>
      <c r="K1681" s="16" t="n">
        <v>1.70510298961325</v>
      </c>
      <c r="L1681" s="17" t="n">
        <v>171.237198316848</v>
      </c>
      <c r="M1681" s="16" t="n">
        <v>0.0899886464123967</v>
      </c>
      <c r="N1681" s="16" t="n">
        <v>0.139223966209459</v>
      </c>
      <c r="O1681" s="6" t="str">
        <f aca="false">IF(N1681&lt;0.05,"Yes","No")</f>
        <v>No</v>
      </c>
      <c r="P1681" s="16" t="n">
        <v>0.155588881726907</v>
      </c>
      <c r="Q1681" s="16" t="n">
        <v>1.82066753777342</v>
      </c>
      <c r="R1681" s="16" t="n">
        <v>0.177801391975384</v>
      </c>
      <c r="S1681" s="16" t="n">
        <v>0.323630961237325</v>
      </c>
      <c r="T1681" s="16" t="n">
        <v>0.00367949236078783</v>
      </c>
      <c r="U1681" s="16" t="n">
        <v>0.39457635524798</v>
      </c>
      <c r="V1681" s="16" t="n">
        <v>0.540164255381192</v>
      </c>
      <c r="W1681" s="6" t="s">
        <v>494</v>
      </c>
      <c r="X1681" s="16" t="n">
        <v>2.3</v>
      </c>
      <c r="Y1681" s="16" t="n">
        <v>0.534</v>
      </c>
      <c r="Z1681" s="16" t="n">
        <f aca="false">(G1681-E1681)/SQRT(H1681^2/D1681+F1681^2/C1681)</f>
        <v>1.70510298961326</v>
      </c>
      <c r="AA1681" s="24" t="n">
        <f aca="false">ABS(K1681-Z1681)</f>
        <v>6.43929354282591E-015</v>
      </c>
    </row>
    <row r="1682" customFormat="false" ht="15" hidden="false" customHeight="false" outlineLevel="0" collapsed="false">
      <c r="A1682" s="17" t="n">
        <v>2077</v>
      </c>
      <c r="B1682" s="6" t="s">
        <v>418</v>
      </c>
      <c r="C1682" s="6" t="n">
        <v>90</v>
      </c>
      <c r="D1682" s="6" t="n">
        <v>450</v>
      </c>
      <c r="E1682" s="16" t="n">
        <v>0.10390515120493</v>
      </c>
      <c r="F1682" s="16" t="n">
        <v>0.0196233085970458</v>
      </c>
      <c r="G1682" s="16" t="n">
        <v>0.108022944860988</v>
      </c>
      <c r="H1682" s="16" t="n">
        <v>0.0279324220996935</v>
      </c>
      <c r="I1682" s="23" t="n">
        <f aca="false">G1682-E1682</f>
        <v>0.0041177936560578</v>
      </c>
      <c r="J1682" s="17" t="n">
        <f aca="false">100*(G1682-E1682)/E1682</f>
        <v>3.96303129181377</v>
      </c>
      <c r="K1682" s="16" t="n">
        <v>1.67934425040246</v>
      </c>
      <c r="L1682" s="17" t="n">
        <v>170.205838452783</v>
      </c>
      <c r="M1682" s="16" t="n">
        <v>0.0949197060087436</v>
      </c>
      <c r="N1682" s="16" t="n">
        <v>0.146206966513468</v>
      </c>
      <c r="O1682" s="6" t="str">
        <f aca="false">IF(N1682&lt;0.05,"Yes","No")</f>
        <v>No</v>
      </c>
      <c r="P1682" s="16" t="n">
        <v>0.153797869822138</v>
      </c>
      <c r="Q1682" s="16" t="n">
        <v>1.77899271944877</v>
      </c>
      <c r="R1682" s="16" t="n">
        <v>0.182837429711467</v>
      </c>
      <c r="S1682" s="16" t="n">
        <v>0.336221286356987</v>
      </c>
      <c r="T1682" s="16" t="n">
        <v>0.00364060543932917</v>
      </c>
      <c r="U1682" s="16" t="n">
        <v>0.401257694112994</v>
      </c>
      <c r="V1682" s="16" t="n">
        <v>0.545658521250097</v>
      </c>
      <c r="W1682" s="6" t="s">
        <v>494</v>
      </c>
      <c r="X1682" s="16" t="n">
        <v>2.1</v>
      </c>
      <c r="Y1682" s="16" t="n">
        <v>0.533530864197531</v>
      </c>
      <c r="Z1682" s="16" t="n">
        <f aca="false">(G1682-E1682)/SQRT(H1682^2/D1682+F1682^2/C1682)</f>
        <v>1.67934425040246</v>
      </c>
      <c r="AA1682" s="24" t="n">
        <f aca="false">ABS(K1682-Z1682)</f>
        <v>0</v>
      </c>
    </row>
    <row r="1683" customFormat="false" ht="15" hidden="false" customHeight="false" outlineLevel="0" collapsed="false">
      <c r="A1683" s="17" t="n">
        <v>2078</v>
      </c>
      <c r="B1683" s="6" t="s">
        <v>418</v>
      </c>
      <c r="C1683" s="6" t="n">
        <v>90</v>
      </c>
      <c r="D1683" s="6" t="n">
        <v>450</v>
      </c>
      <c r="E1683" s="16" t="n">
        <v>0.104573219849004</v>
      </c>
      <c r="F1683" s="16" t="n">
        <v>0.0197863594790616</v>
      </c>
      <c r="G1683" s="16" t="n">
        <v>0.108657138281398</v>
      </c>
      <c r="H1683" s="16" t="n">
        <v>0.0280025552885733</v>
      </c>
      <c r="I1683" s="23" t="n">
        <f aca="false">G1683-E1683</f>
        <v>0.0040839184323947</v>
      </c>
      <c r="J1683" s="17" t="n">
        <f aca="false">100*(G1683-E1683)/E1683</f>
        <v>3.90531958209911</v>
      </c>
      <c r="K1683" s="16" t="n">
        <v>1.65454219855814</v>
      </c>
      <c r="L1683" s="17" t="n">
        <v>169.203589855556</v>
      </c>
      <c r="M1683" s="16" t="n">
        <v>0.0998712012046304</v>
      </c>
      <c r="N1683" s="16" t="n">
        <v>0.153328105586995</v>
      </c>
      <c r="O1683" s="6" t="str">
        <f aca="false">IF(N1683&lt;0.05,"Yes","No")</f>
        <v>No</v>
      </c>
      <c r="P1683" s="16" t="n">
        <v>0.152072038257541</v>
      </c>
      <c r="Q1683" s="16" t="n">
        <v>1.7392910571964</v>
      </c>
      <c r="R1683" s="16" t="n">
        <v>0.187789766170907</v>
      </c>
      <c r="S1683" s="16" t="n">
        <v>0.348910806477356</v>
      </c>
      <c r="T1683" s="16" t="n">
        <v>0.00360323342284025</v>
      </c>
      <c r="U1683" s="16" t="n">
        <v>0.407738586074457</v>
      </c>
      <c r="V1683" s="16" t="n">
        <v>0.552683076995119</v>
      </c>
      <c r="W1683" s="6" t="s">
        <v>494</v>
      </c>
      <c r="X1683" s="16" t="n">
        <v>2</v>
      </c>
      <c r="Y1683" s="16" t="n">
        <v>0.532469135802469</v>
      </c>
      <c r="Z1683" s="16" t="n">
        <f aca="false">(G1683-E1683)/SQRT(H1683^2/D1683+F1683^2/C1683)</f>
        <v>1.65454219855813</v>
      </c>
      <c r="AA1683" s="24" t="n">
        <f aca="false">ABS(K1683-Z1683)</f>
        <v>0</v>
      </c>
    </row>
    <row r="1684" customFormat="false" ht="15" hidden="false" customHeight="false" outlineLevel="0" collapsed="false">
      <c r="A1684" s="17" t="n">
        <v>2079</v>
      </c>
      <c r="B1684" s="6" t="s">
        <v>418</v>
      </c>
      <c r="C1684" s="6" t="n">
        <v>90</v>
      </c>
      <c r="D1684" s="6" t="n">
        <v>450</v>
      </c>
      <c r="E1684" s="16" t="n">
        <v>0.105255160811875</v>
      </c>
      <c r="F1684" s="16" t="n">
        <v>0.0199505120544872</v>
      </c>
      <c r="G1684" s="16" t="n">
        <v>0.109302015089326</v>
      </c>
      <c r="H1684" s="16" t="n">
        <v>0.0280747071389603</v>
      </c>
      <c r="I1684" s="23" t="n">
        <f aca="false">G1684-E1684</f>
        <v>0.0040468542774518</v>
      </c>
      <c r="J1684" s="17" t="n">
        <f aca="false">100*(G1684-E1684)/E1684</f>
        <v>3.84480366210722</v>
      </c>
      <c r="K1684" s="16" t="n">
        <v>1.62867321381958</v>
      </c>
      <c r="L1684" s="17" t="n">
        <v>168.227068964192</v>
      </c>
      <c r="M1684" s="16" t="n">
        <v>0.105253464705868</v>
      </c>
      <c r="N1684" s="16" t="n">
        <v>0.160854975578897</v>
      </c>
      <c r="O1684" s="6" t="str">
        <f aca="false">IF(N1684&lt;0.05,"Yes","No")</f>
        <v>No</v>
      </c>
      <c r="P1684" s="16" t="n">
        <v>0.150227231912267</v>
      </c>
      <c r="Q1684" s="16" t="n">
        <v>1.69734787156654</v>
      </c>
      <c r="R1684" s="16" t="n">
        <v>0.193192540753602</v>
      </c>
      <c r="S1684" s="16" t="n">
        <v>0.361863664849553</v>
      </c>
      <c r="T1684" s="16" t="n">
        <v>0.0035623336975129</v>
      </c>
      <c r="U1684" s="16" t="n">
        <v>0.414746606255859</v>
      </c>
      <c r="V1684" s="16" t="n">
        <v>0.559654861749236</v>
      </c>
      <c r="W1684" s="6" t="s">
        <v>494</v>
      </c>
      <c r="X1684" s="16" t="n">
        <v>1.9</v>
      </c>
      <c r="Y1684" s="16" t="n">
        <v>0.532</v>
      </c>
      <c r="Z1684" s="16" t="n">
        <f aca="false">(G1684-E1684)/SQRT(H1684^2/D1684+F1684^2/C1684)</f>
        <v>1.62867321381956</v>
      </c>
      <c r="AA1684" s="24" t="n">
        <f aca="false">ABS(K1684-Z1684)</f>
        <v>1.70974345792274E-014</v>
      </c>
    </row>
    <row r="1685" customFormat="false" ht="15" hidden="false" customHeight="false" outlineLevel="0" collapsed="false">
      <c r="A1685" s="17" t="n">
        <v>2080</v>
      </c>
      <c r="B1685" s="6" t="s">
        <v>418</v>
      </c>
      <c r="C1685" s="6" t="n">
        <v>90</v>
      </c>
      <c r="D1685" s="6" t="n">
        <v>450</v>
      </c>
      <c r="E1685" s="16" t="n">
        <v>0.105942011045085</v>
      </c>
      <c r="F1685" s="16" t="n">
        <v>0.0201147950335793</v>
      </c>
      <c r="G1685" s="16" t="n">
        <v>0.109947407096624</v>
      </c>
      <c r="H1685" s="16" t="n">
        <v>0.0281477041331052</v>
      </c>
      <c r="I1685" s="23" t="n">
        <f aca="false">G1685-E1685</f>
        <v>0.00400539605153941</v>
      </c>
      <c r="J1685" s="17" t="n">
        <f aca="false">100*(G1685-E1685)/E1685</f>
        <v>3.78074383526178</v>
      </c>
      <c r="K1685" s="16" t="n">
        <v>1.60135633650419</v>
      </c>
      <c r="L1685" s="17" t="n">
        <v>167.276716028394</v>
      </c>
      <c r="M1685" s="16" t="n">
        <v>0.111184814382962</v>
      </c>
      <c r="N1685" s="16" t="n">
        <v>0.166381264258265</v>
      </c>
      <c r="O1685" s="6" t="str">
        <f aca="false">IF(N1685&lt;0.05,"Yes","No")</f>
        <v>No</v>
      </c>
      <c r="P1685" s="16" t="n">
        <v>0.148226631095379</v>
      </c>
      <c r="Q1685" s="16" t="n">
        <v>1.65244116798682</v>
      </c>
      <c r="R1685" s="16" t="n">
        <v>0.199180057461698</v>
      </c>
      <c r="S1685" s="16" t="n">
        <v>0.374981495641615</v>
      </c>
      <c r="T1685" s="16" t="n">
        <v>0.00351700789897032</v>
      </c>
      <c r="U1685" s="16" t="n">
        <v>0.422384805755651</v>
      </c>
      <c r="V1685" s="16" t="n">
        <v>0.567961261185892</v>
      </c>
      <c r="W1685" s="6" t="s">
        <v>494</v>
      </c>
      <c r="X1685" s="16" t="n">
        <v>1.7</v>
      </c>
      <c r="Y1685" s="16" t="n">
        <v>0.531358024691358</v>
      </c>
      <c r="Z1685" s="16" t="n">
        <f aca="false">(G1685-E1685)/SQRT(H1685^2/D1685+F1685^2/C1685)</f>
        <v>1.60135633650422</v>
      </c>
      <c r="AA1685" s="24" t="n">
        <f aca="false">ABS(K1685-Z1685)</f>
        <v>3.26405569239796E-014</v>
      </c>
    </row>
    <row r="1686" customFormat="false" ht="15" hidden="false" customHeight="false" outlineLevel="0" collapsed="false">
      <c r="A1686" s="17" t="n">
        <v>2081</v>
      </c>
      <c r="B1686" s="6" t="s">
        <v>418</v>
      </c>
      <c r="C1686" s="6" t="n">
        <v>90</v>
      </c>
      <c r="D1686" s="6" t="n">
        <v>450</v>
      </c>
      <c r="E1686" s="16" t="n">
        <v>0.106635716971424</v>
      </c>
      <c r="F1686" s="16" t="n">
        <v>0.0202795885162144</v>
      </c>
      <c r="G1686" s="16" t="n">
        <v>0.110601796458165</v>
      </c>
      <c r="H1686" s="16" t="n">
        <v>0.0282201879200563</v>
      </c>
      <c r="I1686" s="23" t="n">
        <f aca="false">G1686-E1686</f>
        <v>0.00396607948674099</v>
      </c>
      <c r="J1686" s="17" t="n">
        <f aca="false">100*(G1686-E1686)/E1686</f>
        <v>3.71927868014787</v>
      </c>
      <c r="K1686" s="16" t="n">
        <v>1.57521764089998</v>
      </c>
      <c r="L1686" s="17" t="n">
        <v>166.340557588385</v>
      </c>
      <c r="M1686" s="16" t="n">
        <v>0.117106222297505</v>
      </c>
      <c r="N1686" s="16" t="n">
        <v>0.173306799078723</v>
      </c>
      <c r="O1686" s="6" t="str">
        <f aca="false">IF(N1686&lt;0.05,"Yes","No")</f>
        <v>No</v>
      </c>
      <c r="P1686" s="16" t="n">
        <v>0.146319117344261</v>
      </c>
      <c r="Q1686" s="16" t="n">
        <v>1.61018462485942</v>
      </c>
      <c r="R1686" s="16" t="n">
        <v>0.205014563813069</v>
      </c>
      <c r="S1686" s="16" t="n">
        <v>0.388746398478406</v>
      </c>
      <c r="T1686" s="16" t="n">
        <v>0.00347381385151843</v>
      </c>
      <c r="U1686" s="16" t="n">
        <v>0.429761563811622</v>
      </c>
      <c r="V1686" s="16" t="n">
        <v>0.575480589909635</v>
      </c>
      <c r="W1686" s="6" t="s">
        <v>494</v>
      </c>
      <c r="X1686" s="16" t="n">
        <v>1.4</v>
      </c>
      <c r="Y1686" s="16" t="n">
        <v>0.530864197530864</v>
      </c>
      <c r="Z1686" s="16" t="n">
        <f aca="false">(G1686-E1686)/SQRT(H1686^2/D1686+F1686^2/C1686)</f>
        <v>1.5752176409</v>
      </c>
      <c r="AA1686" s="24" t="n">
        <f aca="false">ABS(K1686-Z1686)</f>
        <v>2.75335310107039E-014</v>
      </c>
    </row>
    <row r="1687" customFormat="false" ht="15" hidden="false" customHeight="false" outlineLevel="0" collapsed="false">
      <c r="A1687" s="17" t="n">
        <v>2082</v>
      </c>
      <c r="B1687" s="6" t="s">
        <v>418</v>
      </c>
      <c r="C1687" s="6" t="n">
        <v>90</v>
      </c>
      <c r="D1687" s="6" t="n">
        <v>450</v>
      </c>
      <c r="E1687" s="16" t="n">
        <v>0.107344327949815</v>
      </c>
      <c r="F1687" s="16" t="n">
        <v>0.020445350134856</v>
      </c>
      <c r="G1687" s="16" t="n">
        <v>0.111270982275407</v>
      </c>
      <c r="H1687" s="16" t="n">
        <v>0.0282932291929976</v>
      </c>
      <c r="I1687" s="23" t="n">
        <f aca="false">G1687-E1687</f>
        <v>0.00392665432559119</v>
      </c>
      <c r="J1687" s="17" t="n">
        <f aca="false">100*(G1687-E1687)/E1687</f>
        <v>3.65799889066048</v>
      </c>
      <c r="K1687" s="16" t="n">
        <v>1.54930632077173</v>
      </c>
      <c r="L1687" s="17" t="n">
        <v>165.420865643395</v>
      </c>
      <c r="M1687" s="16" t="n">
        <v>0.123219150368363</v>
      </c>
      <c r="N1687" s="16" t="n">
        <v>0.18065836351984</v>
      </c>
      <c r="O1687" s="6" t="str">
        <f aca="false">IF(N1687&lt;0.05,"Yes","No")</f>
        <v>No</v>
      </c>
      <c r="P1687" s="16" t="n">
        <v>0.144415741364039</v>
      </c>
      <c r="Q1687" s="16" t="n">
        <v>1.56856528180887</v>
      </c>
      <c r="R1687" s="16" t="n">
        <v>0.210959636229859</v>
      </c>
      <c r="S1687" s="16" t="n">
        <v>0.402919624524677</v>
      </c>
      <c r="T1687" s="16" t="n">
        <v>0.00343016501890141</v>
      </c>
      <c r="U1687" s="16" t="n">
        <v>0.437255812013507</v>
      </c>
      <c r="V1687" s="16" t="n">
        <v>0.58365594729376</v>
      </c>
      <c r="W1687" s="6" t="s">
        <v>494</v>
      </c>
      <c r="X1687" s="16" t="n">
        <v>1.2</v>
      </c>
      <c r="Y1687" s="16" t="n">
        <v>0.530197530864198</v>
      </c>
      <c r="Z1687" s="16" t="n">
        <f aca="false">(G1687-E1687)/SQRT(H1687^2/D1687+F1687^2/C1687)</f>
        <v>1.54930632077173</v>
      </c>
      <c r="AA1687" s="24" t="n">
        <f aca="false">ABS(K1687-Z1687)</f>
        <v>0</v>
      </c>
    </row>
    <row r="1688" customFormat="false" ht="15" hidden="false" customHeight="false" outlineLevel="0" collapsed="false">
      <c r="A1688" s="17" t="n">
        <v>2083</v>
      </c>
      <c r="B1688" s="6" t="s">
        <v>418</v>
      </c>
      <c r="C1688" s="6" t="n">
        <v>90</v>
      </c>
      <c r="D1688" s="6" t="n">
        <v>450</v>
      </c>
      <c r="E1688" s="16" t="n">
        <v>0.108044887665245</v>
      </c>
      <c r="F1688" s="16" t="n">
        <v>0.0206093403790458</v>
      </c>
      <c r="G1688" s="16" t="n">
        <v>0.111932748506467</v>
      </c>
      <c r="H1688" s="16" t="n">
        <v>0.0283663427814746</v>
      </c>
      <c r="I1688" s="23" t="n">
        <f aca="false">G1688-E1688</f>
        <v>0.00388786084122121</v>
      </c>
      <c r="J1688" s="17" t="n">
        <f aca="false">100*(G1688-E1688)/E1688</f>
        <v>3.59837556892737</v>
      </c>
      <c r="K1688" s="16" t="n">
        <v>1.52406574060907</v>
      </c>
      <c r="L1688" s="17" t="n">
        <v>164.536157245774</v>
      </c>
      <c r="M1688" s="16" t="n">
        <v>0.129412046020027</v>
      </c>
      <c r="N1688" s="16" t="n">
        <v>0.187772588872981</v>
      </c>
      <c r="O1688" s="6" t="str">
        <f aca="false">IF(N1688&lt;0.05,"Yes","No")</f>
        <v>No</v>
      </c>
      <c r="P1688" s="16" t="n">
        <v>0.142547747539022</v>
      </c>
      <c r="Q1688" s="16" t="n">
        <v>1.52824945134631</v>
      </c>
      <c r="R1688" s="16" t="n">
        <v>0.216914800902125</v>
      </c>
      <c r="S1688" s="16" t="n">
        <v>0.416986106188635</v>
      </c>
      <c r="T1688" s="16" t="n">
        <v>0.00338738489186482</v>
      </c>
      <c r="U1688" s="16" t="n">
        <v>0.4446398486126</v>
      </c>
      <c r="V1688" s="16" t="n">
        <v>0.590510949390058</v>
      </c>
      <c r="W1688" s="6" t="s">
        <v>494</v>
      </c>
      <c r="X1688" s="16" t="n">
        <v>1.1</v>
      </c>
      <c r="Y1688" s="16" t="n">
        <v>0.529827160493827</v>
      </c>
      <c r="Z1688" s="16" t="n">
        <f aca="false">(G1688-E1688)/SQRT(H1688^2/D1688+F1688^2/C1688)</f>
        <v>1.52406574060904</v>
      </c>
      <c r="AA1688" s="24" t="n">
        <f aca="false">ABS(K1688-Z1688)</f>
        <v>2.66453525910038E-014</v>
      </c>
    </row>
    <row r="1689" customFormat="false" ht="15" hidden="false" customHeight="false" outlineLevel="0" collapsed="false">
      <c r="A1689" s="17" t="n">
        <v>2084</v>
      </c>
      <c r="B1689" s="6" t="s">
        <v>418</v>
      </c>
      <c r="C1689" s="6" t="n">
        <v>90</v>
      </c>
      <c r="D1689" s="6" t="n">
        <v>450</v>
      </c>
      <c r="E1689" s="16" t="n">
        <v>0.108750505000353</v>
      </c>
      <c r="F1689" s="16" t="n">
        <v>0.0207734844828223</v>
      </c>
      <c r="G1689" s="16" t="n">
        <v>0.112598677277565</v>
      </c>
      <c r="H1689" s="16" t="n">
        <v>0.0284392401346539</v>
      </c>
      <c r="I1689" s="23" t="n">
        <f aca="false">G1689-E1689</f>
        <v>0.00384817227721211</v>
      </c>
      <c r="J1689" s="17" t="n">
        <f aca="false">100*(G1689-E1689)/E1689</f>
        <v>3.53853278860602</v>
      </c>
      <c r="K1689" s="16" t="n">
        <v>1.49878779773155</v>
      </c>
      <c r="L1689" s="17" t="n">
        <v>163.668448167703</v>
      </c>
      <c r="M1689" s="16" t="n">
        <v>0.135855008870754</v>
      </c>
      <c r="N1689" s="16" t="n">
        <v>0.195367127746376</v>
      </c>
      <c r="O1689" s="6" t="str">
        <f aca="false">IF(N1689&lt;0.05,"Yes","No")</f>
        <v>No</v>
      </c>
      <c r="P1689" s="16" t="n">
        <v>0.140659049322856</v>
      </c>
      <c r="Q1689" s="16" t="n">
        <v>1.48802040177436</v>
      </c>
      <c r="R1689" s="16" t="n">
        <v>0.223058325157694</v>
      </c>
      <c r="S1689" s="16" t="n">
        <v>0.43125315166893</v>
      </c>
      <c r="T1689" s="16" t="n">
        <v>0.0033440198095086</v>
      </c>
      <c r="U1689" s="16" t="n">
        <v>0.452107342055013</v>
      </c>
      <c r="V1689" s="16" t="n">
        <v>0.598159650917873</v>
      </c>
      <c r="W1689" s="6" t="s">
        <v>494</v>
      </c>
      <c r="X1689" s="16" t="n">
        <v>1.1</v>
      </c>
      <c r="Y1689" s="16" t="n">
        <v>0.529086419753087</v>
      </c>
      <c r="Z1689" s="16" t="n">
        <f aca="false">(G1689-E1689)/SQRT(H1689^2/D1689+F1689^2/C1689)</f>
        <v>1.49878779773155</v>
      </c>
      <c r="AA1689" s="24" t="n">
        <f aca="false">ABS(K1689-Z1689)</f>
        <v>5.55111512312578E-015</v>
      </c>
    </row>
    <row r="1690" customFormat="false" ht="15" hidden="false" customHeight="false" outlineLevel="0" collapsed="false">
      <c r="A1690" s="17" t="n">
        <v>2085</v>
      </c>
      <c r="B1690" s="6" t="s">
        <v>418</v>
      </c>
      <c r="C1690" s="6" t="n">
        <v>90</v>
      </c>
      <c r="D1690" s="6" t="n">
        <v>450</v>
      </c>
      <c r="E1690" s="16" t="n">
        <v>0.109452572547727</v>
      </c>
      <c r="F1690" s="16" t="n">
        <v>0.020937106406738</v>
      </c>
      <c r="G1690" s="16" t="n">
        <v>0.113263116098113</v>
      </c>
      <c r="H1690" s="16" t="n">
        <v>0.028512541088933</v>
      </c>
      <c r="I1690" s="23" t="n">
        <f aca="false">G1690-E1690</f>
        <v>0.0038105435503854</v>
      </c>
      <c r="J1690" s="17" t="n">
        <f aca="false">100*(G1690-E1690)/E1690</f>
        <v>3.48145636204558</v>
      </c>
      <c r="K1690" s="16" t="n">
        <v>1.47464354587745</v>
      </c>
      <c r="L1690" s="17" t="n">
        <v>162.825866236974</v>
      </c>
      <c r="M1690" s="16" t="n">
        <v>0.142239298148623</v>
      </c>
      <c r="N1690" s="16" t="n">
        <v>0.203119464268782</v>
      </c>
      <c r="O1690" s="6" t="str">
        <f aca="false">IF(N1690&lt;0.05,"Yes","No")</f>
        <v>No</v>
      </c>
      <c r="P1690" s="16" t="n">
        <v>0.138855200372511</v>
      </c>
      <c r="Q1690" s="16" t="n">
        <v>1.45009958776434</v>
      </c>
      <c r="R1690" s="16" t="n">
        <v>0.229041488181211</v>
      </c>
      <c r="S1690" s="16" t="n">
        <v>0.445498378970979</v>
      </c>
      <c r="T1690" s="16" t="n">
        <v>0.00330254453006589</v>
      </c>
      <c r="U1690" s="16" t="n">
        <v>0.459339747288289</v>
      </c>
      <c r="V1690" s="16" t="n">
        <v>0.605820972412238</v>
      </c>
      <c r="W1690" s="6" t="s">
        <v>494</v>
      </c>
      <c r="X1690" s="16" t="n">
        <v>1</v>
      </c>
      <c r="Y1690" s="16" t="n">
        <v>0.528765432098766</v>
      </c>
      <c r="Z1690" s="16" t="n">
        <f aca="false">(G1690-E1690)/SQRT(H1690^2/D1690+F1690^2/C1690)</f>
        <v>1.47464354587745</v>
      </c>
      <c r="AA1690" s="24" t="n">
        <f aca="false">ABS(K1690-Z1690)</f>
        <v>0</v>
      </c>
    </row>
    <row r="1691" customFormat="false" ht="15" hidden="false" customHeight="false" outlineLevel="0" collapsed="false">
      <c r="A1691" s="17" t="n">
        <v>2086</v>
      </c>
      <c r="B1691" s="6" t="s">
        <v>418</v>
      </c>
      <c r="C1691" s="6" t="n">
        <v>90</v>
      </c>
      <c r="D1691" s="6" t="n">
        <v>450</v>
      </c>
      <c r="E1691" s="16" t="n">
        <v>0.110146494706472</v>
      </c>
      <c r="F1691" s="16" t="n">
        <v>0.0210982919197299</v>
      </c>
      <c r="G1691" s="16" t="n">
        <v>0.113920498722129</v>
      </c>
      <c r="H1691" s="16" t="n">
        <v>0.0285853714427118</v>
      </c>
      <c r="I1691" s="23" t="n">
        <f aca="false">G1691-E1691</f>
        <v>0.00377400401565761</v>
      </c>
      <c r="J1691" s="17" t="n">
        <f aca="false">100*(G1691-E1691)/E1691</f>
        <v>3.42634963165638</v>
      </c>
      <c r="K1691" s="16" t="n">
        <v>1.45134606004172</v>
      </c>
      <c r="L1691" s="17" t="n">
        <v>162.016985523669</v>
      </c>
      <c r="M1691" s="16" t="n">
        <v>0.148617051150989</v>
      </c>
      <c r="N1691" s="16" t="n">
        <v>0.210691244580451</v>
      </c>
      <c r="O1691" s="6" t="str">
        <f aca="false">IF(N1691&lt;0.05,"Yes","No")</f>
        <v>No</v>
      </c>
      <c r="P1691" s="16" t="n">
        <v>0.137105235122788</v>
      </c>
      <c r="Q1691" s="16" t="n">
        <v>1.41377925854664</v>
      </c>
      <c r="R1691" s="16" t="n">
        <v>0.234954556994732</v>
      </c>
      <c r="S1691" s="16" t="n">
        <v>0.459558966112713</v>
      </c>
      <c r="T1691" s="16" t="n">
        <v>0.0032620902299724</v>
      </c>
      <c r="U1691" s="16" t="n">
        <v>0.46643683403162</v>
      </c>
      <c r="V1691" s="16" t="n">
        <v>0.612107300624881</v>
      </c>
      <c r="W1691" s="6" t="s">
        <v>494</v>
      </c>
      <c r="X1691" s="16" t="n">
        <v>0.9</v>
      </c>
      <c r="Y1691" s="16" t="n">
        <v>0.528074074074074</v>
      </c>
      <c r="Z1691" s="16" t="n">
        <f aca="false">(G1691-E1691)/SQRT(H1691^2/D1691+F1691^2/C1691)</f>
        <v>1.45134606004172</v>
      </c>
      <c r="AA1691" s="24" t="n">
        <f aca="false">ABS(K1691-Z1691)</f>
        <v>0</v>
      </c>
    </row>
    <row r="1692" customFormat="false" ht="15" hidden="false" customHeight="false" outlineLevel="0" collapsed="false">
      <c r="A1692" s="17" t="n">
        <v>2087</v>
      </c>
      <c r="B1692" s="6" t="s">
        <v>418</v>
      </c>
      <c r="C1692" s="6" t="n">
        <v>90</v>
      </c>
      <c r="D1692" s="6" t="n">
        <v>450</v>
      </c>
      <c r="E1692" s="16" t="n">
        <v>0.110847567104631</v>
      </c>
      <c r="F1692" s="16" t="n">
        <v>0.0212613670302836</v>
      </c>
      <c r="G1692" s="16" t="n">
        <v>0.114585722751088</v>
      </c>
      <c r="H1692" s="16" t="n">
        <v>0.0286602504557486</v>
      </c>
      <c r="I1692" s="23" t="n">
        <f aca="false">G1692-E1692</f>
        <v>0.00373815564645659</v>
      </c>
      <c r="J1692" s="17" t="n">
        <f aca="false">100*(G1692-E1692)/E1692</f>
        <v>3.37233891920071</v>
      </c>
      <c r="K1692" s="16" t="n">
        <v>1.4284754624451</v>
      </c>
      <c r="L1692" s="17" t="n">
        <v>161.222406096465</v>
      </c>
      <c r="M1692" s="16" t="n">
        <v>0.155089494350159</v>
      </c>
      <c r="N1692" s="16" t="n">
        <v>0.218247171888603</v>
      </c>
      <c r="O1692" s="6" t="str">
        <f aca="false">IF(N1692&lt;0.05,"Yes","No")</f>
        <v>No</v>
      </c>
      <c r="P1692" s="16" t="n">
        <v>0.135380703367148</v>
      </c>
      <c r="Q1692" s="16" t="n">
        <v>1.37843744578892</v>
      </c>
      <c r="R1692" s="16" t="n">
        <v>0.240886934694179</v>
      </c>
      <c r="S1692" s="16" t="n">
        <v>0.474134254763159</v>
      </c>
      <c r="T1692" s="16" t="n">
        <v>0.00322236734115576</v>
      </c>
      <c r="U1692" s="16" t="n">
        <v>0.473468904736141</v>
      </c>
      <c r="V1692" s="16" t="n">
        <v>0.619760979647752</v>
      </c>
      <c r="W1692" s="6" t="s">
        <v>494</v>
      </c>
      <c r="X1692" s="16" t="n">
        <v>0.8</v>
      </c>
      <c r="Y1692" s="16" t="n">
        <v>0.527481481481481</v>
      </c>
      <c r="Z1692" s="16" t="n">
        <f aca="false">(G1692-E1692)/SQRT(H1692^2/D1692+F1692^2/C1692)</f>
        <v>1.42847546244508</v>
      </c>
      <c r="AA1692" s="24" t="n">
        <f aca="false">ABS(K1692-Z1692)</f>
        <v>1.53210777398272E-014</v>
      </c>
    </row>
    <row r="1693" customFormat="false" ht="15" hidden="false" customHeight="false" outlineLevel="0" collapsed="false">
      <c r="A1693" s="17" t="n">
        <v>2088</v>
      </c>
      <c r="B1693" s="6" t="s">
        <v>418</v>
      </c>
      <c r="C1693" s="6" t="n">
        <v>90</v>
      </c>
      <c r="D1693" s="6" t="n">
        <v>450</v>
      </c>
      <c r="E1693" s="16" t="n">
        <v>0.111556449780862</v>
      </c>
      <c r="F1693" s="16" t="n">
        <v>0.0214253291572033</v>
      </c>
      <c r="G1693" s="16" t="n">
        <v>0.115260123461485</v>
      </c>
      <c r="H1693" s="16" t="n">
        <v>0.0287354623240253</v>
      </c>
      <c r="I1693" s="23" t="n">
        <f aca="false">G1693-E1693</f>
        <v>0.0037036736806234</v>
      </c>
      <c r="J1693" s="17" t="n">
        <f aca="false">100*(G1693-E1693)/E1693</f>
        <v>3.31999959473324</v>
      </c>
      <c r="K1693" s="16" t="n">
        <v>1.40635685997592</v>
      </c>
      <c r="L1693" s="17" t="n">
        <v>160.43996968075</v>
      </c>
      <c r="M1693" s="16" t="n">
        <v>0.161552082042945</v>
      </c>
      <c r="N1693" s="16" t="n">
        <v>0.225528853403473</v>
      </c>
      <c r="O1693" s="6" t="str">
        <f aca="false">IF(N1693&lt;0.05,"Yes","No")</f>
        <v>No</v>
      </c>
      <c r="P1693" s="16" t="n">
        <v>0.133713946458764</v>
      </c>
      <c r="Q1693" s="16" t="n">
        <v>1.34470476496055</v>
      </c>
      <c r="R1693" s="16" t="n">
        <v>0.246720354425214</v>
      </c>
      <c r="S1693" s="16" t="n">
        <v>0.489047552231444</v>
      </c>
      <c r="T1693" s="16" t="n">
        <v>0.00318401839485908</v>
      </c>
      <c r="U1693" s="16" t="n">
        <v>0.48033417148642</v>
      </c>
      <c r="V1693" s="16" t="n">
        <v>0.625267716414479</v>
      </c>
      <c r="W1693" s="6" t="s">
        <v>494</v>
      </c>
      <c r="X1693" s="16" t="n">
        <v>0.8</v>
      </c>
      <c r="Y1693" s="16" t="n">
        <v>0.527061728395062</v>
      </c>
      <c r="Z1693" s="16" t="n">
        <f aca="false">(G1693-E1693)/SQRT(H1693^2/D1693+F1693^2/C1693)</f>
        <v>1.40635685997593</v>
      </c>
      <c r="AA1693" s="24" t="n">
        <f aca="false">ABS(K1693-Z1693)</f>
        <v>0</v>
      </c>
    </row>
    <row r="1694" customFormat="false" ht="15" hidden="false" customHeight="false" outlineLevel="0" collapsed="false">
      <c r="A1694" s="17" t="n">
        <v>2089</v>
      </c>
      <c r="B1694" s="6" t="s">
        <v>418</v>
      </c>
      <c r="C1694" s="6" t="n">
        <v>90</v>
      </c>
      <c r="D1694" s="6" t="n">
        <v>450</v>
      </c>
      <c r="E1694" s="16" t="n">
        <v>0.11225984328323</v>
      </c>
      <c r="F1694" s="16" t="n">
        <v>0.021585891663692</v>
      </c>
      <c r="G1694" s="16" t="n">
        <v>0.115929920855496</v>
      </c>
      <c r="H1694" s="16" t="n">
        <v>0.0288097177345989</v>
      </c>
      <c r="I1694" s="23" t="n">
        <f aca="false">G1694-E1694</f>
        <v>0.0036700775722662</v>
      </c>
      <c r="J1694" s="17" t="n">
        <f aca="false">100*(G1694-E1694)/E1694</f>
        <v>3.26927017260007</v>
      </c>
      <c r="K1694" s="16" t="n">
        <v>1.38501636086829</v>
      </c>
      <c r="L1694" s="17" t="n">
        <v>159.692867987642</v>
      </c>
      <c r="M1694" s="16" t="n">
        <v>0.167979251225723</v>
      </c>
      <c r="N1694" s="16" t="n">
        <v>0.233192823399646</v>
      </c>
      <c r="O1694" s="6" t="str">
        <f aca="false">IF(N1694&lt;0.05,"Yes","No")</f>
        <v>No</v>
      </c>
      <c r="P1694" s="16" t="n">
        <v>0.132095158310143</v>
      </c>
      <c r="Q1694" s="16" t="n">
        <v>1.31234291060022</v>
      </c>
      <c r="R1694" s="16" t="n">
        <v>0.252480211037749</v>
      </c>
      <c r="S1694" s="16" t="n">
        <v>0.503734278423535</v>
      </c>
      <c r="T1694" s="16" t="n">
        <v>0.00314623097295067</v>
      </c>
      <c r="U1694" s="16" t="n">
        <v>0.487119728130176</v>
      </c>
      <c r="V1694" s="16" t="n">
        <v>0.632142401977455</v>
      </c>
      <c r="W1694" s="6" t="s">
        <v>494</v>
      </c>
      <c r="X1694" s="16" t="n">
        <v>0.7</v>
      </c>
      <c r="Y1694" s="16" t="n">
        <v>0.526765432098766</v>
      </c>
      <c r="Z1694" s="16" t="n">
        <f aca="false">(G1694-E1694)/SQRT(H1694^2/D1694+F1694^2/C1694)</f>
        <v>1.3850163608683</v>
      </c>
      <c r="AA1694" s="24" t="n">
        <f aca="false">ABS(K1694-Z1694)</f>
        <v>5.77315972805081E-015</v>
      </c>
    </row>
    <row r="1695" customFormat="false" ht="15" hidden="false" customHeight="false" outlineLevel="0" collapsed="false">
      <c r="A1695" s="17" t="n">
        <v>2090</v>
      </c>
      <c r="B1695" s="6" t="s">
        <v>418</v>
      </c>
      <c r="C1695" s="6" t="n">
        <v>90</v>
      </c>
      <c r="D1695" s="6" t="n">
        <v>450</v>
      </c>
      <c r="E1695" s="16" t="n">
        <v>0.112980377094613</v>
      </c>
      <c r="F1695" s="16" t="n">
        <v>0.0217475486041898</v>
      </c>
      <c r="G1695" s="16" t="n">
        <v>0.116615269415908</v>
      </c>
      <c r="H1695" s="16" t="n">
        <v>0.0288865915232518</v>
      </c>
      <c r="I1695" s="23" t="n">
        <f aca="false">G1695-E1695</f>
        <v>0.0036348923212953</v>
      </c>
      <c r="J1695" s="17" t="n">
        <f aca="false">100*(G1695-E1695)/E1695</f>
        <v>3.21727756161703</v>
      </c>
      <c r="K1695" s="16" t="n">
        <v>1.36325194409482</v>
      </c>
      <c r="L1695" s="17" t="n">
        <v>158.96706770234</v>
      </c>
      <c r="M1695" s="16" t="n">
        <v>0.174730800858315</v>
      </c>
      <c r="N1695" s="16" t="n">
        <v>0.24088544134076</v>
      </c>
      <c r="O1695" s="6" t="str">
        <f aca="false">IF(N1695&lt;0.05,"Yes","No")</f>
        <v>No</v>
      </c>
      <c r="P1695" s="16" t="n">
        <v>0.130417666232507</v>
      </c>
      <c r="Q1695" s="16" t="n">
        <v>1.27922335256095</v>
      </c>
      <c r="R1695" s="16" t="n">
        <v>0.258547411231297</v>
      </c>
      <c r="S1695" s="16" t="n">
        <v>0.517735434248785</v>
      </c>
      <c r="T1695" s="16" t="n">
        <v>0.00310698248983035</v>
      </c>
      <c r="U1695" s="16" t="n">
        <v>0.494130061086933</v>
      </c>
      <c r="V1695" s="16" t="n">
        <v>0.637694876132461</v>
      </c>
      <c r="W1695" s="6" t="s">
        <v>494</v>
      </c>
      <c r="X1695" s="16" t="n">
        <v>0.7</v>
      </c>
      <c r="Y1695" s="16" t="n">
        <v>0.526</v>
      </c>
      <c r="Z1695" s="16" t="n">
        <f aca="false">(G1695-E1695)/SQRT(H1695^2/D1695+F1695^2/C1695)</f>
        <v>1.36325194409482</v>
      </c>
      <c r="AA1695" s="24" t="n">
        <f aca="false">ABS(K1695-Z1695)</f>
        <v>0</v>
      </c>
    </row>
    <row r="1696" customFormat="false" ht="15" hidden="false" customHeight="false" outlineLevel="0" collapsed="false">
      <c r="A1696" s="17" t="n">
        <v>2091</v>
      </c>
      <c r="B1696" s="6" t="s">
        <v>418</v>
      </c>
      <c r="C1696" s="6" t="n">
        <v>90</v>
      </c>
      <c r="D1696" s="6" t="n">
        <v>450</v>
      </c>
      <c r="E1696" s="16" t="n">
        <v>0.113702120135228</v>
      </c>
      <c r="F1696" s="16" t="n">
        <v>0.0219072898087945</v>
      </c>
      <c r="G1696" s="16" t="n">
        <v>0.117301106320487</v>
      </c>
      <c r="H1696" s="16" t="n">
        <v>0.0289626552969937</v>
      </c>
      <c r="I1696" s="23" t="n">
        <f aca="false">G1696-E1696</f>
        <v>0.0035989861852592</v>
      </c>
      <c r="J1696" s="17" t="n">
        <f aca="false">100*(G1696-E1696)/E1696</f>
        <v>3.16527623317741</v>
      </c>
      <c r="K1696" s="16" t="n">
        <v>1.34157724566736</v>
      </c>
      <c r="L1696" s="17" t="n">
        <v>158.264850383815</v>
      </c>
      <c r="M1696" s="16" t="n">
        <v>0.181654922909006</v>
      </c>
      <c r="N1696" s="16" t="n">
        <v>0.249449015053478</v>
      </c>
      <c r="O1696" s="6" t="str">
        <f aca="false">IF(N1696&lt;0.05,"Yes","No")</f>
        <v>No</v>
      </c>
      <c r="P1696" s="16" t="n">
        <v>0.128729013879008</v>
      </c>
      <c r="Q1696" s="16" t="n">
        <v>1.24631096190469</v>
      </c>
      <c r="R1696" s="16" t="n">
        <v>0.264756584129813</v>
      </c>
      <c r="S1696" s="16" t="n">
        <v>0.531306654743767</v>
      </c>
      <c r="T1696" s="16" t="n">
        <v>0.00306717878250059</v>
      </c>
      <c r="U1696" s="16" t="n">
        <v>0.501218548239666</v>
      </c>
      <c r="V1696" s="16" t="n">
        <v>0.644073498380146</v>
      </c>
      <c r="W1696" s="6" t="s">
        <v>494</v>
      </c>
      <c r="X1696" s="16" t="n">
        <v>0.7</v>
      </c>
      <c r="Y1696" s="16" t="n">
        <v>0.525308641975309</v>
      </c>
      <c r="Z1696" s="16" t="n">
        <f aca="false">(G1696-E1696)/SQRT(H1696^2/D1696+F1696^2/C1696)</f>
        <v>1.34157724566734</v>
      </c>
      <c r="AA1696" s="24" t="n">
        <f aca="false">ABS(K1696-Z1696)</f>
        <v>2.62012633811537E-014</v>
      </c>
    </row>
    <row r="1697" customFormat="false" ht="15" hidden="false" customHeight="false" outlineLevel="0" collapsed="false">
      <c r="A1697" s="17" t="n">
        <v>2092</v>
      </c>
      <c r="B1697" s="6" t="s">
        <v>418</v>
      </c>
      <c r="C1697" s="6" t="n">
        <v>90</v>
      </c>
      <c r="D1697" s="6" t="n">
        <v>450</v>
      </c>
      <c r="E1697" s="16" t="n">
        <v>0.114423758288225</v>
      </c>
      <c r="F1697" s="16" t="n">
        <v>0.0220672614066791</v>
      </c>
      <c r="G1697" s="16" t="n">
        <v>0.117986377411419</v>
      </c>
      <c r="H1697" s="16" t="n">
        <v>0.0290388065237266</v>
      </c>
      <c r="I1697" s="23" t="n">
        <f aca="false">G1697-E1697</f>
        <v>0.0035626191231939</v>
      </c>
      <c r="J1697" s="17" t="n">
        <f aca="false">100*(G1697-E1697)/E1697</f>
        <v>3.11353094540029</v>
      </c>
      <c r="K1697" s="16" t="n">
        <v>1.3199770492046</v>
      </c>
      <c r="L1697" s="17" t="n">
        <v>157.575503218866</v>
      </c>
      <c r="M1697" s="16" t="n">
        <v>0.188757013674356</v>
      </c>
      <c r="N1697" s="16" t="n">
        <v>0.257351385937587</v>
      </c>
      <c r="O1697" s="6" t="str">
        <f aca="false">IF(N1697&lt;0.05,"Yes","No")</f>
        <v>No</v>
      </c>
      <c r="P1697" s="16" t="n">
        <v>0.127033633232021</v>
      </c>
      <c r="Q1697" s="16" t="n">
        <v>1.21369892916798</v>
      </c>
      <c r="R1697" s="16" t="n">
        <v>0.271093408521605</v>
      </c>
      <c r="S1697" s="16" t="n">
        <v>0.545491575175944</v>
      </c>
      <c r="T1697" s="16" t="n">
        <v>0.00302692670164902</v>
      </c>
      <c r="U1697" s="16" t="n">
        <v>0.508384606690509</v>
      </c>
      <c r="V1697" s="16" t="n">
        <v>0.651290279668756</v>
      </c>
      <c r="W1697" s="6" t="s">
        <v>494</v>
      </c>
      <c r="X1697" s="16" t="n">
        <v>0.7</v>
      </c>
      <c r="Y1697" s="16" t="n">
        <v>0.525037037037037</v>
      </c>
      <c r="Z1697" s="16" t="n">
        <f aca="false">(G1697-E1697)/SQRT(H1697^2/D1697+F1697^2/C1697)</f>
        <v>1.31997704920459</v>
      </c>
      <c r="AA1697" s="24" t="n">
        <f aca="false">ABS(K1697-Z1697)</f>
        <v>9.99200722162641E-015</v>
      </c>
    </row>
    <row r="1698" customFormat="false" ht="15" hidden="false" customHeight="false" outlineLevel="0" collapsed="false">
      <c r="A1698" s="17" t="n">
        <v>2093</v>
      </c>
      <c r="B1698" s="6" t="s">
        <v>418</v>
      </c>
      <c r="C1698" s="6" t="n">
        <v>90</v>
      </c>
      <c r="D1698" s="6" t="n">
        <v>450</v>
      </c>
      <c r="E1698" s="16" t="n">
        <v>0.11515108678076</v>
      </c>
      <c r="F1698" s="16" t="n">
        <v>0.022227585829942</v>
      </c>
      <c r="G1698" s="16" t="n">
        <v>0.118675375911925</v>
      </c>
      <c r="H1698" s="16" t="n">
        <v>0.0291155686764211</v>
      </c>
      <c r="I1698" s="23" t="n">
        <f aca="false">G1698-E1698</f>
        <v>0.00352428913116461</v>
      </c>
      <c r="J1698" s="17" t="n">
        <f aca="false">100*(G1698-E1698)/E1698</f>
        <v>3.06057826260435</v>
      </c>
      <c r="K1698" s="16" t="n">
        <v>1.29788646678662</v>
      </c>
      <c r="L1698" s="17" t="n">
        <v>156.900528255211</v>
      </c>
      <c r="M1698" s="16" t="n">
        <v>0.196231115861888</v>
      </c>
      <c r="N1698" s="16" t="n">
        <v>0.265875095068564</v>
      </c>
      <c r="O1698" s="6" t="str">
        <f aca="false">IF(N1698&lt;0.05,"Yes","No")</f>
        <v>No</v>
      </c>
      <c r="P1698" s="16" t="n">
        <v>0.125276134454154</v>
      </c>
      <c r="Q1698" s="16" t="n">
        <v>1.18034840796144</v>
      </c>
      <c r="R1698" s="16" t="n">
        <v>0.277771605818632</v>
      </c>
      <c r="S1698" s="16" t="n">
        <v>0.560397005295919</v>
      </c>
      <c r="T1698" s="16" t="n">
        <v>0.00298480100882143</v>
      </c>
      <c r="U1698" s="16" t="n">
        <v>0.515833752911838</v>
      </c>
      <c r="V1698" s="16" t="n">
        <v>0.658824750679496</v>
      </c>
      <c r="W1698" s="6" t="s">
        <v>494</v>
      </c>
      <c r="X1698" s="16" t="n">
        <v>0.7</v>
      </c>
      <c r="Y1698" s="16" t="n">
        <v>0.524666666666667</v>
      </c>
      <c r="Z1698" s="16" t="n">
        <f aca="false">(G1698-E1698)/SQRT(H1698^2/D1698+F1698^2/C1698)</f>
        <v>1.29788646678663</v>
      </c>
      <c r="AA1698" s="24" t="n">
        <f aca="false">ABS(K1698-Z1698)</f>
        <v>1.02140518265514E-014</v>
      </c>
    </row>
    <row r="1699" customFormat="false" ht="15" hidden="false" customHeight="false" outlineLevel="0" collapsed="false">
      <c r="A1699" s="17" t="n">
        <v>2094</v>
      </c>
      <c r="B1699" s="6" t="s">
        <v>418</v>
      </c>
      <c r="C1699" s="6" t="n">
        <v>90</v>
      </c>
      <c r="D1699" s="6" t="n">
        <v>450</v>
      </c>
      <c r="E1699" s="16" t="n">
        <v>0.115873676041762</v>
      </c>
      <c r="F1699" s="16" t="n">
        <v>0.0223858770089326</v>
      </c>
      <c r="G1699" s="16" t="n">
        <v>0.119362272156609</v>
      </c>
      <c r="H1699" s="16" t="n">
        <v>0.0291912949076011</v>
      </c>
      <c r="I1699" s="23" t="n">
        <f aca="false">G1699-E1699</f>
        <v>0.00348859611484739</v>
      </c>
      <c r="J1699" s="17" t="n">
        <f aca="false">100*(G1699-E1699)/E1699</f>
        <v>3.01068908316162</v>
      </c>
      <c r="K1699" s="16" t="n">
        <v>1.27711948989214</v>
      </c>
      <c r="L1699" s="17" t="n">
        <v>156.246812627049</v>
      </c>
      <c r="M1699" s="16" t="n">
        <v>0.203454646564442</v>
      </c>
      <c r="N1699" s="16" t="n">
        <v>0.274363422613538</v>
      </c>
      <c r="O1699" s="6" t="str">
        <f aca="false">IF(N1699&lt;0.05,"Yes","No")</f>
        <v>No</v>
      </c>
      <c r="P1699" s="16" t="n">
        <v>0.123627837783137</v>
      </c>
      <c r="Q1699" s="16" t="n">
        <v>1.14949232886356</v>
      </c>
      <c r="R1699" s="16" t="n">
        <v>0.284136140550519</v>
      </c>
      <c r="S1699" s="16" t="n">
        <v>0.575086361596721</v>
      </c>
      <c r="T1699" s="16" t="n">
        <v>0.0029452567943671</v>
      </c>
      <c r="U1699" s="16" t="n">
        <v>0.522882802375434</v>
      </c>
      <c r="V1699" s="16" t="n">
        <v>0.663792608937031</v>
      </c>
      <c r="W1699" s="6" t="s">
        <v>494</v>
      </c>
      <c r="X1699" s="16" t="n">
        <v>0.7</v>
      </c>
      <c r="Y1699" s="16" t="n">
        <v>0.524123456790124</v>
      </c>
      <c r="Z1699" s="16" t="n">
        <f aca="false">(G1699-E1699)/SQRT(H1699^2/D1699+F1699^2/C1699)</f>
        <v>1.27711948989213</v>
      </c>
      <c r="AA1699" s="24" t="n">
        <f aca="false">ABS(K1699-Z1699)</f>
        <v>1.57651669496772E-014</v>
      </c>
    </row>
    <row r="1700" customFormat="false" ht="15" hidden="false" customHeight="false" outlineLevel="0" collapsed="false">
      <c r="A1700" s="17" t="n">
        <v>2095</v>
      </c>
      <c r="B1700" s="6" t="s">
        <v>418</v>
      </c>
      <c r="C1700" s="6" t="n">
        <v>90</v>
      </c>
      <c r="D1700" s="6" t="n">
        <v>450</v>
      </c>
      <c r="E1700" s="16" t="n">
        <v>0.116590229587423</v>
      </c>
      <c r="F1700" s="16" t="n">
        <v>0.0225425936461098</v>
      </c>
      <c r="G1700" s="16" t="n">
        <v>0.120046408375104</v>
      </c>
      <c r="H1700" s="16" t="n">
        <v>0.0292655552869446</v>
      </c>
      <c r="I1700" s="23" t="n">
        <f aca="false">G1700-E1700</f>
        <v>0.0034561787876818</v>
      </c>
      <c r="J1700" s="17" t="n">
        <f aca="false">100*(G1700-E1700)/E1700</f>
        <v>2.96438114918563</v>
      </c>
      <c r="K1700" s="16" t="n">
        <v>1.25786642606639</v>
      </c>
      <c r="L1700" s="17" t="n">
        <v>155.608513078839</v>
      </c>
      <c r="M1700" s="16" t="n">
        <v>0.21032437919162</v>
      </c>
      <c r="N1700" s="16" t="n">
        <v>0.28217849341098</v>
      </c>
      <c r="O1700" s="6" t="str">
        <f aca="false">IF(N1700&lt;0.05,"Yes","No")</f>
        <v>No</v>
      </c>
      <c r="P1700" s="16" t="n">
        <v>0.12211147029973</v>
      </c>
      <c r="Q1700" s="16" t="n">
        <v>1.1214668769621</v>
      </c>
      <c r="R1700" s="16" t="n">
        <v>0.290078036611087</v>
      </c>
      <c r="S1700" s="16" t="n">
        <v>0.5903519912746</v>
      </c>
      <c r="T1700" s="16" t="n">
        <v>0.00290908803547071</v>
      </c>
      <c r="U1700" s="16" t="n">
        <v>0.52942441549731</v>
      </c>
      <c r="V1700" s="16" t="n">
        <v>0.670108339178921</v>
      </c>
      <c r="W1700" s="6" t="s">
        <v>494</v>
      </c>
      <c r="X1700" s="16" t="n">
        <v>0.6</v>
      </c>
      <c r="Y1700" s="16" t="n">
        <v>0.523753086419753</v>
      </c>
      <c r="Z1700" s="16" t="n">
        <f aca="false">(G1700-E1700)/SQRT(H1700^2/D1700+F1700^2/C1700)</f>
        <v>1.25786642606641</v>
      </c>
      <c r="AA1700" s="24" t="n">
        <f aca="false">ABS(K1700-Z1700)</f>
        <v>1.46549439250521E-014</v>
      </c>
    </row>
    <row r="1701" customFormat="false" ht="15" hidden="false" customHeight="false" outlineLevel="0" collapsed="false">
      <c r="A1701" s="17" t="n">
        <v>2096</v>
      </c>
      <c r="B1701" s="6" t="s">
        <v>418</v>
      </c>
      <c r="C1701" s="6" t="n">
        <v>90</v>
      </c>
      <c r="D1701" s="6" t="n">
        <v>450</v>
      </c>
      <c r="E1701" s="16" t="n">
        <v>0.117318983624379</v>
      </c>
      <c r="F1701" s="16" t="n">
        <v>0.0226999368990616</v>
      </c>
      <c r="G1701" s="16" t="n">
        <v>0.12073692139652</v>
      </c>
      <c r="H1701" s="16" t="n">
        <v>0.029341722027686</v>
      </c>
      <c r="I1701" s="23" t="n">
        <f aca="false">G1701-E1701</f>
        <v>0.0034179377721416</v>
      </c>
      <c r="J1701" s="17" t="n">
        <f aca="false">100*(G1701-E1701)/E1701</f>
        <v>2.91337144812372</v>
      </c>
      <c r="K1701" s="16" t="n">
        <v>1.23667938202953</v>
      </c>
      <c r="L1701" s="17" t="n">
        <v>154.987611648339</v>
      </c>
      <c r="M1701" s="16" t="n">
        <v>0.218076821563321</v>
      </c>
      <c r="N1701" s="16" t="n">
        <v>0.290722970878514</v>
      </c>
      <c r="O1701" s="6" t="str">
        <f aca="false">IF(N1701&lt;0.05,"Yes","No")</f>
        <v>No</v>
      </c>
      <c r="P1701" s="16" t="n">
        <v>0.120391468430357</v>
      </c>
      <c r="Q1701" s="16" t="n">
        <v>1.09009652040623</v>
      </c>
      <c r="R1701" s="16" t="n">
        <v>0.296918721375692</v>
      </c>
      <c r="S1701" s="16" t="n">
        <v>0.605435662613846</v>
      </c>
      <c r="T1701" s="16" t="n">
        <v>0.00286692739919776</v>
      </c>
      <c r="U1701" s="16" t="n">
        <v>0.536858388256505</v>
      </c>
      <c r="V1701" s="16" t="n">
        <v>0.676628358564437</v>
      </c>
      <c r="W1701" s="6" t="s">
        <v>494</v>
      </c>
      <c r="X1701" s="16" t="n">
        <v>0.6</v>
      </c>
      <c r="Y1701" s="16" t="n">
        <v>0.52283950617284</v>
      </c>
      <c r="Z1701" s="16" t="n">
        <f aca="false">(G1701-E1701)/SQRT(H1701^2/D1701+F1701^2/C1701)</f>
        <v>1.23667938202955</v>
      </c>
      <c r="AA1701" s="24" t="n">
        <f aca="false">ABS(K1701-Z1701)</f>
        <v>1.48769885299771E-014</v>
      </c>
    </row>
    <row r="1702" customFormat="false" ht="15" hidden="false" customHeight="false" outlineLevel="0" collapsed="false">
      <c r="A1702" s="17" t="n">
        <v>2097</v>
      </c>
      <c r="B1702" s="6" t="s">
        <v>418</v>
      </c>
      <c r="C1702" s="6" t="n">
        <v>90</v>
      </c>
      <c r="D1702" s="6" t="n">
        <v>450</v>
      </c>
      <c r="E1702" s="16" t="n">
        <v>0.118046991527081</v>
      </c>
      <c r="F1702" s="16" t="n">
        <v>0.0228554544124548</v>
      </c>
      <c r="G1702" s="16" t="n">
        <v>0.121423493358824</v>
      </c>
      <c r="H1702" s="16" t="n">
        <v>0.029417085375618</v>
      </c>
      <c r="I1702" s="23" t="n">
        <f aca="false">G1702-E1702</f>
        <v>0.00337650183174351</v>
      </c>
      <c r="J1702" s="17" t="n">
        <f aca="false">100*(G1702-E1702)/E1702</f>
        <v>2.86030316237998</v>
      </c>
      <c r="K1702" s="16" t="n">
        <v>1.21466612223191</v>
      </c>
      <c r="L1702" s="17" t="n">
        <v>154.385786036548</v>
      </c>
      <c r="M1702" s="16" t="n">
        <v>0.226348004712298</v>
      </c>
      <c r="N1702" s="16" t="n">
        <v>0.300106390711645</v>
      </c>
      <c r="O1702" s="6" t="str">
        <f aca="false">IF(N1702&lt;0.05,"Yes","No")</f>
        <v>No</v>
      </c>
      <c r="P1702" s="16" t="n">
        <v>0.118573443184825</v>
      </c>
      <c r="Q1702" s="16" t="n">
        <v>1.05742212383472</v>
      </c>
      <c r="R1702" s="16" t="n">
        <v>0.304265962705427</v>
      </c>
      <c r="S1702" s="16" t="n">
        <v>0.619966541687773</v>
      </c>
      <c r="T1702" s="16" t="n">
        <v>0.00282137650347708</v>
      </c>
      <c r="U1702" s="16" t="n">
        <v>0.544755503030185</v>
      </c>
      <c r="V1702" s="16" t="n">
        <v>0.683710461091051</v>
      </c>
      <c r="W1702" s="6" t="s">
        <v>494</v>
      </c>
      <c r="X1702" s="16" t="n">
        <v>0.6</v>
      </c>
      <c r="Y1702" s="16" t="n">
        <v>0.522148148148148</v>
      </c>
      <c r="Z1702" s="16" t="n">
        <f aca="false">(G1702-E1702)/SQRT(H1702^2/D1702+F1702^2/C1702)</f>
        <v>1.21466612223192</v>
      </c>
      <c r="AA1702" s="24" t="n">
        <f aca="false">ABS(K1702-Z1702)</f>
        <v>1.53210777398272E-014</v>
      </c>
    </row>
    <row r="1703" customFormat="false" ht="15" hidden="false" customHeight="false" outlineLevel="0" collapsed="false">
      <c r="A1703" s="17" t="n">
        <v>2098</v>
      </c>
      <c r="B1703" s="6" t="s">
        <v>418</v>
      </c>
      <c r="C1703" s="6" t="n">
        <v>90</v>
      </c>
      <c r="D1703" s="6" t="n">
        <v>450</v>
      </c>
      <c r="E1703" s="16" t="n">
        <v>0.118783604353666</v>
      </c>
      <c r="F1703" s="16" t="n">
        <v>0.023011634586929</v>
      </c>
      <c r="G1703" s="16" t="n">
        <v>0.122121131635375</v>
      </c>
      <c r="H1703" s="16" t="n">
        <v>0.0294942538537145</v>
      </c>
      <c r="I1703" s="23" t="n">
        <f aca="false">G1703-E1703</f>
        <v>0.00333752728170819</v>
      </c>
      <c r="J1703" s="17" t="n">
        <f aca="false">100*(G1703-E1703)/E1703</f>
        <v>2.80975417429752</v>
      </c>
      <c r="K1703" s="16" t="n">
        <v>1.19373689770328</v>
      </c>
      <c r="L1703" s="17" t="n">
        <v>153.799589622853</v>
      </c>
      <c r="M1703" s="16" t="n">
        <v>0.234418918265304</v>
      </c>
      <c r="N1703" s="16" t="n">
        <v>0.309368182961937</v>
      </c>
      <c r="O1703" s="6" t="str">
        <f aca="false">IF(N1703&lt;0.05,"Yes","No")</f>
        <v>No</v>
      </c>
      <c r="P1703" s="16" t="n">
        <v>0.11684557890834</v>
      </c>
      <c r="Q1703" s="16" t="n">
        <v>1.02682893783168</v>
      </c>
      <c r="R1703" s="16" t="n">
        <v>0.311360123149888</v>
      </c>
      <c r="S1703" s="16" t="n">
        <v>0.634680924606152</v>
      </c>
      <c r="T1703" s="16" t="n">
        <v>0.00277849354479054</v>
      </c>
      <c r="U1703" s="16" t="n">
        <v>0.552301417554727</v>
      </c>
      <c r="V1703" s="16" t="n">
        <v>0.690291282601802</v>
      </c>
      <c r="W1703" s="6" t="s">
        <v>494</v>
      </c>
      <c r="X1703" s="16" t="n">
        <v>0.6</v>
      </c>
      <c r="Y1703" s="16" t="n">
        <v>0.521382716049383</v>
      </c>
      <c r="Z1703" s="16" t="n">
        <f aca="false">(G1703-E1703)/SQRT(H1703^2/D1703+F1703^2/C1703)</f>
        <v>1.19373689770328</v>
      </c>
      <c r="AA1703" s="24" t="n">
        <f aca="false">ABS(K1703-Z1703)</f>
        <v>0</v>
      </c>
    </row>
    <row r="1704" customFormat="false" ht="15" hidden="false" customHeight="false" outlineLevel="0" collapsed="false">
      <c r="A1704" s="17" t="n">
        <v>2099</v>
      </c>
      <c r="B1704" s="6" t="s">
        <v>418</v>
      </c>
      <c r="C1704" s="6" t="n">
        <v>90</v>
      </c>
      <c r="D1704" s="6" t="n">
        <v>450</v>
      </c>
      <c r="E1704" s="16" t="n">
        <v>0.11953858219915</v>
      </c>
      <c r="F1704" s="16" t="n">
        <v>0.0231696274683448</v>
      </c>
      <c r="G1704" s="16" t="n">
        <v>0.122831549048424</v>
      </c>
      <c r="H1704" s="16" t="n">
        <v>0.029573996790429</v>
      </c>
      <c r="I1704" s="23" t="n">
        <f aca="false">G1704-E1704</f>
        <v>0.0032929668492741</v>
      </c>
      <c r="J1704" s="17" t="n">
        <f aca="false">100*(G1704-E1704)/E1704</f>
        <v>2.75473139190162</v>
      </c>
      <c r="K1704" s="16" t="n">
        <v>1.1709627430323</v>
      </c>
      <c r="L1704" s="17" t="n">
        <v>153.2253706544</v>
      </c>
      <c r="M1704" s="16" t="n">
        <v>0.243431559526162</v>
      </c>
      <c r="N1704" s="16" t="n">
        <v>0.319299421336069</v>
      </c>
      <c r="O1704" s="6" t="str">
        <f aca="false">IF(N1704&lt;0.05,"Yes","No")</f>
        <v>No</v>
      </c>
      <c r="P1704" s="16" t="n">
        <v>0.114923223840578</v>
      </c>
      <c r="Q1704" s="16" t="n">
        <v>0.993319887921416</v>
      </c>
      <c r="R1704" s="16" t="n">
        <v>0.319380360934879</v>
      </c>
      <c r="S1704" s="16" t="n">
        <v>0.649558440920502</v>
      </c>
      <c r="T1704" s="16" t="n">
        <v>0.00273023828349833</v>
      </c>
      <c r="U1704" s="16" t="n">
        <v>0.560677049053397</v>
      </c>
      <c r="V1704" s="16" t="n">
        <v>0.697443741895315</v>
      </c>
      <c r="W1704" s="6" t="s">
        <v>494</v>
      </c>
      <c r="X1704" s="16" t="n">
        <v>0.6</v>
      </c>
      <c r="Y1704" s="16" t="n">
        <v>0.520641975308642</v>
      </c>
      <c r="Z1704" s="16" t="n">
        <f aca="false">(G1704-E1704)/SQRT(H1704^2/D1704+F1704^2/C1704)</f>
        <v>1.17096274303231</v>
      </c>
      <c r="AA1704" s="24" t="n">
        <f aca="false">ABS(K1704-Z1704)</f>
        <v>9.99200722162641E-015</v>
      </c>
    </row>
    <row r="1705" customFormat="false" ht="15" hidden="false" customHeight="false" outlineLevel="0" collapsed="false">
      <c r="A1705" s="17" t="n">
        <v>2100</v>
      </c>
      <c r="B1705" s="6" t="s">
        <v>418</v>
      </c>
      <c r="C1705" s="6" t="n">
        <v>90</v>
      </c>
      <c r="D1705" s="6" t="n">
        <v>450</v>
      </c>
      <c r="E1705" s="16" t="n">
        <v>0.120282256106536</v>
      </c>
      <c r="F1705" s="16" t="n">
        <v>0.0233253671357767</v>
      </c>
      <c r="G1705" s="16" t="n">
        <v>0.12353676136997</v>
      </c>
      <c r="H1705" s="16" t="n">
        <v>0.0296528713705495</v>
      </c>
      <c r="I1705" s="23" t="n">
        <f aca="false">G1705-E1705</f>
        <v>0.0032545052634346</v>
      </c>
      <c r="J1705" s="17" t="n">
        <f aca="false">100*(G1705-E1705)/E1705</f>
        <v>2.70572349470403</v>
      </c>
      <c r="K1705" s="16" t="n">
        <v>1.15069626321053</v>
      </c>
      <c r="L1705" s="17" t="n">
        <v>152.670904847278</v>
      </c>
      <c r="M1705" s="16" t="n">
        <v>0.251656301056609</v>
      </c>
      <c r="N1705" s="16" t="n">
        <v>0.32657806579366</v>
      </c>
      <c r="O1705" s="6" t="str">
        <f aca="false">IF(N1705&lt;0.05,"Yes","No")</f>
        <v>No</v>
      </c>
      <c r="P1705" s="16" t="n">
        <v>0.113229057157397</v>
      </c>
      <c r="Q1705" s="16" t="n">
        <v>0.96424925535179</v>
      </c>
      <c r="R1705" s="16" t="n">
        <v>0.326559970721068</v>
      </c>
      <c r="S1705" s="16" t="n">
        <v>0.663898722386677</v>
      </c>
      <c r="T1705" s="16" t="n">
        <v>0.00268772627898524</v>
      </c>
      <c r="U1705" s="16" t="n">
        <v>0.568206816492702</v>
      </c>
      <c r="V1705" s="16" t="n">
        <v>0.703063911337554</v>
      </c>
      <c r="W1705" s="6" t="s">
        <v>494</v>
      </c>
      <c r="X1705" s="16" t="n">
        <v>0.6</v>
      </c>
      <c r="Y1705" s="16" t="n">
        <v>0.520197530864198</v>
      </c>
      <c r="Z1705" s="16" t="n">
        <f aca="false">(G1705-E1705)/SQRT(H1705^2/D1705+F1705^2/C1705)</f>
        <v>1.15069626321054</v>
      </c>
      <c r="AA1705" s="24" t="n">
        <f aca="false">ABS(K1705-Z1705)</f>
        <v>9.99200722162641E-015</v>
      </c>
    </row>
    <row r="1706" customFormat="false" ht="15" hidden="false" customHeight="false" outlineLevel="0" collapsed="false">
      <c r="A1706" s="17" t="n">
        <v>2101</v>
      </c>
      <c r="B1706" s="6" t="s">
        <v>418</v>
      </c>
      <c r="C1706" s="6" t="n">
        <v>90</v>
      </c>
      <c r="D1706" s="6" t="n">
        <v>450</v>
      </c>
      <c r="E1706" s="16" t="n">
        <v>0.121021363221937</v>
      </c>
      <c r="F1706" s="16" t="n">
        <v>0.0234797018023484</v>
      </c>
      <c r="G1706" s="16" t="n">
        <v>0.124242598695888</v>
      </c>
      <c r="H1706" s="16" t="n">
        <v>0.0297315708756706</v>
      </c>
      <c r="I1706" s="23" t="n">
        <f aca="false">G1706-E1706</f>
        <v>0.0032212354739507</v>
      </c>
      <c r="J1706" s="17" t="n">
        <f aca="false">100*(G1706-E1706)/E1706</f>
        <v>2.6617081382924</v>
      </c>
      <c r="K1706" s="16" t="n">
        <v>1.13253412462478</v>
      </c>
      <c r="L1706" s="17" t="n">
        <v>152.133717032646</v>
      </c>
      <c r="M1706" s="16" t="n">
        <v>0.2591917498651</v>
      </c>
      <c r="N1706" s="16" t="n">
        <v>0.334908896965913</v>
      </c>
      <c r="O1706" s="6" t="str">
        <f aca="false">IF(N1706&lt;0.05,"Yes","No")</f>
        <v>No</v>
      </c>
      <c r="P1706" s="16" t="n">
        <v>0.111726573683348</v>
      </c>
      <c r="Q1706" s="16" t="n">
        <v>0.938828988670076</v>
      </c>
      <c r="R1706" s="16" t="n">
        <v>0.333014558241617</v>
      </c>
      <c r="S1706" s="16" t="n">
        <v>0.678105831847725</v>
      </c>
      <c r="T1706" s="16" t="n">
        <v>0.00265026796095152</v>
      </c>
      <c r="U1706" s="16" t="n">
        <v>0.574988709163291</v>
      </c>
      <c r="V1706" s="16" t="n">
        <v>0.709399846768747</v>
      </c>
      <c r="W1706" s="6" t="s">
        <v>494</v>
      </c>
      <c r="X1706" s="16" t="n">
        <v>0.6</v>
      </c>
      <c r="Y1706" s="16" t="n">
        <v>0.519530864197531</v>
      </c>
      <c r="Z1706" s="16" t="n">
        <f aca="false">(G1706-E1706)/SQRT(H1706^2/D1706+F1706^2/C1706)</f>
        <v>1.13253412462478</v>
      </c>
      <c r="AA1706" s="24" t="n">
        <f aca="false">ABS(K1706-Z1706)</f>
        <v>0</v>
      </c>
    </row>
    <row r="1707" customFormat="false" ht="15" hidden="false" customHeight="false" outlineLevel="0" collapsed="false">
      <c r="A1707" s="17" t="n">
        <v>2102</v>
      </c>
      <c r="B1707" s="6" t="s">
        <v>418</v>
      </c>
      <c r="C1707" s="6" t="n">
        <v>90</v>
      </c>
      <c r="D1707" s="6" t="n">
        <v>450</v>
      </c>
      <c r="E1707" s="16" t="n">
        <v>0.121769468734662</v>
      </c>
      <c r="F1707" s="16" t="n">
        <v>0.0236342297388762</v>
      </c>
      <c r="G1707" s="16" t="n">
        <v>0.124958967417479</v>
      </c>
      <c r="H1707" s="16" t="n">
        <v>0.029811716708572</v>
      </c>
      <c r="I1707" s="23" t="n">
        <f aca="false">G1707-E1707</f>
        <v>0.0031894986828168</v>
      </c>
      <c r="J1707" s="17" t="n">
        <f aca="false">100*(G1707-E1707)/E1707</f>
        <v>2.61929259933521</v>
      </c>
      <c r="K1707" s="16" t="n">
        <v>1.11508777488512</v>
      </c>
      <c r="L1707" s="17" t="n">
        <v>151.611440328102</v>
      </c>
      <c r="M1707" s="16" t="n">
        <v>0.266577229831902</v>
      </c>
      <c r="N1707" s="16" t="n">
        <v>0.341928424833227</v>
      </c>
      <c r="O1707" s="6" t="str">
        <f aca="false">IF(N1707&lt;0.05,"Yes","No")</f>
        <v>No</v>
      </c>
      <c r="P1707" s="16" t="n">
        <v>0.110281295951401</v>
      </c>
      <c r="Q1707" s="16" t="n">
        <v>0.914696994547718</v>
      </c>
      <c r="R1707" s="16" t="n">
        <v>0.339300784795469</v>
      </c>
      <c r="S1707" s="16" t="n">
        <v>0.692339341052343</v>
      </c>
      <c r="T1707" s="16" t="n">
        <v>0.00261429363503587</v>
      </c>
      <c r="U1707" s="16" t="n">
        <v>0.581554204677462</v>
      </c>
      <c r="V1707" s="16" t="n">
        <v>0.714111855071506</v>
      </c>
      <c r="W1707" s="6" t="s">
        <v>494</v>
      </c>
      <c r="X1707" s="16" t="n">
        <v>0.6</v>
      </c>
      <c r="Y1707" s="16" t="n">
        <v>0.519259259259259</v>
      </c>
      <c r="Z1707" s="16" t="n">
        <f aca="false">(G1707-E1707)/SQRT(H1707^2/D1707+F1707^2/C1707)</f>
        <v>1.11508777488512</v>
      </c>
      <c r="AA1707" s="24" t="n">
        <f aca="false">ABS(K1707-Z1707)</f>
        <v>0</v>
      </c>
    </row>
    <row r="1708" customFormat="false" ht="15" hidden="false" customHeight="false" outlineLevel="0" collapsed="false">
      <c r="A1708" s="17" t="n">
        <v>2103</v>
      </c>
      <c r="B1708" s="6" t="s">
        <v>418</v>
      </c>
      <c r="C1708" s="6" t="n">
        <v>90</v>
      </c>
      <c r="D1708" s="6" t="n">
        <v>450</v>
      </c>
      <c r="E1708" s="16" t="n">
        <v>0.122504347397222</v>
      </c>
      <c r="F1708" s="16" t="n">
        <v>0.0237852067620685</v>
      </c>
      <c r="G1708" s="16" t="n">
        <v>0.125661020510727</v>
      </c>
      <c r="H1708" s="16" t="n">
        <v>0.0298905119855128</v>
      </c>
      <c r="I1708" s="23" t="n">
        <f aca="false">G1708-E1708</f>
        <v>0.003156673113505</v>
      </c>
      <c r="J1708" s="17" t="n">
        <f aca="false">100*(G1708-E1708)/E1708</f>
        <v>2.57678456362814</v>
      </c>
      <c r="K1708" s="16" t="n">
        <v>1.09759092411875</v>
      </c>
      <c r="L1708" s="17" t="n">
        <v>151.112188359997</v>
      </c>
      <c r="M1708" s="16" t="n">
        <v>0.274129040011827</v>
      </c>
      <c r="N1708" s="16" t="n">
        <v>0.349693450555464</v>
      </c>
      <c r="O1708" s="6" t="str">
        <f aca="false">IF(N1708&lt;0.05,"Yes","No")</f>
        <v>No</v>
      </c>
      <c r="P1708" s="16" t="n">
        <v>0.108813483996281</v>
      </c>
      <c r="Q1708" s="16" t="n">
        <v>0.89051033000816</v>
      </c>
      <c r="R1708" s="16" t="n">
        <v>0.345762626152158</v>
      </c>
      <c r="S1708" s="16" t="n">
        <v>0.706293549303188</v>
      </c>
      <c r="T1708" s="16" t="n">
        <v>0.00257744640920767</v>
      </c>
      <c r="U1708" s="16" t="n">
        <v>0.588238233276927</v>
      </c>
      <c r="V1708" s="16" t="n">
        <v>0.719942511491533</v>
      </c>
      <c r="W1708" s="6" t="s">
        <v>494</v>
      </c>
      <c r="X1708" s="16" t="n">
        <v>0.6</v>
      </c>
      <c r="Y1708" s="16" t="n">
        <v>0.518888888888889</v>
      </c>
      <c r="Z1708" s="16" t="n">
        <f aca="false">(G1708-E1708)/SQRT(H1708^2/D1708+F1708^2/C1708)</f>
        <v>1.09759092411873</v>
      </c>
      <c r="AA1708" s="24" t="n">
        <f aca="false">ABS(K1708-Z1708)</f>
        <v>1.48769885299771E-014</v>
      </c>
    </row>
    <row r="1709" customFormat="false" ht="15" hidden="false" customHeight="false" outlineLevel="0" collapsed="false">
      <c r="A1709" s="17" t="n">
        <v>2104</v>
      </c>
      <c r="B1709" s="6" t="s">
        <v>418</v>
      </c>
      <c r="C1709" s="6" t="n">
        <v>90</v>
      </c>
      <c r="D1709" s="6" t="n">
        <v>450</v>
      </c>
      <c r="E1709" s="16" t="n">
        <v>0.123246495177348</v>
      </c>
      <c r="F1709" s="16" t="n">
        <v>0.0239364280667953</v>
      </c>
      <c r="G1709" s="16" t="n">
        <v>0.126370041039255</v>
      </c>
      <c r="H1709" s="16" t="n">
        <v>0.029970101890916</v>
      </c>
      <c r="I1709" s="23" t="n">
        <f aca="false">G1709-E1709</f>
        <v>0.0031235458619065</v>
      </c>
      <c r="J1709" s="17" t="n">
        <f aca="false">100*(G1709-E1709)/E1709</f>
        <v>2.53438919898842</v>
      </c>
      <c r="K1709" s="16" t="n">
        <v>1.08016168642458</v>
      </c>
      <c r="L1709" s="17" t="n">
        <v>150.623566921318</v>
      </c>
      <c r="M1709" s="16" t="n">
        <v>0.281796711849342</v>
      </c>
      <c r="N1709" s="16" t="n">
        <v>0.356659573250282</v>
      </c>
      <c r="O1709" s="6" t="str">
        <f aca="false">IF(N1709&lt;0.05,"Yes","No")</f>
        <v>No</v>
      </c>
      <c r="P1709" s="16" t="n">
        <v>0.107341433173016</v>
      </c>
      <c r="Q1709" s="16" t="n">
        <v>0.866579296544213</v>
      </c>
      <c r="R1709" s="16" t="n">
        <v>0.352321571730683</v>
      </c>
      <c r="S1709" s="16" t="n">
        <v>0.719708260544136</v>
      </c>
      <c r="T1709" s="16" t="n">
        <v>0.00254044412374809</v>
      </c>
      <c r="U1709" s="16" t="n">
        <v>0.594946077641462</v>
      </c>
      <c r="V1709" s="16" t="n">
        <v>0.725468200304534</v>
      </c>
      <c r="W1709" s="6" t="s">
        <v>494</v>
      </c>
      <c r="X1709" s="16" t="n">
        <v>0.6</v>
      </c>
      <c r="Y1709" s="16" t="n">
        <v>0.518271604938272</v>
      </c>
      <c r="Z1709" s="16" t="n">
        <f aca="false">(G1709-E1709)/SQRT(H1709^2/D1709+F1709^2/C1709)</f>
        <v>1.08016168642459</v>
      </c>
      <c r="AA1709" s="24" t="n">
        <f aca="false">ABS(K1709-Z1709)</f>
        <v>4.66293670342566E-015</v>
      </c>
    </row>
    <row r="1710" customFormat="false" ht="15" hidden="false" customHeight="false" outlineLevel="0" collapsed="false">
      <c r="A1710" s="17" t="n">
        <v>2105</v>
      </c>
      <c r="B1710" s="6" t="s">
        <v>418</v>
      </c>
      <c r="C1710" s="6" t="n">
        <v>90</v>
      </c>
      <c r="D1710" s="6" t="n">
        <v>450</v>
      </c>
      <c r="E1710" s="16" t="n">
        <v>0.123997666024499</v>
      </c>
      <c r="F1710" s="16" t="n">
        <v>0.0240874367541764</v>
      </c>
      <c r="G1710" s="16" t="n">
        <v>0.127086012843582</v>
      </c>
      <c r="H1710" s="16" t="n">
        <v>0.0300513849621153</v>
      </c>
      <c r="I1710" s="23" t="n">
        <f aca="false">G1710-E1710</f>
        <v>0.003088346819083</v>
      </c>
      <c r="J1710" s="17" t="n">
        <f aca="false">100*(G1710-E1710)/E1710</f>
        <v>2.49064915340649</v>
      </c>
      <c r="K1710" s="16" t="n">
        <v>1.06219892686936</v>
      </c>
      <c r="L1710" s="17" t="n">
        <v>150.151735953592</v>
      </c>
      <c r="M1710" s="16" t="n">
        <v>0.289850803280456</v>
      </c>
      <c r="N1710" s="16" t="n">
        <v>0.364719393611509</v>
      </c>
      <c r="O1710" s="6" t="str">
        <f aca="false">IF(N1710&lt;0.05,"Yes","No")</f>
        <v>No</v>
      </c>
      <c r="P1710" s="16" t="n">
        <v>0.105802078001835</v>
      </c>
      <c r="Q1710" s="16" t="n">
        <v>0.841902744303256</v>
      </c>
      <c r="R1710" s="16" t="n">
        <v>0.359264290682893</v>
      </c>
      <c r="S1710" s="16" t="n">
        <v>0.733080593058316</v>
      </c>
      <c r="T1710" s="16" t="n">
        <v>0.0025014625650883</v>
      </c>
      <c r="U1710" s="16" t="n">
        <v>0.601940926128359</v>
      </c>
      <c r="V1710" s="16" t="n">
        <v>0.730605364411139</v>
      </c>
      <c r="W1710" s="6" t="s">
        <v>494</v>
      </c>
      <c r="X1710" s="16" t="n">
        <v>0.6</v>
      </c>
      <c r="Y1710" s="16" t="n">
        <v>0.517901234567901</v>
      </c>
      <c r="Z1710" s="16" t="n">
        <f aca="false">(G1710-E1710)/SQRT(H1710^2/D1710+F1710^2/C1710)</f>
        <v>1.06219892686939</v>
      </c>
      <c r="AA1710" s="24" t="n">
        <f aca="false">ABS(K1710-Z1710)</f>
        <v>2.35367281220533E-014</v>
      </c>
    </row>
    <row r="1711" customFormat="false" ht="15" hidden="false" customHeight="false" outlineLevel="0" collapsed="false">
      <c r="A1711" s="17" t="n">
        <v>2106</v>
      </c>
      <c r="B1711" s="6" t="s">
        <v>418</v>
      </c>
      <c r="C1711" s="6" t="n">
        <v>90</v>
      </c>
      <c r="D1711" s="6" t="n">
        <v>450</v>
      </c>
      <c r="E1711" s="16" t="n">
        <v>0.124742506775591</v>
      </c>
      <c r="F1711" s="16" t="n">
        <v>0.0242375852983596</v>
      </c>
      <c r="G1711" s="16" t="n">
        <v>0.12779696351952</v>
      </c>
      <c r="H1711" s="16" t="n">
        <v>0.0301322033831562</v>
      </c>
      <c r="I1711" s="23" t="n">
        <f aca="false">G1711-E1711</f>
        <v>0.0030544567439291</v>
      </c>
      <c r="J1711" s="17" t="n">
        <f aca="false">100*(G1711-E1711)/E1711</f>
        <v>2.44860939777649</v>
      </c>
      <c r="K1711" s="16" t="n">
        <v>1.04490741459748</v>
      </c>
      <c r="L1711" s="17" t="n">
        <v>149.690374215786</v>
      </c>
      <c r="M1711" s="16" t="n">
        <v>0.2977502033886</v>
      </c>
      <c r="N1711" s="16" t="n">
        <v>0.373476523772805</v>
      </c>
      <c r="O1711" s="6" t="str">
        <f aca="false">IF(N1711&lt;0.05,"Yes","No")</f>
        <v>No</v>
      </c>
      <c r="P1711" s="16" t="n">
        <v>0.104318676707715</v>
      </c>
      <c r="Q1711" s="16" t="n">
        <v>0.818460394847614</v>
      </c>
      <c r="R1711" s="16" t="n">
        <v>0.36603563108831</v>
      </c>
      <c r="S1711" s="16" t="n">
        <v>0.747038738567515</v>
      </c>
      <c r="T1711" s="16" t="n">
        <v>0.00246406969676894</v>
      </c>
      <c r="U1711" s="16" t="n">
        <v>0.608661400252814</v>
      </c>
      <c r="V1711" s="16" t="n">
        <v>0.736437050394987</v>
      </c>
      <c r="W1711" s="6" t="s">
        <v>494</v>
      </c>
      <c r="X1711" s="16" t="n">
        <v>0.6</v>
      </c>
      <c r="Y1711" s="16" t="n">
        <v>0.517333333333333</v>
      </c>
      <c r="Z1711" s="16" t="n">
        <f aca="false">(G1711-E1711)/SQRT(H1711^2/D1711+F1711^2/C1711)</f>
        <v>1.04490741459746</v>
      </c>
      <c r="AA1711" s="24" t="n">
        <f aca="false">ABS(K1711-Z1711)</f>
        <v>1.84297022087776E-014</v>
      </c>
    </row>
    <row r="1712" customFormat="false" ht="15" hidden="false" customHeight="false" outlineLevel="0" collapsed="false">
      <c r="A1712" s="17" t="n">
        <v>2107</v>
      </c>
      <c r="B1712" s="6" t="s">
        <v>418</v>
      </c>
      <c r="C1712" s="6" t="n">
        <v>90</v>
      </c>
      <c r="D1712" s="6" t="n">
        <v>450</v>
      </c>
      <c r="E1712" s="16" t="n">
        <v>0.125497998131646</v>
      </c>
      <c r="F1712" s="16" t="n">
        <v>0.0243881698146644</v>
      </c>
      <c r="G1712" s="16" t="n">
        <v>0.128520372956991</v>
      </c>
      <c r="H1712" s="16" t="n">
        <v>0.0302142647229836</v>
      </c>
      <c r="I1712" s="23" t="n">
        <f aca="false">G1712-E1712</f>
        <v>0.00302237482534509</v>
      </c>
      <c r="J1712" s="17" t="n">
        <f aca="false">100*(G1712-E1712)/E1712</f>
        <v>2.40830520832265</v>
      </c>
      <c r="K1712" s="16" t="n">
        <v>1.02838940390419</v>
      </c>
      <c r="L1712" s="17" t="n">
        <v>149.239605830874</v>
      </c>
      <c r="M1712" s="16" t="n">
        <v>0.305430554276381</v>
      </c>
      <c r="N1712" s="16" t="n">
        <v>0.381289123312345</v>
      </c>
      <c r="O1712" s="6" t="str">
        <f aca="false">IF(N1712&lt;0.05,"Yes","No")</f>
        <v>No</v>
      </c>
      <c r="P1712" s="16" t="n">
        <v>0.102901864691168</v>
      </c>
      <c r="Q1712" s="16" t="n">
        <v>0.796379403591443</v>
      </c>
      <c r="R1712" s="16" t="n">
        <v>0.372577046263678</v>
      </c>
      <c r="S1712" s="16" t="n">
        <v>0.760418211778791</v>
      </c>
      <c r="T1712" s="16" t="n">
        <v>0.00242826398726235</v>
      </c>
      <c r="U1712" s="16" t="n">
        <v>0.615149789183606</v>
      </c>
      <c r="V1712" s="16" t="n">
        <v>0.7410720797447</v>
      </c>
      <c r="W1712" s="6" t="s">
        <v>494</v>
      </c>
      <c r="X1712" s="16" t="n">
        <v>0.6</v>
      </c>
      <c r="Y1712" s="16" t="n">
        <v>0.51679012345679</v>
      </c>
      <c r="Z1712" s="16" t="n">
        <f aca="false">(G1712-E1712)/SQRT(H1712^2/D1712+F1712^2/C1712)</f>
        <v>1.02838940390418</v>
      </c>
      <c r="AA1712" s="24" t="n">
        <f aca="false">ABS(K1712-Z1712)</f>
        <v>9.32587340685132E-015</v>
      </c>
    </row>
    <row r="1713" customFormat="false" ht="15" hidden="false" customHeight="false" outlineLevel="0" collapsed="false">
      <c r="A1713" s="17" t="n">
        <v>2108</v>
      </c>
      <c r="B1713" s="6" t="s">
        <v>418</v>
      </c>
      <c r="C1713" s="6" t="n">
        <v>90</v>
      </c>
      <c r="D1713" s="6" t="n">
        <v>450</v>
      </c>
      <c r="E1713" s="16" t="n">
        <v>0.126266421460443</v>
      </c>
      <c r="F1713" s="16" t="n">
        <v>0.0245402836048964</v>
      </c>
      <c r="G1713" s="16" t="n">
        <v>0.129257002638446</v>
      </c>
      <c r="H1713" s="16" t="n">
        <v>0.0302979015132009</v>
      </c>
      <c r="I1713" s="23" t="n">
        <f aca="false">G1713-E1713</f>
        <v>0.00299058117800291</v>
      </c>
      <c r="J1713" s="17" t="n">
        <f aca="false">100*(G1713-E1713)/E1713</f>
        <v>2.3684691016129</v>
      </c>
      <c r="K1713" s="16" t="n">
        <v>1.01208232436759</v>
      </c>
      <c r="L1713" s="17" t="n">
        <v>148.794880072077</v>
      </c>
      <c r="M1713" s="16" t="n">
        <v>0.313141634049318</v>
      </c>
      <c r="N1713" s="16" t="n">
        <v>0.389757448541242</v>
      </c>
      <c r="O1713" s="6" t="str">
        <f aca="false">IF(N1713&lt;0.05,"Yes","No")</f>
        <v>No</v>
      </c>
      <c r="P1713" s="16" t="n">
        <v>0.101498103636081</v>
      </c>
      <c r="Q1713" s="16" t="n">
        <v>0.774799597210378</v>
      </c>
      <c r="R1713" s="16" t="n">
        <v>0.379129359848368</v>
      </c>
      <c r="S1713" s="16" t="n">
        <v>0.773784743693297</v>
      </c>
      <c r="T1713" s="16" t="n">
        <v>0.00239251899266097</v>
      </c>
      <c r="U1713" s="16" t="n">
        <v>0.621615354756525</v>
      </c>
      <c r="V1713" s="16" t="n">
        <v>0.74587784157648</v>
      </c>
      <c r="W1713" s="6" t="s">
        <v>494</v>
      </c>
      <c r="X1713" s="16" t="n">
        <v>0.6</v>
      </c>
      <c r="Y1713" s="16" t="n">
        <v>0.51641975308642</v>
      </c>
      <c r="Z1713" s="16" t="n">
        <f aca="false">(G1713-E1713)/SQRT(H1713^2/D1713+F1713^2/C1713)</f>
        <v>1.01208232436759</v>
      </c>
      <c r="AA1713" s="24" t="n">
        <f aca="false">ABS(K1713-Z1713)</f>
        <v>0</v>
      </c>
    </row>
    <row r="1714" customFormat="false" ht="15" hidden="false" customHeight="false" outlineLevel="0" collapsed="false">
      <c r="A1714" s="17" t="n">
        <v>2109</v>
      </c>
      <c r="B1714" s="6" t="s">
        <v>418</v>
      </c>
      <c r="C1714" s="6" t="n">
        <v>90</v>
      </c>
      <c r="D1714" s="6" t="n">
        <v>450</v>
      </c>
      <c r="E1714" s="16" t="n">
        <v>0.127024346838395</v>
      </c>
      <c r="F1714" s="16" t="n">
        <v>0.0246897701527425</v>
      </c>
      <c r="G1714" s="16" t="n">
        <v>0.129985370486975</v>
      </c>
      <c r="H1714" s="16" t="n">
        <v>0.0303810381983759</v>
      </c>
      <c r="I1714" s="23" t="n">
        <f aca="false">G1714-E1714</f>
        <v>0.00296102364857989</v>
      </c>
      <c r="J1714" s="17" t="n">
        <f aca="false">100*(G1714-E1714)/E1714</f>
        <v>2.33106780099961</v>
      </c>
      <c r="K1714" s="16" t="n">
        <v>0.996786046160341</v>
      </c>
      <c r="L1714" s="17" t="n">
        <v>148.368886411784</v>
      </c>
      <c r="M1714" s="16" t="n">
        <v>0.320491258884687</v>
      </c>
      <c r="N1714" s="16" t="n">
        <v>0.397257896706033</v>
      </c>
      <c r="O1714" s="6" t="str">
        <f aca="false">IF(N1714&lt;0.05,"Yes","No")</f>
        <v>No</v>
      </c>
      <c r="P1714" s="16" t="n">
        <v>0.100181399308592</v>
      </c>
      <c r="Q1714" s="16" t="n">
        <v>0.754827505329209</v>
      </c>
      <c r="R1714" s="16" t="n">
        <v>0.385339510297138</v>
      </c>
      <c r="S1714" s="16" t="n">
        <v>0.786921077330792</v>
      </c>
      <c r="T1714" s="16" t="n">
        <v>0.00235896495757473</v>
      </c>
      <c r="U1714" s="16" t="n">
        <v>0.62775474389331</v>
      </c>
      <c r="V1714" s="16" t="n">
        <v>0.751089246537497</v>
      </c>
      <c r="W1714" s="6" t="s">
        <v>494</v>
      </c>
      <c r="X1714" s="16" t="n">
        <v>0.6</v>
      </c>
      <c r="Y1714" s="16" t="n">
        <v>0.516172839506173</v>
      </c>
      <c r="Z1714" s="16" t="n">
        <f aca="false">(G1714-E1714)/SQRT(H1714^2/D1714+F1714^2/C1714)</f>
        <v>0.996786046160341</v>
      </c>
      <c r="AA1714" s="24" t="n">
        <f aca="false">ABS(K1714-Z1714)</f>
        <v>0</v>
      </c>
    </row>
    <row r="1715" customFormat="false" ht="15" hidden="false" customHeight="false" outlineLevel="0" collapsed="false">
      <c r="A1715" s="17" t="n">
        <v>2110</v>
      </c>
      <c r="B1715" s="6" t="s">
        <v>418</v>
      </c>
      <c r="C1715" s="6" t="n">
        <v>90</v>
      </c>
      <c r="D1715" s="6" t="n">
        <v>450</v>
      </c>
      <c r="E1715" s="16" t="n">
        <v>0.127785811738836</v>
      </c>
      <c r="F1715" s="16" t="n">
        <v>0.0248389500897388</v>
      </c>
      <c r="G1715" s="16" t="n">
        <v>0.130720327546199</v>
      </c>
      <c r="H1715" s="16" t="n">
        <v>0.0304651563688194</v>
      </c>
      <c r="I1715" s="23" t="n">
        <f aca="false">G1715-E1715</f>
        <v>0.0029345158073637</v>
      </c>
      <c r="J1715" s="17" t="n">
        <f aca="false">100*(G1715-E1715)/E1715</f>
        <v>2.29643320133316</v>
      </c>
      <c r="K1715" s="16" t="n">
        <v>0.982671840838712</v>
      </c>
      <c r="L1715" s="17" t="n">
        <v>147.955319002716</v>
      </c>
      <c r="M1715" s="16" t="n">
        <v>0.327373140022816</v>
      </c>
      <c r="N1715" s="16" t="n">
        <v>0.404119252166826</v>
      </c>
      <c r="O1715" s="6" t="str">
        <f aca="false">IF(N1715&lt;0.05,"Yes","No")</f>
        <v>No</v>
      </c>
      <c r="P1715" s="16" t="n">
        <v>0.0989729595801718</v>
      </c>
      <c r="Q1715" s="16" t="n">
        <v>0.736727098304825</v>
      </c>
      <c r="R1715" s="16" t="n">
        <v>0.391093556328459</v>
      </c>
      <c r="S1715" s="16" t="n">
        <v>0.799862916987175</v>
      </c>
      <c r="T1715" s="16" t="n">
        <v>0.00232846173238332</v>
      </c>
      <c r="U1715" s="16" t="n">
        <v>0.633441256175416</v>
      </c>
      <c r="V1715" s="16" t="n">
        <v>0.755351918037653</v>
      </c>
      <c r="W1715" s="6" t="s">
        <v>494</v>
      </c>
      <c r="X1715" s="16" t="n">
        <v>0.5</v>
      </c>
      <c r="Y1715" s="16" t="n">
        <v>0.515777777777778</v>
      </c>
      <c r="Z1715" s="16" t="n">
        <f aca="false">(G1715-E1715)/SQRT(H1715^2/D1715+F1715^2/C1715)</f>
        <v>0.982671840838711</v>
      </c>
      <c r="AA1715" s="24" t="n">
        <f aca="false">ABS(K1715-Z1715)</f>
        <v>0</v>
      </c>
    </row>
    <row r="1716" customFormat="false" ht="15" hidden="false" customHeight="false" outlineLevel="0" collapsed="false">
      <c r="A1716" s="17" t="n">
        <v>2111</v>
      </c>
      <c r="B1716" s="6" t="s">
        <v>418</v>
      </c>
      <c r="C1716" s="6" t="n">
        <v>90</v>
      </c>
      <c r="D1716" s="6" t="n">
        <v>450</v>
      </c>
      <c r="E1716" s="16" t="n">
        <v>0.128541133883927</v>
      </c>
      <c r="F1716" s="16" t="n">
        <v>0.0249855428362351</v>
      </c>
      <c r="G1716" s="16" t="n">
        <v>0.131448235064745</v>
      </c>
      <c r="H1716" s="16" t="n">
        <v>0.0305478662948089</v>
      </c>
      <c r="I1716" s="23" t="n">
        <f aca="false">G1716-E1716</f>
        <v>0.0029071011808183</v>
      </c>
      <c r="J1716" s="17" t="n">
        <f aca="false">100*(G1716-E1716)/E1716</f>
        <v>2.26161158920803</v>
      </c>
      <c r="K1716" s="16" t="n">
        <v>0.968488789735859</v>
      </c>
      <c r="L1716" s="17" t="n">
        <v>147.555483246894</v>
      </c>
      <c r="M1716" s="16" t="n">
        <v>0.334385089800735</v>
      </c>
      <c r="N1716" s="16" t="n">
        <v>0.411236849701917</v>
      </c>
      <c r="O1716" s="6" t="str">
        <f aca="false">IF(N1716&lt;0.05,"Yes","No")</f>
        <v>No</v>
      </c>
      <c r="P1716" s="16" t="n">
        <v>0.0977466512491347</v>
      </c>
      <c r="Q1716" s="16" t="n">
        <v>0.718583606814233</v>
      </c>
      <c r="R1716" s="16" t="n">
        <v>0.396985861019782</v>
      </c>
      <c r="S1716" s="16" t="n">
        <v>0.812469300572407</v>
      </c>
      <c r="T1716" s="16" t="n">
        <v>0.00229709287456611</v>
      </c>
      <c r="U1716" s="16" t="n">
        <v>0.639224478828952</v>
      </c>
      <c r="V1716" s="16" t="n">
        <v>0.760051290333689</v>
      </c>
      <c r="W1716" s="6" t="s">
        <v>494</v>
      </c>
      <c r="X1716" s="16" t="n">
        <v>0.5</v>
      </c>
      <c r="Y1716" s="16" t="n">
        <v>0.51558024691358</v>
      </c>
      <c r="Z1716" s="16" t="n">
        <f aca="false">(G1716-E1716)/SQRT(H1716^2/D1716+F1716^2/C1716)</f>
        <v>0.968488789735859</v>
      </c>
      <c r="AA1716" s="24" t="n">
        <f aca="false">ABS(K1716-Z1716)</f>
        <v>0</v>
      </c>
    </row>
    <row r="1717" customFormat="false" ht="15" hidden="false" customHeight="false" outlineLevel="0" collapsed="false">
      <c r="A1717" s="17" t="n">
        <v>2112</v>
      </c>
      <c r="B1717" s="6" t="s">
        <v>418</v>
      </c>
      <c r="C1717" s="6" t="n">
        <v>90</v>
      </c>
      <c r="D1717" s="6" t="n">
        <v>450</v>
      </c>
      <c r="E1717" s="16" t="n">
        <v>0.129287116063966</v>
      </c>
      <c r="F1717" s="16" t="n">
        <v>0.0251304450613309</v>
      </c>
      <c r="G1717" s="16" t="n">
        <v>0.132168268760045</v>
      </c>
      <c r="H1717" s="16" t="n">
        <v>0.030629453886443</v>
      </c>
      <c r="I1717" s="23" t="n">
        <f aca="false">G1717-E1717</f>
        <v>0.00288115269607969</v>
      </c>
      <c r="J1717" s="17" t="n">
        <f aca="false">100*(G1717-E1717)/E1717</f>
        <v>2.22849173513486</v>
      </c>
      <c r="K1717" s="16" t="n">
        <v>0.954992568245169</v>
      </c>
      <c r="L1717" s="17" t="n">
        <v>147.165620489096</v>
      </c>
      <c r="M1717" s="16" t="n">
        <v>0.341147512222844</v>
      </c>
      <c r="N1717" s="16" t="n">
        <v>0.418756393562168</v>
      </c>
      <c r="O1717" s="6" t="str">
        <f aca="false">IF(N1717&lt;0.05,"Yes","No")</f>
        <v>No</v>
      </c>
      <c r="P1717" s="16" t="n">
        <v>0.0965807994932267</v>
      </c>
      <c r="Q1717" s="16" t="n">
        <v>0.701544335635866</v>
      </c>
      <c r="R1717" s="16" t="n">
        <v>0.402637184823645</v>
      </c>
      <c r="S1717" s="16" t="n">
        <v>0.825096055755453</v>
      </c>
      <c r="T1717" s="16" t="n">
        <v>0.00226697167693219</v>
      </c>
      <c r="U1717" s="16" t="n">
        <v>0.644807202514009</v>
      </c>
      <c r="V1717" s="16" t="n">
        <v>0.763627111924179</v>
      </c>
      <c r="W1717" s="6" t="s">
        <v>494</v>
      </c>
      <c r="X1717" s="16" t="n">
        <v>0.5</v>
      </c>
      <c r="Y1717" s="16" t="n">
        <v>0.51516049382716</v>
      </c>
      <c r="Z1717" s="16" t="n">
        <f aca="false">(G1717-E1717)/SQRT(H1717^2/D1717+F1717^2/C1717)</f>
        <v>0.954992568245169</v>
      </c>
      <c r="AA1717" s="24" t="n">
        <f aca="false">ABS(K1717-Z1717)</f>
        <v>0</v>
      </c>
    </row>
    <row r="1718" customFormat="false" ht="15" hidden="false" customHeight="false" outlineLevel="0" collapsed="false">
      <c r="A1718" s="17" t="n">
        <v>2113</v>
      </c>
      <c r="B1718" s="6" t="s">
        <v>418</v>
      </c>
      <c r="C1718" s="6" t="n">
        <v>90</v>
      </c>
      <c r="D1718" s="6" t="n">
        <v>450</v>
      </c>
      <c r="E1718" s="16" t="n">
        <v>0.130041758302185</v>
      </c>
      <c r="F1718" s="16" t="n">
        <v>0.0252744699706259</v>
      </c>
      <c r="G1718" s="16" t="n">
        <v>0.132896053327455</v>
      </c>
      <c r="H1718" s="16" t="n">
        <v>0.0307124685251486</v>
      </c>
      <c r="I1718" s="23" t="n">
        <f aca="false">G1718-E1718</f>
        <v>0.00285429502526929</v>
      </c>
      <c r="J1718" s="17" t="n">
        <f aca="false">100*(G1718-E1718)/E1718</f>
        <v>2.19490651505696</v>
      </c>
      <c r="K1718" s="16" t="n">
        <v>0.941345912650414</v>
      </c>
      <c r="L1718" s="17" t="n">
        <v>146.791710587063</v>
      </c>
      <c r="M1718" s="16" t="n">
        <v>0.348074188171732</v>
      </c>
      <c r="N1718" s="16" t="n">
        <v>0.425919551164128</v>
      </c>
      <c r="O1718" s="6" t="str">
        <f aca="false">IF(N1718&lt;0.05,"Yes","No")</f>
        <v>No</v>
      </c>
      <c r="P1718" s="16" t="n">
        <v>0.0953879915260218</v>
      </c>
      <c r="Q1718" s="16" t="n">
        <v>0.684322688313688</v>
      </c>
      <c r="R1718" s="16" t="n">
        <v>0.408468942730201</v>
      </c>
      <c r="S1718" s="16" t="n">
        <v>0.837085986017343</v>
      </c>
      <c r="T1718" s="16" t="n">
        <v>0.00223609433293097</v>
      </c>
      <c r="U1718" s="16" t="n">
        <v>0.650488951174214</v>
      </c>
      <c r="V1718" s="16" t="n">
        <v>0.768659891123185</v>
      </c>
      <c r="W1718" s="6" t="s">
        <v>494</v>
      </c>
      <c r="X1718" s="16" t="n">
        <v>0.5</v>
      </c>
      <c r="Y1718" s="16" t="n">
        <v>0.51483950617284</v>
      </c>
      <c r="Z1718" s="16" t="n">
        <f aca="false">(G1718-E1718)/SQRT(H1718^2/D1718+F1718^2/C1718)</f>
        <v>0.941345912650432</v>
      </c>
      <c r="AA1718" s="24" t="n">
        <f aca="false">ABS(K1718-Z1718)</f>
        <v>1.82076576038526E-014</v>
      </c>
    </row>
    <row r="1719" customFormat="false" ht="15" hidden="false" customHeight="false" outlineLevel="0" collapsed="false">
      <c r="A1719" s="17" t="n">
        <v>2114</v>
      </c>
      <c r="B1719" s="6" t="s">
        <v>418</v>
      </c>
      <c r="C1719" s="6" t="n">
        <v>90</v>
      </c>
      <c r="D1719" s="6" t="n">
        <v>450</v>
      </c>
      <c r="E1719" s="16" t="n">
        <v>0.130794834262795</v>
      </c>
      <c r="F1719" s="16" t="n">
        <v>0.025414781344919</v>
      </c>
      <c r="G1719" s="16" t="n">
        <v>0.133622576329443</v>
      </c>
      <c r="H1719" s="16" t="n">
        <v>0.0307946122022292</v>
      </c>
      <c r="I1719" s="23" t="n">
        <f aca="false">G1719-E1719</f>
        <v>0.00282774206664829</v>
      </c>
      <c r="J1719" s="17" t="n">
        <f aca="false">100*(G1719-E1719)/E1719</f>
        <v>2.16196769741437</v>
      </c>
      <c r="K1719" s="16" t="n">
        <v>0.928044745469815</v>
      </c>
      <c r="L1719" s="17" t="n">
        <v>146.437863477912</v>
      </c>
      <c r="M1719" s="16" t="n">
        <v>0.354911497565401</v>
      </c>
      <c r="N1719" s="16" t="n">
        <v>0.432773683334247</v>
      </c>
      <c r="O1719" s="6" t="str">
        <f aca="false">IF(N1719&lt;0.05,"Yes","No")</f>
        <v>No</v>
      </c>
      <c r="P1719" s="16" t="n">
        <v>0.0942165036214861</v>
      </c>
      <c r="Q1719" s="16" t="n">
        <v>0.667617169476851</v>
      </c>
      <c r="R1719" s="16" t="n">
        <v>0.414245276779506</v>
      </c>
      <c r="S1719" s="16" t="n">
        <v>0.848225906044043</v>
      </c>
      <c r="T1719" s="16" t="n">
        <v>0.00220581140100937</v>
      </c>
      <c r="U1719" s="16" t="n">
        <v>0.656045686072825</v>
      </c>
      <c r="V1719" s="16" t="n">
        <v>0.771321760738112</v>
      </c>
      <c r="W1719" s="6" t="s">
        <v>494</v>
      </c>
      <c r="X1719" s="16" t="n">
        <v>0.5</v>
      </c>
      <c r="Y1719" s="16" t="n">
        <v>0.514518518518519</v>
      </c>
      <c r="Z1719" s="16" t="n">
        <f aca="false">(G1719-E1719)/SQRT(H1719^2/D1719+F1719^2/C1719)</f>
        <v>0.928044745469806</v>
      </c>
      <c r="AA1719" s="24" t="n">
        <f aca="false">ABS(K1719-Z1719)</f>
        <v>9.10382880192628E-015</v>
      </c>
    </row>
    <row r="1720" customFormat="false" ht="15" hidden="false" customHeight="false" outlineLevel="0" collapsed="false">
      <c r="A1720" s="17" t="n">
        <v>2115</v>
      </c>
      <c r="B1720" s="6" t="s">
        <v>418</v>
      </c>
      <c r="C1720" s="6" t="n">
        <v>90</v>
      </c>
      <c r="D1720" s="6" t="n">
        <v>450</v>
      </c>
      <c r="E1720" s="16" t="n">
        <v>0.131551988340086</v>
      </c>
      <c r="F1720" s="16" t="n">
        <v>0.0255567354914965</v>
      </c>
      <c r="G1720" s="16" t="n">
        <v>0.134352146817578</v>
      </c>
      <c r="H1720" s="16" t="n">
        <v>0.0308780249789808</v>
      </c>
      <c r="I1720" s="23" t="n">
        <f aca="false">G1720-E1720</f>
        <v>0.00280015847749179</v>
      </c>
      <c r="J1720" s="17" t="n">
        <f aca="false">100*(G1720-E1720)/E1720</f>
        <v>2.1285565599</v>
      </c>
      <c r="K1720" s="16" t="n">
        <v>0.914480667699746</v>
      </c>
      <c r="L1720" s="17" t="n">
        <v>146.086258247444</v>
      </c>
      <c r="M1720" s="16" t="n">
        <v>0.361971251290136</v>
      </c>
      <c r="N1720" s="16" t="n">
        <v>0.439342344864574</v>
      </c>
      <c r="O1720" s="6" t="str">
        <f aca="false">IF(N1720&lt;0.05,"Yes","No")</f>
        <v>No</v>
      </c>
      <c r="P1720" s="16" t="n">
        <v>0.0930136424199662</v>
      </c>
      <c r="Q1720" s="16" t="n">
        <v>0.650679064387483</v>
      </c>
      <c r="R1720" s="16" t="n">
        <v>0.420226435286796</v>
      </c>
      <c r="S1720" s="16" t="n">
        <v>0.859796955554732</v>
      </c>
      <c r="T1720" s="16" t="n">
        <v>0.00217431239100338</v>
      </c>
      <c r="U1720" s="16" t="n">
        <v>0.661782789947305</v>
      </c>
      <c r="V1720" s="16" t="n">
        <v>0.77632922483489</v>
      </c>
      <c r="W1720" s="6" t="s">
        <v>494</v>
      </c>
      <c r="X1720" s="16" t="n">
        <v>0.5</v>
      </c>
      <c r="Y1720" s="16" t="n">
        <v>0.514</v>
      </c>
      <c r="Z1720" s="16" t="n">
        <f aca="false">(G1720-E1720)/SQRT(H1720^2/D1720+F1720^2/C1720)</f>
        <v>0.914480667699728</v>
      </c>
      <c r="AA1720" s="24" t="n">
        <f aca="false">ABS(K1720-Z1720)</f>
        <v>1.80966353013901E-014</v>
      </c>
    </row>
    <row r="1721" customFormat="false" ht="15" hidden="false" customHeight="false" outlineLevel="0" collapsed="false">
      <c r="A1721" s="17" t="n">
        <v>2116</v>
      </c>
      <c r="B1721" s="6" t="s">
        <v>418</v>
      </c>
      <c r="C1721" s="6" t="n">
        <v>90</v>
      </c>
      <c r="D1721" s="6" t="n">
        <v>450</v>
      </c>
      <c r="E1721" s="16" t="n">
        <v>0.132323492235608</v>
      </c>
      <c r="F1721" s="16" t="n">
        <v>0.0257008184008518</v>
      </c>
      <c r="G1721" s="16" t="n">
        <v>0.135095253106621</v>
      </c>
      <c r="H1721" s="16" t="n">
        <v>0.0309644178403599</v>
      </c>
      <c r="I1721" s="23" t="n">
        <f aca="false">G1721-E1721</f>
        <v>0.002771760871013</v>
      </c>
      <c r="J1721" s="17" t="n">
        <f aca="false">100*(G1721-E1721)/E1721</f>
        <v>2.09468539877844</v>
      </c>
      <c r="K1721" s="16" t="n">
        <v>0.900705961744127</v>
      </c>
      <c r="L1721" s="17" t="n">
        <v>145.741353130285</v>
      </c>
      <c r="M1721" s="16" t="n">
        <v>0.36923063760237</v>
      </c>
      <c r="N1721" s="16" t="n">
        <v>0.446605394129292</v>
      </c>
      <c r="O1721" s="6" t="str">
        <f aca="false">IF(N1721&lt;0.05,"Yes","No")</f>
        <v>No</v>
      </c>
      <c r="P1721" s="16" t="n">
        <v>0.0917823552174979</v>
      </c>
      <c r="Q1721" s="16" t="n">
        <v>0.633566091722838</v>
      </c>
      <c r="R1721" s="16" t="n">
        <v>0.426401319564662</v>
      </c>
      <c r="S1721" s="16" t="n">
        <v>0.871275538752444</v>
      </c>
      <c r="T1721" s="16" t="n">
        <v>0.00214171408408837</v>
      </c>
      <c r="U1721" s="16" t="n">
        <v>0.667708548552312</v>
      </c>
      <c r="V1721" s="16" t="n">
        <v>0.781097961788361</v>
      </c>
      <c r="W1721" s="6" t="s">
        <v>494</v>
      </c>
      <c r="X1721" s="16" t="n">
        <v>0.4</v>
      </c>
      <c r="Y1721" s="16" t="n">
        <v>0.513481481481481</v>
      </c>
      <c r="Z1721" s="16" t="n">
        <f aca="false">(G1721-E1721)/SQRT(H1721^2/D1721+F1721^2/C1721)</f>
        <v>0.900705961744136</v>
      </c>
      <c r="AA1721" s="24" t="n">
        <f aca="false">ABS(K1721-Z1721)</f>
        <v>8.99280649946377E-015</v>
      </c>
    </row>
    <row r="1722" customFormat="false" ht="15" hidden="false" customHeight="false" outlineLevel="0" collapsed="false">
      <c r="A1722" s="17" t="n">
        <v>2117</v>
      </c>
      <c r="B1722" s="6" t="s">
        <v>418</v>
      </c>
      <c r="C1722" s="6" t="n">
        <v>90</v>
      </c>
      <c r="D1722" s="6" t="n">
        <v>450</v>
      </c>
      <c r="E1722" s="16" t="n">
        <v>0.133081099225415</v>
      </c>
      <c r="F1722" s="16" t="n">
        <v>0.0258409133954295</v>
      </c>
      <c r="G1722" s="16" t="n">
        <v>0.135824343562126</v>
      </c>
      <c r="H1722" s="16" t="n">
        <v>0.0310484121698286</v>
      </c>
      <c r="I1722" s="23" t="n">
        <f aca="false">G1722-E1722</f>
        <v>0.00274324433671108</v>
      </c>
      <c r="J1722" s="17" t="n">
        <f aca="false">100*(G1722-E1722)/E1722</f>
        <v>2.06133279081542</v>
      </c>
      <c r="K1722" s="16" t="n">
        <v>0.887149448665502</v>
      </c>
      <c r="L1722" s="17" t="n">
        <v>145.410753992355</v>
      </c>
      <c r="M1722" s="16" t="n">
        <v>0.37646340530153</v>
      </c>
      <c r="N1722" s="16" t="n">
        <v>0.453526155125295</v>
      </c>
      <c r="O1722" s="6" t="str">
        <f aca="false">IF(N1722&lt;0.05,"Yes","No")</f>
        <v>No</v>
      </c>
      <c r="P1722" s="16" t="n">
        <v>0.0905625835372379</v>
      </c>
      <c r="Q1722" s="16" t="n">
        <v>0.616838023559199</v>
      </c>
      <c r="R1722" s="16" t="n">
        <v>0.432570459347536</v>
      </c>
      <c r="S1722" s="16" t="n">
        <v>0.882410407231557</v>
      </c>
      <c r="T1722" s="16" t="n">
        <v>0.00210928125281635</v>
      </c>
      <c r="U1722" s="16" t="n">
        <v>0.673542007532008</v>
      </c>
      <c r="V1722" s="16" t="n">
        <v>0.784865090307681</v>
      </c>
      <c r="W1722" s="6" t="s">
        <v>494</v>
      </c>
      <c r="X1722" s="16" t="n">
        <v>0.4</v>
      </c>
      <c r="Y1722" s="16" t="n">
        <v>0.513061728395062</v>
      </c>
      <c r="Z1722" s="16" t="n">
        <f aca="false">(G1722-E1722)/SQRT(H1722^2/D1722+F1722^2/C1722)</f>
        <v>0.887149448665512</v>
      </c>
      <c r="AA1722" s="24" t="n">
        <f aca="false">ABS(K1722-Z1722)</f>
        <v>9.32587340685132E-015</v>
      </c>
    </row>
    <row r="1723" customFormat="false" ht="15" hidden="false" customHeight="false" outlineLevel="0" collapsed="false">
      <c r="A1723" s="17" t="n">
        <v>2118</v>
      </c>
      <c r="B1723" s="6" t="s">
        <v>418</v>
      </c>
      <c r="C1723" s="6" t="n">
        <v>90</v>
      </c>
      <c r="D1723" s="6" t="n">
        <v>450</v>
      </c>
      <c r="E1723" s="16" t="n">
        <v>0.133832990047005</v>
      </c>
      <c r="F1723" s="16" t="n">
        <v>0.0259791916270058</v>
      </c>
      <c r="G1723" s="16" t="n">
        <v>0.136546685364511</v>
      </c>
      <c r="H1723" s="16" t="n">
        <v>0.0311317789529272</v>
      </c>
      <c r="I1723" s="23" t="n">
        <f aca="false">G1723-E1723</f>
        <v>0.00271369531750681</v>
      </c>
      <c r="J1723" s="17" t="n">
        <f aca="false">100*(G1723-E1723)/E1723</f>
        <v>2.02767293516622</v>
      </c>
      <c r="K1723" s="16" t="n">
        <v>0.873440748302834</v>
      </c>
      <c r="L1723" s="17" t="n">
        <v>145.090761365168</v>
      </c>
      <c r="M1723" s="16" t="n">
        <v>0.383866206076381</v>
      </c>
      <c r="N1723" s="16" t="n">
        <v>0.460858799409416</v>
      </c>
      <c r="O1723" s="6" t="str">
        <f aca="false">IF(N1723&lt;0.05,"Yes","No")</f>
        <v>No</v>
      </c>
      <c r="P1723" s="16" t="n">
        <v>0.0893184757063623</v>
      </c>
      <c r="Q1723" s="16" t="n">
        <v>0.600006749556465</v>
      </c>
      <c r="R1723" s="16" t="n">
        <v>0.438915735375531</v>
      </c>
      <c r="S1723" s="16" t="n">
        <v>0.893403421736281</v>
      </c>
      <c r="T1723" s="16" t="n">
        <v>0.00207605707398376</v>
      </c>
      <c r="U1723" s="16" t="n">
        <v>0.679450466334726</v>
      </c>
      <c r="V1723" s="16" t="n">
        <v>0.789170226602977</v>
      </c>
      <c r="W1723" s="6" t="s">
        <v>494</v>
      </c>
      <c r="X1723" s="16" t="n">
        <v>0.4</v>
      </c>
      <c r="Y1723" s="16" t="n">
        <v>0.51279012345679</v>
      </c>
      <c r="Z1723" s="16" t="n">
        <f aca="false">(G1723-E1723)/SQRT(H1723^2/D1723+F1723^2/C1723)</f>
        <v>0.873440748302843</v>
      </c>
      <c r="AA1723" s="24" t="n">
        <f aca="false">ABS(K1723-Z1723)</f>
        <v>8.99280649946377E-015</v>
      </c>
    </row>
    <row r="1724" customFormat="false" ht="15" hidden="false" customHeight="false" outlineLevel="0" collapsed="false">
      <c r="A1724" s="17" t="n">
        <v>2119</v>
      </c>
      <c r="B1724" s="6" t="s">
        <v>418</v>
      </c>
      <c r="C1724" s="6" t="n">
        <v>90</v>
      </c>
      <c r="D1724" s="6" t="n">
        <v>450</v>
      </c>
      <c r="E1724" s="16" t="n">
        <v>0.134589638395442</v>
      </c>
      <c r="F1724" s="16" t="n">
        <v>0.0261181863122038</v>
      </c>
      <c r="G1724" s="16" t="n">
        <v>0.137273659805457</v>
      </c>
      <c r="H1724" s="16" t="n">
        <v>0.0312152274604186</v>
      </c>
      <c r="I1724" s="23" t="n">
        <f aca="false">G1724-E1724</f>
        <v>0.00268402141001489</v>
      </c>
      <c r="J1724" s="17" t="n">
        <f aca="false">100*(G1724-E1724)/E1724</f>
        <v>1.99422588693558</v>
      </c>
      <c r="K1724" s="16" t="n">
        <v>0.859801283733104</v>
      </c>
      <c r="L1724" s="17" t="n">
        <v>144.77219353768</v>
      </c>
      <c r="M1724" s="16" t="n">
        <v>0.391320128647386</v>
      </c>
      <c r="N1724" s="16" t="n">
        <v>0.468736368465312</v>
      </c>
      <c r="O1724" s="6" t="str">
        <f aca="false">IF(N1724&lt;0.05,"Yes","No")</f>
        <v>No</v>
      </c>
      <c r="P1724" s="16" t="n">
        <v>0.0880771452894391</v>
      </c>
      <c r="Q1724" s="16" t="n">
        <v>0.583445091164644</v>
      </c>
      <c r="R1724" s="16" t="n">
        <v>0.445299959381975</v>
      </c>
      <c r="S1724" s="16" t="n">
        <v>0.904581278957855</v>
      </c>
      <c r="T1724" s="16" t="n">
        <v>0.00204246455108523</v>
      </c>
      <c r="U1724" s="16" t="n">
        <v>0.685401942022545</v>
      </c>
      <c r="V1724" s="16" t="n">
        <v>0.793404672280643</v>
      </c>
      <c r="W1724" s="6" t="s">
        <v>494</v>
      </c>
      <c r="X1724" s="16" t="n">
        <v>0.4</v>
      </c>
      <c r="Y1724" s="16" t="n">
        <v>0.512543209876543</v>
      </c>
      <c r="Z1724" s="16" t="n">
        <f aca="false">(G1724-E1724)/SQRT(H1724^2/D1724+F1724^2/C1724)</f>
        <v>0.859801283733104</v>
      </c>
      <c r="AA1724" s="24" t="n">
        <f aca="false">ABS(K1724-Z1724)</f>
        <v>0</v>
      </c>
    </row>
    <row r="1725" customFormat="false" ht="15" hidden="false" customHeight="false" outlineLevel="0" collapsed="false">
      <c r="A1725" s="17" t="n">
        <v>2120</v>
      </c>
      <c r="B1725" s="6" t="s">
        <v>418</v>
      </c>
      <c r="C1725" s="6" t="n">
        <v>90</v>
      </c>
      <c r="D1725" s="6" t="n">
        <v>450</v>
      </c>
      <c r="E1725" s="16" t="n">
        <v>0.135324604643716</v>
      </c>
      <c r="F1725" s="16" t="n">
        <v>0.0262503660765792</v>
      </c>
      <c r="G1725" s="16" t="n">
        <v>0.137980676078134</v>
      </c>
      <c r="H1725" s="16" t="n">
        <v>0.0312948084998393</v>
      </c>
      <c r="I1725" s="23" t="n">
        <f aca="false">G1725-E1725</f>
        <v>0.00265607143441832</v>
      </c>
      <c r="J1725" s="17" t="n">
        <f aca="false">100*(G1725-E1725)/E1725</f>
        <v>1.96274095269759</v>
      </c>
      <c r="K1725" s="16" t="n">
        <v>0.847033289764958</v>
      </c>
      <c r="L1725" s="17" t="n">
        <v>144.474151046266</v>
      </c>
      <c r="M1725" s="16" t="n">
        <v>0.398377502805842</v>
      </c>
      <c r="N1725" s="16" t="n">
        <v>0.47576783055572</v>
      </c>
      <c r="O1725" s="6" t="str">
        <f aca="false">IF(N1725&lt;0.05,"Yes","No")</f>
        <v>No</v>
      </c>
      <c r="P1725" s="16" t="n">
        <v>0.0869117535331325</v>
      </c>
      <c r="Q1725" s="16" t="n">
        <v>0.568107541924966</v>
      </c>
      <c r="R1725" s="16" t="n">
        <v>0.451341644338896</v>
      </c>
      <c r="S1725" s="16" t="n">
        <v>0.914915111239132</v>
      </c>
      <c r="T1725" s="16" t="n">
        <v>0.00201067092720531</v>
      </c>
      <c r="U1725" s="16" t="n">
        <v>0.691028008327298</v>
      </c>
      <c r="V1725" s="16" t="n">
        <v>0.797719695327282</v>
      </c>
      <c r="W1725" s="6" t="s">
        <v>494</v>
      </c>
      <c r="X1725" s="16" t="n">
        <v>0.4</v>
      </c>
      <c r="Y1725" s="16" t="n">
        <v>0.512098765432099</v>
      </c>
      <c r="Z1725" s="16" t="n">
        <f aca="false">(G1725-E1725)/SQRT(H1725^2/D1725+F1725^2/C1725)</f>
        <v>0.847033289764949</v>
      </c>
      <c r="AA1725" s="24" t="n">
        <f aca="false">ABS(K1725-Z1725)</f>
        <v>8.88178419700125E-015</v>
      </c>
    </row>
    <row r="1726" customFormat="false" ht="15" hidden="false" customHeight="false" outlineLevel="0" collapsed="false">
      <c r="A1726" s="17" t="n">
        <v>2121</v>
      </c>
      <c r="B1726" s="6" t="s">
        <v>418</v>
      </c>
      <c r="C1726" s="6" t="n">
        <v>90</v>
      </c>
      <c r="D1726" s="6" t="n">
        <v>450</v>
      </c>
      <c r="E1726" s="16" t="n">
        <v>0.136054287768073</v>
      </c>
      <c r="F1726" s="16" t="n">
        <v>0.0263817922724215</v>
      </c>
      <c r="G1726" s="16" t="n">
        <v>0.13868333697319</v>
      </c>
      <c r="H1726" s="16" t="n">
        <v>0.0313737740016117</v>
      </c>
      <c r="I1726" s="23" t="n">
        <f aca="false">G1726-E1726</f>
        <v>0.0026290492051177</v>
      </c>
      <c r="J1726" s="17" t="n">
        <f aca="false">100*(G1726-E1726)/E1726</f>
        <v>1.93235306894506</v>
      </c>
      <c r="K1726" s="16" t="n">
        <v>0.834695114435268</v>
      </c>
      <c r="L1726" s="17" t="n">
        <v>144.181030906571</v>
      </c>
      <c r="M1726" s="16" t="n">
        <v>0.405270289570529</v>
      </c>
      <c r="N1726" s="16" t="n">
        <v>0.482420894270641</v>
      </c>
      <c r="O1726" s="6" t="str">
        <f aca="false">IF(N1726&lt;0.05,"Yes","No")</f>
        <v>No</v>
      </c>
      <c r="P1726" s="16" t="n">
        <v>0.0857849719412918</v>
      </c>
      <c r="Q1726" s="16" t="n">
        <v>0.553472385240284</v>
      </c>
      <c r="R1726" s="16" t="n">
        <v>0.457227131194001</v>
      </c>
      <c r="S1726" s="16" t="n">
        <v>0.925261444141028</v>
      </c>
      <c r="T1726" s="16" t="n">
        <v>0.00197998095209903</v>
      </c>
      <c r="U1726" s="16" t="n">
        <v>0.696450973894014</v>
      </c>
      <c r="V1726" s="16" t="n">
        <v>0.801854216779997</v>
      </c>
      <c r="W1726" s="6" t="s">
        <v>494</v>
      </c>
      <c r="X1726" s="16" t="n">
        <v>0.4</v>
      </c>
      <c r="Y1726" s="16" t="n">
        <v>0.511876543209877</v>
      </c>
      <c r="Z1726" s="16" t="n">
        <f aca="false">(G1726-E1726)/SQRT(H1726^2/D1726+F1726^2/C1726)</f>
        <v>0.834695114435259</v>
      </c>
      <c r="AA1726" s="24" t="n">
        <f aca="false">ABS(K1726-Z1726)</f>
        <v>8.99280649946377E-015</v>
      </c>
    </row>
    <row r="1727" customFormat="false" ht="15" hidden="false" customHeight="false" outlineLevel="0" collapsed="false">
      <c r="A1727" s="17" t="n">
        <v>2122</v>
      </c>
      <c r="B1727" s="6" t="s">
        <v>418</v>
      </c>
      <c r="C1727" s="6" t="n">
        <v>90</v>
      </c>
      <c r="D1727" s="6" t="n">
        <v>450</v>
      </c>
      <c r="E1727" s="16" t="n">
        <v>0.13678464334872</v>
      </c>
      <c r="F1727" s="16" t="n">
        <v>0.0265145840010261</v>
      </c>
      <c r="G1727" s="16" t="n">
        <v>0.139385376605723</v>
      </c>
      <c r="H1727" s="16" t="n">
        <v>0.0314526324287305</v>
      </c>
      <c r="I1727" s="23" t="n">
        <f aca="false">G1727-E1727</f>
        <v>0.0026007332570023</v>
      </c>
      <c r="J1727" s="17" t="n">
        <f aca="false">100*(G1727-E1727)/E1727</f>
        <v>1.90133423850217</v>
      </c>
      <c r="K1727" s="16" t="n">
        <v>0.822023756614974</v>
      </c>
      <c r="L1727" s="17" t="n">
        <v>143.88521968055</v>
      </c>
      <c r="M1727" s="16" t="n">
        <v>0.412423467075836</v>
      </c>
      <c r="N1727" s="16" t="n">
        <v>0.489272560319781</v>
      </c>
      <c r="O1727" s="6" t="str">
        <f aca="false">IF(N1727&lt;0.05,"Yes","No")</f>
        <v>No</v>
      </c>
      <c r="P1727" s="16" t="n">
        <v>0.0846220908454472</v>
      </c>
      <c r="Q1727" s="16" t="n">
        <v>0.538568605229343</v>
      </c>
      <c r="R1727" s="16" t="n">
        <v>0.463346237969954</v>
      </c>
      <c r="S1727" s="16" t="n">
        <v>0.935896683490507</v>
      </c>
      <c r="T1727" s="16" t="n">
        <v>0.00194785498671936</v>
      </c>
      <c r="U1727" s="16" t="n">
        <v>0.702069926856848</v>
      </c>
      <c r="V1727" s="16" t="n">
        <v>0.805742903367099</v>
      </c>
      <c r="W1727" s="6" t="s">
        <v>494</v>
      </c>
      <c r="X1727" s="16" t="n">
        <v>0.3</v>
      </c>
      <c r="Y1727" s="16" t="n">
        <v>0.511679012345679</v>
      </c>
      <c r="Z1727" s="16" t="n">
        <f aca="false">(G1727-E1727)/SQRT(H1727^2/D1727+F1727^2/C1727)</f>
        <v>0.822023756614974</v>
      </c>
      <c r="AA1727" s="24" t="n">
        <f aca="false">ABS(K1727-Z1727)</f>
        <v>0</v>
      </c>
    </row>
    <row r="1728" customFormat="false" ht="15" hidden="false" customHeight="false" outlineLevel="0" collapsed="false">
      <c r="A1728" s="17" t="n">
        <v>2123</v>
      </c>
      <c r="B1728" s="6" t="s">
        <v>418</v>
      </c>
      <c r="C1728" s="6" t="n">
        <v>90</v>
      </c>
      <c r="D1728" s="6" t="n">
        <v>450</v>
      </c>
      <c r="E1728" s="16" t="n">
        <v>0.137500297029813</v>
      </c>
      <c r="F1728" s="16" t="n">
        <v>0.0266421862432597</v>
      </c>
      <c r="G1728" s="16" t="n">
        <v>0.140074057132006</v>
      </c>
      <c r="H1728" s="16" t="n">
        <v>0.0315288866423004</v>
      </c>
      <c r="I1728" s="23" t="n">
        <f aca="false">G1728-E1728</f>
        <v>0.00257376010219262</v>
      </c>
      <c r="J1728" s="17" t="n">
        <f aca="false">100*(G1728-E1728)/E1728</f>
        <v>1.8718214853271</v>
      </c>
      <c r="K1728" s="16" t="n">
        <v>0.810024433087017</v>
      </c>
      <c r="L1728" s="17" t="n">
        <v>143.606342909146</v>
      </c>
      <c r="M1728" s="16" t="n">
        <v>0.419266358548012</v>
      </c>
      <c r="N1728" s="16" t="n">
        <v>0.495711096966446</v>
      </c>
      <c r="O1728" s="6" t="str">
        <f aca="false">IF(N1728&lt;0.05,"Yes","No")</f>
        <v>No</v>
      </c>
      <c r="P1728" s="16" t="n">
        <v>0.0835173117469906</v>
      </c>
      <c r="Q1728" s="16" t="n">
        <v>0.52459789518167</v>
      </c>
      <c r="R1728" s="16" t="n">
        <v>0.469201756794346</v>
      </c>
      <c r="S1728" s="16" t="n">
        <v>0.945547891860869</v>
      </c>
      <c r="T1728" s="16" t="n">
        <v>0.00191727020216721</v>
      </c>
      <c r="U1728" s="16" t="n">
        <v>0.707423361680872</v>
      </c>
      <c r="V1728" s="16" t="n">
        <v>0.810247976826852</v>
      </c>
      <c r="W1728" s="6" t="s">
        <v>494</v>
      </c>
      <c r="X1728" s="16" t="n">
        <v>0.3</v>
      </c>
      <c r="Y1728" s="16" t="n">
        <v>0.511358024691358</v>
      </c>
      <c r="Z1728" s="16" t="n">
        <f aca="false">(G1728-E1728)/SQRT(H1728^2/D1728+F1728^2/C1728)</f>
        <v>0.810024433087034</v>
      </c>
      <c r="AA1728" s="24" t="n">
        <f aca="false">ABS(K1728-Z1728)</f>
        <v>1.765254609154E-014</v>
      </c>
    </row>
    <row r="1729" customFormat="false" ht="15" hidden="false" customHeight="false" outlineLevel="0" collapsed="false">
      <c r="A1729" s="17" t="n">
        <v>2124</v>
      </c>
      <c r="B1729" s="6" t="s">
        <v>418</v>
      </c>
      <c r="C1729" s="6" t="n">
        <v>90</v>
      </c>
      <c r="D1729" s="6" t="n">
        <v>450</v>
      </c>
      <c r="E1729" s="16" t="n">
        <v>0.138215927365753</v>
      </c>
      <c r="F1729" s="16" t="n">
        <v>0.0267693672860592</v>
      </c>
      <c r="G1729" s="16" t="n">
        <v>0.140764702773757</v>
      </c>
      <c r="H1729" s="16" t="n">
        <v>0.0316048301102032</v>
      </c>
      <c r="I1729" s="23" t="n">
        <f aca="false">G1729-E1729</f>
        <v>0.00254877540800311</v>
      </c>
      <c r="J1729" s="17" t="n">
        <f aca="false">100*(G1729-E1729)/E1729</f>
        <v>1.84405332770254</v>
      </c>
      <c r="K1729" s="16" t="n">
        <v>0.798761084658878</v>
      </c>
      <c r="L1729" s="17" t="n">
        <v>143.331594267249</v>
      </c>
      <c r="M1729" s="16" t="n">
        <v>0.425750532252964</v>
      </c>
      <c r="N1729" s="16" t="n">
        <v>0.502246978250127</v>
      </c>
      <c r="O1729" s="6" t="str">
        <f aca="false">IF(N1729&lt;0.05,"Yes","No")</f>
        <v>No</v>
      </c>
      <c r="P1729" s="16" t="n">
        <v>0.0824836806847187</v>
      </c>
      <c r="Q1729" s="16" t="n">
        <v>0.51169314009551</v>
      </c>
      <c r="R1729" s="16" t="n">
        <v>0.474717137313412</v>
      </c>
      <c r="S1729" s="16" t="n">
        <v>0.955172830250176</v>
      </c>
      <c r="T1729" s="16" t="n">
        <v>0.00188857039899367</v>
      </c>
      <c r="U1729" s="16" t="n">
        <v>0.712476038467467</v>
      </c>
      <c r="V1729" s="16" t="n">
        <v>0.813981596965823</v>
      </c>
      <c r="W1729" s="6" t="s">
        <v>494</v>
      </c>
      <c r="X1729" s="16" t="n">
        <v>0.3</v>
      </c>
      <c r="Y1729" s="16" t="n">
        <v>0.510814814814815</v>
      </c>
      <c r="Z1729" s="16" t="n">
        <f aca="false">(G1729-E1729)/SQRT(H1729^2/D1729+F1729^2/C1729)</f>
        <v>0.798761084658887</v>
      </c>
      <c r="AA1729" s="24" t="n">
        <f aca="false">ABS(K1729-Z1729)</f>
        <v>8.88178419700125E-015</v>
      </c>
    </row>
    <row r="1730" customFormat="false" ht="15" hidden="false" customHeight="false" outlineLevel="0" collapsed="false">
      <c r="A1730" s="17" t="n">
        <v>2125</v>
      </c>
      <c r="B1730" s="6" t="s">
        <v>418</v>
      </c>
      <c r="C1730" s="6" t="n">
        <v>90</v>
      </c>
      <c r="D1730" s="6" t="n">
        <v>450</v>
      </c>
      <c r="E1730" s="16" t="n">
        <v>0.138935530434052</v>
      </c>
      <c r="F1730" s="16" t="n">
        <v>0.0268968207623811</v>
      </c>
      <c r="G1730" s="16" t="n">
        <v>0.141459645330906</v>
      </c>
      <c r="H1730" s="16" t="n">
        <v>0.0316813275554249</v>
      </c>
      <c r="I1730" s="23" t="n">
        <f aca="false">G1730-E1730</f>
        <v>0.0025241148968537</v>
      </c>
      <c r="J1730" s="17" t="n">
        <f aca="false">100*(G1730-E1730)/E1730</f>
        <v>1.81675262545732</v>
      </c>
      <c r="K1730" s="16" t="n">
        <v>0.787684008014058</v>
      </c>
      <c r="L1730" s="17" t="n">
        <v>143.061059397654</v>
      </c>
      <c r="M1730" s="16" t="n">
        <v>0.432184681288733</v>
      </c>
      <c r="N1730" s="16" t="n">
        <v>0.508125358359053</v>
      </c>
      <c r="O1730" s="6" t="str">
        <f aca="false">IF(N1730&lt;0.05,"Yes","No")</f>
        <v>No</v>
      </c>
      <c r="P1730" s="16" t="n">
        <v>0.0814646704304922</v>
      </c>
      <c r="Q1730" s="16" t="n">
        <v>0.49912823717165</v>
      </c>
      <c r="R1730" s="16" t="n">
        <v>0.480189264740398</v>
      </c>
      <c r="S1730" s="16" t="n">
        <v>0.964161458056875</v>
      </c>
      <c r="T1730" s="16" t="n">
        <v>0.00186026804527128</v>
      </c>
      <c r="U1730" s="16" t="n">
        <v>0.717442339533802</v>
      </c>
      <c r="V1730" s="16" t="n">
        <v>0.816989894504346</v>
      </c>
      <c r="W1730" s="6" t="s">
        <v>494</v>
      </c>
      <c r="X1730" s="16" t="n">
        <v>0.3</v>
      </c>
      <c r="Y1730" s="16" t="n">
        <v>0.510271604938272</v>
      </c>
      <c r="Z1730" s="16" t="n">
        <f aca="false">(G1730-E1730)/SQRT(H1730^2/D1730+F1730^2/C1730)</f>
        <v>0.78768400801404</v>
      </c>
      <c r="AA1730" s="24" t="n">
        <f aca="false">ABS(K1730-Z1730)</f>
        <v>1.73194791841524E-014</v>
      </c>
    </row>
    <row r="1731" customFormat="false" ht="15" hidden="false" customHeight="false" outlineLevel="0" collapsed="false">
      <c r="A1731" s="17" t="n">
        <v>2126</v>
      </c>
      <c r="B1731" s="6" t="s">
        <v>418</v>
      </c>
      <c r="C1731" s="6" t="n">
        <v>90</v>
      </c>
      <c r="D1731" s="6" t="n">
        <v>450</v>
      </c>
      <c r="E1731" s="16" t="n">
        <v>0.13963411880864</v>
      </c>
      <c r="F1731" s="16" t="n">
        <v>0.0270195855310091</v>
      </c>
      <c r="G1731" s="16" t="n">
        <v>0.142135291480356</v>
      </c>
      <c r="H1731" s="16" t="n">
        <v>0.0317543272059671</v>
      </c>
      <c r="I1731" s="23" t="n">
        <f aca="false">G1731-E1731</f>
        <v>0.0025011726717154</v>
      </c>
      <c r="J1731" s="17" t="n">
        <f aca="false">100*(G1731-E1731)/E1731</f>
        <v>1.79123318359111</v>
      </c>
      <c r="K1731" s="16" t="n">
        <v>0.777357776862521</v>
      </c>
      <c r="L1731" s="17" t="n">
        <v>142.801116070169</v>
      </c>
      <c r="M1731" s="16" t="n">
        <v>0.438233608681906</v>
      </c>
      <c r="N1731" s="16" t="n">
        <v>0.514086438772018</v>
      </c>
      <c r="O1731" s="6" t="str">
        <f aca="false">IF(N1731&lt;0.05,"Yes","No")</f>
        <v>No</v>
      </c>
      <c r="P1731" s="16" t="n">
        <v>0.0805159259585714</v>
      </c>
      <c r="Q1731" s="16" t="n">
        <v>0.487570154882646</v>
      </c>
      <c r="R1731" s="16" t="n">
        <v>0.485314903248381</v>
      </c>
      <c r="S1731" s="16" t="n">
        <v>0.973472178520394</v>
      </c>
      <c r="T1731" s="16" t="n">
        <v>0.00183360432731445</v>
      </c>
      <c r="U1731" s="16" t="n">
        <v>0.722140129289763</v>
      </c>
      <c r="V1731" s="16" t="n">
        <v>0.820560525493668</v>
      </c>
      <c r="W1731" s="6" t="s">
        <v>494</v>
      </c>
      <c r="X1731" s="16" t="n">
        <v>0.3</v>
      </c>
      <c r="Y1731" s="16" t="n">
        <v>0.509827160493827</v>
      </c>
      <c r="Z1731" s="16" t="n">
        <f aca="false">(G1731-E1731)/SQRT(H1731^2/D1731+F1731^2/C1731)</f>
        <v>0.777357776862521</v>
      </c>
      <c r="AA1731" s="24" t="n">
        <f aca="false">ABS(K1731-Z1731)</f>
        <v>0</v>
      </c>
    </row>
    <row r="1732" customFormat="false" ht="15" hidden="false" customHeight="false" outlineLevel="0" collapsed="false">
      <c r="A1732" s="17" t="n">
        <v>2127</v>
      </c>
      <c r="B1732" s="6" t="s">
        <v>418</v>
      </c>
      <c r="C1732" s="6" t="n">
        <v>90</v>
      </c>
      <c r="D1732" s="6" t="n">
        <v>450</v>
      </c>
      <c r="E1732" s="16" t="n">
        <v>0.140326496048106</v>
      </c>
      <c r="F1732" s="16" t="n">
        <v>0.0271401983778847</v>
      </c>
      <c r="G1732" s="16" t="n">
        <v>0.142807118975454</v>
      </c>
      <c r="H1732" s="16" t="n">
        <v>0.0318257056384283</v>
      </c>
      <c r="I1732" s="23" t="n">
        <f aca="false">G1732-E1732</f>
        <v>0.00248062292734802</v>
      </c>
      <c r="J1732" s="17" t="n">
        <f aca="false">100*(G1732-E1732)/E1732</f>
        <v>1.76775092174868</v>
      </c>
      <c r="K1732" s="16" t="n">
        <v>0.767911105582637</v>
      </c>
      <c r="L1732" s="17" t="n">
        <v>142.54746333892</v>
      </c>
      <c r="M1732" s="16" t="n">
        <v>0.443810197995108</v>
      </c>
      <c r="N1732" s="16" t="n">
        <v>0.518889942118933</v>
      </c>
      <c r="O1732" s="6" t="str">
        <f aca="false">IF(N1732&lt;0.05,"Yes","No")</f>
        <v>No</v>
      </c>
      <c r="P1732" s="16" t="n">
        <v>0.0796531816955999</v>
      </c>
      <c r="Q1732" s="16" t="n">
        <v>0.477177311894512</v>
      </c>
      <c r="R1732" s="16" t="n">
        <v>0.490001588765571</v>
      </c>
      <c r="S1732" s="16" t="n">
        <v>0.983225160540894</v>
      </c>
      <c r="T1732" s="16" t="n">
        <v>0.00180901395950943</v>
      </c>
      <c r="U1732" s="16" t="n">
        <v>0.726520394139399</v>
      </c>
      <c r="V1732" s="16" t="n">
        <v>0.823568320906742</v>
      </c>
      <c r="W1732" s="6" t="s">
        <v>494</v>
      </c>
      <c r="X1732" s="16" t="n">
        <v>0.3</v>
      </c>
      <c r="Y1732" s="16" t="n">
        <v>0.509382716049383</v>
      </c>
      <c r="Z1732" s="16" t="n">
        <f aca="false">(G1732-E1732)/SQRT(H1732^2/D1732+F1732^2/C1732)</f>
        <v>0.767911105582672</v>
      </c>
      <c r="AA1732" s="24" t="n">
        <f aca="false">ABS(K1732-Z1732)</f>
        <v>3.45279360658424E-014</v>
      </c>
    </row>
    <row r="1733" customFormat="false" ht="15" hidden="false" customHeight="false" outlineLevel="0" collapsed="false">
      <c r="A1733" s="17" t="n">
        <v>2128</v>
      </c>
      <c r="B1733" s="6" t="s">
        <v>418</v>
      </c>
      <c r="C1733" s="6" t="n">
        <v>90</v>
      </c>
      <c r="D1733" s="6" t="n">
        <v>450</v>
      </c>
      <c r="E1733" s="16" t="n">
        <v>0.140999556912316</v>
      </c>
      <c r="F1733" s="16" t="n">
        <v>0.0272560526638984</v>
      </c>
      <c r="G1733" s="16" t="n">
        <v>0.143460631122192</v>
      </c>
      <c r="H1733" s="16" t="n">
        <v>0.0318941723065768</v>
      </c>
      <c r="I1733" s="23" t="n">
        <f aca="false">G1733-E1733</f>
        <v>0.00246107420987551</v>
      </c>
      <c r="J1733" s="17" t="n">
        <f aca="false">100*(G1733-E1733)/E1733</f>
        <v>1.74544818705068</v>
      </c>
      <c r="K1733" s="16" t="n">
        <v>0.75896605691673</v>
      </c>
      <c r="L1733" s="17" t="n">
        <v>142.306213444345</v>
      </c>
      <c r="M1733" s="16" t="n">
        <v>0.449128145235931</v>
      </c>
      <c r="N1733" s="16" t="n">
        <v>0.524232351744828</v>
      </c>
      <c r="O1733" s="6" t="str">
        <f aca="false">IF(N1733&lt;0.05,"Yes","No")</f>
        <v>No</v>
      </c>
      <c r="P1733" s="16" t="n">
        <v>0.0788348216189472</v>
      </c>
      <c r="Q1733" s="16" t="n">
        <v>0.46742260198815</v>
      </c>
      <c r="R1733" s="16" t="n">
        <v>0.494469633589603</v>
      </c>
      <c r="S1733" s="16" t="n">
        <v>0.991932680315319</v>
      </c>
      <c r="T1733" s="16" t="n">
        <v>0.00178592958622501</v>
      </c>
      <c r="U1733" s="16" t="n">
        <v>0.730625475307109</v>
      </c>
      <c r="V1733" s="16" t="n">
        <v>0.82484907233758</v>
      </c>
      <c r="W1733" s="6" t="s">
        <v>494</v>
      </c>
      <c r="X1733" s="16" t="n">
        <v>0.3</v>
      </c>
      <c r="Y1733" s="16" t="n">
        <v>0.509135802469136</v>
      </c>
      <c r="Z1733" s="16" t="n">
        <f aca="false">(G1733-E1733)/SQRT(H1733^2/D1733+F1733^2/C1733)</f>
        <v>0.758966056916739</v>
      </c>
      <c r="AA1733" s="24" t="n">
        <f aca="false">ABS(K1733-Z1733)</f>
        <v>8.77076189453874E-015</v>
      </c>
    </row>
    <row r="1734" customFormat="false" ht="15" hidden="false" customHeight="false" outlineLevel="0" collapsed="false">
      <c r="A1734" s="17" t="n">
        <v>2129</v>
      </c>
      <c r="B1734" s="6" t="s">
        <v>418</v>
      </c>
      <c r="C1734" s="6" t="n">
        <v>90</v>
      </c>
      <c r="D1734" s="6" t="n">
        <v>450</v>
      </c>
      <c r="E1734" s="16" t="n">
        <v>0.141650419019991</v>
      </c>
      <c r="F1734" s="16" t="n">
        <v>0.0273676738067202</v>
      </c>
      <c r="G1734" s="16" t="n">
        <v>0.144093653874265</v>
      </c>
      <c r="H1734" s="16" t="n">
        <v>0.0319591930923521</v>
      </c>
      <c r="I1734" s="23" t="n">
        <f aca="false">G1734-E1734</f>
        <v>0.00244323485427428</v>
      </c>
      <c r="J1734" s="17" t="n">
        <f aca="false">100*(G1734-E1734)/E1734</f>
        <v>1.72483418769801</v>
      </c>
      <c r="K1734" s="16" t="n">
        <v>0.750721855780168</v>
      </c>
      <c r="L1734" s="17" t="n">
        <v>142.072926137313</v>
      </c>
      <c r="M1734" s="16" t="n">
        <v>0.454061646661779</v>
      </c>
      <c r="N1734" s="16" t="n">
        <v>0.528781317486658</v>
      </c>
      <c r="O1734" s="6" t="str">
        <f aca="false">IF(N1734&lt;0.05,"Yes","No")</f>
        <v>No</v>
      </c>
      <c r="P1734" s="16" t="n">
        <v>0.0780838686109941</v>
      </c>
      <c r="Q1734" s="16" t="n">
        <v>0.458560005716641</v>
      </c>
      <c r="R1734" s="16" t="n">
        <v>0.498588795199053</v>
      </c>
      <c r="S1734" s="16" t="n">
        <v>0.999360505074251</v>
      </c>
      <c r="T1734" s="16" t="n">
        <v>0.00176494637141472</v>
      </c>
      <c r="U1734" s="16" t="n">
        <v>0.734380134097378</v>
      </c>
      <c r="V1734" s="16" t="n">
        <v>0.82686637820932</v>
      </c>
      <c r="W1734" s="6" t="s">
        <v>494</v>
      </c>
      <c r="X1734" s="16" t="n">
        <v>0.3</v>
      </c>
      <c r="Y1734" s="16" t="n">
        <v>0.509222222222222</v>
      </c>
      <c r="Z1734" s="16" t="n">
        <f aca="false">(G1734-E1734)/SQRT(H1734^2/D1734+F1734^2/C1734)</f>
        <v>0.750721855780151</v>
      </c>
      <c r="AA1734" s="24" t="n">
        <f aca="false">ABS(K1734-Z1734)</f>
        <v>1.69864122767649E-014</v>
      </c>
    </row>
    <row r="1735" customFormat="false" ht="15" hidden="false" customHeight="false" outlineLevel="0" collapsed="false">
      <c r="A1735" s="17" t="n">
        <v>2130</v>
      </c>
      <c r="B1735" s="6" t="s">
        <v>418</v>
      </c>
      <c r="C1735" s="6" t="n">
        <v>90</v>
      </c>
      <c r="D1735" s="6" t="n">
        <v>450</v>
      </c>
      <c r="E1735" s="16" t="n">
        <v>0.142299936794572</v>
      </c>
      <c r="F1735" s="16" t="n">
        <v>0.0274765161284732</v>
      </c>
      <c r="G1735" s="16" t="n">
        <v>0.144724773946736</v>
      </c>
      <c r="H1735" s="16" t="n">
        <v>0.0320235288920154</v>
      </c>
      <c r="I1735" s="23" t="n">
        <f aca="false">G1735-E1735</f>
        <v>0.00242483715216321</v>
      </c>
      <c r="J1735" s="17" t="n">
        <f aca="false">100*(G1735-E1735)/E1735</f>
        <v>1.70403248714282</v>
      </c>
      <c r="K1735" s="16" t="n">
        <v>0.742428431273539</v>
      </c>
      <c r="L1735" s="17" t="n">
        <v>141.851112625507</v>
      </c>
      <c r="M1735" s="16" t="n">
        <v>0.459055432718909</v>
      </c>
      <c r="N1735" s="16" t="n">
        <v>0.53285937245438</v>
      </c>
      <c r="O1735" s="6" t="str">
        <f aca="false">IF(N1735&lt;0.05,"Yes","No")</f>
        <v>No</v>
      </c>
      <c r="P1735" s="16" t="n">
        <v>0.0773209524372256</v>
      </c>
      <c r="Q1735" s="16" t="n">
        <v>0.4496430863449</v>
      </c>
      <c r="R1735" s="16" t="n">
        <v>0.502792239270283</v>
      </c>
      <c r="S1735" s="16" t="n">
        <v>0.991504894815792</v>
      </c>
      <c r="T1735" s="16" t="n">
        <v>0.00174327625842629</v>
      </c>
      <c r="U1735" s="16" t="n">
        <v>0.73821558490461</v>
      </c>
      <c r="V1735" s="16" t="n">
        <v>0.828963625806834</v>
      </c>
      <c r="W1735" s="6" t="s">
        <v>494</v>
      </c>
      <c r="X1735" s="16" t="n">
        <v>0.3</v>
      </c>
      <c r="Y1735" s="16" t="n">
        <v>0.50883950617284</v>
      </c>
      <c r="Z1735" s="16" t="n">
        <f aca="false">(G1735-E1735)/SQRT(H1735^2/D1735+F1735^2/C1735)</f>
        <v>0.742428431273539</v>
      </c>
      <c r="AA1735" s="24" t="n">
        <f aca="false">ABS(K1735-Z1735)</f>
        <v>0</v>
      </c>
    </row>
    <row r="1736" customFormat="false" ht="15" hidden="false" customHeight="false" outlineLevel="0" collapsed="false">
      <c r="A1736" s="17" t="n">
        <v>2131</v>
      </c>
      <c r="B1736" s="6" t="s">
        <v>418</v>
      </c>
      <c r="C1736" s="6" t="n">
        <v>90</v>
      </c>
      <c r="D1736" s="6" t="n">
        <v>450</v>
      </c>
      <c r="E1736" s="16" t="n">
        <v>0.142933932526244</v>
      </c>
      <c r="F1736" s="16" t="n">
        <v>0.027579668060928</v>
      </c>
      <c r="G1736" s="16" t="n">
        <v>0.145342257503006</v>
      </c>
      <c r="H1736" s="16" t="n">
        <v>0.0320851397262133</v>
      </c>
      <c r="I1736" s="23" t="n">
        <f aca="false">G1736-E1736</f>
        <v>0.00240832497676211</v>
      </c>
      <c r="J1736" s="17" t="n">
        <f aca="false">100*(G1736-E1736)/E1736</f>
        <v>1.68492179162559</v>
      </c>
      <c r="K1736" s="16" t="n">
        <v>0.734900979184504</v>
      </c>
      <c r="L1736" s="17" t="n">
        <v>141.645226985388</v>
      </c>
      <c r="M1736" s="16" t="n">
        <v>0.463614778510281</v>
      </c>
      <c r="N1736" s="16" t="n">
        <v>0.536965076984619</v>
      </c>
      <c r="O1736" s="6" t="str">
        <f aca="false">IF(N1736&lt;0.05,"Yes","No")</f>
        <v>No</v>
      </c>
      <c r="P1736" s="16" t="n">
        <v>0.0766291247798374</v>
      </c>
      <c r="Q1736" s="16" t="n">
        <v>0.441632738765076</v>
      </c>
      <c r="R1736" s="16" t="n">
        <v>0.506620184824266</v>
      </c>
      <c r="S1736" s="16" t="n">
        <v>0.985088652358436</v>
      </c>
      <c r="T1736" s="16" t="n">
        <v>0.00172367038149401</v>
      </c>
      <c r="U1736" s="16" t="n">
        <v>0.741708927232549</v>
      </c>
      <c r="V1736" s="16" t="n">
        <v>0.83051804238726</v>
      </c>
      <c r="W1736" s="6" t="s">
        <v>494</v>
      </c>
      <c r="X1736" s="16" t="n">
        <v>0.3</v>
      </c>
      <c r="Y1736" s="16" t="n">
        <v>0.508666666666667</v>
      </c>
      <c r="Z1736" s="16" t="n">
        <f aca="false">(G1736-E1736)/SQRT(H1736^2/D1736+F1736^2/C1736)</f>
        <v>0.734900979184504</v>
      </c>
      <c r="AA1736" s="24" t="n">
        <f aca="false">ABS(K1736-Z1736)</f>
        <v>0</v>
      </c>
    </row>
    <row r="1737" customFormat="false" ht="15" hidden="false" customHeight="false" outlineLevel="0" collapsed="false">
      <c r="A1737" s="17" t="n">
        <v>2132</v>
      </c>
      <c r="B1737" s="6" t="s">
        <v>418</v>
      </c>
      <c r="C1737" s="6" t="n">
        <v>90</v>
      </c>
      <c r="D1737" s="6" t="n">
        <v>450</v>
      </c>
      <c r="E1737" s="16" t="n">
        <v>0.143563473472993</v>
      </c>
      <c r="F1737" s="16" t="n">
        <v>0.0276825051918402</v>
      </c>
      <c r="G1737" s="16" t="n">
        <v>0.145954842418432</v>
      </c>
      <c r="H1737" s="16" t="n">
        <v>0.0321460006190785</v>
      </c>
      <c r="I1737" s="23" t="n">
        <f aca="false">G1737-E1737</f>
        <v>0.00239136894543962</v>
      </c>
      <c r="J1737" s="17" t="n">
        <f aca="false">100*(G1737-E1737)/E1737</f>
        <v>1.66572240667435</v>
      </c>
      <c r="K1737" s="16" t="n">
        <v>0.727298550434929</v>
      </c>
      <c r="L1737" s="17" t="n">
        <v>141.439980000236</v>
      </c>
      <c r="M1737" s="16" t="n">
        <v>0.468245220905371</v>
      </c>
      <c r="N1737" s="16" t="n">
        <v>0.541134878505052</v>
      </c>
      <c r="O1737" s="6" t="str">
        <f aca="false">IF(N1737&lt;0.05,"Yes","No")</f>
        <v>No</v>
      </c>
      <c r="P1737" s="16" t="n">
        <v>0.0759278036155167</v>
      </c>
      <c r="Q1737" s="16" t="n">
        <v>0.433585953514011</v>
      </c>
      <c r="R1737" s="16" t="n">
        <v>0.510516284014184</v>
      </c>
      <c r="S1737" s="16" t="n">
        <v>0.978141976265874</v>
      </c>
      <c r="T1737" s="16" t="n">
        <v>0.00170357413536503</v>
      </c>
      <c r="U1737" s="16" t="n">
        <v>0.745259169889357</v>
      </c>
      <c r="V1737" s="16" t="n">
        <v>0.832625807420485</v>
      </c>
      <c r="W1737" s="6" t="s">
        <v>494</v>
      </c>
      <c r="X1737" s="16" t="n">
        <v>0.3</v>
      </c>
      <c r="Y1737" s="16" t="n">
        <v>0.508493827160494</v>
      </c>
      <c r="Z1737" s="16" t="n">
        <f aca="false">(G1737-E1737)/SQRT(H1737^2/D1737+F1737^2/C1737)</f>
        <v>0.727298550434912</v>
      </c>
      <c r="AA1737" s="24" t="n">
        <f aca="false">ABS(K1737-Z1737)</f>
        <v>1.68753899743024E-014</v>
      </c>
    </row>
    <row r="1738" customFormat="false" ht="15" hidden="false" customHeight="false" outlineLevel="0" collapsed="false">
      <c r="A1738" s="17" t="n">
        <v>2133</v>
      </c>
      <c r="B1738" s="6" t="s">
        <v>418</v>
      </c>
      <c r="C1738" s="6" t="n">
        <v>90</v>
      </c>
      <c r="D1738" s="6" t="n">
        <v>450</v>
      </c>
      <c r="E1738" s="16" t="n">
        <v>0.1441972506543</v>
      </c>
      <c r="F1738" s="16" t="n">
        <v>0.0277841649318545</v>
      </c>
      <c r="G1738" s="16" t="n">
        <v>0.146569800741143</v>
      </c>
      <c r="H1738" s="16" t="n">
        <v>0.0322068951056622</v>
      </c>
      <c r="I1738" s="23" t="n">
        <f aca="false">G1738-E1738</f>
        <v>0.00237255008684259</v>
      </c>
      <c r="J1738" s="17" t="n">
        <f aca="false">100*(G1738-E1738)/E1738</f>
        <v>1.6453504321872</v>
      </c>
      <c r="K1738" s="16" t="n">
        <v>0.719205343259116</v>
      </c>
      <c r="L1738" s="17" t="n">
        <v>141.24154590258</v>
      </c>
      <c r="M1738" s="16" t="n">
        <v>0.473202667519673</v>
      </c>
      <c r="N1738" s="16" t="n">
        <v>0.545364127514445</v>
      </c>
      <c r="O1738" s="6" t="str">
        <f aca="false">IF(N1738&lt;0.05,"Yes","No")</f>
        <v>No</v>
      </c>
      <c r="P1738" s="16" t="n">
        <v>0.0751707515602079</v>
      </c>
      <c r="Q1738" s="16" t="n">
        <v>0.424982762123125</v>
      </c>
      <c r="R1738" s="16" t="n">
        <v>0.514739552743199</v>
      </c>
      <c r="S1738" s="16" t="n">
        <v>0.971368810245143</v>
      </c>
      <c r="T1738" s="16" t="n">
        <v>0.00168148744138381</v>
      </c>
      <c r="U1738" s="16" t="n">
        <v>0.749089777910108</v>
      </c>
      <c r="V1738" s="16" t="n">
        <v>0.834484423854261</v>
      </c>
      <c r="W1738" s="6" t="s">
        <v>494</v>
      </c>
      <c r="X1738" s="16" t="n">
        <v>0.3</v>
      </c>
      <c r="Y1738" s="16" t="n">
        <v>0.508320987654321</v>
      </c>
      <c r="Z1738" s="16" t="n">
        <f aca="false">(G1738-E1738)/SQRT(H1738^2/D1738+F1738^2/C1738)</f>
        <v>0.719205343259099</v>
      </c>
      <c r="AA1738" s="24" t="n">
        <f aca="false">ABS(K1738-Z1738)</f>
        <v>1.67643676718399E-014</v>
      </c>
    </row>
    <row r="1739" customFormat="false" ht="15" hidden="false" customHeight="false" outlineLevel="0" collapsed="false">
      <c r="A1739" s="17" t="n">
        <v>2134</v>
      </c>
      <c r="B1739" s="6" t="s">
        <v>418</v>
      </c>
      <c r="C1739" s="6" t="n">
        <v>90</v>
      </c>
      <c r="D1739" s="6" t="n">
        <v>450</v>
      </c>
      <c r="E1739" s="16" t="n">
        <v>0.144807660331329</v>
      </c>
      <c r="F1739" s="16" t="n">
        <v>0.0278820973650265</v>
      </c>
      <c r="G1739" s="16" t="n">
        <v>0.147163337154521</v>
      </c>
      <c r="H1739" s="16" t="n">
        <v>0.0322646252939574</v>
      </c>
      <c r="I1739" s="23" t="n">
        <f aca="false">G1739-E1739</f>
        <v>0.00235567682319221</v>
      </c>
      <c r="J1739" s="17" t="n">
        <f aca="false">100*(G1739-E1739)/E1739</f>
        <v>1.62676257443997</v>
      </c>
      <c r="K1739" s="16" t="n">
        <v>0.711842393392898</v>
      </c>
      <c r="L1739" s="17" t="n">
        <v>141.048937053512</v>
      </c>
      <c r="M1739" s="16" t="n">
        <v>0.477738087979004</v>
      </c>
      <c r="N1739" s="16" t="n">
        <v>0.549987793339116</v>
      </c>
      <c r="O1739" s="6" t="str">
        <f aca="false">IF(N1739&lt;0.05,"Yes","No")</f>
        <v>No</v>
      </c>
      <c r="P1739" s="16" t="n">
        <v>0.0744860326824563</v>
      </c>
      <c r="Q1739" s="16" t="n">
        <v>0.4172758174594</v>
      </c>
      <c r="R1739" s="16" t="n">
        <v>0.518574926265566</v>
      </c>
      <c r="S1739" s="16" t="n">
        <v>0.964787383768963</v>
      </c>
      <c r="T1739" s="16" t="n">
        <v>0.00166144839300744</v>
      </c>
      <c r="U1739" s="16" t="n">
        <v>0.752587656065522</v>
      </c>
      <c r="V1739" s="16" t="n">
        <v>0.835831784825176</v>
      </c>
      <c r="W1739" s="6" t="s">
        <v>494</v>
      </c>
      <c r="X1739" s="16" t="n">
        <v>0.3</v>
      </c>
      <c r="Y1739" s="16" t="n">
        <v>0.508222222222222</v>
      </c>
      <c r="Z1739" s="16" t="n">
        <f aca="false">(G1739-E1739)/SQRT(H1739^2/D1739+F1739^2/C1739)</f>
        <v>0.711842393392914</v>
      </c>
      <c r="AA1739" s="24" t="n">
        <f aca="false">ABS(K1739-Z1739)</f>
        <v>1.68753899743024E-014</v>
      </c>
    </row>
    <row r="1740" customFormat="false" ht="15" hidden="false" customHeight="false" outlineLevel="0" collapsed="false">
      <c r="A1740" s="17" t="n">
        <v>2135</v>
      </c>
      <c r="B1740" s="6" t="s">
        <v>418</v>
      </c>
      <c r="C1740" s="6" t="n">
        <v>90</v>
      </c>
      <c r="D1740" s="6" t="n">
        <v>450</v>
      </c>
      <c r="E1740" s="16" t="n">
        <v>0.14540065775315</v>
      </c>
      <c r="F1740" s="16" t="n">
        <v>0.0279773287540056</v>
      </c>
      <c r="G1740" s="16" t="n">
        <v>0.147741365896331</v>
      </c>
      <c r="H1740" s="16" t="n">
        <v>0.0323199917307836</v>
      </c>
      <c r="I1740" s="23" t="n">
        <f aca="false">G1740-E1740</f>
        <v>0.00234070814318121</v>
      </c>
      <c r="J1740" s="17" t="n">
        <f aca="false">100*(G1740-E1740)/E1740</f>
        <v>1.60983325615699</v>
      </c>
      <c r="K1740" s="16" t="n">
        <v>0.705163629547398</v>
      </c>
      <c r="L1740" s="17" t="n">
        <v>140.860665682023</v>
      </c>
      <c r="M1740" s="16" t="n">
        <v>0.481872829076953</v>
      </c>
      <c r="N1740" s="16" t="n">
        <v>0.553232138738076</v>
      </c>
      <c r="O1740" s="6" t="str">
        <f aca="false">IF(N1740&lt;0.05,"Yes","No")</f>
        <v>No</v>
      </c>
      <c r="P1740" s="16" t="n">
        <v>0.0738697654169777</v>
      </c>
      <c r="Q1740" s="16" t="n">
        <v>0.410399638769159</v>
      </c>
      <c r="R1740" s="16" t="n">
        <v>0.522039495318006</v>
      </c>
      <c r="S1740" s="16" t="n">
        <v>0.958468740148453</v>
      </c>
      <c r="T1740" s="16" t="n">
        <v>0.00164342612680692</v>
      </c>
      <c r="U1740" s="16" t="n">
        <v>0.755765675253821</v>
      </c>
      <c r="V1740" s="16" t="n">
        <v>0.837480845837699</v>
      </c>
      <c r="W1740" s="6" t="s">
        <v>494</v>
      </c>
      <c r="X1740" s="16" t="n">
        <v>0.3</v>
      </c>
      <c r="Y1740" s="16" t="n">
        <v>0.507728395061728</v>
      </c>
      <c r="Z1740" s="16" t="n">
        <f aca="false">(G1740-E1740)/SQRT(H1740^2/D1740+F1740^2/C1740)</f>
        <v>0.70516362954739</v>
      </c>
      <c r="AA1740" s="24" t="n">
        <f aca="false">ABS(K1740-Z1740)</f>
        <v>8.32667268468867E-015</v>
      </c>
    </row>
    <row r="1741" customFormat="false" ht="15" hidden="false" customHeight="false" outlineLevel="0" collapsed="false">
      <c r="A1741" s="17" t="n">
        <v>2136</v>
      </c>
      <c r="B1741" s="6" t="s">
        <v>418</v>
      </c>
      <c r="C1741" s="6" t="n">
        <v>90</v>
      </c>
      <c r="D1741" s="6" t="n">
        <v>450</v>
      </c>
      <c r="E1741" s="16" t="n">
        <v>0.145986682590511</v>
      </c>
      <c r="F1741" s="16" t="n">
        <v>0.0280704371489124</v>
      </c>
      <c r="G1741" s="16" t="n">
        <v>0.148312933776114</v>
      </c>
      <c r="H1741" s="16" t="n">
        <v>0.0323739399436051</v>
      </c>
      <c r="I1741" s="23" t="n">
        <f aca="false">G1741-E1741</f>
        <v>0.00232625118560262</v>
      </c>
      <c r="J1741" s="17" t="n">
        <f aca="false">100*(G1741-E1741)/E1741</f>
        <v>1.59346807826827</v>
      </c>
      <c r="K1741" s="16" t="n">
        <v>0.698726980301437</v>
      </c>
      <c r="L1741" s="17" t="n">
        <v>140.677564879496</v>
      </c>
      <c r="M1741" s="16" t="n">
        <v>0.485876195230267</v>
      </c>
      <c r="N1741" s="16" t="n">
        <v>0.555400373329048</v>
      </c>
      <c r="O1741" s="6" t="str">
        <f aca="false">IF(N1741&lt;0.05,"Yes","No")</f>
        <v>No</v>
      </c>
      <c r="P1741" s="16" t="n">
        <v>0.0732754812084808</v>
      </c>
      <c r="Q1741" s="16" t="n">
        <v>0.403822849031258</v>
      </c>
      <c r="R1741" s="16" t="n">
        <v>0.525391745770898</v>
      </c>
      <c r="S1741" s="16" t="n">
        <v>0.951676231287031</v>
      </c>
      <c r="T1741" s="16" t="n">
        <v>0.00162598510897898</v>
      </c>
      <c r="U1741" s="16" t="n">
        <v>0.75883512179815</v>
      </c>
      <c r="V1741" s="16" t="n">
        <v>0.839553760346453</v>
      </c>
      <c r="W1741" s="6" t="s">
        <v>494</v>
      </c>
      <c r="X1741" s="16" t="n">
        <v>0.3</v>
      </c>
      <c r="Y1741" s="16" t="n">
        <v>0.50758024691358</v>
      </c>
      <c r="Z1741" s="16" t="n">
        <f aca="false">(G1741-E1741)/SQRT(H1741^2/D1741+F1741^2/C1741)</f>
        <v>0.698726980301446</v>
      </c>
      <c r="AA1741" s="24" t="n">
        <f aca="false">ABS(K1741-Z1741)</f>
        <v>8.32667268468867E-015</v>
      </c>
    </row>
    <row r="1742" customFormat="false" ht="15" hidden="false" customHeight="false" outlineLevel="0" collapsed="false">
      <c r="A1742" s="17" t="n">
        <v>2137</v>
      </c>
      <c r="B1742" s="6" t="s">
        <v>418</v>
      </c>
      <c r="C1742" s="6" t="n">
        <v>90</v>
      </c>
      <c r="D1742" s="6" t="n">
        <v>450</v>
      </c>
      <c r="E1742" s="16" t="n">
        <v>0.146550173809131</v>
      </c>
      <c r="F1742" s="16" t="n">
        <v>0.0281584439695263</v>
      </c>
      <c r="G1742" s="16" t="n">
        <v>0.148859168009626</v>
      </c>
      <c r="H1742" s="16" t="n">
        <v>0.0324239151421637</v>
      </c>
      <c r="I1742" s="23" t="n">
        <f aca="false">G1742-E1742</f>
        <v>0.00230899420049452</v>
      </c>
      <c r="J1742" s="17" t="n">
        <f aca="false">100*(G1742-E1742)/E1742</f>
        <v>1.57556565132552</v>
      </c>
      <c r="K1742" s="16" t="n">
        <v>0.691606376581743</v>
      </c>
      <c r="L1742" s="17" t="n">
        <v>140.50248733198</v>
      </c>
      <c r="M1742" s="16" t="n">
        <v>0.490325789254573</v>
      </c>
      <c r="N1742" s="16" t="n">
        <v>0.558662951856756</v>
      </c>
      <c r="O1742" s="6" t="str">
        <f aca="false">IF(N1742&lt;0.05,"Yes","No")</f>
        <v>No</v>
      </c>
      <c r="P1742" s="16" t="n">
        <v>0.0726048208192807</v>
      </c>
      <c r="Q1742" s="16" t="n">
        <v>0.396464627809965</v>
      </c>
      <c r="R1742" s="16" t="n">
        <v>0.529188040201948</v>
      </c>
      <c r="S1742" s="16" t="n">
        <v>0.945341284466749</v>
      </c>
      <c r="T1742" s="16" t="n">
        <v>0.00160576162487576</v>
      </c>
      <c r="U1742" s="16" t="n">
        <v>0.762269200395786</v>
      </c>
      <c r="V1742" s="16" t="n">
        <v>0.841127066896113</v>
      </c>
      <c r="W1742" s="6" t="s">
        <v>494</v>
      </c>
      <c r="X1742" s="16" t="n">
        <v>0.3</v>
      </c>
      <c r="Y1742" s="16" t="n">
        <v>0.507506172839506</v>
      </c>
      <c r="Z1742" s="16" t="n">
        <f aca="false">(G1742-E1742)/SQRT(H1742^2/D1742+F1742^2/C1742)</f>
        <v>0.691606376581743</v>
      </c>
      <c r="AA1742" s="24" t="n">
        <f aca="false">ABS(K1742-Z1742)</f>
        <v>0</v>
      </c>
    </row>
    <row r="1743" customFormat="false" ht="15" hidden="false" customHeight="false" outlineLevel="0" collapsed="false">
      <c r="A1743" s="17" t="n">
        <v>2138</v>
      </c>
      <c r="B1743" s="6" t="s">
        <v>418</v>
      </c>
      <c r="C1743" s="6" t="n">
        <v>90</v>
      </c>
      <c r="D1743" s="6" t="n">
        <v>450</v>
      </c>
      <c r="E1743" s="16" t="n">
        <v>0.147103715191285</v>
      </c>
      <c r="F1743" s="16" t="n">
        <v>0.0282437636442839</v>
      </c>
      <c r="G1743" s="16" t="n">
        <v>0.149394487341245</v>
      </c>
      <c r="H1743" s="16" t="n">
        <v>0.0324714570404074</v>
      </c>
      <c r="I1743" s="23" t="n">
        <f aca="false">G1743-E1743</f>
        <v>0.00229077214996021</v>
      </c>
      <c r="J1743" s="17" t="n">
        <f aca="false">100*(G1743-E1743)/E1743</f>
        <v>1.55724969079226</v>
      </c>
      <c r="K1743" s="16" t="n">
        <v>0.684299107142211</v>
      </c>
      <c r="L1743" s="17" t="n">
        <v>140.331046790577</v>
      </c>
      <c r="M1743" s="16" t="n">
        <v>0.494914845195719</v>
      </c>
      <c r="N1743" s="16" t="n">
        <v>0.563280655339223</v>
      </c>
      <c r="O1743" s="6" t="str">
        <f aca="false">IF(N1743&lt;0.05,"Yes","No")</f>
        <v>No</v>
      </c>
      <c r="P1743" s="16" t="n">
        <v>0.071911764435881</v>
      </c>
      <c r="Q1743" s="16" t="n">
        <v>0.388931769662309</v>
      </c>
      <c r="R1743" s="16" t="n">
        <v>0.533125757062149</v>
      </c>
      <c r="S1743" s="16" t="n">
        <v>0.939142028821825</v>
      </c>
      <c r="T1743" s="16" t="n">
        <v>0.00158449205557103</v>
      </c>
      <c r="U1743" s="16" t="n">
        <v>0.765819869221994</v>
      </c>
      <c r="V1743" s="16" t="n">
        <v>0.841961038846368</v>
      </c>
      <c r="W1743" s="6" t="s">
        <v>494</v>
      </c>
      <c r="X1743" s="16" t="n">
        <v>0.2</v>
      </c>
      <c r="Y1743" s="16" t="n">
        <v>0.507432098765432</v>
      </c>
      <c r="Z1743" s="16" t="n">
        <f aca="false">(G1743-E1743)/SQRT(H1743^2/D1743+F1743^2/C1743)</f>
        <v>0.684299107142211</v>
      </c>
      <c r="AA1743" s="24" t="n">
        <f aca="false">ABS(K1743-Z1743)</f>
        <v>0</v>
      </c>
    </row>
    <row r="1744" customFormat="false" ht="15" hidden="false" customHeight="false" outlineLevel="0" collapsed="false">
      <c r="A1744" s="17" t="n">
        <v>2139</v>
      </c>
      <c r="B1744" s="6" t="s">
        <v>418</v>
      </c>
      <c r="C1744" s="6" t="n">
        <v>90</v>
      </c>
      <c r="D1744" s="6" t="n">
        <v>450</v>
      </c>
      <c r="E1744" s="16" t="n">
        <v>0.14765029946963</v>
      </c>
      <c r="F1744" s="16" t="n">
        <v>0.0283264082160036</v>
      </c>
      <c r="G1744" s="16" t="n">
        <v>0.149923642294275</v>
      </c>
      <c r="H1744" s="16" t="n">
        <v>0.0325177374513426</v>
      </c>
      <c r="I1744" s="23" t="n">
        <f aca="false">G1744-E1744</f>
        <v>0.00227334282464459</v>
      </c>
      <c r="J1744" s="17" t="n">
        <f aca="false">100*(G1744-E1744)/E1744</f>
        <v>1.53968046987415</v>
      </c>
      <c r="K1744" s="16" t="n">
        <v>0.67732311505969</v>
      </c>
      <c r="L1744" s="17" t="n">
        <v>140.167039547128</v>
      </c>
      <c r="M1744" s="16" t="n">
        <v>0.499317368757599</v>
      </c>
      <c r="N1744" s="16" t="n">
        <v>0.566756235418539</v>
      </c>
      <c r="O1744" s="6" t="str">
        <f aca="false">IF(N1744&lt;0.05,"Yes","No")</f>
        <v>No</v>
      </c>
      <c r="P1744" s="16" t="n">
        <v>0.0712491213006254</v>
      </c>
      <c r="Q1744" s="16" t="n">
        <v>0.381797038556991</v>
      </c>
      <c r="R1744" s="16" t="n">
        <v>0.536904521347201</v>
      </c>
      <c r="S1744" s="16" t="n">
        <v>0.933620894184091</v>
      </c>
      <c r="T1744" s="16" t="n">
        <v>0.00156410709312983</v>
      </c>
      <c r="U1744" s="16" t="n">
        <v>0.769220313496657</v>
      </c>
      <c r="V1744" s="16" t="n">
        <v>0.843806572767158</v>
      </c>
      <c r="W1744" s="6" t="s">
        <v>494</v>
      </c>
      <c r="X1744" s="16" t="n">
        <v>0.2</v>
      </c>
      <c r="Y1744" s="16" t="n">
        <v>0.507037037037037</v>
      </c>
      <c r="Z1744" s="16" t="n">
        <f aca="false">(G1744-E1744)/SQRT(H1744^2/D1744+F1744^2/C1744)</f>
        <v>0.677323115059707</v>
      </c>
      <c r="AA1744" s="24" t="n">
        <f aca="false">ABS(K1744-Z1744)</f>
        <v>1.65423230669148E-014</v>
      </c>
    </row>
    <row r="1745" customFormat="false" ht="15" hidden="false" customHeight="false" outlineLevel="0" collapsed="false">
      <c r="A1745" s="17" t="n">
        <v>2140</v>
      </c>
      <c r="B1745" s="6" t="s">
        <v>418</v>
      </c>
      <c r="C1745" s="6" t="n">
        <v>90</v>
      </c>
      <c r="D1745" s="6" t="n">
        <v>450</v>
      </c>
      <c r="E1745" s="16" t="n">
        <v>0.148176193568442</v>
      </c>
      <c r="F1745" s="16" t="n">
        <v>0.0284071702250703</v>
      </c>
      <c r="G1745" s="16" t="n">
        <v>0.150433280550771</v>
      </c>
      <c r="H1745" s="16" t="n">
        <v>0.0325596263380521</v>
      </c>
      <c r="I1745" s="23" t="n">
        <f aca="false">G1745-E1745</f>
        <v>0.00225708698232968</v>
      </c>
      <c r="J1745" s="17" t="n">
        <f aca="false">100*(G1745-E1745)/E1745</f>
        <v>1.52324535269368</v>
      </c>
      <c r="K1745" s="16" t="n">
        <v>0.670785881913993</v>
      </c>
      <c r="L1745" s="17" t="n">
        <v>139.996803193776</v>
      </c>
      <c r="M1745" s="16" t="n">
        <v>0.5034620924795</v>
      </c>
      <c r="N1745" s="16" t="n">
        <v>0.570536060571429</v>
      </c>
      <c r="O1745" s="6" t="str">
        <f aca="false">IF(N1745&lt;0.05,"Yes","No")</f>
        <v>No</v>
      </c>
      <c r="P1745" s="16" t="n">
        <v>0.0706342110920395</v>
      </c>
      <c r="Q1745" s="16" t="n">
        <v>0.375235334888967</v>
      </c>
      <c r="R1745" s="16" t="n">
        <v>0.540423125239011</v>
      </c>
      <c r="S1745" s="16" t="n">
        <v>0.927671065771238</v>
      </c>
      <c r="T1745" s="16" t="n">
        <v>0.00154517470176862</v>
      </c>
      <c r="U1745" s="16" t="n">
        <v>0.772378126818969</v>
      </c>
      <c r="V1745" s="16" t="n">
        <v>0.844547216592522</v>
      </c>
      <c r="W1745" s="6" t="s">
        <v>494</v>
      </c>
      <c r="X1745" s="16" t="n">
        <v>0.2</v>
      </c>
      <c r="Y1745" s="16" t="n">
        <v>0.506814814814815</v>
      </c>
      <c r="Z1745" s="16" t="n">
        <f aca="false">(G1745-E1745)/SQRT(H1745^2/D1745+F1745^2/C1745)</f>
        <v>0.670785881913985</v>
      </c>
      <c r="AA1745" s="24" t="n">
        <f aca="false">ABS(K1745-Z1745)</f>
        <v>8.21565038222616E-015</v>
      </c>
    </row>
    <row r="1746" customFormat="false" ht="15" hidden="false" customHeight="false" outlineLevel="0" collapsed="false">
      <c r="A1746" s="17" t="n">
        <v>2141</v>
      </c>
      <c r="B1746" s="6" t="s">
        <v>418</v>
      </c>
      <c r="C1746" s="6" t="n">
        <v>90</v>
      </c>
      <c r="D1746" s="6" t="n">
        <v>450</v>
      </c>
      <c r="E1746" s="16" t="n">
        <v>0.148692268381516</v>
      </c>
      <c r="F1746" s="16" t="n">
        <v>0.0284863677392906</v>
      </c>
      <c r="G1746" s="16" t="n">
        <v>0.150934854067034</v>
      </c>
      <c r="H1746" s="16" t="n">
        <v>0.032600124284147</v>
      </c>
      <c r="I1746" s="23" t="n">
        <f aca="false">G1746-E1746</f>
        <v>0.002242585685518</v>
      </c>
      <c r="J1746" s="17" t="n">
        <f aca="false">100*(G1746-E1746)/E1746</f>
        <v>1.50820598133855</v>
      </c>
      <c r="K1746" s="16" t="n">
        <v>0.66483618064807</v>
      </c>
      <c r="L1746" s="17" t="n">
        <v>139.829178079333</v>
      </c>
      <c r="M1746" s="16" t="n">
        <v>0.507250278137038</v>
      </c>
      <c r="N1746" s="16" t="n">
        <v>0.573104566914252</v>
      </c>
      <c r="O1746" s="6" t="str">
        <f aca="false">IF(N1746&lt;0.05,"Yes","No")</f>
        <v>No</v>
      </c>
      <c r="P1746" s="16" t="n">
        <v>0.0700790403783297</v>
      </c>
      <c r="Q1746" s="16" t="n">
        <v>0.369359966845865</v>
      </c>
      <c r="R1746" s="16" t="n">
        <v>0.543609793823634</v>
      </c>
      <c r="S1746" s="16" t="n">
        <v>0.921399140531082</v>
      </c>
      <c r="T1746" s="16" t="n">
        <v>0.00152797012794878</v>
      </c>
      <c r="U1746" s="16" t="n">
        <v>0.775273358770686</v>
      </c>
      <c r="V1746" s="16" t="n">
        <v>0.844547216592522</v>
      </c>
      <c r="W1746" s="6" t="s">
        <v>494</v>
      </c>
      <c r="X1746" s="16" t="n">
        <v>0.2</v>
      </c>
      <c r="Y1746" s="16" t="n">
        <v>0.506641975308642</v>
      </c>
      <c r="Z1746" s="16" t="n">
        <f aca="false">(G1746-E1746)/SQRT(H1746^2/D1746+F1746^2/C1746)</f>
        <v>0.664836180648062</v>
      </c>
      <c r="AA1746" s="24" t="n">
        <f aca="false">ABS(K1746-Z1746)</f>
        <v>8.21565038222616E-015</v>
      </c>
    </row>
    <row r="1747" customFormat="false" ht="15" hidden="false" customHeight="false" outlineLevel="0" collapsed="false">
      <c r="A1747" s="17" t="n">
        <v>2142</v>
      </c>
      <c r="B1747" s="6" t="s">
        <v>418</v>
      </c>
      <c r="C1747" s="6" t="n">
        <v>90</v>
      </c>
      <c r="D1747" s="6" t="n">
        <v>450</v>
      </c>
      <c r="E1747" s="16" t="n">
        <v>0.149196639574236</v>
      </c>
      <c r="F1747" s="16" t="n">
        <v>0.028564453094143</v>
      </c>
      <c r="G1747" s="16" t="n">
        <v>0.151428055233426</v>
      </c>
      <c r="H1747" s="16" t="n">
        <v>0.0326380003182795</v>
      </c>
      <c r="I1747" s="23" t="n">
        <f aca="false">G1747-E1747</f>
        <v>0.00223141565918919</v>
      </c>
      <c r="J1747" s="17" t="n">
        <f aca="false">100*(G1747-E1747)/E1747</f>
        <v>1.49562058874583</v>
      </c>
      <c r="K1747" s="16" t="n">
        <v>0.659931945819835</v>
      </c>
      <c r="L1747" s="17" t="n">
        <v>139.658309519349</v>
      </c>
      <c r="M1747" s="16" t="n">
        <v>0.510384382055879</v>
      </c>
      <c r="N1747" s="16" t="n">
        <v>0.575895588990012</v>
      </c>
      <c r="O1747" s="6" t="str">
        <f aca="false">IF(N1747&lt;0.05,"Yes","No")</f>
        <v>No</v>
      </c>
      <c r="P1747" s="16" t="n">
        <v>0.069634615283514</v>
      </c>
      <c r="Q1747" s="16" t="n">
        <v>0.364690030508206</v>
      </c>
      <c r="R1747" s="16" t="n">
        <v>0.54616752470678</v>
      </c>
      <c r="S1747" s="16" t="n">
        <v>0.914630328855253</v>
      </c>
      <c r="T1747" s="16" t="n">
        <v>0.00151421019520462</v>
      </c>
      <c r="U1747" s="16" t="n">
        <v>0.777657849694915</v>
      </c>
      <c r="V1747" s="16" t="n">
        <v>0.844547216592522</v>
      </c>
      <c r="W1747" s="6" t="s">
        <v>494</v>
      </c>
      <c r="X1747" s="16" t="n">
        <v>0.2</v>
      </c>
      <c r="Y1747" s="16" t="n">
        <v>0.506444444444445</v>
      </c>
      <c r="Z1747" s="16" t="n">
        <f aca="false">(G1747-E1747)/SQRT(H1747^2/D1747+F1747^2/C1747)</f>
        <v>0.659931945819835</v>
      </c>
      <c r="AA1747" s="24" t="n">
        <f aca="false">ABS(K1747-Z1747)</f>
        <v>0</v>
      </c>
    </row>
    <row r="1748" customFormat="false" ht="15" hidden="false" customHeight="false" outlineLevel="0" collapsed="false">
      <c r="A1748" s="17" t="n">
        <v>2143</v>
      </c>
      <c r="B1748" s="6" t="s">
        <v>418</v>
      </c>
      <c r="C1748" s="6" t="n">
        <v>90</v>
      </c>
      <c r="D1748" s="6" t="n">
        <v>450</v>
      </c>
      <c r="E1748" s="16" t="n">
        <v>0.149684631327788</v>
      </c>
      <c r="F1748" s="16" t="n">
        <v>0.0286389361763431</v>
      </c>
      <c r="G1748" s="16" t="n">
        <v>0.151904451714622</v>
      </c>
      <c r="H1748" s="16" t="n">
        <v>0.0326748486962629</v>
      </c>
      <c r="I1748" s="23" t="n">
        <f aca="false">G1748-E1748</f>
        <v>0.00221982038683369</v>
      </c>
      <c r="J1748" s="17" t="n">
        <f aca="false">100*(G1748-E1748)/E1748</f>
        <v>1.48299819904196</v>
      </c>
      <c r="K1748" s="16" t="n">
        <v>0.654995159273044</v>
      </c>
      <c r="L1748" s="17" t="n">
        <v>139.498865819955</v>
      </c>
      <c r="M1748" s="16" t="n">
        <v>0.513549469591687</v>
      </c>
      <c r="N1748" s="16" t="n">
        <v>0.578703263562537</v>
      </c>
      <c r="O1748" s="6" t="str">
        <f aca="false">IF(N1748&lt;0.05,"Yes","No")</f>
        <v>No</v>
      </c>
      <c r="P1748" s="16" t="n">
        <v>0.0691811704857458</v>
      </c>
      <c r="Q1748" s="16" t="n">
        <v>0.359955937242947</v>
      </c>
      <c r="R1748" s="16" t="n">
        <v>0.548783315197551</v>
      </c>
      <c r="S1748" s="16" t="n">
        <v>0.908691835849226</v>
      </c>
      <c r="T1748" s="16" t="n">
        <v>0.0015000481199258</v>
      </c>
      <c r="U1748" s="16" t="n">
        <v>0.780073525125859</v>
      </c>
      <c r="V1748" s="16" t="n">
        <v>0.844547216592522</v>
      </c>
      <c r="W1748" s="6" t="s">
        <v>494</v>
      </c>
      <c r="X1748" s="16" t="n">
        <v>0.2</v>
      </c>
      <c r="Y1748" s="16" t="n">
        <v>0.506444444444445</v>
      </c>
      <c r="Z1748" s="16" t="n">
        <f aca="false">(G1748-E1748)/SQRT(H1748^2/D1748+F1748^2/C1748)</f>
        <v>0.654995159273061</v>
      </c>
      <c r="AA1748" s="24" t="n">
        <f aca="false">ABS(K1748-Z1748)</f>
        <v>1.65423230669148E-014</v>
      </c>
    </row>
    <row r="1749" customFormat="false" ht="15" hidden="false" customHeight="false" outlineLevel="0" collapsed="false">
      <c r="A1749" s="17" t="n">
        <v>2144</v>
      </c>
      <c r="B1749" s="6" t="s">
        <v>418</v>
      </c>
      <c r="C1749" s="6" t="n">
        <v>90</v>
      </c>
      <c r="D1749" s="6" t="n">
        <v>450</v>
      </c>
      <c r="E1749" s="16" t="n">
        <v>0.150159195810556</v>
      </c>
      <c r="F1749" s="16" t="n">
        <v>0.0287111006182074</v>
      </c>
      <c r="G1749" s="16" t="n">
        <v>0.152366337825855</v>
      </c>
      <c r="H1749" s="16" t="n">
        <v>0.0327090998829696</v>
      </c>
      <c r="I1749" s="23" t="n">
        <f aca="false">G1749-E1749</f>
        <v>0.0022071420152982</v>
      </c>
      <c r="J1749" s="17" t="n">
        <f aca="false">100*(G1749-E1749)/E1749</f>
        <v>1.46986803131443</v>
      </c>
      <c r="K1749" s="16" t="n">
        <v>0.649814200455206</v>
      </c>
      <c r="L1749" s="17" t="n">
        <v>139.34067470665</v>
      </c>
      <c r="M1749" s="16" t="n">
        <v>0.516882075276028</v>
      </c>
      <c r="N1749" s="16" t="n">
        <v>0.581272312597198</v>
      </c>
      <c r="O1749" s="6" t="str">
        <f aca="false">IF(N1749&lt;0.05,"Yes","No")</f>
        <v>No</v>
      </c>
      <c r="P1749" s="16" t="n">
        <v>0.068700662660391</v>
      </c>
      <c r="Q1749" s="16" t="n">
        <v>0.354973050183975</v>
      </c>
      <c r="R1749" s="16" t="n">
        <v>0.551561974752725</v>
      </c>
      <c r="S1749" s="16" t="n">
        <v>0.902614531746388</v>
      </c>
      <c r="T1749" s="16" t="n">
        <v>0.00148482669897412</v>
      </c>
      <c r="U1749" s="16" t="n">
        <v>0.782619545605247</v>
      </c>
      <c r="V1749" s="16" t="n">
        <v>0.844547216592522</v>
      </c>
      <c r="W1749" s="6" t="s">
        <v>494</v>
      </c>
      <c r="X1749" s="16" t="n">
        <v>0.2</v>
      </c>
      <c r="Y1749" s="16" t="n">
        <v>0.506296296296296</v>
      </c>
      <c r="Z1749" s="16" t="n">
        <f aca="false">(G1749-E1749)/SQRT(H1749^2/D1749+F1749^2/C1749)</f>
        <v>0.649814200455198</v>
      </c>
      <c r="AA1749" s="24" t="n">
        <f aca="false">ABS(K1749-Z1749)</f>
        <v>8.10462807976364E-015</v>
      </c>
    </row>
    <row r="1750" customFormat="false" ht="15" hidden="false" customHeight="false" outlineLevel="0" collapsed="false">
      <c r="A1750" s="17" t="n">
        <v>2145</v>
      </c>
      <c r="B1750" s="6" t="s">
        <v>418</v>
      </c>
      <c r="C1750" s="6" t="n">
        <v>90</v>
      </c>
      <c r="D1750" s="6" t="n">
        <v>450</v>
      </c>
      <c r="E1750" s="16" t="n">
        <v>0.15061770627896</v>
      </c>
      <c r="F1750" s="16" t="n">
        <v>0.0287795955352862</v>
      </c>
      <c r="G1750" s="16" t="n">
        <v>0.152816095352173</v>
      </c>
      <c r="H1750" s="16" t="n">
        <v>0.0327425414283432</v>
      </c>
      <c r="I1750" s="23" t="n">
        <f aca="false">G1750-E1750</f>
        <v>0.00219838907321299</v>
      </c>
      <c r="J1750" s="17" t="n">
        <f aca="false">100*(G1750-E1750)/E1750</f>
        <v>1.45958209530913</v>
      </c>
      <c r="K1750" s="16" t="n">
        <v>0.645877723554727</v>
      </c>
      <c r="L1750" s="17" t="n">
        <v>139.194568294456</v>
      </c>
      <c r="M1750" s="16" t="n">
        <v>0.519421908034892</v>
      </c>
      <c r="N1750" s="16" t="n">
        <v>0.58265105647694</v>
      </c>
      <c r="O1750" s="6" t="str">
        <f aca="false">IF(N1750&lt;0.05,"Yes","No")</f>
        <v>No</v>
      </c>
      <c r="P1750" s="16" t="n">
        <v>0.0683459857147373</v>
      </c>
      <c r="Q1750" s="16" t="n">
        <v>0.351317313482765</v>
      </c>
      <c r="R1750" s="16" t="n">
        <v>0.553617422998031</v>
      </c>
      <c r="S1750" s="16" t="n">
        <v>0.897224770454809</v>
      </c>
      <c r="T1750" s="16" t="n">
        <v>0.0014736210245645</v>
      </c>
      <c r="U1750" s="16" t="n">
        <v>0.784566020788665</v>
      </c>
      <c r="V1750" s="16" t="n">
        <v>0.844547216592522</v>
      </c>
      <c r="W1750" s="6" t="s">
        <v>494</v>
      </c>
      <c r="X1750" s="16" t="n">
        <v>0.2</v>
      </c>
      <c r="Y1750" s="16" t="n">
        <v>0.506320987654321</v>
      </c>
      <c r="Z1750" s="16" t="n">
        <f aca="false">(G1750-E1750)/SQRT(H1750^2/D1750+F1750^2/C1750)</f>
        <v>0.645877723554735</v>
      </c>
      <c r="AA1750" s="24" t="n">
        <f aca="false">ABS(K1750-Z1750)</f>
        <v>8.10462807976364E-015</v>
      </c>
    </row>
    <row r="1751" customFormat="false" ht="15" hidden="false" customHeight="false" outlineLevel="0" collapsed="false">
      <c r="A1751" s="17" t="n">
        <v>2146</v>
      </c>
      <c r="B1751" s="6" t="s">
        <v>418</v>
      </c>
      <c r="C1751" s="6" t="n">
        <v>90</v>
      </c>
      <c r="D1751" s="6" t="n">
        <v>450</v>
      </c>
      <c r="E1751" s="16" t="n">
        <v>0.151055766973231</v>
      </c>
      <c r="F1751" s="16" t="n">
        <v>0.0288445676443063</v>
      </c>
      <c r="G1751" s="16" t="n">
        <v>0.153248537629843</v>
      </c>
      <c r="H1751" s="16" t="n">
        <v>0.032775387792101</v>
      </c>
      <c r="I1751" s="23" t="n">
        <f aca="false">G1751-E1751</f>
        <v>0.0021927706566123</v>
      </c>
      <c r="J1751" s="17" t="n">
        <f aca="false">100*(G1751-E1751)/E1751</f>
        <v>1.45162988514096</v>
      </c>
      <c r="K1751" s="16" t="n">
        <v>0.642941333628227</v>
      </c>
      <c r="L1751" s="17" t="n">
        <v>139.060504827062</v>
      </c>
      <c r="M1751" s="16" t="n">
        <v>0.521320889313307</v>
      </c>
      <c r="N1751" s="16" t="n">
        <v>0.584157433838538</v>
      </c>
      <c r="O1751" s="6" t="str">
        <f aca="false">IF(N1751&lt;0.05,"Yes","No")</f>
        <v>No</v>
      </c>
      <c r="P1751" s="16" t="n">
        <v>0.0680916570889285</v>
      </c>
      <c r="Q1751" s="16" t="n">
        <v>0.348707538988352</v>
      </c>
      <c r="R1751" s="16" t="n">
        <v>0.555093638369149</v>
      </c>
      <c r="S1751" s="16" t="n">
        <v>0.892881494279515</v>
      </c>
      <c r="T1751" s="16" t="n">
        <v>0.00146548816525654</v>
      </c>
      <c r="U1751" s="16" t="n">
        <v>0.78604825244744</v>
      </c>
      <c r="V1751" s="16" t="n">
        <v>0.844547216592522</v>
      </c>
      <c r="W1751" s="6" t="s">
        <v>494</v>
      </c>
      <c r="X1751" s="16" t="n">
        <v>0.2</v>
      </c>
      <c r="Y1751" s="16" t="n">
        <v>0.50637037037037</v>
      </c>
      <c r="Z1751" s="16" t="n">
        <f aca="false">(G1751-E1751)/SQRT(H1751^2/D1751+F1751^2/C1751)</f>
        <v>0.642941333628251</v>
      </c>
      <c r="AA1751" s="24" t="n">
        <f aca="false">ABS(K1751-Z1751)</f>
        <v>2.43138842392909E-014</v>
      </c>
    </row>
    <row r="1752" customFormat="false" ht="15" hidden="false" customHeight="false" outlineLevel="0" collapsed="false">
      <c r="A1752" s="17" t="n">
        <v>2147</v>
      </c>
      <c r="B1752" s="6" t="s">
        <v>418</v>
      </c>
      <c r="C1752" s="6" t="n">
        <v>90</v>
      </c>
      <c r="D1752" s="6" t="n">
        <v>450</v>
      </c>
      <c r="E1752" s="16" t="n">
        <v>0.151489092906316</v>
      </c>
      <c r="F1752" s="16" t="n">
        <v>0.0289079480235668</v>
      </c>
      <c r="G1752" s="16" t="n">
        <v>0.153675955583652</v>
      </c>
      <c r="H1752" s="16" t="n">
        <v>0.032805806804095</v>
      </c>
      <c r="I1752" s="23" t="n">
        <f aca="false">G1752-E1752</f>
        <v>0.00218686267733581</v>
      </c>
      <c r="J1752" s="17" t="n">
        <f aca="false">100*(G1752-E1752)/E1752</f>
        <v>1.44357764336751</v>
      </c>
      <c r="K1752" s="16" t="n">
        <v>0.639969461728431</v>
      </c>
      <c r="L1752" s="17" t="n">
        <v>138.925225881626</v>
      </c>
      <c r="M1752" s="16" t="n">
        <v>0.523246472034275</v>
      </c>
      <c r="N1752" s="16" t="n">
        <v>0.585066970592875</v>
      </c>
      <c r="O1752" s="6" t="str">
        <f aca="false">IF(N1752&lt;0.05,"Yes","No")</f>
        <v>No</v>
      </c>
      <c r="P1752" s="16" t="n">
        <v>0.0678337761771207</v>
      </c>
      <c r="Q1752" s="16" t="n">
        <v>0.346071247343648</v>
      </c>
      <c r="R1752" s="16" t="n">
        <v>0.556592439301597</v>
      </c>
      <c r="S1752" s="16" t="n">
        <v>0.887991058325184</v>
      </c>
      <c r="T1752" s="16" t="n">
        <v>0.00145739822625421</v>
      </c>
      <c r="U1752" s="16" t="n">
        <v>0.787516273182155</v>
      </c>
      <c r="V1752" s="16" t="n">
        <v>0.844547216592522</v>
      </c>
      <c r="W1752" s="6" t="s">
        <v>494</v>
      </c>
      <c r="X1752" s="16" t="n">
        <v>0.2</v>
      </c>
      <c r="Y1752" s="16" t="n">
        <v>0.506296296296296</v>
      </c>
      <c r="Z1752" s="16" t="n">
        <f aca="false">(G1752-E1752)/SQRT(H1752^2/D1752+F1752^2/C1752)</f>
        <v>0.639969461728439</v>
      </c>
      <c r="AA1752" s="24" t="n">
        <f aca="false">ABS(K1752-Z1752)</f>
        <v>7.99360577730113E-015</v>
      </c>
    </row>
    <row r="1753" customFormat="false" ht="15" hidden="false" customHeight="false" outlineLevel="0" collapsed="false">
      <c r="A1753" s="17" t="n">
        <v>2148</v>
      </c>
      <c r="B1753" s="6" t="s">
        <v>418</v>
      </c>
      <c r="C1753" s="6" t="n">
        <v>90</v>
      </c>
      <c r="D1753" s="6" t="n">
        <v>450</v>
      </c>
      <c r="E1753" s="16" t="n">
        <v>0.151907669587268</v>
      </c>
      <c r="F1753" s="16" t="n">
        <v>0.0289678250137803</v>
      </c>
      <c r="G1753" s="16" t="n">
        <v>0.154091015060743</v>
      </c>
      <c r="H1753" s="16" t="n">
        <v>0.0328338724186511</v>
      </c>
      <c r="I1753" s="23" t="n">
        <f aca="false">G1753-E1753</f>
        <v>0.00218334547347487</v>
      </c>
      <c r="J1753" s="17" t="n">
        <f aca="false">100*(G1753-E1753)/E1753</f>
        <v>1.4372845554191</v>
      </c>
      <c r="K1753" s="16" t="n">
        <v>0.637777888026748</v>
      </c>
      <c r="L1753" s="17" t="n">
        <v>138.795979894499</v>
      </c>
      <c r="M1753" s="16" t="n">
        <v>0.524669046162369</v>
      </c>
      <c r="N1753" s="16" t="n">
        <v>0.586345567014435</v>
      </c>
      <c r="O1753" s="6" t="str">
        <f aca="false">IF(N1753&lt;0.05,"Yes","No")</f>
        <v>No</v>
      </c>
      <c r="P1753" s="16" t="n">
        <v>0.0676558194861071</v>
      </c>
      <c r="Q1753" s="16" t="n">
        <v>0.344257846562083</v>
      </c>
      <c r="R1753" s="16" t="n">
        <v>0.557627873902259</v>
      </c>
      <c r="S1753" s="16" t="n">
        <v>0.882652693040895</v>
      </c>
      <c r="T1753" s="16" t="n">
        <v>0.00145215399472929</v>
      </c>
      <c r="U1753" s="16" t="n">
        <v>0.788558847988618</v>
      </c>
      <c r="V1753" s="16" t="n">
        <v>0.844547216592522</v>
      </c>
      <c r="W1753" s="6" t="s">
        <v>494</v>
      </c>
      <c r="X1753" s="16" t="n">
        <v>0.2</v>
      </c>
      <c r="Y1753" s="16" t="n">
        <v>0.506172839506173</v>
      </c>
      <c r="Z1753" s="16" t="n">
        <f aca="false">(G1753-E1753)/SQRT(H1753^2/D1753+F1753^2/C1753)</f>
        <v>0.63777788802674</v>
      </c>
      <c r="AA1753" s="24" t="n">
        <f aca="false">ABS(K1753-Z1753)</f>
        <v>8.10462807976364E-015</v>
      </c>
    </row>
    <row r="1754" customFormat="false" ht="15" hidden="false" customHeight="false" outlineLevel="0" collapsed="false">
      <c r="A1754" s="17" t="n">
        <v>2149</v>
      </c>
      <c r="B1754" s="6" t="s">
        <v>418</v>
      </c>
      <c r="C1754" s="6" t="n">
        <v>90</v>
      </c>
      <c r="D1754" s="6" t="n">
        <v>450</v>
      </c>
      <c r="E1754" s="16" t="n">
        <v>0.152317954103152</v>
      </c>
      <c r="F1754" s="16" t="n">
        <v>0.0290263523965884</v>
      </c>
      <c r="G1754" s="16" t="n">
        <v>0.154497861365477</v>
      </c>
      <c r="H1754" s="16" t="n">
        <v>0.0328609343750028</v>
      </c>
      <c r="I1754" s="23" t="n">
        <f aca="false">G1754-E1754</f>
        <v>0.00217990726232528</v>
      </c>
      <c r="J1754" s="17" t="n">
        <f aca="false">100*(G1754-E1754)/E1754</f>
        <v>1.43115581820973</v>
      </c>
      <c r="K1754" s="16" t="n">
        <v>0.635644638935661</v>
      </c>
      <c r="L1754" s="17" t="n">
        <v>138.669145540297</v>
      </c>
      <c r="M1754" s="16" t="n">
        <v>0.526055681022742</v>
      </c>
      <c r="N1754" s="16" t="n">
        <v>0.586958569213373</v>
      </c>
      <c r="O1754" s="6" t="str">
        <f aca="false">IF(N1754&lt;0.05,"Yes","No")</f>
        <v>No</v>
      </c>
      <c r="P1754" s="16" t="n">
        <v>0.0674828633302217</v>
      </c>
      <c r="Q1754" s="16" t="n">
        <v>0.342499966518559</v>
      </c>
      <c r="R1754" s="16" t="n">
        <v>0.558635113032621</v>
      </c>
      <c r="S1754" s="16" t="n">
        <v>0.877921444018971</v>
      </c>
      <c r="T1754" s="16" t="n">
        <v>0.00144660787630323</v>
      </c>
      <c r="U1754" s="16" t="n">
        <v>0.789635487005804</v>
      </c>
      <c r="V1754" s="16" t="n">
        <v>0.844547216592522</v>
      </c>
      <c r="W1754" s="6" t="s">
        <v>494</v>
      </c>
      <c r="X1754" s="16" t="n">
        <v>0.2</v>
      </c>
      <c r="Y1754" s="16" t="n">
        <v>0.506222222222222</v>
      </c>
      <c r="Z1754" s="16" t="n">
        <f aca="false">(G1754-E1754)/SQRT(H1754^2/D1754+F1754^2/C1754)</f>
        <v>0.635644638935645</v>
      </c>
      <c r="AA1754" s="24" t="n">
        <f aca="false">ABS(K1754-Z1754)</f>
        <v>1.62092561595273E-014</v>
      </c>
    </row>
    <row r="1755" customFormat="false" ht="15" hidden="false" customHeight="false" outlineLevel="0" collapsed="false">
      <c r="A1755" s="17" t="n">
        <v>2150</v>
      </c>
      <c r="B1755" s="6" t="s">
        <v>418</v>
      </c>
      <c r="C1755" s="6" t="n">
        <v>90</v>
      </c>
      <c r="D1755" s="6" t="n">
        <v>450</v>
      </c>
      <c r="E1755" s="16" t="n">
        <v>0.152721621261703</v>
      </c>
      <c r="F1755" s="16" t="n">
        <v>0.0290830777496406</v>
      </c>
      <c r="G1755" s="16" t="n">
        <v>0.154898395339648</v>
      </c>
      <c r="H1755" s="16" t="n">
        <v>0.0328856480759638</v>
      </c>
      <c r="I1755" s="23" t="n">
        <f aca="false">G1755-E1755</f>
        <v>0.00217677407794528</v>
      </c>
      <c r="J1755" s="17" t="n">
        <f aca="false">100*(G1755-E1755)/E1755</f>
        <v>1.42532148360001</v>
      </c>
      <c r="K1755" s="16" t="n">
        <v>0.633648058308225</v>
      </c>
      <c r="L1755" s="17" t="n">
        <v>138.542003168806</v>
      </c>
      <c r="M1755" s="16" t="n">
        <v>0.527355248979932</v>
      </c>
      <c r="N1755" s="16" t="n">
        <v>0.587784285467818</v>
      </c>
      <c r="O1755" s="6" t="str">
        <f aca="false">IF(N1755&lt;0.05,"Yes","No")</f>
        <v>No</v>
      </c>
      <c r="P1755" s="16" t="n">
        <v>0.0673243909428282</v>
      </c>
      <c r="Q1755" s="16" t="n">
        <v>0.340893245800017</v>
      </c>
      <c r="R1755" s="16" t="n">
        <v>0.559558781044473</v>
      </c>
      <c r="S1755" s="16" t="n">
        <v>0.873345379730814</v>
      </c>
      <c r="T1755" s="16" t="n">
        <v>0.0014412739992712</v>
      </c>
      <c r="U1755" s="16" t="n">
        <v>0.79066510791437</v>
      </c>
      <c r="V1755" s="16" t="n">
        <v>0.844547216592522</v>
      </c>
      <c r="W1755" s="6" t="s">
        <v>494</v>
      </c>
      <c r="X1755" s="16" t="n">
        <v>0.2</v>
      </c>
      <c r="Y1755" s="16" t="n">
        <v>0.506197530864198</v>
      </c>
      <c r="Z1755" s="16" t="n">
        <f aca="false">(G1755-E1755)/SQRT(H1755^2/D1755+F1755^2/C1755)</f>
        <v>0.633648058308217</v>
      </c>
      <c r="AA1755" s="24" t="n">
        <f aca="false">ABS(K1755-Z1755)</f>
        <v>7.99360577730113E-015</v>
      </c>
    </row>
    <row r="1756" customFormat="false" ht="15" hidden="false" customHeight="false" outlineLevel="0" collapsed="false">
      <c r="A1756" s="17" t="n">
        <v>2151</v>
      </c>
      <c r="B1756" s="6" t="s">
        <v>418</v>
      </c>
      <c r="C1756" s="6" t="n">
        <v>90</v>
      </c>
      <c r="D1756" s="6" t="n">
        <v>450</v>
      </c>
      <c r="E1756" s="16" t="n">
        <v>0.153111928204695</v>
      </c>
      <c r="F1756" s="16" t="n">
        <v>0.0291371930830302</v>
      </c>
      <c r="G1756" s="16" t="n">
        <v>0.155285917056931</v>
      </c>
      <c r="H1756" s="16" t="n">
        <v>0.0329094250279719</v>
      </c>
      <c r="I1756" s="23" t="n">
        <f aca="false">G1756-E1756</f>
        <v>0.00217398885223599</v>
      </c>
      <c r="J1756" s="17" t="n">
        <f aca="false">100*(G1756-E1756)/E1756</f>
        <v>1.41986903158164</v>
      </c>
      <c r="K1756" s="16" t="n">
        <v>0.631807991745184</v>
      </c>
      <c r="L1756" s="17" t="n">
        <v>138.421984003846</v>
      </c>
      <c r="M1756" s="16" t="n">
        <v>0.52855442115243</v>
      </c>
      <c r="N1756" s="16" t="n">
        <v>0.588496469974169</v>
      </c>
      <c r="O1756" s="6" t="str">
        <f aca="false">IF(N1756&lt;0.05,"Yes","No")</f>
        <v>No</v>
      </c>
      <c r="P1756" s="16" t="n">
        <v>0.0671794125560136</v>
      </c>
      <c r="Q1756" s="16" t="n">
        <v>0.339426646887536</v>
      </c>
      <c r="R1756" s="16" t="n">
        <v>0.560404448548944</v>
      </c>
      <c r="S1756" s="16" t="n">
        <v>0.869106699984627</v>
      </c>
      <c r="T1756" s="16" t="n">
        <v>0.00143651451991146</v>
      </c>
      <c r="U1756" s="16" t="n">
        <v>0.791604367494873</v>
      </c>
      <c r="V1756" s="16" t="n">
        <v>0.844547216592522</v>
      </c>
      <c r="W1756" s="6" t="s">
        <v>494</v>
      </c>
      <c r="X1756" s="16" t="n">
        <v>0.2</v>
      </c>
      <c r="Y1756" s="16" t="n">
        <v>0.506271604938272</v>
      </c>
      <c r="Z1756" s="16" t="n">
        <f aca="false">(G1756-E1756)/SQRT(H1756^2/D1756+F1756^2/C1756)</f>
        <v>0.631807991745168</v>
      </c>
      <c r="AA1756" s="24" t="n">
        <f aca="false">ABS(K1756-Z1756)</f>
        <v>1.60982338570648E-014</v>
      </c>
    </row>
    <row r="1757" customFormat="false" ht="15" hidden="false" customHeight="false" outlineLevel="0" collapsed="false">
      <c r="A1757" s="17" t="n">
        <v>2152</v>
      </c>
      <c r="B1757" s="6" t="s">
        <v>418</v>
      </c>
      <c r="C1757" s="6" t="n">
        <v>90</v>
      </c>
      <c r="D1757" s="6" t="n">
        <v>450</v>
      </c>
      <c r="E1757" s="16" t="n">
        <v>0.153486067801714</v>
      </c>
      <c r="F1757" s="16" t="n">
        <v>0.0291879612325764</v>
      </c>
      <c r="G1757" s="16" t="n">
        <v>0.155659428685904</v>
      </c>
      <c r="H1757" s="16" t="n">
        <v>0.0329314533163921</v>
      </c>
      <c r="I1757" s="23" t="n">
        <f aca="false">G1757-E1757</f>
        <v>0.0021733608841896</v>
      </c>
      <c r="J1757" s="17" t="n">
        <f aca="false">100*(G1757-E1757)/E1757</f>
        <v>1.41599880387666</v>
      </c>
      <c r="K1757" s="16" t="n">
        <v>0.630664132976678</v>
      </c>
      <c r="L1757" s="17" t="n">
        <v>138.309052215167</v>
      </c>
      <c r="M1757" s="16" t="n">
        <v>0.529300865770748</v>
      </c>
      <c r="N1757" s="16" t="n">
        <v>0.589015423190859</v>
      </c>
      <c r="O1757" s="6" t="str">
        <f aca="false">IF(N1757&lt;0.05,"Yes","No")</f>
        <v>No</v>
      </c>
      <c r="P1757" s="16" t="n">
        <v>0.0671054015400249</v>
      </c>
      <c r="Q1757" s="16" t="n">
        <v>0.338679171669702</v>
      </c>
      <c r="R1757" s="16" t="n">
        <v>0.560836398452248</v>
      </c>
      <c r="S1757" s="16" t="n">
        <v>0.865417519742323</v>
      </c>
      <c r="T1757" s="16" t="n">
        <v>0.00143381517668923</v>
      </c>
      <c r="U1757" s="16" t="n">
        <v>0.792235594320857</v>
      </c>
      <c r="V1757" s="16" t="n">
        <v>0.844547216592522</v>
      </c>
      <c r="W1757" s="6" t="s">
        <v>494</v>
      </c>
      <c r="X1757" s="16" t="n">
        <v>0.2</v>
      </c>
      <c r="Y1757" s="16" t="n">
        <v>0.506320987654321</v>
      </c>
      <c r="Z1757" s="16" t="n">
        <f aca="false">(G1757-E1757)/SQRT(H1757^2/D1757+F1757^2/C1757)</f>
        <v>0.630664132976678</v>
      </c>
      <c r="AA1757" s="24" t="n">
        <f aca="false">ABS(K1757-Z1757)</f>
        <v>0</v>
      </c>
    </row>
    <row r="1758" customFormat="false" ht="15" hidden="false" customHeight="false" outlineLevel="0" collapsed="false">
      <c r="A1758" s="17" t="n">
        <v>2153</v>
      </c>
      <c r="B1758" s="6" t="s">
        <v>418</v>
      </c>
      <c r="C1758" s="6" t="n">
        <v>90</v>
      </c>
      <c r="D1758" s="6" t="n">
        <v>450</v>
      </c>
      <c r="E1758" s="16" t="n">
        <v>0.153856864985493</v>
      </c>
      <c r="F1758" s="16" t="n">
        <v>0.0292391675449062</v>
      </c>
      <c r="G1758" s="16" t="n">
        <v>0.156028103133043</v>
      </c>
      <c r="H1758" s="16" t="n">
        <v>0.0329538456531604</v>
      </c>
      <c r="I1758" s="23" t="n">
        <f aca="false">G1758-E1758</f>
        <v>0.00217123814755019</v>
      </c>
      <c r="J1758" s="17" t="n">
        <f aca="false">100*(G1758-E1758)/E1758</f>
        <v>1.41120654431306</v>
      </c>
      <c r="K1758" s="16" t="n">
        <v>0.629081617590654</v>
      </c>
      <c r="L1758" s="17" t="n">
        <v>138.196243308405</v>
      </c>
      <c r="M1758" s="16" t="n">
        <v>0.530334124428223</v>
      </c>
      <c r="N1758" s="16" t="n">
        <v>0.589540738319416</v>
      </c>
      <c r="O1758" s="6" t="str">
        <f aca="false">IF(N1758&lt;0.05,"Yes","No")</f>
        <v>No</v>
      </c>
      <c r="P1758" s="16" t="n">
        <v>0.0669846107571492</v>
      </c>
      <c r="Q1758" s="16" t="n">
        <v>0.337461013290839</v>
      </c>
      <c r="R1758" s="16" t="n">
        <v>0.561541715723031</v>
      </c>
      <c r="S1758" s="16" t="n">
        <v>0.861696802365659</v>
      </c>
      <c r="T1758" s="16" t="n">
        <v>0.00142964979847017</v>
      </c>
      <c r="U1758" s="16" t="n">
        <v>0.793080506096949</v>
      </c>
      <c r="V1758" s="16" t="n">
        <v>0.844547216592522</v>
      </c>
      <c r="W1758" s="6" t="s">
        <v>494</v>
      </c>
      <c r="X1758" s="16" t="n">
        <v>0.2</v>
      </c>
      <c r="Y1758" s="16" t="n">
        <v>0.506320987654321</v>
      </c>
      <c r="Z1758" s="16" t="n">
        <f aca="false">(G1758-E1758)/SQRT(H1758^2/D1758+F1758^2/C1758)</f>
        <v>0.629081617590662</v>
      </c>
      <c r="AA1758" s="24" t="n">
        <f aca="false">ABS(K1758-Z1758)</f>
        <v>7.99360577730113E-015</v>
      </c>
    </row>
    <row r="1759" customFormat="false" ht="15" hidden="false" customHeight="false" outlineLevel="0" collapsed="false">
      <c r="A1759" s="17" t="n">
        <v>2154</v>
      </c>
      <c r="B1759" s="6" t="s">
        <v>418</v>
      </c>
      <c r="C1759" s="6" t="n">
        <v>90</v>
      </c>
      <c r="D1759" s="6" t="n">
        <v>450</v>
      </c>
      <c r="E1759" s="16" t="n">
        <v>0.154215717067321</v>
      </c>
      <c r="F1759" s="16" t="n">
        <v>0.0292869096535368</v>
      </c>
      <c r="G1759" s="16" t="n">
        <v>0.156381251580185</v>
      </c>
      <c r="H1759" s="16" t="n">
        <v>0.0329737212021892</v>
      </c>
      <c r="I1759" s="23" t="n">
        <f aca="false">G1759-E1759</f>
        <v>0.00216553451286419</v>
      </c>
      <c r="J1759" s="17" t="n">
        <f aca="false">100*(G1759-E1759)/E1759</f>
        <v>1.40422426069507</v>
      </c>
      <c r="K1759" s="16" t="n">
        <v>0.626536700881628</v>
      </c>
      <c r="L1759" s="17" t="n">
        <v>138.088368153967</v>
      </c>
      <c r="M1759" s="16" t="n">
        <v>0.531997363060336</v>
      </c>
      <c r="N1759" s="16" t="n">
        <v>0.590764513630955</v>
      </c>
      <c r="O1759" s="6" t="str">
        <f aca="false">IF(N1759&lt;0.05,"Yes","No")</f>
        <v>No</v>
      </c>
      <c r="P1759" s="16" t="n">
        <v>0.0667591009229601</v>
      </c>
      <c r="Q1759" s="16" t="n">
        <v>0.335192651164923</v>
      </c>
      <c r="R1759" s="16" t="n">
        <v>0.56285965479582</v>
      </c>
      <c r="S1759" s="16" t="n">
        <v>0.857838387495058</v>
      </c>
      <c r="T1759" s="16" t="n">
        <v>0.0014221391109455</v>
      </c>
      <c r="U1759" s="16" t="n">
        <v>0.794371845822718</v>
      </c>
      <c r="V1759" s="16" t="n">
        <v>0.844547216592522</v>
      </c>
      <c r="W1759" s="6" t="s">
        <v>494</v>
      </c>
      <c r="X1759" s="16" t="n">
        <v>0.2</v>
      </c>
      <c r="Y1759" s="16" t="n">
        <v>0.506271604938272</v>
      </c>
      <c r="Z1759" s="16" t="n">
        <f aca="false">(G1759-E1759)/SQRT(H1759^2/D1759+F1759^2/C1759)</f>
        <v>0.626536700881628</v>
      </c>
      <c r="AA1759" s="24" t="n">
        <f aca="false">ABS(K1759-Z1759)</f>
        <v>0</v>
      </c>
    </row>
    <row r="1760" customFormat="false" ht="15" hidden="false" customHeight="false" outlineLevel="0" collapsed="false">
      <c r="A1760" s="17" t="n">
        <v>2155</v>
      </c>
      <c r="B1760" s="6" t="s">
        <v>418</v>
      </c>
      <c r="C1760" s="6" t="n">
        <v>90</v>
      </c>
      <c r="D1760" s="6" t="n">
        <v>450</v>
      </c>
      <c r="E1760" s="16" t="n">
        <v>0.154569486445851</v>
      </c>
      <c r="F1760" s="16" t="n">
        <v>0.0293320679003542</v>
      </c>
      <c r="G1760" s="16" t="n">
        <v>0.156730793598625</v>
      </c>
      <c r="H1760" s="16" t="n">
        <v>0.0329937274316256</v>
      </c>
      <c r="I1760" s="23" t="n">
        <f aca="false">G1760-E1760</f>
        <v>0.0021613071527746</v>
      </c>
      <c r="J1760" s="17" t="n">
        <f aca="false">100*(G1760-E1760)/E1760</f>
        <v>1.39827543098667</v>
      </c>
      <c r="K1760" s="16" t="n">
        <v>0.624468817260428</v>
      </c>
      <c r="L1760" s="17" t="n">
        <v>137.9905988656</v>
      </c>
      <c r="M1760" s="16" t="n">
        <v>0.533350868337114</v>
      </c>
      <c r="N1760" s="16" t="n">
        <v>0.591954661582819</v>
      </c>
      <c r="O1760" s="6" t="str">
        <f aca="false">IF(N1760&lt;0.05,"Yes","No")</f>
        <v>No</v>
      </c>
      <c r="P1760" s="16" t="n">
        <v>0.0665799604098137</v>
      </c>
      <c r="Q1760" s="16" t="n">
        <v>0.333396161440274</v>
      </c>
      <c r="R1760" s="16" t="n">
        <v>0.563907664930969</v>
      </c>
      <c r="S1760" s="16" t="n">
        <v>0.854864083946388</v>
      </c>
      <c r="T1760" s="16" t="n">
        <v>0.0014161284900674</v>
      </c>
      <c r="U1760" s="16" t="n">
        <v>0.795465636765467</v>
      </c>
      <c r="V1760" s="16" t="n">
        <v>0.844547216592522</v>
      </c>
      <c r="W1760" s="6" t="s">
        <v>494</v>
      </c>
      <c r="X1760" s="16" t="n">
        <v>0.2</v>
      </c>
      <c r="Y1760" s="16" t="n">
        <v>0.506197530864198</v>
      </c>
      <c r="Z1760" s="16" t="n">
        <f aca="false">(G1760-E1760)/SQRT(H1760^2/D1760+F1760^2/C1760)</f>
        <v>0.624468817260428</v>
      </c>
      <c r="AA1760" s="24" t="n">
        <f aca="false">ABS(K1760-Z1760)</f>
        <v>0</v>
      </c>
    </row>
    <row r="1761" customFormat="false" ht="15" hidden="false" customHeight="false" outlineLevel="0" collapsed="false">
      <c r="A1761" s="17" t="n">
        <v>2156</v>
      </c>
      <c r="B1761" s="6" t="s">
        <v>418</v>
      </c>
      <c r="C1761" s="6" t="n">
        <v>90</v>
      </c>
      <c r="D1761" s="6" t="n">
        <v>450</v>
      </c>
      <c r="E1761" s="16" t="n">
        <v>0.154917650007539</v>
      </c>
      <c r="F1761" s="16" t="n">
        <v>0.0293791220378303</v>
      </c>
      <c r="G1761" s="16" t="n">
        <v>0.157074690262477</v>
      </c>
      <c r="H1761" s="16" t="n">
        <v>0.0330129312683174</v>
      </c>
      <c r="I1761" s="23" t="n">
        <f aca="false">G1761-E1761</f>
        <v>0.00215704025493732</v>
      </c>
      <c r="J1761" s="17" t="n">
        <f aca="false">100*(G1761-E1761)/E1761</f>
        <v>1.3923786313776</v>
      </c>
      <c r="K1761" s="16" t="n">
        <v>0.622366002070122</v>
      </c>
      <c r="L1761" s="17" t="n">
        <v>137.88397090874</v>
      </c>
      <c r="M1761" s="16" t="n">
        <v>0.534729086949236</v>
      </c>
      <c r="N1761" s="16" t="n">
        <v>0.592857948116277</v>
      </c>
      <c r="O1761" s="6" t="str">
        <f aca="false">IF(N1761&lt;0.05,"Yes","No")</f>
        <v>No</v>
      </c>
      <c r="P1761" s="16" t="n">
        <v>0.0664006719092188</v>
      </c>
      <c r="Q1761" s="16" t="n">
        <v>0.331603020777958</v>
      </c>
      <c r="R1761" s="16" t="n">
        <v>0.564957483682678</v>
      </c>
      <c r="S1761" s="16" t="n">
        <v>0.851220898737313</v>
      </c>
      <c r="T1761" s="16" t="n">
        <v>0.00140981788508827</v>
      </c>
      <c r="U1761" s="16" t="n">
        <v>0.796589327564238</v>
      </c>
      <c r="V1761" s="16" t="n">
        <v>0.844547216592522</v>
      </c>
      <c r="W1761" s="6" t="s">
        <v>494</v>
      </c>
      <c r="X1761" s="16" t="n">
        <v>0.2</v>
      </c>
      <c r="Y1761" s="16" t="n">
        <v>0.506148148148148</v>
      </c>
      <c r="Z1761" s="16" t="n">
        <f aca="false">(G1761-E1761)/SQRT(H1761^2/D1761+F1761^2/C1761)</f>
        <v>0.62236600207013</v>
      </c>
      <c r="AA1761" s="24" t="n">
        <f aca="false">ABS(K1761-Z1761)</f>
        <v>7.99360577730113E-015</v>
      </c>
    </row>
    <row r="1762" customFormat="false" ht="15" hidden="false" customHeight="false" outlineLevel="0" collapsed="false">
      <c r="A1762" s="17" t="n">
        <v>2157</v>
      </c>
      <c r="B1762" s="6" t="s">
        <v>418</v>
      </c>
      <c r="C1762" s="6" t="n">
        <v>90</v>
      </c>
      <c r="D1762" s="6" t="n">
        <v>450</v>
      </c>
      <c r="E1762" s="16" t="n">
        <v>0.155255786412292</v>
      </c>
      <c r="F1762" s="16" t="n">
        <v>0.0294263322652513</v>
      </c>
      <c r="G1762" s="16" t="n">
        <v>0.157405443241199</v>
      </c>
      <c r="H1762" s="16" t="n">
        <v>0.0330302011620028</v>
      </c>
      <c r="I1762" s="23" t="n">
        <f aca="false">G1762-E1762</f>
        <v>0.00214965682890669</v>
      </c>
      <c r="J1762" s="17" t="n">
        <f aca="false">100*(G1762-E1762)/E1762</f>
        <v>1.38459047394094</v>
      </c>
      <c r="K1762" s="16" t="n">
        <v>0.619375669361757</v>
      </c>
      <c r="L1762" s="17" t="n">
        <v>137.771168237119</v>
      </c>
      <c r="M1762" s="16" t="n">
        <v>0.536691821373032</v>
      </c>
      <c r="N1762" s="16" t="n">
        <v>0.594109304313759</v>
      </c>
      <c r="O1762" s="6" t="str">
        <f aca="false">IF(N1762&lt;0.05,"Yes","No")</f>
        <v>No</v>
      </c>
      <c r="P1762" s="16" t="n">
        <v>0.0661290633009676</v>
      </c>
      <c r="Q1762" s="16" t="n">
        <v>0.328895758134998</v>
      </c>
      <c r="R1762" s="16" t="n">
        <v>0.566549673290381</v>
      </c>
      <c r="S1762" s="16" t="n">
        <v>0.846612407311062</v>
      </c>
      <c r="T1762" s="16" t="n">
        <v>0.0014002018787566</v>
      </c>
      <c r="U1762" s="16" t="n">
        <v>0.798163598941314</v>
      </c>
      <c r="V1762" s="16" t="n">
        <v>0.844547216592522</v>
      </c>
      <c r="W1762" s="6" t="s">
        <v>494</v>
      </c>
      <c r="X1762" s="16" t="n">
        <v>0.2</v>
      </c>
      <c r="Y1762" s="16" t="n">
        <v>0.506049382716049</v>
      </c>
      <c r="Z1762" s="16" t="n">
        <f aca="false">(G1762-E1762)/SQRT(H1762^2/D1762+F1762^2/C1762)</f>
        <v>0.619375669361733</v>
      </c>
      <c r="AA1762" s="24" t="n">
        <f aca="false">ABS(K1762-Z1762)</f>
        <v>2.39808173319034E-014</v>
      </c>
    </row>
    <row r="1763" customFormat="false" ht="15" hidden="false" customHeight="false" outlineLevel="0" collapsed="false">
      <c r="A1763" s="17" t="n">
        <v>2158</v>
      </c>
      <c r="B1763" s="6" t="s">
        <v>418</v>
      </c>
      <c r="C1763" s="6" t="n">
        <v>90</v>
      </c>
      <c r="D1763" s="6" t="n">
        <v>450</v>
      </c>
      <c r="E1763" s="16" t="n">
        <v>0.15558954121338</v>
      </c>
      <c r="F1763" s="16" t="n">
        <v>0.0294714972373949</v>
      </c>
      <c r="G1763" s="16" t="n">
        <v>0.157735859089428</v>
      </c>
      <c r="H1763" s="16" t="n">
        <v>0.0330481550575322</v>
      </c>
      <c r="I1763" s="23" t="n">
        <f aca="false">G1763-E1763</f>
        <v>0.00214631787604749</v>
      </c>
      <c r="J1763" s="17" t="n">
        <f aca="false">100*(G1763-E1763)/E1763</f>
        <v>1.37947439095792</v>
      </c>
      <c r="K1763" s="16" t="n">
        <v>0.617588889811992</v>
      </c>
      <c r="L1763" s="17" t="n">
        <v>137.6682268874</v>
      </c>
      <c r="M1763" s="16" t="n">
        <v>0.537866595221127</v>
      </c>
      <c r="N1763" s="16" t="n">
        <v>0.594454348532134</v>
      </c>
      <c r="O1763" s="6" t="str">
        <f aca="false">IF(N1763&lt;0.05,"Yes","No")</f>
        <v>No</v>
      </c>
      <c r="P1763" s="16" t="n">
        <v>0.0659815883989971</v>
      </c>
      <c r="Q1763" s="16" t="n">
        <v>0.32743044824383</v>
      </c>
      <c r="R1763" s="16" t="n">
        <v>0.567415085068055</v>
      </c>
      <c r="S1763" s="16" t="n">
        <v>0.842717280298024</v>
      </c>
      <c r="T1763" s="16" t="n">
        <v>0.00139487604324972</v>
      </c>
      <c r="U1763" s="16" t="n">
        <v>0.79913522182983</v>
      </c>
      <c r="V1763" s="16" t="n">
        <v>0.844547216592522</v>
      </c>
      <c r="W1763" s="6" t="s">
        <v>494</v>
      </c>
      <c r="X1763" s="16" t="n">
        <v>0.2</v>
      </c>
      <c r="Y1763" s="16" t="n">
        <v>0.505901234567901</v>
      </c>
      <c r="Z1763" s="16" t="n">
        <f aca="false">(G1763-E1763)/SQRT(H1763^2/D1763+F1763^2/C1763)</f>
        <v>0.617588889811976</v>
      </c>
      <c r="AA1763" s="24" t="n">
        <f aca="false">ABS(K1763-Z1763)</f>
        <v>1.59872115546023E-014</v>
      </c>
    </row>
    <row r="1764" customFormat="false" ht="15" hidden="false" customHeight="false" outlineLevel="0" collapsed="false">
      <c r="A1764" s="17" t="n">
        <v>2159</v>
      </c>
      <c r="B1764" s="6" t="s">
        <v>418</v>
      </c>
      <c r="C1764" s="6" t="n">
        <v>90</v>
      </c>
      <c r="D1764" s="6" t="n">
        <v>450</v>
      </c>
      <c r="E1764" s="16" t="n">
        <v>0.155917014595535</v>
      </c>
      <c r="F1764" s="16" t="n">
        <v>0.0295171399039866</v>
      </c>
      <c r="G1764" s="16" t="n">
        <v>0.158062518570158</v>
      </c>
      <c r="H1764" s="16" t="n">
        <v>0.0330653744350748</v>
      </c>
      <c r="I1764" s="23" t="n">
        <f aca="false">G1764-E1764</f>
        <v>0.00214550397462313</v>
      </c>
      <c r="J1764" s="17" t="n">
        <f aca="false">100*(G1764-E1764)/E1764</f>
        <v>1.37605506377145</v>
      </c>
      <c r="K1764" s="16" t="n">
        <v>0.616527144052073</v>
      </c>
      <c r="L1764" s="17" t="n">
        <v>137.561743691059</v>
      </c>
      <c r="M1764" s="16" t="n">
        <v>0.538565623111442</v>
      </c>
      <c r="N1764" s="16" t="n">
        <v>0.594743340495658</v>
      </c>
      <c r="O1764" s="6" t="str">
        <f aca="false">IF(N1764&lt;0.05,"Yes","No")</f>
        <v>No</v>
      </c>
      <c r="P1764" s="16" t="n">
        <v>0.0659129966064385</v>
      </c>
      <c r="Q1764" s="16" t="n">
        <v>0.326750035171876</v>
      </c>
      <c r="R1764" s="16" t="n">
        <v>0.567817811415924</v>
      </c>
      <c r="S1764" s="16" t="n">
        <v>0.838369524524326</v>
      </c>
      <c r="T1764" s="16" t="n">
        <v>0.00139224725623898</v>
      </c>
      <c r="U1764" s="16" t="n">
        <v>0.799728002300384</v>
      </c>
      <c r="V1764" s="16" t="n">
        <v>0.844547216592522</v>
      </c>
      <c r="W1764" s="6" t="s">
        <v>494</v>
      </c>
      <c r="X1764" s="16" t="n">
        <v>0.2</v>
      </c>
      <c r="Y1764" s="16" t="n">
        <v>0.505876543209877</v>
      </c>
      <c r="Z1764" s="16" t="n">
        <f aca="false">(G1764-E1764)/SQRT(H1764^2/D1764+F1764^2/C1764)</f>
        <v>0.616527144052073</v>
      </c>
      <c r="AA1764" s="24" t="n">
        <f aca="false">ABS(K1764-Z1764)</f>
        <v>0</v>
      </c>
    </row>
    <row r="1765" customFormat="false" ht="15" hidden="false" customHeight="false" outlineLevel="0" collapsed="false">
      <c r="A1765" s="17" t="n">
        <v>2160</v>
      </c>
      <c r="B1765" s="6" t="s">
        <v>418</v>
      </c>
      <c r="C1765" s="6" t="n">
        <v>90</v>
      </c>
      <c r="D1765" s="6" t="n">
        <v>450</v>
      </c>
      <c r="E1765" s="16" t="n">
        <v>0.15623873497049</v>
      </c>
      <c r="F1765" s="16" t="n">
        <v>0.0295606784627692</v>
      </c>
      <c r="G1765" s="16" t="n">
        <v>0.158382570180628</v>
      </c>
      <c r="H1765" s="16" t="n">
        <v>0.033083591160066</v>
      </c>
      <c r="I1765" s="23" t="n">
        <f aca="false">G1765-E1765</f>
        <v>0.00214383521013781</v>
      </c>
      <c r="J1765" s="17" t="n">
        <f aca="false">100*(G1765-E1765)/E1765</f>
        <v>1.37215346152331</v>
      </c>
      <c r="K1765" s="16" t="n">
        <v>0.615254118381486</v>
      </c>
      <c r="L1765" s="17" t="n">
        <v>137.466194980241</v>
      </c>
      <c r="M1765" s="16" t="n">
        <v>0.539404117988201</v>
      </c>
      <c r="N1765" s="16" t="n">
        <v>0.594743340495658</v>
      </c>
      <c r="O1765" s="6" t="str">
        <f aca="false">IF(N1765&lt;0.05,"Yes","No")</f>
        <v>No</v>
      </c>
      <c r="P1765" s="16" t="n">
        <v>0.0658171689877085</v>
      </c>
      <c r="Q1765" s="16" t="n">
        <v>0.325800634654286</v>
      </c>
      <c r="R1765" s="16" t="n">
        <v>0.568380678403132</v>
      </c>
      <c r="S1765" s="16" t="n">
        <v>0.834960160356817</v>
      </c>
      <c r="T1765" s="16" t="n">
        <v>0.00138861746060789</v>
      </c>
      <c r="U1765" s="16" t="n">
        <v>0.80045036677227</v>
      </c>
      <c r="V1765" s="16" t="n">
        <v>0.844547216592522</v>
      </c>
      <c r="W1765" s="6" t="s">
        <v>494</v>
      </c>
      <c r="X1765" s="16" t="n">
        <v>0.2</v>
      </c>
      <c r="Y1765" s="16" t="n">
        <v>0.505925925925926</v>
      </c>
      <c r="Z1765" s="16" t="n">
        <f aca="false">(G1765-E1765)/SQRT(H1765^2/D1765+F1765^2/C1765)</f>
        <v>0.615254118381462</v>
      </c>
      <c r="AA1765" s="24" t="n">
        <f aca="false">ABS(K1765-Z1765)</f>
        <v>2.37587727269784E-014</v>
      </c>
    </row>
    <row r="1766" customFormat="false" ht="15" hidden="false" customHeight="false" outlineLevel="0" collapsed="false">
      <c r="A1766" s="17" t="n">
        <v>2161</v>
      </c>
      <c r="B1766" s="6" t="s">
        <v>418</v>
      </c>
      <c r="C1766" s="6" t="n">
        <v>90</v>
      </c>
      <c r="D1766" s="6" t="n">
        <v>450</v>
      </c>
      <c r="E1766" s="16" t="n">
        <v>0.156555239939027</v>
      </c>
      <c r="F1766" s="16" t="n">
        <v>0.0296015800381924</v>
      </c>
      <c r="G1766" s="16" t="n">
        <v>0.158698800520765</v>
      </c>
      <c r="H1766" s="16" t="n">
        <v>0.0331021517579906</v>
      </c>
      <c r="I1766" s="23" t="n">
        <f aca="false">G1766-E1766</f>
        <v>0.00214356058173709</v>
      </c>
      <c r="J1766" s="17" t="n">
        <f aca="false">100*(G1766-E1766)/E1766</f>
        <v>1.36920398357278</v>
      </c>
      <c r="K1766" s="16" t="n">
        <v>0.614426374207524</v>
      </c>
      <c r="L1766" s="17" t="n">
        <v>137.381297363883</v>
      </c>
      <c r="M1766" s="16" t="n">
        <v>0.539949843136364</v>
      </c>
      <c r="N1766" s="16" t="n">
        <v>0.594743340495658</v>
      </c>
      <c r="O1766" s="6" t="str">
        <f aca="false">IF(N1766&lt;0.05,"Yes","No")</f>
        <v>No</v>
      </c>
      <c r="P1766" s="16" t="n">
        <v>0.0657644482368186</v>
      </c>
      <c r="Q1766" s="16" t="n">
        <v>0.325278899215427</v>
      </c>
      <c r="R1766" s="16" t="n">
        <v>0.568690460685167</v>
      </c>
      <c r="S1766" s="16" t="n">
        <v>0.832268580353638</v>
      </c>
      <c r="T1766" s="16" t="n">
        <v>0.00138642860419533</v>
      </c>
      <c r="U1766" s="16" t="n">
        <v>0.800962485221522</v>
      </c>
      <c r="V1766" s="16" t="n">
        <v>0.844547216592522</v>
      </c>
      <c r="W1766" s="6" t="s">
        <v>494</v>
      </c>
      <c r="X1766" s="16" t="n">
        <v>0.2</v>
      </c>
      <c r="Y1766" s="16" t="n">
        <v>0.505950617283951</v>
      </c>
      <c r="Z1766" s="16" t="n">
        <f aca="false">(G1766-E1766)/SQRT(H1766^2/D1766+F1766^2/C1766)</f>
        <v>0.614426374207524</v>
      </c>
      <c r="AA1766" s="24" t="n">
        <f aca="false">ABS(K1766-Z1766)</f>
        <v>0</v>
      </c>
    </row>
    <row r="1767" customFormat="false" ht="15" hidden="false" customHeight="false" outlineLevel="0" collapsed="false">
      <c r="A1767" s="17" t="n">
        <v>2162</v>
      </c>
      <c r="B1767" s="6" t="s">
        <v>418</v>
      </c>
      <c r="C1767" s="6" t="n">
        <v>90</v>
      </c>
      <c r="D1767" s="6" t="n">
        <v>450</v>
      </c>
      <c r="E1767" s="16" t="n">
        <v>0.156864258481397</v>
      </c>
      <c r="F1767" s="16" t="n">
        <v>0.0296424897146107</v>
      </c>
      <c r="G1767" s="16" t="n">
        <v>0.159006884694099</v>
      </c>
      <c r="H1767" s="16" t="n">
        <v>0.0331205326527761</v>
      </c>
      <c r="I1767" s="23" t="n">
        <f aca="false">G1767-E1767</f>
        <v>0.00214262621270281</v>
      </c>
      <c r="J1767" s="17" t="n">
        <f aca="false">100*(G1767-E1767)/E1767</f>
        <v>1.36591103253576</v>
      </c>
      <c r="K1767" s="16" t="n">
        <v>0.613412230817377</v>
      </c>
      <c r="L1767" s="17" t="n">
        <v>137.296130125611</v>
      </c>
      <c r="M1767" s="16" t="n">
        <v>0.540618698680997</v>
      </c>
      <c r="N1767" s="16" t="n">
        <v>0.594743340495658</v>
      </c>
      <c r="O1767" s="6" t="str">
        <f aca="false">IF(N1767&lt;0.05,"Yes","No")</f>
        <v>No</v>
      </c>
      <c r="P1767" s="16" t="n">
        <v>0.065691871069965</v>
      </c>
      <c r="Q1767" s="16" t="n">
        <v>0.324561344522423</v>
      </c>
      <c r="R1767" s="16" t="n">
        <v>0.569117049760451</v>
      </c>
      <c r="S1767" s="16" t="n">
        <v>0.829201552614591</v>
      </c>
      <c r="T1767" s="16" t="n">
        <v>0.00138351896630747</v>
      </c>
      <c r="U1767" s="16" t="n">
        <v>0.801575640442918</v>
      </c>
      <c r="V1767" s="16" t="n">
        <v>0.844547216592522</v>
      </c>
      <c r="W1767" s="6" t="s">
        <v>494</v>
      </c>
      <c r="X1767" s="16" t="n">
        <v>0.2</v>
      </c>
      <c r="Y1767" s="16" t="n">
        <v>0.505876543209877</v>
      </c>
      <c r="Z1767" s="16" t="n">
        <f aca="false">(G1767-E1767)/SQRT(H1767^2/D1767+F1767^2/C1767)</f>
        <v>0.613412230817377</v>
      </c>
      <c r="AA1767" s="24" t="n">
        <f aca="false">ABS(K1767-Z1767)</f>
        <v>0</v>
      </c>
    </row>
    <row r="1768" customFormat="false" ht="15" hidden="false" customHeight="false" outlineLevel="0" collapsed="false">
      <c r="A1768" s="17" t="n">
        <v>2163</v>
      </c>
      <c r="B1768" s="6" t="s">
        <v>418</v>
      </c>
      <c r="C1768" s="6" t="n">
        <v>90</v>
      </c>
      <c r="D1768" s="6" t="n">
        <v>450</v>
      </c>
      <c r="E1768" s="16" t="n">
        <v>0.157163635227415</v>
      </c>
      <c r="F1768" s="16" t="n">
        <v>0.0296820355762554</v>
      </c>
      <c r="G1768" s="16" t="n">
        <v>0.159306217531363</v>
      </c>
      <c r="H1768" s="16" t="n">
        <v>0.0331394903359621</v>
      </c>
      <c r="I1768" s="23" t="n">
        <f aca="false">G1768-E1768</f>
        <v>0.0021425823039479</v>
      </c>
      <c r="J1768" s="17" t="n">
        <f aca="false">100*(G1768-E1768)/E1768</f>
        <v>1.36328120741645</v>
      </c>
      <c r="K1768" s="16" t="n">
        <v>0.612675507696529</v>
      </c>
      <c r="L1768" s="17" t="n">
        <v>137.217796837524</v>
      </c>
      <c r="M1768" s="16" t="n">
        <v>0.541104970332133</v>
      </c>
      <c r="N1768" s="16" t="n">
        <v>0.594874942283516</v>
      </c>
      <c r="O1768" s="6" t="str">
        <f aca="false">IF(N1768&lt;0.05,"Yes","No")</f>
        <v>No</v>
      </c>
      <c r="P1768" s="16" t="n">
        <v>0.0656460964060049</v>
      </c>
      <c r="Q1768" s="16" t="n">
        <v>0.324109187806402</v>
      </c>
      <c r="R1768" s="16" t="n">
        <v>0.569386179711316</v>
      </c>
      <c r="S1768" s="16" t="n">
        <v>0.826623567518904</v>
      </c>
      <c r="T1768" s="16" t="n">
        <v>0.0013812267915145</v>
      </c>
      <c r="U1768" s="16" t="n">
        <v>0.80210065096973</v>
      </c>
      <c r="V1768" s="16" t="n">
        <v>0.844547216592522</v>
      </c>
      <c r="W1768" s="6" t="s">
        <v>494</v>
      </c>
      <c r="X1768" s="16" t="n">
        <v>0.2</v>
      </c>
      <c r="Y1768" s="16" t="n">
        <v>0.505728395061728</v>
      </c>
      <c r="Z1768" s="16" t="n">
        <f aca="false">(G1768-E1768)/SQRT(H1768^2/D1768+F1768^2/C1768)</f>
        <v>0.612675507696537</v>
      </c>
      <c r="AA1768" s="24" t="n">
        <f aca="false">ABS(K1768-Z1768)</f>
        <v>7.88258347483861E-015</v>
      </c>
    </row>
    <row r="1769" customFormat="false" ht="15" hidden="false" customHeight="false" outlineLevel="0" collapsed="false">
      <c r="A1769" s="17" t="n">
        <v>2164</v>
      </c>
      <c r="B1769" s="6" t="s">
        <v>418</v>
      </c>
      <c r="C1769" s="6" t="n">
        <v>90</v>
      </c>
      <c r="D1769" s="6" t="n">
        <v>450</v>
      </c>
      <c r="E1769" s="16" t="n">
        <v>0.157463634924756</v>
      </c>
      <c r="F1769" s="16" t="n">
        <v>0.0297226173391119</v>
      </c>
      <c r="G1769" s="16" t="n">
        <v>0.159604401638111</v>
      </c>
      <c r="H1769" s="16" t="n">
        <v>0.0331578344551518</v>
      </c>
      <c r="I1769" s="23" t="n">
        <f aca="false">G1769-E1769</f>
        <v>0.00214076671335428</v>
      </c>
      <c r="J1769" s="17" t="n">
        <f aca="false">100*(G1769-E1769)/E1769</f>
        <v>1.35953086207952</v>
      </c>
      <c r="K1769" s="16" t="n">
        <v>0.611419639316837</v>
      </c>
      <c r="L1769" s="17" t="n">
        <v>137.134264767801</v>
      </c>
      <c r="M1769" s="16" t="n">
        <v>0.541934038831559</v>
      </c>
      <c r="N1769" s="16" t="n">
        <v>0.59519258525097</v>
      </c>
      <c r="O1769" s="6" t="str">
        <f aca="false">IF(N1769&lt;0.05,"Yes","No")</f>
        <v>No</v>
      </c>
      <c r="P1769" s="16" t="n">
        <v>0.0655468660610363</v>
      </c>
      <c r="Q1769" s="16" t="n">
        <v>0.323130084380345</v>
      </c>
      <c r="R1769" s="16" t="n">
        <v>0.569969808875065</v>
      </c>
      <c r="S1769" s="16" t="n">
        <v>0.823383853266719</v>
      </c>
      <c r="T1769" s="16" t="n">
        <v>0.00137755328542225</v>
      </c>
      <c r="U1769" s="16" t="n">
        <v>0.802807604649947</v>
      </c>
      <c r="V1769" s="16" t="n">
        <v>0.844547216592522</v>
      </c>
      <c r="W1769" s="6" t="s">
        <v>494</v>
      </c>
      <c r="X1769" s="16" t="n">
        <v>0.2</v>
      </c>
      <c r="Y1769" s="16" t="n">
        <v>0.505679012345679</v>
      </c>
      <c r="Z1769" s="16" t="n">
        <f aca="false">(G1769-E1769)/SQRT(H1769^2/D1769+F1769^2/C1769)</f>
        <v>0.611419639316829</v>
      </c>
      <c r="AA1769" s="24" t="n">
        <f aca="false">ABS(K1769-Z1769)</f>
        <v>7.88258347483861E-015</v>
      </c>
    </row>
    <row r="1770" customFormat="false" ht="15" hidden="false" customHeight="false" outlineLevel="0" collapsed="false">
      <c r="A1770" s="17" t="n">
        <v>2165</v>
      </c>
      <c r="B1770" s="6" t="s">
        <v>418</v>
      </c>
      <c r="C1770" s="6" t="n">
        <v>90</v>
      </c>
      <c r="D1770" s="6" t="n">
        <v>450</v>
      </c>
      <c r="E1770" s="16" t="n">
        <v>0.157753883053859</v>
      </c>
      <c r="F1770" s="16" t="n">
        <v>0.02976165949981</v>
      </c>
      <c r="G1770" s="16" t="n">
        <v>0.159892241491212</v>
      </c>
      <c r="H1770" s="16" t="n">
        <v>0.0331743683663277</v>
      </c>
      <c r="I1770" s="23" t="n">
        <f aca="false">G1770-E1770</f>
        <v>0.00213835843735272</v>
      </c>
      <c r="J1770" s="17" t="n">
        <f aca="false">100*(G1770-E1770)/E1770</f>
        <v>1.35550288586092</v>
      </c>
      <c r="K1770" s="16" t="n">
        <v>0.610029553899232</v>
      </c>
      <c r="L1770" s="17" t="n">
        <v>137.050750911171</v>
      </c>
      <c r="M1770" s="16" t="n">
        <v>0.542852388405667</v>
      </c>
      <c r="N1770" s="16" t="n">
        <v>0.595712564087569</v>
      </c>
      <c r="O1770" s="6" t="str">
        <f aca="false">IF(N1770&lt;0.05,"Yes","No")</f>
        <v>No</v>
      </c>
      <c r="P1770" s="16" t="n">
        <v>0.0654331721608925</v>
      </c>
      <c r="Q1770" s="16" t="n">
        <v>0.322010090092583</v>
      </c>
      <c r="R1770" s="16" t="n">
        <v>0.570638857760951</v>
      </c>
      <c r="S1770" s="16" t="n">
        <v>0.819486967326062</v>
      </c>
      <c r="T1770" s="16" t="n">
        <v>0.00137353513241179</v>
      </c>
      <c r="U1770" s="16" t="n">
        <v>0.803549306223117</v>
      </c>
      <c r="V1770" s="16" t="n">
        <v>0.844547216592522</v>
      </c>
      <c r="W1770" s="6" t="s">
        <v>494</v>
      </c>
      <c r="X1770" s="16" t="n">
        <v>0.2</v>
      </c>
      <c r="Y1770" s="16" t="n">
        <v>0.505555555555556</v>
      </c>
      <c r="Z1770" s="16" t="n">
        <f aca="false">(G1770-E1770)/SQRT(H1770^2/D1770+F1770^2/C1770)</f>
        <v>0.610029553899232</v>
      </c>
      <c r="AA1770" s="24" t="n">
        <f aca="false">ABS(K1770-Z1770)</f>
        <v>0</v>
      </c>
    </row>
    <row r="1771" customFormat="false" ht="15" hidden="false" customHeight="false" outlineLevel="0" collapsed="false">
      <c r="A1771" s="17" t="n">
        <v>2166</v>
      </c>
      <c r="B1771" s="6" t="s">
        <v>418</v>
      </c>
      <c r="C1771" s="6" t="n">
        <v>90</v>
      </c>
      <c r="D1771" s="6" t="n">
        <v>450</v>
      </c>
      <c r="E1771" s="16" t="n">
        <v>0.158048695243067</v>
      </c>
      <c r="F1771" s="16" t="n">
        <v>0.0298021933678197</v>
      </c>
      <c r="G1771" s="16" t="n">
        <v>0.160184122042524</v>
      </c>
      <c r="H1771" s="16" t="n">
        <v>0.0331936557522802</v>
      </c>
      <c r="I1771" s="23" t="n">
        <f aca="false">G1771-E1771</f>
        <v>0.0021354267994563</v>
      </c>
      <c r="J1771" s="17" t="n">
        <f aca="false">100*(G1771-E1771)/E1771</f>
        <v>1.35111953703393</v>
      </c>
      <c r="K1771" s="16" t="n">
        <v>0.608459028008399</v>
      </c>
      <c r="L1771" s="17" t="n">
        <v>136.97090285194</v>
      </c>
      <c r="M1771" s="16" t="n">
        <v>0.543890775931661</v>
      </c>
      <c r="N1771" s="16" t="n">
        <v>0.595712564087569</v>
      </c>
      <c r="O1771" s="6" t="str">
        <f aca="false">IF(N1771&lt;0.05,"Yes","No")</f>
        <v>No</v>
      </c>
      <c r="P1771" s="16" t="n">
        <v>0.0652984857899137</v>
      </c>
      <c r="Q1771" s="16" t="n">
        <v>0.32068581579384</v>
      </c>
      <c r="R1771" s="16" t="n">
        <v>0.571431925113917</v>
      </c>
      <c r="S1771" s="16" t="n">
        <v>0.81632523694794</v>
      </c>
      <c r="T1771" s="16" t="n">
        <v>0.00136884542525941</v>
      </c>
      <c r="U1771" s="16" t="n">
        <v>0.804393486591717</v>
      </c>
      <c r="V1771" s="16" t="n">
        <v>0.844547216592522</v>
      </c>
      <c r="W1771" s="6" t="s">
        <v>494</v>
      </c>
      <c r="X1771" s="16" t="n">
        <v>0.2</v>
      </c>
      <c r="Y1771" s="16" t="n">
        <v>0.505506172839506</v>
      </c>
      <c r="Z1771" s="16" t="n">
        <f aca="false">(G1771-E1771)/SQRT(H1771^2/D1771+F1771^2/C1771)</f>
        <v>0.6084590280084</v>
      </c>
      <c r="AA1771" s="24" t="n">
        <f aca="false">ABS(K1771-Z1771)</f>
        <v>0</v>
      </c>
    </row>
    <row r="1772" customFormat="false" ht="15" hidden="false" customHeight="false" outlineLevel="0" collapsed="false">
      <c r="A1772" s="17" t="n">
        <v>2167</v>
      </c>
      <c r="B1772" s="6" t="s">
        <v>418</v>
      </c>
      <c r="C1772" s="6" t="n">
        <v>90</v>
      </c>
      <c r="D1772" s="6" t="n">
        <v>450</v>
      </c>
      <c r="E1772" s="16" t="n">
        <v>0.158348450809717</v>
      </c>
      <c r="F1772" s="16" t="n">
        <v>0.0298444035722631</v>
      </c>
      <c r="G1772" s="16" t="n">
        <v>0.160477054102553</v>
      </c>
      <c r="H1772" s="16" t="n">
        <v>0.0332135740371768</v>
      </c>
      <c r="I1772" s="23" t="n">
        <f aca="false">G1772-E1772</f>
        <v>0.0021286032928361</v>
      </c>
      <c r="J1772" s="17" t="n">
        <f aca="false">100*(G1772-E1772)/E1772</f>
        <v>1.34425267942405</v>
      </c>
      <c r="K1772" s="16" t="n">
        <v>0.605755072069901</v>
      </c>
      <c r="L1772" s="17" t="n">
        <v>136.887549272848</v>
      </c>
      <c r="M1772" s="16" t="n">
        <v>0.545680487011227</v>
      </c>
      <c r="N1772" s="16" t="n">
        <v>0.596115325569637</v>
      </c>
      <c r="O1772" s="6" t="str">
        <f aca="false">IF(N1772&lt;0.05,"Yes","No")</f>
        <v>No</v>
      </c>
      <c r="P1772" s="16" t="n">
        <v>0.0650434846348313</v>
      </c>
      <c r="Q1772" s="16" t="n">
        <v>0.318186046322651</v>
      </c>
      <c r="R1772" s="16" t="n">
        <v>0.572934874762774</v>
      </c>
      <c r="S1772" s="16" t="n">
        <v>0.813138619035414</v>
      </c>
      <c r="T1772" s="16" t="n">
        <v>0.00136029671219355</v>
      </c>
      <c r="U1772" s="16" t="n">
        <v>0.805773836579692</v>
      </c>
      <c r="V1772" s="16" t="n">
        <v>0.844547216592522</v>
      </c>
      <c r="W1772" s="6" t="s">
        <v>494</v>
      </c>
      <c r="X1772" s="16" t="n">
        <v>0.2</v>
      </c>
      <c r="Y1772" s="16" t="n">
        <v>0.50558024691358</v>
      </c>
      <c r="Z1772" s="16" t="n">
        <f aca="false">(G1772-E1772)/SQRT(H1772^2/D1772+F1772^2/C1772)</f>
        <v>0.605755072069917</v>
      </c>
      <c r="AA1772" s="24" t="n">
        <f aca="false">ABS(K1772-Z1772)</f>
        <v>1.57651669496772E-014</v>
      </c>
    </row>
    <row r="1773" customFormat="false" ht="15" hidden="false" customHeight="false" outlineLevel="0" collapsed="false">
      <c r="A1773" s="17" t="n">
        <v>2168</v>
      </c>
      <c r="B1773" s="6" t="s">
        <v>418</v>
      </c>
      <c r="C1773" s="6" t="n">
        <v>90</v>
      </c>
      <c r="D1773" s="6" t="n">
        <v>450</v>
      </c>
      <c r="E1773" s="16" t="n">
        <v>0.158641014993191</v>
      </c>
      <c r="F1773" s="16" t="n">
        <v>0.0298870888474179</v>
      </c>
      <c r="G1773" s="16" t="n">
        <v>0.160766670058171</v>
      </c>
      <c r="H1773" s="16" t="n">
        <v>0.0332347369828038</v>
      </c>
      <c r="I1773" s="23" t="n">
        <f aca="false">G1773-E1773</f>
        <v>0.00212565506498022</v>
      </c>
      <c r="J1773" s="17" t="n">
        <f aca="false">100*(G1773-E1773)/E1773</f>
        <v>1.33991519473792</v>
      </c>
      <c r="K1773" s="16" t="n">
        <v>0.604147074190954</v>
      </c>
      <c r="L1773" s="17" t="n">
        <v>136.806709687405</v>
      </c>
      <c r="M1773" s="16" t="n">
        <v>0.546746421881337</v>
      </c>
      <c r="N1773" s="16" t="n">
        <v>0.596115325569637</v>
      </c>
      <c r="O1773" s="6" t="str">
        <f aca="false">IF(N1773&lt;0.05,"Yes","No")</f>
        <v>No</v>
      </c>
      <c r="P1773" s="16" t="n">
        <v>0.0649049359124338</v>
      </c>
      <c r="Q1773" s="16" t="n">
        <v>0.316831957788344</v>
      </c>
      <c r="R1773" s="16" t="n">
        <v>0.573752254036369</v>
      </c>
      <c r="S1773" s="16" t="n">
        <v>0.809990740536984</v>
      </c>
      <c r="T1773" s="16" t="n">
        <v>0.00135581392868309</v>
      </c>
      <c r="U1773" s="16" t="n">
        <v>0.806584443231098</v>
      </c>
      <c r="V1773" s="16" t="n">
        <v>0.844547216592522</v>
      </c>
      <c r="W1773" s="6" t="s">
        <v>494</v>
      </c>
      <c r="X1773" s="16" t="n">
        <v>0.2</v>
      </c>
      <c r="Y1773" s="16" t="n">
        <v>0.505604938271605</v>
      </c>
      <c r="Z1773" s="16" t="n">
        <f aca="false">(G1773-E1773)/SQRT(H1773^2/D1773+F1773^2/C1773)</f>
        <v>0.604147074190961</v>
      </c>
      <c r="AA1773" s="24" t="n">
        <f aca="false">ABS(K1773-Z1773)</f>
        <v>7.88258347483861E-015</v>
      </c>
    </row>
    <row r="1774" customFormat="false" ht="15" hidden="false" customHeight="false" outlineLevel="0" collapsed="false">
      <c r="A1774" s="17" t="n">
        <v>2169</v>
      </c>
      <c r="B1774" s="6" t="s">
        <v>418</v>
      </c>
      <c r="C1774" s="6" t="n">
        <v>90</v>
      </c>
      <c r="D1774" s="6" t="n">
        <v>450</v>
      </c>
      <c r="E1774" s="16" t="n">
        <v>0.158931732177734</v>
      </c>
      <c r="F1774" s="16" t="n">
        <v>0.0299303863310844</v>
      </c>
      <c r="G1774" s="16" t="n">
        <v>0.161056984315316</v>
      </c>
      <c r="H1774" s="16" t="n">
        <v>0.0332579372356023</v>
      </c>
      <c r="I1774" s="23" t="n">
        <f aca="false">G1774-E1774</f>
        <v>0.00212525213758161</v>
      </c>
      <c r="J1774" s="17" t="n">
        <f aca="false">100*(G1774-E1774)/E1774</f>
        <v>1.33721070579217</v>
      </c>
      <c r="K1774" s="16" t="n">
        <v>0.603248384218611</v>
      </c>
      <c r="L1774" s="17" t="n">
        <v>136.730329984687</v>
      </c>
      <c r="M1774" s="16" t="n">
        <v>0.547342839261839</v>
      </c>
      <c r="N1774" s="16" t="n">
        <v>0.596146866401827</v>
      </c>
      <c r="O1774" s="6" t="str">
        <f aca="false">IF(N1774&lt;0.05,"Yes","No")</f>
        <v>No</v>
      </c>
      <c r="P1774" s="16" t="n">
        <v>0.0648406432188589</v>
      </c>
      <c r="Q1774" s="16" t="n">
        <v>0.316204582049513</v>
      </c>
      <c r="R1774" s="16" t="n">
        <v>0.574131742062166</v>
      </c>
      <c r="S1774" s="16" t="n">
        <v>0.80746395190983</v>
      </c>
      <c r="T1774" s="16" t="n">
        <v>0.00135405993584653</v>
      </c>
      <c r="U1774" s="16" t="n">
        <v>0.807017821011282</v>
      </c>
      <c r="V1774" s="16" t="n">
        <v>0.844547216592522</v>
      </c>
      <c r="W1774" s="6" t="s">
        <v>494</v>
      </c>
      <c r="X1774" s="16" t="n">
        <v>0.2</v>
      </c>
      <c r="Y1774" s="16" t="n">
        <v>0.505432098765432</v>
      </c>
      <c r="Z1774" s="16" t="n">
        <f aca="false">(G1774-E1774)/SQRT(H1774^2/D1774+F1774^2/C1774)</f>
        <v>0.603248384218634</v>
      </c>
      <c r="AA1774" s="24" t="n">
        <f aca="false">ABS(K1774-Z1774)</f>
        <v>2.35367281220533E-014</v>
      </c>
    </row>
    <row r="1775" customFormat="false" ht="15" hidden="false" customHeight="false" outlineLevel="0" collapsed="false">
      <c r="A1775" s="17" t="n">
        <v>2170</v>
      </c>
      <c r="B1775" s="6" t="s">
        <v>418</v>
      </c>
      <c r="C1775" s="6" t="n">
        <v>90</v>
      </c>
      <c r="D1775" s="6" t="n">
        <v>450</v>
      </c>
      <c r="E1775" s="16" t="n">
        <v>0.159220608572165</v>
      </c>
      <c r="F1775" s="16" t="n">
        <v>0.0299735813828998</v>
      </c>
      <c r="G1775" s="16" t="n">
        <v>0.161344444553057</v>
      </c>
      <c r="H1775" s="16" t="n">
        <v>0.0332819857661289</v>
      </c>
      <c r="I1775" s="23" t="n">
        <f aca="false">G1775-E1775</f>
        <v>0.0021238359808923</v>
      </c>
      <c r="J1775" s="17" t="n">
        <f aca="false">100*(G1775-E1775)/E1775</f>
        <v>1.33389515335868</v>
      </c>
      <c r="K1775" s="16" t="n">
        <v>0.602063356034877</v>
      </c>
      <c r="L1775" s="17" t="n">
        <v>136.657176460253</v>
      </c>
      <c r="M1775" s="16" t="n">
        <v>0.548129578750973</v>
      </c>
      <c r="N1775" s="16" t="n">
        <v>0.596694427438235</v>
      </c>
      <c r="O1775" s="6" t="str">
        <f aca="false">IF(N1775&lt;0.05,"Yes","No")</f>
        <v>No</v>
      </c>
      <c r="P1775" s="16" t="n">
        <v>0.0647441696343473</v>
      </c>
      <c r="Q1775" s="16" t="n">
        <v>0.315264347834297</v>
      </c>
      <c r="R1775" s="16" t="n">
        <v>0.574701401510054</v>
      </c>
      <c r="S1775" s="16" t="n">
        <v>0.804891711094886</v>
      </c>
      <c r="T1775" s="16" t="n">
        <v>0.00135107930101848</v>
      </c>
      <c r="U1775" s="16" t="n">
        <v>0.807622873214437</v>
      </c>
      <c r="V1775" s="16" t="n">
        <v>0.844547216592522</v>
      </c>
      <c r="W1775" s="6" t="s">
        <v>494</v>
      </c>
      <c r="X1775" s="16" t="n">
        <v>0.2</v>
      </c>
      <c r="Y1775" s="16" t="n">
        <v>0.505481481481482</v>
      </c>
      <c r="Z1775" s="16" t="n">
        <f aca="false">(G1775-E1775)/SQRT(H1775^2/D1775+F1775^2/C1775)</f>
        <v>0.602063356034901</v>
      </c>
      <c r="AA1775" s="24" t="n">
        <f aca="false">ABS(K1775-Z1775)</f>
        <v>2.36477504245158E-014</v>
      </c>
    </row>
    <row r="1776" customFormat="false" ht="15" hidden="false" customHeight="false" outlineLevel="0" collapsed="false">
      <c r="A1776" s="17" t="n">
        <v>2171</v>
      </c>
      <c r="B1776" s="6" t="s">
        <v>418</v>
      </c>
      <c r="C1776" s="6" t="n">
        <v>90</v>
      </c>
      <c r="D1776" s="6" t="n">
        <v>450</v>
      </c>
      <c r="E1776" s="16" t="n">
        <v>0.159503622435861</v>
      </c>
      <c r="F1776" s="16" t="n">
        <v>0.0300165941477207</v>
      </c>
      <c r="G1776" s="16" t="n">
        <v>0.161626266919904</v>
      </c>
      <c r="H1776" s="16" t="n">
        <v>0.0333060969356703</v>
      </c>
      <c r="I1776" s="23" t="n">
        <f aca="false">G1776-E1776</f>
        <v>0.00212264448404312</v>
      </c>
      <c r="J1776" s="17" t="n">
        <f aca="false">100*(G1776-E1776)/E1776</f>
        <v>1.33078136510452</v>
      </c>
      <c r="K1776" s="16" t="n">
        <v>0.600947662079492</v>
      </c>
      <c r="L1776" s="17" t="n">
        <v>136.585103180645</v>
      </c>
      <c r="M1776" s="16" t="n">
        <v>0.548870824112742</v>
      </c>
      <c r="N1776" s="16" t="n">
        <v>0.596730167226308</v>
      </c>
      <c r="O1776" s="6" t="str">
        <f aca="false">IF(N1776&lt;0.05,"Yes","No")</f>
        <v>No</v>
      </c>
      <c r="P1776" s="16" t="n">
        <v>0.0646546432943462</v>
      </c>
      <c r="Q1776" s="16" t="n">
        <v>0.314393074038571</v>
      </c>
      <c r="R1776" s="16" t="n">
        <v>0.575230278469777</v>
      </c>
      <c r="S1776" s="16" t="n">
        <v>0.802320338205793</v>
      </c>
      <c r="T1776" s="16" t="n">
        <v>0.00134842115174785</v>
      </c>
      <c r="U1776" s="16" t="n">
        <v>0.808172889821596</v>
      </c>
      <c r="V1776" s="16" t="n">
        <v>0.844547216592522</v>
      </c>
      <c r="W1776" s="6" t="s">
        <v>494</v>
      </c>
      <c r="X1776" s="16" t="n">
        <v>0.2</v>
      </c>
      <c r="Y1776" s="16" t="n">
        <v>0.505506172839506</v>
      </c>
      <c r="Z1776" s="16" t="n">
        <f aca="false">(G1776-E1776)/SQRT(H1776^2/D1776+F1776^2/C1776)</f>
        <v>0.600947662079492</v>
      </c>
      <c r="AA1776" s="24" t="n">
        <f aca="false">ABS(K1776-Z1776)</f>
        <v>0</v>
      </c>
    </row>
    <row r="1777" customFormat="false" ht="15" hidden="false" customHeight="false" outlineLevel="0" collapsed="false">
      <c r="A1777" s="17" t="n">
        <v>2172</v>
      </c>
      <c r="B1777" s="6" t="s">
        <v>418</v>
      </c>
      <c r="C1777" s="6" t="n">
        <v>90</v>
      </c>
      <c r="D1777" s="6" t="n">
        <v>450</v>
      </c>
      <c r="E1777" s="16" t="n">
        <v>0.159786249614424</v>
      </c>
      <c r="F1777" s="16" t="n">
        <v>0.03006139793007</v>
      </c>
      <c r="G1777" s="16" t="n">
        <v>0.161909336232477</v>
      </c>
      <c r="H1777" s="16" t="n">
        <v>0.0333324563194464</v>
      </c>
      <c r="I1777" s="23" t="n">
        <f aca="false">G1777-E1777</f>
        <v>0.00212308661805261</v>
      </c>
      <c r="J1777" s="17" t="n">
        <f aca="false">100*(G1777-E1777)/E1777</f>
        <v>1.32870420525907</v>
      </c>
      <c r="K1777" s="16" t="n">
        <v>0.600260008718448</v>
      </c>
      <c r="L1777" s="17" t="n">
        <v>136.514094422376</v>
      </c>
      <c r="M1777" s="16" t="n">
        <v>0.549328128956018</v>
      </c>
      <c r="N1777" s="16" t="n">
        <v>0.596752344052756</v>
      </c>
      <c r="O1777" s="6" t="str">
        <f aca="false">IF(N1777&lt;0.05,"Yes","No")</f>
        <v>No</v>
      </c>
      <c r="P1777" s="16" t="n">
        <v>0.0646106912756063</v>
      </c>
      <c r="Q1777" s="16" t="n">
        <v>0.313965772524231</v>
      </c>
      <c r="R1777" s="16" t="n">
        <v>0.575490009474845</v>
      </c>
      <c r="S1777" s="16" t="n">
        <v>0.799537344398165</v>
      </c>
      <c r="T1777" s="16" t="n">
        <v>0.00134738074753605</v>
      </c>
      <c r="U1777" s="16" t="n">
        <v>0.80850564701421</v>
      </c>
      <c r="V1777" s="16" t="n">
        <v>0.844547216592522</v>
      </c>
      <c r="W1777" s="6" t="s">
        <v>494</v>
      </c>
      <c r="X1777" s="16" t="n">
        <v>0.2</v>
      </c>
      <c r="Y1777" s="16" t="n">
        <v>0.505456790123457</v>
      </c>
      <c r="Z1777" s="16" t="n">
        <f aca="false">(G1777-E1777)/SQRT(H1777^2/D1777+F1777^2/C1777)</f>
        <v>0.600260008718456</v>
      </c>
      <c r="AA1777" s="24" t="n">
        <f aca="false">ABS(K1777-Z1777)</f>
        <v>7.88258347483861E-015</v>
      </c>
    </row>
    <row r="1778" customFormat="false" ht="15" hidden="false" customHeight="false" outlineLevel="0" collapsed="false">
      <c r="A1778" s="17" t="n">
        <v>2173</v>
      </c>
      <c r="B1778" s="6" t="s">
        <v>418</v>
      </c>
      <c r="C1778" s="6" t="n">
        <v>90</v>
      </c>
      <c r="D1778" s="6" t="n">
        <v>450</v>
      </c>
      <c r="E1778" s="16" t="n">
        <v>0.160072701589929</v>
      </c>
      <c r="F1778" s="16" t="n">
        <v>0.0301074698467159</v>
      </c>
      <c r="G1778" s="16" t="n">
        <v>0.162197300626172</v>
      </c>
      <c r="H1778" s="16" t="n">
        <v>0.0333613261209422</v>
      </c>
      <c r="I1778" s="23" t="n">
        <f aca="false">G1778-E1778</f>
        <v>0.00212459903624329</v>
      </c>
      <c r="J1778" s="17" t="n">
        <f aca="false">100*(G1778-E1778)/E1778</f>
        <v>1.32727130556342</v>
      </c>
      <c r="K1778" s="16" t="n">
        <v>0.599847173907201</v>
      </c>
      <c r="L1778" s="17" t="n">
        <v>136.446707589564</v>
      </c>
      <c r="M1778" s="16" t="n">
        <v>0.549602944189473</v>
      </c>
      <c r="N1778" s="16" t="n">
        <v>0.596752344052756</v>
      </c>
      <c r="O1778" s="6" t="str">
        <f aca="false">IF(N1778&lt;0.05,"Yes","No")</f>
        <v>No</v>
      </c>
      <c r="P1778" s="16" t="n">
        <v>0.0645947923363319</v>
      </c>
      <c r="Q1778" s="16" t="n">
        <v>0.313811274607888</v>
      </c>
      <c r="R1778" s="16" t="n">
        <v>0.575583976691413</v>
      </c>
      <c r="S1778" s="16" t="n">
        <v>0.79671267912806</v>
      </c>
      <c r="T1778" s="16" t="n">
        <v>0.00134696357903419</v>
      </c>
      <c r="U1778" s="16" t="n">
        <v>0.808771537260426</v>
      </c>
      <c r="V1778" s="16" t="n">
        <v>0.844547216592522</v>
      </c>
      <c r="W1778" s="6" t="s">
        <v>494</v>
      </c>
      <c r="X1778" s="16" t="n">
        <v>0.2</v>
      </c>
      <c r="Y1778" s="16" t="n">
        <v>0.505506172839506</v>
      </c>
      <c r="Z1778" s="16" t="n">
        <f aca="false">(G1778-E1778)/SQRT(H1778^2/D1778+F1778^2/C1778)</f>
        <v>0.599847173907209</v>
      </c>
      <c r="AA1778" s="24" t="n">
        <f aca="false">ABS(K1778-Z1778)</f>
        <v>7.88258347483861E-015</v>
      </c>
    </row>
    <row r="1779" customFormat="false" ht="15" hidden="false" customHeight="false" outlineLevel="0" collapsed="false">
      <c r="A1779" s="17" t="n">
        <v>2174</v>
      </c>
      <c r="B1779" s="6" t="s">
        <v>418</v>
      </c>
      <c r="C1779" s="6" t="n">
        <v>90</v>
      </c>
      <c r="D1779" s="6" t="n">
        <v>450</v>
      </c>
      <c r="E1779" s="16" t="n">
        <v>0.160352959814999</v>
      </c>
      <c r="F1779" s="16" t="n">
        <v>0.0301520998682902</v>
      </c>
      <c r="G1779" s="16" t="n">
        <v>0.162483600179354</v>
      </c>
      <c r="H1779" s="16" t="n">
        <v>0.0333907143374908</v>
      </c>
      <c r="I1779" s="23" t="n">
        <f aca="false">G1779-E1779</f>
        <v>0.00213064036435548</v>
      </c>
      <c r="J1779" s="17" t="n">
        <f aca="false">100*(G1779-E1779)/E1779</f>
        <v>1.32871907497911</v>
      </c>
      <c r="K1779" s="16" t="n">
        <v>0.600733562494635</v>
      </c>
      <c r="L1779" s="17" t="n">
        <v>136.385979031329</v>
      </c>
      <c r="M1779" s="16" t="n">
        <v>0.549014475606118</v>
      </c>
      <c r="N1779" s="16" t="n">
        <v>0.596730167226308</v>
      </c>
      <c r="O1779" s="6" t="str">
        <f aca="false">IF(N1779&lt;0.05,"Yes","No")</f>
        <v>No</v>
      </c>
      <c r="P1779" s="16" t="n">
        <v>0.0647160480617217</v>
      </c>
      <c r="Q1779" s="16" t="n">
        <v>0.31499053773238</v>
      </c>
      <c r="R1779" s="16" t="n">
        <v>0.574867504881352</v>
      </c>
      <c r="S1779" s="16" t="n">
        <v>0.794424667805217</v>
      </c>
      <c r="T1779" s="16" t="n">
        <v>0.00135089308878606</v>
      </c>
      <c r="U1779" s="16" t="n">
        <v>0.808433917641702</v>
      </c>
      <c r="V1779" s="16" t="n">
        <v>0.844547216592522</v>
      </c>
      <c r="W1779" s="6" t="s">
        <v>494</v>
      </c>
      <c r="X1779" s="16" t="n">
        <v>0.2</v>
      </c>
      <c r="Y1779" s="16" t="n">
        <v>0.505407407407407</v>
      </c>
      <c r="Z1779" s="16" t="n">
        <f aca="false">(G1779-E1779)/SQRT(H1779^2/D1779+F1779^2/C1779)</f>
        <v>0.600733562494635</v>
      </c>
      <c r="AA1779" s="24" t="n">
        <f aca="false">ABS(K1779-Z1779)</f>
        <v>0</v>
      </c>
    </row>
    <row r="1780" customFormat="false" ht="15" hidden="false" customHeight="false" outlineLevel="0" collapsed="false">
      <c r="A1780" s="17" t="n">
        <v>2175</v>
      </c>
      <c r="B1780" s="6" t="s">
        <v>418</v>
      </c>
      <c r="C1780" s="6" t="n">
        <v>90</v>
      </c>
      <c r="D1780" s="6" t="n">
        <v>450</v>
      </c>
      <c r="E1780" s="16" t="n">
        <v>0.160635343525145</v>
      </c>
      <c r="F1780" s="16" t="n">
        <v>0.0301962931595182</v>
      </c>
      <c r="G1780" s="16" t="n">
        <v>0.162777967966265</v>
      </c>
      <c r="H1780" s="16" t="n">
        <v>0.0334228064636939</v>
      </c>
      <c r="I1780" s="23" t="n">
        <f aca="false">G1780-E1780</f>
        <v>0.00214262444112029</v>
      </c>
      <c r="J1780" s="17" t="n">
        <f aca="false">100*(G1780-E1780)/E1780</f>
        <v>1.33384371963253</v>
      </c>
      <c r="K1780" s="16" t="n">
        <v>0.603288186781131</v>
      </c>
      <c r="L1780" s="17" t="n">
        <v>136.335095976262</v>
      </c>
      <c r="M1780" s="16" t="n">
        <v>0.547319335786418</v>
      </c>
      <c r="N1780" s="16" t="n">
        <v>0.596146866401827</v>
      </c>
      <c r="O1780" s="6" t="str">
        <f aca="false">IF(N1780&lt;0.05,"Yes","No")</f>
        <v>No</v>
      </c>
      <c r="P1780" s="16" t="n">
        <v>0.0650130023313082</v>
      </c>
      <c r="Q1780" s="16" t="n">
        <v>0.317887883609164</v>
      </c>
      <c r="R1780" s="16" t="n">
        <v>0.573114660001114</v>
      </c>
      <c r="S1780" s="16" t="n">
        <v>0.79260153889622</v>
      </c>
      <c r="T1780" s="16" t="n">
        <v>0.00136122920113294</v>
      </c>
      <c r="U1780" s="16" t="n">
        <v>0.807221988951516</v>
      </c>
      <c r="V1780" s="16" t="n">
        <v>0.844547216592522</v>
      </c>
      <c r="W1780" s="6" t="s">
        <v>494</v>
      </c>
      <c r="X1780" s="16" t="n">
        <v>0.2</v>
      </c>
      <c r="Y1780" s="16" t="n">
        <v>0.505481481481482</v>
      </c>
      <c r="Z1780" s="16" t="n">
        <f aca="false">(G1780-E1780)/SQRT(H1780^2/D1780+F1780^2/C1780)</f>
        <v>0.603288186781116</v>
      </c>
      <c r="AA1780" s="24" t="n">
        <f aca="false">ABS(K1780-Z1780)</f>
        <v>1.56541446472147E-014</v>
      </c>
    </row>
    <row r="1781" customFormat="false" ht="15" hidden="false" customHeight="false" outlineLevel="0" collapsed="false">
      <c r="A1781" s="17" t="n">
        <v>2176</v>
      </c>
      <c r="B1781" s="6" t="s">
        <v>418</v>
      </c>
      <c r="C1781" s="6" t="n">
        <v>90</v>
      </c>
      <c r="D1781" s="6" t="n">
        <v>450</v>
      </c>
      <c r="E1781" s="16" t="n">
        <v>0.160917538570033</v>
      </c>
      <c r="F1781" s="16" t="n">
        <v>0.0302408511172797</v>
      </c>
      <c r="G1781" s="16" t="n">
        <v>0.163071869048807</v>
      </c>
      <c r="H1781" s="16" t="n">
        <v>0.0334553544317387</v>
      </c>
      <c r="I1781" s="23" t="n">
        <f aca="false">G1781-E1781</f>
        <v>0.00215433047877422</v>
      </c>
      <c r="J1781" s="17" t="n">
        <f aca="false">100*(G1781-E1781)/E1781</f>
        <v>1.3387791647314</v>
      </c>
      <c r="K1781" s="16" t="n">
        <v>0.605750154290476</v>
      </c>
      <c r="L1781" s="17" t="n">
        <v>136.284550129958</v>
      </c>
      <c r="M1781" s="16" t="n">
        <v>0.545688176087204</v>
      </c>
      <c r="N1781" s="16" t="n">
        <v>0.596115325569637</v>
      </c>
      <c r="O1781" s="6" t="str">
        <f aca="false">IF(N1781&lt;0.05,"Yes","No")</f>
        <v>No</v>
      </c>
      <c r="P1781" s="16" t="n">
        <v>0.0653000401003243</v>
      </c>
      <c r="Q1781" s="16" t="n">
        <v>0.320701082648141</v>
      </c>
      <c r="R1781" s="16" t="n">
        <v>0.571422769943721</v>
      </c>
      <c r="S1781" s="16" t="n">
        <v>0.790739878953203</v>
      </c>
      <c r="T1781" s="16" t="n">
        <v>0.00137126952824647</v>
      </c>
      <c r="U1781" s="16" t="n">
        <v>0.806059032709661</v>
      </c>
      <c r="V1781" s="16" t="n">
        <v>0.844547216592522</v>
      </c>
      <c r="W1781" s="6" t="s">
        <v>494</v>
      </c>
      <c r="X1781" s="16" t="n">
        <v>0.2</v>
      </c>
      <c r="Y1781" s="16" t="n">
        <v>0.505506172839506</v>
      </c>
      <c r="Z1781" s="16" t="n">
        <f aca="false">(G1781-E1781)/SQRT(H1781^2/D1781+F1781^2/C1781)</f>
        <v>0.605750154290484</v>
      </c>
      <c r="AA1781" s="24" t="n">
        <f aca="false">ABS(K1781-Z1781)</f>
        <v>7.88258347483861E-015</v>
      </c>
    </row>
    <row r="1782" customFormat="false" ht="15" hidden="false" customHeight="false" outlineLevel="0" collapsed="false">
      <c r="A1782" s="17" t="n">
        <v>2177</v>
      </c>
      <c r="B1782" s="6" t="s">
        <v>418</v>
      </c>
      <c r="C1782" s="6" t="n">
        <v>90</v>
      </c>
      <c r="D1782" s="6" t="n">
        <v>450</v>
      </c>
      <c r="E1782" s="16" t="n">
        <v>0.161199133263694</v>
      </c>
      <c r="F1782" s="16" t="n">
        <v>0.03028734360577</v>
      </c>
      <c r="G1782" s="16" t="n">
        <v>0.163361065934102</v>
      </c>
      <c r="H1782" s="16" t="n">
        <v>0.0334884102173727</v>
      </c>
      <c r="I1782" s="23" t="n">
        <f aca="false">G1782-E1782</f>
        <v>0.00216193267040782</v>
      </c>
      <c r="J1782" s="17" t="n">
        <f aca="false">100*(G1782-E1782)/E1782</f>
        <v>1.34115651035869</v>
      </c>
      <c r="K1782" s="16" t="n">
        <v>0.607020045789611</v>
      </c>
      <c r="L1782" s="17" t="n">
        <v>136.229278851656</v>
      </c>
      <c r="M1782" s="16" t="n">
        <v>0.544847990406523</v>
      </c>
      <c r="N1782" s="16" t="n">
        <v>0.595900899450341</v>
      </c>
      <c r="O1782" s="6" t="str">
        <f aca="false">IF(N1782&lt;0.05,"Yes","No")</f>
        <v>No</v>
      </c>
      <c r="P1782" s="16" t="n">
        <v>0.0654607781036839</v>
      </c>
      <c r="Q1782" s="16" t="n">
        <v>0.322281856446796</v>
      </c>
      <c r="R1782" s="16" t="n">
        <v>0.5704763719496</v>
      </c>
      <c r="S1782" s="16" t="n">
        <v>0.788792685016126</v>
      </c>
      <c r="T1782" s="16" t="n">
        <v>0.00137717448401564</v>
      </c>
      <c r="U1782" s="16" t="n">
        <v>0.805465020738709</v>
      </c>
      <c r="V1782" s="16" t="n">
        <v>0.844547216592522</v>
      </c>
      <c r="W1782" s="6" t="s">
        <v>494</v>
      </c>
      <c r="X1782" s="16" t="n">
        <v>0.2</v>
      </c>
      <c r="Y1782" s="16" t="n">
        <v>0.505506172839506</v>
      </c>
      <c r="Z1782" s="16" t="n">
        <f aca="false">(G1782-E1782)/SQRT(H1782^2/D1782+F1782^2/C1782)</f>
        <v>0.607020045789604</v>
      </c>
      <c r="AA1782" s="24" t="n">
        <f aca="false">ABS(K1782-Z1782)</f>
        <v>7.66053886991358E-015</v>
      </c>
    </row>
    <row r="1783" customFormat="false" ht="15" hidden="false" customHeight="false" outlineLevel="0" collapsed="false">
      <c r="A1783" s="17" t="n">
        <v>2178</v>
      </c>
      <c r="B1783" s="6" t="s">
        <v>418</v>
      </c>
      <c r="C1783" s="6" t="n">
        <v>90</v>
      </c>
      <c r="D1783" s="6" t="n">
        <v>450</v>
      </c>
      <c r="E1783" s="16" t="n">
        <v>0.161481815162632</v>
      </c>
      <c r="F1783" s="16" t="n">
        <v>0.0303343671040708</v>
      </c>
      <c r="G1783" s="16" t="n">
        <v>0.16364915261666</v>
      </c>
      <c r="H1783" s="16" t="n">
        <v>0.0335223382397384</v>
      </c>
      <c r="I1783" s="23" t="n">
        <f aca="false">G1783-E1783</f>
        <v>0.00216733745402761</v>
      </c>
      <c r="J1783" s="17" t="n">
        <f aca="false">100*(G1783-E1783)/E1783</f>
        <v>1.34215574171298</v>
      </c>
      <c r="K1783" s="16" t="n">
        <v>0.607658534165239</v>
      </c>
      <c r="L1783" s="17" t="n">
        <v>136.175069350571</v>
      </c>
      <c r="M1783" s="16" t="n">
        <v>0.544425996415063</v>
      </c>
      <c r="N1783" s="16" t="n">
        <v>0.595749488785441</v>
      </c>
      <c r="O1783" s="6" t="str">
        <f aca="false">IF(N1783&lt;0.05,"Yes","No")</f>
        <v>No</v>
      </c>
      <c r="P1783" s="16" t="n">
        <v>0.0655530802100662</v>
      </c>
      <c r="Q1783" s="16" t="n">
        <v>0.323191355766878</v>
      </c>
      <c r="R1783" s="16" t="n">
        <v>0.569933251593382</v>
      </c>
      <c r="S1783" s="16" t="n">
        <v>0.787084454996394</v>
      </c>
      <c r="T1783" s="16" t="n">
        <v>0.0013809774562729</v>
      </c>
      <c r="U1783" s="16" t="n">
        <v>0.805169098617903</v>
      </c>
      <c r="V1783" s="16" t="n">
        <v>0.844547216592522</v>
      </c>
      <c r="W1783" s="6" t="s">
        <v>494</v>
      </c>
      <c r="X1783" s="16" t="n">
        <v>0.2</v>
      </c>
      <c r="Y1783" s="16" t="n">
        <v>0.50520987654321</v>
      </c>
      <c r="Z1783" s="16" t="n">
        <f aca="false">(G1783-E1783)/SQRT(H1783^2/D1783+F1783^2/C1783)</f>
        <v>0.607658534165239</v>
      </c>
      <c r="AA1783" s="24" t="n">
        <f aca="false">ABS(K1783-Z1783)</f>
        <v>0</v>
      </c>
    </row>
    <row r="1784" customFormat="false" ht="15" hidden="false" customHeight="false" outlineLevel="0" collapsed="false">
      <c r="A1784" s="17" t="n">
        <v>2179</v>
      </c>
      <c r="B1784" s="6" t="s">
        <v>418</v>
      </c>
      <c r="C1784" s="6" t="n">
        <v>90</v>
      </c>
      <c r="D1784" s="6" t="n">
        <v>450</v>
      </c>
      <c r="E1784" s="16" t="n">
        <v>0.161761022938622</v>
      </c>
      <c r="F1784" s="16" t="n">
        <v>0.0303807699304368</v>
      </c>
      <c r="G1784" s="16" t="n">
        <v>0.163934373822477</v>
      </c>
      <c r="H1784" s="16" t="n">
        <v>0.0335572266836556</v>
      </c>
      <c r="I1784" s="23" t="n">
        <f aca="false">G1784-E1784</f>
        <v>0.0021733508838547</v>
      </c>
      <c r="J1784" s="17" t="n">
        <f aca="false">100*(G1784-E1784)/E1784</f>
        <v>1.34355659006889</v>
      </c>
      <c r="K1784" s="16" t="n">
        <v>0.608472130264692</v>
      </c>
      <c r="L1784" s="17" t="n">
        <v>136.12598938072</v>
      </c>
      <c r="M1784" s="16" t="n">
        <v>0.543888360700835</v>
      </c>
      <c r="N1784" s="16" t="n">
        <v>0.595712564087569</v>
      </c>
      <c r="O1784" s="6" t="str">
        <f aca="false">IF(N1784&lt;0.05,"Yes","No")</f>
        <v>No</v>
      </c>
      <c r="P1784" s="16" t="n">
        <v>0.0656621394453993</v>
      </c>
      <c r="Q1784" s="16" t="n">
        <v>0.324267623177929</v>
      </c>
      <c r="R1784" s="16" t="n">
        <v>0.569291848493356</v>
      </c>
      <c r="S1784" s="16" t="n">
        <v>0.785524717681174</v>
      </c>
      <c r="T1784" s="16" t="n">
        <v>0.00138536593377463</v>
      </c>
      <c r="U1784" s="16" t="n">
        <v>0.80478297769477</v>
      </c>
      <c r="V1784" s="16" t="n">
        <v>0.844547216592522</v>
      </c>
      <c r="W1784" s="6" t="s">
        <v>494</v>
      </c>
      <c r="X1784" s="16" t="n">
        <v>0.2</v>
      </c>
      <c r="Y1784" s="16" t="n">
        <v>0.505185185185185</v>
      </c>
      <c r="Z1784" s="16" t="n">
        <f aca="false">(G1784-E1784)/SQRT(H1784^2/D1784+F1784^2/C1784)</f>
        <v>0.608472130264684</v>
      </c>
      <c r="AA1784" s="24" t="n">
        <f aca="false">ABS(K1784-Z1784)</f>
        <v>7.7715611723761E-015</v>
      </c>
    </row>
    <row r="1785" customFormat="false" ht="15" hidden="false" customHeight="false" outlineLevel="0" collapsed="false">
      <c r="A1785" s="17" t="n">
        <v>2180</v>
      </c>
      <c r="B1785" s="6" t="s">
        <v>418</v>
      </c>
      <c r="C1785" s="6" t="n">
        <v>90</v>
      </c>
      <c r="D1785" s="6" t="n">
        <v>450</v>
      </c>
      <c r="E1785" s="16" t="n">
        <v>0.162040149172147</v>
      </c>
      <c r="F1785" s="16" t="n">
        <v>0.0304299208888616</v>
      </c>
      <c r="G1785" s="16" t="n">
        <v>0.164215590837929</v>
      </c>
      <c r="H1785" s="16" t="n">
        <v>0.0335929868986818</v>
      </c>
      <c r="I1785" s="23" t="n">
        <f aca="false">G1785-E1785</f>
        <v>0.0021754416657819</v>
      </c>
      <c r="J1785" s="17" t="n">
        <f aca="false">100*(G1785-E1785)/E1785</f>
        <v>1.34253250006008</v>
      </c>
      <c r="K1785" s="16" t="n">
        <v>0.608139470862515</v>
      </c>
      <c r="L1785" s="17" t="n">
        <v>136.070629691973</v>
      </c>
      <c r="M1785" s="16" t="n">
        <v>0.544108715128055</v>
      </c>
      <c r="N1785" s="16" t="n">
        <v>0.595712564087569</v>
      </c>
      <c r="O1785" s="6" t="str">
        <f aca="false">IF(N1785&lt;0.05,"Yes","No")</f>
        <v>No</v>
      </c>
      <c r="P1785" s="16" t="n">
        <v>0.0656502791525656</v>
      </c>
      <c r="Q1785" s="16" t="n">
        <v>0.324150491398057</v>
      </c>
      <c r="R1785" s="16" t="n">
        <v>0.569361584923772</v>
      </c>
      <c r="S1785" s="16" t="n">
        <v>0.783809693587178</v>
      </c>
      <c r="T1785" s="16" t="n">
        <v>0.00138565135421155</v>
      </c>
      <c r="U1785" s="16" t="n">
        <v>0.804954418327757</v>
      </c>
      <c r="V1785" s="16" t="n">
        <v>0.844547216592522</v>
      </c>
      <c r="W1785" s="6" t="s">
        <v>494</v>
      </c>
      <c r="X1785" s="16" t="n">
        <v>0.2</v>
      </c>
      <c r="Y1785" s="16" t="n">
        <v>0.505185185185185</v>
      </c>
      <c r="Z1785" s="16" t="n">
        <f aca="false">(G1785-E1785)/SQRT(H1785^2/D1785+F1785^2/C1785)</f>
        <v>0.608139470862531</v>
      </c>
      <c r="AA1785" s="24" t="n">
        <f aca="false">ABS(K1785-Z1785)</f>
        <v>1.53210777398272E-014</v>
      </c>
    </row>
    <row r="1786" customFormat="false" ht="15" hidden="false" customHeight="false" outlineLevel="0" collapsed="false">
      <c r="A1786" s="17" t="n">
        <v>2181</v>
      </c>
      <c r="B1786" s="6" t="s">
        <v>418</v>
      </c>
      <c r="C1786" s="6" t="n">
        <v>90</v>
      </c>
      <c r="D1786" s="6" t="n">
        <v>450</v>
      </c>
      <c r="E1786" s="16" t="n">
        <v>0.162314993474219</v>
      </c>
      <c r="F1786" s="16" t="n">
        <v>0.0304768364161064</v>
      </c>
      <c r="G1786" s="16" t="n">
        <v>0.164498200400008</v>
      </c>
      <c r="H1786" s="16" t="n">
        <v>0.0336294331236003</v>
      </c>
      <c r="I1786" s="23" t="n">
        <f aca="false">G1786-E1786</f>
        <v>0.00218320692578949</v>
      </c>
      <c r="J1786" s="17" t="n">
        <f aca="false">100*(G1786-E1786)/E1786</f>
        <v>1.34504328839853</v>
      </c>
      <c r="K1786" s="16" t="n">
        <v>0.609425193858305</v>
      </c>
      <c r="L1786" s="17" t="n">
        <v>136.024879967138</v>
      </c>
      <c r="M1786" s="16" t="n">
        <v>0.54325923036989</v>
      </c>
      <c r="N1786" s="16" t="n">
        <v>0.595712564087569</v>
      </c>
      <c r="O1786" s="6" t="str">
        <f aca="false">IF(N1786&lt;0.05,"Yes","No")</f>
        <v>No</v>
      </c>
      <c r="P1786" s="16" t="n">
        <v>0.065809013462988</v>
      </c>
      <c r="Q1786" s="16" t="n">
        <v>0.325719898562192</v>
      </c>
      <c r="R1786" s="16" t="n">
        <v>0.568428594225529</v>
      </c>
      <c r="S1786" s="16" t="n">
        <v>0.782287115918397</v>
      </c>
      <c r="T1786" s="16" t="n">
        <v>0.00139194912115813</v>
      </c>
      <c r="U1786" s="16" t="n">
        <v>0.804298785512451</v>
      </c>
      <c r="V1786" s="16" t="n">
        <v>0.844547216592522</v>
      </c>
      <c r="W1786" s="6" t="s">
        <v>494</v>
      </c>
      <c r="X1786" s="16" t="n">
        <v>0.2</v>
      </c>
      <c r="Y1786" s="16" t="n">
        <v>0.505185185185185</v>
      </c>
      <c r="Z1786" s="16" t="n">
        <f aca="false">(G1786-E1786)/SQRT(H1786^2/D1786+F1786^2/C1786)</f>
        <v>0.609425193858297</v>
      </c>
      <c r="AA1786" s="24" t="n">
        <f aca="false">ABS(K1786-Z1786)</f>
        <v>7.7715611723761E-015</v>
      </c>
    </row>
    <row r="1787" customFormat="false" ht="15" hidden="false" customHeight="false" outlineLevel="0" collapsed="false">
      <c r="A1787" s="17" t="n">
        <v>2182</v>
      </c>
      <c r="B1787" s="6" t="s">
        <v>418</v>
      </c>
      <c r="C1787" s="6" t="n">
        <v>90</v>
      </c>
      <c r="D1787" s="6" t="n">
        <v>450</v>
      </c>
      <c r="E1787" s="16" t="n">
        <v>0.162584420955843</v>
      </c>
      <c r="F1787" s="16" t="n">
        <v>0.030518544710117</v>
      </c>
      <c r="G1787" s="16" t="n">
        <v>0.164780814217197</v>
      </c>
      <c r="H1787" s="16" t="n">
        <v>0.0336665072287594</v>
      </c>
      <c r="I1787" s="23" t="n">
        <f aca="false">G1787-E1787</f>
        <v>0.0021963932613531</v>
      </c>
      <c r="J1787" s="17" t="n">
        <f aca="false">100*(G1787-E1787)/E1787</f>
        <v>1.35092479860024</v>
      </c>
      <c r="K1787" s="16" t="n">
        <v>0.61230001207474</v>
      </c>
      <c r="L1787" s="17" t="n">
        <v>135.998250220629</v>
      </c>
      <c r="M1787" s="16" t="n">
        <v>0.541361679983856</v>
      </c>
      <c r="N1787" s="16" t="n">
        <v>0.594874942283516</v>
      </c>
      <c r="O1787" s="6" t="str">
        <f aca="false">IF(N1787&lt;0.05,"Yes","No")</f>
        <v>No</v>
      </c>
      <c r="P1787" s="16" t="n">
        <v>0.0661311239416441</v>
      </c>
      <c r="Q1787" s="16" t="n">
        <v>0.328916255825518</v>
      </c>
      <c r="R1787" s="16" t="n">
        <v>0.566537585543315</v>
      </c>
      <c r="S1787" s="16" t="n">
        <v>0.781670840528653</v>
      </c>
      <c r="T1787" s="16" t="n">
        <v>0.00140403609906764</v>
      </c>
      <c r="U1787" s="16" t="n">
        <v>0.80283505693246</v>
      </c>
      <c r="V1787" s="16" t="n">
        <v>0.844547216592522</v>
      </c>
      <c r="W1787" s="6" t="s">
        <v>494</v>
      </c>
      <c r="X1787" s="16" t="n">
        <v>0.2</v>
      </c>
      <c r="Y1787" s="16" t="n">
        <v>0.505259259259259</v>
      </c>
      <c r="Z1787" s="16" t="n">
        <f aca="false">(G1787-E1787)/SQRT(H1787^2/D1787+F1787^2/C1787)</f>
        <v>0.612300012074724</v>
      </c>
      <c r="AA1787" s="24" t="n">
        <f aca="false">ABS(K1787-Z1787)</f>
        <v>1.55431223447522E-014</v>
      </c>
    </row>
    <row r="1788" customFormat="false" ht="15" hidden="false" customHeight="false" outlineLevel="0" collapsed="false">
      <c r="A1788" s="17" t="n">
        <v>2183</v>
      </c>
      <c r="B1788" s="6" t="s">
        <v>418</v>
      </c>
      <c r="C1788" s="6" t="n">
        <v>90</v>
      </c>
      <c r="D1788" s="6" t="n">
        <v>450</v>
      </c>
      <c r="E1788" s="16" t="n">
        <v>0.162856452746524</v>
      </c>
      <c r="F1788" s="16" t="n">
        <v>0.0305668768718683</v>
      </c>
      <c r="G1788" s="16" t="n">
        <v>0.165059872733222</v>
      </c>
      <c r="H1788" s="16" t="n">
        <v>0.0337048782360027</v>
      </c>
      <c r="I1788" s="23" t="n">
        <f aca="false">G1788-E1788</f>
        <v>0.0022034199866984</v>
      </c>
      <c r="J1788" s="17" t="n">
        <f aca="false">100*(G1788-E1788)/E1788</f>
        <v>1.3529829181088</v>
      </c>
      <c r="K1788" s="16" t="n">
        <v>0.613340834008528</v>
      </c>
      <c r="L1788" s="17" t="n">
        <v>135.953860506123</v>
      </c>
      <c r="M1788" s="16" t="n">
        <v>0.540675764086962</v>
      </c>
      <c r="N1788" s="16" t="n">
        <v>0.594743340495658</v>
      </c>
      <c r="O1788" s="6" t="str">
        <f aca="false">IF(N1788&lt;0.05,"Yes","No")</f>
        <v>No</v>
      </c>
      <c r="P1788" s="16" t="n">
        <v>0.0662630474971025</v>
      </c>
      <c r="Q1788" s="16" t="n">
        <v>0.330229860676409</v>
      </c>
      <c r="R1788" s="16" t="n">
        <v>0.565763978403489</v>
      </c>
      <c r="S1788" s="16" t="n">
        <v>0.780020305403818</v>
      </c>
      <c r="T1788" s="16" t="n">
        <v>0.00140971258011237</v>
      </c>
      <c r="U1788" s="16" t="n">
        <v>0.802273462582088</v>
      </c>
      <c r="V1788" s="16" t="n">
        <v>0.844547216592522</v>
      </c>
      <c r="W1788" s="6" t="s">
        <v>494</v>
      </c>
      <c r="X1788" s="16" t="n">
        <v>0.2</v>
      </c>
      <c r="Y1788" s="16" t="n">
        <v>0.505333333333333</v>
      </c>
      <c r="Z1788" s="16" t="n">
        <f aca="false">(G1788-E1788)/SQRT(H1788^2/D1788+F1788^2/C1788)</f>
        <v>0.613340834008536</v>
      </c>
      <c r="AA1788" s="24" t="n">
        <f aca="false">ABS(K1788-Z1788)</f>
        <v>7.66053886991358E-015</v>
      </c>
    </row>
    <row r="1789" customFormat="false" ht="15" hidden="false" customHeight="false" outlineLevel="0" collapsed="false">
      <c r="A1789" s="17" t="n">
        <v>2184</v>
      </c>
      <c r="B1789" s="6" t="s">
        <v>418</v>
      </c>
      <c r="C1789" s="6" t="n">
        <v>90</v>
      </c>
      <c r="D1789" s="6" t="n">
        <v>450</v>
      </c>
      <c r="E1789" s="16" t="n">
        <v>0.163133727014065</v>
      </c>
      <c r="F1789" s="16" t="n">
        <v>0.0306201867305503</v>
      </c>
      <c r="G1789" s="16" t="n">
        <v>0.165341694056988</v>
      </c>
      <c r="H1789" s="16" t="n">
        <v>0.0337445743803742</v>
      </c>
      <c r="I1789" s="23" t="n">
        <f aca="false">G1789-E1789</f>
        <v>0.00220796704292298</v>
      </c>
      <c r="J1789" s="17" t="n">
        <f aca="false">100*(G1789-E1789)/E1789</f>
        <v>1.3534706055803</v>
      </c>
      <c r="K1789" s="16" t="n">
        <v>0.613604348034785</v>
      </c>
      <c r="L1789" s="17" t="n">
        <v>135.897308474473</v>
      </c>
      <c r="M1789" s="16" t="n">
        <v>0.540502516214819</v>
      </c>
      <c r="N1789" s="16" t="n">
        <v>0.594743340495658</v>
      </c>
      <c r="O1789" s="6" t="str">
        <f aca="false">IF(N1789&lt;0.05,"Yes","No")</f>
        <v>No</v>
      </c>
      <c r="P1789" s="16" t="n">
        <v>0.0663164202907689</v>
      </c>
      <c r="Q1789" s="16" t="n">
        <v>0.330762054385872</v>
      </c>
      <c r="R1789" s="16" t="n">
        <v>0.565451141947929</v>
      </c>
      <c r="S1789" s="16" t="n">
        <v>0.777414803031366</v>
      </c>
      <c r="T1789" s="16" t="n">
        <v>0.00141277604683891</v>
      </c>
      <c r="U1789" s="16" t="n">
        <v>0.80208203072788</v>
      </c>
      <c r="V1789" s="16" t="n">
        <v>0.844547216592522</v>
      </c>
      <c r="W1789" s="6" t="s">
        <v>494</v>
      </c>
      <c r="X1789" s="16" t="n">
        <v>0.2</v>
      </c>
      <c r="Y1789" s="16" t="n">
        <v>0.505283950617284</v>
      </c>
      <c r="Z1789" s="16" t="n">
        <f aca="false">(G1789-E1789)/SQRT(H1789^2/D1789+F1789^2/C1789)</f>
        <v>0.613604348034785</v>
      </c>
      <c r="AA1789" s="24" t="n">
        <f aca="false">ABS(K1789-Z1789)</f>
        <v>0</v>
      </c>
    </row>
    <row r="1790" customFormat="false" ht="15" hidden="false" customHeight="false" outlineLevel="0" collapsed="false">
      <c r="A1790" s="17" t="n">
        <v>2185</v>
      </c>
      <c r="B1790" s="6" t="s">
        <v>418</v>
      </c>
      <c r="C1790" s="6" t="n">
        <v>90</v>
      </c>
      <c r="D1790" s="6" t="n">
        <v>450</v>
      </c>
      <c r="E1790" s="16" t="n">
        <v>0.163399000383086</v>
      </c>
      <c r="F1790" s="16" t="n">
        <v>0.030670550585472</v>
      </c>
      <c r="G1790" s="16" t="n">
        <v>0.1656147773895</v>
      </c>
      <c r="H1790" s="16" t="n">
        <v>0.0337844801616497</v>
      </c>
      <c r="I1790" s="23" t="n">
        <f aca="false">G1790-E1790</f>
        <v>0.0022157770064142</v>
      </c>
      <c r="J1790" s="17" t="n">
        <f aca="false">100*(G1790-E1790)/E1790</f>
        <v>1.35605297536665</v>
      </c>
      <c r="K1790" s="16" t="n">
        <v>0.61481904900534</v>
      </c>
      <c r="L1790" s="17" t="n">
        <v>135.851199748855</v>
      </c>
      <c r="M1790" s="16" t="n">
        <v>0.539702658500519</v>
      </c>
      <c r="N1790" s="16" t="n">
        <v>0.594743340495658</v>
      </c>
      <c r="O1790" s="6" t="str">
        <f aca="false">IF(N1790&lt;0.05,"Yes","No")</f>
        <v>No</v>
      </c>
      <c r="P1790" s="16" t="n">
        <v>0.0664680774258508</v>
      </c>
      <c r="Q1790" s="16" t="n">
        <v>0.332276604865341</v>
      </c>
      <c r="R1790" s="16" t="n">
        <v>0.56456268204125</v>
      </c>
      <c r="S1790" s="16" t="n">
        <v>0.775482643087961</v>
      </c>
      <c r="T1790" s="16" t="n">
        <v>0.00141931575606144</v>
      </c>
      <c r="U1790" s="16" t="n">
        <v>0.801413109404334</v>
      </c>
      <c r="V1790" s="16" t="n">
        <v>0.844547216592522</v>
      </c>
      <c r="W1790" s="6" t="s">
        <v>494</v>
      </c>
      <c r="X1790" s="16" t="n">
        <v>0.2</v>
      </c>
      <c r="Y1790" s="16" t="n">
        <v>0.505358024691358</v>
      </c>
      <c r="Z1790" s="16" t="n">
        <f aca="false">(G1790-E1790)/SQRT(H1790^2/D1790+F1790^2/C1790)</f>
        <v>0.61481904900534</v>
      </c>
      <c r="AA1790" s="24" t="n">
        <f aca="false">ABS(K1790-Z1790)</f>
        <v>0</v>
      </c>
    </row>
    <row r="1791" customFormat="false" ht="15" hidden="false" customHeight="false" outlineLevel="0" collapsed="false">
      <c r="A1791" s="17" t="n">
        <v>2186</v>
      </c>
      <c r="B1791" s="6" t="s">
        <v>418</v>
      </c>
      <c r="C1791" s="6" t="n">
        <v>90</v>
      </c>
      <c r="D1791" s="6" t="n">
        <v>450</v>
      </c>
      <c r="E1791" s="16" t="n">
        <v>0.163663722243574</v>
      </c>
      <c r="F1791" s="16" t="n">
        <v>0.0307253663145548</v>
      </c>
      <c r="G1791" s="16" t="n">
        <v>0.165883797556162</v>
      </c>
      <c r="H1791" s="16" t="n">
        <v>0.0338254670599102</v>
      </c>
      <c r="I1791" s="23" t="n">
        <f aca="false">G1791-E1791</f>
        <v>0.00222007531258789</v>
      </c>
      <c r="J1791" s="17" t="n">
        <f aca="false">100*(G1791-E1791)/E1791</f>
        <v>1.35648589812948</v>
      </c>
      <c r="K1791" s="16" t="n">
        <v>0.614981518525514</v>
      </c>
      <c r="L1791" s="17" t="n">
        <v>135.794003470072</v>
      </c>
      <c r="M1791" s="16" t="n">
        <v>0.539596107111974</v>
      </c>
      <c r="N1791" s="16" t="n">
        <v>0.594743340495658</v>
      </c>
      <c r="O1791" s="6" t="str">
        <f aca="false">IF(N1791&lt;0.05,"Yes","No")</f>
        <v>No</v>
      </c>
      <c r="P1791" s="16" t="n">
        <v>0.0665109634108776</v>
      </c>
      <c r="Q1791" s="16" t="n">
        <v>0.332705520735631</v>
      </c>
      <c r="R1791" s="16" t="n">
        <v>0.564311563350726</v>
      </c>
      <c r="S1791" s="16" t="n">
        <v>0.772917132924294</v>
      </c>
      <c r="T1791" s="16" t="n">
        <v>0.00142243832383216</v>
      </c>
      <c r="U1791" s="16" t="n">
        <v>0.801221797831786</v>
      </c>
      <c r="V1791" s="16" t="n">
        <v>0.844547216592522</v>
      </c>
      <c r="W1791" s="6" t="s">
        <v>494</v>
      </c>
      <c r="X1791" s="16" t="n">
        <v>0.2</v>
      </c>
      <c r="Y1791" s="16" t="n">
        <v>0.505456790123457</v>
      </c>
      <c r="Z1791" s="16" t="n">
        <f aca="false">(G1791-E1791)/SQRT(H1791^2/D1791+F1791^2/C1791)</f>
        <v>0.614981518525491</v>
      </c>
      <c r="AA1791" s="24" t="n">
        <f aca="false">ABS(K1791-Z1791)</f>
        <v>2.29816166097407E-014</v>
      </c>
    </row>
    <row r="1792" customFormat="false" ht="15" hidden="false" customHeight="false" outlineLevel="0" collapsed="false">
      <c r="A1792" s="17" t="n">
        <v>2187</v>
      </c>
      <c r="B1792" s="6" t="s">
        <v>418</v>
      </c>
      <c r="C1792" s="6" t="n">
        <v>90</v>
      </c>
      <c r="D1792" s="6" t="n">
        <v>450</v>
      </c>
      <c r="E1792" s="16" t="n">
        <v>0.16391887706187</v>
      </c>
      <c r="F1792" s="16" t="n">
        <v>0.0307751708155464</v>
      </c>
      <c r="G1792" s="16" t="n">
        <v>0.166147027777301</v>
      </c>
      <c r="H1792" s="16" t="n">
        <v>0.033867114570093</v>
      </c>
      <c r="I1792" s="23" t="n">
        <f aca="false">G1792-E1792</f>
        <v>0.00222815071543059</v>
      </c>
      <c r="J1792" s="17" t="n">
        <f aca="false">100*(G1792-E1792)/E1792</f>
        <v>1.35930086599458</v>
      </c>
      <c r="K1792" s="16" t="n">
        <v>0.616266388454468</v>
      </c>
      <c r="L1792" s="17" t="n">
        <v>135.755212730082</v>
      </c>
      <c r="M1792" s="16" t="n">
        <v>0.538750710261459</v>
      </c>
      <c r="N1792" s="16" t="n">
        <v>0.594743340495658</v>
      </c>
      <c r="O1792" s="6" t="str">
        <f aca="false">IF(N1792&lt;0.05,"Yes","No")</f>
        <v>No</v>
      </c>
      <c r="P1792" s="16" t="n">
        <v>0.0666671571555609</v>
      </c>
      <c r="Q1792" s="16" t="n">
        <v>0.334270000855793</v>
      </c>
      <c r="R1792" s="16" t="n">
        <v>0.563397427673909</v>
      </c>
      <c r="S1792" s="16" t="n">
        <v>0.771403105874457</v>
      </c>
      <c r="T1792" s="16" t="n">
        <v>0.00142922807846031</v>
      </c>
      <c r="U1792" s="16" t="n">
        <v>0.800531487050126</v>
      </c>
      <c r="V1792" s="16" t="n">
        <v>0.844547216592522</v>
      </c>
      <c r="W1792" s="6" t="s">
        <v>494</v>
      </c>
      <c r="X1792" s="16" t="n">
        <v>0.2</v>
      </c>
      <c r="Y1792" s="16" t="n">
        <v>0.505530864197531</v>
      </c>
      <c r="Z1792" s="16" t="n">
        <f aca="false">(G1792-E1792)/SQRT(H1792^2/D1792+F1792^2/C1792)</f>
        <v>0.61626638845446</v>
      </c>
      <c r="AA1792" s="24" t="n">
        <f aca="false">ABS(K1792-Z1792)</f>
        <v>7.7715611723761E-015</v>
      </c>
    </row>
    <row r="1793" customFormat="false" ht="15" hidden="false" customHeight="false" outlineLevel="0" collapsed="false">
      <c r="A1793" s="17" t="n">
        <v>2188</v>
      </c>
      <c r="B1793" s="6" t="s">
        <v>418</v>
      </c>
      <c r="C1793" s="6" t="n">
        <v>90</v>
      </c>
      <c r="D1793" s="6" t="n">
        <v>450</v>
      </c>
      <c r="E1793" s="16" t="n">
        <v>0.164161270691289</v>
      </c>
      <c r="F1793" s="16" t="n">
        <v>0.0308194292193523</v>
      </c>
      <c r="G1793" s="16" t="n">
        <v>0.16640328872535</v>
      </c>
      <c r="H1793" s="16" t="n">
        <v>0.0339100105790266</v>
      </c>
      <c r="I1793" s="23" t="n">
        <f aca="false">G1793-E1793</f>
        <v>0.00224201803406068</v>
      </c>
      <c r="J1793" s="17" t="n">
        <f aca="false">100*(G1793-E1793)/E1793</f>
        <v>1.36574115479215</v>
      </c>
      <c r="K1793" s="16" t="n">
        <v>0.619232016915365</v>
      </c>
      <c r="L1793" s="17" t="n">
        <v>135.738149037522</v>
      </c>
      <c r="M1793" s="16" t="n">
        <v>0.536801457478842</v>
      </c>
      <c r="N1793" s="16" t="n">
        <v>0.594109304313759</v>
      </c>
      <c r="O1793" s="6" t="str">
        <f aca="false">IF(N1793&lt;0.05,"Yes","No")</f>
        <v>No</v>
      </c>
      <c r="P1793" s="16" t="n">
        <v>0.0669955999562778</v>
      </c>
      <c r="Q1793" s="16" t="n">
        <v>0.337571747097463</v>
      </c>
      <c r="R1793" s="16" t="n">
        <v>0.561477530197089</v>
      </c>
      <c r="S1793" s="16" t="n">
        <v>0.771145910236487</v>
      </c>
      <c r="T1793" s="16" t="n">
        <v>0.00144205389344674</v>
      </c>
      <c r="U1793" s="16" t="n">
        <v>0.799024309373258</v>
      </c>
      <c r="V1793" s="16" t="n">
        <v>0.844547216592522</v>
      </c>
      <c r="W1793" s="6" t="s">
        <v>494</v>
      </c>
      <c r="X1793" s="16" t="n">
        <v>0.2</v>
      </c>
      <c r="Y1793" s="16" t="n">
        <v>0.505555555555556</v>
      </c>
      <c r="Z1793" s="16" t="n">
        <f aca="false">(G1793-E1793)/SQRT(H1793^2/D1793+F1793^2/C1793)</f>
        <v>0.619232016915365</v>
      </c>
      <c r="AA1793" s="24" t="n">
        <f aca="false">ABS(K1793-Z1793)</f>
        <v>0</v>
      </c>
    </row>
    <row r="1794" customFormat="false" ht="15" hidden="false" customHeight="false" outlineLevel="0" collapsed="false">
      <c r="A1794" s="17" t="n">
        <v>2189</v>
      </c>
      <c r="B1794" s="6" t="s">
        <v>418</v>
      </c>
      <c r="C1794" s="6" t="n">
        <v>90</v>
      </c>
      <c r="D1794" s="6" t="n">
        <v>450</v>
      </c>
      <c r="E1794" s="16" t="n">
        <v>0.164402047379149</v>
      </c>
      <c r="F1794" s="16" t="n">
        <v>0.0308656702848035</v>
      </c>
      <c r="G1794" s="16" t="n">
        <v>0.166656685090727</v>
      </c>
      <c r="H1794" s="16" t="n">
        <v>0.0339524798892615</v>
      </c>
      <c r="I1794" s="23" t="n">
        <f aca="false">G1794-E1794</f>
        <v>0.00225463771157802</v>
      </c>
      <c r="J1794" s="17" t="n">
        <f aca="false">100*(G1794-E1794)/E1794</f>
        <v>1.37141705198981</v>
      </c>
      <c r="K1794" s="16" t="n">
        <v>0.621814587832572</v>
      </c>
      <c r="L1794" s="17" t="n">
        <v>135.713491589616</v>
      </c>
      <c r="M1794" s="16" t="n">
        <v>0.535106984042327</v>
      </c>
      <c r="N1794" s="16" t="n">
        <v>0.592964015544793</v>
      </c>
      <c r="O1794" s="6" t="str">
        <f aca="false">IF(N1794&lt;0.05,"Yes","No")</f>
        <v>No</v>
      </c>
      <c r="P1794" s="16" t="n">
        <v>0.0672860812904654</v>
      </c>
      <c r="Q1794" s="16" t="n">
        <v>0.340505398663869</v>
      </c>
      <c r="R1794" s="16" t="n">
        <v>0.559782183149464</v>
      </c>
      <c r="S1794" s="16" t="n">
        <v>0.770480228483405</v>
      </c>
      <c r="T1794" s="16" t="n">
        <v>0.00145340295937029</v>
      </c>
      <c r="U1794" s="16" t="n">
        <v>0.797718814487498</v>
      </c>
      <c r="V1794" s="16" t="n">
        <v>0.844547216592522</v>
      </c>
      <c r="W1794" s="6" t="s">
        <v>494</v>
      </c>
      <c r="X1794" s="16" t="n">
        <v>0.2</v>
      </c>
      <c r="Y1794" s="16" t="n">
        <v>0.505530864197531</v>
      </c>
      <c r="Z1794" s="16" t="n">
        <f aca="false">(G1794-E1794)/SQRT(H1794^2/D1794+F1794^2/C1794)</f>
        <v>0.621814587832587</v>
      </c>
      <c r="AA1794" s="24" t="n">
        <f aca="false">ABS(K1794-Z1794)</f>
        <v>1.54321000422897E-014</v>
      </c>
    </row>
    <row r="1795" customFormat="false" ht="15" hidden="false" customHeight="false" outlineLevel="0" collapsed="false">
      <c r="A1795" s="17" t="n">
        <v>2190</v>
      </c>
      <c r="B1795" s="6" t="s">
        <v>418</v>
      </c>
      <c r="C1795" s="6" t="n">
        <v>90</v>
      </c>
      <c r="D1795" s="6" t="n">
        <v>450</v>
      </c>
      <c r="E1795" s="16" t="n">
        <v>0.164641685618295</v>
      </c>
      <c r="F1795" s="16" t="n">
        <v>0.0309110794939659</v>
      </c>
      <c r="G1795" s="16" t="n">
        <v>0.16690518523256</v>
      </c>
      <c r="H1795" s="16" t="n">
        <v>0.0339954178842189</v>
      </c>
      <c r="I1795" s="23" t="n">
        <f aca="false">G1795-E1795</f>
        <v>0.0022634996142652</v>
      </c>
      <c r="J1795" s="17" t="n">
        <f aca="false">100*(G1795-E1795)/E1795</f>
        <v>1.37480347444504</v>
      </c>
      <c r="K1795" s="16" t="n">
        <v>0.62336663859836</v>
      </c>
      <c r="L1795" s="17" t="n">
        <v>135.692964430247</v>
      </c>
      <c r="M1795" s="16" t="n">
        <v>0.534090012766046</v>
      </c>
      <c r="N1795" s="16" t="n">
        <v>0.592462046896232</v>
      </c>
      <c r="O1795" s="6" t="str">
        <f aca="false">IF(N1795&lt;0.05,"Yes","No")</f>
        <v>No</v>
      </c>
      <c r="P1795" s="16" t="n">
        <v>0.0674632718503119</v>
      </c>
      <c r="Q1795" s="16" t="n">
        <v>0.342301127676996</v>
      </c>
      <c r="R1795" s="16" t="n">
        <v>0.558749263165519</v>
      </c>
      <c r="S1795" s="16" t="n">
        <v>0.76961700433512</v>
      </c>
      <c r="T1795" s="16" t="n">
        <v>0.00146084800426493</v>
      </c>
      <c r="U1795" s="16" t="n">
        <v>0.796945526072627</v>
      </c>
      <c r="V1795" s="16" t="n">
        <v>0.844547216592522</v>
      </c>
      <c r="W1795" s="6" t="s">
        <v>494</v>
      </c>
      <c r="X1795" s="16" t="n">
        <v>0.2</v>
      </c>
      <c r="Y1795" s="16" t="n">
        <v>0.505506172839506</v>
      </c>
      <c r="Z1795" s="16" t="n">
        <f aca="false">(G1795-E1795)/SQRT(H1795^2/D1795+F1795^2/C1795)</f>
        <v>0.623366638598352</v>
      </c>
      <c r="AA1795" s="24" t="n">
        <f aca="false">ABS(K1795-Z1795)</f>
        <v>7.66053886991358E-015</v>
      </c>
    </row>
    <row r="1796" customFormat="false" ht="15" hidden="false" customHeight="false" outlineLevel="0" collapsed="false">
      <c r="A1796" s="17" t="n">
        <v>2191</v>
      </c>
      <c r="B1796" s="6" t="s">
        <v>418</v>
      </c>
      <c r="C1796" s="6" t="n">
        <v>90</v>
      </c>
      <c r="D1796" s="6" t="n">
        <v>450</v>
      </c>
      <c r="E1796" s="16" t="n">
        <v>0.164868448840247</v>
      </c>
      <c r="F1796" s="16" t="n">
        <v>0.0309559513573204</v>
      </c>
      <c r="G1796" s="16" t="n">
        <v>0.167148967385292</v>
      </c>
      <c r="H1796" s="16" t="n">
        <v>0.0340387049382285</v>
      </c>
      <c r="I1796" s="23" t="n">
        <f aca="false">G1796-E1796</f>
        <v>0.00228051854504482</v>
      </c>
      <c r="J1796" s="17" t="n">
        <f aca="false">100*(G1796-E1796)/E1796</f>
        <v>1.38323527702658</v>
      </c>
      <c r="K1796" s="16" t="n">
        <v>0.627165006287566</v>
      </c>
      <c r="L1796" s="17" t="n">
        <v>135.675248881853</v>
      </c>
      <c r="M1796" s="16" t="n">
        <v>0.531605079287077</v>
      </c>
      <c r="N1796" s="16" t="n">
        <v>0.590641074342754</v>
      </c>
      <c r="O1796" s="6" t="str">
        <f aca="false">IF(N1796&lt;0.05,"Yes","No")</f>
        <v>No</v>
      </c>
      <c r="P1796" s="16" t="n">
        <v>0.0678823779722086</v>
      </c>
      <c r="Q1796" s="16" t="n">
        <v>0.346567333815967</v>
      </c>
      <c r="R1796" s="16" t="n">
        <v>0.5563098149923</v>
      </c>
      <c r="S1796" s="16" t="n">
        <v>0.769776343146369</v>
      </c>
      <c r="T1796" s="16" t="n">
        <v>0.00147612128024562</v>
      </c>
      <c r="U1796" s="16" t="n">
        <v>0.795122688369062</v>
      </c>
      <c r="V1796" s="16" t="n">
        <v>0.844547216592522</v>
      </c>
      <c r="W1796" s="6" t="s">
        <v>494</v>
      </c>
      <c r="X1796" s="16" t="n">
        <v>0.2</v>
      </c>
      <c r="Y1796" s="16" t="n">
        <v>0.505382716049383</v>
      </c>
      <c r="Z1796" s="16" t="n">
        <f aca="false">(G1796-E1796)/SQRT(H1796^2/D1796+F1796^2/C1796)</f>
        <v>0.627165006287582</v>
      </c>
      <c r="AA1796" s="24" t="n">
        <f aca="false">ABS(K1796-Z1796)</f>
        <v>1.52100554373646E-014</v>
      </c>
    </row>
    <row r="1797" customFormat="false" ht="15" hidden="false" customHeight="false" outlineLevel="0" collapsed="false">
      <c r="A1797" s="17" t="n">
        <v>2192</v>
      </c>
      <c r="B1797" s="6" t="s">
        <v>418</v>
      </c>
      <c r="C1797" s="6" t="n">
        <v>90</v>
      </c>
      <c r="D1797" s="6" t="n">
        <v>450</v>
      </c>
      <c r="E1797" s="16" t="n">
        <v>0.165092418673966</v>
      </c>
      <c r="F1797" s="16" t="n">
        <v>0.0310022187420906</v>
      </c>
      <c r="G1797" s="16" t="n">
        <v>0.167394631008307</v>
      </c>
      <c r="H1797" s="16" t="n">
        <v>0.0340819060055591</v>
      </c>
      <c r="I1797" s="23" t="n">
        <f aca="false">G1797-E1797</f>
        <v>0.00230221233434139</v>
      </c>
      <c r="J1797" s="17" t="n">
        <f aca="false">100*(G1797-E1797)/E1797</f>
        <v>1.39449912529777</v>
      </c>
      <c r="K1797" s="16" t="n">
        <v>0.632213844100935</v>
      </c>
      <c r="L1797" s="17" t="n">
        <v>135.652862331697</v>
      </c>
      <c r="M1797" s="16" t="n">
        <v>0.528311266232978</v>
      </c>
      <c r="N1797" s="16" t="n">
        <v>0.588496469974169</v>
      </c>
      <c r="O1797" s="6" t="str">
        <f aca="false">IF(N1797&lt;0.05,"Yes","No")</f>
        <v>No</v>
      </c>
      <c r="P1797" s="16" t="n">
        <v>0.0684390851310079</v>
      </c>
      <c r="Q1797" s="16" t="n">
        <v>0.352275078979846</v>
      </c>
      <c r="R1797" s="16" t="n">
        <v>0.553077522846734</v>
      </c>
      <c r="S1797" s="16" t="n">
        <v>0.769910168159023</v>
      </c>
      <c r="T1797" s="16" t="n">
        <v>0.00149614644786699</v>
      </c>
      <c r="U1797" s="16" t="n">
        <v>0.792652268059652</v>
      </c>
      <c r="V1797" s="16" t="n">
        <v>0.844547216592522</v>
      </c>
      <c r="W1797" s="6" t="s">
        <v>494</v>
      </c>
      <c r="X1797" s="16" t="n">
        <v>0.2</v>
      </c>
      <c r="Y1797" s="16" t="n">
        <v>0.505530864197531</v>
      </c>
      <c r="Z1797" s="16" t="n">
        <f aca="false">(G1797-E1797)/SQRT(H1797^2/D1797+F1797^2/C1797)</f>
        <v>0.632213844100913</v>
      </c>
      <c r="AA1797" s="24" t="n">
        <f aca="false">ABS(K1797-Z1797)</f>
        <v>2.28705943072782E-014</v>
      </c>
    </row>
    <row r="1798" customFormat="false" ht="15" hidden="false" customHeight="false" outlineLevel="0" collapsed="false">
      <c r="A1798" s="17" t="n">
        <v>2193</v>
      </c>
      <c r="B1798" s="6" t="s">
        <v>418</v>
      </c>
      <c r="C1798" s="6" t="n">
        <v>90</v>
      </c>
      <c r="D1798" s="6" t="n">
        <v>450</v>
      </c>
      <c r="E1798" s="16" t="n">
        <v>0.165310998592112</v>
      </c>
      <c r="F1798" s="16" t="n">
        <v>0.0310487076148158</v>
      </c>
      <c r="G1798" s="16" t="n">
        <v>0.167632226728731</v>
      </c>
      <c r="H1798" s="16" t="n">
        <v>0.0341246666737313</v>
      </c>
      <c r="I1798" s="23" t="n">
        <f aca="false">G1798-E1798</f>
        <v>0.00232122813661892</v>
      </c>
      <c r="J1798" s="17" t="n">
        <f aca="false">100*(G1798-E1798)/E1798</f>
        <v>1.404158317588</v>
      </c>
      <c r="K1798" s="16" t="n">
        <v>0.636511669570459</v>
      </c>
      <c r="L1798" s="17" t="n">
        <v>135.628557407532</v>
      </c>
      <c r="M1798" s="16" t="n">
        <v>0.525515756300183</v>
      </c>
      <c r="N1798" s="16" t="n">
        <v>0.586667696060938</v>
      </c>
      <c r="O1798" s="6" t="str">
        <f aca="false">IF(N1798&lt;0.05,"Yes","No")</f>
        <v>No</v>
      </c>
      <c r="P1798" s="16" t="n">
        <v>0.0689155352310407</v>
      </c>
      <c r="Q1798" s="16" t="n">
        <v>0.357196995296397</v>
      </c>
      <c r="R1798" s="16" t="n">
        <v>0.550318562430696</v>
      </c>
      <c r="S1798" s="16" t="n">
        <v>0.769365494053856</v>
      </c>
      <c r="T1798" s="16" t="n">
        <v>0.00151392362543874</v>
      </c>
      <c r="U1798" s="16" t="n">
        <v>0.790492841386402</v>
      </c>
      <c r="V1798" s="16" t="n">
        <v>0.844547216592522</v>
      </c>
      <c r="W1798" s="6" t="s">
        <v>494</v>
      </c>
      <c r="X1798" s="16" t="n">
        <v>0.2</v>
      </c>
      <c r="Y1798" s="16" t="n">
        <v>0.505802469135803</v>
      </c>
      <c r="Z1798" s="16" t="n">
        <f aca="false">(G1798-E1798)/SQRT(H1798^2/D1798+F1798^2/C1798)</f>
        <v>0.636511669570459</v>
      </c>
      <c r="AA1798" s="24" t="n">
        <f aca="false">ABS(K1798-Z1798)</f>
        <v>0</v>
      </c>
    </row>
    <row r="1799" customFormat="false" ht="15" hidden="false" customHeight="false" outlineLevel="0" collapsed="false">
      <c r="A1799" s="17" t="n">
        <v>2194</v>
      </c>
      <c r="B1799" s="6" t="s">
        <v>418</v>
      </c>
      <c r="C1799" s="6" t="n">
        <v>90</v>
      </c>
      <c r="D1799" s="6" t="n">
        <v>450</v>
      </c>
      <c r="E1799" s="16" t="n">
        <v>0.165521018952131</v>
      </c>
      <c r="F1799" s="16" t="n">
        <v>0.031092217038614</v>
      </c>
      <c r="G1799" s="16" t="n">
        <v>0.167861105104288</v>
      </c>
      <c r="H1799" s="16" t="n">
        <v>0.0341687652879359</v>
      </c>
      <c r="I1799" s="23" t="n">
        <f aca="false">G1799-E1799</f>
        <v>0.0023400861521562</v>
      </c>
      <c r="J1799" s="17" t="n">
        <f aca="false">100*(G1799-E1799)/E1799</f>
        <v>1.4137697840254</v>
      </c>
      <c r="K1799" s="16" t="n">
        <v>0.640798416175039</v>
      </c>
      <c r="L1799" s="17" t="n">
        <v>135.61773839521</v>
      </c>
      <c r="M1799" s="16" t="n">
        <v>0.522734989969919</v>
      </c>
      <c r="N1799" s="16" t="n">
        <v>0.584806290695847</v>
      </c>
      <c r="O1799" s="6" t="str">
        <f aca="false">IF(N1799&lt;0.05,"Yes","No")</f>
        <v>No</v>
      </c>
      <c r="P1799" s="16" t="n">
        <v>0.0693846846357023</v>
      </c>
      <c r="Q1799" s="16" t="n">
        <v>0.362076857629628</v>
      </c>
      <c r="R1799" s="16" t="n">
        <v>0.547608534851366</v>
      </c>
      <c r="S1799" s="16" t="n">
        <v>0.769864028063224</v>
      </c>
      <c r="T1799" s="16" t="n">
        <v>0.00153143062622678</v>
      </c>
      <c r="U1799" s="16" t="n">
        <v>0.788412122195547</v>
      </c>
      <c r="V1799" s="16" t="n">
        <v>0.844547216592522</v>
      </c>
      <c r="W1799" s="6" t="s">
        <v>494</v>
      </c>
      <c r="X1799" s="16" t="n">
        <v>0.2</v>
      </c>
      <c r="Y1799" s="16" t="n">
        <v>0.505876543209877</v>
      </c>
      <c r="Z1799" s="16" t="n">
        <f aca="false">(G1799-E1799)/SQRT(H1799^2/D1799+F1799^2/C1799)</f>
        <v>0.640798416175031</v>
      </c>
      <c r="AA1799" s="24" t="n">
        <f aca="false">ABS(K1799-Z1799)</f>
        <v>7.54951656745106E-015</v>
      </c>
    </row>
    <row r="1800" customFormat="false" ht="15" hidden="false" customHeight="false" outlineLevel="0" collapsed="false">
      <c r="A1800" s="17" t="n">
        <v>2195</v>
      </c>
      <c r="B1800" s="6" t="s">
        <v>418</v>
      </c>
      <c r="C1800" s="6" t="n">
        <v>90</v>
      </c>
      <c r="D1800" s="6" t="n">
        <v>450</v>
      </c>
      <c r="E1800" s="16" t="n">
        <v>0.165729682644208</v>
      </c>
      <c r="F1800" s="16" t="n">
        <v>0.0311343122899406</v>
      </c>
      <c r="G1800" s="16" t="n">
        <v>0.168087322049671</v>
      </c>
      <c r="H1800" s="16" t="n">
        <v>0.0342128976025973</v>
      </c>
      <c r="I1800" s="23" t="n">
        <f aca="false">G1800-E1800</f>
        <v>0.00235763940546252</v>
      </c>
      <c r="J1800" s="17" t="n">
        <f aca="false">100*(G1800-E1800)/E1800</f>
        <v>1.42258125873803</v>
      </c>
      <c r="K1800" s="16" t="n">
        <v>0.644740027555097</v>
      </c>
      <c r="L1800" s="17" t="n">
        <v>135.611559854845</v>
      </c>
      <c r="M1800" s="16" t="n">
        <v>0.520184840334206</v>
      </c>
      <c r="N1800" s="16" t="n">
        <v>0.583195490684188</v>
      </c>
      <c r="O1800" s="6" t="str">
        <f aca="false">IF(N1800&lt;0.05,"Yes","No")</f>
        <v>No</v>
      </c>
      <c r="P1800" s="16" t="n">
        <v>0.0698143618717077</v>
      </c>
      <c r="Q1800" s="16" t="n">
        <v>0.366575196163113</v>
      </c>
      <c r="R1800" s="16" t="n">
        <v>0.545132337003341</v>
      </c>
      <c r="S1800" s="16" t="n">
        <v>0.770390802702068</v>
      </c>
      <c r="T1800" s="16" t="n">
        <v>0.0015477736903552</v>
      </c>
      <c r="U1800" s="16" t="n">
        <v>0.786473310521581</v>
      </c>
      <c r="V1800" s="16" t="n">
        <v>0.844547216592522</v>
      </c>
      <c r="W1800" s="6" t="s">
        <v>494</v>
      </c>
      <c r="X1800" s="16" t="n">
        <v>0.2</v>
      </c>
      <c r="Y1800" s="16" t="n">
        <v>0.505925925925926</v>
      </c>
      <c r="Z1800" s="16" t="n">
        <f aca="false">(G1800-E1800)/SQRT(H1800^2/D1800+F1800^2/C1800)</f>
        <v>0.644740027555105</v>
      </c>
      <c r="AA1800" s="24" t="n">
        <f aca="false">ABS(K1800-Z1800)</f>
        <v>7.54951656745106E-015</v>
      </c>
    </row>
    <row r="1801" customFormat="false" ht="15" hidden="false" customHeight="false" outlineLevel="0" collapsed="false">
      <c r="A1801" s="17" t="n">
        <v>2196</v>
      </c>
      <c r="B1801" s="6" t="s">
        <v>418</v>
      </c>
      <c r="C1801" s="6" t="n">
        <v>90</v>
      </c>
      <c r="D1801" s="6" t="n">
        <v>450</v>
      </c>
      <c r="E1801" s="16" t="n">
        <v>0.165930282407337</v>
      </c>
      <c r="F1801" s="16" t="n">
        <v>0.0311762157036257</v>
      </c>
      <c r="G1801" s="16" t="n">
        <v>0.168300567881929</v>
      </c>
      <c r="H1801" s="16" t="n">
        <v>0.0342559226779641</v>
      </c>
      <c r="I1801" s="23" t="n">
        <f aca="false">G1801-E1801</f>
        <v>0.0023702854745917</v>
      </c>
      <c r="J1801" s="17" t="n">
        <f aca="false">100*(G1801-E1801)/E1801</f>
        <v>1.42848275806158</v>
      </c>
      <c r="K1801" s="16" t="n">
        <v>0.647338203205474</v>
      </c>
      <c r="L1801" s="17" t="n">
        <v>135.602799777405</v>
      </c>
      <c r="M1801" s="16" t="n">
        <v>0.518507460132265</v>
      </c>
      <c r="N1801" s="16" t="n">
        <v>0.582241621647224</v>
      </c>
      <c r="O1801" s="6" t="str">
        <f aca="false">IF(N1801&lt;0.05,"Yes","No")</f>
        <v>No</v>
      </c>
      <c r="P1801" s="16" t="n">
        <v>0.0700998085802091</v>
      </c>
      <c r="Q1801" s="16" t="n">
        <v>0.369578921870743</v>
      </c>
      <c r="R1801" s="16" t="n">
        <v>0.543490416151266</v>
      </c>
      <c r="S1801" s="16" t="n">
        <v>0.770237458963357</v>
      </c>
      <c r="T1801" s="16" t="n">
        <v>0.00155943805922862</v>
      </c>
      <c r="U1801" s="16" t="n">
        <v>0.785150524703755</v>
      </c>
      <c r="V1801" s="16" t="n">
        <v>0.844547216592522</v>
      </c>
      <c r="W1801" s="6" t="s">
        <v>494</v>
      </c>
      <c r="X1801" s="16" t="n">
        <v>0.2</v>
      </c>
      <c r="Y1801" s="16" t="n">
        <v>0.506222222222222</v>
      </c>
      <c r="Z1801" s="16" t="n">
        <f aca="false">(G1801-E1801)/SQRT(H1801^2/D1801+F1801^2/C1801)</f>
        <v>0.647338203205459</v>
      </c>
      <c r="AA1801" s="24" t="n">
        <f aca="false">ABS(K1801-Z1801)</f>
        <v>1.52100554373646E-014</v>
      </c>
    </row>
    <row r="1802" customFormat="false" ht="15" hidden="false" customHeight="false" outlineLevel="0" collapsed="false">
      <c r="A1802" s="17" t="n">
        <v>2197</v>
      </c>
      <c r="B1802" s="6" t="s">
        <v>418</v>
      </c>
      <c r="C1802" s="6" t="n">
        <v>90</v>
      </c>
      <c r="D1802" s="6" t="n">
        <v>450</v>
      </c>
      <c r="E1802" s="16" t="n">
        <v>0.166124679313766</v>
      </c>
      <c r="F1802" s="16" t="n">
        <v>0.0312190439358552</v>
      </c>
      <c r="G1802" s="16" t="n">
        <v>0.168504655725426</v>
      </c>
      <c r="H1802" s="16" t="n">
        <v>0.0342973501294272</v>
      </c>
      <c r="I1802" s="23" t="n">
        <f aca="false">G1802-E1802</f>
        <v>0.00237997641166041</v>
      </c>
      <c r="J1802" s="17" t="n">
        <f aca="false">100*(G1802-E1802)/E1802</f>
        <v>1.43264469884409</v>
      </c>
      <c r="K1802" s="16" t="n">
        <v>0.649113888018172</v>
      </c>
      <c r="L1802" s="17" t="n">
        <v>135.586498984802</v>
      </c>
      <c r="M1802" s="16" t="n">
        <v>0.517362791316878</v>
      </c>
      <c r="N1802" s="16" t="n">
        <v>0.581272312597198</v>
      </c>
      <c r="O1802" s="6" t="str">
        <f aca="false">IF(N1802&lt;0.05,"Yes","No")</f>
        <v>No</v>
      </c>
      <c r="P1802" s="16" t="n">
        <v>0.0702997653104016</v>
      </c>
      <c r="Q1802" s="16" t="n">
        <v>0.37169034534753</v>
      </c>
      <c r="R1802" s="16" t="n">
        <v>0.542341715015502</v>
      </c>
      <c r="S1802" s="16" t="n">
        <v>0.76910782674714</v>
      </c>
      <c r="T1802" s="16" t="n">
        <v>0.0015676247167506</v>
      </c>
      <c r="U1802" s="16" t="n">
        <v>0.78429719008143</v>
      </c>
      <c r="V1802" s="16" t="n">
        <v>0.844547216592522</v>
      </c>
      <c r="W1802" s="6" t="s">
        <v>494</v>
      </c>
      <c r="X1802" s="16" t="n">
        <v>0.2</v>
      </c>
      <c r="Y1802" s="16" t="n">
        <v>0.506469135802469</v>
      </c>
      <c r="Z1802" s="16" t="n">
        <f aca="false">(G1802-E1802)/SQRT(H1802^2/D1802+F1802^2/C1802)</f>
        <v>0.649113888018157</v>
      </c>
      <c r="AA1802" s="24" t="n">
        <f aca="false">ABS(K1802-Z1802)</f>
        <v>1.52100554373646E-014</v>
      </c>
    </row>
    <row r="1803" customFormat="false" ht="15" hidden="false" customHeight="false" outlineLevel="0" collapsed="false">
      <c r="A1803" s="17" t="n">
        <v>2198</v>
      </c>
      <c r="B1803" s="6" t="s">
        <v>418</v>
      </c>
      <c r="C1803" s="6" t="n">
        <v>90</v>
      </c>
      <c r="D1803" s="6" t="n">
        <v>450</v>
      </c>
      <c r="E1803" s="16" t="n">
        <v>0.166312127312024</v>
      </c>
      <c r="F1803" s="16" t="n">
        <v>0.0312585521986508</v>
      </c>
      <c r="G1803" s="16" t="n">
        <v>0.168705906851424</v>
      </c>
      <c r="H1803" s="16" t="n">
        <v>0.0343379625122947</v>
      </c>
      <c r="I1803" s="23" t="n">
        <f aca="false">G1803-E1803</f>
        <v>0.00239377953939968</v>
      </c>
      <c r="J1803" s="17" t="n">
        <f aca="false">100*(G1803-E1803)/E1803</f>
        <v>1.43932951738908</v>
      </c>
      <c r="K1803" s="16" t="n">
        <v>0.652063669257999</v>
      </c>
      <c r="L1803" s="17" t="n">
        <v>135.578430115162</v>
      </c>
      <c r="M1803" s="16" t="n">
        <v>0.515464034429624</v>
      </c>
      <c r="N1803" s="16" t="n">
        <v>0.580069596323856</v>
      </c>
      <c r="O1803" s="6" t="str">
        <f aca="false">IF(N1803&lt;0.05,"Yes","No")</f>
        <v>No</v>
      </c>
      <c r="P1803" s="16" t="n">
        <v>0.0706230447482016</v>
      </c>
      <c r="Q1803" s="16" t="n">
        <v>0.375116704680966</v>
      </c>
      <c r="R1803" s="16" t="n">
        <v>0.54048712739351</v>
      </c>
      <c r="S1803" s="16" t="n">
        <v>0.768645177023236</v>
      </c>
      <c r="T1803" s="16" t="n">
        <v>0.0015801710408136</v>
      </c>
      <c r="U1803" s="16" t="n">
        <v>0.782848105563794</v>
      </c>
      <c r="V1803" s="16" t="n">
        <v>0.844547216592522</v>
      </c>
      <c r="W1803" s="6" t="s">
        <v>494</v>
      </c>
      <c r="X1803" s="16" t="n">
        <v>0.2</v>
      </c>
      <c r="Y1803" s="16" t="n">
        <v>0.506666666666667</v>
      </c>
      <c r="Z1803" s="16" t="n">
        <f aca="false">(G1803-E1803)/SQRT(H1803^2/D1803+F1803^2/C1803)</f>
        <v>0.652063669257991</v>
      </c>
      <c r="AA1803" s="24" t="n">
        <f aca="false">ABS(K1803-Z1803)</f>
        <v>7.54951656745106E-015</v>
      </c>
    </row>
    <row r="1804" customFormat="false" ht="15" hidden="false" customHeight="false" outlineLevel="0" collapsed="false">
      <c r="A1804" s="17" t="n">
        <v>2199</v>
      </c>
      <c r="B1804" s="6" t="s">
        <v>418</v>
      </c>
      <c r="C1804" s="6" t="n">
        <v>90</v>
      </c>
      <c r="D1804" s="6" t="n">
        <v>450</v>
      </c>
      <c r="E1804" s="16" t="n">
        <v>0.1664921614031</v>
      </c>
      <c r="F1804" s="16" t="n">
        <v>0.0312961892976762</v>
      </c>
      <c r="G1804" s="16" t="n">
        <v>0.168898882336087</v>
      </c>
      <c r="H1804" s="16" t="n">
        <v>0.0343765076271411</v>
      </c>
      <c r="I1804" s="23" t="n">
        <f aca="false">G1804-E1804</f>
        <v>0.00240672093298699</v>
      </c>
      <c r="J1804" s="17" t="n">
        <f aca="false">100*(G1804-E1804)/E1804</f>
        <v>1.44554609220311</v>
      </c>
      <c r="K1804" s="16" t="n">
        <v>0.654810844727096</v>
      </c>
      <c r="L1804" s="17" t="n">
        <v>135.570347948015</v>
      </c>
      <c r="M1804" s="16" t="n">
        <v>0.513698994071457</v>
      </c>
      <c r="N1804" s="16" t="n">
        <v>0.578703263562537</v>
      </c>
      <c r="O1804" s="6" t="str">
        <f aca="false">IF(N1804&lt;0.05,"Yes","No")</f>
        <v>No</v>
      </c>
      <c r="P1804" s="16" t="n">
        <v>0.070924421136858</v>
      </c>
      <c r="Q1804" s="16" t="n">
        <v>0.378325077683517</v>
      </c>
      <c r="R1804" s="16" t="n">
        <v>0.538761061932825</v>
      </c>
      <c r="S1804" s="16" t="n">
        <v>0.767777230313345</v>
      </c>
      <c r="T1804" s="16" t="n">
        <v>0.00159188690019214</v>
      </c>
      <c r="U1804" s="16" t="n">
        <v>0.781479011696833</v>
      </c>
      <c r="V1804" s="16" t="n">
        <v>0.844547216592522</v>
      </c>
      <c r="W1804" s="6" t="s">
        <v>494</v>
      </c>
      <c r="X1804" s="16" t="n">
        <v>0.2</v>
      </c>
      <c r="Y1804" s="16" t="n">
        <v>0.506740740740741</v>
      </c>
      <c r="Z1804" s="16" t="n">
        <f aca="false">(G1804-E1804)/SQRT(H1804^2/D1804+F1804^2/C1804)</f>
        <v>0.654810844727089</v>
      </c>
      <c r="AA1804" s="24" t="n">
        <f aca="false">ABS(K1804-Z1804)</f>
        <v>7.43849426498855E-015</v>
      </c>
    </row>
    <row r="1805" customFormat="false" ht="15" hidden="false" customHeight="false" outlineLevel="0" collapsed="false">
      <c r="A1805" s="17" t="n">
        <v>2200</v>
      </c>
      <c r="B1805" s="6" t="s">
        <v>418</v>
      </c>
      <c r="C1805" s="6" t="n">
        <v>90</v>
      </c>
      <c r="D1805" s="6" t="n">
        <v>450</v>
      </c>
      <c r="E1805" s="16" t="n">
        <v>0.166664686550697</v>
      </c>
      <c r="F1805" s="16" t="n">
        <v>0.0313338585352627</v>
      </c>
      <c r="G1805" s="16" t="n">
        <v>0.169089235878653</v>
      </c>
      <c r="H1805" s="16" t="n">
        <v>0.0344160047858318</v>
      </c>
      <c r="I1805" s="23" t="n">
        <f aca="false">G1805-E1805</f>
        <v>0.0024245493279563</v>
      </c>
      <c r="J1805" s="17" t="n">
        <f aca="false">100*(G1805-E1805)/E1805</f>
        <v>1.45474688017896</v>
      </c>
      <c r="K1805" s="16" t="n">
        <v>0.658875478626567</v>
      </c>
      <c r="L1805" s="17" t="n">
        <v>135.564928845955</v>
      </c>
      <c r="M1805" s="16" t="n">
        <v>0.511093289394939</v>
      </c>
      <c r="N1805" s="16" t="n">
        <v>0.576385937208141</v>
      </c>
      <c r="O1805" s="6" t="str">
        <f aca="false">IF(N1805&lt;0.05,"Yes","No")</f>
        <v>No</v>
      </c>
      <c r="P1805" s="16" t="n">
        <v>0.0713672631312132</v>
      </c>
      <c r="Q1805" s="16" t="n">
        <v>0.383064242886795</v>
      </c>
      <c r="R1805" s="16" t="n">
        <v>0.536229822140619</v>
      </c>
      <c r="S1805" s="16" t="n">
        <v>0.767817069234411</v>
      </c>
      <c r="T1805" s="16" t="n">
        <v>0.00160853316353923</v>
      </c>
      <c r="U1805" s="16" t="n">
        <v>0.779483981644269</v>
      </c>
      <c r="V1805" s="16" t="n">
        <v>0.844547216592522</v>
      </c>
      <c r="W1805" s="6" t="s">
        <v>494</v>
      </c>
      <c r="X1805" s="16" t="n">
        <v>0.2</v>
      </c>
      <c r="Y1805" s="16" t="n">
        <v>0.506864197530864</v>
      </c>
      <c r="Z1805" s="16" t="n">
        <f aca="false">(G1805-E1805)/SQRT(H1805^2/D1805+F1805^2/C1805)</f>
        <v>0.658875478626575</v>
      </c>
      <c r="AA1805" s="24" t="n">
        <f aca="false">ABS(K1805-Z1805)</f>
        <v>7.54951656745106E-015</v>
      </c>
    </row>
    <row r="1806" customFormat="false" ht="15" hidden="false" customHeight="false" outlineLevel="0" collapsed="false">
      <c r="A1806" s="17" t="n">
        <v>2201</v>
      </c>
      <c r="B1806" s="6" t="s">
        <v>418</v>
      </c>
      <c r="C1806" s="6" t="n">
        <v>90</v>
      </c>
      <c r="D1806" s="6" t="n">
        <v>450</v>
      </c>
      <c r="E1806" s="16" t="n">
        <v>0.166828781531917</v>
      </c>
      <c r="F1806" s="16" t="n">
        <v>0.0313690991195233</v>
      </c>
      <c r="G1806" s="16" t="n">
        <v>0.169277563277218</v>
      </c>
      <c r="H1806" s="16" t="n">
        <v>0.0344556106329234</v>
      </c>
      <c r="I1806" s="23" t="n">
        <f aca="false">G1806-E1806</f>
        <v>0.0024487817453013</v>
      </c>
      <c r="J1806" s="17" t="n">
        <f aca="false">100*(G1806-E1806)/E1806</f>
        <v>1.46784129381945</v>
      </c>
      <c r="K1806" s="16" t="n">
        <v>0.664709719359616</v>
      </c>
      <c r="L1806" s="17" t="n">
        <v>135.567517241526</v>
      </c>
      <c r="M1806" s="16" t="n">
        <v>0.507365299600432</v>
      </c>
      <c r="N1806" s="16" t="n">
        <v>0.573104566914252</v>
      </c>
      <c r="O1806" s="6" t="str">
        <f aca="false">IF(N1806&lt;0.05,"Yes","No")</f>
        <v>No</v>
      </c>
      <c r="P1806" s="16" t="n">
        <v>0.0719979611550096</v>
      </c>
      <c r="Q1806" s="16" t="n">
        <v>0.389864711159583</v>
      </c>
      <c r="R1806" s="16" t="n">
        <v>0.532635207946179</v>
      </c>
      <c r="S1806" s="16" t="n">
        <v>0.768656482400629</v>
      </c>
      <c r="T1806" s="16" t="n">
        <v>0.00163156729805437</v>
      </c>
      <c r="U1806" s="16" t="n">
        <v>0.776662757707848</v>
      </c>
      <c r="V1806" s="16" t="n">
        <v>0.844547216592522</v>
      </c>
      <c r="W1806" s="6" t="s">
        <v>494</v>
      </c>
      <c r="X1806" s="16" t="n">
        <v>0.2</v>
      </c>
      <c r="Y1806" s="16" t="n">
        <v>0.506987654320988</v>
      </c>
      <c r="Z1806" s="16" t="n">
        <f aca="false">(G1806-E1806)/SQRT(H1806^2/D1806+F1806^2/C1806)</f>
        <v>0.664709719359616</v>
      </c>
      <c r="AA1806" s="24" t="n">
        <f aca="false">ABS(K1806-Z1806)</f>
        <v>0</v>
      </c>
    </row>
    <row r="1807" customFormat="false" ht="15" hidden="false" customHeight="false" outlineLevel="0" collapsed="false">
      <c r="A1807" s="17" t="n">
        <v>2202</v>
      </c>
      <c r="B1807" s="6" t="s">
        <v>418</v>
      </c>
      <c r="C1807" s="6" t="n">
        <v>90</v>
      </c>
      <c r="D1807" s="6" t="n">
        <v>450</v>
      </c>
      <c r="E1807" s="16" t="n">
        <v>0.166988329506583</v>
      </c>
      <c r="F1807" s="16" t="n">
        <v>0.0314038354972158</v>
      </c>
      <c r="G1807" s="16" t="n">
        <v>0.16945588807265</v>
      </c>
      <c r="H1807" s="16" t="n">
        <v>0.0344935510628489</v>
      </c>
      <c r="I1807" s="23" t="n">
        <f aca="false">G1807-E1807</f>
        <v>0.0024675585660669</v>
      </c>
      <c r="J1807" s="17" t="n">
        <f aca="false">100*(G1807-E1807)/E1807</f>
        <v>1.47768324490582</v>
      </c>
      <c r="K1807" s="16" t="n">
        <v>0.669066514964186</v>
      </c>
      <c r="L1807" s="17" t="n">
        <v>135.566902294501</v>
      </c>
      <c r="M1807" s="16" t="n">
        <v>0.504590841144607</v>
      </c>
      <c r="N1807" s="16" t="n">
        <v>0.57109093615515</v>
      </c>
      <c r="O1807" s="6" t="str">
        <f aca="false">IF(N1807&lt;0.05,"Yes","No")</f>
        <v>No</v>
      </c>
      <c r="P1807" s="16" t="n">
        <v>0.0724701654506839</v>
      </c>
      <c r="Q1807" s="16" t="n">
        <v>0.394995397966482</v>
      </c>
      <c r="R1807" s="16" t="n">
        <v>0.529951944566804</v>
      </c>
      <c r="S1807" s="16" t="n">
        <v>0.769225621445565</v>
      </c>
      <c r="T1807" s="16" t="n">
        <v>0.00164949197541345</v>
      </c>
      <c r="U1807" s="16" t="n">
        <v>0.774495603041168</v>
      </c>
      <c r="V1807" s="16" t="n">
        <v>0.844547216592522</v>
      </c>
      <c r="W1807" s="6" t="s">
        <v>494</v>
      </c>
      <c r="X1807" s="16" t="n">
        <v>0.2</v>
      </c>
      <c r="Y1807" s="16" t="n">
        <v>0.507111111111111</v>
      </c>
      <c r="Z1807" s="16" t="n">
        <f aca="false">(G1807-E1807)/SQRT(H1807^2/D1807+F1807^2/C1807)</f>
        <v>0.669066514964171</v>
      </c>
      <c r="AA1807" s="24" t="n">
        <f aca="false">ABS(K1807-Z1807)</f>
        <v>1.48769885299771E-014</v>
      </c>
    </row>
    <row r="1808" customFormat="false" ht="15" hidden="false" customHeight="false" outlineLevel="0" collapsed="false">
      <c r="A1808" s="17" t="n">
        <v>2203</v>
      </c>
      <c r="B1808" s="6" t="s">
        <v>418</v>
      </c>
      <c r="C1808" s="6" t="n">
        <v>90</v>
      </c>
      <c r="D1808" s="6" t="n">
        <v>450</v>
      </c>
      <c r="E1808" s="16" t="n">
        <v>0.167142583926519</v>
      </c>
      <c r="F1808" s="16" t="n">
        <v>0.0314410514058782</v>
      </c>
      <c r="G1808" s="16" t="n">
        <v>0.169626136637396</v>
      </c>
      <c r="H1808" s="16" t="n">
        <v>0.0345311543579642</v>
      </c>
      <c r="I1808" s="23" t="n">
        <f aca="false">G1808-E1808</f>
        <v>0.00248355271087752</v>
      </c>
      <c r="J1808" s="17" t="n">
        <f aca="false">100*(G1808-E1808)/E1808</f>
        <v>1.48588866615187</v>
      </c>
      <c r="K1808" s="16" t="n">
        <v>0.672618556263681</v>
      </c>
      <c r="L1808" s="17" t="n">
        <v>135.557495633215</v>
      </c>
      <c r="M1808" s="16" t="n">
        <v>0.502334933714265</v>
      </c>
      <c r="N1808" s="16" t="n">
        <v>0.5695659448104</v>
      </c>
      <c r="O1808" s="6" t="str">
        <f aca="false">IF(N1808&lt;0.05,"Yes","No")</f>
        <v>No</v>
      </c>
      <c r="P1808" s="16" t="n">
        <v>0.0728594962646123</v>
      </c>
      <c r="Q1808" s="16" t="n">
        <v>0.399250858532967</v>
      </c>
      <c r="R1808" s="16" t="n">
        <v>0.527744795416059</v>
      </c>
      <c r="S1808" s="16" t="n">
        <v>0.769688226075253</v>
      </c>
      <c r="T1808" s="16" t="n">
        <v>0.00166477861830147</v>
      </c>
      <c r="U1808" s="16" t="n">
        <v>0.772676649839814</v>
      </c>
      <c r="V1808" s="16" t="n">
        <v>0.844547216592522</v>
      </c>
      <c r="W1808" s="6" t="s">
        <v>494</v>
      </c>
      <c r="X1808" s="16" t="n">
        <v>0.2</v>
      </c>
      <c r="Y1808" s="16" t="n">
        <v>0.507283950617284</v>
      </c>
      <c r="Z1808" s="16" t="n">
        <f aca="false">(G1808-E1808)/SQRT(H1808^2/D1808+F1808^2/C1808)</f>
        <v>0.672618556263681</v>
      </c>
      <c r="AA1808" s="24" t="n">
        <f aca="false">ABS(K1808-Z1808)</f>
        <v>0</v>
      </c>
    </row>
    <row r="1809" customFormat="false" ht="15" hidden="false" customHeight="false" outlineLevel="0" collapsed="false">
      <c r="A1809" s="17" t="n">
        <v>2204</v>
      </c>
      <c r="B1809" s="6" t="s">
        <v>418</v>
      </c>
      <c r="C1809" s="6" t="n">
        <v>90</v>
      </c>
      <c r="D1809" s="6" t="n">
        <v>450</v>
      </c>
      <c r="E1809" s="16" t="n">
        <v>0.167286568135023</v>
      </c>
      <c r="F1809" s="16" t="n">
        <v>0.0314735943295494</v>
      </c>
      <c r="G1809" s="16" t="n">
        <v>0.169792511579063</v>
      </c>
      <c r="H1809" s="16" t="n">
        <v>0.0345673892915194</v>
      </c>
      <c r="I1809" s="23" t="n">
        <f aca="false">G1809-E1809</f>
        <v>0.00250594344404009</v>
      </c>
      <c r="J1809" s="17" t="n">
        <f aca="false">100*(G1809-E1809)/E1809</f>
        <v>1.49799441280752</v>
      </c>
      <c r="K1809" s="16" t="n">
        <v>0.677978997434857</v>
      </c>
      <c r="L1809" s="17" t="n">
        <v>135.558912246943</v>
      </c>
      <c r="M1809" s="16" t="n">
        <v>0.498940615752123</v>
      </c>
      <c r="N1809" s="16" t="n">
        <v>0.56663472091633</v>
      </c>
      <c r="O1809" s="6" t="str">
        <f aca="false">IF(N1809&lt;0.05,"Yes","No")</f>
        <v>No</v>
      </c>
      <c r="P1809" s="16" t="n">
        <v>0.073439453970514</v>
      </c>
      <c r="Q1809" s="16" t="n">
        <v>0.405632186464558</v>
      </c>
      <c r="R1809" s="16" t="n">
        <v>0.524465702884921</v>
      </c>
      <c r="S1809" s="16" t="n">
        <v>0.770542038449379</v>
      </c>
      <c r="T1809" s="16" t="n">
        <v>0.00168643299189766</v>
      </c>
      <c r="U1809" s="16" t="n">
        <v>0.770013320824109</v>
      </c>
      <c r="V1809" s="16" t="n">
        <v>0.843921745984065</v>
      </c>
      <c r="W1809" s="6" t="s">
        <v>494</v>
      </c>
      <c r="X1809" s="16" t="n">
        <v>0.2</v>
      </c>
      <c r="Y1809" s="16" t="n">
        <v>0.507358024691358</v>
      </c>
      <c r="Z1809" s="16" t="n">
        <f aca="false">(G1809-E1809)/SQRT(H1809^2/D1809+F1809^2/C1809)</f>
        <v>0.677978997434864</v>
      </c>
      <c r="AA1809" s="24" t="n">
        <f aca="false">ABS(K1809-Z1809)</f>
        <v>7.43849426498855E-015</v>
      </c>
    </row>
    <row r="1810" customFormat="false" ht="15" hidden="false" customHeight="false" outlineLevel="0" collapsed="false">
      <c r="A1810" s="17" t="n">
        <v>2205</v>
      </c>
      <c r="B1810" s="6" t="s">
        <v>418</v>
      </c>
      <c r="C1810" s="6" t="n">
        <v>90</v>
      </c>
      <c r="D1810" s="6" t="n">
        <v>450</v>
      </c>
      <c r="E1810" s="16" t="n">
        <v>0.16742132893867</v>
      </c>
      <c r="F1810" s="16" t="n">
        <v>0.0315016693622566</v>
      </c>
      <c r="G1810" s="16" t="n">
        <v>0.169950359298123</v>
      </c>
      <c r="H1810" s="16" t="n">
        <v>0.0346012917562655</v>
      </c>
      <c r="I1810" s="23" t="n">
        <f aca="false">G1810-E1810</f>
        <v>0.00252903035945359</v>
      </c>
      <c r="J1810" s="17" t="n">
        <f aca="false">100*(G1810-E1810)/E1810</f>
        <v>1.5105783567039</v>
      </c>
      <c r="K1810" s="16" t="n">
        <v>0.683603546688511</v>
      </c>
      <c r="L1810" s="17" t="n">
        <v>135.56770893621</v>
      </c>
      <c r="M1810" s="16" t="n">
        <v>0.495392288979826</v>
      </c>
      <c r="N1810" s="16" t="n">
        <v>0.563518786760484</v>
      </c>
      <c r="O1810" s="6" t="str">
        <f aca="false">IF(N1810&lt;0.05,"Yes","No")</f>
        <v>No</v>
      </c>
      <c r="P1810" s="16" t="n">
        <v>0.0740443489573617</v>
      </c>
      <c r="Q1810" s="16" t="n">
        <v>0.412341805202889</v>
      </c>
      <c r="R1810" s="16" t="n">
        <v>0.521056800747662</v>
      </c>
      <c r="S1810" s="16" t="n">
        <v>0.771523737111927</v>
      </c>
      <c r="T1810" s="16" t="n">
        <v>0.00170890650050416</v>
      </c>
      <c r="U1810" s="16" t="n">
        <v>0.767219685614713</v>
      </c>
      <c r="V1810" s="16" t="n">
        <v>0.842618170139316</v>
      </c>
      <c r="W1810" s="6" t="s">
        <v>494</v>
      </c>
      <c r="X1810" s="16" t="n">
        <v>0.2</v>
      </c>
      <c r="Y1810" s="16" t="n">
        <v>0.507555555555556</v>
      </c>
      <c r="Z1810" s="16" t="n">
        <f aca="false">(G1810-E1810)/SQRT(H1810^2/D1810+F1810^2/C1810)</f>
        <v>0.683603546688503</v>
      </c>
      <c r="AA1810" s="24" t="n">
        <f aca="false">ABS(K1810-Z1810)</f>
        <v>7.54951656745106E-015</v>
      </c>
    </row>
    <row r="1811" customFormat="false" ht="15" hidden="false" customHeight="false" outlineLevel="0" collapsed="false">
      <c r="A1811" s="17" t="n">
        <v>2206</v>
      </c>
      <c r="B1811" s="6" t="s">
        <v>418</v>
      </c>
      <c r="C1811" s="6" t="n">
        <v>90</v>
      </c>
      <c r="D1811" s="6" t="n">
        <v>450</v>
      </c>
      <c r="E1811" s="16" t="n">
        <v>0.167550639890962</v>
      </c>
      <c r="F1811" s="16" t="n">
        <v>0.0315296172642193</v>
      </c>
      <c r="G1811" s="16" t="n">
        <v>0.170104094925854</v>
      </c>
      <c r="H1811" s="16" t="n">
        <v>0.0346359025097035</v>
      </c>
      <c r="I1811" s="23" t="n">
        <f aca="false">G1811-E1811</f>
        <v>0.00255345503489171</v>
      </c>
      <c r="J1811" s="17" t="n">
        <f aca="false">100*(G1811-E1811)/E1811</f>
        <v>1.52399002269012</v>
      </c>
      <c r="K1811" s="16" t="n">
        <v>0.689578655270389</v>
      </c>
      <c r="L1811" s="17" t="n">
        <v>135.578920637161</v>
      </c>
      <c r="M1811" s="16" t="n">
        <v>0.491637764852112</v>
      </c>
      <c r="N1811" s="16" t="n">
        <v>0.559854170164925</v>
      </c>
      <c r="O1811" s="6" t="str">
        <f aca="false">IF(N1811&lt;0.05,"Yes","No")</f>
        <v>No</v>
      </c>
      <c r="P1811" s="16" t="n">
        <v>0.0746859341912172</v>
      </c>
      <c r="Q1811" s="16" t="n">
        <v>0.419518546559262</v>
      </c>
      <c r="R1811" s="16" t="n">
        <v>0.517453672462342</v>
      </c>
      <c r="S1811" s="16" t="n">
        <v>0.773123657764275</v>
      </c>
      <c r="T1811" s="16" t="n">
        <v>0.00173283272003158</v>
      </c>
      <c r="U1811" s="16" t="n">
        <v>0.764260623848015</v>
      </c>
      <c r="V1811" s="16" t="n">
        <v>0.841127066896113</v>
      </c>
      <c r="W1811" s="6" t="s">
        <v>494</v>
      </c>
      <c r="X1811" s="16" t="n">
        <v>0.2</v>
      </c>
      <c r="Y1811" s="16" t="n">
        <v>0.507802469135803</v>
      </c>
      <c r="Z1811" s="16" t="n">
        <f aca="false">(G1811-E1811)/SQRT(H1811^2/D1811+F1811^2/C1811)</f>
        <v>0.689578655270374</v>
      </c>
      <c r="AA1811" s="24" t="n">
        <f aca="false">ABS(K1811-Z1811)</f>
        <v>1.49880108324396E-014</v>
      </c>
    </row>
    <row r="1812" customFormat="false" ht="15" hidden="false" customHeight="false" outlineLevel="0" collapsed="false">
      <c r="A1812" s="17" t="n">
        <v>2207</v>
      </c>
      <c r="B1812" s="6" t="s">
        <v>418</v>
      </c>
      <c r="C1812" s="6" t="n">
        <v>90</v>
      </c>
      <c r="D1812" s="6" t="n">
        <v>450</v>
      </c>
      <c r="E1812" s="16" t="n">
        <v>0.167668848484755</v>
      </c>
      <c r="F1812" s="16" t="n">
        <v>0.0315544997419883</v>
      </c>
      <c r="G1812" s="16" t="n">
        <v>0.170253645761146</v>
      </c>
      <c r="H1812" s="16" t="n">
        <v>0.0346696243474842</v>
      </c>
      <c r="I1812" s="23" t="n">
        <f aca="false">G1812-E1812</f>
        <v>0.00258479727639099</v>
      </c>
      <c r="J1812" s="17" t="n">
        <f aca="false">100*(G1812-E1812)/E1812</f>
        <v>1.54160853357684</v>
      </c>
      <c r="K1812" s="16" t="n">
        <v>0.697467412483919</v>
      </c>
      <c r="L1812" s="17" t="n">
        <v>135.597212940462</v>
      </c>
      <c r="M1812" s="16" t="n">
        <v>0.486704492953503</v>
      </c>
      <c r="N1812" s="16" t="n">
        <v>0.556044665413436</v>
      </c>
      <c r="O1812" s="6" t="str">
        <f aca="false">IF(N1812&lt;0.05,"Yes","No")</f>
        <v>No</v>
      </c>
      <c r="P1812" s="16" t="n">
        <v>0.0755310899452509</v>
      </c>
      <c r="Q1812" s="16" t="n">
        <v>0.42906692089662</v>
      </c>
      <c r="R1812" s="16" t="n">
        <v>0.512727111534681</v>
      </c>
      <c r="S1812" s="16" t="n">
        <v>0.775697956292256</v>
      </c>
      <c r="T1812" s="16" t="n">
        <v>0.00176403843417836</v>
      </c>
      <c r="U1812" s="16" t="n">
        <v>0.76036521074241</v>
      </c>
      <c r="V1812" s="16" t="n">
        <v>0.839919720173398</v>
      </c>
      <c r="W1812" s="6" t="s">
        <v>494</v>
      </c>
      <c r="X1812" s="16" t="n">
        <v>0.2</v>
      </c>
      <c r="Y1812" s="16" t="n">
        <v>0.507975308641975</v>
      </c>
      <c r="Z1812" s="16" t="n">
        <f aca="false">(G1812-E1812)/SQRT(H1812^2/D1812+F1812^2/C1812)</f>
        <v>0.697467412483927</v>
      </c>
      <c r="AA1812" s="24" t="n">
        <f aca="false">ABS(K1812-Z1812)</f>
        <v>7.43849426498855E-015</v>
      </c>
    </row>
    <row r="1813" customFormat="false" ht="15" hidden="false" customHeight="false" outlineLevel="0" collapsed="false">
      <c r="A1813" s="17" t="n">
        <v>2208</v>
      </c>
      <c r="B1813" s="6" t="s">
        <v>418</v>
      </c>
      <c r="C1813" s="6" t="n">
        <v>90</v>
      </c>
      <c r="D1813" s="6" t="n">
        <v>450</v>
      </c>
      <c r="E1813" s="16" t="n">
        <v>0.167782974408733</v>
      </c>
      <c r="F1813" s="16" t="n">
        <v>0.0315795774333829</v>
      </c>
      <c r="G1813" s="16" t="n">
        <v>0.170395673447185</v>
      </c>
      <c r="H1813" s="16" t="n">
        <v>0.0347031669522231</v>
      </c>
      <c r="I1813" s="23" t="n">
        <f aca="false">G1813-E1813</f>
        <v>0.0026126990384526</v>
      </c>
      <c r="J1813" s="17" t="n">
        <f aca="false">100*(G1813-E1813)/E1813</f>
        <v>1.55718960619202</v>
      </c>
      <c r="K1813" s="16" t="n">
        <v>0.704412775468658</v>
      </c>
      <c r="L1813" s="17" t="n">
        <v>135.614353422077</v>
      </c>
      <c r="M1813" s="16" t="n">
        <v>0.482383649793221</v>
      </c>
      <c r="N1813" s="16" t="n">
        <v>0.553233023576144</v>
      </c>
      <c r="O1813" s="6" t="str">
        <f aca="false">IF(N1813&lt;0.05,"Yes","No")</f>
        <v>No</v>
      </c>
      <c r="P1813" s="16" t="n">
        <v>0.0762744784714578</v>
      </c>
      <c r="Q1813" s="16" t="n">
        <v>0.437554368107701</v>
      </c>
      <c r="R1813" s="16" t="n">
        <v>0.508588415392696</v>
      </c>
      <c r="S1813" s="16" t="n">
        <v>0.777580657384623</v>
      </c>
      <c r="T1813" s="16" t="n">
        <v>0.00179137108844976</v>
      </c>
      <c r="U1813" s="16" t="n">
        <v>0.756968629986817</v>
      </c>
      <c r="V1813" s="16" t="n">
        <v>0.838371687718662</v>
      </c>
      <c r="W1813" s="6" t="s">
        <v>494</v>
      </c>
      <c r="X1813" s="16" t="n">
        <v>0.3</v>
      </c>
      <c r="Y1813" s="16" t="n">
        <v>0.508222222222222</v>
      </c>
      <c r="Z1813" s="16" t="n">
        <f aca="false">(G1813-E1813)/SQRT(H1813^2/D1813+F1813^2/C1813)</f>
        <v>0.704412775468658</v>
      </c>
      <c r="AA1813" s="24" t="n">
        <f aca="false">ABS(K1813-Z1813)</f>
        <v>0</v>
      </c>
    </row>
    <row r="1814" customFormat="false" ht="15" hidden="false" customHeight="false" outlineLevel="0" collapsed="false">
      <c r="A1814" s="17" t="n">
        <v>2209</v>
      </c>
      <c r="B1814" s="6" t="s">
        <v>418</v>
      </c>
      <c r="C1814" s="6" t="n">
        <v>90</v>
      </c>
      <c r="D1814" s="6" t="n">
        <v>450</v>
      </c>
      <c r="E1814" s="16" t="n">
        <v>0.167894564651781</v>
      </c>
      <c r="F1814" s="16" t="n">
        <v>0.0316051973376082</v>
      </c>
      <c r="G1814" s="16" t="n">
        <v>0.170531076259083</v>
      </c>
      <c r="H1814" s="16" t="n">
        <v>0.0347368948706049</v>
      </c>
      <c r="I1814" s="23" t="n">
        <f aca="false">G1814-E1814</f>
        <v>0.00263651160730249</v>
      </c>
      <c r="J1814" s="17" t="n">
        <f aca="false">100*(G1814-E1814)/E1814</f>
        <v>1.57033767756015</v>
      </c>
      <c r="K1814" s="16" t="n">
        <v>0.710234516480475</v>
      </c>
      <c r="L1814" s="17" t="n">
        <v>135.63029564135</v>
      </c>
      <c r="M1814" s="16" t="n">
        <v>0.478778117919004</v>
      </c>
      <c r="N1814" s="16" t="n">
        <v>0.550581732757431</v>
      </c>
      <c r="O1814" s="6" t="str">
        <f aca="false">IF(N1814&lt;0.05,"Yes","No")</f>
        <v>No</v>
      </c>
      <c r="P1814" s="16" t="n">
        <v>0.0768966622759587</v>
      </c>
      <c r="Q1814" s="16" t="n">
        <v>0.444721892491779</v>
      </c>
      <c r="R1814" s="16" t="n">
        <v>0.505138055855399</v>
      </c>
      <c r="S1814" s="16" t="n">
        <v>0.77918958969801</v>
      </c>
      <c r="T1814" s="16" t="n">
        <v>0.00181446840829689</v>
      </c>
      <c r="U1814" s="16" t="n">
        <v>0.754129771675718</v>
      </c>
      <c r="V1814" s="16" t="n">
        <v>0.836765549351813</v>
      </c>
      <c r="W1814" s="6" t="s">
        <v>494</v>
      </c>
      <c r="X1814" s="16" t="n">
        <v>0.4</v>
      </c>
      <c r="Y1814" s="16" t="n">
        <v>0.508345679012346</v>
      </c>
      <c r="Z1814" s="16" t="n">
        <f aca="false">(G1814-E1814)/SQRT(H1814^2/D1814+F1814^2/C1814)</f>
        <v>0.71023451648046</v>
      </c>
      <c r="AA1814" s="24" t="n">
        <f aca="false">ABS(K1814-Z1814)</f>
        <v>1.50990331349021E-014</v>
      </c>
    </row>
    <row r="1815" customFormat="false" ht="15" hidden="false" customHeight="false" outlineLevel="0" collapsed="false">
      <c r="A1815" s="17" t="n">
        <v>2210</v>
      </c>
      <c r="B1815" s="6" t="s">
        <v>418</v>
      </c>
      <c r="C1815" s="6" t="n">
        <v>90</v>
      </c>
      <c r="D1815" s="6" t="n">
        <v>450</v>
      </c>
      <c r="E1815" s="16" t="n">
        <v>0.167996893409226</v>
      </c>
      <c r="F1815" s="16" t="n">
        <v>0.0316284806917671</v>
      </c>
      <c r="G1815" s="16" t="n">
        <v>0.170659909231795</v>
      </c>
      <c r="H1815" s="16" t="n">
        <v>0.0347697813368722</v>
      </c>
      <c r="I1815" s="23" t="n">
        <f aca="false">G1815-E1815</f>
        <v>0.0026630158225695</v>
      </c>
      <c r="J1815" s="17" t="n">
        <f aca="false">100*(G1815-E1815)/E1815</f>
        <v>1.58515777793738</v>
      </c>
      <c r="K1815" s="16" t="n">
        <v>0.716816959113687</v>
      </c>
      <c r="L1815" s="17" t="n">
        <v>135.651152600446</v>
      </c>
      <c r="M1815" s="16" t="n">
        <v>0.474719425682155</v>
      </c>
      <c r="N1815" s="16" t="n">
        <v>0.546812233200772</v>
      </c>
      <c r="O1815" s="6" t="str">
        <f aca="false">IF(N1815&lt;0.05,"Yes","No")</f>
        <v>No</v>
      </c>
      <c r="P1815" s="16" t="n">
        <v>0.0775985182296616</v>
      </c>
      <c r="Q1815" s="16" t="n">
        <v>0.452877127010974</v>
      </c>
      <c r="R1815" s="16" t="n">
        <v>0.50126076275609</v>
      </c>
      <c r="S1815" s="16" t="n">
        <v>0.781229387455483</v>
      </c>
      <c r="T1815" s="16" t="n">
        <v>0.00184038168519764</v>
      </c>
      <c r="U1815" s="16" t="n">
        <v>0.750925296817319</v>
      </c>
      <c r="V1815" s="16" t="n">
        <v>0.835643034223087</v>
      </c>
      <c r="W1815" s="6" t="s">
        <v>494</v>
      </c>
      <c r="X1815" s="16" t="n">
        <v>0.4</v>
      </c>
      <c r="Y1815" s="16" t="n">
        <v>0.508543209876543</v>
      </c>
      <c r="Z1815" s="16" t="n">
        <f aca="false">(G1815-E1815)/SQRT(H1815^2/D1815+F1815^2/C1815)</f>
        <v>0.716816959113687</v>
      </c>
      <c r="AA1815" s="24" t="n">
        <f aca="false">ABS(K1815-Z1815)</f>
        <v>0</v>
      </c>
    </row>
    <row r="1816" customFormat="false" ht="15" hidden="false" customHeight="false" outlineLevel="0" collapsed="false">
      <c r="A1816" s="17" t="n">
        <v>2211</v>
      </c>
      <c r="B1816" s="6" t="s">
        <v>418</v>
      </c>
      <c r="C1816" s="6" t="n">
        <v>90</v>
      </c>
      <c r="D1816" s="6" t="n">
        <v>450</v>
      </c>
      <c r="E1816" s="16" t="n">
        <v>0.16809160883228</v>
      </c>
      <c r="F1816" s="16" t="n">
        <v>0.0316503422674995</v>
      </c>
      <c r="G1816" s="16" t="n">
        <v>0.170779237730636</v>
      </c>
      <c r="H1816" s="16" t="n">
        <v>0.0348015990925071</v>
      </c>
      <c r="I1816" s="23" t="n">
        <f aca="false">G1816-E1816</f>
        <v>0.00268762889835561</v>
      </c>
      <c r="J1816" s="17" t="n">
        <f aca="false">100*(G1816-E1816)/E1816</f>
        <v>1.59890723696821</v>
      </c>
      <c r="K1816" s="16" t="n">
        <v>0.722910996265754</v>
      </c>
      <c r="L1816" s="17" t="n">
        <v>135.673397586106</v>
      </c>
      <c r="M1816" s="16" t="n">
        <v>0.470978940351229</v>
      </c>
      <c r="N1816" s="16" t="n">
        <v>0.543696018504359</v>
      </c>
      <c r="O1816" s="6" t="str">
        <f aca="false">IF(N1816&lt;0.05,"Yes","No")</f>
        <v>No</v>
      </c>
      <c r="P1816" s="16" t="n">
        <v>0.078246592047019</v>
      </c>
      <c r="Q1816" s="16" t="n">
        <v>0.460473235988623</v>
      </c>
      <c r="R1816" s="16" t="n">
        <v>0.497694667304883</v>
      </c>
      <c r="S1816" s="16" t="n">
        <v>0.783176909371674</v>
      </c>
      <c r="T1816" s="16" t="n">
        <v>0.00186422178191862</v>
      </c>
      <c r="U1816" s="16" t="n">
        <v>0.747976525394137</v>
      </c>
      <c r="V1816" s="16" t="n">
        <v>0.834128810962358</v>
      </c>
      <c r="W1816" s="6" t="s">
        <v>494</v>
      </c>
      <c r="X1816" s="16" t="n">
        <v>0.4</v>
      </c>
      <c r="Y1816" s="16" t="n">
        <v>0.508641975308642</v>
      </c>
      <c r="Z1816" s="16" t="n">
        <f aca="false">(G1816-E1816)/SQRT(H1816^2/D1816+F1816^2/C1816)</f>
        <v>0.722910996265754</v>
      </c>
      <c r="AA1816" s="24" t="n">
        <f aca="false">ABS(K1816-Z1816)</f>
        <v>0</v>
      </c>
    </row>
    <row r="1817" customFormat="false" ht="15" hidden="false" customHeight="false" outlineLevel="0" collapsed="false">
      <c r="A1817" s="17" t="n">
        <v>2212</v>
      </c>
      <c r="B1817" s="6" t="s">
        <v>418</v>
      </c>
      <c r="C1817" s="6" t="n">
        <v>90</v>
      </c>
      <c r="D1817" s="6" t="n">
        <v>450</v>
      </c>
      <c r="E1817" s="16" t="n">
        <v>0.168177155074146</v>
      </c>
      <c r="F1817" s="16" t="n">
        <v>0.0316712728251801</v>
      </c>
      <c r="G1817" s="16" t="n">
        <v>0.170897526906596</v>
      </c>
      <c r="H1817" s="16" t="n">
        <v>0.0348344125953407</v>
      </c>
      <c r="I1817" s="23" t="n">
        <f aca="false">G1817-E1817</f>
        <v>0.0027203718324503</v>
      </c>
      <c r="J1817" s="17" t="n">
        <f aca="false">100*(G1817-E1817)/E1817</f>
        <v>1.61756323636878</v>
      </c>
      <c r="K1817" s="16" t="n">
        <v>0.731194462814515</v>
      </c>
      <c r="L1817" s="17" t="n">
        <v>135.701387667942</v>
      </c>
      <c r="M1817" s="16" t="n">
        <v>0.465921077707449</v>
      </c>
      <c r="N1817" s="16" t="n">
        <v>0.539041951686867</v>
      </c>
      <c r="O1817" s="6" t="str">
        <f aca="false">IF(N1817&lt;0.05,"Yes","No")</f>
        <v>No</v>
      </c>
      <c r="P1817" s="16" t="n">
        <v>0.079128387004425</v>
      </c>
      <c r="Q1817" s="16" t="n">
        <v>0.470910263455172</v>
      </c>
      <c r="R1817" s="16" t="n">
        <v>0.492864330392008</v>
      </c>
      <c r="S1817" s="16" t="n">
        <v>0.78524193823893</v>
      </c>
      <c r="T1817" s="16" t="n">
        <v>0.00189596412262831</v>
      </c>
      <c r="U1817" s="16" t="n">
        <v>0.744028195343113</v>
      </c>
      <c r="V1817" s="16" t="n">
        <v>0.832178612301721</v>
      </c>
      <c r="W1817" s="6" t="s">
        <v>494</v>
      </c>
      <c r="X1817" s="16" t="n">
        <v>0.4</v>
      </c>
      <c r="Y1817" s="16" t="n">
        <v>0.508962962962963</v>
      </c>
      <c r="Z1817" s="16" t="n">
        <f aca="false">(G1817-E1817)/SQRT(H1817^2/D1817+F1817^2/C1817)</f>
        <v>0.73119446281453</v>
      </c>
      <c r="AA1817" s="24" t="n">
        <f aca="false">ABS(K1817-Z1817)</f>
        <v>1.48769885299771E-014</v>
      </c>
    </row>
    <row r="1818" customFormat="false" ht="15" hidden="false" customHeight="false" outlineLevel="0" collapsed="false">
      <c r="A1818" s="17" t="n">
        <v>2213</v>
      </c>
      <c r="B1818" s="6" t="s">
        <v>418</v>
      </c>
      <c r="C1818" s="6" t="n">
        <v>90</v>
      </c>
      <c r="D1818" s="6" t="n">
        <v>450</v>
      </c>
      <c r="E1818" s="16" t="n">
        <v>0.168253301166826</v>
      </c>
      <c r="F1818" s="16" t="n">
        <v>0.0316887909439407</v>
      </c>
      <c r="G1818" s="16" t="n">
        <v>0.171010762933228</v>
      </c>
      <c r="H1818" s="16" t="n">
        <v>0.0348658607486753</v>
      </c>
      <c r="I1818" s="23" t="n">
        <f aca="false">G1818-E1818</f>
        <v>0.00275746176640179</v>
      </c>
      <c r="J1818" s="17" t="n">
        <f aca="false">100*(G1818-E1818)/E1818</f>
        <v>1.63887528344405</v>
      </c>
      <c r="K1818" s="16" t="n">
        <v>0.740703508048466</v>
      </c>
      <c r="L1818" s="17" t="n">
        <v>135.736174010144</v>
      </c>
      <c r="M1818" s="16" t="n">
        <v>0.460152636874051</v>
      </c>
      <c r="N1818" s="16" t="n">
        <v>0.533838039797008</v>
      </c>
      <c r="O1818" s="6" t="str">
        <f aca="false">IF(N1818&lt;0.05,"Yes","No")</f>
        <v>No</v>
      </c>
      <c r="P1818" s="16" t="n">
        <v>0.0801388305839088</v>
      </c>
      <c r="Q1818" s="16" t="n">
        <v>0.48301379180446</v>
      </c>
      <c r="R1818" s="16" t="n">
        <v>0.487360399111984</v>
      </c>
      <c r="S1818" s="16" t="n">
        <v>0.787967791733687</v>
      </c>
      <c r="T1818" s="16" t="n">
        <v>0.00193240094101977</v>
      </c>
      <c r="U1818" s="16" t="n">
        <v>0.73948547551278</v>
      </c>
      <c r="V1818" s="16" t="n">
        <v>0.829946038489504</v>
      </c>
      <c r="W1818" s="6" t="s">
        <v>494</v>
      </c>
      <c r="X1818" s="16" t="n">
        <v>0.4</v>
      </c>
      <c r="Y1818" s="16" t="n">
        <v>0.509283950617284</v>
      </c>
      <c r="Z1818" s="16" t="n">
        <f aca="false">(G1818-E1818)/SQRT(H1818^2/D1818+F1818^2/C1818)</f>
        <v>0.740703508048444</v>
      </c>
      <c r="AA1818" s="24" t="n">
        <f aca="false">ABS(K1818-Z1818)</f>
        <v>2.24265050974282E-014</v>
      </c>
    </row>
    <row r="1819" customFormat="false" ht="15" hidden="false" customHeight="false" outlineLevel="0" collapsed="false">
      <c r="A1819" s="17" t="n">
        <v>2214</v>
      </c>
      <c r="B1819" s="6" t="s">
        <v>418</v>
      </c>
      <c r="C1819" s="6" t="n">
        <v>90</v>
      </c>
      <c r="D1819" s="6" t="n">
        <v>450</v>
      </c>
      <c r="E1819" s="16" t="n">
        <v>0.168319665557808</v>
      </c>
      <c r="F1819" s="16" t="n">
        <v>0.0317036743131214</v>
      </c>
      <c r="G1819" s="16" t="n">
        <v>0.171114917049805</v>
      </c>
      <c r="H1819" s="16" t="n">
        <v>0.0348952428558287</v>
      </c>
      <c r="I1819" s="23" t="n">
        <f aca="false">G1819-E1819</f>
        <v>0.002795251491997</v>
      </c>
      <c r="J1819" s="17" t="n">
        <f aca="false">100*(G1819-E1819)/E1819</f>
        <v>1.66068027923748</v>
      </c>
      <c r="K1819" s="16" t="n">
        <v>0.750447462301499</v>
      </c>
      <c r="L1819" s="17" t="n">
        <v>135.773318318203</v>
      </c>
      <c r="M1819" s="16" t="n">
        <v>0.454283806788871</v>
      </c>
      <c r="N1819" s="16" t="n">
        <v>0.528781317486658</v>
      </c>
      <c r="O1819" s="6" t="str">
        <f aca="false">IF(N1819&lt;0.05,"Yes","No")</f>
        <v>No</v>
      </c>
      <c r="P1819" s="16" t="n">
        <v>0.0811729498027068</v>
      </c>
      <c r="Q1819" s="16" t="n">
        <v>0.495559934537612</v>
      </c>
      <c r="R1819" s="16" t="n">
        <v>0.481762141850716</v>
      </c>
      <c r="S1819" s="16" t="n">
        <v>0.790821583700147</v>
      </c>
      <c r="T1819" s="16" t="n">
        <v>0.00196982431207705</v>
      </c>
      <c r="U1819" s="16" t="n">
        <v>0.734811011799337</v>
      </c>
      <c r="V1819" s="16" t="n">
        <v>0.826879008603036</v>
      </c>
      <c r="W1819" s="6" t="s">
        <v>494</v>
      </c>
      <c r="X1819" s="16" t="n">
        <v>0.4</v>
      </c>
      <c r="Y1819" s="16" t="n">
        <v>0.509604938271605</v>
      </c>
      <c r="Z1819" s="16" t="n">
        <f aca="false">(G1819-E1819)/SQRT(H1819^2/D1819+F1819^2/C1819)</f>
        <v>0.750447462301499</v>
      </c>
      <c r="AA1819" s="24" t="n">
        <f aca="false">ABS(K1819-Z1819)</f>
        <v>0</v>
      </c>
    </row>
    <row r="1820" customFormat="false" ht="15" hidden="false" customHeight="false" outlineLevel="0" collapsed="false">
      <c r="A1820" s="17" t="n">
        <v>2215</v>
      </c>
      <c r="B1820" s="6" t="s">
        <v>418</v>
      </c>
      <c r="C1820" s="6" t="n">
        <v>90</v>
      </c>
      <c r="D1820" s="6" t="n">
        <v>450</v>
      </c>
      <c r="E1820" s="16" t="n">
        <v>0.168378929214345</v>
      </c>
      <c r="F1820" s="16" t="n">
        <v>0.0317188592084882</v>
      </c>
      <c r="G1820" s="16" t="n">
        <v>0.17121103177468</v>
      </c>
      <c r="H1820" s="16" t="n">
        <v>0.03492232773733</v>
      </c>
      <c r="I1820" s="23" t="n">
        <f aca="false">G1820-E1820</f>
        <v>0.0028321025603347</v>
      </c>
      <c r="J1820" s="17" t="n">
        <f aca="false">100*(G1820-E1820)/E1820</f>
        <v>1.6819815718922</v>
      </c>
      <c r="K1820" s="16" t="n">
        <v>0.759932914674836</v>
      </c>
      <c r="L1820" s="17" t="n">
        <v>135.802934641391</v>
      </c>
      <c r="M1820" s="16" t="n">
        <v>0.448611925062151</v>
      </c>
      <c r="N1820" s="16" t="n">
        <v>0.523920875239343</v>
      </c>
      <c r="O1820" s="6" t="str">
        <f aca="false">IF(N1820&lt;0.05,"Yes","No")</f>
        <v>No</v>
      </c>
      <c r="P1820" s="16" t="n">
        <v>0.0821827353870041</v>
      </c>
      <c r="Q1820" s="16" t="n">
        <v>0.507966082318716</v>
      </c>
      <c r="R1820" s="16" t="n">
        <v>0.476329644051725</v>
      </c>
      <c r="S1820" s="16" t="n">
        <v>0.79258548327362</v>
      </c>
      <c r="T1820" s="16" t="n">
        <v>0.00200624523271288</v>
      </c>
      <c r="U1820" s="16" t="n">
        <v>0.730280725750726</v>
      </c>
      <c r="V1820" s="16" t="n">
        <v>0.82484907233758</v>
      </c>
      <c r="W1820" s="6" t="s">
        <v>494</v>
      </c>
      <c r="X1820" s="16" t="n">
        <v>0.4</v>
      </c>
      <c r="Y1820" s="16" t="n">
        <v>0.509851851851852</v>
      </c>
      <c r="Z1820" s="16" t="n">
        <f aca="false">(G1820-E1820)/SQRT(H1820^2/D1820+F1820^2/C1820)</f>
        <v>0.759932914674836</v>
      </c>
      <c r="AA1820" s="24" t="n">
        <f aca="false">ABS(K1820-Z1820)</f>
        <v>0</v>
      </c>
    </row>
    <row r="1821" customFormat="false" ht="15" hidden="false" customHeight="false" outlineLevel="0" collapsed="false">
      <c r="A1821" s="17" t="n">
        <v>2216</v>
      </c>
      <c r="B1821" s="6" t="s">
        <v>418</v>
      </c>
      <c r="C1821" s="6" t="n">
        <v>90</v>
      </c>
      <c r="D1821" s="6" t="n">
        <v>450</v>
      </c>
      <c r="E1821" s="16" t="n">
        <v>0.168436334778865</v>
      </c>
      <c r="F1821" s="16" t="n">
        <v>0.0317330697693711</v>
      </c>
      <c r="G1821" s="16" t="n">
        <v>0.171297422183885</v>
      </c>
      <c r="H1821" s="16" t="n">
        <v>0.0349492316046129</v>
      </c>
      <c r="I1821" s="23" t="n">
        <f aca="false">G1821-E1821</f>
        <v>0.00286108740501931</v>
      </c>
      <c r="J1821" s="17" t="n">
        <f aca="false">100*(G1821-E1821)/E1821</f>
        <v>1.69861651809008</v>
      </c>
      <c r="K1821" s="16" t="n">
        <v>0.76731831942027</v>
      </c>
      <c r="L1821" s="17" t="n">
        <v>135.835080702025</v>
      </c>
      <c r="M1821" s="16" t="n">
        <v>0.444223966599559</v>
      </c>
      <c r="N1821" s="16" t="n">
        <v>0.519084846399151</v>
      </c>
      <c r="O1821" s="6" t="str">
        <f aca="false">IF(N1821&lt;0.05,"Yes","No")</f>
        <v>No</v>
      </c>
      <c r="P1821" s="16" t="n">
        <v>0.0829636693853987</v>
      </c>
      <c r="Q1821" s="16" t="n">
        <v>0.517665752879753</v>
      </c>
      <c r="R1821" s="16" t="n">
        <v>0.472151522892951</v>
      </c>
      <c r="S1821" s="16" t="n">
        <v>0.794932135020465</v>
      </c>
      <c r="T1821" s="16" t="n">
        <v>0.00203504344164381</v>
      </c>
      <c r="U1821" s="16" t="n">
        <v>0.726747104693527</v>
      </c>
      <c r="V1821" s="16" t="n">
        <v>0.823568320906742</v>
      </c>
      <c r="W1821" s="6" t="s">
        <v>494</v>
      </c>
      <c r="X1821" s="16" t="n">
        <v>0.4</v>
      </c>
      <c r="Y1821" s="16" t="n">
        <v>0.51</v>
      </c>
      <c r="Z1821" s="16" t="n">
        <f aca="false">(G1821-E1821)/SQRT(H1821^2/D1821+F1821^2/C1821)</f>
        <v>0.767318319420255</v>
      </c>
      <c r="AA1821" s="24" t="n">
        <f aca="false">ABS(K1821-Z1821)</f>
        <v>1.48769885299771E-014</v>
      </c>
    </row>
    <row r="1822" customFormat="false" ht="15" hidden="false" customHeight="false" outlineLevel="0" collapsed="false">
      <c r="A1822" s="17" t="n">
        <v>2217</v>
      </c>
      <c r="B1822" s="6" t="s">
        <v>418</v>
      </c>
      <c r="C1822" s="6" t="n">
        <v>90</v>
      </c>
      <c r="D1822" s="6" t="n">
        <v>450</v>
      </c>
      <c r="E1822" s="16" t="n">
        <v>0.168482371336884</v>
      </c>
      <c r="F1822" s="16" t="n">
        <v>0.0317472967276923</v>
      </c>
      <c r="G1822" s="16" t="n">
        <v>0.171375351382626</v>
      </c>
      <c r="H1822" s="16" t="n">
        <v>0.0349760519970066</v>
      </c>
      <c r="I1822" s="23" t="n">
        <f aca="false">G1822-E1822</f>
        <v>0.0028929800457424</v>
      </c>
      <c r="J1822" s="17" t="n">
        <f aca="false">100*(G1822-E1822)/E1822</f>
        <v>1.7170817473585</v>
      </c>
      <c r="K1822" s="16" t="n">
        <v>0.775475658742026</v>
      </c>
      <c r="L1822" s="17" t="n">
        <v>135.866920395624</v>
      </c>
      <c r="M1822" s="16" t="n">
        <v>0.439406307290957</v>
      </c>
      <c r="N1822" s="16" t="n">
        <v>0.515174470769141</v>
      </c>
      <c r="O1822" s="6" t="str">
        <f aca="false">IF(N1822&lt;0.05,"Yes","No")</f>
        <v>No</v>
      </c>
      <c r="P1822" s="16" t="n">
        <v>0.0838278944212122</v>
      </c>
      <c r="Q1822" s="16" t="n">
        <v>0.528506880426229</v>
      </c>
      <c r="R1822" s="16" t="n">
        <v>0.467551480466622</v>
      </c>
      <c r="S1822" s="16" t="n">
        <v>0.797201734562339</v>
      </c>
      <c r="T1822" s="16" t="n">
        <v>0.00206710383336327</v>
      </c>
      <c r="U1822" s="16" t="n">
        <v>0.722784331644637</v>
      </c>
      <c r="V1822" s="16" t="n">
        <v>0.820848584208315</v>
      </c>
      <c r="W1822" s="6" t="s">
        <v>494</v>
      </c>
      <c r="X1822" s="16" t="n">
        <v>0.4</v>
      </c>
      <c r="Y1822" s="16" t="n">
        <v>0.510271604938272</v>
      </c>
      <c r="Z1822" s="16" t="n">
        <f aca="false">(G1822-E1822)/SQRT(H1822^2/D1822+F1822^2/C1822)</f>
        <v>0.775475658742003</v>
      </c>
      <c r="AA1822" s="24" t="n">
        <f aca="false">ABS(K1822-Z1822)</f>
        <v>2.23154827949656E-014</v>
      </c>
    </row>
    <row r="1823" customFormat="false" ht="15" hidden="false" customHeight="false" outlineLevel="0" collapsed="false">
      <c r="A1823" s="17" t="n">
        <v>2218</v>
      </c>
      <c r="B1823" s="6" t="s">
        <v>418</v>
      </c>
      <c r="C1823" s="6" t="n">
        <v>90</v>
      </c>
      <c r="D1823" s="6" t="n">
        <v>450</v>
      </c>
      <c r="E1823" s="16" t="n">
        <v>0.168516882012288</v>
      </c>
      <c r="F1823" s="16" t="n">
        <v>0.0317605934300599</v>
      </c>
      <c r="G1823" s="16" t="n">
        <v>0.171444843726026</v>
      </c>
      <c r="H1823" s="16" t="n">
        <v>0.0350011673108709</v>
      </c>
      <c r="I1823" s="23" t="n">
        <f aca="false">G1823-E1823</f>
        <v>0.00292796171373791</v>
      </c>
      <c r="J1823" s="17" t="n">
        <f aca="false">100*(G1823-E1823)/E1823</f>
        <v>1.73748865916259</v>
      </c>
      <c r="K1823" s="16" t="n">
        <v>0.784478222063357</v>
      </c>
      <c r="L1823" s="17" t="n">
        <v>135.896802223319</v>
      </c>
      <c r="M1823" s="16" t="n">
        <v>0.434124878831097</v>
      </c>
      <c r="N1823" s="16" t="n">
        <v>0.50983586943775</v>
      </c>
      <c r="O1823" s="6" t="str">
        <f aca="false">IF(N1823&lt;0.05,"Yes","No")</f>
        <v>No</v>
      </c>
      <c r="P1823" s="16" t="n">
        <v>0.0847842142701176</v>
      </c>
      <c r="Q1823" s="16" t="n">
        <v>0.540634217807596</v>
      </c>
      <c r="R1823" s="16" t="n">
        <v>0.462490405111582</v>
      </c>
      <c r="S1823" s="16" t="n">
        <v>0.799008996263425</v>
      </c>
      <c r="T1823" s="16" t="n">
        <v>0.00210214486780789</v>
      </c>
      <c r="U1823" s="16" t="n">
        <v>0.718434958152974</v>
      </c>
      <c r="V1823" s="16" t="n">
        <v>0.817677056922751</v>
      </c>
      <c r="W1823" s="6" t="s">
        <v>494</v>
      </c>
      <c r="X1823" s="16" t="n">
        <v>0.4</v>
      </c>
      <c r="Y1823" s="16" t="n">
        <v>0.510617283950617</v>
      </c>
      <c r="Z1823" s="16" t="n">
        <f aca="false">(G1823-E1823)/SQRT(H1823^2/D1823+F1823^2/C1823)</f>
        <v>0.784478222063357</v>
      </c>
      <c r="AA1823" s="24" t="n">
        <f aca="false">ABS(K1823-Z1823)</f>
        <v>0</v>
      </c>
    </row>
    <row r="1824" customFormat="false" ht="15" hidden="false" customHeight="false" outlineLevel="0" collapsed="false">
      <c r="A1824" s="17" t="n">
        <v>2219</v>
      </c>
      <c r="B1824" s="6" t="s">
        <v>418</v>
      </c>
      <c r="C1824" s="6" t="n">
        <v>90</v>
      </c>
      <c r="D1824" s="6" t="n">
        <v>450</v>
      </c>
      <c r="E1824" s="16" t="n">
        <v>0.168546969857481</v>
      </c>
      <c r="F1824" s="16" t="n">
        <v>0.0317712446254025</v>
      </c>
      <c r="G1824" s="16" t="n">
        <v>0.171508231543832</v>
      </c>
      <c r="H1824" s="16" t="n">
        <v>0.0350253285410697</v>
      </c>
      <c r="I1824" s="23" t="n">
        <f aca="false">G1824-E1824</f>
        <v>0.00296126168635161</v>
      </c>
      <c r="J1824" s="17" t="n">
        <f aca="false">100*(G1824-E1824)/E1824</f>
        <v>1.75693558232199</v>
      </c>
      <c r="K1824" s="16" t="n">
        <v>0.793079178129895</v>
      </c>
      <c r="L1824" s="17" t="n">
        <v>135.932273272497</v>
      </c>
      <c r="M1824" s="16" t="n">
        <v>0.429113789765109</v>
      </c>
      <c r="N1824" s="16" t="n">
        <v>0.505646703475319</v>
      </c>
      <c r="O1824" s="6" t="str">
        <f aca="false">IF(N1824&lt;0.05,"Yes","No")</f>
        <v>No</v>
      </c>
      <c r="P1824" s="16" t="n">
        <v>0.0856935857821388</v>
      </c>
      <c r="Q1824" s="16" t="n">
        <v>0.552293792458277</v>
      </c>
      <c r="R1824" s="16" t="n">
        <v>0.457706353517735</v>
      </c>
      <c r="S1824" s="16" t="n">
        <v>0.801327772760237</v>
      </c>
      <c r="T1824" s="16" t="n">
        <v>0.00213529486191982</v>
      </c>
      <c r="U1824" s="16" t="n">
        <v>0.714336543765236</v>
      </c>
      <c r="V1824" s="16" t="n">
        <v>0.814778001330489</v>
      </c>
      <c r="W1824" s="6" t="s">
        <v>494</v>
      </c>
      <c r="X1824" s="16" t="n">
        <v>0.4</v>
      </c>
      <c r="Y1824" s="16" t="n">
        <v>0.510913580246914</v>
      </c>
      <c r="Z1824" s="16" t="n">
        <f aca="false">(G1824-E1824)/SQRT(H1824^2/D1824+F1824^2/C1824)</f>
        <v>0.793079178129902</v>
      </c>
      <c r="AA1824" s="24" t="n">
        <f aca="false">ABS(K1824-Z1824)</f>
        <v>7.54951656745106E-015</v>
      </c>
    </row>
    <row r="1825" customFormat="false" ht="15" hidden="false" customHeight="false" outlineLevel="0" collapsed="false">
      <c r="A1825" s="17" t="n">
        <v>2220</v>
      </c>
      <c r="B1825" s="6" t="s">
        <v>418</v>
      </c>
      <c r="C1825" s="6" t="n">
        <v>90</v>
      </c>
      <c r="D1825" s="6" t="n">
        <v>450</v>
      </c>
      <c r="E1825" s="16" t="n">
        <v>0.168564042945703</v>
      </c>
      <c r="F1825" s="16" t="n">
        <v>0.0317804342467204</v>
      </c>
      <c r="G1825" s="16" t="n">
        <v>0.171564818008079</v>
      </c>
      <c r="H1825" s="16" t="n">
        <v>0.0350493794283018</v>
      </c>
      <c r="I1825" s="23" t="n">
        <f aca="false">G1825-E1825</f>
        <v>0.0030007750623757</v>
      </c>
      <c r="J1825" s="17" t="n">
        <f aca="false">100*(G1825-E1825)/E1825</f>
        <v>1.7801987956247</v>
      </c>
      <c r="K1825" s="16" t="n">
        <v>0.803366761454169</v>
      </c>
      <c r="L1825" s="17" t="n">
        <v>135.972024292045</v>
      </c>
      <c r="M1825" s="16" t="n">
        <v>0.423164923737398</v>
      </c>
      <c r="N1825" s="16" t="n">
        <v>0.499477249872064</v>
      </c>
      <c r="O1825" s="6" t="str">
        <f aca="false">IF(N1825&lt;0.05,"Yes","No")</f>
        <v>No</v>
      </c>
      <c r="P1825" s="16" t="n">
        <v>0.0867822764612229</v>
      </c>
      <c r="Q1825" s="16" t="n">
        <v>0.566416122588639</v>
      </c>
      <c r="R1825" s="16" t="n">
        <v>0.452015744855406</v>
      </c>
      <c r="S1825" s="16" t="n">
        <v>0.8036609284189</v>
      </c>
      <c r="T1825" s="16" t="n">
        <v>0.00217442623124496</v>
      </c>
      <c r="U1825" s="16" t="n">
        <v>0.709478479636132</v>
      </c>
      <c r="V1825" s="16" t="n">
        <v>0.811439458745516</v>
      </c>
      <c r="W1825" s="6" t="s">
        <v>494</v>
      </c>
      <c r="X1825" s="16" t="n">
        <v>0.4</v>
      </c>
      <c r="Y1825" s="16" t="n">
        <v>0.511283950617284</v>
      </c>
      <c r="Z1825" s="16" t="n">
        <f aca="false">(G1825-E1825)/SQRT(H1825^2/D1825+F1825^2/C1825)</f>
        <v>0.803366761454192</v>
      </c>
      <c r="AA1825" s="24" t="n">
        <f aca="false">ABS(K1825-Z1825)</f>
        <v>2.23154827949656E-014</v>
      </c>
    </row>
    <row r="1826" customFormat="false" ht="15" hidden="false" customHeight="false" outlineLevel="0" collapsed="false">
      <c r="A1826" s="17" t="n">
        <v>2221</v>
      </c>
      <c r="B1826" s="6" t="s">
        <v>418</v>
      </c>
      <c r="C1826" s="6" t="n">
        <v>90</v>
      </c>
      <c r="D1826" s="6" t="n">
        <v>450</v>
      </c>
      <c r="E1826" s="16" t="n">
        <v>0.168579684446255</v>
      </c>
      <c r="F1826" s="16" t="n">
        <v>0.031786958331375</v>
      </c>
      <c r="G1826" s="16" t="n">
        <v>0.171615679843558</v>
      </c>
      <c r="H1826" s="16" t="n">
        <v>0.0350712758454736</v>
      </c>
      <c r="I1826" s="23" t="n">
        <f aca="false">G1826-E1826</f>
        <v>0.00303599539730279</v>
      </c>
      <c r="J1826" s="17" t="n">
        <f aca="false">100*(G1826-E1826)/E1826</f>
        <v>1.80092601743521</v>
      </c>
      <c r="K1826" s="16" t="n">
        <v>0.812562434927758</v>
      </c>
      <c r="L1826" s="17" t="n">
        <v>136.014018118997</v>
      </c>
      <c r="M1826" s="16" t="n">
        <v>0.41788892591291</v>
      </c>
      <c r="N1826" s="16" t="n">
        <v>0.494639230052408</v>
      </c>
      <c r="O1826" s="6" t="str">
        <f aca="false">IF(N1826&lt;0.05,"Yes","No")</f>
        <v>No</v>
      </c>
      <c r="P1826" s="16" t="n">
        <v>0.0877511829235462</v>
      </c>
      <c r="Q1826" s="16" t="n">
        <v>0.579134569439771</v>
      </c>
      <c r="R1826" s="16" t="n">
        <v>0.446985157704553</v>
      </c>
      <c r="S1826" s="16" t="n">
        <v>0.806590174200508</v>
      </c>
      <c r="T1826" s="16" t="n">
        <v>0.00220945855024591</v>
      </c>
      <c r="U1826" s="16" t="n">
        <v>0.705141750290143</v>
      </c>
      <c r="V1826" s="16" t="n">
        <v>0.808239398450404</v>
      </c>
      <c r="W1826" s="6" t="s">
        <v>494</v>
      </c>
      <c r="X1826" s="16" t="n">
        <v>0.4</v>
      </c>
      <c r="Y1826" s="16" t="n">
        <v>0.511506172839506</v>
      </c>
      <c r="Z1826" s="16" t="n">
        <f aca="false">(G1826-E1826)/SQRT(H1826^2/D1826+F1826^2/C1826)</f>
        <v>0.812562434927743</v>
      </c>
      <c r="AA1826" s="24" t="n">
        <f aca="false">ABS(K1826-Z1826)</f>
        <v>1.48769885299771E-014</v>
      </c>
    </row>
    <row r="1827" customFormat="false" ht="15" hidden="false" customHeight="false" outlineLevel="0" collapsed="false">
      <c r="A1827" s="17" t="n">
        <v>2222</v>
      </c>
      <c r="B1827" s="6" t="s">
        <v>418</v>
      </c>
      <c r="C1827" s="6" t="n">
        <v>90</v>
      </c>
      <c r="D1827" s="6" t="n">
        <v>450</v>
      </c>
      <c r="E1827" s="16" t="n">
        <v>0.168592881411314</v>
      </c>
      <c r="F1827" s="16" t="n">
        <v>0.0317898156423941</v>
      </c>
      <c r="G1827" s="16" t="n">
        <v>0.171658129791419</v>
      </c>
      <c r="H1827" s="16" t="n">
        <v>0.0350900358254583</v>
      </c>
      <c r="I1827" s="23" t="n">
        <f aca="false">G1827-E1827</f>
        <v>0.00306524838010469</v>
      </c>
      <c r="J1827" s="17" t="n">
        <f aca="false">100*(G1827-E1827)/E1827</f>
        <v>1.81813630234271</v>
      </c>
      <c r="K1827" s="16" t="n">
        <v>0.820246571648231</v>
      </c>
      <c r="L1827" s="17" t="n">
        <v>136.058619489873</v>
      </c>
      <c r="M1827" s="16" t="n">
        <v>0.413510248689101</v>
      </c>
      <c r="N1827" s="16" t="n">
        <v>0.490285007051806</v>
      </c>
      <c r="O1827" s="6" t="str">
        <f aca="false">IF(N1827&lt;0.05,"Yes","No")</f>
        <v>No</v>
      </c>
      <c r="P1827" s="16" t="n">
        <v>0.0885548477805081</v>
      </c>
      <c r="Q1827" s="16" t="n">
        <v>0.589791096100305</v>
      </c>
      <c r="R1827" s="16" t="n">
        <v>0.442836850659303</v>
      </c>
      <c r="S1827" s="16" t="n">
        <v>0.810025830834169</v>
      </c>
      <c r="T1827" s="16" t="n">
        <v>0.00223853842111836</v>
      </c>
      <c r="U1827" s="16" t="n">
        <v>0.701550364169639</v>
      </c>
      <c r="V1827" s="16" t="n">
        <v>0.805742903367099</v>
      </c>
      <c r="W1827" s="6" t="s">
        <v>494</v>
      </c>
      <c r="X1827" s="16" t="n">
        <v>0.4</v>
      </c>
      <c r="Y1827" s="16" t="n">
        <v>0.511679012345679</v>
      </c>
      <c r="Z1827" s="16" t="n">
        <f aca="false">(G1827-E1827)/SQRT(H1827^2/D1827+F1827^2/C1827)</f>
        <v>0.820246571648224</v>
      </c>
      <c r="AA1827" s="24" t="n">
        <f aca="false">ABS(K1827-Z1827)</f>
        <v>7.54951656745106E-015</v>
      </c>
    </row>
    <row r="1828" customFormat="false" ht="15" hidden="false" customHeight="false" outlineLevel="0" collapsed="false">
      <c r="A1828" s="17" t="n">
        <v>2223</v>
      </c>
      <c r="B1828" s="6" t="s">
        <v>418</v>
      </c>
      <c r="C1828" s="6" t="n">
        <v>90</v>
      </c>
      <c r="D1828" s="6" t="n">
        <v>450</v>
      </c>
      <c r="E1828" s="16" t="n">
        <v>0.168598888731665</v>
      </c>
      <c r="F1828" s="16" t="n">
        <v>0.0317935426256157</v>
      </c>
      <c r="G1828" s="16" t="n">
        <v>0.171696624441279</v>
      </c>
      <c r="H1828" s="16" t="n">
        <v>0.0351106453233608</v>
      </c>
      <c r="I1828" s="23" t="n">
        <f aca="false">G1828-E1828</f>
        <v>0.00309773570961422</v>
      </c>
      <c r="J1828" s="17" t="n">
        <f aca="false">100*(G1828-E1828)/E1828</f>
        <v>1.83734052633315</v>
      </c>
      <c r="K1828" s="16" t="n">
        <v>0.828766520213495</v>
      </c>
      <c r="L1828" s="17" t="n">
        <v>136.105779245649</v>
      </c>
      <c r="M1828" s="16" t="n">
        <v>0.408687550668073</v>
      </c>
      <c r="N1828" s="16" t="n">
        <v>0.485114431612216</v>
      </c>
      <c r="O1828" s="6" t="str">
        <f aca="false">IF(N1828&lt;0.05,"Yes","No")</f>
        <v>No</v>
      </c>
      <c r="P1828" s="16" t="n">
        <v>0.0894467522578307</v>
      </c>
      <c r="Q1828" s="16" t="n">
        <v>0.601731410995199</v>
      </c>
      <c r="R1828" s="16" t="n">
        <v>0.438259022230797</v>
      </c>
      <c r="S1828" s="16" t="n">
        <v>0.813479961077505</v>
      </c>
      <c r="T1828" s="16" t="n">
        <v>0.00227079291644602</v>
      </c>
      <c r="U1828" s="16" t="n">
        <v>0.697581806937577</v>
      </c>
      <c r="V1828" s="16" t="n">
        <v>0.802639307982393</v>
      </c>
      <c r="W1828" s="6" t="s">
        <v>494</v>
      </c>
      <c r="X1828" s="16" t="n">
        <v>0.4</v>
      </c>
      <c r="Y1828" s="16" t="n">
        <v>0.511876543209877</v>
      </c>
      <c r="Z1828" s="16" t="n">
        <f aca="false">(G1828-E1828)/SQRT(H1828^2/D1828+F1828^2/C1828)</f>
        <v>0.828766520213495</v>
      </c>
      <c r="AA1828" s="24" t="n">
        <f aca="false">ABS(K1828-Z1828)</f>
        <v>0</v>
      </c>
    </row>
    <row r="1829" customFormat="false" ht="15" hidden="false" customHeight="false" outlineLevel="0" collapsed="false">
      <c r="A1829" s="17" t="n">
        <v>2224</v>
      </c>
      <c r="B1829" s="6" t="s">
        <v>418</v>
      </c>
      <c r="C1829" s="6" t="n">
        <v>90</v>
      </c>
      <c r="D1829" s="6" t="n">
        <v>450</v>
      </c>
      <c r="E1829" s="16" t="n">
        <v>0.168599845468998</v>
      </c>
      <c r="F1829" s="16" t="n">
        <v>0.0317952612048267</v>
      </c>
      <c r="G1829" s="16" t="n">
        <v>0.171729539169206</v>
      </c>
      <c r="H1829" s="16" t="n">
        <v>0.0351314854089229</v>
      </c>
      <c r="I1829" s="23" t="n">
        <f aca="false">G1829-E1829</f>
        <v>0.00312969370020771</v>
      </c>
      <c r="J1829" s="17" t="n">
        <f aca="false">100*(G1829-E1829)/E1829</f>
        <v>1.85628503484198</v>
      </c>
      <c r="K1829" s="16" t="n">
        <v>0.837182707921588</v>
      </c>
      <c r="L1829" s="17" t="n">
        <v>136.159963458644</v>
      </c>
      <c r="M1829" s="16" t="n">
        <v>0.403956881373617</v>
      </c>
      <c r="N1829" s="16" t="n">
        <v>0.481130049753951</v>
      </c>
      <c r="O1829" s="6" t="str">
        <f aca="false">IF(N1829&lt;0.05,"Yes","No")</f>
        <v>No</v>
      </c>
      <c r="P1829" s="16" t="n">
        <v>0.0903227352219227</v>
      </c>
      <c r="Q1829" s="16" t="n">
        <v>0.613575050244901</v>
      </c>
      <c r="R1829" s="16" t="n">
        <v>0.433789588306231</v>
      </c>
      <c r="S1829" s="16" t="n">
        <v>0.817769372010095</v>
      </c>
      <c r="T1829" s="16" t="n">
        <v>0.00230263034909895</v>
      </c>
      <c r="U1829" s="16" t="n">
        <v>0.693657033815007</v>
      </c>
      <c r="V1829" s="16" t="n">
        <v>0.799522204717894</v>
      </c>
      <c r="W1829" s="6" t="s">
        <v>494</v>
      </c>
      <c r="X1829" s="16" t="n">
        <v>0.4</v>
      </c>
      <c r="Y1829" s="16" t="n">
        <v>0.512345679012346</v>
      </c>
      <c r="Z1829" s="16" t="n">
        <f aca="false">(G1829-E1829)/SQRT(H1829^2/D1829+F1829^2/C1829)</f>
        <v>0.837182707921618</v>
      </c>
      <c r="AA1829" s="24" t="n">
        <f aca="false">ABS(K1829-Z1829)</f>
        <v>2.98649993624167E-014</v>
      </c>
    </row>
    <row r="1830" customFormat="false" ht="15" hidden="false" customHeight="false" outlineLevel="0" collapsed="false">
      <c r="A1830" s="17" t="n">
        <v>2225</v>
      </c>
      <c r="B1830" s="6" t="s">
        <v>418</v>
      </c>
      <c r="C1830" s="6" t="n">
        <v>90</v>
      </c>
      <c r="D1830" s="6" t="n">
        <v>450</v>
      </c>
      <c r="E1830" s="16" t="n">
        <v>0.168592011100716</v>
      </c>
      <c r="F1830" s="16" t="n">
        <v>0.0317979181920153</v>
      </c>
      <c r="G1830" s="16" t="n">
        <v>0.171758511116107</v>
      </c>
      <c r="H1830" s="16" t="n">
        <v>0.0351513503239471</v>
      </c>
      <c r="I1830" s="23" t="n">
        <f aca="false">G1830-E1830</f>
        <v>0.00316650001539121</v>
      </c>
      <c r="J1830" s="17" t="n">
        <f aca="false">100*(G1830-E1830)/E1830</f>
        <v>1.87820288441755</v>
      </c>
      <c r="K1830" s="16" t="n">
        <v>0.846877400584082</v>
      </c>
      <c r="L1830" s="17" t="n">
        <v>136.20841484734</v>
      </c>
      <c r="M1830" s="16" t="n">
        <v>0.398548968004791</v>
      </c>
      <c r="N1830" s="16" t="n">
        <v>0.47576783055572</v>
      </c>
      <c r="O1830" s="6" t="str">
        <f aca="false">IF(N1830&lt;0.05,"Yes","No")</f>
        <v>No</v>
      </c>
      <c r="P1830" s="16" t="n">
        <v>0.0913394621100185</v>
      </c>
      <c r="Q1830" s="16" t="n">
        <v>0.62746633461959</v>
      </c>
      <c r="R1830" s="16" t="n">
        <v>0.428635332139611</v>
      </c>
      <c r="S1830" s="16" t="n">
        <v>0.821065138753644</v>
      </c>
      <c r="T1830" s="16" t="n">
        <v>0.00233913805241436</v>
      </c>
      <c r="U1830" s="16" t="n">
        <v>0.689192205662472</v>
      </c>
      <c r="V1830" s="16" t="n">
        <v>0.796475700823352</v>
      </c>
      <c r="W1830" s="6" t="s">
        <v>494</v>
      </c>
      <c r="X1830" s="16" t="n">
        <v>0.4</v>
      </c>
      <c r="Y1830" s="16" t="n">
        <v>0.512641975308642</v>
      </c>
      <c r="Z1830" s="16" t="n">
        <f aca="false">(G1830-E1830)/SQRT(H1830^2/D1830+F1830^2/C1830)</f>
        <v>0.846877400584075</v>
      </c>
      <c r="AA1830" s="24" t="n">
        <f aca="false">ABS(K1830-Z1830)</f>
        <v>7.32747196252603E-015</v>
      </c>
    </row>
    <row r="1831" customFormat="false" ht="15" hidden="false" customHeight="false" outlineLevel="0" collapsed="false">
      <c r="A1831" s="17" t="n">
        <v>2226</v>
      </c>
      <c r="B1831" s="6" t="s">
        <v>418</v>
      </c>
      <c r="C1831" s="6" t="n">
        <v>90</v>
      </c>
      <c r="D1831" s="6" t="n">
        <v>450</v>
      </c>
      <c r="E1831" s="16" t="n">
        <v>0.168572927266359</v>
      </c>
      <c r="F1831" s="16" t="n">
        <v>0.0318018349249975</v>
      </c>
      <c r="G1831" s="16" t="n">
        <v>0.171781920608547</v>
      </c>
      <c r="H1831" s="16" t="n">
        <v>0.0351719102255321</v>
      </c>
      <c r="I1831" s="23" t="n">
        <f aca="false">G1831-E1831</f>
        <v>0.00320899334218769</v>
      </c>
      <c r="J1831" s="17" t="n">
        <f aca="false">100*(G1831-E1831)/E1831</f>
        <v>1.90362319396472</v>
      </c>
      <c r="K1831" s="16" t="n">
        <v>0.858058681116838</v>
      </c>
      <c r="L1831" s="17" t="n">
        <v>136.254886125864</v>
      </c>
      <c r="M1831" s="16" t="n">
        <v>0.392366915420406</v>
      </c>
      <c r="N1831" s="16" t="n">
        <v>0.469454948347535</v>
      </c>
      <c r="O1831" s="6" t="str">
        <f aca="false">IF(N1831&lt;0.05,"Yes","No")</f>
        <v>No</v>
      </c>
      <c r="P1831" s="16" t="n">
        <v>0.0925170535659847</v>
      </c>
      <c r="Q1831" s="16" t="n">
        <v>0.643749813735126</v>
      </c>
      <c r="R1831" s="16" t="n">
        <v>0.422710457304676</v>
      </c>
      <c r="S1831" s="16" t="n">
        <v>0.823802806748321</v>
      </c>
      <c r="T1831" s="16" t="n">
        <v>0.00238109823026268</v>
      </c>
      <c r="U1831" s="16" t="n">
        <v>0.684095456061271</v>
      </c>
      <c r="V1831" s="16" t="n">
        <v>0.793203395797313</v>
      </c>
      <c r="W1831" s="6" t="s">
        <v>494</v>
      </c>
      <c r="X1831" s="16" t="n">
        <v>0.4</v>
      </c>
      <c r="Y1831" s="16" t="n">
        <v>0.512913580246914</v>
      </c>
      <c r="Z1831" s="16" t="n">
        <f aca="false">(G1831-E1831)/SQRT(H1831^2/D1831+F1831^2/C1831)</f>
        <v>0.858058681116838</v>
      </c>
      <c r="AA1831" s="24" t="n">
        <f aca="false">ABS(K1831-Z1831)</f>
        <v>0</v>
      </c>
    </row>
    <row r="1832" customFormat="false" ht="15" hidden="false" customHeight="false" outlineLevel="0" collapsed="false">
      <c r="A1832" s="17" t="n">
        <v>2227</v>
      </c>
      <c r="B1832" s="6" t="s">
        <v>418</v>
      </c>
      <c r="C1832" s="6" t="n">
        <v>90</v>
      </c>
      <c r="D1832" s="6" t="n">
        <v>450</v>
      </c>
      <c r="E1832" s="16" t="n">
        <v>0.168555989861488</v>
      </c>
      <c r="F1832" s="16" t="n">
        <v>0.0318036950064995</v>
      </c>
      <c r="G1832" s="16" t="n">
        <v>0.171800733490123</v>
      </c>
      <c r="H1832" s="16" t="n">
        <v>0.0351906520711805</v>
      </c>
      <c r="I1832" s="23" t="n">
        <f aca="false">G1832-E1832</f>
        <v>0.00324474362863431</v>
      </c>
      <c r="J1832" s="17" t="n">
        <f aca="false">100*(G1832-E1832)/E1832</f>
        <v>1.92502421972704</v>
      </c>
      <c r="K1832" s="16" t="n">
        <v>0.867486378610046</v>
      </c>
      <c r="L1832" s="17" t="n">
        <v>136.302682861198</v>
      </c>
      <c r="M1832" s="16" t="n">
        <v>0.387200243065195</v>
      </c>
      <c r="N1832" s="16" t="n">
        <v>0.4640660072333</v>
      </c>
      <c r="O1832" s="6" t="str">
        <f aca="false">IF(N1832&lt;0.05,"Yes","No")</f>
        <v>No</v>
      </c>
      <c r="P1832" s="16" t="n">
        <v>0.0935041134689406</v>
      </c>
      <c r="Q1832" s="16" t="n">
        <v>0.657559359855849</v>
      </c>
      <c r="R1832" s="16" t="n">
        <v>0.417781476704527</v>
      </c>
      <c r="S1832" s="16" t="n">
        <v>0.826778522010024</v>
      </c>
      <c r="T1832" s="16" t="n">
        <v>0.00241643850878666</v>
      </c>
      <c r="U1832" s="16" t="n">
        <v>0.679823757131465</v>
      </c>
      <c r="V1832" s="16" t="n">
        <v>0.789170226602977</v>
      </c>
      <c r="W1832" s="6" t="s">
        <v>494</v>
      </c>
      <c r="X1832" s="16" t="n">
        <v>0.4</v>
      </c>
      <c r="Y1832" s="16" t="n">
        <v>0.513358024691358</v>
      </c>
      <c r="Z1832" s="16" t="n">
        <f aca="false">(G1832-E1832)/SQRT(H1832^2/D1832+F1832^2/C1832)</f>
        <v>0.867486378610046</v>
      </c>
      <c r="AA1832" s="24" t="n">
        <f aca="false">ABS(K1832-Z1832)</f>
        <v>0</v>
      </c>
    </row>
    <row r="1833" customFormat="false" ht="15" hidden="false" customHeight="false" outlineLevel="0" collapsed="false">
      <c r="A1833" s="17" t="n">
        <v>2228</v>
      </c>
      <c r="B1833" s="6" t="s">
        <v>418</v>
      </c>
      <c r="C1833" s="6" t="n">
        <v>90</v>
      </c>
      <c r="D1833" s="6" t="n">
        <v>450</v>
      </c>
      <c r="E1833" s="16" t="n">
        <v>0.168531286799245</v>
      </c>
      <c r="F1833" s="16" t="n">
        <v>0.0318044522012593</v>
      </c>
      <c r="G1833" s="16" t="n">
        <v>0.171814644419485</v>
      </c>
      <c r="H1833" s="16" t="n">
        <v>0.0352073527361731</v>
      </c>
      <c r="I1833" s="23" t="n">
        <f aca="false">G1833-E1833</f>
        <v>0.00328335762023932</v>
      </c>
      <c r="J1833" s="17" t="n">
        <f aca="false">100*(G1833-E1833)/E1833</f>
        <v>1.94821844809769</v>
      </c>
      <c r="K1833" s="16" t="n">
        <v>0.87771114423933</v>
      </c>
      <c r="L1833" s="17" t="n">
        <v>136.348149413921</v>
      </c>
      <c r="M1833" s="16" t="n">
        <v>0.381644464197434</v>
      </c>
      <c r="N1833" s="16" t="n">
        <v>0.458978259461253</v>
      </c>
      <c r="O1833" s="6" t="str">
        <f aca="false">IF(N1833&lt;0.05,"Yes","No")</f>
        <v>No</v>
      </c>
      <c r="P1833" s="16" t="n">
        <v>0.0945779116830534</v>
      </c>
      <c r="Q1833" s="16" t="n">
        <v>0.672748860610669</v>
      </c>
      <c r="R1833" s="16" t="n">
        <v>0.412458109635452</v>
      </c>
      <c r="S1833" s="16" t="n">
        <v>0.829270162421398</v>
      </c>
      <c r="T1833" s="16" t="n">
        <v>0.00245452774409915</v>
      </c>
      <c r="U1833" s="16" t="n">
        <v>0.675224984864145</v>
      </c>
      <c r="V1833" s="16" t="n">
        <v>0.785954400664581</v>
      </c>
      <c r="W1833" s="6" t="s">
        <v>494</v>
      </c>
      <c r="X1833" s="16" t="n">
        <v>0.4</v>
      </c>
      <c r="Y1833" s="16" t="n">
        <v>0.513753086419753</v>
      </c>
      <c r="Z1833" s="16" t="n">
        <f aca="false">(G1833-E1833)/SQRT(H1833^2/D1833+F1833^2/C1833)</f>
        <v>0.877711144239353</v>
      </c>
      <c r="AA1833" s="24" t="n">
        <f aca="false">ABS(K1833-Z1833)</f>
        <v>2.24265050974282E-014</v>
      </c>
    </row>
    <row r="1834" customFormat="false" ht="15" hidden="false" customHeight="false" outlineLevel="0" collapsed="false">
      <c r="A1834" s="17" t="n">
        <v>2229</v>
      </c>
      <c r="B1834" s="6" t="s">
        <v>418</v>
      </c>
      <c r="C1834" s="6" t="n">
        <v>90</v>
      </c>
      <c r="D1834" s="6" t="n">
        <v>450</v>
      </c>
      <c r="E1834" s="16" t="n">
        <v>0.168507834109995</v>
      </c>
      <c r="F1834" s="16" t="n">
        <v>0.0318043336734923</v>
      </c>
      <c r="G1834" s="16" t="n">
        <v>0.171824148562219</v>
      </c>
      <c r="H1834" s="16" t="n">
        <v>0.0352242923527163</v>
      </c>
      <c r="I1834" s="23" t="n">
        <f aca="false">G1834-E1834</f>
        <v>0.0033163144522243</v>
      </c>
      <c r="J1834" s="17" t="n">
        <f aca="false">100*(G1834-E1834)/E1834</f>
        <v>1.96804763988572</v>
      </c>
      <c r="K1834" s="16" t="n">
        <v>0.886439887525355</v>
      </c>
      <c r="L1834" s="17" t="n">
        <v>136.397105949705</v>
      </c>
      <c r="M1834" s="16" t="n">
        <v>0.37694077637866</v>
      </c>
      <c r="N1834" s="16" t="n">
        <v>0.453841014998031</v>
      </c>
      <c r="O1834" s="6" t="str">
        <f aca="false">IF(N1834&lt;0.05,"Yes","No")</f>
        <v>No</v>
      </c>
      <c r="P1834" s="16" t="n">
        <v>0.0954877432866532</v>
      </c>
      <c r="Q1834" s="16" t="n">
        <v>0.68575469426166</v>
      </c>
      <c r="R1834" s="16" t="n">
        <v>0.407979322146949</v>
      </c>
      <c r="S1834" s="16" t="n">
        <v>0.832361168962707</v>
      </c>
      <c r="T1834" s="16" t="n">
        <v>0.00248721180341888</v>
      </c>
      <c r="U1834" s="16" t="n">
        <v>0.671316926892389</v>
      </c>
      <c r="V1834" s="16" t="n">
        <v>0.783140956913331</v>
      </c>
      <c r="W1834" s="6" t="s">
        <v>494</v>
      </c>
      <c r="X1834" s="16" t="n">
        <v>0.4</v>
      </c>
      <c r="Y1834" s="16" t="n">
        <v>0.513925925925926</v>
      </c>
      <c r="Z1834" s="16" t="n">
        <f aca="false">(G1834-E1834)/SQRT(H1834^2/D1834+F1834^2/C1834)</f>
        <v>0.886439887525347</v>
      </c>
      <c r="AA1834" s="24" t="n">
        <f aca="false">ABS(K1834-Z1834)</f>
        <v>7.32747196252603E-015</v>
      </c>
    </row>
    <row r="1835" customFormat="false" ht="15" hidden="false" customHeight="false" outlineLevel="0" collapsed="false">
      <c r="A1835" s="17" t="n">
        <v>2230</v>
      </c>
      <c r="B1835" s="6" t="s">
        <v>418</v>
      </c>
      <c r="C1835" s="6" t="n">
        <v>90</v>
      </c>
      <c r="D1835" s="6" t="n">
        <v>450</v>
      </c>
      <c r="E1835" s="16" t="n">
        <v>0.168485366139147</v>
      </c>
      <c r="F1835" s="16" t="n">
        <v>0.0318024003867484</v>
      </c>
      <c r="G1835" s="16" t="n">
        <v>0.171825793319278</v>
      </c>
      <c r="H1835" s="16" t="n">
        <v>0.0352405518988289</v>
      </c>
      <c r="I1835" s="23" t="n">
        <f aca="false">G1835-E1835</f>
        <v>0.00334042718013131</v>
      </c>
      <c r="J1835" s="17" t="n">
        <f aca="false">100*(G1835-E1835)/E1835</f>
        <v>1.98262155146017</v>
      </c>
      <c r="K1835" s="16" t="n">
        <v>0.89284751241134</v>
      </c>
      <c r="L1835" s="17" t="n">
        <v>136.449911460584</v>
      </c>
      <c r="M1835" s="16" t="n">
        <v>0.373510780416058</v>
      </c>
      <c r="N1835" s="16" t="n">
        <v>0.451003534283987</v>
      </c>
      <c r="O1835" s="6" t="str">
        <f aca="false">IF(N1835&lt;0.05,"Yes","No")</f>
        <v>No</v>
      </c>
      <c r="P1835" s="16" t="n">
        <v>0.0961446341537312</v>
      </c>
      <c r="Q1835" s="16" t="n">
        <v>0.695222201405922</v>
      </c>
      <c r="R1835" s="16" t="n">
        <v>0.40476381276068</v>
      </c>
      <c r="S1835" s="16" t="n">
        <v>0.835908800712032</v>
      </c>
      <c r="T1835" s="16" t="n">
        <v>0.00251139430561172</v>
      </c>
      <c r="U1835" s="16" t="n">
        <v>0.668450326175856</v>
      </c>
      <c r="V1835" s="16" t="n">
        <v>0.781097961788361</v>
      </c>
      <c r="W1835" s="6" t="s">
        <v>494</v>
      </c>
      <c r="X1835" s="16" t="n">
        <v>0.4</v>
      </c>
      <c r="Y1835" s="16" t="n">
        <v>0.514148148148148</v>
      </c>
      <c r="Z1835" s="16" t="n">
        <f aca="false">(G1835-E1835)/SQRT(H1835^2/D1835+F1835^2/C1835)</f>
        <v>0.892847512411347</v>
      </c>
      <c r="AA1835" s="24" t="n">
        <f aca="false">ABS(K1835-Z1835)</f>
        <v>7.54951656745106E-015</v>
      </c>
    </row>
    <row r="1836" customFormat="false" ht="15" hidden="false" customHeight="false" outlineLevel="0" collapsed="false">
      <c r="A1836" s="17" t="n">
        <v>2231</v>
      </c>
      <c r="B1836" s="6" t="s">
        <v>418</v>
      </c>
      <c r="C1836" s="6" t="n">
        <v>90</v>
      </c>
      <c r="D1836" s="6" t="n">
        <v>450</v>
      </c>
      <c r="E1836" s="16" t="n">
        <v>0.168461140576336</v>
      </c>
      <c r="F1836" s="16" t="n">
        <v>0.0318002348081807</v>
      </c>
      <c r="G1836" s="16" t="n">
        <v>0.171827664954795</v>
      </c>
      <c r="H1836" s="16" t="n">
        <v>0.0352566851513787</v>
      </c>
      <c r="I1836" s="23" t="n">
        <f aca="false">G1836-E1836</f>
        <v>0.00336652437845869</v>
      </c>
      <c r="J1836" s="17" t="n">
        <f aca="false">100*(G1836-E1836)/E1836</f>
        <v>1.99839818663295</v>
      </c>
      <c r="K1836" s="16" t="n">
        <v>0.899790867826097</v>
      </c>
      <c r="L1836" s="17" t="n">
        <v>136.503133448021</v>
      </c>
      <c r="M1836" s="16" t="n">
        <v>0.369816163389507</v>
      </c>
      <c r="N1836" s="16" t="n">
        <v>0.447056248148075</v>
      </c>
      <c r="O1836" s="6" t="str">
        <f aca="false">IF(N1836&lt;0.05,"Yes","No")</f>
        <v>No</v>
      </c>
      <c r="P1836" s="16" t="n">
        <v>0.0968585033996668</v>
      </c>
      <c r="Q1836" s="16" t="n">
        <v>0.705584511199238</v>
      </c>
      <c r="R1836" s="16" t="n">
        <v>0.401286679689904</v>
      </c>
      <c r="S1836" s="16" t="n">
        <v>0.839366832834307</v>
      </c>
      <c r="T1836" s="16" t="n">
        <v>0.00253714619602883</v>
      </c>
      <c r="U1836" s="16" t="n">
        <v>0.665436028625645</v>
      </c>
      <c r="V1836" s="16" t="n">
        <v>0.779618159699388</v>
      </c>
      <c r="W1836" s="6" t="s">
        <v>494</v>
      </c>
      <c r="X1836" s="16" t="n">
        <v>0.4</v>
      </c>
      <c r="Y1836" s="16" t="n">
        <v>0.514469135802469</v>
      </c>
      <c r="Z1836" s="16" t="n">
        <f aca="false">(G1836-E1836)/SQRT(H1836^2/D1836+F1836^2/C1836)</f>
        <v>0.899790867826105</v>
      </c>
      <c r="AA1836" s="24" t="n">
        <f aca="false">ABS(K1836-Z1836)</f>
        <v>7.43849426498855E-015</v>
      </c>
    </row>
    <row r="1837" customFormat="false" ht="15" hidden="false" customHeight="false" outlineLevel="0" collapsed="false">
      <c r="A1837" s="17" t="n">
        <v>2232</v>
      </c>
      <c r="B1837" s="6" t="s">
        <v>418</v>
      </c>
      <c r="C1837" s="6" t="n">
        <v>90</v>
      </c>
      <c r="D1837" s="6" t="n">
        <v>450</v>
      </c>
      <c r="E1837" s="16" t="n">
        <v>0.168431676593092</v>
      </c>
      <c r="F1837" s="16" t="n">
        <v>0.0317984880723977</v>
      </c>
      <c r="G1837" s="16" t="n">
        <v>0.171822359545363</v>
      </c>
      <c r="H1837" s="16" t="n">
        <v>0.0352715821932877</v>
      </c>
      <c r="I1837" s="23" t="n">
        <f aca="false">G1837-E1837</f>
        <v>0.0033906829522716</v>
      </c>
      <c r="J1837" s="17" t="n">
        <f aca="false">100*(G1837-E1837)/E1837</f>
        <v>2.0130910175899</v>
      </c>
      <c r="K1837" s="16" t="n">
        <v>0.906212253000488</v>
      </c>
      <c r="L1837" s="17" t="n">
        <v>136.551507126769</v>
      </c>
      <c r="M1837" s="16" t="n">
        <v>0.366419797042034</v>
      </c>
      <c r="N1837" s="16" t="n">
        <v>0.443488073883813</v>
      </c>
      <c r="O1837" s="6" t="str">
        <f aca="false">IF(N1837&lt;0.05,"Yes","No")</f>
        <v>No</v>
      </c>
      <c r="P1837" s="16" t="n">
        <v>0.0975188310542175</v>
      </c>
      <c r="Q1837" s="16" t="n">
        <v>0.715237874216953</v>
      </c>
      <c r="R1837" s="16" t="n">
        <v>0.398086403226501</v>
      </c>
      <c r="S1837" s="16" t="n">
        <v>0.842551194413619</v>
      </c>
      <c r="T1837" s="16" t="n">
        <v>0.00256100874842858</v>
      </c>
      <c r="U1837" s="16" t="n">
        <v>0.662692276691778</v>
      </c>
      <c r="V1837" s="16" t="n">
        <v>0.776962317706153</v>
      </c>
      <c r="W1837" s="6" t="s">
        <v>494</v>
      </c>
      <c r="X1837" s="16" t="n">
        <v>0.5</v>
      </c>
      <c r="Y1837" s="16" t="n">
        <v>0.514814814814815</v>
      </c>
      <c r="Z1837" s="16" t="n">
        <f aca="false">(G1837-E1837)/SQRT(H1837^2/D1837+F1837^2/C1837)</f>
        <v>0.906212253000495</v>
      </c>
      <c r="AA1837" s="24" t="n">
        <f aca="false">ABS(K1837-Z1837)</f>
        <v>7.32747196252603E-015</v>
      </c>
    </row>
    <row r="1838" customFormat="false" ht="15" hidden="false" customHeight="false" outlineLevel="0" collapsed="false">
      <c r="A1838" s="17" t="n">
        <v>2233</v>
      </c>
      <c r="B1838" s="6" t="s">
        <v>418</v>
      </c>
      <c r="C1838" s="6" t="n">
        <v>90</v>
      </c>
      <c r="D1838" s="6" t="n">
        <v>450</v>
      </c>
      <c r="E1838" s="16" t="n">
        <v>0.168405319253604</v>
      </c>
      <c r="F1838" s="16" t="n">
        <v>0.0317953828240084</v>
      </c>
      <c r="G1838" s="16" t="n">
        <v>0.171823266016112</v>
      </c>
      <c r="H1838" s="16" t="n">
        <v>0.0352880273631213</v>
      </c>
      <c r="I1838" s="23" t="n">
        <f aca="false">G1838-E1838</f>
        <v>0.00341794676250878</v>
      </c>
      <c r="J1838" s="17" t="n">
        <f aca="false">100*(G1838-E1838)/E1838</f>
        <v>2.02959548882281</v>
      </c>
      <c r="K1838" s="16" t="n">
        <v>0.913486384329083</v>
      </c>
      <c r="L1838" s="17" t="n">
        <v>136.60870369576</v>
      </c>
      <c r="M1838" s="16" t="n">
        <v>0.362596196253879</v>
      </c>
      <c r="N1838" s="16" t="n">
        <v>0.439846771552771</v>
      </c>
      <c r="O1838" s="6" t="str">
        <f aca="false">IF(N1838&lt;0.05,"Yes","No")</f>
        <v>No</v>
      </c>
      <c r="P1838" s="16" t="n">
        <v>0.0982648317642099</v>
      </c>
      <c r="Q1838" s="16" t="n">
        <v>0.726222600006832</v>
      </c>
      <c r="R1838" s="16" t="n">
        <v>0.394489524707047</v>
      </c>
      <c r="S1838" s="16" t="n">
        <v>0.846039978147216</v>
      </c>
      <c r="T1838" s="16" t="n">
        <v>0.00258781940246779</v>
      </c>
      <c r="U1838" s="16" t="n">
        <v>0.659599126837887</v>
      </c>
      <c r="V1838" s="16" t="n">
        <v>0.774199868986816</v>
      </c>
      <c r="W1838" s="6" t="s">
        <v>494</v>
      </c>
      <c r="X1838" s="16" t="n">
        <v>0.5</v>
      </c>
      <c r="Y1838" s="16" t="n">
        <v>0.515037037037037</v>
      </c>
      <c r="Z1838" s="16" t="n">
        <f aca="false">(G1838-E1838)/SQRT(H1838^2/D1838+F1838^2/C1838)</f>
        <v>0.913486384329069</v>
      </c>
      <c r="AA1838" s="24" t="n">
        <f aca="false">ABS(K1838-Z1838)</f>
        <v>1.46549439250521E-014</v>
      </c>
    </row>
    <row r="1839" customFormat="false" ht="15" hidden="false" customHeight="false" outlineLevel="0" collapsed="false">
      <c r="A1839" s="17" t="n">
        <v>2234</v>
      </c>
      <c r="B1839" s="6" t="s">
        <v>418</v>
      </c>
      <c r="C1839" s="6" t="n">
        <v>90</v>
      </c>
      <c r="D1839" s="6" t="n">
        <v>450</v>
      </c>
      <c r="E1839" s="16" t="n">
        <v>0.168380610644817</v>
      </c>
      <c r="F1839" s="16" t="n">
        <v>0.0317913231707719</v>
      </c>
      <c r="G1839" s="16" t="n">
        <v>0.171823194060061</v>
      </c>
      <c r="H1839" s="16" t="n">
        <v>0.0353049711136423</v>
      </c>
      <c r="I1839" s="23" t="n">
        <f aca="false">G1839-E1839</f>
        <v>0.00344258341524328</v>
      </c>
      <c r="J1839" s="17" t="n">
        <f aca="false">100*(G1839-E1839)/E1839</f>
        <v>2.04452484289006</v>
      </c>
      <c r="K1839" s="16" t="n">
        <v>0.920077726087726</v>
      </c>
      <c r="L1839" s="17" t="n">
        <v>136.67043686139</v>
      </c>
      <c r="M1839" s="16" t="n">
        <v>0.359153263282791</v>
      </c>
      <c r="N1839" s="16" t="n">
        <v>0.436426261513675</v>
      </c>
      <c r="O1839" s="6" t="str">
        <f aca="false">IF(N1839&lt;0.05,"Yes","No")</f>
        <v>No</v>
      </c>
      <c r="P1839" s="16" t="n">
        <v>0.0989339572086325</v>
      </c>
      <c r="Q1839" s="16" t="n">
        <v>0.736146567167941</v>
      </c>
      <c r="R1839" s="16" t="n">
        <v>0.391280135484361</v>
      </c>
      <c r="S1839" s="16" t="n">
        <v>0.849670616646061</v>
      </c>
      <c r="T1839" s="16" t="n">
        <v>0.00261151048089403</v>
      </c>
      <c r="U1839" s="16" t="n">
        <v>0.65692110708384</v>
      </c>
      <c r="V1839" s="16" t="n">
        <v>0.7719190413776</v>
      </c>
      <c r="W1839" s="6" t="s">
        <v>494</v>
      </c>
      <c r="X1839" s="16" t="n">
        <v>0.5</v>
      </c>
      <c r="Y1839" s="16" t="n">
        <v>0.515185185185185</v>
      </c>
      <c r="Z1839" s="16" t="n">
        <f aca="false">(G1839-E1839)/SQRT(H1839^2/D1839+F1839^2/C1839)</f>
        <v>0.920077726087704</v>
      </c>
      <c r="AA1839" s="24" t="n">
        <f aca="false">ABS(K1839-Z1839)</f>
        <v>2.20934381900406E-014</v>
      </c>
    </row>
    <row r="1840" customFormat="false" ht="15" hidden="false" customHeight="false" outlineLevel="0" collapsed="false">
      <c r="A1840" s="17" t="n">
        <v>2235</v>
      </c>
      <c r="B1840" s="6" t="s">
        <v>418</v>
      </c>
      <c r="C1840" s="6" t="n">
        <v>90</v>
      </c>
      <c r="D1840" s="6" t="n">
        <v>450</v>
      </c>
      <c r="E1840" s="16" t="n">
        <v>0.168354334185521</v>
      </c>
      <c r="F1840" s="16" t="n">
        <v>0.031785312216781</v>
      </c>
      <c r="G1840" s="16" t="n">
        <v>0.171827927480141</v>
      </c>
      <c r="H1840" s="16" t="n">
        <v>0.0353221961235441</v>
      </c>
      <c r="I1840" s="23" t="n">
        <f aca="false">G1840-E1840</f>
        <v>0.00347359329462052</v>
      </c>
      <c r="J1840" s="17" t="n">
        <f aca="false">100*(G1840-E1840)/E1840</f>
        <v>2.0632633614248</v>
      </c>
      <c r="K1840" s="16" t="n">
        <v>0.928416698223955</v>
      </c>
      <c r="L1840" s="17" t="n">
        <v>136.739290066692</v>
      </c>
      <c r="M1840" s="16" t="n">
        <v>0.354827422069974</v>
      </c>
      <c r="N1840" s="16" t="n">
        <v>0.432773683334247</v>
      </c>
      <c r="O1840" s="6" t="str">
        <f aca="false">IF(N1840&lt;0.05,"Yes","No")</f>
        <v>No</v>
      </c>
      <c r="P1840" s="16" t="n">
        <v>0.0997857946333409</v>
      </c>
      <c r="Q1840" s="16" t="n">
        <v>0.748877824098463</v>
      </c>
      <c r="R1840" s="16" t="n">
        <v>0.38721746455839</v>
      </c>
      <c r="S1840" s="16" t="n">
        <v>0.854055340924347</v>
      </c>
      <c r="T1840" s="16" t="n">
        <v>0.0026417971425557</v>
      </c>
      <c r="U1840" s="16" t="n">
        <v>0.653443263070255</v>
      </c>
      <c r="V1840" s="16" t="n">
        <v>0.770850250258622</v>
      </c>
      <c r="W1840" s="6" t="s">
        <v>494</v>
      </c>
      <c r="X1840" s="16" t="n">
        <v>0.5</v>
      </c>
      <c r="Y1840" s="16" t="n">
        <v>0.515530864197531</v>
      </c>
      <c r="Z1840" s="16" t="n">
        <f aca="false">(G1840-E1840)/SQRT(H1840^2/D1840+F1840^2/C1840)</f>
        <v>0.928416698223948</v>
      </c>
      <c r="AA1840" s="24" t="n">
        <f aca="false">ABS(K1840-Z1840)</f>
        <v>7.43849426498855E-015</v>
      </c>
    </row>
    <row r="1841" customFormat="false" ht="15" hidden="false" customHeight="false" outlineLevel="0" collapsed="false">
      <c r="A1841" s="17" t="n">
        <v>2236</v>
      </c>
      <c r="B1841" s="6" t="s">
        <v>418</v>
      </c>
      <c r="C1841" s="6" t="n">
        <v>90</v>
      </c>
      <c r="D1841" s="6" t="n">
        <v>450</v>
      </c>
      <c r="E1841" s="16" t="n">
        <v>0.168329292866919</v>
      </c>
      <c r="F1841" s="16" t="n">
        <v>0.0317801360411562</v>
      </c>
      <c r="G1841" s="16" t="n">
        <v>0.171840216749244</v>
      </c>
      <c r="H1841" s="16" t="n">
        <v>0.0353396149795098</v>
      </c>
      <c r="I1841" s="23" t="n">
        <f aca="false">G1841-E1841</f>
        <v>0.00351092388232549</v>
      </c>
      <c r="J1841" s="17" t="n">
        <f aca="false">100*(G1841-E1841)/E1841</f>
        <v>2.08574741955414</v>
      </c>
      <c r="K1841" s="16" t="n">
        <v>0.938425219996046</v>
      </c>
      <c r="L1841" s="17" t="n">
        <v>136.806106436361</v>
      </c>
      <c r="M1841" s="16" t="n">
        <v>0.349679761190008</v>
      </c>
      <c r="N1841" s="16" t="n">
        <v>0.427386374787787</v>
      </c>
      <c r="O1841" s="6" t="str">
        <f aca="false">IF(N1841&lt;0.05,"Yes","No")</f>
        <v>No</v>
      </c>
      <c r="P1841" s="16" t="n">
        <v>0.100817616315247</v>
      </c>
      <c r="Q1841" s="16" t="n">
        <v>0.764445238733711</v>
      </c>
      <c r="R1841" s="16" t="n">
        <v>0.382331087799055</v>
      </c>
      <c r="S1841" s="16" t="n">
        <v>0.857366428790256</v>
      </c>
      <c r="T1841" s="16" t="n">
        <v>0.00267892759223863</v>
      </c>
      <c r="U1841" s="16" t="n">
        <v>0.649133181554371</v>
      </c>
      <c r="V1841" s="16" t="n">
        <v>0.767489484775314</v>
      </c>
      <c r="W1841" s="6" t="s">
        <v>494</v>
      </c>
      <c r="X1841" s="16" t="n">
        <v>0.5</v>
      </c>
      <c r="Y1841" s="16" t="n">
        <v>0.515802469135803</v>
      </c>
      <c r="Z1841" s="16" t="n">
        <f aca="false">(G1841-E1841)/SQRT(H1841^2/D1841+F1841^2/C1841)</f>
        <v>0.938425219996038</v>
      </c>
      <c r="AA1841" s="24" t="n">
        <f aca="false">ABS(K1841-Z1841)</f>
        <v>7.43849426498855E-015</v>
      </c>
    </row>
    <row r="1842" customFormat="false" ht="15" hidden="false" customHeight="false" outlineLevel="0" collapsed="false">
      <c r="A1842" s="17" t="n">
        <v>2237</v>
      </c>
      <c r="B1842" s="6" t="s">
        <v>418</v>
      </c>
      <c r="C1842" s="6" t="n">
        <v>90</v>
      </c>
      <c r="D1842" s="6" t="n">
        <v>450</v>
      </c>
      <c r="E1842" s="16" t="n">
        <v>0.168309226880471</v>
      </c>
      <c r="F1842" s="16" t="n">
        <v>0.0317749060971731</v>
      </c>
      <c r="G1842" s="16" t="n">
        <v>0.171855854425165</v>
      </c>
      <c r="H1842" s="16" t="n">
        <v>0.0353590524345821</v>
      </c>
      <c r="I1842" s="23" t="n">
        <f aca="false">G1842-E1842</f>
        <v>0.0035466275446944</v>
      </c>
      <c r="J1842" s="17" t="n">
        <f aca="false">100*(G1842-E1842)/E1842</f>
        <v>2.10720921866816</v>
      </c>
      <c r="K1842" s="16" t="n">
        <v>0.947990007609281</v>
      </c>
      <c r="L1842" s="17" t="n">
        <v>136.87899874975</v>
      </c>
      <c r="M1842" s="16" t="n">
        <v>0.344805198324596</v>
      </c>
      <c r="N1842" s="16" t="n">
        <v>0.422482811631934</v>
      </c>
      <c r="O1842" s="6" t="str">
        <f aca="false">IF(N1842&lt;0.05,"Yes","No")</f>
        <v>No</v>
      </c>
      <c r="P1842" s="16" t="n">
        <v>0.101796917908774</v>
      </c>
      <c r="Q1842" s="16" t="n">
        <v>0.779368391569845</v>
      </c>
      <c r="R1842" s="16" t="n">
        <v>0.377728665505379</v>
      </c>
      <c r="S1842" s="16" t="n">
        <v>0.862117077223866</v>
      </c>
      <c r="T1842" s="16" t="n">
        <v>0.00271410199662482</v>
      </c>
      <c r="U1842" s="16" t="n">
        <v>0.645139516261503</v>
      </c>
      <c r="V1842" s="16" t="n">
        <v>0.763627111924179</v>
      </c>
      <c r="W1842" s="6" t="s">
        <v>494</v>
      </c>
      <c r="X1842" s="16" t="n">
        <v>0.5</v>
      </c>
      <c r="Y1842" s="16" t="n">
        <v>0.516074074074074</v>
      </c>
      <c r="Z1842" s="16" t="n">
        <f aca="false">(G1842-E1842)/SQRT(H1842^2/D1842+F1842^2/C1842)</f>
        <v>0.947990007609273</v>
      </c>
      <c r="AA1842" s="24" t="n">
        <f aca="false">ABS(K1842-Z1842)</f>
        <v>7.54951656745106E-015</v>
      </c>
    </row>
    <row r="1843" customFormat="false" ht="15" hidden="false" customHeight="false" outlineLevel="0" collapsed="false">
      <c r="A1843" s="17" t="n">
        <v>2238</v>
      </c>
      <c r="B1843" s="6" t="s">
        <v>418</v>
      </c>
      <c r="C1843" s="6" t="n">
        <v>90</v>
      </c>
      <c r="D1843" s="6" t="n">
        <v>450</v>
      </c>
      <c r="E1843" s="16" t="n">
        <v>0.168291916615433</v>
      </c>
      <c r="F1843" s="16" t="n">
        <v>0.031767957666748</v>
      </c>
      <c r="G1843" s="16" t="n">
        <v>0.171878741896815</v>
      </c>
      <c r="H1843" s="16" t="n">
        <v>0.0353782932256719</v>
      </c>
      <c r="I1843" s="23" t="n">
        <f aca="false">G1843-E1843</f>
        <v>0.00358682528138168</v>
      </c>
      <c r="J1843" s="17" t="n">
        <f aca="false">100*(G1843-E1843)/E1843</f>
        <v>2.13131168360154</v>
      </c>
      <c r="K1843" s="16" t="n">
        <v>0.958799033664608</v>
      </c>
      <c r="L1843" s="17" t="n">
        <v>136.956941204907</v>
      </c>
      <c r="M1843" s="16" t="n">
        <v>0.339349547539295</v>
      </c>
      <c r="N1843" s="16" t="n">
        <v>0.416943508409391</v>
      </c>
      <c r="O1843" s="6" t="str">
        <f aca="false">IF(N1843&lt;0.05,"Yes","No")</f>
        <v>No</v>
      </c>
      <c r="P1843" s="16" t="n">
        <v>0.1029055231979</v>
      </c>
      <c r="Q1843" s="16" t="n">
        <v>0.796436032520584</v>
      </c>
      <c r="R1843" s="16" t="n">
        <v>0.372560061957764</v>
      </c>
      <c r="S1843" s="16" t="n">
        <v>0.867475271819096</v>
      </c>
      <c r="T1843" s="16" t="n">
        <v>0.00275397100113493</v>
      </c>
      <c r="U1843" s="16" t="n">
        <v>0.640620779183406</v>
      </c>
      <c r="V1843" s="16" t="n">
        <v>0.760850343168081</v>
      </c>
      <c r="W1843" s="6" t="s">
        <v>494</v>
      </c>
      <c r="X1843" s="16" t="n">
        <v>0.6</v>
      </c>
      <c r="Y1843" s="16" t="n">
        <v>0.51616049382716</v>
      </c>
      <c r="Z1843" s="16" t="n">
        <f aca="false">(G1843-E1843)/SQRT(H1843^2/D1843+F1843^2/C1843)</f>
        <v>0.958799033664623</v>
      </c>
      <c r="AA1843" s="24" t="n">
        <f aca="false">ABS(K1843-Z1843)</f>
        <v>1.47659662275146E-014</v>
      </c>
    </row>
    <row r="1844" customFormat="false" ht="15" hidden="false" customHeight="false" outlineLevel="0" collapsed="false">
      <c r="A1844" s="17" t="n">
        <v>2239</v>
      </c>
      <c r="B1844" s="6" t="s">
        <v>418</v>
      </c>
      <c r="C1844" s="6" t="n">
        <v>90</v>
      </c>
      <c r="D1844" s="6" t="n">
        <v>450</v>
      </c>
      <c r="E1844" s="16" t="n">
        <v>0.16828303196364</v>
      </c>
      <c r="F1844" s="16" t="n">
        <v>0.0317628559257186</v>
      </c>
      <c r="G1844" s="16" t="n">
        <v>0.171912056754033</v>
      </c>
      <c r="H1844" s="16" t="n">
        <v>0.0353976047380855</v>
      </c>
      <c r="I1844" s="23" t="n">
        <f aca="false">G1844-E1844</f>
        <v>0.00362902479039298</v>
      </c>
      <c r="J1844" s="17" t="n">
        <f aca="false">100*(G1844-E1844)/E1844</f>
        <v>2.15650071670749</v>
      </c>
      <c r="K1844" s="16" t="n">
        <v>0.97009898853351</v>
      </c>
      <c r="L1844" s="17" t="n">
        <v>137.029237503208</v>
      </c>
      <c r="M1844" s="16" t="n">
        <v>0.333706364667767</v>
      </c>
      <c r="N1844" s="16" t="n">
        <v>0.410730563659624</v>
      </c>
      <c r="O1844" s="6" t="str">
        <f aca="false">IF(N1844&lt;0.05,"Yes","No")</f>
        <v>No</v>
      </c>
      <c r="P1844" s="16" t="n">
        <v>0.104069542272651</v>
      </c>
      <c r="Q1844" s="16" t="n">
        <v>0.814555759761938</v>
      </c>
      <c r="R1844" s="16" t="n">
        <v>0.367180647304349</v>
      </c>
      <c r="S1844" s="16" t="n">
        <v>0.871597988165953</v>
      </c>
      <c r="T1844" s="16" t="n">
        <v>0.00279576152712434</v>
      </c>
      <c r="U1844" s="16" t="n">
        <v>0.635895143826555</v>
      </c>
      <c r="V1844" s="16" t="n">
        <v>0.756949403501185</v>
      </c>
      <c r="W1844" s="6" t="s">
        <v>494</v>
      </c>
      <c r="X1844" s="16" t="n">
        <v>0.6</v>
      </c>
      <c r="Y1844" s="16" t="n">
        <v>0.516567901234568</v>
      </c>
      <c r="Z1844" s="16" t="n">
        <f aca="false">(G1844-E1844)/SQRT(H1844^2/D1844+F1844^2/C1844)</f>
        <v>0.97009898853351</v>
      </c>
      <c r="AA1844" s="24" t="n">
        <f aca="false">ABS(K1844-Z1844)</f>
        <v>0</v>
      </c>
    </row>
    <row r="1845" customFormat="false" ht="15" hidden="false" customHeight="false" outlineLevel="0" collapsed="false">
      <c r="A1845" s="17" t="n">
        <v>2240</v>
      </c>
      <c r="B1845" s="6" t="s">
        <v>418</v>
      </c>
      <c r="C1845" s="6" t="n">
        <v>90</v>
      </c>
      <c r="D1845" s="6" t="n">
        <v>450</v>
      </c>
      <c r="E1845" s="16" t="n">
        <v>0.168289008984963</v>
      </c>
      <c r="F1845" s="16" t="n">
        <v>0.0317594896542875</v>
      </c>
      <c r="G1845" s="16" t="n">
        <v>0.171957178264856</v>
      </c>
      <c r="H1845" s="16" t="n">
        <v>0.0354225665101156</v>
      </c>
      <c r="I1845" s="23" t="n">
        <f aca="false">G1845-E1845</f>
        <v>0.00366816927989319</v>
      </c>
      <c r="J1845" s="17" t="n">
        <f aca="false">100*(G1845-E1845)/E1845</f>
        <v>2.1796844024561</v>
      </c>
      <c r="K1845" s="16" t="n">
        <v>0.980508577782291</v>
      </c>
      <c r="L1845" s="17" t="n">
        <v>137.112379397159</v>
      </c>
      <c r="M1845" s="16" t="n">
        <v>0.328562058997276</v>
      </c>
      <c r="N1845" s="16" t="n">
        <v>0.405297560953413</v>
      </c>
      <c r="O1845" s="6" t="str">
        <f aca="false">IF(N1845&lt;0.05,"Yes","No")</f>
        <v>No</v>
      </c>
      <c r="P1845" s="16" t="n">
        <v>0.105129686152324</v>
      </c>
      <c r="Q1845" s="16" t="n">
        <v>0.831235850890403</v>
      </c>
      <c r="R1845" s="16" t="n">
        <v>0.362323746509283</v>
      </c>
      <c r="S1845" s="16" t="n">
        <v>0.877485834784455</v>
      </c>
      <c r="T1845" s="16" t="n">
        <v>0.00283414709354345</v>
      </c>
      <c r="U1845" s="16" t="n">
        <v>0.631686947688483</v>
      </c>
      <c r="V1845" s="16" t="n">
        <v>0.75450498982007</v>
      </c>
      <c r="W1845" s="6" t="s">
        <v>494</v>
      </c>
      <c r="X1845" s="16" t="n">
        <v>0.6</v>
      </c>
      <c r="Y1845" s="16" t="n">
        <v>0.516888888888889</v>
      </c>
      <c r="Z1845" s="16" t="n">
        <f aca="false">(G1845-E1845)/SQRT(H1845^2/D1845+F1845^2/C1845)</f>
        <v>0.980508577782277</v>
      </c>
      <c r="AA1845" s="24" t="n">
        <f aca="false">ABS(K1845-Z1845)</f>
        <v>1.48769885299771E-014</v>
      </c>
    </row>
    <row r="1846" customFormat="false" ht="15" hidden="false" customHeight="false" outlineLevel="0" collapsed="false">
      <c r="A1846" s="17" t="n">
        <v>2241</v>
      </c>
      <c r="B1846" s="6" t="s">
        <v>418</v>
      </c>
      <c r="C1846" s="6" t="n">
        <v>90</v>
      </c>
      <c r="D1846" s="6" t="n">
        <v>450</v>
      </c>
      <c r="E1846" s="16" t="n">
        <v>0.168311003678375</v>
      </c>
      <c r="F1846" s="16" t="n">
        <v>0.031754391127647</v>
      </c>
      <c r="G1846" s="16" t="n">
        <v>0.172017966740661</v>
      </c>
      <c r="H1846" s="16" t="n">
        <v>0.0354492094423165</v>
      </c>
      <c r="I1846" s="23" t="n">
        <f aca="false">G1846-E1846</f>
        <v>0.00370696306228641</v>
      </c>
      <c r="J1846" s="17" t="n">
        <f aca="false">100*(G1846-E1846)/E1846</f>
        <v>2.20244843252794</v>
      </c>
      <c r="K1846" s="16" t="n">
        <v>0.990857061337336</v>
      </c>
      <c r="L1846" s="17" t="n">
        <v>137.206104200114</v>
      </c>
      <c r="M1846" s="16" t="n">
        <v>0.32349957320013</v>
      </c>
      <c r="N1846" s="16" t="n">
        <v>0.400514203472877</v>
      </c>
      <c r="O1846" s="6" t="str">
        <f aca="false">IF(N1846&lt;0.05,"Yes","No")</f>
        <v>No</v>
      </c>
      <c r="P1846" s="16" t="n">
        <v>0.106174969838996</v>
      </c>
      <c r="Q1846" s="16" t="n">
        <v>0.847847653781853</v>
      </c>
      <c r="R1846" s="16" t="n">
        <v>0.3575746308594</v>
      </c>
      <c r="S1846" s="16" t="n">
        <v>0.883591090906138</v>
      </c>
      <c r="T1846" s="16" t="n">
        <v>0.00287211138967369</v>
      </c>
      <c r="U1846" s="16" t="n">
        <v>0.627575967934956</v>
      </c>
      <c r="V1846" s="16" t="n">
        <v>0.751089246537497</v>
      </c>
      <c r="W1846" s="6" t="s">
        <v>494</v>
      </c>
      <c r="X1846" s="16" t="n">
        <v>0.7</v>
      </c>
      <c r="Y1846" s="16" t="n">
        <v>0.517234567901235</v>
      </c>
      <c r="Z1846" s="16" t="n">
        <f aca="false">(G1846-E1846)/SQRT(H1846^2/D1846+F1846^2/C1846)</f>
        <v>0.990857061337343</v>
      </c>
      <c r="AA1846" s="24" t="n">
        <f aca="false">ABS(K1846-Z1846)</f>
        <v>7.105427357601E-015</v>
      </c>
    </row>
    <row r="1847" customFormat="false" ht="15" hidden="false" customHeight="false" outlineLevel="0" collapsed="false">
      <c r="A1847" s="17" t="n">
        <v>2242</v>
      </c>
      <c r="B1847" s="6" t="s">
        <v>418</v>
      </c>
      <c r="C1847" s="6" t="n">
        <v>90</v>
      </c>
      <c r="D1847" s="6" t="n">
        <v>450</v>
      </c>
      <c r="E1847" s="16" t="n">
        <v>0.168345672140519</v>
      </c>
      <c r="F1847" s="16" t="n">
        <v>0.031752291151002</v>
      </c>
      <c r="G1847" s="16" t="n">
        <v>0.172094664457772</v>
      </c>
      <c r="H1847" s="16" t="n">
        <v>0.0354772501346763</v>
      </c>
      <c r="I1847" s="23" t="n">
        <f aca="false">G1847-E1847</f>
        <v>0.0037489923172527</v>
      </c>
      <c r="J1847" s="17" t="n">
        <f aca="false">100*(G1847-E1847)/E1847</f>
        <v>2.22696091297399</v>
      </c>
      <c r="K1847" s="16" t="n">
        <v>1.00198616845495</v>
      </c>
      <c r="L1847" s="17" t="n">
        <v>137.294291024145</v>
      </c>
      <c r="M1847" s="16" t="n">
        <v>0.31811297025117</v>
      </c>
      <c r="N1847" s="16" t="n">
        <v>0.394542709856971</v>
      </c>
      <c r="O1847" s="6" t="str">
        <f aca="false">IF(N1847&lt;0.05,"Yes","No")</f>
        <v>No</v>
      </c>
      <c r="P1847" s="16" t="n">
        <v>0.107306509647921</v>
      </c>
      <c r="Q1847" s="16" t="n">
        <v>0.86601550529009</v>
      </c>
      <c r="R1847" s="16" t="n">
        <v>0.352478131770058</v>
      </c>
      <c r="S1847" s="16" t="n">
        <v>0.88865249938095</v>
      </c>
      <c r="T1847" s="16" t="n">
        <v>0.00291307375785975</v>
      </c>
      <c r="U1847" s="16" t="n">
        <v>0.623141963194089</v>
      </c>
      <c r="V1847" s="16" t="n">
        <v>0.74727241134177</v>
      </c>
      <c r="W1847" s="6" t="s">
        <v>494</v>
      </c>
      <c r="X1847" s="16" t="n">
        <v>0.7</v>
      </c>
      <c r="Y1847" s="16" t="n">
        <v>0.517530864197531</v>
      </c>
      <c r="Z1847" s="16" t="n">
        <f aca="false">(G1847-E1847)/SQRT(H1847^2/D1847+F1847^2/C1847)</f>
        <v>1.00198616845495</v>
      </c>
      <c r="AA1847" s="24" t="n">
        <f aca="false">ABS(K1847-Z1847)</f>
        <v>0</v>
      </c>
    </row>
    <row r="1848" customFormat="false" ht="15" hidden="false" customHeight="false" outlineLevel="0" collapsed="false">
      <c r="A1848" s="17" t="n">
        <v>2243</v>
      </c>
      <c r="B1848" s="6" t="s">
        <v>418</v>
      </c>
      <c r="C1848" s="6" t="n">
        <v>90</v>
      </c>
      <c r="D1848" s="6" t="n">
        <v>450</v>
      </c>
      <c r="E1848" s="16" t="n">
        <v>0.168401385264264</v>
      </c>
      <c r="F1848" s="16" t="n">
        <v>0.0317532624350431</v>
      </c>
      <c r="G1848" s="16" t="n">
        <v>0.172186484485865</v>
      </c>
      <c r="H1848" s="16" t="n">
        <v>0.0355107161599403</v>
      </c>
      <c r="I1848" s="23" t="n">
        <f aca="false">G1848-E1848</f>
        <v>0.00378509922160039</v>
      </c>
      <c r="J1848" s="17" t="n">
        <f aca="false">100*(G1848-E1848)/E1848</f>
        <v>2.24766513390648</v>
      </c>
      <c r="K1848" s="16" t="n">
        <v>1.0114209488023</v>
      </c>
      <c r="L1848" s="17" t="n">
        <v>137.388366984185</v>
      </c>
      <c r="M1848" s="16" t="n">
        <v>0.31359294479638</v>
      </c>
      <c r="N1848" s="16" t="n">
        <v>0.390088085859795</v>
      </c>
      <c r="O1848" s="6" t="str">
        <f aca="false">IF(N1848&lt;0.05,"Yes","No")</f>
        <v>No</v>
      </c>
      <c r="P1848" s="16" t="n">
        <v>0.108251407330211</v>
      </c>
      <c r="Q1848" s="16" t="n">
        <v>0.881334218727232</v>
      </c>
      <c r="R1848" s="16" t="n">
        <v>0.348257779119018</v>
      </c>
      <c r="S1848" s="16" t="n">
        <v>0.895044255817114</v>
      </c>
      <c r="T1848" s="16" t="n">
        <v>0.00294828644591289</v>
      </c>
      <c r="U1848" s="16" t="n">
        <v>0.619481273538186</v>
      </c>
      <c r="V1848" s="16" t="n">
        <v>0.74458246893806</v>
      </c>
      <c r="W1848" s="6" t="s">
        <v>494</v>
      </c>
      <c r="X1848" s="16" t="n">
        <v>0.7</v>
      </c>
      <c r="Y1848" s="16" t="n">
        <v>0.517925925925926</v>
      </c>
      <c r="Z1848" s="16" t="n">
        <f aca="false">(G1848-E1848)/SQRT(H1848^2/D1848+F1848^2/C1848)</f>
        <v>1.0114209488023</v>
      </c>
      <c r="AA1848" s="24" t="n">
        <f aca="false">ABS(K1848-Z1848)</f>
        <v>0</v>
      </c>
    </row>
    <row r="1849" customFormat="false" ht="15" hidden="false" customHeight="false" outlineLevel="0" collapsed="false">
      <c r="A1849" s="17" t="n">
        <v>2244</v>
      </c>
      <c r="B1849" s="6" t="s">
        <v>418</v>
      </c>
      <c r="C1849" s="6" t="n">
        <v>90</v>
      </c>
      <c r="D1849" s="6" t="n">
        <v>450</v>
      </c>
      <c r="E1849" s="16" t="n">
        <v>0.168476529005501</v>
      </c>
      <c r="F1849" s="16" t="n">
        <v>0.0317573039654728</v>
      </c>
      <c r="G1849" s="16" t="n">
        <v>0.172292509492901</v>
      </c>
      <c r="H1849" s="16" t="n">
        <v>0.0355450795665617</v>
      </c>
      <c r="I1849" s="23" t="n">
        <f aca="false">G1849-E1849</f>
        <v>0.00381598048739948</v>
      </c>
      <c r="J1849" s="17" t="n">
        <f aca="false">100*(G1849-E1849)/E1849</f>
        <v>2.26499234636706</v>
      </c>
      <c r="K1849" s="16" t="n">
        <v>1.0193715551474</v>
      </c>
      <c r="L1849" s="17" t="n">
        <v>137.475151703567</v>
      </c>
      <c r="M1849" s="16" t="n">
        <v>0.309817160701016</v>
      </c>
      <c r="N1849" s="16" t="n">
        <v>0.386180015519423</v>
      </c>
      <c r="O1849" s="6" t="str">
        <f aca="false">IF(N1849&lt;0.05,"Yes","No")</f>
        <v>No</v>
      </c>
      <c r="P1849" s="16" t="n">
        <v>0.109041605563332</v>
      </c>
      <c r="Q1849" s="16" t="n">
        <v>0.89424805708606</v>
      </c>
      <c r="R1849" s="16" t="n">
        <v>0.344753223277586</v>
      </c>
      <c r="S1849" s="16" t="n">
        <v>0.900519767239848</v>
      </c>
      <c r="T1849" s="16" t="n">
        <v>0.00297826446062878</v>
      </c>
      <c r="U1849" s="16" t="n">
        <v>0.616490115581231</v>
      </c>
      <c r="V1849" s="16" t="n">
        <v>0.741836044006968</v>
      </c>
      <c r="W1849" s="6" t="s">
        <v>494</v>
      </c>
      <c r="X1849" s="16" t="n">
        <v>0.7</v>
      </c>
      <c r="Y1849" s="16" t="n">
        <v>0.518148148148148</v>
      </c>
      <c r="Z1849" s="16" t="n">
        <f aca="false">(G1849-E1849)/SQRT(H1849^2/D1849+F1849^2/C1849)</f>
        <v>1.01937155514737</v>
      </c>
      <c r="AA1849" s="24" t="n">
        <f aca="false">ABS(K1849-Z1849)</f>
        <v>2.93098878501041E-014</v>
      </c>
    </row>
    <row r="1850" customFormat="false" ht="15" hidden="false" customHeight="false" outlineLevel="0" collapsed="false">
      <c r="A1850" s="17" t="n">
        <v>2245</v>
      </c>
      <c r="B1850" s="6" t="s">
        <v>418</v>
      </c>
      <c r="C1850" s="6" t="n">
        <v>90</v>
      </c>
      <c r="D1850" s="6" t="n">
        <v>450</v>
      </c>
      <c r="E1850" s="16" t="n">
        <v>0.168573345492284</v>
      </c>
      <c r="F1850" s="16" t="n">
        <v>0.0317657778010779</v>
      </c>
      <c r="G1850" s="16" t="n">
        <v>0.172410710553328</v>
      </c>
      <c r="H1850" s="16" t="n">
        <v>0.0355795299656246</v>
      </c>
      <c r="I1850" s="23" t="n">
        <f aca="false">G1850-E1850</f>
        <v>0.00383736506104471</v>
      </c>
      <c r="J1850" s="17" t="n">
        <f aca="false">100*(G1850-E1850)/E1850</f>
        <v>2.27637711634569</v>
      </c>
      <c r="K1850" s="16" t="n">
        <v>1.02466641711292</v>
      </c>
      <c r="L1850" s="17" t="n">
        <v>137.547799667852</v>
      </c>
      <c r="M1850" s="16" t="n">
        <v>0.307319298909088</v>
      </c>
      <c r="N1850" s="16" t="n">
        <v>0.383419149054628</v>
      </c>
      <c r="O1850" s="6" t="str">
        <f aca="false">IF(N1850&lt;0.05,"Yes","No")</f>
        <v>No</v>
      </c>
      <c r="P1850" s="16" t="n">
        <v>0.109556995424332</v>
      </c>
      <c r="Q1850" s="16" t="n">
        <v>0.902721438950808</v>
      </c>
      <c r="R1850" s="16" t="n">
        <v>0.34247965058623</v>
      </c>
      <c r="S1850" s="16" t="n">
        <v>0.904779055235748</v>
      </c>
      <c r="T1850" s="16" t="n">
        <v>0.00299873079446196</v>
      </c>
      <c r="U1850" s="16" t="n">
        <v>0.61465782786919</v>
      </c>
      <c r="V1850" s="16" t="n">
        <v>0.74090424346137</v>
      </c>
      <c r="W1850" s="6" t="s">
        <v>494</v>
      </c>
      <c r="X1850" s="16" t="n">
        <v>0.7</v>
      </c>
      <c r="Y1850" s="16" t="n">
        <v>0.51837037037037</v>
      </c>
      <c r="Z1850" s="16" t="n">
        <f aca="false">(G1850-E1850)/SQRT(H1850^2/D1850+F1850^2/C1850)</f>
        <v>1.02466641711292</v>
      </c>
      <c r="AA1850" s="24" t="n">
        <f aca="false">ABS(K1850-Z1850)</f>
        <v>7.54951656745106E-015</v>
      </c>
    </row>
    <row r="1851" customFormat="false" ht="15" hidden="false" customHeight="false" outlineLevel="0" collapsed="false">
      <c r="A1851" s="17" t="n">
        <v>2246</v>
      </c>
      <c r="B1851" s="6" t="s">
        <v>418</v>
      </c>
      <c r="C1851" s="6" t="n">
        <v>90</v>
      </c>
      <c r="D1851" s="6" t="n">
        <v>450</v>
      </c>
      <c r="E1851" s="16" t="n">
        <v>0.168676098022196</v>
      </c>
      <c r="F1851" s="16" t="n">
        <v>0.0317714695977308</v>
      </c>
      <c r="G1851" s="16" t="n">
        <v>0.172551943080293</v>
      </c>
      <c r="H1851" s="16" t="n">
        <v>0.0356206356073048</v>
      </c>
      <c r="I1851" s="23" t="n">
        <f aca="false">G1851-E1851</f>
        <v>0.00387584505809682</v>
      </c>
      <c r="J1851" s="17" t="n">
        <f aca="false">100*(G1851-E1851)/E1851</f>
        <v>2.29780336606245</v>
      </c>
      <c r="K1851" s="16" t="n">
        <v>1.03455346936942</v>
      </c>
      <c r="L1851" s="17" t="n">
        <v>137.648945113833</v>
      </c>
      <c r="M1851" s="16" t="n">
        <v>0.302691643815982</v>
      </c>
      <c r="N1851" s="16" t="n">
        <v>0.378319538166198</v>
      </c>
      <c r="O1851" s="6" t="str">
        <f aca="false">IF(N1851&lt;0.05,"Yes","No")</f>
        <v>No</v>
      </c>
      <c r="P1851" s="16" t="n">
        <v>0.11054260650933</v>
      </c>
      <c r="Q1851" s="16" t="n">
        <v>0.919036863022904</v>
      </c>
      <c r="R1851" s="16" t="n">
        <v>0.338158598804483</v>
      </c>
      <c r="S1851" s="16" t="n">
        <v>0.91126328759172</v>
      </c>
      <c r="T1851" s="16" t="n">
        <v>0.00303614274445436</v>
      </c>
      <c r="U1851" s="16" t="n">
        <v>0.610910503851062</v>
      </c>
      <c r="V1851" s="16" t="n">
        <v>0.738081063019598</v>
      </c>
      <c r="W1851" s="6" t="s">
        <v>494</v>
      </c>
      <c r="X1851" s="16" t="n">
        <v>0.7</v>
      </c>
      <c r="Y1851" s="16" t="n">
        <v>0.518592592592593</v>
      </c>
      <c r="Z1851" s="16" t="n">
        <f aca="false">(G1851-E1851)/SQRT(H1851^2/D1851+F1851^2/C1851)</f>
        <v>1.03455346936942</v>
      </c>
      <c r="AA1851" s="24" t="n">
        <f aca="false">ABS(K1851-Z1851)</f>
        <v>0</v>
      </c>
    </row>
    <row r="1852" customFormat="false" ht="15" hidden="false" customHeight="false" outlineLevel="0" collapsed="false">
      <c r="A1852" s="17" t="n">
        <v>2247</v>
      </c>
      <c r="B1852" s="6" t="s">
        <v>418</v>
      </c>
      <c r="C1852" s="6" t="n">
        <v>90</v>
      </c>
      <c r="D1852" s="6" t="n">
        <v>450</v>
      </c>
      <c r="E1852" s="16" t="n">
        <v>0.168796538644367</v>
      </c>
      <c r="F1852" s="16" t="n">
        <v>0.0317768506191453</v>
      </c>
      <c r="G1852" s="16" t="n">
        <v>0.172711340702242</v>
      </c>
      <c r="H1852" s="16" t="n">
        <v>0.035666542860957</v>
      </c>
      <c r="I1852" s="23" t="n">
        <f aca="false">G1852-E1852</f>
        <v>0.00391480205787551</v>
      </c>
      <c r="J1852" s="17" t="n">
        <f aca="false">100*(G1852-E1852)/E1852</f>
        <v>2.31924308953011</v>
      </c>
      <c r="K1852" s="16" t="n">
        <v>1.04454008773476</v>
      </c>
      <c r="L1852" s="17" t="n">
        <v>137.765196930475</v>
      </c>
      <c r="M1852" s="16" t="n">
        <v>0.298064946083329</v>
      </c>
      <c r="N1852" s="16" t="n">
        <v>0.373626899974619</v>
      </c>
      <c r="O1852" s="6" t="str">
        <f aca="false">IF(N1852&lt;0.05,"Yes","No")</f>
        <v>No</v>
      </c>
      <c r="P1852" s="16" t="n">
        <v>0.111526958791171</v>
      </c>
      <c r="Q1852" s="16" t="n">
        <v>0.935477291228014</v>
      </c>
      <c r="R1852" s="16" t="n">
        <v>0.333878266370742</v>
      </c>
      <c r="S1852" s="16" t="n">
        <v>0.918862718968841</v>
      </c>
      <c r="T1852" s="16" t="n">
        <v>0.0030741468207899</v>
      </c>
      <c r="U1852" s="16" t="n">
        <v>0.607200055908475</v>
      </c>
      <c r="V1852" s="16" t="n">
        <v>0.735713562551157</v>
      </c>
      <c r="W1852" s="6" t="s">
        <v>494</v>
      </c>
      <c r="X1852" s="16" t="n">
        <v>0.7</v>
      </c>
      <c r="Y1852" s="16" t="n">
        <v>0.518864197530864</v>
      </c>
      <c r="Z1852" s="16" t="n">
        <f aca="false">(G1852-E1852)/SQRT(H1852^2/D1852+F1852^2/C1852)</f>
        <v>1.04454008773475</v>
      </c>
      <c r="AA1852" s="24" t="n">
        <f aca="false">ABS(K1852-Z1852)</f>
        <v>7.7715611723761E-015</v>
      </c>
    </row>
    <row r="1853" customFormat="false" ht="15" hidden="false" customHeight="false" outlineLevel="0" collapsed="false">
      <c r="A1853" s="17" t="n">
        <v>2248</v>
      </c>
      <c r="B1853" s="6" t="s">
        <v>418</v>
      </c>
      <c r="C1853" s="6" t="n">
        <v>90</v>
      </c>
      <c r="D1853" s="6" t="n">
        <v>450</v>
      </c>
      <c r="E1853" s="16" t="n">
        <v>0.168934154510498</v>
      </c>
      <c r="F1853" s="16" t="n">
        <v>0.0317880632969128</v>
      </c>
      <c r="G1853" s="16" t="n">
        <v>0.172891782571872</v>
      </c>
      <c r="H1853" s="16" t="n">
        <v>0.0357149606779752</v>
      </c>
      <c r="I1853" s="23" t="n">
        <f aca="false">G1853-E1853</f>
        <v>0.00395762806137401</v>
      </c>
      <c r="J1853" s="17" t="n">
        <f aca="false">100*(G1853-E1853)/E1853</f>
        <v>2.34270451279766</v>
      </c>
      <c r="K1853" s="16" t="n">
        <v>1.05538097055892</v>
      </c>
      <c r="L1853" s="17" t="n">
        <v>137.869761403249</v>
      </c>
      <c r="M1853" s="16" t="n">
        <v>0.293097029547516</v>
      </c>
      <c r="N1853" s="16" t="n">
        <v>0.368299556865629</v>
      </c>
      <c r="O1853" s="6" t="str">
        <f aca="false">IF(N1853&lt;0.05,"Yes","No")</f>
        <v>No</v>
      </c>
      <c r="P1853" s="16" t="n">
        <v>0.112609513741972</v>
      </c>
      <c r="Q1853" s="16" t="n">
        <v>0.953726162737487</v>
      </c>
      <c r="R1853" s="16" t="n">
        <v>0.329211554962006</v>
      </c>
      <c r="S1853" s="16" t="n">
        <v>0.925454090240598</v>
      </c>
      <c r="T1853" s="16" t="n">
        <v>0.00311564788633708</v>
      </c>
      <c r="U1853" s="16" t="n">
        <v>0.6030992846159</v>
      </c>
      <c r="V1853" s="16" t="n">
        <v>0.731166530281596</v>
      </c>
      <c r="W1853" s="6" t="s">
        <v>494</v>
      </c>
      <c r="X1853" s="16" t="n">
        <v>0.7</v>
      </c>
      <c r="Y1853" s="16" t="n">
        <v>0.519160493827161</v>
      </c>
      <c r="Z1853" s="16" t="n">
        <f aca="false">(G1853-E1853)/SQRT(H1853^2/D1853+F1853^2/C1853)</f>
        <v>1.05538097055892</v>
      </c>
      <c r="AA1853" s="24" t="n">
        <f aca="false">ABS(K1853-Z1853)</f>
        <v>0</v>
      </c>
    </row>
    <row r="1854" customFormat="false" ht="15" hidden="false" customHeight="false" outlineLevel="0" collapsed="false">
      <c r="A1854" s="17" t="n">
        <v>2249</v>
      </c>
      <c r="B1854" s="6" t="s">
        <v>418</v>
      </c>
      <c r="C1854" s="6" t="n">
        <v>90</v>
      </c>
      <c r="D1854" s="6" t="n">
        <v>450</v>
      </c>
      <c r="E1854" s="16" t="n">
        <v>0.169077714615398</v>
      </c>
      <c r="F1854" s="16" t="n">
        <v>0.0317972837257165</v>
      </c>
      <c r="G1854" s="16" t="n">
        <v>0.173093119081524</v>
      </c>
      <c r="H1854" s="16" t="n">
        <v>0.035766271922447</v>
      </c>
      <c r="I1854" s="23" t="n">
        <f aca="false">G1854-E1854</f>
        <v>0.00401540446612569</v>
      </c>
      <c r="J1854" s="17" t="n">
        <f aca="false">100*(G1854-E1854)/E1854</f>
        <v>2.37488688279207</v>
      </c>
      <c r="K1854" s="16" t="n">
        <v>1.07023030124716</v>
      </c>
      <c r="L1854" s="17" t="n">
        <v>137.989383505191</v>
      </c>
      <c r="M1854" s="16" t="n">
        <v>0.286384097000566</v>
      </c>
      <c r="N1854" s="16" t="n">
        <v>0.361160256781626</v>
      </c>
      <c r="O1854" s="6" t="str">
        <f aca="false">IF(N1854&lt;0.05,"Yes","No")</f>
        <v>No</v>
      </c>
      <c r="P1854" s="16" t="n">
        <v>0.114107282839959</v>
      </c>
      <c r="Q1854" s="16" t="n">
        <v>0.979265057152353</v>
      </c>
      <c r="R1854" s="16" t="n">
        <v>0.322825162000236</v>
      </c>
      <c r="S1854" s="16" t="n">
        <v>0.933105419500083</v>
      </c>
      <c r="T1854" s="16" t="n">
        <v>0.00317160855815801</v>
      </c>
      <c r="U1854" s="16" t="n">
        <v>0.597352879982215</v>
      </c>
      <c r="V1854" s="16" t="n">
        <v>0.727558493242106</v>
      </c>
      <c r="W1854" s="6" t="s">
        <v>494</v>
      </c>
      <c r="X1854" s="16" t="n">
        <v>0.7</v>
      </c>
      <c r="Y1854" s="16" t="n">
        <v>0.51958024691358</v>
      </c>
      <c r="Z1854" s="16" t="n">
        <f aca="false">(G1854-E1854)/SQRT(H1854^2/D1854+F1854^2/C1854)</f>
        <v>1.07023030124716</v>
      </c>
      <c r="AA1854" s="24" t="n">
        <f aca="false">ABS(K1854-Z1854)</f>
        <v>7.105427357601E-015</v>
      </c>
    </row>
    <row r="1855" customFormat="false" ht="15" hidden="false" customHeight="false" outlineLevel="0" collapsed="false">
      <c r="A1855" s="17" t="n">
        <v>2250</v>
      </c>
      <c r="B1855" s="6" t="s">
        <v>418</v>
      </c>
      <c r="C1855" s="6" t="n">
        <v>90</v>
      </c>
      <c r="D1855" s="6" t="n">
        <v>450</v>
      </c>
      <c r="E1855" s="16" t="n">
        <v>0.169255007886224</v>
      </c>
      <c r="F1855" s="16" t="n">
        <v>0.0318151651438967</v>
      </c>
      <c r="G1855" s="16" t="n">
        <v>0.173318350960811</v>
      </c>
      <c r="H1855" s="16" t="n">
        <v>0.0358250382272472</v>
      </c>
      <c r="I1855" s="23" t="n">
        <f aca="false">G1855-E1855</f>
        <v>0.0040633430745867</v>
      </c>
      <c r="J1855" s="17" t="n">
        <f aca="false">100*(G1855-E1855)/E1855</f>
        <v>2.40072251056709</v>
      </c>
      <c r="K1855" s="16" t="n">
        <v>1.08216259586576</v>
      </c>
      <c r="L1855" s="17" t="n">
        <v>138.102377507404</v>
      </c>
      <c r="M1855" s="16" t="n">
        <v>0.281066217593319</v>
      </c>
      <c r="N1855" s="16" t="n">
        <v>0.355949441328248</v>
      </c>
      <c r="O1855" s="6" t="str">
        <f aca="false">IF(N1855&lt;0.05,"Yes","No")</f>
        <v>No</v>
      </c>
      <c r="P1855" s="16" t="n">
        <v>0.11529700124172</v>
      </c>
      <c r="Q1855" s="16" t="n">
        <v>0.999791761785777</v>
      </c>
      <c r="R1855" s="16" t="n">
        <v>0.317810404514268</v>
      </c>
      <c r="S1855" s="16" t="n">
        <v>0.940151778490539</v>
      </c>
      <c r="T1855" s="16" t="n">
        <v>0.0032182083380881</v>
      </c>
      <c r="U1855" s="16" t="n">
        <v>0.592851915231194</v>
      </c>
      <c r="V1855" s="16" t="n">
        <v>0.723334421545144</v>
      </c>
      <c r="W1855" s="6" t="s">
        <v>494</v>
      </c>
      <c r="X1855" s="16" t="n">
        <v>0.7</v>
      </c>
      <c r="Y1855" s="16" t="n">
        <v>0.519827160493827</v>
      </c>
      <c r="Z1855" s="16" t="n">
        <f aca="false">(G1855-E1855)/SQRT(H1855^2/D1855+F1855^2/C1855)</f>
        <v>1.08216259586576</v>
      </c>
      <c r="AA1855" s="24" t="n">
        <f aca="false">ABS(K1855-Z1855)</f>
        <v>0</v>
      </c>
    </row>
    <row r="1856" customFormat="false" ht="15" hidden="false" customHeight="false" outlineLevel="0" collapsed="false">
      <c r="A1856" s="17" t="n">
        <v>2251</v>
      </c>
      <c r="B1856" s="6" t="s">
        <v>418</v>
      </c>
      <c r="C1856" s="6" t="n">
        <v>90</v>
      </c>
      <c r="D1856" s="6" t="n">
        <v>450</v>
      </c>
      <c r="E1856" s="16" t="n">
        <v>0.169465663449632</v>
      </c>
      <c r="F1856" s="16" t="n">
        <v>0.0318454582338636</v>
      </c>
      <c r="G1856" s="16" t="n">
        <v>0.173569019817644</v>
      </c>
      <c r="H1856" s="16" t="n">
        <v>0.0358883907752598</v>
      </c>
      <c r="I1856" s="23" t="n">
        <f aca="false">G1856-E1856</f>
        <v>0.0041033563680119</v>
      </c>
      <c r="J1856" s="17" t="n">
        <f aca="false">100*(G1856-E1856)/E1856</f>
        <v>2.42134972034113</v>
      </c>
      <c r="K1856" s="16" t="n">
        <v>1.09159938910345</v>
      </c>
      <c r="L1856" s="17" t="n">
        <v>138.187874598894</v>
      </c>
      <c r="M1856" s="16" t="n">
        <v>0.276908793324739</v>
      </c>
      <c r="N1856" s="16" t="n">
        <v>0.351957274516198</v>
      </c>
      <c r="O1856" s="6" t="str">
        <f aca="false">IF(N1856&lt;0.05,"Yes","No")</f>
        <v>No</v>
      </c>
      <c r="P1856" s="16" t="n">
        <v>0.116239640623499</v>
      </c>
      <c r="Q1856" s="16" t="n">
        <v>1.01620668441646</v>
      </c>
      <c r="R1856" s="16" t="n">
        <v>0.313873650157759</v>
      </c>
      <c r="S1856" s="16" t="n">
        <v>0.945307964299945</v>
      </c>
      <c r="T1856" s="16" t="n">
        <v>0.00325719218744212</v>
      </c>
      <c r="U1856" s="16" t="n">
        <v>0.589312701880017</v>
      </c>
      <c r="V1856" s="16" t="n">
        <v>0.719942511491533</v>
      </c>
      <c r="W1856" s="6" t="s">
        <v>494</v>
      </c>
      <c r="X1856" s="16" t="n">
        <v>0.7</v>
      </c>
      <c r="Y1856" s="16" t="n">
        <v>0.52037037037037</v>
      </c>
      <c r="Z1856" s="16" t="n">
        <f aca="false">(G1856-E1856)/SQRT(H1856^2/D1856+F1856^2/C1856)</f>
        <v>1.09159938910344</v>
      </c>
      <c r="AA1856" s="24" t="n">
        <f aca="false">ABS(K1856-Z1856)</f>
        <v>7.32747196252603E-015</v>
      </c>
    </row>
    <row r="1857" customFormat="false" ht="15" hidden="false" customHeight="false" outlineLevel="0" collapsed="false">
      <c r="A1857" s="17" t="n">
        <v>2252</v>
      </c>
      <c r="B1857" s="6" t="s">
        <v>418</v>
      </c>
      <c r="C1857" s="6" t="n">
        <v>90</v>
      </c>
      <c r="D1857" s="6" t="n">
        <v>450</v>
      </c>
      <c r="E1857" s="16" t="n">
        <v>0.16968466507064</v>
      </c>
      <c r="F1857" s="16" t="n">
        <v>0.0318710387096851</v>
      </c>
      <c r="G1857" s="16" t="n">
        <v>0.173836329761479</v>
      </c>
      <c r="H1857" s="16" t="n">
        <v>0.0359577676814208</v>
      </c>
      <c r="I1857" s="23" t="n">
        <f aca="false">G1857-E1857</f>
        <v>0.00415166469083877</v>
      </c>
      <c r="J1857" s="17" t="n">
        <f aca="false">100*(G1857-E1857)/E1857</f>
        <v>2.44669410114959</v>
      </c>
      <c r="K1857" s="16" t="n">
        <v>1.10331178489161</v>
      </c>
      <c r="L1857" s="17" t="n">
        <v>138.306475639368</v>
      </c>
      <c r="M1857" s="16" t="n">
        <v>0.271807795596388</v>
      </c>
      <c r="N1857" s="16" t="n">
        <v>0.347365072109495</v>
      </c>
      <c r="O1857" s="6" t="str">
        <f aca="false">IF(N1857&lt;0.05,"Yes","No")</f>
        <v>No</v>
      </c>
      <c r="P1857" s="16" t="n">
        <v>0.11739906712956</v>
      </c>
      <c r="Q1857" s="16" t="n">
        <v>1.03657999239328</v>
      </c>
      <c r="R1857" s="16" t="n">
        <v>0.309075832273516</v>
      </c>
      <c r="S1857" s="16" t="n">
        <v>0.952472410449728</v>
      </c>
      <c r="T1857" s="16" t="n">
        <v>0.00330393262486558</v>
      </c>
      <c r="U1857" s="16" t="n">
        <v>0.584992585926142</v>
      </c>
      <c r="V1857" s="16" t="n">
        <v>0.716658555703105</v>
      </c>
      <c r="W1857" s="6" t="s">
        <v>494</v>
      </c>
      <c r="X1857" s="16" t="n">
        <v>0.7</v>
      </c>
      <c r="Y1857" s="16" t="n">
        <v>0.520814814814815</v>
      </c>
      <c r="Z1857" s="16" t="n">
        <f aca="false">(G1857-E1857)/SQRT(H1857^2/D1857+F1857^2/C1857)</f>
        <v>1.10331178489158</v>
      </c>
      <c r="AA1857" s="24" t="n">
        <f aca="false">ABS(K1857-Z1857)</f>
        <v>2.97539770599542E-014</v>
      </c>
    </row>
    <row r="1858" customFormat="false" ht="15" hidden="false" customHeight="false" outlineLevel="0" collapsed="false">
      <c r="A1858" s="17" t="n">
        <v>2253</v>
      </c>
      <c r="B1858" s="6" t="s">
        <v>418</v>
      </c>
      <c r="C1858" s="6" t="n">
        <v>90</v>
      </c>
      <c r="D1858" s="6" t="n">
        <v>450</v>
      </c>
      <c r="E1858" s="16" t="n">
        <v>0.169923479110003</v>
      </c>
      <c r="F1858" s="16" t="n">
        <v>0.0318944620202769</v>
      </c>
      <c r="G1858" s="16" t="n">
        <v>0.174131403598521</v>
      </c>
      <c r="H1858" s="16" t="n">
        <v>0.0360361993601389</v>
      </c>
      <c r="I1858" s="23" t="n">
        <f aca="false">G1858-E1858</f>
        <v>0.00420792448851801</v>
      </c>
      <c r="J1858" s="17" t="n">
        <f aca="false">100*(G1858-E1858)/E1858</f>
        <v>2.47636436739501</v>
      </c>
      <c r="K1858" s="16" t="n">
        <v>1.11711386995346</v>
      </c>
      <c r="L1858" s="17" t="n">
        <v>138.45870695877</v>
      </c>
      <c r="M1858" s="16" t="n">
        <v>0.265880376889887</v>
      </c>
      <c r="N1858" s="16" t="n">
        <v>0.341317770058427</v>
      </c>
      <c r="O1858" s="6" t="str">
        <f aca="false">IF(N1858&lt;0.05,"Yes","No")</f>
        <v>No</v>
      </c>
      <c r="P1858" s="16" t="n">
        <v>0.118754057574794</v>
      </c>
      <c r="Q1858" s="16" t="n">
        <v>1.06064596728651</v>
      </c>
      <c r="R1858" s="16" t="n">
        <v>0.303530670101386</v>
      </c>
      <c r="S1858" s="16" t="n">
        <v>0.961817326835555</v>
      </c>
      <c r="T1858" s="16" t="n">
        <v>0.00335859600732478</v>
      </c>
      <c r="U1858" s="16" t="n">
        <v>0.579953166660518</v>
      </c>
      <c r="V1858" s="16" t="n">
        <v>0.712979287977617</v>
      </c>
      <c r="W1858" s="6" t="s">
        <v>494</v>
      </c>
      <c r="X1858" s="16" t="n">
        <v>0.7</v>
      </c>
      <c r="Y1858" s="16" t="n">
        <v>0.521283950617284</v>
      </c>
      <c r="Z1858" s="16" t="n">
        <f aca="false">(G1858-E1858)/SQRT(H1858^2/D1858+F1858^2/C1858)</f>
        <v>1.11711386995347</v>
      </c>
      <c r="AA1858" s="24" t="n">
        <f aca="false">ABS(K1858-Z1858)</f>
        <v>7.7715611723761E-015</v>
      </c>
    </row>
    <row r="1859" customFormat="false" ht="15" hidden="false" customHeight="false" outlineLevel="0" collapsed="false">
      <c r="A1859" s="17" t="n">
        <v>2254</v>
      </c>
      <c r="B1859" s="6" t="s">
        <v>418</v>
      </c>
      <c r="C1859" s="6" t="n">
        <v>90</v>
      </c>
      <c r="D1859" s="6" t="n">
        <v>450</v>
      </c>
      <c r="E1859" s="16" t="n">
        <v>0.170180505679713</v>
      </c>
      <c r="F1859" s="16" t="n">
        <v>0.0319254622383645</v>
      </c>
      <c r="G1859" s="16" t="n">
        <v>0.174440731787019</v>
      </c>
      <c r="H1859" s="16" t="n">
        <v>0.0361176001862901</v>
      </c>
      <c r="I1859" s="23" t="n">
        <f aca="false">G1859-E1859</f>
        <v>0.00426022610730589</v>
      </c>
      <c r="J1859" s="17" t="n">
        <f aca="false">100*(G1859-E1859)/E1859</f>
        <v>2.50335729717704</v>
      </c>
      <c r="K1859" s="16" t="n">
        <v>1.12960508271856</v>
      </c>
      <c r="L1859" s="17" t="n">
        <v>138.59454829793</v>
      </c>
      <c r="M1859" s="16" t="n">
        <v>0.260593936575824</v>
      </c>
      <c r="N1859" s="16" t="n">
        <v>0.33608253380895</v>
      </c>
      <c r="O1859" s="6" t="str">
        <f aca="false">IF(N1859&lt;0.05,"Yes","No")</f>
        <v>No</v>
      </c>
      <c r="P1859" s="16" t="n">
        <v>0.119979811929409</v>
      </c>
      <c r="Q1859" s="16" t="n">
        <v>1.08265449608255</v>
      </c>
      <c r="R1859" s="16" t="n">
        <v>0.29857185165806</v>
      </c>
      <c r="S1859" s="16" t="n">
        <v>0.970293827870011</v>
      </c>
      <c r="T1859" s="16" t="n">
        <v>0.00340912237721512</v>
      </c>
      <c r="U1859" s="16" t="n">
        <v>0.575446393943144</v>
      </c>
      <c r="V1859" s="16" t="n">
        <v>0.709514597226846</v>
      </c>
      <c r="W1859" s="6" t="s">
        <v>494</v>
      </c>
      <c r="X1859" s="16" t="n">
        <v>0.7</v>
      </c>
      <c r="Y1859" s="16" t="n">
        <v>0.521802469135802</v>
      </c>
      <c r="Z1859" s="16" t="n">
        <f aca="false">(G1859-E1859)/SQRT(H1859^2/D1859+F1859^2/C1859)</f>
        <v>1.12960508271854</v>
      </c>
      <c r="AA1859" s="24" t="n">
        <f aca="false">ABS(K1859-Z1859)</f>
        <v>1.53210777398272E-014</v>
      </c>
    </row>
    <row r="1860" customFormat="false" ht="15" hidden="false" customHeight="false" outlineLevel="0" collapsed="false">
      <c r="A1860" s="17" t="n">
        <v>2255</v>
      </c>
      <c r="B1860" s="6" t="s">
        <v>418</v>
      </c>
      <c r="C1860" s="6" t="n">
        <v>90</v>
      </c>
      <c r="D1860" s="6" t="n">
        <v>450</v>
      </c>
      <c r="E1860" s="16" t="n">
        <v>0.170456165075302</v>
      </c>
      <c r="F1860" s="16" t="n">
        <v>0.031958692459369</v>
      </c>
      <c r="G1860" s="16" t="n">
        <v>0.174763896399074</v>
      </c>
      <c r="H1860" s="16" t="n">
        <v>0.0362012638148714</v>
      </c>
      <c r="I1860" s="23" t="n">
        <f aca="false">G1860-E1860</f>
        <v>0.00430773132377202</v>
      </c>
      <c r="J1860" s="17" t="n">
        <f aca="false">100*(G1860-E1860)/E1860</f>
        <v>2.52717836393245</v>
      </c>
      <c r="K1860" s="16" t="n">
        <v>1.14071712727749</v>
      </c>
      <c r="L1860" s="17" t="n">
        <v>138.729562518088</v>
      </c>
      <c r="M1860" s="16" t="n">
        <v>0.255953066117354</v>
      </c>
      <c r="N1860" s="16" t="n">
        <v>0.330958632534777</v>
      </c>
      <c r="O1860" s="6" t="str">
        <f aca="false">IF(N1860&lt;0.05,"Yes","No")</f>
        <v>No</v>
      </c>
      <c r="P1860" s="16" t="n">
        <v>0.121057966046407</v>
      </c>
      <c r="Q1860" s="16" t="n">
        <v>1.10219966782175</v>
      </c>
      <c r="R1860" s="16" t="n">
        <v>0.294255237119763</v>
      </c>
      <c r="S1860" s="16" t="n">
        <v>0.978639493289513</v>
      </c>
      <c r="T1860" s="16" t="n">
        <v>0.00345426734719509</v>
      </c>
      <c r="U1860" s="16" t="n">
        <v>0.571598253344506</v>
      </c>
      <c r="V1860" s="16" t="n">
        <v>0.706428194280475</v>
      </c>
      <c r="W1860" s="6" t="s">
        <v>494</v>
      </c>
      <c r="X1860" s="16" t="n">
        <v>0.7</v>
      </c>
      <c r="Y1860" s="16" t="n">
        <v>0.522172839506173</v>
      </c>
      <c r="Z1860" s="16" t="n">
        <f aca="false">(G1860-E1860)/SQRT(H1860^2/D1860+F1860^2/C1860)</f>
        <v>1.14071712727749</v>
      </c>
      <c r="AA1860" s="24" t="n">
        <f aca="false">ABS(K1860-Z1860)</f>
        <v>0</v>
      </c>
    </row>
    <row r="1861" customFormat="false" ht="15" hidden="false" customHeight="false" outlineLevel="0" collapsed="false">
      <c r="A1861" s="17" t="n">
        <v>2256</v>
      </c>
      <c r="B1861" s="6" t="s">
        <v>418</v>
      </c>
      <c r="C1861" s="6" t="n">
        <v>90</v>
      </c>
      <c r="D1861" s="6" t="n">
        <v>450</v>
      </c>
      <c r="E1861" s="16" t="n">
        <v>0.170752223912213</v>
      </c>
      <c r="F1861" s="16" t="n">
        <v>0.0319973605997784</v>
      </c>
      <c r="G1861" s="16" t="n">
        <v>0.175116097827752</v>
      </c>
      <c r="H1861" s="16" t="n">
        <v>0.036294535329959</v>
      </c>
      <c r="I1861" s="23" t="n">
        <f aca="false">G1861-E1861</f>
        <v>0.0043638739155398</v>
      </c>
      <c r="J1861" s="17" t="n">
        <f aca="false">100*(G1861-E1861)/E1861</f>
        <v>2.55567618128556</v>
      </c>
      <c r="K1861" s="16" t="n">
        <v>1.15386578119227</v>
      </c>
      <c r="L1861" s="17" t="n">
        <v>138.874595172711</v>
      </c>
      <c r="M1861" s="16" t="n">
        <v>0.250537094063314</v>
      </c>
      <c r="N1861" s="16" t="n">
        <v>0.325659690998165</v>
      </c>
      <c r="O1861" s="6" t="str">
        <f aca="false">IF(N1861&lt;0.05,"Yes","No")</f>
        <v>No</v>
      </c>
      <c r="P1861" s="16" t="n">
        <v>0.122342857468329</v>
      </c>
      <c r="Q1861" s="16" t="n">
        <v>1.12572100475884</v>
      </c>
      <c r="R1861" s="16" t="n">
        <v>0.289165961543274</v>
      </c>
      <c r="S1861" s="16" t="n">
        <v>0.987508408281266</v>
      </c>
      <c r="T1861" s="16" t="n">
        <v>0.00350816742154631</v>
      </c>
      <c r="U1861" s="16" t="n">
        <v>0.566919652151698</v>
      </c>
      <c r="V1861" s="16" t="n">
        <v>0.702712795970925</v>
      </c>
      <c r="W1861" s="6" t="s">
        <v>494</v>
      </c>
      <c r="X1861" s="16" t="n">
        <v>0.7</v>
      </c>
      <c r="Y1861" s="16" t="n">
        <v>0.522543209876543</v>
      </c>
      <c r="Z1861" s="16" t="n">
        <f aca="false">(G1861-E1861)/SQRT(H1861^2/D1861+F1861^2/C1861)</f>
        <v>1.15386578119226</v>
      </c>
      <c r="AA1861" s="24" t="n">
        <f aca="false">ABS(K1861-Z1861)</f>
        <v>1.46549439250521E-014</v>
      </c>
    </row>
    <row r="1862" customFormat="false" ht="15" hidden="false" customHeight="false" outlineLevel="0" collapsed="false">
      <c r="A1862" s="17" t="n">
        <v>2257</v>
      </c>
      <c r="B1862" s="6" t="s">
        <v>418</v>
      </c>
      <c r="C1862" s="6" t="n">
        <v>90</v>
      </c>
      <c r="D1862" s="6" t="n">
        <v>450</v>
      </c>
      <c r="E1862" s="16" t="n">
        <v>0.171071301069525</v>
      </c>
      <c r="F1862" s="16" t="n">
        <v>0.0320441964134922</v>
      </c>
      <c r="G1862" s="16" t="n">
        <v>0.175495142953263</v>
      </c>
      <c r="H1862" s="16" t="n">
        <v>0.0363958330097666</v>
      </c>
      <c r="I1862" s="23" t="n">
        <f aca="false">G1862-E1862</f>
        <v>0.00442384188373882</v>
      </c>
      <c r="J1862" s="17" t="n">
        <f aca="false">100*(G1862-E1862)/E1862</f>
        <v>2.58596378006205</v>
      </c>
      <c r="K1862" s="16" t="n">
        <v>1.16769554341324</v>
      </c>
      <c r="L1862" s="17" t="n">
        <v>139.015842775389</v>
      </c>
      <c r="M1862" s="16" t="n">
        <v>0.244928445638298</v>
      </c>
      <c r="N1862" s="16" t="n">
        <v>0.320420089841883</v>
      </c>
      <c r="O1862" s="6" t="str">
        <f aca="false">IF(N1862&lt;0.05,"Yes","No")</f>
        <v>No</v>
      </c>
      <c r="P1862" s="16" t="n">
        <v>0.123700739338758</v>
      </c>
      <c r="Q1862" s="16" t="n">
        <v>1.15084840672131</v>
      </c>
      <c r="R1862" s="16" t="n">
        <v>0.283852571799458</v>
      </c>
      <c r="S1862" s="16" t="n">
        <v>0.996281588926661</v>
      </c>
      <c r="T1862" s="16" t="n">
        <v>0.00356622068417081</v>
      </c>
      <c r="U1862" s="16" t="n">
        <v>0.561934930136865</v>
      </c>
      <c r="V1862" s="16" t="n">
        <v>0.698181719821143</v>
      </c>
      <c r="W1862" s="6" t="s">
        <v>494</v>
      </c>
      <c r="X1862" s="16" t="n">
        <v>0.7</v>
      </c>
      <c r="Y1862" s="16" t="n">
        <v>0.522938271604938</v>
      </c>
      <c r="Z1862" s="16" t="n">
        <f aca="false">(G1862-E1862)/SQRT(H1862^2/D1862+F1862^2/C1862)</f>
        <v>1.16769554341324</v>
      </c>
      <c r="AA1862" s="24" t="n">
        <f aca="false">ABS(K1862-Z1862)</f>
        <v>0</v>
      </c>
    </row>
    <row r="1863" customFormat="false" ht="15" hidden="false" customHeight="false" outlineLevel="0" collapsed="false">
      <c r="A1863" s="17" t="n">
        <v>2258</v>
      </c>
      <c r="B1863" s="6" t="s">
        <v>418</v>
      </c>
      <c r="C1863" s="6" t="n">
        <v>90</v>
      </c>
      <c r="D1863" s="6" t="n">
        <v>450</v>
      </c>
      <c r="E1863" s="16" t="n">
        <v>0.171410246110625</v>
      </c>
      <c r="F1863" s="16" t="n">
        <v>0.0320946045243439</v>
      </c>
      <c r="G1863" s="16" t="n">
        <v>0.175892955114444</v>
      </c>
      <c r="H1863" s="16" t="n">
        <v>0.036502558068674</v>
      </c>
      <c r="I1863" s="23" t="n">
        <f aca="false">G1863-E1863</f>
        <v>0.00448270900381942</v>
      </c>
      <c r="J1863" s="17" t="n">
        <f aca="false">100*(G1863-E1863)/E1863</f>
        <v>2.61519314366212</v>
      </c>
      <c r="K1863" s="16" t="n">
        <v>1.18104651330417</v>
      </c>
      <c r="L1863" s="17" t="n">
        <v>139.160905820782</v>
      </c>
      <c r="M1863" s="16" t="n">
        <v>0.239598801311053</v>
      </c>
      <c r="N1863" s="16" t="n">
        <v>0.315214202601455</v>
      </c>
      <c r="O1863" s="6" t="str">
        <f aca="false">IF(N1863&lt;0.05,"Yes","No")</f>
        <v>No</v>
      </c>
      <c r="P1863" s="16" t="n">
        <v>0.125002864283258</v>
      </c>
      <c r="Q1863" s="16" t="n">
        <v>1.17520453579202</v>
      </c>
      <c r="R1863" s="16" t="n">
        <v>0.278819992119294</v>
      </c>
      <c r="S1863" s="16" t="n">
        <v>0.995140576317623</v>
      </c>
      <c r="T1863" s="16" t="n">
        <v>0.00362272507681728</v>
      </c>
      <c r="U1863" s="16" t="n">
        <v>0.557230150727879</v>
      </c>
      <c r="V1863" s="16" t="n">
        <v>0.694801511382358</v>
      </c>
      <c r="W1863" s="6" t="s">
        <v>494</v>
      </c>
      <c r="X1863" s="16" t="n">
        <v>0.7</v>
      </c>
      <c r="Y1863" s="16" t="n">
        <v>0.523308641975309</v>
      </c>
      <c r="Z1863" s="16" t="n">
        <f aca="false">(G1863-E1863)/SQRT(H1863^2/D1863+F1863^2/C1863)</f>
        <v>1.18104651330419</v>
      </c>
      <c r="AA1863" s="24" t="n">
        <f aca="false">ABS(K1863-Z1863)</f>
        <v>1.48769885299771E-014</v>
      </c>
    </row>
    <row r="1864" customFormat="false" ht="15" hidden="false" customHeight="false" outlineLevel="0" collapsed="false">
      <c r="A1864" s="17" t="n">
        <v>2259</v>
      </c>
      <c r="B1864" s="6" t="s">
        <v>418</v>
      </c>
      <c r="C1864" s="6" t="n">
        <v>90</v>
      </c>
      <c r="D1864" s="6" t="n">
        <v>450</v>
      </c>
      <c r="E1864" s="16" t="n">
        <v>0.171777965625127</v>
      </c>
      <c r="F1864" s="16" t="n">
        <v>0.0321503703532968</v>
      </c>
      <c r="G1864" s="16" t="n">
        <v>0.176320198824008</v>
      </c>
      <c r="H1864" s="16" t="n">
        <v>0.0366179631389679</v>
      </c>
      <c r="I1864" s="23" t="n">
        <f aca="false">G1864-E1864</f>
        <v>0.0045422331988812</v>
      </c>
      <c r="J1864" s="17" t="n">
        <f aca="false">100*(G1864-E1864)/E1864</f>
        <v>2.64424670670146</v>
      </c>
      <c r="K1864" s="16" t="n">
        <v>1.19430427150302</v>
      </c>
      <c r="L1864" s="17" t="n">
        <v>139.313314126011</v>
      </c>
      <c r="M1864" s="16" t="n">
        <v>0.234388459136942</v>
      </c>
      <c r="N1864" s="16" t="n">
        <v>0.309368182961937</v>
      </c>
      <c r="O1864" s="6" t="str">
        <f aca="false">IF(N1864&lt;0.05,"Yes","No")</f>
        <v>No</v>
      </c>
      <c r="P1864" s="16" t="n">
        <v>0.126287345674817</v>
      </c>
      <c r="Q1864" s="16" t="n">
        <v>1.19948052391159</v>
      </c>
      <c r="R1864" s="16" t="n">
        <v>0.273915576958299</v>
      </c>
      <c r="S1864" s="16" t="n">
        <v>0.986653990046877</v>
      </c>
      <c r="T1864" s="16" t="n">
        <v>0.00367953337818338</v>
      </c>
      <c r="U1864" s="16" t="n">
        <v>0.552627290497968</v>
      </c>
      <c r="V1864" s="16" t="n">
        <v>0.690291282601802</v>
      </c>
      <c r="W1864" s="6" t="s">
        <v>494</v>
      </c>
      <c r="X1864" s="16" t="n">
        <v>0.7</v>
      </c>
      <c r="Y1864" s="16" t="n">
        <v>0.523506172839506</v>
      </c>
      <c r="Z1864" s="16" t="n">
        <f aca="false">(G1864-E1864)/SQRT(H1864^2/D1864+F1864^2/C1864)</f>
        <v>1.19430427150303</v>
      </c>
      <c r="AA1864" s="24" t="n">
        <f aca="false">ABS(K1864-Z1864)</f>
        <v>7.32747196252603E-015</v>
      </c>
    </row>
    <row r="1865" customFormat="false" ht="15" hidden="false" customHeight="false" outlineLevel="0" collapsed="false">
      <c r="A1865" s="17" t="n">
        <v>2260</v>
      </c>
      <c r="B1865" s="6" t="s">
        <v>418</v>
      </c>
      <c r="C1865" s="6" t="n">
        <v>90</v>
      </c>
      <c r="D1865" s="6" t="n">
        <v>450</v>
      </c>
      <c r="E1865" s="16" t="n">
        <v>0.172147953841421</v>
      </c>
      <c r="F1865" s="16" t="n">
        <v>0.0322061623716556</v>
      </c>
      <c r="G1865" s="16" t="n">
        <v>0.176764686405659</v>
      </c>
      <c r="H1865" s="16" t="n">
        <v>0.0367398444587916</v>
      </c>
      <c r="I1865" s="23" t="n">
        <f aca="false">G1865-E1865</f>
        <v>0.00461673256423742</v>
      </c>
      <c r="J1865" s="17" t="n">
        <f aca="false">100*(G1865-E1865)/E1865</f>
        <v>2.68183992967482</v>
      </c>
      <c r="K1865" s="16" t="n">
        <v>1.21139264192605</v>
      </c>
      <c r="L1865" s="17" t="n">
        <v>139.484371128463</v>
      </c>
      <c r="M1865" s="16" t="n">
        <v>0.227793265564359</v>
      </c>
      <c r="N1865" s="16" t="n">
        <v>0.301761444483429</v>
      </c>
      <c r="O1865" s="6" t="str">
        <f aca="false">IF(N1865&lt;0.05,"Yes","No")</f>
        <v>No</v>
      </c>
      <c r="P1865" s="16" t="n">
        <v>0.127959738869915</v>
      </c>
      <c r="Q1865" s="16" t="n">
        <v>1.23145974661367</v>
      </c>
      <c r="R1865" s="16" t="n">
        <v>0.267619104079736</v>
      </c>
      <c r="S1865" s="16" t="n">
        <v>0.976468710034467</v>
      </c>
      <c r="T1865" s="16" t="n">
        <v>0.00375109011948616</v>
      </c>
      <c r="U1865" s="16" t="n">
        <v>0.546593633391064</v>
      </c>
      <c r="V1865" s="16" t="n">
        <v>0.685607894778881</v>
      </c>
      <c r="W1865" s="6" t="s">
        <v>494</v>
      </c>
      <c r="X1865" s="16" t="n">
        <v>0.7</v>
      </c>
      <c r="Y1865" s="16" t="n">
        <v>0.524123456790124</v>
      </c>
      <c r="Z1865" s="16" t="n">
        <f aca="false">(G1865-E1865)/SQRT(H1865^2/D1865+F1865^2/C1865)</f>
        <v>1.21139264192605</v>
      </c>
      <c r="AA1865" s="24" t="n">
        <f aca="false">ABS(K1865-Z1865)</f>
        <v>0</v>
      </c>
    </row>
    <row r="1866" customFormat="false" ht="15" hidden="false" customHeight="false" outlineLevel="0" collapsed="false">
      <c r="A1866" s="17" t="n">
        <v>2261</v>
      </c>
      <c r="B1866" s="6" t="s">
        <v>418</v>
      </c>
      <c r="C1866" s="6" t="n">
        <v>90</v>
      </c>
      <c r="D1866" s="6" t="n">
        <v>450</v>
      </c>
      <c r="E1866" s="16" t="n">
        <v>0.172540989518166</v>
      </c>
      <c r="F1866" s="16" t="n">
        <v>0.0322692078122651</v>
      </c>
      <c r="G1866" s="16" t="n">
        <v>0.177226411402226</v>
      </c>
      <c r="H1866" s="16" t="n">
        <v>0.0368644520919922</v>
      </c>
      <c r="I1866" s="23" t="n">
        <f aca="false">G1866-E1866</f>
        <v>0.0046854218840599</v>
      </c>
      <c r="J1866" s="17" t="n">
        <f aca="false">100*(G1866-E1866)/E1866</f>
        <v>2.71554133145076</v>
      </c>
      <c r="K1866" s="16" t="n">
        <v>1.22665141772877</v>
      </c>
      <c r="L1866" s="17" t="n">
        <v>139.638840498653</v>
      </c>
      <c r="M1866" s="16" t="n">
        <v>0.222017937121951</v>
      </c>
      <c r="N1866" s="16" t="n">
        <v>0.295074240286019</v>
      </c>
      <c r="O1866" s="6" t="str">
        <f aca="false">IF(N1866&lt;0.05,"Yes","No")</f>
        <v>No</v>
      </c>
      <c r="P1866" s="16" t="n">
        <v>0.129449048280968</v>
      </c>
      <c r="Q1866" s="16" t="n">
        <v>1.26029221551523</v>
      </c>
      <c r="R1866" s="16" t="n">
        <v>0.262096527915879</v>
      </c>
      <c r="S1866" s="16" t="n">
        <v>0.967902914016575</v>
      </c>
      <c r="T1866" s="16" t="n">
        <v>0.00381689350806951</v>
      </c>
      <c r="U1866" s="16" t="n">
        <v>0.541265206535593</v>
      </c>
      <c r="V1866" s="16" t="n">
        <v>0.680151134726484</v>
      </c>
      <c r="W1866" s="6" t="s">
        <v>494</v>
      </c>
      <c r="X1866" s="16" t="n">
        <v>0.7</v>
      </c>
      <c r="Y1866" s="16" t="n">
        <v>0.524543209876543</v>
      </c>
      <c r="Z1866" s="16" t="n">
        <f aca="false">(G1866-E1866)/SQRT(H1866^2/D1866+F1866^2/C1866)</f>
        <v>1.22665141772876</v>
      </c>
      <c r="AA1866" s="24" t="n">
        <f aca="false">ABS(K1866-Z1866)</f>
        <v>7.32747196252603E-015</v>
      </c>
    </row>
    <row r="1867" customFormat="false" ht="15" hidden="false" customHeight="false" outlineLevel="0" collapsed="false">
      <c r="A1867" s="17" t="n">
        <v>2262</v>
      </c>
      <c r="B1867" s="6" t="s">
        <v>418</v>
      </c>
      <c r="C1867" s="6" t="n">
        <v>90</v>
      </c>
      <c r="D1867" s="6" t="n">
        <v>450</v>
      </c>
      <c r="E1867" s="16" t="n">
        <v>0.17295904846655</v>
      </c>
      <c r="F1867" s="16" t="n">
        <v>0.0323344555019944</v>
      </c>
      <c r="G1867" s="16" t="n">
        <v>0.177709834608767</v>
      </c>
      <c r="H1867" s="16" t="n">
        <v>0.0369951111858724</v>
      </c>
      <c r="I1867" s="23" t="n">
        <f aca="false">G1867-E1867</f>
        <v>0.0047507861422168</v>
      </c>
      <c r="J1867" s="17" t="n">
        <f aca="false">100*(G1867-E1867)/E1867</f>
        <v>2.74676935629395</v>
      </c>
      <c r="K1867" s="16" t="n">
        <v>1.24086365080799</v>
      </c>
      <c r="L1867" s="17" t="n">
        <v>139.803332123923</v>
      </c>
      <c r="M1867" s="16" t="n">
        <v>0.216734340539451</v>
      </c>
      <c r="N1867" s="16" t="n">
        <v>0.289300412626039</v>
      </c>
      <c r="O1867" s="6" t="str">
        <f aca="false">IF(N1867&lt;0.05,"Yes","No")</f>
        <v>No</v>
      </c>
      <c r="P1867" s="16" t="n">
        <v>0.130817518296153</v>
      </c>
      <c r="Q1867" s="16" t="n">
        <v>1.28707940803509</v>
      </c>
      <c r="R1867" s="16" t="n">
        <v>0.257092097083849</v>
      </c>
      <c r="S1867" s="16" t="n">
        <v>0.959092560269394</v>
      </c>
      <c r="T1867" s="16" t="n">
        <v>0.00387903347178205</v>
      </c>
      <c r="U1867" s="16" t="n">
        <v>0.536431110970018</v>
      </c>
      <c r="V1867" s="16" t="n">
        <v>0.676628358564437</v>
      </c>
      <c r="W1867" s="6" t="s">
        <v>494</v>
      </c>
      <c r="X1867" s="16" t="n">
        <v>0.7</v>
      </c>
      <c r="Y1867" s="16" t="n">
        <v>0.524864197530864</v>
      </c>
      <c r="Z1867" s="16" t="n">
        <f aca="false">(G1867-E1867)/SQRT(H1867^2/D1867+F1867^2/C1867)</f>
        <v>1.24086365080799</v>
      </c>
      <c r="AA1867" s="24" t="n">
        <f aca="false">ABS(K1867-Z1867)</f>
        <v>0</v>
      </c>
    </row>
    <row r="1868" customFormat="false" ht="15" hidden="false" customHeight="false" outlineLevel="0" collapsed="false">
      <c r="A1868" s="17" t="n">
        <v>2263</v>
      </c>
      <c r="B1868" s="6" t="s">
        <v>418</v>
      </c>
      <c r="C1868" s="6" t="n">
        <v>90</v>
      </c>
      <c r="D1868" s="6" t="n">
        <v>450</v>
      </c>
      <c r="E1868" s="16" t="n">
        <v>0.173375172913075</v>
      </c>
      <c r="F1868" s="16" t="n">
        <v>0.0323982838128232</v>
      </c>
      <c r="G1868" s="16" t="n">
        <v>0.178198942194382</v>
      </c>
      <c r="H1868" s="16" t="n">
        <v>0.0371296819413754</v>
      </c>
      <c r="I1868" s="23" t="n">
        <f aca="false">G1868-E1868</f>
        <v>0.00482376928130779</v>
      </c>
      <c r="J1868" s="17" t="n">
        <f aca="false">100*(G1868-E1868)/E1868</f>
        <v>2.78227222517395</v>
      </c>
      <c r="K1868" s="16" t="n">
        <v>1.25701070606037</v>
      </c>
      <c r="L1868" s="17" t="n">
        <v>139.983704793154</v>
      </c>
      <c r="M1868" s="16" t="n">
        <v>0.210843073850435</v>
      </c>
      <c r="N1868" s="16" t="n">
        <v>0.282693872469536</v>
      </c>
      <c r="O1868" s="6" t="str">
        <f aca="false">IF(N1868&lt;0.05,"Yes","No")</f>
        <v>No</v>
      </c>
      <c r="P1868" s="16" t="n">
        <v>0.13237460201588</v>
      </c>
      <c r="Q1868" s="16" t="n">
        <v>1.3179012349207</v>
      </c>
      <c r="R1868" s="16" t="n">
        <v>0.251479259889474</v>
      </c>
      <c r="S1868" s="16" t="n">
        <v>0.948692240259142</v>
      </c>
      <c r="T1868" s="16" t="n">
        <v>0.00394932983979234</v>
      </c>
      <c r="U1868" s="16" t="n">
        <v>0.530830440941821</v>
      </c>
      <c r="V1868" s="16" t="n">
        <v>0.670640262428603</v>
      </c>
      <c r="W1868" s="6" t="s">
        <v>494</v>
      </c>
      <c r="X1868" s="16" t="n">
        <v>0.8</v>
      </c>
      <c r="Y1868" s="16" t="n">
        <v>0.525382716049383</v>
      </c>
      <c r="Z1868" s="16" t="n">
        <f aca="false">(G1868-E1868)/SQRT(H1868^2/D1868+F1868^2/C1868)</f>
        <v>1.25701070606036</v>
      </c>
      <c r="AA1868" s="24" t="n">
        <f aca="false">ABS(K1868-Z1868)</f>
        <v>7.54951656745106E-015</v>
      </c>
    </row>
    <row r="1869" customFormat="false" ht="15" hidden="false" customHeight="false" outlineLevel="0" collapsed="false">
      <c r="A1869" s="17" t="n">
        <v>2264</v>
      </c>
      <c r="B1869" s="6" t="s">
        <v>418</v>
      </c>
      <c r="C1869" s="6" t="n">
        <v>90</v>
      </c>
      <c r="D1869" s="6" t="n">
        <v>450</v>
      </c>
      <c r="E1869" s="16" t="n">
        <v>0.173810554709699</v>
      </c>
      <c r="F1869" s="16" t="n">
        <v>0.0324659288147573</v>
      </c>
      <c r="G1869" s="16" t="n">
        <v>0.178703638712565</v>
      </c>
      <c r="H1869" s="16" t="n">
        <v>0.0372706088254348</v>
      </c>
      <c r="I1869" s="23" t="n">
        <f aca="false">G1869-E1869</f>
        <v>0.0048930840028657</v>
      </c>
      <c r="J1869" s="17" t="n">
        <f aca="false">100*(G1869-E1869)/E1869</f>
        <v>2.81518231791976</v>
      </c>
      <c r="K1869" s="16" t="n">
        <v>1.27196528807452</v>
      </c>
      <c r="L1869" s="17" t="n">
        <v>140.169517923973</v>
      </c>
      <c r="M1869" s="16" t="n">
        <v>0.205491688672652</v>
      </c>
      <c r="N1869" s="16" t="n">
        <v>0.276755152500795</v>
      </c>
      <c r="O1869" s="6" t="str">
        <f aca="false">IF(N1869&lt;0.05,"Yes","No")</f>
        <v>No</v>
      </c>
      <c r="P1869" s="16" t="n">
        <v>0.13379884712892</v>
      </c>
      <c r="Q1869" s="16" t="n">
        <v>1.34641292754586</v>
      </c>
      <c r="R1869" s="16" t="n">
        <v>0.246420835591743</v>
      </c>
      <c r="S1869" s="16" t="n">
        <v>0.93855215942536</v>
      </c>
      <c r="T1869" s="16" t="n">
        <v>0.00401599336203469</v>
      </c>
      <c r="U1869" s="16" t="n">
        <v>0.525704896464722</v>
      </c>
      <c r="V1869" s="16" t="n">
        <v>0.66656969672443</v>
      </c>
      <c r="W1869" s="6" t="s">
        <v>494</v>
      </c>
      <c r="X1869" s="16" t="n">
        <v>0.8</v>
      </c>
      <c r="Y1869" s="16" t="n">
        <v>0.52562962962963</v>
      </c>
      <c r="Z1869" s="16" t="n">
        <f aca="false">(G1869-E1869)/SQRT(H1869^2/D1869+F1869^2/C1869)</f>
        <v>1.27196528807452</v>
      </c>
      <c r="AA1869" s="24" t="n">
        <f aca="false">ABS(K1869-Z1869)</f>
        <v>0</v>
      </c>
    </row>
    <row r="1870" customFormat="false" ht="15" hidden="false" customHeight="false" outlineLevel="0" collapsed="false">
      <c r="A1870" s="17" t="n">
        <v>2265</v>
      </c>
      <c r="B1870" s="6" t="s">
        <v>418</v>
      </c>
      <c r="C1870" s="6" t="n">
        <v>90</v>
      </c>
      <c r="D1870" s="6" t="n">
        <v>450</v>
      </c>
      <c r="E1870" s="16" t="n">
        <v>0.174261650856998</v>
      </c>
      <c r="F1870" s="16" t="n">
        <v>0.0325391846159406</v>
      </c>
      <c r="G1870" s="16" t="n">
        <v>0.17921924860941</v>
      </c>
      <c r="H1870" s="16" t="n">
        <v>0.0374165748476066</v>
      </c>
      <c r="I1870" s="23" t="n">
        <f aca="false">G1870-E1870</f>
        <v>0.0049575977524122</v>
      </c>
      <c r="J1870" s="17" t="n">
        <f aca="false">100*(G1870-E1870)/E1870</f>
        <v>2.8449160948673</v>
      </c>
      <c r="K1870" s="16" t="n">
        <v>1.2853900218956</v>
      </c>
      <c r="L1870" s="17" t="n">
        <v>140.350791152361</v>
      </c>
      <c r="M1870" s="16" t="n">
        <v>0.200772992967</v>
      </c>
      <c r="N1870" s="16" t="n">
        <v>0.271269490819079</v>
      </c>
      <c r="O1870" s="6" t="str">
        <f aca="false">IF(N1870&lt;0.05,"Yes","No")</f>
        <v>No</v>
      </c>
      <c r="P1870" s="16" t="n">
        <v>0.135063274353721</v>
      </c>
      <c r="Q1870" s="16" t="n">
        <v>1.3719809411947</v>
      </c>
      <c r="R1870" s="16" t="n">
        <v>0.241990316650876</v>
      </c>
      <c r="S1870" s="16" t="n">
        <v>0.928995051910907</v>
      </c>
      <c r="T1870" s="16" t="n">
        <v>0.00407790894845785</v>
      </c>
      <c r="U1870" s="16" t="n">
        <v>0.521183066059735</v>
      </c>
      <c r="V1870" s="16" t="n">
        <v>0.662276747488398</v>
      </c>
      <c r="W1870" s="6" t="s">
        <v>494</v>
      </c>
      <c r="X1870" s="16" t="n">
        <v>0.8</v>
      </c>
      <c r="Y1870" s="16" t="n">
        <v>0.526197530864198</v>
      </c>
      <c r="Z1870" s="16" t="n">
        <f aca="false">(G1870-E1870)/SQRT(H1870^2/D1870+F1870^2/C1870)</f>
        <v>1.28539002189561</v>
      </c>
      <c r="AA1870" s="24" t="n">
        <f aca="false">ABS(K1870-Z1870)</f>
        <v>7.54951656745106E-015</v>
      </c>
    </row>
    <row r="1871" customFormat="false" ht="15" hidden="false" customHeight="false" outlineLevel="0" collapsed="false">
      <c r="A1871" s="17" t="n">
        <v>2266</v>
      </c>
      <c r="B1871" s="6" t="s">
        <v>418</v>
      </c>
      <c r="C1871" s="6" t="n">
        <v>90</v>
      </c>
      <c r="D1871" s="6" t="n">
        <v>450</v>
      </c>
      <c r="E1871" s="16" t="n">
        <v>0.174710456447469</v>
      </c>
      <c r="F1871" s="16" t="n">
        <v>0.0326168027729481</v>
      </c>
      <c r="G1871" s="16" t="n">
        <v>0.179730391883188</v>
      </c>
      <c r="H1871" s="16" t="n">
        <v>0.037563470788527</v>
      </c>
      <c r="I1871" s="23" t="n">
        <f aca="false">G1871-E1871</f>
        <v>0.00501993543571888</v>
      </c>
      <c r="J1871" s="17" t="n">
        <f aca="false">100*(G1871-E1871)/E1871</f>
        <v>2.87328848987825</v>
      </c>
      <c r="K1871" s="16" t="n">
        <v>1.29803794444979</v>
      </c>
      <c r="L1871" s="17" t="n">
        <v>140.519604017193</v>
      </c>
      <c r="M1871" s="16" t="n">
        <v>0.196400831768878</v>
      </c>
      <c r="N1871" s="16" t="n">
        <v>0.265875095068564</v>
      </c>
      <c r="O1871" s="6" t="str">
        <f aca="false">IF(N1871&lt;0.05,"Yes","No")</f>
        <v>No</v>
      </c>
      <c r="P1871" s="16" t="n">
        <v>0.136254002486676</v>
      </c>
      <c r="Q1871" s="16" t="n">
        <v>1.39627855328399</v>
      </c>
      <c r="R1871" s="16" t="n">
        <v>0.237869699808639</v>
      </c>
      <c r="S1871" s="16" t="n">
        <v>0.919277045611818</v>
      </c>
      <c r="T1871" s="16" t="n">
        <v>0.00413779158081989</v>
      </c>
      <c r="U1871" s="16" t="n">
        <v>0.516985887573841</v>
      </c>
      <c r="V1871" s="16" t="n">
        <v>0.659895109230036</v>
      </c>
      <c r="W1871" s="6" t="s">
        <v>494</v>
      </c>
      <c r="X1871" s="16" t="n">
        <v>0.8</v>
      </c>
      <c r="Y1871" s="16" t="n">
        <v>0.526814814814815</v>
      </c>
      <c r="Z1871" s="16" t="n">
        <f aca="false">(G1871-E1871)/SQRT(H1871^2/D1871+F1871^2/C1871)</f>
        <v>1.29803794444976</v>
      </c>
      <c r="AA1871" s="24" t="n">
        <f aca="false">ABS(K1871-Z1871)</f>
        <v>2.1094237467878E-014</v>
      </c>
    </row>
    <row r="1872" customFormat="false" ht="15" hidden="false" customHeight="false" outlineLevel="0" collapsed="false">
      <c r="A1872" s="17" t="n">
        <v>2267</v>
      </c>
      <c r="B1872" s="6" t="s">
        <v>418</v>
      </c>
      <c r="C1872" s="6" t="n">
        <v>90</v>
      </c>
      <c r="D1872" s="6" t="n">
        <v>450</v>
      </c>
      <c r="E1872" s="16" t="n">
        <v>0.175161047610972</v>
      </c>
      <c r="F1872" s="16" t="n">
        <v>0.0326990099173337</v>
      </c>
      <c r="G1872" s="16" t="n">
        <v>0.180250148177147</v>
      </c>
      <c r="H1872" s="16" t="n">
        <v>0.0377149513022605</v>
      </c>
      <c r="I1872" s="23" t="n">
        <f aca="false">G1872-E1872</f>
        <v>0.00508910056617531</v>
      </c>
      <c r="J1872" s="17" t="n">
        <f aca="false">100*(G1872-E1872)/E1872</f>
        <v>2.90538372291429</v>
      </c>
      <c r="K1872" s="16" t="n">
        <v>1.31219889643517</v>
      </c>
      <c r="L1872" s="17" t="n">
        <v>140.685848619846</v>
      </c>
      <c r="M1872" s="16" t="n">
        <v>0.191589963692291</v>
      </c>
      <c r="N1872" s="16" t="n">
        <v>0.260537549331718</v>
      </c>
      <c r="O1872" s="6" t="str">
        <f aca="false">IF(N1872&lt;0.05,"Yes","No")</f>
        <v>No</v>
      </c>
      <c r="P1872" s="16" t="n">
        <v>0.137603453523067</v>
      </c>
      <c r="Q1872" s="16" t="n">
        <v>1.4240728206437</v>
      </c>
      <c r="R1872" s="16" t="n">
        <v>0.233260165708314</v>
      </c>
      <c r="S1872" s="16" t="n">
        <v>0.910805020690706</v>
      </c>
      <c r="T1872" s="16" t="n">
        <v>0.00420343189691956</v>
      </c>
      <c r="U1872" s="16" t="n">
        <v>0.512346229608523</v>
      </c>
      <c r="V1872" s="16" t="n">
        <v>0.65476850876369</v>
      </c>
      <c r="W1872" s="6" t="s">
        <v>494</v>
      </c>
      <c r="X1872" s="16" t="n">
        <v>0.8</v>
      </c>
      <c r="Y1872" s="16" t="n">
        <v>0.527530864197531</v>
      </c>
      <c r="Z1872" s="16" t="n">
        <f aca="false">(G1872-E1872)/SQRT(H1872^2/D1872+F1872^2/C1872)</f>
        <v>1.31219889643517</v>
      </c>
      <c r="AA1872" s="24" t="n">
        <f aca="false">ABS(K1872-Z1872)</f>
        <v>7.105427357601E-015</v>
      </c>
    </row>
    <row r="1873" customFormat="false" ht="15" hidden="false" customHeight="false" outlineLevel="0" collapsed="false">
      <c r="A1873" s="17" t="n">
        <v>2268</v>
      </c>
      <c r="B1873" s="6" t="s">
        <v>418</v>
      </c>
      <c r="C1873" s="6" t="n">
        <v>90</v>
      </c>
      <c r="D1873" s="6" t="n">
        <v>450</v>
      </c>
      <c r="E1873" s="16" t="n">
        <v>0.175600167198314</v>
      </c>
      <c r="F1873" s="16" t="n">
        <v>0.0327803079695277</v>
      </c>
      <c r="G1873" s="16" t="n">
        <v>0.180758923689524</v>
      </c>
      <c r="H1873" s="16" t="n">
        <v>0.037866737472695</v>
      </c>
      <c r="I1873" s="23" t="n">
        <f aca="false">G1873-E1873</f>
        <v>0.0051587564912107</v>
      </c>
      <c r="J1873" s="17" t="n">
        <f aca="false">100*(G1873-E1873)/E1873</f>
        <v>2.9377856374047</v>
      </c>
      <c r="K1873" s="16" t="n">
        <v>1.32643241171757</v>
      </c>
      <c r="L1873" s="17" t="n">
        <v>140.85552613278</v>
      </c>
      <c r="M1873" s="16" t="n">
        <v>0.186843135360876</v>
      </c>
      <c r="N1873" s="16" t="n">
        <v>0.255073052237297</v>
      </c>
      <c r="O1873" s="6" t="str">
        <f aca="false">IF(N1873&lt;0.05,"Yes","No")</f>
        <v>No</v>
      </c>
      <c r="P1873" s="16" t="n">
        <v>0.138955336538835</v>
      </c>
      <c r="Q1873" s="16" t="n">
        <v>1.45219183597207</v>
      </c>
      <c r="R1873" s="16" t="n">
        <v>0.228706373829033</v>
      </c>
      <c r="S1873" s="16" t="n">
        <v>0.902969165402278</v>
      </c>
      <c r="T1873" s="16" t="n">
        <v>0.00426989646139398</v>
      </c>
      <c r="U1873" s="16" t="n">
        <v>0.507660210831094</v>
      </c>
      <c r="V1873" s="16" t="n">
        <v>0.650759062206302</v>
      </c>
      <c r="W1873" s="6" t="s">
        <v>494</v>
      </c>
      <c r="X1873" s="16" t="n">
        <v>0.8</v>
      </c>
      <c r="Y1873" s="16" t="n">
        <v>0.527827160493827</v>
      </c>
      <c r="Z1873" s="16" t="n">
        <f aca="false">(G1873-E1873)/SQRT(H1873^2/D1873+F1873^2/C1873)</f>
        <v>1.32643241171757</v>
      </c>
      <c r="AA1873" s="24" t="n">
        <f aca="false">ABS(K1873-Z1873)</f>
        <v>0</v>
      </c>
    </row>
    <row r="1874" customFormat="false" ht="15" hidden="false" customHeight="false" outlineLevel="0" collapsed="false">
      <c r="A1874" s="17" t="n">
        <v>2269</v>
      </c>
      <c r="B1874" s="6" t="s">
        <v>418</v>
      </c>
      <c r="C1874" s="6" t="n">
        <v>90</v>
      </c>
      <c r="D1874" s="6" t="n">
        <v>450</v>
      </c>
      <c r="E1874" s="16" t="n">
        <v>0.176017277356651</v>
      </c>
      <c r="F1874" s="16" t="n">
        <v>0.0328542249525128</v>
      </c>
      <c r="G1874" s="16" t="n">
        <v>0.181240876797173</v>
      </c>
      <c r="H1874" s="16" t="n">
        <v>0.0380162087358849</v>
      </c>
      <c r="I1874" s="23" t="n">
        <f aca="false">G1874-E1874</f>
        <v>0.0052235994405217</v>
      </c>
      <c r="J1874" s="17" t="n">
        <f aca="false">100*(G1874-E1874)/E1874</f>
        <v>2.96766290160113</v>
      </c>
      <c r="K1874" s="16" t="n">
        <v>1.33960637695769</v>
      </c>
      <c r="L1874" s="17" t="n">
        <v>141.042888409192</v>
      </c>
      <c r="M1874" s="16" t="n">
        <v>0.182527847279316</v>
      </c>
      <c r="N1874" s="16" t="n">
        <v>0.250157212742233</v>
      </c>
      <c r="O1874" s="6" t="str">
        <f aca="false">IF(N1874&lt;0.05,"Yes","No")</f>
        <v>No</v>
      </c>
      <c r="P1874" s="16" t="n">
        <v>0.140179265081185</v>
      </c>
      <c r="Q1874" s="16" t="n">
        <v>1.47788651920366</v>
      </c>
      <c r="R1874" s="16" t="n">
        <v>0.224638656328872</v>
      </c>
      <c r="S1874" s="16" t="n">
        <v>0.893897674718488</v>
      </c>
      <c r="T1874" s="16" t="n">
        <v>0.00433203102533056</v>
      </c>
      <c r="U1874" s="16" t="n">
        <v>0.503458563195054</v>
      </c>
      <c r="V1874" s="16" t="n">
        <v>0.646161540178869</v>
      </c>
      <c r="W1874" s="6" t="s">
        <v>494</v>
      </c>
      <c r="X1874" s="16" t="n">
        <v>0.9</v>
      </c>
      <c r="Y1874" s="16" t="n">
        <v>0.528271604938272</v>
      </c>
      <c r="Z1874" s="16" t="n">
        <f aca="false">(G1874-E1874)/SQRT(H1874^2/D1874+F1874^2/C1874)</f>
        <v>1.33960637695769</v>
      </c>
      <c r="AA1874" s="24" t="n">
        <f aca="false">ABS(K1874-Z1874)</f>
        <v>0</v>
      </c>
    </row>
    <row r="1875" customFormat="false" ht="15" hidden="false" customHeight="false" outlineLevel="0" collapsed="false">
      <c r="A1875" s="17" t="n">
        <v>2270</v>
      </c>
      <c r="B1875" s="6" t="s">
        <v>418</v>
      </c>
      <c r="C1875" s="6" t="n">
        <v>90</v>
      </c>
      <c r="D1875" s="6" t="n">
        <v>450</v>
      </c>
      <c r="E1875" s="16" t="n">
        <v>0.17641580576698</v>
      </c>
      <c r="F1875" s="16" t="n">
        <v>0.0329246532022523</v>
      </c>
      <c r="G1875" s="16" t="n">
        <v>0.181703953428401</v>
      </c>
      <c r="H1875" s="16" t="n">
        <v>0.0381651615010177</v>
      </c>
      <c r="I1875" s="23" t="n">
        <f aca="false">G1875-E1875</f>
        <v>0.00528814766142111</v>
      </c>
      <c r="J1875" s="17" t="n">
        <f aca="false">100*(G1875-E1875)/E1875</f>
        <v>2.99754754877576</v>
      </c>
      <c r="K1875" s="16" t="n">
        <v>1.35275272586642</v>
      </c>
      <c r="L1875" s="17" t="n">
        <v>141.240101763718</v>
      </c>
      <c r="M1875" s="16" t="n">
        <v>0.17829621434077</v>
      </c>
      <c r="N1875" s="16" t="n">
        <v>0.245157294718558</v>
      </c>
      <c r="O1875" s="6" t="str">
        <f aca="false">IF(N1875&lt;0.05,"Yes","No")</f>
        <v>No</v>
      </c>
      <c r="P1875" s="16" t="n">
        <v>0.141389809310682</v>
      </c>
      <c r="Q1875" s="16" t="n">
        <v>1.50352186293878</v>
      </c>
      <c r="R1875" s="16" t="n">
        <v>0.220666675626439</v>
      </c>
      <c r="S1875" s="16" t="n">
        <v>0.884684812412216</v>
      </c>
      <c r="T1875" s="16" t="n">
        <v>0.00439349494608624</v>
      </c>
      <c r="U1875" s="16" t="n">
        <v>0.499375564614775</v>
      </c>
      <c r="V1875" s="16" t="n">
        <v>0.642491158147974</v>
      </c>
      <c r="W1875" s="6" t="s">
        <v>494</v>
      </c>
      <c r="X1875" s="16" t="n">
        <v>0.9</v>
      </c>
      <c r="Y1875" s="16" t="n">
        <v>0.528592592592593</v>
      </c>
      <c r="Z1875" s="16" t="n">
        <f aca="false">(G1875-E1875)/SQRT(H1875^2/D1875+F1875^2/C1875)</f>
        <v>1.35275272586642</v>
      </c>
      <c r="AA1875" s="24" t="n">
        <f aca="false">ABS(K1875-Z1875)</f>
        <v>0</v>
      </c>
    </row>
    <row r="1876" customFormat="false" ht="15" hidden="false" customHeight="false" outlineLevel="0" collapsed="false">
      <c r="A1876" s="17" t="n">
        <v>2271</v>
      </c>
      <c r="B1876" s="6" t="s">
        <v>418</v>
      </c>
      <c r="C1876" s="6" t="n">
        <v>90</v>
      </c>
      <c r="D1876" s="6" t="n">
        <v>450</v>
      </c>
      <c r="E1876" s="16" t="n">
        <v>0.176787040051487</v>
      </c>
      <c r="F1876" s="16" t="n">
        <v>0.0329887984165021</v>
      </c>
      <c r="G1876" s="16" t="n">
        <v>0.182133219771915</v>
      </c>
      <c r="H1876" s="16" t="n">
        <v>0.0383096108261515</v>
      </c>
      <c r="I1876" s="23" t="n">
        <f aca="false">G1876-E1876</f>
        <v>0.0053461797204282</v>
      </c>
      <c r="J1876" s="17" t="n">
        <f aca="false">100*(G1876-E1876)/E1876</f>
        <v>3.02407898162173</v>
      </c>
      <c r="K1876" s="16" t="n">
        <v>1.36440845709298</v>
      </c>
      <c r="L1876" s="17" t="n">
        <v>141.445062619242</v>
      </c>
      <c r="M1876" s="16" t="n">
        <v>0.174605912970468</v>
      </c>
      <c r="N1876" s="16" t="n">
        <v>0.240871321832536</v>
      </c>
      <c r="O1876" s="6" t="str">
        <f aca="false">IF(N1876&lt;0.05,"Yes","No")</f>
        <v>No</v>
      </c>
      <c r="P1876" s="16" t="n">
        <v>0.142435924007877</v>
      </c>
      <c r="Q1876" s="16" t="n">
        <v>1.52585267941686</v>
      </c>
      <c r="R1876" s="16" t="n">
        <v>0.217275103661023</v>
      </c>
      <c r="S1876" s="16" t="n">
        <v>0.874628542486319</v>
      </c>
      <c r="T1876" s="16" t="n">
        <v>0.00444901958802717</v>
      </c>
      <c r="U1876" s="16" t="n">
        <v>0.495819701296001</v>
      </c>
      <c r="V1876" s="16" t="n">
        <v>0.639482622727378</v>
      </c>
      <c r="W1876" s="6" t="s">
        <v>494</v>
      </c>
      <c r="X1876" s="16" t="n">
        <v>0.9</v>
      </c>
      <c r="Y1876" s="16" t="n">
        <v>0.529160493827161</v>
      </c>
      <c r="Z1876" s="16" t="n">
        <f aca="false">(G1876-E1876)/SQRT(H1876^2/D1876+F1876^2/C1876)</f>
        <v>1.36440845709297</v>
      </c>
      <c r="AA1876" s="24" t="n">
        <f aca="false">ABS(K1876-Z1876)</f>
        <v>7.54951656745106E-015</v>
      </c>
    </row>
    <row r="1877" customFormat="false" ht="15" hidden="false" customHeight="false" outlineLevel="0" collapsed="false">
      <c r="A1877" s="17" t="n">
        <v>2272</v>
      </c>
      <c r="B1877" s="6" t="s">
        <v>418</v>
      </c>
      <c r="C1877" s="6" t="n">
        <v>90</v>
      </c>
      <c r="D1877" s="6" t="n">
        <v>450</v>
      </c>
      <c r="E1877" s="16" t="n">
        <v>0.177131646374861</v>
      </c>
      <c r="F1877" s="16" t="n">
        <v>0.0330461934592823</v>
      </c>
      <c r="G1877" s="16" t="n">
        <v>0.182528660992781</v>
      </c>
      <c r="H1877" s="16" t="n">
        <v>0.038447813662737</v>
      </c>
      <c r="I1877" s="23" t="n">
        <f aca="false">G1877-E1877</f>
        <v>0.00539701461791992</v>
      </c>
      <c r="J1877" s="17" t="n">
        <f aca="false">100*(G1877-E1877)/E1877</f>
        <v>3.0468946280205</v>
      </c>
      <c r="K1877" s="16" t="n">
        <v>1.37444511716514</v>
      </c>
      <c r="L1877" s="17" t="n">
        <v>141.654380659874</v>
      </c>
      <c r="M1877" s="16" t="n">
        <v>0.17147406044249</v>
      </c>
      <c r="N1877" s="16" t="n">
        <v>0.237330040177649</v>
      </c>
      <c r="O1877" s="6" t="str">
        <f aca="false">IF(N1877&lt;0.05,"Yes","No")</f>
        <v>No</v>
      </c>
      <c r="P1877" s="16" t="n">
        <v>0.14330758134592</v>
      </c>
      <c r="Q1877" s="16" t="n">
        <v>1.54458517715602</v>
      </c>
      <c r="R1877" s="16" t="n">
        <v>0.214477978568016</v>
      </c>
      <c r="S1877" s="16" t="n">
        <v>0.863920124060306</v>
      </c>
      <c r="T1877" s="16" t="n">
        <v>0.00449766419510189</v>
      </c>
      <c r="U1877" s="16" t="n">
        <v>0.492900969990381</v>
      </c>
      <c r="V1877" s="16" t="n">
        <v>0.636891105750179</v>
      </c>
      <c r="W1877" s="6" t="s">
        <v>494</v>
      </c>
      <c r="X1877" s="16" t="n">
        <v>1</v>
      </c>
      <c r="Y1877" s="16" t="n">
        <v>0.529481481481481</v>
      </c>
      <c r="Z1877" s="16" t="n">
        <f aca="false">(G1877-E1877)/SQRT(H1877^2/D1877+F1877^2/C1877)</f>
        <v>1.37444511716513</v>
      </c>
      <c r="AA1877" s="24" t="n">
        <f aca="false">ABS(K1877-Z1877)</f>
        <v>0</v>
      </c>
    </row>
    <row r="1878" customFormat="false" ht="15" hidden="false" customHeight="false" outlineLevel="0" collapsed="false">
      <c r="A1878" s="17" t="n">
        <v>2273</v>
      </c>
      <c r="B1878" s="6" t="s">
        <v>418</v>
      </c>
      <c r="C1878" s="6" t="n">
        <v>90</v>
      </c>
      <c r="D1878" s="6" t="n">
        <v>450</v>
      </c>
      <c r="E1878" s="16" t="n">
        <v>0.17744478136301</v>
      </c>
      <c r="F1878" s="16" t="n">
        <v>0.0331025666216069</v>
      </c>
      <c r="G1878" s="16" t="n">
        <v>0.182896942082379</v>
      </c>
      <c r="H1878" s="16" t="n">
        <v>0.0385805455948654</v>
      </c>
      <c r="I1878" s="23" t="n">
        <f aca="false">G1878-E1878</f>
        <v>0.00545216071936822</v>
      </c>
      <c r="J1878" s="17" t="n">
        <f aca="false">100*(G1878-E1878)/E1878</f>
        <v>3.07259569849754</v>
      </c>
      <c r="K1878" s="16" t="n">
        <v>1.38560946307361</v>
      </c>
      <c r="L1878" s="17" t="n">
        <v>141.850897729425</v>
      </c>
      <c r="M1878" s="16" t="n">
        <v>0.168040901773948</v>
      </c>
      <c r="N1878" s="16" t="n">
        <v>0.233192823399646</v>
      </c>
      <c r="O1878" s="6" t="str">
        <f aca="false">IF(N1878&lt;0.05,"Yes","No")</f>
        <v>No</v>
      </c>
      <c r="P1878" s="16" t="n">
        <v>0.14430586587113</v>
      </c>
      <c r="Q1878" s="16" t="n">
        <v>1.56617937402995</v>
      </c>
      <c r="R1878" s="16" t="n">
        <v>0.211306603452272</v>
      </c>
      <c r="S1878" s="16" t="n">
        <v>0.854494179202243</v>
      </c>
      <c r="T1878" s="16" t="n">
        <v>0.00455083634839722</v>
      </c>
      <c r="U1878" s="16" t="n">
        <v>0.489471521015686</v>
      </c>
      <c r="V1878" s="16" t="n">
        <v>0.633628875942056</v>
      </c>
      <c r="W1878" s="6" t="s">
        <v>494</v>
      </c>
      <c r="X1878" s="16" t="n">
        <v>1.1</v>
      </c>
      <c r="Y1878" s="16" t="n">
        <v>0.529827160493827</v>
      </c>
      <c r="Z1878" s="16" t="n">
        <f aca="false">(G1878-E1878)/SQRT(H1878^2/D1878+F1878^2/C1878)</f>
        <v>1.38560946307361</v>
      </c>
      <c r="AA1878" s="24" t="n">
        <f aca="false">ABS(K1878-Z1878)</f>
        <v>0</v>
      </c>
    </row>
    <row r="1879" customFormat="false" ht="15" hidden="false" customHeight="false" outlineLevel="0" collapsed="false">
      <c r="A1879" s="17" t="n">
        <v>2274</v>
      </c>
      <c r="B1879" s="6" t="s">
        <v>418</v>
      </c>
      <c r="C1879" s="6" t="n">
        <v>90</v>
      </c>
      <c r="D1879" s="6" t="n">
        <v>450</v>
      </c>
      <c r="E1879" s="16" t="n">
        <v>0.177721669193771</v>
      </c>
      <c r="F1879" s="16" t="n">
        <v>0.0331555214159928</v>
      </c>
      <c r="G1879" s="16" t="n">
        <v>0.183226369172335</v>
      </c>
      <c r="H1879" s="16" t="n">
        <v>0.0387060339286191</v>
      </c>
      <c r="I1879" s="23" t="n">
        <f aca="false">G1879-E1879</f>
        <v>0.00550469997856359</v>
      </c>
      <c r="J1879" s="17" t="n">
        <f aca="false">100*(G1879-E1879)/E1879</f>
        <v>3.09737130173011</v>
      </c>
      <c r="K1879" s="16" t="n">
        <v>1.39623482757145</v>
      </c>
      <c r="L1879" s="17" t="n">
        <v>142.037620920528</v>
      </c>
      <c r="M1879" s="16" t="n">
        <v>0.164822077667428</v>
      </c>
      <c r="N1879" s="16" t="n">
        <v>0.229636064442484</v>
      </c>
      <c r="O1879" s="6" t="str">
        <f aca="false">IF(N1879&lt;0.05,"Yes","No")</f>
        <v>No</v>
      </c>
      <c r="P1879" s="16" t="n">
        <v>0.145254548920669</v>
      </c>
      <c r="Q1879" s="16" t="n">
        <v>1.58683954262184</v>
      </c>
      <c r="R1879" s="16" t="n">
        <v>0.208324442516095</v>
      </c>
      <c r="S1879" s="16" t="n">
        <v>0.845272051158596</v>
      </c>
      <c r="T1879" s="16" t="n">
        <v>0.00460146594532561</v>
      </c>
      <c r="U1879" s="16" t="n">
        <v>0.486192009665792</v>
      </c>
      <c r="V1879" s="16" t="n">
        <v>0.631328437767509</v>
      </c>
      <c r="W1879" s="6" t="s">
        <v>494</v>
      </c>
      <c r="X1879" s="16" t="n">
        <v>1.1</v>
      </c>
      <c r="Y1879" s="16" t="n">
        <v>0.530123456790123</v>
      </c>
      <c r="Z1879" s="16" t="n">
        <f aca="false">(G1879-E1879)/SQRT(H1879^2/D1879+F1879^2/C1879)</f>
        <v>1.39623482757146</v>
      </c>
      <c r="AA1879" s="24" t="n">
        <f aca="false">ABS(K1879-Z1879)</f>
        <v>1.4432899320127E-014</v>
      </c>
    </row>
    <row r="1880" customFormat="false" ht="15" hidden="false" customHeight="false" outlineLevel="0" collapsed="false">
      <c r="A1880" s="17" t="n">
        <v>2275</v>
      </c>
      <c r="B1880" s="6" t="s">
        <v>418</v>
      </c>
      <c r="C1880" s="6" t="n">
        <v>90</v>
      </c>
      <c r="D1880" s="6" t="n">
        <v>450</v>
      </c>
      <c r="E1880" s="16" t="n">
        <v>0.177970867438449</v>
      </c>
      <c r="F1880" s="16" t="n">
        <v>0.0332022596243341</v>
      </c>
      <c r="G1880" s="16" t="n">
        <v>0.183538212991423</v>
      </c>
      <c r="H1880" s="16" t="n">
        <v>0.0388301080171053</v>
      </c>
      <c r="I1880" s="23" t="n">
        <f aca="false">G1880-E1880</f>
        <v>0.00556734555297428</v>
      </c>
      <c r="J1880" s="17" t="n">
        <f aca="false">100*(G1880-E1880)/E1880</f>
        <v>3.12823420658988</v>
      </c>
      <c r="K1880" s="16" t="n">
        <v>1.40959486082242</v>
      </c>
      <c r="L1880" s="17" t="n">
        <v>142.241287509811</v>
      </c>
      <c r="M1880" s="16" t="n">
        <v>0.16084201033182</v>
      </c>
      <c r="N1880" s="16" t="n">
        <v>0.224836369731972</v>
      </c>
      <c r="O1880" s="6" t="str">
        <f aca="false">IF(N1880&lt;0.05,"Yes","No")</f>
        <v>No</v>
      </c>
      <c r="P1880" s="16" t="n">
        <v>0.146471453925117</v>
      </c>
      <c r="Q1880" s="16" t="n">
        <v>1.61353917911883</v>
      </c>
      <c r="R1880" s="16" t="n">
        <v>0.204544083299441</v>
      </c>
      <c r="S1880" s="16" t="n">
        <v>0.835932353234574</v>
      </c>
      <c r="T1880" s="16" t="n">
        <v>0.00466265763985892</v>
      </c>
      <c r="U1880" s="16" t="n">
        <v>0.481929067377422</v>
      </c>
      <c r="V1880" s="16" t="n">
        <v>0.626955399727532</v>
      </c>
      <c r="W1880" s="6" t="s">
        <v>494</v>
      </c>
      <c r="X1880" s="16" t="n">
        <v>1.1</v>
      </c>
      <c r="Y1880" s="16" t="n">
        <v>0.530493827160494</v>
      </c>
      <c r="Z1880" s="16" t="n">
        <f aca="false">(G1880-E1880)/SQRT(H1880^2/D1880+F1880^2/C1880)</f>
        <v>1.4095948608224</v>
      </c>
      <c r="AA1880" s="24" t="n">
        <f aca="false">ABS(K1880-Z1880)</f>
        <v>1.4432899320127E-014</v>
      </c>
    </row>
    <row r="1881" customFormat="false" ht="15" hidden="false" customHeight="false" outlineLevel="0" collapsed="false">
      <c r="A1881" s="17" t="n">
        <v>2276</v>
      </c>
      <c r="B1881" s="6" t="s">
        <v>418</v>
      </c>
      <c r="C1881" s="6" t="n">
        <v>90</v>
      </c>
      <c r="D1881" s="6" t="n">
        <v>450</v>
      </c>
      <c r="E1881" s="16" t="n">
        <v>0.178180798143148</v>
      </c>
      <c r="F1881" s="16" t="n">
        <v>0.0332457962075489</v>
      </c>
      <c r="G1881" s="16" t="n">
        <v>0.18381365954876</v>
      </c>
      <c r="H1881" s="16" t="n">
        <v>0.0389468637131379</v>
      </c>
      <c r="I1881" s="23" t="n">
        <f aca="false">G1881-E1881</f>
        <v>0.00563286140561109</v>
      </c>
      <c r="J1881" s="17" t="n">
        <f aca="false">100*(G1881-E1881)/E1881</f>
        <v>3.16131786607315</v>
      </c>
      <c r="K1881" s="16" t="n">
        <v>1.42379695862298</v>
      </c>
      <c r="L1881" s="17" t="n">
        <v>142.434345247416</v>
      </c>
      <c r="M1881" s="16" t="n">
        <v>0.156692218408277</v>
      </c>
      <c r="N1881" s="16" t="n">
        <v>0.219913394038604</v>
      </c>
      <c r="O1881" s="6" t="str">
        <f aca="false">IF(N1881&lt;0.05,"Yes","No")</f>
        <v>No</v>
      </c>
      <c r="P1881" s="16" t="n">
        <v>0.147782449659784</v>
      </c>
      <c r="Q1881" s="16" t="n">
        <v>1.64255247331159</v>
      </c>
      <c r="R1881" s="16" t="n">
        <v>0.200527684482968</v>
      </c>
      <c r="S1881" s="16" t="n">
        <v>0.82809417206436</v>
      </c>
      <c r="T1881" s="16" t="n">
        <v>0.00472732480036016</v>
      </c>
      <c r="U1881" s="16" t="n">
        <v>0.477271771366967</v>
      </c>
      <c r="V1881" s="16" t="n">
        <v>0.623080773011409</v>
      </c>
      <c r="W1881" s="6" t="s">
        <v>494</v>
      </c>
      <c r="X1881" s="16" t="n">
        <v>1.1</v>
      </c>
      <c r="Y1881" s="16" t="n">
        <v>0.530814814814815</v>
      </c>
      <c r="Z1881" s="16" t="n">
        <f aca="false">(G1881-E1881)/SQRT(H1881^2/D1881+F1881^2/C1881)</f>
        <v>1.42379695862298</v>
      </c>
      <c r="AA1881" s="24" t="n">
        <f aca="false">ABS(K1881-Z1881)</f>
        <v>7.32747196252603E-015</v>
      </c>
    </row>
    <row r="1882" customFormat="false" ht="15" hidden="false" customHeight="false" outlineLevel="0" collapsed="false">
      <c r="A1882" s="17" t="n">
        <v>2277</v>
      </c>
      <c r="B1882" s="6" t="s">
        <v>418</v>
      </c>
      <c r="C1882" s="6" t="n">
        <v>90</v>
      </c>
      <c r="D1882" s="6" t="n">
        <v>450</v>
      </c>
      <c r="E1882" s="16" t="n">
        <v>0.178378089351787</v>
      </c>
      <c r="F1882" s="16" t="n">
        <v>0.0332839969473152</v>
      </c>
      <c r="G1882" s="16" t="n">
        <v>0.184081786771615</v>
      </c>
      <c r="H1882" s="16" t="n">
        <v>0.0390641505875638</v>
      </c>
      <c r="I1882" s="23" t="n">
        <f aca="false">G1882-E1882</f>
        <v>0.0057036974198289</v>
      </c>
      <c r="J1882" s="17" t="n">
        <f aca="false">100*(G1882-E1882)/E1882</f>
        <v>3.19753252238307</v>
      </c>
      <c r="K1882" s="16" t="n">
        <v>1.43947011397744</v>
      </c>
      <c r="L1882" s="17" t="n">
        <v>142.647244913734</v>
      </c>
      <c r="M1882" s="16" t="n">
        <v>0.152208218812053</v>
      </c>
      <c r="N1882" s="16" t="n">
        <v>0.214767943401023</v>
      </c>
      <c r="O1882" s="6" t="str">
        <f aca="false">IF(N1882&lt;0.05,"Yes","No")</f>
        <v>No</v>
      </c>
      <c r="P1882" s="16" t="n">
        <v>0.149226544460825</v>
      </c>
      <c r="Q1882" s="16" t="n">
        <v>1.67481057714771</v>
      </c>
      <c r="R1882" s="16" t="n">
        <v>0.196170673782892</v>
      </c>
      <c r="S1882" s="16" t="n">
        <v>0.818457976017381</v>
      </c>
      <c r="T1882" s="16" t="n">
        <v>0.00479736297276256</v>
      </c>
      <c r="U1882" s="16" t="n">
        <v>0.472180719078591</v>
      </c>
      <c r="V1882" s="16" t="n">
        <v>0.618486091511297</v>
      </c>
      <c r="W1882" s="6" t="s">
        <v>494</v>
      </c>
      <c r="X1882" s="16" t="n">
        <v>1.2</v>
      </c>
      <c r="Y1882" s="16" t="n">
        <v>0.531234567901235</v>
      </c>
      <c r="Z1882" s="16" t="n">
        <f aca="false">(G1882-E1882)/SQRT(H1882^2/D1882+F1882^2/C1882)</f>
        <v>1.43947011397745</v>
      </c>
      <c r="AA1882" s="24" t="n">
        <f aca="false">ABS(K1882-Z1882)</f>
        <v>1.37667655053519E-014</v>
      </c>
    </row>
    <row r="1883" customFormat="false" ht="15" hidden="false" customHeight="false" outlineLevel="0" collapsed="false">
      <c r="A1883" s="17" t="n">
        <v>2278</v>
      </c>
      <c r="B1883" s="6" t="s">
        <v>418</v>
      </c>
      <c r="C1883" s="6" t="n">
        <v>90</v>
      </c>
      <c r="D1883" s="6" t="n">
        <v>450</v>
      </c>
      <c r="E1883" s="16" t="n">
        <v>0.178530992319187</v>
      </c>
      <c r="F1883" s="16" t="n">
        <v>0.0333117905600602</v>
      </c>
      <c r="G1883" s="16" t="n">
        <v>0.184318263481061</v>
      </c>
      <c r="H1883" s="16" t="n">
        <v>0.0391783516167231</v>
      </c>
      <c r="I1883" s="23" t="n">
        <f aca="false">G1883-E1883</f>
        <v>0.00578727116187419</v>
      </c>
      <c r="J1883" s="17" t="n">
        <f aca="false">100*(G1883-E1883)/E1883</f>
        <v>3.24160588965272</v>
      </c>
      <c r="K1883" s="16" t="n">
        <v>1.45868545241898</v>
      </c>
      <c r="L1883" s="17" t="n">
        <v>142.887059657643</v>
      </c>
      <c r="M1883" s="16" t="n">
        <v>0.146846406564319</v>
      </c>
      <c r="N1883" s="16" t="n">
        <v>0.208744452091769</v>
      </c>
      <c r="O1883" s="6" t="str">
        <f aca="false">IF(N1883&lt;0.05,"Yes","No")</f>
        <v>No</v>
      </c>
      <c r="P1883" s="16" t="n">
        <v>0.151011261196436</v>
      </c>
      <c r="Q1883" s="16" t="n">
        <v>1.71511087013602</v>
      </c>
      <c r="R1883" s="16" t="n">
        <v>0.190882572048434</v>
      </c>
      <c r="S1883" s="16" t="n">
        <v>0.807725421545481</v>
      </c>
      <c r="T1883" s="16" t="n">
        <v>0.00488048642925981</v>
      </c>
      <c r="U1883" s="16" t="n">
        <v>0.465902992806821</v>
      </c>
      <c r="V1883" s="16" t="n">
        <v>0.612107300624881</v>
      </c>
      <c r="W1883" s="6" t="s">
        <v>494</v>
      </c>
      <c r="X1883" s="16" t="n">
        <v>1.5</v>
      </c>
      <c r="Y1883" s="16" t="n">
        <v>0.531802469135802</v>
      </c>
      <c r="Z1883" s="16" t="n">
        <f aca="false">(G1883-E1883)/SQRT(H1883^2/D1883+F1883^2/C1883)</f>
        <v>1.45868545241899</v>
      </c>
      <c r="AA1883" s="24" t="n">
        <f aca="false">ABS(K1883-Z1883)</f>
        <v>1.3988810110277E-014</v>
      </c>
    </row>
    <row r="1884" customFormat="false" ht="15" hidden="false" customHeight="false" outlineLevel="0" collapsed="false">
      <c r="A1884" s="17" t="n">
        <v>2279</v>
      </c>
      <c r="B1884" s="6" t="s">
        <v>418</v>
      </c>
      <c r="C1884" s="6" t="n">
        <v>90</v>
      </c>
      <c r="D1884" s="6" t="n">
        <v>450</v>
      </c>
      <c r="E1884" s="16" t="n">
        <v>0.178698450409704</v>
      </c>
      <c r="F1884" s="16" t="n">
        <v>0.0333435957202114</v>
      </c>
      <c r="G1884" s="16" t="n">
        <v>0.184562044011222</v>
      </c>
      <c r="H1884" s="16" t="n">
        <v>0.0392929611016671</v>
      </c>
      <c r="I1884" s="23" t="n">
        <f aca="false">G1884-E1884</f>
        <v>0.0058635936015182</v>
      </c>
      <c r="J1884" s="17" t="n">
        <f aca="false">100*(G1884-E1884)/E1884</f>
        <v>3.28127837039139</v>
      </c>
      <c r="K1884" s="16" t="n">
        <v>1.47588273051202</v>
      </c>
      <c r="L1884" s="17" t="n">
        <v>143.114340193174</v>
      </c>
      <c r="M1884" s="16" t="n">
        <v>0.142172190307849</v>
      </c>
      <c r="N1884" s="16" t="n">
        <v>0.203119464268782</v>
      </c>
      <c r="O1884" s="6" t="str">
        <f aca="false">IF(N1884&lt;0.05,"Yes","No")</f>
        <v>No</v>
      </c>
      <c r="P1884" s="16" t="n">
        <v>0.152594064260927</v>
      </c>
      <c r="Q1884" s="16" t="n">
        <v>1.75125267174965</v>
      </c>
      <c r="R1884" s="16" t="n">
        <v>0.186281431660544</v>
      </c>
      <c r="S1884" s="16" t="n">
        <v>0.797472136273569</v>
      </c>
      <c r="T1884" s="16" t="n">
        <v>0.0049560592145773</v>
      </c>
      <c r="U1884" s="16" t="n">
        <v>0.460402513382945</v>
      </c>
      <c r="V1884" s="16" t="n">
        <v>0.606081253519779</v>
      </c>
      <c r="W1884" s="6" t="s">
        <v>494</v>
      </c>
      <c r="X1884" s="16" t="n">
        <v>1.6</v>
      </c>
      <c r="Y1884" s="16" t="n">
        <v>0.532197530864198</v>
      </c>
      <c r="Z1884" s="16" t="n">
        <f aca="false">(G1884-E1884)/SQRT(H1884^2/D1884+F1884^2/C1884)</f>
        <v>1.47588273051201</v>
      </c>
      <c r="AA1884" s="24" t="n">
        <f aca="false">ABS(K1884-Z1884)</f>
        <v>6.66133814775094E-015</v>
      </c>
    </row>
    <row r="1885" customFormat="false" ht="15" hidden="false" customHeight="false" outlineLevel="0" collapsed="false">
      <c r="A1885" s="17" t="n">
        <v>2280</v>
      </c>
      <c r="B1885" s="6" t="s">
        <v>418</v>
      </c>
      <c r="C1885" s="6" t="n">
        <v>90</v>
      </c>
      <c r="D1885" s="6" t="n">
        <v>450</v>
      </c>
      <c r="E1885" s="16" t="n">
        <v>0.178844048082829</v>
      </c>
      <c r="F1885" s="16" t="n">
        <v>0.0333711885880778</v>
      </c>
      <c r="G1885" s="16" t="n">
        <v>0.184780115303066</v>
      </c>
      <c r="H1885" s="16" t="n">
        <v>0.0394017794093875</v>
      </c>
      <c r="I1885" s="23" t="n">
        <f aca="false">G1885-E1885</f>
        <v>0.0059360672202374</v>
      </c>
      <c r="J1885" s="17" t="n">
        <f aca="false">100*(G1885-E1885)/E1885</f>
        <v>3.31913042892443</v>
      </c>
      <c r="K1885" s="16" t="n">
        <v>1.4922592894122</v>
      </c>
      <c r="L1885" s="17" t="n">
        <v>143.339308184799</v>
      </c>
      <c r="M1885" s="16" t="n">
        <v>0.137828870199269</v>
      </c>
      <c r="N1885" s="16" t="n">
        <v>0.197664475282365</v>
      </c>
      <c r="O1885" s="6" t="str">
        <f aca="false">IF(N1885&lt;0.05,"Yes","No")</f>
        <v>No</v>
      </c>
      <c r="P1885" s="16" t="n">
        <v>0.154090720358119</v>
      </c>
      <c r="Q1885" s="16" t="n">
        <v>1.78577402242552</v>
      </c>
      <c r="R1885" s="16" t="n">
        <v>0.182006807864895</v>
      </c>
      <c r="S1885" s="16" t="n">
        <v>0.786715231705394</v>
      </c>
      <c r="T1885" s="16" t="n">
        <v>0.00502810664491101</v>
      </c>
      <c r="U1885" s="16" t="n">
        <v>0.455181861245797</v>
      </c>
      <c r="V1885" s="16" t="n">
        <v>0.601091823053061</v>
      </c>
      <c r="W1885" s="6" t="s">
        <v>494</v>
      </c>
      <c r="X1885" s="16" t="n">
        <v>1.6</v>
      </c>
      <c r="Y1885" s="16" t="n">
        <v>0.53283950617284</v>
      </c>
      <c r="Z1885" s="16" t="n">
        <f aca="false">(G1885-E1885)/SQRT(H1885^2/D1885+F1885^2/C1885)</f>
        <v>1.49225928941217</v>
      </c>
      <c r="AA1885" s="24" t="n">
        <f aca="false">ABS(K1885-Z1885)</f>
        <v>2.06501482580279E-014</v>
      </c>
    </row>
    <row r="1886" customFormat="false" ht="15" hidden="false" customHeight="false" outlineLevel="0" collapsed="false">
      <c r="A1886" s="17" t="n">
        <v>2281</v>
      </c>
      <c r="B1886" s="6" t="s">
        <v>418</v>
      </c>
      <c r="C1886" s="6" t="n">
        <v>90</v>
      </c>
      <c r="D1886" s="6" t="n">
        <v>450</v>
      </c>
      <c r="E1886" s="16" t="n">
        <v>0.179011893769105</v>
      </c>
      <c r="F1886" s="16" t="n">
        <v>0.03340173111866</v>
      </c>
      <c r="G1886" s="16" t="n">
        <v>0.18502858163582</v>
      </c>
      <c r="H1886" s="16" t="n">
        <v>0.0395197854424056</v>
      </c>
      <c r="I1886" s="23" t="n">
        <f aca="false">G1886-E1886</f>
        <v>0.00601668786671419</v>
      </c>
      <c r="J1886" s="17" t="n">
        <f aca="false">100*(G1886-E1886)/E1886</f>
        <v>3.36105481039974</v>
      </c>
      <c r="K1886" s="16" t="n">
        <v>1.51045852350621</v>
      </c>
      <c r="L1886" s="17" t="n">
        <v>143.581270760988</v>
      </c>
      <c r="M1886" s="16" t="n">
        <v>0.133124094707014</v>
      </c>
      <c r="N1886" s="16" t="n">
        <v>0.192361570137165</v>
      </c>
      <c r="O1886" s="6" t="str">
        <f aca="false">IF(N1886&lt;0.05,"Yes","No")</f>
        <v>No</v>
      </c>
      <c r="P1886" s="16" t="n">
        <v>0.155757305992744</v>
      </c>
      <c r="Q1886" s="16" t="n">
        <v>1.82461140009409</v>
      </c>
      <c r="R1886" s="16" t="n">
        <v>0.177333190055092</v>
      </c>
      <c r="S1886" s="16" t="n">
        <v>0.775799787417067</v>
      </c>
      <c r="T1886" s="16" t="n">
        <v>0.00510771562606354</v>
      </c>
      <c r="U1886" s="16" t="n">
        <v>0.449485760307305</v>
      </c>
      <c r="V1886" s="16" t="n">
        <v>0.595816771233847</v>
      </c>
      <c r="W1886" s="6" t="s">
        <v>494</v>
      </c>
      <c r="X1886" s="16" t="n">
        <v>1.9</v>
      </c>
      <c r="Y1886" s="16" t="n">
        <v>0.533160493827161</v>
      </c>
      <c r="Z1886" s="16" t="n">
        <f aca="false">(G1886-E1886)/SQRT(H1886^2/D1886+F1886^2/C1886)</f>
        <v>1.51045852350619</v>
      </c>
      <c r="AA1886" s="24" t="n">
        <f aca="false">ABS(K1886-Z1886)</f>
        <v>1.35447209004269E-014</v>
      </c>
    </row>
    <row r="1887" customFormat="false" ht="15" hidden="false" customHeight="false" outlineLevel="0" collapsed="false">
      <c r="A1887" s="17" t="n">
        <v>2282</v>
      </c>
      <c r="B1887" s="6" t="s">
        <v>418</v>
      </c>
      <c r="C1887" s="6" t="n">
        <v>90</v>
      </c>
      <c r="D1887" s="6" t="n">
        <v>450</v>
      </c>
      <c r="E1887" s="16" t="n">
        <v>0.179170802732309</v>
      </c>
      <c r="F1887" s="16" t="n">
        <v>0.0334302946728139</v>
      </c>
      <c r="G1887" s="16" t="n">
        <v>0.185264986339543</v>
      </c>
      <c r="H1887" s="16" t="n">
        <v>0.0396358691644568</v>
      </c>
      <c r="I1887" s="23" t="n">
        <f aca="false">G1887-E1887</f>
        <v>0.00609418360723391</v>
      </c>
      <c r="J1887" s="17" t="n">
        <f aca="false">100*(G1887-E1887)/E1887</f>
        <v>3.40132628436061</v>
      </c>
      <c r="K1887" s="16" t="n">
        <v>1.5279103794126</v>
      </c>
      <c r="L1887" s="17" t="n">
        <v>143.824646715952</v>
      </c>
      <c r="M1887" s="16" t="n">
        <v>0.128731064910774</v>
      </c>
      <c r="N1887" s="16" t="n">
        <v>0.187079490413685</v>
      </c>
      <c r="O1887" s="6" t="str">
        <f aca="false">IF(N1887&lt;0.05,"Yes","No")</f>
        <v>No</v>
      </c>
      <c r="P1887" s="16" t="n">
        <v>0.157341910192544</v>
      </c>
      <c r="Q1887" s="16" t="n">
        <v>1.86192578724161</v>
      </c>
      <c r="R1887" s="16" t="n">
        <v>0.172973158186366</v>
      </c>
      <c r="S1887" s="16" t="n">
        <v>0.76537568716825</v>
      </c>
      <c r="T1887" s="16" t="n">
        <v>0.00518377812688982</v>
      </c>
      <c r="U1887" s="16" t="n">
        <v>0.444190581304712</v>
      </c>
      <c r="V1887" s="16" t="n">
        <v>0.590287420190512</v>
      </c>
      <c r="W1887" s="6" t="s">
        <v>494</v>
      </c>
      <c r="X1887" s="16" t="n">
        <v>2</v>
      </c>
      <c r="Y1887" s="16" t="n">
        <v>0.533753086419753</v>
      </c>
      <c r="Z1887" s="16" t="n">
        <f aca="false">(G1887-E1887)/SQRT(H1887^2/D1887+F1887^2/C1887)</f>
        <v>1.5279103794126</v>
      </c>
      <c r="AA1887" s="24" t="n">
        <f aca="false">ABS(K1887-Z1887)</f>
        <v>6.43929354282591E-015</v>
      </c>
    </row>
    <row r="1888" customFormat="false" ht="15" hidden="false" customHeight="false" outlineLevel="0" collapsed="false">
      <c r="A1888" s="17" t="n">
        <v>2283</v>
      </c>
      <c r="B1888" s="6" t="s">
        <v>418</v>
      </c>
      <c r="C1888" s="6" t="n">
        <v>90</v>
      </c>
      <c r="D1888" s="6" t="n">
        <v>450</v>
      </c>
      <c r="E1888" s="16" t="n">
        <v>0.179369479417801</v>
      </c>
      <c r="F1888" s="16" t="n">
        <v>0.033466437088178</v>
      </c>
      <c r="G1888" s="16" t="n">
        <v>0.185553086350362</v>
      </c>
      <c r="H1888" s="16" t="n">
        <v>0.0397651722544842</v>
      </c>
      <c r="I1888" s="23" t="n">
        <f aca="false">G1888-E1888</f>
        <v>0.00618360693256059</v>
      </c>
      <c r="J1888" s="17" t="n">
        <f aca="false">100*(G1888-E1888)/E1888</f>
        <v>3.44741310095307</v>
      </c>
      <c r="K1888" s="16" t="n">
        <v>1.54791522700393</v>
      </c>
      <c r="L1888" s="17" t="n">
        <v>144.08071156211</v>
      </c>
      <c r="M1888" s="16" t="n">
        <v>0.123836428116778</v>
      </c>
      <c r="N1888" s="16" t="n">
        <v>0.181184077627682</v>
      </c>
      <c r="O1888" s="6" t="str">
        <f aca="false">IF(N1888&lt;0.05,"Yes","No")</f>
        <v>No</v>
      </c>
      <c r="P1888" s="16" t="n">
        <v>0.159174269759306</v>
      </c>
      <c r="Q1888" s="16" t="n">
        <v>1.90554523326619</v>
      </c>
      <c r="R1888" s="16" t="n">
        <v>0.168032202653963</v>
      </c>
      <c r="S1888" s="16" t="n">
        <v>0.754107997027141</v>
      </c>
      <c r="T1888" s="16" t="n">
        <v>0.00527162872361141</v>
      </c>
      <c r="U1888" s="16" t="n">
        <v>0.438082811160078</v>
      </c>
      <c r="V1888" s="16" t="n">
        <v>0.584388562696714</v>
      </c>
      <c r="W1888" s="6" t="s">
        <v>494</v>
      </c>
      <c r="X1888" s="16" t="n">
        <v>2</v>
      </c>
      <c r="Y1888" s="16" t="n">
        <v>0.534444444444445</v>
      </c>
      <c r="Z1888" s="16" t="n">
        <f aca="false">(G1888-E1888)/SQRT(H1888^2/D1888+F1888^2/C1888)</f>
        <v>1.54791522700393</v>
      </c>
      <c r="AA1888" s="24" t="n">
        <f aca="false">ABS(K1888-Z1888)</f>
        <v>0</v>
      </c>
    </row>
    <row r="1889" customFormat="false" ht="15" hidden="false" customHeight="false" outlineLevel="0" collapsed="false">
      <c r="A1889" s="17" t="n">
        <v>2284</v>
      </c>
      <c r="B1889" s="6" t="s">
        <v>418</v>
      </c>
      <c r="C1889" s="6" t="n">
        <v>90</v>
      </c>
      <c r="D1889" s="6" t="n">
        <v>450</v>
      </c>
      <c r="E1889" s="16" t="n">
        <v>0.179570281919506</v>
      </c>
      <c r="F1889" s="16" t="n">
        <v>0.0335031261103196</v>
      </c>
      <c r="G1889" s="16" t="n">
        <v>0.185860912154118</v>
      </c>
      <c r="H1889" s="16" t="n">
        <v>0.0399021171452395</v>
      </c>
      <c r="I1889" s="23" t="n">
        <f aca="false">G1889-E1889</f>
        <v>0.0062906302346124</v>
      </c>
      <c r="J1889" s="17" t="n">
        <f aca="false">100*(G1889-E1889)/E1889</f>
        <v>3.50315774267829</v>
      </c>
      <c r="K1889" s="16" t="n">
        <v>1.57216892494984</v>
      </c>
      <c r="L1889" s="17" t="n">
        <v>144.357656121184</v>
      </c>
      <c r="M1889" s="16" t="n">
        <v>0.118100595385901</v>
      </c>
      <c r="N1889" s="16" t="n">
        <v>0.174248139681024</v>
      </c>
      <c r="O1889" s="6" t="str">
        <f aca="false">IF(N1889&lt;0.05,"Yes","No")</f>
        <v>No</v>
      </c>
      <c r="P1889" s="16" t="n">
        <v>0.161419892017733</v>
      </c>
      <c r="Q1889" s="16" t="n">
        <v>1.95969116654416</v>
      </c>
      <c r="R1889" s="16" t="n">
        <v>0.162122722246512</v>
      </c>
      <c r="S1889" s="16" t="n">
        <v>0.741842768672285</v>
      </c>
      <c r="T1889" s="16" t="n">
        <v>0.00537670998473657</v>
      </c>
      <c r="U1889" s="16" t="n">
        <v>0.430685716802915</v>
      </c>
      <c r="V1889" s="16" t="n">
        <v>0.576350758600589</v>
      </c>
      <c r="W1889" s="6" t="s">
        <v>494</v>
      </c>
      <c r="X1889" s="16" t="n">
        <v>2.1</v>
      </c>
      <c r="Y1889" s="16" t="n">
        <v>0.535382716049383</v>
      </c>
      <c r="Z1889" s="16" t="n">
        <f aca="false">(G1889-E1889)/SQRT(H1889^2/D1889+F1889^2/C1889)</f>
        <v>1.57216892494984</v>
      </c>
      <c r="AA1889" s="24" t="n">
        <f aca="false">ABS(K1889-Z1889)</f>
        <v>6.66133814775094E-015</v>
      </c>
    </row>
    <row r="1890" customFormat="false" ht="15" hidden="false" customHeight="false" outlineLevel="0" collapsed="false">
      <c r="A1890" s="17" t="n">
        <v>2285</v>
      </c>
      <c r="B1890" s="6" t="s">
        <v>418</v>
      </c>
      <c r="C1890" s="6" t="n">
        <v>90</v>
      </c>
      <c r="D1890" s="6" t="n">
        <v>450</v>
      </c>
      <c r="E1890" s="16" t="n">
        <v>0.179832361141841</v>
      </c>
      <c r="F1890" s="16" t="n">
        <v>0.0335499819386051</v>
      </c>
      <c r="G1890" s="16" t="n">
        <v>0.186221725063192</v>
      </c>
      <c r="H1890" s="16" t="n">
        <v>0.0400502943933374</v>
      </c>
      <c r="I1890" s="23" t="n">
        <f aca="false">G1890-E1890</f>
        <v>0.00638936392135092</v>
      </c>
      <c r="J1890" s="17" t="n">
        <f aca="false">100*(G1890-E1890)/E1890</f>
        <v>3.55295558640382</v>
      </c>
      <c r="K1890" s="16" t="n">
        <v>1.59379953866284</v>
      </c>
      <c r="L1890" s="17" t="n">
        <v>144.632078011639</v>
      </c>
      <c r="M1890" s="16" t="n">
        <v>0.113163971344319</v>
      </c>
      <c r="N1890" s="16" t="n">
        <v>0.168502837558053</v>
      </c>
      <c r="O1890" s="6" t="str">
        <f aca="false">IF(N1890&lt;0.05,"Yes","No")</f>
        <v>No</v>
      </c>
      <c r="P1890" s="16" t="n">
        <v>0.163393001136467</v>
      </c>
      <c r="Q1890" s="16" t="n">
        <v>2.0078923713402</v>
      </c>
      <c r="R1890" s="16" t="n">
        <v>0.157061384293276</v>
      </c>
      <c r="S1890" s="16" t="n">
        <v>0.729673011304559</v>
      </c>
      <c r="T1890" s="16" t="n">
        <v>0.00547363688255765</v>
      </c>
      <c r="U1890" s="16" t="n">
        <v>0.424233174287609</v>
      </c>
      <c r="V1890" s="16" t="n">
        <v>0.569529648037231</v>
      </c>
      <c r="W1890" s="6" t="s">
        <v>494</v>
      </c>
      <c r="X1890" s="16" t="n">
        <v>2.1</v>
      </c>
      <c r="Y1890" s="16" t="n">
        <v>0.535925925925926</v>
      </c>
      <c r="Z1890" s="16" t="n">
        <f aca="false">(G1890-E1890)/SQRT(H1890^2/D1890+F1890^2/C1890)</f>
        <v>1.59379953866286</v>
      </c>
      <c r="AA1890" s="24" t="n">
        <f aca="false">ABS(K1890-Z1890)</f>
        <v>2.04281036531029E-014</v>
      </c>
    </row>
    <row r="1891" customFormat="false" ht="15" hidden="false" customHeight="false" outlineLevel="0" collapsed="false">
      <c r="A1891" s="17" t="n">
        <v>2286</v>
      </c>
      <c r="B1891" s="6" t="s">
        <v>418</v>
      </c>
      <c r="C1891" s="6" t="n">
        <v>90</v>
      </c>
      <c r="D1891" s="6" t="n">
        <v>450</v>
      </c>
      <c r="E1891" s="16" t="n">
        <v>0.180125544551346</v>
      </c>
      <c r="F1891" s="16" t="n">
        <v>0.0336039100393278</v>
      </c>
      <c r="G1891" s="16" t="n">
        <v>0.186615278671185</v>
      </c>
      <c r="H1891" s="16" t="n">
        <v>0.0402068473887827</v>
      </c>
      <c r="I1891" s="23" t="n">
        <f aca="false">G1891-E1891</f>
        <v>0.00648973411983908</v>
      </c>
      <c r="J1891" s="17" t="n">
        <f aca="false">100*(G1891-E1891)/E1891</f>
        <v>3.60289493419915</v>
      </c>
      <c r="K1891" s="16" t="n">
        <v>1.61541449838192</v>
      </c>
      <c r="L1891" s="17" t="n">
        <v>144.906233268169</v>
      </c>
      <c r="M1891" s="16" t="n">
        <v>0.108396190530762</v>
      </c>
      <c r="N1891" s="16" t="n">
        <v>0.163371876832948</v>
      </c>
      <c r="O1891" s="6" t="str">
        <f aca="false">IF(N1891&lt;0.05,"Yes","No")</f>
        <v>No</v>
      </c>
      <c r="P1891" s="16" t="n">
        <v>0.165359783238767</v>
      </c>
      <c r="Q1891" s="16" t="n">
        <v>2.05652180563365</v>
      </c>
      <c r="R1891" s="16" t="n">
        <v>0.152136716162974</v>
      </c>
      <c r="S1891" s="16" t="n">
        <v>0.717993864785351</v>
      </c>
      <c r="T1891" s="16" t="n">
        <v>0.00557212987161404</v>
      </c>
      <c r="U1891" s="16" t="n">
        <v>0.417814641155572</v>
      </c>
      <c r="V1891" s="16" t="n">
        <v>0.56309852973325</v>
      </c>
      <c r="W1891" s="6" t="s">
        <v>494</v>
      </c>
      <c r="X1891" s="16" t="n">
        <v>2.2</v>
      </c>
      <c r="Y1891" s="16" t="n">
        <v>0.536493827160494</v>
      </c>
      <c r="Z1891" s="16" t="n">
        <f aca="false">(G1891-E1891)/SQRT(H1891^2/D1891+F1891^2/C1891)</f>
        <v>1.6154144983819</v>
      </c>
      <c r="AA1891" s="24" t="n">
        <f aca="false">ABS(K1891-Z1891)</f>
        <v>1.37667655053519E-014</v>
      </c>
    </row>
    <row r="1892" customFormat="false" ht="15" hidden="false" customHeight="false" outlineLevel="0" collapsed="false">
      <c r="A1892" s="17" t="n">
        <v>2287</v>
      </c>
      <c r="B1892" s="6" t="s">
        <v>418</v>
      </c>
      <c r="C1892" s="6" t="n">
        <v>90</v>
      </c>
      <c r="D1892" s="6" t="n">
        <v>450</v>
      </c>
      <c r="E1892" s="16" t="n">
        <v>0.18048702031374</v>
      </c>
      <c r="F1892" s="16" t="n">
        <v>0.0336669726264019</v>
      </c>
      <c r="G1892" s="16" t="n">
        <v>0.187080311063263</v>
      </c>
      <c r="H1892" s="16" t="n">
        <v>0.0403803206496213</v>
      </c>
      <c r="I1892" s="23" t="n">
        <f aca="false">G1892-E1892</f>
        <v>0.00659329074952328</v>
      </c>
      <c r="J1892" s="17" t="n">
        <f aca="false">100*(G1892-E1892)/E1892</f>
        <v>3.65305534883461</v>
      </c>
      <c r="K1892" s="16" t="n">
        <v>1.63722988568585</v>
      </c>
      <c r="L1892" s="17" t="n">
        <v>145.198045063131</v>
      </c>
      <c r="M1892" s="16" t="n">
        <v>0.10374795521164</v>
      </c>
      <c r="N1892" s="16" t="n">
        <v>0.158757795993922</v>
      </c>
      <c r="O1892" s="6" t="str">
        <f aca="false">IF(N1892&lt;0.05,"Yes","No")</f>
        <v>No</v>
      </c>
      <c r="P1892" s="16" t="n">
        <v>0.167326054579822</v>
      </c>
      <c r="Q1892" s="16" t="n">
        <v>2.10572024119912</v>
      </c>
      <c r="R1892" s="16" t="n">
        <v>0.147332044993469</v>
      </c>
      <c r="S1892" s="16" t="n">
        <v>0.70465951676002</v>
      </c>
      <c r="T1892" s="16" t="n">
        <v>0.00567383987862989</v>
      </c>
      <c r="U1892" s="16" t="n">
        <v>0.411491566642374</v>
      </c>
      <c r="V1892" s="16" t="n">
        <v>0.556334479739786</v>
      </c>
      <c r="W1892" s="6" t="s">
        <v>494</v>
      </c>
      <c r="X1892" s="16" t="n">
        <v>2.4</v>
      </c>
      <c r="Y1892" s="16" t="n">
        <v>0.53720987654321</v>
      </c>
      <c r="Z1892" s="16" t="n">
        <f aca="false">(G1892-E1892)/SQRT(H1892^2/D1892+F1892^2/C1892)</f>
        <v>1.63722988568584</v>
      </c>
      <c r="AA1892" s="24" t="n">
        <f aca="false">ABS(K1892-Z1892)</f>
        <v>1.35447209004269E-014</v>
      </c>
    </row>
    <row r="1893" customFormat="false" ht="15" hidden="false" customHeight="false" outlineLevel="0" collapsed="false">
      <c r="A1893" s="17" t="n">
        <v>2288</v>
      </c>
      <c r="B1893" s="6" t="s">
        <v>418</v>
      </c>
      <c r="C1893" s="6" t="n">
        <v>90</v>
      </c>
      <c r="D1893" s="6" t="n">
        <v>450</v>
      </c>
      <c r="E1893" s="16" t="n">
        <v>0.180899711367157</v>
      </c>
      <c r="F1893" s="16" t="n">
        <v>0.0337334550968282</v>
      </c>
      <c r="G1893" s="16" t="n">
        <v>0.187588955279854</v>
      </c>
      <c r="H1893" s="16" t="n">
        <v>0.0405643260232618</v>
      </c>
      <c r="I1893" s="23" t="n">
        <f aca="false">G1893-E1893</f>
        <v>0.00668924391269679</v>
      </c>
      <c r="J1893" s="17" t="n">
        <f aca="false">100*(G1893-E1893)/E1893</f>
        <v>3.69776372894272</v>
      </c>
      <c r="K1893" s="16" t="n">
        <v>1.65682817642081</v>
      </c>
      <c r="L1893" s="17" t="n">
        <v>145.508771063533</v>
      </c>
      <c r="M1893" s="16" t="n">
        <v>0.0997089231804587</v>
      </c>
      <c r="N1893" s="16" t="n">
        <v>0.153246852671649</v>
      </c>
      <c r="O1893" s="6" t="str">
        <f aca="false">IF(N1893&lt;0.05,"Yes","No")</f>
        <v>No</v>
      </c>
      <c r="P1893" s="16" t="n">
        <v>0.169043676232738</v>
      </c>
      <c r="Q1893" s="16" t="n">
        <v>2.14917305895437</v>
      </c>
      <c r="R1893" s="16" t="n">
        <v>0.143230911419632</v>
      </c>
      <c r="S1893" s="16" t="n">
        <v>0.689611893786633</v>
      </c>
      <c r="T1893" s="16" t="n">
        <v>0.00576816453514979</v>
      </c>
      <c r="U1893" s="16" t="n">
        <v>0.406044425972593</v>
      </c>
      <c r="V1893" s="16" t="n">
        <v>0.551454000625997</v>
      </c>
      <c r="W1893" s="6" t="s">
        <v>494</v>
      </c>
      <c r="X1893" s="16" t="n">
        <v>2.6</v>
      </c>
      <c r="Y1893" s="16" t="n">
        <v>0.53762962962963</v>
      </c>
      <c r="Z1893" s="16" t="n">
        <f aca="false">(G1893-E1893)/SQRT(H1893^2/D1893+F1893^2/C1893)</f>
        <v>1.6568281764208</v>
      </c>
      <c r="AA1893" s="24" t="n">
        <f aca="false">ABS(K1893-Z1893)</f>
        <v>1.3988810110277E-014</v>
      </c>
    </row>
    <row r="1894" customFormat="false" ht="15" hidden="false" customHeight="false" outlineLevel="0" collapsed="false">
      <c r="A1894" s="17" t="n">
        <v>2289</v>
      </c>
      <c r="B1894" s="6" t="s">
        <v>418</v>
      </c>
      <c r="C1894" s="6" t="n">
        <v>90</v>
      </c>
      <c r="D1894" s="6" t="n">
        <v>450</v>
      </c>
      <c r="E1894" s="16" t="n">
        <v>0.181392228851716</v>
      </c>
      <c r="F1894" s="16" t="n">
        <v>0.0338188526306336</v>
      </c>
      <c r="G1894" s="16" t="n">
        <v>0.188190524710549</v>
      </c>
      <c r="H1894" s="16" t="n">
        <v>0.0407696163611081</v>
      </c>
      <c r="I1894" s="23" t="n">
        <f aca="false">G1894-E1894</f>
        <v>0.00679829585883351</v>
      </c>
      <c r="J1894" s="17" t="n">
        <f aca="false">100*(G1894-E1894)/E1894</f>
        <v>3.74784294887901</v>
      </c>
      <c r="K1894" s="16" t="n">
        <v>1.67863585164178</v>
      </c>
      <c r="L1894" s="17" t="n">
        <v>145.81469147321</v>
      </c>
      <c r="M1894" s="16" t="n">
        <v>0.0953648345407272</v>
      </c>
      <c r="N1894" s="16" t="n">
        <v>0.146784994410306</v>
      </c>
      <c r="O1894" s="6" t="str">
        <f aca="false">IF(N1894&lt;0.05,"Yes","No")</f>
        <v>No</v>
      </c>
      <c r="P1894" s="16" t="n">
        <v>0.17098626702429</v>
      </c>
      <c r="Q1894" s="16" t="n">
        <v>2.19885196441903</v>
      </c>
      <c r="R1894" s="16" t="n">
        <v>0.138699093181111</v>
      </c>
      <c r="S1894" s="16" t="n">
        <v>0.67582166387595</v>
      </c>
      <c r="T1894" s="16" t="n">
        <v>0.00587475702910379</v>
      </c>
      <c r="U1894" s="16" t="n">
        <v>0.399955020592676</v>
      </c>
      <c r="V1894" s="16" t="n">
        <v>0.544477076571825</v>
      </c>
      <c r="W1894" s="6" t="s">
        <v>494</v>
      </c>
      <c r="X1894" s="16" t="n">
        <v>2.8</v>
      </c>
      <c r="Y1894" s="16" t="n">
        <v>0.538592592592593</v>
      </c>
      <c r="Z1894" s="16" t="n">
        <f aca="false">(G1894-E1894)/SQRT(H1894^2/D1894+F1894^2/C1894)</f>
        <v>1.67863585164179</v>
      </c>
      <c r="AA1894" s="24" t="n">
        <f aca="false">ABS(K1894-Z1894)</f>
        <v>6.66133814775094E-015</v>
      </c>
    </row>
    <row r="1895" customFormat="false" ht="15" hidden="false" customHeight="false" outlineLevel="0" collapsed="false">
      <c r="A1895" s="17" t="n">
        <v>2290</v>
      </c>
      <c r="B1895" s="6" t="s">
        <v>418</v>
      </c>
      <c r="C1895" s="6" t="n">
        <v>90</v>
      </c>
      <c r="D1895" s="6" t="n">
        <v>450</v>
      </c>
      <c r="E1895" s="16" t="n">
        <v>0.181956855290466</v>
      </c>
      <c r="F1895" s="16" t="n">
        <v>0.0339170008512182</v>
      </c>
      <c r="G1895" s="16" t="n">
        <v>0.188875930640433</v>
      </c>
      <c r="H1895" s="16" t="n">
        <v>0.0409951269060963</v>
      </c>
      <c r="I1895" s="23" t="n">
        <f aca="false">G1895-E1895</f>
        <v>0.00691907534996669</v>
      </c>
      <c r="J1895" s="17" t="n">
        <f aca="false">100*(G1895-E1895)/E1895</f>
        <v>3.80259119059926</v>
      </c>
      <c r="K1895" s="16" t="n">
        <v>1.70250868754843</v>
      </c>
      <c r="L1895" s="17" t="n">
        <v>146.134353272665</v>
      </c>
      <c r="M1895" s="16" t="n">
        <v>0.090786208864138</v>
      </c>
      <c r="N1895" s="16" t="n">
        <v>0.140251341782025</v>
      </c>
      <c r="O1895" s="6" t="str">
        <f aca="false">IF(N1895&lt;0.05,"Yes","No")</f>
        <v>No</v>
      </c>
      <c r="P1895" s="16" t="n">
        <v>0.173121009138615</v>
      </c>
      <c r="Q1895" s="16" t="n">
        <v>2.25409948647592</v>
      </c>
      <c r="R1895" s="16" t="n">
        <v>0.133847611337251</v>
      </c>
      <c r="S1895" s="16" t="n">
        <v>0.661782101071235</v>
      </c>
      <c r="T1895" s="16" t="n">
        <v>0.00599267854942592</v>
      </c>
      <c r="U1895" s="16" t="n">
        <v>0.393368988706603</v>
      </c>
      <c r="V1895" s="16" t="n">
        <v>0.540164255381192</v>
      </c>
      <c r="W1895" s="6" t="s">
        <v>494</v>
      </c>
      <c r="X1895" s="16" t="n">
        <v>3.1</v>
      </c>
      <c r="Y1895" s="16" t="n">
        <v>0.539234567901235</v>
      </c>
      <c r="Z1895" s="16" t="n">
        <f aca="false">(G1895-E1895)/SQRT(H1895^2/D1895+F1895^2/C1895)</f>
        <v>1.70250868754843</v>
      </c>
      <c r="AA1895" s="24" t="n">
        <f aca="false">ABS(K1895-Z1895)</f>
        <v>0</v>
      </c>
    </row>
    <row r="1896" customFormat="false" ht="15" hidden="false" customHeight="false" outlineLevel="0" collapsed="false">
      <c r="A1896" s="17" t="n">
        <v>2291</v>
      </c>
      <c r="B1896" s="6" t="s">
        <v>418</v>
      </c>
      <c r="C1896" s="6" t="n">
        <v>90</v>
      </c>
      <c r="D1896" s="6" t="n">
        <v>450</v>
      </c>
      <c r="E1896" s="16" t="n">
        <v>0.182597704811229</v>
      </c>
      <c r="F1896" s="16" t="n">
        <v>0.0340316747566328</v>
      </c>
      <c r="G1896" s="16" t="n">
        <v>0.189642301897208</v>
      </c>
      <c r="H1896" s="16" t="n">
        <v>0.0412386558229855</v>
      </c>
      <c r="I1896" s="23" t="n">
        <f aca="false">G1896-E1896</f>
        <v>0.00704459708597921</v>
      </c>
      <c r="J1896" s="17" t="n">
        <f aca="false">100*(G1896-E1896)/E1896</f>
        <v>3.85798775141341</v>
      </c>
      <c r="K1896" s="16" t="n">
        <v>1.72655687245903</v>
      </c>
      <c r="L1896" s="17" t="n">
        <v>146.447167262721</v>
      </c>
      <c r="M1896" s="16" t="n">
        <v>0.0863560234473999</v>
      </c>
      <c r="N1896" s="16" t="n">
        <v>0.133998526782118</v>
      </c>
      <c r="O1896" s="6" t="str">
        <f aca="false">IF(N1896&lt;0.05,"Yes","No")</f>
        <v>No</v>
      </c>
      <c r="P1896" s="16" t="n">
        <v>0.175273997357431</v>
      </c>
      <c r="Q1896" s="16" t="n">
        <v>2.31051351387979</v>
      </c>
      <c r="R1896" s="16" t="n">
        <v>0.129089045383283</v>
      </c>
      <c r="S1896" s="16" t="n">
        <v>0.647274711678782</v>
      </c>
      <c r="T1896" s="16" t="n">
        <v>0.00611517975321511</v>
      </c>
      <c r="U1896" s="16" t="n">
        <v>0.386771036594268</v>
      </c>
      <c r="V1896" s="16" t="n">
        <v>0.533206002548922</v>
      </c>
      <c r="W1896" s="6" t="s">
        <v>494</v>
      </c>
      <c r="X1896" s="16" t="n">
        <v>3.3</v>
      </c>
      <c r="Y1896" s="16" t="n">
        <v>0.540049382716049</v>
      </c>
      <c r="Z1896" s="16" t="n">
        <f aca="false">(G1896-E1896)/SQRT(H1896^2/D1896+F1896^2/C1896)</f>
        <v>1.72655687245903</v>
      </c>
      <c r="AA1896" s="24" t="n">
        <f aca="false">ABS(K1896-Z1896)</f>
        <v>0</v>
      </c>
    </row>
    <row r="1897" customFormat="false" ht="15" hidden="false" customHeight="false" outlineLevel="0" collapsed="false">
      <c r="A1897" s="17" t="n">
        <v>2292</v>
      </c>
      <c r="B1897" s="6" t="s">
        <v>418</v>
      </c>
      <c r="C1897" s="6" t="n">
        <v>90</v>
      </c>
      <c r="D1897" s="6" t="n">
        <v>450</v>
      </c>
      <c r="E1897" s="16" t="n">
        <v>0.183333119087749</v>
      </c>
      <c r="F1897" s="16" t="n">
        <v>0.0341669171132993</v>
      </c>
      <c r="G1897" s="16" t="n">
        <v>0.190503923114803</v>
      </c>
      <c r="H1897" s="16" t="n">
        <v>0.0415040383013926</v>
      </c>
      <c r="I1897" s="23" t="n">
        <f aca="false">G1897-E1897</f>
        <v>0.007170804027054</v>
      </c>
      <c r="J1897" s="17" t="n">
        <f aca="false">100*(G1897-E1897)/E1897</f>
        <v>3.91135222197459</v>
      </c>
      <c r="K1897" s="16" t="n">
        <v>1.74955764006173</v>
      </c>
      <c r="L1897" s="17" t="n">
        <v>146.749476265787</v>
      </c>
      <c r="M1897" s="16" t="n">
        <v>0.0822850971178926</v>
      </c>
      <c r="N1897" s="16" t="n">
        <v>0.128249991872917</v>
      </c>
      <c r="O1897" s="6" t="str">
        <f aca="false">IF(N1897&lt;0.05,"Yes","No")</f>
        <v>No</v>
      </c>
      <c r="P1897" s="16" t="n">
        <v>0.177324822130366</v>
      </c>
      <c r="Q1897" s="16" t="n">
        <v>2.36489899049694</v>
      </c>
      <c r="R1897" s="16" t="n">
        <v>0.124679842604679</v>
      </c>
      <c r="S1897" s="16" t="n">
        <v>0.634701808623437</v>
      </c>
      <c r="T1897" s="16" t="n">
        <v>0.0062374490154883</v>
      </c>
      <c r="U1897" s="16" t="n">
        <v>0.380589473122452</v>
      </c>
      <c r="V1897" s="16" t="n">
        <v>0.528149592490272</v>
      </c>
      <c r="W1897" s="6" t="s">
        <v>494</v>
      </c>
      <c r="X1897" s="16" t="n">
        <v>3.3</v>
      </c>
      <c r="Y1897" s="16" t="n">
        <v>0.540740740740741</v>
      </c>
      <c r="Z1897" s="16" t="n">
        <f aca="false">(G1897-E1897)/SQRT(H1897^2/D1897+F1897^2/C1897)</f>
        <v>1.74955764006173</v>
      </c>
      <c r="AA1897" s="24" t="n">
        <f aca="false">ABS(K1897-Z1897)</f>
        <v>0</v>
      </c>
    </row>
    <row r="1898" customFormat="false" ht="15" hidden="false" customHeight="false" outlineLevel="0" collapsed="false">
      <c r="A1898" s="17" t="n">
        <v>2293</v>
      </c>
      <c r="B1898" s="6" t="s">
        <v>418</v>
      </c>
      <c r="C1898" s="6" t="n">
        <v>90</v>
      </c>
      <c r="D1898" s="6" t="n">
        <v>450</v>
      </c>
      <c r="E1898" s="16" t="n">
        <v>0.184156696001689</v>
      </c>
      <c r="F1898" s="16" t="n">
        <v>0.0343216685582549</v>
      </c>
      <c r="G1898" s="16" t="n">
        <v>0.191456211672889</v>
      </c>
      <c r="H1898" s="16" t="n">
        <v>0.0417899446601792</v>
      </c>
      <c r="I1898" s="23" t="n">
        <f aca="false">G1898-E1898</f>
        <v>0.0072995156712003</v>
      </c>
      <c r="J1898" s="17" t="n">
        <f aca="false">100*(G1898-E1898)/E1898</f>
        <v>3.96375251602764</v>
      </c>
      <c r="K1898" s="16" t="n">
        <v>1.77198182206209</v>
      </c>
      <c r="L1898" s="17" t="n">
        <v>147.040651526805</v>
      </c>
      <c r="M1898" s="16" t="n">
        <v>0.0784687052073111</v>
      </c>
      <c r="N1898" s="16" t="n">
        <v>0.123677981725852</v>
      </c>
      <c r="O1898" s="6" t="str">
        <f aca="false">IF(N1898&lt;0.05,"Yes","No")</f>
        <v>No</v>
      </c>
      <c r="P1898" s="16" t="n">
        <v>0.179322460154873</v>
      </c>
      <c r="Q1898" s="16" t="n">
        <v>2.41848226439879</v>
      </c>
      <c r="R1898" s="16" t="n">
        <v>0.12049909084383</v>
      </c>
      <c r="S1898" s="16" t="n">
        <v>0.623061248153941</v>
      </c>
      <c r="T1898" s="16" t="n">
        <v>0.00636166575341315</v>
      </c>
      <c r="U1898" s="16" t="n">
        <v>0.374663180032325</v>
      </c>
      <c r="V1898" s="16" t="n">
        <v>0.522312034777245</v>
      </c>
      <c r="W1898" s="6" t="s">
        <v>494</v>
      </c>
      <c r="X1898" s="16" t="n">
        <v>3.4</v>
      </c>
      <c r="Y1898" s="16" t="n">
        <v>0.541506172839506</v>
      </c>
      <c r="Z1898" s="16" t="n">
        <f aca="false">(G1898-E1898)/SQRT(H1898^2/D1898+F1898^2/C1898)</f>
        <v>1.77198182206209</v>
      </c>
      <c r="AA1898" s="24" t="n">
        <f aca="false">ABS(K1898-Z1898)</f>
        <v>6.43929354282591E-015</v>
      </c>
    </row>
    <row r="1899" customFormat="false" ht="15" hidden="false" customHeight="false" outlineLevel="0" collapsed="false">
      <c r="A1899" s="17" t="n">
        <v>2294</v>
      </c>
      <c r="B1899" s="6" t="s">
        <v>418</v>
      </c>
      <c r="C1899" s="6" t="n">
        <v>90</v>
      </c>
      <c r="D1899" s="6" t="n">
        <v>450</v>
      </c>
      <c r="E1899" s="16" t="n">
        <v>0.185064496431086</v>
      </c>
      <c r="F1899" s="16" t="n">
        <v>0.0344896087892901</v>
      </c>
      <c r="G1899" s="16" t="n">
        <v>0.192485054615471</v>
      </c>
      <c r="H1899" s="16" t="n">
        <v>0.0420937190573075</v>
      </c>
      <c r="I1899" s="23" t="n">
        <f aca="false">G1899-E1899</f>
        <v>0.00742055818438531</v>
      </c>
      <c r="J1899" s="17" t="n">
        <f aca="false">100*(G1899-E1899)/E1899</f>
        <v>4.00971462786681</v>
      </c>
      <c r="K1899" s="16" t="n">
        <v>1.79162424392247</v>
      </c>
      <c r="L1899" s="17" t="n">
        <v>147.335284525632</v>
      </c>
      <c r="M1899" s="16" t="n">
        <v>0.0752456988437513</v>
      </c>
      <c r="N1899" s="16" t="n">
        <v>0.119404239630454</v>
      </c>
      <c r="O1899" s="6" t="str">
        <f aca="false">IF(N1899&lt;0.05,"Yes","No")</f>
        <v>No</v>
      </c>
      <c r="P1899" s="16" t="n">
        <v>0.181030778925835</v>
      </c>
      <c r="Q1899" s="16" t="n">
        <v>2.46478118575019</v>
      </c>
      <c r="R1899" s="16" t="n">
        <v>0.117011832237668</v>
      </c>
      <c r="S1899" s="16" t="n">
        <v>0.610331629818298</v>
      </c>
      <c r="T1899" s="16" t="n">
        <v>0.00647795638758871</v>
      </c>
      <c r="U1899" s="16" t="n">
        <v>0.369608147912786</v>
      </c>
      <c r="V1899" s="16" t="n">
        <v>0.517008467885994</v>
      </c>
      <c r="W1899" s="6" t="s">
        <v>494</v>
      </c>
      <c r="X1899" s="16" t="n">
        <v>3.5</v>
      </c>
      <c r="Y1899" s="16" t="n">
        <v>0.541827160493827</v>
      </c>
      <c r="Z1899" s="16" t="n">
        <f aca="false">(G1899-E1899)/SQRT(H1899^2/D1899+F1899^2/C1899)</f>
        <v>1.79162424392247</v>
      </c>
      <c r="AA1899" s="24" t="n">
        <f aca="false">ABS(K1899-Z1899)</f>
        <v>0</v>
      </c>
    </row>
    <row r="1900" customFormat="false" ht="15" hidden="false" customHeight="false" outlineLevel="0" collapsed="false">
      <c r="A1900" s="17" t="n">
        <v>2295</v>
      </c>
      <c r="B1900" s="6" t="s">
        <v>418</v>
      </c>
      <c r="C1900" s="6" t="n">
        <v>90</v>
      </c>
      <c r="D1900" s="6" t="n">
        <v>450</v>
      </c>
      <c r="E1900" s="16" t="n">
        <v>0.186057026932637</v>
      </c>
      <c r="F1900" s="16" t="n">
        <v>0.0346690235791044</v>
      </c>
      <c r="G1900" s="16" t="n">
        <v>0.193592107047637</v>
      </c>
      <c r="H1900" s="16" t="n">
        <v>0.0424188319518016</v>
      </c>
      <c r="I1900" s="23" t="n">
        <f aca="false">G1900-E1900</f>
        <v>0.0075350801150004</v>
      </c>
      <c r="J1900" s="17" t="n">
        <f aca="false">100*(G1900-E1900)/E1900</f>
        <v>4.04987666374381</v>
      </c>
      <c r="K1900" s="16" t="n">
        <v>1.80881712039384</v>
      </c>
      <c r="L1900" s="17" t="n">
        <v>147.64952856365</v>
      </c>
      <c r="M1900" s="16" t="n">
        <v>0.0725140292551679</v>
      </c>
      <c r="N1900" s="16" t="n">
        <v>0.115681074764698</v>
      </c>
      <c r="O1900" s="6" t="str">
        <f aca="false">IF(N1900&lt;0.05,"Yes","No")</f>
        <v>No</v>
      </c>
      <c r="P1900" s="16" t="n">
        <v>0.182469304175392</v>
      </c>
      <c r="Q1900" s="16" t="n">
        <v>2.50410861276862</v>
      </c>
      <c r="R1900" s="16" t="n">
        <v>0.114137373145119</v>
      </c>
      <c r="S1900" s="16" t="n">
        <v>0.597465935684332</v>
      </c>
      <c r="T1900" s="16" t="n">
        <v>0.00658641009585752</v>
      </c>
      <c r="U1900" s="16" t="n">
        <v>0.365535719415198</v>
      </c>
      <c r="V1900" s="16" t="n">
        <v>0.513315813830448</v>
      </c>
      <c r="W1900" s="6" t="s">
        <v>494</v>
      </c>
      <c r="X1900" s="16" t="n">
        <v>3.6</v>
      </c>
      <c r="Y1900" s="16" t="n">
        <v>0.542222222222222</v>
      </c>
      <c r="Z1900" s="16" t="n">
        <f aca="false">(G1900-E1900)/SQRT(H1900^2/D1900+F1900^2/C1900)</f>
        <v>1.80881712039384</v>
      </c>
      <c r="AA1900" s="24" t="n">
        <f aca="false">ABS(K1900-Z1900)</f>
        <v>0</v>
      </c>
    </row>
    <row r="1901" customFormat="false" ht="15" hidden="false" customHeight="false" outlineLevel="0" collapsed="false">
      <c r="A1901" s="17" t="n">
        <v>2296</v>
      </c>
      <c r="B1901" s="6" t="s">
        <v>418</v>
      </c>
      <c r="C1901" s="6" t="n">
        <v>90</v>
      </c>
      <c r="D1901" s="6" t="n">
        <v>450</v>
      </c>
      <c r="E1901" s="16" t="n">
        <v>0.187099305540323</v>
      </c>
      <c r="F1901" s="16" t="n">
        <v>0.0348634563477842</v>
      </c>
      <c r="G1901" s="16" t="n">
        <v>0.194742007106543</v>
      </c>
      <c r="H1901" s="16" t="n">
        <v>0.0427549654607428</v>
      </c>
      <c r="I1901" s="23" t="n">
        <f aca="false">G1901-E1901</f>
        <v>0.00764270156621941</v>
      </c>
      <c r="J1901" s="17" t="n">
        <f aca="false">100*(G1901-E1901)/E1901</f>
        <v>4.0848369501683</v>
      </c>
      <c r="K1901" s="16" t="n">
        <v>1.8234516609941</v>
      </c>
      <c r="L1901" s="17" t="n">
        <v>147.939582304152</v>
      </c>
      <c r="M1901" s="16" t="n">
        <v>0.0702534770450665</v>
      </c>
      <c r="N1901" s="16" t="n">
        <v>0.112759782484098</v>
      </c>
      <c r="O1901" s="6" t="str">
        <f aca="false">IF(N1901&lt;0.05,"Yes","No")</f>
        <v>No</v>
      </c>
      <c r="P1901" s="16" t="n">
        <v>0.183669719465674</v>
      </c>
      <c r="Q1901" s="16" t="n">
        <v>2.5371646712231</v>
      </c>
      <c r="R1901" s="16" t="n">
        <v>0.111781622518407</v>
      </c>
      <c r="S1901" s="16" t="n">
        <v>0.586250577279682</v>
      </c>
      <c r="T1901" s="16" t="n">
        <v>0.00668716211167513</v>
      </c>
      <c r="U1901" s="16" t="n">
        <v>0.36228209965731</v>
      </c>
      <c r="V1901" s="16" t="n">
        <v>0.510652295535161</v>
      </c>
      <c r="W1901" s="6" t="s">
        <v>494</v>
      </c>
      <c r="X1901" s="16" t="n">
        <v>3.9</v>
      </c>
      <c r="Y1901" s="16" t="n">
        <v>0.542716049382716</v>
      </c>
      <c r="Z1901" s="16" t="n">
        <f aca="false">(G1901-E1901)/SQRT(H1901^2/D1901+F1901^2/C1901)</f>
        <v>1.82345166099412</v>
      </c>
      <c r="AA1901" s="24" t="n">
        <f aca="false">ABS(K1901-Z1901)</f>
        <v>1.31006316905768E-014</v>
      </c>
    </row>
    <row r="1902" customFormat="false" ht="15" hidden="false" customHeight="false" outlineLevel="0" collapsed="false">
      <c r="A1902" s="17" t="n">
        <v>2297</v>
      </c>
      <c r="B1902" s="6" t="s">
        <v>418</v>
      </c>
      <c r="C1902" s="6" t="n">
        <v>90</v>
      </c>
      <c r="D1902" s="6" t="n">
        <v>450</v>
      </c>
      <c r="E1902" s="16" t="n">
        <v>0.188194913913806</v>
      </c>
      <c r="F1902" s="16" t="n">
        <v>0.0350654234304365</v>
      </c>
      <c r="G1902" s="16" t="n">
        <v>0.195935334165891</v>
      </c>
      <c r="H1902" s="16" t="n">
        <v>0.0431037000160207</v>
      </c>
      <c r="I1902" s="23" t="n">
        <f aca="false">G1902-E1902</f>
        <v>0.00774042025208471</v>
      </c>
      <c r="J1902" s="17" t="n">
        <f aca="false">100*(G1902-E1902)/E1902</f>
        <v>4.11298057482565</v>
      </c>
      <c r="K1902" s="16" t="n">
        <v>1.83513117150605</v>
      </c>
      <c r="L1902" s="17" t="n">
        <v>148.237049120695</v>
      </c>
      <c r="M1902" s="16" t="n">
        <v>0.0684905707630373</v>
      </c>
      <c r="N1902" s="16" t="n">
        <v>0.110182763532268</v>
      </c>
      <c r="O1902" s="6" t="str">
        <f aca="false">IF(N1902&lt;0.05,"Yes","No")</f>
        <v>No</v>
      </c>
      <c r="P1902" s="16" t="n">
        <v>0.184563436364283</v>
      </c>
      <c r="Q1902" s="16" t="n">
        <v>2.56191587865172</v>
      </c>
      <c r="R1902" s="16" t="n">
        <v>0.110052860010019</v>
      </c>
      <c r="S1902" s="16" t="n">
        <v>0.575268037654295</v>
      </c>
      <c r="T1902" s="16" t="n">
        <v>0.00677829631328506</v>
      </c>
      <c r="U1902" s="16" t="n">
        <v>0.359855020033507</v>
      </c>
      <c r="V1902" s="16" t="n">
        <v>0.508839507239737</v>
      </c>
      <c r="W1902" s="6" t="s">
        <v>494</v>
      </c>
      <c r="X1902" s="16" t="n">
        <v>4</v>
      </c>
      <c r="Y1902" s="16" t="n">
        <v>0.543037037037037</v>
      </c>
      <c r="Z1902" s="16" t="n">
        <f aca="false">(G1902-E1902)/SQRT(H1902^2/D1902+F1902^2/C1902)</f>
        <v>1.83513117150605</v>
      </c>
      <c r="AA1902" s="24" t="n">
        <f aca="false">ABS(K1902-Z1902)</f>
        <v>6.66133814775094E-015</v>
      </c>
    </row>
    <row r="1903" customFormat="false" ht="15" hidden="false" customHeight="false" outlineLevel="0" collapsed="false">
      <c r="A1903" s="17" t="n">
        <v>2298</v>
      </c>
      <c r="B1903" s="6" t="s">
        <v>418</v>
      </c>
      <c r="C1903" s="6" t="n">
        <v>90</v>
      </c>
      <c r="D1903" s="6" t="n">
        <v>450</v>
      </c>
      <c r="E1903" s="16" t="n">
        <v>0.189292951342132</v>
      </c>
      <c r="F1903" s="16" t="n">
        <v>0.0352649996545009</v>
      </c>
      <c r="G1903" s="16" t="n">
        <v>0.197126574019591</v>
      </c>
      <c r="H1903" s="16" t="n">
        <v>0.0434565125030793</v>
      </c>
      <c r="I1903" s="23" t="n">
        <f aca="false">G1903-E1903</f>
        <v>0.0078336226774586</v>
      </c>
      <c r="J1903" s="17" t="n">
        <f aca="false">100*(G1903-E1903)/E1903</f>
        <v>4.13835941693356</v>
      </c>
      <c r="K1903" s="16" t="n">
        <v>1.84565426752269</v>
      </c>
      <c r="L1903" s="17" t="n">
        <v>148.552575324882</v>
      </c>
      <c r="M1903" s="16" t="n">
        <v>0.0669330868166173</v>
      </c>
      <c r="N1903" s="16" t="n">
        <v>0.108174165693625</v>
      </c>
      <c r="O1903" s="6" t="str">
        <f aca="false">IF(N1903&lt;0.05,"Yes","No")</f>
        <v>No</v>
      </c>
      <c r="P1903" s="16" t="n">
        <v>0.185322398201741</v>
      </c>
      <c r="Q1903" s="16" t="n">
        <v>2.58302942416054</v>
      </c>
      <c r="R1903" s="16" t="n">
        <v>0.108601454977319</v>
      </c>
      <c r="S1903" s="16" t="n">
        <v>0.563758890546717</v>
      </c>
      <c r="T1903" s="16" t="n">
        <v>0.00686463610253578</v>
      </c>
      <c r="U1903" s="16" t="n">
        <v>0.357919601123185</v>
      </c>
      <c r="V1903" s="16" t="n">
        <v>0.508814117202723</v>
      </c>
      <c r="W1903" s="6" t="s">
        <v>494</v>
      </c>
      <c r="X1903" s="16" t="n">
        <v>4.1</v>
      </c>
      <c r="Y1903" s="16" t="n">
        <v>0.543456790123457</v>
      </c>
      <c r="Z1903" s="16" t="n">
        <f aca="false">(G1903-E1903)/SQRT(H1903^2/D1903+F1903^2/C1903)</f>
        <v>1.84565426752268</v>
      </c>
      <c r="AA1903" s="24" t="n">
        <f aca="false">ABS(K1903-Z1903)</f>
        <v>0</v>
      </c>
    </row>
    <row r="1904" customFormat="false" ht="15" hidden="false" customHeight="false" outlineLevel="0" collapsed="false">
      <c r="A1904" s="17" t="n">
        <v>2299</v>
      </c>
      <c r="B1904" s="6" t="s">
        <v>418</v>
      </c>
      <c r="C1904" s="6" t="n">
        <v>90</v>
      </c>
      <c r="D1904" s="6" t="n">
        <v>450</v>
      </c>
      <c r="E1904" s="16" t="n">
        <v>0.190369427700838</v>
      </c>
      <c r="F1904" s="16" t="n">
        <v>0.0354667668936502</v>
      </c>
      <c r="G1904" s="16" t="n">
        <v>0.198282038619121</v>
      </c>
      <c r="H1904" s="16" t="n">
        <v>0.0438034381439491</v>
      </c>
      <c r="I1904" s="23" t="n">
        <f aca="false">G1904-E1904</f>
        <v>0.00791261091828338</v>
      </c>
      <c r="J1904" s="17" t="n">
        <f aca="false">100*(G1904-E1904)/E1904</f>
        <v>4.15645044156876</v>
      </c>
      <c r="K1904" s="16" t="n">
        <v>1.85268732513834</v>
      </c>
      <c r="L1904" s="17" t="n">
        <v>148.840277929123</v>
      </c>
      <c r="M1904" s="16" t="n">
        <v>0.0659075780270329</v>
      </c>
      <c r="N1904" s="16" t="n">
        <v>0.106928047439997</v>
      </c>
      <c r="O1904" s="6" t="str">
        <f aca="false">IF(N1904&lt;0.05,"Yes","No")</f>
        <v>No</v>
      </c>
      <c r="P1904" s="16" t="n">
        <v>0.185756562822769</v>
      </c>
      <c r="Q1904" s="16" t="n">
        <v>2.59514640142683</v>
      </c>
      <c r="R1904" s="16" t="n">
        <v>0.107778031382082</v>
      </c>
      <c r="S1904" s="16" t="n">
        <v>0.553112326554948</v>
      </c>
      <c r="T1904" s="16" t="n">
        <v>0.00693725086639576</v>
      </c>
      <c r="U1904" s="16" t="n">
        <v>0.356939762522389</v>
      </c>
      <c r="V1904" s="16" t="n">
        <v>0.508772348072958</v>
      </c>
      <c r="W1904" s="6" t="s">
        <v>494</v>
      </c>
      <c r="X1904" s="16" t="n">
        <v>4.1</v>
      </c>
      <c r="Y1904" s="16" t="n">
        <v>0.543358024691358</v>
      </c>
      <c r="Z1904" s="16" t="n">
        <f aca="false">(G1904-E1904)/SQRT(H1904^2/D1904+F1904^2/C1904)</f>
        <v>1.85268732513832</v>
      </c>
      <c r="AA1904" s="24" t="n">
        <f aca="false">ABS(K1904-Z1904)</f>
        <v>1.93178806284777E-014</v>
      </c>
    </row>
    <row r="1905" customFormat="false" ht="15" hidden="false" customHeight="false" outlineLevel="0" collapsed="false">
      <c r="A1905" s="17" t="n">
        <v>2300</v>
      </c>
      <c r="B1905" s="6" t="s">
        <v>418</v>
      </c>
      <c r="C1905" s="6" t="n">
        <v>90</v>
      </c>
      <c r="D1905" s="6" t="n">
        <v>450</v>
      </c>
      <c r="E1905" s="16" t="n">
        <v>0.191408488071627</v>
      </c>
      <c r="F1905" s="16" t="n">
        <v>0.0356507332931614</v>
      </c>
      <c r="G1905" s="16" t="n">
        <v>0.199383342713118</v>
      </c>
      <c r="H1905" s="16" t="n">
        <v>0.0441429116436934</v>
      </c>
      <c r="I1905" s="23" t="n">
        <f aca="false">G1905-E1905</f>
        <v>0.0079748546414905</v>
      </c>
      <c r="J1905" s="17" t="n">
        <f aca="false">100*(G1905-E1905)/E1905</f>
        <v>4.16640595296183</v>
      </c>
      <c r="K1905" s="16" t="n">
        <v>1.8565181841327</v>
      </c>
      <c r="L1905" s="17" t="n">
        <v>149.16812333816</v>
      </c>
      <c r="M1905" s="16" t="n">
        <v>0.0653522220364983</v>
      </c>
      <c r="N1905" s="16" t="n">
        <v>0.106273234132108</v>
      </c>
      <c r="O1905" s="6" t="str">
        <f aca="false">IF(N1905&lt;0.05,"Yes","No")</f>
        <v>No</v>
      </c>
      <c r="P1905" s="16" t="n">
        <v>0.185832321738913</v>
      </c>
      <c r="Q1905" s="16" t="n">
        <v>2.59726364097291</v>
      </c>
      <c r="R1905" s="16" t="n">
        <v>0.107634858560658</v>
      </c>
      <c r="S1905" s="16" t="n">
        <v>0.541781453025844</v>
      </c>
      <c r="T1905" s="16" t="n">
        <v>0.00699383868734103</v>
      </c>
      <c r="U1905" s="16" t="n">
        <v>0.356899895474273</v>
      </c>
      <c r="V1905" s="16" t="n">
        <v>0.508772348072958</v>
      </c>
      <c r="W1905" s="6" t="s">
        <v>494</v>
      </c>
      <c r="X1905" s="16" t="n">
        <v>4.1</v>
      </c>
      <c r="Y1905" s="16" t="n">
        <v>0.543530864197531</v>
      </c>
      <c r="Z1905" s="16" t="n">
        <f aca="false">(G1905-E1905)/SQRT(H1905^2/D1905+F1905^2/C1905)</f>
        <v>1.85651818413268</v>
      </c>
      <c r="AA1905" s="24" t="n">
        <f aca="false">ABS(K1905-Z1905)</f>
        <v>1.24344978758018E-014</v>
      </c>
    </row>
    <row r="1906" customFormat="false" ht="15" hidden="false" customHeight="false" outlineLevel="0" collapsed="false">
      <c r="A1906" s="17" t="n">
        <v>2301</v>
      </c>
      <c r="B1906" s="6" t="s">
        <v>418</v>
      </c>
      <c r="C1906" s="6" t="n">
        <v>90</v>
      </c>
      <c r="D1906" s="6" t="n">
        <v>450</v>
      </c>
      <c r="E1906" s="16" t="n">
        <v>0.192338042954604</v>
      </c>
      <c r="F1906" s="16" t="n">
        <v>0.0358151724265865</v>
      </c>
      <c r="G1906" s="16" t="n">
        <v>0.200359584904379</v>
      </c>
      <c r="H1906" s="16" t="n">
        <v>0.0444573736868515</v>
      </c>
      <c r="I1906" s="23" t="n">
        <f aca="false">G1906-E1906</f>
        <v>0.0080215419497755</v>
      </c>
      <c r="J1906" s="17" t="n">
        <f aca="false">100*(G1906-E1906)/E1906</f>
        <v>4.17054360466212</v>
      </c>
      <c r="K1906" s="16" t="n">
        <v>1.85772224478176</v>
      </c>
      <c r="L1906" s="17" t="n">
        <v>149.491330181146</v>
      </c>
      <c r="M1906" s="16" t="n">
        <v>0.0651755675454904</v>
      </c>
      <c r="N1906" s="16" t="n">
        <v>0.106068061512839</v>
      </c>
      <c r="O1906" s="6" t="str">
        <f aca="false">IF(N1906&lt;0.05,"Yes","No")</f>
        <v>No</v>
      </c>
      <c r="P1906" s="16" t="n">
        <v>0.185651031288594</v>
      </c>
      <c r="Q1906" s="16" t="n">
        <v>2.59219854341422</v>
      </c>
      <c r="R1906" s="16" t="n">
        <v>0.107977721893665</v>
      </c>
      <c r="S1906" s="16" t="n">
        <v>0.531302836062744</v>
      </c>
      <c r="T1906" s="16" t="n">
        <v>0.00703527046558542</v>
      </c>
      <c r="U1906" s="16" t="n">
        <v>0.357561839753421</v>
      </c>
      <c r="V1906" s="16" t="n">
        <v>0.508814117202723</v>
      </c>
      <c r="W1906" s="6" t="s">
        <v>494</v>
      </c>
      <c r="X1906" s="16" t="n">
        <v>4.1</v>
      </c>
      <c r="Y1906" s="16" t="n">
        <v>0.543456790123457</v>
      </c>
      <c r="Z1906" s="16" t="n">
        <f aca="false">(G1906-E1906)/SQRT(H1906^2/D1906+F1906^2/C1906)</f>
        <v>1.85772224478176</v>
      </c>
      <c r="AA1906" s="24" t="n">
        <f aca="false">ABS(K1906-Z1906)</f>
        <v>0</v>
      </c>
    </row>
    <row r="1907" customFormat="false" ht="15" hidden="false" customHeight="false" outlineLevel="0" collapsed="false">
      <c r="A1907" s="17" t="n">
        <v>2302</v>
      </c>
      <c r="B1907" s="6" t="s">
        <v>418</v>
      </c>
      <c r="C1907" s="6" t="n">
        <v>90</v>
      </c>
      <c r="D1907" s="6" t="n">
        <v>450</v>
      </c>
      <c r="E1907" s="16" t="n">
        <v>0.19310757269462</v>
      </c>
      <c r="F1907" s="16" t="n">
        <v>0.0359568731195747</v>
      </c>
      <c r="G1907" s="16" t="n">
        <v>0.201149856795867</v>
      </c>
      <c r="H1907" s="16" t="n">
        <v>0.0447335705447665</v>
      </c>
      <c r="I1907" s="23" t="n">
        <f aca="false">G1907-E1907</f>
        <v>0.0080422841012478</v>
      </c>
      <c r="J1907" s="17" t="n">
        <f aca="false">100*(G1907-E1907)/E1907</f>
        <v>4.16466531530893</v>
      </c>
      <c r="K1907" s="16" t="n">
        <v>1.85420356792218</v>
      </c>
      <c r="L1907" s="17" t="n">
        <v>149.783452762691</v>
      </c>
      <c r="M1907" s="16" t="n">
        <v>0.0656765554380315</v>
      </c>
      <c r="N1907" s="16" t="n">
        <v>0.10671805334517</v>
      </c>
      <c r="O1907" s="6" t="str">
        <f aca="false">IF(N1907&lt;0.05,"Yes","No")</f>
        <v>No</v>
      </c>
      <c r="P1907" s="16" t="n">
        <v>0.185029108095347</v>
      </c>
      <c r="Q1907" s="16" t="n">
        <v>2.57486012014107</v>
      </c>
      <c r="R1907" s="16" t="n">
        <v>0.10916051926523</v>
      </c>
      <c r="S1907" s="16" t="n">
        <v>0.521141668984638</v>
      </c>
      <c r="T1907" s="16" t="n">
        <v>0.00705146253749634</v>
      </c>
      <c r="U1907" s="16" t="n">
        <v>0.359529287223357</v>
      </c>
      <c r="V1907" s="16" t="n">
        <v>0.508839507239737</v>
      </c>
      <c r="W1907" s="6" t="s">
        <v>494</v>
      </c>
      <c r="X1907" s="16" t="n">
        <v>4.1</v>
      </c>
      <c r="Y1907" s="16" t="n">
        <v>0.542987654320988</v>
      </c>
      <c r="Z1907" s="16" t="n">
        <f aca="false">(G1907-E1907)/SQRT(H1907^2/D1907+F1907^2/C1907)</f>
        <v>1.85420356792218</v>
      </c>
      <c r="AA1907" s="24" t="n">
        <f aca="false">ABS(K1907-Z1907)</f>
        <v>0</v>
      </c>
    </row>
    <row r="1908" customFormat="false" ht="15" hidden="false" customHeight="false" outlineLevel="0" collapsed="false">
      <c r="A1908" s="17" t="n">
        <v>2303</v>
      </c>
      <c r="B1908" s="6" t="s">
        <v>418</v>
      </c>
      <c r="C1908" s="6" t="n">
        <v>90</v>
      </c>
      <c r="D1908" s="6" t="n">
        <v>450</v>
      </c>
      <c r="E1908" s="16" t="n">
        <v>0.193688864012559</v>
      </c>
      <c r="F1908" s="16" t="n">
        <v>0.0360571785392184</v>
      </c>
      <c r="G1908" s="16" t="n">
        <v>0.201730340338416</v>
      </c>
      <c r="H1908" s="16" t="n">
        <v>0.0449670228953561</v>
      </c>
      <c r="I1908" s="23" t="n">
        <f aca="false">G1908-E1908</f>
        <v>0.00804147632585642</v>
      </c>
      <c r="J1908" s="17" t="n">
        <f aca="false">100*(G1908-E1908)/E1908</f>
        <v>4.15174943941795</v>
      </c>
      <c r="K1908" s="16" t="n">
        <v>1.84780071720342</v>
      </c>
      <c r="L1908" s="17" t="n">
        <v>150.099920620459</v>
      </c>
      <c r="M1908" s="16" t="n">
        <v>0.0665993697319383</v>
      </c>
      <c r="N1908" s="16" t="n">
        <v>0.107717687303158</v>
      </c>
      <c r="O1908" s="6" t="str">
        <f aca="false">IF(N1908&lt;0.05,"Yes","No")</f>
        <v>No</v>
      </c>
      <c r="P1908" s="16" t="n">
        <v>0.184100469169351</v>
      </c>
      <c r="Q1908" s="16" t="n">
        <v>2.54907914978018</v>
      </c>
      <c r="R1908" s="16" t="n">
        <v>0.110945737951177</v>
      </c>
      <c r="S1908" s="16" t="n">
        <v>0.510689792887426</v>
      </c>
      <c r="T1908" s="16" t="n">
        <v>0.00704734993982056</v>
      </c>
      <c r="U1908" s="16" t="n">
        <v>0.362390562895252</v>
      </c>
      <c r="V1908" s="16" t="n">
        <v>0.510652295535161</v>
      </c>
      <c r="W1908" s="6" t="s">
        <v>494</v>
      </c>
      <c r="X1908" s="16" t="n">
        <v>4.1</v>
      </c>
      <c r="Y1908" s="16" t="n">
        <v>0.542765432098765</v>
      </c>
      <c r="Z1908" s="16" t="n">
        <f aca="false">(G1908-E1908)/SQRT(H1908^2/D1908+F1908^2/C1908)</f>
        <v>1.84780071720344</v>
      </c>
      <c r="AA1908" s="24" t="n">
        <f aca="false">ABS(K1908-Z1908)</f>
        <v>1.90958360235527E-014</v>
      </c>
    </row>
    <row r="1909" customFormat="false" ht="15" hidden="false" customHeight="false" outlineLevel="0" collapsed="false">
      <c r="A1909" s="17" t="n">
        <v>2304</v>
      </c>
      <c r="B1909" s="6" t="s">
        <v>418</v>
      </c>
      <c r="C1909" s="6" t="n">
        <v>90</v>
      </c>
      <c r="D1909" s="6" t="n">
        <v>450</v>
      </c>
      <c r="E1909" s="16" t="n">
        <v>0.193994977739122</v>
      </c>
      <c r="F1909" s="16" t="n">
        <v>0.0361124019550618</v>
      </c>
      <c r="G1909" s="16" t="n">
        <v>0.202015091280143</v>
      </c>
      <c r="H1909" s="16" t="n">
        <v>0.0451357689502124</v>
      </c>
      <c r="I1909" s="23" t="n">
        <f aca="false">G1909-E1909</f>
        <v>0.00802011354102031</v>
      </c>
      <c r="J1909" s="17" t="n">
        <f aca="false">100*(G1909-E1909)/E1909</f>
        <v>4.13418617043039</v>
      </c>
      <c r="K1909" s="16" t="n">
        <v>1.83910524219812</v>
      </c>
      <c r="L1909" s="17" t="n">
        <v>150.391157355462</v>
      </c>
      <c r="M1909" s="16" t="n">
        <v>0.0678718192300927</v>
      </c>
      <c r="N1909" s="16" t="n">
        <v>0.109522805070987</v>
      </c>
      <c r="O1909" s="6" t="str">
        <f aca="false">IF(N1909&lt;0.05,"Yes","No")</f>
        <v>No</v>
      </c>
      <c r="P1909" s="16" t="n">
        <v>0.182970660520711</v>
      </c>
      <c r="Q1909" s="16" t="n">
        <v>2.51788819612339</v>
      </c>
      <c r="R1909" s="16" t="n">
        <v>0.113148765295255</v>
      </c>
      <c r="S1909" s="16" t="n">
        <v>0.501612623392374</v>
      </c>
      <c r="T1909" s="16" t="n">
        <v>0.00702491331313188</v>
      </c>
      <c r="U1909" s="16" t="n">
        <v>0.36574667934516</v>
      </c>
      <c r="V1909" s="16" t="n">
        <v>0.513315813830448</v>
      </c>
      <c r="W1909" s="6" t="s">
        <v>494</v>
      </c>
      <c r="X1909" s="16" t="n">
        <v>3.8</v>
      </c>
      <c r="Y1909" s="16" t="n">
        <v>0.542592592592593</v>
      </c>
      <c r="Z1909" s="16" t="n">
        <f aca="false">(G1909-E1909)/SQRT(H1909^2/D1909+F1909^2/C1909)</f>
        <v>1.83910524219812</v>
      </c>
      <c r="AA1909" s="24" t="n">
        <f aca="false">ABS(K1909-Z1909)</f>
        <v>0</v>
      </c>
    </row>
    <row r="1910" customFormat="false" ht="15" hidden="false" customHeight="false" outlineLevel="0" collapsed="false">
      <c r="A1910" s="17" t="n">
        <v>2305</v>
      </c>
      <c r="B1910" s="6" t="s">
        <v>418</v>
      </c>
      <c r="C1910" s="6" t="n">
        <v>90</v>
      </c>
      <c r="D1910" s="6" t="n">
        <v>450</v>
      </c>
      <c r="E1910" s="16" t="n">
        <v>0.193981835577223</v>
      </c>
      <c r="F1910" s="16" t="n">
        <v>0.0361054479533625</v>
      </c>
      <c r="G1910" s="16" t="n">
        <v>0.201952833301491</v>
      </c>
      <c r="H1910" s="16" t="n">
        <v>0.0452379319220901</v>
      </c>
      <c r="I1910" s="23" t="n">
        <f aca="false">G1910-E1910</f>
        <v>0.00797099772426818</v>
      </c>
      <c r="J1910" s="17" t="n">
        <f aca="false">100*(G1910-E1910)/E1910</f>
        <v>4.10914645721814</v>
      </c>
      <c r="K1910" s="16" t="n">
        <v>1.8271249835298</v>
      </c>
      <c r="L1910" s="17" t="n">
        <v>150.715368306324</v>
      </c>
      <c r="M1910" s="16" t="n">
        <v>0.0696591555586767</v>
      </c>
      <c r="N1910" s="16" t="n">
        <v>0.111891350022003</v>
      </c>
      <c r="O1910" s="6" t="str">
        <f aca="false">IF(N1910&lt;0.05,"Yes","No")</f>
        <v>No</v>
      </c>
      <c r="P1910" s="16" t="n">
        <v>0.181489475137909</v>
      </c>
      <c r="Q1910" s="16" t="n">
        <v>2.47728754672017</v>
      </c>
      <c r="R1910" s="16" t="n">
        <v>0.116089140628337</v>
      </c>
      <c r="S1910" s="16" t="n">
        <v>0.491516361285054</v>
      </c>
      <c r="T1910" s="16" t="n">
        <v>0.00697651089433877</v>
      </c>
      <c r="U1910" s="16" t="n">
        <v>0.370227652380223</v>
      </c>
      <c r="V1910" s="16" t="n">
        <v>0.517530470825581</v>
      </c>
      <c r="W1910" s="6" t="s">
        <v>494</v>
      </c>
      <c r="X1910" s="16" t="n">
        <v>3.6</v>
      </c>
      <c r="Y1910" s="16" t="n">
        <v>0.542197530864198</v>
      </c>
      <c r="Z1910" s="16" t="n">
        <f aca="false">(G1910-E1910)/SQRT(H1910^2/D1910+F1910^2/C1910)</f>
        <v>1.8271249835298</v>
      </c>
      <c r="AA1910" s="24" t="n">
        <f aca="false">ABS(K1910-Z1910)</f>
        <v>0</v>
      </c>
    </row>
    <row r="1911" customFormat="false" ht="15" hidden="false" customHeight="false" outlineLevel="0" collapsed="false">
      <c r="A1911" s="17" t="n">
        <v>2306</v>
      </c>
      <c r="B1911" s="6" t="s">
        <v>418</v>
      </c>
      <c r="C1911" s="6" t="n">
        <v>90</v>
      </c>
      <c r="D1911" s="6" t="n">
        <v>450</v>
      </c>
      <c r="E1911" s="16" t="n">
        <v>0.193641936613454</v>
      </c>
      <c r="F1911" s="16" t="n">
        <v>0.0360321680894486</v>
      </c>
      <c r="G1911" s="16" t="n">
        <v>0.201543610311217</v>
      </c>
      <c r="H1911" s="16" t="n">
        <v>0.0452670017112155</v>
      </c>
      <c r="I1911" s="23" t="n">
        <f aca="false">G1911-E1911</f>
        <v>0.0079016736977631</v>
      </c>
      <c r="J1911" s="17" t="n">
        <f aca="false">100*(G1911-E1911)/E1911</f>
        <v>4.08055911645645</v>
      </c>
      <c r="K1911" s="16" t="n">
        <v>1.81375633327449</v>
      </c>
      <c r="L1911" s="17" t="n">
        <v>151.07071803066</v>
      </c>
      <c r="M1911" s="16" t="n">
        <v>0.071699798573465</v>
      </c>
      <c r="N1911" s="16" t="n">
        <v>0.114730599240556</v>
      </c>
      <c r="O1911" s="6" t="str">
        <f aca="false">IF(N1911&lt;0.05,"Yes","No")</f>
        <v>No</v>
      </c>
      <c r="P1911" s="16" t="n">
        <v>0.17984929987067</v>
      </c>
      <c r="Q1911" s="16" t="n">
        <v>2.43271388048757</v>
      </c>
      <c r="R1911" s="16" t="n">
        <v>0.119415038530012</v>
      </c>
      <c r="S1911" s="16" t="n">
        <v>0.482187907316193</v>
      </c>
      <c r="T1911" s="16" t="n">
        <v>0.00690931380266357</v>
      </c>
      <c r="U1911" s="16" t="n">
        <v>0.37521333881443</v>
      </c>
      <c r="V1911" s="16" t="n">
        <v>0.522414330582583</v>
      </c>
      <c r="W1911" s="6" t="s">
        <v>494</v>
      </c>
      <c r="X1911" s="16" t="n">
        <v>3.6</v>
      </c>
      <c r="Y1911" s="16" t="n">
        <v>0.541604938271605</v>
      </c>
      <c r="Z1911" s="16" t="n">
        <f aca="false">(G1911-E1911)/SQRT(H1911^2/D1911+F1911^2/C1911)</f>
        <v>1.8137563332745</v>
      </c>
      <c r="AA1911" s="24" t="n">
        <f aca="false">ABS(K1911-Z1911)</f>
        <v>1.28785870856518E-014</v>
      </c>
    </row>
    <row r="1912" customFormat="false" ht="15" hidden="false" customHeight="false" outlineLevel="0" collapsed="false">
      <c r="A1912" s="17" t="n">
        <v>2307</v>
      </c>
      <c r="B1912" s="6" t="s">
        <v>418</v>
      </c>
      <c r="C1912" s="6" t="n">
        <v>90</v>
      </c>
      <c r="D1912" s="6" t="n">
        <v>450</v>
      </c>
      <c r="E1912" s="16" t="n">
        <v>0.192927797138691</v>
      </c>
      <c r="F1912" s="16" t="n">
        <v>0.0358988310386565</v>
      </c>
      <c r="G1912" s="16" t="n">
        <v>0.2007297459907</v>
      </c>
      <c r="H1912" s="16" t="n">
        <v>0.0452026699031835</v>
      </c>
      <c r="I1912" s="23" t="n">
        <f aca="false">G1912-E1912</f>
        <v>0.00780194885200922</v>
      </c>
      <c r="J1912" s="17" t="n">
        <f aca="false">100*(G1912-E1912)/E1912</f>
        <v>4.04397342825647</v>
      </c>
      <c r="K1912" s="16" t="n">
        <v>1.79653016400607</v>
      </c>
      <c r="L1912" s="17" t="n">
        <v>151.376046147735</v>
      </c>
      <c r="M1912" s="16" t="n">
        <v>0.0744042596475615</v>
      </c>
      <c r="N1912" s="16" t="n">
        <v>0.118310247718759</v>
      </c>
      <c r="O1912" s="6" t="str">
        <f aca="false">IF(N1912&lt;0.05,"Yes","No")</f>
        <v>No</v>
      </c>
      <c r="P1912" s="16" t="n">
        <v>0.177877457128492</v>
      </c>
      <c r="Q1912" s="16" t="n">
        <v>2.37966243375193</v>
      </c>
      <c r="R1912" s="16" t="n">
        <v>0.123512070731005</v>
      </c>
      <c r="S1912" s="16" t="n">
        <v>0.474955036151708</v>
      </c>
      <c r="T1912" s="16" t="n">
        <v>0.00681411688633049</v>
      </c>
      <c r="U1912" s="16" t="n">
        <v>0.381032831985169</v>
      </c>
      <c r="V1912" s="16" t="n">
        <v>0.528415828383393</v>
      </c>
      <c r="W1912" s="6" t="s">
        <v>494</v>
      </c>
      <c r="X1912" s="16" t="n">
        <v>3.5</v>
      </c>
      <c r="Y1912" s="16" t="n">
        <v>0.54079012345679</v>
      </c>
      <c r="Z1912" s="16" t="n">
        <f aca="false">(G1912-E1912)/SQRT(H1912^2/D1912+F1912^2/C1912)</f>
        <v>1.79653016400607</v>
      </c>
      <c r="AA1912" s="24" t="n">
        <f aca="false">ABS(K1912-Z1912)</f>
        <v>6.88338275267597E-015</v>
      </c>
    </row>
    <row r="1913" customFormat="false" ht="15" hidden="false" customHeight="false" outlineLevel="0" collapsed="false">
      <c r="A1913" s="17" t="n">
        <v>2308</v>
      </c>
      <c r="B1913" s="6" t="s">
        <v>418</v>
      </c>
      <c r="C1913" s="6" t="n">
        <v>90</v>
      </c>
      <c r="D1913" s="6" t="n">
        <v>450</v>
      </c>
      <c r="E1913" s="16" t="n">
        <v>0.191800630754895</v>
      </c>
      <c r="F1913" s="16" t="n">
        <v>0.0356913111733885</v>
      </c>
      <c r="G1913" s="16" t="n">
        <v>0.199494891067346</v>
      </c>
      <c r="H1913" s="16" t="n">
        <v>0.0450496777937992</v>
      </c>
      <c r="I1913" s="23" t="n">
        <f aca="false">G1913-E1913</f>
        <v>0.00769426031245118</v>
      </c>
      <c r="J1913" s="17" t="n">
        <f aca="false">100*(G1913-E1913)/E1913</f>
        <v>4.01159280976704</v>
      </c>
      <c r="K1913" s="16" t="n">
        <v>1.78100010576392</v>
      </c>
      <c r="L1913" s="17" t="n">
        <v>151.69932539121</v>
      </c>
      <c r="M1913" s="16" t="n">
        <v>0.0769136221688087</v>
      </c>
      <c r="N1913" s="16" t="n">
        <v>0.121683373627008</v>
      </c>
      <c r="O1913" s="6" t="str">
        <f aca="false">IF(N1913&lt;0.05,"Yes","No")</f>
        <v>No</v>
      </c>
      <c r="P1913" s="16" t="n">
        <v>0.176064991689432</v>
      </c>
      <c r="Q1913" s="16" t="n">
        <v>2.33141481147921</v>
      </c>
      <c r="R1913" s="16" t="n">
        <v>0.127374257789598</v>
      </c>
      <c r="S1913" s="16" t="n">
        <v>0.467402713171706</v>
      </c>
      <c r="T1913" s="16" t="n">
        <v>0.00671276810428542</v>
      </c>
      <c r="U1913" s="16" t="n">
        <v>0.386334746482955</v>
      </c>
      <c r="V1913" s="16" t="n">
        <v>0.533206002548922</v>
      </c>
      <c r="W1913" s="6" t="s">
        <v>494</v>
      </c>
      <c r="X1913" s="16" t="n">
        <v>3.3</v>
      </c>
      <c r="Y1913" s="16" t="n">
        <v>0.54041975308642</v>
      </c>
      <c r="Z1913" s="16" t="n">
        <f aca="false">(G1913-E1913)/SQRT(H1913^2/D1913+F1913^2/C1913)</f>
        <v>1.78100010576391</v>
      </c>
      <c r="AA1913" s="24" t="n">
        <f aca="false">ABS(K1913-Z1913)</f>
        <v>0</v>
      </c>
    </row>
    <row r="1914" customFormat="false" ht="15" hidden="false" customHeight="false" outlineLevel="0" collapsed="false">
      <c r="A1914" s="17" t="n">
        <v>2309</v>
      </c>
      <c r="B1914" s="6" t="s">
        <v>418</v>
      </c>
      <c r="C1914" s="6" t="n">
        <v>90</v>
      </c>
      <c r="D1914" s="6" t="n">
        <v>450</v>
      </c>
      <c r="E1914" s="16" t="n">
        <v>0.190262028574944</v>
      </c>
      <c r="F1914" s="16" t="n">
        <v>0.0354062515317996</v>
      </c>
      <c r="G1914" s="16" t="n">
        <v>0.197848240484794</v>
      </c>
      <c r="H1914" s="16" t="n">
        <v>0.0447997601002954</v>
      </c>
      <c r="I1914" s="23" t="n">
        <f aca="false">G1914-E1914</f>
        <v>0.00758621190985048</v>
      </c>
      <c r="J1914" s="17" t="n">
        <f aca="false">100*(G1914-E1914)/E1914</f>
        <v>3.9872443107387</v>
      </c>
      <c r="K1914" s="16" t="n">
        <v>1.76907560037293</v>
      </c>
      <c r="L1914" s="17" t="n">
        <v>152.030905052603</v>
      </c>
      <c r="M1914" s="16" t="n">
        <v>0.0788863710125562</v>
      </c>
      <c r="N1914" s="16" t="n">
        <v>0.124243077584243</v>
      </c>
      <c r="O1914" s="6" t="str">
        <f aca="false">IF(N1914&lt;0.05,"Yes","No")</f>
        <v>No</v>
      </c>
      <c r="P1914" s="16" t="n">
        <v>0.174608291966106</v>
      </c>
      <c r="Q1914" s="16" t="n">
        <v>2.29299579454898</v>
      </c>
      <c r="R1914" s="16" t="n">
        <v>0.130546111035253</v>
      </c>
      <c r="S1914" s="16" t="n">
        <v>0.46029798347941</v>
      </c>
      <c r="T1914" s="16" t="n">
        <v>0.00661299469338657</v>
      </c>
      <c r="U1914" s="16" t="n">
        <v>0.390454727682162</v>
      </c>
      <c r="V1914" s="16" t="n">
        <v>0.537226838808266</v>
      </c>
      <c r="W1914" s="6" t="s">
        <v>494</v>
      </c>
      <c r="X1914" s="16" t="n">
        <v>3.3</v>
      </c>
      <c r="Y1914" s="16" t="n">
        <v>0.539604938271605</v>
      </c>
      <c r="Z1914" s="16" t="n">
        <f aca="false">(G1914-E1914)/SQRT(H1914^2/D1914+F1914^2/C1914)</f>
        <v>1.76907560037294</v>
      </c>
      <c r="AA1914" s="24" t="n">
        <f aca="false">ABS(K1914-Z1914)</f>
        <v>7.105427357601E-015</v>
      </c>
    </row>
    <row r="1915" customFormat="false" ht="15" hidden="false" customHeight="false" outlineLevel="0" collapsed="false">
      <c r="A1915" s="17" t="n">
        <v>2310</v>
      </c>
      <c r="B1915" s="6" t="s">
        <v>418</v>
      </c>
      <c r="C1915" s="6" t="n">
        <v>90</v>
      </c>
      <c r="D1915" s="6" t="n">
        <v>450</v>
      </c>
      <c r="E1915" s="16" t="n">
        <v>0.188417282038265</v>
      </c>
      <c r="F1915" s="16" t="n">
        <v>0.0350687355708334</v>
      </c>
      <c r="G1915" s="16" t="n">
        <v>0.195894643631246</v>
      </c>
      <c r="H1915" s="16" t="n">
        <v>0.0444787497992326</v>
      </c>
      <c r="I1915" s="23" t="n">
        <f aca="false">G1915-E1915</f>
        <v>0.00747736159298149</v>
      </c>
      <c r="J1915" s="17" t="n">
        <f aca="false">100*(G1915-E1915)/E1915</f>
        <v>3.96851154633625</v>
      </c>
      <c r="K1915" s="16" t="n">
        <v>1.75945331136915</v>
      </c>
      <c r="L1915" s="17" t="n">
        <v>152.354926213555</v>
      </c>
      <c r="M1915" s="16" t="n">
        <v>0.0805077688269591</v>
      </c>
      <c r="N1915" s="16" t="n">
        <v>0.126417654936802</v>
      </c>
      <c r="O1915" s="6" t="str">
        <f aca="false">IF(N1915&lt;0.05,"Yes","No")</f>
        <v>No</v>
      </c>
      <c r="P1915" s="16" t="n">
        <v>0.173390527014675</v>
      </c>
      <c r="Q1915" s="16" t="n">
        <v>2.26112339429759</v>
      </c>
      <c r="R1915" s="16" t="n">
        <v>0.133244572441083</v>
      </c>
      <c r="S1915" s="16" t="n">
        <v>0.453758243664295</v>
      </c>
      <c r="T1915" s="16" t="n">
        <v>0.00651451786140987</v>
      </c>
      <c r="U1915" s="16" t="n">
        <v>0.393651415009638</v>
      </c>
      <c r="V1915" s="16" t="n">
        <v>0.540164255381192</v>
      </c>
      <c r="W1915" s="6" t="s">
        <v>494</v>
      </c>
      <c r="X1915" s="16" t="n">
        <v>3.3</v>
      </c>
      <c r="Y1915" s="16" t="n">
        <v>0.539185185185185</v>
      </c>
      <c r="Z1915" s="16" t="n">
        <f aca="false">(G1915-E1915)/SQRT(H1915^2/D1915+F1915^2/C1915)</f>
        <v>1.75945331136914</v>
      </c>
      <c r="AA1915" s="24" t="n">
        <f aca="false">ABS(K1915-Z1915)</f>
        <v>6.43929354282591E-015</v>
      </c>
    </row>
    <row r="1916" customFormat="false" ht="15" hidden="false" customHeight="false" outlineLevel="0" collapsed="false">
      <c r="A1916" s="17" t="n">
        <v>2311</v>
      </c>
      <c r="B1916" s="6" t="s">
        <v>418</v>
      </c>
      <c r="C1916" s="6" t="n">
        <v>90</v>
      </c>
      <c r="D1916" s="6" t="n">
        <v>450</v>
      </c>
      <c r="E1916" s="16" t="n">
        <v>0.186125349998474</v>
      </c>
      <c r="F1916" s="16" t="n">
        <v>0.0346514045051261</v>
      </c>
      <c r="G1916" s="16" t="n">
        <v>0.193479897876581</v>
      </c>
      <c r="H1916" s="16" t="n">
        <v>0.0440503055360822</v>
      </c>
      <c r="I1916" s="23" t="n">
        <f aca="false">G1916-E1916</f>
        <v>0.00735454787810649</v>
      </c>
      <c r="J1916" s="17" t="n">
        <f aca="false">100*(G1916-E1916)/E1916</f>
        <v>3.95139505616338</v>
      </c>
      <c r="K1916" s="16" t="n">
        <v>1.75041826846981</v>
      </c>
      <c r="L1916" s="17" t="n">
        <v>152.667697830916</v>
      </c>
      <c r="M1916" s="16" t="n">
        <v>0.0820550118040872</v>
      </c>
      <c r="N1916" s="16" t="n">
        <v>0.128092406040985</v>
      </c>
      <c r="O1916" s="6" t="str">
        <f aca="false">IF(N1916&lt;0.05,"Yes","No")</f>
        <v>No</v>
      </c>
      <c r="P1916" s="16" t="n">
        <v>0.172244597280241</v>
      </c>
      <c r="Q1916" s="16" t="n">
        <v>2.2313348425829</v>
      </c>
      <c r="R1916" s="16" t="n">
        <v>0.135823201111121</v>
      </c>
      <c r="S1916" s="16" t="n">
        <v>0.446877763902969</v>
      </c>
      <c r="T1916" s="16" t="n">
        <v>0.00640522918193624</v>
      </c>
      <c r="U1916" s="16" t="n">
        <v>0.39636769661888</v>
      </c>
      <c r="V1916" s="16" t="n">
        <v>0.540931336572706</v>
      </c>
      <c r="W1916" s="6" t="s">
        <v>494</v>
      </c>
      <c r="X1916" s="16" t="n">
        <v>3.3</v>
      </c>
      <c r="Y1916" s="16" t="n">
        <v>0.538765432098766</v>
      </c>
      <c r="Z1916" s="16" t="n">
        <f aca="false">(G1916-E1916)/SQRT(H1916^2/D1916+F1916^2/C1916)</f>
        <v>1.75041826846982</v>
      </c>
      <c r="AA1916" s="24" t="n">
        <f aca="false">ABS(K1916-Z1916)</f>
        <v>1.28785870856518E-014</v>
      </c>
    </row>
    <row r="1917" customFormat="false" ht="15" hidden="false" customHeight="false" outlineLevel="0" collapsed="false">
      <c r="A1917" s="17" t="n">
        <v>2312</v>
      </c>
      <c r="B1917" s="6" t="s">
        <v>418</v>
      </c>
      <c r="C1917" s="6" t="n">
        <v>90</v>
      </c>
      <c r="D1917" s="6" t="n">
        <v>450</v>
      </c>
      <c r="E1917" s="16" t="n">
        <v>0.183723237531053</v>
      </c>
      <c r="F1917" s="16" t="n">
        <v>0.034216428287917</v>
      </c>
      <c r="G1917" s="16" t="n">
        <v>0.190988250689374</v>
      </c>
      <c r="H1917" s="16" t="n">
        <v>0.0436045697590263</v>
      </c>
      <c r="I1917" s="23" t="n">
        <f aca="false">G1917-E1917</f>
        <v>0.0072650131583214</v>
      </c>
      <c r="J1917" s="17" t="n">
        <f aca="false">100*(G1917-E1917)/E1917</f>
        <v>3.95432458950299</v>
      </c>
      <c r="K1917" s="16" t="n">
        <v>1.75003513403086</v>
      </c>
      <c r="L1917" s="17" t="n">
        <v>153.005353389065</v>
      </c>
      <c r="M1917" s="16" t="n">
        <v>0.0821169009865563</v>
      </c>
      <c r="N1917" s="16" t="n">
        <v>0.128092406040985</v>
      </c>
      <c r="O1917" s="6" t="str">
        <f aca="false">IF(N1917&lt;0.05,"Yes","No")</f>
        <v>No</v>
      </c>
      <c r="P1917" s="16" t="n">
        <v>0.171933109767335</v>
      </c>
      <c r="Q1917" s="16" t="n">
        <v>2.22327183797223</v>
      </c>
      <c r="R1917" s="16" t="n">
        <v>0.136530763455704</v>
      </c>
      <c r="S1917" s="16" t="n">
        <v>0.440750983095391</v>
      </c>
      <c r="T1917" s="16" t="n">
        <v>0.00632913337194577</v>
      </c>
      <c r="U1917" s="16" t="n">
        <v>0.396494173404078</v>
      </c>
      <c r="V1917" s="16" t="n">
        <v>0.540931336572706</v>
      </c>
      <c r="W1917" s="6" t="s">
        <v>494</v>
      </c>
      <c r="X1917" s="16" t="n">
        <v>3.3</v>
      </c>
      <c r="Y1917" s="16" t="n">
        <v>0.538641975308642</v>
      </c>
      <c r="Z1917" s="16" t="n">
        <f aca="false">(G1917-E1917)/SQRT(H1917^2/D1917+F1917^2/C1917)</f>
        <v>1.75003513403085</v>
      </c>
      <c r="AA1917" s="24" t="n">
        <f aca="false">ABS(K1917-Z1917)</f>
        <v>0</v>
      </c>
    </row>
    <row r="1918" customFormat="false" ht="15" hidden="false" customHeight="false" outlineLevel="0" collapsed="false">
      <c r="A1918" s="17" t="n">
        <v>2313</v>
      </c>
      <c r="B1918" s="6" t="s">
        <v>418</v>
      </c>
      <c r="C1918" s="6" t="n">
        <v>90</v>
      </c>
      <c r="D1918" s="6" t="n">
        <v>450</v>
      </c>
      <c r="E1918" s="16" t="n">
        <v>0.181005388332738</v>
      </c>
      <c r="F1918" s="16" t="n">
        <v>0.033727088964377</v>
      </c>
      <c r="G1918" s="16" t="n">
        <v>0.188178624626663</v>
      </c>
      <c r="H1918" s="16" t="n">
        <v>0.043085310042411</v>
      </c>
      <c r="I1918" s="23" t="n">
        <f aca="false">G1918-E1918</f>
        <v>0.00717323629392519</v>
      </c>
      <c r="J1918" s="17" t="n">
        <f aca="false">100*(G1918-E1918)/E1918</f>
        <v>3.96299599696933</v>
      </c>
      <c r="K1918" s="16" t="n">
        <v>1.75195387189554</v>
      </c>
      <c r="L1918" s="17" t="n">
        <v>153.339670807299</v>
      </c>
      <c r="M1918" s="16" t="n">
        <v>0.0817808281361441</v>
      </c>
      <c r="N1918" s="16" t="n">
        <v>0.127843392793184</v>
      </c>
      <c r="O1918" s="6" t="str">
        <f aca="false">IF(N1918&lt;0.05,"Yes","No")</f>
        <v>No</v>
      </c>
      <c r="P1918" s="16" t="n">
        <v>0.171852293145167</v>
      </c>
      <c r="Q1918" s="16" t="n">
        <v>2.22118224520015</v>
      </c>
      <c r="R1918" s="16" t="n">
        <v>0.136714808467489</v>
      </c>
      <c r="S1918" s="16" t="n">
        <v>0.435372597839866</v>
      </c>
      <c r="T1918" s="16" t="n">
        <v>0.00625168667645667</v>
      </c>
      <c r="U1918" s="16" t="n">
        <v>0.395830266789688</v>
      </c>
      <c r="V1918" s="16" t="n">
        <v>0.540931336572706</v>
      </c>
      <c r="W1918" s="6" t="s">
        <v>494</v>
      </c>
      <c r="X1918" s="16" t="n">
        <v>3.3</v>
      </c>
      <c r="Y1918" s="16" t="n">
        <v>0.538345679012346</v>
      </c>
      <c r="Z1918" s="16" t="n">
        <f aca="false">(G1918-E1918)/SQRT(H1918^2/D1918+F1918^2/C1918)</f>
        <v>1.75195387189554</v>
      </c>
      <c r="AA1918" s="24" t="n">
        <f aca="false">ABS(K1918-Z1918)</f>
        <v>6.66133814775094E-015</v>
      </c>
    </row>
    <row r="1919" customFormat="false" ht="15" hidden="false" customHeight="false" outlineLevel="0" collapsed="false">
      <c r="A1919" s="17" t="n">
        <v>2314</v>
      </c>
      <c r="B1919" s="6" t="s">
        <v>418</v>
      </c>
      <c r="C1919" s="6" t="n">
        <v>90</v>
      </c>
      <c r="D1919" s="6" t="n">
        <v>450</v>
      </c>
      <c r="E1919" s="16" t="n">
        <v>0.178283825599485</v>
      </c>
      <c r="F1919" s="16" t="n">
        <v>0.033237664583515</v>
      </c>
      <c r="G1919" s="16" t="n">
        <v>0.185410551660591</v>
      </c>
      <c r="H1919" s="16" t="n">
        <v>0.0425738671039751</v>
      </c>
      <c r="I1919" s="23" t="n">
        <f aca="false">G1919-E1919</f>
        <v>0.00712672606110579</v>
      </c>
      <c r="J1919" s="17" t="n">
        <f aca="false">100*(G1919-E1919)/E1919</f>
        <v>3.99740472089487</v>
      </c>
      <c r="K1919" s="16" t="n">
        <v>1.76505963301633</v>
      </c>
      <c r="L1919" s="17" t="n">
        <v>153.710723363761</v>
      </c>
      <c r="M1919" s="16" t="n">
        <v>0.0795396091261065</v>
      </c>
      <c r="N1919" s="16" t="n">
        <v>0.125084370339783</v>
      </c>
      <c r="O1919" s="6" t="str">
        <f aca="false">IF(N1919&lt;0.05,"Yes","No")</f>
        <v>No</v>
      </c>
      <c r="P1919" s="16" t="n">
        <v>0.172839085997579</v>
      </c>
      <c r="Q1919" s="16" t="n">
        <v>2.24676397732155</v>
      </c>
      <c r="R1919" s="16" t="n">
        <v>0.134480669989652</v>
      </c>
      <c r="S1919" s="16" t="n">
        <v>0.429411265790042</v>
      </c>
      <c r="T1919" s="16" t="n">
        <v>0.00622059120136521</v>
      </c>
      <c r="U1919" s="16" t="n">
        <v>0.391659399530376</v>
      </c>
      <c r="V1919" s="16" t="n">
        <v>0.538531674354267</v>
      </c>
      <c r="W1919" s="6" t="s">
        <v>494</v>
      </c>
      <c r="X1919" s="16" t="n">
        <v>3.3</v>
      </c>
      <c r="Y1919" s="16" t="n">
        <v>0.538962962962963</v>
      </c>
      <c r="Z1919" s="16" t="n">
        <f aca="false">(G1919-E1919)/SQRT(H1919^2/D1919+F1919^2/C1919)</f>
        <v>1.76505963301633</v>
      </c>
      <c r="AA1919" s="24" t="n">
        <f aca="false">ABS(K1919-Z1919)</f>
        <v>7.105427357601E-015</v>
      </c>
    </row>
    <row r="1920" customFormat="false" ht="15" hidden="false" customHeight="false" outlineLevel="0" collapsed="false">
      <c r="A1920" s="17" t="n">
        <v>2315</v>
      </c>
      <c r="B1920" s="6" t="s">
        <v>418</v>
      </c>
      <c r="C1920" s="6" t="n">
        <v>90</v>
      </c>
      <c r="D1920" s="6" t="n">
        <v>450</v>
      </c>
      <c r="E1920" s="16" t="n">
        <v>0.175342580013805</v>
      </c>
      <c r="F1920" s="16" t="n">
        <v>0.0327127263017186</v>
      </c>
      <c r="G1920" s="16" t="n">
        <v>0.182454084985786</v>
      </c>
      <c r="H1920" s="16" t="n">
        <v>0.0420197913749219</v>
      </c>
      <c r="I1920" s="23" t="n">
        <f aca="false">G1920-E1920</f>
        <v>0.0071115049719811</v>
      </c>
      <c r="J1920" s="17" t="n">
        <f aca="false">100*(G1920-E1920)/E1920</f>
        <v>4.0557775364211</v>
      </c>
      <c r="K1920" s="16" t="n">
        <v>1.78830424809445</v>
      </c>
      <c r="L1920" s="17" t="n">
        <v>154.104028717629</v>
      </c>
      <c r="M1920" s="16" t="n">
        <v>0.0756916783781053</v>
      </c>
      <c r="N1920" s="16" t="n">
        <v>0.120021295299924</v>
      </c>
      <c r="O1920" s="6" t="str">
        <f aca="false">IF(N1920&lt;0.05,"Yes","No")</f>
        <v>No</v>
      </c>
      <c r="P1920" s="16" t="n">
        <v>0.174797125553866</v>
      </c>
      <c r="Q1920" s="16" t="n">
        <v>2.29795808761101</v>
      </c>
      <c r="R1920" s="16" t="n">
        <v>0.130131506717433</v>
      </c>
      <c r="S1920" s="16" t="n">
        <v>0.424421286955483</v>
      </c>
      <c r="T1920" s="16" t="n">
        <v>0.0062227847121081</v>
      </c>
      <c r="U1920" s="16" t="n">
        <v>0.384349195058273</v>
      </c>
      <c r="V1920" s="16" t="n">
        <v>0.531261617643047</v>
      </c>
      <c r="W1920" s="6" t="s">
        <v>494</v>
      </c>
      <c r="X1920" s="16" t="n">
        <v>3.4</v>
      </c>
      <c r="Y1920" s="16" t="n">
        <v>0.540074074074074</v>
      </c>
      <c r="Z1920" s="16" t="n">
        <f aca="false">(G1920-E1920)/SQRT(H1920^2/D1920+F1920^2/C1920)</f>
        <v>1.78830424809446</v>
      </c>
      <c r="AA1920" s="24" t="n">
        <f aca="false">ABS(K1920-Z1920)</f>
        <v>7.32747196252603E-015</v>
      </c>
    </row>
    <row r="1921" customFormat="false" ht="15" hidden="false" customHeight="false" outlineLevel="0" collapsed="false">
      <c r="A1921" s="17" t="n">
        <v>2316</v>
      </c>
      <c r="B1921" s="6" t="s">
        <v>418</v>
      </c>
      <c r="C1921" s="6" t="n">
        <v>90</v>
      </c>
      <c r="D1921" s="6" t="n">
        <v>450</v>
      </c>
      <c r="E1921" s="16" t="n">
        <v>0.172571547826131</v>
      </c>
      <c r="F1921" s="16" t="n">
        <v>0.032212858346792</v>
      </c>
      <c r="G1921" s="16" t="n">
        <v>0.179684983640909</v>
      </c>
      <c r="H1921" s="16" t="n">
        <v>0.0415012662346924</v>
      </c>
      <c r="I1921" s="23" t="n">
        <f aca="false">G1921-E1921</f>
        <v>0.007113435814778</v>
      </c>
      <c r="J1921" s="17" t="n">
        <f aca="false">100*(G1921-E1921)/E1921</f>
        <v>4.12202121635074</v>
      </c>
      <c r="K1921" s="16" t="n">
        <v>1.81520119918437</v>
      </c>
      <c r="L1921" s="17" t="n">
        <v>154.522586226354</v>
      </c>
      <c r="M1921" s="16" t="n">
        <v>0.0714320406533708</v>
      </c>
      <c r="N1921" s="16" t="n">
        <v>0.11438926632068</v>
      </c>
      <c r="O1921" s="6" t="str">
        <f aca="false">IF(N1921&lt;0.05,"Yes","No")</f>
        <v>No</v>
      </c>
      <c r="P1921" s="16" t="n">
        <v>0.177085598278997</v>
      </c>
      <c r="Q1921" s="16" t="n">
        <v>2.35852245927233</v>
      </c>
      <c r="R1921" s="16" t="n">
        <v>0.125188016165771</v>
      </c>
      <c r="S1921" s="16" t="n">
        <v>0.419564208497627</v>
      </c>
      <c r="T1921" s="16" t="n">
        <v>0.00624039725369384</v>
      </c>
      <c r="U1921" s="16" t="n">
        <v>0.376051817612552</v>
      </c>
      <c r="V1921" s="16" t="n">
        <v>0.523235012452961</v>
      </c>
      <c r="W1921" s="6" t="s">
        <v>494</v>
      </c>
      <c r="X1921" s="16" t="n">
        <v>3.5</v>
      </c>
      <c r="Y1921" s="16" t="n">
        <v>0.540888888888889</v>
      </c>
      <c r="Z1921" s="16" t="n">
        <f aca="false">(G1921-E1921)/SQRT(H1921^2/D1921+F1921^2/C1921)</f>
        <v>1.81520119918437</v>
      </c>
      <c r="AA1921" s="24" t="n">
        <f aca="false">ABS(K1921-Z1921)</f>
        <v>0</v>
      </c>
    </row>
    <row r="1922" customFormat="false" ht="15" hidden="false" customHeight="false" outlineLevel="0" collapsed="false">
      <c r="A1922" s="17" t="n">
        <v>2317</v>
      </c>
      <c r="B1922" s="6" t="s">
        <v>418</v>
      </c>
      <c r="C1922" s="6" t="n">
        <v>90</v>
      </c>
      <c r="D1922" s="6" t="n">
        <v>450</v>
      </c>
      <c r="E1922" s="16" t="n">
        <v>0.169688691364394</v>
      </c>
      <c r="F1922" s="16" t="n">
        <v>0.0316903451888512</v>
      </c>
      <c r="G1922" s="16" t="n">
        <v>0.176832145386272</v>
      </c>
      <c r="H1922" s="16" t="n">
        <v>0.0409600906585286</v>
      </c>
      <c r="I1922" s="23" t="n">
        <f aca="false">G1922-E1922</f>
        <v>0.00714345402187772</v>
      </c>
      <c r="J1922" s="17" t="n">
        <f aca="false">100*(G1922-E1922)/E1922</f>
        <v>4.20974076966488</v>
      </c>
      <c r="K1922" s="16" t="n">
        <v>1.851423053259</v>
      </c>
      <c r="L1922" s="17" t="n">
        <v>154.978790464795</v>
      </c>
      <c r="M1922" s="16" t="n">
        <v>0.0660117015098436</v>
      </c>
      <c r="N1922" s="16" t="n">
        <v>0.106931831050256</v>
      </c>
      <c r="O1922" s="6" t="str">
        <f aca="false">IF(N1922&lt;0.05,"Yes","No")</f>
        <v>No</v>
      </c>
      <c r="P1922" s="16" t="n">
        <v>0.180244341028675</v>
      </c>
      <c r="Q1922" s="16" t="n">
        <v>2.44341258832202</v>
      </c>
      <c r="R1922" s="16" t="n">
        <v>0.118607220117535</v>
      </c>
      <c r="S1922" s="16" t="n">
        <v>0.414263936681772</v>
      </c>
      <c r="T1922" s="16" t="n">
        <v>0.0062868923201472</v>
      </c>
      <c r="U1922" s="16" t="n">
        <v>0.36503490134001</v>
      </c>
      <c r="V1922" s="16" t="n">
        <v>0.513002225896563</v>
      </c>
      <c r="W1922" s="6" t="s">
        <v>494</v>
      </c>
      <c r="X1922" s="16" t="n">
        <v>3.6</v>
      </c>
      <c r="Y1922" s="16" t="n">
        <v>0.542320987654321</v>
      </c>
      <c r="Z1922" s="16" t="n">
        <f aca="false">(G1922-E1922)/SQRT(H1922^2/D1922+F1922^2/C1922)</f>
        <v>1.85142305325901</v>
      </c>
      <c r="AA1922" s="24" t="n">
        <f aca="false">ABS(K1922-Z1922)</f>
        <v>6.88338275267597E-015</v>
      </c>
    </row>
    <row r="1923" customFormat="false" ht="15" hidden="false" customHeight="false" outlineLevel="0" collapsed="false">
      <c r="A1923" s="17" t="n">
        <v>2318</v>
      </c>
      <c r="B1923" s="6" t="s">
        <v>418</v>
      </c>
      <c r="C1923" s="6" t="n">
        <v>90</v>
      </c>
      <c r="D1923" s="6" t="n">
        <v>450</v>
      </c>
      <c r="E1923" s="16" t="n">
        <v>0.167102059721947</v>
      </c>
      <c r="F1923" s="16" t="n">
        <v>0.0312225564098712</v>
      </c>
      <c r="G1923" s="16" t="n">
        <v>0.17428441155288</v>
      </c>
      <c r="H1923" s="16" t="n">
        <v>0.0404856760342412</v>
      </c>
      <c r="I1923" s="23" t="n">
        <f aca="false">G1923-E1923</f>
        <v>0.0071823518309328</v>
      </c>
      <c r="J1923" s="17" t="n">
        <f aca="false">100*(G1923-E1923)/E1923</f>
        <v>4.29818270515877</v>
      </c>
      <c r="K1923" s="16" t="n">
        <v>1.8878669673083</v>
      </c>
      <c r="L1923" s="17" t="n">
        <v>155.43728511847</v>
      </c>
      <c r="M1923" s="16" t="n">
        <v>0.0609074772055598</v>
      </c>
      <c r="N1923" s="16" t="n">
        <v>0.0999739137569384</v>
      </c>
      <c r="O1923" s="6" t="str">
        <f aca="false">IF(N1923&lt;0.05,"Yes","No")</f>
        <v>No</v>
      </c>
      <c r="P1923" s="16" t="n">
        <v>0.183411910519838</v>
      </c>
      <c r="Q1923" s="16" t="n">
        <v>2.53004706160125</v>
      </c>
      <c r="R1923" s="16" t="n">
        <v>0.112284288007239</v>
      </c>
      <c r="S1923" s="16" t="n">
        <v>0.408718843856378</v>
      </c>
      <c r="T1923" s="16" t="n">
        <v>0.00634026534553377</v>
      </c>
      <c r="U1923" s="16" t="n">
        <v>0.354253298412619</v>
      </c>
      <c r="V1923" s="16" t="n">
        <v>0.506946617040784</v>
      </c>
      <c r="W1923" s="6" t="s">
        <v>494</v>
      </c>
      <c r="X1923" s="16" t="n">
        <v>4.1</v>
      </c>
      <c r="Y1923" s="16" t="n">
        <v>0.543333333333333</v>
      </c>
      <c r="Z1923" s="16" t="n">
        <f aca="false">(G1923-E1923)/SQRT(H1923^2/D1923+F1923^2/C1923)</f>
        <v>1.8878669673083</v>
      </c>
      <c r="AA1923" s="24" t="n">
        <f aca="false">ABS(K1923-Z1923)</f>
        <v>0</v>
      </c>
    </row>
    <row r="1924" customFormat="false" ht="15" hidden="false" customHeight="false" outlineLevel="0" collapsed="false">
      <c r="A1924" s="17" t="n">
        <v>2319</v>
      </c>
      <c r="B1924" s="6" t="s">
        <v>418</v>
      </c>
      <c r="C1924" s="6" t="n">
        <v>90</v>
      </c>
      <c r="D1924" s="6" t="n">
        <v>450</v>
      </c>
      <c r="E1924" s="16" t="n">
        <v>0.164581120262543</v>
      </c>
      <c r="F1924" s="16" t="n">
        <v>0.030766552369944</v>
      </c>
      <c r="G1924" s="16" t="n">
        <v>0.17182338318891</v>
      </c>
      <c r="H1924" s="16" t="n">
        <v>0.0400263760858839</v>
      </c>
      <c r="I1924" s="23" t="n">
        <f aca="false">G1924-E1924</f>
        <v>0.00724226292636659</v>
      </c>
      <c r="J1924" s="17" t="n">
        <f aca="false">100*(G1924-E1924)/E1924</f>
        <v>4.40042145466842</v>
      </c>
      <c r="K1924" s="16" t="n">
        <v>1.93021967277428</v>
      </c>
      <c r="L1924" s="17" t="n">
        <v>155.91077898356</v>
      </c>
      <c r="M1924" s="16" t="n">
        <v>0.0553947779673441</v>
      </c>
      <c r="N1924" s="16" t="n">
        <v>0.0917134976433334</v>
      </c>
      <c r="O1924" s="6" t="str">
        <f aca="false">IF(N1924&lt;0.05,"Yes","No")</f>
        <v>No</v>
      </c>
      <c r="P1924" s="16" t="n">
        <v>0.18712900311536</v>
      </c>
      <c r="Q1924" s="16" t="n">
        <v>2.63363592739337</v>
      </c>
      <c r="R1924" s="16" t="n">
        <v>0.105207666916233</v>
      </c>
      <c r="S1924" s="16" t="n">
        <v>0.403179043963119</v>
      </c>
      <c r="T1924" s="16" t="n">
        <v>0.00641311106369691</v>
      </c>
      <c r="U1924" s="16" t="n">
        <v>0.342013883441865</v>
      </c>
      <c r="V1924" s="16" t="n">
        <v>0.495908329269398</v>
      </c>
      <c r="W1924" s="6" t="s">
        <v>494</v>
      </c>
      <c r="X1924" s="16" t="n">
        <v>4.7</v>
      </c>
      <c r="Y1924" s="16" t="n">
        <v>0.544691358024691</v>
      </c>
      <c r="Z1924" s="16" t="n">
        <f aca="false">(G1924-E1924)/SQRT(H1924^2/D1924+F1924^2/C1924)</f>
        <v>1.93021967277428</v>
      </c>
      <c r="AA1924" s="24" t="n">
        <f aca="false">ABS(K1924-Z1924)</f>
        <v>0</v>
      </c>
    </row>
    <row r="1925" customFormat="false" ht="15" hidden="false" customHeight="false" outlineLevel="0" collapsed="false">
      <c r="A1925" s="17" t="n">
        <v>2320</v>
      </c>
      <c r="B1925" s="6" t="s">
        <v>418</v>
      </c>
      <c r="C1925" s="6" t="n">
        <v>90</v>
      </c>
      <c r="D1925" s="6" t="n">
        <v>450</v>
      </c>
      <c r="E1925" s="16" t="n">
        <v>0.162336507439613</v>
      </c>
      <c r="F1925" s="16" t="n">
        <v>0.0303568053102686</v>
      </c>
      <c r="G1925" s="16" t="n">
        <v>0.169634302308162</v>
      </c>
      <c r="H1925" s="16" t="n">
        <v>0.0396289548528281</v>
      </c>
      <c r="I1925" s="23" t="n">
        <f aca="false">G1925-E1925</f>
        <v>0.00729779486854879</v>
      </c>
      <c r="J1925" s="17" t="n">
        <f aca="false">100*(G1925-E1925)/E1925</f>
        <v>4.49547362059853</v>
      </c>
      <c r="K1925" s="16" t="n">
        <v>1.96956042776863</v>
      </c>
      <c r="L1925" s="17" t="n">
        <v>156.405926204163</v>
      </c>
      <c r="M1925" s="16" t="n">
        <v>0.0506551591324621</v>
      </c>
      <c r="N1925" s="16" t="n">
        <v>0.0845997530503202</v>
      </c>
      <c r="O1925" s="6" t="str">
        <f aca="false">IF(N1925&lt;0.05,"Yes","No")</f>
        <v>No</v>
      </c>
      <c r="P1925" s="16" t="n">
        <v>0.190523151175738</v>
      </c>
      <c r="Q1925" s="16" t="n">
        <v>2.73004019949622</v>
      </c>
      <c r="R1925" s="16" t="n">
        <v>0.0990602570680922</v>
      </c>
      <c r="S1925" s="16" t="n">
        <v>0.396956925301474</v>
      </c>
      <c r="T1925" s="16" t="n">
        <v>0.00648100816527296</v>
      </c>
      <c r="U1925" s="16" t="n">
        <v>0.33101778492853</v>
      </c>
      <c r="V1925" s="16" t="n">
        <v>0.486001653483467</v>
      </c>
      <c r="W1925" s="6" t="s">
        <v>494</v>
      </c>
      <c r="X1925" s="16" t="n">
        <v>5.1</v>
      </c>
      <c r="Y1925" s="16" t="n">
        <v>0.545950617283951</v>
      </c>
      <c r="Z1925" s="16" t="n">
        <f aca="false">(G1925-E1925)/SQRT(H1925^2/D1925+F1925^2/C1925)</f>
        <v>1.96956042776865</v>
      </c>
      <c r="AA1925" s="24" t="n">
        <f aca="false">ABS(K1925-Z1925)</f>
        <v>1.50990331349021E-014</v>
      </c>
    </row>
    <row r="1926" customFormat="false" ht="15" hidden="false" customHeight="false" outlineLevel="0" collapsed="false">
      <c r="A1926" s="17" t="n">
        <v>2321</v>
      </c>
      <c r="B1926" s="6" t="s">
        <v>418</v>
      </c>
      <c r="C1926" s="6" t="n">
        <v>90</v>
      </c>
      <c r="D1926" s="6" t="n">
        <v>450</v>
      </c>
      <c r="E1926" s="16" t="n">
        <v>0.160272651248508</v>
      </c>
      <c r="F1926" s="16" t="n">
        <v>0.0299795350999037</v>
      </c>
      <c r="G1926" s="16" t="n">
        <v>0.16764140986734</v>
      </c>
      <c r="H1926" s="16" t="n">
        <v>0.0392754444842459</v>
      </c>
      <c r="I1926" s="23" t="n">
        <f aca="false">G1926-E1926</f>
        <v>0.00736875861883168</v>
      </c>
      <c r="J1926" s="17" t="n">
        <f aca="false">100*(G1926-E1926)/E1926</f>
        <v>4.59763943594231</v>
      </c>
      <c r="K1926" s="16" t="n">
        <v>2.01192018972047</v>
      </c>
      <c r="L1926" s="17" t="n">
        <v>156.921793571596</v>
      </c>
      <c r="M1926" s="16" t="n">
        <v>0.0459395443592587</v>
      </c>
      <c r="N1926" s="16" t="n">
        <v>0.0775252873082751</v>
      </c>
      <c r="O1926" s="6" t="str">
        <f aca="false">IF(N1926&lt;0.05,"Yes","No")</f>
        <v>No</v>
      </c>
      <c r="P1926" s="16" t="n">
        <v>0.194178821150098</v>
      </c>
      <c r="Q1926" s="16" t="n">
        <v>2.83581078896241</v>
      </c>
      <c r="R1926" s="16" t="n">
        <v>0.0927643058120521</v>
      </c>
      <c r="S1926" s="16" t="n">
        <v>0.390072519992509</v>
      </c>
      <c r="T1926" s="16" t="n">
        <v>0.00656408495632433</v>
      </c>
      <c r="U1926" s="16" t="n">
        <v>0.319471235186339</v>
      </c>
      <c r="V1926" s="16" t="n">
        <v>0.475360527709985</v>
      </c>
      <c r="W1926" s="6" t="s">
        <v>494</v>
      </c>
      <c r="X1926" s="16" t="n">
        <v>5.8</v>
      </c>
      <c r="Y1926" s="16" t="n">
        <v>0.547061728395062</v>
      </c>
      <c r="Z1926" s="16" t="n">
        <f aca="false">(G1926-E1926)/SQRT(H1926^2/D1926+F1926^2/C1926)</f>
        <v>2.01192018972048</v>
      </c>
      <c r="AA1926" s="24" t="n">
        <f aca="false">ABS(K1926-Z1926)</f>
        <v>1.46549439250521E-014</v>
      </c>
    </row>
    <row r="1927" customFormat="false" ht="15" hidden="false" customHeight="false" outlineLevel="0" collapsed="false">
      <c r="A1927" s="17" t="n">
        <v>2322</v>
      </c>
      <c r="B1927" s="6" t="s">
        <v>418</v>
      </c>
      <c r="C1927" s="6" t="n">
        <v>90</v>
      </c>
      <c r="D1927" s="6" t="n">
        <v>450</v>
      </c>
      <c r="E1927" s="16" t="n">
        <v>0.158426208711333</v>
      </c>
      <c r="F1927" s="16" t="n">
        <v>0.0296345210519819</v>
      </c>
      <c r="G1927" s="16" t="n">
        <v>0.165855231318209</v>
      </c>
      <c r="H1927" s="16" t="n">
        <v>0.038967395024187</v>
      </c>
      <c r="I1927" s="23" t="n">
        <f aca="false">G1927-E1927</f>
        <v>0.00742902260687631</v>
      </c>
      <c r="J1927" s="17" t="n">
        <f aca="false">100*(G1927-E1927)/E1927</f>
        <v>4.68926364350022</v>
      </c>
      <c r="K1927" s="16" t="n">
        <v>2.05004421223937</v>
      </c>
      <c r="L1927" s="17" t="n">
        <v>157.464580588317</v>
      </c>
      <c r="M1927" s="16" t="n">
        <v>0.0420185831040732</v>
      </c>
      <c r="N1927" s="16" t="n">
        <v>0.0715405535669837</v>
      </c>
      <c r="O1927" s="6" t="str">
        <f aca="false">IF(N1927&lt;0.05,"Yes","No")</f>
        <v>No</v>
      </c>
      <c r="P1927" s="16" t="n">
        <v>0.197389841659216</v>
      </c>
      <c r="Q1927" s="16" t="n">
        <v>2.93037450660416</v>
      </c>
      <c r="R1927" s="16" t="n">
        <v>0.0875036277739409</v>
      </c>
      <c r="S1927" s="16" t="n">
        <v>0.382633301439656</v>
      </c>
      <c r="T1927" s="16" t="n">
        <v>0.00663498487898932</v>
      </c>
      <c r="U1927" s="16" t="n">
        <v>0.309490281181639</v>
      </c>
      <c r="V1927" s="16" t="n">
        <v>0.4643611654055</v>
      </c>
      <c r="W1927" s="6" t="s">
        <v>494</v>
      </c>
      <c r="X1927" s="16" t="n">
        <v>6.2</v>
      </c>
      <c r="Y1927" s="16" t="n">
        <v>0.548049382716049</v>
      </c>
      <c r="Z1927" s="16" t="n">
        <f aca="false">(G1927-E1927)/SQRT(H1927^2/D1927+F1927^2/C1927)</f>
        <v>2.05004421223938</v>
      </c>
      <c r="AA1927" s="24" t="n">
        <f aca="false">ABS(K1927-Z1927)</f>
        <v>1.55431223447522E-014</v>
      </c>
    </row>
    <row r="1928" customFormat="false" ht="15" hidden="false" customHeight="false" outlineLevel="0" collapsed="false">
      <c r="A1928" s="17" t="n">
        <v>2323</v>
      </c>
      <c r="B1928" s="6" t="s">
        <v>418</v>
      </c>
      <c r="C1928" s="6" t="n">
        <v>90</v>
      </c>
      <c r="D1928" s="6" t="n">
        <v>450</v>
      </c>
      <c r="E1928" s="16" t="n">
        <v>0.156793558431996</v>
      </c>
      <c r="F1928" s="16" t="n">
        <v>0.0293222242431278</v>
      </c>
      <c r="G1928" s="16" t="n">
        <v>0.164279428339667</v>
      </c>
      <c r="H1928" s="16" t="n">
        <v>0.0387046573197164</v>
      </c>
      <c r="I1928" s="23" t="n">
        <f aca="false">G1928-E1928</f>
        <v>0.0074858699076705</v>
      </c>
      <c r="J1928" s="17" t="n">
        <f aca="false">100*(G1928-E1928)/E1928</f>
        <v>4.77434786386153</v>
      </c>
      <c r="K1928" s="16" t="n">
        <v>2.08567354565118</v>
      </c>
      <c r="L1928" s="17" t="n">
        <v>158.030778251954</v>
      </c>
      <c r="M1928" s="16" t="n">
        <v>0.0386152256644316</v>
      </c>
      <c r="N1928" s="16" t="n">
        <v>0.0662831610465448</v>
      </c>
      <c r="O1928" s="6" t="str">
        <f aca="false">IF(N1928&lt;0.05,"Yes","No")</f>
        <v>No</v>
      </c>
      <c r="P1928" s="16" t="n">
        <v>0.200329071941413</v>
      </c>
      <c r="Q1928" s="16" t="n">
        <v>3.01829363783336</v>
      </c>
      <c r="R1928" s="16" t="n">
        <v>0.0829023329579987</v>
      </c>
      <c r="S1928" s="16" t="n">
        <v>0.374459654031035</v>
      </c>
      <c r="T1928" s="16" t="n">
        <v>0.00670141626832783</v>
      </c>
      <c r="U1928" s="16" t="n">
        <v>0.300514718618613</v>
      </c>
      <c r="V1928" s="16" t="n">
        <v>0.454540344203884</v>
      </c>
      <c r="W1928" s="6" t="s">
        <v>494</v>
      </c>
      <c r="X1928" s="16" t="n">
        <v>6.4</v>
      </c>
      <c r="Y1928" s="16" t="n">
        <v>0.549358024691358</v>
      </c>
      <c r="Z1928" s="16" t="n">
        <f aca="false">(G1928-E1928)/SQRT(H1928^2/D1928+F1928^2/C1928)</f>
        <v>2.08567354565117</v>
      </c>
      <c r="AA1928" s="24" t="n">
        <f aca="false">ABS(K1928-Z1928)</f>
        <v>7.54951656745106E-015</v>
      </c>
    </row>
    <row r="1929" customFormat="false" ht="15" hidden="false" customHeight="false" outlineLevel="0" collapsed="false">
      <c r="A1929" s="17" t="n">
        <v>2324</v>
      </c>
      <c r="B1929" s="6" t="s">
        <v>418</v>
      </c>
      <c r="C1929" s="6" t="n">
        <v>90</v>
      </c>
      <c r="D1929" s="6" t="n">
        <v>450</v>
      </c>
      <c r="E1929" s="16" t="n">
        <v>0.155329813973771</v>
      </c>
      <c r="F1929" s="16" t="n">
        <v>0.0290411662303842</v>
      </c>
      <c r="G1929" s="16" t="n">
        <v>0.162875780893697</v>
      </c>
      <c r="H1929" s="16" t="n">
        <v>0.0384808571725994</v>
      </c>
      <c r="I1929" s="23" t="n">
        <f aca="false">G1929-E1929</f>
        <v>0.00754596691992548</v>
      </c>
      <c r="J1929" s="17" t="n">
        <f aca="false">100*(G1929-E1929)/E1929</f>
        <v>4.85802868546517</v>
      </c>
      <c r="K1929" s="16" t="n">
        <v>2.12065727216936</v>
      </c>
      <c r="L1929" s="17" t="n">
        <v>158.602244712339</v>
      </c>
      <c r="M1929" s="16" t="n">
        <v>0.0355058278898487</v>
      </c>
      <c r="N1929" s="16" t="n">
        <v>0.0616001192374666</v>
      </c>
      <c r="O1929" s="6" t="str">
        <f aca="false">IF(N1929&lt;0.05,"Yes","No")</f>
        <v>No</v>
      </c>
      <c r="P1929" s="16" t="n">
        <v>0.203191021179027</v>
      </c>
      <c r="Q1929" s="16" t="n">
        <v>3.10514979719201</v>
      </c>
      <c r="R1929" s="16" t="n">
        <v>0.0786128879831581</v>
      </c>
      <c r="S1929" s="16" t="n">
        <v>0.366192175923939</v>
      </c>
      <c r="T1929" s="16" t="n">
        <v>0.00677039242899644</v>
      </c>
      <c r="U1929" s="16" t="n">
        <v>0.291956168277966</v>
      </c>
      <c r="V1929" s="16" t="n">
        <v>0.444492688081164</v>
      </c>
      <c r="W1929" s="6" t="s">
        <v>494</v>
      </c>
      <c r="X1929" s="16" t="n">
        <v>6.7</v>
      </c>
      <c r="Y1929" s="16" t="n">
        <v>0.550691358024691</v>
      </c>
      <c r="Z1929" s="16" t="n">
        <f aca="false">(G1929-E1929)/SQRT(H1929^2/D1929+F1929^2/C1929)</f>
        <v>2.12065727216936</v>
      </c>
      <c r="AA1929" s="24" t="n">
        <f aca="false">ABS(K1929-Z1929)</f>
        <v>0</v>
      </c>
    </row>
    <row r="1930" customFormat="false" ht="15" hidden="false" customHeight="false" outlineLevel="0" collapsed="false">
      <c r="A1930" s="17" t="n">
        <v>2325</v>
      </c>
      <c r="B1930" s="6" t="s">
        <v>418</v>
      </c>
      <c r="C1930" s="6" t="n">
        <v>90</v>
      </c>
      <c r="D1930" s="6" t="n">
        <v>450</v>
      </c>
      <c r="E1930" s="16" t="n">
        <v>0.154048651539617</v>
      </c>
      <c r="F1930" s="16" t="n">
        <v>0.0287899189850567</v>
      </c>
      <c r="G1930" s="16" t="n">
        <v>0.161655672921075</v>
      </c>
      <c r="H1930" s="16" t="n">
        <v>0.0383001105064414</v>
      </c>
      <c r="I1930" s="23" t="n">
        <f aca="false">G1930-E1930</f>
        <v>0.00760702138145769</v>
      </c>
      <c r="J1930" s="17" t="n">
        <f aca="false">100*(G1930-E1930)/E1930</f>
        <v>4.938064244919</v>
      </c>
      <c r="K1930" s="16" t="n">
        <v>2.15423554885624</v>
      </c>
      <c r="L1930" s="17" t="n">
        <v>159.200943572868</v>
      </c>
      <c r="M1930" s="16" t="n">
        <v>0.0327257638543809</v>
      </c>
      <c r="N1930" s="16" t="n">
        <v>0.0574409606165866</v>
      </c>
      <c r="O1930" s="6" t="str">
        <f aca="false">IF(N1930&lt;0.05,"Yes","No")</f>
        <v>No</v>
      </c>
      <c r="P1930" s="16" t="n">
        <v>0.205884534225677</v>
      </c>
      <c r="Q1930" s="16" t="n">
        <v>3.18801956887505</v>
      </c>
      <c r="R1930" s="16" t="n">
        <v>0.0747430163508892</v>
      </c>
      <c r="S1930" s="16" t="n">
        <v>0.358473103544597</v>
      </c>
      <c r="T1930" s="16" t="n">
        <v>0.00683940307387793</v>
      </c>
      <c r="U1930" s="16" t="n">
        <v>0.284010720093475</v>
      </c>
      <c r="V1930" s="16" t="n">
        <v>0.435552206508315</v>
      </c>
      <c r="W1930" s="6" t="s">
        <v>494</v>
      </c>
      <c r="X1930" s="16" t="n">
        <v>7.3</v>
      </c>
      <c r="Y1930" s="16" t="n">
        <v>0.551876543209877</v>
      </c>
      <c r="Z1930" s="16" t="n">
        <f aca="false">(G1930-E1930)/SQRT(H1930^2/D1930+F1930^2/C1930)</f>
        <v>2.15423554885625</v>
      </c>
      <c r="AA1930" s="24" t="n">
        <f aca="false">ABS(K1930-Z1930)</f>
        <v>7.99360577730113E-015</v>
      </c>
    </row>
    <row r="1931" customFormat="false" ht="15" hidden="false" customHeight="false" outlineLevel="0" collapsed="false">
      <c r="A1931" s="17" t="n">
        <v>2326</v>
      </c>
      <c r="B1931" s="6" t="s">
        <v>418</v>
      </c>
      <c r="C1931" s="6" t="n">
        <v>90</v>
      </c>
      <c r="D1931" s="6" t="n">
        <v>450</v>
      </c>
      <c r="E1931" s="16" t="n">
        <v>0.152929867224561</v>
      </c>
      <c r="F1931" s="16" t="n">
        <v>0.028567991474307</v>
      </c>
      <c r="G1931" s="16" t="n">
        <v>0.160600574711959</v>
      </c>
      <c r="H1931" s="16" t="n">
        <v>0.0381553172009191</v>
      </c>
      <c r="I1931" s="23" t="n">
        <f aca="false">G1931-E1931</f>
        <v>0.00767070748739779</v>
      </c>
      <c r="J1931" s="17" t="n">
        <f aca="false">100*(G1931-E1931)/E1931</f>
        <v>5.01583348407293</v>
      </c>
      <c r="K1931" s="16" t="n">
        <v>2.18687950023514</v>
      </c>
      <c r="L1931" s="17" t="n">
        <v>159.800252562934</v>
      </c>
      <c r="M1931" s="16" t="n">
        <v>0.0302049429121504</v>
      </c>
      <c r="N1931" s="16" t="n">
        <v>0.0534180008909326</v>
      </c>
      <c r="O1931" s="6" t="str">
        <f aca="false">IF(N1931&lt;0.05,"Yes","No")</f>
        <v>No</v>
      </c>
      <c r="P1931" s="16" t="n">
        <v>0.208478689970107</v>
      </c>
      <c r="Q1931" s="16" t="n">
        <v>3.26886412481866</v>
      </c>
      <c r="R1931" s="16" t="n">
        <v>0.0711647935154699</v>
      </c>
      <c r="S1931" s="16" t="n">
        <v>0.350059875408807</v>
      </c>
      <c r="T1931" s="16" t="n">
        <v>0.00690978351397289</v>
      </c>
      <c r="U1931" s="16" t="n">
        <v>0.276644020971247</v>
      </c>
      <c r="V1931" s="16" t="n">
        <v>0.427374329456316</v>
      </c>
      <c r="W1931" s="6" t="s">
        <v>494</v>
      </c>
      <c r="X1931" s="16" t="n">
        <v>7.6</v>
      </c>
      <c r="Y1931" s="16" t="n">
        <v>0.552765432098765</v>
      </c>
      <c r="Z1931" s="16" t="n">
        <f aca="false">(G1931-E1931)/SQRT(H1931^2/D1931+F1931^2/C1931)</f>
        <v>2.18687950023515</v>
      </c>
      <c r="AA1931" s="24" t="n">
        <f aca="false">ABS(K1931-Z1931)</f>
        <v>8.43769498715119E-015</v>
      </c>
    </row>
    <row r="1932" customFormat="false" ht="15" hidden="false" customHeight="false" outlineLevel="0" collapsed="false">
      <c r="A1932" s="17" t="n">
        <v>2327</v>
      </c>
      <c r="B1932" s="6" t="s">
        <v>418</v>
      </c>
      <c r="C1932" s="6" t="n">
        <v>90</v>
      </c>
      <c r="D1932" s="6" t="n">
        <v>450</v>
      </c>
      <c r="E1932" s="16" t="n">
        <v>0.151986311210526</v>
      </c>
      <c r="F1932" s="16" t="n">
        <v>0.0283768608984718</v>
      </c>
      <c r="G1932" s="16" t="n">
        <v>0.159730020579365</v>
      </c>
      <c r="H1932" s="16" t="n">
        <v>0.038050303498577</v>
      </c>
      <c r="I1932" s="23" t="n">
        <f aca="false">G1932-E1932</f>
        <v>0.00774370936883831</v>
      </c>
      <c r="J1932" s="17" t="n">
        <f aca="false">100*(G1932-E1932)/E1932</f>
        <v>5.09500448241815</v>
      </c>
      <c r="K1932" s="16" t="n">
        <v>2.22024373574811</v>
      </c>
      <c r="L1932" s="17" t="n">
        <v>160.405670750581</v>
      </c>
      <c r="M1932" s="16" t="n">
        <v>0.0278039623144252</v>
      </c>
      <c r="N1932" s="16" t="n">
        <v>0.0496735755294281</v>
      </c>
      <c r="O1932" s="6" t="str">
        <f aca="false">IF(N1932&lt;0.05,"Yes","No")</f>
        <v>Yes</v>
      </c>
      <c r="P1932" s="16" t="n">
        <v>0.211126855304278</v>
      </c>
      <c r="Q1932" s="16" t="n">
        <v>3.35243594193228</v>
      </c>
      <c r="R1932" s="16" t="n">
        <v>0.0676585443369124</v>
      </c>
      <c r="S1932" s="16" t="n">
        <v>0.340828526533908</v>
      </c>
      <c r="T1932" s="16" t="n">
        <v>0.00698861449407668</v>
      </c>
      <c r="U1932" s="16" t="n">
        <v>0.269396384422112</v>
      </c>
      <c r="V1932" s="16" t="n">
        <v>0.419783579827873</v>
      </c>
      <c r="W1932" s="6" t="s">
        <v>494</v>
      </c>
      <c r="X1932" s="16" t="n">
        <v>8.1</v>
      </c>
      <c r="Y1932" s="16" t="n">
        <v>0.554296296296296</v>
      </c>
      <c r="Z1932" s="16" t="n">
        <f aca="false">(G1932-E1932)/SQRT(H1932^2/D1932+F1932^2/C1932)</f>
        <v>2.22024373574814</v>
      </c>
      <c r="AA1932" s="24" t="n">
        <f aca="false">ABS(K1932-Z1932)</f>
        <v>2.35367281220533E-014</v>
      </c>
    </row>
    <row r="1933" customFormat="false" ht="15" hidden="false" customHeight="false" outlineLevel="0" collapsed="false">
      <c r="A1933" s="17" t="n">
        <v>2328</v>
      </c>
      <c r="B1933" s="6" t="s">
        <v>418</v>
      </c>
      <c r="C1933" s="6" t="n">
        <v>90</v>
      </c>
      <c r="D1933" s="6" t="n">
        <v>450</v>
      </c>
      <c r="E1933" s="16" t="n">
        <v>0.15119082538618</v>
      </c>
      <c r="F1933" s="16" t="n">
        <v>0.0282095350273543</v>
      </c>
      <c r="G1933" s="16" t="n">
        <v>0.158996461861663</v>
      </c>
      <c r="H1933" s="16" t="n">
        <v>0.0379797284577968</v>
      </c>
      <c r="I1933" s="23" t="n">
        <f aca="false">G1933-E1933</f>
        <v>0.0078056364754836</v>
      </c>
      <c r="J1933" s="17" t="n">
        <f aca="false">100*(G1933-E1933)/E1933</f>
        <v>5.1627712564873</v>
      </c>
      <c r="K1933" s="16" t="n">
        <v>2.24885208406211</v>
      </c>
      <c r="L1933" s="17" t="n">
        <v>161.031935252039</v>
      </c>
      <c r="M1933" s="16" t="n">
        <v>0.0258780615526137</v>
      </c>
      <c r="N1933" s="16" t="n">
        <v>0.0465845543987577</v>
      </c>
      <c r="O1933" s="6" t="str">
        <f aca="false">IF(N1933&lt;0.05,"Yes","No")</f>
        <v>Yes</v>
      </c>
      <c r="P1933" s="16" t="n">
        <v>0.213296320832921</v>
      </c>
      <c r="Q1933" s="16" t="n">
        <v>3.42168683444917</v>
      </c>
      <c r="R1933" s="16" t="n">
        <v>0.0648934254920567</v>
      </c>
      <c r="S1933" s="16" t="n">
        <v>0.332194425223924</v>
      </c>
      <c r="T1933" s="16" t="n">
        <v>0.00705571992313536</v>
      </c>
      <c r="U1933" s="16" t="n">
        <v>0.263475646542236</v>
      </c>
      <c r="V1933" s="16" t="n">
        <v>0.413106218944207</v>
      </c>
      <c r="W1933" s="6" t="s">
        <v>494</v>
      </c>
      <c r="X1933" s="16" t="n">
        <v>8.3</v>
      </c>
      <c r="Y1933" s="16" t="n">
        <v>0.554987654320988</v>
      </c>
      <c r="Z1933" s="16" t="n">
        <f aca="false">(G1933-E1933)/SQRT(H1933^2/D1933+F1933^2/C1933)</f>
        <v>2.24885208406213</v>
      </c>
      <c r="AA1933" s="24" t="n">
        <f aca="false">ABS(K1933-Z1933)</f>
        <v>1.68753899743024E-014</v>
      </c>
    </row>
    <row r="1934" customFormat="false" ht="15" hidden="false" customHeight="false" outlineLevel="0" collapsed="false">
      <c r="A1934" s="17" t="n">
        <v>2329</v>
      </c>
      <c r="B1934" s="6" t="s">
        <v>418</v>
      </c>
      <c r="C1934" s="6" t="n">
        <v>90</v>
      </c>
      <c r="D1934" s="6" t="n">
        <v>450</v>
      </c>
      <c r="E1934" s="16" t="n">
        <v>0.150559422870477</v>
      </c>
      <c r="F1934" s="16" t="n">
        <v>0.0280720334837864</v>
      </c>
      <c r="G1934" s="16" t="n">
        <v>0.158419594400459</v>
      </c>
      <c r="H1934" s="16" t="n">
        <v>0.0379443260478564</v>
      </c>
      <c r="I1934" s="23" t="n">
        <f aca="false">G1934-E1934</f>
        <v>0.00786017152998192</v>
      </c>
      <c r="J1934" s="17" t="n">
        <f aca="false">100*(G1934-E1934)/E1934</f>
        <v>5.2206440355074</v>
      </c>
      <c r="K1934" s="16" t="n">
        <v>2.27325663104407</v>
      </c>
      <c r="L1934" s="17" t="n">
        <v>161.647504962369</v>
      </c>
      <c r="M1934" s="16" t="n">
        <v>0.0243273290737235</v>
      </c>
      <c r="N1934" s="16" t="n">
        <v>0.0442142892594232</v>
      </c>
      <c r="O1934" s="6" t="str">
        <f aca="false">IF(N1934&lt;0.05,"Yes","No")</f>
        <v>Yes</v>
      </c>
      <c r="P1934" s="16" t="n">
        <v>0.215070444186852</v>
      </c>
      <c r="Q1934" s="16" t="n">
        <v>3.47884431951209</v>
      </c>
      <c r="R1934" s="16" t="n">
        <v>0.0627022838738541</v>
      </c>
      <c r="S1934" s="16" t="n">
        <v>0.32358209454096</v>
      </c>
      <c r="T1934" s="16" t="n">
        <v>0.00711373136714335</v>
      </c>
      <c r="U1934" s="16" t="n">
        <v>0.258757689546685</v>
      </c>
      <c r="V1934" s="16" t="n">
        <v>0.40826877830714</v>
      </c>
      <c r="W1934" s="6" t="s">
        <v>494</v>
      </c>
      <c r="X1934" s="16" t="n">
        <v>9</v>
      </c>
      <c r="Y1934" s="16" t="n">
        <v>0.55562962962963</v>
      </c>
      <c r="Z1934" s="16" t="n">
        <f aca="false">(G1934-E1934)/SQRT(H1934^2/D1934+F1934^2/C1934)</f>
        <v>2.27325663104407</v>
      </c>
      <c r="AA1934" s="24" t="n">
        <f aca="false">ABS(K1934-Z1934)</f>
        <v>0</v>
      </c>
    </row>
    <row r="1935" customFormat="false" ht="15" hidden="false" customHeight="false" outlineLevel="0" collapsed="false">
      <c r="A1935" s="17" t="n">
        <v>2330</v>
      </c>
      <c r="B1935" s="6" t="s">
        <v>418</v>
      </c>
      <c r="C1935" s="6" t="n">
        <v>90</v>
      </c>
      <c r="D1935" s="6" t="n">
        <v>450</v>
      </c>
      <c r="E1935" s="16" t="n">
        <v>0.150046169840627</v>
      </c>
      <c r="F1935" s="16" t="n">
        <v>0.027956936123315</v>
      </c>
      <c r="G1935" s="16" t="n">
        <v>0.157979086157349</v>
      </c>
      <c r="H1935" s="16" t="n">
        <v>0.0379374162745036</v>
      </c>
      <c r="I1935" s="23" t="n">
        <f aca="false">G1935-E1935</f>
        <v>0.00793291631672119</v>
      </c>
      <c r="J1935" s="17" t="n">
        <f aca="false">100*(G1935-E1935)/E1935</f>
        <v>5.28698354989481</v>
      </c>
      <c r="K1935" s="16" t="n">
        <v>2.30131442022138</v>
      </c>
      <c r="L1935" s="17" t="n">
        <v>162.264086869822</v>
      </c>
      <c r="M1935" s="16" t="n">
        <v>0.0226458878165207</v>
      </c>
      <c r="N1935" s="16" t="n">
        <v>0.0417757995547493</v>
      </c>
      <c r="O1935" s="6" t="str">
        <f aca="false">IF(N1935&lt;0.05,"Yes","No")</f>
        <v>Yes</v>
      </c>
      <c r="P1935" s="16" t="n">
        <v>0.21718357591645</v>
      </c>
      <c r="Q1935" s="16" t="n">
        <v>3.54754153630321</v>
      </c>
      <c r="R1935" s="16" t="n">
        <v>0.0601728610548572</v>
      </c>
      <c r="S1935" s="16" t="n">
        <v>0.314024298439626</v>
      </c>
      <c r="T1935" s="16" t="n">
        <v>0.00718984067405552</v>
      </c>
      <c r="U1935" s="16" t="n">
        <v>0.253296313810304</v>
      </c>
      <c r="V1935" s="16" t="n">
        <v>0.403388779730883</v>
      </c>
      <c r="W1935" s="6" t="s">
        <v>494</v>
      </c>
      <c r="X1935" s="16" t="n">
        <v>9.3</v>
      </c>
      <c r="Y1935" s="16" t="n">
        <v>0.556296296296296</v>
      </c>
      <c r="Z1935" s="16" t="n">
        <f aca="false">(G1935-E1935)/SQRT(H1935^2/D1935+F1935^2/C1935)</f>
        <v>2.30131442022138</v>
      </c>
      <c r="AA1935" s="24" t="n">
        <f aca="false">ABS(K1935-Z1935)</f>
        <v>0</v>
      </c>
    </row>
    <row r="1936" customFormat="false" ht="15" hidden="false" customHeight="false" outlineLevel="0" collapsed="false">
      <c r="A1936" s="17" t="n">
        <v>2331</v>
      </c>
      <c r="B1936" s="6" t="s">
        <v>418</v>
      </c>
      <c r="C1936" s="6" t="n">
        <v>90</v>
      </c>
      <c r="D1936" s="6" t="n">
        <v>450</v>
      </c>
      <c r="E1936" s="16" t="n">
        <v>0.149656440069278</v>
      </c>
      <c r="F1936" s="16" t="n">
        <v>0.0278709769920192</v>
      </c>
      <c r="G1936" s="16" t="n">
        <v>0.157664214852783</v>
      </c>
      <c r="H1936" s="16" t="n">
        <v>0.037958987135767</v>
      </c>
      <c r="I1936" s="23" t="n">
        <f aca="false">G1936-E1936</f>
        <v>0.00800777478350528</v>
      </c>
      <c r="J1936" s="17" t="n">
        <f aca="false">100*(G1936-E1936)/E1936</f>
        <v>5.35077192788922</v>
      </c>
      <c r="K1936" s="16" t="n">
        <v>2.32790238214555</v>
      </c>
      <c r="L1936" s="17" t="n">
        <v>162.841661494388</v>
      </c>
      <c r="M1936" s="16" t="n">
        <v>0.0211472961855644</v>
      </c>
      <c r="N1936" s="16" t="n">
        <v>0.0393538257625074</v>
      </c>
      <c r="O1936" s="6" t="str">
        <f aca="false">IF(N1936&lt;0.05,"Yes","No")</f>
        <v>Yes</v>
      </c>
      <c r="P1936" s="16" t="n">
        <v>0.219185866124553</v>
      </c>
      <c r="Q1936" s="16" t="n">
        <v>3.61325507942204</v>
      </c>
      <c r="R1936" s="16" t="n">
        <v>0.0578549647349503</v>
      </c>
      <c r="S1936" s="16" t="n">
        <v>0.306722140804837</v>
      </c>
      <c r="T1936" s="16" t="n">
        <v>0.00726866888910354</v>
      </c>
      <c r="U1936" s="16" t="n">
        <v>0.248069777219663</v>
      </c>
      <c r="V1936" s="16" t="n">
        <v>0.398162415537442</v>
      </c>
      <c r="W1936" s="6" t="s">
        <v>494</v>
      </c>
      <c r="X1936" s="16" t="n">
        <v>9.8</v>
      </c>
      <c r="Y1936" s="16" t="n">
        <v>0.55720987654321</v>
      </c>
      <c r="Z1936" s="16" t="n">
        <f aca="false">(G1936-E1936)/SQRT(H1936^2/D1936+F1936^2/C1936)</f>
        <v>2.32790238214555</v>
      </c>
      <c r="AA1936" s="24" t="n">
        <f aca="false">ABS(K1936-Z1936)</f>
        <v>0</v>
      </c>
    </row>
    <row r="1937" customFormat="false" ht="15" hidden="false" customHeight="false" outlineLevel="0" collapsed="false">
      <c r="A1937" s="17" t="n">
        <v>2332</v>
      </c>
      <c r="B1937" s="6" t="s">
        <v>418</v>
      </c>
      <c r="C1937" s="6" t="n">
        <v>90</v>
      </c>
      <c r="D1937" s="6" t="n">
        <v>450</v>
      </c>
      <c r="E1937" s="16" t="n">
        <v>0.149386392864916</v>
      </c>
      <c r="F1937" s="16" t="n">
        <v>0.0277970000256963</v>
      </c>
      <c r="G1937" s="16" t="n">
        <v>0.157477115293344</v>
      </c>
      <c r="H1937" s="16" t="n">
        <v>0.0380114826897513</v>
      </c>
      <c r="I1937" s="23" t="n">
        <f aca="false">G1937-E1937</f>
        <v>0.0080907224284279</v>
      </c>
      <c r="J1937" s="17" t="n">
        <f aca="false">100*(G1937-E1937)/E1937</f>
        <v>5.41597013842085</v>
      </c>
      <c r="K1937" s="16" t="n">
        <v>2.35569103935143</v>
      </c>
      <c r="L1937" s="17" t="n">
        <v>163.48664902765</v>
      </c>
      <c r="M1937" s="16" t="n">
        <v>0.0196743586006351</v>
      </c>
      <c r="N1937" s="16" t="n">
        <v>0.037239484162103</v>
      </c>
      <c r="O1937" s="6" t="str">
        <f aca="false">IF(N1937&lt;0.05,"Yes","No")</f>
        <v>Yes</v>
      </c>
      <c r="P1937" s="16" t="n">
        <v>0.221236392832809</v>
      </c>
      <c r="Q1937" s="16" t="n">
        <v>3.68117672833577</v>
      </c>
      <c r="R1937" s="16" t="n">
        <v>0.0555588423770218</v>
      </c>
      <c r="S1937" s="16" t="n">
        <v>0.297963425680057</v>
      </c>
      <c r="T1937" s="16" t="n">
        <v>0.00735450211498812</v>
      </c>
      <c r="U1937" s="16" t="n">
        <v>0.242873809141357</v>
      </c>
      <c r="V1937" s="16" t="n">
        <v>0.396087265838737</v>
      </c>
      <c r="W1937" s="6" t="s">
        <v>494</v>
      </c>
      <c r="X1937" s="17" t="n">
        <v>10.1</v>
      </c>
      <c r="Y1937" s="16" t="n">
        <v>0.558271604938272</v>
      </c>
      <c r="Z1937" s="16" t="n">
        <f aca="false">(G1937-E1937)/SQRT(H1937^2/D1937+F1937^2/C1937)</f>
        <v>2.35569103935145</v>
      </c>
      <c r="AA1937" s="24" t="n">
        <f aca="false">ABS(K1937-Z1937)</f>
        <v>1.59872115546023E-014</v>
      </c>
    </row>
    <row r="1938" customFormat="false" ht="15" hidden="false" customHeight="false" outlineLevel="0" collapsed="false">
      <c r="A1938" s="17" t="n">
        <v>2333</v>
      </c>
      <c r="B1938" s="6" t="s">
        <v>418</v>
      </c>
      <c r="C1938" s="6" t="n">
        <v>90</v>
      </c>
      <c r="D1938" s="6" t="n">
        <v>450</v>
      </c>
      <c r="E1938" s="16" t="n">
        <v>0.149230727222231</v>
      </c>
      <c r="F1938" s="16" t="n">
        <v>0.0277340767814998</v>
      </c>
      <c r="G1938" s="16" t="n">
        <v>0.157421980798245</v>
      </c>
      <c r="H1938" s="16" t="n">
        <v>0.0380964467097964</v>
      </c>
      <c r="I1938" s="23" t="n">
        <f aca="false">G1938-E1938</f>
        <v>0.00819125357601389</v>
      </c>
      <c r="J1938" s="17" t="n">
        <f aca="false">100*(G1938-E1938)/E1938</f>
        <v>5.48898590021322</v>
      </c>
      <c r="K1938" s="16" t="n">
        <v>2.38743763183494</v>
      </c>
      <c r="L1938" s="17" t="n">
        <v>164.211627880112</v>
      </c>
      <c r="M1938" s="16" t="n">
        <v>0.0181027228229407</v>
      </c>
      <c r="N1938" s="16" t="n">
        <v>0.0351189479695276</v>
      </c>
      <c r="O1938" s="6" t="str">
        <f aca="false">IF(N1938&lt;0.05,"Yes","No")</f>
        <v>Yes</v>
      </c>
      <c r="P1938" s="16" t="n">
        <v>0.223581816280178</v>
      </c>
      <c r="Q1938" s="16" t="n">
        <v>3.75964197600004</v>
      </c>
      <c r="R1938" s="16" t="n">
        <v>0.0530263608128305</v>
      </c>
      <c r="S1938" s="16" t="n">
        <v>0.287527958882481</v>
      </c>
      <c r="T1938" s="16" t="n">
        <v>0.00745635088157479</v>
      </c>
      <c r="U1938" s="16" t="n">
        <v>0.237231764210446</v>
      </c>
      <c r="V1938" s="16" t="n">
        <v>0.393389058094828</v>
      </c>
      <c r="W1938" s="6" t="s">
        <v>494</v>
      </c>
      <c r="X1938" s="17" t="n">
        <v>10.4</v>
      </c>
      <c r="Y1938" s="16" t="n">
        <v>0.558987654320988</v>
      </c>
      <c r="Z1938" s="16" t="n">
        <f aca="false">(G1938-E1938)/SQRT(H1938^2/D1938+F1938^2/C1938)</f>
        <v>2.38743763183494</v>
      </c>
      <c r="AA1938" s="24" t="n">
        <f aca="false">ABS(K1938-Z1938)</f>
        <v>0</v>
      </c>
    </row>
    <row r="1939" customFormat="false" ht="15" hidden="false" customHeight="false" outlineLevel="0" collapsed="false">
      <c r="A1939" s="17" t="n">
        <v>2334</v>
      </c>
      <c r="B1939" s="6" t="s">
        <v>418</v>
      </c>
      <c r="C1939" s="6" t="n">
        <v>90</v>
      </c>
      <c r="D1939" s="6" t="n">
        <v>450</v>
      </c>
      <c r="E1939" s="16" t="n">
        <v>0.149202377597491</v>
      </c>
      <c r="F1939" s="16" t="n">
        <v>0.0277011562404032</v>
      </c>
      <c r="G1939" s="16" t="n">
        <v>0.157495017449061</v>
      </c>
      <c r="H1939" s="16" t="n">
        <v>0.0382111018975603</v>
      </c>
      <c r="I1939" s="23" t="n">
        <f aca="false">G1939-E1939</f>
        <v>0.00829263985157011</v>
      </c>
      <c r="J1939" s="17" t="n">
        <f aca="false">100*(G1939-E1939)/E1939</f>
        <v>5.55798103562497</v>
      </c>
      <c r="K1939" s="16" t="n">
        <v>2.41707358277117</v>
      </c>
      <c r="L1939" s="17" t="n">
        <v>164.893661573288</v>
      </c>
      <c r="M1939" s="16" t="n">
        <v>0.0167364886872267</v>
      </c>
      <c r="N1939" s="16" t="n">
        <v>0.0330793628709908</v>
      </c>
      <c r="O1939" s="6" t="str">
        <f aca="false">IF(N1939&lt;0.05,"Yes","No")</f>
        <v>Yes</v>
      </c>
      <c r="P1939" s="16" t="n">
        <v>0.22575962315567</v>
      </c>
      <c r="Q1939" s="16" t="n">
        <v>3.83324054442276</v>
      </c>
      <c r="R1939" s="16" t="n">
        <v>0.0507621703841284</v>
      </c>
      <c r="S1939" s="16" t="n">
        <v>0.279072598153264</v>
      </c>
      <c r="T1939" s="16" t="n">
        <v>0.00755833279769994</v>
      </c>
      <c r="U1939" s="16" t="n">
        <v>0.232081444682439</v>
      </c>
      <c r="V1939" s="16" t="n">
        <v>0.38914265295727</v>
      </c>
      <c r="W1939" s="6" t="s">
        <v>494</v>
      </c>
      <c r="X1939" s="17" t="n">
        <v>10.8</v>
      </c>
      <c r="Y1939" s="16" t="n">
        <v>0.55983950617284</v>
      </c>
      <c r="Z1939" s="16" t="n">
        <f aca="false">(G1939-E1939)/SQRT(H1939^2/D1939+F1939^2/C1939)</f>
        <v>2.41707358277117</v>
      </c>
      <c r="AA1939" s="24" t="n">
        <f aca="false">ABS(K1939-Z1939)</f>
        <v>0</v>
      </c>
    </row>
    <row r="1940" customFormat="false" ht="15" hidden="false" customHeight="false" outlineLevel="0" collapsed="false">
      <c r="A1940" s="17" t="n">
        <v>2335</v>
      </c>
      <c r="B1940" s="6" t="s">
        <v>418</v>
      </c>
      <c r="C1940" s="6" t="n">
        <v>90</v>
      </c>
      <c r="D1940" s="6" t="n">
        <v>450</v>
      </c>
      <c r="E1940" s="16" t="n">
        <v>0.149294824732675</v>
      </c>
      <c r="F1940" s="16" t="n">
        <v>0.0276887527109389</v>
      </c>
      <c r="G1940" s="16" t="n">
        <v>0.15768782094121</v>
      </c>
      <c r="H1940" s="16" t="n">
        <v>0.0383556503883828</v>
      </c>
      <c r="I1940" s="23" t="n">
        <f aca="false">G1940-E1940</f>
        <v>0.00839299620853531</v>
      </c>
      <c r="J1940" s="17" t="n">
        <f aca="false">100*(G1940-E1940)/E1940</f>
        <v>5.62175964475909</v>
      </c>
      <c r="K1940" s="16" t="n">
        <v>2.4445640647428</v>
      </c>
      <c r="L1940" s="17" t="n">
        <v>165.586996906991</v>
      </c>
      <c r="M1940" s="16" t="n">
        <v>0.0155510519800261</v>
      </c>
      <c r="N1940" s="16" t="n">
        <v>0.0312359084225954</v>
      </c>
      <c r="O1940" s="6" t="str">
        <f aca="false">IF(N1940&lt;0.05,"Yes","No")</f>
        <v>Yes</v>
      </c>
      <c r="P1940" s="16" t="n">
        <v>0.227721010224862</v>
      </c>
      <c r="Q1940" s="16" t="n">
        <v>3.90013584084042</v>
      </c>
      <c r="R1940" s="16" t="n">
        <v>0.0487930330008061</v>
      </c>
      <c r="S1940" s="16" t="n">
        <v>0.269652947864841</v>
      </c>
      <c r="T1940" s="16" t="n">
        <v>0.0076586108539625</v>
      </c>
      <c r="U1940" s="16" t="n">
        <v>0.227496936155535</v>
      </c>
      <c r="V1940" s="16" t="n">
        <v>0.384541930875063</v>
      </c>
      <c r="W1940" s="6" t="s">
        <v>494</v>
      </c>
      <c r="X1940" s="17" t="n">
        <v>11.1</v>
      </c>
      <c r="Y1940" s="16" t="n">
        <v>0.56083950617284</v>
      </c>
      <c r="Z1940" s="16" t="n">
        <f aca="false">(G1940-E1940)/SQRT(H1940^2/D1940+F1940^2/C1940)</f>
        <v>2.44456406474282</v>
      </c>
      <c r="AA1940" s="24" t="n">
        <f aca="false">ABS(K1940-Z1940)</f>
        <v>1.59872115546023E-014</v>
      </c>
    </row>
    <row r="1941" customFormat="false" ht="15" hidden="false" customHeight="false" outlineLevel="0" collapsed="false">
      <c r="A1941" s="17" t="n">
        <v>2336</v>
      </c>
      <c r="B1941" s="6" t="s">
        <v>418</v>
      </c>
      <c r="C1941" s="6" t="n">
        <v>90</v>
      </c>
      <c r="D1941" s="6" t="n">
        <v>450</v>
      </c>
      <c r="E1941" s="16" t="n">
        <v>0.149494441847007</v>
      </c>
      <c r="F1941" s="16" t="n">
        <v>0.0276973536180796</v>
      </c>
      <c r="G1941" s="16" t="n">
        <v>0.157988055497408</v>
      </c>
      <c r="H1941" s="16" t="n">
        <v>0.0385280428057347</v>
      </c>
      <c r="I1941" s="23" t="n">
        <f aca="false">G1941-E1941</f>
        <v>0.00849361365040141</v>
      </c>
      <c r="J1941" s="17" t="n">
        <f aca="false">100*(G1941-E1941)/E1941</f>
        <v>5.68155815391038</v>
      </c>
      <c r="K1941" s="16" t="n">
        <v>2.47023207465123</v>
      </c>
      <c r="L1941" s="17" t="n">
        <v>166.278426332911</v>
      </c>
      <c r="M1941" s="16" t="n">
        <v>0.0145116624486149</v>
      </c>
      <c r="N1941" s="16" t="n">
        <v>0.030219298386645</v>
      </c>
      <c r="O1941" s="6" t="str">
        <f aca="false">IF(N1941&lt;0.05,"Yes","No")</f>
        <v>Yes</v>
      </c>
      <c r="P1941" s="16" t="n">
        <v>0.229509178376804</v>
      </c>
      <c r="Q1941" s="16" t="n">
        <v>3.96162758090658</v>
      </c>
      <c r="R1941" s="16" t="n">
        <v>0.0470542262977223</v>
      </c>
      <c r="S1941" s="16" t="n">
        <v>0.26042675599232</v>
      </c>
      <c r="T1941" s="16" t="n">
        <v>0.00775744505318714</v>
      </c>
      <c r="U1941" s="16" t="n">
        <v>0.223441513419205</v>
      </c>
      <c r="V1941" s="16" t="n">
        <v>0.382186856142635</v>
      </c>
      <c r="W1941" s="6" t="s">
        <v>494</v>
      </c>
      <c r="X1941" s="17" t="n">
        <v>11.3</v>
      </c>
      <c r="Y1941" s="16" t="n">
        <v>0.561358024691358</v>
      </c>
      <c r="Z1941" s="16" t="n">
        <f aca="false">(G1941-E1941)/SQRT(H1941^2/D1941+F1941^2/C1941)</f>
        <v>2.47023207465123</v>
      </c>
      <c r="AA1941" s="24" t="n">
        <f aca="false">ABS(K1941-Z1941)</f>
        <v>0</v>
      </c>
    </row>
    <row r="1942" customFormat="false" ht="15" hidden="false" customHeight="false" outlineLevel="0" collapsed="false">
      <c r="A1942" s="17" t="n">
        <v>2337</v>
      </c>
      <c r="B1942" s="6" t="s">
        <v>418</v>
      </c>
      <c r="C1942" s="6" t="n">
        <v>90</v>
      </c>
      <c r="D1942" s="6" t="n">
        <v>450</v>
      </c>
      <c r="E1942" s="16" t="n">
        <v>0.14977082585295</v>
      </c>
      <c r="F1942" s="16" t="n">
        <v>0.0277219174239324</v>
      </c>
      <c r="G1942" s="16" t="n">
        <v>0.158362787415584</v>
      </c>
      <c r="H1942" s="16" t="n">
        <v>0.0387194159419494</v>
      </c>
      <c r="I1942" s="23" t="n">
        <f aca="false">G1942-E1942</f>
        <v>0.0085919615626335</v>
      </c>
      <c r="J1942" s="17" t="n">
        <f aca="false">100*(G1942-E1942)/E1942</f>
        <v>5.73673912372584</v>
      </c>
      <c r="K1942" s="16" t="n">
        <v>2.49378010994541</v>
      </c>
      <c r="L1942" s="17" t="n">
        <v>166.958395151667</v>
      </c>
      <c r="M1942" s="16" t="n">
        <v>0.0136125257616598</v>
      </c>
      <c r="N1942" s="16" t="n">
        <v>0.0299715859172181</v>
      </c>
      <c r="O1942" s="6" t="str">
        <f aca="false">IF(N1942&lt;0.05,"Yes","No")</f>
        <v>Yes</v>
      </c>
      <c r="P1942" s="16" t="n">
        <v>0.231106204202064</v>
      </c>
      <c r="Q1942" s="16" t="n">
        <v>4.01695289735331</v>
      </c>
      <c r="R1942" s="16" t="n">
        <v>0.0455457589249348</v>
      </c>
      <c r="S1942" s="16" t="n">
        <v>0.25257562371473</v>
      </c>
      <c r="T1942" s="16" t="n">
        <v>0.00785401288976835</v>
      </c>
      <c r="U1942" s="16" t="n">
        <v>0.219843538835153</v>
      </c>
      <c r="V1942" s="16" t="n">
        <v>0.380470572563967</v>
      </c>
      <c r="W1942" s="6" t="s">
        <v>494</v>
      </c>
      <c r="X1942" s="17" t="n">
        <v>11.5</v>
      </c>
      <c r="Y1942" s="16" t="n">
        <v>0.562074074074074</v>
      </c>
      <c r="Z1942" s="16" t="n">
        <f aca="false">(G1942-E1942)/SQRT(H1942^2/D1942+F1942^2/C1942)</f>
        <v>2.4937801099454</v>
      </c>
      <c r="AA1942" s="24" t="n">
        <f aca="false">ABS(K1942-Z1942)</f>
        <v>0</v>
      </c>
    </row>
    <row r="1943" customFormat="false" ht="15" hidden="false" customHeight="false" outlineLevel="0" collapsed="false">
      <c r="A1943" s="17" t="n">
        <v>2338</v>
      </c>
      <c r="B1943" s="6" t="s">
        <v>418</v>
      </c>
      <c r="C1943" s="6" t="n">
        <v>90</v>
      </c>
      <c r="D1943" s="6" t="n">
        <v>450</v>
      </c>
      <c r="E1943" s="16" t="n">
        <v>0.150121703578366</v>
      </c>
      <c r="F1943" s="16" t="n">
        <v>0.0277489015849829</v>
      </c>
      <c r="G1943" s="16" t="n">
        <v>0.158817225562202</v>
      </c>
      <c r="H1943" s="16" t="n">
        <v>0.0389312898454962</v>
      </c>
      <c r="I1943" s="23" t="n">
        <f aca="false">G1943-E1943</f>
        <v>0.00869552198383539</v>
      </c>
      <c r="J1943" s="17" t="n">
        <f aca="false">100*(G1943-E1943)/E1943</f>
        <v>5.79231501945764</v>
      </c>
      <c r="K1943" s="16" t="n">
        <v>2.51820233156755</v>
      </c>
      <c r="L1943" s="17" t="n">
        <v>167.714821616118</v>
      </c>
      <c r="M1943" s="16" t="n">
        <v>0.0127323296713398</v>
      </c>
      <c r="N1943" s="16" t="n">
        <v>0.0287950749617707</v>
      </c>
      <c r="O1943" s="6" t="str">
        <f aca="false">IF(N1943&lt;0.05,"Yes","No")</f>
        <v>Yes</v>
      </c>
      <c r="P1943" s="16" t="n">
        <v>0.232714712190049</v>
      </c>
      <c r="Q1943" s="16" t="n">
        <v>4.07306377758791</v>
      </c>
      <c r="R1943" s="16" t="n">
        <v>0.0440679577372618</v>
      </c>
      <c r="S1943" s="16" t="n">
        <v>0.242958388595217</v>
      </c>
      <c r="T1943" s="16" t="n">
        <v>0.00795683257797312</v>
      </c>
      <c r="U1943" s="16" t="n">
        <v>0.216245339588046</v>
      </c>
      <c r="V1943" s="16" t="n">
        <v>0.379454197460528</v>
      </c>
      <c r="W1943" s="6" t="s">
        <v>494</v>
      </c>
      <c r="X1943" s="17" t="n">
        <v>11.6</v>
      </c>
      <c r="Y1943" s="16" t="n">
        <v>0.56279012345679</v>
      </c>
      <c r="Z1943" s="16" t="n">
        <f aca="false">(G1943-E1943)/SQRT(H1943^2/D1943+F1943^2/C1943)</f>
        <v>2.51820233156754</v>
      </c>
      <c r="AA1943" s="24" t="n">
        <f aca="false">ABS(K1943-Z1943)</f>
        <v>0</v>
      </c>
    </row>
    <row r="1944" customFormat="false" ht="15" hidden="false" customHeight="false" outlineLevel="0" collapsed="false">
      <c r="A1944" s="17" t="n">
        <v>2339</v>
      </c>
      <c r="B1944" s="6" t="s">
        <v>418</v>
      </c>
      <c r="C1944" s="6" t="n">
        <v>90</v>
      </c>
      <c r="D1944" s="6" t="n">
        <v>450</v>
      </c>
      <c r="E1944" s="16" t="n">
        <v>0.150514637347725</v>
      </c>
      <c r="F1944" s="16" t="n">
        <v>0.0277794634992754</v>
      </c>
      <c r="G1944" s="16" t="n">
        <v>0.159307206670443</v>
      </c>
      <c r="H1944" s="16" t="n">
        <v>0.0391535195948117</v>
      </c>
      <c r="I1944" s="23" t="n">
        <f aca="false">G1944-E1944</f>
        <v>0.00879256932271841</v>
      </c>
      <c r="J1944" s="17" t="n">
        <f aca="false">100*(G1944-E1944)/E1944</f>
        <v>5.84167060271053</v>
      </c>
      <c r="K1944" s="16" t="n">
        <v>2.5401982549332</v>
      </c>
      <c r="L1944" s="17" t="n">
        <v>168.496925693567</v>
      </c>
      <c r="M1944" s="16" t="n">
        <v>0.0119827565036409</v>
      </c>
      <c r="N1944" s="16" t="n">
        <v>0.0276656828726918</v>
      </c>
      <c r="O1944" s="6" t="str">
        <f aca="false">IF(N1944&lt;0.05,"Yes","No")</f>
        <v>Yes</v>
      </c>
      <c r="P1944" s="16" t="n">
        <v>0.234074246770585</v>
      </c>
      <c r="Q1944" s="16" t="n">
        <v>4.12079300051727</v>
      </c>
      <c r="R1944" s="16" t="n">
        <v>0.0428507443689723</v>
      </c>
      <c r="S1944" s="16" t="n">
        <v>0.233904947618215</v>
      </c>
      <c r="T1944" s="16" t="n">
        <v>0.00805191123144637</v>
      </c>
      <c r="U1944" s="16" t="n">
        <v>0.213298779991597</v>
      </c>
      <c r="V1944" s="16" t="n">
        <v>0.379416792019667</v>
      </c>
      <c r="W1944" s="6" t="s">
        <v>494</v>
      </c>
      <c r="X1944" s="17" t="n">
        <v>11.6</v>
      </c>
      <c r="Y1944" s="16" t="n">
        <v>0.563308641975309</v>
      </c>
      <c r="Z1944" s="16" t="n">
        <f aca="false">(G1944-E1944)/SQRT(H1944^2/D1944+F1944^2/C1944)</f>
        <v>2.54019825493319</v>
      </c>
      <c r="AA1944" s="24" t="n">
        <f aca="false">ABS(K1944-Z1944)</f>
        <v>1.55431223447522E-014</v>
      </c>
    </row>
    <row r="1945" customFormat="false" ht="15" hidden="false" customHeight="false" outlineLevel="0" collapsed="false">
      <c r="A1945" s="17" t="n">
        <v>2340</v>
      </c>
      <c r="B1945" s="6" t="s">
        <v>418</v>
      </c>
      <c r="C1945" s="6" t="n">
        <v>90</v>
      </c>
      <c r="D1945" s="6" t="n">
        <v>450</v>
      </c>
      <c r="E1945" s="16" t="n">
        <v>0.150926287720601</v>
      </c>
      <c r="F1945" s="16" t="n">
        <v>0.0278185017331204</v>
      </c>
      <c r="G1945" s="16" t="n">
        <v>0.159805139468776</v>
      </c>
      <c r="H1945" s="16" t="n">
        <v>0.0393795207018006</v>
      </c>
      <c r="I1945" s="23" t="n">
        <f aca="false">G1945-E1945</f>
        <v>0.00887885174817518</v>
      </c>
      <c r="J1945" s="17" t="n">
        <f aca="false">100*(G1945-E1945)/E1945</f>
        <v>5.88290607439572</v>
      </c>
      <c r="K1945" s="16" t="n">
        <v>2.55834870317051</v>
      </c>
      <c r="L1945" s="17" t="n">
        <v>169.245326677156</v>
      </c>
      <c r="M1945" s="16" t="n">
        <v>0.0113935599367554</v>
      </c>
      <c r="N1945" s="16" t="n">
        <v>0.027359909178375</v>
      </c>
      <c r="O1945" s="6" t="str">
        <f aca="false">IF(N1945&lt;0.05,"Yes","No")</f>
        <v>Yes</v>
      </c>
      <c r="P1945" s="16" t="n">
        <v>0.235107127815894</v>
      </c>
      <c r="Q1945" s="16" t="n">
        <v>4.15724023669799</v>
      </c>
      <c r="R1945" s="16" t="n">
        <v>0.0419451502260064</v>
      </c>
      <c r="S1945" s="16" t="n">
        <v>0.226166762891458</v>
      </c>
      <c r="T1945" s="16" t="n">
        <v>0.00813608404730134</v>
      </c>
      <c r="U1945" s="16" t="n">
        <v>0.21109661039164</v>
      </c>
      <c r="V1945" s="16" t="n">
        <v>0.379416792019667</v>
      </c>
      <c r="W1945" s="6" t="s">
        <v>494</v>
      </c>
      <c r="X1945" s="17" t="n">
        <v>11.9</v>
      </c>
      <c r="Y1945" s="16" t="n">
        <v>0.56362962962963</v>
      </c>
      <c r="Z1945" s="16" t="n">
        <f aca="false">(G1945-E1945)/SQRT(H1945^2/D1945+F1945^2/C1945)</f>
        <v>2.55834870317053</v>
      </c>
      <c r="AA1945" s="24" t="n">
        <f aca="false">ABS(K1945-Z1945)</f>
        <v>1.59872115546023E-014</v>
      </c>
    </row>
    <row r="1946" customFormat="false" ht="15" hidden="false" customHeight="false" outlineLevel="0" collapsed="false">
      <c r="A1946" s="17" t="n">
        <v>2341</v>
      </c>
      <c r="B1946" s="6" t="s">
        <v>418</v>
      </c>
      <c r="C1946" s="6" t="n">
        <v>90</v>
      </c>
      <c r="D1946" s="6" t="n">
        <v>450</v>
      </c>
      <c r="E1946" s="16" t="n">
        <v>0.15131114795804</v>
      </c>
      <c r="F1946" s="16" t="n">
        <v>0.0278581162197755</v>
      </c>
      <c r="G1946" s="16" t="n">
        <v>0.160281055023273</v>
      </c>
      <c r="H1946" s="16" t="n">
        <v>0.0396013553158104</v>
      </c>
      <c r="I1946" s="23" t="n">
        <f aca="false">G1946-E1946</f>
        <v>0.0089699070652326</v>
      </c>
      <c r="J1946" s="17" t="n">
        <f aca="false">100*(G1946-E1946)/E1946</f>
        <v>5.9281204235659</v>
      </c>
      <c r="K1946" s="16" t="n">
        <v>2.57780535583178</v>
      </c>
      <c r="L1946" s="17" t="n">
        <v>169.973415125083</v>
      </c>
      <c r="M1946" s="16" t="n">
        <v>0.0107911502970761</v>
      </c>
      <c r="N1946" s="16" t="n">
        <v>0.027043921888455</v>
      </c>
      <c r="O1946" s="6" t="str">
        <f aca="false">IF(N1946&lt;0.05,"Yes","No")</f>
        <v>Yes</v>
      </c>
      <c r="P1946" s="16" t="n">
        <v>0.236276569055286</v>
      </c>
      <c r="Q1946" s="16" t="n">
        <v>4.19869996894205</v>
      </c>
      <c r="R1946" s="16" t="n">
        <v>0.0409394815946931</v>
      </c>
      <c r="S1946" s="16" t="n">
        <v>0.218609913072539</v>
      </c>
      <c r="T1946" s="16" t="n">
        <v>0.00822612043303173</v>
      </c>
      <c r="U1946" s="16" t="n">
        <v>0.208522809317608</v>
      </c>
      <c r="V1946" s="16" t="n">
        <v>0.379416792019667</v>
      </c>
      <c r="W1946" s="6" t="s">
        <v>494</v>
      </c>
      <c r="X1946" s="17" t="n">
        <v>12.5</v>
      </c>
      <c r="Y1946" s="16" t="n">
        <v>0.564148148148148</v>
      </c>
      <c r="Z1946" s="16" t="n">
        <f aca="false">(G1946-E1946)/SQRT(H1946^2/D1946+F1946^2/C1946)</f>
        <v>2.57780535583177</v>
      </c>
      <c r="AA1946" s="24" t="n">
        <f aca="false">ABS(K1946-Z1946)</f>
        <v>0</v>
      </c>
    </row>
    <row r="1947" customFormat="false" ht="15" hidden="false" customHeight="false" outlineLevel="0" collapsed="false">
      <c r="A1947" s="17" t="n">
        <v>2342</v>
      </c>
      <c r="B1947" s="6" t="s">
        <v>418</v>
      </c>
      <c r="C1947" s="6" t="n">
        <v>90</v>
      </c>
      <c r="D1947" s="6" t="n">
        <v>450</v>
      </c>
      <c r="E1947" s="16" t="n">
        <v>0.151632823546728</v>
      </c>
      <c r="F1947" s="16" t="n">
        <v>0.0278897393668174</v>
      </c>
      <c r="G1947" s="16" t="n">
        <v>0.160673254926999</v>
      </c>
      <c r="H1947" s="16" t="n">
        <v>0.0398026981239712</v>
      </c>
      <c r="I1947" s="23" t="n">
        <f aca="false">G1947-E1947</f>
        <v>0.00904043138027191</v>
      </c>
      <c r="J1947" s="17" t="n">
        <f aca="false">100*(G1947-E1947)/E1947</f>
        <v>5.96205436845011</v>
      </c>
      <c r="K1947" s="16" t="n">
        <v>2.59217983282043</v>
      </c>
      <c r="L1947" s="17" t="n">
        <v>170.662794924556</v>
      </c>
      <c r="M1947" s="16" t="n">
        <v>0.0103637869559071</v>
      </c>
      <c r="N1947" s="16" t="n">
        <v>0.0269979412072414</v>
      </c>
      <c r="O1947" s="6" t="str">
        <f aca="false">IF(N1947&lt;0.05,"Yes","No")</f>
        <v>Yes</v>
      </c>
      <c r="P1947" s="16" t="n">
        <v>0.237012682770696</v>
      </c>
      <c r="Q1947" s="16" t="n">
        <v>4.22490261085152</v>
      </c>
      <c r="R1947" s="16" t="n">
        <v>0.040317021548461</v>
      </c>
      <c r="S1947" s="16" t="n">
        <v>0.211956295288238</v>
      </c>
      <c r="T1947" s="16" t="n">
        <v>0.0082957453043939</v>
      </c>
      <c r="U1947" s="16" t="n">
        <v>0.206802469108299</v>
      </c>
      <c r="V1947" s="16" t="n">
        <v>0.379416792019667</v>
      </c>
      <c r="W1947" s="6" t="s">
        <v>494</v>
      </c>
      <c r="X1947" s="17" t="n">
        <v>12.6</v>
      </c>
      <c r="Y1947" s="16" t="n">
        <v>0.564172839506173</v>
      </c>
      <c r="Z1947" s="16" t="n">
        <f aca="false">(G1947-E1947)/SQRT(H1947^2/D1947+F1947^2/C1947)</f>
        <v>2.59217983282043</v>
      </c>
      <c r="AA1947" s="24" t="n">
        <f aca="false">ABS(K1947-Z1947)</f>
        <v>0</v>
      </c>
    </row>
    <row r="1948" customFormat="false" ht="15" hidden="false" customHeight="false" outlineLevel="0" collapsed="false">
      <c r="A1948" s="17" t="n">
        <v>2343</v>
      </c>
      <c r="B1948" s="6" t="s">
        <v>418</v>
      </c>
      <c r="C1948" s="6" t="n">
        <v>90</v>
      </c>
      <c r="D1948" s="6" t="n">
        <v>450</v>
      </c>
      <c r="E1948" s="16" t="n">
        <v>0.151849537094434</v>
      </c>
      <c r="F1948" s="16" t="n">
        <v>0.0278992264529713</v>
      </c>
      <c r="G1948" s="16" t="n">
        <v>0.160919756458865</v>
      </c>
      <c r="H1948" s="16" t="n">
        <v>0.0399714878540413</v>
      </c>
      <c r="I1948" s="23" t="n">
        <f aca="false">G1948-E1948</f>
        <v>0.0090702193644312</v>
      </c>
      <c r="J1948" s="17" t="n">
        <f aca="false">100*(G1948-E1948)/E1948</f>
        <v>5.973162340818</v>
      </c>
      <c r="K1948" s="16" t="n">
        <v>2.59690173063348</v>
      </c>
      <c r="L1948" s="17" t="n">
        <v>171.350003300755</v>
      </c>
      <c r="M1948" s="16" t="n">
        <v>0.01022449521494</v>
      </c>
      <c r="N1948" s="16" t="n">
        <v>0.0269979412072414</v>
      </c>
      <c r="O1948" s="6" t="str">
        <f aca="false">IF(N1948&lt;0.05,"Yes","No")</f>
        <v>Yes</v>
      </c>
      <c r="P1948" s="16" t="n">
        <v>0.236870940818133</v>
      </c>
      <c r="Q1948" s="16" t="n">
        <v>4.21985084001004</v>
      </c>
      <c r="R1948" s="16" t="n">
        <v>0.0404362494231886</v>
      </c>
      <c r="S1948" s="16" t="n">
        <v>0.205871882301615</v>
      </c>
      <c r="T1948" s="16" t="n">
        <v>0.00832543457731337</v>
      </c>
      <c r="U1948" s="16" t="n">
        <v>0.206940806561851</v>
      </c>
      <c r="V1948" s="16" t="n">
        <v>0.379416792019667</v>
      </c>
      <c r="W1948" s="6" t="s">
        <v>494</v>
      </c>
      <c r="X1948" s="17" t="n">
        <v>12.6</v>
      </c>
      <c r="Y1948" s="16" t="n">
        <v>0.564271604938272</v>
      </c>
      <c r="Z1948" s="16" t="n">
        <f aca="false">(G1948-E1948)/SQRT(H1948^2/D1948+F1948^2/C1948)</f>
        <v>2.5969017306335</v>
      </c>
      <c r="AA1948" s="24" t="n">
        <f aca="false">ABS(K1948-Z1948)</f>
        <v>1.59872115546023E-014</v>
      </c>
    </row>
    <row r="1949" customFormat="false" ht="15" hidden="false" customHeight="false" outlineLevel="0" collapsed="false">
      <c r="A1949" s="17" t="n">
        <v>2344</v>
      </c>
      <c r="B1949" s="6" t="s">
        <v>418</v>
      </c>
      <c r="C1949" s="6" t="n">
        <v>90</v>
      </c>
      <c r="D1949" s="6" t="n">
        <v>450</v>
      </c>
      <c r="E1949" s="16" t="n">
        <v>0.151901380469402</v>
      </c>
      <c r="F1949" s="16" t="n">
        <v>0.0278729915595986</v>
      </c>
      <c r="G1949" s="16" t="n">
        <v>0.160982779910167</v>
      </c>
      <c r="H1949" s="16" t="n">
        <v>0.0400944663535884</v>
      </c>
      <c r="I1949" s="23" t="n">
        <f aca="false">G1949-E1949</f>
        <v>0.0090813994407653</v>
      </c>
      <c r="J1949" s="17" t="n">
        <f aca="false">100*(G1949-E1949)/E1949</f>
        <v>5.97848381147176</v>
      </c>
      <c r="K1949" s="16" t="n">
        <v>2.59950363430932</v>
      </c>
      <c r="L1949" s="17" t="n">
        <v>172.064638407359</v>
      </c>
      <c r="M1949" s="16" t="n">
        <v>0.010146845338135</v>
      </c>
      <c r="N1949" s="16" t="n">
        <v>0.0269979412072414</v>
      </c>
      <c r="O1949" s="6" t="str">
        <f aca="false">IF(N1949&lt;0.05,"Yes","No")</f>
        <v>Yes</v>
      </c>
      <c r="P1949" s="16" t="n">
        <v>0.236518739720922</v>
      </c>
      <c r="Q1949" s="16" t="n">
        <v>4.20731125912439</v>
      </c>
      <c r="R1949" s="16" t="n">
        <v>0.0407338060247174</v>
      </c>
      <c r="S1949" s="16" t="n">
        <v>0.199537331938517</v>
      </c>
      <c r="T1949" s="16" t="n">
        <v>0.0083374416098853</v>
      </c>
      <c r="U1949" s="16" t="n">
        <v>0.207451480780459</v>
      </c>
      <c r="V1949" s="16" t="n">
        <v>0.379416792019667</v>
      </c>
      <c r="W1949" s="6" t="s">
        <v>494</v>
      </c>
      <c r="X1949" s="17" t="n">
        <v>12.6</v>
      </c>
      <c r="Y1949" s="16" t="n">
        <v>0.564172839506173</v>
      </c>
      <c r="Z1949" s="16" t="n">
        <f aca="false">(G1949-E1949)/SQRT(H1949^2/D1949+F1949^2/C1949)</f>
        <v>2.59950363430931</v>
      </c>
      <c r="AA1949" s="24" t="n">
        <f aca="false">ABS(K1949-Z1949)</f>
        <v>1.50990331349021E-014</v>
      </c>
    </row>
    <row r="1950" customFormat="false" ht="15" hidden="false" customHeight="false" outlineLevel="0" collapsed="false">
      <c r="A1950" s="17" t="n">
        <v>2345</v>
      </c>
      <c r="B1950" s="6" t="s">
        <v>418</v>
      </c>
      <c r="C1950" s="6" t="n">
        <v>90</v>
      </c>
      <c r="D1950" s="6" t="n">
        <v>450</v>
      </c>
      <c r="E1950" s="16" t="n">
        <v>0.151780340820551</v>
      </c>
      <c r="F1950" s="16" t="n">
        <v>0.0278087286234636</v>
      </c>
      <c r="G1950" s="16" t="n">
        <v>0.160836268895202</v>
      </c>
      <c r="H1950" s="16" t="n">
        <v>0.0401660233430192</v>
      </c>
      <c r="I1950" s="23" t="n">
        <f aca="false">G1950-E1950</f>
        <v>0.0090559280746513</v>
      </c>
      <c r="J1950" s="17" t="n">
        <f aca="false">100*(G1950-E1950)/E1950</f>
        <v>5.96646971913054</v>
      </c>
      <c r="K1950" s="16" t="n">
        <v>2.59508426017673</v>
      </c>
      <c r="L1950" s="17" t="n">
        <v>172.799633694953</v>
      </c>
      <c r="M1950" s="16" t="n">
        <v>0.0102696267836326</v>
      </c>
      <c r="N1950" s="16" t="n">
        <v>0.0269979412072414</v>
      </c>
      <c r="O1950" s="6" t="str">
        <f aca="false">IF(N1950&lt;0.05,"Yes","No")</f>
        <v>Yes</v>
      </c>
      <c r="P1950" s="16" t="n">
        <v>0.23551908082575</v>
      </c>
      <c r="Q1950" s="16" t="n">
        <v>4.17182157275493</v>
      </c>
      <c r="R1950" s="16" t="n">
        <v>0.0415885222624782</v>
      </c>
      <c r="S1950" s="16" t="n">
        <v>0.192775806896576</v>
      </c>
      <c r="T1950" s="16" t="n">
        <v>0.00831330418294332</v>
      </c>
      <c r="U1950" s="16" t="n">
        <v>0.209345737787195</v>
      </c>
      <c r="V1950" s="16" t="n">
        <v>0.379416792019667</v>
      </c>
      <c r="W1950" s="6" t="s">
        <v>494</v>
      </c>
      <c r="X1950" s="17" t="n">
        <v>12.4</v>
      </c>
      <c r="Y1950" s="16" t="n">
        <v>0.564</v>
      </c>
      <c r="Z1950" s="16" t="n">
        <f aca="false">(G1950-E1950)/SQRT(H1950^2/D1950+F1950^2/C1950)</f>
        <v>2.59508426017674</v>
      </c>
      <c r="AA1950" s="24" t="n">
        <f aca="false">ABS(K1950-Z1950)</f>
        <v>0</v>
      </c>
    </row>
    <row r="1951" customFormat="false" ht="15" hidden="false" customHeight="false" outlineLevel="0" collapsed="false">
      <c r="A1951" s="17" t="n">
        <v>2346</v>
      </c>
      <c r="B1951" s="6" t="s">
        <v>418</v>
      </c>
      <c r="C1951" s="6" t="n">
        <v>90</v>
      </c>
      <c r="D1951" s="6" t="n">
        <v>450</v>
      </c>
      <c r="E1951" s="16" t="n">
        <v>0.151420132484701</v>
      </c>
      <c r="F1951" s="16" t="n">
        <v>0.027699317445172</v>
      </c>
      <c r="G1951" s="16" t="n">
        <v>0.160407964570655</v>
      </c>
      <c r="H1951" s="16" t="n">
        <v>0.0401769849280953</v>
      </c>
      <c r="I1951" s="23" t="n">
        <f aca="false">G1951-E1951</f>
        <v>0.00898783208595388</v>
      </c>
      <c r="J1951" s="17" t="n">
        <f aca="false">100*(G1951-E1951)/E1951</f>
        <v>5.93569160089197</v>
      </c>
      <c r="K1951" s="16" t="n">
        <v>2.58252768043918</v>
      </c>
      <c r="L1951" s="17" t="n">
        <v>173.563617296768</v>
      </c>
      <c r="M1951" s="16" t="n">
        <v>0.0106324819266719</v>
      </c>
      <c r="N1951" s="16" t="n">
        <v>0.0269979412072414</v>
      </c>
      <c r="O1951" s="6" t="str">
        <f aca="false">IF(N1951&lt;0.05,"Yes","No")</f>
        <v>Yes</v>
      </c>
      <c r="P1951" s="16" t="n">
        <v>0.233769477377272</v>
      </c>
      <c r="Q1951" s="16" t="n">
        <v>4.11006927501599</v>
      </c>
      <c r="R1951" s="16" t="n">
        <v>0.0431211019457234</v>
      </c>
      <c r="S1951" s="16" t="n">
        <v>0.186195290978984</v>
      </c>
      <c r="T1951" s="16" t="n">
        <v>0.00824782773871068</v>
      </c>
      <c r="U1951" s="16" t="n">
        <v>0.212917641827474</v>
      </c>
      <c r="V1951" s="16" t="n">
        <v>0.379416792019667</v>
      </c>
      <c r="W1951" s="6" t="s">
        <v>494</v>
      </c>
      <c r="X1951" s="17" t="n">
        <v>11.8</v>
      </c>
      <c r="Y1951" s="16" t="n">
        <v>0.563333333333333</v>
      </c>
      <c r="Z1951" s="16" t="n">
        <f aca="false">(G1951-E1951)/SQRT(H1951^2/D1951+F1951^2/C1951)</f>
        <v>2.58252768043919</v>
      </c>
      <c r="AA1951" s="24" t="n">
        <f aca="false">ABS(K1951-Z1951)</f>
        <v>0</v>
      </c>
    </row>
    <row r="1952" customFormat="false" ht="15" hidden="false" customHeight="false" outlineLevel="0" collapsed="false">
      <c r="A1952" s="17" t="n">
        <v>2347</v>
      </c>
      <c r="B1952" s="6" t="s">
        <v>418</v>
      </c>
      <c r="C1952" s="6" t="n">
        <v>90</v>
      </c>
      <c r="D1952" s="6" t="n">
        <v>450</v>
      </c>
      <c r="E1952" s="16" t="n">
        <v>0.150815068019761</v>
      </c>
      <c r="F1952" s="16" t="n">
        <v>0.0275495108995043</v>
      </c>
      <c r="G1952" s="16" t="n">
        <v>0.159742577158743</v>
      </c>
      <c r="H1952" s="16" t="n">
        <v>0.0401280167993844</v>
      </c>
      <c r="I1952" s="23" t="n">
        <f aca="false">G1952-E1952</f>
        <v>0.00892750913898149</v>
      </c>
      <c r="J1952" s="17" t="n">
        <f aca="false">100*(G1952-E1952)/E1952</f>
        <v>5.91950741805967</v>
      </c>
      <c r="K1952" s="16" t="n">
        <v>2.57592532030786</v>
      </c>
      <c r="L1952" s="17" t="n">
        <v>174.332386970225</v>
      </c>
      <c r="M1952" s="16" t="n">
        <v>0.0108261273229311</v>
      </c>
      <c r="N1952" s="16" t="n">
        <v>0.027043921888455</v>
      </c>
      <c r="O1952" s="6" t="str">
        <f aca="false">IF(N1952&lt;0.05,"Yes","No")</f>
        <v>Yes</v>
      </c>
      <c r="P1952" s="16" t="n">
        <v>0.232567694583915</v>
      </c>
      <c r="Q1952" s="16" t="n">
        <v>4.06791908406425</v>
      </c>
      <c r="R1952" s="16" t="n">
        <v>0.0442013217967219</v>
      </c>
      <c r="S1952" s="16" t="n">
        <v>0.18036599496724</v>
      </c>
      <c r="T1952" s="16" t="n">
        <v>0.00819132887072724</v>
      </c>
      <c r="U1952" s="16" t="n">
        <v>0.215245580846389</v>
      </c>
      <c r="V1952" s="16" t="n">
        <v>0.379454197460528</v>
      </c>
      <c r="W1952" s="6" t="s">
        <v>494</v>
      </c>
      <c r="X1952" s="17" t="n">
        <v>11.8</v>
      </c>
      <c r="Y1952" s="16" t="n">
        <v>0.563037037037037</v>
      </c>
      <c r="Z1952" s="16" t="n">
        <f aca="false">(G1952-E1952)/SQRT(H1952^2/D1952+F1952^2/C1952)</f>
        <v>2.57592532030787</v>
      </c>
      <c r="AA1952" s="24" t="n">
        <f aca="false">ABS(K1952-Z1952)</f>
        <v>0</v>
      </c>
    </row>
    <row r="1953" customFormat="false" ht="15" hidden="false" customHeight="false" outlineLevel="0" collapsed="false">
      <c r="A1953" s="17" t="n">
        <v>2348</v>
      </c>
      <c r="B1953" s="6" t="s">
        <v>418</v>
      </c>
      <c r="C1953" s="6" t="n">
        <v>90</v>
      </c>
      <c r="D1953" s="6" t="n">
        <v>450</v>
      </c>
      <c r="E1953" s="16" t="n">
        <v>0.149939471566015</v>
      </c>
      <c r="F1953" s="16" t="n">
        <v>0.0273493373289324</v>
      </c>
      <c r="G1953" s="16" t="n">
        <v>0.158811966230472</v>
      </c>
      <c r="H1953" s="16" t="n">
        <v>0.040012319024037</v>
      </c>
      <c r="I1953" s="23" t="n">
        <f aca="false">G1953-E1953</f>
        <v>0.00887249466445708</v>
      </c>
      <c r="J1953" s="17" t="n">
        <f aca="false">100*(G1953-E1953)/E1953</f>
        <v>5.9173842429815</v>
      </c>
      <c r="K1953" s="16" t="n">
        <v>2.57539644525486</v>
      </c>
      <c r="L1953" s="17" t="n">
        <v>175.145482486043</v>
      </c>
      <c r="M1953" s="16" t="n">
        <v>0.0108381638410657</v>
      </c>
      <c r="N1953" s="16" t="n">
        <v>0.027043921888455</v>
      </c>
      <c r="O1953" s="6" t="str">
        <f aca="false">IF(N1953&lt;0.05,"Yes","No")</f>
        <v>Yes</v>
      </c>
      <c r="P1953" s="16" t="n">
        <v>0.231889782677757</v>
      </c>
      <c r="Q1953" s="16" t="n">
        <v>4.04423848141735</v>
      </c>
      <c r="R1953" s="16" t="n">
        <v>0.0448207033769646</v>
      </c>
      <c r="S1953" s="16" t="n">
        <v>0.173869621764301</v>
      </c>
      <c r="T1953" s="16" t="n">
        <v>0.00814151434478182</v>
      </c>
      <c r="U1953" s="16" t="n">
        <v>0.216426416562094</v>
      </c>
      <c r="V1953" s="16" t="n">
        <v>0.379454197460528</v>
      </c>
      <c r="W1953" s="6" t="s">
        <v>494</v>
      </c>
      <c r="X1953" s="17" t="n">
        <v>11.8</v>
      </c>
      <c r="Y1953" s="16" t="n">
        <v>0.562518518518519</v>
      </c>
      <c r="Z1953" s="16" t="n">
        <f aca="false">(G1953-E1953)/SQRT(H1953^2/D1953+F1953^2/C1953)</f>
        <v>2.57539644525486</v>
      </c>
      <c r="AA1953" s="24" t="n">
        <f aca="false">ABS(K1953-Z1953)</f>
        <v>0</v>
      </c>
    </row>
    <row r="1954" customFormat="false" ht="15" hidden="false" customHeight="false" outlineLevel="0" collapsed="false">
      <c r="A1954" s="17" t="n">
        <v>2349</v>
      </c>
      <c r="B1954" s="6" t="s">
        <v>418</v>
      </c>
      <c r="C1954" s="6" t="n">
        <v>90</v>
      </c>
      <c r="D1954" s="6" t="n">
        <v>450</v>
      </c>
      <c r="E1954" s="16" t="n">
        <v>0.148803081115087</v>
      </c>
      <c r="F1954" s="16" t="n">
        <v>0.0270986353015048</v>
      </c>
      <c r="G1954" s="16" t="n">
        <v>0.1576180425783</v>
      </c>
      <c r="H1954" s="16" t="n">
        <v>0.0398356199813544</v>
      </c>
      <c r="I1954" s="23" t="n">
        <f aca="false">G1954-E1954</f>
        <v>0.00881496146321292</v>
      </c>
      <c r="J1954" s="17" t="n">
        <f aca="false">100*(G1954-E1954)/E1954</f>
        <v>5.92391057843438</v>
      </c>
      <c r="K1954" s="16" t="n">
        <v>2.57865588457626</v>
      </c>
      <c r="L1954" s="17" t="n">
        <v>176.037033757013</v>
      </c>
      <c r="M1954" s="16" t="n">
        <v>0.0107359955496095</v>
      </c>
      <c r="N1954" s="16" t="n">
        <v>0.0270135648499755</v>
      </c>
      <c r="O1954" s="6" t="str">
        <f aca="false">IF(N1954&lt;0.05,"Yes","No")</f>
        <v>Yes</v>
      </c>
      <c r="P1954" s="16" t="n">
        <v>0.231501454090552</v>
      </c>
      <c r="Q1954" s="16" t="n">
        <v>4.03070465165239</v>
      </c>
      <c r="R1954" s="16" t="n">
        <v>0.0451787995259553</v>
      </c>
      <c r="S1954" s="16" t="n">
        <v>0.166929091635061</v>
      </c>
      <c r="T1954" s="16" t="n">
        <v>0.00809131923502366</v>
      </c>
      <c r="U1954" s="16" t="n">
        <v>0.216856892151333</v>
      </c>
      <c r="V1954" s="16" t="n">
        <v>0.379454197460528</v>
      </c>
      <c r="W1954" s="6" t="s">
        <v>494</v>
      </c>
      <c r="X1954" s="17" t="n">
        <v>11.8</v>
      </c>
      <c r="Y1954" s="16" t="n">
        <v>0.56241975308642</v>
      </c>
      <c r="Z1954" s="16" t="n">
        <f aca="false">(G1954-E1954)/SQRT(H1954^2/D1954+F1954^2/C1954)</f>
        <v>2.57865588457626</v>
      </c>
      <c r="AA1954" s="24" t="n">
        <f aca="false">ABS(K1954-Z1954)</f>
        <v>0</v>
      </c>
    </row>
    <row r="1955" customFormat="false" ht="22.35" hidden="false" customHeight="false" outlineLevel="0" collapsed="false">
      <c r="A1955" s="17" t="n">
        <v>2350</v>
      </c>
      <c r="B1955" s="7" t="s">
        <v>419</v>
      </c>
      <c r="C1955" s="6" t="n">
        <v>90</v>
      </c>
      <c r="D1955" s="6" t="n">
        <v>450</v>
      </c>
      <c r="E1955" s="16" t="n">
        <v>0.147448897610108</v>
      </c>
      <c r="F1955" s="16" t="n">
        <v>0.0268142725901783</v>
      </c>
      <c r="G1955" s="16" t="n">
        <v>0.156199969682429</v>
      </c>
      <c r="H1955" s="16" t="n">
        <v>0.0395954743343803</v>
      </c>
      <c r="I1955" s="23" t="n">
        <f aca="false">G1955-E1955</f>
        <v>0.00875107207232051</v>
      </c>
      <c r="J1955" s="17" t="n">
        <f aca="false">100*(G1955-E1955)/E1955</f>
        <v>5.93498643540933</v>
      </c>
      <c r="K1955" s="16" t="n">
        <v>2.58359064563762</v>
      </c>
      <c r="L1955" s="17" t="n">
        <v>176.884618197153</v>
      </c>
      <c r="M1955" s="16" t="n">
        <v>0.0105853038171352</v>
      </c>
      <c r="N1955" s="16" t="n">
        <v>0.0269979412072414</v>
      </c>
      <c r="O1955" s="6" t="str">
        <f aca="false">IF(N1955&lt;0.05,"Yes","No")</f>
        <v>Yes</v>
      </c>
      <c r="P1955" s="16" t="n">
        <v>0.231304568374934</v>
      </c>
      <c r="Q1955" s="16" t="n">
        <v>4.02385155683895</v>
      </c>
      <c r="R1955" s="16" t="n">
        <v>0.0453612792773339</v>
      </c>
      <c r="S1955" s="16" t="n">
        <v>0.16185282628001</v>
      </c>
      <c r="T1955" s="16" t="n">
        <v>0.00803671598895536</v>
      </c>
      <c r="U1955" s="16" t="n">
        <v>0.216661344901164</v>
      </c>
      <c r="V1955" s="16" t="n">
        <v>0.379454197460528</v>
      </c>
      <c r="W1955" s="6" t="s">
        <v>494</v>
      </c>
      <c r="X1955" s="17" t="n">
        <v>11.8</v>
      </c>
      <c r="Y1955" s="16" t="n">
        <v>0.562641975308642</v>
      </c>
      <c r="Z1955" s="16" t="n">
        <f aca="false">(G1955-E1955)/SQRT(H1955^2/D1955+F1955^2/C1955)</f>
        <v>2.58359064563762</v>
      </c>
      <c r="AA1955" s="24" t="n">
        <f aca="false">ABS(K1955-Z1955)</f>
        <v>0</v>
      </c>
    </row>
    <row r="1956" customFormat="false" ht="22.35" hidden="false" customHeight="false" outlineLevel="0" collapsed="false">
      <c r="A1956" s="17" t="n">
        <v>2351</v>
      </c>
      <c r="B1956" s="7" t="s">
        <v>419</v>
      </c>
      <c r="C1956" s="6" t="n">
        <v>90</v>
      </c>
      <c r="D1956" s="6" t="n">
        <v>450</v>
      </c>
      <c r="E1956" s="16" t="n">
        <v>0.145942258752055</v>
      </c>
      <c r="F1956" s="16" t="n">
        <v>0.0265098460389281</v>
      </c>
      <c r="G1956" s="16" t="n">
        <v>0.154629203213586</v>
      </c>
      <c r="H1956" s="16" t="n">
        <v>0.0393136655967799</v>
      </c>
      <c r="I1956" s="23" t="n">
        <f aca="false">G1956-E1956</f>
        <v>0.00868694446153112</v>
      </c>
      <c r="J1956" s="17" t="n">
        <f aca="false">100*(G1956-E1956)/E1956</f>
        <v>5.95231602951247</v>
      </c>
      <c r="K1956" s="16" t="n">
        <v>2.59073363838596</v>
      </c>
      <c r="L1956" s="17" t="n">
        <v>177.697028138808</v>
      </c>
      <c r="M1956" s="16" t="n">
        <v>0.0103724136007016</v>
      </c>
      <c r="N1956" s="16" t="n">
        <v>0.0269979412072414</v>
      </c>
      <c r="O1956" s="6" t="str">
        <f aca="false">IF(N1956&lt;0.05,"Yes","No")</f>
        <v>Yes</v>
      </c>
      <c r="P1956" s="16" t="n">
        <v>0.231337547263908</v>
      </c>
      <c r="Q1956" s="16" t="n">
        <v>4.02499906218103</v>
      </c>
      <c r="R1956" s="16" t="n">
        <v>0.0453306700614796</v>
      </c>
      <c r="S1956" s="16" t="n">
        <v>0.156860068198237</v>
      </c>
      <c r="T1956" s="16" t="n">
        <v>0.00798091865246279</v>
      </c>
      <c r="U1956" s="16" t="n">
        <v>0.216037679400599</v>
      </c>
      <c r="V1956" s="16" t="n">
        <v>0.379454197460528</v>
      </c>
      <c r="W1956" s="6" t="s">
        <v>494</v>
      </c>
      <c r="X1956" s="17" t="n">
        <v>11.8</v>
      </c>
      <c r="Y1956" s="16" t="n">
        <v>0.56279012345679</v>
      </c>
      <c r="Z1956" s="16" t="n">
        <f aca="false">(G1956-E1956)/SQRT(H1956^2/D1956+F1956^2/C1956)</f>
        <v>2.59073363838597</v>
      </c>
      <c r="AA1956" s="24" t="n">
        <f aca="false">ABS(K1956-Z1956)</f>
        <v>0</v>
      </c>
    </row>
    <row r="1957" customFormat="false" ht="22.35" hidden="false" customHeight="false" outlineLevel="0" collapsed="false">
      <c r="A1957" s="17" t="n">
        <v>2352</v>
      </c>
      <c r="B1957" s="7" t="s">
        <v>419</v>
      </c>
      <c r="C1957" s="6" t="n">
        <v>90</v>
      </c>
      <c r="D1957" s="6" t="n">
        <v>450</v>
      </c>
      <c r="E1957" s="16" t="n">
        <v>0.144297676864598</v>
      </c>
      <c r="F1957" s="16" t="n">
        <v>0.0261788807827075</v>
      </c>
      <c r="G1957" s="16" t="n">
        <v>0.15292274137338</v>
      </c>
      <c r="H1957" s="16" t="n">
        <v>0.0390018984140013</v>
      </c>
      <c r="I1957" s="23" t="n">
        <f aca="false">G1957-E1957</f>
        <v>0.0086250645087825</v>
      </c>
      <c r="J1957" s="17" t="n">
        <f aca="false">100*(G1957-E1957)/E1957</f>
        <v>5.97727191192127</v>
      </c>
      <c r="K1957" s="16" t="n">
        <v>2.6011284025845</v>
      </c>
      <c r="L1957" s="17" t="n">
        <v>178.579647086685</v>
      </c>
      <c r="M1957" s="16" t="n">
        <v>0.0100707571783939</v>
      </c>
      <c r="N1957" s="16" t="n">
        <v>0.0269537080659944</v>
      </c>
      <c r="O1957" s="6" t="str">
        <f aca="false">IF(N1957&lt;0.05,"Yes","No")</f>
        <v>Yes</v>
      </c>
      <c r="P1957" s="16" t="n">
        <v>0.231613436373707</v>
      </c>
      <c r="Q1957" s="16" t="n">
        <v>4.03460507361325</v>
      </c>
      <c r="R1957" s="16" t="n">
        <v>0.0450752880372248</v>
      </c>
      <c r="S1957" s="16" t="n">
        <v>0.152036094894758</v>
      </c>
      <c r="T1957" s="16" t="n">
        <v>0.00792772774915369</v>
      </c>
      <c r="U1957" s="16" t="n">
        <v>0.214794820112288</v>
      </c>
      <c r="V1957" s="16" t="n">
        <v>0.379454197460528</v>
      </c>
      <c r="W1957" s="6" t="s">
        <v>494</v>
      </c>
      <c r="X1957" s="17" t="n">
        <v>11.9</v>
      </c>
      <c r="Y1957" s="16" t="n">
        <v>0.563259259259259</v>
      </c>
      <c r="Z1957" s="16" t="n">
        <f aca="false">(G1957-E1957)/SQRT(H1957^2/D1957+F1957^2/C1957)</f>
        <v>2.60112840258452</v>
      </c>
      <c r="AA1957" s="24" t="n">
        <f aca="false">ABS(K1957-Z1957)</f>
        <v>1.68753899743024E-014</v>
      </c>
    </row>
    <row r="1958" customFormat="false" ht="22.35" hidden="false" customHeight="false" outlineLevel="0" collapsed="false">
      <c r="A1958" s="17" t="n">
        <v>2353</v>
      </c>
      <c r="B1958" s="7" t="s">
        <v>419</v>
      </c>
      <c r="C1958" s="6" t="n">
        <v>90</v>
      </c>
      <c r="D1958" s="6" t="n">
        <v>450</v>
      </c>
      <c r="E1958" s="16" t="n">
        <v>0.142623562614123</v>
      </c>
      <c r="F1958" s="16" t="n">
        <v>0.0258388875917068</v>
      </c>
      <c r="G1958" s="16" t="n">
        <v>0.151186354640457</v>
      </c>
      <c r="H1958" s="16" t="n">
        <v>0.0386775324374446</v>
      </c>
      <c r="I1958" s="23" t="n">
        <f aca="false">G1958-E1958</f>
        <v>0.00856279202633439</v>
      </c>
      <c r="J1958" s="17" t="n">
        <f aca="false">100*(G1958-E1958)/E1958</f>
        <v>6.003770954384</v>
      </c>
      <c r="K1958" s="16" t="n">
        <v>2.61252046902944</v>
      </c>
      <c r="L1958" s="17" t="n">
        <v>179.494203276764</v>
      </c>
      <c r="M1958" s="16" t="n">
        <v>0.00974940267333218</v>
      </c>
      <c r="N1958" s="16" t="n">
        <v>0.0264986998922004</v>
      </c>
      <c r="O1958" s="6" t="str">
        <f aca="false">IF(N1958&lt;0.05,"Yes","No")</f>
        <v>Yes</v>
      </c>
      <c r="P1958" s="16" t="n">
        <v>0.231958954965973</v>
      </c>
      <c r="Q1958" s="16" t="n">
        <v>4.04665161882218</v>
      </c>
      <c r="R1958" s="16" t="n">
        <v>0.0447571688890374</v>
      </c>
      <c r="S1958" s="16" t="n">
        <v>0.147510286227349</v>
      </c>
      <c r="T1958" s="16" t="n">
        <v>0.00787560109451388</v>
      </c>
      <c r="U1958" s="16" t="n">
        <v>0.213297764455656</v>
      </c>
      <c r="V1958" s="16" t="n">
        <v>0.379416792019667</v>
      </c>
      <c r="W1958" s="6" t="s">
        <v>494</v>
      </c>
      <c r="X1958" s="17" t="n">
        <v>12</v>
      </c>
      <c r="Y1958" s="16" t="n">
        <v>0.563358024691358</v>
      </c>
      <c r="Z1958" s="16" t="n">
        <f aca="false">(G1958-E1958)/SQRT(H1958^2/D1958+F1958^2/C1958)</f>
        <v>2.61252046902945</v>
      </c>
      <c r="AA1958" s="24" t="n">
        <f aca="false">ABS(K1958-Z1958)</f>
        <v>0</v>
      </c>
    </row>
    <row r="1959" customFormat="false" ht="22.35" hidden="false" customHeight="false" outlineLevel="0" collapsed="false">
      <c r="A1959" s="17" t="n">
        <v>2354</v>
      </c>
      <c r="B1959" s="7" t="s">
        <v>419</v>
      </c>
      <c r="C1959" s="6" t="n">
        <v>90</v>
      </c>
      <c r="D1959" s="6" t="n">
        <v>450</v>
      </c>
      <c r="E1959" s="16" t="n">
        <v>0.140918590045638</v>
      </c>
      <c r="F1959" s="16" t="n">
        <v>0.0254948674770258</v>
      </c>
      <c r="G1959" s="16" t="n">
        <v>0.149436175856325</v>
      </c>
      <c r="H1959" s="16" t="n">
        <v>0.0383490906459671</v>
      </c>
      <c r="I1959" s="23" t="n">
        <f aca="false">G1959-E1959</f>
        <v>0.00851758581068779</v>
      </c>
      <c r="J1959" s="17" t="n">
        <f aca="false">100*(G1959-E1959)/E1959</f>
        <v>6.04433084941405</v>
      </c>
      <c r="K1959" s="16" t="n">
        <v>2.629810440515</v>
      </c>
      <c r="L1959" s="17" t="n">
        <v>180.448331780084</v>
      </c>
      <c r="M1959" s="16" t="n">
        <v>0.0092809662061484</v>
      </c>
      <c r="N1959" s="16" t="n">
        <v>0.02581580241195</v>
      </c>
      <c r="O1959" s="6" t="str">
        <f aca="false">IF(N1959&lt;0.05,"Yes","No")</f>
        <v>Yes</v>
      </c>
      <c r="P1959" s="16" t="n">
        <v>0.232802304398729</v>
      </c>
      <c r="Q1959" s="16" t="n">
        <v>4.0761305007155</v>
      </c>
      <c r="R1959" s="16" t="n">
        <v>0.0439886622754401</v>
      </c>
      <c r="S1959" s="16" t="n">
        <v>0.142517331738122</v>
      </c>
      <c r="T1959" s="16" t="n">
        <v>0.00783900568342032</v>
      </c>
      <c r="U1959" s="16" t="n">
        <v>0.210854108972837</v>
      </c>
      <c r="V1959" s="16" t="n">
        <v>0.379416792019667</v>
      </c>
      <c r="W1959" s="6" t="s">
        <v>494</v>
      </c>
      <c r="X1959" s="17" t="n">
        <v>12.3</v>
      </c>
      <c r="Y1959" s="16" t="n">
        <v>0.563555555555556</v>
      </c>
      <c r="Z1959" s="16" t="n">
        <f aca="false">(G1959-E1959)/SQRT(H1959^2/D1959+F1959^2/C1959)</f>
        <v>2.62981044051499</v>
      </c>
      <c r="AA1959" s="24" t="n">
        <f aca="false">ABS(K1959-Z1959)</f>
        <v>0</v>
      </c>
    </row>
    <row r="1960" customFormat="false" ht="22.35" hidden="false" customHeight="false" outlineLevel="0" collapsed="false">
      <c r="A1960" s="17" t="n">
        <v>2355</v>
      </c>
      <c r="B1960" s="7" t="s">
        <v>419</v>
      </c>
      <c r="C1960" s="6" t="n">
        <v>90</v>
      </c>
      <c r="D1960" s="6" t="n">
        <v>450</v>
      </c>
      <c r="E1960" s="16" t="n">
        <v>0.139228923039304</v>
      </c>
      <c r="F1960" s="16" t="n">
        <v>0.0251493764919832</v>
      </c>
      <c r="G1960" s="16" t="n">
        <v>0.147710492246681</v>
      </c>
      <c r="H1960" s="16" t="n">
        <v>0.0380291569154772</v>
      </c>
      <c r="I1960" s="23" t="n">
        <f aca="false">G1960-E1960</f>
        <v>0.00848156920737703</v>
      </c>
      <c r="J1960" s="17" t="n">
        <f aca="false">100*(G1960-E1960)/E1960</f>
        <v>6.09181556692981</v>
      </c>
      <c r="K1960" s="16" t="n">
        <v>2.65029699970543</v>
      </c>
      <c r="L1960" s="17" t="n">
        <v>181.49008287987</v>
      </c>
      <c r="M1960" s="16" t="n">
        <v>0.00875243294776852</v>
      </c>
      <c r="N1960" s="16" t="n">
        <v>0.0245184821643489</v>
      </c>
      <c r="O1960" s="6" t="str">
        <f aca="false">IF(N1960&lt;0.05,"Yes","No")</f>
        <v>Yes</v>
      </c>
      <c r="P1960" s="16" t="n">
        <v>0.233866858778375</v>
      </c>
      <c r="Q1960" s="16" t="n">
        <v>4.11349425311023</v>
      </c>
      <c r="R1960" s="16" t="n">
        <v>0.0430345592489501</v>
      </c>
      <c r="S1960" s="16" t="n">
        <v>0.137476971522777</v>
      </c>
      <c r="T1960" s="16" t="n">
        <v>0.00781147458238084</v>
      </c>
      <c r="U1960" s="16" t="n">
        <v>0.207941206870358</v>
      </c>
      <c r="V1960" s="16" t="n">
        <v>0.379416792019667</v>
      </c>
      <c r="W1960" s="6" t="s">
        <v>494</v>
      </c>
      <c r="X1960" s="17" t="n">
        <v>12.7</v>
      </c>
      <c r="Y1960" s="16" t="n">
        <v>0.564172839506173</v>
      </c>
      <c r="Z1960" s="16" t="n">
        <f aca="false">(G1960-E1960)/SQRT(H1960^2/D1960+F1960^2/C1960)</f>
        <v>2.65029699970546</v>
      </c>
      <c r="AA1960" s="24" t="n">
        <f aca="false">ABS(K1960-Z1960)</f>
        <v>2.66453525910038E-014</v>
      </c>
    </row>
    <row r="1961" customFormat="false" ht="22.35" hidden="false" customHeight="false" outlineLevel="0" collapsed="false">
      <c r="A1961" s="17" t="n">
        <v>2356</v>
      </c>
      <c r="B1961" s="7" t="s">
        <v>419</v>
      </c>
      <c r="C1961" s="6" t="n">
        <v>90</v>
      </c>
      <c r="D1961" s="6" t="n">
        <v>450</v>
      </c>
      <c r="E1961" s="16" t="n">
        <v>0.137632706595792</v>
      </c>
      <c r="F1961" s="16" t="n">
        <v>0.0248158815043242</v>
      </c>
      <c r="G1961" s="16" t="n">
        <v>0.146090881758266</v>
      </c>
      <c r="H1961" s="16" t="n">
        <v>0.0377316382924659</v>
      </c>
      <c r="I1961" s="23" t="n">
        <f aca="false">G1961-E1961</f>
        <v>0.00845817516247432</v>
      </c>
      <c r="J1961" s="17" t="n">
        <f aca="false">100*(G1961-E1961)/E1961</f>
        <v>6.14546888721358</v>
      </c>
      <c r="K1961" s="16" t="n">
        <v>2.67387322231178</v>
      </c>
      <c r="L1961" s="17" t="n">
        <v>182.58948084352</v>
      </c>
      <c r="M1961" s="16" t="n">
        <v>0.0081780927060624</v>
      </c>
      <c r="N1961" s="16" t="n">
        <v>0.0230943182465552</v>
      </c>
      <c r="O1961" s="6" t="str">
        <f aca="false">IF(N1961&lt;0.05,"Yes","No")</f>
        <v>Yes</v>
      </c>
      <c r="P1961" s="16" t="n">
        <v>0.235163329560846</v>
      </c>
      <c r="Q1961" s="16" t="n">
        <v>4.15922802910284</v>
      </c>
      <c r="R1961" s="16" t="n">
        <v>0.0418963439715773</v>
      </c>
      <c r="S1961" s="16" t="n">
        <v>0.131837921670221</v>
      </c>
      <c r="T1961" s="16" t="n">
        <v>0.00779734698399751</v>
      </c>
      <c r="U1961" s="16" t="n">
        <v>0.204510078516044</v>
      </c>
      <c r="V1961" s="16" t="n">
        <v>0.378902711606886</v>
      </c>
      <c r="W1961" s="6" t="s">
        <v>494</v>
      </c>
      <c r="X1961" s="17" t="n">
        <v>12.8</v>
      </c>
      <c r="Y1961" s="16" t="n">
        <v>0.56483950617284</v>
      </c>
      <c r="Z1961" s="16" t="n">
        <f aca="false">(G1961-E1961)/SQRT(H1961^2/D1961+F1961^2/C1961)</f>
        <v>2.6738732223118</v>
      </c>
      <c r="AA1961" s="24" t="n">
        <f aca="false">ABS(K1961-Z1961)</f>
        <v>1.77635683940025E-014</v>
      </c>
    </row>
    <row r="1962" customFormat="false" ht="22.35" hidden="false" customHeight="false" outlineLevel="0" collapsed="false">
      <c r="A1962" s="17" t="n">
        <v>2357</v>
      </c>
      <c r="B1962" s="7" t="s">
        <v>419</v>
      </c>
      <c r="C1962" s="6" t="n">
        <v>90</v>
      </c>
      <c r="D1962" s="6" t="n">
        <v>450</v>
      </c>
      <c r="E1962" s="16" t="n">
        <v>0.136091128322813</v>
      </c>
      <c r="F1962" s="16" t="n">
        <v>0.0245007926872941</v>
      </c>
      <c r="G1962" s="16" t="n">
        <v>0.144537049051788</v>
      </c>
      <c r="H1962" s="16" t="n">
        <v>0.0374520732481726</v>
      </c>
      <c r="I1962" s="23" t="n">
        <f aca="false">G1962-E1962</f>
        <v>0.00844592072897479</v>
      </c>
      <c r="J1962" s="17" t="n">
        <f aca="false">100*(G1962-E1962)/E1962</f>
        <v>6.20607737849065</v>
      </c>
      <c r="K1962" s="16" t="n">
        <v>2.69975636245715</v>
      </c>
      <c r="L1962" s="17" t="n">
        <v>183.670408185763</v>
      </c>
      <c r="M1962" s="16" t="n">
        <v>0.00758719233030761</v>
      </c>
      <c r="N1962" s="16" t="n">
        <v>0.0215998524200221</v>
      </c>
      <c r="O1962" s="6" t="str">
        <f aca="false">IF(N1962&lt;0.05,"Yes","No")</f>
        <v>Yes</v>
      </c>
      <c r="P1962" s="16" t="n">
        <v>0.236674800803686</v>
      </c>
      <c r="Q1962" s="16" t="n">
        <v>4.21286527291022</v>
      </c>
      <c r="R1962" s="16" t="n">
        <v>0.0406017291999013</v>
      </c>
      <c r="S1962" s="16" t="n">
        <v>0.127226454172996</v>
      </c>
      <c r="T1962" s="16" t="n">
        <v>0.00779432469030773</v>
      </c>
      <c r="U1962" s="16" t="n">
        <v>0.200628065722622</v>
      </c>
      <c r="V1962" s="16" t="n">
        <v>0.375685887774714</v>
      </c>
      <c r="W1962" s="6" t="s">
        <v>494</v>
      </c>
      <c r="X1962" s="17" t="n">
        <v>13.2</v>
      </c>
      <c r="Y1962" s="16" t="n">
        <v>0.565777777777778</v>
      </c>
      <c r="Z1962" s="16" t="n">
        <f aca="false">(G1962-E1962)/SQRT(H1962^2/D1962+F1962^2/C1962)</f>
        <v>2.69975636245712</v>
      </c>
      <c r="AA1962" s="24" t="n">
        <f aca="false">ABS(K1962-Z1962)</f>
        <v>2.70894418008538E-014</v>
      </c>
    </row>
    <row r="1963" customFormat="false" ht="22.35" hidden="false" customHeight="false" outlineLevel="0" collapsed="false">
      <c r="A1963" s="17" t="n">
        <v>2358</v>
      </c>
      <c r="B1963" s="7" t="s">
        <v>419</v>
      </c>
      <c r="C1963" s="6" t="n">
        <v>90</v>
      </c>
      <c r="D1963" s="6" t="n">
        <v>450</v>
      </c>
      <c r="E1963" s="16" t="n">
        <v>0.134681951171822</v>
      </c>
      <c r="F1963" s="16" t="n">
        <v>0.0242146174656382</v>
      </c>
      <c r="G1963" s="16" t="n">
        <v>0.143135179579258</v>
      </c>
      <c r="H1963" s="16" t="n">
        <v>0.0372088445743709</v>
      </c>
      <c r="I1963" s="23" t="n">
        <f aca="false">G1963-E1963</f>
        <v>0.00845322840743601</v>
      </c>
      <c r="J1963" s="17" t="n">
        <f aca="false">100*(G1963-E1963)/E1963</f>
        <v>6.27643743938021</v>
      </c>
      <c r="K1963" s="16" t="n">
        <v>2.72945688627472</v>
      </c>
      <c r="L1963" s="17" t="n">
        <v>184.741297704704</v>
      </c>
      <c r="M1963" s="16" t="n">
        <v>0.00695727842220376</v>
      </c>
      <c r="N1963" s="16" t="n">
        <v>0.0201895607252073</v>
      </c>
      <c r="O1963" s="6" t="str">
        <f aca="false">IF(N1963&lt;0.05,"Yes","No")</f>
        <v>Yes</v>
      </c>
      <c r="P1963" s="16" t="n">
        <v>0.238525150014131</v>
      </c>
      <c r="Q1963" s="16" t="n">
        <v>4.27899604851228</v>
      </c>
      <c r="R1963" s="16" t="n">
        <v>0.0390632995547988</v>
      </c>
      <c r="S1963" s="16" t="n">
        <v>0.123121092695919</v>
      </c>
      <c r="T1963" s="16" t="n">
        <v>0.00781022413314742</v>
      </c>
      <c r="U1963" s="16" t="n">
        <v>0.196102912412144</v>
      </c>
      <c r="V1963" s="16" t="n">
        <v>0.372524610287445</v>
      </c>
      <c r="W1963" s="6" t="s">
        <v>494</v>
      </c>
      <c r="X1963" s="17" t="n">
        <v>13.9</v>
      </c>
      <c r="Y1963" s="16" t="n">
        <v>0.566617283950617</v>
      </c>
      <c r="Z1963" s="16" t="n">
        <f aca="false">(G1963-E1963)/SQRT(H1963^2/D1963+F1963^2/C1963)</f>
        <v>2.72945688627473</v>
      </c>
      <c r="AA1963" s="24" t="n">
        <f aca="false">ABS(K1963-Z1963)</f>
        <v>1.82076576038526E-014</v>
      </c>
    </row>
    <row r="1964" customFormat="false" ht="22.35" hidden="false" customHeight="false" outlineLevel="0" collapsed="false">
      <c r="A1964" s="17" t="n">
        <v>2359</v>
      </c>
      <c r="B1964" s="7" t="s">
        <v>419</v>
      </c>
      <c r="C1964" s="6" t="n">
        <v>90</v>
      </c>
      <c r="D1964" s="6" t="n">
        <v>450</v>
      </c>
      <c r="E1964" s="16" t="n">
        <v>0.133401225755612</v>
      </c>
      <c r="F1964" s="16" t="n">
        <v>0.0239483671271906</v>
      </c>
      <c r="G1964" s="16" t="n">
        <v>0.141872820688619</v>
      </c>
      <c r="H1964" s="16" t="n">
        <v>0.0369964947564654</v>
      </c>
      <c r="I1964" s="23" t="n">
        <f aca="false">G1964-E1964</f>
        <v>0.00847159493300648</v>
      </c>
      <c r="J1964" s="17" t="n">
        <f aca="false">100*(G1964-E1964)/E1964</f>
        <v>6.35046258759739</v>
      </c>
      <c r="K1964" s="16" t="n">
        <v>2.7610540195095</v>
      </c>
      <c r="L1964" s="17" t="n">
        <v>185.844721488202</v>
      </c>
      <c r="M1964" s="16" t="n">
        <v>0.00633940349581306</v>
      </c>
      <c r="N1964" s="16" t="n">
        <v>0.0186803460655024</v>
      </c>
      <c r="O1964" s="6" t="str">
        <f aca="false">IF(N1964&lt;0.05,"Yes","No")</f>
        <v>Yes</v>
      </c>
      <c r="P1964" s="16" t="n">
        <v>0.240514272915289</v>
      </c>
      <c r="Q1964" s="16" t="n">
        <v>4.35066093266138</v>
      </c>
      <c r="R1964" s="16" t="n">
        <v>0.0374651407098714</v>
      </c>
      <c r="S1964" s="16" t="n">
        <v>0.118381815358519</v>
      </c>
      <c r="T1964" s="16" t="n">
        <v>0.00783669791385558</v>
      </c>
      <c r="U1964" s="16" t="n">
        <v>0.191367331920075</v>
      </c>
      <c r="V1964" s="16" t="n">
        <v>0.370713082197346</v>
      </c>
      <c r="W1964" s="6" t="s">
        <v>494</v>
      </c>
      <c r="X1964" s="17" t="n">
        <v>14.3</v>
      </c>
      <c r="Y1964" s="16" t="n">
        <v>0.567407407407407</v>
      </c>
      <c r="Z1964" s="16" t="n">
        <f aca="false">(G1964-E1964)/SQRT(H1964^2/D1964+F1964^2/C1964)</f>
        <v>2.76105401950949</v>
      </c>
      <c r="AA1964" s="24" t="n">
        <f aca="false">ABS(K1964-Z1964)</f>
        <v>0</v>
      </c>
    </row>
    <row r="1965" customFormat="false" ht="22.35" hidden="false" customHeight="false" outlineLevel="0" collapsed="false">
      <c r="A1965" s="17" t="n">
        <v>2360</v>
      </c>
      <c r="B1965" s="7" t="s">
        <v>419</v>
      </c>
      <c r="C1965" s="6" t="n">
        <v>90</v>
      </c>
      <c r="D1965" s="6" t="n">
        <v>450</v>
      </c>
      <c r="E1965" s="16" t="n">
        <v>0.132255985008346</v>
      </c>
      <c r="F1965" s="16" t="n">
        <v>0.0237048691111131</v>
      </c>
      <c r="G1965" s="16" t="n">
        <v>0.14073743161228</v>
      </c>
      <c r="H1965" s="16" t="n">
        <v>0.0368177840244202</v>
      </c>
      <c r="I1965" s="23" t="n">
        <f aca="false">G1965-E1965</f>
        <v>0.00848144660393399</v>
      </c>
      <c r="J1965" s="17" t="n">
        <f aca="false">100*(G1965-E1965)/E1965</f>
        <v>6.41290192152649</v>
      </c>
      <c r="K1965" s="16" t="n">
        <v>2.78779408954926</v>
      </c>
      <c r="L1965" s="17" t="n">
        <v>186.969878381307</v>
      </c>
      <c r="M1965" s="16" t="n">
        <v>0.00585516763538424</v>
      </c>
      <c r="N1965" s="16" t="n">
        <v>0.0174740159118498</v>
      </c>
      <c r="O1965" s="6" t="str">
        <f aca="false">IF(N1965&lt;0.05,"Yes","No")</f>
        <v>Yes</v>
      </c>
      <c r="P1965" s="16" t="n">
        <v>0.242062072315001</v>
      </c>
      <c r="Q1965" s="16" t="n">
        <v>4.406837375282</v>
      </c>
      <c r="R1965" s="16" t="n">
        <v>0.0362604783264788</v>
      </c>
      <c r="S1965" s="16" t="n">
        <v>0.11416415069335</v>
      </c>
      <c r="T1965" s="16" t="n">
        <v>0.00785491315735873</v>
      </c>
      <c r="U1965" s="16" t="n">
        <v>0.187568252814585</v>
      </c>
      <c r="V1965" s="16" t="n">
        <v>0.369000193930497</v>
      </c>
      <c r="W1965" s="6" t="s">
        <v>494</v>
      </c>
      <c r="X1965" s="17" t="n">
        <v>14.4</v>
      </c>
      <c r="Y1965" s="16" t="n">
        <v>0.568296296296296</v>
      </c>
      <c r="Z1965" s="16" t="n">
        <f aca="false">(G1965-E1965)/SQRT(H1965^2/D1965+F1965^2/C1965)</f>
        <v>2.78779408954928</v>
      </c>
      <c r="AA1965" s="24" t="n">
        <f aca="false">ABS(K1965-Z1965)</f>
        <v>1.82076576038526E-014</v>
      </c>
    </row>
    <row r="1966" customFormat="false" ht="22.35" hidden="false" customHeight="false" outlineLevel="0" collapsed="false">
      <c r="A1966" s="17" t="n">
        <v>2361</v>
      </c>
      <c r="B1966" s="7" t="s">
        <v>419</v>
      </c>
      <c r="C1966" s="6" t="n">
        <v>90</v>
      </c>
      <c r="D1966" s="6" t="n">
        <v>450</v>
      </c>
      <c r="E1966" s="16" t="n">
        <v>0.131251244164176</v>
      </c>
      <c r="F1966" s="16" t="n">
        <v>0.0234857588851564</v>
      </c>
      <c r="G1966" s="16" t="n">
        <v>0.139753580192725</v>
      </c>
      <c r="H1966" s="16" t="n">
        <v>0.0366721526970218</v>
      </c>
      <c r="I1966" s="23" t="n">
        <f aca="false">G1966-E1966</f>
        <v>0.00850233602854941</v>
      </c>
      <c r="J1966" s="17" t="n">
        <f aca="false">100*(G1966-E1966)/E1966</f>
        <v>6.47790890112575</v>
      </c>
      <c r="K1966" s="16" t="n">
        <v>2.81583326268052</v>
      </c>
      <c r="L1966" s="17" t="n">
        <v>188.096124514433</v>
      </c>
      <c r="M1966" s="16" t="n">
        <v>0.00538373777270774</v>
      </c>
      <c r="N1966" s="16" t="n">
        <v>0.0162986067153587</v>
      </c>
      <c r="O1966" s="6" t="str">
        <f aca="false">IF(N1966&lt;0.05,"Yes","No")</f>
        <v>Yes</v>
      </c>
      <c r="P1966" s="16" t="n">
        <v>0.243719898036532</v>
      </c>
      <c r="Q1966" s="16" t="n">
        <v>4.46740684838099</v>
      </c>
      <c r="R1966" s="16" t="n">
        <v>0.0350070574849641</v>
      </c>
      <c r="S1966" s="16" t="n">
        <v>0.110272831197953</v>
      </c>
      <c r="T1966" s="16" t="n">
        <v>0.00788238916033374</v>
      </c>
      <c r="U1966" s="16" t="n">
        <v>0.1837338671567</v>
      </c>
      <c r="V1966" s="16" t="n">
        <v>0.36895753228052</v>
      </c>
      <c r="W1966" s="6" t="s">
        <v>494</v>
      </c>
      <c r="X1966" s="17" t="n">
        <v>14.9</v>
      </c>
      <c r="Y1966" s="16" t="n">
        <v>0.569333333333333</v>
      </c>
      <c r="Z1966" s="16" t="n">
        <f aca="false">(G1966-E1966)/SQRT(H1966^2/D1966+F1966^2/C1966)</f>
        <v>2.81583326268053</v>
      </c>
      <c r="AA1966" s="24" t="n">
        <f aca="false">ABS(K1966-Z1966)</f>
        <v>0</v>
      </c>
    </row>
    <row r="1967" customFormat="false" ht="22.35" hidden="false" customHeight="false" outlineLevel="0" collapsed="false">
      <c r="A1967" s="17" t="n">
        <v>2362</v>
      </c>
      <c r="B1967" s="7" t="s">
        <v>419</v>
      </c>
      <c r="C1967" s="6" t="n">
        <v>90</v>
      </c>
      <c r="D1967" s="6" t="n">
        <v>450</v>
      </c>
      <c r="E1967" s="16" t="n">
        <v>0.130355702340603</v>
      </c>
      <c r="F1967" s="16" t="n">
        <v>0.0232866813294319</v>
      </c>
      <c r="G1967" s="16" t="n">
        <v>0.138887036707666</v>
      </c>
      <c r="H1967" s="16" t="n">
        <v>0.0365538843665952</v>
      </c>
      <c r="I1967" s="23" t="n">
        <f aca="false">G1967-E1967</f>
        <v>0.0085313343670633</v>
      </c>
      <c r="J1967" s="17" t="n">
        <f aca="false">100*(G1967-E1967)/E1967</f>
        <v>6.54465758987053</v>
      </c>
      <c r="K1967" s="16" t="n">
        <v>2.8446442555935</v>
      </c>
      <c r="L1967" s="17" t="n">
        <v>189.226203054132</v>
      </c>
      <c r="M1967" s="16" t="n">
        <v>0.00493549928786673</v>
      </c>
      <c r="N1967" s="16" t="n">
        <v>0.0152380170073391</v>
      </c>
      <c r="O1967" s="6" t="str">
        <f aca="false">IF(N1967&lt;0.05,"Yes","No")</f>
        <v>Yes</v>
      </c>
      <c r="P1967" s="16" t="n">
        <v>0.245439355570158</v>
      </c>
      <c r="Q1967" s="16" t="n">
        <v>4.53066481941612</v>
      </c>
      <c r="R1967" s="16" t="n">
        <v>0.0337464116275142</v>
      </c>
      <c r="S1967" s="16" t="n">
        <v>0.10596849162037</v>
      </c>
      <c r="T1967" s="16" t="n">
        <v>0.00791639072588612</v>
      </c>
      <c r="U1967" s="16" t="n">
        <v>0.179928697553989</v>
      </c>
      <c r="V1967" s="16" t="n">
        <v>0.36895753228052</v>
      </c>
      <c r="W1967" s="6" t="s">
        <v>494</v>
      </c>
      <c r="X1967" s="17" t="n">
        <v>15.3</v>
      </c>
      <c r="Y1967" s="16" t="n">
        <v>0.570024691358025</v>
      </c>
      <c r="Z1967" s="16" t="n">
        <f aca="false">(G1967-E1967)/SQRT(H1967^2/D1967+F1967^2/C1967)</f>
        <v>2.84464425559349</v>
      </c>
      <c r="AA1967" s="24" t="n">
        <f aca="false">ABS(K1967-Z1967)</f>
        <v>0</v>
      </c>
    </row>
    <row r="1968" customFormat="false" ht="22.35" hidden="false" customHeight="false" outlineLevel="0" collapsed="false">
      <c r="A1968" s="17" t="n">
        <v>2363</v>
      </c>
      <c r="B1968" s="7" t="s">
        <v>419</v>
      </c>
      <c r="C1968" s="6" t="n">
        <v>90</v>
      </c>
      <c r="D1968" s="6" t="n">
        <v>450</v>
      </c>
      <c r="E1968" s="16" t="n">
        <v>0.129552504171928</v>
      </c>
      <c r="F1968" s="16" t="n">
        <v>0.023106420365342</v>
      </c>
      <c r="G1968" s="16" t="n">
        <v>0.138107970737749</v>
      </c>
      <c r="H1968" s="16" t="n">
        <v>0.0364588415967608</v>
      </c>
      <c r="I1968" s="23" t="n">
        <f aca="false">G1968-E1968</f>
        <v>0.0085554665658209</v>
      </c>
      <c r="J1968" s="17" t="n">
        <f aca="false">100*(G1968-E1968)/E1968</f>
        <v>6.6038604352001</v>
      </c>
      <c r="K1968" s="16" t="n">
        <v>2.87002827748867</v>
      </c>
      <c r="L1968" s="17" t="n">
        <v>190.343776742241</v>
      </c>
      <c r="M1968" s="16" t="n">
        <v>0.00456865002305317</v>
      </c>
      <c r="N1968" s="16" t="n">
        <v>0.0144559242446306</v>
      </c>
      <c r="O1968" s="6" t="str">
        <f aca="false">IF(N1968&lt;0.05,"Yes","No")</f>
        <v>Yes</v>
      </c>
      <c r="P1968" s="16" t="n">
        <v>0.246869764585351</v>
      </c>
      <c r="Q1968" s="16" t="n">
        <v>4.58362770636487</v>
      </c>
      <c r="R1968" s="16" t="n">
        <v>0.0327275443920578</v>
      </c>
      <c r="S1968" s="16" t="n">
        <v>0.102020757135965</v>
      </c>
      <c r="T1968" s="16" t="n">
        <v>0.0079464708959283</v>
      </c>
      <c r="U1968" s="16" t="n">
        <v>0.176650805892651</v>
      </c>
      <c r="V1968" s="16" t="n">
        <v>0.36895753228052</v>
      </c>
      <c r="W1968" s="6" t="s">
        <v>494</v>
      </c>
      <c r="X1968" s="17" t="n">
        <v>15.4</v>
      </c>
      <c r="Y1968" s="16" t="n">
        <v>0.570666666666667</v>
      </c>
      <c r="Z1968" s="16" t="n">
        <f aca="false">(G1968-E1968)/SQRT(H1968^2/D1968+F1968^2/C1968)</f>
        <v>2.87002827748867</v>
      </c>
      <c r="AA1968" s="24" t="n">
        <f aca="false">ABS(K1968-Z1968)</f>
        <v>0</v>
      </c>
    </row>
    <row r="1969" customFormat="false" ht="22.35" hidden="false" customHeight="false" outlineLevel="0" collapsed="false">
      <c r="A1969" s="17" t="n">
        <v>2364</v>
      </c>
      <c r="B1969" s="7" t="s">
        <v>419</v>
      </c>
      <c r="C1969" s="6" t="n">
        <v>90</v>
      </c>
      <c r="D1969" s="6" t="n">
        <v>450</v>
      </c>
      <c r="E1969" s="16" t="n">
        <v>0.128837476422389</v>
      </c>
      <c r="F1969" s="16" t="n">
        <v>0.0229409738745605</v>
      </c>
      <c r="G1969" s="16" t="n">
        <v>0.137415584954951</v>
      </c>
      <c r="H1969" s="16" t="n">
        <v>0.036383011784259</v>
      </c>
      <c r="I1969" s="23" t="n">
        <f aca="false">G1969-E1969</f>
        <v>0.00857810853256119</v>
      </c>
      <c r="J1969" s="17" t="n">
        <f aca="false">100*(G1969-E1969)/E1969</f>
        <v>6.65808487620337</v>
      </c>
      <c r="K1969" s="16" t="n">
        <v>2.8934467420402</v>
      </c>
      <c r="L1969" s="17" t="n">
        <v>191.459379168878</v>
      </c>
      <c r="M1969" s="16" t="n">
        <v>0.00425217554043291</v>
      </c>
      <c r="N1969" s="16" t="n">
        <v>0.0137443397083839</v>
      </c>
      <c r="O1969" s="6" t="str">
        <f aca="false">IF(N1969&lt;0.05,"Yes","No")</f>
        <v>Yes</v>
      </c>
      <c r="P1969" s="16" t="n">
        <v>0.248131929683701</v>
      </c>
      <c r="Q1969" s="16" t="n">
        <v>4.6306167258061</v>
      </c>
      <c r="R1969" s="16" t="n">
        <v>0.0318505655265217</v>
      </c>
      <c r="S1969" s="16" t="n">
        <v>0.0984004993356036</v>
      </c>
      <c r="T1969" s="16" t="n">
        <v>0.00797403023016509</v>
      </c>
      <c r="U1969" s="16" t="n">
        <v>0.173773738154805</v>
      </c>
      <c r="V1969" s="16" t="n">
        <v>0.36895753228052</v>
      </c>
      <c r="W1969" s="6" t="s">
        <v>494</v>
      </c>
      <c r="X1969" s="17" t="n">
        <v>15.7</v>
      </c>
      <c r="Y1969" s="16" t="n">
        <v>0.57120987654321</v>
      </c>
      <c r="Z1969" s="16" t="n">
        <f aca="false">(G1969-E1969)/SQRT(H1969^2/D1969+F1969^2/C1969)</f>
        <v>2.89344674204019</v>
      </c>
      <c r="AA1969" s="24" t="n">
        <f aca="false">ABS(K1969-Z1969)</f>
        <v>0</v>
      </c>
    </row>
    <row r="1970" customFormat="false" ht="22.35" hidden="false" customHeight="false" outlineLevel="0" collapsed="false">
      <c r="A1970" s="17" t="n">
        <v>2365</v>
      </c>
      <c r="B1970" s="7" t="s">
        <v>419</v>
      </c>
      <c r="C1970" s="6" t="n">
        <v>90</v>
      </c>
      <c r="D1970" s="6" t="n">
        <v>450</v>
      </c>
      <c r="E1970" s="16" t="n">
        <v>0.128161142766476</v>
      </c>
      <c r="F1970" s="16" t="n">
        <v>0.0227809970006448</v>
      </c>
      <c r="G1970" s="16" t="n">
        <v>0.136771833085352</v>
      </c>
      <c r="H1970" s="16" t="n">
        <v>0.036321177489562</v>
      </c>
      <c r="I1970" s="23" t="n">
        <f aca="false">G1970-E1970</f>
        <v>0.00861069031887582</v>
      </c>
      <c r="J1970" s="17" t="n">
        <f aca="false">100*(G1970-E1970)/E1970</f>
        <v>6.71864352408708</v>
      </c>
      <c r="K1970" s="16" t="n">
        <v>2.91963413042375</v>
      </c>
      <c r="L1970" s="17" t="n">
        <v>192.629659533798</v>
      </c>
      <c r="M1970" s="16" t="n">
        <v>0.0039221781181864</v>
      </c>
      <c r="N1970" s="16" t="n">
        <v>0.0127759631415653</v>
      </c>
      <c r="O1970" s="6" t="str">
        <f aca="false">IF(N1970&lt;0.05,"Yes","No")</f>
        <v>Yes</v>
      </c>
      <c r="P1970" s="16" t="n">
        <v>0.24959451527593</v>
      </c>
      <c r="Q1970" s="16" t="n">
        <v>4.68536690401426</v>
      </c>
      <c r="R1970" s="16" t="n">
        <v>0.0308596719422244</v>
      </c>
      <c r="S1970" s="16" t="n">
        <v>0.0946389628813336</v>
      </c>
      <c r="T1970" s="16" t="n">
        <v>0.00801035478762368</v>
      </c>
      <c r="U1970" s="16" t="n">
        <v>0.170615720286324</v>
      </c>
      <c r="V1970" s="16" t="n">
        <v>0.36895753228052</v>
      </c>
      <c r="W1970" s="6" t="s">
        <v>494</v>
      </c>
      <c r="X1970" s="17" t="n">
        <v>15.9</v>
      </c>
      <c r="Y1970" s="16" t="n">
        <v>0.571950617283951</v>
      </c>
      <c r="Z1970" s="16" t="n">
        <f aca="false">(G1970-E1970)/SQRT(H1970^2/D1970+F1970^2/C1970)</f>
        <v>2.91963413042375</v>
      </c>
      <c r="AA1970" s="24" t="n">
        <f aca="false">ABS(K1970-Z1970)</f>
        <v>0</v>
      </c>
    </row>
    <row r="1971" customFormat="false" ht="22.35" hidden="false" customHeight="false" outlineLevel="0" collapsed="false">
      <c r="A1971" s="17" t="n">
        <v>2366</v>
      </c>
      <c r="B1971" s="7" t="s">
        <v>419</v>
      </c>
      <c r="C1971" s="6" t="n">
        <v>90</v>
      </c>
      <c r="D1971" s="6" t="n">
        <v>450</v>
      </c>
      <c r="E1971" s="16" t="n">
        <v>0.127524445123143</v>
      </c>
      <c r="F1971" s="16" t="n">
        <v>0.0226317492626902</v>
      </c>
      <c r="G1971" s="16" t="n">
        <v>0.136161879913675</v>
      </c>
      <c r="H1971" s="16" t="n">
        <v>0.0362693845674809</v>
      </c>
      <c r="I1971" s="23" t="n">
        <f aca="false">G1971-E1971</f>
        <v>0.00863743479053181</v>
      </c>
      <c r="J1971" s="17" t="n">
        <f aca="false">100*(G1971-E1971)/E1971</f>
        <v>6.77316006526525</v>
      </c>
      <c r="K1971" s="16" t="n">
        <v>2.94288995037075</v>
      </c>
      <c r="L1971" s="17" t="n">
        <v>193.77890087459</v>
      </c>
      <c r="M1971" s="16" t="n">
        <v>0.00364864372350086</v>
      </c>
      <c r="N1971" s="16" t="n">
        <v>0.0120342236469</v>
      </c>
      <c r="O1971" s="6" t="str">
        <f aca="false">IF(N1971&lt;0.05,"Yes","No")</f>
        <v>Yes</v>
      </c>
      <c r="P1971" s="16" t="n">
        <v>0.250820180563251</v>
      </c>
      <c r="Q1971" s="16" t="n">
        <v>4.73149605610072</v>
      </c>
      <c r="R1971" s="16" t="n">
        <v>0.0300498426243635</v>
      </c>
      <c r="S1971" s="16" t="n">
        <v>0.0913118719012841</v>
      </c>
      <c r="T1971" s="16" t="n">
        <v>0.00804072528062559</v>
      </c>
      <c r="U1971" s="16" t="n">
        <v>0.167989152874403</v>
      </c>
      <c r="V1971" s="16" t="n">
        <v>0.36895753228052</v>
      </c>
      <c r="W1971" s="6" t="s">
        <v>494</v>
      </c>
      <c r="X1971" s="17" t="n">
        <v>16.3</v>
      </c>
      <c r="Y1971" s="16" t="n">
        <v>0.572493827160494</v>
      </c>
      <c r="Z1971" s="16" t="n">
        <f aca="false">(G1971-E1971)/SQRT(H1971^2/D1971+F1971^2/C1971)</f>
        <v>2.94288995037077</v>
      </c>
      <c r="AA1971" s="24" t="n">
        <f aca="false">ABS(K1971-Z1971)</f>
        <v>1.86517468137026E-014</v>
      </c>
    </row>
    <row r="1972" customFormat="false" ht="22.35" hidden="false" customHeight="false" outlineLevel="0" collapsed="false">
      <c r="A1972" s="17" t="n">
        <v>2367</v>
      </c>
      <c r="B1972" s="7" t="s">
        <v>419</v>
      </c>
      <c r="C1972" s="6" t="n">
        <v>90</v>
      </c>
      <c r="D1972" s="6" t="n">
        <v>450</v>
      </c>
      <c r="E1972" s="16" t="n">
        <v>0.126935897767544</v>
      </c>
      <c r="F1972" s="16" t="n">
        <v>0.0224893128138574</v>
      </c>
      <c r="G1972" s="16" t="n">
        <v>0.135575078643031</v>
      </c>
      <c r="H1972" s="16" t="n">
        <v>0.0362251210438617</v>
      </c>
      <c r="I1972" s="23" t="n">
        <f aca="false">G1972-E1972</f>
        <v>0.0086391808754869</v>
      </c>
      <c r="J1972" s="17" t="n">
        <f aca="false">100*(G1972-E1972)/E1972</f>
        <v>6.80593986998677</v>
      </c>
      <c r="K1972" s="16" t="n">
        <v>2.95699584555105</v>
      </c>
      <c r="L1972" s="17" t="n">
        <v>194.928197264615</v>
      </c>
      <c r="M1972" s="16" t="n">
        <v>0.003490408269873</v>
      </c>
      <c r="N1972" s="16" t="n">
        <v>0.0115667945977968</v>
      </c>
      <c r="O1972" s="6" t="str">
        <f aca="false">IF(N1972&lt;0.05,"Yes","No")</f>
        <v>Yes</v>
      </c>
      <c r="P1972" s="16" t="n">
        <v>0.251268654759818</v>
      </c>
      <c r="Q1972" s="16" t="n">
        <v>4.74843130387032</v>
      </c>
      <c r="R1972" s="16" t="n">
        <v>0.0297581354160501</v>
      </c>
      <c r="S1972" s="16" t="n">
        <v>0.0881430679498457</v>
      </c>
      <c r="T1972" s="16" t="n">
        <v>0.00804465131705031</v>
      </c>
      <c r="U1972" s="16" t="n">
        <v>0.166896997977862</v>
      </c>
      <c r="V1972" s="16" t="n">
        <v>0.36895753228052</v>
      </c>
      <c r="W1972" s="6" t="s">
        <v>494</v>
      </c>
      <c r="X1972" s="17" t="n">
        <v>16.4</v>
      </c>
      <c r="Y1972" s="16" t="n">
        <v>0.572740740740741</v>
      </c>
      <c r="Z1972" s="16" t="n">
        <f aca="false">(G1972-E1972)/SQRT(H1972^2/D1972+F1972^2/C1972)</f>
        <v>2.95699584555107</v>
      </c>
      <c r="AA1972" s="24" t="n">
        <f aca="false">ABS(K1972-Z1972)</f>
        <v>1.86517468137026E-014</v>
      </c>
    </row>
    <row r="1973" customFormat="false" ht="22.35" hidden="false" customHeight="false" outlineLevel="0" collapsed="false">
      <c r="A1973" s="17" t="n">
        <v>2368</v>
      </c>
      <c r="B1973" s="7" t="s">
        <v>419</v>
      </c>
      <c r="C1973" s="6" t="n">
        <v>90</v>
      </c>
      <c r="D1973" s="6" t="n">
        <v>450</v>
      </c>
      <c r="E1973" s="16" t="n">
        <v>0.126357003880872</v>
      </c>
      <c r="F1973" s="16" t="n">
        <v>0.0223493631688763</v>
      </c>
      <c r="G1973" s="16" t="n">
        <v>0.135000133001142</v>
      </c>
      <c r="H1973" s="16" t="n">
        <v>0.0361871061401336</v>
      </c>
      <c r="I1973" s="23" t="n">
        <f aca="false">G1973-E1973</f>
        <v>0.0086431291202704</v>
      </c>
      <c r="J1973" s="17" t="n">
        <f aca="false">100*(G1973-E1973)/E1973</f>
        <v>6.8402453800021</v>
      </c>
      <c r="K1973" s="16" t="n">
        <v>2.97157804917975</v>
      </c>
      <c r="L1973" s="17" t="n">
        <v>196.112481131347</v>
      </c>
      <c r="M1973" s="16" t="n">
        <v>0.00333343887685682</v>
      </c>
      <c r="N1973" s="16" t="n">
        <v>0.0111344277905822</v>
      </c>
      <c r="O1973" s="6" t="str">
        <f aca="false">IF(N1973&lt;0.05,"Yes","No")</f>
        <v>Yes</v>
      </c>
      <c r="P1973" s="16" t="n">
        <v>0.251739880189545</v>
      </c>
      <c r="Q1973" s="16" t="n">
        <v>4.76625827673443</v>
      </c>
      <c r="R1973" s="16" t="n">
        <v>0.0294542635989791</v>
      </c>
      <c r="S1973" s="16" t="n">
        <v>0.0848893488604472</v>
      </c>
      <c r="T1973" s="16" t="n">
        <v>0.00805074092288577</v>
      </c>
      <c r="U1973" s="16" t="n">
        <v>0.165750636929174</v>
      </c>
      <c r="V1973" s="16" t="n">
        <v>0.36895753228052</v>
      </c>
      <c r="W1973" s="6" t="s">
        <v>494</v>
      </c>
      <c r="X1973" s="17" t="n">
        <v>16.6</v>
      </c>
      <c r="Y1973" s="16" t="n">
        <v>0.573037037037037</v>
      </c>
      <c r="Z1973" s="16" t="n">
        <f aca="false">(G1973-E1973)/SQRT(H1973^2/D1973+F1973^2/C1973)</f>
        <v>2.97157804917976</v>
      </c>
      <c r="AA1973" s="24" t="n">
        <f aca="false">ABS(K1973-Z1973)</f>
        <v>1.06581410364015E-014</v>
      </c>
    </row>
    <row r="1974" customFormat="false" ht="22.35" hidden="false" customHeight="false" outlineLevel="0" collapsed="false">
      <c r="A1974" s="17" t="n">
        <v>2369</v>
      </c>
      <c r="B1974" s="7" t="s">
        <v>419</v>
      </c>
      <c r="C1974" s="6" t="n">
        <v>90</v>
      </c>
      <c r="D1974" s="6" t="n">
        <v>450</v>
      </c>
      <c r="E1974" s="16" t="n">
        <v>0.125801269213359</v>
      </c>
      <c r="F1974" s="16" t="n">
        <v>0.0222155399187256</v>
      </c>
      <c r="G1974" s="16" t="n">
        <v>0.134454179522064</v>
      </c>
      <c r="H1974" s="16" t="n">
        <v>0.0361514145426214</v>
      </c>
      <c r="I1974" s="23" t="n">
        <f aca="false">G1974-E1974</f>
        <v>0.00865291030870552</v>
      </c>
      <c r="J1974" s="17" t="n">
        <f aca="false">100*(G1974-E1974)/E1974</f>
        <v>6.87823768616373</v>
      </c>
      <c r="K1974" s="16" t="n">
        <v>2.98768207104665</v>
      </c>
      <c r="L1974" s="17" t="n">
        <v>197.26920912885</v>
      </c>
      <c r="M1974" s="16" t="n">
        <v>0.0031678761140035</v>
      </c>
      <c r="N1974" s="16" t="n">
        <v>0.0106491323448342</v>
      </c>
      <c r="O1974" s="6" t="str">
        <f aca="false">IF(N1974&lt;0.05,"Yes","No")</f>
        <v>Yes</v>
      </c>
      <c r="P1974" s="16" t="n">
        <v>0.252362190053936</v>
      </c>
      <c r="Q1974" s="16" t="n">
        <v>4.78985212033679</v>
      </c>
      <c r="R1974" s="16" t="n">
        <v>0.029057068469102</v>
      </c>
      <c r="S1974" s="16" t="n">
        <v>0.0816273558779975</v>
      </c>
      <c r="T1974" s="16" t="n">
        <v>0.00806283305601441</v>
      </c>
      <c r="U1974" s="16" t="n">
        <v>0.16442069154487</v>
      </c>
      <c r="V1974" s="16" t="n">
        <v>0.36895753228052</v>
      </c>
      <c r="W1974" s="6" t="s">
        <v>494</v>
      </c>
      <c r="X1974" s="17" t="n">
        <v>16.6</v>
      </c>
      <c r="Y1974" s="16" t="n">
        <v>0.573358024691358</v>
      </c>
      <c r="Z1974" s="16" t="n">
        <f aca="false">(G1974-E1974)/SQRT(H1974^2/D1974+F1974^2/C1974)</f>
        <v>2.98768207104667</v>
      </c>
      <c r="AA1974" s="24" t="n">
        <f aca="false">ABS(K1974-Z1974)</f>
        <v>1.77635683940025E-014</v>
      </c>
    </row>
    <row r="1975" customFormat="false" ht="22.35" hidden="false" customHeight="false" outlineLevel="0" collapsed="false">
      <c r="A1975" s="17" t="n">
        <v>2370</v>
      </c>
      <c r="B1975" s="7" t="s">
        <v>419</v>
      </c>
      <c r="C1975" s="6" t="n">
        <v>90</v>
      </c>
      <c r="D1975" s="6" t="n">
        <v>450</v>
      </c>
      <c r="E1975" s="16" t="n">
        <v>0.125255911217795</v>
      </c>
      <c r="F1975" s="16" t="n">
        <v>0.0220729893359218</v>
      </c>
      <c r="G1975" s="16" t="n">
        <v>0.133903691420953</v>
      </c>
      <c r="H1975" s="16" t="n">
        <v>0.0361126089758221</v>
      </c>
      <c r="I1975" s="23" t="n">
        <f aca="false">G1975-E1975</f>
        <v>0.0086477802031571</v>
      </c>
      <c r="J1975" s="17" t="n">
        <f aca="false">100*(G1975-E1975)/E1975</f>
        <v>6.90408949093054</v>
      </c>
      <c r="K1975" s="16" t="n">
        <v>2.99959904754753</v>
      </c>
      <c r="L1975" s="17" t="n">
        <v>198.518446784198</v>
      </c>
      <c r="M1975" s="16" t="n">
        <v>0.00304952550855905</v>
      </c>
      <c r="N1975" s="16" t="n">
        <v>0.0102841943715611</v>
      </c>
      <c r="O1975" s="6" t="str">
        <f aca="false">IF(N1975&lt;0.05,"Yes","No")</f>
        <v>Yes</v>
      </c>
      <c r="P1975" s="16" t="n">
        <v>0.252577443175484</v>
      </c>
      <c r="Q1975" s="16" t="n">
        <v>4.79802664387247</v>
      </c>
      <c r="R1975" s="16" t="n">
        <v>0.0289207613857739</v>
      </c>
      <c r="S1975" s="16" t="n">
        <v>0.0788956585792275</v>
      </c>
      <c r="T1975" s="16" t="n">
        <v>0.00806119770496228</v>
      </c>
      <c r="U1975" s="16" t="n">
        <v>0.163692690254417</v>
      </c>
      <c r="V1975" s="16" t="n">
        <v>0.36895753228052</v>
      </c>
      <c r="W1975" s="6" t="s">
        <v>494</v>
      </c>
      <c r="X1975" s="17" t="n">
        <v>16.7</v>
      </c>
      <c r="Y1975" s="16" t="n">
        <v>0.573432098765432</v>
      </c>
      <c r="Z1975" s="16" t="n">
        <f aca="false">(G1975-E1975)/SQRT(H1975^2/D1975+F1975^2/C1975)</f>
        <v>2.99959904754756</v>
      </c>
      <c r="AA1975" s="24" t="n">
        <f aca="false">ABS(K1975-Z1975)</f>
        <v>2.8421709430404E-014</v>
      </c>
    </row>
    <row r="1976" customFormat="false" ht="22.35" hidden="false" customHeight="false" outlineLevel="0" collapsed="false">
      <c r="A1976" s="17" t="n">
        <v>2371</v>
      </c>
      <c r="B1976" s="7" t="s">
        <v>419</v>
      </c>
      <c r="C1976" s="6" t="n">
        <v>90</v>
      </c>
      <c r="D1976" s="6" t="n">
        <v>450</v>
      </c>
      <c r="E1976" s="16" t="n">
        <v>0.124705083999369</v>
      </c>
      <c r="F1976" s="16" t="n">
        <v>0.0219285046400755</v>
      </c>
      <c r="G1976" s="16" t="n">
        <v>0.133357696682215</v>
      </c>
      <c r="H1976" s="16" t="n">
        <v>0.0360760240622885</v>
      </c>
      <c r="I1976" s="23" t="n">
        <f aca="false">G1976-E1976</f>
        <v>0.0086526126828458</v>
      </c>
      <c r="J1976" s="17" t="n">
        <f aca="false">100*(G1976-E1976)/E1976</f>
        <v>6.93846024985604</v>
      </c>
      <c r="K1976" s="16" t="n">
        <v>3.01518478684261</v>
      </c>
      <c r="L1976" s="17" t="n">
        <v>199.826423370585</v>
      </c>
      <c r="M1976" s="16" t="n">
        <v>0.00290139884253119</v>
      </c>
      <c r="N1976" s="16" t="n">
        <v>0.00986381710057935</v>
      </c>
      <c r="O1976" s="6" t="str">
        <f aca="false">IF(N1976&lt;0.05,"Yes","No")</f>
        <v>Yes</v>
      </c>
      <c r="P1976" s="16" t="n">
        <v>0.253071257151139</v>
      </c>
      <c r="Q1976" s="16" t="n">
        <v>4.81680622072405</v>
      </c>
      <c r="R1976" s="16" t="n">
        <v>0.028610142294817</v>
      </c>
      <c r="S1976" s="16" t="n">
        <v>0.0759801383746783</v>
      </c>
      <c r="T1976" s="16" t="n">
        <v>0.00806961226980822</v>
      </c>
      <c r="U1976" s="16" t="n">
        <v>0.162452716210148</v>
      </c>
      <c r="V1976" s="16" t="n">
        <v>0.36895753228052</v>
      </c>
      <c r="W1976" s="6" t="s">
        <v>494</v>
      </c>
      <c r="X1976" s="17" t="n">
        <v>16.9</v>
      </c>
      <c r="Y1976" s="16" t="n">
        <v>0.573432098765432</v>
      </c>
      <c r="Z1976" s="16" t="n">
        <f aca="false">(G1976-E1976)/SQRT(H1976^2/D1976+F1976^2/C1976)</f>
        <v>3.01518478684259</v>
      </c>
      <c r="AA1976" s="24" t="n">
        <f aca="false">ABS(K1976-Z1976)</f>
        <v>1.99840144432528E-014</v>
      </c>
    </row>
    <row r="1977" customFormat="false" ht="22.35" hidden="false" customHeight="false" outlineLevel="0" collapsed="false">
      <c r="A1977" s="17" t="n">
        <v>2372</v>
      </c>
      <c r="B1977" s="7" t="s">
        <v>419</v>
      </c>
      <c r="C1977" s="6" t="n">
        <v>90</v>
      </c>
      <c r="D1977" s="6" t="n">
        <v>450</v>
      </c>
      <c r="E1977" s="16" t="n">
        <v>0.124151844282945</v>
      </c>
      <c r="F1977" s="16" t="n">
        <v>0.0217778234390705</v>
      </c>
      <c r="G1977" s="16" t="n">
        <v>0.132839221325186</v>
      </c>
      <c r="H1977" s="16" t="n">
        <v>0.0360441547420518</v>
      </c>
      <c r="I1977" s="23" t="n">
        <f aca="false">G1977-E1977</f>
        <v>0.00868737704224061</v>
      </c>
      <c r="J1977" s="17" t="n">
        <f aca="false">100*(G1977-E1977)/E1977</f>
        <v>6.99738058054286</v>
      </c>
      <c r="K1977" s="16" t="n">
        <v>3.04179128401102</v>
      </c>
      <c r="L1977" s="17" t="n">
        <v>201.258856088091</v>
      </c>
      <c r="M1977" s="16" t="n">
        <v>0.00266493915811331</v>
      </c>
      <c r="N1977" s="16" t="n">
        <v>0.00919382129917253</v>
      </c>
      <c r="O1977" s="6" t="str">
        <f aca="false">IF(N1977&lt;0.05,"Yes","No")</f>
        <v>Yes</v>
      </c>
      <c r="P1977" s="16" t="n">
        <v>0.254416462133282</v>
      </c>
      <c r="Q1977" s="16" t="n">
        <v>4.86814996473149</v>
      </c>
      <c r="R1977" s="16" t="n">
        <v>0.0277785550998992</v>
      </c>
      <c r="S1977" s="16" t="n">
        <v>0.0730330184772757</v>
      </c>
      <c r="T1977" s="16" t="n">
        <v>0.00810831390557134</v>
      </c>
      <c r="U1977" s="16" t="n">
        <v>0.159737259340614</v>
      </c>
      <c r="V1977" s="16" t="n">
        <v>0.36895753228052</v>
      </c>
      <c r="W1977" s="6" t="s">
        <v>494</v>
      </c>
      <c r="X1977" s="17" t="n">
        <v>17.1</v>
      </c>
      <c r="Y1977" s="16" t="n">
        <v>0.574074074074074</v>
      </c>
      <c r="Z1977" s="16" t="n">
        <f aca="false">(G1977-E1977)/SQRT(H1977^2/D1977+F1977^2/C1977)</f>
        <v>3.04179128401104</v>
      </c>
      <c r="AA1977" s="24" t="n">
        <f aca="false">ABS(K1977-Z1977)</f>
        <v>1.55431223447522E-014</v>
      </c>
    </row>
    <row r="1978" customFormat="false" ht="22.35" hidden="false" customHeight="false" outlineLevel="0" collapsed="false">
      <c r="A1978" s="17" t="n">
        <v>2373</v>
      </c>
      <c r="B1978" s="7" t="s">
        <v>419</v>
      </c>
      <c r="C1978" s="6" t="n">
        <v>90</v>
      </c>
      <c r="D1978" s="6" t="n">
        <v>450</v>
      </c>
      <c r="E1978" s="16" t="n">
        <v>0.123602620346679</v>
      </c>
      <c r="F1978" s="16" t="n">
        <v>0.0216297956700866</v>
      </c>
      <c r="G1978" s="16" t="n">
        <v>0.132300331807799</v>
      </c>
      <c r="H1978" s="16" t="n">
        <v>0.0360033972032502</v>
      </c>
      <c r="I1978" s="23" t="n">
        <f aca="false">G1978-E1978</f>
        <v>0.00869771146112019</v>
      </c>
      <c r="J1978" s="17" t="n">
        <f aca="false">100*(G1978-E1978)/E1978</f>
        <v>7.03683420037941</v>
      </c>
      <c r="K1978" s="16" t="n">
        <v>3.06006097058703</v>
      </c>
      <c r="L1978" s="17" t="n">
        <v>202.630532720547</v>
      </c>
      <c r="M1978" s="16" t="n">
        <v>0.0025123509373557</v>
      </c>
      <c r="N1978" s="16" t="n">
        <v>0.00877614418341777</v>
      </c>
      <c r="O1978" s="6" t="str">
        <f aca="false">IF(N1978&lt;0.05,"Yes","No")</f>
        <v>Yes</v>
      </c>
      <c r="P1978" s="16" t="n">
        <v>0.255104860905115</v>
      </c>
      <c r="Q1978" s="16" t="n">
        <v>4.89453003697332</v>
      </c>
      <c r="R1978" s="16" t="n">
        <v>0.0273611397709767</v>
      </c>
      <c r="S1978" s="16" t="n">
        <v>0.0703038855967861</v>
      </c>
      <c r="T1978" s="16" t="n">
        <v>0.00812246280660746</v>
      </c>
      <c r="U1978" s="16" t="n">
        <v>0.158128121203086</v>
      </c>
      <c r="V1978" s="16" t="n">
        <v>0.36895753228052</v>
      </c>
      <c r="W1978" s="6" t="s">
        <v>494</v>
      </c>
      <c r="X1978" s="17" t="n">
        <v>17.1</v>
      </c>
      <c r="Y1978" s="16" t="n">
        <v>0.574444444444444</v>
      </c>
      <c r="Z1978" s="16" t="n">
        <f aca="false">(G1978-E1978)/SQRT(H1978^2/D1978+F1978^2/C1978)</f>
        <v>3.06006097058701</v>
      </c>
      <c r="AA1978" s="24" t="n">
        <f aca="false">ABS(K1978-Z1978)</f>
        <v>1.4210854715202E-014</v>
      </c>
    </row>
    <row r="1979" customFormat="false" ht="22.35" hidden="false" customHeight="false" outlineLevel="0" collapsed="false">
      <c r="A1979" s="17" t="n">
        <v>2374</v>
      </c>
      <c r="B1979" s="7" t="s">
        <v>419</v>
      </c>
      <c r="C1979" s="6" t="n">
        <v>90</v>
      </c>
      <c r="D1979" s="6" t="n">
        <v>450</v>
      </c>
      <c r="E1979" s="16" t="n">
        <v>0.123053992622429</v>
      </c>
      <c r="F1979" s="16" t="n">
        <v>0.0214808968543267</v>
      </c>
      <c r="G1979" s="16" t="n">
        <v>0.131740598943498</v>
      </c>
      <c r="H1979" s="16" t="n">
        <v>0.0359570563164472</v>
      </c>
      <c r="I1979" s="23" t="n">
        <f aca="false">G1979-E1979</f>
        <v>0.00868660632106991</v>
      </c>
      <c r="J1979" s="17" t="n">
        <f aca="false">100*(G1979-E1979)/E1979</f>
        <v>7.05918283181869</v>
      </c>
      <c r="K1979" s="16" t="n">
        <v>3.07115585054254</v>
      </c>
      <c r="L1979" s="17" t="n">
        <v>204.001000892599</v>
      </c>
      <c r="M1979" s="16" t="n">
        <v>0.00242284493804483</v>
      </c>
      <c r="N1979" s="16" t="n">
        <v>0.00862202442146564</v>
      </c>
      <c r="O1979" s="6" t="str">
        <f aca="false">IF(N1979&lt;0.05,"Yes","No")</f>
        <v>Yes</v>
      </c>
      <c r="P1979" s="16" t="n">
        <v>0.255202737529101</v>
      </c>
      <c r="Q1979" s="16" t="n">
        <v>4.89828654694585</v>
      </c>
      <c r="R1979" s="16" t="n">
        <v>0.0273022344696121</v>
      </c>
      <c r="S1979" s="16" t="n">
        <v>0.0678685027960585</v>
      </c>
      <c r="T1979" s="16" t="n">
        <v>0.00811590053999314</v>
      </c>
      <c r="U1979" s="16" t="n">
        <v>0.157397954527416</v>
      </c>
      <c r="V1979" s="16" t="n">
        <v>0.36895753228052</v>
      </c>
      <c r="W1979" s="6" t="s">
        <v>494</v>
      </c>
      <c r="X1979" s="17" t="n">
        <v>17.1</v>
      </c>
      <c r="Y1979" s="16" t="n">
        <v>0.574814814814815</v>
      </c>
      <c r="Z1979" s="16" t="n">
        <f aca="false">(G1979-E1979)/SQRT(H1979^2/D1979+F1979^2/C1979)</f>
        <v>3.07115585054253</v>
      </c>
      <c r="AA1979" s="24" t="n">
        <f aca="false">ABS(K1979-Z1979)</f>
        <v>0</v>
      </c>
    </row>
    <row r="1980" customFormat="false" ht="22.35" hidden="false" customHeight="false" outlineLevel="0" collapsed="false">
      <c r="A1980" s="17" t="n">
        <v>2375</v>
      </c>
      <c r="B1980" s="7" t="s">
        <v>419</v>
      </c>
      <c r="C1980" s="6" t="n">
        <v>90</v>
      </c>
      <c r="D1980" s="6" t="n">
        <v>450</v>
      </c>
      <c r="E1980" s="16" t="n">
        <v>0.122509185887045</v>
      </c>
      <c r="F1980" s="16" t="n">
        <v>0.021337943697472</v>
      </c>
      <c r="G1980" s="16" t="n">
        <v>0.131193833731943</v>
      </c>
      <c r="H1980" s="16" t="n">
        <v>0.0359146106246756</v>
      </c>
      <c r="I1980" s="23" t="n">
        <f aca="false">G1980-E1980</f>
        <v>0.00868464784489731</v>
      </c>
      <c r="J1980" s="17" t="n">
        <f aca="false">100*(G1980-E1980)/E1980</f>
        <v>7.08897686488965</v>
      </c>
      <c r="K1980" s="16" t="n">
        <v>3.08491738365074</v>
      </c>
      <c r="L1980" s="17" t="n">
        <v>205.356249255761</v>
      </c>
      <c r="M1980" s="16" t="n">
        <v>0.00231638007678839</v>
      </c>
      <c r="N1980" s="16" t="n">
        <v>0.00836205247651616</v>
      </c>
      <c r="O1980" s="6" t="str">
        <f aca="false">IF(N1980&lt;0.05,"Yes","No")</f>
        <v>Yes</v>
      </c>
      <c r="P1980" s="16" t="n">
        <v>0.255539041038607</v>
      </c>
      <c r="Q1980" s="16" t="n">
        <v>4.91120487514935</v>
      </c>
      <c r="R1980" s="16" t="n">
        <v>0.0271006716968139</v>
      </c>
      <c r="S1980" s="16" t="n">
        <v>0.0654174992038481</v>
      </c>
      <c r="T1980" s="16" t="n">
        <v>0.0081173884043517</v>
      </c>
      <c r="U1980" s="16" t="n">
        <v>0.15640644919187</v>
      </c>
      <c r="V1980" s="16" t="n">
        <v>0.36895753228052</v>
      </c>
      <c r="W1980" s="6" t="s">
        <v>494</v>
      </c>
      <c r="X1980" s="17" t="n">
        <v>17.1</v>
      </c>
      <c r="Y1980" s="16" t="n">
        <v>0.574765432098765</v>
      </c>
      <c r="Z1980" s="16" t="n">
        <f aca="false">(G1980-E1980)/SQRT(H1980^2/D1980+F1980^2/C1980)</f>
        <v>3.08491738365073</v>
      </c>
      <c r="AA1980" s="24" t="n">
        <f aca="false">ABS(K1980-Z1980)</f>
        <v>0</v>
      </c>
    </row>
    <row r="1981" customFormat="false" ht="22.35" hidden="false" customHeight="false" outlineLevel="0" collapsed="false">
      <c r="A1981" s="17" t="n">
        <v>2376</v>
      </c>
      <c r="B1981" s="7" t="s">
        <v>419</v>
      </c>
      <c r="C1981" s="6" t="n">
        <v>90</v>
      </c>
      <c r="D1981" s="6" t="n">
        <v>450</v>
      </c>
      <c r="E1981" s="16" t="n">
        <v>0.121968215372827</v>
      </c>
      <c r="F1981" s="16" t="n">
        <v>0.0211957115007549</v>
      </c>
      <c r="G1981" s="16" t="n">
        <v>0.130646748327547</v>
      </c>
      <c r="H1981" s="16" t="n">
        <v>0.0358698612058824</v>
      </c>
      <c r="I1981" s="23" t="n">
        <f aca="false">G1981-E1981</f>
        <v>0.00867853295471931</v>
      </c>
      <c r="J1981" s="17" t="n">
        <f aca="false">100*(G1981-E1981)/E1981</f>
        <v>7.11540537687719</v>
      </c>
      <c r="K1981" s="16" t="n">
        <v>3.0973092791457</v>
      </c>
      <c r="L1981" s="17" t="n">
        <v>206.712690683806</v>
      </c>
      <c r="M1981" s="16" t="n">
        <v>0.00222401767724424</v>
      </c>
      <c r="N1981" s="16" t="n">
        <v>0.00808418882333934</v>
      </c>
      <c r="O1981" s="6" t="str">
        <f aca="false">IF(N1981&lt;0.05,"Yes","No")</f>
        <v>Yes</v>
      </c>
      <c r="P1981" s="16" t="n">
        <v>0.255768218792887</v>
      </c>
      <c r="Q1981" s="16" t="n">
        <v>4.92001795994405</v>
      </c>
      <c r="R1981" s="16" t="n">
        <v>0.0269640535605734</v>
      </c>
      <c r="S1981" s="16" t="n">
        <v>0.0629048941884368</v>
      </c>
      <c r="T1981" s="16" t="n">
        <v>0.00811427372163527</v>
      </c>
      <c r="U1981" s="16" t="n">
        <v>0.155598512572284</v>
      </c>
      <c r="V1981" s="16" t="n">
        <v>0.36895753228052</v>
      </c>
      <c r="W1981" s="6" t="s">
        <v>494</v>
      </c>
      <c r="X1981" s="17" t="n">
        <v>17.3</v>
      </c>
      <c r="Y1981" s="16" t="n">
        <v>0.575234567901235</v>
      </c>
      <c r="Z1981" s="16" t="n">
        <f aca="false">(G1981-E1981)/SQRT(H1981^2/D1981+F1981^2/C1981)</f>
        <v>3.09730927914568</v>
      </c>
      <c r="AA1981" s="24" t="n">
        <f aca="false">ABS(K1981-Z1981)</f>
        <v>2.08721928629529E-014</v>
      </c>
    </row>
    <row r="1982" customFormat="false" ht="22.35" hidden="false" customHeight="false" outlineLevel="0" collapsed="false">
      <c r="A1982" s="17" t="n">
        <v>2377</v>
      </c>
      <c r="B1982" s="7" t="s">
        <v>419</v>
      </c>
      <c r="C1982" s="6" t="n">
        <v>90</v>
      </c>
      <c r="D1982" s="6" t="n">
        <v>450</v>
      </c>
      <c r="E1982" s="16" t="n">
        <v>0.121431642522415</v>
      </c>
      <c r="F1982" s="16" t="n">
        <v>0.0210557921494427</v>
      </c>
      <c r="G1982" s="16" t="n">
        <v>0.130103199796544</v>
      </c>
      <c r="H1982" s="16" t="n">
        <v>0.0358245410781654</v>
      </c>
      <c r="I1982" s="23" t="n">
        <f aca="false">G1982-E1982</f>
        <v>0.00867155727412969</v>
      </c>
      <c r="J1982" s="17" t="n">
        <f aca="false">100*(G1982-E1982)/E1982</f>
        <v>7.14110185286265</v>
      </c>
      <c r="K1982" s="16" t="n">
        <v>3.10929041064126</v>
      </c>
      <c r="L1982" s="17" t="n">
        <v>208.063001777071</v>
      </c>
      <c r="M1982" s="16" t="n">
        <v>0.00213789359168089</v>
      </c>
      <c r="N1982" s="16" t="n">
        <v>0.00785264761559711</v>
      </c>
      <c r="O1982" s="6" t="str">
        <f aca="false">IF(N1982&lt;0.05,"Yes","No")</f>
        <v>Yes</v>
      </c>
      <c r="P1982" s="16" t="n">
        <v>0.255974274155519</v>
      </c>
      <c r="Q1982" s="16" t="n">
        <v>4.92794861265424</v>
      </c>
      <c r="R1982" s="16" t="n">
        <v>0.0268417286457178</v>
      </c>
      <c r="S1982" s="16" t="n">
        <v>0.0607170257479537</v>
      </c>
      <c r="T1982" s="16" t="n">
        <v>0.00811079017650423</v>
      </c>
      <c r="U1982" s="16" t="n">
        <v>0.154879761061244</v>
      </c>
      <c r="V1982" s="16" t="n">
        <v>0.36895753228052</v>
      </c>
      <c r="W1982" s="6" t="s">
        <v>494</v>
      </c>
      <c r="X1982" s="17" t="n">
        <v>17.3</v>
      </c>
      <c r="Y1982" s="16" t="n">
        <v>0.575259259259259</v>
      </c>
      <c r="Z1982" s="16" t="n">
        <f aca="false">(G1982-E1982)/SQRT(H1982^2/D1982+F1982^2/C1982)</f>
        <v>3.10929041064126</v>
      </c>
      <c r="AA1982" s="24" t="n">
        <f aca="false">ABS(K1982-Z1982)</f>
        <v>0</v>
      </c>
    </row>
    <row r="1983" customFormat="false" ht="22.35" hidden="false" customHeight="false" outlineLevel="0" collapsed="false">
      <c r="A1983" s="17" t="n">
        <v>2378</v>
      </c>
      <c r="B1983" s="7" t="s">
        <v>419</v>
      </c>
      <c r="C1983" s="6" t="n">
        <v>90</v>
      </c>
      <c r="D1983" s="6" t="n">
        <v>450</v>
      </c>
      <c r="E1983" s="16" t="n">
        <v>0.120899591015445</v>
      </c>
      <c r="F1983" s="16" t="n">
        <v>0.0209212927900434</v>
      </c>
      <c r="G1983" s="16" t="n">
        <v>0.12957005676296</v>
      </c>
      <c r="H1983" s="16" t="n">
        <v>0.0357834326571946</v>
      </c>
      <c r="I1983" s="23" t="n">
        <f aca="false">G1983-E1983</f>
        <v>0.00867046574751541</v>
      </c>
      <c r="J1983" s="17" t="n">
        <f aca="false">100*(G1983-E1983)/E1983</f>
        <v>7.17162537498392</v>
      </c>
      <c r="K1983" s="16" t="n">
        <v>3.12283656644475</v>
      </c>
      <c r="L1983" s="17" t="n">
        <v>209.4023856847</v>
      </c>
      <c r="M1983" s="16" t="n">
        <v>0.00204445200598026</v>
      </c>
      <c r="N1983" s="16" t="n">
        <v>0.00754902225758263</v>
      </c>
      <c r="O1983" s="6" t="str">
        <f aca="false">IF(N1983&lt;0.05,"Yes","No")</f>
        <v>Yes</v>
      </c>
      <c r="P1983" s="16" t="n">
        <v>0.256322049751043</v>
      </c>
      <c r="Q1983" s="16" t="n">
        <v>4.94134827554764</v>
      </c>
      <c r="R1983" s="16" t="n">
        <v>0.0266363611587175</v>
      </c>
      <c r="S1983" s="16" t="n">
        <v>0.0587170747163109</v>
      </c>
      <c r="T1983" s="16" t="n">
        <v>0.00811302507780125</v>
      </c>
      <c r="U1983" s="16" t="n">
        <v>0.154060386453451</v>
      </c>
      <c r="V1983" s="16" t="n">
        <v>0.36895753228052</v>
      </c>
      <c r="W1983" s="6" t="s">
        <v>494</v>
      </c>
      <c r="X1983" s="17" t="n">
        <v>17.5</v>
      </c>
      <c r="Y1983" s="16" t="n">
        <v>0.575703703703704</v>
      </c>
      <c r="Z1983" s="16" t="n">
        <f aca="false">(G1983-E1983)/SQRT(H1983^2/D1983+F1983^2/C1983)</f>
        <v>3.12283656644476</v>
      </c>
      <c r="AA1983" s="24" t="n">
        <f aca="false">ABS(K1983-Z1983)</f>
        <v>1.37667655053519E-014</v>
      </c>
    </row>
    <row r="1984" customFormat="false" ht="22.35" hidden="false" customHeight="false" outlineLevel="0" collapsed="false">
      <c r="A1984" s="17" t="n">
        <v>2379</v>
      </c>
      <c r="B1984" s="7" t="s">
        <v>419</v>
      </c>
      <c r="C1984" s="6" t="n">
        <v>90</v>
      </c>
      <c r="D1984" s="6" t="n">
        <v>450</v>
      </c>
      <c r="E1984" s="16" t="n">
        <v>0.12036727865537</v>
      </c>
      <c r="F1984" s="16" t="n">
        <v>0.0207791358784988</v>
      </c>
      <c r="G1984" s="16" t="n">
        <v>0.12903372021185</v>
      </c>
      <c r="H1984" s="16" t="n">
        <v>0.0357370547900845</v>
      </c>
      <c r="I1984" s="23" t="n">
        <f aca="false">G1984-E1984</f>
        <v>0.00866644155648021</v>
      </c>
      <c r="J1984" s="17" t="n">
        <f aca="false">100*(G1984-E1984)/E1984</f>
        <v>7.19999791745193</v>
      </c>
      <c r="K1984" s="16" t="n">
        <v>3.13632111562093</v>
      </c>
      <c r="L1984" s="17" t="n">
        <v>210.823223900615</v>
      </c>
      <c r="M1984" s="16" t="n">
        <v>0.00195507241953515</v>
      </c>
      <c r="N1984" s="16" t="n">
        <v>0.0072572564548469</v>
      </c>
      <c r="O1984" s="6" t="str">
        <f aca="false">IF(N1984&lt;0.05,"Yes","No")</f>
        <v>Yes</v>
      </c>
      <c r="P1984" s="16" t="n">
        <v>0.25662500375245</v>
      </c>
      <c r="Q1984" s="16" t="n">
        <v>4.95303580619207</v>
      </c>
      <c r="R1984" s="16" t="n">
        <v>0.0264585721243744</v>
      </c>
      <c r="S1984" s="16" t="n">
        <v>0.0565830108063077</v>
      </c>
      <c r="T1984" s="16" t="n">
        <v>0.00811217842492194</v>
      </c>
      <c r="U1984" s="16" t="n">
        <v>0.153236056912564</v>
      </c>
      <c r="V1984" s="16" t="n">
        <v>0.36895753228052</v>
      </c>
      <c r="W1984" s="6" t="s">
        <v>494</v>
      </c>
      <c r="X1984" s="17" t="n">
        <v>17.5</v>
      </c>
      <c r="Y1984" s="16" t="n">
        <v>0.575753086419753</v>
      </c>
      <c r="Z1984" s="16" t="n">
        <f aca="false">(G1984-E1984)/SQRT(H1984^2/D1984+F1984^2/C1984)</f>
        <v>3.13632111562092</v>
      </c>
      <c r="AA1984" s="24" t="n">
        <f aca="false">ABS(K1984-Z1984)</f>
        <v>0</v>
      </c>
    </row>
    <row r="1985" customFormat="false" ht="22.35" hidden="false" customHeight="false" outlineLevel="0" collapsed="false">
      <c r="A1985" s="17" t="n">
        <v>2380</v>
      </c>
      <c r="B1985" s="7" t="s">
        <v>419</v>
      </c>
      <c r="C1985" s="6" t="n">
        <v>90</v>
      </c>
      <c r="D1985" s="6" t="n">
        <v>450</v>
      </c>
      <c r="E1985" s="16" t="n">
        <v>0.119846392505699</v>
      </c>
      <c r="F1985" s="16" t="n">
        <v>0.020640536231804</v>
      </c>
      <c r="G1985" s="16" t="n">
        <v>0.128508007195261</v>
      </c>
      <c r="H1985" s="16" t="n">
        <v>0.0356853706661474</v>
      </c>
      <c r="I1985" s="23" t="n">
        <f aca="false">G1985-E1985</f>
        <v>0.00866161468956199</v>
      </c>
      <c r="J1985" s="17" t="n">
        <f aca="false">100*(G1985-E1985)/E1985</f>
        <v>7.22726359005768</v>
      </c>
      <c r="K1985" s="16" t="n">
        <v>3.14945626281659</v>
      </c>
      <c r="L1985" s="17" t="n">
        <v>212.187363182899</v>
      </c>
      <c r="M1985" s="16" t="n">
        <v>0.00187150097032774</v>
      </c>
      <c r="N1985" s="16" t="n">
        <v>0.00700895461436466</v>
      </c>
      <c r="O1985" s="6" t="str">
        <f aca="false">IF(N1985&lt;0.05,"Yes","No")</f>
        <v>Yes</v>
      </c>
      <c r="P1985" s="16" t="n">
        <v>0.256937756387237</v>
      </c>
      <c r="Q1985" s="16" t="n">
        <v>4.96511583671181</v>
      </c>
      <c r="R1985" s="16" t="n">
        <v>0.0262761121660468</v>
      </c>
      <c r="S1985" s="16" t="n">
        <v>0.0550236985681526</v>
      </c>
      <c r="T1985" s="16" t="n">
        <v>0.00811090424105001</v>
      </c>
      <c r="U1985" s="16" t="n">
        <v>0.152341351143693</v>
      </c>
      <c r="V1985" s="16" t="n">
        <v>0.36895753228052</v>
      </c>
      <c r="W1985" s="6" t="s">
        <v>494</v>
      </c>
      <c r="X1985" s="17" t="n">
        <v>17.8</v>
      </c>
      <c r="Y1985" s="16" t="n">
        <v>0.576345679012346</v>
      </c>
      <c r="Z1985" s="16" t="n">
        <f aca="false">(G1985-E1985)/SQRT(H1985^2/D1985+F1985^2/C1985)</f>
        <v>3.14945626281659</v>
      </c>
      <c r="AA1985" s="24" t="n">
        <f aca="false">ABS(K1985-Z1985)</f>
        <v>0</v>
      </c>
    </row>
    <row r="1986" customFormat="false" ht="22.35" hidden="false" customHeight="false" outlineLevel="0" collapsed="false">
      <c r="A1986" s="17" t="n">
        <v>2381</v>
      </c>
      <c r="B1986" s="7" t="s">
        <v>419</v>
      </c>
      <c r="C1986" s="6" t="n">
        <v>90</v>
      </c>
      <c r="D1986" s="6" t="n">
        <v>450</v>
      </c>
      <c r="E1986" s="16" t="n">
        <v>0.119314773380756</v>
      </c>
      <c r="F1986" s="16" t="n">
        <v>0.0205010109899804</v>
      </c>
      <c r="G1986" s="16" t="n">
        <v>0.12795904043648</v>
      </c>
      <c r="H1986" s="16" t="n">
        <v>0.0356315988672937</v>
      </c>
      <c r="I1986" s="23" t="n">
        <f aca="false">G1986-E1986</f>
        <v>0.0086442670557234</v>
      </c>
      <c r="J1986" s="17" t="n">
        <f aca="false">100*(G1986-E1986)/E1986</f>
        <v>7.24492601443233</v>
      </c>
      <c r="K1986" s="16" t="n">
        <v>3.15828028769642</v>
      </c>
      <c r="L1986" s="17" t="n">
        <v>213.573332704637</v>
      </c>
      <c r="M1986" s="16" t="n">
        <v>0.00181669328119786</v>
      </c>
      <c r="N1986" s="16" t="n">
        <v>0.00682803682253435</v>
      </c>
      <c r="O1986" s="6" t="str">
        <f aca="false">IF(N1986&lt;0.05,"Yes","No")</f>
        <v>Yes</v>
      </c>
      <c r="P1986" s="16" t="n">
        <v>0.256893967556933</v>
      </c>
      <c r="Q1986" s="16" t="n">
        <v>4.96342361295173</v>
      </c>
      <c r="R1986" s="16" t="n">
        <v>0.0263015927529332</v>
      </c>
      <c r="S1986" s="16" t="n">
        <v>0.0534265665426124</v>
      </c>
      <c r="T1986" s="16" t="n">
        <v>0.00809679615379579</v>
      </c>
      <c r="U1986" s="16" t="n">
        <v>0.152111653708217</v>
      </c>
      <c r="V1986" s="16" t="n">
        <v>0.36895753228052</v>
      </c>
      <c r="W1986" s="6" t="s">
        <v>494</v>
      </c>
      <c r="X1986" s="17" t="n">
        <v>17.8</v>
      </c>
      <c r="Y1986" s="16" t="n">
        <v>0.576320987654321</v>
      </c>
      <c r="Z1986" s="16" t="n">
        <f aca="false">(G1986-E1986)/SQRT(H1986^2/D1986+F1986^2/C1986)</f>
        <v>3.15828028769643</v>
      </c>
      <c r="AA1986" s="24" t="n">
        <f aca="false">ABS(K1986-Z1986)</f>
        <v>1.50990331349021E-014</v>
      </c>
    </row>
    <row r="1987" customFormat="false" ht="22.35" hidden="false" customHeight="false" outlineLevel="0" collapsed="false">
      <c r="A1987" s="17" t="n">
        <v>2382</v>
      </c>
      <c r="B1987" s="7" t="s">
        <v>419</v>
      </c>
      <c r="C1987" s="6" t="n">
        <v>90</v>
      </c>
      <c r="D1987" s="6" t="n">
        <v>450</v>
      </c>
      <c r="E1987" s="16" t="n">
        <v>0.118779476152526</v>
      </c>
      <c r="F1987" s="16" t="n">
        <v>0.020351190005232</v>
      </c>
      <c r="G1987" s="16" t="n">
        <v>0.127388981829087</v>
      </c>
      <c r="H1987" s="16" t="n">
        <v>0.0355747744958422</v>
      </c>
      <c r="I1987" s="23" t="n">
        <f aca="false">G1987-E1987</f>
        <v>0.00860950567656101</v>
      </c>
      <c r="J1987" s="17" t="n">
        <f aca="false">100*(G1987-E1987)/E1987</f>
        <v>7.24831086601649</v>
      </c>
      <c r="K1987" s="16" t="n">
        <v>3.16187112304326</v>
      </c>
      <c r="L1987" s="17" t="n">
        <v>215.097430309152</v>
      </c>
      <c r="M1987" s="16" t="n">
        <v>0.00179376393801487</v>
      </c>
      <c r="N1987" s="16" t="n">
        <v>0.00676606469258392</v>
      </c>
      <c r="O1987" s="6" t="str">
        <f aca="false">IF(N1987&lt;0.05,"Yes","No")</f>
        <v>Yes</v>
      </c>
      <c r="P1987" s="16" t="n">
        <v>0.256359696562949</v>
      </c>
      <c r="Q1987" s="16" t="n">
        <v>4.94279988433727</v>
      </c>
      <c r="R1987" s="16" t="n">
        <v>0.0266142119144306</v>
      </c>
      <c r="S1987" s="16" t="n">
        <v>0.0510563601325171</v>
      </c>
      <c r="T1987" s="16" t="n">
        <v>0.0080634308485299</v>
      </c>
      <c r="U1987" s="16" t="n">
        <v>0.152741578523977</v>
      </c>
      <c r="V1987" s="16" t="n">
        <v>0.36895753228052</v>
      </c>
      <c r="W1987" s="6" t="s">
        <v>494</v>
      </c>
      <c r="X1987" s="17" t="n">
        <v>17.8</v>
      </c>
      <c r="Y1987" s="16" t="n">
        <v>0.575975308641975</v>
      </c>
      <c r="Z1987" s="16" t="n">
        <f aca="false">(G1987-E1987)/SQRT(H1987^2/D1987+F1987^2/C1987)</f>
        <v>3.16187112304328</v>
      </c>
      <c r="AA1987" s="24" t="n">
        <f aca="false">ABS(K1987-Z1987)</f>
        <v>1.55431223447522E-014</v>
      </c>
    </row>
    <row r="1988" customFormat="false" ht="22.35" hidden="false" customHeight="false" outlineLevel="0" collapsed="false">
      <c r="A1988" s="17" t="n">
        <v>2383</v>
      </c>
      <c r="B1988" s="7" t="s">
        <v>419</v>
      </c>
      <c r="C1988" s="6" t="n">
        <v>90</v>
      </c>
      <c r="D1988" s="6" t="n">
        <v>450</v>
      </c>
      <c r="E1988" s="16" t="n">
        <v>0.118240131354994</v>
      </c>
      <c r="F1988" s="16" t="n">
        <v>0.0202068985184084</v>
      </c>
      <c r="G1988" s="16" t="n">
        <v>0.126832259496053</v>
      </c>
      <c r="H1988" s="16" t="n">
        <v>0.0355193841727414</v>
      </c>
      <c r="I1988" s="23" t="n">
        <f aca="false">G1988-E1988</f>
        <v>0.00859212814105889</v>
      </c>
      <c r="J1988" s="17" t="n">
        <f aca="false">100*(G1988-E1988)/E1988</f>
        <v>7.26667675568002</v>
      </c>
      <c r="K1988" s="16" t="n">
        <v>3.17130656711431</v>
      </c>
      <c r="L1988" s="17" t="n">
        <v>216.5894711716</v>
      </c>
      <c r="M1988" s="16" t="n">
        <v>0.00173745914121197</v>
      </c>
      <c r="N1988" s="16" t="n">
        <v>0.00663505235346236</v>
      </c>
      <c r="O1988" s="6" t="str">
        <f aca="false">IF(N1988&lt;0.05,"Yes","No")</f>
        <v>Yes</v>
      </c>
      <c r="P1988" s="16" t="n">
        <v>0.256327534862254</v>
      </c>
      <c r="Q1988" s="16" t="n">
        <v>4.94155976055138</v>
      </c>
      <c r="R1988" s="16" t="n">
        <v>0.0266331330377515</v>
      </c>
      <c r="S1988" s="16" t="n">
        <v>0.0493820584858283</v>
      </c>
      <c r="T1988" s="16" t="n">
        <v>0.0080491122263773</v>
      </c>
      <c r="U1988" s="16" t="n">
        <v>0.152511836709215</v>
      </c>
      <c r="V1988" s="16" t="n">
        <v>0.36895753228052</v>
      </c>
      <c r="W1988" s="6" t="s">
        <v>494</v>
      </c>
      <c r="X1988" s="17" t="n">
        <v>17.8</v>
      </c>
      <c r="Y1988" s="16" t="n">
        <v>0.575876543209877</v>
      </c>
      <c r="Z1988" s="16" t="n">
        <f aca="false">(G1988-E1988)/SQRT(H1988^2/D1988+F1988^2/C1988)</f>
        <v>3.17130656711433</v>
      </c>
      <c r="AA1988" s="24" t="n">
        <f aca="false">ABS(K1988-Z1988)</f>
        <v>2.62012633811537E-014</v>
      </c>
    </row>
    <row r="1989" customFormat="false" ht="22.35" hidden="false" customHeight="false" outlineLevel="0" collapsed="false">
      <c r="A1989" s="17" t="n">
        <v>2384</v>
      </c>
      <c r="B1989" s="7" t="s">
        <v>419</v>
      </c>
      <c r="C1989" s="6" t="n">
        <v>90</v>
      </c>
      <c r="D1989" s="6" t="n">
        <v>450</v>
      </c>
      <c r="E1989" s="16" t="n">
        <v>0.117685041742192</v>
      </c>
      <c r="F1989" s="16" t="n">
        <v>0.0200670786222089</v>
      </c>
      <c r="G1989" s="16" t="n">
        <v>0.126267679515812</v>
      </c>
      <c r="H1989" s="16" t="n">
        <v>0.0354614160949827</v>
      </c>
      <c r="I1989" s="23" t="n">
        <f aca="false">G1989-E1989</f>
        <v>0.00858263777361971</v>
      </c>
      <c r="J1989" s="17" t="n">
        <f aca="false">100*(G1989-E1989)/E1989</f>
        <v>7.29288756375796</v>
      </c>
      <c r="K1989" s="16" t="n">
        <v>3.18339163686314</v>
      </c>
      <c r="L1989" s="17" t="n">
        <v>218.030163700491</v>
      </c>
      <c r="M1989" s="16" t="n">
        <v>0.00166820130980828</v>
      </c>
      <c r="N1989" s="16" t="n">
        <v>0.00641921419763223</v>
      </c>
      <c r="O1989" s="6" t="str">
        <f aca="false">IF(N1989&lt;0.05,"Yes","No")</f>
        <v>Yes</v>
      </c>
      <c r="P1989" s="16" t="n">
        <v>0.256544664540521</v>
      </c>
      <c r="Q1989" s="16" t="n">
        <v>4.94993508957853</v>
      </c>
      <c r="R1989" s="16" t="n">
        <v>0.0265056188634176</v>
      </c>
      <c r="S1989" s="16" t="n">
        <v>0.0475318895021341</v>
      </c>
      <c r="T1989" s="16" t="n">
        <v>0.00804496854651036</v>
      </c>
      <c r="U1989" s="16" t="n">
        <v>0.151895244496349</v>
      </c>
      <c r="V1989" s="16" t="n">
        <v>0.36895753228052</v>
      </c>
      <c r="W1989" s="6" t="s">
        <v>494</v>
      </c>
      <c r="X1989" s="17" t="n">
        <v>17.9</v>
      </c>
      <c r="Y1989" s="16" t="n">
        <v>0.575876543209877</v>
      </c>
      <c r="Z1989" s="16" t="n">
        <f aca="false">(G1989-E1989)/SQRT(H1989^2/D1989+F1989^2/C1989)</f>
        <v>3.18339163686312</v>
      </c>
      <c r="AA1989" s="24" t="n">
        <f aca="false">ABS(K1989-Z1989)</f>
        <v>1.59872115546023E-014</v>
      </c>
    </row>
    <row r="1990" customFormat="false" ht="22.35" hidden="false" customHeight="false" outlineLevel="0" collapsed="false">
      <c r="A1990" s="17" t="n">
        <v>2385</v>
      </c>
      <c r="B1990" s="7" t="s">
        <v>419</v>
      </c>
      <c r="C1990" s="6" t="n">
        <v>90</v>
      </c>
      <c r="D1990" s="6" t="n">
        <v>450</v>
      </c>
      <c r="E1990" s="16" t="n">
        <v>0.117143774777651</v>
      </c>
      <c r="F1990" s="16" t="n">
        <v>0.0199244326697764</v>
      </c>
      <c r="G1990" s="16" t="n">
        <v>0.125708716611067</v>
      </c>
      <c r="H1990" s="16" t="n">
        <v>0.0354019860922192</v>
      </c>
      <c r="I1990" s="23" t="n">
        <f aca="false">G1990-E1990</f>
        <v>0.0085649418334165</v>
      </c>
      <c r="J1990" s="17" t="n">
        <f aca="false">100*(G1990-E1990)/E1990</f>
        <v>7.31147843722255</v>
      </c>
      <c r="K1990" s="16" t="n">
        <v>3.19284464445994</v>
      </c>
      <c r="L1990" s="17" t="n">
        <v>219.525896306835</v>
      </c>
      <c r="M1990" s="16" t="n">
        <v>0.00161545005970438</v>
      </c>
      <c r="N1990" s="16" t="n">
        <v>0.0062736794370405</v>
      </c>
      <c r="O1990" s="6" t="str">
        <f aca="false">IF(N1990&lt;0.05,"Yes","No")</f>
        <v>Yes</v>
      </c>
      <c r="P1990" s="16" t="n">
        <v>0.256528596730485</v>
      </c>
      <c r="Q1990" s="16" t="n">
        <v>4.94931506400785</v>
      </c>
      <c r="R1990" s="16" t="n">
        <v>0.0265150368837745</v>
      </c>
      <c r="S1990" s="16" t="n">
        <v>0.0460126542902162</v>
      </c>
      <c r="T1990" s="16" t="n">
        <v>0.00803079602726294</v>
      </c>
      <c r="U1990" s="16" t="n">
        <v>0.151610377919014</v>
      </c>
      <c r="V1990" s="16" t="n">
        <v>0.36895753228052</v>
      </c>
      <c r="W1990" s="6" t="s">
        <v>494</v>
      </c>
      <c r="X1990" s="17" t="n">
        <v>18</v>
      </c>
      <c r="Y1990" s="16" t="n">
        <v>0.575901234567901</v>
      </c>
      <c r="Z1990" s="16" t="n">
        <f aca="false">(G1990-E1990)/SQRT(H1990^2/D1990+F1990^2/C1990)</f>
        <v>3.1928446444599</v>
      </c>
      <c r="AA1990" s="24" t="n">
        <f aca="false">ABS(K1990-Z1990)</f>
        <v>3.59712259978551E-014</v>
      </c>
    </row>
    <row r="1991" customFormat="false" ht="22.35" hidden="false" customHeight="false" outlineLevel="0" collapsed="false">
      <c r="A1991" s="17" t="n">
        <v>2386</v>
      </c>
      <c r="B1991" s="7" t="s">
        <v>419</v>
      </c>
      <c r="C1991" s="6" t="n">
        <v>90</v>
      </c>
      <c r="D1991" s="6" t="n">
        <v>450</v>
      </c>
      <c r="E1991" s="16" t="n">
        <v>0.116608162886567</v>
      </c>
      <c r="F1991" s="16" t="n">
        <v>0.0197787821533482</v>
      </c>
      <c r="G1991" s="16" t="n">
        <v>0.125167029500008</v>
      </c>
      <c r="H1991" s="16" t="n">
        <v>0.0353460700611953</v>
      </c>
      <c r="I1991" s="23" t="n">
        <f aca="false">G1991-E1991</f>
        <v>0.00855886661344101</v>
      </c>
      <c r="J1991" s="17" t="n">
        <f aca="false">100*(G1991-E1991)/E1991</f>
        <v>7.33985203228598</v>
      </c>
      <c r="K1991" s="16" t="n">
        <v>3.20689744346918</v>
      </c>
      <c r="L1991" s="17" t="n">
        <v>221.120712795883</v>
      </c>
      <c r="M1991" s="16" t="n">
        <v>0.001540458980349</v>
      </c>
      <c r="N1991" s="16" t="n">
        <v>0.00603825432409189</v>
      </c>
      <c r="O1991" s="6" t="str">
        <f aca="false">IF(N1991&lt;0.05,"Yes","No")</f>
        <v>Yes</v>
      </c>
      <c r="P1991" s="16" t="n">
        <v>0.256839022496301</v>
      </c>
      <c r="Q1991" s="16" t="n">
        <v>4.96130066355407</v>
      </c>
      <c r="R1991" s="16" t="n">
        <v>0.0263335954037708</v>
      </c>
      <c r="S1991" s="16" t="n">
        <v>0.0445564536851135</v>
      </c>
      <c r="T1991" s="16" t="n">
        <v>0.00802842635596943</v>
      </c>
      <c r="U1991" s="16" t="n">
        <v>0.150741141416228</v>
      </c>
      <c r="V1991" s="16" t="n">
        <v>0.36895753228052</v>
      </c>
      <c r="W1991" s="6" t="s">
        <v>494</v>
      </c>
      <c r="X1991" s="17" t="n">
        <v>18</v>
      </c>
      <c r="Y1991" s="16" t="n">
        <v>0.575827160493827</v>
      </c>
      <c r="Z1991" s="16" t="n">
        <f aca="false">(G1991-E1991)/SQRT(H1991^2/D1991+F1991^2/C1991)</f>
        <v>3.20689744346917</v>
      </c>
      <c r="AA1991" s="24" t="n">
        <f aca="false">ABS(K1991-Z1991)</f>
        <v>0</v>
      </c>
    </row>
    <row r="1992" customFormat="false" ht="22.35" hidden="false" customHeight="false" outlineLevel="0" collapsed="false">
      <c r="A1992" s="17" t="n">
        <v>2387</v>
      </c>
      <c r="B1992" s="7" t="s">
        <v>419</v>
      </c>
      <c r="C1992" s="6" t="n">
        <v>90</v>
      </c>
      <c r="D1992" s="6" t="n">
        <v>450</v>
      </c>
      <c r="E1992" s="16" t="n">
        <v>0.116069855540991</v>
      </c>
      <c r="F1992" s="16" t="n">
        <v>0.0196376841495514</v>
      </c>
      <c r="G1992" s="16" t="n">
        <v>0.124607171631522</v>
      </c>
      <c r="H1992" s="16" t="n">
        <v>0.0352803898522787</v>
      </c>
      <c r="I1992" s="23" t="n">
        <f aca="false">G1992-E1992</f>
        <v>0.00853731609053081</v>
      </c>
      <c r="J1992" s="17" t="n">
        <f aca="false">100*(G1992-E1992)/E1992</f>
        <v>7.35532585160822</v>
      </c>
      <c r="K1992" s="16" t="n">
        <v>3.2151370291889</v>
      </c>
      <c r="L1992" s="17" t="n">
        <v>222.604387167991</v>
      </c>
      <c r="M1992" s="16" t="n">
        <v>0.00149749921356717</v>
      </c>
      <c r="N1992" s="16" t="n">
        <v>0.00591399595433198</v>
      </c>
      <c r="O1992" s="6" t="str">
        <f aca="false">IF(N1992&lt;0.05,"Yes","No")</f>
        <v>Yes</v>
      </c>
      <c r="P1992" s="16" t="n">
        <v>0.256748373594604</v>
      </c>
      <c r="Q1992" s="16" t="n">
        <v>4.9577991933596</v>
      </c>
      <c r="R1992" s="16" t="n">
        <v>0.0263864674477688</v>
      </c>
      <c r="S1992" s="16" t="n">
        <v>0.0434585649658719</v>
      </c>
      <c r="T1992" s="16" t="n">
        <v>0.00801022816432295</v>
      </c>
      <c r="U1992" s="16" t="n">
        <v>0.150567683332415</v>
      </c>
      <c r="V1992" s="16" t="n">
        <v>0.36895753228052</v>
      </c>
      <c r="W1992" s="6" t="s">
        <v>494</v>
      </c>
      <c r="X1992" s="17" t="n">
        <v>18</v>
      </c>
      <c r="Y1992" s="16" t="n">
        <v>0.575703703703704</v>
      </c>
      <c r="Z1992" s="16" t="n">
        <f aca="false">(G1992-E1992)/SQRT(H1992^2/D1992+F1992^2/C1992)</f>
        <v>3.2151370291889</v>
      </c>
      <c r="AA1992" s="24" t="n">
        <f aca="false">ABS(K1992-Z1992)</f>
        <v>0</v>
      </c>
    </row>
    <row r="1993" customFormat="false" ht="22.35" hidden="false" customHeight="false" outlineLevel="0" collapsed="false">
      <c r="A1993" s="17" t="n">
        <v>2388</v>
      </c>
      <c r="B1993" s="7" t="s">
        <v>419</v>
      </c>
      <c r="C1993" s="6" t="n">
        <v>90</v>
      </c>
      <c r="D1993" s="6" t="n">
        <v>450</v>
      </c>
      <c r="E1993" s="16" t="n">
        <v>0.115552491611905</v>
      </c>
      <c r="F1993" s="16" t="n">
        <v>0.019502826956448</v>
      </c>
      <c r="G1993" s="16" t="n">
        <v>0.124037183854315</v>
      </c>
      <c r="H1993" s="16" t="n">
        <v>0.03520675058788</v>
      </c>
      <c r="I1993" s="23" t="n">
        <f aca="false">G1993-E1993</f>
        <v>0.0084846922424104</v>
      </c>
      <c r="J1993" s="17" t="n">
        <f aca="false">100*(G1993-E1993)/E1993</f>
        <v>7.3427168242353</v>
      </c>
      <c r="K1993" s="16" t="n">
        <v>3.211341543229</v>
      </c>
      <c r="L1993" s="17" t="n">
        <v>223.961488731395</v>
      </c>
      <c r="M1993" s="16" t="n">
        <v>0.00151529219141003</v>
      </c>
      <c r="N1993" s="16" t="n">
        <v>0.00596583217136665</v>
      </c>
      <c r="O1993" s="6" t="str">
        <f aca="false">IF(N1993&lt;0.05,"Yes","No")</f>
        <v>Yes</v>
      </c>
      <c r="P1993" s="16" t="n">
        <v>0.255770218213826</v>
      </c>
      <c r="Q1993" s="16" t="n">
        <v>4.92009488291303</v>
      </c>
      <c r="R1993" s="16" t="n">
        <v>0.0269628642880414</v>
      </c>
      <c r="S1993" s="16" t="n">
        <v>0.0430604478733678</v>
      </c>
      <c r="T1993" s="16" t="n">
        <v>0.00795815529233238</v>
      </c>
      <c r="U1993" s="16" t="n">
        <v>0.151870450174672</v>
      </c>
      <c r="V1993" s="16" t="n">
        <v>0.36895753228052</v>
      </c>
      <c r="W1993" s="6" t="s">
        <v>494</v>
      </c>
      <c r="X1993" s="17" t="n">
        <v>18</v>
      </c>
      <c r="Y1993" s="16" t="n">
        <v>0.575530864197531</v>
      </c>
      <c r="Z1993" s="16" t="n">
        <f aca="false">(G1993-E1993)/SQRT(H1993^2/D1993+F1993^2/C1993)</f>
        <v>3.21134154322899</v>
      </c>
      <c r="AA1993" s="24" t="n">
        <f aca="false">ABS(K1993-Z1993)</f>
        <v>0</v>
      </c>
    </row>
    <row r="1994" customFormat="false" ht="22.35" hidden="false" customHeight="false" outlineLevel="0" collapsed="false">
      <c r="A1994" s="17" t="n">
        <v>2389</v>
      </c>
      <c r="B1994" s="7" t="s">
        <v>419</v>
      </c>
      <c r="C1994" s="6" t="n">
        <v>90</v>
      </c>
      <c r="D1994" s="6" t="n">
        <v>450</v>
      </c>
      <c r="E1994" s="16" t="n">
        <v>0.115012005799346</v>
      </c>
      <c r="F1994" s="16" t="n">
        <v>0.0193617237146726</v>
      </c>
      <c r="G1994" s="16" t="n">
        <v>0.123475197917885</v>
      </c>
      <c r="H1994" s="16" t="n">
        <v>0.0351371983256056</v>
      </c>
      <c r="I1994" s="23" t="n">
        <f aca="false">G1994-E1994</f>
        <v>0.0084631921185388</v>
      </c>
      <c r="J1994" s="17" t="n">
        <f aca="false">100*(G1994-E1994)/E1994</f>
        <v>7.35852927676433</v>
      </c>
      <c r="K1994" s="16" t="n">
        <v>3.21980659787554</v>
      </c>
      <c r="L1994" s="17" t="n">
        <v>225.469066471908</v>
      </c>
      <c r="M1994" s="16" t="n">
        <v>0.00147186653490336</v>
      </c>
      <c r="N1994" s="16" t="n">
        <v>0.0058347011128905</v>
      </c>
      <c r="O1994" s="6" t="str">
        <f aca="false">IF(N1994&lt;0.05,"Yes","No")</f>
        <v>Yes</v>
      </c>
      <c r="P1994" s="16" t="n">
        <v>0.255704172948242</v>
      </c>
      <c r="Q1994" s="16" t="n">
        <v>4.91755426640834</v>
      </c>
      <c r="R1994" s="16" t="n">
        <v>0.0270021726046083</v>
      </c>
      <c r="S1994" s="16" t="n">
        <v>0.0422403926715252</v>
      </c>
      <c r="T1994" s="16" t="n">
        <v>0.00793891218992989</v>
      </c>
      <c r="U1994" s="16" t="n">
        <v>0.15173695144366</v>
      </c>
      <c r="V1994" s="16" t="n">
        <v>0.36895753228052</v>
      </c>
      <c r="W1994" s="6" t="s">
        <v>494</v>
      </c>
      <c r="X1994" s="17" t="n">
        <v>18</v>
      </c>
      <c r="Y1994" s="16" t="n">
        <v>0.575506172839506</v>
      </c>
      <c r="Z1994" s="16" t="n">
        <f aca="false">(G1994-E1994)/SQRT(H1994^2/D1994+F1994^2/C1994)</f>
        <v>3.21980659787553</v>
      </c>
      <c r="AA1994" s="24" t="n">
        <f aca="false">ABS(K1994-Z1994)</f>
        <v>0</v>
      </c>
    </row>
    <row r="1995" customFormat="false" ht="22.35" hidden="false" customHeight="false" outlineLevel="0" collapsed="false">
      <c r="A1995" s="17" t="n">
        <v>2390</v>
      </c>
      <c r="B1995" s="7" t="s">
        <v>419</v>
      </c>
      <c r="C1995" s="6" t="n">
        <v>90</v>
      </c>
      <c r="D1995" s="6" t="n">
        <v>450</v>
      </c>
      <c r="E1995" s="16" t="n">
        <v>0.114454765369495</v>
      </c>
      <c r="F1995" s="16" t="n">
        <v>0.0192161587887357</v>
      </c>
      <c r="G1995" s="16" t="n">
        <v>0.122904513974985</v>
      </c>
      <c r="H1995" s="16" t="n">
        <v>0.0350629648728662</v>
      </c>
      <c r="I1995" s="23" t="n">
        <f aca="false">G1995-E1995</f>
        <v>0.00844974860548971</v>
      </c>
      <c r="J1995" s="17" t="n">
        <f aca="false">100*(G1995-E1995)/E1995</f>
        <v>7.38260969581419</v>
      </c>
      <c r="K1995" s="16" t="n">
        <v>3.23204187245602</v>
      </c>
      <c r="L1995" s="17" t="n">
        <v>227.034352909467</v>
      </c>
      <c r="M1995" s="16" t="n">
        <v>0.0014116450410111</v>
      </c>
      <c r="N1995" s="16" t="n">
        <v>0.00564926901174156</v>
      </c>
      <c r="O1995" s="6" t="str">
        <f aca="false">IF(N1995&lt;0.05,"Yes","No")</f>
        <v>Yes</v>
      </c>
      <c r="P1995" s="16" t="n">
        <v>0.25591699624154</v>
      </c>
      <c r="Q1995" s="16" t="n">
        <v>4.92574346108182</v>
      </c>
      <c r="R1995" s="16" t="n">
        <v>0.0268756834071918</v>
      </c>
      <c r="S1995" s="16" t="n">
        <v>0.0411680460243892</v>
      </c>
      <c r="T1995" s="16" t="n">
        <v>0.00792833801287455</v>
      </c>
      <c r="U1995" s="16" t="n">
        <v>0.151200617768197</v>
      </c>
      <c r="V1995" s="16" t="n">
        <v>0.36895753228052</v>
      </c>
      <c r="W1995" s="6" t="s">
        <v>494</v>
      </c>
      <c r="X1995" s="17" t="n">
        <v>18.2</v>
      </c>
      <c r="Y1995" s="16" t="n">
        <v>0.57520987654321</v>
      </c>
      <c r="Z1995" s="16" t="n">
        <f aca="false">(G1995-E1995)/SQRT(H1995^2/D1995+F1995^2/C1995)</f>
        <v>3.23204187245603</v>
      </c>
      <c r="AA1995" s="24" t="n">
        <f aca="false">ABS(K1995-Z1995)</f>
        <v>0</v>
      </c>
    </row>
    <row r="1996" customFormat="false" ht="22.35" hidden="false" customHeight="false" outlineLevel="0" collapsed="false">
      <c r="A1996" s="17" t="n">
        <v>2391</v>
      </c>
      <c r="B1996" s="7" t="s">
        <v>419</v>
      </c>
      <c r="C1996" s="6" t="n">
        <v>90</v>
      </c>
      <c r="D1996" s="6" t="n">
        <v>450</v>
      </c>
      <c r="E1996" s="16" t="n">
        <v>0.11389840344588</v>
      </c>
      <c r="F1996" s="16" t="n">
        <v>0.0190796478136374</v>
      </c>
      <c r="G1996" s="16" t="n">
        <v>0.122350258777539</v>
      </c>
      <c r="H1996" s="16" t="n">
        <v>0.0349904809130695</v>
      </c>
      <c r="I1996" s="23" t="n">
        <f aca="false">G1996-E1996</f>
        <v>0.00845185533165929</v>
      </c>
      <c r="J1996" s="17" t="n">
        <f aca="false">100*(G1996-E1996)/E1996</f>
        <v>7.42052133827785</v>
      </c>
      <c r="K1996" s="16" t="n">
        <v>3.24937941807771</v>
      </c>
      <c r="L1996" s="17" t="n">
        <v>228.506724097308</v>
      </c>
      <c r="M1996" s="16" t="n">
        <v>0.00133079245263903</v>
      </c>
      <c r="N1996" s="16" t="n">
        <v>0.00537878882954683</v>
      </c>
      <c r="O1996" s="6" t="str">
        <f aca="false">IF(N1996&lt;0.05,"Yes","No")</f>
        <v>Yes</v>
      </c>
      <c r="P1996" s="16" t="n">
        <v>0.256583669785681</v>
      </c>
      <c r="Q1996" s="16" t="n">
        <v>4.95144038776553</v>
      </c>
      <c r="R1996" s="16" t="n">
        <v>0.0264827683014756</v>
      </c>
      <c r="S1996" s="16" t="n">
        <v>0.0403423089647404</v>
      </c>
      <c r="T1996" s="16" t="n">
        <v>0.00793526878622969</v>
      </c>
      <c r="U1996" s="16" t="n">
        <v>0.149783483880564</v>
      </c>
      <c r="V1996" s="16" t="n">
        <v>0.36895753228052</v>
      </c>
      <c r="W1996" s="6" t="s">
        <v>494</v>
      </c>
      <c r="X1996" s="17" t="n">
        <v>18.3</v>
      </c>
      <c r="Y1996" s="16" t="n">
        <v>0.575506172839506</v>
      </c>
      <c r="Z1996" s="16" t="n">
        <f aca="false">(G1996-E1996)/SQRT(H1996^2/D1996+F1996^2/C1996)</f>
        <v>3.24937941807769</v>
      </c>
      <c r="AA1996" s="24" t="n">
        <f aca="false">ABS(K1996-Z1996)</f>
        <v>1.55431223447522E-014</v>
      </c>
    </row>
    <row r="1997" customFormat="false" ht="22.35" hidden="false" customHeight="false" outlineLevel="0" collapsed="false">
      <c r="A1997" s="17" t="n">
        <v>2392</v>
      </c>
      <c r="B1997" s="7" t="s">
        <v>419</v>
      </c>
      <c r="C1997" s="6" t="n">
        <v>90</v>
      </c>
      <c r="D1997" s="6" t="n">
        <v>450</v>
      </c>
      <c r="E1997" s="16" t="n">
        <v>0.113349663300647</v>
      </c>
      <c r="F1997" s="16" t="n">
        <v>0.0189400858938866</v>
      </c>
      <c r="G1997" s="16" t="n">
        <v>0.121807672679424</v>
      </c>
      <c r="H1997" s="16" t="n">
        <v>0.0349297439758671</v>
      </c>
      <c r="I1997" s="23" t="n">
        <f aca="false">G1997-E1997</f>
        <v>0.0084580093787776</v>
      </c>
      <c r="J1997" s="17" t="n">
        <f aca="false">100*(G1997-E1997)/E1997</f>
        <v>7.46187428571686</v>
      </c>
      <c r="K1997" s="16" t="n">
        <v>3.26830724558362</v>
      </c>
      <c r="L1997" s="17" t="n">
        <v>230.153548666179</v>
      </c>
      <c r="M1997" s="16" t="n">
        <v>0.00124739582707484</v>
      </c>
      <c r="N1997" s="16" t="n">
        <v>0.00510873027813694</v>
      </c>
      <c r="O1997" s="6" t="str">
        <f aca="false">IF(N1997&lt;0.05,"Yes","No")</f>
        <v>Yes</v>
      </c>
      <c r="P1997" s="16" t="n">
        <v>0.257296795040957</v>
      </c>
      <c r="Q1997" s="16" t="n">
        <v>4.97900179928694</v>
      </c>
      <c r="R1997" s="16" t="n">
        <v>0.0260679942525355</v>
      </c>
      <c r="S1997" s="16" t="n">
        <v>0.0391892914979712</v>
      </c>
      <c r="T1997" s="16" t="n">
        <v>0.00794602364133208</v>
      </c>
      <c r="U1997" s="16" t="n">
        <v>0.148376789378881</v>
      </c>
      <c r="V1997" s="16" t="n">
        <v>0.36895753228052</v>
      </c>
      <c r="W1997" s="6" t="s">
        <v>494</v>
      </c>
      <c r="X1997" s="17" t="n">
        <v>18.3</v>
      </c>
      <c r="Y1997" s="16" t="n">
        <v>0.575777777777778</v>
      </c>
      <c r="Z1997" s="16" t="n">
        <f aca="false">(G1997-E1997)/SQRT(H1997^2/D1997+F1997^2/C1997)</f>
        <v>3.26830724558362</v>
      </c>
      <c r="AA1997" s="24" t="n">
        <f aca="false">ABS(K1997-Z1997)</f>
        <v>0</v>
      </c>
    </row>
    <row r="1998" customFormat="false" ht="22.35" hidden="false" customHeight="false" outlineLevel="0" collapsed="false">
      <c r="A1998" s="17" t="n">
        <v>2393</v>
      </c>
      <c r="B1998" s="7" t="s">
        <v>419</v>
      </c>
      <c r="C1998" s="6" t="n">
        <v>90</v>
      </c>
      <c r="D1998" s="6" t="n">
        <v>450</v>
      </c>
      <c r="E1998" s="16" t="n">
        <v>0.112805267837313</v>
      </c>
      <c r="F1998" s="16" t="n">
        <v>0.018791125299436</v>
      </c>
      <c r="G1998" s="16" t="n">
        <v>0.121268446213669</v>
      </c>
      <c r="H1998" s="16" t="n">
        <v>0.0348697794161813</v>
      </c>
      <c r="I1998" s="23" t="n">
        <f aca="false">G1998-E1998</f>
        <v>0.00846317837635681</v>
      </c>
      <c r="J1998" s="17" t="n">
        <f aca="false">100*(G1998-E1998)/E1998</f>
        <v>7.50246733916929</v>
      </c>
      <c r="K1998" s="16" t="n">
        <v>3.28796503361987</v>
      </c>
      <c r="L1998" s="17" t="n">
        <v>231.98851565555</v>
      </c>
      <c r="M1998" s="16" t="n">
        <v>0.00116583371809829</v>
      </c>
      <c r="N1998" s="16" t="n">
        <v>0.00487931601937154</v>
      </c>
      <c r="O1998" s="6" t="str">
        <f aca="false">IF(N1998&lt;0.05,"Yes","No")</f>
        <v>Yes</v>
      </c>
      <c r="P1998" s="16" t="n">
        <v>0.257984017930262</v>
      </c>
      <c r="Q1998" s="16" t="n">
        <v>5.00563449441056</v>
      </c>
      <c r="R1998" s="16" t="n">
        <v>0.0256736258443645</v>
      </c>
      <c r="S1998" s="16" t="n">
        <v>0.0375777000718616</v>
      </c>
      <c r="T1998" s="16" t="n">
        <v>0.00795597498396228</v>
      </c>
      <c r="U1998" s="16" t="n">
        <v>0.146963608062243</v>
      </c>
      <c r="V1998" s="16" t="n">
        <v>0.36895753228052</v>
      </c>
      <c r="W1998" s="6" t="s">
        <v>494</v>
      </c>
      <c r="X1998" s="17" t="n">
        <v>18.3</v>
      </c>
      <c r="Y1998" s="16" t="n">
        <v>0.57641975308642</v>
      </c>
      <c r="Z1998" s="16" t="n">
        <f aca="false">(G1998-E1998)/SQRT(H1998^2/D1998+F1998^2/C1998)</f>
        <v>3.28796503361988</v>
      </c>
      <c r="AA1998" s="24" t="n">
        <f aca="false">ABS(K1998-Z1998)</f>
        <v>1.55431223447522E-014</v>
      </c>
    </row>
    <row r="1999" customFormat="false" ht="22.35" hidden="false" customHeight="false" outlineLevel="0" collapsed="false">
      <c r="A1999" s="17" t="n">
        <v>2394</v>
      </c>
      <c r="B1999" s="7" t="s">
        <v>419</v>
      </c>
      <c r="C1999" s="6" t="n">
        <v>90</v>
      </c>
      <c r="D1999" s="6" t="n">
        <v>450</v>
      </c>
      <c r="E1999" s="16" t="n">
        <v>0.112285093632009</v>
      </c>
      <c r="F1999" s="16" t="n">
        <v>0.01864669783086</v>
      </c>
      <c r="G1999" s="16" t="n">
        <v>0.120744333134757</v>
      </c>
      <c r="H1999" s="16" t="n">
        <v>0.0348082555361824</v>
      </c>
      <c r="I1999" s="23" t="n">
        <f aca="false">G1999-E1999</f>
        <v>0.00845923950274781</v>
      </c>
      <c r="J1999" s="17" t="n">
        <f aca="false">100*(G1999-E1999)/E1999</f>
        <v>7.53371549964698</v>
      </c>
      <c r="K1999" s="16" t="n">
        <v>3.3038351815337</v>
      </c>
      <c r="L1999" s="17" t="n">
        <v>233.775270939591</v>
      </c>
      <c r="M1999" s="16" t="n">
        <v>0.00110341513347367</v>
      </c>
      <c r="N1999" s="16" t="n">
        <v>0.004702383763546</v>
      </c>
      <c r="O1999" s="6" t="str">
        <f aca="false">IF(N1999&lt;0.05,"Yes","No")</f>
        <v>Yes</v>
      </c>
      <c r="P1999" s="16" t="n">
        <v>0.258402925577606</v>
      </c>
      <c r="Q1999" s="16" t="n">
        <v>5.02190372713797</v>
      </c>
      <c r="R1999" s="16" t="n">
        <v>0.0254357795879371</v>
      </c>
      <c r="S1999" s="16" t="n">
        <v>0.0362954625544746</v>
      </c>
      <c r="T1999" s="16" t="n">
        <v>0.0079566569939328</v>
      </c>
      <c r="U1999" s="16" t="n">
        <v>0.145934648571676</v>
      </c>
      <c r="V1999" s="16" t="n">
        <v>0.36895753228052</v>
      </c>
      <c r="W1999" s="6" t="s">
        <v>494</v>
      </c>
      <c r="X1999" s="17" t="n">
        <v>18.6</v>
      </c>
      <c r="Y1999" s="16" t="n">
        <v>0.576740740740741</v>
      </c>
      <c r="Z1999" s="16" t="n">
        <f aca="false">(G1999-E1999)/SQRT(H1999^2/D1999+F1999^2/C1999)</f>
        <v>3.30383518153368</v>
      </c>
      <c r="AA1999" s="24" t="n">
        <f aca="false">ABS(K1999-Z1999)</f>
        <v>2.22044604925031E-014</v>
      </c>
    </row>
    <row r="2000" customFormat="false" ht="22.35" hidden="false" customHeight="false" outlineLevel="0" collapsed="false">
      <c r="A2000" s="17" t="n">
        <v>2395</v>
      </c>
      <c r="B2000" s="7" t="s">
        <v>419</v>
      </c>
      <c r="C2000" s="6" t="n">
        <v>90</v>
      </c>
      <c r="D2000" s="6" t="n">
        <v>450</v>
      </c>
      <c r="E2000" s="16" t="n">
        <v>0.111772140529421</v>
      </c>
      <c r="F2000" s="16" t="n">
        <v>0.0185131483250389</v>
      </c>
      <c r="G2000" s="16" t="n">
        <v>0.120208620246914</v>
      </c>
      <c r="H2000" s="16" t="n">
        <v>0.0347448224266086</v>
      </c>
      <c r="I2000" s="23" t="n">
        <f aca="false">G2000-E2000</f>
        <v>0.0084364797174931</v>
      </c>
      <c r="J2000" s="17" t="n">
        <f aca="false">100*(G2000-E2000)/E2000</f>
        <v>7.54792712882908</v>
      </c>
      <c r="K2000" s="16" t="n">
        <v>3.3113891451614</v>
      </c>
      <c r="L2000" s="17" t="n">
        <v>235.40256627202</v>
      </c>
      <c r="M2000" s="16" t="n">
        <v>0.00107430092238845</v>
      </c>
      <c r="N2000" s="16" t="n">
        <v>0.00460994492788591</v>
      </c>
      <c r="O2000" s="6" t="str">
        <f aca="false">IF(N2000&lt;0.05,"Yes","No")</f>
        <v>Yes</v>
      </c>
      <c r="P2000" s="16" t="n">
        <v>0.258252346680691</v>
      </c>
      <c r="Q2000" s="16" t="n">
        <v>5.01605261384877</v>
      </c>
      <c r="R2000" s="16" t="n">
        <v>0.0255210538426534</v>
      </c>
      <c r="S2000" s="16" t="n">
        <v>0.0351378858475747</v>
      </c>
      <c r="T2000" s="16" t="n">
        <v>0.00793727510410084</v>
      </c>
      <c r="U2000" s="16" t="n">
        <v>0.145884737484741</v>
      </c>
      <c r="V2000" s="16" t="n">
        <v>0.36895753228052</v>
      </c>
      <c r="W2000" s="6" t="s">
        <v>494</v>
      </c>
      <c r="X2000" s="17" t="n">
        <v>18.6</v>
      </c>
      <c r="Y2000" s="16" t="n">
        <v>0.576716049382716</v>
      </c>
      <c r="Z2000" s="16" t="n">
        <f aca="false">(G2000-E2000)/SQRT(H2000^2/D2000+F2000^2/C2000)</f>
        <v>3.31138914516141</v>
      </c>
      <c r="AA2000" s="24" t="n">
        <f aca="false">ABS(K2000-Z2000)</f>
        <v>0</v>
      </c>
    </row>
    <row r="2001" customFormat="false" ht="22.35" hidden="false" customHeight="false" outlineLevel="0" collapsed="false">
      <c r="A2001" s="17" t="n">
        <v>2396</v>
      </c>
      <c r="B2001" s="7" t="s">
        <v>419</v>
      </c>
      <c r="C2001" s="6" t="n">
        <v>90</v>
      </c>
      <c r="D2001" s="6" t="n">
        <v>450</v>
      </c>
      <c r="E2001" s="16" t="n">
        <v>0.111256445861525</v>
      </c>
      <c r="F2001" s="16" t="n">
        <v>0.0183834914883066</v>
      </c>
      <c r="G2001" s="16" t="n">
        <v>0.119671687334776</v>
      </c>
      <c r="H2001" s="16" t="n">
        <v>0.0346741850804901</v>
      </c>
      <c r="I2001" s="23" t="n">
        <f aca="false">G2001-E2001</f>
        <v>0.0084152414732509</v>
      </c>
      <c r="J2001" s="17" t="n">
        <f aca="false">100*(G2001-E2001)/E2001</f>
        <v>7.5638237479965</v>
      </c>
      <c r="K2001" s="16" t="n">
        <v>3.31947170923351</v>
      </c>
      <c r="L2001" s="17" t="n">
        <v>236.931436693917</v>
      </c>
      <c r="M2001" s="16" t="n">
        <v>0.00104407604995256</v>
      </c>
      <c r="N2001" s="16" t="n">
        <v>0.00452521435812774</v>
      </c>
      <c r="O2001" s="6" t="str">
        <f aca="false">IF(N2001&lt;0.05,"Yes","No")</f>
        <v>Yes</v>
      </c>
      <c r="P2001" s="16" t="n">
        <v>0.258195347000246</v>
      </c>
      <c r="Q2001" s="16" t="n">
        <v>5.01383864098587</v>
      </c>
      <c r="R2001" s="16" t="n">
        <v>0.0255533979549553</v>
      </c>
      <c r="S2001" s="16" t="n">
        <v>0.0340157732756343</v>
      </c>
      <c r="T2001" s="16" t="n">
        <v>0.00792019416752322</v>
      </c>
      <c r="U2001" s="16" t="n">
        <v>0.145594409289467</v>
      </c>
      <c r="V2001" s="16" t="n">
        <v>0.36895753228052</v>
      </c>
      <c r="W2001" s="6" t="s">
        <v>494</v>
      </c>
      <c r="X2001" s="17" t="n">
        <v>18.6</v>
      </c>
      <c r="Y2001" s="16" t="n">
        <v>0.57637037037037</v>
      </c>
      <c r="Z2001" s="16" t="n">
        <f aca="false">(G2001-E2001)/SQRT(H2001^2/D2001+F2001^2/C2001)</f>
        <v>3.3194717092335</v>
      </c>
      <c r="AA2001" s="24" t="n">
        <f aca="false">ABS(K2001-Z2001)</f>
        <v>0</v>
      </c>
    </row>
    <row r="2002" customFormat="false" ht="22.35" hidden="false" customHeight="false" outlineLevel="0" collapsed="false">
      <c r="A2002" s="17" t="n">
        <v>2397</v>
      </c>
      <c r="B2002" s="7" t="s">
        <v>419</v>
      </c>
      <c r="C2002" s="6" t="n">
        <v>90</v>
      </c>
      <c r="D2002" s="6" t="n">
        <v>450</v>
      </c>
      <c r="E2002" s="16" t="n">
        <v>0.110747427244981</v>
      </c>
      <c r="F2002" s="16" t="n">
        <v>0.0182489176003129</v>
      </c>
      <c r="G2002" s="16" t="n">
        <v>0.119138484514422</v>
      </c>
      <c r="H2002" s="16" t="n">
        <v>0.0345972191711293</v>
      </c>
      <c r="I2002" s="23" t="n">
        <f aca="false">G2002-E2002</f>
        <v>0.0083910572694408</v>
      </c>
      <c r="J2002" s="17" t="n">
        <f aca="false">100*(G2002-E2002)/E2002</f>
        <v>7.5767514227479</v>
      </c>
      <c r="K2002" s="16" t="n">
        <v>3.32722265720136</v>
      </c>
      <c r="L2002" s="17" t="n">
        <v>238.514898046945</v>
      </c>
      <c r="M2002" s="16" t="n">
        <v>0.00101576456749304</v>
      </c>
      <c r="N2002" s="16" t="n">
        <v>0.00444608615896435</v>
      </c>
      <c r="O2002" s="6" t="str">
        <f aca="false">IF(N2002&lt;0.05,"Yes","No")</f>
        <v>Yes</v>
      </c>
      <c r="P2002" s="16" t="n">
        <v>0.258095532071663</v>
      </c>
      <c r="Q2002" s="16" t="n">
        <v>5.00996282202286</v>
      </c>
      <c r="R2002" s="16" t="n">
        <v>0.0256101229782611</v>
      </c>
      <c r="S2002" s="16" t="n">
        <v>0.0330734815405251</v>
      </c>
      <c r="T2002" s="16" t="n">
        <v>0.00790058829431634</v>
      </c>
      <c r="U2002" s="16" t="n">
        <v>0.145430421066464</v>
      </c>
      <c r="V2002" s="16" t="n">
        <v>0.36895753228052</v>
      </c>
      <c r="W2002" s="6" t="s">
        <v>494</v>
      </c>
      <c r="X2002" s="17" t="n">
        <v>18.6</v>
      </c>
      <c r="Y2002" s="16" t="n">
        <v>0.575753086419753</v>
      </c>
      <c r="Z2002" s="16" t="n">
        <f aca="false">(G2002-E2002)/SQRT(H2002^2/D2002+F2002^2/C2002)</f>
        <v>3.32722265720138</v>
      </c>
      <c r="AA2002" s="24" t="n">
        <f aca="false">ABS(K2002-Z2002)</f>
        <v>2.22044604925031E-014</v>
      </c>
    </row>
    <row r="2003" customFormat="false" ht="22.35" hidden="false" customHeight="false" outlineLevel="0" collapsed="false">
      <c r="A2003" s="17" t="n">
        <v>2398</v>
      </c>
      <c r="B2003" s="7" t="s">
        <v>419</v>
      </c>
      <c r="C2003" s="6" t="n">
        <v>90</v>
      </c>
      <c r="D2003" s="6" t="n">
        <v>450</v>
      </c>
      <c r="E2003" s="16" t="n">
        <v>0.110217134571738</v>
      </c>
      <c r="F2003" s="16" t="n">
        <v>0.0181169134969152</v>
      </c>
      <c r="G2003" s="16" t="n">
        <v>0.118587190293604</v>
      </c>
      <c r="H2003" s="16" t="n">
        <v>0.0345126724298777</v>
      </c>
      <c r="I2003" s="23" t="n">
        <f aca="false">G2003-E2003</f>
        <v>0.0083700557218658</v>
      </c>
      <c r="J2003" s="17" t="n">
        <f aca="false">100*(G2003-E2003)/E2003</f>
        <v>7.59415108584404</v>
      </c>
      <c r="K2003" s="16" t="n">
        <v>3.33633602315549</v>
      </c>
      <c r="L2003" s="17" t="n">
        <v>240.015017659458</v>
      </c>
      <c r="M2003" s="18" t="n">
        <v>0.000983603287505354</v>
      </c>
      <c r="N2003" s="16" t="n">
        <v>0.00435981119630538</v>
      </c>
      <c r="O2003" s="6" t="str">
        <f aca="false">IF(N2003&lt;0.05,"Yes","No")</f>
        <v>Yes</v>
      </c>
      <c r="P2003" s="16" t="n">
        <v>0.258144875995106</v>
      </c>
      <c r="Q2003" s="16" t="n">
        <v>5.01187866187846</v>
      </c>
      <c r="R2003" s="16" t="n">
        <v>0.0255820670902255</v>
      </c>
      <c r="S2003" s="16" t="n">
        <v>0.0323145474424433</v>
      </c>
      <c r="T2003" s="16" t="n">
        <v>0.00788380247523819</v>
      </c>
      <c r="U2003" s="16" t="n">
        <v>0.145067577492422</v>
      </c>
      <c r="V2003" s="16" t="n">
        <v>0.36895753228052</v>
      </c>
      <c r="W2003" s="6" t="s">
        <v>494</v>
      </c>
      <c r="X2003" s="17" t="n">
        <v>18.6</v>
      </c>
      <c r="Y2003" s="16" t="n">
        <v>0.576049382716049</v>
      </c>
      <c r="Z2003" s="16" t="n">
        <f aca="false">(G2003-E2003)/SQRT(H2003^2/D2003+F2003^2/C2003)</f>
        <v>3.3363360231555</v>
      </c>
      <c r="AA2003" s="24" t="n">
        <f aca="false">ABS(K2003-Z2003)</f>
        <v>1.59872115546023E-014</v>
      </c>
    </row>
    <row r="2004" customFormat="false" ht="22.35" hidden="false" customHeight="false" outlineLevel="0" collapsed="false">
      <c r="A2004" s="17" t="n">
        <v>2399</v>
      </c>
      <c r="B2004" s="7" t="s">
        <v>419</v>
      </c>
      <c r="C2004" s="6" t="n">
        <v>90</v>
      </c>
      <c r="D2004" s="6" t="n">
        <v>450</v>
      </c>
      <c r="E2004" s="16" t="n">
        <v>0.109696304963695</v>
      </c>
      <c r="F2004" s="16" t="n">
        <v>0.0179832855998665</v>
      </c>
      <c r="G2004" s="16" t="n">
        <v>0.118042370147175</v>
      </c>
      <c r="H2004" s="16" t="n">
        <v>0.0344305739367878</v>
      </c>
      <c r="I2004" s="23" t="n">
        <f aca="false">G2004-E2004</f>
        <v>0.00834606518348059</v>
      </c>
      <c r="J2004" s="17" t="n">
        <f aca="false">100*(G2004-E2004)/E2004</f>
        <v>7.60833757002373</v>
      </c>
      <c r="K2004" s="16" t="n">
        <v>3.34440244903525</v>
      </c>
      <c r="L2004" s="17" t="n">
        <v>241.593632933758</v>
      </c>
      <c r="M2004" s="18" t="n">
        <v>0.00095578608957881</v>
      </c>
      <c r="N2004" s="16" t="n">
        <v>0.00425446308094296</v>
      </c>
      <c r="O2004" s="6" t="str">
        <f aca="false">IF(N2004&lt;0.05,"Yes","No")</f>
        <v>Yes</v>
      </c>
      <c r="P2004" s="16" t="n">
        <v>0.258085539789043</v>
      </c>
      <c r="Q2004" s="16" t="n">
        <v>5.00957490368143</v>
      </c>
      <c r="R2004" s="16" t="n">
        <v>0.0256158076227362</v>
      </c>
      <c r="S2004" s="16" t="n">
        <v>0.0314806562883347</v>
      </c>
      <c r="T2004" s="16" t="n">
        <v>0.00786426008877883</v>
      </c>
      <c r="U2004" s="16" t="n">
        <v>0.144800383140139</v>
      </c>
      <c r="V2004" s="16" t="n">
        <v>0.36895753228052</v>
      </c>
      <c r="W2004" s="6" t="s">
        <v>494</v>
      </c>
      <c r="X2004" s="17" t="n">
        <v>18.6</v>
      </c>
      <c r="Y2004" s="16" t="n">
        <v>0.575901234567901</v>
      </c>
      <c r="Z2004" s="16" t="n">
        <f aca="false">(G2004-E2004)/SQRT(H2004^2/D2004+F2004^2/C2004)</f>
        <v>3.34440244903523</v>
      </c>
      <c r="AA2004" s="24" t="n">
        <f aca="false">ABS(K2004-Z2004)</f>
        <v>1.19904086659517E-014</v>
      </c>
    </row>
    <row r="2005" customFormat="false" ht="22.35" hidden="false" customHeight="false" outlineLevel="0" collapsed="false">
      <c r="A2005" s="17" t="n">
        <v>2400</v>
      </c>
      <c r="B2005" s="7" t="s">
        <v>419</v>
      </c>
      <c r="C2005" s="6" t="n">
        <v>90</v>
      </c>
      <c r="D2005" s="6" t="n">
        <v>450</v>
      </c>
      <c r="E2005" s="16" t="n">
        <v>0.109181670844555</v>
      </c>
      <c r="F2005" s="16" t="n">
        <v>0.0178391064952908</v>
      </c>
      <c r="G2005" s="16" t="n">
        <v>0.117511278423998</v>
      </c>
      <c r="H2005" s="16" t="n">
        <v>0.0343559493902743</v>
      </c>
      <c r="I2005" s="23" t="n">
        <f aca="false">G2005-E2005</f>
        <v>0.00832960757944319</v>
      </c>
      <c r="J2005" s="17" t="n">
        <f aca="false">100*(G2005-E2005)/E2005</f>
        <v>7.62912631306247</v>
      </c>
      <c r="K2005" s="16" t="n">
        <v>3.35639733745958</v>
      </c>
      <c r="L2005" s="17" t="n">
        <v>243.459662592855</v>
      </c>
      <c r="M2005" s="18" t="n">
        <v>0.000916033922715339</v>
      </c>
      <c r="N2005" s="16" t="n">
        <v>0.00411236596501053</v>
      </c>
      <c r="O2005" s="6" t="str">
        <f aca="false">IF(N2005&lt;0.05,"Yes","No")</f>
        <v>Yes</v>
      </c>
      <c r="P2005" s="16" t="n">
        <v>0.258213547374658</v>
      </c>
      <c r="Q2005" s="16" t="n">
        <v>5.01454552403267</v>
      </c>
      <c r="R2005" s="16" t="n">
        <v>0.0255430664037984</v>
      </c>
      <c r="S2005" s="16" t="n">
        <v>0.0300722607305548</v>
      </c>
      <c r="T2005" s="16" t="n">
        <v>0.00784920299044277</v>
      </c>
      <c r="U2005" s="16" t="n">
        <v>0.14447409326479</v>
      </c>
      <c r="V2005" s="16" t="n">
        <v>0.36895753228052</v>
      </c>
      <c r="W2005" s="6" t="s">
        <v>494</v>
      </c>
      <c r="X2005" s="17" t="n">
        <v>18.6</v>
      </c>
      <c r="Y2005" s="16" t="n">
        <v>0.576296296296296</v>
      </c>
      <c r="Z2005" s="16" t="n">
        <f aca="false">(G2005-E2005)/SQRT(H2005^2/D2005+F2005^2/C2005)</f>
        <v>3.35639733745958</v>
      </c>
      <c r="AA2005" s="24" t="n">
        <f aca="false">ABS(K2005-Z2005)</f>
        <v>0</v>
      </c>
    </row>
    <row r="2006" customFormat="false" ht="22.35" hidden="false" customHeight="false" outlineLevel="0" collapsed="false">
      <c r="A2006" s="17" t="n">
        <v>2401</v>
      </c>
      <c r="B2006" s="7" t="s">
        <v>419</v>
      </c>
      <c r="C2006" s="6" t="n">
        <v>90</v>
      </c>
      <c r="D2006" s="6" t="n">
        <v>450</v>
      </c>
      <c r="E2006" s="16" t="n">
        <v>0.108649411052465</v>
      </c>
      <c r="F2006" s="16" t="n">
        <v>0.0176983026478776</v>
      </c>
      <c r="G2006" s="16" t="n">
        <v>0.116965451257096</v>
      </c>
      <c r="H2006" s="16" t="n">
        <v>0.0342735929184368</v>
      </c>
      <c r="I2006" s="23" t="n">
        <f aca="false">G2006-E2006</f>
        <v>0.008316040204631</v>
      </c>
      <c r="J2006" s="17" t="n">
        <f aca="false">100*(G2006-E2006)/E2006</f>
        <v>7.65401314565368</v>
      </c>
      <c r="K2006" s="16" t="n">
        <v>3.36962744079149</v>
      </c>
      <c r="L2006" s="17" t="n">
        <v>245.230094992688</v>
      </c>
      <c r="M2006" s="18" t="n">
        <v>0.000874121880060319</v>
      </c>
      <c r="N2006" s="16" t="n">
        <v>0.00397517331170288</v>
      </c>
      <c r="O2006" s="6" t="str">
        <f aca="false">IF(N2006&lt;0.05,"Yes","No")</f>
        <v>Yes</v>
      </c>
      <c r="P2006" s="16" t="n">
        <v>0.25848447223969</v>
      </c>
      <c r="Q2006" s="16" t="n">
        <v>5.02507384685167</v>
      </c>
      <c r="R2006" s="16" t="n">
        <v>0.0253897022220369</v>
      </c>
      <c r="S2006" s="16" t="n">
        <v>0.0289379965522333</v>
      </c>
      <c r="T2006" s="16" t="n">
        <v>0.00783640661257418</v>
      </c>
      <c r="U2006" s="16" t="n">
        <v>0.143967294768712</v>
      </c>
      <c r="V2006" s="16" t="n">
        <v>0.36895753228052</v>
      </c>
      <c r="W2006" s="6" t="s">
        <v>494</v>
      </c>
      <c r="X2006" s="17" t="n">
        <v>18.6</v>
      </c>
      <c r="Y2006" s="16" t="n">
        <v>0.576049382716049</v>
      </c>
      <c r="Z2006" s="16" t="n">
        <f aca="false">(G2006-E2006)/SQRT(H2006^2/D2006+F2006^2/C2006)</f>
        <v>3.3696274407915</v>
      </c>
      <c r="AA2006" s="24" t="n">
        <f aca="false">ABS(K2006-Z2006)</f>
        <v>1.19904086659517E-014</v>
      </c>
    </row>
    <row r="2007" customFormat="false" ht="22.35" hidden="false" customHeight="false" outlineLevel="0" collapsed="false">
      <c r="A2007" s="17" t="n">
        <v>2402</v>
      </c>
      <c r="B2007" s="7" t="s">
        <v>419</v>
      </c>
      <c r="C2007" s="6" t="n">
        <v>90</v>
      </c>
      <c r="D2007" s="6" t="n">
        <v>450</v>
      </c>
      <c r="E2007" s="16" t="n">
        <v>0.108153587662511</v>
      </c>
      <c r="F2007" s="16" t="n">
        <v>0.0175554442831435</v>
      </c>
      <c r="G2007" s="16" t="n">
        <v>0.116414412442181</v>
      </c>
      <c r="H2007" s="16" t="n">
        <v>0.0341896582895359</v>
      </c>
      <c r="I2007" s="23" t="n">
        <f aca="false">G2007-E2007</f>
        <v>0.0082608247796694</v>
      </c>
      <c r="J2007" s="17" t="n">
        <f aca="false">100*(G2007-E2007)/E2007</f>
        <v>7.63804970154753</v>
      </c>
      <c r="K2007" s="16" t="n">
        <v>3.36630115760114</v>
      </c>
      <c r="L2007" s="17" t="n">
        <v>247.059019219869</v>
      </c>
      <c r="M2007" s="18" t="n">
        <v>0.000883308385703556</v>
      </c>
      <c r="N2007" s="16" t="n">
        <v>0.00398453902505723</v>
      </c>
      <c r="O2007" s="6" t="str">
        <f aca="false">IF(N2007&lt;0.05,"Yes","No")</f>
        <v>Yes</v>
      </c>
      <c r="P2007" s="16" t="n">
        <v>0.257471252085436</v>
      </c>
      <c r="Q2007" s="16" t="n">
        <v>4.98575599471041</v>
      </c>
      <c r="R2007" s="16" t="n">
        <v>0.0259673865386712</v>
      </c>
      <c r="S2007" s="16" t="n">
        <v>0.0278811528570736</v>
      </c>
      <c r="T2007" s="16" t="n">
        <v>0.00778231996757305</v>
      </c>
      <c r="U2007" s="16" t="n">
        <v>0.14553350681219</v>
      </c>
      <c r="V2007" s="16" t="n">
        <v>0.36895753228052</v>
      </c>
      <c r="W2007" s="6" t="s">
        <v>494</v>
      </c>
      <c r="X2007" s="17" t="n">
        <v>18.4</v>
      </c>
      <c r="Y2007" s="16" t="n">
        <v>0.575703703703704</v>
      </c>
      <c r="Z2007" s="16" t="n">
        <f aca="false">(G2007-E2007)/SQRT(H2007^2/D2007+F2007^2/C2007)</f>
        <v>3.36630115760113</v>
      </c>
      <c r="AA2007" s="24" t="n">
        <f aca="false">ABS(K2007-Z2007)</f>
        <v>1.64313007644523E-014</v>
      </c>
    </row>
    <row r="2008" customFormat="false" ht="22.35" hidden="false" customHeight="false" outlineLevel="0" collapsed="false">
      <c r="A2008" s="17" t="n">
        <v>2403</v>
      </c>
      <c r="B2008" s="7" t="s">
        <v>419</v>
      </c>
      <c r="C2008" s="6" t="n">
        <v>90</v>
      </c>
      <c r="D2008" s="6" t="n">
        <v>450</v>
      </c>
      <c r="E2008" s="16" t="n">
        <v>0.10764257899589</v>
      </c>
      <c r="F2008" s="16" t="n">
        <v>0.0174155705602166</v>
      </c>
      <c r="G2008" s="16" t="n">
        <v>0.115856090933085</v>
      </c>
      <c r="H2008" s="16" t="n">
        <v>0.0341050607078465</v>
      </c>
      <c r="I2008" s="23" t="n">
        <f aca="false">G2008-E2008</f>
        <v>0.0082135119371944</v>
      </c>
      <c r="J2008" s="17" t="n">
        <f aca="false">100*(G2008-E2008)/E2008</f>
        <v>7.63035595561864</v>
      </c>
      <c r="K2008" s="16" t="n">
        <v>3.36585067342981</v>
      </c>
      <c r="L2008" s="17" t="n">
        <v>248.86262422984</v>
      </c>
      <c r="M2008" s="18" t="n">
        <v>0.000883767342064097</v>
      </c>
      <c r="N2008" s="16" t="n">
        <v>0.00398453902505723</v>
      </c>
      <c r="O2008" s="6" t="str">
        <f aca="false">IF(N2008&lt;0.05,"Yes","No")</f>
        <v>Yes</v>
      </c>
      <c r="P2008" s="16" t="n">
        <v>0.25670164069262</v>
      </c>
      <c r="Q2008" s="16" t="n">
        <v>4.95599453727243</v>
      </c>
      <c r="R2008" s="16" t="n">
        <v>0.0264137608800009</v>
      </c>
      <c r="S2008" s="16" t="n">
        <v>0.0267377256809668</v>
      </c>
      <c r="T2008" s="16" t="n">
        <v>0.00773608919916082</v>
      </c>
      <c r="U2008" s="16" t="n">
        <v>0.14667009215641</v>
      </c>
      <c r="V2008" s="16" t="n">
        <v>0.36895753228052</v>
      </c>
      <c r="W2008" s="6" t="s">
        <v>494</v>
      </c>
      <c r="X2008" s="17" t="n">
        <v>18.4</v>
      </c>
      <c r="Y2008" s="16" t="n">
        <v>0.575530864197531</v>
      </c>
      <c r="Z2008" s="16" t="n">
        <f aca="false">(G2008-E2008)/SQRT(H2008^2/D2008+F2008^2/C2008)</f>
        <v>3.36585067342979</v>
      </c>
      <c r="AA2008" s="24" t="n">
        <f aca="false">ABS(K2008-Z2008)</f>
        <v>1.77635683940025E-014</v>
      </c>
    </row>
    <row r="2009" customFormat="false" ht="22.35" hidden="false" customHeight="false" outlineLevel="0" collapsed="false">
      <c r="A2009" s="17" t="n">
        <v>2404</v>
      </c>
      <c r="B2009" s="7" t="s">
        <v>419</v>
      </c>
      <c r="C2009" s="6" t="n">
        <v>90</v>
      </c>
      <c r="D2009" s="6" t="n">
        <v>450</v>
      </c>
      <c r="E2009" s="16" t="n">
        <v>0.107104206002421</v>
      </c>
      <c r="F2009" s="16" t="n">
        <v>0.0172892667068395</v>
      </c>
      <c r="G2009" s="16" t="n">
        <v>0.115280940747923</v>
      </c>
      <c r="H2009" s="16" t="n">
        <v>0.0340031987465266</v>
      </c>
      <c r="I2009" s="23" t="n">
        <f aca="false">G2009-E2009</f>
        <v>0.0081767347455024</v>
      </c>
      <c r="J2009" s="17" t="n">
        <f aca="false">100*(G2009-E2009)/E2009</f>
        <v>7.63437314993734</v>
      </c>
      <c r="K2009" s="16" t="n">
        <v>3.36896705825568</v>
      </c>
      <c r="L2009" s="17" t="n">
        <v>250.27459323849</v>
      </c>
      <c r="M2009" s="18" t="n">
        <v>0.000873564062812296</v>
      </c>
      <c r="N2009" s="16" t="n">
        <v>0.00397517331170288</v>
      </c>
      <c r="O2009" s="6" t="str">
        <f aca="false">IF(N2009&lt;0.05,"Yes","No")</f>
        <v>Yes</v>
      </c>
      <c r="P2009" s="16" t="n">
        <v>0.256371566649267</v>
      </c>
      <c r="Q2009" s="16" t="n">
        <v>4.94325762258852</v>
      </c>
      <c r="R2009" s="16" t="n">
        <v>0.0266072315391051</v>
      </c>
      <c r="S2009" s="16" t="n">
        <v>0.0263678874916341</v>
      </c>
      <c r="T2009" s="16" t="n">
        <v>0.00770334376135417</v>
      </c>
      <c r="U2009" s="16" t="n">
        <v>0.146810247059604</v>
      </c>
      <c r="V2009" s="16" t="n">
        <v>0.36895753228052</v>
      </c>
      <c r="W2009" s="6" t="s">
        <v>494</v>
      </c>
      <c r="X2009" s="17" t="n">
        <v>18.5</v>
      </c>
      <c r="Y2009" s="16" t="n">
        <v>0.574641975308642</v>
      </c>
      <c r="Z2009" s="16" t="n">
        <f aca="false">(G2009-E2009)/SQRT(H2009^2/D2009+F2009^2/C2009)</f>
        <v>3.36896705825566</v>
      </c>
      <c r="AA2009" s="24" t="n">
        <f aca="false">ABS(K2009-Z2009)</f>
        <v>2.17603712826531E-014</v>
      </c>
    </row>
    <row r="2010" customFormat="false" ht="22.35" hidden="false" customHeight="false" outlineLevel="0" collapsed="false">
      <c r="A2010" s="17" t="n">
        <v>2405</v>
      </c>
      <c r="B2010" s="7" t="s">
        <v>419</v>
      </c>
      <c r="C2010" s="6" t="n">
        <v>90</v>
      </c>
      <c r="D2010" s="6" t="n">
        <v>450</v>
      </c>
      <c r="E2010" s="16" t="n">
        <v>0.106573693868187</v>
      </c>
      <c r="F2010" s="16" t="n">
        <v>0.0171563814675236</v>
      </c>
      <c r="G2010" s="16" t="n">
        <v>0.114709141569005</v>
      </c>
      <c r="H2010" s="16" t="n">
        <v>0.0339062134606204</v>
      </c>
      <c r="I2010" s="23" t="n">
        <f aca="false">G2010-E2010</f>
        <v>0.00813544770081839</v>
      </c>
      <c r="J2010" s="17" t="n">
        <f aca="false">100*(G2010-E2010)/E2010</f>
        <v>7.63363584908724</v>
      </c>
      <c r="K2010" s="16" t="n">
        <v>3.37074707734449</v>
      </c>
      <c r="L2010" s="17" t="n">
        <v>251.887060194418</v>
      </c>
      <c r="M2010" s="18" t="n">
        <v>0.000867392499050202</v>
      </c>
      <c r="N2010" s="16" t="n">
        <v>0.00396172095761842</v>
      </c>
      <c r="O2010" s="6" t="str">
        <f aca="false">IF(N2010&lt;0.05,"Yes","No")</f>
        <v>Yes</v>
      </c>
      <c r="P2010" s="16" t="n">
        <v>0.25586700764251</v>
      </c>
      <c r="Q2010" s="16" t="n">
        <v>4.92381934529346</v>
      </c>
      <c r="R2010" s="16" t="n">
        <v>0.0269053473952041</v>
      </c>
      <c r="S2010" s="16" t="n">
        <v>0.0258760809032744</v>
      </c>
      <c r="T2010" s="16" t="n">
        <v>0.00766726227733306</v>
      </c>
      <c r="U2010" s="16" t="n">
        <v>0.147258485512574</v>
      </c>
      <c r="V2010" s="16" t="n">
        <v>0.36895753228052</v>
      </c>
      <c r="W2010" s="6" t="s">
        <v>494</v>
      </c>
      <c r="X2010" s="17" t="n">
        <v>18.5</v>
      </c>
      <c r="Y2010" s="16" t="n">
        <v>0.574444444444444</v>
      </c>
      <c r="Z2010" s="16" t="n">
        <f aca="false">(G2010-E2010)/SQRT(H2010^2/D2010+F2010^2/C2010)</f>
        <v>3.37074707734449</v>
      </c>
      <c r="AA2010" s="24" t="n">
        <f aca="false">ABS(K2010-Z2010)</f>
        <v>0</v>
      </c>
    </row>
    <row r="2011" customFormat="false" ht="22.35" hidden="false" customHeight="false" outlineLevel="0" collapsed="false">
      <c r="A2011" s="17" t="n">
        <v>2406</v>
      </c>
      <c r="B2011" s="7" t="s">
        <v>419</v>
      </c>
      <c r="C2011" s="6" t="n">
        <v>90</v>
      </c>
      <c r="D2011" s="6" t="n">
        <v>450</v>
      </c>
      <c r="E2011" s="16" t="n">
        <v>0.106016018738349</v>
      </c>
      <c r="F2011" s="16" t="n">
        <v>0.017013286113385</v>
      </c>
      <c r="G2011" s="16" t="n">
        <v>0.11413940841953</v>
      </c>
      <c r="H2011" s="16" t="n">
        <v>0.0338239632577138</v>
      </c>
      <c r="I2011" s="23" t="n">
        <f aca="false">G2011-E2011</f>
        <v>0.0081233896811803</v>
      </c>
      <c r="J2011" s="17" t="n">
        <f aca="false">100*(G2011-E2011)/E2011</f>
        <v>7.66241722510734</v>
      </c>
      <c r="K2011" s="16" t="n">
        <v>3.38518976651457</v>
      </c>
      <c r="L2011" s="17" t="n">
        <v>253.878021294749</v>
      </c>
      <c r="M2011" s="18" t="n">
        <v>0.000823973803041554</v>
      </c>
      <c r="N2011" s="16" t="n">
        <v>0.00377984489124521</v>
      </c>
      <c r="O2011" s="6" t="str">
        <f aca="false">IF(N2011&lt;0.05,"Yes","No")</f>
        <v>Yes</v>
      </c>
      <c r="P2011" s="16" t="n">
        <v>0.256182202472939</v>
      </c>
      <c r="Q2011" s="16" t="n">
        <v>4.93595782555858</v>
      </c>
      <c r="R2011" s="16" t="n">
        <v>0.0267187792157948</v>
      </c>
      <c r="S2011" s="16" t="n">
        <v>0.0247105953250721</v>
      </c>
      <c r="T2011" s="16" t="n">
        <v>0.00766004498919265</v>
      </c>
      <c r="U2011" s="16" t="n">
        <v>0.146359883065174</v>
      </c>
      <c r="V2011" s="16" t="n">
        <v>0.36895753228052</v>
      </c>
      <c r="W2011" s="6" t="s">
        <v>494</v>
      </c>
      <c r="X2011" s="17" t="n">
        <v>18.6</v>
      </c>
      <c r="Y2011" s="16" t="n">
        <v>0.575160493827161</v>
      </c>
      <c r="Z2011" s="16" t="n">
        <f aca="false">(G2011-E2011)/SQRT(H2011^2/D2011+F2011^2/C2011)</f>
        <v>3.38518976651457</v>
      </c>
      <c r="AA2011" s="24" t="n">
        <f aca="false">ABS(K2011-Z2011)</f>
        <v>0</v>
      </c>
    </row>
    <row r="2012" customFormat="false" ht="22.35" hidden="false" customHeight="false" outlineLevel="0" collapsed="false">
      <c r="A2012" s="17" t="n">
        <v>2407</v>
      </c>
      <c r="B2012" s="7" t="s">
        <v>419</v>
      </c>
      <c r="C2012" s="6" t="n">
        <v>90</v>
      </c>
      <c r="D2012" s="6" t="n">
        <v>450</v>
      </c>
      <c r="E2012" s="16" t="n">
        <v>0.105467328098085</v>
      </c>
      <c r="F2012" s="16" t="n">
        <v>0.0168823064288344</v>
      </c>
      <c r="G2012" s="16" t="n">
        <v>0.113575809150934</v>
      </c>
      <c r="H2012" s="16" t="n">
        <v>0.0337334735064988</v>
      </c>
      <c r="I2012" s="23" t="n">
        <f aca="false">G2012-E2012</f>
        <v>0.00810848105284899</v>
      </c>
      <c r="J2012" s="17" t="n">
        <f aca="false">100*(G2012-E2012)/E2012</f>
        <v>7.68814494409876</v>
      </c>
      <c r="K2012" s="16" t="n">
        <v>3.39758814426927</v>
      </c>
      <c r="L2012" s="17" t="n">
        <v>255.58379382136</v>
      </c>
      <c r="M2012" s="18" t="n">
        <v>0.000788322958736607</v>
      </c>
      <c r="N2012" s="16" t="n">
        <v>0.00364816417688461</v>
      </c>
      <c r="O2012" s="6" t="str">
        <f aca="false">IF(N2012&lt;0.05,"Yes","No")</f>
        <v>Yes</v>
      </c>
      <c r="P2012" s="16" t="n">
        <v>0.256459523178542</v>
      </c>
      <c r="Q2012" s="16" t="n">
        <v>4.94665009215246</v>
      </c>
      <c r="R2012" s="16" t="n">
        <v>0.0265555568278924</v>
      </c>
      <c r="S2012" s="16" t="n">
        <v>0.0236493169941207</v>
      </c>
      <c r="T2012" s="16" t="n">
        <v>0.00764859522128027</v>
      </c>
      <c r="U2012" s="16" t="n">
        <v>0.145669919553088</v>
      </c>
      <c r="V2012" s="16" t="n">
        <v>0.36895753228052</v>
      </c>
      <c r="W2012" s="6" t="s">
        <v>494</v>
      </c>
      <c r="X2012" s="17" t="n">
        <v>18.7</v>
      </c>
      <c r="Y2012" s="16" t="n">
        <v>0.575283950617284</v>
      </c>
      <c r="Z2012" s="16" t="n">
        <f aca="false">(G2012-E2012)/SQRT(H2012^2/D2012+F2012^2/C2012)</f>
        <v>3.39758814426926</v>
      </c>
      <c r="AA2012" s="24" t="n">
        <f aca="false">ABS(K2012-Z2012)</f>
        <v>1.64313007644523E-014</v>
      </c>
    </row>
    <row r="2013" customFormat="false" ht="22.35" hidden="false" customHeight="false" outlineLevel="0" collapsed="false">
      <c r="A2013" s="17" t="n">
        <v>2408</v>
      </c>
      <c r="B2013" s="7" t="s">
        <v>419</v>
      </c>
      <c r="C2013" s="6" t="n">
        <v>90</v>
      </c>
      <c r="D2013" s="6" t="n">
        <v>450</v>
      </c>
      <c r="E2013" s="16" t="n">
        <v>0.104940392739243</v>
      </c>
      <c r="F2013" s="16" t="n">
        <v>0.0167497741090495</v>
      </c>
      <c r="G2013" s="16" t="n">
        <v>0.113019980291526</v>
      </c>
      <c r="H2013" s="16" t="n">
        <v>0.0336380612232879</v>
      </c>
      <c r="I2013" s="23" t="n">
        <f aca="false">G2013-E2013</f>
        <v>0.00807958755228251</v>
      </c>
      <c r="J2013" s="17" t="n">
        <f aca="false">100*(G2013-E2013)/E2013</f>
        <v>7.69921604196656</v>
      </c>
      <c r="K2013" s="16" t="n">
        <v>3.40460682566049</v>
      </c>
      <c r="L2013" s="17" t="n">
        <v>257.303308798374</v>
      </c>
      <c r="M2013" s="18" t="n">
        <v>0.000768457013414499</v>
      </c>
      <c r="N2013" s="16" t="n">
        <v>0.00359852723949988</v>
      </c>
      <c r="O2013" s="6" t="str">
        <f aca="false">IF(N2013&lt;0.05,"Yes","No")</f>
        <v>Yes</v>
      </c>
      <c r="P2013" s="16" t="n">
        <v>0.256331415127301</v>
      </c>
      <c r="Q2013" s="16" t="n">
        <v>4.94170937153062</v>
      </c>
      <c r="R2013" s="16" t="n">
        <v>0.0266308496123193</v>
      </c>
      <c r="S2013" s="16" t="n">
        <v>0.0227961218437867</v>
      </c>
      <c r="T2013" s="16" t="n">
        <v>0.00762111692082195</v>
      </c>
      <c r="U2013" s="16" t="n">
        <v>0.145930692149103</v>
      </c>
      <c r="V2013" s="16" t="n">
        <v>0.36895753228052</v>
      </c>
      <c r="W2013" s="6" t="s">
        <v>494</v>
      </c>
      <c r="X2013" s="17" t="n">
        <v>18.7</v>
      </c>
      <c r="Y2013" s="16" t="n">
        <v>0.575679012345679</v>
      </c>
      <c r="Z2013" s="16" t="n">
        <f aca="false">(G2013-E2013)/SQRT(H2013^2/D2013+F2013^2/C2013)</f>
        <v>3.40460682566046</v>
      </c>
      <c r="AA2013" s="24" t="n">
        <f aca="false">ABS(K2013-Z2013)</f>
        <v>2.8421709430404E-014</v>
      </c>
    </row>
    <row r="2014" customFormat="false" ht="22.35" hidden="false" customHeight="false" outlineLevel="0" collapsed="false">
      <c r="A2014" s="17" t="n">
        <v>2409</v>
      </c>
      <c r="B2014" s="7" t="s">
        <v>419</v>
      </c>
      <c r="C2014" s="6" t="n">
        <v>90</v>
      </c>
      <c r="D2014" s="6" t="n">
        <v>450</v>
      </c>
      <c r="E2014" s="16" t="n">
        <v>0.104422490298748</v>
      </c>
      <c r="F2014" s="16" t="n">
        <v>0.016613018664443</v>
      </c>
      <c r="G2014" s="16" t="n">
        <v>0.112454867694113</v>
      </c>
      <c r="H2014" s="16" t="n">
        <v>0.0335421919070757</v>
      </c>
      <c r="I2014" s="23" t="n">
        <f aca="false">G2014-E2014</f>
        <v>0.008032377395365</v>
      </c>
      <c r="J2014" s="17" t="n">
        <f aca="false">100*(G2014-E2014)/E2014</f>
        <v>7.69219099485631</v>
      </c>
      <c r="K2014" s="16" t="n">
        <v>3.40441879185516</v>
      </c>
      <c r="L2014" s="17" t="n">
        <v>259.138507933017</v>
      </c>
      <c r="M2014" s="18" t="n">
        <v>0.000768179048988465</v>
      </c>
      <c r="N2014" s="16" t="n">
        <v>0.00359852723949988</v>
      </c>
      <c r="O2014" s="6" t="str">
        <f aca="false">IF(N2014&lt;0.05,"Yes","No")</f>
        <v>Yes</v>
      </c>
      <c r="P2014" s="16" t="n">
        <v>0.255625653786027</v>
      </c>
      <c r="Q2014" s="16" t="n">
        <v>4.91453466017078</v>
      </c>
      <c r="R2014" s="16" t="n">
        <v>0.0270489695779596</v>
      </c>
      <c r="S2014" s="16" t="n">
        <v>0.0218873847515148</v>
      </c>
      <c r="T2014" s="16" t="n">
        <v>0.00757482975894339</v>
      </c>
      <c r="U2014" s="16" t="n">
        <v>0.147107666123547</v>
      </c>
      <c r="V2014" s="16" t="n">
        <v>0.36895753228052</v>
      </c>
      <c r="W2014" s="6" t="s">
        <v>494</v>
      </c>
      <c r="X2014" s="17" t="n">
        <v>18.6</v>
      </c>
      <c r="Y2014" s="16" t="n">
        <v>0.575061728395062</v>
      </c>
      <c r="Z2014" s="16" t="n">
        <f aca="false">(G2014-E2014)/SQRT(H2014^2/D2014+F2014^2/C2014)</f>
        <v>3.40441879185517</v>
      </c>
      <c r="AA2014" s="24" t="n">
        <f aca="false">ABS(K2014-Z2014)</f>
        <v>0</v>
      </c>
    </row>
    <row r="2015" customFormat="false" ht="22.35" hidden="false" customHeight="false" outlineLevel="0" collapsed="false">
      <c r="A2015" s="17" t="n">
        <v>2410</v>
      </c>
      <c r="B2015" s="7" t="s">
        <v>419</v>
      </c>
      <c r="C2015" s="6" t="n">
        <v>90</v>
      </c>
      <c r="D2015" s="6" t="n">
        <v>450</v>
      </c>
      <c r="E2015" s="16" t="n">
        <v>0.103908679303196</v>
      </c>
      <c r="F2015" s="16" t="n">
        <v>0.0164896973792007</v>
      </c>
      <c r="G2015" s="16" t="n">
        <v>0.111896723575062</v>
      </c>
      <c r="H2015" s="16" t="n">
        <v>0.0334388150888266</v>
      </c>
      <c r="I2015" s="23" t="n">
        <f aca="false">G2015-E2015</f>
        <v>0.0079880442718665</v>
      </c>
      <c r="J2015" s="17" t="n">
        <f aca="false">100*(G2015-E2015)/E2015</f>
        <v>7.68756212227291</v>
      </c>
      <c r="K2015" s="16" t="n">
        <v>3.40425375819625</v>
      </c>
      <c r="L2015" s="17" t="n">
        <v>260.648744331844</v>
      </c>
      <c r="M2015" s="18" t="n">
        <v>0.00076798634826553</v>
      </c>
      <c r="N2015" s="16" t="n">
        <v>0.00359852723949988</v>
      </c>
      <c r="O2015" s="6" t="str">
        <f aca="false">IF(N2015&lt;0.05,"Yes","No")</f>
        <v>Yes</v>
      </c>
      <c r="P2015" s="16" t="n">
        <v>0.255052082797575</v>
      </c>
      <c r="Q2015" s="16" t="n">
        <v>4.89250500844448</v>
      </c>
      <c r="R2015" s="16" t="n">
        <v>0.0273929489434369</v>
      </c>
      <c r="S2015" s="16" t="n">
        <v>0.0212382463311601</v>
      </c>
      <c r="T2015" s="16" t="n">
        <v>0.00753244799847389</v>
      </c>
      <c r="U2015" s="16" t="n">
        <v>0.147933526307547</v>
      </c>
      <c r="V2015" s="16" t="n">
        <v>0.36895753228052</v>
      </c>
      <c r="W2015" s="6" t="s">
        <v>494</v>
      </c>
      <c r="X2015" s="17" t="n">
        <v>18.6</v>
      </c>
      <c r="Y2015" s="16" t="n">
        <v>0.574888888888889</v>
      </c>
      <c r="Z2015" s="16" t="n">
        <f aca="false">(G2015-E2015)/SQRT(H2015^2/D2015+F2015^2/C2015)</f>
        <v>3.40425375819626</v>
      </c>
      <c r="AA2015" s="24" t="n">
        <f aca="false">ABS(K2015-Z2015)</f>
        <v>0</v>
      </c>
    </row>
    <row r="2016" customFormat="false" ht="22.35" hidden="false" customHeight="false" outlineLevel="0" collapsed="false">
      <c r="A2016" s="17" t="n">
        <v>2411</v>
      </c>
      <c r="B2016" s="7" t="s">
        <v>419</v>
      </c>
      <c r="C2016" s="6" t="n">
        <v>90</v>
      </c>
      <c r="D2016" s="6" t="n">
        <v>450</v>
      </c>
      <c r="E2016" s="16" t="n">
        <v>0.103379311660926</v>
      </c>
      <c r="F2016" s="16" t="n">
        <v>0.0163622334319702</v>
      </c>
      <c r="G2016" s="16" t="n">
        <v>0.11134537935257</v>
      </c>
      <c r="H2016" s="16" t="n">
        <v>0.0333364640321971</v>
      </c>
      <c r="I2016" s="23" t="n">
        <f aca="false">G2016-E2016</f>
        <v>0.00796606769164411</v>
      </c>
      <c r="J2016" s="17" t="n">
        <f aca="false">100*(G2016-E2016)/E2016</f>
        <v>7.70566911663338</v>
      </c>
      <c r="K2016" s="16" t="n">
        <v>3.4140755200794</v>
      </c>
      <c r="L2016" s="17" t="n">
        <v>262.284853075307</v>
      </c>
      <c r="M2016" s="18" t="n">
        <v>0.00074131157959621</v>
      </c>
      <c r="N2016" s="16" t="n">
        <v>0.00358413291684389</v>
      </c>
      <c r="O2016" s="6" t="str">
        <f aca="false">IF(N2016&lt;0.05,"Yes","No")</f>
        <v>Yes</v>
      </c>
      <c r="P2016" s="16" t="n">
        <v>0.255186141603708</v>
      </c>
      <c r="Q2016" s="16" t="n">
        <v>4.89764949300464</v>
      </c>
      <c r="R2016" s="16" t="n">
        <v>0.0273122146991341</v>
      </c>
      <c r="S2016" s="16" t="n">
        <v>0.0206284360198908</v>
      </c>
      <c r="T2016" s="16" t="n">
        <v>0.0075133554703691</v>
      </c>
      <c r="U2016" s="16" t="n">
        <v>0.14746616219367</v>
      </c>
      <c r="V2016" s="16" t="n">
        <v>0.36895753228052</v>
      </c>
      <c r="W2016" s="6" t="s">
        <v>494</v>
      </c>
      <c r="X2016" s="17" t="n">
        <v>18.6</v>
      </c>
      <c r="Y2016" s="16" t="n">
        <v>0.574864197530864</v>
      </c>
      <c r="Z2016" s="16" t="n">
        <f aca="false">(G2016-E2016)/SQRT(H2016^2/D2016+F2016^2/C2016)</f>
        <v>3.41407552007941</v>
      </c>
      <c r="AA2016" s="24" t="n">
        <f aca="false">ABS(K2016-Z2016)</f>
        <v>1.86517468137026E-014</v>
      </c>
    </row>
    <row r="2017" customFormat="false" ht="22.35" hidden="false" customHeight="false" outlineLevel="0" collapsed="false">
      <c r="A2017" s="17" t="n">
        <v>2412</v>
      </c>
      <c r="B2017" s="7" t="s">
        <v>419</v>
      </c>
      <c r="C2017" s="6" t="n">
        <v>90</v>
      </c>
      <c r="D2017" s="6" t="n">
        <v>450</v>
      </c>
      <c r="E2017" s="16" t="n">
        <v>0.102858278320895</v>
      </c>
      <c r="F2017" s="16" t="n">
        <v>0.0162344739623163</v>
      </c>
      <c r="G2017" s="16" t="n">
        <v>0.110795655482345</v>
      </c>
      <c r="H2017" s="16" t="n">
        <v>0.033244864613466</v>
      </c>
      <c r="I2017" s="23" t="n">
        <f aca="false">G2017-E2017</f>
        <v>0.00793737716144981</v>
      </c>
      <c r="J2017" s="17" t="n">
        <f aca="false">100*(G2017-E2017)/E2017</f>
        <v>7.71680927488105</v>
      </c>
      <c r="K2017" s="16" t="n">
        <v>3.42062538417073</v>
      </c>
      <c r="L2017" s="17" t="n">
        <v>264.071408751408</v>
      </c>
      <c r="M2017" s="18" t="n">
        <v>0.000723731913816013</v>
      </c>
      <c r="N2017" s="16" t="n">
        <v>0.00355271203487721</v>
      </c>
      <c r="O2017" s="6" t="str">
        <f aca="false">IF(N2017&lt;0.05,"Yes","No")</f>
        <v>Yes</v>
      </c>
      <c r="P2017" s="16" t="n">
        <v>0.255026482744999</v>
      </c>
      <c r="Q2017" s="16" t="n">
        <v>4.89152291805443</v>
      </c>
      <c r="R2017" s="16" t="n">
        <v>0.027408389521209</v>
      </c>
      <c r="S2017" s="16" t="n">
        <v>0.0201442260072593</v>
      </c>
      <c r="T2017" s="16" t="n">
        <v>0.00748825988430372</v>
      </c>
      <c r="U2017" s="16" t="n">
        <v>0.147414367056602</v>
      </c>
      <c r="V2017" s="16" t="n">
        <v>0.36895753228052</v>
      </c>
      <c r="W2017" s="6" t="s">
        <v>494</v>
      </c>
      <c r="X2017" s="17" t="n">
        <v>18.8</v>
      </c>
      <c r="Y2017" s="16" t="n">
        <v>0.574864197530864</v>
      </c>
      <c r="Z2017" s="16" t="n">
        <f aca="false">(G2017-E2017)/SQRT(H2017^2/D2017+F2017^2/C2017)</f>
        <v>3.42062538417072</v>
      </c>
      <c r="AA2017" s="24" t="n">
        <f aca="false">ABS(K2017-Z2017)</f>
        <v>0</v>
      </c>
    </row>
    <row r="2018" customFormat="false" ht="22.35" hidden="false" customHeight="false" outlineLevel="0" collapsed="false">
      <c r="A2018" s="17" t="n">
        <v>2413</v>
      </c>
      <c r="B2018" s="7" t="s">
        <v>419</v>
      </c>
      <c r="C2018" s="6" t="n">
        <v>90</v>
      </c>
      <c r="D2018" s="6" t="n">
        <v>450</v>
      </c>
      <c r="E2018" s="16" t="n">
        <v>0.102344928847419</v>
      </c>
      <c r="F2018" s="16" t="n">
        <v>0.0160978511859275</v>
      </c>
      <c r="G2018" s="16" t="n">
        <v>0.110255770683289</v>
      </c>
      <c r="H2018" s="16" t="n">
        <v>0.0331507722970923</v>
      </c>
      <c r="I2018" s="23" t="n">
        <f aca="false">G2018-E2018</f>
        <v>0.0079108418358697</v>
      </c>
      <c r="J2018" s="17" t="n">
        <f aca="false">100*(G2018-E2018)/E2018</f>
        <v>7.72958848568216</v>
      </c>
      <c r="K2018" s="16" t="n">
        <v>3.42929950962242</v>
      </c>
      <c r="L2018" s="17" t="n">
        <v>266.060203838644</v>
      </c>
      <c r="M2018" s="18" t="n">
        <v>0.000701194596291989</v>
      </c>
      <c r="N2018" s="16" t="n">
        <v>0.00354990324532402</v>
      </c>
      <c r="O2018" s="6" t="str">
        <f aca="false">IF(N2018&lt;0.05,"Yes","No")</f>
        <v>Yes</v>
      </c>
      <c r="P2018" s="16" t="n">
        <v>0.254959616573472</v>
      </c>
      <c r="Q2018" s="16" t="n">
        <v>4.88895820768998</v>
      </c>
      <c r="R2018" s="16" t="n">
        <v>0.0274487551305093</v>
      </c>
      <c r="S2018" s="16" t="n">
        <v>0.019312284760615</v>
      </c>
      <c r="T2018" s="16" t="n">
        <v>0.00746516237909268</v>
      </c>
      <c r="U2018" s="16" t="n">
        <v>0.147254983116459</v>
      </c>
      <c r="V2018" s="16" t="n">
        <v>0.36895753228052</v>
      </c>
      <c r="W2018" s="6" t="s">
        <v>494</v>
      </c>
      <c r="X2018" s="17" t="n">
        <v>18.9</v>
      </c>
      <c r="Y2018" s="16" t="n">
        <v>0.574320987654321</v>
      </c>
      <c r="Z2018" s="16" t="n">
        <f aca="false">(G2018-E2018)/SQRT(H2018^2/D2018+F2018^2/C2018)</f>
        <v>3.42929950962242</v>
      </c>
      <c r="AA2018" s="24" t="n">
        <f aca="false">ABS(K2018-Z2018)</f>
        <v>0</v>
      </c>
    </row>
    <row r="2019" customFormat="false" ht="22.35" hidden="false" customHeight="false" outlineLevel="0" collapsed="false">
      <c r="A2019" s="17" t="n">
        <v>2414</v>
      </c>
      <c r="B2019" s="7" t="s">
        <v>419</v>
      </c>
      <c r="C2019" s="6" t="n">
        <v>90</v>
      </c>
      <c r="D2019" s="6" t="n">
        <v>450</v>
      </c>
      <c r="E2019" s="16" t="n">
        <v>0.101827766663498</v>
      </c>
      <c r="F2019" s="16" t="n">
        <v>0.0159599667673432</v>
      </c>
      <c r="G2019" s="16" t="n">
        <v>0.109706881162193</v>
      </c>
      <c r="H2019" s="16" t="n">
        <v>0.0330428280295556</v>
      </c>
      <c r="I2019" s="23" t="n">
        <f aca="false">G2019-E2019</f>
        <v>0.0078791144986947</v>
      </c>
      <c r="J2019" s="17" t="n">
        <f aca="false">100*(G2019-E2019)/E2019</f>
        <v>7.73768762378158</v>
      </c>
      <c r="K2019" s="16" t="n">
        <v>3.43659623476911</v>
      </c>
      <c r="L2019" s="17" t="n">
        <v>267.967005904095</v>
      </c>
      <c r="M2019" s="18" t="n">
        <v>0.000682660478068689</v>
      </c>
      <c r="N2019" s="16" t="n">
        <v>0.0035124224674721</v>
      </c>
      <c r="O2019" s="6" t="str">
        <f aca="false">IF(N2019&lt;0.05,"Yes","No")</f>
        <v>Yes</v>
      </c>
      <c r="P2019" s="16" t="n">
        <v>0.254827089239055</v>
      </c>
      <c r="Q2019" s="16" t="n">
        <v>4.88387699354052</v>
      </c>
      <c r="R2019" s="16" t="n">
        <v>0.0275289109094075</v>
      </c>
      <c r="S2019" s="16" t="n">
        <v>0.0183968520988183</v>
      </c>
      <c r="T2019" s="16" t="n">
        <v>0.00743520006489344</v>
      </c>
      <c r="U2019" s="16" t="n">
        <v>0.147332586342851</v>
      </c>
      <c r="V2019" s="16" t="n">
        <v>0.36895753228052</v>
      </c>
      <c r="W2019" s="6" t="s">
        <v>494</v>
      </c>
      <c r="X2019" s="17" t="n">
        <v>18.8</v>
      </c>
      <c r="Y2019" s="16" t="n">
        <v>0.574222222222222</v>
      </c>
      <c r="Z2019" s="16" t="n">
        <f aca="false">(G2019-E2019)/SQRT(H2019^2/D2019+F2019^2/C2019)</f>
        <v>3.4365962347691</v>
      </c>
      <c r="AA2019" s="24" t="n">
        <f aca="false">ABS(K2019-Z2019)</f>
        <v>1.28785870856518E-014</v>
      </c>
    </row>
    <row r="2020" customFormat="false" ht="22.35" hidden="false" customHeight="false" outlineLevel="0" collapsed="false">
      <c r="A2020" s="17" t="n">
        <v>2415</v>
      </c>
      <c r="B2020" s="7" t="s">
        <v>419</v>
      </c>
      <c r="C2020" s="6" t="n">
        <v>90</v>
      </c>
      <c r="D2020" s="6" t="n">
        <v>450</v>
      </c>
      <c r="E2020" s="16" t="n">
        <v>0.101328526106146</v>
      </c>
      <c r="F2020" s="16" t="n">
        <v>0.0158341213142835</v>
      </c>
      <c r="G2020" s="16" t="n">
        <v>0.10915723224481</v>
      </c>
      <c r="H2020" s="16" t="n">
        <v>0.0329342011550289</v>
      </c>
      <c r="I2020" s="23" t="n">
        <f aca="false">G2020-E2020</f>
        <v>0.00782870613866391</v>
      </c>
      <c r="J2020" s="17" t="n">
        <f aca="false">100*(G2020-E2020)/E2020</f>
        <v>7.72606336981851</v>
      </c>
      <c r="K2020" s="16" t="n">
        <v>3.43439290864437</v>
      </c>
      <c r="L2020" s="17" t="n">
        <v>269.630050276619</v>
      </c>
      <c r="M2020" s="18" t="n">
        <v>0.000687389142854195</v>
      </c>
      <c r="N2020" s="16" t="n">
        <v>0.00351825542029971</v>
      </c>
      <c r="O2020" s="6" t="str">
        <f aca="false">IF(N2020&lt;0.05,"Yes","No")</f>
        <v>Yes</v>
      </c>
      <c r="P2020" s="16" t="n">
        <v>0.254083585382048</v>
      </c>
      <c r="Q2020" s="16" t="n">
        <v>4.85541939054121</v>
      </c>
      <c r="R2020" s="16" t="n">
        <v>0.027982364636435</v>
      </c>
      <c r="S2020" s="16" t="n">
        <v>0.0178962034841873</v>
      </c>
      <c r="T2020" s="16" t="n">
        <v>0.00738784396143067</v>
      </c>
      <c r="U2020" s="16" t="n">
        <v>0.148432534741546</v>
      </c>
      <c r="V2020" s="16" t="n">
        <v>0.36895753228052</v>
      </c>
      <c r="W2020" s="6" t="s">
        <v>494</v>
      </c>
      <c r="X2020" s="17" t="n">
        <v>18.7</v>
      </c>
      <c r="Y2020" s="16" t="n">
        <v>0.573827160493827</v>
      </c>
      <c r="Z2020" s="16" t="n">
        <f aca="false">(G2020-E2020)/SQRT(H2020^2/D2020+F2020^2/C2020)</f>
        <v>3.4343929086444</v>
      </c>
      <c r="AA2020" s="24" t="n">
        <f aca="false">ABS(K2020-Z2020)</f>
        <v>3.64153152077051E-014</v>
      </c>
    </row>
    <row r="2021" customFormat="false" ht="22.35" hidden="false" customHeight="false" outlineLevel="0" collapsed="false">
      <c r="A2021" s="17" t="n">
        <v>2416</v>
      </c>
      <c r="B2021" s="7" t="s">
        <v>419</v>
      </c>
      <c r="C2021" s="6" t="n">
        <v>90</v>
      </c>
      <c r="D2021" s="6" t="n">
        <v>450</v>
      </c>
      <c r="E2021" s="16" t="n">
        <v>0.100847700486581</v>
      </c>
      <c r="F2021" s="16" t="n">
        <v>0.0157056097139691</v>
      </c>
      <c r="G2021" s="16" t="n">
        <v>0.108615531043874</v>
      </c>
      <c r="H2021" s="16" t="n">
        <v>0.0328259839831246</v>
      </c>
      <c r="I2021" s="23" t="n">
        <f aca="false">G2021-E2021</f>
        <v>0.00776783055729341</v>
      </c>
      <c r="J2021" s="17" t="n">
        <f aca="false">100*(G2021-E2021)/E2021</f>
        <v>7.70253612111567</v>
      </c>
      <c r="K2021" s="16" t="n">
        <v>3.42781732383763</v>
      </c>
      <c r="L2021" s="17" t="n">
        <v>271.389749691464</v>
      </c>
      <c r="M2021" s="18" t="n">
        <v>0.000702891209611181</v>
      </c>
      <c r="N2021" s="16" t="n">
        <v>0.00354993853700263</v>
      </c>
      <c r="O2021" s="6" t="str">
        <f aca="false">IF(N2021&lt;0.05,"Yes","No")</f>
        <v>Yes</v>
      </c>
      <c r="P2021" s="16" t="n">
        <v>0.252992557306063</v>
      </c>
      <c r="Q2021" s="16" t="n">
        <v>4.81381083543736</v>
      </c>
      <c r="R2021" s="16" t="n">
        <v>0.028659452266144</v>
      </c>
      <c r="S2021" s="16" t="n">
        <v>0.0174075321203596</v>
      </c>
      <c r="T2021" s="16" t="n">
        <v>0.00733077916790693</v>
      </c>
      <c r="U2021" s="16" t="n">
        <v>0.149973153898605</v>
      </c>
      <c r="V2021" s="16" t="n">
        <v>0.36895753228052</v>
      </c>
      <c r="W2021" s="6" t="s">
        <v>494</v>
      </c>
      <c r="X2021" s="17" t="n">
        <v>18.4</v>
      </c>
      <c r="Y2021" s="16" t="n">
        <v>0.573012345679012</v>
      </c>
      <c r="Z2021" s="16" t="n">
        <f aca="false">(G2021-E2021)/SQRT(H2021^2/D2021+F2021^2/C2021)</f>
        <v>3.42781732383764</v>
      </c>
      <c r="AA2021" s="24" t="n">
        <f aca="false">ABS(K2021-Z2021)</f>
        <v>1.86517468137026E-014</v>
      </c>
    </row>
    <row r="2022" customFormat="false" ht="22.35" hidden="false" customHeight="false" outlineLevel="0" collapsed="false">
      <c r="A2022" s="17" t="n">
        <v>2417</v>
      </c>
      <c r="B2022" s="7" t="s">
        <v>419</v>
      </c>
      <c r="C2022" s="6" t="n">
        <v>90</v>
      </c>
      <c r="D2022" s="6" t="n">
        <v>450</v>
      </c>
      <c r="E2022" s="16" t="n">
        <v>0.10036516851849</v>
      </c>
      <c r="F2022" s="16" t="n">
        <v>0.0155949226863901</v>
      </c>
      <c r="G2022" s="16" t="n">
        <v>0.108078014668491</v>
      </c>
      <c r="H2022" s="16" t="n">
        <v>0.0327145101508853</v>
      </c>
      <c r="I2022" s="23" t="n">
        <f aca="false">G2022-E2022</f>
        <v>0.00771284615000091</v>
      </c>
      <c r="J2022" s="17" t="n">
        <f aca="false">100*(G2022-E2022)/E2022</f>
        <v>7.68478373907176</v>
      </c>
      <c r="K2022" s="16" t="n">
        <v>3.42183707923157</v>
      </c>
      <c r="L2022" s="17" t="n">
        <v>272.727777356626</v>
      </c>
      <c r="M2022" s="18" t="n">
        <v>0.000717381849260358</v>
      </c>
      <c r="N2022" s="16" t="n">
        <v>0.00355271203487721</v>
      </c>
      <c r="O2022" s="6" t="str">
        <f aca="false">IF(N2022&lt;0.05,"Yes","No")</f>
        <v>Yes</v>
      </c>
      <c r="P2022" s="16" t="n">
        <v>0.252097743281775</v>
      </c>
      <c r="Q2022" s="16" t="n">
        <v>4.77981894322705</v>
      </c>
      <c r="R2022" s="16" t="n">
        <v>0.0292252857184584</v>
      </c>
      <c r="S2022" s="16" t="n">
        <v>0.0171743196871638</v>
      </c>
      <c r="T2022" s="16" t="n">
        <v>0.00727802232503032</v>
      </c>
      <c r="U2022" s="16" t="n">
        <v>0.151196915354715</v>
      </c>
      <c r="V2022" s="16" t="n">
        <v>0.36895753228052</v>
      </c>
      <c r="W2022" s="6" t="s">
        <v>494</v>
      </c>
      <c r="X2022" s="17" t="n">
        <v>18.3</v>
      </c>
      <c r="Y2022" s="16" t="n">
        <v>0.572567901234568</v>
      </c>
      <c r="Z2022" s="16" t="n">
        <f aca="false">(G2022-E2022)/SQRT(H2022^2/D2022+F2022^2/C2022)</f>
        <v>3.42183707923159</v>
      </c>
      <c r="AA2022" s="24" t="n">
        <f aca="false">ABS(K2022-Z2022)</f>
        <v>2.44249065417534E-014</v>
      </c>
    </row>
    <row r="2023" customFormat="false" ht="22.35" hidden="false" customHeight="false" outlineLevel="0" collapsed="false">
      <c r="A2023" s="17" t="n">
        <v>2418</v>
      </c>
      <c r="B2023" s="7" t="s">
        <v>419</v>
      </c>
      <c r="C2023" s="6" t="n">
        <v>90</v>
      </c>
      <c r="D2023" s="6" t="n">
        <v>450</v>
      </c>
      <c r="E2023" s="16" t="n">
        <v>0.0998948665956656</v>
      </c>
      <c r="F2023" s="16" t="n">
        <v>0.0154960075177302</v>
      </c>
      <c r="G2023" s="16" t="n">
        <v>0.107564629150762</v>
      </c>
      <c r="H2023" s="16" t="n">
        <v>0.0326104390770976</v>
      </c>
      <c r="I2023" s="23" t="n">
        <f aca="false">G2023-E2023</f>
        <v>0.0076697625550959</v>
      </c>
      <c r="J2023" s="17" t="n">
        <f aca="false">100*(G2023-E2023)/E2023</f>
        <v>7.67783452391004</v>
      </c>
      <c r="K2023" s="16" t="n">
        <v>3.41934609407117</v>
      </c>
      <c r="L2023" s="17" t="n">
        <v>273.891444290838</v>
      </c>
      <c r="M2023" s="18" t="n">
        <v>0.000723281116307099</v>
      </c>
      <c r="N2023" s="16" t="n">
        <v>0.00355271203487721</v>
      </c>
      <c r="O2023" s="6" t="str">
        <f aca="false">IF(N2023&lt;0.05,"Yes","No")</f>
        <v>Yes</v>
      </c>
      <c r="P2023" s="16" t="n">
        <v>0.251523905690015</v>
      </c>
      <c r="Q2023" s="16" t="n">
        <v>4.75808357931094</v>
      </c>
      <c r="R2023" s="16" t="n">
        <v>0.0295932018600297</v>
      </c>
      <c r="S2023" s="16" t="n">
        <v>0.0173618765086655</v>
      </c>
      <c r="T2023" s="16" t="n">
        <v>0.00723866962761571</v>
      </c>
      <c r="U2023" s="16" t="n">
        <v>0.151854295340305</v>
      </c>
      <c r="V2023" s="16" t="n">
        <v>0.36895753228052</v>
      </c>
      <c r="W2023" s="6" t="s">
        <v>494</v>
      </c>
      <c r="X2023" s="17" t="n">
        <v>18.3</v>
      </c>
      <c r="Y2023" s="16" t="n">
        <v>0.572345679012346</v>
      </c>
      <c r="Z2023" s="16" t="n">
        <f aca="false">(G2023-E2023)/SQRT(H2023^2/D2023+F2023^2/C2023)</f>
        <v>3.41934609407117</v>
      </c>
      <c r="AA2023" s="24" t="n">
        <f aca="false">ABS(K2023-Z2023)</f>
        <v>0</v>
      </c>
    </row>
    <row r="2024" customFormat="false" ht="22.35" hidden="false" customHeight="false" outlineLevel="0" collapsed="false">
      <c r="A2024" s="17" t="n">
        <v>2419</v>
      </c>
      <c r="B2024" s="7" t="s">
        <v>419</v>
      </c>
      <c r="C2024" s="6" t="n">
        <v>90</v>
      </c>
      <c r="D2024" s="6" t="n">
        <v>450</v>
      </c>
      <c r="E2024" s="16" t="n">
        <v>0.0994228309227361</v>
      </c>
      <c r="F2024" s="16" t="n">
        <v>0.0153817963728684</v>
      </c>
      <c r="G2024" s="16" t="n">
        <v>0.107057998329401</v>
      </c>
      <c r="H2024" s="16" t="n">
        <v>0.0325101778240061</v>
      </c>
      <c r="I2024" s="23" t="n">
        <f aca="false">G2024-E2024</f>
        <v>0.00763516740666494</v>
      </c>
      <c r="J2024" s="17" t="n">
        <f aca="false">100*(G2024-E2024)/E2024</f>
        <v>7.67949105432173</v>
      </c>
      <c r="K2024" s="16" t="n">
        <v>3.42223272669287</v>
      </c>
      <c r="L2024" s="17" t="n">
        <v>275.481855870352</v>
      </c>
      <c r="M2024" s="18" t="n">
        <v>0.00071538750061069</v>
      </c>
      <c r="N2024" s="16" t="n">
        <v>0.00355271203487721</v>
      </c>
      <c r="O2024" s="6" t="str">
        <f aca="false">IF(N2024&lt;0.05,"Yes","No")</f>
        <v>Yes</v>
      </c>
      <c r="P2024" s="16" t="n">
        <v>0.251207862723656</v>
      </c>
      <c r="Q2024" s="16" t="n">
        <v>4.74613390718361</v>
      </c>
      <c r="R2024" s="16" t="n">
        <v>0.0297975336063549</v>
      </c>
      <c r="S2024" s="16" t="n">
        <v>0.0172341014052599</v>
      </c>
      <c r="T2024" s="16" t="n">
        <v>0.00720743283882653</v>
      </c>
      <c r="U2024" s="16" t="n">
        <v>0.152069548863252</v>
      </c>
      <c r="V2024" s="16" t="n">
        <v>0.36895753228052</v>
      </c>
      <c r="W2024" s="6" t="s">
        <v>494</v>
      </c>
      <c r="X2024" s="17" t="n">
        <v>18.3</v>
      </c>
      <c r="Y2024" s="16" t="n">
        <v>0.57237037037037</v>
      </c>
      <c r="Z2024" s="16" t="n">
        <f aca="false">(G2024-E2024)/SQRT(H2024^2/D2024+F2024^2/C2024)</f>
        <v>3.42223272669285</v>
      </c>
      <c r="AA2024" s="24" t="n">
        <f aca="false">ABS(K2024-Z2024)</f>
        <v>1.82076576038526E-014</v>
      </c>
    </row>
    <row r="2025" customFormat="false" ht="22.35" hidden="false" customHeight="false" outlineLevel="0" collapsed="false">
      <c r="A2025" s="17" t="n">
        <v>2420</v>
      </c>
      <c r="B2025" s="7" t="s">
        <v>419</v>
      </c>
      <c r="C2025" s="6" t="n">
        <v>90</v>
      </c>
      <c r="D2025" s="6" t="n">
        <v>450</v>
      </c>
      <c r="E2025" s="16" t="n">
        <v>0.0989389711783992</v>
      </c>
      <c r="F2025" s="16" t="n">
        <v>0.0152498556623004</v>
      </c>
      <c r="G2025" s="16" t="n">
        <v>0.106542309241162</v>
      </c>
      <c r="H2025" s="16" t="n">
        <v>0.0324103679424887</v>
      </c>
      <c r="I2025" s="23" t="n">
        <f aca="false">G2025-E2025</f>
        <v>0.0076033380627632</v>
      </c>
      <c r="J2025" s="17" t="n">
        <f aca="false">100*(G2025-E2025)/E2025</f>
        <v>7.68487682073572</v>
      </c>
      <c r="K2025" s="16" t="n">
        <v>3.42845161905339</v>
      </c>
      <c r="L2025" s="17" t="n">
        <v>277.536443624136</v>
      </c>
      <c r="M2025" s="18" t="n">
        <v>0.000699139445845386</v>
      </c>
      <c r="N2025" s="16" t="n">
        <v>0.00354804825053419</v>
      </c>
      <c r="O2025" s="6" t="str">
        <f aca="false">IF(N2025&lt;0.05,"Yes","No")</f>
        <v>Yes</v>
      </c>
      <c r="P2025" s="16" t="n">
        <v>0.250989776379906</v>
      </c>
      <c r="Q2025" s="16" t="n">
        <v>4.73789676299272</v>
      </c>
      <c r="R2025" s="16" t="n">
        <v>0.0299392415956827</v>
      </c>
      <c r="S2025" s="16" t="n">
        <v>0.0163719622098289</v>
      </c>
      <c r="T2025" s="16" t="n">
        <v>0.0071777639597006</v>
      </c>
      <c r="U2025" s="16" t="n">
        <v>0.152314611398202</v>
      </c>
      <c r="V2025" s="16" t="n">
        <v>0.36895753228052</v>
      </c>
      <c r="W2025" s="6" t="s">
        <v>494</v>
      </c>
      <c r="X2025" s="17" t="n">
        <v>18.1</v>
      </c>
      <c r="Y2025" s="16" t="n">
        <v>0.572024691358025</v>
      </c>
      <c r="Z2025" s="16" t="n">
        <f aca="false">(G2025-E2025)/SQRT(H2025^2/D2025+F2025^2/C2025)</f>
        <v>3.42845161905338</v>
      </c>
      <c r="AA2025" s="24" t="n">
        <f aca="false">ABS(K2025-Z2025)</f>
        <v>0</v>
      </c>
    </row>
    <row r="2026" customFormat="false" ht="22.35" hidden="false" customHeight="false" outlineLevel="0" collapsed="false">
      <c r="A2026" s="17" t="n">
        <v>2421</v>
      </c>
      <c r="B2026" s="7" t="s">
        <v>419</v>
      </c>
      <c r="C2026" s="6" t="n">
        <v>90</v>
      </c>
      <c r="D2026" s="6" t="n">
        <v>450</v>
      </c>
      <c r="E2026" s="16" t="n">
        <v>0.0984631234572993</v>
      </c>
      <c r="F2026" s="16" t="n">
        <v>0.0151183662275947</v>
      </c>
      <c r="G2026" s="16" t="n">
        <v>0.106030067685578</v>
      </c>
      <c r="H2026" s="16" t="n">
        <v>0.0323103811063451</v>
      </c>
      <c r="I2026" s="23" t="n">
        <f aca="false">G2026-E2026</f>
        <v>0.00756694422827826</v>
      </c>
      <c r="J2026" s="17" t="n">
        <f aca="false">100*(G2026-E2026)/E2026</f>
        <v>7.68505402081809</v>
      </c>
      <c r="K2026" s="16" t="n">
        <v>3.43260377597112</v>
      </c>
      <c r="L2026" s="17" t="n">
        <v>279.618291386077</v>
      </c>
      <c r="M2026" s="18" t="n">
        <v>0.000688245110777336</v>
      </c>
      <c r="N2026" s="16" t="n">
        <v>0.00351825542029971</v>
      </c>
      <c r="O2026" s="6" t="str">
        <f aca="false">IF(N2026&lt;0.05,"Yes","No")</f>
        <v>Yes</v>
      </c>
      <c r="P2026" s="16" t="n">
        <v>0.250619752391763</v>
      </c>
      <c r="Q2026" s="16" t="n">
        <v>4.72393728469941</v>
      </c>
      <c r="R2026" s="16" t="n">
        <v>0.0301810046483619</v>
      </c>
      <c r="S2026" s="16" t="n">
        <v>0.0155583666142009</v>
      </c>
      <c r="T2026" s="16" t="n">
        <v>0.00714509994170352</v>
      </c>
      <c r="U2026" s="16" t="n">
        <v>0.152832218799725</v>
      </c>
      <c r="V2026" s="16" t="n">
        <v>0.36895753228052</v>
      </c>
      <c r="W2026" s="6" t="s">
        <v>494</v>
      </c>
      <c r="X2026" s="17" t="n">
        <v>18</v>
      </c>
      <c r="Y2026" s="16" t="n">
        <v>0.571432098765432</v>
      </c>
      <c r="Z2026" s="16" t="n">
        <f aca="false">(G2026-E2026)/SQRT(H2026^2/D2026+F2026^2/C2026)</f>
        <v>3.43260377597112</v>
      </c>
      <c r="AA2026" s="24" t="n">
        <f aca="false">ABS(K2026-Z2026)</f>
        <v>0</v>
      </c>
    </row>
    <row r="2027" customFormat="false" ht="22.35" hidden="false" customHeight="false" outlineLevel="0" collapsed="false">
      <c r="A2027" s="17" t="n">
        <v>2422</v>
      </c>
      <c r="B2027" s="7" t="s">
        <v>419</v>
      </c>
      <c r="C2027" s="6" t="n">
        <v>90</v>
      </c>
      <c r="D2027" s="6" t="n">
        <v>450</v>
      </c>
      <c r="E2027" s="16" t="n">
        <v>0.0979796043700642</v>
      </c>
      <c r="F2027" s="16" t="n">
        <v>0.0149913622367155</v>
      </c>
      <c r="G2027" s="16" t="n">
        <v>0.105505867219634</v>
      </c>
      <c r="H2027" s="16" t="n">
        <v>0.0322126903996271</v>
      </c>
      <c r="I2027" s="23" t="n">
        <f aca="false">G2027-E2027</f>
        <v>0.0075262628495693</v>
      </c>
      <c r="J2027" s="17" t="n">
        <f aca="false">100*(G2027-E2027)/E2027</f>
        <v>7.681458705572</v>
      </c>
      <c r="K2027" s="16" t="n">
        <v>3.43417062891323</v>
      </c>
      <c r="L2027" s="17" t="n">
        <v>281.654967730471</v>
      </c>
      <c r="M2027" s="18" t="n">
        <v>0.000683760489860109</v>
      </c>
      <c r="N2027" s="16" t="n">
        <v>0.0035124224674721</v>
      </c>
      <c r="O2027" s="6" t="str">
        <f aca="false">IF(N2027&lt;0.05,"Yes","No")</f>
        <v>Yes</v>
      </c>
      <c r="P2027" s="16" t="n">
        <v>0.250084290223765</v>
      </c>
      <c r="Q2027" s="16" t="n">
        <v>4.70377297216998</v>
      </c>
      <c r="R2027" s="16" t="n">
        <v>0.0305338380800867</v>
      </c>
      <c r="S2027" s="16" t="n">
        <v>0.0150752405198646</v>
      </c>
      <c r="T2027" s="16" t="n">
        <v>0.00710834445476544</v>
      </c>
      <c r="U2027" s="16" t="n">
        <v>0.153646051072199</v>
      </c>
      <c r="V2027" s="16" t="n">
        <v>0.36895753228052</v>
      </c>
      <c r="W2027" s="6" t="s">
        <v>494</v>
      </c>
      <c r="X2027" s="17" t="n">
        <v>18</v>
      </c>
      <c r="Y2027" s="16" t="n">
        <v>0.57120987654321</v>
      </c>
      <c r="Z2027" s="16" t="n">
        <f aca="false">(G2027-E2027)/SQRT(H2027^2/D2027+F2027^2/C2027)</f>
        <v>3.43417062891322</v>
      </c>
      <c r="AA2027" s="24" t="n">
        <f aca="false">ABS(K2027-Z2027)</f>
        <v>0</v>
      </c>
    </row>
    <row r="2028" customFormat="false" ht="22.35" hidden="false" customHeight="false" outlineLevel="0" collapsed="false">
      <c r="A2028" s="17" t="n">
        <v>2423</v>
      </c>
      <c r="B2028" s="7" t="s">
        <v>419</v>
      </c>
      <c r="C2028" s="6" t="n">
        <v>90</v>
      </c>
      <c r="D2028" s="6" t="n">
        <v>450</v>
      </c>
      <c r="E2028" s="16" t="n">
        <v>0.0975034757620759</v>
      </c>
      <c r="F2028" s="16" t="n">
        <v>0.0148682366073095</v>
      </c>
      <c r="G2028" s="16" t="n">
        <v>0.104989077084594</v>
      </c>
      <c r="H2028" s="16" t="n">
        <v>0.0321220241887423</v>
      </c>
      <c r="I2028" s="23" t="n">
        <f aca="false">G2028-E2028</f>
        <v>0.00748560132251845</v>
      </c>
      <c r="J2028" s="17" t="n">
        <f aca="false">100*(G2028-E2028)/E2028</f>
        <v>7.67726613232181</v>
      </c>
      <c r="K2028" s="16" t="n">
        <v>3.43491329618958</v>
      </c>
      <c r="L2028" s="17" t="n">
        <v>283.714394685035</v>
      </c>
      <c r="M2028" s="18" t="n">
        <v>0.000681289394900704</v>
      </c>
      <c r="N2028" s="16" t="n">
        <v>0.0035124224674721</v>
      </c>
      <c r="O2028" s="6" t="str">
        <f aca="false">IF(N2028&lt;0.05,"Yes","No")</f>
        <v>Yes</v>
      </c>
      <c r="P2028" s="16" t="n">
        <v>0.249490698227509</v>
      </c>
      <c r="Q2028" s="16" t="n">
        <v>4.68147002510605</v>
      </c>
      <c r="R2028" s="16" t="n">
        <v>0.0309291217917398</v>
      </c>
      <c r="S2028" s="16" t="n">
        <v>0.0144894267297192</v>
      </c>
      <c r="T2028" s="16" t="n">
        <v>0.00707090400988341</v>
      </c>
      <c r="U2028" s="16" t="n">
        <v>0.154617216307278</v>
      </c>
      <c r="V2028" s="16" t="n">
        <v>0.36895753228052</v>
      </c>
      <c r="W2028" s="6" t="s">
        <v>494</v>
      </c>
      <c r="X2028" s="17" t="n">
        <v>18</v>
      </c>
      <c r="Y2028" s="16" t="n">
        <v>0.570543209876543</v>
      </c>
      <c r="Z2028" s="16" t="n">
        <f aca="false">(G2028-E2028)/SQRT(H2028^2/D2028+F2028^2/C2028)</f>
        <v>3.43491329618958</v>
      </c>
      <c r="AA2028" s="24" t="n">
        <f aca="false">ABS(K2028-Z2028)</f>
        <v>0</v>
      </c>
    </row>
    <row r="2029" customFormat="false" ht="22.35" hidden="false" customHeight="false" outlineLevel="0" collapsed="false">
      <c r="A2029" s="17" t="n">
        <v>2424</v>
      </c>
      <c r="B2029" s="7" t="s">
        <v>419</v>
      </c>
      <c r="C2029" s="6" t="n">
        <v>90</v>
      </c>
      <c r="D2029" s="6" t="n">
        <v>450</v>
      </c>
      <c r="E2029" s="16" t="n">
        <v>0.0970489056573974</v>
      </c>
      <c r="F2029" s="16" t="n">
        <v>0.0147661470399515</v>
      </c>
      <c r="G2029" s="16" t="n">
        <v>0.104499084204435</v>
      </c>
      <c r="H2029" s="16" t="n">
        <v>0.0320222884223808</v>
      </c>
      <c r="I2029" s="23" t="n">
        <f aca="false">G2029-E2029</f>
        <v>0.00745017854703792</v>
      </c>
      <c r="J2029" s="17" t="n">
        <f aca="false">100*(G2029-E2029)/E2029</f>
        <v>7.67672597292192</v>
      </c>
      <c r="K2029" s="16" t="n">
        <v>3.43600553378789</v>
      </c>
      <c r="L2029" s="17" t="n">
        <v>285.157373910579</v>
      </c>
      <c r="M2029" s="18" t="n">
        <v>0.000678192697822862</v>
      </c>
      <c r="N2029" s="16" t="n">
        <v>0.0035124224674721</v>
      </c>
      <c r="O2029" s="6" t="str">
        <f aca="false">IF(N2029&lt;0.05,"Yes","No")</f>
        <v>Yes</v>
      </c>
      <c r="P2029" s="16" t="n">
        <v>0.249121680193846</v>
      </c>
      <c r="Q2029" s="16" t="n">
        <v>4.66763167938046</v>
      </c>
      <c r="R2029" s="16" t="n">
        <v>0.0311770716556104</v>
      </c>
      <c r="S2029" s="16" t="n">
        <v>0.0142737372133672</v>
      </c>
      <c r="T2029" s="16" t="n">
        <v>0.00703857449472572</v>
      </c>
      <c r="U2029" s="16" t="n">
        <v>0.155175325827128</v>
      </c>
      <c r="V2029" s="16" t="n">
        <v>0.36895753228052</v>
      </c>
      <c r="W2029" s="6" t="s">
        <v>494</v>
      </c>
      <c r="X2029" s="17" t="n">
        <v>17.9</v>
      </c>
      <c r="Y2029" s="16" t="n">
        <v>0.570271604938272</v>
      </c>
      <c r="Z2029" s="16" t="n">
        <f aca="false">(G2029-E2029)/SQRT(H2029^2/D2029+F2029^2/C2029)</f>
        <v>3.43600553378786</v>
      </c>
      <c r="AA2029" s="24" t="n">
        <f aca="false">ABS(K2029-Z2029)</f>
        <v>2.53130849614536E-014</v>
      </c>
    </row>
    <row r="2030" customFormat="false" ht="22.35" hidden="false" customHeight="false" outlineLevel="0" collapsed="false">
      <c r="A2030" s="17" t="n">
        <v>2425</v>
      </c>
      <c r="B2030" s="7" t="s">
        <v>419</v>
      </c>
      <c r="C2030" s="6" t="n">
        <v>90</v>
      </c>
      <c r="D2030" s="6" t="n">
        <v>450</v>
      </c>
      <c r="E2030" s="16" t="n">
        <v>0.0965948111481137</v>
      </c>
      <c r="F2030" s="16" t="n">
        <v>0.0146755324758155</v>
      </c>
      <c r="G2030" s="16" t="n">
        <v>0.104006439944108</v>
      </c>
      <c r="H2030" s="16" t="n">
        <v>0.0319156357960157</v>
      </c>
      <c r="I2030" s="23" t="n">
        <f aca="false">G2030-E2030</f>
        <v>0.00741162879599462</v>
      </c>
      <c r="J2030" s="17" t="n">
        <f aca="false">100*(G2030-E2030)/E2030</f>
        <v>7.67290572640594</v>
      </c>
      <c r="K2030" s="16" t="n">
        <v>3.43462879822182</v>
      </c>
      <c r="L2030" s="17" t="n">
        <v>286.238285415367</v>
      </c>
      <c r="M2030" s="18" t="n">
        <v>0.000681161186099937</v>
      </c>
      <c r="N2030" s="16" t="n">
        <v>0.0035124224674721</v>
      </c>
      <c r="O2030" s="6" t="str">
        <f aca="false">IF(N2030&lt;0.05,"Yes","No")</f>
        <v>Yes</v>
      </c>
      <c r="P2030" s="16" t="n">
        <v>0.248689102365363</v>
      </c>
      <c r="Q2030" s="16" t="n">
        <v>4.65143589129992</v>
      </c>
      <c r="R2030" s="16" t="n">
        <v>0.0314699045594776</v>
      </c>
      <c r="S2030" s="16" t="n">
        <v>0.0141599742060331</v>
      </c>
      <c r="T2030" s="16" t="n">
        <v>0.00700379985833348</v>
      </c>
      <c r="U2030" s="16" t="n">
        <v>0.155793859943298</v>
      </c>
      <c r="V2030" s="16" t="n">
        <v>0.36895753228052</v>
      </c>
      <c r="W2030" s="6" t="s">
        <v>494</v>
      </c>
      <c r="X2030" s="17" t="n">
        <v>17.9</v>
      </c>
      <c r="Y2030" s="16" t="n">
        <v>0.570172839506173</v>
      </c>
      <c r="Z2030" s="16" t="n">
        <f aca="false">(G2030-E2030)/SQRT(H2030^2/D2030+F2030^2/C2030)</f>
        <v>3.43462879822181</v>
      </c>
      <c r="AA2030" s="24" t="n">
        <f aca="false">ABS(K2030-Z2030)</f>
        <v>0</v>
      </c>
    </row>
    <row r="2031" customFormat="false" ht="22.35" hidden="false" customHeight="false" outlineLevel="0" collapsed="false">
      <c r="A2031" s="17" t="n">
        <v>2426</v>
      </c>
      <c r="B2031" s="7" t="s">
        <v>419</v>
      </c>
      <c r="C2031" s="6" t="n">
        <v>90</v>
      </c>
      <c r="D2031" s="6" t="n">
        <v>450</v>
      </c>
      <c r="E2031" s="16" t="n">
        <v>0.0961366801626152</v>
      </c>
      <c r="F2031" s="16" t="n">
        <v>0.0145816140647555</v>
      </c>
      <c r="G2031" s="16" t="n">
        <v>0.103520080960459</v>
      </c>
      <c r="H2031" s="16" t="n">
        <v>0.0318136644990766</v>
      </c>
      <c r="I2031" s="23" t="n">
        <f aca="false">G2031-E2031</f>
        <v>0.00738340079784396</v>
      </c>
      <c r="J2031" s="17" t="n">
        <f aca="false">100*(G2031-E2031)/E2031</f>
        <v>7.68010793107785</v>
      </c>
      <c r="K2031" s="16" t="n">
        <v>3.43819052427667</v>
      </c>
      <c r="L2031" s="17" t="n">
        <v>287.477680437028</v>
      </c>
      <c r="M2031" s="18" t="n">
        <v>0.000672226031732796</v>
      </c>
      <c r="N2031" s="16" t="n">
        <v>0.00350458286022482</v>
      </c>
      <c r="O2031" s="6" t="str">
        <f aca="false">IF(N2031&lt;0.05,"Yes","No")</f>
        <v>Yes</v>
      </c>
      <c r="P2031" s="16" t="n">
        <v>0.2485681168403</v>
      </c>
      <c r="Q2031" s="16" t="n">
        <v>4.64691120952088</v>
      </c>
      <c r="R2031" s="16" t="n">
        <v>0.0315522277186925</v>
      </c>
      <c r="S2031" s="16" t="n">
        <v>0.013717015281912</v>
      </c>
      <c r="T2031" s="16" t="n">
        <v>0.00697954937215159</v>
      </c>
      <c r="U2031" s="16" t="n">
        <v>0.155698217333736</v>
      </c>
      <c r="V2031" s="16" t="n">
        <v>0.36895753228052</v>
      </c>
      <c r="W2031" s="6" t="s">
        <v>494</v>
      </c>
      <c r="X2031" s="17" t="n">
        <v>17.9</v>
      </c>
      <c r="Y2031" s="16" t="n">
        <v>0.570148148148148</v>
      </c>
      <c r="Z2031" s="16" t="n">
        <f aca="false">(G2031-E2031)/SQRT(H2031^2/D2031+F2031^2/C2031)</f>
        <v>3.43819052427667</v>
      </c>
      <c r="AA2031" s="24" t="n">
        <f aca="false">ABS(K2031-Z2031)</f>
        <v>0</v>
      </c>
    </row>
    <row r="2032" customFormat="false" ht="22.35" hidden="false" customHeight="false" outlineLevel="0" collapsed="false">
      <c r="A2032" s="17" t="n">
        <v>2427</v>
      </c>
      <c r="B2032" s="7" t="s">
        <v>419</v>
      </c>
      <c r="C2032" s="6" t="n">
        <v>90</v>
      </c>
      <c r="D2032" s="6" t="n">
        <v>450</v>
      </c>
      <c r="E2032" s="16" t="n">
        <v>0.0957023061811924</v>
      </c>
      <c r="F2032" s="16" t="n">
        <v>0.0144799727676211</v>
      </c>
      <c r="G2032" s="16" t="n">
        <v>0.10303898288144</v>
      </c>
      <c r="H2032" s="16" t="n">
        <v>0.0317037193320551</v>
      </c>
      <c r="I2032" s="23" t="n">
        <f aca="false">G2032-E2032</f>
        <v>0.00733667670024768</v>
      </c>
      <c r="J2032" s="17" t="n">
        <f aca="false">100*(G2032-E2032)/E2032</f>
        <v>7.66614410143598</v>
      </c>
      <c r="K2032" s="16" t="n">
        <v>3.43448044162392</v>
      </c>
      <c r="L2032" s="17" t="n">
        <v>288.843466853388</v>
      </c>
      <c r="M2032" s="18" t="n">
        <v>0.00068069330426508</v>
      </c>
      <c r="N2032" s="16" t="n">
        <v>0.0035124224674721</v>
      </c>
      <c r="O2032" s="6" t="str">
        <f aca="false">IF(N2032&lt;0.05,"Yes","No")</f>
        <v>Yes</v>
      </c>
      <c r="P2032" s="16" t="n">
        <v>0.247886556044117</v>
      </c>
      <c r="Q2032" s="16" t="n">
        <v>4.6214629705386</v>
      </c>
      <c r="R2032" s="16" t="n">
        <v>0.0320194565903613</v>
      </c>
      <c r="S2032" s="16" t="n">
        <v>0.0132971835712855</v>
      </c>
      <c r="T2032" s="16" t="n">
        <v>0.00693517792912393</v>
      </c>
      <c r="U2032" s="16" t="n">
        <v>0.156679929205079</v>
      </c>
      <c r="V2032" s="16" t="n">
        <v>0.36895753228052</v>
      </c>
      <c r="W2032" s="6" t="s">
        <v>494</v>
      </c>
      <c r="X2032" s="17" t="n">
        <v>17.9</v>
      </c>
      <c r="Y2032" s="16" t="n">
        <v>0.570074074074074</v>
      </c>
      <c r="Z2032" s="16" t="n">
        <f aca="false">(G2032-E2032)/SQRT(H2032^2/D2032+F2032^2/C2032)</f>
        <v>3.43448044162394</v>
      </c>
      <c r="AA2032" s="24" t="n">
        <f aca="false">ABS(K2032-Z2032)</f>
        <v>1.90958360235527E-014</v>
      </c>
    </row>
    <row r="2033" customFormat="false" ht="22.35" hidden="false" customHeight="false" outlineLevel="0" collapsed="false">
      <c r="A2033" s="17" t="n">
        <v>2428</v>
      </c>
      <c r="B2033" s="7" t="s">
        <v>419</v>
      </c>
      <c r="C2033" s="6" t="n">
        <v>90</v>
      </c>
      <c r="D2033" s="6" t="n">
        <v>450</v>
      </c>
      <c r="E2033" s="16" t="n">
        <v>0.0952705322040452</v>
      </c>
      <c r="F2033" s="16" t="n">
        <v>0.014365710411994</v>
      </c>
      <c r="G2033" s="16" t="n">
        <v>0.102556446906593</v>
      </c>
      <c r="H2033" s="16" t="n">
        <v>0.031595438155238</v>
      </c>
      <c r="I2033" s="23" t="n">
        <f aca="false">G2033-E2033</f>
        <v>0.00728591470254789</v>
      </c>
      <c r="J2033" s="17" t="n">
        <f aca="false">100*(G2033-E2033)/E2033</f>
        <v>7.6476057538372</v>
      </c>
      <c r="K2033" s="16" t="n">
        <v>3.43026251167233</v>
      </c>
      <c r="L2033" s="17" t="n">
        <v>290.592429623413</v>
      </c>
      <c r="M2033" s="18" t="n">
        <v>0.000690387168684001</v>
      </c>
      <c r="N2033" s="16" t="n">
        <v>0.00352063942088613</v>
      </c>
      <c r="O2033" s="6" t="str">
        <f aca="false">IF(N2033&lt;0.05,"Yes","No")</f>
        <v>Yes</v>
      </c>
      <c r="P2033" s="16" t="n">
        <v>0.247059063499377</v>
      </c>
      <c r="Q2033" s="16" t="n">
        <v>4.59065982237966</v>
      </c>
      <c r="R2033" s="16" t="n">
        <v>0.0325947081115348</v>
      </c>
      <c r="S2033" s="16" t="n">
        <v>0.0128724748579215</v>
      </c>
      <c r="T2033" s="16" t="n">
        <v>0.00688574023396019</v>
      </c>
      <c r="U2033" s="16" t="n">
        <v>0.158124731304813</v>
      </c>
      <c r="V2033" s="16" t="n">
        <v>0.36895753228052</v>
      </c>
      <c r="W2033" s="6" t="s">
        <v>494</v>
      </c>
      <c r="X2033" s="17" t="n">
        <v>17.7</v>
      </c>
      <c r="Y2033" s="16" t="n">
        <v>0.569358024691358</v>
      </c>
      <c r="Z2033" s="16" t="n">
        <f aca="false">(G2033-E2033)/SQRT(H2033^2/D2033+F2033^2/C2033)</f>
        <v>3.43026251167232</v>
      </c>
      <c r="AA2033" s="24" t="n">
        <f aca="false">ABS(K2033-Z2033)</f>
        <v>0</v>
      </c>
    </row>
    <row r="2034" customFormat="false" ht="22.35" hidden="false" customHeight="false" outlineLevel="0" collapsed="false">
      <c r="A2034" s="17" t="n">
        <v>2429</v>
      </c>
      <c r="B2034" s="7" t="s">
        <v>419</v>
      </c>
      <c r="C2034" s="6" t="n">
        <v>90</v>
      </c>
      <c r="D2034" s="6" t="n">
        <v>450</v>
      </c>
      <c r="E2034" s="16" t="n">
        <v>0.0948270584146182</v>
      </c>
      <c r="F2034" s="16" t="n">
        <v>0.014236282255233</v>
      </c>
      <c r="G2034" s="16" t="n">
        <v>0.102092634936174</v>
      </c>
      <c r="H2034" s="16" t="n">
        <v>0.0315007644569771</v>
      </c>
      <c r="I2034" s="23" t="n">
        <f aca="false">G2034-E2034</f>
        <v>0.00726557652155561</v>
      </c>
      <c r="J2034" s="17" t="n">
        <f aca="false">100*(G2034-E2034)/E2034</f>
        <v>7.66192334026422</v>
      </c>
      <c r="K2034" s="16" t="n">
        <v>3.4415019925141</v>
      </c>
      <c r="L2034" s="17" t="n">
        <v>292.958621149186</v>
      </c>
      <c r="M2034" s="18" t="n">
        <v>0.000662700617791153</v>
      </c>
      <c r="N2034" s="16" t="n">
        <v>0.00348083499494803</v>
      </c>
      <c r="O2034" s="6" t="str">
        <f aca="false">IF(N2034&lt;0.05,"Yes","No")</f>
        <v>Yes</v>
      </c>
      <c r="P2034" s="16" t="n">
        <v>0.247168373642898</v>
      </c>
      <c r="Q2034" s="16" t="n">
        <v>4.59472295358185</v>
      </c>
      <c r="R2034" s="16" t="n">
        <v>0.0325182132688885</v>
      </c>
      <c r="S2034" s="16" t="n">
        <v>0.0123576261088019</v>
      </c>
      <c r="T2034" s="16" t="n">
        <v>0.00686694402180134</v>
      </c>
      <c r="U2034" s="16" t="n">
        <v>0.157859231374368</v>
      </c>
      <c r="V2034" s="16" t="n">
        <v>0.36895753228052</v>
      </c>
      <c r="W2034" s="6" t="s">
        <v>494</v>
      </c>
      <c r="X2034" s="17" t="n">
        <v>17.7</v>
      </c>
      <c r="Y2034" s="16" t="n">
        <v>0.569407407407407</v>
      </c>
      <c r="Z2034" s="16" t="n">
        <f aca="false">(G2034-E2034)/SQRT(H2034^2/D2034+F2034^2/C2034)</f>
        <v>3.44150199251413</v>
      </c>
      <c r="AA2034" s="24" t="n">
        <f aca="false">ABS(K2034-Z2034)</f>
        <v>2.48689957516035E-014</v>
      </c>
    </row>
    <row r="2035" customFormat="false" ht="22.35" hidden="false" customHeight="false" outlineLevel="0" collapsed="false">
      <c r="A2035" s="17" t="n">
        <v>2430</v>
      </c>
      <c r="B2035" s="7" t="s">
        <v>419</v>
      </c>
      <c r="C2035" s="6" t="n">
        <v>90</v>
      </c>
      <c r="D2035" s="6" t="n">
        <v>450</v>
      </c>
      <c r="E2035" s="16" t="n">
        <v>0.0944083925750521</v>
      </c>
      <c r="F2035" s="16" t="n">
        <v>0.014117863420738</v>
      </c>
      <c r="G2035" s="16" t="n">
        <v>0.101627246075206</v>
      </c>
      <c r="H2035" s="16" t="n">
        <v>0.0313990386242675</v>
      </c>
      <c r="I2035" s="23" t="n">
        <f aca="false">G2035-E2035</f>
        <v>0.00721885350015425</v>
      </c>
      <c r="J2035" s="17" t="n">
        <f aca="false">100*(G2035-E2035)/E2035</f>
        <v>7.64641077266034</v>
      </c>
      <c r="K2035" s="16" t="n">
        <v>3.43930884889701</v>
      </c>
      <c r="L2035" s="17" t="n">
        <v>294.974444599134</v>
      </c>
      <c r="M2035" s="18" t="n">
        <v>0.000667277963945588</v>
      </c>
      <c r="N2035" s="16" t="n">
        <v>0.00349613716271741</v>
      </c>
      <c r="O2035" s="6" t="str">
        <f aca="false">IF(N2035&lt;0.05,"Yes","No")</f>
        <v>Yes</v>
      </c>
      <c r="P2035" s="16" t="n">
        <v>0.246423349663172</v>
      </c>
      <c r="Q2035" s="16" t="n">
        <v>4.56706553451398</v>
      </c>
      <c r="R2035" s="16" t="n">
        <v>0.0330426481233258</v>
      </c>
      <c r="S2035" s="16" t="n">
        <v>0.0120772708156162</v>
      </c>
      <c r="T2035" s="16" t="n">
        <v>0.00682268535326565</v>
      </c>
      <c r="U2035" s="16" t="n">
        <v>0.159067643323685</v>
      </c>
      <c r="V2035" s="16" t="n">
        <v>0.36895753228052</v>
      </c>
      <c r="W2035" s="6" t="s">
        <v>494</v>
      </c>
      <c r="X2035" s="17" t="n">
        <v>17.5</v>
      </c>
      <c r="Y2035" s="16" t="n">
        <v>0.56837037037037</v>
      </c>
      <c r="Z2035" s="16" t="n">
        <f aca="false">(G2035-E2035)/SQRT(H2035^2/D2035+F2035^2/C2035)</f>
        <v>3.43930884889699</v>
      </c>
      <c r="AA2035" s="24" t="n">
        <f aca="false">ABS(K2035-Z2035)</f>
        <v>1.24344978758018E-014</v>
      </c>
    </row>
    <row r="2036" customFormat="false" ht="22.35" hidden="false" customHeight="false" outlineLevel="0" collapsed="false">
      <c r="A2036" s="17" t="n">
        <v>2431</v>
      </c>
      <c r="B2036" s="7" t="s">
        <v>419</v>
      </c>
      <c r="C2036" s="6" t="n">
        <v>90</v>
      </c>
      <c r="D2036" s="6" t="n">
        <v>450</v>
      </c>
      <c r="E2036" s="16" t="n">
        <v>0.0940088840822379</v>
      </c>
      <c r="F2036" s="16" t="n">
        <v>0.0140228085973084</v>
      </c>
      <c r="G2036" s="16" t="n">
        <v>0.101169444256359</v>
      </c>
      <c r="H2036" s="16" t="n">
        <v>0.0313025272373842</v>
      </c>
      <c r="I2036" s="23" t="n">
        <f aca="false">G2036-E2036</f>
        <v>0.0071605601741208</v>
      </c>
      <c r="J2036" s="17" t="n">
        <f aca="false">100*(G2036-E2036)/E2036</f>
        <v>7.61689732201993</v>
      </c>
      <c r="K2036" s="16" t="n">
        <v>3.42837434667613</v>
      </c>
      <c r="L2036" s="17" t="n">
        <v>296.430432399597</v>
      </c>
      <c r="M2036" s="18" t="n">
        <v>0.00069321683097673</v>
      </c>
      <c r="N2036" s="16" t="n">
        <v>0.00352650983506564</v>
      </c>
      <c r="O2036" s="6" t="str">
        <f aca="false">IF(N2036&lt;0.05,"Yes","No")</f>
        <v>Yes</v>
      </c>
      <c r="P2036" s="16" t="n">
        <v>0.245221695135183</v>
      </c>
      <c r="Q2036" s="16" t="n">
        <v>4.52263261768541</v>
      </c>
      <c r="R2036" s="16" t="n">
        <v>0.0339038093300162</v>
      </c>
      <c r="S2036" s="16" t="n">
        <v>0.0119334555386137</v>
      </c>
      <c r="T2036" s="16" t="n">
        <v>0.00676859068540795</v>
      </c>
      <c r="U2036" s="16" t="n">
        <v>0.160938240959923</v>
      </c>
      <c r="V2036" s="16" t="n">
        <v>0.36895753228052</v>
      </c>
      <c r="W2036" s="6" t="s">
        <v>494</v>
      </c>
      <c r="X2036" s="17" t="n">
        <v>17.1</v>
      </c>
      <c r="Y2036" s="16" t="n">
        <v>0.567604938271605</v>
      </c>
      <c r="Z2036" s="16" t="n">
        <f aca="false">(G2036-E2036)/SQRT(H2036^2/D2036+F2036^2/C2036)</f>
        <v>3.42837434667614</v>
      </c>
      <c r="AA2036" s="24" t="n">
        <f aca="false">ABS(K2036-Z2036)</f>
        <v>0</v>
      </c>
    </row>
    <row r="2037" customFormat="false" ht="22.35" hidden="false" customHeight="false" outlineLevel="0" collapsed="false">
      <c r="A2037" s="17" t="n">
        <v>2432</v>
      </c>
      <c r="B2037" s="7" t="s">
        <v>419</v>
      </c>
      <c r="C2037" s="6" t="n">
        <v>90</v>
      </c>
      <c r="D2037" s="6" t="n">
        <v>450</v>
      </c>
      <c r="E2037" s="16" t="n">
        <v>0.093617755588558</v>
      </c>
      <c r="F2037" s="16" t="n">
        <v>0.0139364740086633</v>
      </c>
      <c r="G2037" s="16" t="n">
        <v>0.100729326506456</v>
      </c>
      <c r="H2037" s="16" t="n">
        <v>0.0312173283782826</v>
      </c>
      <c r="I2037" s="23" t="n">
        <f aca="false">G2037-E2037</f>
        <v>0.00711157091789771</v>
      </c>
      <c r="J2037" s="17" t="n">
        <f aca="false">100*(G2037-E2037)/E2037</f>
        <v>7.59639116873562</v>
      </c>
      <c r="K2037" s="16" t="n">
        <v>3.4201066710864</v>
      </c>
      <c r="L2037" s="17" t="n">
        <v>297.802341220456</v>
      </c>
      <c r="M2037" s="18" t="n">
        <v>0.000713376927763905</v>
      </c>
      <c r="N2037" s="16" t="n">
        <v>0.00355271203487721</v>
      </c>
      <c r="O2037" s="6" t="str">
        <f aca="false">IF(N2037&lt;0.05,"Yes","No")</f>
        <v>Yes</v>
      </c>
      <c r="P2037" s="16" t="n">
        <v>0.244240815865856</v>
      </c>
      <c r="Q2037" s="16" t="n">
        <v>4.48652419481674</v>
      </c>
      <c r="R2037" s="16" t="n">
        <v>0.0346209493046999</v>
      </c>
      <c r="S2037" s="16" t="n">
        <v>0.0116012053503642</v>
      </c>
      <c r="T2037" s="16" t="n">
        <v>0.0067233813755173</v>
      </c>
      <c r="U2037" s="16" t="n">
        <v>0.16242292171826</v>
      </c>
      <c r="V2037" s="16" t="n">
        <v>0.36895753228052</v>
      </c>
      <c r="W2037" s="6" t="s">
        <v>494</v>
      </c>
      <c r="X2037" s="17" t="n">
        <v>17</v>
      </c>
      <c r="Y2037" s="16" t="n">
        <v>0.566938271604938</v>
      </c>
      <c r="Z2037" s="16" t="n">
        <f aca="false">(G2037-E2037)/SQRT(H2037^2/D2037+F2037^2/C2037)</f>
        <v>3.42010667108639</v>
      </c>
      <c r="AA2037" s="24" t="n">
        <f aca="false">ABS(K2037-Z2037)</f>
        <v>1.28785870856518E-014</v>
      </c>
    </row>
    <row r="2038" customFormat="false" ht="22.35" hidden="false" customHeight="false" outlineLevel="0" collapsed="false">
      <c r="A2038" s="17" t="n">
        <v>2433</v>
      </c>
      <c r="B2038" s="7" t="s">
        <v>419</v>
      </c>
      <c r="C2038" s="6" t="n">
        <v>90</v>
      </c>
      <c r="D2038" s="6" t="n">
        <v>450</v>
      </c>
      <c r="E2038" s="16" t="n">
        <v>0.0932230643928051</v>
      </c>
      <c r="F2038" s="16" t="n">
        <v>0.0138672182982891</v>
      </c>
      <c r="G2038" s="16" t="n">
        <v>0.100288392239147</v>
      </c>
      <c r="H2038" s="16" t="n">
        <v>0.0311235220104527</v>
      </c>
      <c r="I2038" s="23" t="n">
        <f aca="false">G2038-E2038</f>
        <v>0.0070653278463417</v>
      </c>
      <c r="J2038" s="17" t="n">
        <f aca="false">100*(G2038-E2038)/E2038</f>
        <v>7.5789482917781</v>
      </c>
      <c r="K2038" s="16" t="n">
        <v>3.41146195208888</v>
      </c>
      <c r="L2038" s="17" t="n">
        <v>298.589083692578</v>
      </c>
      <c r="M2038" s="18" t="n">
        <v>0.000735252020199395</v>
      </c>
      <c r="N2038" s="16" t="n">
        <v>0.00358413291684389</v>
      </c>
      <c r="O2038" s="6" t="str">
        <f aca="false">IF(N2038&lt;0.05,"Yes","No")</f>
        <v>Yes</v>
      </c>
      <c r="P2038" s="16" t="n">
        <v>0.243402201918538</v>
      </c>
      <c r="Q2038" s="16" t="n">
        <v>4.45576764461233</v>
      </c>
      <c r="R2038" s="16" t="n">
        <v>0.0352443413406233</v>
      </c>
      <c r="S2038" s="16" t="n">
        <v>0.0114087093899988</v>
      </c>
      <c r="T2038" s="16" t="n">
        <v>0.0066791977198251</v>
      </c>
      <c r="U2038" s="16" t="n">
        <v>0.163932351508423</v>
      </c>
      <c r="V2038" s="16" t="n">
        <v>0.36895753228052</v>
      </c>
      <c r="W2038" s="6" t="s">
        <v>494</v>
      </c>
      <c r="X2038" s="17" t="n">
        <v>17</v>
      </c>
      <c r="Y2038" s="16" t="n">
        <v>0.56679012345679</v>
      </c>
      <c r="Z2038" s="16" t="n">
        <f aca="false">(G2038-E2038)/SQRT(H2038^2/D2038+F2038^2/C2038)</f>
        <v>3.41146195208889</v>
      </c>
      <c r="AA2038" s="24" t="n">
        <f aca="false">ABS(K2038-Z2038)</f>
        <v>1.4210854715202E-014</v>
      </c>
    </row>
    <row r="2039" customFormat="false" ht="22.35" hidden="false" customHeight="false" outlineLevel="0" collapsed="false">
      <c r="A2039" s="17" t="n">
        <v>2434</v>
      </c>
      <c r="B2039" s="7" t="s">
        <v>419</v>
      </c>
      <c r="C2039" s="6" t="n">
        <v>90</v>
      </c>
      <c r="D2039" s="6" t="n">
        <v>450</v>
      </c>
      <c r="E2039" s="16" t="n">
        <v>0.0928345307707787</v>
      </c>
      <c r="F2039" s="16" t="n">
        <v>0.0137972723400627</v>
      </c>
      <c r="G2039" s="16" t="n">
        <v>0.0998631224201785</v>
      </c>
      <c r="H2039" s="16" t="n">
        <v>0.0310287522875624</v>
      </c>
      <c r="I2039" s="23" t="n">
        <f aca="false">G2039-E2039</f>
        <v>0.00702859164939985</v>
      </c>
      <c r="J2039" s="17" t="n">
        <f aca="false">100*(G2039-E2039)/E2039</f>
        <v>7.57109621930919</v>
      </c>
      <c r="K2039" s="16" t="n">
        <v>3.40749115999273</v>
      </c>
      <c r="L2039" s="17" t="n">
        <v>299.391580429456</v>
      </c>
      <c r="M2039" s="18" t="n">
        <v>0.000745372334514779</v>
      </c>
      <c r="N2039" s="16" t="n">
        <v>0.00358413291684389</v>
      </c>
      <c r="O2039" s="6" t="str">
        <f aca="false">IF(N2039&lt;0.05,"Yes","No")</f>
        <v>Yes</v>
      </c>
      <c r="P2039" s="16" t="n">
        <v>0.242894599807586</v>
      </c>
      <c r="Q2039" s="16" t="n">
        <v>4.43720249886943</v>
      </c>
      <c r="R2039" s="16" t="n">
        <v>0.0356263204203866</v>
      </c>
      <c r="S2039" s="16" t="n">
        <v>0.0112911058514852</v>
      </c>
      <c r="T2039" s="16" t="n">
        <v>0.00664309084272375</v>
      </c>
      <c r="U2039" s="16" t="n">
        <v>0.16499353397587</v>
      </c>
      <c r="V2039" s="16" t="n">
        <v>0.36895753228052</v>
      </c>
      <c r="W2039" s="6" t="s">
        <v>494</v>
      </c>
      <c r="X2039" s="17" t="n">
        <v>17</v>
      </c>
      <c r="Y2039" s="16" t="n">
        <v>0.566888888888889</v>
      </c>
      <c r="Z2039" s="16" t="n">
        <f aca="false">(G2039-E2039)/SQRT(H2039^2/D2039+F2039^2/C2039)</f>
        <v>3.40749115999273</v>
      </c>
      <c r="AA2039" s="24" t="n">
        <f aca="false">ABS(K2039-Z2039)</f>
        <v>0</v>
      </c>
    </row>
    <row r="2040" customFormat="false" ht="22.35" hidden="false" customHeight="false" outlineLevel="0" collapsed="false">
      <c r="A2040" s="17" t="n">
        <v>2435</v>
      </c>
      <c r="B2040" s="7" t="s">
        <v>419</v>
      </c>
      <c r="C2040" s="6" t="n">
        <v>90</v>
      </c>
      <c r="D2040" s="6" t="n">
        <v>450</v>
      </c>
      <c r="E2040" s="16" t="n">
        <v>0.0924400434725815</v>
      </c>
      <c r="F2040" s="16" t="n">
        <v>0.0137108841449909</v>
      </c>
      <c r="G2040" s="16" t="n">
        <v>0.099444401760896</v>
      </c>
      <c r="H2040" s="16" t="n">
        <v>0.0309319674959686</v>
      </c>
      <c r="I2040" s="23" t="n">
        <f aca="false">G2040-E2040</f>
        <v>0.00700435828831458</v>
      </c>
      <c r="J2040" s="17" t="n">
        <f aca="false">100*(G2040-E2040)/E2040</f>
        <v>7.57719060397471</v>
      </c>
      <c r="K2040" s="16" t="n">
        <v>3.4117094946342</v>
      </c>
      <c r="L2040" s="17" t="n">
        <v>300.657524223177</v>
      </c>
      <c r="M2040" s="18" t="n">
        <v>0.000733973018283501</v>
      </c>
      <c r="N2040" s="16" t="n">
        <v>0.00358413291684389</v>
      </c>
      <c r="O2040" s="6" t="str">
        <f aca="false">IF(N2040&lt;0.05,"Yes","No")</f>
        <v>Yes</v>
      </c>
      <c r="P2040" s="16" t="n">
        <v>0.242843351100495</v>
      </c>
      <c r="Q2040" s="16" t="n">
        <v>4.43533027197335</v>
      </c>
      <c r="R2040" s="16" t="n">
        <v>0.0356650820238839</v>
      </c>
      <c r="S2040" s="16" t="n">
        <v>0.0110897601338682</v>
      </c>
      <c r="T2040" s="16" t="n">
        <v>0.00661815408962396</v>
      </c>
      <c r="U2040" s="16" t="n">
        <v>0.165267095631796</v>
      </c>
      <c r="V2040" s="16" t="n">
        <v>0.36895753228052</v>
      </c>
      <c r="W2040" s="6" t="s">
        <v>494</v>
      </c>
      <c r="X2040" s="17" t="n">
        <v>17</v>
      </c>
      <c r="Y2040" s="16" t="n">
        <v>0.56637037037037</v>
      </c>
      <c r="Z2040" s="16" t="n">
        <f aca="false">(G2040-E2040)/SQRT(H2040^2/D2040+F2040^2/C2040)</f>
        <v>3.4117094946342</v>
      </c>
      <c r="AA2040" s="24" t="n">
        <f aca="false">ABS(K2040-Z2040)</f>
        <v>0</v>
      </c>
    </row>
    <row r="2041" customFormat="false" ht="22.35" hidden="false" customHeight="false" outlineLevel="0" collapsed="false">
      <c r="A2041" s="17" t="n">
        <v>2436</v>
      </c>
      <c r="B2041" s="7" t="s">
        <v>419</v>
      </c>
      <c r="C2041" s="6" t="n">
        <v>90</v>
      </c>
      <c r="D2041" s="6" t="n">
        <v>450</v>
      </c>
      <c r="E2041" s="16" t="n">
        <v>0.0920372779998514</v>
      </c>
      <c r="F2041" s="16" t="n">
        <v>0.013611809664782</v>
      </c>
      <c r="G2041" s="16" t="n">
        <v>0.0990238457090325</v>
      </c>
      <c r="H2041" s="16" t="n">
        <v>0.0308308438415883</v>
      </c>
      <c r="I2041" s="23" t="n">
        <f aca="false">G2041-E2041</f>
        <v>0.00698656770918105</v>
      </c>
      <c r="J2041" s="17" t="n">
        <f aca="false">100*(G2041-E2041)/E2041</f>
        <v>7.59101948798651</v>
      </c>
      <c r="K2041" s="16" t="n">
        <v>3.4209288246633</v>
      </c>
      <c r="L2041" s="17" t="n">
        <v>302.259097332977</v>
      </c>
      <c r="M2041" s="18" t="n">
        <v>0.000709968189215828</v>
      </c>
      <c r="N2041" s="16" t="n">
        <v>0.00355153134652965</v>
      </c>
      <c r="O2041" s="6" t="str">
        <f aca="false">IF(N2041&lt;0.05,"Yes","No")</f>
        <v>Yes</v>
      </c>
      <c r="P2041" s="16" t="n">
        <v>0.243057136974574</v>
      </c>
      <c r="Q2041" s="16" t="n">
        <v>4.44314294900162</v>
      </c>
      <c r="R2041" s="16" t="n">
        <v>0.0355036248624425</v>
      </c>
      <c r="S2041" s="16" t="n">
        <v>0.0109241247692112</v>
      </c>
      <c r="T2041" s="16" t="n">
        <v>0.00660065033230536</v>
      </c>
      <c r="U2041" s="16" t="n">
        <v>0.164836003011432</v>
      </c>
      <c r="V2041" s="16" t="n">
        <v>0.36895753228052</v>
      </c>
      <c r="W2041" s="6" t="s">
        <v>494</v>
      </c>
      <c r="X2041" s="17" t="n">
        <v>17</v>
      </c>
      <c r="Y2041" s="16" t="n">
        <v>0.56641975308642</v>
      </c>
      <c r="Z2041" s="16" t="n">
        <f aca="false">(G2041-E2041)/SQRT(H2041^2/D2041+F2041^2/C2041)</f>
        <v>3.4209288246633</v>
      </c>
      <c r="AA2041" s="24" t="n">
        <f aca="false">ABS(K2041-Z2041)</f>
        <v>0</v>
      </c>
    </row>
    <row r="2042" customFormat="false" ht="22.35" hidden="false" customHeight="false" outlineLevel="0" collapsed="false">
      <c r="A2042" s="17" t="n">
        <v>2437</v>
      </c>
      <c r="B2042" s="7" t="s">
        <v>419</v>
      </c>
      <c r="C2042" s="6" t="n">
        <v>90</v>
      </c>
      <c r="D2042" s="6" t="n">
        <v>450</v>
      </c>
      <c r="E2042" s="16" t="n">
        <v>0.0916746575799253</v>
      </c>
      <c r="F2042" s="16" t="n">
        <v>0.0135153508251651</v>
      </c>
      <c r="G2042" s="16" t="n">
        <v>0.0986172742810514</v>
      </c>
      <c r="H2042" s="16" t="n">
        <v>0.0307357735444676</v>
      </c>
      <c r="I2042" s="23" t="n">
        <f aca="false">G2042-E2042</f>
        <v>0.0069426167011261</v>
      </c>
      <c r="J2042" s="17" t="n">
        <f aca="false">100*(G2042-E2042)/E2042</f>
        <v>7.57310349926671</v>
      </c>
      <c r="K2042" s="16" t="n">
        <v>3.41668757526248</v>
      </c>
      <c r="L2042" s="17" t="n">
        <v>303.886327200367</v>
      </c>
      <c r="M2042" s="18" t="n">
        <v>0.000720215172166423</v>
      </c>
      <c r="N2042" s="16" t="n">
        <v>0.00355271203487721</v>
      </c>
      <c r="O2042" s="6" t="str">
        <f aca="false">IF(N2042&lt;0.05,"Yes","No")</f>
        <v>Yes</v>
      </c>
      <c r="P2042" s="16" t="n">
        <v>0.242311321158064</v>
      </c>
      <c r="Q2042" s="16" t="n">
        <v>4.41591739853409</v>
      </c>
      <c r="R2042" s="16" t="n">
        <v>0.0360696147970256</v>
      </c>
      <c r="S2042" s="16" t="n">
        <v>0.0108761765183558</v>
      </c>
      <c r="T2042" s="16" t="n">
        <v>0.00656029646206937</v>
      </c>
      <c r="U2042" s="16" t="n">
        <v>0.165916238404068</v>
      </c>
      <c r="V2042" s="16" t="n">
        <v>0.36895753228052</v>
      </c>
      <c r="W2042" s="6" t="s">
        <v>494</v>
      </c>
      <c r="X2042" s="17" t="n">
        <v>16.8</v>
      </c>
      <c r="Y2042" s="16" t="n">
        <v>0.565481481481482</v>
      </c>
      <c r="Z2042" s="16" t="n">
        <f aca="false">(G2042-E2042)/SQRT(H2042^2/D2042+F2042^2/C2042)</f>
        <v>3.41668757526248</v>
      </c>
      <c r="AA2042" s="24" t="n">
        <f aca="false">ABS(K2042-Z2042)</f>
        <v>0</v>
      </c>
    </row>
    <row r="2043" customFormat="false" ht="22.35" hidden="false" customHeight="false" outlineLevel="0" collapsed="false">
      <c r="A2043" s="17" t="n">
        <v>2438</v>
      </c>
      <c r="B2043" s="7" t="s">
        <v>419</v>
      </c>
      <c r="C2043" s="6" t="n">
        <v>90</v>
      </c>
      <c r="D2043" s="6" t="n">
        <v>450</v>
      </c>
      <c r="E2043" s="16" t="n">
        <v>0.091321191440026</v>
      </c>
      <c r="F2043" s="16" t="n">
        <v>0.0134216735949472</v>
      </c>
      <c r="G2043" s="16" t="n">
        <v>0.0982107882698377</v>
      </c>
      <c r="H2043" s="16" t="n">
        <v>0.0306447509421055</v>
      </c>
      <c r="I2043" s="23" t="n">
        <f aca="false">G2043-E2043</f>
        <v>0.0068895968298117</v>
      </c>
      <c r="J2043" s="17" t="n">
        <f aca="false">100*(G2043-E2043)/E2043</f>
        <v>7.54435714336508</v>
      </c>
      <c r="K2043" s="16" t="n">
        <v>3.40732757526647</v>
      </c>
      <c r="L2043" s="17" t="n">
        <v>305.507019913</v>
      </c>
      <c r="M2043" s="18" t="n">
        <v>0.000743935368759059</v>
      </c>
      <c r="N2043" s="16" t="n">
        <v>0.00358413291684389</v>
      </c>
      <c r="O2043" s="6" t="str">
        <f aca="false">IF(N2043&lt;0.05,"Yes","No")</f>
        <v>Yes</v>
      </c>
      <c r="P2043" s="16" t="n">
        <v>0.241210432026675</v>
      </c>
      <c r="Q2043" s="16" t="n">
        <v>4.3758830162761</v>
      </c>
      <c r="R2043" s="16" t="n">
        <v>0.0369191532632587</v>
      </c>
      <c r="S2043" s="16" t="n">
        <v>0.010437599637948</v>
      </c>
      <c r="T2043" s="16" t="n">
        <v>0.00651333328158127</v>
      </c>
      <c r="U2043" s="16" t="n">
        <v>0.167564030456538</v>
      </c>
      <c r="V2043" s="16" t="n">
        <v>0.36895753228052</v>
      </c>
      <c r="W2043" s="6" t="s">
        <v>494</v>
      </c>
      <c r="X2043" s="17" t="n">
        <v>16.6</v>
      </c>
      <c r="Y2043" s="16" t="n">
        <v>0.564395061728395</v>
      </c>
      <c r="Z2043" s="16" t="n">
        <f aca="false">(G2043-E2043)/SQRT(H2043^2/D2043+F2043^2/C2043)</f>
        <v>3.40732757526647</v>
      </c>
      <c r="AA2043" s="24" t="n">
        <f aca="false">ABS(K2043-Z2043)</f>
        <v>0</v>
      </c>
    </row>
    <row r="2044" customFormat="false" ht="22.35" hidden="false" customHeight="false" outlineLevel="0" collapsed="false">
      <c r="A2044" s="17" t="n">
        <v>2439</v>
      </c>
      <c r="B2044" s="7" t="s">
        <v>419</v>
      </c>
      <c r="C2044" s="6" t="n">
        <v>90</v>
      </c>
      <c r="D2044" s="6" t="n">
        <v>450</v>
      </c>
      <c r="E2044" s="16" t="n">
        <v>0.0909504696726799</v>
      </c>
      <c r="F2044" s="16" t="n">
        <v>0.0133248348796038</v>
      </c>
      <c r="G2044" s="16" t="n">
        <v>0.0978093471129735</v>
      </c>
      <c r="H2044" s="16" t="n">
        <v>0.0305511186440411</v>
      </c>
      <c r="I2044" s="23" t="n">
        <f aca="false">G2044-E2044</f>
        <v>0.00685887744029361</v>
      </c>
      <c r="J2044" s="17" t="n">
        <f aca="false">100*(G2044-E2044)/E2044</f>
        <v>7.54133262310563</v>
      </c>
      <c r="K2044" s="16" t="n">
        <v>3.409488155614</v>
      </c>
      <c r="L2044" s="17" t="n">
        <v>307.213113797436</v>
      </c>
      <c r="M2044" s="18" t="n">
        <v>0.000737779238752594</v>
      </c>
      <c r="N2044" s="16" t="n">
        <v>0.00358413291684389</v>
      </c>
      <c r="O2044" s="6" t="str">
        <f aca="false">IF(N2044&lt;0.05,"Yes","No")</f>
        <v>Yes</v>
      </c>
      <c r="P2044" s="16" t="n">
        <v>0.240907625996441</v>
      </c>
      <c r="Q2044" s="16" t="n">
        <v>4.36490329164272</v>
      </c>
      <c r="R2044" s="16" t="n">
        <v>0.0371557989238248</v>
      </c>
      <c r="S2044" s="16" t="n">
        <v>0.00983288804803801</v>
      </c>
      <c r="T2044" s="16" t="n">
        <v>0.00648814740400787</v>
      </c>
      <c r="U2044" s="16" t="n">
        <v>0.167800316901826</v>
      </c>
      <c r="V2044" s="16" t="n">
        <v>0.36895753228052</v>
      </c>
      <c r="W2044" s="6" t="s">
        <v>494</v>
      </c>
      <c r="X2044" s="17" t="n">
        <v>16.4</v>
      </c>
      <c r="Y2044" s="16" t="n">
        <v>0.564246913580247</v>
      </c>
      <c r="Z2044" s="16" t="n">
        <f aca="false">(G2044-E2044)/SQRT(H2044^2/D2044+F2044^2/C2044)</f>
        <v>3.409488155614</v>
      </c>
      <c r="AA2044" s="24" t="n">
        <f aca="false">ABS(K2044-Z2044)</f>
        <v>0</v>
      </c>
    </row>
    <row r="2045" customFormat="false" ht="22.35" hidden="false" customHeight="false" outlineLevel="0" collapsed="false">
      <c r="A2045" s="17" t="n">
        <v>2440</v>
      </c>
      <c r="B2045" s="7" t="s">
        <v>419</v>
      </c>
      <c r="C2045" s="6" t="n">
        <v>90</v>
      </c>
      <c r="D2045" s="6" t="n">
        <v>450</v>
      </c>
      <c r="E2045" s="16" t="n">
        <v>0.0905972368187375</v>
      </c>
      <c r="F2045" s="16" t="n">
        <v>0.0132477200764686</v>
      </c>
      <c r="G2045" s="16" t="n">
        <v>0.0974145067897108</v>
      </c>
      <c r="H2045" s="16" t="n">
        <v>0.0304538390461188</v>
      </c>
      <c r="I2045" s="23" t="n">
        <f aca="false">G2045-E2045</f>
        <v>0.00681726997097329</v>
      </c>
      <c r="J2045" s="17" t="n">
        <f aca="false">100*(G2045-E2045)/E2045</f>
        <v>7.52481003875753</v>
      </c>
      <c r="K2045" s="16" t="n">
        <v>3.40396082271222</v>
      </c>
      <c r="L2045" s="17" t="n">
        <v>308.283954203246</v>
      </c>
      <c r="M2045" s="18" t="n">
        <v>0.000751993488755738</v>
      </c>
      <c r="N2045" s="16" t="n">
        <v>0.00359076890880865</v>
      </c>
      <c r="O2045" s="6" t="str">
        <f aca="false">IF(N2045&lt;0.05,"Yes","No")</f>
        <v>Yes</v>
      </c>
      <c r="P2045" s="16" t="n">
        <v>0.240233864305219</v>
      </c>
      <c r="Q2045" s="16" t="n">
        <v>4.34052222770525</v>
      </c>
      <c r="R2045" s="16" t="n">
        <v>0.03768699994111</v>
      </c>
      <c r="S2045" s="16" t="n">
        <v>0.00963620124496967</v>
      </c>
      <c r="T2045" s="16" t="n">
        <v>0.00645154159839821</v>
      </c>
      <c r="U2045" s="16" t="n">
        <v>0.168973716392903</v>
      </c>
      <c r="V2045" s="16" t="n">
        <v>0.36895753228052</v>
      </c>
      <c r="W2045" s="6" t="s">
        <v>494</v>
      </c>
      <c r="X2045" s="17" t="n">
        <v>16.2</v>
      </c>
      <c r="Y2045" s="16" t="n">
        <v>0.564617283950617</v>
      </c>
      <c r="Z2045" s="16" t="n">
        <f aca="false">(G2045-E2045)/SQRT(H2045^2/D2045+F2045^2/C2045)</f>
        <v>3.40396082271222</v>
      </c>
      <c r="AA2045" s="24" t="n">
        <f aca="false">ABS(K2045-Z2045)</f>
        <v>0</v>
      </c>
    </row>
    <row r="2046" customFormat="false" ht="22.35" hidden="false" customHeight="false" outlineLevel="0" collapsed="false">
      <c r="A2046" s="17" t="n">
        <v>2441</v>
      </c>
      <c r="B2046" s="7" t="s">
        <v>419</v>
      </c>
      <c r="C2046" s="6" t="n">
        <v>90</v>
      </c>
      <c r="D2046" s="6" t="n">
        <v>450</v>
      </c>
      <c r="E2046" s="16" t="n">
        <v>0.0902485183543629</v>
      </c>
      <c r="F2046" s="16" t="n">
        <v>0.0131601841558248</v>
      </c>
      <c r="G2046" s="16" t="n">
        <v>0.097016060617235</v>
      </c>
      <c r="H2046" s="16" t="n">
        <v>0.030357464559216</v>
      </c>
      <c r="I2046" s="23" t="n">
        <f aca="false">G2046-E2046</f>
        <v>0.00676754226287209</v>
      </c>
      <c r="J2046" s="17" t="n">
        <f aca="false">100*(G2046-E2046)/E2046</f>
        <v>7.49878489561366</v>
      </c>
      <c r="K2046" s="16" t="n">
        <v>3.39555539728621</v>
      </c>
      <c r="L2046" s="17" t="n">
        <v>309.705367862067</v>
      </c>
      <c r="M2046" s="18" t="n">
        <v>0.000774171495599213</v>
      </c>
      <c r="N2046" s="16" t="n">
        <v>0.00359852723949988</v>
      </c>
      <c r="O2046" s="6" t="str">
        <f aca="false">IF(N2046&lt;0.05,"Yes","No")</f>
        <v>Yes</v>
      </c>
      <c r="P2046" s="16" t="n">
        <v>0.239268433734047</v>
      </c>
      <c r="Q2046" s="16" t="n">
        <v>4.30570571492891</v>
      </c>
      <c r="R2046" s="16" t="n">
        <v>0.0384594411460734</v>
      </c>
      <c r="S2046" s="16" t="n">
        <v>0.00935409502330318</v>
      </c>
      <c r="T2046" s="16" t="n">
        <v>0.00640642551514272</v>
      </c>
      <c r="U2046" s="16" t="n">
        <v>0.170788963489135</v>
      </c>
      <c r="V2046" s="16" t="n">
        <v>0.36895753228052</v>
      </c>
      <c r="W2046" s="6" t="s">
        <v>494</v>
      </c>
      <c r="X2046" s="17" t="n">
        <v>16.2</v>
      </c>
      <c r="Y2046" s="16" t="n">
        <v>0.563703703703704</v>
      </c>
      <c r="Z2046" s="16" t="n">
        <f aca="false">(G2046-E2046)/SQRT(H2046^2/D2046+F2046^2/C2046)</f>
        <v>3.39555539728621</v>
      </c>
      <c r="AA2046" s="24" t="n">
        <f aca="false">ABS(K2046-Z2046)</f>
        <v>0</v>
      </c>
    </row>
    <row r="2047" customFormat="false" ht="22.35" hidden="false" customHeight="false" outlineLevel="0" collapsed="false">
      <c r="A2047" s="17" t="n">
        <v>2442</v>
      </c>
      <c r="B2047" s="7" t="s">
        <v>419</v>
      </c>
      <c r="C2047" s="6" t="n">
        <v>90</v>
      </c>
      <c r="D2047" s="6" t="n">
        <v>450</v>
      </c>
      <c r="E2047" s="16" t="n">
        <v>0.0898895199928019</v>
      </c>
      <c r="F2047" s="16" t="n">
        <v>0.0130655883498457</v>
      </c>
      <c r="G2047" s="16" t="n">
        <v>0.0966326775236262</v>
      </c>
      <c r="H2047" s="16" t="n">
        <v>0.0302727140068485</v>
      </c>
      <c r="I2047" s="23" t="n">
        <f aca="false">G2047-E2047</f>
        <v>0.00674315753082437</v>
      </c>
      <c r="J2047" s="17" t="n">
        <f aca="false">100*(G2047-E2047)/E2047</f>
        <v>7.50160589506357</v>
      </c>
      <c r="K2047" s="16" t="n">
        <v>3.40004561857378</v>
      </c>
      <c r="L2047" s="17" t="n">
        <v>311.527883734431</v>
      </c>
      <c r="M2047" s="18" t="n">
        <v>0.000761486686363605</v>
      </c>
      <c r="N2047" s="16" t="n">
        <v>0.00359852723949988</v>
      </c>
      <c r="O2047" s="6" t="str">
        <f aca="false">IF(N2047&lt;0.05,"Yes","No")</f>
        <v>Yes</v>
      </c>
      <c r="P2047" s="16" t="n">
        <v>0.239111516397918</v>
      </c>
      <c r="Q2047" s="16" t="n">
        <v>4.30006001974973</v>
      </c>
      <c r="R2047" s="16" t="n">
        <v>0.0385862570887755</v>
      </c>
      <c r="S2047" s="16" t="n">
        <v>0.0091189822873281</v>
      </c>
      <c r="T2047" s="16" t="n">
        <v>0.00638274220385993</v>
      </c>
      <c r="U2047" s="16" t="n">
        <v>0.171131071950851</v>
      </c>
      <c r="V2047" s="16" t="n">
        <v>0.36895753228052</v>
      </c>
      <c r="W2047" s="6" t="s">
        <v>494</v>
      </c>
      <c r="X2047" s="17" t="n">
        <v>16.2</v>
      </c>
      <c r="Y2047" s="16" t="n">
        <v>0.563358024691358</v>
      </c>
      <c r="Z2047" s="16" t="n">
        <f aca="false">(G2047-E2047)/SQRT(H2047^2/D2047+F2047^2/C2047)</f>
        <v>3.40004561857378</v>
      </c>
      <c r="AA2047" s="24" t="n">
        <f aca="false">ABS(K2047-Z2047)</f>
        <v>0</v>
      </c>
    </row>
    <row r="2048" customFormat="false" ht="22.35" hidden="false" customHeight="false" outlineLevel="0" collapsed="false">
      <c r="A2048" s="17" t="n">
        <v>2443</v>
      </c>
      <c r="B2048" s="7" t="s">
        <v>419</v>
      </c>
      <c r="C2048" s="6" t="n">
        <v>90</v>
      </c>
      <c r="D2048" s="6" t="n">
        <v>450</v>
      </c>
      <c r="E2048" s="16" t="n">
        <v>0.0895471177167363</v>
      </c>
      <c r="F2048" s="16" t="n">
        <v>0.012984995427767</v>
      </c>
      <c r="G2048" s="16" t="n">
        <v>0.0962601809948683</v>
      </c>
      <c r="H2048" s="16" t="n">
        <v>0.0301907000537527</v>
      </c>
      <c r="I2048" s="23" t="n">
        <f aca="false">G2048-E2048</f>
        <v>0.00671306327813204</v>
      </c>
      <c r="J2048" s="17" t="n">
        <f aca="false">100*(G2048-E2048)/E2048</f>
        <v>7.49668269543574</v>
      </c>
      <c r="K2048" s="16" t="n">
        <v>3.39974805973853</v>
      </c>
      <c r="L2048" s="17" t="n">
        <v>312.966830816077</v>
      </c>
      <c r="M2048" s="18" t="n">
        <v>0.000761866944507767</v>
      </c>
      <c r="N2048" s="16" t="n">
        <v>0.00359852723949988</v>
      </c>
      <c r="O2048" s="6" t="str">
        <f aca="false">IF(N2048&lt;0.05,"Yes","No")</f>
        <v>Yes</v>
      </c>
      <c r="P2048" s="16" t="n">
        <v>0.238720467779912</v>
      </c>
      <c r="Q2048" s="16" t="n">
        <v>4.28600668142136</v>
      </c>
      <c r="R2048" s="16" t="n">
        <v>0.0389038425125971</v>
      </c>
      <c r="S2048" s="16" t="n">
        <v>0.00915840184643094</v>
      </c>
      <c r="T2048" s="16" t="n">
        <v>0.00635112754882546</v>
      </c>
      <c r="U2048" s="16" t="n">
        <v>0.17204956861485</v>
      </c>
      <c r="V2048" s="16" t="n">
        <v>0.36895753228052</v>
      </c>
      <c r="W2048" s="6" t="s">
        <v>494</v>
      </c>
      <c r="X2048" s="17" t="n">
        <v>16.1</v>
      </c>
      <c r="Y2048" s="16" t="n">
        <v>0.563135802469136</v>
      </c>
      <c r="Z2048" s="16" t="n">
        <f aca="false">(G2048-E2048)/SQRT(H2048^2/D2048+F2048^2/C2048)</f>
        <v>3.39974805973853</v>
      </c>
      <c r="AA2048" s="24" t="n">
        <f aca="false">ABS(K2048-Z2048)</f>
        <v>0</v>
      </c>
    </row>
    <row r="2049" customFormat="false" ht="22.35" hidden="false" customHeight="false" outlineLevel="0" collapsed="false">
      <c r="A2049" s="17" t="n">
        <v>2444</v>
      </c>
      <c r="B2049" s="7" t="s">
        <v>419</v>
      </c>
      <c r="C2049" s="6" t="n">
        <v>90</v>
      </c>
      <c r="D2049" s="6" t="n">
        <v>450</v>
      </c>
      <c r="E2049" s="16" t="n">
        <v>0.0892059300508764</v>
      </c>
      <c r="F2049" s="16" t="n">
        <v>0.0128957476830102</v>
      </c>
      <c r="G2049" s="16" t="n">
        <v>0.0958980082389381</v>
      </c>
      <c r="H2049" s="16" t="n">
        <v>0.0301121345184507</v>
      </c>
      <c r="I2049" s="23" t="n">
        <f aca="false">G2049-E2049</f>
        <v>0.00669207818806172</v>
      </c>
      <c r="J2049" s="17" t="n">
        <f aca="false">100*(G2049-E2049)/E2049</f>
        <v>7.50183108258057</v>
      </c>
      <c r="K2049" s="16" t="n">
        <v>3.40496083115779</v>
      </c>
      <c r="L2049" s="17" t="n">
        <v>314.750777207167</v>
      </c>
      <c r="M2049" s="18" t="n">
        <v>0.000747477655330023</v>
      </c>
      <c r="N2049" s="16" t="n">
        <v>0.00358550354759904</v>
      </c>
      <c r="O2049" s="6" t="str">
        <f aca="false">IF(N2049&lt;0.05,"Yes","No")</f>
        <v>Yes</v>
      </c>
      <c r="P2049" s="16" t="n">
        <v>0.238631191364447</v>
      </c>
      <c r="Q2049" s="16" t="n">
        <v>4.28280152882411</v>
      </c>
      <c r="R2049" s="16" t="n">
        <v>0.0389766586724769</v>
      </c>
      <c r="S2049" s="16" t="n">
        <v>0.0088675809855341</v>
      </c>
      <c r="T2049" s="16" t="n">
        <v>0.00633012772209873</v>
      </c>
      <c r="U2049" s="16" t="n">
        <v>0.172344748748674</v>
      </c>
      <c r="V2049" s="16" t="n">
        <v>0.36895753228052</v>
      </c>
      <c r="W2049" s="6" t="s">
        <v>494</v>
      </c>
      <c r="X2049" s="17" t="n">
        <v>16</v>
      </c>
      <c r="Y2049" s="16" t="n">
        <v>0.562765432098765</v>
      </c>
      <c r="Z2049" s="16" t="n">
        <f aca="false">(G2049-E2049)/SQRT(H2049^2/D2049+F2049^2/C2049)</f>
        <v>3.40496083115779</v>
      </c>
      <c r="AA2049" s="24" t="n">
        <f aca="false">ABS(K2049-Z2049)</f>
        <v>0</v>
      </c>
    </row>
    <row r="2050" customFormat="false" ht="22.35" hidden="false" customHeight="false" outlineLevel="0" collapsed="false">
      <c r="A2050" s="17" t="n">
        <v>2445</v>
      </c>
      <c r="B2050" s="7" t="s">
        <v>419</v>
      </c>
      <c r="C2050" s="6" t="n">
        <v>90</v>
      </c>
      <c r="D2050" s="6" t="n">
        <v>450</v>
      </c>
      <c r="E2050" s="16" t="n">
        <v>0.0888510415951411</v>
      </c>
      <c r="F2050" s="16" t="n">
        <v>0.0128236290095209</v>
      </c>
      <c r="G2050" s="16" t="n">
        <v>0.0955338925454352</v>
      </c>
      <c r="H2050" s="16" t="n">
        <v>0.0300329674713651</v>
      </c>
      <c r="I2050" s="23" t="n">
        <f aca="false">G2050-E2050</f>
        <v>0.0066828509502941</v>
      </c>
      <c r="J2050" s="17" t="n">
        <f aca="false">100*(G2050-E2050)/E2050</f>
        <v>7.52140980039964</v>
      </c>
      <c r="K2050" s="16" t="n">
        <v>3.41407769689228</v>
      </c>
      <c r="L2050" s="17" t="n">
        <v>315.992165236901</v>
      </c>
      <c r="M2050" s="18" t="n">
        <v>0.000723434184151494</v>
      </c>
      <c r="N2050" s="16" t="n">
        <v>0.00355271203487721</v>
      </c>
      <c r="O2050" s="6" t="str">
        <f aca="false">IF(N2050&lt;0.05,"Yes","No")</f>
        <v>Yes</v>
      </c>
      <c r="P2050" s="16" t="n">
        <v>0.238955194679352</v>
      </c>
      <c r="Q2050" s="16" t="n">
        <v>4.29443943688754</v>
      </c>
      <c r="R2050" s="16" t="n">
        <v>0.0387129458307779</v>
      </c>
      <c r="S2050" s="16" t="n">
        <v>0.00854599368321165</v>
      </c>
      <c r="T2050" s="16" t="n">
        <v>0.0063195037947731</v>
      </c>
      <c r="U2050" s="16" t="n">
        <v>0.1717209674573</v>
      </c>
      <c r="V2050" s="16" t="n">
        <v>0.36895753228052</v>
      </c>
      <c r="W2050" s="6" t="s">
        <v>494</v>
      </c>
      <c r="X2050" s="17" t="n">
        <v>16</v>
      </c>
      <c r="Y2050" s="16" t="n">
        <v>0.563185185185185</v>
      </c>
      <c r="Z2050" s="16" t="n">
        <f aca="false">(G2050-E2050)/SQRT(H2050^2/D2050+F2050^2/C2050)</f>
        <v>3.41407769689228</v>
      </c>
      <c r="AA2050" s="24" t="n">
        <f aca="false">ABS(K2050-Z2050)</f>
        <v>0</v>
      </c>
    </row>
    <row r="2051" customFormat="false" ht="22.35" hidden="false" customHeight="false" outlineLevel="0" collapsed="false">
      <c r="A2051" s="17" t="n">
        <v>2446</v>
      </c>
      <c r="B2051" s="7" t="s">
        <v>419</v>
      </c>
      <c r="C2051" s="6" t="n">
        <v>90</v>
      </c>
      <c r="D2051" s="6" t="n">
        <v>450</v>
      </c>
      <c r="E2051" s="16" t="n">
        <v>0.0885228873127037</v>
      </c>
      <c r="F2051" s="16" t="n">
        <v>0.012748239428694</v>
      </c>
      <c r="G2051" s="16" t="n">
        <v>0.0951771948486566</v>
      </c>
      <c r="H2051" s="16" t="n">
        <v>0.0299512784568431</v>
      </c>
      <c r="I2051" s="23" t="n">
        <f aca="false">G2051-E2051</f>
        <v>0.00665430753595299</v>
      </c>
      <c r="J2051" s="17" t="n">
        <f aca="false">100*(G2051-E2051)/E2051</f>
        <v>7.51704755454587</v>
      </c>
      <c r="K2051" s="16" t="n">
        <v>3.41392004054323</v>
      </c>
      <c r="L2051" s="17" t="n">
        <v>317.319618903927</v>
      </c>
      <c r="M2051" s="18" t="n">
        <v>0.000723475431705993</v>
      </c>
      <c r="N2051" s="16" t="n">
        <v>0.00355271203487721</v>
      </c>
      <c r="O2051" s="6" t="str">
        <f aca="false">IF(N2051&lt;0.05,"Yes","No")</f>
        <v>Yes</v>
      </c>
      <c r="P2051" s="16" t="n">
        <v>0.238609845917965</v>
      </c>
      <c r="Q2051" s="16" t="n">
        <v>4.28203537397535</v>
      </c>
      <c r="R2051" s="16" t="n">
        <v>0.0389940857585116</v>
      </c>
      <c r="S2051" s="16" t="n">
        <v>0.00843837739342945</v>
      </c>
      <c r="T2051" s="16" t="n">
        <v>0.00629165324311112</v>
      </c>
      <c r="U2051" s="16" t="n">
        <v>0.172371737233851</v>
      </c>
      <c r="V2051" s="16" t="n">
        <v>0.36895753228052</v>
      </c>
      <c r="W2051" s="6" t="s">
        <v>494</v>
      </c>
      <c r="X2051" s="17" t="n">
        <v>16</v>
      </c>
      <c r="Y2051" s="16" t="n">
        <v>0.563333333333333</v>
      </c>
      <c r="Z2051" s="16" t="n">
        <f aca="false">(G2051-E2051)/SQRT(H2051^2/D2051+F2051^2/C2051)</f>
        <v>3.41392004054323</v>
      </c>
      <c r="AA2051" s="24" t="n">
        <f aca="false">ABS(K2051-Z2051)</f>
        <v>0</v>
      </c>
    </row>
    <row r="2052" customFormat="false" ht="22.35" hidden="false" customHeight="false" outlineLevel="0" collapsed="false">
      <c r="A2052" s="17" t="n">
        <v>2447</v>
      </c>
      <c r="B2052" s="7" t="s">
        <v>419</v>
      </c>
      <c r="C2052" s="6" t="n">
        <v>90</v>
      </c>
      <c r="D2052" s="6" t="n">
        <v>450</v>
      </c>
      <c r="E2052" s="16" t="n">
        <v>0.0882180088096195</v>
      </c>
      <c r="F2052" s="16" t="n">
        <v>0.0126636291724766</v>
      </c>
      <c r="G2052" s="16" t="n">
        <v>0.094827071742879</v>
      </c>
      <c r="H2052" s="16" t="n">
        <v>0.029873845843985</v>
      </c>
      <c r="I2052" s="23" t="n">
        <f aca="false">G2052-E2052</f>
        <v>0.00660906293325954</v>
      </c>
      <c r="J2052" s="17" t="n">
        <f aca="false">100*(G2052-E2052)/E2052</f>
        <v>7.49173895720357</v>
      </c>
      <c r="K2052" s="16" t="n">
        <v>3.40606566020284</v>
      </c>
      <c r="L2052" s="17" t="n">
        <v>319.028505834852</v>
      </c>
      <c r="M2052" s="18" t="n">
        <v>0.000743378090772626</v>
      </c>
      <c r="N2052" s="16" t="n">
        <v>0.00358413291684389</v>
      </c>
      <c r="O2052" s="6" t="str">
        <f aca="false">IF(N2052&lt;0.05,"Yes","No")</f>
        <v>Yes</v>
      </c>
      <c r="P2052" s="16" t="n">
        <v>0.237635132984356</v>
      </c>
      <c r="Q2052" s="16" t="n">
        <v>4.24712289647454</v>
      </c>
      <c r="R2052" s="16" t="n">
        <v>0.0397969732081027</v>
      </c>
      <c r="S2052" s="16" t="n">
        <v>0.00823341705914568</v>
      </c>
      <c r="T2052" s="16" t="n">
        <v>0.00624885859898535</v>
      </c>
      <c r="U2052" s="16" t="n">
        <v>0.174147992521325</v>
      </c>
      <c r="V2052" s="16" t="n">
        <v>0.36895753228052</v>
      </c>
      <c r="W2052" s="6" t="s">
        <v>494</v>
      </c>
      <c r="X2052" s="17" t="n">
        <v>16</v>
      </c>
      <c r="Y2052" s="16" t="n">
        <v>0.56241975308642</v>
      </c>
      <c r="Z2052" s="16" t="n">
        <f aca="false">(G2052-E2052)/SQRT(H2052^2/D2052+F2052^2/C2052)</f>
        <v>3.40606566020284</v>
      </c>
      <c r="AA2052" s="24" t="n">
        <f aca="false">ABS(K2052-Z2052)</f>
        <v>0</v>
      </c>
    </row>
    <row r="2053" customFormat="false" ht="22.35" hidden="false" customHeight="false" outlineLevel="0" collapsed="false">
      <c r="A2053" s="17" t="n">
        <v>2448</v>
      </c>
      <c r="B2053" s="7" t="s">
        <v>419</v>
      </c>
      <c r="C2053" s="6" t="n">
        <v>90</v>
      </c>
      <c r="D2053" s="6" t="n">
        <v>450</v>
      </c>
      <c r="E2053" s="16" t="n">
        <v>0.087907808025678</v>
      </c>
      <c r="F2053" s="16" t="n">
        <v>0.0125935244446337</v>
      </c>
      <c r="G2053" s="16" t="n">
        <v>0.0944826251930661</v>
      </c>
      <c r="H2053" s="16" t="n">
        <v>0.0297988867319212</v>
      </c>
      <c r="I2053" s="23" t="n">
        <f aca="false">G2053-E2053</f>
        <v>0.00657481716738806</v>
      </c>
      <c r="J2053" s="17" t="n">
        <f aca="false">100*(G2053-E2053)/E2053</f>
        <v>7.4792186439998</v>
      </c>
      <c r="K2053" s="16" t="n">
        <v>3.40182143936194</v>
      </c>
      <c r="L2053" s="17" t="n">
        <v>320.308466245258</v>
      </c>
      <c r="M2053" s="18" t="n">
        <v>0.000754250833276114</v>
      </c>
      <c r="N2053" s="16" t="n">
        <v>0.003593380953998</v>
      </c>
      <c r="O2053" s="6" t="str">
        <f aca="false">IF(N2053&lt;0.05,"Yes","No")</f>
        <v>Yes</v>
      </c>
      <c r="P2053" s="16" t="n">
        <v>0.237023167725551</v>
      </c>
      <c r="Q2053" s="16" t="n">
        <v>4.2252764211679</v>
      </c>
      <c r="R2053" s="16" t="n">
        <v>0.040308213895064</v>
      </c>
      <c r="S2053" s="16" t="n">
        <v>0.00810597077507218</v>
      </c>
      <c r="T2053" s="16" t="n">
        <v>0.00621509754704942</v>
      </c>
      <c r="U2053" s="16" t="n">
        <v>0.17541461580084</v>
      </c>
      <c r="V2053" s="16" t="n">
        <v>0.36895753228052</v>
      </c>
      <c r="W2053" s="6" t="s">
        <v>494</v>
      </c>
      <c r="X2053" s="17" t="n">
        <v>15.9</v>
      </c>
      <c r="Y2053" s="16" t="n">
        <v>0.561827160493827</v>
      </c>
      <c r="Z2053" s="16" t="n">
        <f aca="false">(G2053-E2053)/SQRT(H2053^2/D2053+F2053^2/C2053)</f>
        <v>3.40182143936194</v>
      </c>
      <c r="AA2053" s="24" t="n">
        <f aca="false">ABS(K2053-Z2053)</f>
        <v>0</v>
      </c>
    </row>
    <row r="2054" customFormat="false" ht="22.35" hidden="false" customHeight="false" outlineLevel="0" collapsed="false">
      <c r="A2054" s="17" t="n">
        <v>2449</v>
      </c>
      <c r="B2054" s="7" t="s">
        <v>419</v>
      </c>
      <c r="C2054" s="6" t="n">
        <v>90</v>
      </c>
      <c r="D2054" s="6" t="n">
        <v>450</v>
      </c>
      <c r="E2054" s="16" t="n">
        <v>0.087610071649154</v>
      </c>
      <c r="F2054" s="16" t="n">
        <v>0.0125381046126712</v>
      </c>
      <c r="G2054" s="16" t="n">
        <v>0.0941515049255557</v>
      </c>
      <c r="H2054" s="16" t="n">
        <v>0.0297269442822055</v>
      </c>
      <c r="I2054" s="23" t="n">
        <f aca="false">G2054-E2054</f>
        <v>0.00654143327640162</v>
      </c>
      <c r="J2054" s="17" t="n">
        <f aca="false">100*(G2054-E2054)/E2054</f>
        <v>7.46653113422581</v>
      </c>
      <c r="K2054" s="16" t="n">
        <v>3.39592778825928</v>
      </c>
      <c r="L2054" s="17" t="n">
        <v>321.149860124161</v>
      </c>
      <c r="M2054" s="18" t="n">
        <v>0.00076986278716674</v>
      </c>
      <c r="N2054" s="16" t="n">
        <v>0.00359852723949988</v>
      </c>
      <c r="O2054" s="6" t="str">
        <f aca="false">IF(N2054&lt;0.05,"Yes","No")</f>
        <v>Yes</v>
      </c>
      <c r="P2054" s="16" t="n">
        <v>0.236406462665928</v>
      </c>
      <c r="Q2054" s="16" t="n">
        <v>4.20331772866584</v>
      </c>
      <c r="R2054" s="16" t="n">
        <v>0.0408290534833681</v>
      </c>
      <c r="S2054" s="16" t="n">
        <v>0.00828703141529224</v>
      </c>
      <c r="T2054" s="16" t="n">
        <v>0.00618220583794295</v>
      </c>
      <c r="U2054" s="16" t="n">
        <v>0.176839898220898</v>
      </c>
      <c r="V2054" s="16" t="n">
        <v>0.36895753228052</v>
      </c>
      <c r="W2054" s="6" t="s">
        <v>494</v>
      </c>
      <c r="X2054" s="17" t="n">
        <v>15.8</v>
      </c>
      <c r="Y2054" s="16" t="n">
        <v>0.561753086419753</v>
      </c>
      <c r="Z2054" s="16" t="n">
        <f aca="false">(G2054-E2054)/SQRT(H2054^2/D2054+F2054^2/C2054)</f>
        <v>3.39592778825928</v>
      </c>
      <c r="AA2054" s="24" t="n">
        <f aca="false">ABS(K2054-Z2054)</f>
        <v>0</v>
      </c>
    </row>
    <row r="2055" customFormat="false" ht="22.35" hidden="false" customHeight="false" outlineLevel="0" collapsed="false">
      <c r="A2055" s="17" t="n">
        <v>2450</v>
      </c>
      <c r="B2055" s="7" t="s">
        <v>419</v>
      </c>
      <c r="C2055" s="6" t="n">
        <v>90</v>
      </c>
      <c r="D2055" s="6" t="n">
        <v>450</v>
      </c>
      <c r="E2055" s="16" t="n">
        <v>0.0872990851600965</v>
      </c>
      <c r="F2055" s="16" t="n">
        <v>0.0124817289316786</v>
      </c>
      <c r="G2055" s="16" t="n">
        <v>0.0938260034140613</v>
      </c>
      <c r="H2055" s="16" t="n">
        <v>0.0296513729783755</v>
      </c>
      <c r="I2055" s="23" t="n">
        <f aca="false">G2055-E2055</f>
        <v>0.00652691825396484</v>
      </c>
      <c r="J2055" s="17" t="n">
        <f aca="false">100*(G2055-E2055)/E2055</f>
        <v>7.47650246505473</v>
      </c>
      <c r="K2055" s="16" t="n">
        <v>3.40016255476529</v>
      </c>
      <c r="L2055" s="17" t="n">
        <v>321.979140787288</v>
      </c>
      <c r="M2055" s="18" t="n">
        <v>0.000758221540523791</v>
      </c>
      <c r="N2055" s="16" t="n">
        <v>0.00359852723949988</v>
      </c>
      <c r="O2055" s="6" t="str">
        <f aca="false">IF(N2055&lt;0.05,"Yes","No")</f>
        <v>Yes</v>
      </c>
      <c r="P2055" s="16" t="n">
        <v>0.236498841578615</v>
      </c>
      <c r="Q2055" s="16" t="n">
        <v>4.20660337308786</v>
      </c>
      <c r="R2055" s="16" t="n">
        <v>0.0407506723390343</v>
      </c>
      <c r="S2055" s="16" t="n">
        <v>0.00833226451624061</v>
      </c>
      <c r="T2055" s="16" t="n">
        <v>0.00616895443412754</v>
      </c>
      <c r="U2055" s="16" t="n">
        <v>0.176755364729534</v>
      </c>
      <c r="V2055" s="16" t="n">
        <v>0.36895753228052</v>
      </c>
      <c r="W2055" s="6" t="s">
        <v>494</v>
      </c>
      <c r="X2055" s="17" t="n">
        <v>15.8</v>
      </c>
      <c r="Y2055" s="16" t="n">
        <v>0.562</v>
      </c>
      <c r="Z2055" s="16" t="n">
        <f aca="false">(G2055-E2055)/SQRT(H2055^2/D2055+F2055^2/C2055)</f>
        <v>3.40016255476529</v>
      </c>
      <c r="AA2055" s="24" t="n">
        <f aca="false">ABS(K2055-Z2055)</f>
        <v>0</v>
      </c>
    </row>
    <row r="2056" customFormat="false" ht="22.35" hidden="false" customHeight="false" outlineLevel="0" collapsed="false">
      <c r="A2056" s="17" t="n">
        <v>2451</v>
      </c>
      <c r="B2056" s="7" t="s">
        <v>419</v>
      </c>
      <c r="C2056" s="6" t="n">
        <v>90</v>
      </c>
      <c r="D2056" s="6" t="n">
        <v>450</v>
      </c>
      <c r="E2056" s="16" t="n">
        <v>0.0869536822040876</v>
      </c>
      <c r="F2056" s="16" t="n">
        <v>0.0124425362720497</v>
      </c>
      <c r="G2056" s="16" t="n">
        <v>0.0934998172024886</v>
      </c>
      <c r="H2056" s="16" t="n">
        <v>0.0295724482546306</v>
      </c>
      <c r="I2056" s="23" t="n">
        <f aca="false">G2056-E2056</f>
        <v>0.006546134998401</v>
      </c>
      <c r="J2056" s="17" t="n">
        <f aca="false">100*(G2056-E2056)/E2056</f>
        <v>7.52830108222061</v>
      </c>
      <c r="K2056" s="16" t="n">
        <v>3.42004501674745</v>
      </c>
      <c r="L2056" s="17" t="n">
        <v>322.182182540872</v>
      </c>
      <c r="M2056" s="18" t="n">
        <v>0.000706668752081327</v>
      </c>
      <c r="N2056" s="16" t="n">
        <v>0.00355153134652965</v>
      </c>
      <c r="O2056" s="6" t="str">
        <f aca="false">IF(N2056&lt;0.05,"Yes","No")</f>
        <v>Yes</v>
      </c>
      <c r="P2056" s="16" t="n">
        <v>0.23783205797788</v>
      </c>
      <c r="Q2056" s="16" t="n">
        <v>4.25416487869632</v>
      </c>
      <c r="R2056" s="16" t="n">
        <v>0.0396336383456842</v>
      </c>
      <c r="S2056" s="16" t="n">
        <v>0.00839938719058201</v>
      </c>
      <c r="T2056" s="16" t="n">
        <v>0.00618896824026664</v>
      </c>
      <c r="U2056" s="16" t="n">
        <v>0.174242376920723</v>
      </c>
      <c r="V2056" s="16" t="n">
        <v>0.36895753228052</v>
      </c>
      <c r="W2056" s="6" t="s">
        <v>494</v>
      </c>
      <c r="X2056" s="17" t="n">
        <v>15.9</v>
      </c>
      <c r="Y2056" s="16" t="n">
        <v>0.562864197530864</v>
      </c>
      <c r="Z2056" s="16" t="n">
        <f aca="false">(G2056-E2056)/SQRT(H2056^2/D2056+F2056^2/C2056)</f>
        <v>3.42004501674745</v>
      </c>
      <c r="AA2056" s="24" t="n">
        <f aca="false">ABS(K2056-Z2056)</f>
        <v>0</v>
      </c>
    </row>
    <row r="2057" customFormat="false" ht="22.35" hidden="false" customHeight="false" outlineLevel="0" collapsed="false">
      <c r="A2057" s="17" t="n">
        <v>2452</v>
      </c>
      <c r="B2057" s="7" t="s">
        <v>419</v>
      </c>
      <c r="C2057" s="6" t="n">
        <v>90</v>
      </c>
      <c r="D2057" s="6" t="n">
        <v>450</v>
      </c>
      <c r="E2057" s="16" t="n">
        <v>0.0866633207433754</v>
      </c>
      <c r="F2057" s="16" t="n">
        <v>0.012383559001628</v>
      </c>
      <c r="G2057" s="16" t="n">
        <v>0.0931852213127746</v>
      </c>
      <c r="H2057" s="16" t="n">
        <v>0.0294979826452397</v>
      </c>
      <c r="I2057" s="23" t="n">
        <f aca="false">G2057-E2057</f>
        <v>0.00652190056939921</v>
      </c>
      <c r="J2057" s="17" t="n">
        <f aca="false">100*(G2057-E2057)/E2057</f>
        <v>7.52556042562879</v>
      </c>
      <c r="K2057" s="16" t="n">
        <v>3.41955976613912</v>
      </c>
      <c r="L2057" s="17" t="n">
        <v>323.127296911893</v>
      </c>
      <c r="M2057" s="18" t="n">
        <v>0.000707640972897734</v>
      </c>
      <c r="N2057" s="16" t="n">
        <v>0.00355153134652965</v>
      </c>
      <c r="O2057" s="6" t="str">
        <f aca="false">IF(N2057&lt;0.05,"Yes","No")</f>
        <v>Yes</v>
      </c>
      <c r="P2057" s="16" t="n">
        <v>0.237567668755038</v>
      </c>
      <c r="Q2057" s="16" t="n">
        <v>4.24471173616428</v>
      </c>
      <c r="R2057" s="16" t="n">
        <v>0.0398530614128286</v>
      </c>
      <c r="S2057" s="16" t="n">
        <v>0.00846359190379859</v>
      </c>
      <c r="T2057" s="16" t="n">
        <v>0.00616699298819376</v>
      </c>
      <c r="U2057" s="16" t="n">
        <v>0.17470802220368</v>
      </c>
      <c r="V2057" s="16" t="n">
        <v>0.36895753228052</v>
      </c>
      <c r="W2057" s="6" t="s">
        <v>494</v>
      </c>
      <c r="X2057" s="17" t="n">
        <v>15.9</v>
      </c>
      <c r="Y2057" s="16" t="n">
        <v>0.56241975308642</v>
      </c>
      <c r="Z2057" s="16" t="n">
        <f aca="false">(G2057-E2057)/SQRT(H2057^2/D2057+F2057^2/C2057)</f>
        <v>3.41955976613912</v>
      </c>
      <c r="AA2057" s="24" t="n">
        <f aca="false">ABS(K2057-Z2057)</f>
        <v>0</v>
      </c>
    </row>
    <row r="2058" customFormat="false" ht="22.35" hidden="false" customHeight="false" outlineLevel="0" collapsed="false">
      <c r="A2058" s="17" t="n">
        <v>2453</v>
      </c>
      <c r="B2058" s="7" t="s">
        <v>419</v>
      </c>
      <c r="C2058" s="6" t="n">
        <v>90</v>
      </c>
      <c r="D2058" s="6" t="n">
        <v>450</v>
      </c>
      <c r="E2058" s="16" t="n">
        <v>0.0864206855495771</v>
      </c>
      <c r="F2058" s="16" t="n">
        <v>0.0122960291560066</v>
      </c>
      <c r="G2058" s="16" t="n">
        <v>0.0928858585158984</v>
      </c>
      <c r="H2058" s="16" t="n">
        <v>0.0294184247286539</v>
      </c>
      <c r="I2058" s="23" t="n">
        <f aca="false">G2058-E2058</f>
        <v>0.00646517296632131</v>
      </c>
      <c r="J2058" s="17" t="n">
        <f aca="false">100*(G2058-E2058)/E2058</f>
        <v>7.48104799818143</v>
      </c>
      <c r="K2058" s="16" t="n">
        <v>3.40596829160817</v>
      </c>
      <c r="L2058" s="17" t="n">
        <v>324.994235515411</v>
      </c>
      <c r="M2058" s="18" t="n">
        <v>0.000742029186448315</v>
      </c>
      <c r="N2058" s="16" t="n">
        <v>0.00358413291684389</v>
      </c>
      <c r="O2058" s="6" t="str">
        <f aca="false">IF(N2058&lt;0.05,"Yes","No")</f>
        <v>Yes</v>
      </c>
      <c r="P2058" s="16" t="n">
        <v>0.236173047847203</v>
      </c>
      <c r="Q2058" s="16" t="n">
        <v>4.19502157394869</v>
      </c>
      <c r="R2058" s="16" t="n">
        <v>0.0410276710305642</v>
      </c>
      <c r="S2058" s="16" t="n">
        <v>0.00819288781514191</v>
      </c>
      <c r="T2058" s="16" t="n">
        <v>0.006113409214431</v>
      </c>
      <c r="U2058" s="16" t="n">
        <v>0.177258301597865</v>
      </c>
      <c r="V2058" s="16" t="n">
        <v>0.36895753228052</v>
      </c>
      <c r="W2058" s="6" t="s">
        <v>494</v>
      </c>
      <c r="X2058" s="17" t="n">
        <v>15.7</v>
      </c>
      <c r="Y2058" s="16" t="n">
        <v>0.560888888888889</v>
      </c>
      <c r="Z2058" s="16" t="n">
        <f aca="false">(G2058-E2058)/SQRT(H2058^2/D2058+F2058^2/C2058)</f>
        <v>3.40596829160817</v>
      </c>
      <c r="AA2058" s="24" t="n">
        <f aca="false">ABS(K2058-Z2058)</f>
        <v>0</v>
      </c>
    </row>
    <row r="2059" customFormat="false" ht="22.35" hidden="false" customHeight="false" outlineLevel="0" collapsed="false">
      <c r="A2059" s="17" t="n">
        <v>2454</v>
      </c>
      <c r="B2059" s="7" t="s">
        <v>419</v>
      </c>
      <c r="C2059" s="6" t="n">
        <v>90</v>
      </c>
      <c r="D2059" s="6" t="n">
        <v>450</v>
      </c>
      <c r="E2059" s="16" t="n">
        <v>0.0861561164259911</v>
      </c>
      <c r="F2059" s="16" t="n">
        <v>0.0122200077762006</v>
      </c>
      <c r="G2059" s="16" t="n">
        <v>0.0925786668310563</v>
      </c>
      <c r="H2059" s="16" t="n">
        <v>0.0293547751501162</v>
      </c>
      <c r="I2059" s="23" t="n">
        <f aca="false">G2059-E2059</f>
        <v>0.00642255040506522</v>
      </c>
      <c r="J2059" s="17" t="n">
        <f aca="false">100*(G2059-E2059)/E2059</f>
        <v>7.45454956826223</v>
      </c>
      <c r="K2059" s="16" t="n">
        <v>3.39722308885487</v>
      </c>
      <c r="L2059" s="17" t="n">
        <v>326.71555913569</v>
      </c>
      <c r="M2059" s="18" t="n">
        <v>0.000764843587593173</v>
      </c>
      <c r="N2059" s="16" t="n">
        <v>0.00359852723949988</v>
      </c>
      <c r="O2059" s="6" t="str">
        <f aca="false">IF(N2059&lt;0.05,"Yes","No")</f>
        <v>Yes</v>
      </c>
      <c r="P2059" s="16" t="n">
        <v>0.23515639752214</v>
      </c>
      <c r="Q2059" s="16" t="n">
        <v>4.15898282501603</v>
      </c>
      <c r="R2059" s="16" t="n">
        <v>0.0419023612282353</v>
      </c>
      <c r="S2059" s="16" t="n">
        <v>0.00800983154474887</v>
      </c>
      <c r="T2059" s="16" t="n">
        <v>0.00607247271026071</v>
      </c>
      <c r="U2059" s="16" t="n">
        <v>0.179279581063831</v>
      </c>
      <c r="V2059" s="16" t="n">
        <v>0.36895753228052</v>
      </c>
      <c r="W2059" s="6" t="s">
        <v>494</v>
      </c>
      <c r="X2059" s="17" t="n">
        <v>15.4</v>
      </c>
      <c r="Y2059" s="16" t="n">
        <v>0.56083950617284</v>
      </c>
      <c r="Z2059" s="16" t="n">
        <f aca="false">(G2059-E2059)/SQRT(H2059^2/D2059+F2059^2/C2059)</f>
        <v>3.39722308885487</v>
      </c>
      <c r="AA2059" s="24" t="n">
        <f aca="false">ABS(K2059-Z2059)</f>
        <v>0</v>
      </c>
    </row>
    <row r="2060" customFormat="false" ht="22.35" hidden="false" customHeight="false" outlineLevel="0" collapsed="false">
      <c r="A2060" s="17" t="n">
        <v>2455</v>
      </c>
      <c r="B2060" s="7" t="s">
        <v>419</v>
      </c>
      <c r="C2060" s="6" t="n">
        <v>90</v>
      </c>
      <c r="D2060" s="6" t="n">
        <v>450</v>
      </c>
      <c r="E2060" s="16" t="n">
        <v>0.0859144223233064</v>
      </c>
      <c r="F2060" s="16" t="n">
        <v>0.0121518353275152</v>
      </c>
      <c r="G2060" s="16" t="n">
        <v>0.0922898417794042</v>
      </c>
      <c r="H2060" s="16" t="n">
        <v>0.0293123126582248</v>
      </c>
      <c r="I2060" s="23" t="n">
        <f aca="false">G2060-E2060</f>
        <v>0.00637541945609782</v>
      </c>
      <c r="J2060" s="17" t="n">
        <f aca="false">100*(G2060-E2060)/E2060</f>
        <v>7.42066265906595</v>
      </c>
      <c r="K2060" s="16" t="n">
        <v>3.38367134508569</v>
      </c>
      <c r="L2060" s="17" t="n">
        <v>328.490055182597</v>
      </c>
      <c r="M2060" s="18" t="n">
        <v>0.000801759442202923</v>
      </c>
      <c r="N2060" s="16" t="n">
        <v>0.0037021903034469</v>
      </c>
      <c r="O2060" s="6" t="str">
        <f aca="false">IF(N2060&lt;0.05,"Yes","No")</f>
        <v>Yes</v>
      </c>
      <c r="P2060" s="16" t="n">
        <v>0.233800956225958</v>
      </c>
      <c r="Q2060" s="16" t="n">
        <v>4.11117625409018</v>
      </c>
      <c r="R2060" s="16" t="n">
        <v>0.0430931106240936</v>
      </c>
      <c r="S2060" s="16" t="n">
        <v>0.00772854423624572</v>
      </c>
      <c r="T2060" s="16" t="n">
        <v>0.00602732248711612</v>
      </c>
      <c r="U2060" s="16" t="n">
        <v>0.182038088875538</v>
      </c>
      <c r="V2060" s="16" t="n">
        <v>0.36895753228052</v>
      </c>
      <c r="W2060" s="6" t="s">
        <v>494</v>
      </c>
      <c r="X2060" s="17" t="n">
        <v>15</v>
      </c>
      <c r="Y2060" s="16" t="n">
        <v>0.559555555555556</v>
      </c>
      <c r="Z2060" s="16" t="n">
        <f aca="false">(G2060-E2060)/SQRT(H2060^2/D2060+F2060^2/C2060)</f>
        <v>3.38367134508569</v>
      </c>
      <c r="AA2060" s="24" t="n">
        <f aca="false">ABS(K2060-Z2060)</f>
        <v>0</v>
      </c>
    </row>
    <row r="2061" customFormat="false" ht="22.35" hidden="false" customHeight="false" outlineLevel="0" collapsed="false">
      <c r="A2061" s="17" t="n">
        <v>2456</v>
      </c>
      <c r="B2061" s="7" t="s">
        <v>419</v>
      </c>
      <c r="C2061" s="6" t="n">
        <v>90</v>
      </c>
      <c r="D2061" s="6" t="n">
        <v>450</v>
      </c>
      <c r="E2061" s="16" t="n">
        <v>0.08565757026275</v>
      </c>
      <c r="F2061" s="16" t="n">
        <v>0.0120920865091657</v>
      </c>
      <c r="G2061" s="16" t="n">
        <v>0.0919889575160212</v>
      </c>
      <c r="H2061" s="16" t="n">
        <v>0.0292443068633802</v>
      </c>
      <c r="I2061" s="23" t="n">
        <f aca="false">G2061-E2061</f>
        <v>0.0063313872532712</v>
      </c>
      <c r="J2061" s="17" t="n">
        <f aca="false">100*(G2061-E2061)/E2061</f>
        <v>7.39150927798911</v>
      </c>
      <c r="K2061" s="16" t="n">
        <v>3.37216972132466</v>
      </c>
      <c r="L2061" s="17" t="n">
        <v>329.60828133495</v>
      </c>
      <c r="M2061" s="18" t="n">
        <v>0.00083450781031242</v>
      </c>
      <c r="N2061" s="16" t="n">
        <v>0.00381982768946927</v>
      </c>
      <c r="O2061" s="6" t="str">
        <f aca="false">IF(N2061&lt;0.05,"Yes","No")</f>
        <v>Yes</v>
      </c>
      <c r="P2061" s="16" t="n">
        <v>0.232746063385943</v>
      </c>
      <c r="Q2061" s="16" t="n">
        <v>4.07416129326027</v>
      </c>
      <c r="R2061" s="16" t="n">
        <v>0.0440395622383523</v>
      </c>
      <c r="S2061" s="16" t="n">
        <v>0.00756135319987844</v>
      </c>
      <c r="T2061" s="16" t="n">
        <v>0.00598535180962655</v>
      </c>
      <c r="U2061" s="16" t="n">
        <v>0.184050599717966</v>
      </c>
      <c r="V2061" s="16" t="n">
        <v>0.36895753228052</v>
      </c>
      <c r="W2061" s="6" t="s">
        <v>494</v>
      </c>
      <c r="X2061" s="17" t="n">
        <v>14.6</v>
      </c>
      <c r="Y2061" s="16" t="n">
        <v>0.558641975308642</v>
      </c>
      <c r="Z2061" s="16" t="n">
        <f aca="false">(G2061-E2061)/SQRT(H2061^2/D2061+F2061^2/C2061)</f>
        <v>3.37216972132466</v>
      </c>
      <c r="AA2061" s="24" t="n">
        <f aca="false">ABS(K2061-Z2061)</f>
        <v>0</v>
      </c>
    </row>
    <row r="2062" customFormat="false" ht="22.35" hidden="false" customHeight="false" outlineLevel="0" collapsed="false">
      <c r="A2062" s="17" t="n">
        <v>2457</v>
      </c>
      <c r="B2062" s="7" t="s">
        <v>419</v>
      </c>
      <c r="C2062" s="6" t="n">
        <v>90</v>
      </c>
      <c r="D2062" s="6" t="n">
        <v>450</v>
      </c>
      <c r="E2062" s="16" t="n">
        <v>0.0853948312501113</v>
      </c>
      <c r="F2062" s="16" t="n">
        <v>0.0120295176920848</v>
      </c>
      <c r="G2062" s="16" t="n">
        <v>0.0916741673813926</v>
      </c>
      <c r="H2062" s="16" t="n">
        <v>0.0291783701887934</v>
      </c>
      <c r="I2062" s="23" t="n">
        <f aca="false">G2062-E2062</f>
        <v>0.00627933613128133</v>
      </c>
      <c r="J2062" s="17" t="n">
        <f aca="false">100*(G2062-E2062)/E2062</f>
        <v>7.35329766375427</v>
      </c>
      <c r="K2062" s="16" t="n">
        <v>3.35652757845516</v>
      </c>
      <c r="L2062" s="17" t="n">
        <v>330.868330862011</v>
      </c>
      <c r="M2062" s="18" t="n">
        <v>0.000881136709701869</v>
      </c>
      <c r="N2062" s="16" t="n">
        <v>0.00398453902505723</v>
      </c>
      <c r="O2062" s="6" t="str">
        <f aca="false">IF(N2062&lt;0.05,"Yes","No")</f>
        <v>Yes</v>
      </c>
      <c r="P2062" s="16" t="n">
        <v>0.231376421807794</v>
      </c>
      <c r="Q2062" s="16" t="n">
        <v>4.02635191779259</v>
      </c>
      <c r="R2062" s="16" t="n">
        <v>0.0452946112394391</v>
      </c>
      <c r="S2062" s="16" t="n">
        <v>0.00747285369134212</v>
      </c>
      <c r="T2062" s="16" t="n">
        <v>0.00593604838729391</v>
      </c>
      <c r="U2062" s="16" t="n">
        <v>0.186636380164593</v>
      </c>
      <c r="V2062" s="16" t="n">
        <v>0.369000193930497</v>
      </c>
      <c r="W2062" s="6" t="s">
        <v>494</v>
      </c>
      <c r="X2062" s="17" t="n">
        <v>14.5</v>
      </c>
      <c r="Y2062" s="16" t="n">
        <v>0.557259259259259</v>
      </c>
      <c r="Z2062" s="16" t="n">
        <f aca="false">(G2062-E2062)/SQRT(H2062^2/D2062+F2062^2/C2062)</f>
        <v>3.35652757845516</v>
      </c>
      <c r="AA2062" s="24" t="n">
        <f aca="false">ABS(K2062-Z2062)</f>
        <v>0</v>
      </c>
    </row>
    <row r="2063" customFormat="false" ht="22.35" hidden="false" customHeight="false" outlineLevel="0" collapsed="false">
      <c r="A2063" s="17" t="n">
        <v>2458</v>
      </c>
      <c r="B2063" s="7" t="s">
        <v>419</v>
      </c>
      <c r="C2063" s="6" t="n">
        <v>90</v>
      </c>
      <c r="D2063" s="6" t="n">
        <v>450</v>
      </c>
      <c r="E2063" s="16" t="n">
        <v>0.0851061085032092</v>
      </c>
      <c r="F2063" s="16" t="n">
        <v>0.0120027781846972</v>
      </c>
      <c r="G2063" s="16" t="n">
        <v>0.0913446738322576</v>
      </c>
      <c r="H2063" s="16" t="n">
        <v>0.0290944631769451</v>
      </c>
      <c r="I2063" s="23" t="n">
        <f aca="false">G2063-E2063</f>
        <v>0.00623856532904837</v>
      </c>
      <c r="J2063" s="17" t="n">
        <f aca="false">100*(G2063-E2063)/E2063</f>
        <v>7.33033790261145</v>
      </c>
      <c r="K2063" s="16" t="n">
        <v>3.34334553626508</v>
      </c>
      <c r="L2063" s="17" t="n">
        <v>330.586673302004</v>
      </c>
      <c r="M2063" s="18" t="n">
        <v>0.000922711168915728</v>
      </c>
      <c r="N2063" s="16" t="n">
        <v>0.0041335099485969</v>
      </c>
      <c r="O2063" s="6" t="str">
        <f aca="false">IF(N2063&lt;0.05,"Yes","No")</f>
        <v>Yes</v>
      </c>
      <c r="P2063" s="16" t="n">
        <v>0.230532153683938</v>
      </c>
      <c r="Q2063" s="16" t="n">
        <v>3.99702206065126</v>
      </c>
      <c r="R2063" s="16" t="n">
        <v>0.0460832044761805</v>
      </c>
      <c r="S2063" s="16" t="n">
        <v>0.0075217609264447</v>
      </c>
      <c r="T2063" s="16" t="n">
        <v>0.00589685284467363</v>
      </c>
      <c r="U2063" s="16" t="n">
        <v>0.188105818018689</v>
      </c>
      <c r="V2063" s="16" t="n">
        <v>0.369000193930497</v>
      </c>
      <c r="W2063" s="6" t="s">
        <v>494</v>
      </c>
      <c r="X2063" s="17" t="n">
        <v>14.1</v>
      </c>
      <c r="Y2063" s="16" t="n">
        <v>0.55679012345679</v>
      </c>
      <c r="Z2063" s="16" t="n">
        <f aca="false">(G2063-E2063)/SQRT(H2063^2/D2063+F2063^2/C2063)</f>
        <v>3.34334553626508</v>
      </c>
      <c r="AA2063" s="24" t="n">
        <f aca="false">ABS(K2063-Z2063)</f>
        <v>0</v>
      </c>
    </row>
    <row r="2064" customFormat="false" ht="22.35" hidden="false" customHeight="false" outlineLevel="0" collapsed="false">
      <c r="A2064" s="17" t="n">
        <v>2459</v>
      </c>
      <c r="B2064" s="7" t="s">
        <v>419</v>
      </c>
      <c r="C2064" s="6" t="n">
        <v>90</v>
      </c>
      <c r="D2064" s="6" t="n">
        <v>450</v>
      </c>
      <c r="E2064" s="16" t="n">
        <v>0.0848019547760487</v>
      </c>
      <c r="F2064" s="16" t="n">
        <v>0.0119511730227041</v>
      </c>
      <c r="G2064" s="16" t="n">
        <v>0.0909892569730679</v>
      </c>
      <c r="H2064" s="16" t="n">
        <v>0.0289935867649809</v>
      </c>
      <c r="I2064" s="23" t="n">
        <f aca="false">G2064-E2064</f>
        <v>0.00618730219701925</v>
      </c>
      <c r="J2064" s="17" t="n">
        <f aca="false">100*(G2064-E2064)/E2064</f>
        <v>7.29617874182163</v>
      </c>
      <c r="K2064" s="16" t="n">
        <v>3.32868735816746</v>
      </c>
      <c r="L2064" s="17" t="n">
        <v>330.946235561607</v>
      </c>
      <c r="M2064" s="18" t="n">
        <v>0.000970872535098001</v>
      </c>
      <c r="N2064" s="16" t="n">
        <v>0.00431248033031903</v>
      </c>
      <c r="O2064" s="6" t="str">
        <f aca="false">IF(N2064&lt;0.05,"Yes","No")</f>
        <v>Yes</v>
      </c>
      <c r="P2064" s="16" t="n">
        <v>0.22943958247583</v>
      </c>
      <c r="Q2064" s="16" t="n">
        <v>3.95922531325495</v>
      </c>
      <c r="R2064" s="16" t="n">
        <v>0.0471209100950646</v>
      </c>
      <c r="S2064" s="16" t="n">
        <v>0.00764357132017631</v>
      </c>
      <c r="T2064" s="16" t="n">
        <v>0.00584286787190777</v>
      </c>
      <c r="U2064" s="16" t="n">
        <v>0.190735304181668</v>
      </c>
      <c r="V2064" s="16" t="n">
        <v>0.370713082197346</v>
      </c>
      <c r="W2064" s="6" t="s">
        <v>494</v>
      </c>
      <c r="X2064" s="17" t="n">
        <v>13.9</v>
      </c>
      <c r="Y2064" s="16" t="n">
        <v>0.555358024691358</v>
      </c>
      <c r="Z2064" s="16" t="n">
        <f aca="false">(G2064-E2064)/SQRT(H2064^2/D2064+F2064^2/C2064)</f>
        <v>3.32868735816746</v>
      </c>
      <c r="AA2064" s="24" t="n">
        <f aca="false">ABS(K2064-Z2064)</f>
        <v>0</v>
      </c>
    </row>
    <row r="2065" customFormat="false" ht="22.35" hidden="false" customHeight="false" outlineLevel="0" collapsed="false">
      <c r="A2065" s="17" t="n">
        <v>2460</v>
      </c>
      <c r="B2065" s="7" t="s">
        <v>419</v>
      </c>
      <c r="C2065" s="6" t="n">
        <v>90</v>
      </c>
      <c r="D2065" s="6" t="n">
        <v>450</v>
      </c>
      <c r="E2065" s="16" t="n">
        <v>0.0844946392708355</v>
      </c>
      <c r="F2065" s="16" t="n">
        <v>0.0118768602653446</v>
      </c>
      <c r="G2065" s="16" t="n">
        <v>0.090634636696842</v>
      </c>
      <c r="H2065" s="16" t="n">
        <v>0.0289067169502832</v>
      </c>
      <c r="I2065" s="23" t="n">
        <f aca="false">G2065-E2065</f>
        <v>0.00613999742600654</v>
      </c>
      <c r="J2065" s="17" t="n">
        <f aca="false">100*(G2065-E2065)/E2065</f>
        <v>7.26673014879164</v>
      </c>
      <c r="K2065" s="16" t="n">
        <v>3.31808566391227</v>
      </c>
      <c r="L2065" s="17" t="n">
        <v>332.341351316847</v>
      </c>
      <c r="M2065" s="16" t="n">
        <v>0.00100679885668655</v>
      </c>
      <c r="N2065" s="16" t="n">
        <v>0.00441604258433913</v>
      </c>
      <c r="O2065" s="6" t="str">
        <f aca="false">IF(N2065&lt;0.05,"Yes","No")</f>
        <v>Yes</v>
      </c>
      <c r="P2065" s="16" t="n">
        <v>0.228393656243057</v>
      </c>
      <c r="Q2065" s="16" t="n">
        <v>3.923210438814</v>
      </c>
      <c r="R2065" s="16" t="n">
        <v>0.048132710485871</v>
      </c>
      <c r="S2065" s="16" t="n">
        <v>0.00746236042514189</v>
      </c>
      <c r="T2065" s="16" t="n">
        <v>0.0057950162758476</v>
      </c>
      <c r="U2065" s="16" t="n">
        <v>0.193328172429255</v>
      </c>
      <c r="V2065" s="16" t="n">
        <v>0.371299542283439</v>
      </c>
      <c r="W2065" s="6" t="s">
        <v>494</v>
      </c>
      <c r="X2065" s="17" t="n">
        <v>13.5</v>
      </c>
      <c r="Y2065" s="16" t="n">
        <v>0.55520987654321</v>
      </c>
      <c r="Z2065" s="16" t="n">
        <f aca="false">(G2065-E2065)/SQRT(H2065^2/D2065+F2065^2/C2065)</f>
        <v>3.31808566391227</v>
      </c>
      <c r="AA2065" s="24" t="n">
        <f aca="false">ABS(K2065-Z2065)</f>
        <v>0</v>
      </c>
    </row>
    <row r="2066" customFormat="false" ht="22.35" hidden="false" customHeight="false" outlineLevel="0" collapsed="false">
      <c r="A2066" s="17" t="n">
        <v>2461</v>
      </c>
      <c r="B2066" s="7" t="s">
        <v>419</v>
      </c>
      <c r="C2066" s="6" t="n">
        <v>90</v>
      </c>
      <c r="D2066" s="6" t="n">
        <v>450</v>
      </c>
      <c r="E2066" s="16" t="n">
        <v>0.0841606948110792</v>
      </c>
      <c r="F2066" s="16" t="n">
        <v>0.0118226487303851</v>
      </c>
      <c r="G2066" s="16" t="n">
        <v>0.0902778576148881</v>
      </c>
      <c r="H2066" s="16" t="n">
        <v>0.0288161272822533</v>
      </c>
      <c r="I2066" s="23" t="n">
        <f aca="false">G2066-E2066</f>
        <v>0.00611716280380885</v>
      </c>
      <c r="J2066" s="17" t="n">
        <f aca="false">100*(G2066-E2066)/E2066</f>
        <v>7.26843191770271</v>
      </c>
      <c r="K2066" s="16" t="n">
        <v>3.31831690720352</v>
      </c>
      <c r="L2066" s="17" t="n">
        <v>332.961415285034</v>
      </c>
      <c r="M2066" s="16" t="n">
        <v>0.00100579979008197</v>
      </c>
      <c r="N2066" s="16" t="n">
        <v>0.00441604258433913</v>
      </c>
      <c r="O2066" s="6" t="str">
        <f aca="false">IF(N2066&lt;0.05,"Yes","No")</f>
        <v>Yes</v>
      </c>
      <c r="P2066" s="16" t="n">
        <v>0.228270194905617</v>
      </c>
      <c r="Q2066" s="16" t="n">
        <v>3.91897009430735</v>
      </c>
      <c r="R2066" s="16" t="n">
        <v>0.0482533426486994</v>
      </c>
      <c r="S2066" s="16" t="n">
        <v>0.00760941685897702</v>
      </c>
      <c r="T2066" s="16" t="n">
        <v>0.00577589285220423</v>
      </c>
      <c r="U2066" s="16" t="n">
        <v>0.193535541530014</v>
      </c>
      <c r="V2066" s="16" t="n">
        <v>0.371299542283439</v>
      </c>
      <c r="W2066" s="6" t="s">
        <v>494</v>
      </c>
      <c r="X2066" s="17" t="n">
        <v>13.6</v>
      </c>
      <c r="Y2066" s="16" t="n">
        <v>0.555111111111111</v>
      </c>
      <c r="Z2066" s="16" t="n">
        <f aca="false">(G2066-E2066)/SQRT(H2066^2/D2066+F2066^2/C2066)</f>
        <v>3.31831690720352</v>
      </c>
      <c r="AA2066" s="24" t="n">
        <f aca="false">ABS(K2066-Z2066)</f>
        <v>0</v>
      </c>
    </row>
    <row r="2067" customFormat="false" ht="22.35" hidden="false" customHeight="false" outlineLevel="0" collapsed="false">
      <c r="A2067" s="17" t="n">
        <v>2462</v>
      </c>
      <c r="B2067" s="7" t="s">
        <v>419</v>
      </c>
      <c r="C2067" s="6" t="n">
        <v>90</v>
      </c>
      <c r="D2067" s="6" t="n">
        <v>450</v>
      </c>
      <c r="E2067" s="16" t="n">
        <v>0.0838334831098716</v>
      </c>
      <c r="F2067" s="16" t="n">
        <v>0.0117495038456277</v>
      </c>
      <c r="G2067" s="16" t="n">
        <v>0.0899272634171777</v>
      </c>
      <c r="H2067" s="16" t="n">
        <v>0.0287228657074343</v>
      </c>
      <c r="I2067" s="23" t="n">
        <f aca="false">G2067-E2067</f>
        <v>0.00609378030730616</v>
      </c>
      <c r="J2067" s="17" t="n">
        <f aca="false">100*(G2067-E2067)/E2067</f>
        <v>7.26890984515065</v>
      </c>
      <c r="K2067" s="16" t="n">
        <v>3.32085466360927</v>
      </c>
      <c r="L2067" s="17" t="n">
        <v>334.243335604053</v>
      </c>
      <c r="M2067" s="18" t="n">
        <v>0.000996598359299077</v>
      </c>
      <c r="N2067" s="16" t="n">
        <v>0.00438962925133619</v>
      </c>
      <c r="O2067" s="6" t="str">
        <f aca="false">IF(N2067&lt;0.05,"Yes","No")</f>
        <v>Yes</v>
      </c>
      <c r="P2067" s="16" t="n">
        <v>0.228157767795872</v>
      </c>
      <c r="Q2067" s="16" t="n">
        <v>3.91511072072783</v>
      </c>
      <c r="R2067" s="16" t="n">
        <v>0.0483634148979192</v>
      </c>
      <c r="S2067" s="16" t="n">
        <v>0.00760178338886596</v>
      </c>
      <c r="T2067" s="16" t="n">
        <v>0.00575351851516722</v>
      </c>
      <c r="U2067" s="16" t="n">
        <v>0.193886512895746</v>
      </c>
      <c r="V2067" s="16" t="n">
        <v>0.371299542283439</v>
      </c>
      <c r="W2067" s="6" t="s">
        <v>494</v>
      </c>
      <c r="X2067" s="17" t="n">
        <v>13.6</v>
      </c>
      <c r="Y2067" s="16" t="n">
        <v>0.555283950617284</v>
      </c>
      <c r="Z2067" s="16" t="n">
        <f aca="false">(G2067-E2067)/SQRT(H2067^2/D2067+F2067^2/C2067)</f>
        <v>3.32085466360928</v>
      </c>
      <c r="AA2067" s="24" t="n">
        <f aca="false">ABS(K2067-Z2067)</f>
        <v>0</v>
      </c>
    </row>
    <row r="2068" customFormat="false" ht="22.35" hidden="false" customHeight="false" outlineLevel="0" collapsed="false">
      <c r="A2068" s="17" t="n">
        <v>2463</v>
      </c>
      <c r="B2068" s="7" t="s">
        <v>419</v>
      </c>
      <c r="C2068" s="6" t="n">
        <v>90</v>
      </c>
      <c r="D2068" s="6" t="n">
        <v>450</v>
      </c>
      <c r="E2068" s="16" t="n">
        <v>0.0835182545085748</v>
      </c>
      <c r="F2068" s="16" t="n">
        <v>0.0116554388635527</v>
      </c>
      <c r="G2068" s="16" t="n">
        <v>0.0895854782230324</v>
      </c>
      <c r="H2068" s="16" t="n">
        <v>0.0286389503863127</v>
      </c>
      <c r="I2068" s="23" t="n">
        <f aca="false">G2068-E2068</f>
        <v>0.00606722371445762</v>
      </c>
      <c r="J2068" s="17" t="n">
        <f aca="false">100*(G2068-E2068)/E2068</f>
        <v>7.26454803223252</v>
      </c>
      <c r="K2068" s="16" t="n">
        <v>3.32378049110146</v>
      </c>
      <c r="L2068" s="17" t="n">
        <v>336.460333141996</v>
      </c>
      <c r="M2068" s="18" t="n">
        <v>0.00098586649506627</v>
      </c>
      <c r="N2068" s="16" t="n">
        <v>0.00436064317080891</v>
      </c>
      <c r="O2068" s="6" t="str">
        <f aca="false">IF(N2068&lt;0.05,"Yes","No")</f>
        <v>Yes</v>
      </c>
      <c r="P2068" s="16" t="n">
        <v>0.227866284899616</v>
      </c>
      <c r="Q2068" s="16" t="n">
        <v>3.90511361336686</v>
      </c>
      <c r="R2068" s="16" t="n">
        <v>0.048649777835317</v>
      </c>
      <c r="S2068" s="16" t="n">
        <v>0.00728728460736106</v>
      </c>
      <c r="T2068" s="16" t="n">
        <v>0.00572744409447976</v>
      </c>
      <c r="U2068" s="16" t="n">
        <v>0.194574391267999</v>
      </c>
      <c r="V2068" s="16" t="n">
        <v>0.371299542283439</v>
      </c>
      <c r="W2068" s="6" t="s">
        <v>494</v>
      </c>
      <c r="X2068" s="17" t="n">
        <v>13.6</v>
      </c>
      <c r="Y2068" s="16" t="n">
        <v>0.555061728395062</v>
      </c>
      <c r="Z2068" s="16" t="n">
        <f aca="false">(G2068-E2068)/SQRT(H2068^2/D2068+F2068^2/C2068)</f>
        <v>3.32378049110146</v>
      </c>
      <c r="AA2068" s="24" t="n">
        <f aca="false">ABS(K2068-Z2068)</f>
        <v>0</v>
      </c>
    </row>
    <row r="2069" customFormat="false" ht="22.35" hidden="false" customHeight="false" outlineLevel="0" collapsed="false">
      <c r="A2069" s="17" t="n">
        <v>2464</v>
      </c>
      <c r="B2069" s="7" t="s">
        <v>419</v>
      </c>
      <c r="C2069" s="6" t="n">
        <v>90</v>
      </c>
      <c r="D2069" s="6" t="n">
        <v>450</v>
      </c>
      <c r="E2069" s="16" t="n">
        <v>0.0832027941114373</v>
      </c>
      <c r="F2069" s="16" t="n">
        <v>0.0115818313681586</v>
      </c>
      <c r="G2069" s="16" t="n">
        <v>0.0892200452999936</v>
      </c>
      <c r="H2069" s="16" t="n">
        <v>0.0285575461431267</v>
      </c>
      <c r="I2069" s="23" t="n">
        <f aca="false">G2069-E2069</f>
        <v>0.00601725118855635</v>
      </c>
      <c r="J2069" s="17" t="n">
        <f aca="false">100*(G2069-E2069)/E2069</f>
        <v>7.23203018939145</v>
      </c>
      <c r="K2069" s="16" t="n">
        <v>3.31101956707648</v>
      </c>
      <c r="L2069" s="17" t="n">
        <v>337.977706537438</v>
      </c>
      <c r="M2069" s="16" t="n">
        <v>0.00102997073019112</v>
      </c>
      <c r="N2069" s="16" t="n">
        <v>0.00449889501898448</v>
      </c>
      <c r="O2069" s="6" t="str">
        <f aca="false">IF(N2069&lt;0.05,"Yes","No")</f>
        <v>Yes</v>
      </c>
      <c r="P2069" s="16" t="n">
        <v>0.226658711634221</v>
      </c>
      <c r="Q2069" s="16" t="n">
        <v>3.86383312829853</v>
      </c>
      <c r="R2069" s="16" t="n">
        <v>0.0498513940330976</v>
      </c>
      <c r="S2069" s="16" t="n">
        <v>0.00722729785509353</v>
      </c>
      <c r="T2069" s="16" t="n">
        <v>0.00567880841647579</v>
      </c>
      <c r="U2069" s="16" t="n">
        <v>0.197081314346882</v>
      </c>
      <c r="V2069" s="16" t="n">
        <v>0.373034091389909</v>
      </c>
      <c r="W2069" s="6" t="s">
        <v>494</v>
      </c>
      <c r="X2069" s="17" t="n">
        <v>13.3</v>
      </c>
      <c r="Y2069" s="16" t="n">
        <v>0.554592592592593</v>
      </c>
      <c r="Z2069" s="16" t="n">
        <f aca="false">(G2069-E2069)/SQRT(H2069^2/D2069+F2069^2/C2069)</f>
        <v>3.31101956707648</v>
      </c>
      <c r="AA2069" s="24" t="n">
        <f aca="false">ABS(K2069-Z2069)</f>
        <v>0</v>
      </c>
    </row>
    <row r="2070" customFormat="false" ht="22.35" hidden="false" customHeight="false" outlineLevel="0" collapsed="false">
      <c r="A2070" s="17" t="n">
        <v>2465</v>
      </c>
      <c r="B2070" s="7" t="s">
        <v>419</v>
      </c>
      <c r="C2070" s="6" t="n">
        <v>90</v>
      </c>
      <c r="D2070" s="6" t="n">
        <v>450</v>
      </c>
      <c r="E2070" s="16" t="n">
        <v>0.0828954675959216</v>
      </c>
      <c r="F2070" s="16" t="n">
        <v>0.0115208819314233</v>
      </c>
      <c r="G2070" s="16" t="n">
        <v>0.0888549611055189</v>
      </c>
      <c r="H2070" s="16" t="n">
        <v>0.0284660044805846</v>
      </c>
      <c r="I2070" s="23" t="n">
        <f aca="false">G2070-E2070</f>
        <v>0.00595949350959725</v>
      </c>
      <c r="J2070" s="17" t="n">
        <f aca="false">100*(G2070-E2070)/E2070</f>
        <v>7.18916688985593</v>
      </c>
      <c r="K2070" s="16" t="n">
        <v>3.29284831820406</v>
      </c>
      <c r="L2070" s="17" t="n">
        <v>338.877769213343</v>
      </c>
      <c r="M2070" s="16" t="n">
        <v>0.00109637128509854</v>
      </c>
      <c r="N2070" s="16" t="n">
        <v>0.00468186193087813</v>
      </c>
      <c r="O2070" s="6" t="str">
        <f aca="false">IF(N2070&lt;0.05,"Yes","No")</f>
        <v>Yes</v>
      </c>
      <c r="P2070" s="16" t="n">
        <v>0.225219644491811</v>
      </c>
      <c r="Q2070" s="16" t="n">
        <v>3.81492555353026</v>
      </c>
      <c r="R2070" s="16" t="n">
        <v>0.0513158570847849</v>
      </c>
      <c r="S2070" s="16" t="n">
        <v>0.00732494210600948</v>
      </c>
      <c r="T2070" s="16" t="n">
        <v>0.00561777939723527</v>
      </c>
      <c r="U2070" s="16" t="n">
        <v>0.200351464362087</v>
      </c>
      <c r="V2070" s="16" t="n">
        <v>0.375502610726802</v>
      </c>
      <c r="W2070" s="6" t="s">
        <v>494</v>
      </c>
      <c r="X2070" s="17" t="n">
        <v>12.8</v>
      </c>
      <c r="Y2070" s="16" t="n">
        <v>0.553555555555556</v>
      </c>
      <c r="Z2070" s="16" t="n">
        <f aca="false">(G2070-E2070)/SQRT(H2070^2/D2070+F2070^2/C2070)</f>
        <v>3.29284831820406</v>
      </c>
      <c r="AA2070" s="24" t="n">
        <f aca="false">ABS(K2070-Z2070)</f>
        <v>0</v>
      </c>
    </row>
    <row r="2071" customFormat="false" ht="22.35" hidden="false" customHeight="false" outlineLevel="0" collapsed="false">
      <c r="A2071" s="17" t="n">
        <v>2466</v>
      </c>
      <c r="B2071" s="7" t="s">
        <v>419</v>
      </c>
      <c r="C2071" s="6" t="n">
        <v>90</v>
      </c>
      <c r="D2071" s="6" t="n">
        <v>450</v>
      </c>
      <c r="E2071" s="16" t="n">
        <v>0.0825831606984138</v>
      </c>
      <c r="F2071" s="16" t="n">
        <v>0.0114578234507749</v>
      </c>
      <c r="G2071" s="16" t="n">
        <v>0.0884939897308747</v>
      </c>
      <c r="H2071" s="16" t="n">
        <v>0.0283632026452297</v>
      </c>
      <c r="I2071" s="23" t="n">
        <f aca="false">G2071-E2071</f>
        <v>0.00591082903246086</v>
      </c>
      <c r="J2071" s="17" t="n">
        <f aca="false">100*(G2071-E2071)/E2071</f>
        <v>7.15742650495864</v>
      </c>
      <c r="K2071" s="16" t="n">
        <v>3.28055561291754</v>
      </c>
      <c r="L2071" s="17" t="n">
        <v>339.69379375623</v>
      </c>
      <c r="M2071" s="16" t="n">
        <v>0.00114346112616693</v>
      </c>
      <c r="N2071" s="16" t="n">
        <v>0.00482412013268419</v>
      </c>
      <c r="O2071" s="6" t="str">
        <f aca="false">IF(N2071&lt;0.05,"Yes","No")</f>
        <v>Yes</v>
      </c>
      <c r="P2071" s="16" t="n">
        <v>0.224203331199562</v>
      </c>
      <c r="Q2071" s="16" t="n">
        <v>3.78057320710455</v>
      </c>
      <c r="R2071" s="16" t="n">
        <v>0.0523717248178042</v>
      </c>
      <c r="S2071" s="16" t="n">
        <v>0.0072754301919229</v>
      </c>
      <c r="T2071" s="16" t="n">
        <v>0.0055678666208126</v>
      </c>
      <c r="U2071" s="16" t="n">
        <v>0.20253365285573</v>
      </c>
      <c r="V2071" s="16" t="n">
        <v>0.377830974713657</v>
      </c>
      <c r="W2071" s="6" t="s">
        <v>494</v>
      </c>
      <c r="X2071" s="17" t="n">
        <v>12.5</v>
      </c>
      <c r="Y2071" s="16" t="n">
        <v>0.552691358024691</v>
      </c>
      <c r="Z2071" s="16" t="n">
        <f aca="false">(G2071-E2071)/SQRT(H2071^2/D2071+F2071^2/C2071)</f>
        <v>3.28055561291753</v>
      </c>
      <c r="AA2071" s="24" t="n">
        <f aca="false">ABS(K2071-Z2071)</f>
        <v>0</v>
      </c>
    </row>
    <row r="2072" customFormat="false" ht="22.35" hidden="false" customHeight="false" outlineLevel="0" collapsed="false">
      <c r="A2072" s="17" t="n">
        <v>2467</v>
      </c>
      <c r="B2072" s="7" t="s">
        <v>419</v>
      </c>
      <c r="C2072" s="6" t="n">
        <v>90</v>
      </c>
      <c r="D2072" s="6" t="n">
        <v>450</v>
      </c>
      <c r="E2072" s="16" t="n">
        <v>0.0822559056182702</v>
      </c>
      <c r="F2072" s="16" t="n">
        <v>0.0114105179849876</v>
      </c>
      <c r="G2072" s="16" t="n">
        <v>0.0881250204394261</v>
      </c>
      <c r="H2072" s="16" t="n">
        <v>0.0282657570252608</v>
      </c>
      <c r="I2072" s="23" t="n">
        <f aca="false">G2072-E2072</f>
        <v>0.00586911482115586</v>
      </c>
      <c r="J2072" s="17" t="n">
        <f aca="false">100*(G2072-E2072)/E2072</f>
        <v>7.13518959768433</v>
      </c>
      <c r="K2072" s="16" t="n">
        <v>3.2696552002773</v>
      </c>
      <c r="L2072" s="17" t="n">
        <v>339.997522667186</v>
      </c>
      <c r="M2072" s="16" t="n">
        <v>0.00118692706501473</v>
      </c>
      <c r="N2072" s="16" t="n">
        <v>0.00494788445157926</v>
      </c>
      <c r="O2072" s="6" t="str">
        <f aca="false">IF(N2072&lt;0.05,"Yes","No")</f>
        <v>Yes</v>
      </c>
      <c r="P2072" s="16" t="n">
        <v>0.223393419422967</v>
      </c>
      <c r="Q2072" s="16" t="n">
        <v>3.7533086674626</v>
      </c>
      <c r="R2072" s="16" t="n">
        <v>0.0532261464895509</v>
      </c>
      <c r="S2072" s="16" t="n">
        <v>0.00731091988960293</v>
      </c>
      <c r="T2072" s="16" t="n">
        <v>0.00552871601039689</v>
      </c>
      <c r="U2072" s="16" t="n">
        <v>0.204304082307763</v>
      </c>
      <c r="V2072" s="16" t="n">
        <v>0.378902711606886</v>
      </c>
      <c r="W2072" s="6" t="s">
        <v>494</v>
      </c>
      <c r="X2072" s="17" t="n">
        <v>12.4</v>
      </c>
      <c r="Y2072" s="16" t="n">
        <v>0.552246913580247</v>
      </c>
      <c r="Z2072" s="16" t="n">
        <f aca="false">(G2072-E2072)/SQRT(H2072^2/D2072+F2072^2/C2072)</f>
        <v>3.2696552002773</v>
      </c>
      <c r="AA2072" s="24" t="n">
        <f aca="false">ABS(K2072-Z2072)</f>
        <v>0</v>
      </c>
    </row>
    <row r="2073" customFormat="false" ht="22.35" hidden="false" customHeight="false" outlineLevel="0" collapsed="false">
      <c r="A2073" s="17" t="n">
        <v>2468</v>
      </c>
      <c r="B2073" s="7" t="s">
        <v>419</v>
      </c>
      <c r="C2073" s="6" t="n">
        <v>90</v>
      </c>
      <c r="D2073" s="6" t="n">
        <v>450</v>
      </c>
      <c r="E2073" s="16" t="n">
        <v>0.0819076552159257</v>
      </c>
      <c r="F2073" s="16" t="n">
        <v>0.0113574246237012</v>
      </c>
      <c r="G2073" s="16" t="n">
        <v>0.0877417361901866</v>
      </c>
      <c r="H2073" s="16" t="n">
        <v>0.0281565388792403</v>
      </c>
      <c r="I2073" s="23" t="n">
        <f aca="false">G2073-E2073</f>
        <v>0.00583408097426096</v>
      </c>
      <c r="J2073" s="17" t="n">
        <f aca="false">100*(G2073-E2073)/E2073</f>
        <v>7.12275422716119</v>
      </c>
      <c r="K2073" s="16" t="n">
        <v>3.26390569861365</v>
      </c>
      <c r="L2073" s="17" t="n">
        <v>340.343658801555</v>
      </c>
      <c r="M2073" s="16" t="n">
        <v>0.00121040456660639</v>
      </c>
      <c r="N2073" s="16" t="n">
        <v>0.00501130595167167</v>
      </c>
      <c r="O2073" s="6" t="str">
        <f aca="false">IF(N2073&lt;0.05,"Yes","No")</f>
        <v>Yes</v>
      </c>
      <c r="P2073" s="16" t="n">
        <v>0.222926827689626</v>
      </c>
      <c r="Q2073" s="16" t="n">
        <v>3.7376463090124</v>
      </c>
      <c r="R2073" s="16" t="n">
        <v>0.0537236603374787</v>
      </c>
      <c r="S2073" s="16" t="n">
        <v>0.00739626283434629</v>
      </c>
      <c r="T2073" s="16" t="n">
        <v>0.00549590982157017</v>
      </c>
      <c r="U2073" s="16" t="n">
        <v>0.205375647021623</v>
      </c>
      <c r="V2073" s="16" t="n">
        <v>0.379416792019667</v>
      </c>
      <c r="W2073" s="6" t="s">
        <v>494</v>
      </c>
      <c r="X2073" s="17" t="n">
        <v>12.1</v>
      </c>
      <c r="Y2073" s="16" t="n">
        <v>0.551950617283951</v>
      </c>
      <c r="Z2073" s="16" t="n">
        <f aca="false">(G2073-E2073)/SQRT(H2073^2/D2073+F2073^2/C2073)</f>
        <v>3.26390569861365</v>
      </c>
      <c r="AA2073" s="24" t="n">
        <f aca="false">ABS(K2073-Z2073)</f>
        <v>0</v>
      </c>
    </row>
    <row r="2074" customFormat="false" ht="22.35" hidden="false" customHeight="false" outlineLevel="0" collapsed="false">
      <c r="A2074" s="17" t="n">
        <v>2469</v>
      </c>
      <c r="B2074" s="7" t="s">
        <v>419</v>
      </c>
      <c r="C2074" s="6" t="n">
        <v>90</v>
      </c>
      <c r="D2074" s="6" t="n">
        <v>450</v>
      </c>
      <c r="E2074" s="16" t="n">
        <v>0.0815666797260443</v>
      </c>
      <c r="F2074" s="16" t="n">
        <v>0.0112963783678871</v>
      </c>
      <c r="G2074" s="16" t="n">
        <v>0.0873433766100142</v>
      </c>
      <c r="H2074" s="16" t="n">
        <v>0.0280483459916527</v>
      </c>
      <c r="I2074" s="23" t="n">
        <f aca="false">G2074-E2074</f>
        <v>0.00577669688396983</v>
      </c>
      <c r="J2074" s="17" t="n">
        <f aca="false">100*(G2074-E2074)/E2074</f>
        <v>7.08217730986703</v>
      </c>
      <c r="K2074" s="16" t="n">
        <v>3.2465075890907</v>
      </c>
      <c r="L2074" s="17" t="n">
        <v>341.016631147752</v>
      </c>
      <c r="M2074" s="16" t="n">
        <v>0.00128423785228995</v>
      </c>
      <c r="N2074" s="16" t="n">
        <v>0.00524938468416572</v>
      </c>
      <c r="O2074" s="6" t="str">
        <f aca="false">IF(N2074&lt;0.05,"Yes","No")</f>
        <v>Yes</v>
      </c>
      <c r="P2074" s="16" t="n">
        <v>0.22159621309029</v>
      </c>
      <c r="Q2074" s="16" t="n">
        <v>3.69316064363278</v>
      </c>
      <c r="R2074" s="16" t="n">
        <v>0.0551638841595332</v>
      </c>
      <c r="S2074" s="16" t="n">
        <v>0.00743601280136389</v>
      </c>
      <c r="T2074" s="16" t="n">
        <v>0.00544276551900914</v>
      </c>
      <c r="U2074" s="16" t="n">
        <v>0.207989725238353</v>
      </c>
      <c r="V2074" s="16" t="n">
        <v>0.379416792019667</v>
      </c>
      <c r="W2074" s="6" t="s">
        <v>494</v>
      </c>
      <c r="X2074" s="17" t="n">
        <v>11.9</v>
      </c>
      <c r="Y2074" s="16" t="n">
        <v>0.551382716049383</v>
      </c>
      <c r="Z2074" s="16" t="n">
        <f aca="false">(G2074-E2074)/SQRT(H2074^2/D2074+F2074^2/C2074)</f>
        <v>3.2465075890907</v>
      </c>
      <c r="AA2074" s="24" t="n">
        <f aca="false">ABS(K2074-Z2074)</f>
        <v>0</v>
      </c>
    </row>
    <row r="2075" customFormat="false" ht="22.35" hidden="false" customHeight="false" outlineLevel="0" collapsed="false">
      <c r="A2075" s="17" t="n">
        <v>2470</v>
      </c>
      <c r="B2075" s="7" t="s">
        <v>419</v>
      </c>
      <c r="C2075" s="6" t="n">
        <v>90</v>
      </c>
      <c r="D2075" s="6" t="n">
        <v>450</v>
      </c>
      <c r="E2075" s="16" t="n">
        <v>0.0812081760002507</v>
      </c>
      <c r="F2075" s="16" t="n">
        <v>0.0112441284428427</v>
      </c>
      <c r="G2075" s="16" t="n">
        <v>0.0869428904189004</v>
      </c>
      <c r="H2075" s="16" t="n">
        <v>0.0279496936808124</v>
      </c>
      <c r="I2075" s="23" t="n">
        <f aca="false">G2075-E2075</f>
        <v>0.00573471441864967</v>
      </c>
      <c r="J2075" s="17" t="n">
        <f aca="false">100*(G2075-E2075)/E2075</f>
        <v>7.06174513589859</v>
      </c>
      <c r="K2075" s="16" t="n">
        <v>3.23590014442551</v>
      </c>
      <c r="L2075" s="17" t="n">
        <v>341.503396351186</v>
      </c>
      <c r="M2075" s="16" t="n">
        <v>0.00133125663558513</v>
      </c>
      <c r="N2075" s="16" t="n">
        <v>0.00537878882954683</v>
      </c>
      <c r="O2075" s="6" t="str">
        <f aca="false">IF(N2075&lt;0.05,"Yes","No")</f>
        <v>Yes</v>
      </c>
      <c r="P2075" s="16" t="n">
        <v>0.220769864030996</v>
      </c>
      <c r="Q2075" s="16" t="n">
        <v>3.66566784932639</v>
      </c>
      <c r="R2075" s="16" t="n">
        <v>0.0560744447430321</v>
      </c>
      <c r="S2075" s="16" t="n">
        <v>0.00746287485526389</v>
      </c>
      <c r="T2075" s="16" t="n">
        <v>0.00540657118434223</v>
      </c>
      <c r="U2075" s="16" t="n">
        <v>0.209476772168775</v>
      </c>
      <c r="V2075" s="16" t="n">
        <v>0.379416792019667</v>
      </c>
      <c r="W2075" s="6" t="s">
        <v>494</v>
      </c>
      <c r="X2075" s="17" t="n">
        <v>11.6</v>
      </c>
      <c r="Y2075" s="16" t="n">
        <v>0.550814814814815</v>
      </c>
      <c r="Z2075" s="16" t="n">
        <f aca="false">(G2075-E2075)/SQRT(H2075^2/D2075+F2075^2/C2075)</f>
        <v>3.23590014442551</v>
      </c>
      <c r="AA2075" s="24" t="n">
        <f aca="false">ABS(K2075-Z2075)</f>
        <v>0</v>
      </c>
    </row>
    <row r="2076" customFormat="false" ht="22.35" hidden="false" customHeight="false" outlineLevel="0" collapsed="false">
      <c r="A2076" s="17" t="n">
        <v>2471</v>
      </c>
      <c r="B2076" s="7" t="s">
        <v>419</v>
      </c>
      <c r="C2076" s="6" t="n">
        <v>90</v>
      </c>
      <c r="D2076" s="6" t="n">
        <v>450</v>
      </c>
      <c r="E2076" s="16" t="n">
        <v>0.0808354314002726</v>
      </c>
      <c r="F2076" s="16" t="n">
        <v>0.0111909904192792</v>
      </c>
      <c r="G2076" s="16" t="n">
        <v>0.0865578355888526</v>
      </c>
      <c r="H2076" s="16" t="n">
        <v>0.0278589116457517</v>
      </c>
      <c r="I2076" s="23" t="n">
        <f aca="false">G2076-E2076</f>
        <v>0.00572240418857999</v>
      </c>
      <c r="J2076" s="17" t="n">
        <f aca="false">100*(G2076-E2076)/E2076</f>
        <v>7.07907917289929</v>
      </c>
      <c r="K2076" s="16" t="n">
        <v>3.24162465062995</v>
      </c>
      <c r="L2076" s="17" t="n">
        <v>342.152982403381</v>
      </c>
      <c r="M2076" s="16" t="n">
        <v>0.00130536602121504</v>
      </c>
      <c r="N2076" s="16" t="n">
        <v>0.00530478532025687</v>
      </c>
      <c r="O2076" s="6" t="str">
        <f aca="false">IF(N2076&lt;0.05,"Yes","No")</f>
        <v>Yes</v>
      </c>
      <c r="P2076" s="16" t="n">
        <v>0.221023998551522</v>
      </c>
      <c r="Q2076" s="16" t="n">
        <v>3.67411201742362</v>
      </c>
      <c r="R2076" s="16" t="n">
        <v>0.0557930848532076</v>
      </c>
      <c r="S2076" s="16" t="n">
        <v>0.00738287195307504</v>
      </c>
      <c r="T2076" s="16" t="n">
        <v>0.00539595613334609</v>
      </c>
      <c r="U2076" s="16" t="n">
        <v>0.208854799894595</v>
      </c>
      <c r="V2076" s="16" t="n">
        <v>0.379416792019667</v>
      </c>
      <c r="W2076" s="6" t="s">
        <v>494</v>
      </c>
      <c r="X2076" s="17" t="n">
        <v>11.7</v>
      </c>
      <c r="Y2076" s="16" t="n">
        <v>0.551160493827161</v>
      </c>
      <c r="Z2076" s="16" t="n">
        <f aca="false">(G2076-E2076)/SQRT(H2076^2/D2076+F2076^2/C2076)</f>
        <v>3.24162465062995</v>
      </c>
      <c r="AA2076" s="24" t="n">
        <f aca="false">ABS(K2076-Z2076)</f>
        <v>0</v>
      </c>
    </row>
    <row r="2077" customFormat="false" ht="22.35" hidden="false" customHeight="false" outlineLevel="0" collapsed="false">
      <c r="A2077" s="17" t="n">
        <v>2472</v>
      </c>
      <c r="B2077" s="7" t="s">
        <v>419</v>
      </c>
      <c r="C2077" s="6" t="n">
        <v>90</v>
      </c>
      <c r="D2077" s="6" t="n">
        <v>450</v>
      </c>
      <c r="E2077" s="16" t="n">
        <v>0.0805289292501079</v>
      </c>
      <c r="F2077" s="16" t="n">
        <v>0.0111413281209791</v>
      </c>
      <c r="G2077" s="16" t="n">
        <v>0.086199922727214</v>
      </c>
      <c r="H2077" s="16" t="n">
        <v>0.0277782815847841</v>
      </c>
      <c r="I2077" s="23" t="n">
        <f aca="false">G2077-E2077</f>
        <v>0.0056709934771061</v>
      </c>
      <c r="J2077" s="17" t="n">
        <f aca="false">100*(G2077-E2077)/E2077</f>
        <v>7.04218164815411</v>
      </c>
      <c r="K2077" s="16" t="n">
        <v>3.22405383925705</v>
      </c>
      <c r="L2077" s="17" t="n">
        <v>342.83182538466</v>
      </c>
      <c r="M2077" s="16" t="n">
        <v>0.00138536801736446</v>
      </c>
      <c r="N2077" s="16" t="n">
        <v>0.005575973571806</v>
      </c>
      <c r="O2077" s="6" t="str">
        <f aca="false">IF(N2077&lt;0.05,"Yes","No")</f>
        <v>Yes</v>
      </c>
      <c r="P2077" s="16" t="n">
        <v>0.219684613557885</v>
      </c>
      <c r="Q2077" s="16" t="n">
        <v>3.62971738174849</v>
      </c>
      <c r="R2077" s="16" t="n">
        <v>0.0572893249028592</v>
      </c>
      <c r="S2077" s="16" t="n">
        <v>0.00749043907092887</v>
      </c>
      <c r="T2077" s="16" t="n">
        <v>0.00534521765143244</v>
      </c>
      <c r="U2077" s="16" t="n">
        <v>0.211592683805446</v>
      </c>
      <c r="V2077" s="16" t="n">
        <v>0.379416792019667</v>
      </c>
      <c r="W2077" s="6" t="s">
        <v>494</v>
      </c>
      <c r="X2077" s="17" t="n">
        <v>11.4</v>
      </c>
      <c r="Y2077" s="16" t="n">
        <v>0.550320987654321</v>
      </c>
      <c r="Z2077" s="16" t="n">
        <f aca="false">(G2077-E2077)/SQRT(H2077^2/D2077+F2077^2/C2077)</f>
        <v>3.22405383925705</v>
      </c>
      <c r="AA2077" s="24" t="n">
        <f aca="false">ABS(K2077-Z2077)</f>
        <v>0</v>
      </c>
    </row>
    <row r="2078" customFormat="false" ht="22.35" hidden="false" customHeight="false" outlineLevel="0" collapsed="false">
      <c r="A2078" s="17" t="n">
        <v>2473</v>
      </c>
      <c r="B2078" s="7" t="s">
        <v>419</v>
      </c>
      <c r="C2078" s="6" t="n">
        <v>90</v>
      </c>
      <c r="D2078" s="6" t="n">
        <v>450</v>
      </c>
      <c r="E2078" s="16" t="n">
        <v>0.0802138505710496</v>
      </c>
      <c r="F2078" s="16" t="n">
        <v>0.0111120764563113</v>
      </c>
      <c r="G2078" s="16" t="n">
        <v>0.0858491266932752</v>
      </c>
      <c r="H2078" s="16" t="n">
        <v>0.0276907787088717</v>
      </c>
      <c r="I2078" s="23" t="n">
        <f aca="false">G2078-E2078</f>
        <v>0.00563527612222564</v>
      </c>
      <c r="J2078" s="17" t="n">
        <f aca="false">100*(G2078-E2078)/E2078</f>
        <v>7.0253155559889</v>
      </c>
      <c r="K2078" s="16" t="n">
        <v>3.21311797995701</v>
      </c>
      <c r="L2078" s="17" t="n">
        <v>342.601237791974</v>
      </c>
      <c r="M2078" s="16" t="n">
        <v>0.00143767631506697</v>
      </c>
      <c r="N2078" s="16" t="n">
        <v>0.00572075367037067</v>
      </c>
      <c r="O2078" s="6" t="str">
        <f aca="false">IF(N2078&lt;0.05,"Yes","No")</f>
        <v>Yes</v>
      </c>
      <c r="P2078" s="16" t="n">
        <v>0.218987253742629</v>
      </c>
      <c r="Q2078" s="16" t="n">
        <v>3.60670983933185</v>
      </c>
      <c r="R2078" s="16" t="n">
        <v>0.0580815073898911</v>
      </c>
      <c r="S2078" s="16" t="n">
        <v>0.00779637963671673</v>
      </c>
      <c r="T2078" s="16" t="n">
        <v>0.00530995394442852</v>
      </c>
      <c r="U2078" s="16" t="n">
        <v>0.21309052024391</v>
      </c>
      <c r="V2078" s="16" t="n">
        <v>0.379416792019667</v>
      </c>
      <c r="W2078" s="6" t="s">
        <v>494</v>
      </c>
      <c r="X2078" s="17" t="n">
        <v>11.3</v>
      </c>
      <c r="Y2078" s="16" t="n">
        <v>0.549925925925926</v>
      </c>
      <c r="Z2078" s="16" t="n">
        <f aca="false">(G2078-E2078)/SQRT(H2078^2/D2078+F2078^2/C2078)</f>
        <v>3.21311797995701</v>
      </c>
      <c r="AA2078" s="24" t="n">
        <f aca="false">ABS(K2078-Z2078)</f>
        <v>0</v>
      </c>
    </row>
    <row r="2079" customFormat="false" ht="22.35" hidden="false" customHeight="false" outlineLevel="0" collapsed="false">
      <c r="A2079" s="17" t="n">
        <v>2474</v>
      </c>
      <c r="B2079" s="7" t="s">
        <v>419</v>
      </c>
      <c r="C2079" s="6" t="n">
        <v>90</v>
      </c>
      <c r="D2079" s="6" t="n">
        <v>450</v>
      </c>
      <c r="E2079" s="16" t="n">
        <v>0.0798979796469212</v>
      </c>
      <c r="F2079" s="16" t="n">
        <v>0.0110824954268461</v>
      </c>
      <c r="G2079" s="16" t="n">
        <v>0.0855029414842526</v>
      </c>
      <c r="H2079" s="16" t="n">
        <v>0.0276049109831566</v>
      </c>
      <c r="I2079" s="23" t="n">
        <f aca="false">G2079-E2079</f>
        <v>0.00560496183733145</v>
      </c>
      <c r="J2079" s="17" t="n">
        <f aca="false">100*(G2079-E2079)/E2079</f>
        <v>7.01514839561707</v>
      </c>
      <c r="K2079" s="16" t="n">
        <v>3.20514487811672</v>
      </c>
      <c r="L2079" s="17" t="n">
        <v>342.40835661548</v>
      </c>
      <c r="M2079" s="16" t="n">
        <v>0.00147696771627473</v>
      </c>
      <c r="N2079" s="16" t="n">
        <v>0.00584389674556161</v>
      </c>
      <c r="O2079" s="6" t="str">
        <f aca="false">IF(N2079&lt;0.05,"Yes","No")</f>
        <v>Yes</v>
      </c>
      <c r="P2079" s="16" t="n">
        <v>0.218483778898854</v>
      </c>
      <c r="Q2079" s="16" t="n">
        <v>3.59014448967749</v>
      </c>
      <c r="R2079" s="16" t="n">
        <v>0.0586590980986096</v>
      </c>
      <c r="S2079" s="16" t="n">
        <v>0.00804785536348793</v>
      </c>
      <c r="T2079" s="16" t="n">
        <v>0.00527487830295913</v>
      </c>
      <c r="U2079" s="16" t="n">
        <v>0.214875367060338</v>
      </c>
      <c r="V2079" s="16" t="n">
        <v>0.379454197460528</v>
      </c>
      <c r="W2079" s="6" t="s">
        <v>494</v>
      </c>
      <c r="X2079" s="17" t="n">
        <v>11.1</v>
      </c>
      <c r="Y2079" s="16" t="n">
        <v>0.55</v>
      </c>
      <c r="Z2079" s="16" t="n">
        <f aca="false">(G2079-E2079)/SQRT(H2079^2/D2079+F2079^2/C2079)</f>
        <v>3.20514487811672</v>
      </c>
      <c r="AA2079" s="24" t="n">
        <f aca="false">ABS(K2079-Z2079)</f>
        <v>0</v>
      </c>
    </row>
    <row r="2080" customFormat="false" ht="22.35" hidden="false" customHeight="false" outlineLevel="0" collapsed="false">
      <c r="A2080" s="17" t="n">
        <v>2475</v>
      </c>
      <c r="B2080" s="7" t="s">
        <v>419</v>
      </c>
      <c r="C2080" s="6" t="n">
        <v>90</v>
      </c>
      <c r="D2080" s="6" t="n">
        <v>450</v>
      </c>
      <c r="E2080" s="16" t="n">
        <v>0.0796318180031247</v>
      </c>
      <c r="F2080" s="16" t="n">
        <v>0.0110278138323381</v>
      </c>
      <c r="G2080" s="16" t="n">
        <v>0.0851508994648854</v>
      </c>
      <c r="H2080" s="16" t="n">
        <v>0.027511735304455</v>
      </c>
      <c r="I2080" s="23" t="n">
        <f aca="false">G2080-E2080</f>
        <v>0.00551908146176074</v>
      </c>
      <c r="J2080" s="17" t="n">
        <f aca="false">100*(G2080-E2080)/E2080</f>
        <v>6.93074903996814</v>
      </c>
      <c r="K2080" s="16" t="n">
        <v>3.16893450164164</v>
      </c>
      <c r="L2080" s="17" t="n">
        <v>343.094477084522</v>
      </c>
      <c r="M2080" s="16" t="n">
        <v>0.00166757523882757</v>
      </c>
      <c r="N2080" s="16" t="n">
        <v>0.00641921419763223</v>
      </c>
      <c r="O2080" s="6" t="str">
        <f aca="false">IF(N2080&lt;0.05,"Yes","No")</f>
        <v>Yes</v>
      </c>
      <c r="P2080" s="16" t="n">
        <v>0.215875185048901</v>
      </c>
      <c r="Q2080" s="16" t="n">
        <v>3.50492699057385</v>
      </c>
      <c r="R2080" s="16" t="n">
        <v>0.061728802076904</v>
      </c>
      <c r="S2080" s="16" t="n">
        <v>0.00818991471829492</v>
      </c>
      <c r="T2080" s="16" t="n">
        <v>0.00519197148675155</v>
      </c>
      <c r="U2080" s="16" t="n">
        <v>0.220492373360969</v>
      </c>
      <c r="V2080" s="16" t="n">
        <v>0.380675845960222</v>
      </c>
      <c r="W2080" s="6" t="s">
        <v>494</v>
      </c>
      <c r="X2080" s="17" t="n">
        <v>10.4</v>
      </c>
      <c r="Y2080" s="16" t="n">
        <v>0.548395061728395</v>
      </c>
      <c r="Z2080" s="16" t="n">
        <f aca="false">(G2080-E2080)/SQRT(H2080^2/D2080+F2080^2/C2080)</f>
        <v>3.16893450164163</v>
      </c>
      <c r="AA2080" s="24" t="n">
        <f aca="false">ABS(K2080-Z2080)</f>
        <v>0</v>
      </c>
    </row>
    <row r="2081" customFormat="false" ht="22.35" hidden="false" customHeight="false" outlineLevel="0" collapsed="false">
      <c r="A2081" s="17" t="n">
        <v>2476</v>
      </c>
      <c r="B2081" s="7" t="s">
        <v>419</v>
      </c>
      <c r="C2081" s="6" t="n">
        <v>90</v>
      </c>
      <c r="D2081" s="6" t="n">
        <v>450</v>
      </c>
      <c r="E2081" s="16" t="n">
        <v>0.0793271123535103</v>
      </c>
      <c r="F2081" s="16" t="n">
        <v>0.010971746591962</v>
      </c>
      <c r="G2081" s="16" t="n">
        <v>0.0847902838720216</v>
      </c>
      <c r="H2081" s="16" t="n">
        <v>0.0274156132442052</v>
      </c>
      <c r="I2081" s="23" t="n">
        <f aca="false">G2081-E2081</f>
        <v>0.00546317151851125</v>
      </c>
      <c r="J2081" s="17" t="n">
        <f aca="false">100*(G2081-E2081)/E2081</f>
        <v>6.88689069402323</v>
      </c>
      <c r="K2081" s="16" t="n">
        <v>3.15006882504428</v>
      </c>
      <c r="L2081" s="17" t="n">
        <v>343.79523268528</v>
      </c>
      <c r="M2081" s="16" t="n">
        <v>0.00177551821522891</v>
      </c>
      <c r="N2081" s="16" t="n">
        <v>0.00673375065987882</v>
      </c>
      <c r="O2081" s="6" t="str">
        <f aca="false">IF(N2081&lt;0.05,"Yes","No")</f>
        <v>Yes</v>
      </c>
      <c r="P2081" s="16" t="n">
        <v>0.214448073928955</v>
      </c>
      <c r="Q2081" s="16" t="n">
        <v>3.45873931138798</v>
      </c>
      <c r="R2081" s="16" t="n">
        <v>0.0634638549769878</v>
      </c>
      <c r="S2081" s="16" t="n">
        <v>0.00827957159128984</v>
      </c>
      <c r="T2081" s="16" t="n">
        <v>0.00514158140321079</v>
      </c>
      <c r="U2081" s="16" t="n">
        <v>0.223378791233392</v>
      </c>
      <c r="V2081" s="16" t="n">
        <v>0.382186856142635</v>
      </c>
      <c r="W2081" s="6" t="s">
        <v>494</v>
      </c>
      <c r="X2081" s="17" t="n">
        <v>10.2</v>
      </c>
      <c r="Y2081" s="16" t="n">
        <v>0.547777777777778</v>
      </c>
      <c r="Z2081" s="16" t="n">
        <f aca="false">(G2081-E2081)/SQRT(H2081^2/D2081+F2081^2/C2081)</f>
        <v>3.15006882504428</v>
      </c>
      <c r="AA2081" s="24" t="n">
        <f aca="false">ABS(K2081-Z2081)</f>
        <v>0</v>
      </c>
    </row>
    <row r="2082" customFormat="false" ht="22.35" hidden="false" customHeight="false" outlineLevel="0" collapsed="false">
      <c r="A2082" s="17" t="n">
        <v>2477</v>
      </c>
      <c r="B2082" s="7" t="s">
        <v>419</v>
      </c>
      <c r="C2082" s="6" t="n">
        <v>90</v>
      </c>
      <c r="D2082" s="6" t="n">
        <v>450</v>
      </c>
      <c r="E2082" s="16" t="n">
        <v>0.0789778850972653</v>
      </c>
      <c r="F2082" s="16" t="n">
        <v>0.0109026458243701</v>
      </c>
      <c r="G2082" s="16" t="n">
        <v>0.0844415931983127</v>
      </c>
      <c r="H2082" s="16" t="n">
        <v>0.0273305653485785</v>
      </c>
      <c r="I2082" s="23" t="n">
        <f aca="false">G2082-E2082</f>
        <v>0.0054637081010474</v>
      </c>
      <c r="J2082" s="17" t="n">
        <f aca="false">100*(G2082-E2082)/E2082</f>
        <v>6.91802280387551</v>
      </c>
      <c r="K2082" s="16" t="n">
        <v>3.16468923592436</v>
      </c>
      <c r="L2082" s="17" t="n">
        <v>345.205956315624</v>
      </c>
      <c r="M2082" s="16" t="n">
        <v>0.00169051683037222</v>
      </c>
      <c r="N2082" s="16" t="n">
        <v>0.00646953708672502</v>
      </c>
      <c r="O2082" s="6" t="str">
        <f aca="false">IF(N2082&lt;0.05,"Yes","No")</f>
        <v>Yes</v>
      </c>
      <c r="P2082" s="16" t="n">
        <v>0.215157717626992</v>
      </c>
      <c r="Q2082" s="16" t="n">
        <v>3.48166825297929</v>
      </c>
      <c r="R2082" s="16" t="n">
        <v>0.0625960989624687</v>
      </c>
      <c r="S2082" s="16" t="n">
        <v>0.00805469917949922</v>
      </c>
      <c r="T2082" s="16" t="n">
        <v>0.00514048087271941</v>
      </c>
      <c r="U2082" s="16" t="n">
        <v>0.222140631050297</v>
      </c>
      <c r="V2082" s="16" t="n">
        <v>0.381616897658769</v>
      </c>
      <c r="W2082" s="6" t="s">
        <v>494</v>
      </c>
      <c r="X2082" s="17" t="n">
        <v>10.3</v>
      </c>
      <c r="Y2082" s="16" t="n">
        <v>0.547901234567901</v>
      </c>
      <c r="Z2082" s="16" t="n">
        <f aca="false">(G2082-E2082)/SQRT(H2082^2/D2082+F2082^2/C2082)</f>
        <v>3.16468923592436</v>
      </c>
      <c r="AA2082" s="24" t="n">
        <f aca="false">ABS(K2082-Z2082)</f>
        <v>0</v>
      </c>
    </row>
    <row r="2083" customFormat="false" ht="22.35" hidden="false" customHeight="false" outlineLevel="0" collapsed="false">
      <c r="A2083" s="17" t="n">
        <v>2478</v>
      </c>
      <c r="B2083" s="7" t="s">
        <v>419</v>
      </c>
      <c r="C2083" s="6" t="n">
        <v>90</v>
      </c>
      <c r="D2083" s="6" t="n">
        <v>450</v>
      </c>
      <c r="E2083" s="16" t="n">
        <v>0.0786481940084034</v>
      </c>
      <c r="F2083" s="16" t="n">
        <v>0.0108321376661622</v>
      </c>
      <c r="G2083" s="16" t="n">
        <v>0.0841196740915378</v>
      </c>
      <c r="H2083" s="16" t="n">
        <v>0.0272424621327166</v>
      </c>
      <c r="I2083" s="23" t="n">
        <f aca="false">G2083-E2083</f>
        <v>0.00547148008313444</v>
      </c>
      <c r="J2083" s="17" t="n">
        <f aca="false">100*(G2083-E2083)/E2083</f>
        <v>6.95690492594125</v>
      </c>
      <c r="K2083" s="16" t="n">
        <v>3.18402692053111</v>
      </c>
      <c r="L2083" s="17" t="n">
        <v>346.64039830884</v>
      </c>
      <c r="M2083" s="16" t="n">
        <v>0.00158401318754441</v>
      </c>
      <c r="N2083" s="16" t="n">
        <v>0.00618999156222757</v>
      </c>
      <c r="O2083" s="6" t="str">
        <f aca="false">IF(N2083&lt;0.05,"Yes","No")</f>
        <v>Yes</v>
      </c>
      <c r="P2083" s="16" t="n">
        <v>0.216182069012962</v>
      </c>
      <c r="Q2083" s="16" t="n">
        <v>3.51489914572057</v>
      </c>
      <c r="R2083" s="16" t="n">
        <v>0.0613608889019429</v>
      </c>
      <c r="S2083" s="16" t="n">
        <v>0.00758994186903282</v>
      </c>
      <c r="T2083" s="16" t="n">
        <v>0.005150881886192</v>
      </c>
      <c r="U2083" s="16" t="n">
        <v>0.219572680340552</v>
      </c>
      <c r="V2083" s="16" t="n">
        <v>0.380315087712696</v>
      </c>
      <c r="W2083" s="6" t="s">
        <v>494</v>
      </c>
      <c r="X2083" s="17" t="n">
        <v>10.6</v>
      </c>
      <c r="Y2083" s="16" t="n">
        <v>0.548617283950617</v>
      </c>
      <c r="Z2083" s="16" t="n">
        <f aca="false">(G2083-E2083)/SQRT(H2083^2/D2083+F2083^2/C2083)</f>
        <v>3.18402692053111</v>
      </c>
      <c r="AA2083" s="24" t="n">
        <f aca="false">ABS(K2083-Z2083)</f>
        <v>0</v>
      </c>
    </row>
    <row r="2084" customFormat="false" ht="22.35" hidden="false" customHeight="false" outlineLevel="0" collapsed="false">
      <c r="A2084" s="17" t="n">
        <v>2479</v>
      </c>
      <c r="B2084" s="7" t="s">
        <v>419</v>
      </c>
      <c r="C2084" s="6" t="n">
        <v>90</v>
      </c>
      <c r="D2084" s="6" t="n">
        <v>450</v>
      </c>
      <c r="E2084" s="16" t="n">
        <v>0.0783746928804451</v>
      </c>
      <c r="F2084" s="16" t="n">
        <v>0.0107972757570597</v>
      </c>
      <c r="G2084" s="16" t="n">
        <v>0.0838062540358967</v>
      </c>
      <c r="H2084" s="16" t="n">
        <v>0.027155385863361</v>
      </c>
      <c r="I2084" s="23" t="n">
        <f aca="false">G2084-E2084</f>
        <v>0.00543156115545165</v>
      </c>
      <c r="J2084" s="17" t="n">
        <f aca="false">100*(G2084-E2084)/E2084</f>
        <v>6.93024872676325</v>
      </c>
      <c r="K2084" s="16" t="n">
        <v>3.1709631715291</v>
      </c>
      <c r="L2084" s="17" t="n">
        <v>346.650135423152</v>
      </c>
      <c r="M2084" s="16" t="n">
        <v>0.00165486707593873</v>
      </c>
      <c r="N2084" s="16" t="n">
        <v>0.00640308605257325</v>
      </c>
      <c r="O2084" s="6" t="str">
        <f aca="false">IF(N2084&lt;0.05,"Yes","No")</f>
        <v>Yes</v>
      </c>
      <c r="P2084" s="16" t="n">
        <v>0.215293138782016</v>
      </c>
      <c r="Q2084" s="16" t="n">
        <v>3.48605238496201</v>
      </c>
      <c r="R2084" s="16" t="n">
        <v>0.0624316283580246</v>
      </c>
      <c r="S2084" s="16" t="n">
        <v>0.00759938216902141</v>
      </c>
      <c r="T2084" s="16" t="n">
        <v>0.00511726145282727</v>
      </c>
      <c r="U2084" s="16" t="n">
        <v>0.221428681125994</v>
      </c>
      <c r="V2084" s="16" t="n">
        <v>0.381016919775359</v>
      </c>
      <c r="W2084" s="6" t="s">
        <v>494</v>
      </c>
      <c r="X2084" s="17" t="n">
        <v>10.5</v>
      </c>
      <c r="Y2084" s="16" t="n">
        <v>0.548691358024691</v>
      </c>
      <c r="Z2084" s="16" t="n">
        <f aca="false">(G2084-E2084)/SQRT(H2084^2/D2084+F2084^2/C2084)</f>
        <v>3.1709631715291</v>
      </c>
      <c r="AA2084" s="24" t="n">
        <f aca="false">ABS(K2084-Z2084)</f>
        <v>0</v>
      </c>
    </row>
    <row r="2085" customFormat="false" ht="22.35" hidden="false" customHeight="false" outlineLevel="0" collapsed="false">
      <c r="A2085" s="17" t="n">
        <v>2480</v>
      </c>
      <c r="B2085" s="7" t="s">
        <v>419</v>
      </c>
      <c r="C2085" s="6" t="n">
        <v>90</v>
      </c>
      <c r="D2085" s="6" t="n">
        <v>450</v>
      </c>
      <c r="E2085" s="16" t="n">
        <v>0.0781134610374769</v>
      </c>
      <c r="F2085" s="16" t="n">
        <v>0.0107671814402714</v>
      </c>
      <c r="G2085" s="16" t="n">
        <v>0.0834932449625598</v>
      </c>
      <c r="H2085" s="16" t="n">
        <v>0.0270797047294902</v>
      </c>
      <c r="I2085" s="23" t="n">
        <f aca="false">G2085-E2085</f>
        <v>0.00537978392508294</v>
      </c>
      <c r="J2085" s="17" t="n">
        <f aca="false">100*(G2085-E2085)/E2085</f>
        <v>6.88714064596607</v>
      </c>
      <c r="K2085" s="16" t="n">
        <v>3.14951338622938</v>
      </c>
      <c r="L2085" s="17" t="n">
        <v>346.65024496913</v>
      </c>
      <c r="M2085" s="16" t="n">
        <v>0.00177759222179446</v>
      </c>
      <c r="N2085" s="16" t="n">
        <v>0.00673375065987882</v>
      </c>
      <c r="O2085" s="6" t="str">
        <f aca="false">IF(N2085&lt;0.05,"Yes","No")</f>
        <v>Yes</v>
      </c>
      <c r="P2085" s="16" t="n">
        <v>0.21383677972756</v>
      </c>
      <c r="Q2085" s="16" t="n">
        <v>3.43904882146269</v>
      </c>
      <c r="R2085" s="16" t="n">
        <v>0.0642193174778627</v>
      </c>
      <c r="S2085" s="16" t="n">
        <v>0.00789172242260351</v>
      </c>
      <c r="T2085" s="16" t="n">
        <v>0.00506796117474973</v>
      </c>
      <c r="U2085" s="16" t="n">
        <v>0.224562090542494</v>
      </c>
      <c r="V2085" s="16" t="n">
        <v>0.382795621306389</v>
      </c>
      <c r="W2085" s="6" t="s">
        <v>494</v>
      </c>
      <c r="X2085" s="16" t="n">
        <v>9.9</v>
      </c>
      <c r="Y2085" s="16" t="n">
        <v>0.547481481481482</v>
      </c>
      <c r="Z2085" s="16" t="n">
        <f aca="false">(G2085-E2085)/SQRT(H2085^2/D2085+F2085^2/C2085)</f>
        <v>3.14951338622938</v>
      </c>
      <c r="AA2085" s="24" t="n">
        <f aca="false">ABS(K2085-Z2085)</f>
        <v>0</v>
      </c>
    </row>
    <row r="2086" customFormat="false" ht="22.35" hidden="false" customHeight="false" outlineLevel="0" collapsed="false">
      <c r="A2086" s="17" t="n">
        <v>2481</v>
      </c>
      <c r="B2086" s="7" t="s">
        <v>419</v>
      </c>
      <c r="C2086" s="6" t="n">
        <v>90</v>
      </c>
      <c r="D2086" s="6" t="n">
        <v>450</v>
      </c>
      <c r="E2086" s="16" t="n">
        <v>0.0778696685201592</v>
      </c>
      <c r="F2086" s="16" t="n">
        <v>0.0107425599810949</v>
      </c>
      <c r="G2086" s="16" t="n">
        <v>0.0832002347376612</v>
      </c>
      <c r="H2086" s="16" t="n">
        <v>0.0270135962948381</v>
      </c>
      <c r="I2086" s="23" t="n">
        <f aca="false">G2086-E2086</f>
        <v>0.00533056621750196</v>
      </c>
      <c r="J2086" s="17" t="n">
        <f aca="false">100*(G2086-E2086)/E2086</f>
        <v>6.84549750731501</v>
      </c>
      <c r="K2086" s="16" t="n">
        <v>3.12812272930027</v>
      </c>
      <c r="L2086" s="17" t="n">
        <v>346.582011604193</v>
      </c>
      <c r="M2086" s="16" t="n">
        <v>0.0019083294655534</v>
      </c>
      <c r="N2086" s="16" t="n">
        <v>0.00710886561547462</v>
      </c>
      <c r="O2086" s="6" t="str">
        <f aca="false">IF(N2086&lt;0.05,"Yes","No")</f>
        <v>Yes</v>
      </c>
      <c r="P2086" s="16" t="n">
        <v>0.21239798393595</v>
      </c>
      <c r="Q2086" s="16" t="n">
        <v>3.39292539566991</v>
      </c>
      <c r="R2086" s="16" t="n">
        <v>0.0660268568806023</v>
      </c>
      <c r="S2086" s="16" t="n">
        <v>0.00814109465954574</v>
      </c>
      <c r="T2086" s="16" t="n">
        <v>0.00501904479611759</v>
      </c>
      <c r="U2086" s="16" t="n">
        <v>0.227503864863257</v>
      </c>
      <c r="V2086" s="16" t="n">
        <v>0.384541930875063</v>
      </c>
      <c r="W2086" s="6" t="s">
        <v>494</v>
      </c>
      <c r="X2086" s="16" t="n">
        <v>9.4</v>
      </c>
      <c r="Y2086" s="16" t="n">
        <v>0.546222222222222</v>
      </c>
      <c r="Z2086" s="16" t="n">
        <f aca="false">(G2086-E2086)/SQRT(H2086^2/D2086+F2086^2/C2086)</f>
        <v>3.12812272930027</v>
      </c>
      <c r="AA2086" s="24" t="n">
        <f aca="false">ABS(K2086-Z2086)</f>
        <v>0</v>
      </c>
    </row>
    <row r="2087" customFormat="false" ht="22.35" hidden="false" customHeight="false" outlineLevel="0" collapsed="false">
      <c r="A2087" s="17" t="n">
        <v>2482</v>
      </c>
      <c r="B2087" s="7" t="s">
        <v>419</v>
      </c>
      <c r="C2087" s="6" t="n">
        <v>90</v>
      </c>
      <c r="D2087" s="6" t="n">
        <v>450</v>
      </c>
      <c r="E2087" s="16" t="n">
        <v>0.0776445440120167</v>
      </c>
      <c r="F2087" s="16" t="n">
        <v>0.0107232836320089</v>
      </c>
      <c r="G2087" s="16" t="n">
        <v>0.0829026231418053</v>
      </c>
      <c r="H2087" s="16" t="n">
        <v>0.0269607880907357</v>
      </c>
      <c r="I2087" s="23" t="n">
        <f aca="false">G2087-E2087</f>
        <v>0.0052580791297886</v>
      </c>
      <c r="J2087" s="17" t="n">
        <f aca="false">100*(G2087-E2087)/E2087</f>
        <v>6.77198790551829</v>
      </c>
      <c r="K2087" s="16" t="n">
        <v>3.09140955370493</v>
      </c>
      <c r="L2087" s="17" t="n">
        <v>346.511194407409</v>
      </c>
      <c r="M2087" s="16" t="n">
        <v>0.00215354273929579</v>
      </c>
      <c r="N2087" s="16" t="n">
        <v>0.00786942405223385</v>
      </c>
      <c r="O2087" s="6" t="str">
        <f aca="false">IF(N2087&lt;0.05,"Yes","No")</f>
        <v>Yes</v>
      </c>
      <c r="P2087" s="16" t="n">
        <v>0.209919056031561</v>
      </c>
      <c r="Q2087" s="16" t="n">
        <v>3.31418890913415</v>
      </c>
      <c r="R2087" s="16" t="n">
        <v>0.0692396196840229</v>
      </c>
      <c r="S2087" s="16" t="n">
        <v>0.00859333063604525</v>
      </c>
      <c r="T2087" s="16" t="n">
        <v>0.00494976875655241</v>
      </c>
      <c r="U2087" s="16" t="n">
        <v>0.233180995098233</v>
      </c>
      <c r="V2087" s="16" t="n">
        <v>0.389748027606514</v>
      </c>
      <c r="W2087" s="6" t="s">
        <v>494</v>
      </c>
      <c r="X2087" s="16" t="n">
        <v>9</v>
      </c>
      <c r="Y2087" s="16" t="n">
        <v>0.544641975308642</v>
      </c>
      <c r="Z2087" s="16" t="n">
        <f aca="false">(G2087-E2087)/SQRT(H2087^2/D2087+F2087^2/C2087)</f>
        <v>3.09140955370493</v>
      </c>
      <c r="AA2087" s="24" t="n">
        <f aca="false">ABS(K2087-Z2087)</f>
        <v>0</v>
      </c>
    </row>
    <row r="2088" customFormat="false" ht="22.35" hidden="false" customHeight="false" outlineLevel="0" collapsed="false">
      <c r="A2088" s="17" t="n">
        <v>2483</v>
      </c>
      <c r="B2088" s="7" t="s">
        <v>419</v>
      </c>
      <c r="C2088" s="6" t="n">
        <v>90</v>
      </c>
      <c r="D2088" s="6" t="n">
        <v>450</v>
      </c>
      <c r="E2088" s="16" t="n">
        <v>0.0773856753690375</v>
      </c>
      <c r="F2088" s="16" t="n">
        <v>0.0106926225922255</v>
      </c>
      <c r="G2088" s="16" t="n">
        <v>0.0825986397597525</v>
      </c>
      <c r="H2088" s="16" t="n">
        <v>0.0269110896121402</v>
      </c>
      <c r="I2088" s="23" t="n">
        <f aca="false">G2088-E2088</f>
        <v>0.00521296439071496</v>
      </c>
      <c r="J2088" s="17" t="n">
        <f aca="false">100*(G2088-E2088)/E2088</f>
        <v>6.73634282553629</v>
      </c>
      <c r="K2088" s="16" t="n">
        <v>3.07192560452141</v>
      </c>
      <c r="L2088" s="17" t="n">
        <v>346.959811759602</v>
      </c>
      <c r="M2088" s="16" t="n">
        <v>0.00229492089343374</v>
      </c>
      <c r="N2088" s="16" t="n">
        <v>0.00831315309845569</v>
      </c>
      <c r="O2088" s="6" t="str">
        <f aca="false">IF(N2088&lt;0.05,"Yes","No")</f>
        <v>Yes</v>
      </c>
      <c r="P2088" s="16" t="n">
        <v>0.208508727970773</v>
      </c>
      <c r="Q2088" s="16" t="n">
        <v>3.26980616082706</v>
      </c>
      <c r="R2088" s="16" t="n">
        <v>0.0711242004620229</v>
      </c>
      <c r="S2088" s="16" t="n">
        <v>0.00890055634205102</v>
      </c>
      <c r="T2088" s="16" t="n">
        <v>0.00490237874862816</v>
      </c>
      <c r="U2088" s="16" t="n">
        <v>0.236734035024777</v>
      </c>
      <c r="V2088" s="16" t="n">
        <v>0.393108260214743</v>
      </c>
      <c r="W2088" s="6" t="s">
        <v>494</v>
      </c>
      <c r="X2088" s="16" t="n">
        <v>8.8</v>
      </c>
      <c r="Y2088" s="16" t="n">
        <v>0.543679012345679</v>
      </c>
      <c r="Z2088" s="16" t="n">
        <f aca="false">(G2088-E2088)/SQRT(H2088^2/D2088+F2088^2/C2088)</f>
        <v>3.07192560452141</v>
      </c>
      <c r="AA2088" s="24" t="n">
        <f aca="false">ABS(K2088-Z2088)</f>
        <v>0</v>
      </c>
    </row>
    <row r="2089" customFormat="false" ht="22.35" hidden="false" customHeight="false" outlineLevel="0" collapsed="false">
      <c r="A2089" s="17" t="n">
        <v>2484</v>
      </c>
      <c r="B2089" s="7" t="s">
        <v>419</v>
      </c>
      <c r="C2089" s="6" t="n">
        <v>90</v>
      </c>
      <c r="D2089" s="6" t="n">
        <v>450</v>
      </c>
      <c r="E2089" s="16" t="n">
        <v>0.0771407129449977</v>
      </c>
      <c r="F2089" s="16" t="n">
        <v>0.0106581164796239</v>
      </c>
      <c r="G2089" s="16" t="n">
        <v>0.0823313221666548</v>
      </c>
      <c r="H2089" s="16" t="n">
        <v>0.0268466056994053</v>
      </c>
      <c r="I2089" s="23" t="n">
        <f aca="false">G2089-E2089</f>
        <v>0.00519060922165711</v>
      </c>
      <c r="J2089" s="17" t="n">
        <f aca="false">100*(G2089-E2089)/E2089</f>
        <v>6.72875453634721</v>
      </c>
      <c r="K2089" s="16" t="n">
        <v>3.06722568658067</v>
      </c>
      <c r="L2089" s="17" t="n">
        <v>347.327071650279</v>
      </c>
      <c r="M2089" s="16" t="n">
        <v>0.0023301509137142</v>
      </c>
      <c r="N2089" s="16" t="n">
        <v>0.00838295731115331</v>
      </c>
      <c r="O2089" s="6" t="str">
        <f aca="false">IF(N2089&lt;0.05,"Yes","No")</f>
        <v>Yes</v>
      </c>
      <c r="P2089" s="16" t="n">
        <v>0.208118498727323</v>
      </c>
      <c r="Q2089" s="16" t="n">
        <v>3.25757856739887</v>
      </c>
      <c r="R2089" s="16" t="n">
        <v>0.0716530373883683</v>
      </c>
      <c r="S2089" s="16" t="n">
        <v>0.00883887913022219</v>
      </c>
      <c r="T2089" s="16" t="n">
        <v>0.0048728809580636</v>
      </c>
      <c r="U2089" s="16" t="n">
        <v>0.23833277542921</v>
      </c>
      <c r="V2089" s="16" t="n">
        <v>0.393971015874721</v>
      </c>
      <c r="W2089" s="6" t="s">
        <v>494</v>
      </c>
      <c r="X2089" s="16" t="n">
        <v>8.5</v>
      </c>
      <c r="Y2089" s="16" t="n">
        <v>0.543259259259259</v>
      </c>
      <c r="Z2089" s="16" t="n">
        <f aca="false">(G2089-E2089)/SQRT(H2089^2/D2089+F2089^2/C2089)</f>
        <v>3.06722568658067</v>
      </c>
      <c r="AA2089" s="24" t="n">
        <f aca="false">ABS(K2089-Z2089)</f>
        <v>0</v>
      </c>
    </row>
    <row r="2090" customFormat="false" ht="22.35" hidden="false" customHeight="false" outlineLevel="0" collapsed="false">
      <c r="A2090" s="17" t="n">
        <v>2485</v>
      </c>
      <c r="B2090" s="7" t="s">
        <v>419</v>
      </c>
      <c r="C2090" s="6" t="n">
        <v>90</v>
      </c>
      <c r="D2090" s="6" t="n">
        <v>450</v>
      </c>
      <c r="E2090" s="16" t="n">
        <v>0.0769228232817517</v>
      </c>
      <c r="F2090" s="16" t="n">
        <v>0.010648983110993</v>
      </c>
      <c r="G2090" s="16" t="n">
        <v>0.0820815985980961</v>
      </c>
      <c r="H2090" s="16" t="n">
        <v>0.0267808192071389</v>
      </c>
      <c r="I2090" s="23" t="n">
        <f aca="false">G2090-E2090</f>
        <v>0.00515877531634437</v>
      </c>
      <c r="J2090" s="17" t="n">
        <f aca="false">100*(G2090-E2090)/E2090</f>
        <v>6.70643002460907</v>
      </c>
      <c r="K2090" s="16" t="n">
        <v>3.05375189857856</v>
      </c>
      <c r="L2090" s="17" t="n">
        <v>346.623697798768</v>
      </c>
      <c r="M2090" s="16" t="n">
        <v>0.00243483450097701</v>
      </c>
      <c r="N2090" s="16" t="n">
        <v>0.0086266227429219</v>
      </c>
      <c r="O2090" s="6" t="str">
        <f aca="false">IF(N2090&lt;0.05,"Yes","No")</f>
        <v>Yes</v>
      </c>
      <c r="P2090" s="16" t="n">
        <v>0.207340173401849</v>
      </c>
      <c r="Q2090" s="16" t="n">
        <v>3.23325862618952</v>
      </c>
      <c r="R2090" s="16" t="n">
        <v>0.0727174693612793</v>
      </c>
      <c r="S2090" s="16" t="n">
        <v>0.00888589299706611</v>
      </c>
      <c r="T2090" s="16" t="n">
        <v>0.00484035862654528</v>
      </c>
      <c r="U2090" s="16" t="n">
        <v>0.240645287007031</v>
      </c>
      <c r="V2090" s="16" t="n">
        <v>0.395924626469673</v>
      </c>
      <c r="W2090" s="6" t="s">
        <v>494</v>
      </c>
      <c r="X2090" s="16" t="n">
        <v>8.5</v>
      </c>
      <c r="Y2090" s="16" t="n">
        <v>0.542913580246914</v>
      </c>
      <c r="Z2090" s="16" t="n">
        <f aca="false">(G2090-E2090)/SQRT(H2090^2/D2090+F2090^2/C2090)</f>
        <v>3.05375189857856</v>
      </c>
      <c r="AA2090" s="24" t="n">
        <f aca="false">ABS(K2090-Z2090)</f>
        <v>0</v>
      </c>
    </row>
    <row r="2091" customFormat="false" ht="22.35" hidden="false" customHeight="false" outlineLevel="0" collapsed="false">
      <c r="A2091" s="17" t="n">
        <v>2486</v>
      </c>
      <c r="B2091" s="7" t="s">
        <v>419</v>
      </c>
      <c r="C2091" s="6" t="n">
        <v>90</v>
      </c>
      <c r="D2091" s="6" t="n">
        <v>450</v>
      </c>
      <c r="E2091" s="16" t="n">
        <v>0.0766987026151684</v>
      </c>
      <c r="F2091" s="16" t="n">
        <v>0.0106157262348529</v>
      </c>
      <c r="G2091" s="16" t="n">
        <v>0.0818286589947012</v>
      </c>
      <c r="H2091" s="16" t="n">
        <v>0.0267159685640407</v>
      </c>
      <c r="I2091" s="23" t="n">
        <f aca="false">G2091-E2091</f>
        <v>0.00512995637953281</v>
      </c>
      <c r="J2091" s="17" t="n">
        <f aca="false">100*(G2091-E2091)/E2091</f>
        <v>6.68845261343219</v>
      </c>
      <c r="K2091" s="16" t="n">
        <v>3.04500893341527</v>
      </c>
      <c r="L2091" s="17" t="n">
        <v>346.933603030999</v>
      </c>
      <c r="M2091" s="16" t="n">
        <v>0.0025046509114296</v>
      </c>
      <c r="N2091" s="16" t="n">
        <v>0.00877614418341777</v>
      </c>
      <c r="O2091" s="6" t="str">
        <f aca="false">IF(N2091&lt;0.05,"Yes","No")</f>
        <v>Yes</v>
      </c>
      <c r="P2091" s="16" t="n">
        <v>0.206686793433932</v>
      </c>
      <c r="Q2091" s="16" t="n">
        <v>3.2129131446002</v>
      </c>
      <c r="R2091" s="16" t="n">
        <v>0.073621016360885</v>
      </c>
      <c r="S2091" s="16" t="n">
        <v>0.00874564907618989</v>
      </c>
      <c r="T2091" s="16" t="n">
        <v>0.00480994704550344</v>
      </c>
      <c r="U2091" s="16" t="n">
        <v>0.24260904189887</v>
      </c>
      <c r="V2091" s="16" t="n">
        <v>0.396087265838737</v>
      </c>
      <c r="W2091" s="6" t="s">
        <v>494</v>
      </c>
      <c r="X2091" s="16" t="n">
        <v>8.4</v>
      </c>
      <c r="Y2091" s="16" t="n">
        <v>0.542765432098765</v>
      </c>
      <c r="Z2091" s="16" t="n">
        <f aca="false">(G2091-E2091)/SQRT(H2091^2/D2091+F2091^2/C2091)</f>
        <v>3.04500893341527</v>
      </c>
      <c r="AA2091" s="24" t="n">
        <f aca="false">ABS(K2091-Z2091)</f>
        <v>0</v>
      </c>
    </row>
    <row r="2092" customFormat="false" ht="22.35" hidden="false" customHeight="false" outlineLevel="0" collapsed="false">
      <c r="A2092" s="17" t="n">
        <v>2487</v>
      </c>
      <c r="B2092" s="7" t="s">
        <v>419</v>
      </c>
      <c r="C2092" s="6" t="n">
        <v>90</v>
      </c>
      <c r="D2092" s="6" t="n">
        <v>450</v>
      </c>
      <c r="E2092" s="16" t="n">
        <v>0.0764598042186764</v>
      </c>
      <c r="F2092" s="16" t="n">
        <v>0.0105379217805624</v>
      </c>
      <c r="G2092" s="16" t="n">
        <v>0.0815826310300165</v>
      </c>
      <c r="H2092" s="16" t="n">
        <v>0.0266510023712106</v>
      </c>
      <c r="I2092" s="23" t="n">
        <f aca="false">G2092-E2092</f>
        <v>0.00512282681134012</v>
      </c>
      <c r="J2092" s="17" t="n">
        <f aca="false">100*(G2092-E2092)/E2092</f>
        <v>6.70002606426868</v>
      </c>
      <c r="K2092" s="16" t="n">
        <v>3.05479659950531</v>
      </c>
      <c r="L2092" s="17" t="n">
        <v>349.104924306558</v>
      </c>
      <c r="M2092" s="16" t="n">
        <v>0.00242532909713765</v>
      </c>
      <c r="N2092" s="16" t="n">
        <v>0.00862202442146564</v>
      </c>
      <c r="O2092" s="6" t="str">
        <f aca="false">IF(N2092&lt;0.05,"Yes","No")</f>
        <v>Yes</v>
      </c>
      <c r="P2092" s="16" t="n">
        <v>0.206933431356503</v>
      </c>
      <c r="Q2092" s="16" t="n">
        <v>3.2205856137365</v>
      </c>
      <c r="R2092" s="16" t="n">
        <v>0.0732788695421955</v>
      </c>
      <c r="S2092" s="16" t="n">
        <v>0.00823984975100556</v>
      </c>
      <c r="T2092" s="16" t="n">
        <v>0.00479853874962312</v>
      </c>
      <c r="U2092" s="16" t="n">
        <v>0.242303784405466</v>
      </c>
      <c r="V2092" s="16" t="n">
        <v>0.396087265838737</v>
      </c>
      <c r="W2092" s="6" t="s">
        <v>494</v>
      </c>
      <c r="X2092" s="16" t="n">
        <v>8.5</v>
      </c>
      <c r="Y2092" s="16" t="n">
        <v>0.543061728395062</v>
      </c>
      <c r="Z2092" s="16" t="n">
        <f aca="false">(G2092-E2092)/SQRT(H2092^2/D2092+F2092^2/C2092)</f>
        <v>3.05479659950531</v>
      </c>
      <c r="AA2092" s="24" t="n">
        <f aca="false">ABS(K2092-Z2092)</f>
        <v>0</v>
      </c>
    </row>
    <row r="2093" customFormat="false" ht="22.35" hidden="false" customHeight="false" outlineLevel="0" collapsed="false">
      <c r="A2093" s="17" t="n">
        <v>2488</v>
      </c>
      <c r="B2093" s="7" t="s">
        <v>419</v>
      </c>
      <c r="C2093" s="6" t="n">
        <v>90</v>
      </c>
      <c r="D2093" s="6" t="n">
        <v>450</v>
      </c>
      <c r="E2093" s="16" t="n">
        <v>0.0762085667086972</v>
      </c>
      <c r="F2093" s="16" t="n">
        <v>0.0105080350741395</v>
      </c>
      <c r="G2093" s="16" t="n">
        <v>0.081320817793409</v>
      </c>
      <c r="H2093" s="16" t="n">
        <v>0.0265877957144655</v>
      </c>
      <c r="I2093" s="23" t="n">
        <f aca="false">G2093-E2093</f>
        <v>0.00511225108471182</v>
      </c>
      <c r="J2093" s="17" t="n">
        <f aca="false">100*(G2093-E2093)/E2093</f>
        <v>6.70823675801842</v>
      </c>
      <c r="K2093" s="16" t="n">
        <v>3.05636153092928</v>
      </c>
      <c r="L2093" s="17" t="n">
        <v>349.310653033074</v>
      </c>
      <c r="M2093" s="16" t="n">
        <v>0.00241293340705572</v>
      </c>
      <c r="N2093" s="16" t="n">
        <v>0.00862172293915656</v>
      </c>
      <c r="O2093" s="6" t="str">
        <f aca="false">IF(N2093&lt;0.05,"Yes","No")</f>
        <v>Yes</v>
      </c>
      <c r="P2093" s="16" t="n">
        <v>0.207000050915174</v>
      </c>
      <c r="Q2093" s="16" t="n">
        <v>3.22265959982268</v>
      </c>
      <c r="R2093" s="16" t="n">
        <v>0.0731866760774987</v>
      </c>
      <c r="S2093" s="16" t="n">
        <v>0.00855633172742009</v>
      </c>
      <c r="T2093" s="16" t="n">
        <v>0.00478918807397225</v>
      </c>
      <c r="U2093" s="16" t="n">
        <v>0.242019599704001</v>
      </c>
      <c r="V2093" s="16" t="n">
        <v>0.396087265838737</v>
      </c>
      <c r="W2093" s="6" t="s">
        <v>494</v>
      </c>
      <c r="X2093" s="16" t="n">
        <v>8.5</v>
      </c>
      <c r="Y2093" s="16" t="n">
        <v>0.54237037037037</v>
      </c>
      <c r="Z2093" s="16" t="n">
        <f aca="false">(G2093-E2093)/SQRT(H2093^2/D2093+F2093^2/C2093)</f>
        <v>3.05636153092928</v>
      </c>
      <c r="AA2093" s="24" t="n">
        <f aca="false">ABS(K2093-Z2093)</f>
        <v>0</v>
      </c>
    </row>
    <row r="2094" customFormat="false" ht="22.35" hidden="false" customHeight="false" outlineLevel="0" collapsed="false">
      <c r="A2094" s="17" t="n">
        <v>2489</v>
      </c>
      <c r="B2094" s="7" t="s">
        <v>419</v>
      </c>
      <c r="C2094" s="6" t="n">
        <v>90</v>
      </c>
      <c r="D2094" s="6" t="n">
        <v>450</v>
      </c>
      <c r="E2094" s="16" t="n">
        <v>0.0759609017935064</v>
      </c>
      <c r="F2094" s="16" t="n">
        <v>0.0104605243640789</v>
      </c>
      <c r="G2094" s="16" t="n">
        <v>0.0810542140404383</v>
      </c>
      <c r="H2094" s="16" t="n">
        <v>0.0265210981271194</v>
      </c>
      <c r="I2094" s="23" t="n">
        <f aca="false">G2094-E2094</f>
        <v>0.00509331224693194</v>
      </c>
      <c r="J2094" s="17" t="n">
        <f aca="false">100*(G2094-E2094)/E2094</f>
        <v>6.70517611912731</v>
      </c>
      <c r="K2094" s="16" t="n">
        <v>3.05539894020484</v>
      </c>
      <c r="L2094" s="17" t="n">
        <v>350.203532577568</v>
      </c>
      <c r="M2094" s="16" t="n">
        <v>0.00242003759801972</v>
      </c>
      <c r="N2094" s="16" t="n">
        <v>0.00862202442146564</v>
      </c>
      <c r="O2094" s="6" t="str">
        <f aca="false">IF(N2094&lt;0.05,"Yes","No")</f>
        <v>Yes</v>
      </c>
      <c r="P2094" s="16" t="n">
        <v>0.20676436975218</v>
      </c>
      <c r="Q2094" s="16" t="n">
        <v>3.21532542013606</v>
      </c>
      <c r="R2094" s="16" t="n">
        <v>0.0735132581902969</v>
      </c>
      <c r="S2094" s="16" t="n">
        <v>0.0084594784793364</v>
      </c>
      <c r="T2094" s="16" t="n">
        <v>0.00477254644466716</v>
      </c>
      <c r="U2094" s="16" t="n">
        <v>0.242583987091741</v>
      </c>
      <c r="V2094" s="16" t="n">
        <v>0.396087265838737</v>
      </c>
      <c r="W2094" s="6" t="s">
        <v>494</v>
      </c>
      <c r="X2094" s="16" t="n">
        <v>8.4</v>
      </c>
      <c r="Y2094" s="16" t="n">
        <v>0.543432098765432</v>
      </c>
      <c r="Z2094" s="16" t="n">
        <f aca="false">(G2094-E2094)/SQRT(H2094^2/D2094+F2094^2/C2094)</f>
        <v>3.05539894020485</v>
      </c>
      <c r="AA2094" s="24" t="n">
        <f aca="false">ABS(K2094-Z2094)</f>
        <v>0</v>
      </c>
    </row>
    <row r="2095" customFormat="false" ht="22.35" hidden="false" customHeight="false" outlineLevel="0" collapsed="false">
      <c r="A2095" s="17" t="n">
        <v>2490</v>
      </c>
      <c r="B2095" s="7" t="s">
        <v>419</v>
      </c>
      <c r="C2095" s="6" t="n">
        <v>90</v>
      </c>
      <c r="D2095" s="6" t="n">
        <v>450</v>
      </c>
      <c r="E2095" s="16" t="n">
        <v>0.0757400394313865</v>
      </c>
      <c r="F2095" s="16" t="n">
        <v>0.0104014200248425</v>
      </c>
      <c r="G2095" s="16" t="n">
        <v>0.0807997413476308</v>
      </c>
      <c r="H2095" s="16" t="n">
        <v>0.0264551408797004</v>
      </c>
      <c r="I2095" s="23" t="n">
        <f aca="false">G2095-E2095</f>
        <v>0.00505970191624432</v>
      </c>
      <c r="J2095" s="17" t="n">
        <f aca="false">100*(G2095-E2095)/E2095</f>
        <v>6.68035289422834</v>
      </c>
      <c r="K2095" s="16" t="n">
        <v>3.04702779744675</v>
      </c>
      <c r="L2095" s="17" t="n">
        <v>351.60923641468</v>
      </c>
      <c r="M2095" s="16" t="n">
        <v>0.00248592807738961</v>
      </c>
      <c r="N2095" s="16" t="n">
        <v>0.00877614418341777</v>
      </c>
      <c r="O2095" s="6" t="str">
        <f aca="false">IF(N2095&lt;0.05,"Yes","No")</f>
        <v>Yes</v>
      </c>
      <c r="P2095" s="16" t="n">
        <v>0.205931552124909</v>
      </c>
      <c r="Q2095" s="16" t="n">
        <v>3.18947583268879</v>
      </c>
      <c r="R2095" s="16" t="n">
        <v>0.0746768752836999</v>
      </c>
      <c r="S2095" s="16" t="n">
        <v>0.00810248799323037</v>
      </c>
      <c r="T2095" s="16" t="n">
        <v>0.00474274004981821</v>
      </c>
      <c r="U2095" s="16" t="n">
        <v>0.244176188428544</v>
      </c>
      <c r="V2095" s="16" t="n">
        <v>0.396260817954293</v>
      </c>
      <c r="W2095" s="6" t="s">
        <v>494</v>
      </c>
      <c r="X2095" s="16" t="n">
        <v>8.4</v>
      </c>
      <c r="Y2095" s="16" t="n">
        <v>0.542691358024691</v>
      </c>
      <c r="Z2095" s="16" t="n">
        <f aca="false">(G2095-E2095)/SQRT(H2095^2/D2095+F2095^2/C2095)</f>
        <v>3.04702779744675</v>
      </c>
      <c r="AA2095" s="24" t="n">
        <f aca="false">ABS(K2095-Z2095)</f>
        <v>0</v>
      </c>
    </row>
    <row r="2096" customFormat="false" ht="22.35" hidden="false" customHeight="false" outlineLevel="0" collapsed="false">
      <c r="A2096" s="17" t="n">
        <v>2491</v>
      </c>
      <c r="B2096" s="7" t="s">
        <v>419</v>
      </c>
      <c r="C2096" s="6" t="n">
        <v>90</v>
      </c>
      <c r="D2096" s="6" t="n">
        <v>450</v>
      </c>
      <c r="E2096" s="16" t="n">
        <v>0.0755328165988127</v>
      </c>
      <c r="F2096" s="16" t="n">
        <v>0.0104212150405354</v>
      </c>
      <c r="G2096" s="16" t="n">
        <v>0.0805557768295209</v>
      </c>
      <c r="H2096" s="16" t="n">
        <v>0.0263981634143871</v>
      </c>
      <c r="I2096" s="23" t="n">
        <f aca="false">G2096-E2096</f>
        <v>0.00502296023070814</v>
      </c>
      <c r="J2096" s="17" t="n">
        <f aca="false">100*(G2096-E2096)/E2096</f>
        <v>6.65003697318378</v>
      </c>
      <c r="K2096" s="16" t="n">
        <v>3.02606067867087</v>
      </c>
      <c r="L2096" s="17" t="n">
        <v>349.813907679283</v>
      </c>
      <c r="M2096" s="16" t="n">
        <v>0.002661138512359</v>
      </c>
      <c r="N2096" s="16" t="n">
        <v>0.00919382129917253</v>
      </c>
      <c r="O2096" s="6" t="str">
        <f aca="false">IF(N2096&lt;0.05,"Yes","No")</f>
        <v>Yes</v>
      </c>
      <c r="P2096" s="16" t="n">
        <v>0.204852595931868</v>
      </c>
      <c r="Q2096" s="16" t="n">
        <v>3.15614155735213</v>
      </c>
      <c r="R2096" s="16" t="n">
        <v>0.0762067895653772</v>
      </c>
      <c r="S2096" s="16" t="n">
        <v>0.0086750497542255</v>
      </c>
      <c r="T2096" s="16" t="n">
        <v>0.0047123976667959</v>
      </c>
      <c r="U2096" s="16" t="n">
        <v>0.246068960875078</v>
      </c>
      <c r="V2096" s="16" t="n">
        <v>0.39676967520993</v>
      </c>
      <c r="W2096" s="6" t="s">
        <v>494</v>
      </c>
      <c r="X2096" s="16" t="n">
        <v>7.9</v>
      </c>
      <c r="Y2096" s="16" t="n">
        <v>0.54279012345679</v>
      </c>
      <c r="Z2096" s="16" t="n">
        <f aca="false">(G2096-E2096)/SQRT(H2096^2/D2096+F2096^2/C2096)</f>
        <v>3.02606067867087</v>
      </c>
      <c r="AA2096" s="24" t="n">
        <f aca="false">ABS(K2096-Z2096)</f>
        <v>0</v>
      </c>
    </row>
    <row r="2097" customFormat="false" ht="22.35" hidden="false" customHeight="false" outlineLevel="0" collapsed="false">
      <c r="A2097" s="17" t="n">
        <v>2492</v>
      </c>
      <c r="B2097" s="7" t="s">
        <v>419</v>
      </c>
      <c r="C2097" s="6" t="n">
        <v>90</v>
      </c>
      <c r="D2097" s="6" t="n">
        <v>450</v>
      </c>
      <c r="E2097" s="16" t="n">
        <v>0.0753014087677002</v>
      </c>
      <c r="F2097" s="16" t="n">
        <v>0.0103994890278093</v>
      </c>
      <c r="G2097" s="16" t="n">
        <v>0.0803454241322147</v>
      </c>
      <c r="H2097" s="16" t="n">
        <v>0.0263572106061153</v>
      </c>
      <c r="I2097" s="23" t="n">
        <f aca="false">G2097-E2097</f>
        <v>0.00504401536451447</v>
      </c>
      <c r="J2097" s="17" t="n">
        <f aca="false">100*(G2097-E2097)/E2097</f>
        <v>6.69843426180103</v>
      </c>
      <c r="K2097" s="16" t="n">
        <v>3.04417892036685</v>
      </c>
      <c r="L2097" s="17" t="n">
        <v>350.05018358797</v>
      </c>
      <c r="M2097" s="16" t="n">
        <v>0.00250977112796966</v>
      </c>
      <c r="N2097" s="16" t="n">
        <v>0.00877614418341777</v>
      </c>
      <c r="O2097" s="6" t="str">
        <f aca="false">IF(N2097&lt;0.05,"Yes","No")</f>
        <v>Yes</v>
      </c>
      <c r="P2097" s="16" t="n">
        <v>0.206034216367086</v>
      </c>
      <c r="Q2097" s="16" t="n">
        <v>3.19265676089016</v>
      </c>
      <c r="R2097" s="16" t="n">
        <v>0.0745326219687585</v>
      </c>
      <c r="S2097" s="16" t="n">
        <v>0.00871539910471325</v>
      </c>
      <c r="T2097" s="16" t="n">
        <v>0.0047325616536841</v>
      </c>
      <c r="U2097" s="16" t="n">
        <v>0.243236658589894</v>
      </c>
      <c r="V2097" s="16" t="n">
        <v>0.396087265838737</v>
      </c>
      <c r="W2097" s="6" t="s">
        <v>494</v>
      </c>
      <c r="X2097" s="16" t="n">
        <v>8.4</v>
      </c>
      <c r="Y2097" s="16" t="n">
        <v>0.542962962962963</v>
      </c>
      <c r="Z2097" s="16" t="n">
        <f aca="false">(G2097-E2097)/SQRT(H2097^2/D2097+F2097^2/C2097)</f>
        <v>3.04417892036685</v>
      </c>
      <c r="AA2097" s="24" t="n">
        <f aca="false">ABS(K2097-Z2097)</f>
        <v>0</v>
      </c>
    </row>
    <row r="2098" customFormat="false" ht="22.35" hidden="false" customHeight="false" outlineLevel="0" collapsed="false">
      <c r="A2098" s="17" t="n">
        <v>2493</v>
      </c>
      <c r="B2098" s="7" t="s">
        <v>419</v>
      </c>
      <c r="C2098" s="6" t="n">
        <v>90</v>
      </c>
      <c r="D2098" s="6" t="n">
        <v>450</v>
      </c>
      <c r="E2098" s="16" t="n">
        <v>0.0750992571728097</v>
      </c>
      <c r="F2098" s="16" t="n">
        <v>0.0103260289124684</v>
      </c>
      <c r="G2098" s="16" t="n">
        <v>0.0801480159825749</v>
      </c>
      <c r="H2098" s="16" t="n">
        <v>0.0263145703312358</v>
      </c>
      <c r="I2098" s="23" t="n">
        <f aca="false">G2098-E2098</f>
        <v>0.00504875880976519</v>
      </c>
      <c r="J2098" s="17" t="n">
        <f aca="false">100*(G2098-E2098)/E2098</f>
        <v>6.7227812894974</v>
      </c>
      <c r="K2098" s="16" t="n">
        <v>3.05927208118291</v>
      </c>
      <c r="L2098" s="17" t="n">
        <v>352.471852301399</v>
      </c>
      <c r="M2098" s="16" t="n">
        <v>0.002388656174143</v>
      </c>
      <c r="N2098" s="16" t="n">
        <v>0.00856737599966578</v>
      </c>
      <c r="O2098" s="6" t="str">
        <f aca="false">IF(N2098&lt;0.05,"Yes","No")</f>
        <v>Yes</v>
      </c>
      <c r="P2098" s="16" t="n">
        <v>0.206595791350228</v>
      </c>
      <c r="Q2098" s="16" t="n">
        <v>3.2100845417688</v>
      </c>
      <c r="R2098" s="16" t="n">
        <v>0.0737475887835211</v>
      </c>
      <c r="S2098" s="16" t="n">
        <v>0.00839587103290672</v>
      </c>
      <c r="T2098" s="16" t="n">
        <v>0.00473355525152746</v>
      </c>
      <c r="U2098" s="16" t="n">
        <v>0.242041141261252</v>
      </c>
      <c r="V2098" s="16" t="n">
        <v>0.396087265838737</v>
      </c>
      <c r="W2098" s="6" t="s">
        <v>494</v>
      </c>
      <c r="X2098" s="16" t="n">
        <v>8.4</v>
      </c>
      <c r="Y2098" s="16" t="n">
        <v>0.542962962962963</v>
      </c>
      <c r="Z2098" s="16" t="n">
        <f aca="false">(G2098-E2098)/SQRT(H2098^2/D2098+F2098^2/C2098)</f>
        <v>3.05927208118291</v>
      </c>
      <c r="AA2098" s="24" t="n">
        <f aca="false">ABS(K2098-Z2098)</f>
        <v>0</v>
      </c>
    </row>
    <row r="2099" customFormat="false" ht="22.35" hidden="false" customHeight="false" outlineLevel="0" collapsed="false">
      <c r="A2099" s="17" t="n">
        <v>2494</v>
      </c>
      <c r="B2099" s="7" t="s">
        <v>419</v>
      </c>
      <c r="C2099" s="6" t="n">
        <v>90</v>
      </c>
      <c r="D2099" s="6" t="n">
        <v>450</v>
      </c>
      <c r="E2099" s="16" t="n">
        <v>0.0749130203906033</v>
      </c>
      <c r="F2099" s="16" t="n">
        <v>0.0102825221330696</v>
      </c>
      <c r="G2099" s="16" t="n">
        <v>0.0799268354475498</v>
      </c>
      <c r="H2099" s="16" t="n">
        <v>0.0262754868000079</v>
      </c>
      <c r="I2099" s="23" t="n">
        <f aca="false">G2099-E2099</f>
        <v>0.00501381505694654</v>
      </c>
      <c r="J2099" s="17" t="n">
        <f aca="false">100*(G2099-E2099)/E2099</f>
        <v>6.69284862738687</v>
      </c>
      <c r="K2099" s="16" t="n">
        <v>3.04623469331426</v>
      </c>
      <c r="L2099" s="17" t="n">
        <v>353.685294539113</v>
      </c>
      <c r="M2099" s="16" t="n">
        <v>0.00249127623258949</v>
      </c>
      <c r="N2099" s="16" t="n">
        <v>0.00877614418341777</v>
      </c>
      <c r="O2099" s="6" t="str">
        <f aca="false">IF(N2099&lt;0.05,"Yes","No")</f>
        <v>Yes</v>
      </c>
      <c r="P2099" s="16" t="n">
        <v>0.205487669643756</v>
      </c>
      <c r="Q2099" s="16" t="n">
        <v>3.17574091334648</v>
      </c>
      <c r="R2099" s="16" t="n">
        <v>0.0753032080097763</v>
      </c>
      <c r="S2099" s="16" t="n">
        <v>0.00863500544373602</v>
      </c>
      <c r="T2099" s="16" t="n">
        <v>0.00469839417037901</v>
      </c>
      <c r="U2099" s="16" t="n">
        <v>0.244595942719751</v>
      </c>
      <c r="V2099" s="16" t="n">
        <v>0.396260817954293</v>
      </c>
      <c r="W2099" s="6" t="s">
        <v>494</v>
      </c>
      <c r="X2099" s="16" t="n">
        <v>8.1</v>
      </c>
      <c r="Y2099" s="16" t="n">
        <v>0.542123456790123</v>
      </c>
      <c r="Z2099" s="16" t="n">
        <f aca="false">(G2099-E2099)/SQRT(H2099^2/D2099+F2099^2/C2099)</f>
        <v>3.04623469331426</v>
      </c>
      <c r="AA2099" s="24" t="n">
        <f aca="false">ABS(K2099-Z2099)</f>
        <v>0</v>
      </c>
    </row>
    <row r="2100" customFormat="false" ht="22.35" hidden="false" customHeight="false" outlineLevel="0" collapsed="false">
      <c r="A2100" s="17" t="n">
        <v>2495</v>
      </c>
      <c r="B2100" s="7" t="s">
        <v>419</v>
      </c>
      <c r="C2100" s="6" t="n">
        <v>90</v>
      </c>
      <c r="D2100" s="6" t="n">
        <v>450</v>
      </c>
      <c r="E2100" s="16" t="n">
        <v>0.0746939770877361</v>
      </c>
      <c r="F2100" s="16" t="n">
        <v>0.0102328003407846</v>
      </c>
      <c r="G2100" s="16" t="n">
        <v>0.0797059829201963</v>
      </c>
      <c r="H2100" s="16" t="n">
        <v>0.0262446620311824</v>
      </c>
      <c r="I2100" s="23" t="n">
        <f aca="false">G2100-E2100</f>
        <v>0.00501200583246018</v>
      </c>
      <c r="J2100" s="17" t="n">
        <f aca="false">100*(G2100-E2100)/E2100</f>
        <v>6.71005351150742</v>
      </c>
      <c r="K2100" s="16" t="n">
        <v>3.05356245799765</v>
      </c>
      <c r="L2100" s="17" t="n">
        <v>355.316737889324</v>
      </c>
      <c r="M2100" s="16" t="n">
        <v>0.00243196773627896</v>
      </c>
      <c r="N2100" s="16" t="n">
        <v>0.0086266227429219</v>
      </c>
      <c r="O2100" s="6" t="str">
        <f aca="false">IF(N2100&lt;0.05,"Yes","No")</f>
        <v>Yes</v>
      </c>
      <c r="P2100" s="16" t="n">
        <v>0.205676960423108</v>
      </c>
      <c r="Q2100" s="16" t="n">
        <v>3.18159445532692</v>
      </c>
      <c r="R2100" s="16" t="n">
        <v>0.075035588551037</v>
      </c>
      <c r="S2100" s="16" t="n">
        <v>0.00851577302589116</v>
      </c>
      <c r="T2100" s="16" t="n">
        <v>0.00469134641940163</v>
      </c>
      <c r="U2100" s="16" t="n">
        <v>0.24499895408026</v>
      </c>
      <c r="V2100" s="16" t="n">
        <v>0.396260817954293</v>
      </c>
      <c r="W2100" s="6" t="s">
        <v>494</v>
      </c>
      <c r="X2100" s="16" t="n">
        <v>8</v>
      </c>
      <c r="Y2100" s="16" t="n">
        <v>0.541037037037037</v>
      </c>
      <c r="Z2100" s="16" t="n">
        <f aca="false">(G2100-E2100)/SQRT(H2100^2/D2100+F2100^2/C2100)</f>
        <v>3.05356245799765</v>
      </c>
      <c r="AA2100" s="24" t="n">
        <f aca="false">ABS(K2100-Z2100)</f>
        <v>0</v>
      </c>
    </row>
    <row r="2101" customFormat="false" ht="22.35" hidden="false" customHeight="false" outlineLevel="0" collapsed="false">
      <c r="A2101" s="17" t="n">
        <v>2496</v>
      </c>
      <c r="B2101" s="7" t="s">
        <v>419</v>
      </c>
      <c r="C2101" s="6" t="n">
        <v>90</v>
      </c>
      <c r="D2101" s="6" t="n">
        <v>450</v>
      </c>
      <c r="E2101" s="16" t="n">
        <v>0.0745126451055209</v>
      </c>
      <c r="F2101" s="16" t="n">
        <v>0.0102095461192646</v>
      </c>
      <c r="G2101" s="16" t="n">
        <v>0.079472130810221</v>
      </c>
      <c r="H2101" s="16" t="n">
        <v>0.0262021640615761</v>
      </c>
      <c r="I2101" s="23" t="n">
        <f aca="false">G2101-E2101</f>
        <v>0.00495948570470016</v>
      </c>
      <c r="J2101" s="17" t="n">
        <f aca="false">100*(G2101-E2101)/E2101</f>
        <v>6.65589806626351</v>
      </c>
      <c r="K2101" s="16" t="n">
        <v>3.02732056404654</v>
      </c>
      <c r="L2101" s="17" t="n">
        <v>355.607655960607</v>
      </c>
      <c r="M2101" s="16" t="n">
        <v>0.00264731824322204</v>
      </c>
      <c r="N2101" s="16" t="n">
        <v>0.00916312294729739</v>
      </c>
      <c r="O2101" s="6" t="str">
        <f aca="false">IF(N2101&lt;0.05,"Yes","No")</f>
        <v>Yes</v>
      </c>
      <c r="P2101" s="16" t="n">
        <v>0.203855696995513</v>
      </c>
      <c r="Q2101" s="16" t="n">
        <v>3.12549807533481</v>
      </c>
      <c r="R2101" s="16" t="n">
        <v>0.0776430453622402</v>
      </c>
      <c r="S2101" s="16" t="n">
        <v>0.00839822461964129</v>
      </c>
      <c r="T2101" s="16" t="n">
        <v>0.00463576790258382</v>
      </c>
      <c r="U2101" s="16" t="n">
        <v>0.250057790918328</v>
      </c>
      <c r="V2101" s="16" t="n">
        <v>0.399521991421602</v>
      </c>
      <c r="W2101" s="6" t="s">
        <v>494</v>
      </c>
      <c r="X2101" s="16" t="n">
        <v>7.7</v>
      </c>
      <c r="Y2101" s="16" t="n">
        <v>0.53958024691358</v>
      </c>
      <c r="Z2101" s="16" t="n">
        <f aca="false">(G2101-E2101)/SQRT(H2101^2/D2101+F2101^2/C2101)</f>
        <v>3.02732056404654</v>
      </c>
      <c r="AA2101" s="24" t="n">
        <f aca="false">ABS(K2101-Z2101)</f>
        <v>0</v>
      </c>
    </row>
    <row r="2102" customFormat="false" ht="22.35" hidden="false" customHeight="false" outlineLevel="0" collapsed="false">
      <c r="A2102" s="17" t="n">
        <v>2497</v>
      </c>
      <c r="B2102" s="7" t="s">
        <v>419</v>
      </c>
      <c r="C2102" s="6" t="n">
        <v>90</v>
      </c>
      <c r="D2102" s="6" t="n">
        <v>450</v>
      </c>
      <c r="E2102" s="16" t="n">
        <v>0.0743145321392351</v>
      </c>
      <c r="F2102" s="16" t="n">
        <v>0.0102261568017222</v>
      </c>
      <c r="G2102" s="16" t="n">
        <v>0.0792198697229226</v>
      </c>
      <c r="H2102" s="16" t="n">
        <v>0.0261591589595571</v>
      </c>
      <c r="I2102" s="23" t="n">
        <f aca="false">G2102-E2102</f>
        <v>0.00490533758368755</v>
      </c>
      <c r="J2102" s="17" t="n">
        <f aca="false">100*(G2102-E2102)/E2102</f>
        <v>6.60077839755077</v>
      </c>
      <c r="K2102" s="16" t="n">
        <v>2.99495567174678</v>
      </c>
      <c r="L2102" s="17" t="n">
        <v>354.155665885204</v>
      </c>
      <c r="M2102" s="16" t="n">
        <v>0.00293799287974489</v>
      </c>
      <c r="N2102" s="16" t="n">
        <v>0.00995600490378068</v>
      </c>
      <c r="O2102" s="6" t="str">
        <f aca="false">IF(N2102&lt;0.05,"Yes","No")</f>
        <v>Yes</v>
      </c>
      <c r="P2102" s="16" t="n">
        <v>0.201942112942285</v>
      </c>
      <c r="Q2102" s="16" t="n">
        <v>3.06709566489364</v>
      </c>
      <c r="R2102" s="16" t="n">
        <v>0.080461926475822</v>
      </c>
      <c r="S2102" s="16" t="n">
        <v>0.00879507580455282</v>
      </c>
      <c r="T2102" s="16" t="n">
        <v>0.00458626257386271</v>
      </c>
      <c r="U2102" s="16" t="n">
        <v>0.253957030398676</v>
      </c>
      <c r="V2102" s="16" t="n">
        <v>0.403388779730883</v>
      </c>
      <c r="W2102" s="6" t="s">
        <v>494</v>
      </c>
      <c r="X2102" s="16" t="n">
        <v>7.4</v>
      </c>
      <c r="Y2102" s="16" t="n">
        <v>0.539333333333333</v>
      </c>
      <c r="Z2102" s="16" t="n">
        <f aca="false">(G2102-E2102)/SQRT(H2102^2/D2102+F2102^2/C2102)</f>
        <v>2.99495567174678</v>
      </c>
      <c r="AA2102" s="24" t="n">
        <f aca="false">ABS(K2102-Z2102)</f>
        <v>0</v>
      </c>
    </row>
    <row r="2103" customFormat="false" ht="22.35" hidden="false" customHeight="false" outlineLevel="0" collapsed="false">
      <c r="A2103" s="17" t="n">
        <v>2498</v>
      </c>
      <c r="B2103" s="7" t="s">
        <v>419</v>
      </c>
      <c r="C2103" s="6" t="n">
        <v>90</v>
      </c>
      <c r="D2103" s="6" t="n">
        <v>450</v>
      </c>
      <c r="E2103" s="16" t="n">
        <v>0.0740696868134869</v>
      </c>
      <c r="F2103" s="16" t="n">
        <v>0.0102065233302743</v>
      </c>
      <c r="G2103" s="16" t="n">
        <v>0.0790138759629594</v>
      </c>
      <c r="H2103" s="16" t="n">
        <v>0.0261219420187329</v>
      </c>
      <c r="I2103" s="23" t="n">
        <f aca="false">G2103-E2103</f>
        <v>0.00494418914947245</v>
      </c>
      <c r="J2103" s="17" t="n">
        <f aca="false">100*(G2103-E2103)/E2103</f>
        <v>6.67505070181043</v>
      </c>
      <c r="K2103" s="16" t="n">
        <v>3.02362934610708</v>
      </c>
      <c r="L2103" s="17" t="n">
        <v>354.376810355966</v>
      </c>
      <c r="M2103" s="16" t="n">
        <v>0.00267963980875159</v>
      </c>
      <c r="N2103" s="16" t="n">
        <v>0.00922938235768377</v>
      </c>
      <c r="O2103" s="6" t="str">
        <f aca="false">IF(N2103&lt;0.05,"Yes","No")</f>
        <v>Yes</v>
      </c>
      <c r="P2103" s="16" t="n">
        <v>0.20383452447894</v>
      </c>
      <c r="Q2103" s="16" t="n">
        <v>3.12484887863033</v>
      </c>
      <c r="R2103" s="16" t="n">
        <v>0.0776737872398509</v>
      </c>
      <c r="S2103" s="16" t="n">
        <v>0.00895007124022012</v>
      </c>
      <c r="T2103" s="16" t="n">
        <v>0.00462516123318146</v>
      </c>
      <c r="U2103" s="16" t="n">
        <v>0.249070781304834</v>
      </c>
      <c r="V2103" s="16" t="n">
        <v>0.398551189277575</v>
      </c>
      <c r="W2103" s="6" t="s">
        <v>494</v>
      </c>
      <c r="X2103" s="16" t="n">
        <v>7.7</v>
      </c>
      <c r="Y2103" s="16" t="n">
        <v>0.540444444444444</v>
      </c>
      <c r="Z2103" s="16" t="n">
        <f aca="false">(G2103-E2103)/SQRT(H2103^2/D2103+F2103^2/C2103)</f>
        <v>3.02362934610708</v>
      </c>
      <c r="AA2103" s="24" t="n">
        <f aca="false">ABS(K2103-Z2103)</f>
        <v>0</v>
      </c>
    </row>
    <row r="2104" customFormat="false" ht="22.35" hidden="false" customHeight="false" outlineLevel="0" collapsed="false">
      <c r="A2104" s="17" t="n">
        <v>2499</v>
      </c>
      <c r="B2104" s="7" t="s">
        <v>419</v>
      </c>
      <c r="C2104" s="6" t="n">
        <v>90</v>
      </c>
      <c r="D2104" s="6" t="n">
        <v>450</v>
      </c>
      <c r="E2104" s="16" t="n">
        <v>0.0738734556155072</v>
      </c>
      <c r="F2104" s="16" t="n">
        <v>0.0101890811381089</v>
      </c>
      <c r="G2104" s="16" t="n">
        <v>0.0788451485915317</v>
      </c>
      <c r="H2104" s="16" t="n">
        <v>0.0260848119646676</v>
      </c>
      <c r="I2104" s="23" t="n">
        <f aca="false">G2104-E2104</f>
        <v>0.00497169297602441</v>
      </c>
      <c r="J2104" s="17" t="n">
        <f aca="false">100*(G2104-E2104)/E2104</f>
        <v>6.73001274219637</v>
      </c>
      <c r="K2104" s="16" t="n">
        <v>3.0451567699363</v>
      </c>
      <c r="L2104" s="17" t="n">
        <v>354.504693268029</v>
      </c>
      <c r="M2104" s="16" t="n">
        <v>0.00249957984783797</v>
      </c>
      <c r="N2104" s="16" t="n">
        <v>0.00877614418341777</v>
      </c>
      <c r="O2104" s="6" t="str">
        <f aca="false">IF(N2104&lt;0.05,"Yes","No")</f>
        <v>Yes</v>
      </c>
      <c r="P2104" s="16" t="n">
        <v>0.205261922223126</v>
      </c>
      <c r="Q2104" s="16" t="n">
        <v>3.16876704944741</v>
      </c>
      <c r="R2104" s="16" t="n">
        <v>0.0756233909958371</v>
      </c>
      <c r="S2104" s="16" t="n">
        <v>0.00875623777940637</v>
      </c>
      <c r="T2104" s="16" t="n">
        <v>0.00465192839334293</v>
      </c>
      <c r="U2104" s="16" t="n">
        <v>0.245203536322614</v>
      </c>
      <c r="V2104" s="16" t="n">
        <v>0.396286638318317</v>
      </c>
      <c r="W2104" s="6" t="s">
        <v>494</v>
      </c>
      <c r="X2104" s="16" t="n">
        <v>7.9</v>
      </c>
      <c r="Y2104" s="16" t="n">
        <v>0.540962962962963</v>
      </c>
      <c r="Z2104" s="16" t="n">
        <f aca="false">(G2104-E2104)/SQRT(H2104^2/D2104+F2104^2/C2104)</f>
        <v>3.0451567699363</v>
      </c>
      <c r="AA2104" s="24" t="n">
        <f aca="false">ABS(K2104-Z2104)</f>
        <v>0</v>
      </c>
    </row>
    <row r="2105" customFormat="false" ht="22.35" hidden="false" customHeight="false" outlineLevel="0" collapsed="false">
      <c r="A2105" s="17" t="n">
        <v>2500</v>
      </c>
      <c r="B2105" s="7" t="s">
        <v>419</v>
      </c>
      <c r="C2105" s="6" t="n">
        <v>90</v>
      </c>
      <c r="D2105" s="6" t="n">
        <v>450</v>
      </c>
      <c r="E2105" s="16" t="n">
        <v>0.0737159765015046</v>
      </c>
      <c r="F2105" s="16" t="n">
        <v>0.0101784369432066</v>
      </c>
      <c r="G2105" s="16" t="n">
        <v>0.0786628472391102</v>
      </c>
      <c r="H2105" s="16" t="n">
        <v>0.0260464974333959</v>
      </c>
      <c r="I2105" s="23" t="n">
        <f aca="false">G2105-E2105</f>
        <v>0.00494687073760564</v>
      </c>
      <c r="J2105" s="17" t="n">
        <f aca="false">100*(G2105-E2105)/E2105</f>
        <v>6.7107172317044</v>
      </c>
      <c r="K2105" s="16" t="n">
        <v>3.03385246085149</v>
      </c>
      <c r="L2105" s="17" t="n">
        <v>354.316087019032</v>
      </c>
      <c r="M2105" s="16" t="n">
        <v>0.00259275954668393</v>
      </c>
      <c r="N2105" s="16" t="n">
        <v>0.00903381062617402</v>
      </c>
      <c r="O2105" s="6" t="str">
        <f aca="false">IF(N2105&lt;0.05,"Yes","No")</f>
        <v>Yes</v>
      </c>
      <c r="P2105" s="16" t="n">
        <v>0.204534990913131</v>
      </c>
      <c r="Q2105" s="16" t="n">
        <v>3.14636253234482</v>
      </c>
      <c r="R2105" s="16" t="n">
        <v>0.0766619929181563</v>
      </c>
      <c r="S2105" s="16" t="n">
        <v>0.00883370423680422</v>
      </c>
      <c r="T2105" s="16" t="n">
        <v>0.00462839195557319</v>
      </c>
      <c r="U2105" s="16" t="n">
        <v>0.246065670308402</v>
      </c>
      <c r="V2105" s="16" t="n">
        <v>0.39676967520993</v>
      </c>
      <c r="W2105" s="6" t="s">
        <v>494</v>
      </c>
      <c r="X2105" s="16" t="n">
        <v>7.9</v>
      </c>
      <c r="Y2105" s="16" t="n">
        <v>0.54158024691358</v>
      </c>
      <c r="Z2105" s="16" t="n">
        <f aca="false">(G2105-E2105)/SQRT(H2105^2/D2105+F2105^2/C2105)</f>
        <v>3.03385246085148</v>
      </c>
      <c r="AA2105" s="24" t="n">
        <f aca="false">ABS(K2105-Z2105)</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11" min="5" style="0" width="14"/>
    <col collapsed="false" customWidth="true" hidden="false" outlineLevel="0" max="12" min="12" style="0" width="44"/>
    <col collapsed="false" customWidth="true" hidden="false" outlineLevel="0" max="39" min="13" style="0" width="14"/>
  </cols>
  <sheetData>
    <row r="1" customFormat="false" ht="17.35" hidden="false" customHeight="false" outlineLevel="0" collapsed="false">
      <c r="A1" s="1" t="s">
        <v>26</v>
      </c>
    </row>
    <row r="2" customFormat="false" ht="14.25" hidden="false" customHeight="true" outlineLevel="0" collapsed="false">
      <c r="A2" s="2" t="s">
        <v>496</v>
      </c>
      <c r="B2" s="2"/>
      <c r="C2" s="2"/>
      <c r="D2" s="2"/>
      <c r="E2" s="2"/>
      <c r="F2" s="2"/>
      <c r="G2" s="2"/>
      <c r="H2" s="2"/>
      <c r="I2" s="2"/>
      <c r="J2" s="2"/>
      <c r="K2" s="2"/>
      <c r="L2" s="2"/>
    </row>
    <row r="5" customFormat="false" ht="15" hidden="false" customHeight="false" outlineLevel="0" collapsed="false">
      <c r="A5" s="3" t="s">
        <v>370</v>
      </c>
    </row>
    <row r="6" customFormat="false" ht="27" hidden="false" customHeight="true" outlineLevel="0" collapsed="false">
      <c r="A6" s="4" t="s">
        <v>497</v>
      </c>
      <c r="B6" s="4"/>
      <c r="C6" s="4"/>
      <c r="D6" s="4"/>
      <c r="E6" s="4"/>
      <c r="F6" s="4"/>
      <c r="G6" s="4"/>
      <c r="H6" s="4"/>
      <c r="I6" s="4"/>
      <c r="J6" s="4"/>
      <c r="K6" s="4"/>
      <c r="L6" s="4"/>
    </row>
    <row r="7" customFormat="false" ht="27" hidden="false" customHeight="true" outlineLevel="0" collapsed="false">
      <c r="A7" s="4" t="s">
        <v>498</v>
      </c>
      <c r="B7" s="4"/>
      <c r="C7" s="4"/>
      <c r="D7" s="4"/>
      <c r="E7" s="4"/>
      <c r="F7" s="4"/>
      <c r="G7" s="4"/>
      <c r="H7" s="4"/>
      <c r="I7" s="4"/>
      <c r="J7" s="4"/>
      <c r="K7" s="4"/>
      <c r="L7" s="4"/>
    </row>
    <row r="9" customFormat="false" ht="15" hidden="false" customHeight="false" outlineLevel="0" collapsed="false">
      <c r="A9" s="3" t="s">
        <v>258</v>
      </c>
    </row>
    <row r="10" customFormat="false" ht="51.75" hidden="false" customHeight="true" outlineLevel="0" collapsed="false">
      <c r="A10" s="4" t="s">
        <v>499</v>
      </c>
      <c r="B10" s="4"/>
      <c r="C10" s="4"/>
      <c r="D10" s="4"/>
      <c r="E10" s="4"/>
      <c r="F10" s="4"/>
      <c r="G10" s="4"/>
      <c r="H10" s="4"/>
      <c r="I10" s="4"/>
      <c r="J10" s="4"/>
      <c r="K10" s="4"/>
      <c r="L10" s="4"/>
    </row>
    <row r="11" customFormat="false" ht="15" hidden="false" customHeight="false" outlineLevel="0" collapsed="false">
      <c r="A11" s="11" t="s">
        <v>500</v>
      </c>
    </row>
    <row r="12" customFormat="false" ht="36" hidden="false" customHeight="true" outlineLevel="0" collapsed="false">
      <c r="A12" s="5" t="s">
        <v>501</v>
      </c>
      <c r="B12" s="5" t="s">
        <v>404</v>
      </c>
      <c r="C12" s="5" t="s">
        <v>502</v>
      </c>
      <c r="D12" s="5" t="s">
        <v>503</v>
      </c>
      <c r="E12" s="5" t="s">
        <v>422</v>
      </c>
      <c r="F12" s="5" t="s">
        <v>423</v>
      </c>
      <c r="G12" s="5" t="s">
        <v>425</v>
      </c>
      <c r="H12" s="5" t="s">
        <v>427</v>
      </c>
      <c r="I12" s="5" t="s">
        <v>504</v>
      </c>
      <c r="J12" s="5" t="s">
        <v>505</v>
      </c>
      <c r="K12" s="5" t="s">
        <v>489</v>
      </c>
      <c r="L12" s="5" t="s">
        <v>506</v>
      </c>
    </row>
    <row r="13" customFormat="false" ht="15" hidden="false" customHeight="false" outlineLevel="0" collapsed="false">
      <c r="A13" s="17" t="n">
        <v>419</v>
      </c>
      <c r="B13" s="6" t="s">
        <v>410</v>
      </c>
      <c r="C13" s="6" t="n">
        <v>12</v>
      </c>
      <c r="D13" s="6" t="n">
        <v>3</v>
      </c>
      <c r="E13" s="16" t="n">
        <v>0.255373017821047</v>
      </c>
      <c r="F13" s="16" t="n">
        <v>0.261260514954726</v>
      </c>
      <c r="G13" s="16" t="n">
        <v>2.26226869298658</v>
      </c>
      <c r="H13" s="16" t="n">
        <v>0.0449527876679732</v>
      </c>
      <c r="I13" s="8" t="n">
        <v>0.65</v>
      </c>
      <c r="J13" s="8" t="n">
        <v>0.64</v>
      </c>
      <c r="K13" s="6" t="s">
        <v>507</v>
      </c>
      <c r="L13" s="7" t="s">
        <v>508</v>
      </c>
    </row>
    <row r="14" customFormat="false" ht="15" hidden="false" customHeight="false" outlineLevel="0" collapsed="false">
      <c r="A14" s="17" t="n">
        <v>422</v>
      </c>
      <c r="B14" s="6" t="s">
        <v>410</v>
      </c>
      <c r="C14" s="6" t="n">
        <v>9</v>
      </c>
      <c r="D14" s="6" t="n">
        <v>3</v>
      </c>
      <c r="E14" s="16" t="n">
        <v>0.250417250725958</v>
      </c>
      <c r="F14" s="16" t="n">
        <v>0.257044517331653</v>
      </c>
      <c r="G14" s="16" t="n">
        <v>2.56822638089828</v>
      </c>
      <c r="H14" s="16" t="n">
        <v>0.027183416927869</v>
      </c>
      <c r="I14" s="8" t="n">
        <v>0.66</v>
      </c>
      <c r="J14" s="8" t="n">
        <v>0.72</v>
      </c>
      <c r="K14" s="6" t="s">
        <v>507</v>
      </c>
      <c r="L14" s="7" t="s">
        <v>508</v>
      </c>
    </row>
    <row r="15" customFormat="false" ht="15" hidden="false" customHeight="false" outlineLevel="0" collapsed="false">
      <c r="A15" s="17" t="n">
        <v>423</v>
      </c>
      <c r="B15" s="6" t="s">
        <v>410</v>
      </c>
      <c r="C15" s="6" t="n">
        <v>55</v>
      </c>
      <c r="D15" s="6" t="n">
        <v>5</v>
      </c>
      <c r="E15" s="16" t="n">
        <v>0.248689333101114</v>
      </c>
      <c r="F15" s="16" t="n">
        <v>0.2552926661902</v>
      </c>
      <c r="G15" s="16" t="n">
        <v>2.58755202040633</v>
      </c>
      <c r="H15" s="16" t="n">
        <v>0.0269979412072414</v>
      </c>
      <c r="I15" s="8" t="n">
        <v>0.67</v>
      </c>
      <c r="J15" s="8" t="n">
        <v>0.72</v>
      </c>
      <c r="K15" s="6" t="s">
        <v>507</v>
      </c>
      <c r="L15" s="7" t="s">
        <v>508</v>
      </c>
    </row>
    <row r="16" customFormat="false" ht="15" hidden="false" customHeight="false" outlineLevel="0" collapsed="false">
      <c r="A16" s="17" t="n">
        <v>424</v>
      </c>
      <c r="B16" s="6" t="s">
        <v>410</v>
      </c>
      <c r="C16" s="6" t="n">
        <v>110</v>
      </c>
      <c r="D16" s="6" t="n">
        <v>6</v>
      </c>
      <c r="E16" s="16" t="n">
        <v>0.247015426390701</v>
      </c>
      <c r="F16" s="16" t="n">
        <v>0.253274955782625</v>
      </c>
      <c r="G16" s="16" t="n">
        <v>2.4410103472972</v>
      </c>
      <c r="H16" s="16" t="n">
        <v>0.0312238311365525</v>
      </c>
      <c r="I16" s="8" t="n">
        <v>0.67</v>
      </c>
      <c r="J16" s="8" t="n">
        <v>0.78</v>
      </c>
      <c r="K16" s="6" t="s">
        <v>507</v>
      </c>
      <c r="L16" s="7" t="s">
        <v>508</v>
      </c>
    </row>
    <row r="17" customFormat="false" ht="15" hidden="false" customHeight="false" outlineLevel="0" collapsed="false">
      <c r="A17" s="17" t="n">
        <v>527</v>
      </c>
      <c r="B17" s="6" t="s">
        <v>411</v>
      </c>
      <c r="C17" s="6" t="n">
        <v>6</v>
      </c>
      <c r="D17" s="6" t="n">
        <v>2</v>
      </c>
      <c r="E17" s="16" t="n">
        <v>0.23922177652518</v>
      </c>
      <c r="F17" s="16" t="n">
        <v>0.254925870630476</v>
      </c>
      <c r="G17" s="16" t="n">
        <v>4.79120611385722</v>
      </c>
      <c r="H17" s="18" t="n">
        <v>3.71874445230342E-005</v>
      </c>
      <c r="I17" s="8" t="n">
        <v>0.34</v>
      </c>
      <c r="J17" s="8" t="n">
        <v>0.54</v>
      </c>
      <c r="K17" s="6" t="s">
        <v>507</v>
      </c>
      <c r="L17" s="7" t="s">
        <v>509</v>
      </c>
    </row>
    <row r="18" customFormat="false" ht="15" hidden="false" customHeight="false" outlineLevel="0" collapsed="false">
      <c r="A18" s="17" t="n">
        <v>676</v>
      </c>
      <c r="B18" s="6" t="s">
        <v>412</v>
      </c>
      <c r="C18" s="6" t="n">
        <v>65</v>
      </c>
      <c r="D18" s="6" t="n">
        <v>6</v>
      </c>
      <c r="E18" s="16" t="n">
        <v>0.0897650504277812</v>
      </c>
      <c r="F18" s="16" t="n">
        <v>0.100321214132839</v>
      </c>
      <c r="G18" s="16" t="n">
        <v>7.5002681003913</v>
      </c>
      <c r="H18" s="18" t="n">
        <v>1.61487469080396E-011</v>
      </c>
      <c r="I18" s="8" t="n">
        <v>0.34</v>
      </c>
      <c r="J18" s="8" t="n">
        <v>0.44</v>
      </c>
      <c r="K18" s="6" t="s">
        <v>510</v>
      </c>
      <c r="L18" s="7" t="s">
        <v>511</v>
      </c>
    </row>
    <row r="19" customFormat="false" ht="15" hidden="false" customHeight="false" outlineLevel="0" collapsed="false">
      <c r="A19" s="17" t="n">
        <v>687</v>
      </c>
      <c r="B19" s="6" t="s">
        <v>413</v>
      </c>
      <c r="C19" s="6" t="n">
        <v>3</v>
      </c>
      <c r="D19" s="6" t="n">
        <v>1</v>
      </c>
      <c r="E19" s="16" t="n">
        <v>0.0996240623295307</v>
      </c>
      <c r="F19" s="16" t="n">
        <v>0.113697144902415</v>
      </c>
      <c r="G19" s="16" t="n">
        <v>8.81274616106227</v>
      </c>
      <c r="H19" s="18" t="n">
        <v>1.82221625954999E-014</v>
      </c>
      <c r="I19" s="8" t="n">
        <v>0.91</v>
      </c>
      <c r="J19" s="8" t="n">
        <v>1</v>
      </c>
      <c r="K19" s="6" t="s">
        <v>510</v>
      </c>
      <c r="L19" s="7" t="s">
        <v>512</v>
      </c>
    </row>
    <row r="20" customFormat="false" ht="15" hidden="false" customHeight="false" outlineLevel="0" collapsed="false">
      <c r="A20" s="17" t="n">
        <v>694</v>
      </c>
      <c r="B20" s="6" t="s">
        <v>413</v>
      </c>
      <c r="C20" s="6" t="n">
        <v>16</v>
      </c>
      <c r="D20" s="6" t="n">
        <v>4</v>
      </c>
      <c r="E20" s="16" t="n">
        <v>0.131968999736839</v>
      </c>
      <c r="F20" s="16" t="n">
        <v>0.154587403618627</v>
      </c>
      <c r="G20" s="16" t="n">
        <v>9.83411528472988</v>
      </c>
      <c r="H20" s="18" t="n">
        <v>8.87070293226201E-017</v>
      </c>
      <c r="I20" s="8" t="n">
        <v>1</v>
      </c>
      <c r="J20" s="8" t="n">
        <v>1</v>
      </c>
      <c r="K20" s="6" t="s">
        <v>510</v>
      </c>
      <c r="L20" s="7" t="s">
        <v>512</v>
      </c>
    </row>
    <row r="21" customFormat="false" ht="15" hidden="false" customHeight="false" outlineLevel="0" collapsed="false">
      <c r="A21" s="17" t="n">
        <v>697</v>
      </c>
      <c r="B21" s="6" t="s">
        <v>413</v>
      </c>
      <c r="C21" s="6" t="n">
        <v>1</v>
      </c>
      <c r="D21" s="6" t="n">
        <v>0</v>
      </c>
      <c r="E21" s="16" t="n">
        <v>0.159796264684863</v>
      </c>
      <c r="F21" s="16" t="n">
        <v>0.185727100537883</v>
      </c>
      <c r="G21" s="16" t="n">
        <v>9.44908357095821</v>
      </c>
      <c r="H21" s="18" t="n">
        <v>1.18604212921478E-015</v>
      </c>
      <c r="I21" s="8" t="n">
        <v>1</v>
      </c>
      <c r="J21" s="8" t="n">
        <v>1</v>
      </c>
      <c r="K21" s="6" t="s">
        <v>510</v>
      </c>
      <c r="L21" s="7" t="s">
        <v>512</v>
      </c>
    </row>
    <row r="22" customFormat="false" ht="15" hidden="false" customHeight="false" outlineLevel="0" collapsed="false">
      <c r="A22" s="17" t="n">
        <v>756</v>
      </c>
      <c r="B22" s="6" t="s">
        <v>413</v>
      </c>
      <c r="C22" s="6" t="n">
        <v>4</v>
      </c>
      <c r="D22" s="6" t="n">
        <v>2</v>
      </c>
      <c r="E22" s="16" t="n">
        <v>0.630854388740328</v>
      </c>
      <c r="F22" s="16" t="n">
        <v>0.61613687561618</v>
      </c>
      <c r="G22" s="16" t="n">
        <v>-4.47821832593097</v>
      </c>
      <c r="H22" s="18" t="n">
        <v>0.000118327796440656</v>
      </c>
      <c r="I22" s="8" t="n">
        <v>0.395</v>
      </c>
      <c r="J22" s="8" t="n">
        <v>0.68</v>
      </c>
      <c r="K22" s="6" t="s">
        <v>507</v>
      </c>
      <c r="L22" s="7" t="s">
        <v>512</v>
      </c>
    </row>
    <row r="23" customFormat="false" ht="15" hidden="false" customHeight="false" outlineLevel="0" collapsed="false">
      <c r="A23" s="17" t="n">
        <v>765</v>
      </c>
      <c r="B23" s="6" t="s">
        <v>414</v>
      </c>
      <c r="C23" s="6" t="n">
        <v>18</v>
      </c>
      <c r="D23" s="6" t="n">
        <v>4</v>
      </c>
      <c r="E23" s="16" t="n">
        <v>0.632387993733088</v>
      </c>
      <c r="F23" s="16" t="n">
        <v>0.617397514515453</v>
      </c>
      <c r="G23" s="16" t="n">
        <v>-4.56529476079119</v>
      </c>
      <c r="H23" s="18" t="n">
        <v>8.89331694630988E-005</v>
      </c>
      <c r="I23" s="8" t="n">
        <v>0.31</v>
      </c>
      <c r="J23" s="8" t="n">
        <v>0.68</v>
      </c>
      <c r="K23" s="6" t="s">
        <v>507</v>
      </c>
      <c r="L23" s="7" t="s">
        <v>513</v>
      </c>
    </row>
    <row r="24" customFormat="false" ht="15" hidden="false" customHeight="false" outlineLevel="0" collapsed="false">
      <c r="A24" s="17" t="n">
        <v>1395</v>
      </c>
      <c r="B24" s="7" t="s">
        <v>415</v>
      </c>
      <c r="C24" s="6" t="n">
        <v>13</v>
      </c>
      <c r="D24" s="6" t="n">
        <v>3</v>
      </c>
      <c r="E24" s="16" t="n">
        <v>0.201403350300259</v>
      </c>
      <c r="F24" s="16" t="n">
        <v>0.210104305479262</v>
      </c>
      <c r="G24" s="16" t="n">
        <v>2.3055996039482</v>
      </c>
      <c r="H24" s="16" t="n">
        <v>0.0417757995547493</v>
      </c>
      <c r="I24" s="8" t="n">
        <v>0.455</v>
      </c>
      <c r="J24" s="8" t="n">
        <v>0.46</v>
      </c>
      <c r="K24" s="6" t="s">
        <v>507</v>
      </c>
      <c r="L24" s="7" t="s">
        <v>514</v>
      </c>
    </row>
    <row r="25" customFormat="false" ht="15" hidden="false" customHeight="false" outlineLevel="0" collapsed="false">
      <c r="A25" s="17" t="n">
        <v>1432</v>
      </c>
      <c r="B25" s="6" t="s">
        <v>416</v>
      </c>
      <c r="C25" s="6" t="n">
        <v>8</v>
      </c>
      <c r="D25" s="6" t="n">
        <v>3</v>
      </c>
      <c r="E25" s="16" t="n">
        <v>0.108913559549385</v>
      </c>
      <c r="F25" s="16" t="n">
        <v>0.116829397131999</v>
      </c>
      <c r="G25" s="16" t="n">
        <v>3.20559041582362</v>
      </c>
      <c r="H25" s="16" t="n">
        <v>0.00623307412042096</v>
      </c>
      <c r="I25" s="8" t="n">
        <v>0.08</v>
      </c>
      <c r="J25" s="8" t="n">
        <v>0.22</v>
      </c>
      <c r="K25" s="6" t="s">
        <v>507</v>
      </c>
      <c r="L25" s="7" t="s">
        <v>515</v>
      </c>
    </row>
    <row r="26" customFormat="false" ht="15" hidden="false" customHeight="false" outlineLevel="0" collapsed="false">
      <c r="A26" s="17" t="n">
        <v>1905</v>
      </c>
      <c r="B26" s="7" t="s">
        <v>417</v>
      </c>
      <c r="C26" s="6" t="n">
        <v>32</v>
      </c>
      <c r="D26" s="6" t="n">
        <v>5</v>
      </c>
      <c r="E26" s="16" t="n">
        <v>0.05976239691178</v>
      </c>
      <c r="F26" s="16" t="n">
        <v>0.0629094188660383</v>
      </c>
      <c r="G26" s="16" t="n">
        <v>2.22407897661263</v>
      </c>
      <c r="H26" s="16" t="n">
        <v>0.0480513852469172</v>
      </c>
      <c r="I26" s="8" t="n">
        <v>0.485</v>
      </c>
      <c r="J26" s="8" t="n">
        <v>0.52</v>
      </c>
      <c r="K26" s="6" t="s">
        <v>507</v>
      </c>
      <c r="L26" s="7" t="s">
        <v>516</v>
      </c>
    </row>
    <row r="27" customFormat="false" ht="15" hidden="false" customHeight="false" outlineLevel="0" collapsed="false">
      <c r="A27" s="17" t="n">
        <v>2491</v>
      </c>
      <c r="B27" s="7" t="s">
        <v>419</v>
      </c>
      <c r="C27" s="6" t="n">
        <v>2</v>
      </c>
      <c r="D27" s="6" t="n">
        <v>1</v>
      </c>
      <c r="E27" s="16" t="n">
        <v>0.0755328165988127</v>
      </c>
      <c r="F27" s="16" t="n">
        <v>0.0805557768295209</v>
      </c>
      <c r="G27" s="16" t="n">
        <v>3.02606067867087</v>
      </c>
      <c r="H27" s="16" t="n">
        <v>0.00919382129917253</v>
      </c>
      <c r="I27" s="8" t="n">
        <v>0.54</v>
      </c>
      <c r="J27" s="8" t="n">
        <v>0.7</v>
      </c>
      <c r="K27" s="6" t="s">
        <v>507</v>
      </c>
      <c r="L27" s="7" t="s">
        <v>517</v>
      </c>
    </row>
    <row r="30" customFormat="false" ht="15" hidden="false" customHeight="false" outlineLevel="0" collapsed="false">
      <c r="A30" s="3" t="s">
        <v>518</v>
      </c>
    </row>
    <row r="59" customFormat="false" ht="15" hidden="false" customHeight="false" outlineLevel="0" collapsed="false">
      <c r="A59" s="11" t="s">
        <v>519</v>
      </c>
    </row>
    <row r="60" customFormat="false" ht="36" hidden="false" customHeight="true" outlineLevel="0" collapsed="false">
      <c r="A60" s="5" t="s">
        <v>520</v>
      </c>
      <c r="B60" s="5" t="s">
        <v>521</v>
      </c>
      <c r="C60" s="5" t="s">
        <v>522</v>
      </c>
      <c r="D60" s="5" t="s">
        <v>523</v>
      </c>
      <c r="E60" s="5" t="s">
        <v>346</v>
      </c>
      <c r="F60" s="5" t="s">
        <v>264</v>
      </c>
      <c r="G60" s="5" t="s">
        <v>265</v>
      </c>
      <c r="H60" s="5" t="s">
        <v>524</v>
      </c>
    </row>
    <row r="61" customFormat="false" ht="15" hidden="false" customHeight="false" outlineLevel="0" collapsed="false">
      <c r="A61" s="6" t="n">
        <v>1</v>
      </c>
      <c r="B61" s="6" t="n">
        <v>0</v>
      </c>
      <c r="C61" s="6" t="s">
        <v>525</v>
      </c>
      <c r="D61" s="6" t="s">
        <v>526</v>
      </c>
      <c r="E61" s="6" t="n">
        <v>540</v>
      </c>
      <c r="F61" s="6" t="n">
        <v>90</v>
      </c>
      <c r="G61" s="6" t="n">
        <v>450</v>
      </c>
      <c r="H61" s="6" t="s">
        <v>527</v>
      </c>
    </row>
    <row r="62" customFormat="false" ht="15" hidden="false" customHeight="false" outlineLevel="0" collapsed="false">
      <c r="A62" s="6" t="n">
        <v>2</v>
      </c>
      <c r="B62" s="6" t="n">
        <v>1</v>
      </c>
      <c r="C62" s="6" t="s">
        <v>528</v>
      </c>
      <c r="D62" s="6" t="s">
        <v>529</v>
      </c>
      <c r="E62" s="6" t="n">
        <v>205</v>
      </c>
      <c r="F62" s="6" t="n">
        <v>68</v>
      </c>
      <c r="G62" s="6" t="n">
        <v>137</v>
      </c>
      <c r="H62" s="6" t="s">
        <v>527</v>
      </c>
    </row>
    <row r="63" customFormat="false" ht="15" hidden="false" customHeight="false" outlineLevel="0" collapsed="false">
      <c r="A63" s="6" t="n">
        <v>4</v>
      </c>
      <c r="B63" s="6" t="n">
        <v>2</v>
      </c>
      <c r="C63" s="6" t="s">
        <v>530</v>
      </c>
      <c r="D63" s="6" t="s">
        <v>531</v>
      </c>
      <c r="E63" s="6" t="n">
        <v>173</v>
      </c>
      <c r="F63" s="6" t="n">
        <v>68</v>
      </c>
      <c r="G63" s="6" t="n">
        <v>105</v>
      </c>
      <c r="H63" s="6" t="s">
        <v>527</v>
      </c>
    </row>
    <row r="64" customFormat="false" ht="15" hidden="false" customHeight="false" outlineLevel="0" collapsed="false">
      <c r="A64" s="6" t="n">
        <v>8</v>
      </c>
      <c r="B64" s="6" t="n">
        <v>3</v>
      </c>
      <c r="C64" s="6" t="s">
        <v>532</v>
      </c>
      <c r="D64" s="6" t="s">
        <v>533</v>
      </c>
      <c r="E64" s="6" t="n">
        <v>122</v>
      </c>
      <c r="F64" s="6" t="n">
        <v>60</v>
      </c>
      <c r="G64" s="6" t="n">
        <v>62</v>
      </c>
      <c r="H64" s="6" t="s">
        <v>527</v>
      </c>
    </row>
    <row r="65" customFormat="false" ht="15" hidden="false" customHeight="false" outlineLevel="0" collapsed="false">
      <c r="A65" s="6" t="n">
        <v>16</v>
      </c>
      <c r="B65" s="6" t="n">
        <v>4</v>
      </c>
      <c r="C65" s="6" t="s">
        <v>534</v>
      </c>
      <c r="D65" s="6" t="s">
        <v>535</v>
      </c>
      <c r="E65" s="6" t="n">
        <v>109</v>
      </c>
      <c r="F65" s="6" t="n">
        <v>59</v>
      </c>
      <c r="G65" s="6" t="n">
        <v>50</v>
      </c>
      <c r="H65" s="6" t="s">
        <v>527</v>
      </c>
    </row>
    <row r="66" customFormat="false" ht="15" hidden="false" customHeight="false" outlineLevel="0" collapsed="false">
      <c r="A66" s="6" t="n">
        <v>32</v>
      </c>
      <c r="B66" s="6" t="n">
        <v>5</v>
      </c>
      <c r="C66" s="6" t="s">
        <v>536</v>
      </c>
      <c r="D66" s="6" t="s">
        <v>537</v>
      </c>
      <c r="E66" s="6" t="n">
        <v>95</v>
      </c>
      <c r="F66" s="6" t="n">
        <v>57</v>
      </c>
      <c r="G66" s="6" t="n">
        <v>38</v>
      </c>
      <c r="H66" s="6" t="s">
        <v>527</v>
      </c>
    </row>
    <row r="67" customFormat="false" ht="15" hidden="false" customHeight="false" outlineLevel="0" collapsed="false">
      <c r="A67" s="6" t="n">
        <v>64</v>
      </c>
      <c r="B67" s="6" t="n">
        <v>6</v>
      </c>
      <c r="C67" s="6" t="s">
        <v>538</v>
      </c>
      <c r="D67" s="6" t="s">
        <v>539</v>
      </c>
      <c r="E67" s="6" t="n">
        <v>66</v>
      </c>
      <c r="F67" s="6" t="n">
        <v>49</v>
      </c>
      <c r="G67" s="6" t="n">
        <v>17</v>
      </c>
      <c r="H67" s="6" t="s">
        <v>527</v>
      </c>
    </row>
    <row r="68" customFormat="false" ht="15" hidden="false" customHeight="false" outlineLevel="0" collapsed="false">
      <c r="A68" s="6" t="n">
        <v>65</v>
      </c>
      <c r="B68" s="6" t="n">
        <v>6</v>
      </c>
      <c r="C68" s="6" t="s">
        <v>540</v>
      </c>
      <c r="D68" s="6" t="s">
        <v>541</v>
      </c>
      <c r="E68" s="6" t="n">
        <v>29</v>
      </c>
      <c r="F68" s="6" t="n">
        <v>8</v>
      </c>
      <c r="G68" s="6" t="n">
        <v>21</v>
      </c>
      <c r="H68" s="6" t="s">
        <v>527</v>
      </c>
    </row>
    <row r="69" customFormat="false" ht="15" hidden="false" customHeight="false" outlineLevel="0" collapsed="false">
      <c r="A69" s="6" t="n">
        <v>130</v>
      </c>
      <c r="B69" s="6" t="n">
        <v>7</v>
      </c>
      <c r="C69" s="6" t="s">
        <v>538</v>
      </c>
      <c r="D69" s="6" t="s">
        <v>542</v>
      </c>
      <c r="E69" s="6" t="n">
        <v>12</v>
      </c>
      <c r="F69" s="6" t="n">
        <v>8</v>
      </c>
      <c r="G69" s="6" t="n">
        <v>4</v>
      </c>
      <c r="H69" s="6" t="s">
        <v>527</v>
      </c>
    </row>
    <row r="70" customFormat="false" ht="15" hidden="false" customHeight="false" outlineLevel="0" collapsed="false">
      <c r="A70" s="6" t="n">
        <v>131</v>
      </c>
      <c r="B70" s="6" t="n">
        <v>7</v>
      </c>
      <c r="C70" s="6" t="s">
        <v>538</v>
      </c>
      <c r="D70" s="6" t="s">
        <v>543</v>
      </c>
      <c r="E70" s="6" t="n">
        <v>17</v>
      </c>
      <c r="F70" s="6" t="n">
        <v>0</v>
      </c>
      <c r="G70" s="6" t="n">
        <v>17</v>
      </c>
      <c r="H70" s="6" t="s">
        <v>544</v>
      </c>
    </row>
    <row r="71" customFormat="false" ht="15" hidden="false" customHeight="false" outlineLevel="0" collapsed="false">
      <c r="A71" s="6" t="n">
        <v>33</v>
      </c>
      <c r="B71" s="6" t="n">
        <v>5</v>
      </c>
      <c r="C71" s="6" t="s">
        <v>538</v>
      </c>
      <c r="D71" s="6" t="s">
        <v>545</v>
      </c>
      <c r="E71" s="6" t="n">
        <v>14</v>
      </c>
      <c r="F71" s="6" t="n">
        <v>2</v>
      </c>
      <c r="G71" s="6" t="n">
        <v>12</v>
      </c>
      <c r="H71" s="6" t="s">
        <v>544</v>
      </c>
    </row>
    <row r="72" customFormat="false" ht="15" hidden="false" customHeight="false" outlineLevel="0" collapsed="false">
      <c r="A72" s="6" t="n">
        <v>17</v>
      </c>
      <c r="B72" s="6" t="n">
        <v>4</v>
      </c>
      <c r="C72" s="6" t="s">
        <v>538</v>
      </c>
      <c r="D72" s="6" t="s">
        <v>546</v>
      </c>
      <c r="E72" s="6" t="n">
        <v>13</v>
      </c>
      <c r="F72" s="6" t="n">
        <v>1</v>
      </c>
      <c r="G72" s="6" t="n">
        <v>12</v>
      </c>
      <c r="H72" s="6" t="s">
        <v>544</v>
      </c>
    </row>
    <row r="73" customFormat="false" ht="15" hidden="false" customHeight="false" outlineLevel="0" collapsed="false">
      <c r="A73" s="6" t="n">
        <v>9</v>
      </c>
      <c r="B73" s="6" t="n">
        <v>3</v>
      </c>
      <c r="C73" s="6" t="s">
        <v>547</v>
      </c>
      <c r="D73" s="6" t="s">
        <v>548</v>
      </c>
      <c r="E73" s="6" t="n">
        <v>51</v>
      </c>
      <c r="F73" s="6" t="n">
        <v>8</v>
      </c>
      <c r="G73" s="6" t="n">
        <v>43</v>
      </c>
      <c r="H73" s="6" t="s">
        <v>544</v>
      </c>
    </row>
    <row r="74" customFormat="false" ht="15" hidden="false" customHeight="false" outlineLevel="0" collapsed="false">
      <c r="A74" s="6" t="n">
        <v>18</v>
      </c>
      <c r="B74" s="6" t="n">
        <v>4</v>
      </c>
      <c r="C74" s="6" t="s">
        <v>549</v>
      </c>
      <c r="D74" s="6" t="s">
        <v>550</v>
      </c>
      <c r="E74" s="6" t="n">
        <v>28</v>
      </c>
      <c r="F74" s="6" t="n">
        <v>8</v>
      </c>
      <c r="G74" s="6" t="n">
        <v>20</v>
      </c>
      <c r="H74" s="6" t="s">
        <v>527</v>
      </c>
    </row>
    <row r="75" customFormat="false" ht="15" hidden="false" customHeight="false" outlineLevel="0" collapsed="false">
      <c r="A75" s="6" t="n">
        <v>36</v>
      </c>
      <c r="B75" s="6" t="n">
        <v>5</v>
      </c>
      <c r="C75" s="6" t="s">
        <v>538</v>
      </c>
      <c r="D75" s="6" t="s">
        <v>551</v>
      </c>
      <c r="E75" s="6" t="n">
        <v>17</v>
      </c>
      <c r="F75" s="6" t="n">
        <v>8</v>
      </c>
      <c r="G75" s="6" t="n">
        <v>9</v>
      </c>
      <c r="H75" s="6" t="s">
        <v>527</v>
      </c>
    </row>
    <row r="76" customFormat="false" ht="15" hidden="false" customHeight="false" outlineLevel="0" collapsed="false">
      <c r="A76" s="6" t="n">
        <v>37</v>
      </c>
      <c r="B76" s="6" t="n">
        <v>5</v>
      </c>
      <c r="C76" s="6" t="s">
        <v>538</v>
      </c>
      <c r="D76" s="6" t="s">
        <v>552</v>
      </c>
      <c r="E76" s="6" t="n">
        <v>11</v>
      </c>
      <c r="F76" s="6" t="n">
        <v>0</v>
      </c>
      <c r="G76" s="6" t="n">
        <v>11</v>
      </c>
      <c r="H76" s="6" t="s">
        <v>544</v>
      </c>
    </row>
    <row r="77" customFormat="false" ht="15" hidden="false" customHeight="false" outlineLevel="0" collapsed="false">
      <c r="A77" s="6" t="n">
        <v>19</v>
      </c>
      <c r="B77" s="6" t="n">
        <v>4</v>
      </c>
      <c r="C77" s="6" t="s">
        <v>538</v>
      </c>
      <c r="D77" s="6" t="s">
        <v>553</v>
      </c>
      <c r="E77" s="6" t="n">
        <v>23</v>
      </c>
      <c r="F77" s="6" t="n">
        <v>0</v>
      </c>
      <c r="G77" s="6" t="n">
        <v>23</v>
      </c>
      <c r="H77" s="6" t="s">
        <v>544</v>
      </c>
    </row>
    <row r="78" customFormat="false" ht="15" hidden="false" customHeight="false" outlineLevel="0" collapsed="false">
      <c r="A78" s="6" t="n">
        <v>5</v>
      </c>
      <c r="B78" s="6" t="n">
        <v>2</v>
      </c>
      <c r="C78" s="6" t="s">
        <v>538</v>
      </c>
      <c r="D78" s="6" t="s">
        <v>554</v>
      </c>
      <c r="E78" s="6" t="n">
        <v>32</v>
      </c>
      <c r="F78" s="6" t="n">
        <v>0</v>
      </c>
      <c r="G78" s="6" t="n">
        <v>32</v>
      </c>
      <c r="H78" s="6" t="s">
        <v>544</v>
      </c>
    </row>
    <row r="79" customFormat="false" ht="15" hidden="false" customHeight="false" outlineLevel="0" collapsed="false">
      <c r="A79" s="6" t="n">
        <v>3</v>
      </c>
      <c r="B79" s="6" t="n">
        <v>1</v>
      </c>
      <c r="C79" s="6" t="s">
        <v>555</v>
      </c>
      <c r="D79" s="6" t="s">
        <v>556</v>
      </c>
      <c r="E79" s="6" t="n">
        <v>335</v>
      </c>
      <c r="F79" s="6" t="n">
        <v>22</v>
      </c>
      <c r="G79" s="6" t="n">
        <v>313</v>
      </c>
      <c r="H79" s="6" t="s">
        <v>544</v>
      </c>
    </row>
    <row r="80" customFormat="false" ht="15" hidden="false" customHeight="false" outlineLevel="0" collapsed="false">
      <c r="A80" s="6" t="n">
        <v>6</v>
      </c>
      <c r="B80" s="6" t="n">
        <v>2</v>
      </c>
      <c r="C80" s="6" t="s">
        <v>557</v>
      </c>
      <c r="D80" s="6" t="s">
        <v>558</v>
      </c>
      <c r="E80" s="6" t="n">
        <v>202</v>
      </c>
      <c r="F80" s="6" t="n">
        <v>21</v>
      </c>
      <c r="G80" s="6" t="n">
        <v>181</v>
      </c>
      <c r="H80" s="6" t="s">
        <v>544</v>
      </c>
    </row>
    <row r="81" customFormat="false" ht="15" hidden="false" customHeight="false" outlineLevel="0" collapsed="false">
      <c r="A81" s="6" t="n">
        <v>12</v>
      </c>
      <c r="B81" s="6" t="n">
        <v>3</v>
      </c>
      <c r="C81" s="6" t="s">
        <v>559</v>
      </c>
      <c r="D81" s="6" t="s">
        <v>560</v>
      </c>
      <c r="E81" s="6" t="n">
        <v>33</v>
      </c>
      <c r="F81" s="6" t="n">
        <v>12</v>
      </c>
      <c r="G81" s="6" t="n">
        <v>21</v>
      </c>
      <c r="H81" s="6" t="s">
        <v>527</v>
      </c>
    </row>
    <row r="82" customFormat="false" ht="15" hidden="false" customHeight="false" outlineLevel="0" collapsed="false">
      <c r="A82" s="6" t="n">
        <v>24</v>
      </c>
      <c r="B82" s="6" t="n">
        <v>4</v>
      </c>
      <c r="C82" s="6" t="s">
        <v>538</v>
      </c>
      <c r="D82" s="6" t="s">
        <v>561</v>
      </c>
      <c r="E82" s="6" t="n">
        <v>21</v>
      </c>
      <c r="F82" s="6" t="n">
        <v>11</v>
      </c>
      <c r="G82" s="6" t="n">
        <v>10</v>
      </c>
      <c r="H82" s="6" t="s">
        <v>527</v>
      </c>
    </row>
    <row r="83" customFormat="false" ht="15" hidden="false" customHeight="false" outlineLevel="0" collapsed="false">
      <c r="A83" s="6" t="n">
        <v>25</v>
      </c>
      <c r="B83" s="6" t="n">
        <v>4</v>
      </c>
      <c r="C83" s="6" t="s">
        <v>538</v>
      </c>
      <c r="D83" s="6" t="s">
        <v>562</v>
      </c>
      <c r="E83" s="6" t="n">
        <v>12</v>
      </c>
      <c r="F83" s="6" t="n">
        <v>1</v>
      </c>
      <c r="G83" s="6" t="n">
        <v>11</v>
      </c>
      <c r="H83" s="6" t="s">
        <v>544</v>
      </c>
    </row>
    <row r="84" customFormat="false" ht="15" hidden="false" customHeight="false" outlineLevel="0" collapsed="false">
      <c r="A84" s="6" t="n">
        <v>13</v>
      </c>
      <c r="B84" s="6" t="n">
        <v>3</v>
      </c>
      <c r="C84" s="6" t="s">
        <v>563</v>
      </c>
      <c r="D84" s="6" t="s">
        <v>564</v>
      </c>
      <c r="E84" s="6" t="n">
        <v>169</v>
      </c>
      <c r="F84" s="6" t="n">
        <v>9</v>
      </c>
      <c r="G84" s="6" t="n">
        <v>160</v>
      </c>
      <c r="H84" s="6" t="s">
        <v>544</v>
      </c>
    </row>
    <row r="85" customFormat="false" ht="15" hidden="false" customHeight="false" outlineLevel="0" collapsed="false">
      <c r="A85" s="6" t="n">
        <v>26</v>
      </c>
      <c r="B85" s="6" t="n">
        <v>4</v>
      </c>
      <c r="C85" s="6" t="s">
        <v>538</v>
      </c>
      <c r="D85" s="6" t="s">
        <v>565</v>
      </c>
      <c r="E85" s="6" t="n">
        <v>14</v>
      </c>
      <c r="F85" s="6" t="n">
        <v>4</v>
      </c>
      <c r="G85" s="6" t="n">
        <v>10</v>
      </c>
      <c r="H85" s="6" t="s">
        <v>527</v>
      </c>
    </row>
    <row r="86" customFormat="false" ht="15" hidden="false" customHeight="false" outlineLevel="0" collapsed="false">
      <c r="A86" s="6" t="n">
        <v>27</v>
      </c>
      <c r="B86" s="6" t="n">
        <v>4</v>
      </c>
      <c r="C86" s="6" t="s">
        <v>555</v>
      </c>
      <c r="D86" s="6" t="s">
        <v>566</v>
      </c>
      <c r="E86" s="6" t="n">
        <v>155</v>
      </c>
      <c r="F86" s="6" t="n">
        <v>5</v>
      </c>
      <c r="G86" s="6" t="n">
        <v>150</v>
      </c>
      <c r="H86" s="6" t="s">
        <v>544</v>
      </c>
    </row>
    <row r="87" customFormat="false" ht="15" hidden="false" customHeight="false" outlineLevel="0" collapsed="false">
      <c r="A87" s="6" t="n">
        <v>54</v>
      </c>
      <c r="B87" s="6" t="n">
        <v>5</v>
      </c>
      <c r="C87" s="6" t="s">
        <v>538</v>
      </c>
      <c r="D87" s="6" t="s">
        <v>567</v>
      </c>
      <c r="E87" s="6" t="n">
        <v>7</v>
      </c>
      <c r="F87" s="6" t="n">
        <v>2</v>
      </c>
      <c r="G87" s="6" t="n">
        <v>5</v>
      </c>
      <c r="H87" s="6" t="s">
        <v>527</v>
      </c>
    </row>
    <row r="88" customFormat="false" ht="15" hidden="false" customHeight="false" outlineLevel="0" collapsed="false">
      <c r="A88" s="6" t="n">
        <v>55</v>
      </c>
      <c r="B88" s="6" t="n">
        <v>5</v>
      </c>
      <c r="C88" s="6" t="s">
        <v>568</v>
      </c>
      <c r="D88" s="6" t="s">
        <v>569</v>
      </c>
      <c r="E88" s="6" t="n">
        <v>148</v>
      </c>
      <c r="F88" s="6" t="n">
        <v>3</v>
      </c>
      <c r="G88" s="6" t="n">
        <v>145</v>
      </c>
      <c r="H88" s="6" t="s">
        <v>544</v>
      </c>
    </row>
    <row r="89" customFormat="false" ht="15" hidden="false" customHeight="false" outlineLevel="0" collapsed="false">
      <c r="A89" s="6" t="n">
        <v>110</v>
      </c>
      <c r="B89" s="6" t="n">
        <v>6</v>
      </c>
      <c r="C89" s="6" t="s">
        <v>570</v>
      </c>
      <c r="D89" s="6" t="s">
        <v>571</v>
      </c>
      <c r="E89" s="6" t="n">
        <v>23</v>
      </c>
      <c r="F89" s="6" t="n">
        <v>3</v>
      </c>
      <c r="G89" s="6" t="n">
        <v>20</v>
      </c>
      <c r="H89" s="6" t="s">
        <v>544</v>
      </c>
    </row>
    <row r="90" customFormat="false" ht="15" hidden="false" customHeight="false" outlineLevel="0" collapsed="false">
      <c r="A90" s="6" t="n">
        <v>220</v>
      </c>
      <c r="B90" s="6" t="n">
        <v>7</v>
      </c>
      <c r="C90" s="6" t="s">
        <v>538</v>
      </c>
      <c r="D90" s="6" t="s">
        <v>572</v>
      </c>
      <c r="E90" s="6" t="n">
        <v>7</v>
      </c>
      <c r="F90" s="6" t="n">
        <v>3</v>
      </c>
      <c r="G90" s="6" t="n">
        <v>4</v>
      </c>
      <c r="H90" s="6" t="s">
        <v>527</v>
      </c>
    </row>
    <row r="91" customFormat="false" ht="15" hidden="false" customHeight="false" outlineLevel="0" collapsed="false">
      <c r="A91" s="6" t="n">
        <v>221</v>
      </c>
      <c r="B91" s="6" t="n">
        <v>7</v>
      </c>
      <c r="C91" s="6" t="s">
        <v>538</v>
      </c>
      <c r="D91" s="6" t="s">
        <v>573</v>
      </c>
      <c r="E91" s="6" t="n">
        <v>16</v>
      </c>
      <c r="F91" s="6" t="n">
        <v>0</v>
      </c>
      <c r="G91" s="6" t="n">
        <v>16</v>
      </c>
      <c r="H91" s="6" t="s">
        <v>544</v>
      </c>
    </row>
    <row r="92" customFormat="false" ht="15" hidden="false" customHeight="false" outlineLevel="0" collapsed="false">
      <c r="A92" s="6" t="n">
        <v>111</v>
      </c>
      <c r="B92" s="6" t="n">
        <v>6</v>
      </c>
      <c r="C92" s="6" t="s">
        <v>538</v>
      </c>
      <c r="D92" s="6" t="s">
        <v>574</v>
      </c>
      <c r="E92" s="6" t="n">
        <v>125</v>
      </c>
      <c r="F92" s="6" t="n">
        <v>0</v>
      </c>
      <c r="G92" s="6" t="n">
        <v>125</v>
      </c>
      <c r="H92" s="6" t="s">
        <v>544</v>
      </c>
    </row>
    <row r="93" customFormat="false" ht="15" hidden="false" customHeight="false" outlineLevel="0" collapsed="false">
      <c r="A93" s="6" t="n">
        <v>7</v>
      </c>
      <c r="B93" s="6" t="n">
        <v>2</v>
      </c>
      <c r="C93" s="6" t="s">
        <v>538</v>
      </c>
      <c r="D93" s="6" t="s">
        <v>575</v>
      </c>
      <c r="E93" s="6" t="n">
        <v>133</v>
      </c>
      <c r="F93" s="6" t="n">
        <v>1</v>
      </c>
      <c r="G93" s="6" t="n">
        <v>132</v>
      </c>
      <c r="H93" s="6" t="s">
        <v>544</v>
      </c>
    </row>
    <row r="95" customFormat="false" ht="15" hidden="false" customHeight="false" outlineLevel="0" collapsed="false">
      <c r="A95" s="11" t="s">
        <v>576</v>
      </c>
    </row>
    <row r="96" customFormat="false" ht="36" hidden="false" customHeight="true" outlineLevel="0" collapsed="false">
      <c r="A96" s="5" t="s">
        <v>577</v>
      </c>
      <c r="B96" s="5" t="s">
        <v>578</v>
      </c>
      <c r="C96" s="5" t="s">
        <v>579</v>
      </c>
      <c r="D96" s="5" t="s">
        <v>580</v>
      </c>
      <c r="E96" s="5" t="s">
        <v>581</v>
      </c>
    </row>
    <row r="97" customFormat="false" ht="15" hidden="false" customHeight="false" outlineLevel="0" collapsed="false">
      <c r="A97" s="16" t="n">
        <v>0.451111111111111</v>
      </c>
      <c r="B97" s="16" t="n">
        <v>0</v>
      </c>
      <c r="C97" s="16" t="n">
        <v>1</v>
      </c>
      <c r="D97" s="16" t="n">
        <v>1.08888888888889</v>
      </c>
      <c r="E97" s="16" t="n">
        <v>0.0784217899415174</v>
      </c>
    </row>
    <row r="98" customFormat="false" ht="15" hidden="false" customHeight="false" outlineLevel="0" collapsed="false">
      <c r="A98" s="16" t="n">
        <v>0.0711111111111111</v>
      </c>
      <c r="B98" s="16" t="n">
        <v>1</v>
      </c>
      <c r="C98" s="16" t="n">
        <v>0.548888888888889</v>
      </c>
      <c r="D98" s="16" t="n">
        <v>0.613333333333332</v>
      </c>
      <c r="E98" s="16" t="n">
        <v>0.0585813071493383</v>
      </c>
    </row>
    <row r="99" customFormat="false" ht="15" hidden="false" customHeight="false" outlineLevel="0" collapsed="false">
      <c r="A99" s="16" t="n">
        <v>0.0433333333333333</v>
      </c>
      <c r="B99" s="16" t="n">
        <v>2</v>
      </c>
      <c r="C99" s="16" t="n">
        <v>0.477777777777778</v>
      </c>
      <c r="D99" s="16" t="n">
        <v>0.597777777777777</v>
      </c>
      <c r="E99" s="16" t="n">
        <v>0.0602463317114181</v>
      </c>
    </row>
    <row r="100" customFormat="false" ht="15" hidden="false" customHeight="false" outlineLevel="0" collapsed="false">
      <c r="A100" s="16" t="n">
        <v>0.0255555555555556</v>
      </c>
      <c r="B100" s="16" t="n">
        <v>4</v>
      </c>
      <c r="C100" s="16" t="n">
        <v>0.391111111111111</v>
      </c>
      <c r="D100" s="16" t="n">
        <v>0.648888888888887</v>
      </c>
      <c r="E100" s="16" t="n">
        <v>0.0593838197068972</v>
      </c>
    </row>
    <row r="101" customFormat="false" ht="15" hidden="false" customHeight="false" outlineLevel="0" collapsed="false">
      <c r="A101" s="16" t="n">
        <v>0.0244444444444444</v>
      </c>
      <c r="B101" s="16" t="n">
        <v>6</v>
      </c>
      <c r="C101" s="16" t="n">
        <v>0.34</v>
      </c>
      <c r="D101" s="16" t="n">
        <v>0.677777777777776</v>
      </c>
      <c r="E101" s="16" t="n">
        <v>0.0625677502020064</v>
      </c>
    </row>
    <row r="102" customFormat="false" ht="15" hidden="false" customHeight="false" outlineLevel="0" collapsed="false">
      <c r="A102" s="16" t="n">
        <v>0.0222222222222222</v>
      </c>
      <c r="B102" s="16" t="n">
        <v>7</v>
      </c>
      <c r="C102" s="16" t="n">
        <v>0.315555555555556</v>
      </c>
      <c r="D102" s="16" t="n">
        <v>0.666666666666665</v>
      </c>
      <c r="E102" s="16" t="n">
        <v>0.0617974921914497</v>
      </c>
    </row>
    <row r="103" customFormat="false" ht="15" hidden="false" customHeight="false" outlineLevel="0" collapsed="false">
      <c r="A103" s="16" t="n">
        <v>0.0155555555555555</v>
      </c>
      <c r="B103" s="16" t="n">
        <v>8</v>
      </c>
      <c r="C103" s="16" t="n">
        <v>0.293333333333333</v>
      </c>
      <c r="D103" s="16" t="n">
        <v>0.67111111111111</v>
      </c>
      <c r="E103" s="16" t="n">
        <v>0.0649065312281259</v>
      </c>
    </row>
    <row r="104" customFormat="false" ht="15" hidden="false" customHeight="false" outlineLevel="0" collapsed="false">
      <c r="A104" s="16" t="n">
        <v>0.0140740740740741</v>
      </c>
      <c r="B104" s="16" t="n">
        <v>9</v>
      </c>
      <c r="C104" s="16" t="n">
        <v>0.277777777777778</v>
      </c>
      <c r="D104" s="16" t="n">
        <v>0.693333333333332</v>
      </c>
      <c r="E104" s="16" t="n">
        <v>0.0663597875160625</v>
      </c>
    </row>
    <row r="105" customFormat="false" ht="15" hidden="false" customHeight="false" outlineLevel="0" collapsed="false">
      <c r="A105" s="16" t="n">
        <v>0.0133333333333333</v>
      </c>
      <c r="B105" s="17" t="n">
        <v>12</v>
      </c>
      <c r="C105" s="16" t="n">
        <v>0.235555555555556</v>
      </c>
      <c r="D105" s="16" t="n">
        <v>0.748888888888888</v>
      </c>
      <c r="E105" s="16" t="n">
        <v>0.0698034997543869</v>
      </c>
    </row>
    <row r="106" customFormat="false" ht="15" hidden="false" customHeight="false" outlineLevel="0" collapsed="false">
      <c r="A106" s="16" t="n">
        <v>0.0118518518518519</v>
      </c>
      <c r="B106" s="17" t="n">
        <v>13</v>
      </c>
      <c r="C106" s="16" t="n">
        <v>0.222222222222222</v>
      </c>
      <c r="D106" s="16" t="n">
        <v>0.753333333333332</v>
      </c>
      <c r="E106" s="16" t="n">
        <v>0.0704897622663189</v>
      </c>
    </row>
    <row r="107" customFormat="false" ht="15" hidden="false" customHeight="false" outlineLevel="0" collapsed="false">
      <c r="A107" s="16" t="n">
        <v>0.01</v>
      </c>
      <c r="B107" s="17" t="n">
        <v>16</v>
      </c>
      <c r="C107" s="16" t="n">
        <v>0.186666666666667</v>
      </c>
      <c r="D107" s="16" t="n">
        <v>0.735555555555554</v>
      </c>
      <c r="E107" s="16" t="n">
        <v>0.0705571919061081</v>
      </c>
    </row>
    <row r="131" customFormat="false" ht="15" hidden="false" customHeight="false" outlineLevel="0" collapsed="false">
      <c r="A131" s="11" t="s">
        <v>582</v>
      </c>
    </row>
    <row r="132" customFormat="false" ht="24" hidden="false" customHeight="true" outlineLevel="0" collapsed="false">
      <c r="A132" s="5" t="s">
        <v>583</v>
      </c>
      <c r="B132" s="5" t="s">
        <v>318</v>
      </c>
      <c r="C132" s="5" t="s">
        <v>584</v>
      </c>
    </row>
    <row r="133" customFormat="false" ht="22.35" hidden="false" customHeight="false" outlineLevel="0" collapsed="false">
      <c r="A133" s="6" t="s">
        <v>585</v>
      </c>
      <c r="B133" s="6" t="n">
        <v>15</v>
      </c>
      <c r="C133" s="7" t="s">
        <v>586</v>
      </c>
    </row>
    <row r="134" customFormat="false" ht="15" hidden="false" customHeight="false" outlineLevel="0" collapsed="false">
      <c r="A134" s="6" t="s">
        <v>587</v>
      </c>
      <c r="B134" s="6" t="n">
        <v>1</v>
      </c>
      <c r="C134" s="6" t="s">
        <v>588</v>
      </c>
    </row>
    <row r="152" customFormat="false" ht="15" hidden="false" customHeight="false" outlineLevel="0" collapsed="false">
      <c r="A152" s="11" t="s">
        <v>589</v>
      </c>
    </row>
    <row r="153" customFormat="false" ht="36" hidden="false" customHeight="true" outlineLevel="0" collapsed="false">
      <c r="A153" s="5" t="s">
        <v>93</v>
      </c>
      <c r="B153" s="5" t="s">
        <v>590</v>
      </c>
      <c r="C153" s="5" t="s">
        <v>591</v>
      </c>
      <c r="D153" s="5" t="s">
        <v>592</v>
      </c>
    </row>
    <row r="154" customFormat="false" ht="15" hidden="false" customHeight="false" outlineLevel="0" collapsed="false">
      <c r="A154" s="6" t="s">
        <v>593</v>
      </c>
      <c r="B154" s="6" t="s">
        <v>529</v>
      </c>
      <c r="C154" s="6" t="s">
        <v>594</v>
      </c>
      <c r="D154" s="6" t="s">
        <v>595</v>
      </c>
    </row>
    <row r="155" customFormat="false" ht="22.35" hidden="false" customHeight="false" outlineLevel="0" collapsed="false">
      <c r="A155" s="7" t="s">
        <v>596</v>
      </c>
      <c r="B155" s="6" t="s">
        <v>531</v>
      </c>
      <c r="C155" s="6" t="s">
        <v>528</v>
      </c>
      <c r="D155" s="6" t="s">
        <v>595</v>
      </c>
    </row>
    <row r="156" customFormat="false" ht="22.35" hidden="false" customHeight="false" outlineLevel="0" collapsed="false">
      <c r="A156" s="7" t="s">
        <v>597</v>
      </c>
      <c r="B156" s="7" t="s">
        <v>598</v>
      </c>
      <c r="C156" s="7" t="s">
        <v>599</v>
      </c>
      <c r="D156" s="7" t="s">
        <v>600</v>
      </c>
    </row>
    <row r="159" customFormat="false" ht="15" hidden="false" customHeight="false" outlineLevel="0" collapsed="false">
      <c r="A159" s="3" t="s">
        <v>601</v>
      </c>
    </row>
    <row r="185" customFormat="false" ht="15" hidden="false" customHeight="false" outlineLevel="0" collapsed="false">
      <c r="A185" s="11" t="s">
        <v>446</v>
      </c>
    </row>
    <row r="186" customFormat="false" ht="24" hidden="false" customHeight="true" outlineLevel="0" collapsed="false">
      <c r="A186" s="5" t="s">
        <v>447</v>
      </c>
      <c r="B186" s="5" t="s">
        <v>448</v>
      </c>
      <c r="C186" s="5" t="s">
        <v>449</v>
      </c>
      <c r="D186" s="5" t="s">
        <v>94</v>
      </c>
      <c r="E186" s="5" t="s">
        <v>284</v>
      </c>
    </row>
    <row r="187" customFormat="false" ht="22.35" hidden="false" customHeight="false" outlineLevel="0" collapsed="false">
      <c r="A187" s="6" t="s">
        <v>602</v>
      </c>
      <c r="B187" s="7" t="s">
        <v>603</v>
      </c>
      <c r="C187" s="7" t="s">
        <v>604</v>
      </c>
      <c r="D187" s="7" t="s">
        <v>605</v>
      </c>
      <c r="E187" s="6" t="s">
        <v>287</v>
      </c>
    </row>
    <row r="188" customFormat="false" ht="22.35" hidden="false" customHeight="false" outlineLevel="0" collapsed="false">
      <c r="A188" s="6" t="s">
        <v>602</v>
      </c>
      <c r="B188" s="7" t="s">
        <v>606</v>
      </c>
      <c r="C188" s="7" t="s">
        <v>607</v>
      </c>
      <c r="D188" s="7" t="s">
        <v>608</v>
      </c>
      <c r="E188" s="6" t="s">
        <v>287</v>
      </c>
    </row>
  </sheetData>
  <mergeCells count="4">
    <mergeCell ref="A2:L2"/>
    <mergeCell ref="A6:L6"/>
    <mergeCell ref="A7:L7"/>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28</v>
      </c>
    </row>
    <row r="2" customFormat="false" ht="14.25" hidden="false" customHeight="true" outlineLevel="0" collapsed="false">
      <c r="A2" s="2" t="s">
        <v>609</v>
      </c>
      <c r="B2" s="2"/>
      <c r="C2" s="2"/>
      <c r="D2" s="2"/>
      <c r="E2" s="2"/>
      <c r="F2" s="2"/>
      <c r="G2" s="2"/>
      <c r="H2" s="2"/>
      <c r="I2" s="2"/>
      <c r="J2" s="2"/>
      <c r="K2" s="2"/>
      <c r="L2" s="2"/>
    </row>
    <row r="5" customFormat="false" ht="15" hidden="false" customHeight="false" outlineLevel="0" collapsed="false">
      <c r="A5" s="3" t="s">
        <v>370</v>
      </c>
    </row>
    <row r="6" customFormat="false" ht="14.25" hidden="false" customHeight="true" outlineLevel="0" collapsed="false">
      <c r="A6" s="4" t="s">
        <v>610</v>
      </c>
      <c r="B6" s="4"/>
      <c r="C6" s="4"/>
      <c r="D6" s="4"/>
      <c r="E6" s="4"/>
      <c r="F6" s="4"/>
      <c r="G6" s="4"/>
      <c r="H6" s="4"/>
      <c r="I6" s="4"/>
      <c r="J6" s="4"/>
      <c r="K6" s="4"/>
      <c r="L6" s="4"/>
    </row>
    <row r="8" customFormat="false" ht="15" hidden="false" customHeight="false" outlineLevel="0" collapsed="false">
      <c r="A8" s="3" t="s">
        <v>258</v>
      </c>
    </row>
    <row r="9" customFormat="false" ht="27" hidden="false" customHeight="true" outlineLevel="0" collapsed="false">
      <c r="A9" s="4" t="s">
        <v>611</v>
      </c>
      <c r="B9" s="4"/>
      <c r="C9" s="4"/>
      <c r="D9" s="4"/>
      <c r="E9" s="4"/>
      <c r="F9" s="4"/>
      <c r="G9" s="4"/>
      <c r="H9" s="4"/>
      <c r="I9" s="4"/>
      <c r="J9" s="4"/>
      <c r="K9" s="4"/>
      <c r="L9" s="4"/>
    </row>
    <row r="10" customFormat="false" ht="15" hidden="false" customHeight="false" outlineLevel="0" collapsed="false">
      <c r="A10" s="11" t="s">
        <v>612</v>
      </c>
    </row>
    <row r="11" customFormat="false" ht="15" hidden="false" customHeight="true" outlineLevel="0" collapsed="false">
      <c r="A11" s="5"/>
      <c r="B11" s="5" t="s">
        <v>264</v>
      </c>
      <c r="C11" s="5" t="s">
        <v>265</v>
      </c>
    </row>
    <row r="12" customFormat="false" ht="15" hidden="false" customHeight="false" outlineLevel="0" collapsed="false">
      <c r="A12" s="6" t="s">
        <v>264</v>
      </c>
      <c r="B12" s="6" t="s">
        <v>613</v>
      </c>
      <c r="C12" s="6" t="s">
        <v>613</v>
      </c>
    </row>
    <row r="13" customFormat="false" ht="15" hidden="false" customHeight="false" outlineLevel="0" collapsed="false">
      <c r="A13" s="6" t="s">
        <v>265</v>
      </c>
      <c r="B13" s="16" t="n">
        <v>1.60388438465122</v>
      </c>
      <c r="C13" s="6" t="s">
        <v>613</v>
      </c>
    </row>
    <row r="15" customFormat="false" ht="15" hidden="false" customHeight="false" outlineLevel="0" collapsed="false">
      <c r="A15" s="11" t="s">
        <v>614</v>
      </c>
    </row>
    <row r="16" customFormat="false" ht="24" hidden="false" customHeight="true" outlineLevel="0" collapsed="false">
      <c r="A16" s="5" t="s">
        <v>615</v>
      </c>
      <c r="B16" s="5" t="s">
        <v>318</v>
      </c>
      <c r="C16" s="5" t="s">
        <v>616</v>
      </c>
      <c r="D16" s="5" t="s">
        <v>617</v>
      </c>
      <c r="E16" s="5" t="s">
        <v>618</v>
      </c>
      <c r="F16" s="5" t="s">
        <v>619</v>
      </c>
      <c r="G16" s="5" t="s">
        <v>620</v>
      </c>
    </row>
    <row r="17" customFormat="false" ht="15" hidden="false" customHeight="false" outlineLevel="0" collapsed="false">
      <c r="A17" s="6" t="s">
        <v>585</v>
      </c>
      <c r="B17" s="6" t="n">
        <v>15</v>
      </c>
      <c r="C17" s="16" t="n">
        <v>1.61919633294757</v>
      </c>
      <c r="D17" s="25" t="n">
        <f aca="false">2*(1-EXP(-C17))</f>
        <v>1.60388438465122</v>
      </c>
      <c r="E17" s="25" t="n">
        <f aca="false">SQRT(D17)</f>
        <v>1.26644557113649</v>
      </c>
      <c r="F17" s="20" t="str">
        <f aca="false">IF(D17&gt;=1.9,"separable","not separable")</f>
        <v>not separable</v>
      </c>
      <c r="G17" s="20" t="str">
        <f aca="false">IF(D17&gt;=1.94,"separable","not separable")</f>
        <v>not separable</v>
      </c>
    </row>
    <row r="18" customFormat="false" ht="15" hidden="false" customHeight="false" outlineLevel="0" collapsed="false">
      <c r="A18" s="6" t="s">
        <v>587</v>
      </c>
      <c r="B18" s="6" t="n">
        <v>1</v>
      </c>
      <c r="C18" s="16" t="n">
        <v>0.177043136748513</v>
      </c>
      <c r="D18" s="25" t="n">
        <f aca="false">2*(1-EXP(-C18))</f>
        <v>0.324512707586861</v>
      </c>
      <c r="E18" s="25" t="n">
        <f aca="false">SQRT(D18)</f>
        <v>0.569660168510017</v>
      </c>
      <c r="F18" s="20" t="str">
        <f aca="false">IF(D18&gt;=1.9,"separable","not separable")</f>
        <v>not separable</v>
      </c>
      <c r="G18" s="20" t="str">
        <f aca="false">IF(D18&gt;=1.94,"separable","not separable")</f>
        <v>not separable</v>
      </c>
    </row>
    <row r="20" customFormat="false" ht="15" hidden="false" customHeight="false" outlineLevel="0" collapsed="false">
      <c r="A20" s="11" t="s">
        <v>621</v>
      </c>
    </row>
    <row r="21" customFormat="false" ht="24" hidden="false" customHeight="true" outlineLevel="0" collapsed="false">
      <c r="A21" s="5" t="s">
        <v>622</v>
      </c>
      <c r="B21" s="5" t="s">
        <v>623</v>
      </c>
      <c r="C21" s="5" t="s">
        <v>624</v>
      </c>
      <c r="D21" s="5" t="s">
        <v>625</v>
      </c>
    </row>
    <row r="22" customFormat="false" ht="15" hidden="false" customHeight="false" outlineLevel="0" collapsed="false">
      <c r="A22" s="6" t="n">
        <v>1</v>
      </c>
      <c r="B22" s="6" t="s">
        <v>525</v>
      </c>
      <c r="C22" s="16" t="n">
        <v>0.324512707586861</v>
      </c>
      <c r="D22" s="8" t="n">
        <v>0.672222222222222</v>
      </c>
    </row>
    <row r="23" customFormat="false" ht="15" hidden="false" customHeight="false" outlineLevel="0" collapsed="false">
      <c r="A23" s="6" t="n">
        <v>2</v>
      </c>
      <c r="B23" s="6" t="s">
        <v>528</v>
      </c>
      <c r="C23" s="16" t="n">
        <v>0.588008748912196</v>
      </c>
      <c r="D23" s="8" t="n">
        <v>0.652222222222222</v>
      </c>
    </row>
    <row r="24" customFormat="false" ht="15" hidden="false" customHeight="false" outlineLevel="0" collapsed="false">
      <c r="A24" s="6" t="n">
        <v>3</v>
      </c>
      <c r="B24" s="6" t="s">
        <v>555</v>
      </c>
      <c r="C24" s="16" t="n">
        <v>0.692109805262676</v>
      </c>
      <c r="D24" s="8" t="n">
        <v>0.664444444444444</v>
      </c>
    </row>
    <row r="25" customFormat="false" ht="15" hidden="false" customHeight="false" outlineLevel="0" collapsed="false">
      <c r="A25" s="6" t="n">
        <v>4</v>
      </c>
      <c r="B25" s="6" t="s">
        <v>530</v>
      </c>
      <c r="C25" s="16" t="n">
        <v>0.787015236577579</v>
      </c>
      <c r="D25" s="8" t="n">
        <v>0.692222222222222</v>
      </c>
    </row>
    <row r="26" customFormat="false" ht="15" hidden="false" customHeight="false" outlineLevel="0" collapsed="false">
      <c r="A26" s="6" t="n">
        <v>5</v>
      </c>
      <c r="B26" s="6" t="s">
        <v>557</v>
      </c>
      <c r="C26" s="16" t="n">
        <v>1.01182693575511</v>
      </c>
      <c r="D26" s="8" t="n">
        <v>0.706666666666667</v>
      </c>
    </row>
    <row r="27" customFormat="false" ht="15" hidden="false" customHeight="false" outlineLevel="0" collapsed="false">
      <c r="A27" s="6" t="n">
        <v>6</v>
      </c>
      <c r="B27" s="6" t="s">
        <v>532</v>
      </c>
      <c r="C27" s="16" t="n">
        <v>1.12518732188038</v>
      </c>
      <c r="D27" s="8" t="n">
        <v>0.754444444444445</v>
      </c>
    </row>
    <row r="28" customFormat="false" ht="15" hidden="false" customHeight="false" outlineLevel="0" collapsed="false">
      <c r="A28" s="6" t="n">
        <v>7</v>
      </c>
      <c r="B28" s="6" t="s">
        <v>547</v>
      </c>
      <c r="C28" s="16" t="n">
        <v>1.19201119421201</v>
      </c>
      <c r="D28" s="8" t="n">
        <v>0.744444444444445</v>
      </c>
    </row>
    <row r="29" customFormat="false" ht="15" hidden="false" customHeight="false" outlineLevel="0" collapsed="false">
      <c r="A29" s="6" t="n">
        <v>8</v>
      </c>
      <c r="B29" s="6" t="s">
        <v>559</v>
      </c>
      <c r="C29" s="16" t="n">
        <v>1.22096202772126</v>
      </c>
      <c r="D29" s="8" t="n">
        <v>0.751111111111111</v>
      </c>
    </row>
    <row r="30" customFormat="false" ht="15" hidden="false" customHeight="false" outlineLevel="0" collapsed="false">
      <c r="A30" s="6" t="n">
        <v>9</v>
      </c>
      <c r="B30" s="6" t="s">
        <v>563</v>
      </c>
      <c r="C30" s="16" t="n">
        <v>1.26251337259664</v>
      </c>
      <c r="D30" s="8" t="n">
        <v>0.761111111111111</v>
      </c>
    </row>
    <row r="31" customFormat="false" ht="15" hidden="false" customHeight="false" outlineLevel="0" collapsed="false">
      <c r="A31" s="6" t="n">
        <v>10</v>
      </c>
      <c r="B31" s="6" t="s">
        <v>534</v>
      </c>
      <c r="C31" s="16" t="n">
        <v>1.36096046649445</v>
      </c>
      <c r="D31" s="8" t="n">
        <v>0.758888888888889</v>
      </c>
    </row>
    <row r="32" customFormat="false" ht="15" hidden="false" customHeight="false" outlineLevel="0" collapsed="false">
      <c r="A32" s="6" t="n">
        <v>11</v>
      </c>
      <c r="B32" s="6" t="s">
        <v>549</v>
      </c>
      <c r="C32" s="16" t="n">
        <v>1.42517676166192</v>
      </c>
      <c r="D32" s="8" t="n">
        <v>0.752222222222222</v>
      </c>
    </row>
    <row r="33" customFormat="false" ht="15" hidden="false" customHeight="false" outlineLevel="0" collapsed="false">
      <c r="A33" s="6" t="n">
        <v>12</v>
      </c>
      <c r="B33" s="6" t="s">
        <v>536</v>
      </c>
      <c r="C33" s="16" t="n">
        <v>1.52872264837866</v>
      </c>
      <c r="D33" s="8" t="n">
        <v>0.781111111111111</v>
      </c>
    </row>
    <row r="34" customFormat="false" ht="15" hidden="false" customHeight="false" outlineLevel="0" collapsed="false">
      <c r="A34" s="6" t="n">
        <v>13</v>
      </c>
      <c r="B34" s="6" t="s">
        <v>568</v>
      </c>
      <c r="C34" s="16" t="n">
        <v>1.53786992863024</v>
      </c>
      <c r="D34" s="8" t="n">
        <v>0.764444444444445</v>
      </c>
    </row>
    <row r="35" customFormat="false" ht="15" hidden="false" customHeight="false" outlineLevel="0" collapsed="false">
      <c r="A35" s="6" t="n">
        <v>14</v>
      </c>
      <c r="B35" s="6" t="s">
        <v>540</v>
      </c>
      <c r="C35" s="16" t="n">
        <v>1.57893338786123</v>
      </c>
      <c r="D35" s="8" t="n">
        <v>0.768888888888889</v>
      </c>
    </row>
    <row r="36" customFormat="false" ht="15" hidden="false" customHeight="false" outlineLevel="0" collapsed="false">
      <c r="A36" s="6" t="n">
        <v>15</v>
      </c>
      <c r="B36" s="6" t="s">
        <v>570</v>
      </c>
      <c r="C36" s="16" t="n">
        <v>1.60388438465122</v>
      </c>
      <c r="D36" s="8" t="n">
        <v>0.756666666666667</v>
      </c>
    </row>
    <row r="61" customFormat="false" ht="15" hidden="false" customHeight="false" outlineLevel="0" collapsed="false">
      <c r="A61" s="11" t="s">
        <v>626</v>
      </c>
    </row>
    <row r="62" customFormat="false" ht="15" hidden="false" customHeight="true" outlineLevel="0" collapsed="false">
      <c r="A62" s="5" t="s">
        <v>627</v>
      </c>
      <c r="B62" s="5" t="s">
        <v>432</v>
      </c>
    </row>
    <row r="63" customFormat="false" ht="32.8" hidden="false" customHeight="false" outlineLevel="0" collapsed="false">
      <c r="A63" s="7" t="s">
        <v>628</v>
      </c>
      <c r="B63" s="17" t="n">
        <v>130632.618443829</v>
      </c>
    </row>
    <row r="64" customFormat="false" ht="32.8" hidden="false" customHeight="false" outlineLevel="0" collapsed="false">
      <c r="A64" s="7" t="s">
        <v>629</v>
      </c>
      <c r="B64" s="17" t="n">
        <v>120824.731466602</v>
      </c>
    </row>
    <row r="65" customFormat="false" ht="32.8" hidden="false" customHeight="false" outlineLevel="0" collapsed="false">
      <c r="A65" s="7" t="s">
        <v>630</v>
      </c>
      <c r="B65" s="16" t="n">
        <v>0</v>
      </c>
    </row>
    <row r="67" customFormat="false" ht="15" hidden="false" customHeight="false" outlineLevel="0" collapsed="false">
      <c r="A67" s="11" t="s">
        <v>446</v>
      </c>
    </row>
    <row r="68" customFormat="false" ht="24" hidden="false" customHeight="true" outlineLevel="0" collapsed="false">
      <c r="A68" s="5" t="s">
        <v>447</v>
      </c>
      <c r="B68" s="5" t="s">
        <v>448</v>
      </c>
      <c r="C68" s="5" t="s">
        <v>449</v>
      </c>
      <c r="D68" s="5" t="s">
        <v>94</v>
      </c>
      <c r="E68" s="5" t="s">
        <v>284</v>
      </c>
    </row>
    <row r="69" customFormat="false" ht="22.35" hidden="false" customHeight="false" outlineLevel="0" collapsed="false">
      <c r="A69" s="6" t="s">
        <v>631</v>
      </c>
      <c r="B69" s="7" t="s">
        <v>632</v>
      </c>
      <c r="C69" s="7" t="s">
        <v>633</v>
      </c>
      <c r="D69" s="6" t="s">
        <v>634</v>
      </c>
      <c r="E69" s="6" t="s">
        <v>287</v>
      </c>
    </row>
    <row r="70" customFormat="false" ht="22.35" hidden="false" customHeight="false" outlineLevel="0" collapsed="false">
      <c r="A70" s="6" t="s">
        <v>631</v>
      </c>
      <c r="B70" s="7" t="s">
        <v>635</v>
      </c>
      <c r="C70" s="7" t="s">
        <v>636</v>
      </c>
      <c r="D70" s="7" t="s">
        <v>637</v>
      </c>
      <c r="E70" s="6" t="s">
        <v>287</v>
      </c>
    </row>
    <row r="71" customFormat="false" ht="22.35" hidden="false" customHeight="false" outlineLevel="0" collapsed="false">
      <c r="A71" s="6" t="s">
        <v>631</v>
      </c>
      <c r="B71" s="7" t="s">
        <v>638</v>
      </c>
      <c r="C71" s="7" t="s">
        <v>639</v>
      </c>
      <c r="D71" s="7" t="s">
        <v>640</v>
      </c>
      <c r="E71" s="6" t="s">
        <v>287</v>
      </c>
    </row>
    <row r="72" customFormat="false" ht="22.35" hidden="false" customHeight="false" outlineLevel="0" collapsed="false">
      <c r="A72" s="6" t="s">
        <v>631</v>
      </c>
      <c r="B72" s="6" t="s">
        <v>641</v>
      </c>
      <c r="C72" s="7" t="s">
        <v>630</v>
      </c>
      <c r="D72" s="6" t="s">
        <v>642</v>
      </c>
      <c r="E72" s="6" t="s">
        <v>287</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30</v>
      </c>
    </row>
    <row r="2" customFormat="false" ht="14.25" hidden="false" customHeight="true" outlineLevel="0" collapsed="false">
      <c r="A2" s="2" t="s">
        <v>643</v>
      </c>
      <c r="B2" s="2"/>
      <c r="C2" s="2"/>
      <c r="D2" s="2"/>
      <c r="E2" s="2"/>
      <c r="F2" s="2"/>
      <c r="G2" s="2"/>
      <c r="H2" s="2"/>
      <c r="I2" s="2"/>
      <c r="J2" s="2"/>
      <c r="K2" s="2"/>
      <c r="L2" s="2"/>
    </row>
    <row r="5" customFormat="false" ht="15" hidden="false" customHeight="false" outlineLevel="0" collapsed="false">
      <c r="A5" s="3" t="s">
        <v>370</v>
      </c>
    </row>
    <row r="6" customFormat="false" ht="27" hidden="false" customHeight="true" outlineLevel="0" collapsed="false">
      <c r="A6" s="4" t="s">
        <v>644</v>
      </c>
      <c r="B6" s="4"/>
      <c r="C6" s="4"/>
      <c r="D6" s="4"/>
      <c r="E6" s="4"/>
      <c r="F6" s="4"/>
      <c r="G6" s="4"/>
      <c r="H6" s="4"/>
      <c r="I6" s="4"/>
      <c r="J6" s="4"/>
      <c r="K6" s="4"/>
      <c r="L6" s="4"/>
    </row>
    <row r="8" customFormat="false" ht="15" hidden="false" customHeight="false" outlineLevel="0" collapsed="false">
      <c r="A8" s="3" t="s">
        <v>258</v>
      </c>
    </row>
    <row r="9" customFormat="false" ht="27" hidden="false" customHeight="true" outlineLevel="0" collapsed="false">
      <c r="A9" s="4" t="s">
        <v>645</v>
      </c>
      <c r="B9" s="4"/>
      <c r="C9" s="4"/>
      <c r="D9" s="4"/>
      <c r="E9" s="4"/>
      <c r="F9" s="4"/>
      <c r="G9" s="4"/>
      <c r="H9" s="4"/>
      <c r="I9" s="4"/>
      <c r="J9" s="4"/>
      <c r="K9" s="4"/>
      <c r="L9" s="4"/>
    </row>
    <row r="10" customFormat="false" ht="15" hidden="false" customHeight="false" outlineLevel="0" collapsed="false">
      <c r="A10" s="11" t="s">
        <v>646</v>
      </c>
    </row>
    <row r="11" customFormat="false" ht="22.35" hidden="false" customHeight="false" outlineLevel="0" collapsed="false">
      <c r="A11" s="5" t="s">
        <v>647</v>
      </c>
      <c r="B11" s="5" t="s">
        <v>264</v>
      </c>
      <c r="C11" s="5" t="s">
        <v>265</v>
      </c>
      <c r="D11" s="5" t="s">
        <v>648</v>
      </c>
      <c r="E11" s="5" t="s">
        <v>649</v>
      </c>
    </row>
    <row r="12" customFormat="false" ht="15" hidden="false" customHeight="false" outlineLevel="0" collapsed="false">
      <c r="A12" s="26" t="s">
        <v>264</v>
      </c>
      <c r="B12" s="27" t="n">
        <v>71</v>
      </c>
      <c r="C12" s="27" t="n">
        <v>124</v>
      </c>
      <c r="D12" s="20" t="n">
        <f aca="false">B12+C12</f>
        <v>195</v>
      </c>
      <c r="E12" s="28" t="n">
        <f aca="false">IF(D12=0,"",100*B12/D12)</f>
        <v>36.4102564102564</v>
      </c>
    </row>
    <row r="13" customFormat="false" ht="15" hidden="false" customHeight="false" outlineLevel="0" collapsed="false">
      <c r="A13" s="26" t="s">
        <v>265</v>
      </c>
      <c r="B13" s="27" t="n">
        <v>19</v>
      </c>
      <c r="C13" s="27" t="n">
        <v>326</v>
      </c>
      <c r="D13" s="20" t="n">
        <f aca="false">B13+C13</f>
        <v>345</v>
      </c>
      <c r="E13" s="28" t="n">
        <f aca="false">IF(D13=0,"",100*C13/D13)</f>
        <v>94.4927536231884</v>
      </c>
    </row>
    <row r="14" customFormat="false" ht="15" hidden="false" customHeight="false" outlineLevel="0" collapsed="false">
      <c r="A14" s="26" t="s">
        <v>650</v>
      </c>
      <c r="B14" s="20" t="n">
        <f aca="false">B12+B13</f>
        <v>90</v>
      </c>
      <c r="C14" s="20" t="n">
        <f aca="false">C12+C13</f>
        <v>450</v>
      </c>
      <c r="D14" s="20" t="n">
        <f aca="false">D12+D13</f>
        <v>540</v>
      </c>
    </row>
    <row r="15" customFormat="false" ht="15" hidden="false" customHeight="false" outlineLevel="0" collapsed="false">
      <c r="A15" s="26" t="s">
        <v>651</v>
      </c>
      <c r="B15" s="28" t="n">
        <f aca="false">100*B12/B14</f>
        <v>78.8888888888889</v>
      </c>
      <c r="C15" s="28" t="n">
        <f aca="false">100*C13/C14</f>
        <v>72.4444444444444</v>
      </c>
    </row>
    <row r="16" customFormat="false" ht="15" hidden="false" customHeight="false" outlineLevel="0" collapsed="false">
      <c r="A16" s="26" t="s">
        <v>652</v>
      </c>
      <c r="B16" s="28" t="n">
        <f aca="false">100*(B12+C13)/D14</f>
        <v>73.5185185185185</v>
      </c>
    </row>
    <row r="17" customFormat="false" ht="15" hidden="false" customHeight="false" outlineLevel="0" collapsed="false">
      <c r="A17" s="26" t="s">
        <v>653</v>
      </c>
      <c r="B17" s="28" t="n">
        <f aca="false">(B15+C15)/2</f>
        <v>75.6666666666667</v>
      </c>
    </row>
    <row r="18" customFormat="false" ht="15" hidden="false" customHeight="false" outlineLevel="0" collapsed="false">
      <c r="A18" s="26" t="s">
        <v>654</v>
      </c>
      <c r="B18" s="29" t="n">
        <f aca="false">((B12+C13)/D14-(D12*B14+D13*C14)/D14^2)/(1-(D12*B14+D13*C14)/D14^2)</f>
        <v>0.35</v>
      </c>
    </row>
    <row r="19" customFormat="false" ht="15" hidden="false" customHeight="false" outlineLevel="0" collapsed="false">
      <c r="A19" s="26" t="s">
        <v>655</v>
      </c>
      <c r="B19" s="29" t="n">
        <f aca="false">2*E12*B15/(E12+B15)/100</f>
        <v>0.498245614035088</v>
      </c>
    </row>
    <row r="20" customFormat="false" ht="15" hidden="false" customHeight="false" outlineLevel="0" collapsed="false">
      <c r="A20" s="26" t="s">
        <v>656</v>
      </c>
      <c r="B20" s="29" t="n">
        <f aca="false">2*E13*C15/(E13+C15)/100</f>
        <v>0.820125786163522</v>
      </c>
    </row>
    <row r="22" customFormat="false" ht="15" hidden="false" customHeight="false" outlineLevel="0" collapsed="false">
      <c r="A22" s="11" t="s">
        <v>657</v>
      </c>
    </row>
    <row r="23" customFormat="false" ht="24" hidden="false" customHeight="true" outlineLevel="0" collapsed="false">
      <c r="A23" s="5" t="s">
        <v>615</v>
      </c>
      <c r="B23" s="5" t="s">
        <v>658</v>
      </c>
      <c r="C23" s="5" t="s">
        <v>659</v>
      </c>
      <c r="D23" s="5" t="s">
        <v>660</v>
      </c>
      <c r="E23" s="5" t="s">
        <v>661</v>
      </c>
      <c r="F23" s="5" t="s">
        <v>662</v>
      </c>
      <c r="G23" s="5" t="s">
        <v>663</v>
      </c>
      <c r="H23" s="5" t="s">
        <v>664</v>
      </c>
      <c r="I23" s="5" t="s">
        <v>665</v>
      </c>
      <c r="J23" s="5" t="s">
        <v>666</v>
      </c>
      <c r="K23" s="5" t="s">
        <v>667</v>
      </c>
      <c r="L23" s="5" t="s">
        <v>668</v>
      </c>
      <c r="M23" s="5" t="s">
        <v>669</v>
      </c>
      <c r="N23" s="5" t="s">
        <v>491</v>
      </c>
    </row>
    <row r="24" customFormat="false" ht="15" hidden="false" customHeight="false" outlineLevel="0" collapsed="false">
      <c r="A24" s="6" t="s">
        <v>585</v>
      </c>
      <c r="B24" s="6" t="s">
        <v>670</v>
      </c>
      <c r="C24" s="6" t="n">
        <v>71</v>
      </c>
      <c r="D24" s="6" t="n">
        <v>19</v>
      </c>
      <c r="E24" s="6" t="n">
        <v>124</v>
      </c>
      <c r="F24" s="6" t="n">
        <v>326</v>
      </c>
      <c r="G24" s="8" t="n">
        <v>0.735185185185185</v>
      </c>
      <c r="H24" s="8" t="n">
        <v>0.756666666666667</v>
      </c>
      <c r="I24" s="8" t="n">
        <v>0.788888888888889</v>
      </c>
      <c r="J24" s="8" t="n">
        <v>0.724444444444444</v>
      </c>
      <c r="K24" s="8" t="n">
        <v>0.364102564102564</v>
      </c>
      <c r="L24" s="8" t="n">
        <v>0.944927536231884</v>
      </c>
      <c r="M24" s="16" t="n">
        <v>0.35</v>
      </c>
      <c r="N24" s="16" t="n">
        <v>0.855259259259259</v>
      </c>
    </row>
    <row r="25" customFormat="false" ht="15" hidden="false" customHeight="false" outlineLevel="0" collapsed="false">
      <c r="A25" s="6" t="s">
        <v>585</v>
      </c>
      <c r="B25" s="6" t="s">
        <v>671</v>
      </c>
      <c r="C25" s="6" t="n">
        <v>63</v>
      </c>
      <c r="D25" s="6" t="n">
        <v>27</v>
      </c>
      <c r="E25" s="6" t="n">
        <v>76</v>
      </c>
      <c r="F25" s="6" t="n">
        <v>374</v>
      </c>
      <c r="G25" s="8" t="n">
        <v>0.809259259259259</v>
      </c>
      <c r="H25" s="8" t="n">
        <v>0.765555555555556</v>
      </c>
      <c r="I25" s="8" t="n">
        <v>0.7</v>
      </c>
      <c r="J25" s="8" t="n">
        <v>0.831111111111111</v>
      </c>
      <c r="K25" s="8" t="n">
        <v>0.453237410071943</v>
      </c>
      <c r="L25" s="8" t="n">
        <v>0.932668329177057</v>
      </c>
      <c r="M25" s="16" t="n">
        <v>0.436131386861314</v>
      </c>
      <c r="N25" s="16" t="n">
        <v>0.855283950617284</v>
      </c>
    </row>
    <row r="26" customFormat="false" ht="15" hidden="false" customHeight="false" outlineLevel="0" collapsed="false">
      <c r="A26" s="6" t="s">
        <v>585</v>
      </c>
      <c r="B26" s="6" t="s">
        <v>672</v>
      </c>
      <c r="C26" s="6" t="n">
        <v>71</v>
      </c>
      <c r="D26" s="6" t="n">
        <v>19</v>
      </c>
      <c r="E26" s="6" t="n">
        <v>114</v>
      </c>
      <c r="F26" s="6" t="n">
        <v>336</v>
      </c>
      <c r="G26" s="8" t="n">
        <v>0.753703703703704</v>
      </c>
      <c r="H26" s="8" t="n">
        <v>0.767777777777778</v>
      </c>
      <c r="I26" s="8" t="n">
        <v>0.788888888888889</v>
      </c>
      <c r="J26" s="8" t="n">
        <v>0.746666666666667</v>
      </c>
      <c r="K26" s="8" t="n">
        <v>0.383783783783784</v>
      </c>
      <c r="L26" s="8" t="n">
        <v>0.946478873239437</v>
      </c>
      <c r="M26" s="16" t="n">
        <v>0.3765625</v>
      </c>
      <c r="N26" s="16" t="n">
        <v>0.846814814814815</v>
      </c>
    </row>
    <row r="27" customFormat="false" ht="15" hidden="false" customHeight="false" outlineLevel="0" collapsed="false">
      <c r="A27" s="6" t="s">
        <v>587</v>
      </c>
      <c r="B27" s="6" t="s">
        <v>670</v>
      </c>
      <c r="C27" s="6" t="n">
        <v>78</v>
      </c>
      <c r="D27" s="6" t="n">
        <v>12</v>
      </c>
      <c r="E27" s="6" t="n">
        <v>235</v>
      </c>
      <c r="F27" s="6" t="n">
        <v>215</v>
      </c>
      <c r="G27" s="8" t="n">
        <v>0.542592592592593</v>
      </c>
      <c r="H27" s="8" t="n">
        <v>0.672222222222222</v>
      </c>
      <c r="I27" s="8" t="n">
        <v>0.866666666666667</v>
      </c>
      <c r="J27" s="8" t="n">
        <v>0.477777777777778</v>
      </c>
      <c r="K27" s="8" t="n">
        <v>0.249201277955272</v>
      </c>
      <c r="L27" s="8" t="n">
        <v>0.947136563876652</v>
      </c>
      <c r="M27" s="16" t="n">
        <v>0.172991071428572</v>
      </c>
      <c r="N27" s="16" t="n">
        <v>0.742098765432099</v>
      </c>
    </row>
    <row r="28" customFormat="false" ht="15" hidden="false" customHeight="false" outlineLevel="0" collapsed="false">
      <c r="A28" s="6" t="s">
        <v>587</v>
      </c>
      <c r="B28" s="6" t="s">
        <v>671</v>
      </c>
      <c r="C28" s="6" t="n">
        <v>0</v>
      </c>
      <c r="D28" s="6" t="n">
        <v>90</v>
      </c>
      <c r="E28" s="6" t="n">
        <v>0</v>
      </c>
      <c r="F28" s="6" t="n">
        <v>450</v>
      </c>
      <c r="G28" s="8" t="n">
        <v>0.833333333333333</v>
      </c>
      <c r="H28" s="8" t="n">
        <v>0.5</v>
      </c>
      <c r="I28" s="8" t="n">
        <v>0</v>
      </c>
      <c r="J28" s="8" t="n">
        <v>1</v>
      </c>
      <c r="K28" s="8"/>
      <c r="L28" s="8" t="n">
        <v>0.833333333333333</v>
      </c>
      <c r="M28" s="16" t="n">
        <v>0</v>
      </c>
      <c r="N28" s="16" t="n">
        <v>0.742098765432099</v>
      </c>
    </row>
    <row r="29" customFormat="false" ht="15" hidden="false" customHeight="false" outlineLevel="0" collapsed="false">
      <c r="A29" s="6" t="s">
        <v>587</v>
      </c>
      <c r="B29" s="6" t="s">
        <v>672</v>
      </c>
      <c r="C29" s="6" t="n">
        <v>72</v>
      </c>
      <c r="D29" s="6" t="n">
        <v>18</v>
      </c>
      <c r="E29" s="6" t="n">
        <v>171</v>
      </c>
      <c r="F29" s="6" t="n">
        <v>279</v>
      </c>
      <c r="G29" s="8" t="n">
        <v>0.65</v>
      </c>
      <c r="H29" s="8" t="n">
        <v>0.71</v>
      </c>
      <c r="I29" s="8" t="n">
        <v>0.8</v>
      </c>
      <c r="J29" s="8" t="n">
        <v>0.62</v>
      </c>
      <c r="K29" s="8" t="n">
        <v>0.296296296296296</v>
      </c>
      <c r="L29" s="8" t="n">
        <v>0.939393939393939</v>
      </c>
      <c r="M29" s="16" t="n">
        <v>0.25</v>
      </c>
      <c r="N29" s="16" t="n">
        <v>0.743185185185185</v>
      </c>
    </row>
    <row r="30" customFormat="false" ht="14.25" hidden="false" customHeight="true" outlineLevel="0" collapsed="false">
      <c r="A30" s="10" t="s">
        <v>673</v>
      </c>
      <c r="B30" s="10"/>
      <c r="C30" s="10"/>
      <c r="D30" s="10"/>
      <c r="E30" s="10"/>
      <c r="F30" s="10"/>
      <c r="G30" s="10"/>
      <c r="H30" s="10"/>
      <c r="I30" s="10"/>
      <c r="J30" s="10"/>
      <c r="K30" s="10"/>
      <c r="L30" s="10"/>
    </row>
    <row r="32" customFormat="false" ht="15" hidden="false" customHeight="false" outlineLevel="0" collapsed="false">
      <c r="A32" s="11" t="s">
        <v>674</v>
      </c>
    </row>
    <row r="33" customFormat="false" ht="48" hidden="false" customHeight="true" outlineLevel="0" collapsed="false">
      <c r="A33" s="5" t="s">
        <v>615</v>
      </c>
      <c r="B33" s="5" t="s">
        <v>675</v>
      </c>
      <c r="C33" s="5" t="s">
        <v>676</v>
      </c>
      <c r="D33" s="5" t="s">
        <v>677</v>
      </c>
    </row>
    <row r="34" customFormat="false" ht="15" hidden="false" customHeight="false" outlineLevel="0" collapsed="false">
      <c r="A34" s="6" t="s">
        <v>585</v>
      </c>
      <c r="B34" s="6" t="s">
        <v>678</v>
      </c>
      <c r="C34" s="30" t="n">
        <v>0.998148148148148</v>
      </c>
      <c r="D34" s="6" t="n">
        <v>0</v>
      </c>
    </row>
    <row r="35" customFormat="false" ht="15" hidden="false" customHeight="false" outlineLevel="0" collapsed="false">
      <c r="A35" s="6" t="s">
        <v>585</v>
      </c>
      <c r="B35" s="6" t="s">
        <v>679</v>
      </c>
      <c r="C35" s="30" t="n">
        <v>0.998148148148148</v>
      </c>
      <c r="D35" s="6" t="n">
        <v>0</v>
      </c>
    </row>
    <row r="36" customFormat="false" ht="15" hidden="false" customHeight="false" outlineLevel="0" collapsed="false">
      <c r="A36" s="6" t="s">
        <v>587</v>
      </c>
      <c r="B36" s="6" t="s">
        <v>678</v>
      </c>
      <c r="C36" s="30"/>
      <c r="D36" s="6" t="n">
        <v>540</v>
      </c>
    </row>
    <row r="37" customFormat="false" ht="15" hidden="false" customHeight="false" outlineLevel="0" collapsed="false">
      <c r="A37" s="6" t="s">
        <v>587</v>
      </c>
      <c r="B37" s="6" t="s">
        <v>679</v>
      </c>
      <c r="C37" s="30"/>
      <c r="D37" s="6" t="n">
        <v>540</v>
      </c>
    </row>
    <row r="38" customFormat="false" ht="15" hidden="false" customHeight="false" outlineLevel="0" collapsed="false">
      <c r="A38" s="6" t="s">
        <v>680</v>
      </c>
      <c r="B38" s="6" t="s">
        <v>678</v>
      </c>
      <c r="C38" s="30" t="n">
        <v>0.998148148148148</v>
      </c>
      <c r="D38" s="6" t="n">
        <v>0</v>
      </c>
    </row>
    <row r="39" customFormat="false" ht="15" hidden="false" customHeight="false" outlineLevel="0" collapsed="false">
      <c r="A39" s="6" t="s">
        <v>680</v>
      </c>
      <c r="B39" s="6" t="s">
        <v>679</v>
      </c>
      <c r="C39" s="30" t="n">
        <v>1</v>
      </c>
      <c r="D39" s="6" t="n">
        <v>0</v>
      </c>
    </row>
    <row r="41" customFormat="false" ht="15" hidden="false" customHeight="false" outlineLevel="0" collapsed="false">
      <c r="A41" s="11" t="s">
        <v>446</v>
      </c>
    </row>
    <row r="42" customFormat="false" ht="24" hidden="false" customHeight="true" outlineLevel="0" collapsed="false">
      <c r="A42" s="5" t="s">
        <v>447</v>
      </c>
      <c r="B42" s="5" t="s">
        <v>448</v>
      </c>
      <c r="C42" s="5" t="s">
        <v>449</v>
      </c>
      <c r="D42" s="5" t="s">
        <v>94</v>
      </c>
      <c r="E42" s="5" t="s">
        <v>284</v>
      </c>
    </row>
    <row r="43" customFormat="false" ht="22.35" hidden="false" customHeight="false" outlineLevel="0" collapsed="false">
      <c r="A43" s="6" t="s">
        <v>681</v>
      </c>
      <c r="B43" s="7" t="s">
        <v>682</v>
      </c>
      <c r="C43" s="7" t="s">
        <v>683</v>
      </c>
      <c r="D43" s="7" t="s">
        <v>684</v>
      </c>
      <c r="E43" s="6" t="s">
        <v>287</v>
      </c>
    </row>
    <row r="44" customFormat="false" ht="95.5" hidden="false" customHeight="false" outlineLevel="0" collapsed="false">
      <c r="A44" s="6" t="s">
        <v>681</v>
      </c>
      <c r="B44" s="6" t="s">
        <v>685</v>
      </c>
      <c r="C44" s="7" t="s">
        <v>686</v>
      </c>
      <c r="D44" s="7" t="s">
        <v>687</v>
      </c>
      <c r="E44" s="6" t="s">
        <v>287</v>
      </c>
    </row>
  </sheetData>
  <mergeCells count="4">
    <mergeCell ref="A2:L2"/>
    <mergeCell ref="A6:L6"/>
    <mergeCell ref="A9:L9"/>
    <mergeCell ref="A30:L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70"/>
    <col collapsed="false" customWidth="true" hidden="false" outlineLevel="0" max="39" min="7" style="0" width="14"/>
  </cols>
  <sheetData>
    <row r="1" customFormat="false" ht="17.35" hidden="false" customHeight="false" outlineLevel="0" collapsed="false">
      <c r="A1" s="1" t="s">
        <v>32</v>
      </c>
    </row>
    <row r="2" customFormat="false" ht="14.25" hidden="false" customHeight="true" outlineLevel="0" collapsed="false">
      <c r="A2" s="2" t="s">
        <v>688</v>
      </c>
      <c r="B2" s="2"/>
      <c r="C2" s="2"/>
      <c r="D2" s="2"/>
      <c r="E2" s="2"/>
      <c r="F2" s="2"/>
      <c r="G2" s="2"/>
      <c r="H2" s="2"/>
      <c r="I2" s="2"/>
      <c r="J2" s="2"/>
      <c r="K2" s="2"/>
      <c r="L2" s="2"/>
    </row>
    <row r="5" customFormat="false" ht="15" hidden="false" customHeight="false" outlineLevel="0" collapsed="false">
      <c r="A5" s="3" t="s">
        <v>370</v>
      </c>
    </row>
    <row r="6" customFormat="false" ht="27" hidden="false" customHeight="true" outlineLevel="0" collapsed="false">
      <c r="A6" s="4" t="s">
        <v>689</v>
      </c>
      <c r="B6" s="4"/>
      <c r="C6" s="4"/>
      <c r="D6" s="4"/>
      <c r="E6" s="4"/>
      <c r="F6" s="4"/>
      <c r="G6" s="4"/>
      <c r="H6" s="4"/>
      <c r="I6" s="4"/>
      <c r="J6" s="4"/>
      <c r="K6" s="4"/>
      <c r="L6" s="4"/>
    </row>
    <row r="8" customFormat="false" ht="15" hidden="false" customHeight="false" outlineLevel="0" collapsed="false">
      <c r="A8" s="3" t="s">
        <v>258</v>
      </c>
    </row>
    <row r="9" customFormat="false" ht="39" hidden="false" customHeight="true" outlineLevel="0" collapsed="false">
      <c r="A9" s="4" t="s">
        <v>690</v>
      </c>
      <c r="B9" s="4"/>
      <c r="C9" s="4"/>
      <c r="D9" s="4"/>
      <c r="E9" s="4"/>
      <c r="F9" s="4"/>
      <c r="G9" s="4"/>
      <c r="H9" s="4"/>
      <c r="I9" s="4"/>
      <c r="J9" s="4"/>
      <c r="K9" s="4"/>
      <c r="L9" s="4"/>
    </row>
    <row r="10" customFormat="false" ht="15" hidden="false" customHeight="false" outlineLevel="0" collapsed="false">
      <c r="A10" s="11" t="s">
        <v>691</v>
      </c>
    </row>
    <row r="11" customFormat="false" ht="15" hidden="false" customHeight="true" outlineLevel="0" collapsed="false">
      <c r="A11" s="5" t="s">
        <v>209</v>
      </c>
      <c r="B11" s="5" t="s">
        <v>675</v>
      </c>
      <c r="C11" s="5" t="s">
        <v>692</v>
      </c>
      <c r="D11" s="5" t="s">
        <v>663</v>
      </c>
      <c r="E11" s="5" t="s">
        <v>664</v>
      </c>
      <c r="F11" s="5" t="s">
        <v>693</v>
      </c>
      <c r="G11" s="5" t="s">
        <v>694</v>
      </c>
      <c r="H11" s="5" t="s">
        <v>491</v>
      </c>
      <c r="I11" s="5" t="s">
        <v>695</v>
      </c>
      <c r="J11" s="5" t="s">
        <v>696</v>
      </c>
      <c r="K11" s="5" t="s">
        <v>697</v>
      </c>
      <c r="L11" s="5" t="s">
        <v>698</v>
      </c>
    </row>
    <row r="12" customFormat="false" ht="22.35" hidden="false" customHeight="false" outlineLevel="0" collapsed="false">
      <c r="A12" s="7" t="s">
        <v>699</v>
      </c>
      <c r="B12" s="6" t="s">
        <v>700</v>
      </c>
      <c r="C12" s="6" t="n">
        <v>1</v>
      </c>
      <c r="D12" s="8" t="n">
        <v>0.735185185185185</v>
      </c>
      <c r="E12" s="8" t="n">
        <v>0.756666666666667</v>
      </c>
      <c r="F12" s="8"/>
      <c r="G12" s="16" t="n">
        <v>0.35</v>
      </c>
      <c r="H12" s="16" t="n">
        <v>0.855259259259259</v>
      </c>
      <c r="I12" s="8" t="n">
        <v>0.788888888888889</v>
      </c>
      <c r="J12" s="8" t="n">
        <v>0.724444444444444</v>
      </c>
      <c r="K12" s="8" t="n">
        <v>0.364102564102564</v>
      </c>
      <c r="L12" s="8" t="n">
        <v>0.944927536231884</v>
      </c>
    </row>
    <row r="13" customFormat="false" ht="32.8" hidden="false" customHeight="false" outlineLevel="0" collapsed="false">
      <c r="A13" s="7" t="s">
        <v>701</v>
      </c>
      <c r="B13" s="6" t="s">
        <v>700</v>
      </c>
      <c r="C13" s="6" t="n">
        <v>1</v>
      </c>
      <c r="D13" s="8" t="n">
        <v>0.716666666666667</v>
      </c>
      <c r="E13" s="8" t="n">
        <v>0.727777777777778</v>
      </c>
      <c r="F13" s="8"/>
      <c r="G13" s="16" t="n">
        <v>0.308734939759036</v>
      </c>
      <c r="H13" s="16" t="n">
        <v>0.811086419753086</v>
      </c>
      <c r="I13" s="8" t="n">
        <v>0.744444444444445</v>
      </c>
      <c r="J13" s="8" t="n">
        <v>0.711111111111111</v>
      </c>
      <c r="K13" s="8" t="n">
        <v>0.34010152284264</v>
      </c>
      <c r="L13" s="8" t="n">
        <v>0.932944606413994</v>
      </c>
    </row>
    <row r="14" customFormat="false" ht="32.8" hidden="false" customHeight="false" outlineLevel="0" collapsed="false">
      <c r="A14" s="7" t="s">
        <v>702</v>
      </c>
      <c r="B14" s="6" t="s">
        <v>700</v>
      </c>
      <c r="C14" s="6" t="n">
        <v>5</v>
      </c>
      <c r="D14" s="8" t="n">
        <v>0.771111111111111</v>
      </c>
      <c r="E14" s="8" t="n">
        <v>0.796</v>
      </c>
      <c r="F14" s="8" t="n">
        <v>0.0156859613258496</v>
      </c>
      <c r="G14" s="16" t="n">
        <v>0.418291129696482</v>
      </c>
      <c r="H14" s="16" t="n">
        <v>0.875116049382716</v>
      </c>
      <c r="I14" s="8" t="n">
        <v>0.833333333333333</v>
      </c>
      <c r="J14" s="8" t="n">
        <v>0.758666666666667</v>
      </c>
      <c r="K14" s="8" t="n">
        <v>0.408757747160341</v>
      </c>
      <c r="L14" s="8" t="n">
        <v>0.957888748502175</v>
      </c>
    </row>
    <row r="15" customFormat="false" ht="22.35" hidden="false" customHeight="false" outlineLevel="0" collapsed="false">
      <c r="A15" s="7" t="s">
        <v>703</v>
      </c>
      <c r="B15" s="6" t="s">
        <v>700</v>
      </c>
      <c r="C15" s="6" t="n">
        <v>10</v>
      </c>
      <c r="D15" s="8" t="n">
        <v>0.718479800171895</v>
      </c>
      <c r="E15" s="8" t="n">
        <v>0.741616288309392</v>
      </c>
      <c r="F15" s="8" t="n">
        <v>0.0501560419590102</v>
      </c>
      <c r="G15" s="16" t="n">
        <v>0.342939098575876</v>
      </c>
      <c r="H15" s="16" t="n">
        <v>0.821945195647265</v>
      </c>
      <c r="I15" s="8" t="n">
        <v>0.776919191919192</v>
      </c>
      <c r="J15" s="8" t="n">
        <v>0.706313384699592</v>
      </c>
      <c r="K15" s="8" t="n">
        <v>0.377997955605963</v>
      </c>
      <c r="L15" s="8" t="n">
        <v>0.935331084768432</v>
      </c>
    </row>
    <row r="16" customFormat="false" ht="43.25" hidden="false" customHeight="false" outlineLevel="0" collapsed="false">
      <c r="A16" s="7" t="s">
        <v>704</v>
      </c>
      <c r="B16" s="6" t="s">
        <v>700</v>
      </c>
      <c r="C16" s="6" t="n">
        <v>1</v>
      </c>
      <c r="D16" s="8" t="n">
        <v>0.675925925925926</v>
      </c>
      <c r="E16" s="8" t="n">
        <v>0.738888888888889</v>
      </c>
      <c r="F16" s="8"/>
      <c r="G16" s="16" t="n">
        <v>0.290540540540541</v>
      </c>
      <c r="H16" s="16" t="n">
        <v>0.818691358024691</v>
      </c>
      <c r="I16" s="8" t="n">
        <v>0.833333333333333</v>
      </c>
      <c r="J16" s="8" t="n">
        <v>0.644444444444445</v>
      </c>
      <c r="K16" s="8" t="n">
        <v>0.319148936170213</v>
      </c>
      <c r="L16" s="8" t="n">
        <v>0.950819672131148</v>
      </c>
    </row>
    <row r="17" customFormat="false" ht="22.35" hidden="false" customHeight="false" outlineLevel="0" collapsed="false">
      <c r="A17" s="7" t="s">
        <v>699</v>
      </c>
      <c r="B17" s="7" t="s">
        <v>705</v>
      </c>
      <c r="C17" s="6" t="n">
        <v>1</v>
      </c>
      <c r="D17" s="8" t="n">
        <v>0.809259259259259</v>
      </c>
      <c r="E17" s="8" t="n">
        <v>0.765555555555556</v>
      </c>
      <c r="F17" s="8"/>
      <c r="G17" s="16" t="n">
        <v>0.436131386861314</v>
      </c>
      <c r="H17" s="16" t="n">
        <v>0.855283950617284</v>
      </c>
      <c r="I17" s="8" t="n">
        <v>0.7</v>
      </c>
      <c r="J17" s="8" t="n">
        <v>0.831111111111111</v>
      </c>
      <c r="K17" s="8" t="n">
        <v>0.453237410071943</v>
      </c>
      <c r="L17" s="8" t="n">
        <v>0.932668329177057</v>
      </c>
    </row>
    <row r="18" customFormat="false" ht="32.8" hidden="false" customHeight="false" outlineLevel="0" collapsed="false">
      <c r="A18" s="7" t="s">
        <v>701</v>
      </c>
      <c r="B18" s="7" t="s">
        <v>705</v>
      </c>
      <c r="C18" s="6" t="n">
        <v>1</v>
      </c>
      <c r="D18" s="8" t="n">
        <v>0.796296296296296</v>
      </c>
      <c r="E18" s="8" t="n">
        <v>0.731111111111111</v>
      </c>
      <c r="F18" s="8"/>
      <c r="G18" s="16" t="n">
        <v>0.386617100371747</v>
      </c>
      <c r="H18" s="16" t="n">
        <v>0.810518518518518</v>
      </c>
      <c r="I18" s="8" t="n">
        <v>0.633333333333333</v>
      </c>
      <c r="J18" s="8" t="n">
        <v>0.828888888888889</v>
      </c>
      <c r="K18" s="8" t="n">
        <v>0.425373134328358</v>
      </c>
      <c r="L18" s="8" t="n">
        <v>0.91871921182266</v>
      </c>
    </row>
    <row r="19" customFormat="false" ht="32.8" hidden="false" customHeight="false" outlineLevel="0" collapsed="false">
      <c r="A19" s="7" t="s">
        <v>702</v>
      </c>
      <c r="B19" s="7" t="s">
        <v>705</v>
      </c>
      <c r="C19" s="6" t="n">
        <v>5</v>
      </c>
      <c r="D19" s="8" t="n">
        <v>0.840740740740741</v>
      </c>
      <c r="E19" s="8" t="n">
        <v>0.807555555555556</v>
      </c>
      <c r="F19" s="8" t="n">
        <v>0.0193633228451353</v>
      </c>
      <c r="G19" s="16" t="n">
        <v>0.517764255539554</v>
      </c>
      <c r="H19" s="16" t="n">
        <v>0.874898765432099</v>
      </c>
      <c r="I19" s="8" t="n">
        <v>0.757777777777778</v>
      </c>
      <c r="J19" s="8" t="n">
        <v>0.857333333333333</v>
      </c>
      <c r="K19" s="8" t="n">
        <v>0.51546773445107</v>
      </c>
      <c r="L19" s="8" t="n">
        <v>0.946507343635869</v>
      </c>
    </row>
    <row r="20" customFormat="false" ht="22.35" hidden="false" customHeight="false" outlineLevel="0" collapsed="false">
      <c r="A20" s="7" t="s">
        <v>703</v>
      </c>
      <c r="B20" s="7" t="s">
        <v>705</v>
      </c>
      <c r="C20" s="6" t="n">
        <v>10</v>
      </c>
      <c r="D20" s="8" t="n">
        <v>0.791767664216535</v>
      </c>
      <c r="E20" s="8" t="n">
        <v>0.725372611360542</v>
      </c>
      <c r="F20" s="8" t="n">
        <v>0.0625392298496644</v>
      </c>
      <c r="G20" s="16" t="n">
        <v>0.394502587620862</v>
      </c>
      <c r="H20" s="16" t="n">
        <v>0.821740412456849</v>
      </c>
      <c r="I20" s="8" t="n">
        <v>0.621186868686869</v>
      </c>
      <c r="J20" s="8" t="n">
        <v>0.829558354034216</v>
      </c>
      <c r="K20" s="8" t="n">
        <v>0.466556614622714</v>
      </c>
      <c r="L20" s="8" t="n">
        <v>0.90970713208291</v>
      </c>
    </row>
    <row r="21" customFormat="false" ht="43.25" hidden="false" customHeight="false" outlineLevel="0" collapsed="false">
      <c r="A21" s="7" t="s">
        <v>704</v>
      </c>
      <c r="B21" s="7" t="s">
        <v>705</v>
      </c>
      <c r="C21" s="6" t="n">
        <v>1</v>
      </c>
      <c r="D21" s="8" t="n">
        <v>0.764814814814815</v>
      </c>
      <c r="E21" s="8" t="n">
        <v>0.738888888888889</v>
      </c>
      <c r="F21" s="8"/>
      <c r="G21" s="16" t="n">
        <v>0.360738255033557</v>
      </c>
      <c r="H21" s="16" t="n">
        <v>0.819308641975309</v>
      </c>
      <c r="I21" s="8" t="n">
        <v>0.7</v>
      </c>
      <c r="J21" s="8" t="n">
        <v>0.777777777777778</v>
      </c>
      <c r="K21" s="8" t="n">
        <v>0.386503067484663</v>
      </c>
      <c r="L21" s="8" t="n">
        <v>0.928381962864722</v>
      </c>
    </row>
    <row r="22" customFormat="false" ht="32.8" hidden="false" customHeight="false" outlineLevel="0" collapsed="false">
      <c r="A22" s="7" t="s">
        <v>706</v>
      </c>
      <c r="B22" s="6" t="s">
        <v>700</v>
      </c>
      <c r="C22" s="6" t="n">
        <v>1</v>
      </c>
      <c r="D22" s="8" t="n">
        <v>0.614814814814815</v>
      </c>
      <c r="E22" s="8" t="n">
        <v>0.697777777777778</v>
      </c>
      <c r="F22" s="8"/>
      <c r="G22" s="16" t="n">
        <v>0.221945137157107</v>
      </c>
      <c r="H22" s="16" t="n">
        <v>0.789839506172839</v>
      </c>
      <c r="I22" s="8" t="n">
        <v>0.822222222222222</v>
      </c>
      <c r="J22" s="8" t="n">
        <v>0.573333333333333</v>
      </c>
      <c r="K22" s="8" t="n">
        <v>0.278195488721805</v>
      </c>
      <c r="L22" s="8" t="n">
        <v>0.941605839416058</v>
      </c>
    </row>
    <row r="23" customFormat="false" ht="32.8" hidden="false" customHeight="false" outlineLevel="0" collapsed="false">
      <c r="A23" s="7" t="s">
        <v>706</v>
      </c>
      <c r="B23" s="7" t="s">
        <v>705</v>
      </c>
      <c r="C23" s="6" t="n">
        <v>1</v>
      </c>
      <c r="D23" s="8" t="n">
        <v>0.614814814814815</v>
      </c>
      <c r="E23" s="8" t="n">
        <v>0.697777777777778</v>
      </c>
      <c r="F23" s="8"/>
      <c r="G23" s="16" t="n">
        <v>0.221945137157107</v>
      </c>
      <c r="H23" s="16" t="n">
        <v>0.789839506172839</v>
      </c>
      <c r="I23" s="8" t="n">
        <v>0.822222222222222</v>
      </c>
      <c r="J23" s="8" t="n">
        <v>0.573333333333333</v>
      </c>
      <c r="K23" s="8" t="n">
        <v>0.278195488721805</v>
      </c>
      <c r="L23" s="8" t="n">
        <v>0.941605839416058</v>
      </c>
    </row>
    <row r="47" customFormat="false" ht="15" hidden="false" customHeight="false" outlineLevel="0" collapsed="false">
      <c r="A47" s="11" t="s">
        <v>707</v>
      </c>
    </row>
    <row r="48" customFormat="false" ht="22.35" hidden="false" customHeight="false" outlineLevel="0" collapsed="false">
      <c r="A48" s="5" t="s">
        <v>647</v>
      </c>
      <c r="B48" s="5" t="s">
        <v>264</v>
      </c>
      <c r="C48" s="5" t="s">
        <v>265</v>
      </c>
      <c r="D48" s="5" t="s">
        <v>648</v>
      </c>
      <c r="E48" s="5" t="s">
        <v>649</v>
      </c>
    </row>
    <row r="49" customFormat="false" ht="15" hidden="false" customHeight="false" outlineLevel="0" collapsed="false">
      <c r="A49" s="26" t="s">
        <v>264</v>
      </c>
      <c r="B49" s="27" t="n">
        <v>375</v>
      </c>
      <c r="C49" s="27" t="n">
        <v>543</v>
      </c>
      <c r="D49" s="20" t="n">
        <f aca="false">B49+C49</f>
        <v>918</v>
      </c>
      <c r="E49" s="28" t="n">
        <f aca="false">IF(D49=0,"",100*B49/D49)</f>
        <v>40.8496732026144</v>
      </c>
    </row>
    <row r="50" customFormat="false" ht="15" hidden="false" customHeight="false" outlineLevel="0" collapsed="false">
      <c r="A50" s="26" t="s">
        <v>265</v>
      </c>
      <c r="B50" s="27" t="n">
        <v>75</v>
      </c>
      <c r="C50" s="27" t="n">
        <v>1707</v>
      </c>
      <c r="D50" s="20" t="n">
        <f aca="false">B50+C50</f>
        <v>1782</v>
      </c>
      <c r="E50" s="28" t="n">
        <f aca="false">IF(D50=0,"",100*C50/D50)</f>
        <v>95.7912457912458</v>
      </c>
    </row>
    <row r="51" customFormat="false" ht="15" hidden="false" customHeight="false" outlineLevel="0" collapsed="false">
      <c r="A51" s="26" t="s">
        <v>650</v>
      </c>
      <c r="B51" s="20" t="n">
        <f aca="false">B49+B50</f>
        <v>450</v>
      </c>
      <c r="C51" s="20" t="n">
        <f aca="false">C49+C50</f>
        <v>2250</v>
      </c>
      <c r="D51" s="20" t="n">
        <f aca="false">D49+D50</f>
        <v>2700</v>
      </c>
    </row>
    <row r="52" customFormat="false" ht="15" hidden="false" customHeight="false" outlineLevel="0" collapsed="false">
      <c r="A52" s="26" t="s">
        <v>651</v>
      </c>
      <c r="B52" s="28" t="n">
        <f aca="false">100*B49/B51</f>
        <v>83.3333333333333</v>
      </c>
      <c r="C52" s="28" t="n">
        <f aca="false">100*C50/C51</f>
        <v>75.8666666666667</v>
      </c>
    </row>
    <row r="53" customFormat="false" ht="15" hidden="false" customHeight="false" outlineLevel="0" collapsed="false">
      <c r="A53" s="26" t="s">
        <v>652</v>
      </c>
      <c r="B53" s="28" t="n">
        <f aca="false">100*(B49+C50)/D51</f>
        <v>77.1111111111111</v>
      </c>
    </row>
    <row r="54" customFormat="false" ht="15" hidden="false" customHeight="false" outlineLevel="0" collapsed="false">
      <c r="A54" s="26" t="s">
        <v>653</v>
      </c>
      <c r="B54" s="28" t="n">
        <f aca="false">(B52+C52)/2</f>
        <v>79.6</v>
      </c>
    </row>
    <row r="55" customFormat="false" ht="15" hidden="false" customHeight="false" outlineLevel="0" collapsed="false">
      <c r="A55" s="26" t="s">
        <v>654</v>
      </c>
      <c r="B55" s="29" t="n">
        <f aca="false">((B49+C50)/D51-(D49*B51+D50*C51)/D51^2)/(1-(D49*B51+D50*C51)/D51^2)</f>
        <v>0.418079096045198</v>
      </c>
    </row>
    <row r="56" customFormat="false" ht="15" hidden="false" customHeight="false" outlineLevel="0" collapsed="false">
      <c r="A56" s="26" t="s">
        <v>655</v>
      </c>
      <c r="B56" s="29" t="n">
        <f aca="false">2*E49*B52/(E49+B52)/100</f>
        <v>0.548245614035088</v>
      </c>
    </row>
    <row r="57" customFormat="false" ht="15" hidden="false" customHeight="false" outlineLevel="0" collapsed="false">
      <c r="A57" s="26" t="s">
        <v>656</v>
      </c>
      <c r="B57" s="29" t="n">
        <f aca="false">2*E50*C52/(E50+C52)/100</f>
        <v>0.84672619047619</v>
      </c>
    </row>
    <row r="59" customFormat="false" ht="15" hidden="false" customHeight="false" outlineLevel="0" collapsed="false">
      <c r="A59" s="11" t="s">
        <v>708</v>
      </c>
    </row>
    <row r="60" customFormat="false" ht="22.35" hidden="false" customHeight="false" outlineLevel="0" collapsed="false">
      <c r="A60" s="5" t="s">
        <v>647</v>
      </c>
      <c r="B60" s="5" t="s">
        <v>264</v>
      </c>
      <c r="C60" s="5" t="s">
        <v>265</v>
      </c>
      <c r="D60" s="5" t="s">
        <v>648</v>
      </c>
      <c r="E60" s="5" t="s">
        <v>649</v>
      </c>
    </row>
    <row r="61" customFormat="false" ht="15" hidden="false" customHeight="false" outlineLevel="0" collapsed="false">
      <c r="A61" s="26" t="s">
        <v>264</v>
      </c>
      <c r="B61" s="27" t="n">
        <v>234</v>
      </c>
      <c r="C61" s="27" t="n">
        <v>410</v>
      </c>
      <c r="D61" s="20" t="n">
        <f aca="false">B61+C61</f>
        <v>644</v>
      </c>
      <c r="E61" s="28" t="n">
        <f aca="false">IF(D61=0,"",100*B61/D61)</f>
        <v>36.3354037267081</v>
      </c>
    </row>
    <row r="62" customFormat="false" ht="15" hidden="false" customHeight="false" outlineLevel="0" collapsed="false">
      <c r="A62" s="26" t="s">
        <v>265</v>
      </c>
      <c r="B62" s="27" t="n">
        <v>69</v>
      </c>
      <c r="C62" s="27" t="n">
        <v>985</v>
      </c>
      <c r="D62" s="20" t="n">
        <f aca="false">B62+C62</f>
        <v>1054</v>
      </c>
      <c r="E62" s="28" t="n">
        <f aca="false">IF(D62=0,"",100*C62/D62)</f>
        <v>93.4535104364326</v>
      </c>
    </row>
    <row r="63" customFormat="false" ht="15" hidden="false" customHeight="false" outlineLevel="0" collapsed="false">
      <c r="A63" s="26" t="s">
        <v>650</v>
      </c>
      <c r="B63" s="20" t="n">
        <f aca="false">B61+B62</f>
        <v>303</v>
      </c>
      <c r="C63" s="20" t="n">
        <f aca="false">C61+C62</f>
        <v>1395</v>
      </c>
      <c r="D63" s="20" t="n">
        <f aca="false">D61+D62</f>
        <v>1698</v>
      </c>
    </row>
    <row r="64" customFormat="false" ht="15" hidden="false" customHeight="false" outlineLevel="0" collapsed="false">
      <c r="A64" s="26" t="s">
        <v>651</v>
      </c>
      <c r="B64" s="28" t="n">
        <f aca="false">100*B61/B63</f>
        <v>77.2277227722772</v>
      </c>
      <c r="C64" s="28" t="n">
        <f aca="false">100*C62/C63</f>
        <v>70.6093189964158</v>
      </c>
    </row>
    <row r="65" customFormat="false" ht="15" hidden="false" customHeight="false" outlineLevel="0" collapsed="false">
      <c r="A65" s="26" t="s">
        <v>652</v>
      </c>
      <c r="B65" s="28" t="n">
        <f aca="false">100*(B61+C62)/D63</f>
        <v>71.7903415783274</v>
      </c>
    </row>
    <row r="66" customFormat="false" ht="15" hidden="false" customHeight="false" outlineLevel="0" collapsed="false">
      <c r="A66" s="26" t="s">
        <v>653</v>
      </c>
      <c r="B66" s="28" t="n">
        <f aca="false">(B64+C64)/2</f>
        <v>73.9185208843465</v>
      </c>
    </row>
    <row r="67" customFormat="false" ht="15" hidden="false" customHeight="false" outlineLevel="0" collapsed="false">
      <c r="A67" s="26" t="s">
        <v>654</v>
      </c>
      <c r="B67" s="29" t="n">
        <f aca="false">((B61+C62)/D63-(D61*B63+D62*C63)/D63^2)/(1-(D61*B63+D62*C63)/D63^2)</f>
        <v>0.332090048630991</v>
      </c>
    </row>
    <row r="68" customFormat="false" ht="15" hidden="false" customHeight="false" outlineLevel="0" collapsed="false">
      <c r="A68" s="26" t="s">
        <v>655</v>
      </c>
      <c r="B68" s="29" t="n">
        <f aca="false">2*E61*B64/(E61+B64)/100</f>
        <v>0.494192185850053</v>
      </c>
    </row>
    <row r="69" customFormat="false" ht="15" hidden="false" customHeight="false" outlineLevel="0" collapsed="false">
      <c r="A69" s="26" t="s">
        <v>656</v>
      </c>
      <c r="B69" s="29" t="n">
        <f aca="false">2*E62*C64/(E62+C64)/100</f>
        <v>0.804409963250306</v>
      </c>
    </row>
    <row r="71" customFormat="false" ht="15" hidden="false" customHeight="false" outlineLevel="0" collapsed="false">
      <c r="A71" s="11" t="s">
        <v>709</v>
      </c>
    </row>
    <row r="72" customFormat="false" ht="22.35" hidden="false" customHeight="false" outlineLevel="0" collapsed="false">
      <c r="A72" s="5" t="s">
        <v>647</v>
      </c>
      <c r="B72" s="5" t="s">
        <v>264</v>
      </c>
      <c r="C72" s="5" t="s">
        <v>265</v>
      </c>
      <c r="D72" s="5" t="s">
        <v>648</v>
      </c>
      <c r="E72" s="5" t="s">
        <v>649</v>
      </c>
    </row>
    <row r="73" customFormat="false" ht="15" hidden="false" customHeight="false" outlineLevel="0" collapsed="false">
      <c r="A73" s="26" t="s">
        <v>264</v>
      </c>
      <c r="B73" s="27" t="n">
        <v>75</v>
      </c>
      <c r="C73" s="27" t="n">
        <v>160</v>
      </c>
      <c r="D73" s="20" t="n">
        <f aca="false">B73+C73</f>
        <v>235</v>
      </c>
      <c r="E73" s="28" t="n">
        <f aca="false">IF(D73=0,"",100*B73/D73)</f>
        <v>31.9148936170213</v>
      </c>
    </row>
    <row r="74" customFormat="false" ht="15" hidden="false" customHeight="false" outlineLevel="0" collapsed="false">
      <c r="A74" s="26" t="s">
        <v>265</v>
      </c>
      <c r="B74" s="27" t="n">
        <v>15</v>
      </c>
      <c r="C74" s="27" t="n">
        <v>290</v>
      </c>
      <c r="D74" s="20" t="n">
        <f aca="false">B74+C74</f>
        <v>305</v>
      </c>
      <c r="E74" s="28" t="n">
        <f aca="false">IF(D74=0,"",100*C74/D74)</f>
        <v>95.0819672131148</v>
      </c>
    </row>
    <row r="75" customFormat="false" ht="15" hidden="false" customHeight="false" outlineLevel="0" collapsed="false">
      <c r="A75" s="26" t="s">
        <v>650</v>
      </c>
      <c r="B75" s="20" t="n">
        <f aca="false">B73+B74</f>
        <v>90</v>
      </c>
      <c r="C75" s="20" t="n">
        <f aca="false">C73+C74</f>
        <v>450</v>
      </c>
      <c r="D75" s="20" t="n">
        <f aca="false">D73+D74</f>
        <v>540</v>
      </c>
    </row>
    <row r="76" customFormat="false" ht="15" hidden="false" customHeight="false" outlineLevel="0" collapsed="false">
      <c r="A76" s="26" t="s">
        <v>651</v>
      </c>
      <c r="B76" s="28" t="n">
        <f aca="false">100*B73/B75</f>
        <v>83.3333333333333</v>
      </c>
      <c r="C76" s="28" t="n">
        <f aca="false">100*C74/C75</f>
        <v>64.4444444444444</v>
      </c>
    </row>
    <row r="77" customFormat="false" ht="15" hidden="false" customHeight="false" outlineLevel="0" collapsed="false">
      <c r="A77" s="26" t="s">
        <v>652</v>
      </c>
      <c r="B77" s="28" t="n">
        <f aca="false">100*(B73+C74)/D75</f>
        <v>67.5925925925926</v>
      </c>
    </row>
    <row r="78" customFormat="false" ht="15" hidden="false" customHeight="false" outlineLevel="0" collapsed="false">
      <c r="A78" s="26" t="s">
        <v>653</v>
      </c>
      <c r="B78" s="28" t="n">
        <f aca="false">(B76+C76)/2</f>
        <v>73.8888888888889</v>
      </c>
    </row>
    <row r="79" customFormat="false" ht="15" hidden="false" customHeight="false" outlineLevel="0" collapsed="false">
      <c r="A79" s="26" t="s">
        <v>654</v>
      </c>
      <c r="B79" s="29" t="n">
        <f aca="false">((B73+C74)/D75-(D73*B75+D74*C75)/D75^2)/(1-(D73*B75+D74*C75)/D75^2)</f>
        <v>0.290540540540541</v>
      </c>
    </row>
    <row r="80" customFormat="false" ht="15" hidden="false" customHeight="false" outlineLevel="0" collapsed="false">
      <c r="A80" s="26" t="s">
        <v>655</v>
      </c>
      <c r="B80" s="29" t="n">
        <f aca="false">2*E73*B76/(E73+B76)/100</f>
        <v>0.461538461538462</v>
      </c>
    </row>
    <row r="81" customFormat="false" ht="15" hidden="false" customHeight="false" outlineLevel="0" collapsed="false">
      <c r="A81" s="26" t="s">
        <v>656</v>
      </c>
      <c r="B81" s="29" t="n">
        <f aca="false">2*E74*C76/(E74+C76)/100</f>
        <v>0.768211920529801</v>
      </c>
    </row>
    <row r="83" customFormat="false" ht="15" hidden="false" customHeight="false" outlineLevel="0" collapsed="false">
      <c r="A83" s="11" t="s">
        <v>710</v>
      </c>
    </row>
    <row r="84" customFormat="false" ht="24" hidden="false" customHeight="true" outlineLevel="0" collapsed="false">
      <c r="A84" s="5" t="s">
        <v>615</v>
      </c>
      <c r="B84" s="5" t="s">
        <v>711</v>
      </c>
      <c r="C84" s="5" t="s">
        <v>712</v>
      </c>
      <c r="D84" s="5" t="s">
        <v>713</v>
      </c>
      <c r="E84" s="5" t="s">
        <v>714</v>
      </c>
      <c r="F84" s="5" t="s">
        <v>715</v>
      </c>
    </row>
    <row r="85" customFormat="false" ht="32.8" hidden="false" customHeight="false" outlineLevel="0" collapsed="false">
      <c r="A85" s="7" t="s">
        <v>716</v>
      </c>
      <c r="B85" s="6" t="n">
        <v>15</v>
      </c>
      <c r="C85" s="8" t="n">
        <v>0.756666666666667</v>
      </c>
      <c r="D85" s="8" t="n">
        <v>0.796</v>
      </c>
      <c r="E85" s="8" t="n">
        <v>0.741616288309392</v>
      </c>
      <c r="F85" s="7" t="s">
        <v>717</v>
      </c>
    </row>
    <row r="86" customFormat="false" ht="32.8" hidden="false" customHeight="false" outlineLevel="0" collapsed="false">
      <c r="A86" s="7" t="s">
        <v>718</v>
      </c>
      <c r="B86" s="6" t="n">
        <v>11</v>
      </c>
      <c r="C86" s="8" t="n">
        <v>0.773333333333333</v>
      </c>
      <c r="D86" s="8" t="n">
        <v>0.778666666666667</v>
      </c>
      <c r="E86" s="8" t="n">
        <v>0.745594282792559</v>
      </c>
      <c r="F86" s="7" t="s">
        <v>719</v>
      </c>
    </row>
    <row r="87" customFormat="false" ht="32.8" hidden="false" customHeight="false" outlineLevel="0" collapsed="false">
      <c r="A87" s="7" t="s">
        <v>720</v>
      </c>
      <c r="B87" s="6" t="n">
        <v>9</v>
      </c>
      <c r="C87" s="8" t="n">
        <v>0.808888888888889</v>
      </c>
      <c r="D87" s="8" t="n">
        <v>0.801111111111111</v>
      </c>
      <c r="E87" s="8" t="n">
        <v>0.748829202151616</v>
      </c>
      <c r="F87" s="7" t="s">
        <v>721</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 collapsed="false" customWidth="true" hidden="false" outlineLevel="0" max="4" min="4" style="0" width="24"/>
    <col collapsed="false" customWidth="true" hidden="false" outlineLevel="0" max="39" min="5" style="0" width="14"/>
  </cols>
  <sheetData>
    <row r="1" customFormat="false" ht="17.35" hidden="false" customHeight="false" outlineLevel="0" collapsed="false">
      <c r="A1" s="1" t="s">
        <v>34</v>
      </c>
    </row>
    <row r="2" customFormat="false" ht="14.25" hidden="false" customHeight="true" outlineLevel="0" collapsed="false">
      <c r="A2" s="2" t="s">
        <v>722</v>
      </c>
      <c r="B2" s="2"/>
      <c r="C2" s="2"/>
      <c r="D2" s="2"/>
      <c r="E2" s="2"/>
      <c r="F2" s="2"/>
      <c r="G2" s="2"/>
      <c r="H2" s="2"/>
      <c r="I2" s="2"/>
      <c r="J2" s="2"/>
      <c r="K2" s="2"/>
      <c r="L2" s="2"/>
    </row>
    <row r="5" customFormat="false" ht="15" hidden="false" customHeight="false" outlineLevel="0" collapsed="false">
      <c r="A5" s="3" t="s">
        <v>258</v>
      </c>
    </row>
    <row r="6" customFormat="false" ht="51.75" hidden="false" customHeight="true" outlineLevel="0" collapsed="false">
      <c r="A6" s="4" t="s">
        <v>723</v>
      </c>
      <c r="B6" s="4"/>
      <c r="C6" s="4"/>
      <c r="D6" s="4"/>
      <c r="E6" s="4"/>
      <c r="F6" s="4"/>
      <c r="G6" s="4"/>
      <c r="H6" s="4"/>
      <c r="I6" s="4"/>
      <c r="J6" s="4"/>
      <c r="K6" s="4"/>
      <c r="L6" s="4"/>
    </row>
    <row r="7" customFormat="false" ht="15" hidden="false" customHeight="false" outlineLevel="0" collapsed="false">
      <c r="A7" s="11" t="s">
        <v>724</v>
      </c>
    </row>
    <row r="8" customFormat="false" ht="24" hidden="false" customHeight="true" outlineLevel="0" collapsed="false">
      <c r="A8" s="5" t="s">
        <v>725</v>
      </c>
      <c r="B8" s="5" t="s">
        <v>501</v>
      </c>
      <c r="C8" s="5" t="s">
        <v>726</v>
      </c>
      <c r="D8" s="5" t="s">
        <v>404</v>
      </c>
      <c r="E8" s="5" t="s">
        <v>422</v>
      </c>
      <c r="F8" s="5" t="s">
        <v>423</v>
      </c>
      <c r="G8" s="5" t="s">
        <v>425</v>
      </c>
      <c r="H8" s="5" t="s">
        <v>427</v>
      </c>
      <c r="I8" s="5" t="s">
        <v>489</v>
      </c>
      <c r="J8" s="5" t="s">
        <v>727</v>
      </c>
      <c r="K8" s="5" t="s">
        <v>728</v>
      </c>
    </row>
    <row r="9" customFormat="false" ht="15" hidden="false" customHeight="false" outlineLevel="0" collapsed="false">
      <c r="A9" s="6" t="n">
        <v>1</v>
      </c>
      <c r="B9" s="17" t="n">
        <v>693</v>
      </c>
      <c r="C9" s="16" t="n">
        <v>8.75802257870221</v>
      </c>
      <c r="D9" s="6" t="s">
        <v>413</v>
      </c>
      <c r="E9" s="16" t="n">
        <v>0.124616815812058</v>
      </c>
      <c r="F9" s="16" t="n">
        <v>0.145933753814962</v>
      </c>
      <c r="G9" s="16" t="n">
        <v>9.86806675680198</v>
      </c>
      <c r="H9" s="18" t="n">
        <v>8.87070293226201E-017</v>
      </c>
      <c r="I9" s="6" t="s">
        <v>510</v>
      </c>
      <c r="J9" s="17" t="n">
        <v>694</v>
      </c>
      <c r="K9" s="16" t="n">
        <v>1</v>
      </c>
    </row>
    <row r="10" customFormat="false" ht="15" hidden="false" customHeight="false" outlineLevel="0" collapsed="false">
      <c r="A10" s="6" t="n">
        <v>2</v>
      </c>
      <c r="B10" s="17" t="n">
        <v>705</v>
      </c>
      <c r="C10" s="16" t="n">
        <v>4.90417832801826</v>
      </c>
      <c r="D10" s="6" t="s">
        <v>413</v>
      </c>
      <c r="E10" s="16" t="n">
        <v>0.259654864006572</v>
      </c>
      <c r="F10" s="16" t="n">
        <v>0.287172774838077</v>
      </c>
      <c r="G10" s="16" t="n">
        <v>7.6268428283279</v>
      </c>
      <c r="H10" s="18" t="n">
        <v>3.17425082353601E-011</v>
      </c>
      <c r="I10" s="6" t="s">
        <v>510</v>
      </c>
      <c r="J10" s="17" t="n">
        <v>697</v>
      </c>
      <c r="K10" s="16" t="n">
        <v>8</v>
      </c>
    </row>
    <row r="11" customFormat="false" ht="15" hidden="false" customHeight="false" outlineLevel="0" collapsed="false">
      <c r="A11" s="6" t="n">
        <v>3</v>
      </c>
      <c r="B11" s="17" t="n">
        <v>624</v>
      </c>
      <c r="C11" s="16" t="n">
        <v>4.08553440490876</v>
      </c>
      <c r="D11" s="6" t="s">
        <v>412</v>
      </c>
      <c r="E11" s="16" t="n">
        <v>0.126035602059629</v>
      </c>
      <c r="F11" s="16" t="n">
        <v>0.144353664997551</v>
      </c>
      <c r="G11" s="16" t="n">
        <v>8.54540565778139</v>
      </c>
      <c r="H11" s="18" t="n">
        <v>6.15858566834202E-014</v>
      </c>
      <c r="I11" s="6" t="s">
        <v>510</v>
      </c>
      <c r="J11" s="17" t="n">
        <v>676</v>
      </c>
      <c r="K11" s="17" t="n">
        <v>52</v>
      </c>
    </row>
    <row r="12" customFormat="false" ht="15" hidden="false" customHeight="false" outlineLevel="0" collapsed="false">
      <c r="A12" s="6" t="n">
        <v>4</v>
      </c>
      <c r="B12" s="17" t="n">
        <v>664</v>
      </c>
      <c r="C12" s="16" t="n">
        <v>3.7923666543216</v>
      </c>
      <c r="D12" s="6" t="s">
        <v>412</v>
      </c>
      <c r="E12" s="16" t="n">
        <v>0.0918801468279627</v>
      </c>
      <c r="F12" s="16" t="n">
        <v>0.104141023755074</v>
      </c>
      <c r="G12" s="16" t="n">
        <v>8.09776939888264</v>
      </c>
      <c r="H12" s="18" t="n">
        <v>4.59093455847643E-013</v>
      </c>
      <c r="I12" s="6" t="s">
        <v>510</v>
      </c>
      <c r="J12" s="17" t="n">
        <v>676</v>
      </c>
      <c r="K12" s="17" t="n">
        <v>12</v>
      </c>
    </row>
    <row r="13" customFormat="false" ht="15" hidden="false" customHeight="false" outlineLevel="0" collapsed="false">
      <c r="A13" s="6" t="n">
        <v>5</v>
      </c>
      <c r="B13" s="17" t="n">
        <v>1905</v>
      </c>
      <c r="C13" s="16" t="n">
        <v>3.370540242099</v>
      </c>
      <c r="D13" s="7" t="s">
        <v>417</v>
      </c>
      <c r="E13" s="16" t="n">
        <v>0.05976239691178</v>
      </c>
      <c r="F13" s="16" t="n">
        <v>0.0629094188660383</v>
      </c>
      <c r="G13" s="16" t="n">
        <v>2.22407897661263</v>
      </c>
      <c r="H13" s="16" t="n">
        <v>0.0480513852469172</v>
      </c>
      <c r="I13" s="6" t="s">
        <v>507</v>
      </c>
      <c r="J13" s="17" t="n">
        <v>1905</v>
      </c>
      <c r="K13" s="16" t="n">
        <v>0</v>
      </c>
    </row>
    <row r="14" customFormat="false" ht="15" hidden="false" customHeight="false" outlineLevel="0" collapsed="false">
      <c r="A14" s="6" t="n">
        <v>6</v>
      </c>
      <c r="B14" s="17" t="n">
        <v>652</v>
      </c>
      <c r="C14" s="16" t="n">
        <v>3.34905148157103</v>
      </c>
      <c r="D14" s="6" t="s">
        <v>412</v>
      </c>
      <c r="E14" s="16" t="n">
        <v>0.10361690868934</v>
      </c>
      <c r="F14" s="16" t="n">
        <v>0.118236993700266</v>
      </c>
      <c r="G14" s="16" t="n">
        <v>8.53483175353104</v>
      </c>
      <c r="H14" s="18" t="n">
        <v>5.78533598971151E-014</v>
      </c>
      <c r="I14" s="6" t="s">
        <v>510</v>
      </c>
      <c r="J14" s="17" t="n">
        <v>676</v>
      </c>
      <c r="K14" s="17" t="n">
        <v>24</v>
      </c>
    </row>
    <row r="15" customFormat="false" ht="15" hidden="false" customHeight="false" outlineLevel="0" collapsed="false">
      <c r="A15" s="6" t="n">
        <v>7</v>
      </c>
      <c r="B15" s="17" t="n">
        <v>1981</v>
      </c>
      <c r="C15" s="16" t="n">
        <v>3.23874343063524</v>
      </c>
      <c r="D15" s="6" t="s">
        <v>418</v>
      </c>
      <c r="E15" s="16" t="n">
        <v>0.0635110230081611</v>
      </c>
      <c r="F15" s="16" t="n">
        <v>0.0668001914438274</v>
      </c>
      <c r="G15" s="16" t="n">
        <v>2.25041468870284</v>
      </c>
      <c r="H15" s="16" t="n">
        <v>0.0452990150028478</v>
      </c>
      <c r="I15" s="6" t="s">
        <v>507</v>
      </c>
      <c r="J15" s="17" t="n">
        <v>1905</v>
      </c>
      <c r="K15" s="17" t="n">
        <v>76</v>
      </c>
    </row>
    <row r="16" customFormat="false" ht="15" hidden="false" customHeight="false" outlineLevel="0" collapsed="false">
      <c r="A16" s="6" t="n">
        <v>8</v>
      </c>
      <c r="B16" s="17" t="n">
        <v>638</v>
      </c>
      <c r="C16" s="16" t="n">
        <v>2.97311248877473</v>
      </c>
      <c r="D16" s="6" t="s">
        <v>412</v>
      </c>
      <c r="E16" s="16" t="n">
        <v>0.119242482301262</v>
      </c>
      <c r="F16" s="16" t="n">
        <v>0.136691829280721</v>
      </c>
      <c r="G16" s="16" t="n">
        <v>8.59483086969408</v>
      </c>
      <c r="H16" s="18" t="n">
        <v>5.78533598971151E-014</v>
      </c>
      <c r="I16" s="6" t="s">
        <v>510</v>
      </c>
      <c r="J16" s="17" t="n">
        <v>676</v>
      </c>
      <c r="K16" s="17" t="n">
        <v>38</v>
      </c>
    </row>
    <row r="17" customFormat="false" ht="15" hidden="false" customHeight="false" outlineLevel="0" collapsed="false">
      <c r="A17" s="6" t="n">
        <v>9</v>
      </c>
      <c r="B17" s="17" t="n">
        <v>2498</v>
      </c>
      <c r="C17" s="16" t="n">
        <v>2.8672966727715</v>
      </c>
      <c r="D17" s="7" t="s">
        <v>419</v>
      </c>
      <c r="E17" s="16" t="n">
        <v>0.0740696868134869</v>
      </c>
      <c r="F17" s="16" t="n">
        <v>0.0790138759629594</v>
      </c>
      <c r="G17" s="16" t="n">
        <v>3.02362934610708</v>
      </c>
      <c r="H17" s="16" t="n">
        <v>0.00922938235768377</v>
      </c>
      <c r="I17" s="6" t="s">
        <v>507</v>
      </c>
      <c r="J17" s="17" t="n">
        <v>2491</v>
      </c>
      <c r="K17" s="16" t="n">
        <v>7</v>
      </c>
    </row>
    <row r="18" customFormat="false" ht="15" hidden="false" customHeight="false" outlineLevel="0" collapsed="false">
      <c r="A18" s="6" t="n">
        <v>10</v>
      </c>
      <c r="B18" s="17" t="n">
        <v>586</v>
      </c>
      <c r="C18" s="16" t="n">
        <v>2.74431382301616</v>
      </c>
      <c r="D18" s="6" t="s">
        <v>411</v>
      </c>
      <c r="E18" s="16" t="n">
        <v>0.172805213431517</v>
      </c>
      <c r="F18" s="16" t="n">
        <v>0.19220917960008</v>
      </c>
      <c r="G18" s="16" t="n">
        <v>7.06806729601088</v>
      </c>
      <c r="H18" s="18" t="n">
        <v>5.15294435120649E-010</v>
      </c>
      <c r="I18" s="6" t="s">
        <v>510</v>
      </c>
      <c r="J18" s="17" t="n">
        <v>527</v>
      </c>
      <c r="K18" s="17" t="n">
        <v>59</v>
      </c>
    </row>
    <row r="19" customFormat="false" ht="15" hidden="false" customHeight="false" outlineLevel="0" collapsed="false">
      <c r="A19" s="6" t="n">
        <v>11</v>
      </c>
      <c r="B19" s="17" t="n">
        <v>419</v>
      </c>
      <c r="C19" s="16" t="n">
        <v>2.55133084840043</v>
      </c>
      <c r="D19" s="6" t="s">
        <v>410</v>
      </c>
      <c r="E19" s="16" t="n">
        <v>0.255373017821047</v>
      </c>
      <c r="F19" s="16" t="n">
        <v>0.261260514954726</v>
      </c>
      <c r="G19" s="16" t="n">
        <v>2.26226869298658</v>
      </c>
      <c r="H19" s="16" t="n">
        <v>0.0449527876679732</v>
      </c>
      <c r="I19" s="6" t="s">
        <v>507</v>
      </c>
      <c r="J19" s="17" t="n">
        <v>419</v>
      </c>
      <c r="K19" s="16" t="n">
        <v>0</v>
      </c>
    </row>
    <row r="20" customFormat="false" ht="15" hidden="false" customHeight="false" outlineLevel="0" collapsed="false">
      <c r="A20" s="6" t="n">
        <v>12</v>
      </c>
      <c r="B20" s="17" t="n">
        <v>610</v>
      </c>
      <c r="C20" s="16" t="n">
        <v>2.24607759321972</v>
      </c>
      <c r="D20" s="6" t="s">
        <v>412</v>
      </c>
      <c r="E20" s="16" t="n">
        <v>0.143819530391031</v>
      </c>
      <c r="F20" s="16" t="n">
        <v>0.162602236866951</v>
      </c>
      <c r="G20" s="16" t="n">
        <v>7.91076194345943</v>
      </c>
      <c r="H20" s="18" t="n">
        <v>3.37622887004967E-012</v>
      </c>
      <c r="I20" s="6" t="s">
        <v>510</v>
      </c>
      <c r="J20" s="17" t="n">
        <v>676</v>
      </c>
      <c r="K20" s="17" t="n">
        <v>66</v>
      </c>
    </row>
    <row r="21" customFormat="false" ht="15" hidden="false" customHeight="false" outlineLevel="0" collapsed="false">
      <c r="A21" s="6" t="n">
        <v>13</v>
      </c>
      <c r="B21" s="17" t="n">
        <v>681</v>
      </c>
      <c r="C21" s="16" t="n">
        <v>2.23971677720948</v>
      </c>
      <c r="D21" s="6" t="s">
        <v>413</v>
      </c>
      <c r="E21" s="16" t="n">
        <v>0.0923266410827637</v>
      </c>
      <c r="F21" s="16" t="n">
        <v>0.103235043833653</v>
      </c>
      <c r="G21" s="16" t="n">
        <v>7.64044783918822</v>
      </c>
      <c r="H21" s="18" t="n">
        <v>7.76960737939959E-012</v>
      </c>
      <c r="I21" s="6" t="s">
        <v>510</v>
      </c>
      <c r="J21" s="17" t="n">
        <v>676</v>
      </c>
      <c r="K21" s="16" t="n">
        <v>5</v>
      </c>
    </row>
    <row r="22" customFormat="false" ht="15" hidden="false" customHeight="false" outlineLevel="0" collapsed="false">
      <c r="A22" s="6" t="n">
        <v>14</v>
      </c>
      <c r="B22" s="17" t="n">
        <v>769</v>
      </c>
      <c r="C22" s="16" t="n">
        <v>2.06010585524789</v>
      </c>
      <c r="D22" s="6" t="s">
        <v>414</v>
      </c>
      <c r="E22" s="16" t="n">
        <v>0.632183743185467</v>
      </c>
      <c r="F22" s="16" t="n">
        <v>0.617356468041738</v>
      </c>
      <c r="G22" s="16" t="n">
        <v>-4.53089799660875</v>
      </c>
      <c r="H22" s="18" t="n">
        <v>9.95266011310842E-005</v>
      </c>
      <c r="I22" s="6" t="s">
        <v>507</v>
      </c>
      <c r="J22" s="17" t="n">
        <v>765</v>
      </c>
      <c r="K22" s="16" t="n">
        <v>4</v>
      </c>
    </row>
    <row r="23" customFormat="false" ht="15" hidden="false" customHeight="false" outlineLevel="0" collapsed="false">
      <c r="A23" s="6" t="n">
        <v>15</v>
      </c>
      <c r="B23" s="17" t="n">
        <v>2487</v>
      </c>
      <c r="C23" s="16" t="n">
        <v>1.98910456461377</v>
      </c>
      <c r="D23" s="7" t="s">
        <v>419</v>
      </c>
      <c r="E23" s="16" t="n">
        <v>0.0764598042186764</v>
      </c>
      <c r="F23" s="16" t="n">
        <v>0.0815826310300165</v>
      </c>
      <c r="G23" s="16" t="n">
        <v>3.05479659950531</v>
      </c>
      <c r="H23" s="16" t="n">
        <v>0.00862202442146564</v>
      </c>
      <c r="I23" s="6" t="s">
        <v>507</v>
      </c>
      <c r="J23" s="17" t="n">
        <v>2491</v>
      </c>
      <c r="K23" s="16" t="n">
        <v>4</v>
      </c>
    </row>
    <row r="24" customFormat="false" ht="15" hidden="false" customHeight="false" outlineLevel="0" collapsed="false">
      <c r="A24" s="6" t="n">
        <v>16</v>
      </c>
      <c r="B24" s="17" t="n">
        <v>1403</v>
      </c>
      <c r="C24" s="16" t="n">
        <v>1.82263574285341</v>
      </c>
      <c r="D24" s="7" t="s">
        <v>415</v>
      </c>
      <c r="E24" s="16" t="n">
        <v>0.155834407276577</v>
      </c>
      <c r="F24" s="16" t="n">
        <v>0.165435214291016</v>
      </c>
      <c r="G24" s="16" t="n">
        <v>2.93493560665368</v>
      </c>
      <c r="H24" s="16" t="n">
        <v>0.0126632811571349</v>
      </c>
      <c r="I24" s="6" t="s">
        <v>507</v>
      </c>
      <c r="J24" s="17" t="n">
        <v>1395</v>
      </c>
      <c r="K24" s="16" t="n">
        <v>8</v>
      </c>
    </row>
    <row r="25" customFormat="false" ht="15" hidden="false" customHeight="false" outlineLevel="0" collapsed="false">
      <c r="A25" s="6" t="n">
        <v>17</v>
      </c>
      <c r="B25" s="17" t="n">
        <v>1995</v>
      </c>
      <c r="C25" s="16" t="n">
        <v>1.75481442673318</v>
      </c>
      <c r="D25" s="6" t="s">
        <v>418</v>
      </c>
      <c r="E25" s="16" t="n">
        <v>0.0662349705066946</v>
      </c>
      <c r="F25" s="16" t="n">
        <v>0.0702885660280784</v>
      </c>
      <c r="G25" s="16" t="n">
        <v>2.64917457690361</v>
      </c>
      <c r="H25" s="16" t="n">
        <v>0.0237491154524362</v>
      </c>
      <c r="I25" s="6" t="s">
        <v>507</v>
      </c>
      <c r="J25" s="17" t="n">
        <v>1905</v>
      </c>
      <c r="K25" s="17" t="n">
        <v>90</v>
      </c>
    </row>
    <row r="27" customFormat="false" ht="15" hidden="false" customHeight="false" outlineLevel="0" collapsed="false">
      <c r="A27" s="11" t="s">
        <v>729</v>
      </c>
    </row>
    <row r="28" customFormat="false" ht="24" hidden="false" customHeight="true" outlineLevel="0" collapsed="false">
      <c r="A28" s="5" t="s">
        <v>730</v>
      </c>
      <c r="B28" s="5" t="s">
        <v>404</v>
      </c>
      <c r="C28" s="5" t="s">
        <v>731</v>
      </c>
      <c r="D28" s="5" t="s">
        <v>732</v>
      </c>
      <c r="E28" s="5" t="s">
        <v>733</v>
      </c>
      <c r="F28" s="5" t="s">
        <v>728</v>
      </c>
    </row>
    <row r="29" customFormat="false" ht="15" hidden="false" customHeight="false" outlineLevel="0" collapsed="false">
      <c r="A29" s="17" t="n">
        <v>419</v>
      </c>
      <c r="B29" s="6" t="s">
        <v>410</v>
      </c>
      <c r="C29" s="6" t="n">
        <v>50</v>
      </c>
      <c r="D29" s="16" t="n">
        <v>2.55133084840043</v>
      </c>
      <c r="E29" s="17" t="n">
        <v>419</v>
      </c>
      <c r="F29" s="16" t="n">
        <v>0</v>
      </c>
    </row>
    <row r="30" customFormat="false" ht="15" hidden="false" customHeight="false" outlineLevel="0" collapsed="false">
      <c r="A30" s="17" t="n">
        <v>422</v>
      </c>
      <c r="B30" s="6" t="s">
        <v>410</v>
      </c>
      <c r="C30" s="6" t="n">
        <v>75</v>
      </c>
      <c r="D30" s="16" t="n">
        <v>2.06790927032094</v>
      </c>
      <c r="E30" s="17" t="n">
        <v>419</v>
      </c>
      <c r="F30" s="16" t="n">
        <v>3</v>
      </c>
    </row>
    <row r="31" customFormat="false" ht="15" hidden="false" customHeight="false" outlineLevel="0" collapsed="false">
      <c r="A31" s="17" t="n">
        <v>423</v>
      </c>
      <c r="B31" s="6" t="s">
        <v>410</v>
      </c>
      <c r="C31" s="6" t="n">
        <v>149</v>
      </c>
      <c r="D31" s="16" t="n">
        <v>1.50893919603774</v>
      </c>
      <c r="E31" s="17" t="n">
        <v>419</v>
      </c>
      <c r="F31" s="16" t="n">
        <v>4</v>
      </c>
    </row>
    <row r="32" customFormat="false" ht="15" hidden="false" customHeight="false" outlineLevel="0" collapsed="false">
      <c r="A32" s="17" t="n">
        <v>424</v>
      </c>
      <c r="B32" s="6" t="s">
        <v>410</v>
      </c>
      <c r="C32" s="6" t="n">
        <v>71</v>
      </c>
      <c r="D32" s="16" t="n">
        <v>2.14639576027815</v>
      </c>
      <c r="E32" s="17" t="n">
        <v>419</v>
      </c>
      <c r="F32" s="16" t="n">
        <v>5</v>
      </c>
    </row>
    <row r="33" customFormat="false" ht="15" hidden="false" customHeight="false" outlineLevel="0" collapsed="false">
      <c r="A33" s="17" t="n">
        <v>527</v>
      </c>
      <c r="B33" s="6" t="s">
        <v>411</v>
      </c>
      <c r="C33" s="6" t="n">
        <v>534</v>
      </c>
      <c r="D33" s="16" t="n">
        <v>0.614203395435196</v>
      </c>
      <c r="E33" s="17" t="n">
        <v>586</v>
      </c>
      <c r="F33" s="17" t="n">
        <v>59</v>
      </c>
    </row>
    <row r="34" customFormat="false" ht="15" hidden="false" customHeight="false" outlineLevel="0" collapsed="false">
      <c r="A34" s="17" t="n">
        <v>676</v>
      </c>
      <c r="B34" s="6" t="s">
        <v>412</v>
      </c>
      <c r="C34" s="6" t="n">
        <v>69</v>
      </c>
      <c r="D34" s="16" t="n">
        <v>2.19572735234478</v>
      </c>
      <c r="E34" s="17" t="n">
        <v>681</v>
      </c>
      <c r="F34" s="16" t="n">
        <v>5</v>
      </c>
    </row>
    <row r="35" customFormat="false" ht="15" hidden="false" customHeight="false" outlineLevel="0" collapsed="false">
      <c r="A35" s="17" t="n">
        <v>687</v>
      </c>
      <c r="B35" s="6" t="s">
        <v>413</v>
      </c>
      <c r="C35" s="6" t="n">
        <v>47</v>
      </c>
      <c r="D35" s="16" t="n">
        <v>2.6087711711281</v>
      </c>
      <c r="E35" s="17" t="n">
        <v>693</v>
      </c>
      <c r="F35" s="16" t="n">
        <v>6</v>
      </c>
    </row>
    <row r="36" customFormat="false" ht="15" hidden="false" customHeight="false" outlineLevel="0" collapsed="false">
      <c r="A36" s="17" t="n">
        <v>694</v>
      </c>
      <c r="B36" s="6" t="s">
        <v>413</v>
      </c>
      <c r="C36" s="6" t="n">
        <v>2</v>
      </c>
      <c r="D36" s="16" t="n">
        <v>8.42658263511645</v>
      </c>
      <c r="E36" s="17" t="n">
        <v>693</v>
      </c>
      <c r="F36" s="16" t="n">
        <v>1</v>
      </c>
    </row>
    <row r="37" customFormat="false" ht="15" hidden="false" customHeight="false" outlineLevel="0" collapsed="false">
      <c r="A37" s="17" t="n">
        <v>697</v>
      </c>
      <c r="B37" s="6" t="s">
        <v>413</v>
      </c>
      <c r="C37" s="6" t="n">
        <v>8</v>
      </c>
      <c r="D37" s="16" t="n">
        <v>6.52502261808393</v>
      </c>
      <c r="E37" s="17" t="n">
        <v>693</v>
      </c>
      <c r="F37" s="16" t="n">
        <v>4</v>
      </c>
    </row>
    <row r="38" customFormat="false" ht="15" hidden="false" customHeight="false" outlineLevel="0" collapsed="false">
      <c r="A38" s="17" t="n">
        <v>756</v>
      </c>
      <c r="B38" s="6" t="s">
        <v>413</v>
      </c>
      <c r="C38" s="6" t="n">
        <v>318</v>
      </c>
      <c r="D38" s="16" t="n">
        <v>0.990605524652857</v>
      </c>
      <c r="E38" s="17" t="n">
        <v>769</v>
      </c>
      <c r="F38" s="17" t="n">
        <v>13</v>
      </c>
    </row>
    <row r="39" customFormat="false" ht="15" hidden="false" customHeight="false" outlineLevel="0" collapsed="false">
      <c r="A39" s="17" t="n">
        <v>765</v>
      </c>
      <c r="B39" s="6" t="s">
        <v>414</v>
      </c>
      <c r="C39" s="6" t="n">
        <v>376</v>
      </c>
      <c r="D39" s="16" t="n">
        <v>0.883584399275404</v>
      </c>
      <c r="E39" s="17" t="n">
        <v>769</v>
      </c>
      <c r="F39" s="16" t="n">
        <v>4</v>
      </c>
    </row>
    <row r="40" customFormat="false" ht="22.35" hidden="false" customHeight="false" outlineLevel="0" collapsed="false">
      <c r="A40" s="17" t="n">
        <v>1395</v>
      </c>
      <c r="B40" s="7" t="s">
        <v>415</v>
      </c>
      <c r="C40" s="6" t="n">
        <v>372</v>
      </c>
      <c r="D40" s="16" t="n">
        <v>0.891704306396312</v>
      </c>
      <c r="E40" s="17" t="n">
        <v>1403</v>
      </c>
      <c r="F40" s="16" t="n">
        <v>8</v>
      </c>
    </row>
    <row r="41" customFormat="false" ht="15" hidden="false" customHeight="false" outlineLevel="0" collapsed="false">
      <c r="A41" s="17" t="n">
        <v>1432</v>
      </c>
      <c r="B41" s="6" t="s">
        <v>416</v>
      </c>
      <c r="C41" s="6" t="n">
        <v>491</v>
      </c>
      <c r="D41" s="16" t="n">
        <v>0.676462352020214</v>
      </c>
      <c r="E41" s="17" t="n">
        <v>1403</v>
      </c>
      <c r="F41" s="17" t="n">
        <v>29</v>
      </c>
    </row>
    <row r="42" customFormat="false" ht="22.35" hidden="false" customHeight="false" outlineLevel="0" collapsed="false">
      <c r="A42" s="17" t="n">
        <v>1905</v>
      </c>
      <c r="B42" s="7" t="s">
        <v>417</v>
      </c>
      <c r="C42" s="6" t="n">
        <v>21</v>
      </c>
      <c r="D42" s="16" t="n">
        <v>3.370540242099</v>
      </c>
      <c r="E42" s="17" t="n">
        <v>1905</v>
      </c>
      <c r="F42" s="16" t="n">
        <v>0</v>
      </c>
    </row>
    <row r="43" customFormat="false" ht="22.35" hidden="false" customHeight="false" outlineLevel="0" collapsed="false">
      <c r="A43" s="17" t="n">
        <v>2491</v>
      </c>
      <c r="B43" s="7" t="s">
        <v>419</v>
      </c>
      <c r="C43" s="6" t="n">
        <v>77</v>
      </c>
      <c r="D43" s="16" t="n">
        <v>2.04583272832935</v>
      </c>
      <c r="E43" s="17" t="n">
        <v>2487</v>
      </c>
      <c r="F43" s="16" t="n">
        <v>4</v>
      </c>
    </row>
    <row r="46" customFormat="false" ht="15" hidden="false" customHeight="false" outlineLevel="0" collapsed="false">
      <c r="A46" s="3" t="s">
        <v>734</v>
      </c>
    </row>
    <row r="71" customFormat="false" ht="15" hidden="false" customHeight="false" outlineLevel="0" collapsed="false">
      <c r="A71" s="11" t="s">
        <v>735</v>
      </c>
    </row>
    <row r="72" customFormat="false" ht="15" hidden="false" customHeight="true" outlineLevel="0" collapsed="false">
      <c r="A72" s="5" t="s">
        <v>283</v>
      </c>
      <c r="B72" s="5" t="s">
        <v>432</v>
      </c>
      <c r="C72" s="5" t="s">
        <v>94</v>
      </c>
      <c r="D72" s="5" t="s">
        <v>284</v>
      </c>
    </row>
    <row r="73" customFormat="false" ht="15" hidden="false" customHeight="false" outlineLevel="0" collapsed="false">
      <c r="A73" s="7" t="s">
        <v>736</v>
      </c>
      <c r="B73" s="6" t="s">
        <v>737</v>
      </c>
      <c r="C73" s="7" t="s">
        <v>738</v>
      </c>
      <c r="D73" s="6" t="s">
        <v>287</v>
      </c>
    </row>
    <row r="74" customFormat="false" ht="22.35" hidden="false" customHeight="false" outlineLevel="0" collapsed="false">
      <c r="A74" s="7" t="s">
        <v>739</v>
      </c>
      <c r="B74" s="6" t="s">
        <v>740</v>
      </c>
      <c r="C74" s="7" t="s">
        <v>741</v>
      </c>
      <c r="D74" s="6" t="s">
        <v>287</v>
      </c>
    </row>
    <row r="75" customFormat="false" ht="22.35" hidden="false" customHeight="false" outlineLevel="0" collapsed="false">
      <c r="A75" s="7" t="s">
        <v>742</v>
      </c>
      <c r="B75" s="6" t="s">
        <v>743</v>
      </c>
      <c r="C75" s="7" t="s">
        <v>744</v>
      </c>
      <c r="D75" s="15" t="s">
        <v>298</v>
      </c>
    </row>
    <row r="76" customFormat="false" ht="22.35" hidden="false" customHeight="false" outlineLevel="0" collapsed="false">
      <c r="A76" s="7" t="s">
        <v>745</v>
      </c>
      <c r="B76" s="6" t="s">
        <v>746</v>
      </c>
      <c r="C76" s="7" t="s">
        <v>747</v>
      </c>
      <c r="D76" s="6" t="s">
        <v>287</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90"/>
    <col collapsed="false" customWidth="true" hidden="false" outlineLevel="0" max="39" min="4" style="0" width="14"/>
  </cols>
  <sheetData>
    <row r="1" customFormat="false" ht="17.35" hidden="false" customHeight="false" outlineLevel="0" collapsed="false">
      <c r="A1" s="1" t="s">
        <v>36</v>
      </c>
    </row>
    <row r="2" customFormat="false" ht="14.25" hidden="false" customHeight="true" outlineLevel="0" collapsed="false">
      <c r="A2" s="2" t="s">
        <v>748</v>
      </c>
      <c r="B2" s="2"/>
      <c r="C2" s="2"/>
      <c r="D2" s="2"/>
      <c r="E2" s="2"/>
      <c r="F2" s="2"/>
      <c r="G2" s="2"/>
      <c r="H2" s="2"/>
      <c r="I2" s="2"/>
      <c r="J2" s="2"/>
      <c r="K2" s="2"/>
      <c r="L2" s="2"/>
    </row>
    <row r="4" customFormat="false" ht="15" hidden="false" customHeight="false" outlineLevel="0" collapsed="false">
      <c r="A4" s="11" t="s">
        <v>749</v>
      </c>
    </row>
    <row r="5" customFormat="false" ht="24" hidden="false" customHeight="true" outlineLevel="0" collapsed="false">
      <c r="A5" s="5" t="s">
        <v>615</v>
      </c>
      <c r="B5" s="5" t="s">
        <v>318</v>
      </c>
      <c r="C5" s="5" t="s">
        <v>584</v>
      </c>
    </row>
    <row r="6" customFormat="false" ht="15" hidden="false" customHeight="false" outlineLevel="0" collapsed="false">
      <c r="A6" s="6" t="s">
        <v>585</v>
      </c>
      <c r="B6" s="6" t="n">
        <v>15</v>
      </c>
      <c r="C6" s="7" t="s">
        <v>586</v>
      </c>
    </row>
    <row r="7" customFormat="false" ht="15" hidden="false" customHeight="false" outlineLevel="0" collapsed="false">
      <c r="A7" s="6" t="s">
        <v>587</v>
      </c>
      <c r="B7" s="6" t="n">
        <v>1</v>
      </c>
      <c r="C7" s="6" t="s">
        <v>588</v>
      </c>
    </row>
    <row r="8" customFormat="false" ht="15" hidden="false" customHeight="false" outlineLevel="0" collapsed="false">
      <c r="A8" s="6" t="s">
        <v>680</v>
      </c>
      <c r="B8" s="6" t="n">
        <v>17</v>
      </c>
      <c r="C8" s="7" t="s">
        <v>750</v>
      </c>
    </row>
    <row r="9" customFormat="false" ht="15" hidden="false" customHeight="false" outlineLevel="0" collapsed="false">
      <c r="A9" s="6" t="s">
        <v>751</v>
      </c>
      <c r="B9" s="6" t="n">
        <v>10</v>
      </c>
      <c r="C9" s="7" t="s">
        <v>752</v>
      </c>
    </row>
    <row r="10" customFormat="false" ht="22.35" hidden="false" customHeight="false" outlineLevel="0" collapsed="false">
      <c r="A10" s="7" t="s">
        <v>753</v>
      </c>
      <c r="B10" s="6" t="n">
        <v>15</v>
      </c>
      <c r="C10" s="7" t="s">
        <v>754</v>
      </c>
    </row>
    <row r="12" customFormat="false" ht="15" hidden="false" customHeight="false" outlineLevel="0" collapsed="false">
      <c r="A12" s="11" t="s">
        <v>755</v>
      </c>
    </row>
    <row r="13" customFormat="false" ht="24" hidden="false" customHeight="true" outlineLevel="0" collapsed="false">
      <c r="A13" s="5" t="s">
        <v>615</v>
      </c>
      <c r="B13" s="5" t="s">
        <v>318</v>
      </c>
      <c r="C13" s="5" t="s">
        <v>616</v>
      </c>
      <c r="D13" s="5" t="s">
        <v>756</v>
      </c>
      <c r="E13" s="5" t="s">
        <v>618</v>
      </c>
      <c r="F13" s="5" t="s">
        <v>757</v>
      </c>
      <c r="G13" s="5" t="s">
        <v>758</v>
      </c>
    </row>
    <row r="14" customFormat="false" ht="15" hidden="false" customHeight="false" outlineLevel="0" collapsed="false">
      <c r="A14" s="6" t="s">
        <v>585</v>
      </c>
      <c r="B14" s="6" t="n">
        <v>15</v>
      </c>
      <c r="C14" s="16" t="n">
        <v>1.61919633294757</v>
      </c>
      <c r="D14" s="25" t="n">
        <f aca="false">2*(1-EXP(-C14))</f>
        <v>1.60388438465122</v>
      </c>
      <c r="E14" s="25" t="n">
        <f aca="false">SQRT(D14)</f>
        <v>1.26644557113649</v>
      </c>
      <c r="F14" s="20" t="str">
        <f aca="false">IF(D14&gt;=1.9,"separable","not separable")</f>
        <v>not separable</v>
      </c>
      <c r="G14" s="20" t="str">
        <f aca="false">IF(D14&gt;=1.94,"separable","not separable")</f>
        <v>not separable</v>
      </c>
    </row>
    <row r="15" customFormat="false" ht="15" hidden="false" customHeight="false" outlineLevel="0" collapsed="false">
      <c r="A15" s="6" t="s">
        <v>587</v>
      </c>
      <c r="B15" s="6" t="n">
        <v>1</v>
      </c>
      <c r="C15" s="16" t="n">
        <v>0.177043136748513</v>
      </c>
      <c r="D15" s="25" t="n">
        <f aca="false">2*(1-EXP(-C15))</f>
        <v>0.324512707586861</v>
      </c>
      <c r="E15" s="25" t="n">
        <f aca="false">SQRT(D15)</f>
        <v>0.569660168510017</v>
      </c>
      <c r="F15" s="20" t="str">
        <f aca="false">IF(D15&gt;=1.9,"separable","not separable")</f>
        <v>not separable</v>
      </c>
      <c r="G15" s="20" t="str">
        <f aca="false">IF(D15&gt;=1.94,"separable","not separable")</f>
        <v>not separable</v>
      </c>
    </row>
    <row r="16" customFormat="false" ht="15" hidden="false" customHeight="false" outlineLevel="0" collapsed="false">
      <c r="A16" s="6" t="s">
        <v>680</v>
      </c>
      <c r="B16" s="6" t="n">
        <v>17</v>
      </c>
      <c r="C16" s="16" t="n">
        <v>2.90759826292525</v>
      </c>
      <c r="D16" s="25" t="n">
        <f aca="false">2*(1-EXP(-C16))</f>
        <v>1.89078655301511</v>
      </c>
      <c r="E16" s="25" t="n">
        <f aca="false">SQRT(D16)</f>
        <v>1.37505874529604</v>
      </c>
      <c r="F16" s="20" t="str">
        <f aca="false">IF(D16&gt;=1.9,"separable","not separable")</f>
        <v>not separable</v>
      </c>
      <c r="G16" s="20" t="str">
        <f aca="false">IF(D16&gt;=1.94,"separable","not separable")</f>
        <v>not separable</v>
      </c>
    </row>
    <row r="17" customFormat="false" ht="15" hidden="false" customHeight="false" outlineLevel="0" collapsed="false">
      <c r="A17" s="6" t="s">
        <v>751</v>
      </c>
      <c r="B17" s="6" t="n">
        <v>10</v>
      </c>
      <c r="C17" s="16" t="n">
        <v>1.38056986501608</v>
      </c>
      <c r="D17" s="25" t="n">
        <f aca="false">2*(1-EXP(-C17))</f>
        <v>1.49712954382921</v>
      </c>
      <c r="E17" s="25" t="n">
        <f aca="false">SQRT(D17)</f>
        <v>1.22357245140172</v>
      </c>
      <c r="F17" s="20" t="str">
        <f aca="false">IF(D17&gt;=1.9,"separable","not separable")</f>
        <v>not separable</v>
      </c>
      <c r="G17" s="20" t="str">
        <f aca="false">IF(D17&gt;=1.94,"separable","not separable")</f>
        <v>not separable</v>
      </c>
    </row>
    <row r="18" customFormat="false" ht="22.35" hidden="false" customHeight="false" outlineLevel="0" collapsed="false">
      <c r="A18" s="7" t="s">
        <v>753</v>
      </c>
      <c r="B18" s="6" t="n">
        <v>15</v>
      </c>
      <c r="C18" s="16" t="n">
        <v>2.25686700698431</v>
      </c>
      <c r="D18" s="25" t="n">
        <f aca="false">2*(1-EXP(-C18))</f>
        <v>1.79064414647278</v>
      </c>
      <c r="E18" s="25" t="n">
        <f aca="false">SQRT(D18)</f>
        <v>1.3381495232121</v>
      </c>
      <c r="F18" s="20" t="str">
        <f aca="false">IF(D18&gt;=1.9,"separable","not separable")</f>
        <v>not separable</v>
      </c>
      <c r="G18" s="20" t="str">
        <f aca="false">IF(D18&gt;=1.94,"separable","not separable")</f>
        <v>not separable</v>
      </c>
    </row>
    <row r="20" customFormat="false" ht="15" hidden="false" customHeight="false" outlineLevel="0" collapsed="false">
      <c r="A20" s="11" t="s">
        <v>759</v>
      </c>
    </row>
    <row r="21" customFormat="false" ht="15" hidden="false" customHeight="true" outlineLevel="0" collapsed="false">
      <c r="A21" s="5" t="s">
        <v>615</v>
      </c>
      <c r="B21" s="5" t="s">
        <v>658</v>
      </c>
      <c r="C21" s="5" t="s">
        <v>760</v>
      </c>
      <c r="D21" s="5" t="s">
        <v>761</v>
      </c>
      <c r="E21" s="5" t="s">
        <v>762</v>
      </c>
      <c r="F21" s="5" t="s">
        <v>763</v>
      </c>
      <c r="G21" s="5" t="s">
        <v>663</v>
      </c>
      <c r="H21" s="5" t="s">
        <v>664</v>
      </c>
      <c r="I21" s="5" t="s">
        <v>665</v>
      </c>
      <c r="J21" s="5" t="s">
        <v>666</v>
      </c>
      <c r="K21" s="5" t="s">
        <v>667</v>
      </c>
      <c r="L21" s="5" t="s">
        <v>668</v>
      </c>
      <c r="M21" s="5" t="s">
        <v>669</v>
      </c>
      <c r="N21" s="5" t="s">
        <v>491</v>
      </c>
    </row>
    <row r="22" customFormat="false" ht="15" hidden="false" customHeight="false" outlineLevel="0" collapsed="false">
      <c r="A22" s="6" t="s">
        <v>585</v>
      </c>
      <c r="B22" s="6" t="s">
        <v>670</v>
      </c>
      <c r="C22" s="6" t="n">
        <v>71</v>
      </c>
      <c r="D22" s="6" t="n">
        <v>19</v>
      </c>
      <c r="E22" s="6" t="n">
        <v>124</v>
      </c>
      <c r="F22" s="6" t="n">
        <v>326</v>
      </c>
      <c r="G22" s="8" t="n">
        <v>0.735185185185185</v>
      </c>
      <c r="H22" s="8" t="n">
        <v>0.756666666666667</v>
      </c>
      <c r="I22" s="8" t="n">
        <v>0.788888888888889</v>
      </c>
      <c r="J22" s="8" t="n">
        <v>0.724444444444444</v>
      </c>
      <c r="K22" s="8" t="n">
        <v>0.364102564102564</v>
      </c>
      <c r="L22" s="8" t="n">
        <v>0.944927536231884</v>
      </c>
      <c r="M22" s="16" t="n">
        <v>0.35</v>
      </c>
      <c r="N22" s="16" t="n">
        <v>0.855259259259259</v>
      </c>
    </row>
    <row r="23" customFormat="false" ht="15" hidden="false" customHeight="false" outlineLevel="0" collapsed="false">
      <c r="A23" s="6" t="s">
        <v>585</v>
      </c>
      <c r="B23" s="6" t="s">
        <v>671</v>
      </c>
      <c r="C23" s="6" t="n">
        <v>63</v>
      </c>
      <c r="D23" s="6" t="n">
        <v>27</v>
      </c>
      <c r="E23" s="6" t="n">
        <v>76</v>
      </c>
      <c r="F23" s="6" t="n">
        <v>374</v>
      </c>
      <c r="G23" s="8" t="n">
        <v>0.809259259259259</v>
      </c>
      <c r="H23" s="8" t="n">
        <v>0.765555555555556</v>
      </c>
      <c r="I23" s="8" t="n">
        <v>0.7</v>
      </c>
      <c r="J23" s="8" t="n">
        <v>0.831111111111111</v>
      </c>
      <c r="K23" s="8" t="n">
        <v>0.453237410071943</v>
      </c>
      <c r="L23" s="8" t="n">
        <v>0.932668329177057</v>
      </c>
      <c r="M23" s="16" t="n">
        <v>0.436131386861314</v>
      </c>
      <c r="N23" s="16" t="n">
        <v>0.855283950617284</v>
      </c>
    </row>
    <row r="24" customFormat="false" ht="15" hidden="false" customHeight="false" outlineLevel="0" collapsed="false">
      <c r="A24" s="6" t="s">
        <v>585</v>
      </c>
      <c r="B24" s="6" t="s">
        <v>672</v>
      </c>
      <c r="C24" s="6" t="n">
        <v>71</v>
      </c>
      <c r="D24" s="6" t="n">
        <v>19</v>
      </c>
      <c r="E24" s="6" t="n">
        <v>114</v>
      </c>
      <c r="F24" s="6" t="n">
        <v>336</v>
      </c>
      <c r="G24" s="8" t="n">
        <v>0.753703703703704</v>
      </c>
      <c r="H24" s="8" t="n">
        <v>0.767777777777778</v>
      </c>
      <c r="I24" s="8" t="n">
        <v>0.788888888888889</v>
      </c>
      <c r="J24" s="8" t="n">
        <v>0.746666666666667</v>
      </c>
      <c r="K24" s="8" t="n">
        <v>0.383783783783784</v>
      </c>
      <c r="L24" s="8" t="n">
        <v>0.946478873239437</v>
      </c>
      <c r="M24" s="16" t="n">
        <v>0.3765625</v>
      </c>
      <c r="N24" s="16" t="n">
        <v>0.846814814814815</v>
      </c>
    </row>
    <row r="25" customFormat="false" ht="15" hidden="false" customHeight="false" outlineLevel="0" collapsed="false">
      <c r="A25" s="6" t="s">
        <v>587</v>
      </c>
      <c r="B25" s="6" t="s">
        <v>670</v>
      </c>
      <c r="C25" s="6" t="n">
        <v>78</v>
      </c>
      <c r="D25" s="6" t="n">
        <v>12</v>
      </c>
      <c r="E25" s="6" t="n">
        <v>235</v>
      </c>
      <c r="F25" s="6" t="n">
        <v>215</v>
      </c>
      <c r="G25" s="8" t="n">
        <v>0.542592592592593</v>
      </c>
      <c r="H25" s="8" t="n">
        <v>0.672222222222222</v>
      </c>
      <c r="I25" s="8" t="n">
        <v>0.866666666666667</v>
      </c>
      <c r="J25" s="8" t="n">
        <v>0.477777777777778</v>
      </c>
      <c r="K25" s="8" t="n">
        <v>0.249201277955272</v>
      </c>
      <c r="L25" s="8" t="n">
        <v>0.947136563876652</v>
      </c>
      <c r="M25" s="16" t="n">
        <v>0.172991071428572</v>
      </c>
      <c r="N25" s="16" t="n">
        <v>0.742098765432099</v>
      </c>
    </row>
    <row r="26" customFormat="false" ht="15" hidden="false" customHeight="false" outlineLevel="0" collapsed="false">
      <c r="A26" s="6" t="s">
        <v>587</v>
      </c>
      <c r="B26" s="6" t="s">
        <v>671</v>
      </c>
      <c r="C26" s="6" t="n">
        <v>0</v>
      </c>
      <c r="D26" s="6" t="n">
        <v>90</v>
      </c>
      <c r="E26" s="6" t="n">
        <v>0</v>
      </c>
      <c r="F26" s="6" t="n">
        <v>450</v>
      </c>
      <c r="G26" s="8" t="n">
        <v>0.833333333333333</v>
      </c>
      <c r="H26" s="8" t="n">
        <v>0.5</v>
      </c>
      <c r="I26" s="8" t="n">
        <v>0</v>
      </c>
      <c r="J26" s="8" t="n">
        <v>1</v>
      </c>
      <c r="K26" s="8"/>
      <c r="L26" s="8" t="n">
        <v>0.833333333333333</v>
      </c>
      <c r="M26" s="16" t="n">
        <v>0</v>
      </c>
      <c r="N26" s="16" t="n">
        <v>0.742098765432099</v>
      </c>
    </row>
    <row r="27" customFormat="false" ht="15" hidden="false" customHeight="false" outlineLevel="0" collapsed="false">
      <c r="A27" s="6" t="s">
        <v>587</v>
      </c>
      <c r="B27" s="6" t="s">
        <v>672</v>
      </c>
      <c r="C27" s="6" t="n">
        <v>72</v>
      </c>
      <c r="D27" s="6" t="n">
        <v>18</v>
      </c>
      <c r="E27" s="6" t="n">
        <v>171</v>
      </c>
      <c r="F27" s="6" t="n">
        <v>279</v>
      </c>
      <c r="G27" s="8" t="n">
        <v>0.65</v>
      </c>
      <c r="H27" s="8" t="n">
        <v>0.71</v>
      </c>
      <c r="I27" s="8" t="n">
        <v>0.8</v>
      </c>
      <c r="J27" s="8" t="n">
        <v>0.62</v>
      </c>
      <c r="K27" s="8" t="n">
        <v>0.296296296296296</v>
      </c>
      <c r="L27" s="8" t="n">
        <v>0.939393939393939</v>
      </c>
      <c r="M27" s="16" t="n">
        <v>0.25</v>
      </c>
      <c r="N27" s="16" t="n">
        <v>0.743185185185185</v>
      </c>
    </row>
    <row r="28" customFormat="false" ht="15" hidden="false" customHeight="false" outlineLevel="0" collapsed="false">
      <c r="A28" s="6" t="s">
        <v>680</v>
      </c>
      <c r="B28" s="6" t="s">
        <v>670</v>
      </c>
      <c r="C28" s="6" t="n">
        <v>76</v>
      </c>
      <c r="D28" s="6" t="n">
        <v>14</v>
      </c>
      <c r="E28" s="6" t="n">
        <v>66</v>
      </c>
      <c r="F28" s="6" t="n">
        <v>384</v>
      </c>
      <c r="G28" s="8" t="n">
        <v>0.851851851851852</v>
      </c>
      <c r="H28" s="8" t="n">
        <v>0.848888888888889</v>
      </c>
      <c r="I28" s="8" t="n">
        <v>0.844444444444444</v>
      </c>
      <c r="J28" s="8" t="n">
        <v>0.853333333333333</v>
      </c>
      <c r="K28" s="8" t="n">
        <v>0.535211267605634</v>
      </c>
      <c r="L28" s="8" t="n">
        <v>0.964824120603015</v>
      </c>
      <c r="M28" s="16" t="n">
        <v>0.566787003610108</v>
      </c>
      <c r="N28" s="16" t="n">
        <v>0.917827160493827</v>
      </c>
    </row>
    <row r="29" customFormat="false" ht="15" hidden="false" customHeight="false" outlineLevel="0" collapsed="false">
      <c r="A29" s="6" t="s">
        <v>680</v>
      </c>
      <c r="B29" s="6" t="s">
        <v>671</v>
      </c>
      <c r="C29" s="6" t="n">
        <v>70</v>
      </c>
      <c r="D29" s="6" t="n">
        <v>20</v>
      </c>
      <c r="E29" s="6" t="n">
        <v>45</v>
      </c>
      <c r="F29" s="6" t="n">
        <v>405</v>
      </c>
      <c r="G29" s="8" t="n">
        <v>0.87962962962963</v>
      </c>
      <c r="H29" s="8" t="n">
        <v>0.838888888888889</v>
      </c>
      <c r="I29" s="8" t="n">
        <v>0.777777777777778</v>
      </c>
      <c r="J29" s="8" t="n">
        <v>0.9</v>
      </c>
      <c r="K29" s="8" t="n">
        <v>0.608695652173913</v>
      </c>
      <c r="L29" s="8" t="n">
        <v>0.952941176470588</v>
      </c>
      <c r="M29" s="16" t="n">
        <v>0.61</v>
      </c>
      <c r="N29" s="16" t="n">
        <v>0.917938271604938</v>
      </c>
    </row>
    <row r="30" customFormat="false" ht="15" hidden="false" customHeight="false" outlineLevel="0" collapsed="false">
      <c r="A30" s="6" t="s">
        <v>680</v>
      </c>
      <c r="B30" s="6" t="s">
        <v>672</v>
      </c>
      <c r="C30" s="6" t="n">
        <v>83</v>
      </c>
      <c r="D30" s="6" t="n">
        <v>7</v>
      </c>
      <c r="E30" s="6" t="n">
        <v>41</v>
      </c>
      <c r="F30" s="6" t="n">
        <v>409</v>
      </c>
      <c r="G30" s="8" t="n">
        <v>0.911111111111111</v>
      </c>
      <c r="H30" s="8" t="n">
        <v>0.915555555555556</v>
      </c>
      <c r="I30" s="8" t="n">
        <v>0.922222222222222</v>
      </c>
      <c r="J30" s="8" t="n">
        <v>0.908888888888889</v>
      </c>
      <c r="K30" s="8" t="n">
        <v>0.669354838709677</v>
      </c>
      <c r="L30" s="8" t="n">
        <v>0.983173076923077</v>
      </c>
      <c r="M30" s="16" t="n">
        <v>0.722007722007722</v>
      </c>
      <c r="N30" s="16" t="n">
        <v>0.956098765432099</v>
      </c>
    </row>
    <row r="31" customFormat="false" ht="15" hidden="false" customHeight="false" outlineLevel="0" collapsed="false">
      <c r="A31" s="6" t="s">
        <v>751</v>
      </c>
      <c r="B31" s="6" t="s">
        <v>670</v>
      </c>
      <c r="C31" s="6" t="n">
        <v>80</v>
      </c>
      <c r="D31" s="6" t="n">
        <v>10</v>
      </c>
      <c r="E31" s="6" t="n">
        <v>194</v>
      </c>
      <c r="F31" s="6" t="n">
        <v>256</v>
      </c>
      <c r="G31" s="8" t="n">
        <v>0.622222222222222</v>
      </c>
      <c r="H31" s="8" t="n">
        <v>0.728888888888889</v>
      </c>
      <c r="I31" s="8" t="n">
        <v>0.888888888888889</v>
      </c>
      <c r="J31" s="8" t="n">
        <v>0.568888888888889</v>
      </c>
      <c r="K31" s="8" t="n">
        <v>0.291970802919708</v>
      </c>
      <c r="L31" s="8" t="n">
        <v>0.962406015037594</v>
      </c>
      <c r="M31" s="16" t="n">
        <v>0.251833740831296</v>
      </c>
      <c r="N31" s="16" t="n">
        <v>0.836543209876543</v>
      </c>
    </row>
    <row r="32" customFormat="false" ht="15" hidden="false" customHeight="false" outlineLevel="0" collapsed="false">
      <c r="A32" s="6" t="s">
        <v>751</v>
      </c>
      <c r="B32" s="6" t="s">
        <v>671</v>
      </c>
      <c r="C32" s="6" t="n">
        <v>74</v>
      </c>
      <c r="D32" s="6" t="n">
        <v>16</v>
      </c>
      <c r="E32" s="6" t="n">
        <v>131</v>
      </c>
      <c r="F32" s="6" t="n">
        <v>319</v>
      </c>
      <c r="G32" s="8" t="n">
        <v>0.727777777777778</v>
      </c>
      <c r="H32" s="8" t="n">
        <v>0.765555555555556</v>
      </c>
      <c r="I32" s="8" t="n">
        <v>0.822222222222222</v>
      </c>
      <c r="J32" s="8" t="n">
        <v>0.708888888888889</v>
      </c>
      <c r="K32" s="8" t="n">
        <v>0.360975609756098</v>
      </c>
      <c r="L32" s="8" t="n">
        <v>0.952238805970149</v>
      </c>
      <c r="M32" s="16" t="n">
        <v>0.351470588235294</v>
      </c>
      <c r="N32" s="16" t="n">
        <v>0.83658024691358</v>
      </c>
    </row>
    <row r="33" customFormat="false" ht="15" hidden="false" customHeight="false" outlineLevel="0" collapsed="false">
      <c r="A33" s="6" t="s">
        <v>751</v>
      </c>
      <c r="B33" s="6" t="s">
        <v>672</v>
      </c>
      <c r="C33" s="6" t="n">
        <v>74</v>
      </c>
      <c r="D33" s="6" t="n">
        <v>16</v>
      </c>
      <c r="E33" s="6" t="n">
        <v>120</v>
      </c>
      <c r="F33" s="6" t="n">
        <v>330</v>
      </c>
      <c r="G33" s="8" t="n">
        <v>0.748148148148148</v>
      </c>
      <c r="H33" s="8" t="n">
        <v>0.777777777777778</v>
      </c>
      <c r="I33" s="8" t="n">
        <v>0.822222222222222</v>
      </c>
      <c r="J33" s="8" t="n">
        <v>0.733333333333333</v>
      </c>
      <c r="K33" s="8" t="n">
        <v>0.381443298969072</v>
      </c>
      <c r="L33" s="8" t="n">
        <v>0.953757225433526</v>
      </c>
      <c r="M33" s="16" t="n">
        <v>0.379939209726444</v>
      </c>
      <c r="N33" s="16" t="n">
        <v>0.866098765432099</v>
      </c>
    </row>
    <row r="34" customFormat="false" ht="22.35" hidden="false" customHeight="false" outlineLevel="0" collapsed="false">
      <c r="A34" s="7" t="s">
        <v>753</v>
      </c>
      <c r="B34" s="6" t="s">
        <v>670</v>
      </c>
      <c r="C34" s="6" t="n">
        <v>76</v>
      </c>
      <c r="D34" s="6" t="n">
        <v>14</v>
      </c>
      <c r="E34" s="6" t="n">
        <v>109</v>
      </c>
      <c r="F34" s="6" t="n">
        <v>341</v>
      </c>
      <c r="G34" s="8" t="n">
        <v>0.772222222222222</v>
      </c>
      <c r="H34" s="8" t="n">
        <v>0.801111111111111</v>
      </c>
      <c r="I34" s="8" t="n">
        <v>0.844444444444444</v>
      </c>
      <c r="J34" s="8" t="n">
        <v>0.757777777777778</v>
      </c>
      <c r="K34" s="8" t="n">
        <v>0.410810810810811</v>
      </c>
      <c r="L34" s="8" t="n">
        <v>0.96056338028169</v>
      </c>
      <c r="M34" s="16" t="n">
        <v>0.4234375</v>
      </c>
      <c r="N34" s="16" t="n">
        <v>0.894543209876543</v>
      </c>
    </row>
    <row r="35" customFormat="false" ht="22.35" hidden="false" customHeight="false" outlineLevel="0" collapsed="false">
      <c r="A35" s="7" t="s">
        <v>753</v>
      </c>
      <c r="B35" s="6" t="s">
        <v>671</v>
      </c>
      <c r="C35" s="6" t="n">
        <v>73</v>
      </c>
      <c r="D35" s="6" t="n">
        <v>17</v>
      </c>
      <c r="E35" s="6" t="n">
        <v>78</v>
      </c>
      <c r="F35" s="6" t="n">
        <v>372</v>
      </c>
      <c r="G35" s="8" t="n">
        <v>0.824074074074074</v>
      </c>
      <c r="H35" s="8" t="n">
        <v>0.818888888888889</v>
      </c>
      <c r="I35" s="8" t="n">
        <v>0.811111111111111</v>
      </c>
      <c r="J35" s="8" t="n">
        <v>0.826666666666667</v>
      </c>
      <c r="K35" s="8" t="n">
        <v>0.483443708609272</v>
      </c>
      <c r="L35" s="8" t="n">
        <v>0.956298200514139</v>
      </c>
      <c r="M35" s="16" t="n">
        <v>0.501748251748252</v>
      </c>
      <c r="N35" s="16" t="n">
        <v>0.89458024691358</v>
      </c>
    </row>
    <row r="36" customFormat="false" ht="22.35" hidden="false" customHeight="false" outlineLevel="0" collapsed="false">
      <c r="A36" s="7" t="s">
        <v>753</v>
      </c>
      <c r="B36" s="6" t="s">
        <v>672</v>
      </c>
      <c r="C36" s="6" t="n">
        <v>86</v>
      </c>
      <c r="D36" s="6" t="n">
        <v>4</v>
      </c>
      <c r="E36" s="6" t="n">
        <v>62</v>
      </c>
      <c r="F36" s="6" t="n">
        <v>388</v>
      </c>
      <c r="G36" s="8" t="n">
        <v>0.877777777777778</v>
      </c>
      <c r="H36" s="8" t="n">
        <v>0.908888888888889</v>
      </c>
      <c r="I36" s="8" t="n">
        <v>0.955555555555556</v>
      </c>
      <c r="J36" s="8" t="n">
        <v>0.862222222222222</v>
      </c>
      <c r="K36" s="8" t="n">
        <v>0.581081081081081</v>
      </c>
      <c r="L36" s="8" t="n">
        <v>0.989795918367347</v>
      </c>
      <c r="M36" s="16" t="n">
        <v>0.65017667844523</v>
      </c>
      <c r="N36" s="16" t="n">
        <v>0.952049382716049</v>
      </c>
    </row>
    <row r="38" customFormat="false" ht="15" hidden="false" customHeight="false" outlineLevel="0" collapsed="false">
      <c r="A38" s="11" t="s">
        <v>764</v>
      </c>
    </row>
    <row r="39" customFormat="false" ht="22.35" hidden="false" customHeight="false" outlineLevel="0" collapsed="false">
      <c r="A39" s="5" t="s">
        <v>647</v>
      </c>
      <c r="B39" s="5" t="s">
        <v>264</v>
      </c>
      <c r="C39" s="5" t="s">
        <v>265</v>
      </c>
      <c r="D39" s="5" t="s">
        <v>648</v>
      </c>
      <c r="E39" s="5" t="s">
        <v>649</v>
      </c>
    </row>
    <row r="40" customFormat="false" ht="15" hidden="false" customHeight="false" outlineLevel="0" collapsed="false">
      <c r="A40" s="26" t="s">
        <v>264</v>
      </c>
      <c r="B40" s="27" t="n">
        <v>71</v>
      </c>
      <c r="C40" s="27" t="n">
        <v>124</v>
      </c>
      <c r="D40" s="20" t="n">
        <f aca="false">B40+C40</f>
        <v>195</v>
      </c>
      <c r="E40" s="28" t="n">
        <f aca="false">IF(D40=0,"",100*B40/D40)</f>
        <v>36.4102564102564</v>
      </c>
    </row>
    <row r="41" customFormat="false" ht="15" hidden="false" customHeight="false" outlineLevel="0" collapsed="false">
      <c r="A41" s="26" t="s">
        <v>265</v>
      </c>
      <c r="B41" s="27" t="n">
        <v>19</v>
      </c>
      <c r="C41" s="27" t="n">
        <v>326</v>
      </c>
      <c r="D41" s="20" t="n">
        <f aca="false">B41+C41</f>
        <v>345</v>
      </c>
      <c r="E41" s="28" t="n">
        <f aca="false">IF(D41=0,"",100*C41/D41)</f>
        <v>94.4927536231884</v>
      </c>
    </row>
    <row r="42" customFormat="false" ht="15" hidden="false" customHeight="false" outlineLevel="0" collapsed="false">
      <c r="A42" s="26" t="s">
        <v>650</v>
      </c>
      <c r="B42" s="20" t="n">
        <f aca="false">B40+B41</f>
        <v>90</v>
      </c>
      <c r="C42" s="20" t="n">
        <f aca="false">C40+C41</f>
        <v>450</v>
      </c>
      <c r="D42" s="20" t="n">
        <f aca="false">D40+D41</f>
        <v>540</v>
      </c>
    </row>
    <row r="43" customFormat="false" ht="15" hidden="false" customHeight="false" outlineLevel="0" collapsed="false">
      <c r="A43" s="26" t="s">
        <v>651</v>
      </c>
      <c r="B43" s="28" t="n">
        <f aca="false">100*B40/B42</f>
        <v>78.8888888888889</v>
      </c>
      <c r="C43" s="28" t="n">
        <f aca="false">100*C41/C42</f>
        <v>72.4444444444444</v>
      </c>
    </row>
    <row r="44" customFormat="false" ht="15" hidden="false" customHeight="false" outlineLevel="0" collapsed="false">
      <c r="A44" s="26" t="s">
        <v>652</v>
      </c>
      <c r="B44" s="28" t="n">
        <f aca="false">100*(B40+C41)/D42</f>
        <v>73.5185185185185</v>
      </c>
    </row>
    <row r="45" customFormat="false" ht="15" hidden="false" customHeight="false" outlineLevel="0" collapsed="false">
      <c r="A45" s="26" t="s">
        <v>653</v>
      </c>
      <c r="B45" s="28" t="n">
        <f aca="false">(B43+C43)/2</f>
        <v>75.6666666666667</v>
      </c>
    </row>
    <row r="46" customFormat="false" ht="15" hidden="false" customHeight="false" outlineLevel="0" collapsed="false">
      <c r="A46" s="26" t="s">
        <v>654</v>
      </c>
      <c r="B46" s="29" t="n">
        <f aca="false">((B40+C41)/D42-(D40*B42+D41*C42)/D42^2)/(1-(D40*B42+D41*C42)/D42^2)</f>
        <v>0.35</v>
      </c>
    </row>
    <row r="47" customFormat="false" ht="15" hidden="false" customHeight="false" outlineLevel="0" collapsed="false">
      <c r="A47" s="26" t="s">
        <v>655</v>
      </c>
      <c r="B47" s="29" t="n">
        <f aca="false">2*E40*B43/(E40+B43)/100</f>
        <v>0.498245614035088</v>
      </c>
    </row>
    <row r="48" customFormat="false" ht="15" hidden="false" customHeight="false" outlineLevel="0" collapsed="false">
      <c r="A48" s="26" t="s">
        <v>656</v>
      </c>
      <c r="B48" s="29" t="n">
        <f aca="false">2*E41*C43/(E41+C43)/100</f>
        <v>0.820125786163522</v>
      </c>
    </row>
    <row r="50" customFormat="false" ht="15" hidden="false" customHeight="false" outlineLevel="0" collapsed="false">
      <c r="A50" s="11" t="s">
        <v>765</v>
      </c>
    </row>
    <row r="51" customFormat="false" ht="22.35" hidden="false" customHeight="false" outlineLevel="0" collapsed="false">
      <c r="A51" s="5" t="s">
        <v>647</v>
      </c>
      <c r="B51" s="5" t="s">
        <v>264</v>
      </c>
      <c r="C51" s="5" t="s">
        <v>265</v>
      </c>
      <c r="D51" s="5" t="s">
        <v>648</v>
      </c>
      <c r="E51" s="5" t="s">
        <v>649</v>
      </c>
    </row>
    <row r="52" customFormat="false" ht="15" hidden="false" customHeight="false" outlineLevel="0" collapsed="false">
      <c r="A52" s="26" t="s">
        <v>264</v>
      </c>
      <c r="B52" s="27" t="n">
        <v>76</v>
      </c>
      <c r="C52" s="27" t="n">
        <v>66</v>
      </c>
      <c r="D52" s="20" t="n">
        <f aca="false">B52+C52</f>
        <v>142</v>
      </c>
      <c r="E52" s="28" t="n">
        <f aca="false">IF(D52=0,"",100*B52/D52)</f>
        <v>53.5211267605634</v>
      </c>
    </row>
    <row r="53" customFormat="false" ht="15" hidden="false" customHeight="false" outlineLevel="0" collapsed="false">
      <c r="A53" s="26" t="s">
        <v>265</v>
      </c>
      <c r="B53" s="27" t="n">
        <v>14</v>
      </c>
      <c r="C53" s="27" t="n">
        <v>384</v>
      </c>
      <c r="D53" s="20" t="n">
        <f aca="false">B53+C53</f>
        <v>398</v>
      </c>
      <c r="E53" s="28" t="n">
        <f aca="false">IF(D53=0,"",100*C53/D53)</f>
        <v>96.4824120603015</v>
      </c>
    </row>
    <row r="54" customFormat="false" ht="15" hidden="false" customHeight="false" outlineLevel="0" collapsed="false">
      <c r="A54" s="26" t="s">
        <v>650</v>
      </c>
      <c r="B54" s="20" t="n">
        <f aca="false">B52+B53</f>
        <v>90</v>
      </c>
      <c r="C54" s="20" t="n">
        <f aca="false">C52+C53</f>
        <v>450</v>
      </c>
      <c r="D54" s="20" t="n">
        <f aca="false">D52+D53</f>
        <v>540</v>
      </c>
    </row>
    <row r="55" customFormat="false" ht="15" hidden="false" customHeight="false" outlineLevel="0" collapsed="false">
      <c r="A55" s="26" t="s">
        <v>651</v>
      </c>
      <c r="B55" s="28" t="n">
        <f aca="false">100*B52/B54</f>
        <v>84.4444444444444</v>
      </c>
      <c r="C55" s="28" t="n">
        <f aca="false">100*C53/C54</f>
        <v>85.3333333333333</v>
      </c>
    </row>
    <row r="56" customFormat="false" ht="15" hidden="false" customHeight="false" outlineLevel="0" collapsed="false">
      <c r="A56" s="26" t="s">
        <v>652</v>
      </c>
      <c r="B56" s="28" t="n">
        <f aca="false">100*(B52+C53)/D54</f>
        <v>85.1851851851852</v>
      </c>
    </row>
    <row r="57" customFormat="false" ht="15" hidden="false" customHeight="false" outlineLevel="0" collapsed="false">
      <c r="A57" s="26" t="s">
        <v>653</v>
      </c>
      <c r="B57" s="28" t="n">
        <f aca="false">(B55+C55)/2</f>
        <v>84.8888888888889</v>
      </c>
    </row>
    <row r="58" customFormat="false" ht="15" hidden="false" customHeight="false" outlineLevel="0" collapsed="false">
      <c r="A58" s="26" t="s">
        <v>654</v>
      </c>
      <c r="B58" s="29" t="n">
        <f aca="false">((B52+C53)/D54-(D52*B54+D53*C54)/D54^2)/(1-(D52*B54+D53*C54)/D54^2)</f>
        <v>0.566787003610108</v>
      </c>
    </row>
    <row r="59" customFormat="false" ht="15" hidden="false" customHeight="false" outlineLevel="0" collapsed="false">
      <c r="A59" s="26" t="s">
        <v>655</v>
      </c>
      <c r="B59" s="29" t="n">
        <f aca="false">2*E52*B55/(E52+B55)/100</f>
        <v>0.655172413793104</v>
      </c>
    </row>
    <row r="60" customFormat="false" ht="15" hidden="false" customHeight="false" outlineLevel="0" collapsed="false">
      <c r="A60" s="26" t="s">
        <v>656</v>
      </c>
      <c r="B60" s="29" t="n">
        <f aca="false">2*E53*C55/(E53+C55)/100</f>
        <v>0.905660377358491</v>
      </c>
    </row>
    <row r="62" customFormat="false" ht="15" hidden="false" customHeight="false" outlineLevel="0" collapsed="false">
      <c r="A62" s="11" t="s">
        <v>766</v>
      </c>
    </row>
    <row r="63" customFormat="false" ht="24" hidden="false" customHeight="true" outlineLevel="0" collapsed="false">
      <c r="A63" s="5" t="s">
        <v>622</v>
      </c>
      <c r="B63" s="5" t="s">
        <v>623</v>
      </c>
      <c r="C63" s="5" t="s">
        <v>624</v>
      </c>
      <c r="D63" s="5" t="s">
        <v>625</v>
      </c>
      <c r="E63" s="5" t="s">
        <v>767</v>
      </c>
      <c r="F63" s="5" t="s">
        <v>768</v>
      </c>
      <c r="G63" s="5" t="s">
        <v>769</v>
      </c>
    </row>
    <row r="64" customFormat="false" ht="15" hidden="false" customHeight="false" outlineLevel="0" collapsed="false">
      <c r="A64" s="6" t="n">
        <v>1</v>
      </c>
      <c r="B64" s="6" t="s">
        <v>525</v>
      </c>
      <c r="C64" s="16" t="n">
        <v>0.324512707586861</v>
      </c>
      <c r="D64" s="8" t="n">
        <v>0.672222222222222</v>
      </c>
      <c r="E64" s="6" t="s">
        <v>770</v>
      </c>
      <c r="F64" s="16" t="n">
        <v>0.384665372703445</v>
      </c>
      <c r="G64" s="8" t="n">
        <v>0.654444444444444</v>
      </c>
    </row>
    <row r="65" customFormat="false" ht="15" hidden="false" customHeight="false" outlineLevel="0" collapsed="false">
      <c r="A65" s="6" t="n">
        <v>2</v>
      </c>
      <c r="B65" s="6" t="s">
        <v>528</v>
      </c>
      <c r="C65" s="16" t="n">
        <v>0.588008748912196</v>
      </c>
      <c r="D65" s="8" t="n">
        <v>0.652222222222222</v>
      </c>
      <c r="E65" s="6" t="s">
        <v>771</v>
      </c>
      <c r="F65" s="16" t="n">
        <v>0.435431194941271</v>
      </c>
      <c r="G65" s="8" t="n">
        <v>0.654444444444444</v>
      </c>
    </row>
    <row r="66" customFormat="false" ht="15" hidden="false" customHeight="false" outlineLevel="0" collapsed="false">
      <c r="A66" s="6" t="n">
        <v>3</v>
      </c>
      <c r="B66" s="6" t="s">
        <v>555</v>
      </c>
      <c r="C66" s="16" t="n">
        <v>0.692109805262676</v>
      </c>
      <c r="D66" s="8" t="n">
        <v>0.664444444444444</v>
      </c>
      <c r="E66" s="6" t="s">
        <v>772</v>
      </c>
      <c r="F66" s="16" t="n">
        <v>0.486767554564445</v>
      </c>
      <c r="G66" s="8" t="n">
        <v>0.693333333333333</v>
      </c>
    </row>
    <row r="67" customFormat="false" ht="15" hidden="false" customHeight="false" outlineLevel="0" collapsed="false">
      <c r="A67" s="6" t="n">
        <v>4</v>
      </c>
      <c r="B67" s="6" t="s">
        <v>530</v>
      </c>
      <c r="C67" s="16" t="n">
        <v>0.787015236577579</v>
      </c>
      <c r="D67" s="8" t="n">
        <v>0.692222222222222</v>
      </c>
      <c r="E67" s="6" t="s">
        <v>773</v>
      </c>
      <c r="F67" s="16" t="n">
        <v>0.585309843515136</v>
      </c>
      <c r="G67" s="8" t="n">
        <v>0.664444444444444</v>
      </c>
    </row>
    <row r="68" customFormat="false" ht="15" hidden="false" customHeight="false" outlineLevel="0" collapsed="false">
      <c r="A68" s="6" t="n">
        <v>5</v>
      </c>
      <c r="B68" s="6" t="s">
        <v>557</v>
      </c>
      <c r="C68" s="16" t="n">
        <v>1.01182693575511</v>
      </c>
      <c r="D68" s="8" t="n">
        <v>0.706666666666667</v>
      </c>
      <c r="E68" s="6" t="s">
        <v>536</v>
      </c>
      <c r="F68" s="16" t="n">
        <v>0.90812724617794</v>
      </c>
      <c r="G68" s="8" t="n">
        <v>0.702222222222222</v>
      </c>
    </row>
    <row r="69" customFormat="false" ht="15" hidden="false" customHeight="false" outlineLevel="0" collapsed="false">
      <c r="A69" s="6" t="n">
        <v>6</v>
      </c>
      <c r="B69" s="6" t="s">
        <v>532</v>
      </c>
      <c r="C69" s="16" t="n">
        <v>1.12518732188038</v>
      </c>
      <c r="D69" s="8" t="n">
        <v>0.754444444444445</v>
      </c>
      <c r="E69" s="6" t="s">
        <v>774</v>
      </c>
      <c r="F69" s="16" t="n">
        <v>1.06135479521245</v>
      </c>
      <c r="G69" s="8" t="n">
        <v>0.736666666666667</v>
      </c>
    </row>
    <row r="70" customFormat="false" ht="15" hidden="false" customHeight="false" outlineLevel="0" collapsed="false">
      <c r="A70" s="6" t="n">
        <v>7</v>
      </c>
      <c r="B70" s="6" t="s">
        <v>547</v>
      </c>
      <c r="C70" s="16" t="n">
        <v>1.19201119421201</v>
      </c>
      <c r="D70" s="8" t="n">
        <v>0.744444444444445</v>
      </c>
      <c r="E70" s="6" t="s">
        <v>775</v>
      </c>
      <c r="F70" s="16" t="n">
        <v>1.17980880085319</v>
      </c>
      <c r="G70" s="8" t="n">
        <v>0.754444444444445</v>
      </c>
    </row>
    <row r="71" customFormat="false" ht="15" hidden="false" customHeight="false" outlineLevel="0" collapsed="false">
      <c r="A71" s="6" t="n">
        <v>8</v>
      </c>
      <c r="B71" s="6" t="s">
        <v>559</v>
      </c>
      <c r="C71" s="16" t="n">
        <v>1.22096202772126</v>
      </c>
      <c r="D71" s="8" t="n">
        <v>0.751111111111111</v>
      </c>
      <c r="E71" s="6" t="s">
        <v>776</v>
      </c>
      <c r="F71" s="16" t="n">
        <v>1.37781667375122</v>
      </c>
      <c r="G71" s="8" t="n">
        <v>0.741111111111111</v>
      </c>
    </row>
    <row r="72" customFormat="false" ht="15" hidden="false" customHeight="false" outlineLevel="0" collapsed="false">
      <c r="A72" s="6" t="n">
        <v>9</v>
      </c>
      <c r="B72" s="6" t="s">
        <v>563</v>
      </c>
      <c r="C72" s="16" t="n">
        <v>1.26251337259664</v>
      </c>
      <c r="D72" s="8" t="n">
        <v>0.761111111111111</v>
      </c>
      <c r="E72" s="6" t="s">
        <v>777</v>
      </c>
      <c r="F72" s="16" t="n">
        <v>1.4276983587154</v>
      </c>
      <c r="G72" s="8" t="n">
        <v>0.742222222222222</v>
      </c>
    </row>
    <row r="73" customFormat="false" ht="15" hidden="false" customHeight="false" outlineLevel="0" collapsed="false">
      <c r="A73" s="6" t="n">
        <v>10</v>
      </c>
      <c r="B73" s="6" t="s">
        <v>534</v>
      </c>
      <c r="C73" s="16" t="n">
        <v>1.36096046649445</v>
      </c>
      <c r="D73" s="8" t="n">
        <v>0.758888888888889</v>
      </c>
      <c r="E73" s="6" t="s">
        <v>778</v>
      </c>
      <c r="F73" s="16" t="n">
        <v>1.49712954382921</v>
      </c>
      <c r="G73" s="8" t="n">
        <v>0.728888888888889</v>
      </c>
    </row>
    <row r="74" customFormat="false" ht="15" hidden="false" customHeight="false" outlineLevel="0" collapsed="false">
      <c r="A74" s="6" t="n">
        <v>11</v>
      </c>
      <c r="B74" s="6" t="s">
        <v>549</v>
      </c>
      <c r="C74" s="16" t="n">
        <v>1.42517676166192</v>
      </c>
      <c r="D74" s="8" t="n">
        <v>0.752222222222222</v>
      </c>
      <c r="E74" s="6" t="s">
        <v>559</v>
      </c>
      <c r="F74" s="16" t="n">
        <v>1.56031314451435</v>
      </c>
      <c r="G74" s="8" t="n">
        <v>0.716666666666667</v>
      </c>
    </row>
    <row r="75" customFormat="false" ht="15" hidden="false" customHeight="false" outlineLevel="0" collapsed="false">
      <c r="A75" s="6" t="n">
        <v>12</v>
      </c>
      <c r="B75" s="6" t="s">
        <v>536</v>
      </c>
      <c r="C75" s="16" t="n">
        <v>1.52872264837866</v>
      </c>
      <c r="D75" s="8" t="n">
        <v>0.781111111111111</v>
      </c>
      <c r="E75" s="6" t="s">
        <v>779</v>
      </c>
      <c r="F75" s="16" t="n">
        <v>1.66014917524323</v>
      </c>
      <c r="G75" s="8" t="n">
        <v>0.76</v>
      </c>
    </row>
    <row r="76" customFormat="false" ht="15" hidden="false" customHeight="false" outlineLevel="0" collapsed="false">
      <c r="A76" s="6" t="n">
        <v>13</v>
      </c>
      <c r="B76" s="6" t="s">
        <v>568</v>
      </c>
      <c r="C76" s="16" t="n">
        <v>1.53786992863024</v>
      </c>
      <c r="D76" s="8" t="n">
        <v>0.764444444444445</v>
      </c>
      <c r="E76" s="6" t="s">
        <v>780</v>
      </c>
      <c r="F76" s="16" t="n">
        <v>1.72250114427729</v>
      </c>
      <c r="G76" s="8" t="n">
        <v>0.772222222222222</v>
      </c>
    </row>
    <row r="77" customFormat="false" ht="15" hidden="false" customHeight="false" outlineLevel="0" collapsed="false">
      <c r="A77" s="6" t="n">
        <v>14</v>
      </c>
      <c r="B77" s="6" t="s">
        <v>540</v>
      </c>
      <c r="C77" s="16" t="n">
        <v>1.57893338786123</v>
      </c>
      <c r="D77" s="8" t="n">
        <v>0.768888888888889</v>
      </c>
      <c r="E77" s="6" t="s">
        <v>781</v>
      </c>
      <c r="F77" s="16" t="n">
        <v>1.77882365564998</v>
      </c>
      <c r="G77" s="8" t="n">
        <v>0.803333333333333</v>
      </c>
    </row>
    <row r="78" customFormat="false" ht="15" hidden="false" customHeight="false" outlineLevel="0" collapsed="false">
      <c r="A78" s="6" t="n">
        <v>15</v>
      </c>
      <c r="B78" s="6" t="s">
        <v>570</v>
      </c>
      <c r="C78" s="16" t="n">
        <v>1.60388438465122</v>
      </c>
      <c r="D78" s="8" t="n">
        <v>0.756666666666667</v>
      </c>
      <c r="E78" s="6" t="s">
        <v>782</v>
      </c>
      <c r="F78" s="16" t="n">
        <v>1.79064414647278</v>
      </c>
      <c r="G78" s="8" t="n">
        <v>0.801111111111111</v>
      </c>
    </row>
    <row r="79" customFormat="false" ht="15" hidden="false" customHeight="false" outlineLevel="0" collapsed="false">
      <c r="A79" s="6" t="n">
        <v>16</v>
      </c>
      <c r="B79" s="16"/>
      <c r="C79" s="16"/>
      <c r="D79" s="8"/>
      <c r="E79" s="6" t="s">
        <v>783</v>
      </c>
      <c r="F79" s="16" t="n">
        <v>1.82976553734129</v>
      </c>
      <c r="G79" s="8" t="n">
        <v>0.817777777777778</v>
      </c>
    </row>
    <row r="80" customFormat="false" ht="15" hidden="false" customHeight="false" outlineLevel="0" collapsed="false">
      <c r="A80" s="6" t="n">
        <v>17</v>
      </c>
      <c r="B80" s="16"/>
      <c r="C80" s="16"/>
      <c r="D80" s="8"/>
      <c r="E80" s="6" t="s">
        <v>784</v>
      </c>
      <c r="F80" s="16" t="n">
        <v>1.89078655301511</v>
      </c>
      <c r="G80" s="8" t="n">
        <v>0.848888888888889</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38</v>
      </c>
    </row>
    <row r="2" customFormat="false" ht="14.25" hidden="false" customHeight="true" outlineLevel="0" collapsed="false">
      <c r="A2" s="2" t="s">
        <v>785</v>
      </c>
      <c r="B2" s="2"/>
      <c r="C2" s="2"/>
      <c r="D2" s="2"/>
      <c r="E2" s="2"/>
      <c r="F2" s="2"/>
      <c r="G2" s="2"/>
      <c r="H2" s="2"/>
      <c r="I2" s="2"/>
      <c r="J2" s="2"/>
      <c r="K2" s="2"/>
      <c r="L2" s="2"/>
    </row>
    <row r="5" customFormat="false" ht="15" hidden="false" customHeight="false" outlineLevel="0" collapsed="false">
      <c r="A5" s="3" t="s">
        <v>370</v>
      </c>
    </row>
    <row r="6" customFormat="false" ht="27" hidden="false" customHeight="true" outlineLevel="0" collapsed="false">
      <c r="A6" s="4" t="s">
        <v>786</v>
      </c>
      <c r="B6" s="4"/>
      <c r="C6" s="4"/>
      <c r="D6" s="4"/>
      <c r="E6" s="4"/>
      <c r="F6" s="4"/>
      <c r="G6" s="4"/>
      <c r="H6" s="4"/>
      <c r="I6" s="4"/>
      <c r="J6" s="4"/>
      <c r="K6" s="4"/>
      <c r="L6" s="4"/>
    </row>
    <row r="8" customFormat="false" ht="15" hidden="false" customHeight="false" outlineLevel="0" collapsed="false">
      <c r="A8" s="3" t="s">
        <v>258</v>
      </c>
    </row>
    <row r="9" customFormat="false" ht="39" hidden="false" customHeight="true" outlineLevel="0" collapsed="false">
      <c r="A9" s="4" t="s">
        <v>787</v>
      </c>
      <c r="B9" s="4"/>
      <c r="C9" s="4"/>
      <c r="D9" s="4"/>
      <c r="E9" s="4"/>
      <c r="F9" s="4"/>
      <c r="G9" s="4"/>
      <c r="H9" s="4"/>
      <c r="I9" s="4"/>
      <c r="J9" s="4"/>
      <c r="K9" s="4"/>
      <c r="L9" s="4"/>
    </row>
    <row r="10" customFormat="false" ht="15" hidden="false" customHeight="false" outlineLevel="0" collapsed="false">
      <c r="A10" s="11" t="s">
        <v>788</v>
      </c>
    </row>
    <row r="11" customFormat="false" ht="15" hidden="false" customHeight="true" outlineLevel="0" collapsed="false">
      <c r="A11" s="5" t="s">
        <v>789</v>
      </c>
      <c r="B11" s="5" t="s">
        <v>209</v>
      </c>
      <c r="C11" s="5" t="s">
        <v>692</v>
      </c>
      <c r="D11" s="5" t="s">
        <v>663</v>
      </c>
      <c r="E11" s="5" t="s">
        <v>664</v>
      </c>
      <c r="F11" s="5" t="s">
        <v>693</v>
      </c>
      <c r="G11" s="5" t="s">
        <v>694</v>
      </c>
      <c r="H11" s="5" t="s">
        <v>491</v>
      </c>
      <c r="I11" s="5" t="s">
        <v>695</v>
      </c>
      <c r="J11" s="5" t="s">
        <v>696</v>
      </c>
      <c r="K11" s="5" t="s">
        <v>697</v>
      </c>
      <c r="L11" s="5" t="s">
        <v>698</v>
      </c>
    </row>
    <row r="12" customFormat="false" ht="15" hidden="false" customHeight="false" outlineLevel="0" collapsed="false">
      <c r="A12" s="6" t="s">
        <v>790</v>
      </c>
      <c r="B12" s="6" t="s">
        <v>279</v>
      </c>
      <c r="C12" s="6" t="n">
        <v>1</v>
      </c>
      <c r="D12" s="8" t="n">
        <v>0.764814814814815</v>
      </c>
      <c r="E12" s="8" t="n">
        <v>0.716666666666667</v>
      </c>
      <c r="F12" s="8"/>
      <c r="G12" s="16" t="n">
        <v>0.338541666666667</v>
      </c>
      <c r="H12" s="16" t="n">
        <v>0.752407407407407</v>
      </c>
      <c r="I12" s="8" t="n">
        <v>0.644444444444445</v>
      </c>
      <c r="J12" s="8" t="n">
        <v>0.788888888888889</v>
      </c>
      <c r="K12" s="8" t="n">
        <v>0.379084967320261</v>
      </c>
      <c r="L12" s="8" t="n">
        <v>0.917312661498708</v>
      </c>
    </row>
    <row r="13" customFormat="false" ht="15" hidden="false" customHeight="false" outlineLevel="0" collapsed="false">
      <c r="A13" s="6" t="s">
        <v>790</v>
      </c>
      <c r="B13" s="6" t="s">
        <v>281</v>
      </c>
      <c r="C13" s="6" t="n">
        <v>5</v>
      </c>
      <c r="D13" s="8" t="n">
        <v>0.717777777777778</v>
      </c>
      <c r="E13" s="8" t="n">
        <v>0.645777777777778</v>
      </c>
      <c r="F13" s="8" t="n">
        <v>0.0296002168827557</v>
      </c>
      <c r="G13" s="16" t="n">
        <v>0.222345848160758</v>
      </c>
      <c r="H13" s="16" t="n">
        <v>0.664869135802469</v>
      </c>
      <c r="I13" s="8" t="n">
        <v>0.537777777777778</v>
      </c>
      <c r="J13" s="8" t="n">
        <v>0.753777777777778</v>
      </c>
      <c r="K13" s="8" t="n">
        <v>0.303399954070206</v>
      </c>
      <c r="L13" s="8" t="n">
        <v>0.890920130418274</v>
      </c>
    </row>
    <row r="14" customFormat="false" ht="15" hidden="false" customHeight="false" outlineLevel="0" collapsed="false">
      <c r="A14" s="6" t="s">
        <v>790</v>
      </c>
      <c r="B14" s="6" t="s">
        <v>791</v>
      </c>
      <c r="C14" s="6" t="n">
        <v>10</v>
      </c>
      <c r="D14" s="8" t="n">
        <v>0.745274538625648</v>
      </c>
      <c r="E14" s="8" t="n">
        <v>0.670211701708253</v>
      </c>
      <c r="F14" s="8" t="n">
        <v>0.0553588212028736</v>
      </c>
      <c r="G14" s="16" t="n">
        <v>0.282359552421936</v>
      </c>
      <c r="H14" s="16" t="n">
        <v>0.671489128997865</v>
      </c>
      <c r="I14" s="8" t="n">
        <v>0.553282828282828</v>
      </c>
      <c r="J14" s="8" t="n">
        <v>0.787140575133679</v>
      </c>
      <c r="K14" s="8" t="n">
        <v>0.364514853054672</v>
      </c>
      <c r="L14" s="8" t="n">
        <v>0.890303997103712</v>
      </c>
    </row>
    <row r="15" customFormat="false" ht="15" hidden="false" customHeight="false" outlineLevel="0" collapsed="false">
      <c r="A15" s="6" t="s">
        <v>790</v>
      </c>
      <c r="B15" s="6" t="s">
        <v>792</v>
      </c>
      <c r="C15" s="6" t="n">
        <v>1</v>
      </c>
      <c r="D15" s="8" t="n">
        <v>0.744444444444445</v>
      </c>
      <c r="E15" s="8" t="n">
        <v>0.677777777777778</v>
      </c>
      <c r="F15" s="8"/>
      <c r="G15" s="16" t="n">
        <v>0.278745644599303</v>
      </c>
      <c r="H15" s="16" t="n">
        <v>0.720407407407407</v>
      </c>
      <c r="I15" s="8" t="n">
        <v>0.577777777777778</v>
      </c>
      <c r="J15" s="8" t="n">
        <v>0.777777777777778</v>
      </c>
      <c r="K15" s="8" t="n">
        <v>0.342105263157895</v>
      </c>
      <c r="L15" s="8" t="n">
        <v>0.902061855670103</v>
      </c>
    </row>
    <row r="16" customFormat="false" ht="15" hidden="false" customHeight="false" outlineLevel="0" collapsed="false">
      <c r="A16" s="6" t="s">
        <v>793</v>
      </c>
      <c r="B16" s="6" t="s">
        <v>279</v>
      </c>
      <c r="C16" s="6" t="n">
        <v>1</v>
      </c>
      <c r="D16" s="8" t="n">
        <v>0.801851851851852</v>
      </c>
      <c r="E16" s="8" t="n">
        <v>0.721111111111111</v>
      </c>
      <c r="F16" s="8"/>
      <c r="G16" s="16" t="n">
        <v>0.382692307692308</v>
      </c>
      <c r="H16" s="16" t="n">
        <v>0.822296296296296</v>
      </c>
      <c r="I16" s="8" t="n">
        <v>0.6</v>
      </c>
      <c r="J16" s="8" t="n">
        <v>0.842222222222222</v>
      </c>
      <c r="K16" s="8" t="n">
        <v>0.432</v>
      </c>
      <c r="L16" s="8" t="n">
        <v>0.913253012048193</v>
      </c>
    </row>
    <row r="17" customFormat="false" ht="15" hidden="false" customHeight="false" outlineLevel="0" collapsed="false">
      <c r="A17" s="6" t="s">
        <v>793</v>
      </c>
      <c r="B17" s="6" t="s">
        <v>281</v>
      </c>
      <c r="C17" s="6" t="n">
        <v>5</v>
      </c>
      <c r="D17" s="8" t="n">
        <v>0.782962962962963</v>
      </c>
      <c r="E17" s="8" t="n">
        <v>0.692888888888889</v>
      </c>
      <c r="F17" s="8" t="n">
        <v>0.0119567120465019</v>
      </c>
      <c r="G17" s="16" t="n">
        <v>0.330907935175961</v>
      </c>
      <c r="H17" s="16" t="n">
        <v>0.785772839506173</v>
      </c>
      <c r="I17" s="8" t="n">
        <v>0.557777777777778</v>
      </c>
      <c r="J17" s="8" t="n">
        <v>0.828</v>
      </c>
      <c r="K17" s="8" t="n">
        <v>0.394072543453296</v>
      </c>
      <c r="L17" s="8" t="n">
        <v>0.903462071605587</v>
      </c>
    </row>
    <row r="18" customFormat="false" ht="15" hidden="false" customHeight="false" outlineLevel="0" collapsed="false">
      <c r="A18" s="6" t="s">
        <v>793</v>
      </c>
      <c r="B18" s="6" t="s">
        <v>791</v>
      </c>
      <c r="C18" s="6" t="n">
        <v>10</v>
      </c>
      <c r="D18" s="8" t="n">
        <v>0.764760544015548</v>
      </c>
      <c r="E18" s="8" t="n">
        <v>0.683386930630034</v>
      </c>
      <c r="F18" s="8" t="n">
        <v>0.0337709982732452</v>
      </c>
      <c r="G18" s="16" t="n">
        <v>0.315680832390673</v>
      </c>
      <c r="H18" s="16" t="n">
        <v>0.758619608507712</v>
      </c>
      <c r="I18" s="8" t="n">
        <v>0.556994949494949</v>
      </c>
      <c r="J18" s="8" t="n">
        <v>0.809778911765119</v>
      </c>
      <c r="K18" s="8" t="n">
        <v>0.396813398811611</v>
      </c>
      <c r="L18" s="8" t="n">
        <v>0.893908477506943</v>
      </c>
    </row>
    <row r="19" customFormat="false" ht="15" hidden="false" customHeight="false" outlineLevel="0" collapsed="false">
      <c r="A19" s="6" t="s">
        <v>793</v>
      </c>
      <c r="B19" s="6" t="s">
        <v>792</v>
      </c>
      <c r="C19" s="6" t="n">
        <v>1</v>
      </c>
      <c r="D19" s="8" t="n">
        <v>0.77962962962963</v>
      </c>
      <c r="E19" s="8" t="n">
        <v>0.721111111111111</v>
      </c>
      <c r="F19" s="8"/>
      <c r="G19" s="16" t="n">
        <v>0.357913669064748</v>
      </c>
      <c r="H19" s="16" t="n">
        <v>0.780679012345679</v>
      </c>
      <c r="I19" s="8" t="n">
        <v>0.633333333333333</v>
      </c>
      <c r="J19" s="8" t="n">
        <v>0.808888888888889</v>
      </c>
      <c r="K19" s="8" t="n">
        <v>0.398601398601399</v>
      </c>
      <c r="L19" s="8" t="n">
        <v>0.916876574307305</v>
      </c>
    </row>
    <row r="20" customFormat="false" ht="22.35" hidden="false" customHeight="false" outlineLevel="0" collapsed="false">
      <c r="A20" s="7" t="s">
        <v>794</v>
      </c>
      <c r="B20" s="6" t="s">
        <v>279</v>
      </c>
      <c r="C20" s="6" t="n">
        <v>1</v>
      </c>
      <c r="D20" s="8" t="n">
        <v>0.735185185185185</v>
      </c>
      <c r="E20" s="8" t="n">
        <v>0.756666666666667</v>
      </c>
      <c r="F20" s="8"/>
      <c r="G20" s="16" t="n">
        <v>0.35</v>
      </c>
      <c r="H20" s="16" t="n">
        <v>0.855259259259259</v>
      </c>
      <c r="I20" s="8" t="n">
        <v>0.788888888888889</v>
      </c>
      <c r="J20" s="8" t="n">
        <v>0.724444444444444</v>
      </c>
      <c r="K20" s="8" t="n">
        <v>0.364102564102564</v>
      </c>
      <c r="L20" s="8" t="n">
        <v>0.944927536231884</v>
      </c>
    </row>
    <row r="21" customFormat="false" ht="22.35" hidden="false" customHeight="false" outlineLevel="0" collapsed="false">
      <c r="A21" s="7" t="s">
        <v>794</v>
      </c>
      <c r="B21" s="6" t="s">
        <v>281</v>
      </c>
      <c r="C21" s="6" t="n">
        <v>5</v>
      </c>
      <c r="D21" s="8" t="n">
        <v>0.771111111111111</v>
      </c>
      <c r="E21" s="8" t="n">
        <v>0.796</v>
      </c>
      <c r="F21" s="8" t="n">
        <v>0.0156859613258496</v>
      </c>
      <c r="G21" s="16" t="n">
        <v>0.418291129696482</v>
      </c>
      <c r="H21" s="16" t="n">
        <v>0.875116049382716</v>
      </c>
      <c r="I21" s="8" t="n">
        <v>0.833333333333333</v>
      </c>
      <c r="J21" s="8" t="n">
        <v>0.758666666666667</v>
      </c>
      <c r="K21" s="8" t="n">
        <v>0.408757747160341</v>
      </c>
      <c r="L21" s="8" t="n">
        <v>0.957888748502175</v>
      </c>
    </row>
    <row r="22" customFormat="false" ht="22.35" hidden="false" customHeight="false" outlineLevel="0" collapsed="false">
      <c r="A22" s="7" t="s">
        <v>794</v>
      </c>
      <c r="B22" s="6" t="s">
        <v>791</v>
      </c>
      <c r="C22" s="6" t="n">
        <v>10</v>
      </c>
      <c r="D22" s="8" t="n">
        <v>0.718479800171895</v>
      </c>
      <c r="E22" s="8" t="n">
        <v>0.741616288309392</v>
      </c>
      <c r="F22" s="8" t="n">
        <v>0.0501560419590102</v>
      </c>
      <c r="G22" s="16" t="n">
        <v>0.342939098575876</v>
      </c>
      <c r="H22" s="16" t="n">
        <v>0.821945195647265</v>
      </c>
      <c r="I22" s="8" t="n">
        <v>0.776919191919192</v>
      </c>
      <c r="J22" s="8" t="n">
        <v>0.706313384699592</v>
      </c>
      <c r="K22" s="8" t="n">
        <v>0.377997955605963</v>
      </c>
      <c r="L22" s="8" t="n">
        <v>0.935331084768432</v>
      </c>
    </row>
    <row r="23" customFormat="false" ht="22.35" hidden="false" customHeight="false" outlineLevel="0" collapsed="false">
      <c r="A23" s="7" t="s">
        <v>794</v>
      </c>
      <c r="B23" s="6" t="s">
        <v>792</v>
      </c>
      <c r="C23" s="6" t="n">
        <v>1</v>
      </c>
      <c r="D23" s="8" t="n">
        <v>0.675925925925926</v>
      </c>
      <c r="E23" s="8" t="n">
        <v>0.738888888888889</v>
      </c>
      <c r="F23" s="8"/>
      <c r="G23" s="16" t="n">
        <v>0.290540540540541</v>
      </c>
      <c r="H23" s="16" t="n">
        <v>0.818691358024691</v>
      </c>
      <c r="I23" s="8" t="n">
        <v>0.833333333333333</v>
      </c>
      <c r="J23" s="8" t="n">
        <v>0.644444444444445</v>
      </c>
      <c r="K23" s="8" t="n">
        <v>0.319148936170213</v>
      </c>
      <c r="L23" s="8" t="n">
        <v>0.950819672131148</v>
      </c>
    </row>
    <row r="24" customFormat="false" ht="15" hidden="false" customHeight="false" outlineLevel="0" collapsed="false">
      <c r="A24" s="6" t="s">
        <v>795</v>
      </c>
      <c r="B24" s="6" t="s">
        <v>279</v>
      </c>
      <c r="C24" s="6" t="n">
        <v>1</v>
      </c>
      <c r="D24" s="8" t="n">
        <v>0.851851851851852</v>
      </c>
      <c r="E24" s="8" t="n">
        <v>0.848888888888889</v>
      </c>
      <c r="F24" s="8"/>
      <c r="G24" s="16" t="n">
        <v>0.566787003610108</v>
      </c>
      <c r="H24" s="16" t="n">
        <v>0.917827160493827</v>
      </c>
      <c r="I24" s="8" t="n">
        <v>0.844444444444444</v>
      </c>
      <c r="J24" s="8" t="n">
        <v>0.853333333333333</v>
      </c>
      <c r="K24" s="8" t="n">
        <v>0.535211267605634</v>
      </c>
      <c r="L24" s="8" t="n">
        <v>0.964824120603015</v>
      </c>
    </row>
    <row r="25" customFormat="false" ht="15" hidden="false" customHeight="false" outlineLevel="0" collapsed="false">
      <c r="A25" s="6" t="s">
        <v>795</v>
      </c>
      <c r="B25" s="6" t="s">
        <v>281</v>
      </c>
      <c r="C25" s="6" t="n">
        <v>5</v>
      </c>
      <c r="D25" s="8" t="n">
        <v>0.833333333333333</v>
      </c>
      <c r="E25" s="8" t="n">
        <v>0.836</v>
      </c>
      <c r="F25" s="8" t="n">
        <v>0.0169530943313428</v>
      </c>
      <c r="G25" s="16" t="n">
        <v>0.529227159927816</v>
      </c>
      <c r="H25" s="16" t="n">
        <v>0.891187654320988</v>
      </c>
      <c r="I25" s="8" t="n">
        <v>0.84</v>
      </c>
      <c r="J25" s="8" t="n">
        <v>0.832</v>
      </c>
      <c r="K25" s="8" t="n">
        <v>0.501623966745921</v>
      </c>
      <c r="L25" s="8" t="n">
        <v>0.962963602893783</v>
      </c>
    </row>
    <row r="26" customFormat="false" ht="15" hidden="false" customHeight="false" outlineLevel="0" collapsed="false">
      <c r="A26" s="6" t="s">
        <v>795</v>
      </c>
      <c r="B26" s="6" t="s">
        <v>791</v>
      </c>
      <c r="C26" s="6" t="n">
        <v>10</v>
      </c>
      <c r="D26" s="8" t="n">
        <v>0.850035154719254</v>
      </c>
      <c r="E26" s="8" t="n">
        <v>0.793802867821833</v>
      </c>
      <c r="F26" s="8" t="n">
        <v>0.0441245908381325</v>
      </c>
      <c r="G26" s="16" t="n">
        <v>0.544596090884095</v>
      </c>
      <c r="H26" s="16" t="n">
        <v>0.863624771065461</v>
      </c>
      <c r="I26" s="8" t="n">
        <v>0.706085858585859</v>
      </c>
      <c r="J26" s="8" t="n">
        <v>0.881519877057808</v>
      </c>
      <c r="K26" s="8" t="n">
        <v>0.594854684531155</v>
      </c>
      <c r="L26" s="8" t="n">
        <v>0.932157477802135</v>
      </c>
    </row>
    <row r="27" customFormat="false" ht="15" hidden="false" customHeight="false" outlineLevel="0" collapsed="false">
      <c r="A27" s="6" t="s">
        <v>795</v>
      </c>
      <c r="B27" s="6" t="s">
        <v>792</v>
      </c>
      <c r="C27" s="6" t="n">
        <v>1</v>
      </c>
      <c r="D27" s="8" t="n">
        <v>0.838888888888889</v>
      </c>
      <c r="E27" s="8" t="n">
        <v>0.792222222222222</v>
      </c>
      <c r="F27" s="8"/>
      <c r="G27" s="16" t="n">
        <v>0.501908396946565</v>
      </c>
      <c r="H27" s="16" t="n">
        <v>0.879086419753086</v>
      </c>
      <c r="I27" s="8" t="n">
        <v>0.722222222222222</v>
      </c>
      <c r="J27" s="8" t="n">
        <v>0.862222222222222</v>
      </c>
      <c r="K27" s="8" t="n">
        <v>0.511811023622047</v>
      </c>
      <c r="L27" s="8" t="n">
        <v>0.939467312348668</v>
      </c>
    </row>
    <row r="53" customFormat="false" ht="15" hidden="false" customHeight="false" outlineLevel="0" collapsed="false">
      <c r="A53" s="11" t="s">
        <v>796</v>
      </c>
    </row>
    <row r="54" customFormat="false" ht="24" hidden="false" customHeight="true" outlineLevel="0" collapsed="false">
      <c r="A54" s="5" t="s">
        <v>797</v>
      </c>
      <c r="B54" s="5" t="s">
        <v>798</v>
      </c>
      <c r="C54" s="5" t="s">
        <v>799</v>
      </c>
      <c r="D54" s="5" t="s">
        <v>800</v>
      </c>
      <c r="E54" s="5" t="s">
        <v>801</v>
      </c>
      <c r="F54" s="5" t="s">
        <v>802</v>
      </c>
      <c r="G54" s="5" t="s">
        <v>803</v>
      </c>
      <c r="H54" s="5" t="s">
        <v>804</v>
      </c>
      <c r="I54" s="5" t="s">
        <v>805</v>
      </c>
    </row>
    <row r="55" customFormat="false" ht="22.35" hidden="false" customHeight="false" outlineLevel="0" collapsed="false">
      <c r="A55" s="7" t="s">
        <v>806</v>
      </c>
      <c r="B55" s="6" t="s">
        <v>807</v>
      </c>
      <c r="C55" s="6" t="n">
        <v>50</v>
      </c>
      <c r="D55" s="8" t="n">
        <v>0.0482388888888889</v>
      </c>
      <c r="E55" s="8" t="n">
        <v>0.107879268348606</v>
      </c>
      <c r="F55" s="6" t="n">
        <v>33</v>
      </c>
      <c r="G55" s="6" t="n">
        <v>16</v>
      </c>
      <c r="H55" s="6" t="n">
        <v>1</v>
      </c>
      <c r="I55" s="16" t="n">
        <v>0.00397888586843146</v>
      </c>
    </row>
    <row r="56" customFormat="false" ht="22.35" hidden="false" customHeight="false" outlineLevel="0" collapsed="false">
      <c r="A56" s="7" t="s">
        <v>806</v>
      </c>
      <c r="B56" s="7" t="s">
        <v>808</v>
      </c>
      <c r="C56" s="6" t="n">
        <v>10</v>
      </c>
      <c r="D56" s="8" t="n">
        <v>0.0131752289217807</v>
      </c>
      <c r="E56" s="8" t="n">
        <v>0.0677180211770089</v>
      </c>
      <c r="F56" s="6" t="n">
        <v>8</v>
      </c>
      <c r="G56" s="6" t="n">
        <v>2</v>
      </c>
      <c r="H56" s="6" t="n">
        <v>0</v>
      </c>
      <c r="I56" s="16" t="n">
        <v>0.375</v>
      </c>
    </row>
    <row r="57" customFormat="false" ht="32.8" hidden="false" customHeight="false" outlineLevel="0" collapsed="false">
      <c r="A57" s="7" t="s">
        <v>809</v>
      </c>
      <c r="B57" s="6" t="s">
        <v>807</v>
      </c>
      <c r="C57" s="6" t="n">
        <v>50</v>
      </c>
      <c r="D57" s="8" t="n">
        <v>0.0426388888888889</v>
      </c>
      <c r="E57" s="8" t="n">
        <v>0.100028360333459</v>
      </c>
      <c r="F57" s="6" t="n">
        <v>32</v>
      </c>
      <c r="G57" s="6" t="n">
        <v>16</v>
      </c>
      <c r="H57" s="6" t="n">
        <v>2</v>
      </c>
      <c r="I57" s="16" t="n">
        <v>0.00449107722244756</v>
      </c>
    </row>
    <row r="58" customFormat="false" ht="32.8" hidden="false" customHeight="false" outlineLevel="0" collapsed="false">
      <c r="A58" s="7" t="s">
        <v>809</v>
      </c>
      <c r="B58" s="7" t="s">
        <v>808</v>
      </c>
      <c r="C58" s="6" t="n">
        <v>10</v>
      </c>
      <c r="D58" s="8" t="n">
        <v>0.0521865795124416</v>
      </c>
      <c r="E58" s="8" t="n">
        <v>0.0595186483678052</v>
      </c>
      <c r="F58" s="6" t="n">
        <v>8</v>
      </c>
      <c r="G58" s="6" t="n">
        <v>2</v>
      </c>
      <c r="H58" s="6" t="n">
        <v>0</v>
      </c>
      <c r="I58" s="16" t="n">
        <v>0.02734375</v>
      </c>
    </row>
    <row r="59" customFormat="false" ht="32.8" hidden="false" customHeight="false" outlineLevel="0" collapsed="false">
      <c r="A59" s="7" t="s">
        <v>810</v>
      </c>
      <c r="B59" s="6" t="s">
        <v>807</v>
      </c>
      <c r="C59" s="6" t="n">
        <v>50</v>
      </c>
      <c r="D59" s="8" t="n">
        <v>0.153538888888889</v>
      </c>
      <c r="E59" s="8" t="n">
        <v>0.142725080161759</v>
      </c>
      <c r="F59" s="6" t="n">
        <v>43</v>
      </c>
      <c r="G59" s="6" t="n">
        <v>7</v>
      </c>
      <c r="H59" s="6" t="n">
        <v>0</v>
      </c>
      <c r="I59" s="18" t="n">
        <v>4.78929248952285E-008</v>
      </c>
    </row>
    <row r="60" customFormat="false" ht="32.8" hidden="false" customHeight="false" outlineLevel="0" collapsed="false">
      <c r="A60" s="7" t="s">
        <v>810</v>
      </c>
      <c r="B60" s="7" t="s">
        <v>808</v>
      </c>
      <c r="C60" s="6" t="n">
        <v>10</v>
      </c>
      <c r="D60" s="8" t="n">
        <v>0.0714045866011383</v>
      </c>
      <c r="E60" s="8" t="n">
        <v>0.0795806508536849</v>
      </c>
      <c r="F60" s="6" t="n">
        <v>9</v>
      </c>
      <c r="G60" s="6" t="n">
        <v>1</v>
      </c>
      <c r="H60" s="6" t="n">
        <v>0</v>
      </c>
      <c r="I60" s="16" t="n">
        <v>0.083984375</v>
      </c>
    </row>
    <row r="61" customFormat="false" ht="32.8" hidden="false" customHeight="false" outlineLevel="0" collapsed="false">
      <c r="A61" s="7" t="s">
        <v>811</v>
      </c>
      <c r="B61" s="6" t="s">
        <v>807</v>
      </c>
      <c r="C61" s="6" t="n">
        <v>50</v>
      </c>
      <c r="D61" s="8" t="n">
        <v>0.147938888888889</v>
      </c>
      <c r="E61" s="8" t="n">
        <v>0.162540603780406</v>
      </c>
      <c r="F61" s="6" t="n">
        <v>40</v>
      </c>
      <c r="G61" s="6" t="n">
        <v>8</v>
      </c>
      <c r="H61" s="6" t="n">
        <v>2</v>
      </c>
      <c r="I61" s="18" t="n">
        <v>9.45316435954207E-007</v>
      </c>
    </row>
    <row r="62" customFormat="false" ht="32.8" hidden="false" customHeight="false" outlineLevel="0" collapsed="false">
      <c r="A62" s="7" t="s">
        <v>811</v>
      </c>
      <c r="B62" s="7" t="s">
        <v>808</v>
      </c>
      <c r="C62" s="6" t="n">
        <v>10</v>
      </c>
      <c r="D62" s="8" t="n">
        <v>0.110415937191799</v>
      </c>
      <c r="E62" s="8" t="n">
        <v>0.059026747508265</v>
      </c>
      <c r="F62" s="6" t="n">
        <v>10</v>
      </c>
      <c r="G62" s="6" t="n">
        <v>0</v>
      </c>
      <c r="H62" s="6" t="n">
        <v>0</v>
      </c>
      <c r="I62" s="16" t="n">
        <v>0.001953125</v>
      </c>
    </row>
    <row r="64" customFormat="false" ht="15" hidden="false" customHeight="false" outlineLevel="0" collapsed="false">
      <c r="A64" s="11" t="s">
        <v>812</v>
      </c>
    </row>
    <row r="65" customFormat="false" ht="22.35" hidden="false" customHeight="false" outlineLevel="0" collapsed="false">
      <c r="A65" s="5" t="s">
        <v>647</v>
      </c>
      <c r="B65" s="5" t="s">
        <v>264</v>
      </c>
      <c r="C65" s="5" t="s">
        <v>265</v>
      </c>
      <c r="D65" s="5" t="s">
        <v>648</v>
      </c>
      <c r="E65" s="5" t="s">
        <v>649</v>
      </c>
    </row>
    <row r="66" customFormat="false" ht="15" hidden="false" customHeight="false" outlineLevel="0" collapsed="false">
      <c r="A66" s="26" t="s">
        <v>264</v>
      </c>
      <c r="B66" s="27" t="n">
        <v>167</v>
      </c>
      <c r="C66" s="27" t="n">
        <v>297</v>
      </c>
      <c r="D66" s="20" t="n">
        <f aca="false">B66+C66</f>
        <v>464</v>
      </c>
      <c r="E66" s="28" t="n">
        <f aca="false">IF(D66=0,"",100*B66/D66)</f>
        <v>35.9913793103448</v>
      </c>
    </row>
    <row r="67" customFormat="false" ht="15" hidden="false" customHeight="false" outlineLevel="0" collapsed="false">
      <c r="A67" s="26" t="s">
        <v>265</v>
      </c>
      <c r="B67" s="27" t="n">
        <v>136</v>
      </c>
      <c r="C67" s="27" t="n">
        <v>1098</v>
      </c>
      <c r="D67" s="20" t="n">
        <f aca="false">B67+C67</f>
        <v>1234</v>
      </c>
      <c r="E67" s="28" t="n">
        <f aca="false">IF(D67=0,"",100*C67/D67)</f>
        <v>88.9789303079417</v>
      </c>
    </row>
    <row r="68" customFormat="false" ht="15" hidden="false" customHeight="false" outlineLevel="0" collapsed="false">
      <c r="A68" s="26" t="s">
        <v>650</v>
      </c>
      <c r="B68" s="20" t="n">
        <f aca="false">B66+B67</f>
        <v>303</v>
      </c>
      <c r="C68" s="20" t="n">
        <f aca="false">C66+C67</f>
        <v>1395</v>
      </c>
      <c r="D68" s="20" t="n">
        <f aca="false">D66+D67</f>
        <v>1698</v>
      </c>
    </row>
    <row r="69" customFormat="false" ht="15" hidden="false" customHeight="false" outlineLevel="0" collapsed="false">
      <c r="A69" s="26" t="s">
        <v>651</v>
      </c>
      <c r="B69" s="28" t="n">
        <f aca="false">100*B66/B68</f>
        <v>55.1155115511551</v>
      </c>
      <c r="C69" s="28" t="n">
        <f aca="false">100*C67/C68</f>
        <v>78.7096774193548</v>
      </c>
    </row>
    <row r="70" customFormat="false" ht="15" hidden="false" customHeight="false" outlineLevel="0" collapsed="false">
      <c r="A70" s="26" t="s">
        <v>652</v>
      </c>
      <c r="B70" s="28" t="n">
        <f aca="false">100*(B66+C67)/D68</f>
        <v>74.4994110718492</v>
      </c>
    </row>
    <row r="71" customFormat="false" ht="15" hidden="false" customHeight="false" outlineLevel="0" collapsed="false">
      <c r="A71" s="26" t="s">
        <v>653</v>
      </c>
      <c r="B71" s="28" t="n">
        <f aca="false">(B69+C69)/2</f>
        <v>66.912594485255</v>
      </c>
    </row>
    <row r="72" customFormat="false" ht="15" hidden="false" customHeight="false" outlineLevel="0" collapsed="false">
      <c r="A72" s="26" t="s">
        <v>654</v>
      </c>
      <c r="B72" s="29" t="n">
        <f aca="false">((B66+C67)/D68-(D66*B68+D67*C68)/D68^2)/(1-(D66*B68+D67*C68)/D68^2)</f>
        <v>0.280016686545591</v>
      </c>
    </row>
    <row r="73" customFormat="false" ht="15" hidden="false" customHeight="false" outlineLevel="0" collapsed="false">
      <c r="A73" s="26" t="s">
        <v>655</v>
      </c>
      <c r="B73" s="29" t="n">
        <f aca="false">2*E66*B69/(E66+B69)/100</f>
        <v>0.435462842242503</v>
      </c>
    </row>
    <row r="74" customFormat="false" ht="15" hidden="false" customHeight="false" outlineLevel="0" collapsed="false">
      <c r="A74" s="26" t="s">
        <v>656</v>
      </c>
      <c r="B74" s="29" t="n">
        <f aca="false">2*E67*C69/(E67+C69)/100</f>
        <v>0.835298592620768</v>
      </c>
    </row>
    <row r="76" customFormat="false" ht="15" hidden="false" customHeight="false" outlineLevel="0" collapsed="false">
      <c r="A76" s="11" t="s">
        <v>813</v>
      </c>
    </row>
    <row r="77" customFormat="false" ht="22.35" hidden="false" customHeight="false" outlineLevel="0" collapsed="false">
      <c r="A77" s="5" t="s">
        <v>647</v>
      </c>
      <c r="B77" s="5" t="s">
        <v>264</v>
      </c>
      <c r="C77" s="5" t="s">
        <v>265</v>
      </c>
      <c r="D77" s="5" t="s">
        <v>648</v>
      </c>
      <c r="E77" s="5" t="s">
        <v>649</v>
      </c>
    </row>
    <row r="78" customFormat="false" ht="15" hidden="false" customHeight="false" outlineLevel="0" collapsed="false">
      <c r="A78" s="26" t="s">
        <v>264</v>
      </c>
      <c r="B78" s="27" t="n">
        <v>168</v>
      </c>
      <c r="C78" s="27" t="n">
        <v>266</v>
      </c>
      <c r="D78" s="20" t="n">
        <f aca="false">B78+C78</f>
        <v>434</v>
      </c>
      <c r="E78" s="28" t="n">
        <f aca="false">IF(D78=0,"",100*B78/D78)</f>
        <v>38.7096774193548</v>
      </c>
    </row>
    <row r="79" customFormat="false" ht="15" hidden="false" customHeight="false" outlineLevel="0" collapsed="false">
      <c r="A79" s="26" t="s">
        <v>265</v>
      </c>
      <c r="B79" s="27" t="n">
        <v>135</v>
      </c>
      <c r="C79" s="27" t="n">
        <v>1129</v>
      </c>
      <c r="D79" s="20" t="n">
        <f aca="false">B79+C79</f>
        <v>1264</v>
      </c>
      <c r="E79" s="28" t="n">
        <f aca="false">IF(D79=0,"",100*C79/D79)</f>
        <v>89.3196202531646</v>
      </c>
    </row>
    <row r="80" customFormat="false" ht="15" hidden="false" customHeight="false" outlineLevel="0" collapsed="false">
      <c r="A80" s="26" t="s">
        <v>650</v>
      </c>
      <c r="B80" s="20" t="n">
        <f aca="false">B78+B79</f>
        <v>303</v>
      </c>
      <c r="C80" s="20" t="n">
        <f aca="false">C78+C79</f>
        <v>1395</v>
      </c>
      <c r="D80" s="20" t="n">
        <f aca="false">D78+D79</f>
        <v>1698</v>
      </c>
    </row>
    <row r="81" customFormat="false" ht="15" hidden="false" customHeight="false" outlineLevel="0" collapsed="false">
      <c r="A81" s="26" t="s">
        <v>651</v>
      </c>
      <c r="B81" s="28" t="n">
        <f aca="false">100*B78/B80</f>
        <v>55.4455445544554</v>
      </c>
      <c r="C81" s="28" t="n">
        <f aca="false">100*C79/C80</f>
        <v>80.9318996415771</v>
      </c>
    </row>
    <row r="82" customFormat="false" ht="15" hidden="false" customHeight="false" outlineLevel="0" collapsed="false">
      <c r="A82" s="26" t="s">
        <v>652</v>
      </c>
      <c r="B82" s="28" t="n">
        <f aca="false">100*(B78+C79)/D80</f>
        <v>76.3839811542992</v>
      </c>
    </row>
    <row r="83" customFormat="false" ht="15" hidden="false" customHeight="false" outlineLevel="0" collapsed="false">
      <c r="A83" s="26" t="s">
        <v>653</v>
      </c>
      <c r="B83" s="28" t="n">
        <f aca="false">(B81+C81)/2</f>
        <v>68.1887220980163</v>
      </c>
    </row>
    <row r="84" customFormat="false" ht="15" hidden="false" customHeight="false" outlineLevel="0" collapsed="false">
      <c r="A84" s="26" t="s">
        <v>654</v>
      </c>
      <c r="B84" s="29" t="n">
        <f aca="false">((B78+C79)/D80-(D78*B80+D79*C80)/D80^2)/(1-(D78*B80+D79*C80)/D80^2)</f>
        <v>0.311126219367841</v>
      </c>
    </row>
    <row r="85" customFormat="false" ht="15" hidden="false" customHeight="false" outlineLevel="0" collapsed="false">
      <c r="A85" s="26" t="s">
        <v>655</v>
      </c>
      <c r="B85" s="29" t="n">
        <f aca="false">2*E78*B81/(E78+B81)/100</f>
        <v>0.455902306648575</v>
      </c>
    </row>
    <row r="86" customFormat="false" ht="15" hidden="false" customHeight="false" outlineLevel="0" collapsed="false">
      <c r="A86" s="26" t="s">
        <v>656</v>
      </c>
      <c r="B86" s="29" t="n">
        <f aca="false">2*E79*C81/(E79+C81)/100</f>
        <v>0.849191425347875</v>
      </c>
    </row>
    <row r="88" customFormat="false" ht="15" hidden="false" customHeight="false" outlineLevel="0" collapsed="false">
      <c r="A88" s="11" t="s">
        <v>814</v>
      </c>
    </row>
    <row r="89" customFormat="false" ht="22.35" hidden="false" customHeight="false" outlineLevel="0" collapsed="false">
      <c r="A89" s="5" t="s">
        <v>647</v>
      </c>
      <c r="B89" s="5" t="s">
        <v>264</v>
      </c>
      <c r="C89" s="5" t="s">
        <v>265</v>
      </c>
      <c r="D89" s="5" t="s">
        <v>648</v>
      </c>
      <c r="E89" s="5" t="s">
        <v>649</v>
      </c>
    </row>
    <row r="90" customFormat="false" ht="15" hidden="false" customHeight="false" outlineLevel="0" collapsed="false">
      <c r="A90" s="26" t="s">
        <v>264</v>
      </c>
      <c r="B90" s="27" t="n">
        <v>234</v>
      </c>
      <c r="C90" s="27" t="n">
        <v>410</v>
      </c>
      <c r="D90" s="20" t="n">
        <f aca="false">B90+C90</f>
        <v>644</v>
      </c>
      <c r="E90" s="28" t="n">
        <f aca="false">IF(D90=0,"",100*B90/D90)</f>
        <v>36.3354037267081</v>
      </c>
    </row>
    <row r="91" customFormat="false" ht="15" hidden="false" customHeight="false" outlineLevel="0" collapsed="false">
      <c r="A91" s="26" t="s">
        <v>265</v>
      </c>
      <c r="B91" s="27" t="n">
        <v>69</v>
      </c>
      <c r="C91" s="27" t="n">
        <v>985</v>
      </c>
      <c r="D91" s="20" t="n">
        <f aca="false">B91+C91</f>
        <v>1054</v>
      </c>
      <c r="E91" s="28" t="n">
        <f aca="false">IF(D91=0,"",100*C91/D91)</f>
        <v>93.4535104364326</v>
      </c>
    </row>
    <row r="92" customFormat="false" ht="15" hidden="false" customHeight="false" outlineLevel="0" collapsed="false">
      <c r="A92" s="26" t="s">
        <v>650</v>
      </c>
      <c r="B92" s="20" t="n">
        <f aca="false">B90+B91</f>
        <v>303</v>
      </c>
      <c r="C92" s="20" t="n">
        <f aca="false">C90+C91</f>
        <v>1395</v>
      </c>
      <c r="D92" s="20" t="n">
        <f aca="false">D90+D91</f>
        <v>1698</v>
      </c>
    </row>
    <row r="93" customFormat="false" ht="15" hidden="false" customHeight="false" outlineLevel="0" collapsed="false">
      <c r="A93" s="26" t="s">
        <v>651</v>
      </c>
      <c r="B93" s="28" t="n">
        <f aca="false">100*B90/B92</f>
        <v>77.2277227722772</v>
      </c>
      <c r="C93" s="28" t="n">
        <f aca="false">100*C91/C92</f>
        <v>70.6093189964158</v>
      </c>
    </row>
    <row r="94" customFormat="false" ht="15" hidden="false" customHeight="false" outlineLevel="0" collapsed="false">
      <c r="A94" s="26" t="s">
        <v>652</v>
      </c>
      <c r="B94" s="28" t="n">
        <f aca="false">100*(B90+C91)/D92</f>
        <v>71.7903415783274</v>
      </c>
    </row>
    <row r="95" customFormat="false" ht="15" hidden="false" customHeight="false" outlineLevel="0" collapsed="false">
      <c r="A95" s="26" t="s">
        <v>653</v>
      </c>
      <c r="B95" s="28" t="n">
        <f aca="false">(B93+C93)/2</f>
        <v>73.9185208843465</v>
      </c>
    </row>
    <row r="96" customFormat="false" ht="15" hidden="false" customHeight="false" outlineLevel="0" collapsed="false">
      <c r="A96" s="26" t="s">
        <v>654</v>
      </c>
      <c r="B96" s="29" t="n">
        <f aca="false">((B90+C91)/D92-(D90*B92+D91*C92)/D92^2)/(1-(D90*B92+D91*C92)/D92^2)</f>
        <v>0.332090048630991</v>
      </c>
    </row>
    <row r="97" customFormat="false" ht="15" hidden="false" customHeight="false" outlineLevel="0" collapsed="false">
      <c r="A97" s="26" t="s">
        <v>655</v>
      </c>
      <c r="B97" s="29" t="n">
        <f aca="false">2*E90*B93/(E90+B93)/100</f>
        <v>0.494192185850053</v>
      </c>
    </row>
    <row r="98" customFormat="false" ht="15" hidden="false" customHeight="false" outlineLevel="0" collapsed="false">
      <c r="A98" s="26" t="s">
        <v>656</v>
      </c>
      <c r="B98" s="29" t="n">
        <f aca="false">2*E91*C93/(E91+C93)/100</f>
        <v>0.804409963250306</v>
      </c>
    </row>
    <row r="100" customFormat="false" ht="15" hidden="false" customHeight="false" outlineLevel="0" collapsed="false">
      <c r="A100" s="11" t="s">
        <v>815</v>
      </c>
    </row>
    <row r="101" customFormat="false" ht="22.35" hidden="false" customHeight="false" outlineLevel="0" collapsed="false">
      <c r="A101" s="5" t="s">
        <v>647</v>
      </c>
      <c r="B101" s="5" t="s">
        <v>264</v>
      </c>
      <c r="C101" s="5" t="s">
        <v>265</v>
      </c>
      <c r="D101" s="5" t="s">
        <v>648</v>
      </c>
      <c r="E101" s="5" t="s">
        <v>649</v>
      </c>
    </row>
    <row r="102" customFormat="false" ht="15" hidden="false" customHeight="false" outlineLevel="0" collapsed="false">
      <c r="A102" s="26" t="s">
        <v>264</v>
      </c>
      <c r="B102" s="27" t="n">
        <v>213</v>
      </c>
      <c r="C102" s="27" t="n">
        <v>164</v>
      </c>
      <c r="D102" s="20" t="n">
        <f aca="false">B102+C102</f>
        <v>377</v>
      </c>
      <c r="E102" s="28" t="n">
        <f aca="false">IF(D102=0,"",100*B102/D102)</f>
        <v>56.4986737400531</v>
      </c>
    </row>
    <row r="103" customFormat="false" ht="15" hidden="false" customHeight="false" outlineLevel="0" collapsed="false">
      <c r="A103" s="26" t="s">
        <v>265</v>
      </c>
      <c r="B103" s="27" t="n">
        <v>90</v>
      </c>
      <c r="C103" s="27" t="n">
        <v>1231</v>
      </c>
      <c r="D103" s="20" t="n">
        <f aca="false">B103+C103</f>
        <v>1321</v>
      </c>
      <c r="E103" s="28" t="n">
        <f aca="false">IF(D103=0,"",100*C103/D103)</f>
        <v>93.1869795609387</v>
      </c>
    </row>
    <row r="104" customFormat="false" ht="15" hidden="false" customHeight="false" outlineLevel="0" collapsed="false">
      <c r="A104" s="26" t="s">
        <v>650</v>
      </c>
      <c r="B104" s="20" t="n">
        <f aca="false">B102+B103</f>
        <v>303</v>
      </c>
      <c r="C104" s="20" t="n">
        <f aca="false">C102+C103</f>
        <v>1395</v>
      </c>
      <c r="D104" s="20" t="n">
        <f aca="false">D102+D103</f>
        <v>1698</v>
      </c>
    </row>
    <row r="105" customFormat="false" ht="15" hidden="false" customHeight="false" outlineLevel="0" collapsed="false">
      <c r="A105" s="26" t="s">
        <v>651</v>
      </c>
      <c r="B105" s="28" t="n">
        <f aca="false">100*B102/B104</f>
        <v>70.2970297029703</v>
      </c>
      <c r="C105" s="28" t="n">
        <f aca="false">100*C103/C104</f>
        <v>88.2437275985663</v>
      </c>
    </row>
    <row r="106" customFormat="false" ht="15" hidden="false" customHeight="false" outlineLevel="0" collapsed="false">
      <c r="A106" s="26" t="s">
        <v>652</v>
      </c>
      <c r="B106" s="28" t="n">
        <f aca="false">100*(B102+C103)/D104</f>
        <v>85.0412249705536</v>
      </c>
    </row>
    <row r="107" customFormat="false" ht="15" hidden="false" customHeight="false" outlineLevel="0" collapsed="false">
      <c r="A107" s="26" t="s">
        <v>653</v>
      </c>
      <c r="B107" s="28" t="n">
        <f aca="false">(B105+C105)/2</f>
        <v>79.2703786507683</v>
      </c>
    </row>
    <row r="108" customFormat="false" ht="15" hidden="false" customHeight="false" outlineLevel="0" collapsed="false">
      <c r="A108" s="26" t="s">
        <v>654</v>
      </c>
      <c r="B108" s="29" t="n">
        <f aca="false">((B102+C103)/D104-(D102*B104+D103*C104)/D104^2)/(1-(D102*B104+D103*C104)/D104^2)</f>
        <v>0.534331413615957</v>
      </c>
    </row>
    <row r="109" customFormat="false" ht="15" hidden="false" customHeight="false" outlineLevel="0" collapsed="false">
      <c r="A109" s="26" t="s">
        <v>655</v>
      </c>
      <c r="B109" s="29" t="n">
        <f aca="false">2*E102*B105/(E102+B105)/100</f>
        <v>0.626470588235294</v>
      </c>
    </row>
    <row r="110" customFormat="false" ht="15" hidden="false" customHeight="false" outlineLevel="0" collapsed="false">
      <c r="A110" s="26" t="s">
        <v>656</v>
      </c>
      <c r="B110" s="29" t="n">
        <f aca="false">2*E103*C105/(E103+C105)/100</f>
        <v>0.906480117820324</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40</v>
      </c>
    </row>
    <row r="2" customFormat="false" ht="14.25" hidden="false" customHeight="true" outlineLevel="0" collapsed="false">
      <c r="A2" s="2" t="s">
        <v>816</v>
      </c>
      <c r="B2" s="2"/>
      <c r="C2" s="2"/>
      <c r="D2" s="2"/>
      <c r="E2" s="2"/>
      <c r="F2" s="2"/>
      <c r="G2" s="2"/>
      <c r="H2" s="2"/>
      <c r="I2" s="2"/>
      <c r="J2" s="2"/>
      <c r="K2" s="2"/>
      <c r="L2" s="2"/>
    </row>
    <row r="5" customFormat="false" ht="15" hidden="false" customHeight="false" outlineLevel="0" collapsed="false">
      <c r="A5" s="3" t="s">
        <v>370</v>
      </c>
    </row>
    <row r="6" customFormat="false" ht="14.25" hidden="false" customHeight="true" outlineLevel="0" collapsed="false">
      <c r="A6" s="4" t="s">
        <v>817</v>
      </c>
      <c r="B6" s="4"/>
      <c r="C6" s="4"/>
      <c r="D6" s="4"/>
      <c r="E6" s="4"/>
      <c r="F6" s="4"/>
      <c r="G6" s="4"/>
      <c r="H6" s="4"/>
      <c r="I6" s="4"/>
      <c r="J6" s="4"/>
      <c r="K6" s="4"/>
      <c r="L6" s="4"/>
    </row>
    <row r="7" customFormat="false" ht="15" hidden="false" customHeight="false" outlineLevel="0" collapsed="false">
      <c r="A7" s="11" t="s">
        <v>818</v>
      </c>
    </row>
    <row r="8" customFormat="false" ht="24" hidden="false" customHeight="true" outlineLevel="0" collapsed="false">
      <c r="A8" s="5" t="s">
        <v>819</v>
      </c>
      <c r="B8" s="5" t="s">
        <v>820</v>
      </c>
      <c r="C8" s="5" t="s">
        <v>821</v>
      </c>
      <c r="D8" s="5" t="s">
        <v>822</v>
      </c>
    </row>
    <row r="9" customFormat="false" ht="15" hidden="false" customHeight="false" outlineLevel="0" collapsed="false">
      <c r="A9" s="6" t="s">
        <v>525</v>
      </c>
      <c r="B9" s="6" t="s">
        <v>823</v>
      </c>
      <c r="C9" s="8" t="n">
        <v>1</v>
      </c>
      <c r="D9" s="8" t="n">
        <v>1</v>
      </c>
    </row>
    <row r="10" customFormat="false" ht="15" hidden="false" customHeight="false" outlineLevel="0" collapsed="false">
      <c r="A10" s="6" t="s">
        <v>528</v>
      </c>
      <c r="B10" s="6" t="s">
        <v>823</v>
      </c>
      <c r="C10" s="8" t="n">
        <v>0.7</v>
      </c>
      <c r="D10" s="8" t="n">
        <v>0.78</v>
      </c>
    </row>
    <row r="11" customFormat="false" ht="15" hidden="false" customHeight="false" outlineLevel="0" collapsed="false">
      <c r="A11" s="6" t="s">
        <v>555</v>
      </c>
      <c r="B11" s="6" t="s">
        <v>823</v>
      </c>
      <c r="C11" s="8" t="n">
        <v>1</v>
      </c>
      <c r="D11" s="8" t="n">
        <v>1</v>
      </c>
    </row>
    <row r="12" customFormat="false" ht="15" hidden="false" customHeight="false" outlineLevel="0" collapsed="false">
      <c r="A12" s="6" t="s">
        <v>530</v>
      </c>
      <c r="B12" s="6" t="s">
        <v>823</v>
      </c>
      <c r="C12" s="8" t="n">
        <v>0.68</v>
      </c>
      <c r="D12" s="8" t="n">
        <v>0.62</v>
      </c>
    </row>
    <row r="13" customFormat="false" ht="15" hidden="false" customHeight="false" outlineLevel="0" collapsed="false">
      <c r="A13" s="6" t="s">
        <v>557</v>
      </c>
      <c r="B13" s="6" t="s">
        <v>823</v>
      </c>
      <c r="C13" s="8" t="n">
        <v>0.54</v>
      </c>
      <c r="D13" s="8" t="n">
        <v>0.16</v>
      </c>
    </row>
    <row r="14" customFormat="false" ht="15" hidden="false" customHeight="false" outlineLevel="0" collapsed="false">
      <c r="A14" s="6" t="s">
        <v>532</v>
      </c>
      <c r="B14" s="6" t="s">
        <v>823</v>
      </c>
      <c r="C14" s="8" t="n">
        <v>0.22</v>
      </c>
      <c r="D14" s="8" t="n">
        <v>0.16</v>
      </c>
    </row>
    <row r="15" customFormat="false" ht="15" hidden="false" customHeight="false" outlineLevel="0" collapsed="false">
      <c r="A15" s="6" t="s">
        <v>547</v>
      </c>
      <c r="B15" s="6" t="s">
        <v>823</v>
      </c>
      <c r="C15" s="8" t="n">
        <v>0.72</v>
      </c>
      <c r="D15" s="8" t="n">
        <v>0.64</v>
      </c>
    </row>
    <row r="16" customFormat="false" ht="15" hidden="false" customHeight="false" outlineLevel="0" collapsed="false">
      <c r="A16" s="6" t="s">
        <v>559</v>
      </c>
      <c r="B16" s="6" t="s">
        <v>823</v>
      </c>
      <c r="C16" s="8" t="n">
        <v>0.64</v>
      </c>
      <c r="D16" s="8" t="n">
        <v>0.64</v>
      </c>
    </row>
    <row r="17" customFormat="false" ht="15" hidden="false" customHeight="false" outlineLevel="0" collapsed="false">
      <c r="A17" s="6" t="s">
        <v>563</v>
      </c>
      <c r="B17" s="6" t="s">
        <v>823</v>
      </c>
      <c r="C17" s="8" t="n">
        <v>0.46</v>
      </c>
      <c r="D17" s="8" t="n">
        <v>0.38</v>
      </c>
    </row>
    <row r="18" customFormat="false" ht="15" hidden="false" customHeight="false" outlineLevel="0" collapsed="false">
      <c r="A18" s="6" t="s">
        <v>534</v>
      </c>
      <c r="B18" s="6" t="s">
        <v>823</v>
      </c>
      <c r="C18" s="8" t="n">
        <v>1</v>
      </c>
      <c r="D18" s="8" t="n">
        <v>1</v>
      </c>
    </row>
    <row r="19" customFormat="false" ht="15" hidden="false" customHeight="false" outlineLevel="0" collapsed="false">
      <c r="A19" s="6" t="s">
        <v>549</v>
      </c>
      <c r="B19" s="6" t="s">
        <v>823</v>
      </c>
      <c r="C19" s="8" t="n">
        <v>0.68</v>
      </c>
      <c r="D19" s="8" t="n">
        <v>0.64</v>
      </c>
    </row>
    <row r="20" customFormat="false" ht="15" hidden="false" customHeight="false" outlineLevel="0" collapsed="false">
      <c r="A20" s="6" t="s">
        <v>536</v>
      </c>
      <c r="B20" s="6" t="s">
        <v>823</v>
      </c>
      <c r="C20" s="8" t="n">
        <v>0.52</v>
      </c>
      <c r="D20" s="8" t="n">
        <v>0.94</v>
      </c>
    </row>
    <row r="21" customFormat="false" ht="15" hidden="false" customHeight="false" outlineLevel="0" collapsed="false">
      <c r="A21" s="6" t="s">
        <v>568</v>
      </c>
      <c r="B21" s="6" t="s">
        <v>823</v>
      </c>
      <c r="C21" s="8" t="n">
        <v>0.72</v>
      </c>
      <c r="D21" s="8" t="n">
        <v>0.64</v>
      </c>
    </row>
    <row r="22" customFormat="false" ht="15" hidden="false" customHeight="false" outlineLevel="0" collapsed="false">
      <c r="A22" s="6" t="s">
        <v>540</v>
      </c>
      <c r="B22" s="6" t="s">
        <v>823</v>
      </c>
      <c r="C22" s="8" t="n">
        <v>0.44</v>
      </c>
      <c r="D22" s="8" t="n">
        <v>0.92</v>
      </c>
    </row>
    <row r="23" customFormat="false" ht="15" hidden="false" customHeight="false" outlineLevel="0" collapsed="false">
      <c r="A23" s="6" t="s">
        <v>570</v>
      </c>
      <c r="B23" s="6" t="s">
        <v>823</v>
      </c>
      <c r="C23" s="8" t="n">
        <v>0.78</v>
      </c>
      <c r="D23" s="8" t="n">
        <v>0.68</v>
      </c>
    </row>
    <row r="25" customFormat="false" ht="15" hidden="false" customHeight="false" outlineLevel="0" collapsed="false">
      <c r="A25" s="11" t="s">
        <v>824</v>
      </c>
    </row>
    <row r="26" customFormat="false" ht="24" hidden="false" customHeight="true" outlineLevel="0" collapsed="false">
      <c r="A26" s="5" t="s">
        <v>819</v>
      </c>
      <c r="B26" s="5" t="s">
        <v>820</v>
      </c>
      <c r="C26" s="5" t="s">
        <v>821</v>
      </c>
      <c r="D26" s="5" t="s">
        <v>822</v>
      </c>
    </row>
    <row r="27" customFormat="false" ht="15" hidden="false" customHeight="false" outlineLevel="0" collapsed="false">
      <c r="A27" s="6" t="s">
        <v>770</v>
      </c>
      <c r="B27" s="6" t="s">
        <v>823</v>
      </c>
      <c r="C27" s="8" t="n">
        <v>1</v>
      </c>
      <c r="D27" s="8" t="n">
        <v>1</v>
      </c>
    </row>
    <row r="28" customFormat="false" ht="15" hidden="false" customHeight="false" outlineLevel="0" collapsed="false">
      <c r="A28" s="6" t="s">
        <v>771</v>
      </c>
      <c r="B28" s="6" t="s">
        <v>823</v>
      </c>
      <c r="C28" s="8" t="n">
        <v>0.78</v>
      </c>
      <c r="D28" s="8" t="n">
        <v>1</v>
      </c>
    </row>
    <row r="29" customFormat="false" ht="15" hidden="false" customHeight="false" outlineLevel="0" collapsed="false">
      <c r="A29" s="6" t="s">
        <v>772</v>
      </c>
      <c r="B29" s="6" t="s">
        <v>823</v>
      </c>
      <c r="C29" s="8" t="n">
        <v>0.04</v>
      </c>
      <c r="D29" s="8" t="n">
        <v>1</v>
      </c>
    </row>
    <row r="30" customFormat="false" ht="15" hidden="false" customHeight="false" outlineLevel="0" collapsed="false">
      <c r="A30" s="6" t="s">
        <v>773</v>
      </c>
      <c r="B30" s="6" t="s">
        <v>823</v>
      </c>
      <c r="C30" s="8" t="n">
        <v>0.16</v>
      </c>
      <c r="D30" s="8" t="n">
        <v>0.96</v>
      </c>
    </row>
    <row r="31" customFormat="false" ht="15" hidden="false" customHeight="false" outlineLevel="0" collapsed="false">
      <c r="A31" s="6" t="s">
        <v>536</v>
      </c>
      <c r="B31" s="6" t="s">
        <v>823</v>
      </c>
      <c r="C31" s="8" t="n">
        <v>0.52</v>
      </c>
      <c r="D31" s="8" t="n">
        <v>0.94</v>
      </c>
    </row>
    <row r="32" customFormat="false" ht="15" hidden="false" customHeight="false" outlineLevel="0" collapsed="false">
      <c r="A32" s="6" t="s">
        <v>774</v>
      </c>
      <c r="B32" s="6" t="s">
        <v>823</v>
      </c>
      <c r="C32" s="8" t="n">
        <v>0.1</v>
      </c>
      <c r="D32" s="8" t="n">
        <v>1</v>
      </c>
    </row>
    <row r="33" customFormat="false" ht="15" hidden="false" customHeight="false" outlineLevel="0" collapsed="false">
      <c r="A33" s="6" t="s">
        <v>775</v>
      </c>
      <c r="B33" s="6" t="s">
        <v>823</v>
      </c>
      <c r="C33" s="8" t="n">
        <v>0.32</v>
      </c>
      <c r="D33" s="8" t="n">
        <v>0.6</v>
      </c>
    </row>
    <row r="34" customFormat="false" ht="15" hidden="false" customHeight="false" outlineLevel="0" collapsed="false">
      <c r="A34" s="6" t="s">
        <v>776</v>
      </c>
      <c r="B34" s="6" t="s">
        <v>823</v>
      </c>
      <c r="C34" s="8" t="n">
        <v>0.2</v>
      </c>
      <c r="D34" s="8" t="n">
        <v>1</v>
      </c>
    </row>
    <row r="35" customFormat="false" ht="15" hidden="false" customHeight="false" outlineLevel="0" collapsed="false">
      <c r="A35" s="6" t="s">
        <v>777</v>
      </c>
      <c r="B35" s="6" t="s">
        <v>823</v>
      </c>
      <c r="C35" s="8" t="n">
        <v>0.68</v>
      </c>
      <c r="D35" s="8" t="n">
        <v>0.76</v>
      </c>
    </row>
    <row r="36" customFormat="false" ht="15" hidden="false" customHeight="false" outlineLevel="0" collapsed="false">
      <c r="A36" s="6" t="s">
        <v>778</v>
      </c>
      <c r="B36" s="6" t="s">
        <v>823</v>
      </c>
      <c r="C36" s="8" t="n">
        <v>0.04</v>
      </c>
      <c r="D36" s="8" t="n">
        <v>0.76</v>
      </c>
    </row>
    <row r="37" customFormat="false" ht="15" hidden="false" customHeight="false" outlineLevel="0" collapsed="false">
      <c r="A37" s="6" t="s">
        <v>559</v>
      </c>
      <c r="B37" s="6" t="s">
        <v>823</v>
      </c>
      <c r="C37" s="8" t="n">
        <v>0.64</v>
      </c>
      <c r="D37" s="8" t="n">
        <v>0.64</v>
      </c>
    </row>
    <row r="38" customFormat="false" ht="15" hidden="false" customHeight="false" outlineLevel="0" collapsed="false">
      <c r="A38" s="6" t="s">
        <v>779</v>
      </c>
      <c r="B38" s="6" t="s">
        <v>823</v>
      </c>
      <c r="C38" s="8" t="n">
        <v>0.08</v>
      </c>
      <c r="D38" s="8" t="n">
        <v>0.94</v>
      </c>
    </row>
    <row r="39" customFormat="false" ht="15" hidden="false" customHeight="false" outlineLevel="0" collapsed="false">
      <c r="A39" s="6" t="s">
        <v>780</v>
      </c>
      <c r="B39" s="6" t="s">
        <v>823</v>
      </c>
      <c r="C39" s="8" t="n">
        <v>0.62</v>
      </c>
      <c r="D39" s="8" t="n">
        <v>1</v>
      </c>
    </row>
    <row r="40" customFormat="false" ht="15" hidden="false" customHeight="false" outlineLevel="0" collapsed="false">
      <c r="A40" s="6" t="s">
        <v>781</v>
      </c>
      <c r="B40" s="6" t="s">
        <v>823</v>
      </c>
      <c r="C40" s="8" t="n">
        <v>0.54</v>
      </c>
      <c r="D40" s="8" t="n">
        <v>0.56</v>
      </c>
    </row>
    <row r="41" customFormat="false" ht="15" hidden="false" customHeight="false" outlineLevel="0" collapsed="false">
      <c r="A41" s="6" t="s">
        <v>782</v>
      </c>
      <c r="B41" s="6" t="s">
        <v>823</v>
      </c>
      <c r="C41" s="8" t="n">
        <v>0.66</v>
      </c>
      <c r="D41" s="8" t="n">
        <v>0.78</v>
      </c>
    </row>
    <row r="42" customFormat="false" ht="15" hidden="false" customHeight="false" outlineLevel="0" collapsed="false">
      <c r="A42" s="6" t="s">
        <v>783</v>
      </c>
      <c r="B42" s="6" t="s">
        <v>823</v>
      </c>
      <c r="C42" s="8" t="n">
        <v>0.78</v>
      </c>
      <c r="D42" s="8" t="n">
        <v>0.7</v>
      </c>
    </row>
    <row r="43" customFormat="false" ht="15" hidden="false" customHeight="false" outlineLevel="0" collapsed="false">
      <c r="A43" s="6" t="s">
        <v>784</v>
      </c>
      <c r="B43" s="6" t="s">
        <v>823</v>
      </c>
      <c r="C43" s="8" t="n">
        <v>0.12</v>
      </c>
      <c r="D43" s="8" t="n">
        <v>0.44</v>
      </c>
    </row>
    <row r="45" customFormat="false" ht="15" hidden="false" customHeight="false" outlineLevel="0" collapsed="false">
      <c r="A45" s="11" t="s">
        <v>825</v>
      </c>
    </row>
    <row r="46" customFormat="false" ht="36" hidden="false" customHeight="true" outlineLevel="0" collapsed="false">
      <c r="A46" s="5" t="s">
        <v>449</v>
      </c>
      <c r="B46" s="5" t="s">
        <v>826</v>
      </c>
      <c r="C46" s="5" t="s">
        <v>827</v>
      </c>
      <c r="D46" s="5" t="s">
        <v>828</v>
      </c>
      <c r="E46" s="5" t="s">
        <v>829</v>
      </c>
      <c r="F46" s="5" t="s">
        <v>830</v>
      </c>
      <c r="G46" s="5" t="s">
        <v>831</v>
      </c>
      <c r="H46" s="5" t="s">
        <v>832</v>
      </c>
      <c r="I46" s="5" t="s">
        <v>833</v>
      </c>
      <c r="J46" s="5" t="s">
        <v>834</v>
      </c>
      <c r="K46" s="5" t="s">
        <v>835</v>
      </c>
    </row>
    <row r="47" customFormat="false" ht="15" hidden="false" customHeight="false" outlineLevel="0" collapsed="false">
      <c r="A47" s="6" t="s">
        <v>235</v>
      </c>
      <c r="B47" s="6" t="n">
        <v>50</v>
      </c>
      <c r="C47" s="17" t="n">
        <v>12.3</v>
      </c>
      <c r="D47" s="6" t="s">
        <v>836</v>
      </c>
      <c r="E47" s="6" t="n">
        <v>232</v>
      </c>
      <c r="F47" s="6" t="n">
        <v>0</v>
      </c>
      <c r="G47" s="16" t="n">
        <v>0</v>
      </c>
      <c r="H47" s="6" t="n">
        <v>13</v>
      </c>
      <c r="I47" s="16" t="n">
        <v>0.0560344827586207</v>
      </c>
      <c r="J47" s="16" t="n">
        <v>0.376071523136884</v>
      </c>
      <c r="K47" s="16" t="n">
        <v>0.143056821280221</v>
      </c>
    </row>
    <row r="48" customFormat="false" ht="15" hidden="false" customHeight="false" outlineLevel="0" collapsed="false">
      <c r="A48" s="6" t="s">
        <v>837</v>
      </c>
      <c r="B48" s="6" t="n">
        <v>50</v>
      </c>
      <c r="C48" s="17" t="n">
        <v>17</v>
      </c>
      <c r="D48" s="6" t="s">
        <v>838</v>
      </c>
      <c r="E48" s="6" t="n">
        <v>333</v>
      </c>
      <c r="F48" s="6" t="n">
        <v>0</v>
      </c>
      <c r="G48" s="16" t="n">
        <v>0</v>
      </c>
      <c r="H48" s="6" t="n">
        <v>53</v>
      </c>
      <c r="I48" s="16" t="n">
        <v>0.159159159159159</v>
      </c>
      <c r="J48" s="16" t="n">
        <v>0.623812587129283</v>
      </c>
      <c r="K48" s="16" t="n">
        <v>0.123702563129787</v>
      </c>
    </row>
    <row r="49" customFormat="false" ht="27" hidden="false" customHeight="true" outlineLevel="0" collapsed="false">
      <c r="A49" s="10" t="s">
        <v>839</v>
      </c>
      <c r="B49" s="10"/>
      <c r="C49" s="10"/>
      <c r="D49" s="10"/>
      <c r="E49" s="10"/>
      <c r="F49" s="10"/>
      <c r="G49" s="10"/>
      <c r="H49" s="10"/>
      <c r="I49" s="10"/>
      <c r="J49" s="10"/>
      <c r="K49" s="10"/>
      <c r="L49" s="10"/>
    </row>
    <row r="73" customFormat="false" ht="15" hidden="false" customHeight="false" outlineLevel="0" collapsed="false">
      <c r="A73" s="11" t="s">
        <v>840</v>
      </c>
    </row>
    <row r="74" customFormat="false" ht="24" hidden="false" customHeight="true" outlineLevel="0" collapsed="false">
      <c r="A74" s="5" t="s">
        <v>819</v>
      </c>
      <c r="B74" s="5" t="s">
        <v>820</v>
      </c>
      <c r="C74" s="5" t="s">
        <v>841</v>
      </c>
      <c r="D74" s="5" t="s">
        <v>842</v>
      </c>
    </row>
    <row r="75" customFormat="false" ht="15" hidden="false" customHeight="false" outlineLevel="0" collapsed="false">
      <c r="A75" s="6" t="s">
        <v>525</v>
      </c>
      <c r="B75" s="6" t="s">
        <v>823</v>
      </c>
      <c r="C75" s="6" t="n">
        <v>28</v>
      </c>
      <c r="D75" s="8" t="n">
        <v>0.56</v>
      </c>
    </row>
    <row r="76" customFormat="false" ht="15" hidden="false" customHeight="false" outlineLevel="0" collapsed="false">
      <c r="A76" s="6" t="s">
        <v>770</v>
      </c>
      <c r="B76" s="6" t="s">
        <v>823</v>
      </c>
      <c r="C76" s="6" t="n">
        <v>21</v>
      </c>
      <c r="D76" s="8" t="n">
        <v>0.42</v>
      </c>
    </row>
    <row r="77" customFormat="false" ht="15" hidden="false" customHeight="false" outlineLevel="0" collapsed="false">
      <c r="A77" s="6" t="s">
        <v>528</v>
      </c>
      <c r="B77" s="6" t="s">
        <v>823</v>
      </c>
      <c r="C77" s="6" t="n">
        <v>16</v>
      </c>
      <c r="D77" s="8" t="n">
        <v>0.32</v>
      </c>
    </row>
    <row r="78" customFormat="false" ht="15" hidden="false" customHeight="false" outlineLevel="0" collapsed="false">
      <c r="A78" s="6" t="s">
        <v>843</v>
      </c>
      <c r="B78" s="6" t="s">
        <v>823</v>
      </c>
      <c r="C78" s="6" t="n">
        <v>14</v>
      </c>
      <c r="D78" s="8" t="n">
        <v>0.28</v>
      </c>
    </row>
    <row r="79" customFormat="false" ht="15" hidden="false" customHeight="false" outlineLevel="0" collapsed="false">
      <c r="A79" s="6" t="s">
        <v>555</v>
      </c>
      <c r="B79" s="6" t="s">
        <v>823</v>
      </c>
      <c r="C79" s="6" t="n">
        <v>14</v>
      </c>
      <c r="D79" s="8" t="n">
        <v>0.28</v>
      </c>
    </row>
    <row r="80" customFormat="false" ht="15" hidden="false" customHeight="false" outlineLevel="0" collapsed="false">
      <c r="A80" s="6" t="s">
        <v>844</v>
      </c>
      <c r="B80" s="6" t="s">
        <v>823</v>
      </c>
      <c r="C80" s="6" t="n">
        <v>14</v>
      </c>
      <c r="D80" s="8" t="n">
        <v>0.28</v>
      </c>
    </row>
    <row r="81" customFormat="false" ht="15" hidden="false" customHeight="false" outlineLevel="0" collapsed="false">
      <c r="A81" s="6" t="s">
        <v>845</v>
      </c>
      <c r="B81" s="6" t="s">
        <v>823</v>
      </c>
      <c r="C81" s="6" t="n">
        <v>12</v>
      </c>
      <c r="D81" s="8" t="n">
        <v>0.24</v>
      </c>
    </row>
    <row r="82" customFormat="false" ht="15" hidden="false" customHeight="false" outlineLevel="0" collapsed="false">
      <c r="A82" s="6" t="s">
        <v>549</v>
      </c>
      <c r="B82" s="6" t="s">
        <v>823</v>
      </c>
      <c r="C82" s="6" t="n">
        <v>10</v>
      </c>
      <c r="D82" s="8" t="n">
        <v>0.2</v>
      </c>
    </row>
    <row r="83" customFormat="false" ht="15" hidden="false" customHeight="false" outlineLevel="0" collapsed="false">
      <c r="A83" s="6" t="s">
        <v>547</v>
      </c>
      <c r="B83" s="6" t="s">
        <v>823</v>
      </c>
      <c r="C83" s="6" t="n">
        <v>9</v>
      </c>
      <c r="D83" s="8" t="n">
        <v>0.18</v>
      </c>
    </row>
    <row r="84" customFormat="false" ht="15" hidden="false" customHeight="false" outlineLevel="0" collapsed="false">
      <c r="A84" s="6" t="s">
        <v>846</v>
      </c>
      <c r="B84" s="6" t="s">
        <v>823</v>
      </c>
      <c r="C84" s="6" t="n">
        <v>9</v>
      </c>
      <c r="D84" s="8" t="n">
        <v>0.18</v>
      </c>
    </row>
    <row r="85" customFormat="false" ht="15" hidden="false" customHeight="false" outlineLevel="0" collapsed="false">
      <c r="A85" s="6" t="s">
        <v>534</v>
      </c>
      <c r="B85" s="6" t="s">
        <v>823</v>
      </c>
      <c r="C85" s="6" t="n">
        <v>9</v>
      </c>
      <c r="D85" s="8" t="n">
        <v>0.18</v>
      </c>
    </row>
    <row r="86" customFormat="false" ht="15" hidden="false" customHeight="false" outlineLevel="0" collapsed="false">
      <c r="A86" s="6" t="s">
        <v>847</v>
      </c>
      <c r="B86" s="6" t="s">
        <v>823</v>
      </c>
      <c r="C86" s="6" t="n">
        <v>8</v>
      </c>
      <c r="D86" s="8" t="n">
        <v>0.16</v>
      </c>
    </row>
    <row r="87" customFormat="false" ht="15" hidden="false" customHeight="false" outlineLevel="0" collapsed="false">
      <c r="A87" s="6" t="s">
        <v>848</v>
      </c>
      <c r="B87" s="6" t="s">
        <v>823</v>
      </c>
      <c r="C87" s="6" t="n">
        <v>7</v>
      </c>
      <c r="D87" s="8" t="n">
        <v>0.14</v>
      </c>
    </row>
    <row r="88" customFormat="false" ht="15" hidden="false" customHeight="false" outlineLevel="0" collapsed="false">
      <c r="A88" s="6" t="s">
        <v>849</v>
      </c>
      <c r="B88" s="6" t="s">
        <v>823</v>
      </c>
      <c r="C88" s="6" t="n">
        <v>7</v>
      </c>
      <c r="D88" s="8" t="n">
        <v>0.14</v>
      </c>
    </row>
    <row r="89" customFormat="false" ht="15" hidden="false" customHeight="false" outlineLevel="0" collapsed="false">
      <c r="A89" s="6" t="s">
        <v>850</v>
      </c>
      <c r="B89" s="6" t="s">
        <v>823</v>
      </c>
      <c r="C89" s="6" t="n">
        <v>7</v>
      </c>
      <c r="D89" s="8" t="n">
        <v>0.14</v>
      </c>
    </row>
    <row r="90" customFormat="false" ht="15" hidden="false" customHeight="false" outlineLevel="0" collapsed="false">
      <c r="A90" s="6" t="s">
        <v>851</v>
      </c>
      <c r="B90" s="6" t="s">
        <v>823</v>
      </c>
      <c r="C90" s="6" t="n">
        <v>7</v>
      </c>
      <c r="D90" s="8" t="n">
        <v>0.14</v>
      </c>
    </row>
    <row r="91" customFormat="false" ht="15" hidden="false" customHeight="false" outlineLevel="0" collapsed="false">
      <c r="A91" s="6" t="s">
        <v>852</v>
      </c>
      <c r="B91" s="6" t="s">
        <v>823</v>
      </c>
      <c r="C91" s="6" t="n">
        <v>7</v>
      </c>
      <c r="D91" s="8" t="n">
        <v>0.14</v>
      </c>
    </row>
    <row r="92" customFormat="false" ht="15" hidden="false" customHeight="false" outlineLevel="0" collapsed="false">
      <c r="A92" s="6" t="s">
        <v>853</v>
      </c>
      <c r="B92" s="6" t="s">
        <v>823</v>
      </c>
      <c r="C92" s="6" t="n">
        <v>7</v>
      </c>
      <c r="D92" s="8" t="n">
        <v>0.14</v>
      </c>
    </row>
    <row r="93" customFormat="false" ht="15" hidden="false" customHeight="false" outlineLevel="0" collapsed="false">
      <c r="A93" s="6" t="s">
        <v>854</v>
      </c>
      <c r="B93" s="6" t="s">
        <v>823</v>
      </c>
      <c r="C93" s="6" t="n">
        <v>7</v>
      </c>
      <c r="D93" s="8" t="n">
        <v>0.14</v>
      </c>
    </row>
    <row r="94" customFormat="false" ht="15" hidden="false" customHeight="false" outlineLevel="0" collapsed="false">
      <c r="A94" s="6" t="s">
        <v>855</v>
      </c>
      <c r="B94" s="6" t="s">
        <v>823</v>
      </c>
      <c r="C94" s="6" t="n">
        <v>6</v>
      </c>
      <c r="D94" s="8" t="n">
        <v>0.12</v>
      </c>
    </row>
    <row r="95" customFormat="false" ht="15" hidden="false" customHeight="false" outlineLevel="0" collapsed="false">
      <c r="A95" s="6" t="s">
        <v>856</v>
      </c>
      <c r="B95" s="6" t="s">
        <v>823</v>
      </c>
      <c r="C95" s="6" t="n">
        <v>6</v>
      </c>
      <c r="D95" s="8" t="n">
        <v>0.12</v>
      </c>
    </row>
    <row r="96" customFormat="false" ht="15" hidden="false" customHeight="false" outlineLevel="0" collapsed="false">
      <c r="A96" s="6" t="s">
        <v>857</v>
      </c>
      <c r="B96" s="6" t="s">
        <v>823</v>
      </c>
      <c r="C96" s="6" t="n">
        <v>6</v>
      </c>
      <c r="D96" s="8" t="n">
        <v>0.12</v>
      </c>
    </row>
    <row r="97" customFormat="false" ht="15" hidden="false" customHeight="false" outlineLevel="0" collapsed="false">
      <c r="A97" s="6" t="s">
        <v>559</v>
      </c>
      <c r="B97" s="6" t="s">
        <v>823</v>
      </c>
      <c r="C97" s="6" t="n">
        <v>6</v>
      </c>
      <c r="D97" s="8" t="n">
        <v>0.12</v>
      </c>
    </row>
    <row r="98" customFormat="false" ht="15" hidden="false" customHeight="false" outlineLevel="0" collapsed="false">
      <c r="A98" s="6" t="s">
        <v>858</v>
      </c>
      <c r="B98" s="6" t="s">
        <v>823</v>
      </c>
      <c r="C98" s="6" t="n">
        <v>6</v>
      </c>
      <c r="D98" s="8" t="n">
        <v>0.12</v>
      </c>
    </row>
    <row r="99" customFormat="false" ht="15" hidden="false" customHeight="false" outlineLevel="0" collapsed="false">
      <c r="A99" s="6" t="s">
        <v>859</v>
      </c>
      <c r="B99" s="6" t="s">
        <v>823</v>
      </c>
      <c r="C99" s="6" t="n">
        <v>6</v>
      </c>
      <c r="D99" s="8" t="n">
        <v>0.12</v>
      </c>
    </row>
    <row r="100" customFormat="false" ht="15" hidden="false" customHeight="false" outlineLevel="0" collapsed="false">
      <c r="A100" s="6" t="s">
        <v>860</v>
      </c>
      <c r="B100" s="6" t="s">
        <v>823</v>
      </c>
      <c r="C100" s="6" t="n">
        <v>5</v>
      </c>
      <c r="D100" s="8" t="n">
        <v>0.1</v>
      </c>
    </row>
    <row r="101" customFormat="false" ht="15" hidden="false" customHeight="false" outlineLevel="0" collapsed="false">
      <c r="A101" s="6" t="s">
        <v>861</v>
      </c>
      <c r="B101" s="6" t="s">
        <v>823</v>
      </c>
      <c r="C101" s="6" t="n">
        <v>5</v>
      </c>
      <c r="D101" s="8" t="n">
        <v>0.1</v>
      </c>
    </row>
    <row r="102" customFormat="false" ht="15" hidden="false" customHeight="false" outlineLevel="0" collapsed="false">
      <c r="A102" s="6" t="s">
        <v>862</v>
      </c>
      <c r="B102" s="6" t="s">
        <v>823</v>
      </c>
      <c r="C102" s="6" t="n">
        <v>5</v>
      </c>
      <c r="D102" s="8" t="n">
        <v>0.1</v>
      </c>
    </row>
    <row r="103" customFormat="false" ht="15" hidden="false" customHeight="false" outlineLevel="0" collapsed="false">
      <c r="A103" s="6" t="s">
        <v>863</v>
      </c>
      <c r="B103" s="6" t="s">
        <v>823</v>
      </c>
      <c r="C103" s="6" t="n">
        <v>5</v>
      </c>
      <c r="D103" s="8" t="n">
        <v>0.1</v>
      </c>
    </row>
    <row r="104" customFormat="false" ht="15" hidden="false" customHeight="false" outlineLevel="0" collapsed="false">
      <c r="A104" s="6" t="s">
        <v>864</v>
      </c>
      <c r="B104" s="6" t="s">
        <v>823</v>
      </c>
      <c r="C104" s="6" t="n">
        <v>5</v>
      </c>
      <c r="D104" s="8" t="n">
        <v>0.1</v>
      </c>
    </row>
    <row r="106" customFormat="false" ht="15" hidden="false" customHeight="false" outlineLevel="0" collapsed="false">
      <c r="A106" s="11" t="s">
        <v>865</v>
      </c>
    </row>
    <row r="107" customFormat="false" ht="24" hidden="false" customHeight="true" outlineLevel="0" collapsed="false">
      <c r="A107" s="5" t="s">
        <v>819</v>
      </c>
      <c r="B107" s="5" t="s">
        <v>820</v>
      </c>
      <c r="C107" s="5" t="s">
        <v>841</v>
      </c>
      <c r="D107" s="5" t="s">
        <v>842</v>
      </c>
    </row>
    <row r="108" customFormat="false" ht="15" hidden="false" customHeight="false" outlineLevel="0" collapsed="false">
      <c r="A108" s="6" t="s">
        <v>773</v>
      </c>
      <c r="B108" s="6" t="s">
        <v>823</v>
      </c>
      <c r="C108" s="6" t="n">
        <v>13</v>
      </c>
      <c r="D108" s="8" t="n">
        <v>0.26</v>
      </c>
    </row>
    <row r="109" customFormat="false" ht="15" hidden="false" customHeight="false" outlineLevel="0" collapsed="false">
      <c r="A109" s="6" t="s">
        <v>525</v>
      </c>
      <c r="B109" s="6" t="s">
        <v>823</v>
      </c>
      <c r="C109" s="6" t="n">
        <v>12</v>
      </c>
      <c r="D109" s="8" t="n">
        <v>0.24</v>
      </c>
    </row>
    <row r="110" customFormat="false" ht="15" hidden="false" customHeight="false" outlineLevel="0" collapsed="false">
      <c r="A110" s="6" t="s">
        <v>866</v>
      </c>
      <c r="B110" s="6" t="s">
        <v>823</v>
      </c>
      <c r="C110" s="6" t="n">
        <v>10</v>
      </c>
      <c r="D110" s="8" t="n">
        <v>0.2</v>
      </c>
    </row>
    <row r="111" customFormat="false" ht="15" hidden="false" customHeight="false" outlineLevel="0" collapsed="false">
      <c r="A111" s="6" t="s">
        <v>867</v>
      </c>
      <c r="B111" s="6" t="s">
        <v>823</v>
      </c>
      <c r="C111" s="6" t="n">
        <v>10</v>
      </c>
      <c r="D111" s="8" t="n">
        <v>0.2</v>
      </c>
    </row>
    <row r="112" customFormat="false" ht="15" hidden="false" customHeight="false" outlineLevel="0" collapsed="false">
      <c r="A112" s="6" t="s">
        <v>868</v>
      </c>
      <c r="B112" s="6" t="s">
        <v>823</v>
      </c>
      <c r="C112" s="6" t="n">
        <v>9</v>
      </c>
      <c r="D112" s="8" t="n">
        <v>0.18</v>
      </c>
    </row>
    <row r="113" customFormat="false" ht="15" hidden="false" customHeight="false" outlineLevel="0" collapsed="false">
      <c r="A113" s="6" t="s">
        <v>528</v>
      </c>
      <c r="B113" s="6" t="s">
        <v>823</v>
      </c>
      <c r="C113" s="6" t="n">
        <v>9</v>
      </c>
      <c r="D113" s="8" t="n">
        <v>0.18</v>
      </c>
    </row>
    <row r="114" customFormat="false" ht="15" hidden="false" customHeight="false" outlineLevel="0" collapsed="false">
      <c r="A114" s="6" t="s">
        <v>869</v>
      </c>
      <c r="B114" s="6" t="s">
        <v>823</v>
      </c>
      <c r="C114" s="6" t="n">
        <v>9</v>
      </c>
      <c r="D114" s="8" t="n">
        <v>0.18</v>
      </c>
    </row>
    <row r="115" customFormat="false" ht="15" hidden="false" customHeight="false" outlineLevel="0" collapsed="false">
      <c r="A115" s="6" t="s">
        <v>870</v>
      </c>
      <c r="B115" s="6" t="s">
        <v>823</v>
      </c>
      <c r="C115" s="6" t="n">
        <v>8</v>
      </c>
      <c r="D115" s="8" t="n">
        <v>0.16</v>
      </c>
    </row>
    <row r="116" customFormat="false" ht="15" hidden="false" customHeight="false" outlineLevel="0" collapsed="false">
      <c r="A116" s="6" t="s">
        <v>871</v>
      </c>
      <c r="B116" s="6" t="s">
        <v>823</v>
      </c>
      <c r="C116" s="6" t="n">
        <v>8</v>
      </c>
      <c r="D116" s="8" t="n">
        <v>0.16</v>
      </c>
    </row>
    <row r="117" customFormat="false" ht="15" hidden="false" customHeight="false" outlineLevel="0" collapsed="false">
      <c r="A117" s="6" t="s">
        <v>851</v>
      </c>
      <c r="B117" s="6" t="s">
        <v>823</v>
      </c>
      <c r="C117" s="6" t="n">
        <v>8</v>
      </c>
      <c r="D117" s="8" t="n">
        <v>0.16</v>
      </c>
    </row>
    <row r="118" customFormat="false" ht="15" hidden="false" customHeight="false" outlineLevel="0" collapsed="false">
      <c r="A118" s="6" t="s">
        <v>872</v>
      </c>
      <c r="B118" s="6" t="s">
        <v>823</v>
      </c>
      <c r="C118" s="6" t="n">
        <v>8</v>
      </c>
      <c r="D118" s="8" t="n">
        <v>0.16</v>
      </c>
    </row>
    <row r="119" customFormat="false" ht="15" hidden="false" customHeight="false" outlineLevel="0" collapsed="false">
      <c r="A119" s="6" t="s">
        <v>873</v>
      </c>
      <c r="B119" s="6" t="s">
        <v>823</v>
      </c>
      <c r="C119" s="6" t="n">
        <v>7</v>
      </c>
      <c r="D119" s="8" t="n">
        <v>0.14</v>
      </c>
    </row>
    <row r="120" customFormat="false" ht="15" hidden="false" customHeight="false" outlineLevel="0" collapsed="false">
      <c r="A120" s="6" t="s">
        <v>874</v>
      </c>
      <c r="B120" s="6" t="s">
        <v>823</v>
      </c>
      <c r="C120" s="6" t="n">
        <v>7</v>
      </c>
      <c r="D120" s="8" t="n">
        <v>0.14</v>
      </c>
    </row>
    <row r="121" customFormat="false" ht="15" hidden="false" customHeight="false" outlineLevel="0" collapsed="false">
      <c r="A121" s="6" t="s">
        <v>843</v>
      </c>
      <c r="B121" s="6" t="s">
        <v>823</v>
      </c>
      <c r="C121" s="6" t="n">
        <v>7</v>
      </c>
      <c r="D121" s="8" t="n">
        <v>0.14</v>
      </c>
    </row>
    <row r="122" customFormat="false" ht="15" hidden="false" customHeight="false" outlineLevel="0" collapsed="false">
      <c r="A122" s="6" t="s">
        <v>875</v>
      </c>
      <c r="B122" s="6" t="s">
        <v>823</v>
      </c>
      <c r="C122" s="6" t="n">
        <v>7</v>
      </c>
      <c r="D122" s="8" t="n">
        <v>0.14</v>
      </c>
    </row>
    <row r="123" customFormat="false" ht="15" hidden="false" customHeight="false" outlineLevel="0" collapsed="false">
      <c r="A123" s="6" t="s">
        <v>876</v>
      </c>
      <c r="B123" s="6" t="s">
        <v>823</v>
      </c>
      <c r="C123" s="6" t="n">
        <v>7</v>
      </c>
      <c r="D123" s="8" t="n">
        <v>0.14</v>
      </c>
    </row>
    <row r="124" customFormat="false" ht="15" hidden="false" customHeight="false" outlineLevel="0" collapsed="false">
      <c r="A124" s="6" t="s">
        <v>534</v>
      </c>
      <c r="B124" s="6" t="s">
        <v>823</v>
      </c>
      <c r="C124" s="6" t="n">
        <v>7</v>
      </c>
      <c r="D124" s="8" t="n">
        <v>0.14</v>
      </c>
    </row>
    <row r="125" customFormat="false" ht="15" hidden="false" customHeight="false" outlineLevel="0" collapsed="false">
      <c r="A125" s="6" t="s">
        <v>877</v>
      </c>
      <c r="B125" s="6" t="s">
        <v>823</v>
      </c>
      <c r="C125" s="6" t="n">
        <v>7</v>
      </c>
      <c r="D125" s="8" t="n">
        <v>0.14</v>
      </c>
    </row>
    <row r="126" customFormat="false" ht="15" hidden="false" customHeight="false" outlineLevel="0" collapsed="false">
      <c r="A126" s="6" t="s">
        <v>878</v>
      </c>
      <c r="B126" s="6" t="s">
        <v>823</v>
      </c>
      <c r="C126" s="6" t="n">
        <v>7</v>
      </c>
      <c r="D126" s="8" t="n">
        <v>0.14</v>
      </c>
    </row>
    <row r="127" customFormat="false" ht="15" hidden="false" customHeight="false" outlineLevel="0" collapsed="false">
      <c r="A127" s="6" t="s">
        <v>879</v>
      </c>
      <c r="B127" s="6" t="s">
        <v>823</v>
      </c>
      <c r="C127" s="6" t="n">
        <v>7</v>
      </c>
      <c r="D127" s="8" t="n">
        <v>0.14</v>
      </c>
    </row>
    <row r="128" customFormat="false" ht="15" hidden="false" customHeight="false" outlineLevel="0" collapsed="false">
      <c r="A128" s="6" t="s">
        <v>770</v>
      </c>
      <c r="B128" s="6" t="s">
        <v>823</v>
      </c>
      <c r="C128" s="6" t="n">
        <v>6</v>
      </c>
      <c r="D128" s="8" t="n">
        <v>0.12</v>
      </c>
    </row>
    <row r="129" customFormat="false" ht="15" hidden="false" customHeight="false" outlineLevel="0" collapsed="false">
      <c r="A129" s="6" t="s">
        <v>880</v>
      </c>
      <c r="B129" s="6" t="s">
        <v>823</v>
      </c>
      <c r="C129" s="6" t="n">
        <v>6</v>
      </c>
      <c r="D129" s="8" t="n">
        <v>0.12</v>
      </c>
    </row>
    <row r="130" customFormat="false" ht="15" hidden="false" customHeight="false" outlineLevel="0" collapsed="false">
      <c r="A130" s="6" t="s">
        <v>881</v>
      </c>
      <c r="B130" s="6" t="s">
        <v>823</v>
      </c>
      <c r="C130" s="6" t="n">
        <v>6</v>
      </c>
      <c r="D130" s="8" t="n">
        <v>0.12</v>
      </c>
    </row>
    <row r="131" customFormat="false" ht="15" hidden="false" customHeight="false" outlineLevel="0" collapsed="false">
      <c r="A131" s="6" t="s">
        <v>882</v>
      </c>
      <c r="B131" s="6" t="s">
        <v>823</v>
      </c>
      <c r="C131" s="6" t="n">
        <v>6</v>
      </c>
      <c r="D131" s="8" t="n">
        <v>0.12</v>
      </c>
    </row>
    <row r="132" customFormat="false" ht="15" hidden="false" customHeight="false" outlineLevel="0" collapsed="false">
      <c r="A132" s="6" t="s">
        <v>883</v>
      </c>
      <c r="B132" s="6" t="s">
        <v>823</v>
      </c>
      <c r="C132" s="6" t="n">
        <v>6</v>
      </c>
      <c r="D132" s="8" t="n">
        <v>0.12</v>
      </c>
    </row>
    <row r="133" customFormat="false" ht="15" hidden="false" customHeight="false" outlineLevel="0" collapsed="false">
      <c r="A133" s="6" t="s">
        <v>884</v>
      </c>
      <c r="B133" s="6" t="s">
        <v>823</v>
      </c>
      <c r="C133" s="6" t="n">
        <v>6</v>
      </c>
      <c r="D133" s="8" t="n">
        <v>0.12</v>
      </c>
    </row>
    <row r="134" customFormat="false" ht="15" hidden="false" customHeight="false" outlineLevel="0" collapsed="false">
      <c r="A134" s="6" t="s">
        <v>885</v>
      </c>
      <c r="B134" s="6" t="s">
        <v>823</v>
      </c>
      <c r="C134" s="6" t="n">
        <v>6</v>
      </c>
      <c r="D134" s="8" t="n">
        <v>0.12</v>
      </c>
    </row>
    <row r="135" customFormat="false" ht="15" hidden="false" customHeight="false" outlineLevel="0" collapsed="false">
      <c r="A135" s="6" t="s">
        <v>886</v>
      </c>
      <c r="B135" s="6" t="s">
        <v>823</v>
      </c>
      <c r="C135" s="6" t="n">
        <v>6</v>
      </c>
      <c r="D135" s="8" t="n">
        <v>0.12</v>
      </c>
    </row>
    <row r="136" customFormat="false" ht="15" hidden="false" customHeight="false" outlineLevel="0" collapsed="false">
      <c r="A136" s="6" t="s">
        <v>887</v>
      </c>
      <c r="B136" s="6" t="s">
        <v>823</v>
      </c>
      <c r="C136" s="6" t="n">
        <v>6</v>
      </c>
      <c r="D136" s="8" t="n">
        <v>0.12</v>
      </c>
    </row>
    <row r="137" customFormat="false" ht="15" hidden="false" customHeight="false" outlineLevel="0" collapsed="false">
      <c r="A137" s="6" t="s">
        <v>888</v>
      </c>
      <c r="B137" s="6" t="s">
        <v>823</v>
      </c>
      <c r="C137" s="6" t="n">
        <v>6</v>
      </c>
      <c r="D137" s="8" t="n">
        <v>0.12</v>
      </c>
    </row>
  </sheetData>
  <mergeCells count="3">
    <mergeCell ref="A2:L2"/>
    <mergeCell ref="A6:L6"/>
    <mergeCell ref="A49:L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42</v>
      </c>
    </row>
    <row r="2" customFormat="false" ht="14.25" hidden="false" customHeight="true" outlineLevel="0" collapsed="false">
      <c r="A2" s="2" t="s">
        <v>889</v>
      </c>
      <c r="B2" s="2"/>
      <c r="C2" s="2"/>
      <c r="D2" s="2"/>
      <c r="E2" s="2"/>
      <c r="F2" s="2"/>
      <c r="G2" s="2"/>
      <c r="H2" s="2"/>
      <c r="I2" s="2"/>
      <c r="J2" s="2"/>
      <c r="K2" s="2"/>
      <c r="L2" s="2"/>
    </row>
    <row r="5" customFormat="false" ht="15" hidden="false" customHeight="false" outlineLevel="0" collapsed="false">
      <c r="A5" s="3" t="s">
        <v>258</v>
      </c>
    </row>
    <row r="6" customFormat="false" ht="51.75" hidden="false" customHeight="true" outlineLevel="0" collapsed="false">
      <c r="A6" s="4" t="s">
        <v>890</v>
      </c>
      <c r="B6" s="4"/>
      <c r="C6" s="4"/>
      <c r="D6" s="4"/>
      <c r="E6" s="4"/>
      <c r="F6" s="4"/>
      <c r="G6" s="4"/>
      <c r="H6" s="4"/>
      <c r="I6" s="4"/>
      <c r="J6" s="4"/>
      <c r="K6" s="4"/>
      <c r="L6" s="4"/>
    </row>
    <row r="7" customFormat="false" ht="15" hidden="false" customHeight="false" outlineLevel="0" collapsed="false">
      <c r="A7" s="11" t="s">
        <v>891</v>
      </c>
    </row>
    <row r="8" customFormat="false" ht="24" hidden="false" customHeight="true" outlineLevel="0" collapsed="false">
      <c r="A8" s="5" t="s">
        <v>892</v>
      </c>
      <c r="B8" s="5" t="s">
        <v>893</v>
      </c>
      <c r="C8" s="5" t="s">
        <v>894</v>
      </c>
      <c r="D8" s="5" t="s">
        <v>895</v>
      </c>
      <c r="E8" s="5" t="s">
        <v>896</v>
      </c>
    </row>
    <row r="9" customFormat="false" ht="15" hidden="false" customHeight="false" outlineLevel="0" collapsed="false">
      <c r="A9" s="6" t="s">
        <v>897</v>
      </c>
      <c r="B9" s="16" t="n">
        <v>0.00235539352452314</v>
      </c>
      <c r="C9" s="18" t="n">
        <v>0.000508815028778146</v>
      </c>
      <c r="D9" s="16" t="n">
        <v>0.00234395085440741</v>
      </c>
      <c r="E9" s="18" t="n">
        <v>0.000466141522070451</v>
      </c>
    </row>
    <row r="10" customFormat="false" ht="15" hidden="false" customHeight="false" outlineLevel="0" collapsed="false">
      <c r="A10" s="6" t="s">
        <v>898</v>
      </c>
      <c r="B10" s="18" t="n">
        <v>0.000135050250424332</v>
      </c>
      <c r="C10" s="18" t="n">
        <v>0.000221222134864314</v>
      </c>
      <c r="D10" s="18" t="n">
        <v>8.11797159689373E-005</v>
      </c>
      <c r="E10" s="18" t="n">
        <v>0.000167833973200013</v>
      </c>
    </row>
    <row r="12" customFormat="false" ht="15" hidden="false" customHeight="false" outlineLevel="0" collapsed="false">
      <c r="A12" s="11" t="s">
        <v>899</v>
      </c>
    </row>
    <row r="13" customFormat="false" ht="24" hidden="false" customHeight="true" outlineLevel="0" collapsed="false">
      <c r="A13" s="5" t="s">
        <v>270</v>
      </c>
      <c r="B13" s="5" t="s">
        <v>900</v>
      </c>
      <c r="C13" s="5" t="s">
        <v>901</v>
      </c>
      <c r="D13" s="5" t="s">
        <v>902</v>
      </c>
      <c r="E13" s="5" t="s">
        <v>903</v>
      </c>
    </row>
    <row r="14" customFormat="false" ht="15" hidden="false" customHeight="false" outlineLevel="0" collapsed="false">
      <c r="A14" s="6" t="s">
        <v>271</v>
      </c>
      <c r="B14" s="17" t="n">
        <v>-12.0535585142314</v>
      </c>
      <c r="C14" s="16" t="n">
        <v>-8.18967294125374</v>
      </c>
      <c r="D14" s="17" t="n">
        <v>22.3742064147701</v>
      </c>
      <c r="E14" s="17" t="n">
        <v>19.6620449187255</v>
      </c>
    </row>
    <row r="15" customFormat="false" ht="14.25" hidden="false" customHeight="true" outlineLevel="0" collapsed="false">
      <c r="A15" s="10" t="s">
        <v>904</v>
      </c>
      <c r="B15" s="10"/>
      <c r="C15" s="10"/>
      <c r="D15" s="10"/>
      <c r="E15" s="10"/>
      <c r="F15" s="10"/>
      <c r="G15" s="10"/>
      <c r="H15" s="10"/>
      <c r="I15" s="10"/>
      <c r="J15" s="10"/>
      <c r="K15" s="10"/>
      <c r="L15" s="10"/>
    </row>
    <row r="17" customFormat="false" ht="15" hidden="false" customHeight="false" outlineLevel="0" collapsed="false">
      <c r="A17" s="11" t="s">
        <v>905</v>
      </c>
    </row>
    <row r="18" customFormat="false" ht="24" hidden="false" customHeight="true" outlineLevel="0" collapsed="false">
      <c r="A18" s="5" t="s">
        <v>317</v>
      </c>
      <c r="B18" s="5" t="s">
        <v>906</v>
      </c>
    </row>
    <row r="19" customFormat="false" ht="15" hidden="false" customHeight="false" outlineLevel="0" collapsed="false">
      <c r="A19" s="6" t="s">
        <v>907</v>
      </c>
      <c r="B19" s="16" t="n">
        <v>0.00714735969868515</v>
      </c>
    </row>
    <row r="20" customFormat="false" ht="15" hidden="false" customHeight="false" outlineLevel="0" collapsed="false">
      <c r="A20" s="6" t="s">
        <v>908</v>
      </c>
      <c r="B20" s="18" t="n">
        <v>0.000856410859027884</v>
      </c>
    </row>
    <row r="21" customFormat="false" ht="15" hidden="false" customHeight="false" outlineLevel="0" collapsed="false">
      <c r="A21" s="6" t="s">
        <v>909</v>
      </c>
      <c r="B21" s="18" t="n">
        <v>6.70582893990963E-005</v>
      </c>
    </row>
    <row r="22" customFormat="false" ht="15" hidden="false" customHeight="false" outlineLevel="0" collapsed="false">
      <c r="A22" s="6" t="s">
        <v>910</v>
      </c>
      <c r="B22" s="18" t="n">
        <v>2.83739786539739E-005</v>
      </c>
    </row>
    <row r="23" customFormat="false" ht="15" hidden="false" customHeight="false" outlineLevel="0" collapsed="false">
      <c r="A23" s="6" t="s">
        <v>911</v>
      </c>
      <c r="B23" s="18" t="n">
        <v>4.13338182837945E-005</v>
      </c>
    </row>
    <row r="24" customFormat="false" ht="15" hidden="false" customHeight="false" outlineLevel="0" collapsed="false">
      <c r="A24" s="6" t="s">
        <v>912</v>
      </c>
      <c r="B24" s="18" t="n">
        <v>2.56293841736337E-005</v>
      </c>
    </row>
    <row r="25" customFormat="false" ht="15" hidden="false" customHeight="false" outlineLevel="0" collapsed="false">
      <c r="A25" s="6" t="s">
        <v>913</v>
      </c>
      <c r="B25" s="18" t="n">
        <v>1.83658395137749E-005</v>
      </c>
    </row>
    <row r="26" customFormat="false" ht="15" hidden="false" customHeight="false" outlineLevel="0" collapsed="false">
      <c r="A26" s="6" t="s">
        <v>914</v>
      </c>
      <c r="B26" s="18" t="n">
        <v>1.17209868640411E-005</v>
      </c>
    </row>
    <row r="27" customFormat="false" ht="15" hidden="false" customHeight="false" outlineLevel="0" collapsed="false">
      <c r="A27" s="6" t="s">
        <v>915</v>
      </c>
      <c r="B27" s="18" t="n">
        <v>1.52153853452102E-005</v>
      </c>
    </row>
    <row r="28" customFormat="false" ht="15" hidden="false" customHeight="false" outlineLevel="0" collapsed="false">
      <c r="A28" s="6" t="s">
        <v>916</v>
      </c>
      <c r="B28" s="18" t="n">
        <v>1.84066263796379E-005</v>
      </c>
    </row>
    <row r="29" customFormat="false" ht="15" hidden="false" customHeight="false" outlineLevel="0" collapsed="false">
      <c r="A29" s="6" t="s">
        <v>917</v>
      </c>
      <c r="B29" s="18" t="n">
        <v>8.78146667942989E-005</v>
      </c>
    </row>
    <row r="31" customFormat="false" ht="15" hidden="false" customHeight="false" outlineLevel="0" collapsed="false">
      <c r="A31" s="11" t="s">
        <v>918</v>
      </c>
    </row>
    <row r="32" customFormat="false" ht="24" hidden="false" customHeight="true" outlineLevel="0" collapsed="false">
      <c r="A32" s="5" t="s">
        <v>919</v>
      </c>
      <c r="B32" s="5" t="s">
        <v>432</v>
      </c>
    </row>
    <row r="33" customFormat="false" ht="53.7" hidden="false" customHeight="false" outlineLevel="0" collapsed="false">
      <c r="A33" s="7" t="s">
        <v>920</v>
      </c>
      <c r="B33" s="31" t="n">
        <v>0.999986489438345</v>
      </c>
    </row>
    <row r="34" customFormat="false" ht="53.7" hidden="false" customHeight="false" outlineLevel="0" collapsed="false">
      <c r="A34" s="7" t="s">
        <v>921</v>
      </c>
      <c r="B34" s="31" t="n">
        <v>0.999986084028585</v>
      </c>
    </row>
    <row r="35" customFormat="false" ht="43.25" hidden="false" customHeight="false" outlineLevel="0" collapsed="false">
      <c r="A35" s="7" t="s">
        <v>922</v>
      </c>
      <c r="B35" s="31" t="n">
        <v>0.00251478387581161</v>
      </c>
    </row>
    <row r="36" customFormat="false" ht="32.8" hidden="false" customHeight="false" outlineLevel="0" collapsed="false">
      <c r="A36" s="7" t="s">
        <v>923</v>
      </c>
      <c r="B36" s="31" t="s">
        <v>924</v>
      </c>
    </row>
    <row r="60" customFormat="false" ht="15" hidden="false" customHeight="false" outlineLevel="0" collapsed="false">
      <c r="A60" s="11" t="s">
        <v>446</v>
      </c>
    </row>
    <row r="61" customFormat="false" ht="24" hidden="false" customHeight="true" outlineLevel="0" collapsed="false">
      <c r="A61" s="5" t="s">
        <v>447</v>
      </c>
      <c r="B61" s="5" t="s">
        <v>448</v>
      </c>
      <c r="C61" s="5" t="s">
        <v>449</v>
      </c>
      <c r="D61" s="5" t="s">
        <v>94</v>
      </c>
      <c r="E61" s="5" t="s">
        <v>284</v>
      </c>
    </row>
    <row r="62" customFormat="false" ht="22.35" hidden="false" customHeight="false" outlineLevel="0" collapsed="false">
      <c r="A62" s="6" t="s">
        <v>925</v>
      </c>
      <c r="B62" s="7" t="s">
        <v>926</v>
      </c>
      <c r="C62" s="7" t="s">
        <v>927</v>
      </c>
      <c r="D62" s="7" t="s">
        <v>928</v>
      </c>
      <c r="E62" s="6" t="s">
        <v>287</v>
      </c>
    </row>
    <row r="63" customFormat="false" ht="22.35" hidden="false" customHeight="false" outlineLevel="0" collapsed="false">
      <c r="A63" s="6" t="s">
        <v>925</v>
      </c>
      <c r="B63" s="7" t="s">
        <v>929</v>
      </c>
      <c r="C63" s="7" t="s">
        <v>930</v>
      </c>
      <c r="D63" s="7" t="s">
        <v>931</v>
      </c>
      <c r="E63" s="6" t="s">
        <v>287</v>
      </c>
    </row>
  </sheetData>
  <mergeCells count="3">
    <mergeCell ref="A2:L2"/>
    <mergeCell ref="A6:L6"/>
    <mergeCell ref="A15:L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44</v>
      </c>
    </row>
    <row r="2" customFormat="false" ht="14.25" hidden="false" customHeight="true" outlineLevel="0" collapsed="false">
      <c r="A2" s="2" t="s">
        <v>932</v>
      </c>
      <c r="B2" s="2"/>
      <c r="C2" s="2"/>
      <c r="D2" s="2"/>
      <c r="E2" s="2"/>
      <c r="F2" s="2"/>
      <c r="G2" s="2"/>
      <c r="H2" s="2"/>
      <c r="I2" s="2"/>
      <c r="J2" s="2"/>
      <c r="K2" s="2"/>
      <c r="L2" s="2"/>
    </row>
    <row r="5" customFormat="false" ht="15" hidden="false" customHeight="false" outlineLevel="0" collapsed="false">
      <c r="A5" s="3" t="s">
        <v>370</v>
      </c>
    </row>
    <row r="6" customFormat="false" ht="14.25" hidden="false" customHeight="true" outlineLevel="0" collapsed="false">
      <c r="A6" s="4" t="s">
        <v>933</v>
      </c>
      <c r="B6" s="4"/>
      <c r="C6" s="4"/>
      <c r="D6" s="4"/>
      <c r="E6" s="4"/>
      <c r="F6" s="4"/>
      <c r="G6" s="4"/>
      <c r="H6" s="4"/>
      <c r="I6" s="4"/>
      <c r="J6" s="4"/>
      <c r="K6" s="4"/>
      <c r="L6" s="4"/>
    </row>
    <row r="8" customFormat="false" ht="15" hidden="false" customHeight="false" outlineLevel="0" collapsed="false">
      <c r="A8" s="3" t="s">
        <v>258</v>
      </c>
    </row>
    <row r="9" customFormat="false" ht="27" hidden="false" customHeight="true" outlineLevel="0" collapsed="false">
      <c r="A9" s="4" t="s">
        <v>934</v>
      </c>
      <c r="B9" s="4"/>
      <c r="C9" s="4"/>
      <c r="D9" s="4"/>
      <c r="E9" s="4"/>
      <c r="F9" s="4"/>
      <c r="G9" s="4"/>
      <c r="H9" s="4"/>
      <c r="I9" s="4"/>
      <c r="J9" s="4"/>
      <c r="K9" s="4"/>
      <c r="L9" s="4"/>
    </row>
    <row r="10" customFormat="false" ht="15" hidden="false" customHeight="false" outlineLevel="0" collapsed="false">
      <c r="A10" s="11" t="s">
        <v>935</v>
      </c>
    </row>
    <row r="11" customFormat="false" ht="15" hidden="false" customHeight="true" outlineLevel="0" collapsed="false">
      <c r="A11" s="5" t="s">
        <v>936</v>
      </c>
      <c r="B11" s="5" t="s">
        <v>432</v>
      </c>
    </row>
    <row r="12" customFormat="false" ht="15" hidden="false" customHeight="false" outlineLevel="0" collapsed="false">
      <c r="A12" s="6" t="s">
        <v>377</v>
      </c>
      <c r="B12" s="6" t="n">
        <v>2101</v>
      </c>
    </row>
    <row r="13" customFormat="false" ht="32.8" hidden="false" customHeight="false" outlineLevel="0" collapsed="false">
      <c r="A13" s="7" t="s">
        <v>937</v>
      </c>
      <c r="B13" s="6" t="n">
        <v>1181</v>
      </c>
    </row>
    <row r="14" customFormat="false" ht="22.35" hidden="false" customHeight="false" outlineLevel="0" collapsed="false">
      <c r="A14" s="7" t="s">
        <v>938</v>
      </c>
      <c r="B14" s="6" t="n">
        <v>1176</v>
      </c>
    </row>
    <row r="15" customFormat="false" ht="32.8" hidden="false" customHeight="false" outlineLevel="0" collapsed="false">
      <c r="A15" s="7" t="s">
        <v>939</v>
      </c>
      <c r="B15" s="6" t="n">
        <v>72</v>
      </c>
    </row>
    <row r="16" customFormat="false" ht="32.8" hidden="false" customHeight="false" outlineLevel="0" collapsed="false">
      <c r="A16" s="7" t="s">
        <v>940</v>
      </c>
      <c r="B16" s="6" t="s">
        <v>941</v>
      </c>
    </row>
    <row r="18" customFormat="false" ht="15" hidden="false" customHeight="false" outlineLevel="0" collapsed="false">
      <c r="A18" s="11" t="s">
        <v>942</v>
      </c>
    </row>
    <row r="19" customFormat="false" ht="24" hidden="false" customHeight="true" outlineLevel="0" collapsed="false">
      <c r="A19" s="5" t="s">
        <v>421</v>
      </c>
      <c r="B19" s="5" t="s">
        <v>404</v>
      </c>
      <c r="C19" s="5" t="s">
        <v>491</v>
      </c>
      <c r="D19" s="5" t="s">
        <v>943</v>
      </c>
      <c r="E19" s="5" t="s">
        <v>428</v>
      </c>
      <c r="F19" s="5" t="s">
        <v>425</v>
      </c>
      <c r="G19" s="5" t="s">
        <v>427</v>
      </c>
      <c r="H19" s="5" t="s">
        <v>422</v>
      </c>
      <c r="I19" s="5" t="s">
        <v>423</v>
      </c>
      <c r="J19" s="5" t="s">
        <v>944</v>
      </c>
      <c r="K19" s="5" t="s">
        <v>945</v>
      </c>
    </row>
    <row r="20" customFormat="false" ht="15" hidden="false" customHeight="false" outlineLevel="0" collapsed="false">
      <c r="A20" s="17" t="n">
        <v>499</v>
      </c>
      <c r="B20" s="6" t="s">
        <v>341</v>
      </c>
      <c r="C20" s="16" t="n">
        <v>0.656617283950617</v>
      </c>
      <c r="D20" s="6" t="s">
        <v>946</v>
      </c>
      <c r="E20" s="16" t="n">
        <v>0.505068234860095</v>
      </c>
      <c r="F20" s="16" t="n">
        <v>6.3153103189134</v>
      </c>
      <c r="G20" s="18" t="n">
        <v>2.07753064079015E-008</v>
      </c>
      <c r="H20" s="16" t="n">
        <v>0.154880203672933</v>
      </c>
      <c r="I20" s="16" t="n">
        <v>0.167022031860374</v>
      </c>
      <c r="J20" s="8" t="n">
        <v>0.613333333333333</v>
      </c>
      <c r="K20" s="8" t="n">
        <v>0.61863494902288</v>
      </c>
    </row>
    <row r="21" customFormat="false" ht="15" hidden="false" customHeight="false" outlineLevel="0" collapsed="false">
      <c r="A21" s="17" t="n">
        <v>599</v>
      </c>
      <c r="B21" s="6" t="s">
        <v>947</v>
      </c>
      <c r="C21" s="16" t="n">
        <v>0.693950617283951</v>
      </c>
      <c r="D21" s="6" t="s">
        <v>946</v>
      </c>
      <c r="E21" s="16" t="n">
        <v>0.623109305931247</v>
      </c>
      <c r="F21" s="16" t="n">
        <v>7.42478231001525</v>
      </c>
      <c r="G21" s="18" t="n">
        <v>6.26932459377621E-011</v>
      </c>
      <c r="H21" s="16" t="n">
        <v>0.158800209683748</v>
      </c>
      <c r="I21" s="16" t="n">
        <v>0.177798415763611</v>
      </c>
      <c r="J21" s="8" t="n">
        <v>0.653333333333333</v>
      </c>
      <c r="K21" s="8" t="n">
        <v>0.648586189098258</v>
      </c>
    </row>
    <row r="22" customFormat="false" ht="15" hidden="false" customHeight="false" outlineLevel="0" collapsed="false">
      <c r="A22" s="17" t="n">
        <v>630</v>
      </c>
      <c r="B22" s="6" t="s">
        <v>948</v>
      </c>
      <c r="C22" s="16" t="n">
        <v>0.710592592592593</v>
      </c>
      <c r="D22" s="6" t="s">
        <v>946</v>
      </c>
      <c r="E22" s="16" t="n">
        <v>0.658148889979775</v>
      </c>
      <c r="F22" s="16" t="n">
        <v>8.63075155471586</v>
      </c>
      <c r="G22" s="18" t="n">
        <v>5.76481611423666E-014</v>
      </c>
      <c r="H22" s="16" t="n">
        <v>0.123744924711891</v>
      </c>
      <c r="I22" s="16" t="n">
        <v>0.142036548369762</v>
      </c>
      <c r="J22" s="8" t="n">
        <v>0.679333333333333</v>
      </c>
      <c r="K22" s="8" t="n">
        <v>0.668288078970838</v>
      </c>
    </row>
    <row r="23" customFormat="false" ht="15" hidden="false" customHeight="false" outlineLevel="0" collapsed="false">
      <c r="A23" s="17" t="n">
        <v>695</v>
      </c>
      <c r="B23" s="6" t="s">
        <v>949</v>
      </c>
      <c r="C23" s="16" t="n">
        <v>0.746592592592593</v>
      </c>
      <c r="D23" s="6" t="s">
        <v>946</v>
      </c>
      <c r="E23" s="16" t="n">
        <v>0.752200934243902</v>
      </c>
      <c r="F23" s="16" t="n">
        <v>9.7448081849633</v>
      </c>
      <c r="G23" s="18" t="n">
        <v>1.63799363522313E-016</v>
      </c>
      <c r="H23" s="16" t="n">
        <v>0.140418391918286</v>
      </c>
      <c r="I23" s="16" t="n">
        <v>0.164242980809247</v>
      </c>
      <c r="J23" s="8" t="n">
        <v>0.705555555555556</v>
      </c>
      <c r="K23" s="8" t="n">
        <v>0.690426456047146</v>
      </c>
    </row>
    <row r="24" customFormat="false" ht="15" hidden="false" customHeight="false" outlineLevel="0" collapsed="false">
      <c r="A24" s="17" t="n">
        <v>763</v>
      </c>
      <c r="B24" s="6" t="s">
        <v>950</v>
      </c>
      <c r="C24" s="16" t="n">
        <v>0.629555555555556</v>
      </c>
      <c r="D24" s="6" t="s">
        <v>951</v>
      </c>
      <c r="E24" s="16" t="n">
        <v>-0.446798141020537</v>
      </c>
      <c r="F24" s="16" t="n">
        <v>-4.58512250483094</v>
      </c>
      <c r="G24" s="18" t="n">
        <v>8.38614526953265E-005</v>
      </c>
      <c r="H24" s="16" t="n">
        <v>0.632345708439742</v>
      </c>
      <c r="I24" s="16" t="n">
        <v>0.617269378585757</v>
      </c>
      <c r="J24" s="8" t="n">
        <v>0.610222222222222</v>
      </c>
      <c r="K24" s="8" t="n">
        <v>0.584552248836732</v>
      </c>
    </row>
    <row r="25" customFormat="false" ht="15" hidden="false" customHeight="false" outlineLevel="0" collapsed="false">
      <c r="A25" s="17" t="n">
        <v>1414</v>
      </c>
      <c r="B25" s="6" t="s">
        <v>327</v>
      </c>
      <c r="C25" s="16" t="n">
        <v>0.593777777777778</v>
      </c>
      <c r="D25" s="6" t="s">
        <v>946</v>
      </c>
      <c r="E25" s="16" t="n">
        <v>0.317581197339848</v>
      </c>
      <c r="F25" s="16" t="n">
        <v>3.3735322645258</v>
      </c>
      <c r="G25" s="16" t="n">
        <v>0.00408475201024107</v>
      </c>
      <c r="H25" s="16" t="n">
        <v>0.127368901874644</v>
      </c>
      <c r="I25" s="16" t="n">
        <v>0.136602161039809</v>
      </c>
      <c r="J25" s="8" t="n">
        <v>0.568444444444445</v>
      </c>
      <c r="K25" s="8" t="n">
        <v>0.536636571410709</v>
      </c>
    </row>
    <row r="26" customFormat="false" ht="15" hidden="false" customHeight="false" outlineLevel="0" collapsed="false">
      <c r="A26" s="17" t="n">
        <v>1431</v>
      </c>
      <c r="B26" s="6" t="s">
        <v>329</v>
      </c>
      <c r="C26" s="16" t="n">
        <v>0.586123456790124</v>
      </c>
      <c r="D26" s="6" t="s">
        <v>946</v>
      </c>
      <c r="E26" s="16" t="n">
        <v>0.292550795688851</v>
      </c>
      <c r="F26" s="16" t="n">
        <v>3.27425057990112</v>
      </c>
      <c r="G26" s="16" t="n">
        <v>0.00514886246879471</v>
      </c>
      <c r="H26" s="16" t="n">
        <v>0.111667615983716</v>
      </c>
      <c r="I26" s="16" t="n">
        <v>0.119631561700057</v>
      </c>
      <c r="J26" s="8" t="n">
        <v>0.534888888888889</v>
      </c>
      <c r="K26" s="8" t="n">
        <v>0.520999556127142</v>
      </c>
    </row>
    <row r="27" customFormat="false" ht="15" hidden="false" customHeight="false" outlineLevel="0" collapsed="false">
      <c r="A27" s="17" t="n">
        <v>1886</v>
      </c>
      <c r="B27" s="6" t="s">
        <v>331</v>
      </c>
      <c r="C27" s="16" t="n">
        <v>0.599950617283951</v>
      </c>
      <c r="D27" s="6" t="s">
        <v>946</v>
      </c>
      <c r="E27" s="16" t="n">
        <v>0.295010482867099</v>
      </c>
      <c r="F27" s="16" t="n">
        <v>3.93390013161889</v>
      </c>
      <c r="G27" s="18" t="n">
        <v>0.000655321662573384</v>
      </c>
      <c r="H27" s="16" t="n">
        <v>0.0841965822313767</v>
      </c>
      <c r="I27" s="16" t="n">
        <v>0.0915718177295867</v>
      </c>
      <c r="J27" s="8" t="n">
        <v>0.592444444444445</v>
      </c>
      <c r="K27" s="8" t="n">
        <v>0.583791127327334</v>
      </c>
    </row>
    <row r="28" customFormat="false" ht="15" hidden="false" customHeight="false" outlineLevel="0" collapsed="false">
      <c r="A28" s="17" t="n">
        <v>2342</v>
      </c>
      <c r="B28" s="6" t="s">
        <v>333</v>
      </c>
      <c r="C28" s="16" t="n">
        <v>0.563851851851852</v>
      </c>
      <c r="D28" s="6" t="s">
        <v>946</v>
      </c>
      <c r="E28" s="16" t="n">
        <v>0.236187422120517</v>
      </c>
      <c r="F28" s="16" t="n">
        <v>2.59909853210652</v>
      </c>
      <c r="G28" s="16" t="n">
        <v>0.0264753116510756</v>
      </c>
      <c r="H28" s="16" t="n">
        <v>0.154121425895533</v>
      </c>
      <c r="I28" s="16" t="n">
        <v>0.163084106797785</v>
      </c>
      <c r="J28" s="8" t="n">
        <v>0.514</v>
      </c>
      <c r="K28" s="8" t="n">
        <v>0.514755520852073</v>
      </c>
    </row>
    <row r="29" customFormat="false" ht="15" hidden="false" customHeight="false" outlineLevel="0" collapsed="false">
      <c r="A29" s="17" t="n">
        <v>2394</v>
      </c>
      <c r="B29" s="6" t="s">
        <v>335</v>
      </c>
      <c r="C29" s="16" t="n">
        <v>0.57562962962963</v>
      </c>
      <c r="D29" s="6" t="s">
        <v>946</v>
      </c>
      <c r="E29" s="16" t="n">
        <v>0.257075809658114</v>
      </c>
      <c r="F29" s="16" t="n">
        <v>3.31190330045502</v>
      </c>
      <c r="G29" s="16" t="n">
        <v>0.00451704245869826</v>
      </c>
      <c r="H29" s="16" t="n">
        <v>0.114781030326565</v>
      </c>
      <c r="I29" s="16" t="n">
        <v>0.123163341912063</v>
      </c>
      <c r="J29" s="8" t="n">
        <v>0.561111111111111</v>
      </c>
      <c r="K29" s="8" t="n">
        <v>0.562837162326818</v>
      </c>
    </row>
    <row r="31" customFormat="false" ht="15" hidden="false" customHeight="false" outlineLevel="0" collapsed="false">
      <c r="A31" s="11" t="s">
        <v>952</v>
      </c>
    </row>
    <row r="32" customFormat="false" ht="24" hidden="false" customHeight="true" outlineLevel="0" collapsed="false">
      <c r="A32" s="5" t="s">
        <v>421</v>
      </c>
      <c r="B32" s="5" t="s">
        <v>422</v>
      </c>
      <c r="C32" s="5" t="s">
        <v>423</v>
      </c>
      <c r="D32" s="5" t="s">
        <v>425</v>
      </c>
      <c r="E32" s="5" t="s">
        <v>427</v>
      </c>
      <c r="F32" s="5" t="s">
        <v>428</v>
      </c>
      <c r="G32" s="5" t="s">
        <v>491</v>
      </c>
      <c r="H32" s="5" t="s">
        <v>943</v>
      </c>
    </row>
    <row r="33" customFormat="false" ht="15" hidden="false" customHeight="false" outlineLevel="0" collapsed="false">
      <c r="A33" s="17" t="n">
        <v>695</v>
      </c>
      <c r="B33" s="16" t="n">
        <v>0.140418391918286</v>
      </c>
      <c r="C33" s="16" t="n">
        <v>0.164242980809247</v>
      </c>
      <c r="D33" s="16" t="n">
        <v>9.7448081849633</v>
      </c>
      <c r="E33" s="18" t="n">
        <v>1.63799363522313E-016</v>
      </c>
      <c r="F33" s="16" t="n">
        <v>0.752200934243902</v>
      </c>
      <c r="G33" s="16" t="n">
        <v>0.746592592592593</v>
      </c>
      <c r="H33" s="6" t="s">
        <v>946</v>
      </c>
    </row>
    <row r="34" customFormat="false" ht="15" hidden="false" customHeight="false" outlineLevel="0" collapsed="false">
      <c r="A34" s="17" t="n">
        <v>694</v>
      </c>
      <c r="B34" s="16" t="n">
        <v>0.132081437190212</v>
      </c>
      <c r="C34" s="16" t="n">
        <v>0.154686621073205</v>
      </c>
      <c r="D34" s="16" t="n">
        <v>9.83227207548797</v>
      </c>
      <c r="E34" s="18" t="n">
        <v>8.83176891058106E-017</v>
      </c>
      <c r="F34" s="16" t="n">
        <v>0.746138780537653</v>
      </c>
      <c r="G34" s="16" t="n">
        <v>0.746148148148148</v>
      </c>
      <c r="H34" s="6" t="s">
        <v>946</v>
      </c>
    </row>
    <row r="35" customFormat="false" ht="15" hidden="false" customHeight="false" outlineLevel="0" collapsed="false">
      <c r="A35" s="17" t="n">
        <v>696</v>
      </c>
      <c r="B35" s="16" t="n">
        <v>0.149694366677072</v>
      </c>
      <c r="C35" s="16" t="n">
        <v>0.174633738270382</v>
      </c>
      <c r="D35" s="16" t="n">
        <v>9.61493255637485</v>
      </c>
      <c r="E35" s="18" t="n">
        <v>3.78410371637968E-016</v>
      </c>
      <c r="F35" s="16" t="n">
        <v>0.75559975004323</v>
      </c>
      <c r="G35" s="16" t="n">
        <v>0.745851851851852</v>
      </c>
      <c r="H35" s="6" t="s">
        <v>946</v>
      </c>
    </row>
    <row r="36" customFormat="false" ht="15" hidden="false" customHeight="false" outlineLevel="0" collapsed="false">
      <c r="A36" s="17" t="n">
        <v>693</v>
      </c>
      <c r="B36" s="16" t="n">
        <v>0.124729210492422</v>
      </c>
      <c r="C36" s="16" t="n">
        <v>0.146043776227994</v>
      </c>
      <c r="D36" s="16" t="n">
        <v>9.86686612882595</v>
      </c>
      <c r="E36" s="18" t="n">
        <v>8.83176891058106E-017</v>
      </c>
      <c r="F36" s="16" t="n">
        <v>0.737265466496048</v>
      </c>
      <c r="G36" s="16" t="n">
        <v>0.745283950617284</v>
      </c>
      <c r="H36" s="6" t="s">
        <v>946</v>
      </c>
    </row>
    <row r="37" customFormat="false" ht="15" hidden="false" customHeight="false" outlineLevel="0" collapsed="false">
      <c r="A37" s="17" t="n">
        <v>697</v>
      </c>
      <c r="B37" s="16" t="n">
        <v>0.15983853145442</v>
      </c>
      <c r="C37" s="16" t="n">
        <v>0.185757528717648</v>
      </c>
      <c r="D37" s="16" t="n">
        <v>9.4516711742913</v>
      </c>
      <c r="E37" s="18" t="n">
        <v>1.16405440349188E-015</v>
      </c>
      <c r="F37" s="16" t="n">
        <v>0.756460926648975</v>
      </c>
      <c r="G37" s="16" t="n">
        <v>0.744518518518519</v>
      </c>
      <c r="H37" s="6" t="s">
        <v>946</v>
      </c>
    </row>
    <row r="38" customFormat="false" ht="15" hidden="false" customHeight="false" outlineLevel="0" collapsed="false">
      <c r="A38" s="17" t="n">
        <v>692</v>
      </c>
      <c r="B38" s="16" t="n">
        <v>0.118374006698336</v>
      </c>
      <c r="C38" s="16" t="n">
        <v>0.138362688370217</v>
      </c>
      <c r="D38" s="16" t="n">
        <v>9.8386213954015</v>
      </c>
      <c r="E38" s="18" t="n">
        <v>8.83176891058106E-017</v>
      </c>
      <c r="F38" s="16" t="n">
        <v>0.725482246342912</v>
      </c>
      <c r="G38" s="16" t="n">
        <v>0.742543209876543</v>
      </c>
      <c r="H38" s="6" t="s">
        <v>946</v>
      </c>
    </row>
    <row r="39" customFormat="false" ht="15" hidden="false" customHeight="false" outlineLevel="0" collapsed="false">
      <c r="A39" s="17" t="n">
        <v>698</v>
      </c>
      <c r="B39" s="16" t="n">
        <v>0.170756018025151</v>
      </c>
      <c r="C39" s="16" t="n">
        <v>0.197497651169443</v>
      </c>
      <c r="D39" s="16" t="n">
        <v>9.26359616900962</v>
      </c>
      <c r="E39" s="18" t="n">
        <v>4.27241380819408E-015</v>
      </c>
      <c r="F39" s="16" t="n">
        <v>0.755008966057567</v>
      </c>
      <c r="G39" s="16" t="n">
        <v>0.74237037037037</v>
      </c>
      <c r="H39" s="6" t="s">
        <v>946</v>
      </c>
    </row>
    <row r="40" customFormat="false" ht="15" hidden="false" customHeight="false" outlineLevel="0" collapsed="false">
      <c r="A40" s="17" t="n">
        <v>699</v>
      </c>
      <c r="B40" s="16" t="n">
        <v>0.182335109785644</v>
      </c>
      <c r="C40" s="16" t="n">
        <v>0.209727492100007</v>
      </c>
      <c r="D40" s="16" t="n">
        <v>9.05755951927537</v>
      </c>
      <c r="E40" s="18" t="n">
        <v>1.73883048517532E-014</v>
      </c>
      <c r="F40" s="16" t="n">
        <v>0.751456737395949</v>
      </c>
      <c r="G40" s="16" t="n">
        <v>0.739283950617284</v>
      </c>
      <c r="H40" s="6" t="s">
        <v>946</v>
      </c>
    </row>
    <row r="41" customFormat="false" ht="15" hidden="false" customHeight="false" outlineLevel="0" collapsed="false">
      <c r="A41" s="17" t="n">
        <v>691</v>
      </c>
      <c r="B41" s="16" t="n">
        <v>0.112988548893728</v>
      </c>
      <c r="C41" s="16" t="n">
        <v>0.131654525419586</v>
      </c>
      <c r="D41" s="16" t="n">
        <v>9.74160557264936</v>
      </c>
      <c r="E41" s="18" t="n">
        <v>8.83176891058106E-017</v>
      </c>
      <c r="F41" s="16" t="n">
        <v>0.710867270960766</v>
      </c>
      <c r="G41" s="16" t="n">
        <v>0.738987654320988</v>
      </c>
      <c r="H41" s="6" t="s">
        <v>946</v>
      </c>
    </row>
    <row r="42" customFormat="false" ht="15" hidden="false" customHeight="false" outlineLevel="0" collapsed="false">
      <c r="A42" s="17" t="n">
        <v>700</v>
      </c>
      <c r="B42" s="16" t="n">
        <v>0.194458875144603</v>
      </c>
      <c r="C42" s="16" t="n">
        <v>0.222321008953081</v>
      </c>
      <c r="D42" s="16" t="n">
        <v>8.83839005154255</v>
      </c>
      <c r="E42" s="18" t="n">
        <v>5.76481611423666E-014</v>
      </c>
      <c r="F42" s="16" t="n">
        <v>0.745970083724363</v>
      </c>
      <c r="G42" s="16" t="n">
        <v>0.73520987654321</v>
      </c>
      <c r="H42" s="6" t="s">
        <v>946</v>
      </c>
    </row>
    <row r="43" customFormat="false" ht="15" hidden="false" customHeight="false" outlineLevel="0" collapsed="false">
      <c r="A43" s="17" t="n">
        <v>690</v>
      </c>
      <c r="B43" s="16" t="n">
        <v>0.108517791679705</v>
      </c>
      <c r="C43" s="16" t="n">
        <v>0.125902964973027</v>
      </c>
      <c r="D43" s="16" t="n">
        <v>9.57867238677509</v>
      </c>
      <c r="E43" s="18" t="n">
        <v>1.74095247338255E-016</v>
      </c>
      <c r="F43" s="16" t="n">
        <v>0.693812739409049</v>
      </c>
      <c r="G43" s="16" t="n">
        <v>0.733679012345679</v>
      </c>
      <c r="H43" s="6" t="s">
        <v>946</v>
      </c>
    </row>
    <row r="44" customFormat="false" ht="15" hidden="false" customHeight="false" outlineLevel="0" collapsed="false">
      <c r="A44" s="17" t="n">
        <v>701</v>
      </c>
      <c r="B44" s="16" t="n">
        <v>0.207016805263381</v>
      </c>
      <c r="C44" s="16" t="n">
        <v>0.235164881242863</v>
      </c>
      <c r="D44" s="16" t="n">
        <v>8.60984513903135</v>
      </c>
      <c r="E44" s="18" t="n">
        <v>1.01682859947894E-013</v>
      </c>
      <c r="F44" s="16" t="n">
        <v>0.738729750336725</v>
      </c>
      <c r="G44" s="16" t="n">
        <v>0.731283950617284</v>
      </c>
      <c r="H44" s="6" t="s">
        <v>946</v>
      </c>
    </row>
    <row r="45" customFormat="false" ht="15" hidden="false" customHeight="false" outlineLevel="0" collapsed="false">
      <c r="A45" s="17" t="n">
        <v>689</v>
      </c>
      <c r="B45" s="16" t="n">
        <v>0.104872362512678</v>
      </c>
      <c r="C45" s="16" t="n">
        <v>0.121052484922391</v>
      </c>
      <c r="D45" s="16" t="n">
        <v>9.359556944203</v>
      </c>
      <c r="E45" s="18" t="n">
        <v>6.06397472716407E-016</v>
      </c>
      <c r="F45" s="16" t="n">
        <v>0.674901172393953</v>
      </c>
      <c r="G45" s="16" t="n">
        <v>0.72762962962963</v>
      </c>
      <c r="H45" s="6" t="s">
        <v>946</v>
      </c>
    </row>
    <row r="46" customFormat="false" ht="15" hidden="false" customHeight="false" outlineLevel="0" collapsed="false">
      <c r="A46" s="17" t="n">
        <v>702</v>
      </c>
      <c r="B46" s="16" t="n">
        <v>0.219899902685154</v>
      </c>
      <c r="C46" s="16" t="n">
        <v>0.248146834751851</v>
      </c>
      <c r="D46" s="16" t="n">
        <v>8.3726318257404</v>
      </c>
      <c r="E46" s="18" t="n">
        <v>4.2739969309796E-013</v>
      </c>
      <c r="F46" s="16" t="n">
        <v>0.729717570675325</v>
      </c>
      <c r="G46" s="16" t="n">
        <v>0.726864197530864</v>
      </c>
      <c r="H46" s="6" t="s">
        <v>946</v>
      </c>
    </row>
    <row r="47" customFormat="false" ht="15" hidden="false" customHeight="false" outlineLevel="0" collapsed="false">
      <c r="A47" s="17" t="n">
        <v>703</v>
      </c>
      <c r="B47" s="16" t="n">
        <v>0.233010680710319</v>
      </c>
      <c r="C47" s="16" t="n">
        <v>0.261173474747062</v>
      </c>
      <c r="D47" s="16" t="n">
        <v>8.12766649944086</v>
      </c>
      <c r="E47" s="18" t="n">
        <v>1.85698004158326E-012</v>
      </c>
      <c r="F47" s="16" t="n">
        <v>0.718967919503964</v>
      </c>
      <c r="G47" s="16" t="n">
        <v>0.721802469135803</v>
      </c>
      <c r="H47" s="6" t="s">
        <v>946</v>
      </c>
    </row>
    <row r="50" customFormat="false" ht="15" hidden="false" customHeight="false" outlineLevel="0" collapsed="false">
      <c r="A50" s="3" t="s">
        <v>953</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46</v>
      </c>
    </row>
    <row r="2" customFormat="false" ht="14.25" hidden="false" customHeight="true" outlineLevel="0" collapsed="false">
      <c r="A2" s="2" t="s">
        <v>954</v>
      </c>
      <c r="B2" s="2"/>
      <c r="C2" s="2"/>
      <c r="D2" s="2"/>
      <c r="E2" s="2"/>
      <c r="F2" s="2"/>
      <c r="G2" s="2"/>
      <c r="H2" s="2"/>
      <c r="I2" s="2"/>
      <c r="J2" s="2"/>
      <c r="K2" s="2"/>
      <c r="L2" s="2"/>
    </row>
    <row r="5" customFormat="false" ht="15" hidden="false" customHeight="false" outlineLevel="0" collapsed="false">
      <c r="A5" s="3" t="s">
        <v>370</v>
      </c>
    </row>
    <row r="6" customFormat="false" ht="14.25" hidden="false" customHeight="true" outlineLevel="0" collapsed="false">
      <c r="A6" s="4" t="s">
        <v>955</v>
      </c>
      <c r="B6" s="4"/>
      <c r="C6" s="4"/>
      <c r="D6" s="4"/>
      <c r="E6" s="4"/>
      <c r="F6" s="4"/>
      <c r="G6" s="4"/>
      <c r="H6" s="4"/>
      <c r="I6" s="4"/>
      <c r="J6" s="4"/>
      <c r="K6" s="4"/>
      <c r="L6" s="4"/>
    </row>
    <row r="8" customFormat="false" ht="15" hidden="false" customHeight="false" outlineLevel="0" collapsed="false">
      <c r="A8" s="3" t="s">
        <v>258</v>
      </c>
    </row>
    <row r="9" customFormat="false" ht="39" hidden="false" customHeight="true" outlineLevel="0" collapsed="false">
      <c r="A9" s="4" t="s">
        <v>956</v>
      </c>
      <c r="B9" s="4"/>
      <c r="C9" s="4"/>
      <c r="D9" s="4"/>
      <c r="E9" s="4"/>
      <c r="F9" s="4"/>
      <c r="G9" s="4"/>
      <c r="H9" s="4"/>
      <c r="I9" s="4"/>
      <c r="J9" s="4"/>
      <c r="K9" s="4"/>
      <c r="L9" s="4"/>
    </row>
    <row r="10" customFormat="false" ht="15" hidden="false" customHeight="false" outlineLevel="0" collapsed="false">
      <c r="A10" s="11" t="s">
        <v>957</v>
      </c>
    </row>
    <row r="11" customFormat="false" ht="15" hidden="false" customHeight="true" outlineLevel="0" collapsed="false">
      <c r="A11" s="5" t="s">
        <v>819</v>
      </c>
      <c r="B11" s="5" t="s">
        <v>958</v>
      </c>
      <c r="C11" s="5" t="s">
        <v>959</v>
      </c>
      <c r="D11" s="5" t="s">
        <v>960</v>
      </c>
    </row>
    <row r="12" customFormat="false" ht="15" hidden="false" customHeight="false" outlineLevel="0" collapsed="false">
      <c r="A12" s="6" t="s">
        <v>961</v>
      </c>
      <c r="B12" s="6" t="n">
        <v>400</v>
      </c>
      <c r="C12" s="6" t="n">
        <v>548</v>
      </c>
      <c r="D12" s="7" t="s">
        <v>962</v>
      </c>
    </row>
    <row r="13" customFormat="false" ht="15" hidden="false" customHeight="false" outlineLevel="0" collapsed="false">
      <c r="A13" s="6" t="s">
        <v>963</v>
      </c>
      <c r="B13" s="6" t="n">
        <v>548</v>
      </c>
      <c r="C13" s="6" t="n">
        <v>765</v>
      </c>
      <c r="D13" s="7" t="s">
        <v>964</v>
      </c>
    </row>
    <row r="14" customFormat="false" ht="15" hidden="false" customHeight="false" outlineLevel="0" collapsed="false">
      <c r="A14" s="6" t="s">
        <v>965</v>
      </c>
      <c r="B14" s="6" t="n">
        <v>914</v>
      </c>
      <c r="C14" s="6" t="n">
        <v>1069</v>
      </c>
      <c r="D14" s="7" t="s">
        <v>966</v>
      </c>
    </row>
    <row r="15" customFormat="false" ht="15" hidden="false" customHeight="false" outlineLevel="0" collapsed="false">
      <c r="A15" s="6" t="s">
        <v>967</v>
      </c>
      <c r="B15" s="6" t="n">
        <v>1069</v>
      </c>
      <c r="C15" s="6" t="n">
        <v>1258</v>
      </c>
      <c r="D15" s="7" t="s">
        <v>968</v>
      </c>
    </row>
    <row r="16" customFormat="false" ht="15" hidden="false" customHeight="false" outlineLevel="0" collapsed="false">
      <c r="A16" s="6" t="s">
        <v>969</v>
      </c>
      <c r="B16" s="6" t="n">
        <v>1258</v>
      </c>
      <c r="C16" s="6" t="n">
        <v>1721</v>
      </c>
      <c r="D16" s="7" t="s">
        <v>970</v>
      </c>
    </row>
    <row r="17" customFormat="false" ht="15" hidden="false" customHeight="false" outlineLevel="0" collapsed="false">
      <c r="A17" s="6" t="s">
        <v>971</v>
      </c>
      <c r="B17" s="6" t="n">
        <v>1721</v>
      </c>
      <c r="C17" s="6" t="n">
        <v>2304</v>
      </c>
      <c r="D17" s="7" t="s">
        <v>972</v>
      </c>
    </row>
    <row r="19" customFormat="false" ht="15" hidden="false" customHeight="false" outlineLevel="0" collapsed="false">
      <c r="A19" s="11" t="s">
        <v>973</v>
      </c>
    </row>
    <row r="20" customFormat="false" ht="24" hidden="false" customHeight="true" outlineLevel="0" collapsed="false">
      <c r="A20" s="5" t="s">
        <v>819</v>
      </c>
      <c r="B20" s="5" t="s">
        <v>422</v>
      </c>
      <c r="C20" s="5" t="s">
        <v>423</v>
      </c>
      <c r="D20" s="5" t="s">
        <v>425</v>
      </c>
      <c r="E20" s="5" t="s">
        <v>427</v>
      </c>
      <c r="F20" s="5" t="s">
        <v>428</v>
      </c>
      <c r="G20" s="5" t="s">
        <v>491</v>
      </c>
      <c r="H20" s="5" t="s">
        <v>943</v>
      </c>
      <c r="I20" s="5" t="s">
        <v>974</v>
      </c>
      <c r="J20" s="5" t="s">
        <v>975</v>
      </c>
      <c r="K20" s="5" t="s">
        <v>976</v>
      </c>
      <c r="L20" s="5" t="s">
        <v>944</v>
      </c>
      <c r="M20" s="5" t="s">
        <v>945</v>
      </c>
      <c r="N20" s="5" t="s">
        <v>429</v>
      </c>
      <c r="O20" s="5" t="s">
        <v>977</v>
      </c>
    </row>
    <row r="21" customFormat="false" ht="22.35" hidden="false" customHeight="false" outlineLevel="0" collapsed="false">
      <c r="A21" s="7" t="s">
        <v>978</v>
      </c>
      <c r="B21" s="16" t="n">
        <v>0.219257343335778</v>
      </c>
      <c r="C21" s="16" t="n">
        <v>0.241998617056073</v>
      </c>
      <c r="D21" s="17" t="n">
        <v>20.3215599326709</v>
      </c>
      <c r="E21" s="18" t="n">
        <v>1.48410267995264E-042</v>
      </c>
      <c r="F21" s="16" t="n">
        <v>2.09993845946886</v>
      </c>
      <c r="G21" s="16" t="n">
        <v>0.926123456790123</v>
      </c>
      <c r="H21" s="6" t="s">
        <v>946</v>
      </c>
      <c r="I21" s="16" t="n">
        <v>0.229279951590061</v>
      </c>
      <c r="J21" s="6" t="s">
        <v>979</v>
      </c>
      <c r="K21" s="8" t="n">
        <v>0.897777777777778</v>
      </c>
      <c r="L21" s="8" t="n">
        <v>0.882444444444445</v>
      </c>
      <c r="M21" s="8" t="n">
        <v>0.875425925160408</v>
      </c>
      <c r="N21" s="18" t="n">
        <v>3.14792768365896E-011</v>
      </c>
      <c r="O21" s="16" t="n">
        <v>0.359983100781754</v>
      </c>
    </row>
    <row r="22" customFormat="false" ht="22.35" hidden="false" customHeight="false" outlineLevel="0" collapsed="false">
      <c r="A22" s="7" t="s">
        <v>980</v>
      </c>
      <c r="B22" s="17" t="n">
        <v>1907.11111111111</v>
      </c>
      <c r="C22" s="17" t="n">
        <v>1915.74</v>
      </c>
      <c r="D22" s="17" t="n">
        <v>16.4354542629275</v>
      </c>
      <c r="E22" s="18" t="n">
        <v>4.0884113986313E-032</v>
      </c>
      <c r="F22" s="16" t="n">
        <v>1.88894249768121</v>
      </c>
      <c r="G22" s="16" t="n">
        <v>0.906308641975309</v>
      </c>
      <c r="H22" s="6" t="s">
        <v>946</v>
      </c>
      <c r="I22" s="17" t="n">
        <v>1910.5</v>
      </c>
      <c r="J22" s="6" t="s">
        <v>979</v>
      </c>
      <c r="K22" s="8" t="n">
        <v>0.856666666666667</v>
      </c>
      <c r="L22" s="8" t="n">
        <v>0.848666666666667</v>
      </c>
      <c r="M22" s="8" t="n">
        <v>0.833956161080299</v>
      </c>
      <c r="N22" s="18" t="n">
        <v>3.86017411955153E-011</v>
      </c>
      <c r="O22" s="16" t="n">
        <v>0.276550296344915</v>
      </c>
    </row>
    <row r="23" customFormat="false" ht="22.35" hidden="false" customHeight="false" outlineLevel="0" collapsed="false">
      <c r="A23" s="7" t="s">
        <v>981</v>
      </c>
      <c r="B23" s="16" t="n">
        <v>0.365563546654442</v>
      </c>
      <c r="C23" s="16" t="n">
        <v>0.384408323863605</v>
      </c>
      <c r="D23" s="16" t="n">
        <v>9.44389966342864</v>
      </c>
      <c r="E23" s="18" t="n">
        <v>3.37205786558578E-015</v>
      </c>
      <c r="F23" s="16" t="n">
        <v>1.24914480061756</v>
      </c>
      <c r="G23" s="16" t="n">
        <v>0.821086419753086</v>
      </c>
      <c r="H23" s="6" t="s">
        <v>946</v>
      </c>
      <c r="I23" s="16" t="n">
        <v>0.369751070655932</v>
      </c>
      <c r="J23" s="6" t="s">
        <v>979</v>
      </c>
      <c r="K23" s="8" t="n">
        <v>0.806666666666667</v>
      </c>
      <c r="L23" s="8" t="n">
        <v>0.800888888888889</v>
      </c>
      <c r="M23" s="8" t="n">
        <v>0.79473364687675</v>
      </c>
      <c r="N23" s="18" t="n">
        <v>1.28791648669666E-006</v>
      </c>
      <c r="O23" s="16" t="n">
        <v>0.294680349168451</v>
      </c>
    </row>
    <row r="24" customFormat="false" ht="22.35" hidden="false" customHeight="false" outlineLevel="0" collapsed="false">
      <c r="A24" s="7" t="s">
        <v>982</v>
      </c>
      <c r="B24" s="17" t="n">
        <v>969.833333333333</v>
      </c>
      <c r="C24" s="17" t="n">
        <v>971.306666666667</v>
      </c>
      <c r="D24" s="16" t="n">
        <v>7.67768331742372</v>
      </c>
      <c r="E24" s="18" t="n">
        <v>1.64451802749561E-011</v>
      </c>
      <c r="F24" s="16" t="n">
        <v>0.921256312273762</v>
      </c>
      <c r="G24" s="16" t="n">
        <v>0.753679012345679</v>
      </c>
      <c r="H24" s="6" t="s">
        <v>946</v>
      </c>
      <c r="I24" s="17" t="n">
        <v>970.5</v>
      </c>
      <c r="J24" s="6" t="s">
        <v>979</v>
      </c>
      <c r="K24" s="8" t="n">
        <v>0.735555555555556</v>
      </c>
      <c r="L24" s="8" t="n">
        <v>0.735555555555556</v>
      </c>
      <c r="M24" s="8" t="n">
        <v>0.736988564117874</v>
      </c>
      <c r="N24" s="16" t="n">
        <v>0.00171807510046992</v>
      </c>
      <c r="O24" s="16" t="n">
        <v>0.548298278326356</v>
      </c>
    </row>
    <row r="25" customFormat="false" ht="15" hidden="false" customHeight="false" outlineLevel="0" collapsed="false">
      <c r="A25" s="6" t="s">
        <v>983</v>
      </c>
      <c r="B25" s="17" t="n">
        <v>99.8784817599742</v>
      </c>
      <c r="C25" s="17" t="n">
        <v>93.7335413427486</v>
      </c>
      <c r="D25" s="16" t="n">
        <v>-9.8482794868269</v>
      </c>
      <c r="E25" s="18" t="n">
        <v>2.64063604975705E-018</v>
      </c>
      <c r="F25" s="16" t="n">
        <v>-0.777154084804944</v>
      </c>
      <c r="G25" s="16" t="n">
        <v>0.746814814814815</v>
      </c>
      <c r="H25" s="6" t="s">
        <v>951</v>
      </c>
      <c r="I25" s="17" t="n">
        <v>97.2265877661113</v>
      </c>
      <c r="J25" s="6" t="s">
        <v>984</v>
      </c>
      <c r="K25" s="8" t="n">
        <v>0.704444444444444</v>
      </c>
      <c r="L25" s="8" t="n">
        <v>0.679555555555556</v>
      </c>
      <c r="M25" s="8" t="n">
        <v>0.660323262752573</v>
      </c>
      <c r="N25" s="18" t="n">
        <v>8.02435813075455E-005</v>
      </c>
      <c r="O25" s="16" t="n">
        <v>0.123922384510777</v>
      </c>
    </row>
    <row r="26" customFormat="false" ht="15" hidden="false" customHeight="false" outlineLevel="0" collapsed="false">
      <c r="A26" s="6" t="s">
        <v>985</v>
      </c>
      <c r="B26" s="17" t="n">
        <v>131.922222222222</v>
      </c>
      <c r="C26" s="17" t="n">
        <v>127.204444444444</v>
      </c>
      <c r="D26" s="16" t="n">
        <v>-8.89905025590092</v>
      </c>
      <c r="E26" s="18" t="n">
        <v>2.07216011833187E-015</v>
      </c>
      <c r="F26" s="16" t="n">
        <v>-0.73209650799105</v>
      </c>
      <c r="G26" s="16" t="n">
        <v>0.732987654320988</v>
      </c>
      <c r="H26" s="6" t="s">
        <v>951</v>
      </c>
      <c r="I26" s="17" t="n">
        <v>128.5</v>
      </c>
      <c r="J26" s="6" t="s">
        <v>984</v>
      </c>
      <c r="K26" s="8" t="n">
        <v>0.67</v>
      </c>
      <c r="L26" s="8" t="n">
        <v>0.639111111111111</v>
      </c>
      <c r="M26" s="8" t="n">
        <v>0.619577608725885</v>
      </c>
      <c r="N26" s="18" t="n">
        <v>9.67974412868524E-005</v>
      </c>
      <c r="O26" s="16" t="n">
        <v>0.103805460050167</v>
      </c>
    </row>
    <row r="27" customFormat="false" ht="22.35" hidden="false" customHeight="false" outlineLevel="0" collapsed="false">
      <c r="A27" s="7" t="s">
        <v>986</v>
      </c>
      <c r="B27" s="17" t="n">
        <v>1160.28888888889</v>
      </c>
      <c r="C27" s="17" t="n">
        <v>1160.90444444444</v>
      </c>
      <c r="D27" s="16" t="n">
        <v>7.84910753022701</v>
      </c>
      <c r="E27" s="18" t="n">
        <v>1.01731451102223E-011</v>
      </c>
      <c r="F27" s="16" t="n">
        <v>0.976057503272997</v>
      </c>
      <c r="G27" s="16" t="n">
        <v>0.72762962962963</v>
      </c>
      <c r="H27" s="6" t="s">
        <v>946</v>
      </c>
      <c r="I27" s="17" t="n">
        <v>1160.5</v>
      </c>
      <c r="J27" s="6" t="s">
        <v>979</v>
      </c>
      <c r="K27" s="8" t="n">
        <v>0.703333333333333</v>
      </c>
      <c r="L27" s="8" t="n">
        <v>0.703333333333333</v>
      </c>
      <c r="M27" s="8" t="n">
        <v>0.704304120017913</v>
      </c>
      <c r="N27" s="18" t="n">
        <v>4.7754097429544E-006</v>
      </c>
      <c r="O27" s="16" t="n">
        <v>0.16756412524165</v>
      </c>
    </row>
    <row r="28" customFormat="false" ht="22.35" hidden="false" customHeight="false" outlineLevel="0" collapsed="false">
      <c r="A28" s="7" t="s">
        <v>987</v>
      </c>
      <c r="B28" s="17" t="n">
        <v>1442.36666666667</v>
      </c>
      <c r="C28" s="17" t="n">
        <v>1444.09777777778</v>
      </c>
      <c r="D28" s="16" t="n">
        <v>5.95148243705605</v>
      </c>
      <c r="E28" s="18" t="n">
        <v>9.53867583600844E-008</v>
      </c>
      <c r="F28" s="16" t="n">
        <v>0.819738062340152</v>
      </c>
      <c r="G28" s="16" t="n">
        <v>0.696555555555556</v>
      </c>
      <c r="H28" s="6" t="s">
        <v>946</v>
      </c>
      <c r="I28" s="17" t="n">
        <v>1443.5</v>
      </c>
      <c r="J28" s="6" t="s">
        <v>979</v>
      </c>
      <c r="K28" s="8" t="n">
        <v>0.651111111111111</v>
      </c>
      <c r="L28" s="8" t="n">
        <v>0.64</v>
      </c>
      <c r="M28" s="8" t="n">
        <v>0.624553849471091</v>
      </c>
      <c r="N28" s="18" t="n">
        <v>8.02435813075455E-005</v>
      </c>
      <c r="O28" s="16" t="n">
        <v>0.147582055430139</v>
      </c>
    </row>
    <row r="29" customFormat="false" ht="15" hidden="false" customHeight="false" outlineLevel="0" collapsed="false">
      <c r="A29" s="6" t="s">
        <v>988</v>
      </c>
      <c r="B29" s="16" t="n">
        <v>0.819026389514199</v>
      </c>
      <c r="C29" s="16" t="n">
        <v>0.796646519652489</v>
      </c>
      <c r="D29" s="16" t="n">
        <v>-7.35512607098546</v>
      </c>
      <c r="E29" s="18" t="n">
        <v>1.13908179641E-011</v>
      </c>
      <c r="F29" s="16" t="n">
        <v>-0.557561831449078</v>
      </c>
      <c r="G29" s="16" t="n">
        <v>0.691358024691358</v>
      </c>
      <c r="H29" s="6" t="s">
        <v>951</v>
      </c>
      <c r="I29" s="16" t="n">
        <v>0.803677546591815</v>
      </c>
      <c r="J29" s="6" t="s">
        <v>984</v>
      </c>
      <c r="K29" s="8" t="n">
        <v>0.652222222222222</v>
      </c>
      <c r="L29" s="8" t="n">
        <v>0.612444444444445</v>
      </c>
      <c r="M29" s="8" t="n">
        <v>0.61535736154012</v>
      </c>
      <c r="N29" s="16" t="n">
        <v>0.00953726673066357</v>
      </c>
      <c r="O29" s="16" t="n">
        <v>0.181764303287028</v>
      </c>
    </row>
    <row r="30" customFormat="false" ht="15" hidden="false" customHeight="false" outlineLevel="0" collapsed="false">
      <c r="A30" s="6" t="s">
        <v>989</v>
      </c>
      <c r="B30" s="16" t="n">
        <v>0.686217605298881</v>
      </c>
      <c r="C30" s="16" t="n">
        <v>0.677830487415672</v>
      </c>
      <c r="D30" s="16" t="n">
        <v>-5.94241995002842</v>
      </c>
      <c r="E30" s="18" t="n">
        <v>6.03076002094556E-008</v>
      </c>
      <c r="F30" s="16" t="n">
        <v>-0.581397406299947</v>
      </c>
      <c r="G30" s="16" t="n">
        <v>0.673333333333333</v>
      </c>
      <c r="H30" s="6" t="s">
        <v>951</v>
      </c>
      <c r="I30" s="16" t="n">
        <v>0.681117870088307</v>
      </c>
      <c r="J30" s="6" t="s">
        <v>984</v>
      </c>
      <c r="K30" s="8" t="n">
        <v>0.644444444444444</v>
      </c>
      <c r="L30" s="8" t="n">
        <v>0.614444444444445</v>
      </c>
      <c r="M30" s="8" t="n">
        <v>0.597023027993718</v>
      </c>
      <c r="N30" s="16" t="n">
        <v>0.00166904152077152</v>
      </c>
      <c r="O30" s="16" t="n">
        <v>0.123756680592261</v>
      </c>
    </row>
    <row r="31" customFormat="false" ht="15" hidden="false" customHeight="false" outlineLevel="0" collapsed="false">
      <c r="A31" s="6" t="s">
        <v>990</v>
      </c>
      <c r="B31" s="17" t="n">
        <v>33.4549807867511</v>
      </c>
      <c r="C31" s="17" t="n">
        <v>31.4477444963545</v>
      </c>
      <c r="D31" s="16" t="n">
        <v>-4.92537812464238</v>
      </c>
      <c r="E31" s="18" t="n">
        <v>5.53151586068787E-006</v>
      </c>
      <c r="F31" s="16" t="n">
        <v>-0.493506278030213</v>
      </c>
      <c r="G31" s="16" t="n">
        <v>0.645654320987654</v>
      </c>
      <c r="H31" s="6" t="s">
        <v>951</v>
      </c>
      <c r="I31" s="17" t="n">
        <v>32.2276343115124</v>
      </c>
      <c r="J31" s="6" t="s">
        <v>984</v>
      </c>
      <c r="K31" s="8" t="n">
        <v>0.628888888888889</v>
      </c>
      <c r="L31" s="8" t="n">
        <v>0.600222222222222</v>
      </c>
      <c r="M31" s="8" t="n">
        <v>0.599598458310527</v>
      </c>
      <c r="N31" s="16" t="n">
        <v>0.0132354534525197</v>
      </c>
      <c r="O31" s="16" t="n">
        <v>0.178981008177944</v>
      </c>
    </row>
    <row r="32" customFormat="false" ht="15" hidden="false" customHeight="false" outlineLevel="0" collapsed="false">
      <c r="A32" s="6" t="s">
        <v>991</v>
      </c>
      <c r="B32" s="17" t="n">
        <v>80.2222222222222</v>
      </c>
      <c r="C32" s="17" t="n">
        <v>78.1755555555556</v>
      </c>
      <c r="D32" s="16" t="n">
        <v>-5.57847530263574</v>
      </c>
      <c r="E32" s="18" t="n">
        <v>2.28285459714519E-007</v>
      </c>
      <c r="F32" s="16" t="n">
        <v>-0.483313677570039</v>
      </c>
      <c r="G32" s="16" t="n">
        <v>0.641074074074074</v>
      </c>
      <c r="H32" s="6" t="s">
        <v>951</v>
      </c>
      <c r="I32" s="17" t="n">
        <v>79.5</v>
      </c>
      <c r="J32" s="6" t="s">
        <v>984</v>
      </c>
      <c r="K32" s="8" t="n">
        <v>0.628888888888889</v>
      </c>
      <c r="L32" s="8" t="n">
        <v>0.602666666666667</v>
      </c>
      <c r="M32" s="8" t="n">
        <v>0.624049836306733</v>
      </c>
      <c r="N32" s="16" t="n">
        <v>0.0132354534525197</v>
      </c>
      <c r="O32" s="16" t="n">
        <v>0.192946447592326</v>
      </c>
    </row>
    <row r="33" customFormat="false" ht="22.35" hidden="false" customHeight="false" outlineLevel="0" collapsed="false">
      <c r="A33" s="7" t="s">
        <v>992</v>
      </c>
      <c r="B33" s="16" t="n">
        <v>0.777320536128014</v>
      </c>
      <c r="C33" s="16" t="n">
        <v>0.759620167572394</v>
      </c>
      <c r="D33" s="16" t="n">
        <v>-4.4765011836052</v>
      </c>
      <c r="E33" s="18" t="n">
        <v>3.12188286159503E-005</v>
      </c>
      <c r="F33" s="16" t="n">
        <v>-0.399747338313531</v>
      </c>
      <c r="G33" s="16" t="n">
        <v>0.638641975308642</v>
      </c>
      <c r="H33" s="6" t="s">
        <v>951</v>
      </c>
      <c r="I33" s="16" t="n">
        <v>0.756024232063265</v>
      </c>
      <c r="J33" s="6" t="s">
        <v>984</v>
      </c>
      <c r="K33" s="8" t="n">
        <v>0.616666666666667</v>
      </c>
      <c r="L33" s="8" t="n">
        <v>0.572222222222222</v>
      </c>
      <c r="M33" s="8" t="n">
        <v>0.571799427456324</v>
      </c>
      <c r="N33" s="16" t="n">
        <v>0.0445212233946148</v>
      </c>
      <c r="O33" s="16" t="n">
        <v>0.126432080114044</v>
      </c>
    </row>
    <row r="34" customFormat="false" ht="15" hidden="false" customHeight="false" outlineLevel="0" collapsed="false">
      <c r="A34" s="6" t="s">
        <v>993</v>
      </c>
      <c r="B34" s="16" t="n">
        <v>0.430381855792895</v>
      </c>
      <c r="C34" s="16" t="n">
        <v>0.412673170462853</v>
      </c>
      <c r="D34" s="16" t="n">
        <v>-3.94434668426897</v>
      </c>
      <c r="E34" s="18" t="n">
        <v>0.000265506536732846</v>
      </c>
      <c r="F34" s="16" t="n">
        <v>-0.401797956808255</v>
      </c>
      <c r="G34" s="16" t="n">
        <v>0.617432098765432</v>
      </c>
      <c r="H34" s="6" t="s">
        <v>951</v>
      </c>
      <c r="I34" s="16" t="n">
        <v>0.416530166772886</v>
      </c>
      <c r="J34" s="6" t="s">
        <v>984</v>
      </c>
      <c r="K34" s="8" t="n">
        <v>0.601111111111111</v>
      </c>
      <c r="L34" s="8" t="n">
        <v>0.548888888888889</v>
      </c>
      <c r="M34" s="8" t="n">
        <v>0.571847928763446</v>
      </c>
      <c r="N34" s="16" t="n">
        <v>0.066236650811592</v>
      </c>
      <c r="O34" s="16" t="n">
        <v>0.238779368948542</v>
      </c>
    </row>
    <row r="35" customFormat="false" ht="15" hidden="false" customHeight="false" outlineLevel="0" collapsed="false">
      <c r="A35" s="6" t="s">
        <v>994</v>
      </c>
      <c r="B35" s="17" t="n">
        <v>496.244444444445</v>
      </c>
      <c r="C35" s="17" t="n">
        <v>495.524444444444</v>
      </c>
      <c r="D35" s="16" t="n">
        <v>-3.37678669725943</v>
      </c>
      <c r="E35" s="16" t="n">
        <v>0.00194403130043439</v>
      </c>
      <c r="F35" s="16" t="n">
        <v>-0.38722439819653</v>
      </c>
      <c r="G35" s="16" t="n">
        <v>0.613888888888889</v>
      </c>
      <c r="H35" s="6" t="s">
        <v>951</v>
      </c>
      <c r="I35" s="17" t="n">
        <v>496.5</v>
      </c>
      <c r="J35" s="6" t="s">
        <v>984</v>
      </c>
      <c r="K35" s="8" t="n">
        <v>0.615555555555556</v>
      </c>
      <c r="L35" s="8" t="n">
        <v>0.615555555555556</v>
      </c>
      <c r="M35" s="8" t="n">
        <v>0.58231860234274</v>
      </c>
      <c r="N35" s="16" t="n">
        <v>0.0662967968243591</v>
      </c>
      <c r="O35" s="16" t="n">
        <v>0.189680059396746</v>
      </c>
    </row>
    <row r="36" customFormat="false" ht="22.35" hidden="false" customHeight="false" outlineLevel="0" collapsed="false">
      <c r="A36" s="7" t="s">
        <v>995</v>
      </c>
      <c r="B36" s="16" t="n">
        <v>0.34170174426319</v>
      </c>
      <c r="C36" s="16" t="n">
        <v>0.344411355263038</v>
      </c>
      <c r="D36" s="16" t="n">
        <v>3.02757217712002</v>
      </c>
      <c r="E36" s="16" t="n">
        <v>0.00575548737320872</v>
      </c>
      <c r="F36" s="16" t="n">
        <v>0.419263355697135</v>
      </c>
      <c r="G36" s="16" t="n">
        <v>0.586469135802469</v>
      </c>
      <c r="H36" s="6" t="s">
        <v>946</v>
      </c>
      <c r="I36" s="16" t="n">
        <v>0.339491143324233</v>
      </c>
      <c r="J36" s="6" t="s">
        <v>979</v>
      </c>
      <c r="K36" s="8" t="n">
        <v>0.586666666666667</v>
      </c>
      <c r="L36" s="8" t="n">
        <v>0.554444444444444</v>
      </c>
      <c r="M36" s="8" t="n">
        <v>0.538304078935113</v>
      </c>
      <c r="N36" s="16" t="n">
        <v>0.0258762364111313</v>
      </c>
      <c r="O36" s="16" t="n">
        <v>0.109170007457353</v>
      </c>
    </row>
    <row r="37" customFormat="false" ht="22.35" hidden="false" customHeight="false" outlineLevel="0" collapsed="false">
      <c r="A37" s="7" t="s">
        <v>996</v>
      </c>
      <c r="B37" s="17" t="n">
        <v>63.3</v>
      </c>
      <c r="C37" s="17" t="n">
        <v>62.6822222222222</v>
      </c>
      <c r="D37" s="16" t="n">
        <v>-2.58987975222556</v>
      </c>
      <c r="E37" s="16" t="n">
        <v>0.0186228010502314</v>
      </c>
      <c r="F37" s="16" t="n">
        <v>-0.25933570197652</v>
      </c>
      <c r="G37" s="16" t="n">
        <v>0.572098765432099</v>
      </c>
      <c r="H37" s="6" t="s">
        <v>951</v>
      </c>
      <c r="I37" s="17" t="n">
        <v>62.5</v>
      </c>
      <c r="J37" s="6" t="s">
        <v>984</v>
      </c>
      <c r="K37" s="8" t="n">
        <v>0.563333333333333</v>
      </c>
      <c r="L37" s="8" t="n">
        <v>0.523777777777778</v>
      </c>
      <c r="M37" s="8" t="n">
        <v>0.527061958284372</v>
      </c>
      <c r="N37" s="16" t="n">
        <v>0.512722681857188</v>
      </c>
      <c r="O37" s="16" t="n">
        <v>0.513085876214371</v>
      </c>
    </row>
    <row r="38" customFormat="false" ht="22.35" hidden="false" customHeight="false" outlineLevel="0" collapsed="false">
      <c r="A38" s="7" t="s">
        <v>997</v>
      </c>
      <c r="B38" s="17" t="n">
        <v>65.0555555555556</v>
      </c>
      <c r="C38" s="17" t="n">
        <v>65.7777777777778</v>
      </c>
      <c r="D38" s="16" t="n">
        <v>1.95530572672914</v>
      </c>
      <c r="E38" s="16" t="n">
        <v>0.0833186238536512</v>
      </c>
      <c r="F38" s="16" t="n">
        <v>0.228525271801628</v>
      </c>
      <c r="G38" s="16" t="n">
        <v>0.567888888888889</v>
      </c>
      <c r="H38" s="6" t="s">
        <v>946</v>
      </c>
      <c r="I38" s="17" t="n">
        <v>64.5</v>
      </c>
      <c r="J38" s="6" t="s">
        <v>979</v>
      </c>
      <c r="K38" s="8" t="n">
        <v>0.583333333333333</v>
      </c>
      <c r="L38" s="8" t="n">
        <v>0.563111111111111</v>
      </c>
      <c r="M38" s="8" t="n">
        <v>0.576779459429459</v>
      </c>
      <c r="N38" s="16" t="n">
        <v>0.214636702212243</v>
      </c>
      <c r="O38" s="16" t="n">
        <v>0.135673640938346</v>
      </c>
    </row>
    <row r="39" customFormat="false" ht="22.35" hidden="false" customHeight="false" outlineLevel="0" collapsed="false">
      <c r="A39" s="7" t="s">
        <v>998</v>
      </c>
      <c r="B39" s="17" t="n">
        <v>248.503058992477</v>
      </c>
      <c r="C39" s="17" t="n">
        <v>246.069500817739</v>
      </c>
      <c r="D39" s="16" t="n">
        <v>-2.48233683928518</v>
      </c>
      <c r="E39" s="16" t="n">
        <v>0.0232429476220233</v>
      </c>
      <c r="F39" s="16" t="n">
        <v>-0.217058866091148</v>
      </c>
      <c r="G39" s="16" t="n">
        <v>0.563901234567901</v>
      </c>
      <c r="H39" s="6" t="s">
        <v>951</v>
      </c>
      <c r="I39" s="17" t="n">
        <v>246.875735441963</v>
      </c>
      <c r="J39" s="6" t="s">
        <v>984</v>
      </c>
      <c r="K39" s="8" t="n">
        <v>0.581111111111111</v>
      </c>
      <c r="L39" s="8" t="n">
        <v>0.546888888888889</v>
      </c>
      <c r="M39" s="8" t="n">
        <v>0.539063312294347</v>
      </c>
      <c r="N39" s="16" t="n">
        <v>0.337204439512934</v>
      </c>
      <c r="O39" s="16" t="n">
        <v>0.145785556594559</v>
      </c>
    </row>
    <row r="40" customFormat="false" ht="22.35" hidden="false" customHeight="false" outlineLevel="0" collapsed="false">
      <c r="A40" s="7" t="s">
        <v>999</v>
      </c>
      <c r="B40" s="17" t="n">
        <v>185.633333333333</v>
      </c>
      <c r="C40" s="17" t="n">
        <v>187.108888888889</v>
      </c>
      <c r="D40" s="16" t="n">
        <v>1.3199741538096</v>
      </c>
      <c r="E40" s="16" t="n">
        <v>0.258319266701199</v>
      </c>
      <c r="F40" s="16" t="n">
        <v>0.169024733612238</v>
      </c>
      <c r="G40" s="16" t="n">
        <v>0.555641975308642</v>
      </c>
      <c r="H40" s="6" t="s">
        <v>946</v>
      </c>
      <c r="I40" s="17" t="n">
        <v>180.5</v>
      </c>
      <c r="J40" s="6" t="s">
        <v>979</v>
      </c>
      <c r="K40" s="8" t="n">
        <v>0.584444444444444</v>
      </c>
      <c r="L40" s="8" t="n">
        <v>0.579777777777778</v>
      </c>
      <c r="M40" s="8" t="n">
        <v>0.575878236131685</v>
      </c>
      <c r="N40" s="16" t="n">
        <v>0.30824599047333</v>
      </c>
      <c r="O40" s="16" t="n">
        <v>0.0564463008398095</v>
      </c>
    </row>
    <row r="41" customFormat="false" ht="22.35" hidden="false" customHeight="false" outlineLevel="0" collapsed="false">
      <c r="A41" s="7" t="s">
        <v>1000</v>
      </c>
      <c r="B41" s="17" t="n">
        <v>157.769324185321</v>
      </c>
      <c r="C41" s="17" t="n">
        <v>155.070978871186</v>
      </c>
      <c r="D41" s="16" t="n">
        <v>-1.93050899414057</v>
      </c>
      <c r="E41" s="16" t="n">
        <v>0.0835382113469573</v>
      </c>
      <c r="F41" s="16" t="n">
        <v>-0.214765966719514</v>
      </c>
      <c r="G41" s="16" t="n">
        <v>0.55558024691358</v>
      </c>
      <c r="H41" s="6" t="s">
        <v>951</v>
      </c>
      <c r="I41" s="17" t="n">
        <v>156.963169217574</v>
      </c>
      <c r="J41" s="6" t="s">
        <v>984</v>
      </c>
      <c r="K41" s="8" t="n">
        <v>0.558888888888889</v>
      </c>
      <c r="L41" s="8" t="n">
        <v>0.515333333333333</v>
      </c>
      <c r="M41" s="8" t="n">
        <v>0.502652708913054</v>
      </c>
      <c r="N41" s="16" t="n">
        <v>0.311314272267782</v>
      </c>
      <c r="O41" s="16" t="n">
        <v>0.100680443738072</v>
      </c>
    </row>
    <row r="42" customFormat="false" ht="15" hidden="false" customHeight="false" outlineLevel="0" collapsed="false">
      <c r="A42" s="6" t="s">
        <v>1001</v>
      </c>
      <c r="B42" s="16" t="n">
        <v>0.720134222779417</v>
      </c>
      <c r="C42" s="16" t="n">
        <v>0.723967658745883</v>
      </c>
      <c r="D42" s="16" t="n">
        <v>1.79100341109802</v>
      </c>
      <c r="E42" s="16" t="n">
        <v>0.10844731417241</v>
      </c>
      <c r="F42" s="16" t="n">
        <v>0.231846837524242</v>
      </c>
      <c r="G42" s="16" t="n">
        <v>0.550617283950617</v>
      </c>
      <c r="H42" s="6" t="s">
        <v>946</v>
      </c>
      <c r="I42" s="16" t="n">
        <v>0.708144231618009</v>
      </c>
      <c r="J42" s="6" t="s">
        <v>979</v>
      </c>
      <c r="K42" s="8" t="n">
        <v>0.573333333333333</v>
      </c>
      <c r="L42" s="8" t="n">
        <v>0.544666666666667</v>
      </c>
      <c r="M42" s="8" t="n">
        <v>0.550733832259694</v>
      </c>
      <c r="N42" s="16" t="n">
        <v>0.210809565564554</v>
      </c>
      <c r="O42" s="16" t="n">
        <v>0.075251492787616</v>
      </c>
    </row>
    <row r="43" customFormat="false" ht="15" hidden="false" customHeight="false" outlineLevel="0" collapsed="false">
      <c r="A43" s="6" t="s">
        <v>1002</v>
      </c>
      <c r="B43" s="16" t="n">
        <v>3.21953092894867</v>
      </c>
      <c r="C43" s="16" t="n">
        <v>3.1150851893072</v>
      </c>
      <c r="D43" s="16" t="n">
        <v>-1.17230954740093</v>
      </c>
      <c r="E43" s="16" t="n">
        <v>0.317319849455902</v>
      </c>
      <c r="F43" s="16" t="n">
        <v>-0.136095346298102</v>
      </c>
      <c r="G43" s="16" t="n">
        <v>0.533308641975309</v>
      </c>
      <c r="H43" s="6" t="s">
        <v>951</v>
      </c>
      <c r="I43" s="16" t="n">
        <v>3.16131160081862</v>
      </c>
      <c r="J43" s="6" t="s">
        <v>984</v>
      </c>
      <c r="K43" s="8" t="n">
        <v>0.547777777777778</v>
      </c>
      <c r="L43" s="8" t="n">
        <v>0.501333333333333</v>
      </c>
      <c r="M43" s="8" t="n">
        <v>0.482844638630846</v>
      </c>
      <c r="N43" s="16" t="n">
        <v>0.582170802582139</v>
      </c>
      <c r="O43" s="16" t="n">
        <v>0.102453346368105</v>
      </c>
    </row>
    <row r="44" customFormat="false" ht="22.35" hidden="false" customHeight="false" outlineLevel="0" collapsed="false">
      <c r="A44" s="7" t="s">
        <v>1003</v>
      </c>
      <c r="B44" s="16" t="n">
        <v>0.0484111228814599</v>
      </c>
      <c r="C44" s="16" t="n">
        <v>0.0472206628895939</v>
      </c>
      <c r="D44" s="16" t="n">
        <v>-0.961314913981156</v>
      </c>
      <c r="E44" s="16" t="n">
        <v>0.422815899706065</v>
      </c>
      <c r="F44" s="16" t="n">
        <v>-0.113099171880846</v>
      </c>
      <c r="G44" s="16" t="n">
        <v>0.52558024691358</v>
      </c>
      <c r="H44" s="6" t="s">
        <v>951</v>
      </c>
      <c r="I44" s="16" t="n">
        <v>0.0383247319645361</v>
      </c>
      <c r="J44" s="6" t="s">
        <v>984</v>
      </c>
      <c r="K44" s="8" t="n">
        <v>0.548888888888889</v>
      </c>
      <c r="L44" s="8" t="n">
        <v>0.512222222222222</v>
      </c>
      <c r="M44" s="8" t="n">
        <v>0.493395541048989</v>
      </c>
      <c r="N44" s="16" t="n">
        <v>0.633081484522454</v>
      </c>
      <c r="O44" s="16" t="n">
        <v>0.0815706288446518</v>
      </c>
    </row>
    <row r="45" customFormat="false" ht="15" hidden="false" customHeight="false" outlineLevel="0" collapsed="false">
      <c r="A45" s="6" t="s">
        <v>1004</v>
      </c>
      <c r="B45" s="17" t="n">
        <v>676.333333333333</v>
      </c>
      <c r="C45" s="17" t="n">
        <v>676.266666666667</v>
      </c>
      <c r="D45" s="16" t="n">
        <v>-0.228515942768545</v>
      </c>
      <c r="E45" s="16" t="n">
        <v>0.847927732951528</v>
      </c>
      <c r="F45" s="16" t="n">
        <v>-0.0310828739858034</v>
      </c>
      <c r="G45" s="16" t="n">
        <v>0.524259259259259</v>
      </c>
      <c r="H45" s="6" t="s">
        <v>951</v>
      </c>
      <c r="I45" s="17" t="n">
        <v>678.5</v>
      </c>
      <c r="J45" s="6" t="s">
        <v>984</v>
      </c>
      <c r="K45" s="8" t="n">
        <v>0.583333333333333</v>
      </c>
      <c r="L45" s="8" t="n">
        <v>0.554888888888889</v>
      </c>
      <c r="M45" s="8" t="n">
        <v>0.56968193926125</v>
      </c>
      <c r="N45" s="16" t="n">
        <v>0.879789042068573</v>
      </c>
      <c r="O45" s="16" t="n">
        <v>0.0604132545219543</v>
      </c>
    </row>
    <row r="46" customFormat="false" ht="22.35" hidden="false" customHeight="false" outlineLevel="0" collapsed="false">
      <c r="A46" s="7" t="s">
        <v>1005</v>
      </c>
      <c r="B46" s="16" t="n">
        <v>0.0821974178633425</v>
      </c>
      <c r="C46" s="16" t="n">
        <v>0.0804584685893794</v>
      </c>
      <c r="D46" s="16" t="n">
        <v>-0.879252638234323</v>
      </c>
      <c r="E46" s="16" t="n">
        <v>0.452810064858025</v>
      </c>
      <c r="F46" s="16" t="n">
        <v>-0.106035954604224</v>
      </c>
      <c r="G46" s="16" t="n">
        <v>0.522469135802469</v>
      </c>
      <c r="H46" s="6" t="s">
        <v>951</v>
      </c>
      <c r="I46" s="16" t="n">
        <v>0.0915753149307048</v>
      </c>
      <c r="J46" s="6" t="s">
        <v>984</v>
      </c>
      <c r="K46" s="8" t="n">
        <v>0.537777777777778</v>
      </c>
      <c r="L46" s="8" t="n">
        <v>0.47</v>
      </c>
      <c r="M46" s="8" t="n">
        <v>0.481153779681366</v>
      </c>
      <c r="N46" s="16" t="n">
        <v>0.648140994461467</v>
      </c>
      <c r="O46" s="16" t="n">
        <v>0.0849547295212611</v>
      </c>
    </row>
    <row r="47" customFormat="false" ht="22.35" hidden="false" customHeight="false" outlineLevel="0" collapsed="false">
      <c r="A47" s="7" t="s">
        <v>1006</v>
      </c>
      <c r="B47" s="16" t="n">
        <v>0.299891587905394</v>
      </c>
      <c r="C47" s="16" t="n">
        <v>0.300628681246783</v>
      </c>
      <c r="D47" s="16" t="n">
        <v>0.858009620264012</v>
      </c>
      <c r="E47" s="16" t="n">
        <v>0.452810064858025</v>
      </c>
      <c r="F47" s="16" t="n">
        <v>0.0948693514963295</v>
      </c>
      <c r="G47" s="16" t="n">
        <v>0.516666666666667</v>
      </c>
      <c r="H47" s="6" t="s">
        <v>946</v>
      </c>
      <c r="I47" s="16" t="n">
        <v>0.291810506289583</v>
      </c>
      <c r="J47" s="6" t="s">
        <v>979</v>
      </c>
      <c r="K47" s="8" t="n">
        <v>0.533333333333333</v>
      </c>
      <c r="L47" s="8" t="n">
        <v>0.471333333333333</v>
      </c>
      <c r="M47" s="8" t="n">
        <v>0.446197703509773</v>
      </c>
      <c r="N47" s="16" t="n">
        <v>0.582170802582139</v>
      </c>
      <c r="O47" s="16" t="n">
        <v>0.0242485742696815</v>
      </c>
    </row>
    <row r="48" customFormat="false" ht="22.35" hidden="false" customHeight="false" outlineLevel="0" collapsed="false">
      <c r="A48" s="7" t="s">
        <v>1007</v>
      </c>
      <c r="B48" s="16" t="n">
        <v>0.802961566027556</v>
      </c>
      <c r="C48" s="16" t="n">
        <v>0.799381379588782</v>
      </c>
      <c r="D48" s="16" t="n">
        <v>-0.821211633812217</v>
      </c>
      <c r="E48" s="16" t="n">
        <v>0.458649672473403</v>
      </c>
      <c r="F48" s="16" t="n">
        <v>-0.079837851564174</v>
      </c>
      <c r="G48" s="16" t="n">
        <v>0.510172839506173</v>
      </c>
      <c r="H48" s="6" t="s">
        <v>951</v>
      </c>
      <c r="I48" s="16" t="n">
        <v>0.821083985312464</v>
      </c>
      <c r="J48" s="6" t="s">
        <v>984</v>
      </c>
      <c r="K48" s="8" t="n">
        <v>0.53</v>
      </c>
      <c r="L48" s="8" t="n">
        <v>0.415333333333333</v>
      </c>
      <c r="M48" s="8" t="n">
        <v>0.438461871653251</v>
      </c>
      <c r="N48" s="16" t="n">
        <v>0.713813973503301</v>
      </c>
      <c r="O48" s="16" t="n">
        <v>0.149399115972165</v>
      </c>
    </row>
    <row r="49" customFormat="false" ht="22.35" hidden="false" customHeight="false" outlineLevel="0" collapsed="false">
      <c r="A49" s="7" t="s">
        <v>1008</v>
      </c>
      <c r="B49" s="17" t="n">
        <v>276.066666666667</v>
      </c>
      <c r="C49" s="17" t="n">
        <v>275.744444444445</v>
      </c>
      <c r="D49" s="16" t="n">
        <v>-0.17771517219202</v>
      </c>
      <c r="E49" s="16" t="n">
        <v>0.859251028729358</v>
      </c>
      <c r="F49" s="16" t="n">
        <v>-0.0223142000902894</v>
      </c>
      <c r="G49" s="16" t="n">
        <v>0.506777777777778</v>
      </c>
      <c r="H49" s="6" t="s">
        <v>946</v>
      </c>
      <c r="I49" s="17" t="n">
        <v>265.5</v>
      </c>
      <c r="J49" s="6" t="s">
        <v>979</v>
      </c>
      <c r="K49" s="8" t="n">
        <v>0.556666666666667</v>
      </c>
      <c r="L49" s="8" t="n">
        <v>0.471111111111111</v>
      </c>
      <c r="M49" s="8" t="n">
        <v>0.503430372309683</v>
      </c>
      <c r="N49" s="16" t="n">
        <v>0.933994637112325</v>
      </c>
      <c r="O49" s="16" t="n">
        <v>0.100958632803692</v>
      </c>
    </row>
    <row r="50" customFormat="false" ht="22.35" hidden="false" customHeight="false" outlineLevel="0" collapsed="false">
      <c r="A50" s="7" t="s">
        <v>1009</v>
      </c>
      <c r="B50" s="16" t="n">
        <v>5.78429299202467</v>
      </c>
      <c r="C50" s="16" t="n">
        <v>5.72358684869123</v>
      </c>
      <c r="D50" s="16" t="n">
        <v>-0.378010897534008</v>
      </c>
      <c r="E50" s="16" t="n">
        <v>0.756511329032858</v>
      </c>
      <c r="F50" s="16" t="n">
        <v>-0.0454583800690571</v>
      </c>
      <c r="G50" s="16" t="n">
        <v>0.504740740740741</v>
      </c>
      <c r="H50" s="6" t="s">
        <v>951</v>
      </c>
      <c r="I50" s="16" t="n">
        <v>6.51452364590967</v>
      </c>
      <c r="J50" s="6" t="s">
        <v>984</v>
      </c>
      <c r="K50" s="8" t="n">
        <v>0.531111111111111</v>
      </c>
      <c r="L50" s="8" t="n">
        <v>0.462222222222222</v>
      </c>
      <c r="M50" s="8" t="n">
        <v>0.495644863629346</v>
      </c>
      <c r="N50" s="16" t="n">
        <v>0.90049890145728</v>
      </c>
      <c r="O50" s="16" t="n">
        <v>0.0918059026580615</v>
      </c>
    </row>
    <row r="78" customFormat="false" ht="15" hidden="false" customHeight="false" outlineLevel="0" collapsed="false">
      <c r="A78" s="11" t="s">
        <v>446</v>
      </c>
    </row>
    <row r="79" customFormat="false" ht="24" hidden="false" customHeight="true" outlineLevel="0" collapsed="false">
      <c r="A79" s="5" t="s">
        <v>447</v>
      </c>
      <c r="B79" s="5" t="s">
        <v>448</v>
      </c>
      <c r="C79" s="5" t="s">
        <v>449</v>
      </c>
      <c r="D79" s="5" t="s">
        <v>94</v>
      </c>
      <c r="E79" s="5" t="s">
        <v>284</v>
      </c>
    </row>
    <row r="80" customFormat="false" ht="22.35" hidden="false" customHeight="false" outlineLevel="0" collapsed="false">
      <c r="A80" s="6" t="s">
        <v>1010</v>
      </c>
      <c r="B80" s="6" t="s">
        <v>1011</v>
      </c>
      <c r="C80" s="7" t="s">
        <v>1012</v>
      </c>
      <c r="D80" s="7" t="s">
        <v>1013</v>
      </c>
      <c r="E80" s="6" t="s">
        <v>287</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48</v>
      </c>
    </row>
    <row r="2" customFormat="false" ht="14.25" hidden="false" customHeight="true" outlineLevel="0" collapsed="false">
      <c r="A2" s="2" t="s">
        <v>1014</v>
      </c>
      <c r="B2" s="2"/>
      <c r="C2" s="2"/>
      <c r="D2" s="2"/>
      <c r="E2" s="2"/>
      <c r="F2" s="2"/>
      <c r="G2" s="2"/>
      <c r="H2" s="2"/>
      <c r="I2" s="2"/>
      <c r="J2" s="2"/>
      <c r="K2" s="2"/>
      <c r="L2" s="2"/>
    </row>
    <row r="5" customFormat="false" ht="15" hidden="false" customHeight="false" outlineLevel="0" collapsed="false">
      <c r="A5" s="3" t="s">
        <v>370</v>
      </c>
    </row>
    <row r="6" customFormat="false" ht="14.25" hidden="false" customHeight="true" outlineLevel="0" collapsed="false">
      <c r="A6" s="4" t="s">
        <v>1015</v>
      </c>
      <c r="B6" s="4"/>
      <c r="C6" s="4"/>
      <c r="D6" s="4"/>
      <c r="E6" s="4"/>
      <c r="F6" s="4"/>
      <c r="G6" s="4"/>
      <c r="H6" s="4"/>
      <c r="I6" s="4"/>
      <c r="J6" s="4"/>
      <c r="K6" s="4"/>
      <c r="L6" s="4"/>
    </row>
    <row r="7" customFormat="false" ht="15" hidden="false" customHeight="false" outlineLevel="0" collapsed="false">
      <c r="A7" s="11" t="s">
        <v>1016</v>
      </c>
    </row>
    <row r="8" customFormat="false" ht="24" hidden="false" customHeight="true" outlineLevel="0" collapsed="false">
      <c r="A8" s="5" t="s">
        <v>1017</v>
      </c>
      <c r="B8" s="5" t="s">
        <v>1018</v>
      </c>
      <c r="C8" s="5" t="s">
        <v>1019</v>
      </c>
      <c r="D8" s="5" t="s">
        <v>1020</v>
      </c>
    </row>
    <row r="9" customFormat="false" ht="15" hidden="false" customHeight="false" outlineLevel="0" collapsed="false">
      <c r="A9" s="6" t="s">
        <v>1021</v>
      </c>
      <c r="B9" s="6" t="s">
        <v>1022</v>
      </c>
      <c r="C9" s="6" t="s">
        <v>1023</v>
      </c>
      <c r="D9" s="7" t="s">
        <v>1024</v>
      </c>
    </row>
    <row r="10" customFormat="false" ht="22.35" hidden="false" customHeight="false" outlineLevel="0" collapsed="false">
      <c r="A10" s="6" t="s">
        <v>1025</v>
      </c>
      <c r="B10" s="7" t="s">
        <v>1026</v>
      </c>
      <c r="C10" s="7" t="s">
        <v>1027</v>
      </c>
      <c r="D10" s="7" t="s">
        <v>1028</v>
      </c>
    </row>
    <row r="11" customFormat="false" ht="15" hidden="false" customHeight="false" outlineLevel="0" collapsed="false">
      <c r="A11" s="6" t="s">
        <v>1029</v>
      </c>
      <c r="B11" s="7" t="s">
        <v>1030</v>
      </c>
      <c r="C11" s="7" t="s">
        <v>1031</v>
      </c>
      <c r="D11" s="7" t="s">
        <v>1028</v>
      </c>
    </row>
    <row r="12" customFormat="false" ht="22.35" hidden="false" customHeight="false" outlineLevel="0" collapsed="false">
      <c r="A12" s="6" t="s">
        <v>1032</v>
      </c>
      <c r="B12" s="7" t="s">
        <v>1033</v>
      </c>
      <c r="C12" s="7" t="s">
        <v>1034</v>
      </c>
      <c r="D12" s="7" t="s">
        <v>1028</v>
      </c>
    </row>
    <row r="13" customFormat="false" ht="15" hidden="false" customHeight="false" outlineLevel="0" collapsed="false">
      <c r="A13" s="6" t="s">
        <v>1035</v>
      </c>
      <c r="B13" s="7" t="s">
        <v>1036</v>
      </c>
      <c r="C13" s="6" t="s">
        <v>1037</v>
      </c>
      <c r="D13" s="6" t="s">
        <v>1038</v>
      </c>
    </row>
    <row r="14" customFormat="false" ht="15" hidden="false" customHeight="false" outlineLevel="0" collapsed="false">
      <c r="A14" s="6" t="s">
        <v>1039</v>
      </c>
      <c r="B14" s="7" t="s">
        <v>1040</v>
      </c>
      <c r="C14" s="6" t="s">
        <v>1041</v>
      </c>
      <c r="D14" s="6" t="s">
        <v>1038</v>
      </c>
    </row>
    <row r="15" customFormat="false" ht="15" hidden="false" customHeight="false" outlineLevel="0" collapsed="false">
      <c r="A15" s="6" t="s">
        <v>1042</v>
      </c>
      <c r="B15" s="6" t="s">
        <v>1043</v>
      </c>
      <c r="C15" s="7" t="s">
        <v>1044</v>
      </c>
      <c r="D15" s="7" t="s">
        <v>1045</v>
      </c>
    </row>
    <row r="16" customFormat="false" ht="15" hidden="false" customHeight="false" outlineLevel="0" collapsed="false">
      <c r="A16" s="6" t="s">
        <v>1046</v>
      </c>
      <c r="B16" s="7" t="s">
        <v>1047</v>
      </c>
      <c r="C16" s="7" t="s">
        <v>1048</v>
      </c>
      <c r="D16" s="6" t="s">
        <v>1049</v>
      </c>
    </row>
    <row r="17" customFormat="false" ht="22.35" hidden="false" customHeight="false" outlineLevel="0" collapsed="false">
      <c r="A17" s="6" t="s">
        <v>1050</v>
      </c>
      <c r="B17" s="7" t="s">
        <v>1051</v>
      </c>
      <c r="C17" s="6" t="s">
        <v>1052</v>
      </c>
      <c r="D17" s="7" t="s">
        <v>1053</v>
      </c>
    </row>
    <row r="18" customFormat="false" ht="22.35" hidden="false" customHeight="false" outlineLevel="0" collapsed="false">
      <c r="A18" s="6" t="s">
        <v>1054</v>
      </c>
      <c r="B18" s="7" t="s">
        <v>1055</v>
      </c>
      <c r="C18" s="7" t="s">
        <v>1056</v>
      </c>
      <c r="D18" s="7" t="s">
        <v>1053</v>
      </c>
    </row>
    <row r="19" customFormat="false" ht="22.35" hidden="false" customHeight="false" outlineLevel="0" collapsed="false">
      <c r="A19" s="6" t="s">
        <v>1057</v>
      </c>
      <c r="B19" s="7" t="s">
        <v>1058</v>
      </c>
      <c r="C19" s="6" t="s">
        <v>1059</v>
      </c>
      <c r="D19" s="7" t="s">
        <v>1053</v>
      </c>
    </row>
    <row r="20" customFormat="false" ht="15" hidden="false" customHeight="false" outlineLevel="0" collapsed="false">
      <c r="A20" s="6" t="s">
        <v>1060</v>
      </c>
      <c r="B20" s="7" t="s">
        <v>1061</v>
      </c>
      <c r="C20" s="6" t="s">
        <v>1062</v>
      </c>
      <c r="D20" s="6" t="s">
        <v>1063</v>
      </c>
    </row>
    <row r="21" customFormat="false" ht="22.35" hidden="false" customHeight="false" outlineLevel="0" collapsed="false">
      <c r="A21" s="6" t="s">
        <v>1064</v>
      </c>
      <c r="B21" s="7" t="s">
        <v>1065</v>
      </c>
      <c r="C21" s="7" t="s">
        <v>1066</v>
      </c>
      <c r="D21" s="6" t="s">
        <v>1067</v>
      </c>
    </row>
    <row r="22" customFormat="false" ht="15" hidden="false" customHeight="false" outlineLevel="0" collapsed="false">
      <c r="A22" s="6" t="s">
        <v>1068</v>
      </c>
      <c r="B22" s="7" t="s">
        <v>1069</v>
      </c>
      <c r="C22" s="7" t="s">
        <v>1070</v>
      </c>
      <c r="D22" s="7" t="s">
        <v>1071</v>
      </c>
    </row>
    <row r="23" customFormat="false" ht="22.35" hidden="false" customHeight="false" outlineLevel="0" collapsed="false">
      <c r="A23" s="6" t="s">
        <v>1072</v>
      </c>
      <c r="B23" s="7" t="s">
        <v>1073</v>
      </c>
      <c r="C23" s="7" t="s">
        <v>1074</v>
      </c>
      <c r="D23" s="7" t="s">
        <v>1075</v>
      </c>
    </row>
    <row r="24" customFormat="false" ht="15" hidden="false" customHeight="false" outlineLevel="0" collapsed="false">
      <c r="A24" s="6" t="s">
        <v>1076</v>
      </c>
      <c r="B24" s="7" t="s">
        <v>1077</v>
      </c>
      <c r="C24" s="7" t="s">
        <v>1078</v>
      </c>
      <c r="D24" s="7" t="s">
        <v>1079</v>
      </c>
    </row>
    <row r="25" customFormat="false" ht="15" hidden="false" customHeight="false" outlineLevel="0" collapsed="false">
      <c r="A25" s="6" t="s">
        <v>1080</v>
      </c>
      <c r="B25" s="7" t="s">
        <v>1081</v>
      </c>
      <c r="C25" s="7" t="s">
        <v>1082</v>
      </c>
      <c r="D25" s="7" t="s">
        <v>1083</v>
      </c>
    </row>
    <row r="26" customFormat="false" ht="22.35" hidden="false" customHeight="false" outlineLevel="0" collapsed="false">
      <c r="A26" s="6" t="s">
        <v>1084</v>
      </c>
      <c r="B26" s="7" t="s">
        <v>1085</v>
      </c>
      <c r="C26" s="7" t="s">
        <v>1086</v>
      </c>
      <c r="D26" s="7" t="s">
        <v>1024</v>
      </c>
    </row>
    <row r="27" customFormat="false" ht="22.35" hidden="false" customHeight="false" outlineLevel="0" collapsed="false">
      <c r="A27" s="6" t="s">
        <v>1087</v>
      </c>
      <c r="B27" s="7" t="s">
        <v>1088</v>
      </c>
      <c r="C27" s="7" t="s">
        <v>1089</v>
      </c>
      <c r="D27" s="7" t="s">
        <v>1090</v>
      </c>
    </row>
    <row r="28" customFormat="false" ht="15" hidden="false" customHeight="false" outlineLevel="0" collapsed="false">
      <c r="A28" s="6" t="s">
        <v>1091</v>
      </c>
      <c r="B28" s="7" t="s">
        <v>1092</v>
      </c>
      <c r="C28" s="7" t="s">
        <v>1093</v>
      </c>
      <c r="D28" s="7" t="s">
        <v>1094</v>
      </c>
    </row>
    <row r="29" customFormat="false" ht="15" hidden="false" customHeight="false" outlineLevel="0" collapsed="false">
      <c r="A29" s="6" t="s">
        <v>1095</v>
      </c>
      <c r="B29" s="7" t="s">
        <v>1096</v>
      </c>
      <c r="C29" s="6" t="s">
        <v>1097</v>
      </c>
      <c r="D29" s="6" t="s">
        <v>1098</v>
      </c>
    </row>
    <row r="30" customFormat="false" ht="15" hidden="false" customHeight="false" outlineLevel="0" collapsed="false">
      <c r="A30" s="6" t="s">
        <v>1099</v>
      </c>
      <c r="B30" s="7" t="s">
        <v>1100</v>
      </c>
      <c r="C30" s="7" t="s">
        <v>1101</v>
      </c>
      <c r="D30" s="6" t="s">
        <v>1098</v>
      </c>
    </row>
    <row r="31" customFormat="false" ht="15" hidden="false" customHeight="false" outlineLevel="0" collapsed="false">
      <c r="A31" s="6" t="s">
        <v>1102</v>
      </c>
      <c r="B31" s="7" t="s">
        <v>1103</v>
      </c>
      <c r="C31" s="7" t="s">
        <v>1104</v>
      </c>
      <c r="D31" s="7" t="s">
        <v>1105</v>
      </c>
    </row>
    <row r="32" customFormat="false" ht="22.35" hidden="false" customHeight="false" outlineLevel="0" collapsed="false">
      <c r="A32" s="6" t="s">
        <v>1106</v>
      </c>
      <c r="B32" s="7" t="s">
        <v>1107</v>
      </c>
      <c r="C32" s="7" t="s">
        <v>1108</v>
      </c>
      <c r="D32" s="7" t="s">
        <v>1109</v>
      </c>
    </row>
    <row r="33" customFormat="false" ht="22.35" hidden="false" customHeight="false" outlineLevel="0" collapsed="false">
      <c r="A33" s="6" t="s">
        <v>1110</v>
      </c>
      <c r="B33" s="7" t="s">
        <v>1111</v>
      </c>
      <c r="C33" s="7" t="s">
        <v>1112</v>
      </c>
      <c r="D33" s="6" t="s">
        <v>1067</v>
      </c>
    </row>
    <row r="34" customFormat="false" ht="15" hidden="false" customHeight="false" outlineLevel="0" collapsed="false">
      <c r="A34" s="6" t="s">
        <v>1113</v>
      </c>
      <c r="B34" s="7" t="s">
        <v>1114</v>
      </c>
      <c r="C34" s="6" t="s">
        <v>1115</v>
      </c>
      <c r="D34" s="6" t="s">
        <v>1038</v>
      </c>
    </row>
    <row r="35" customFormat="false" ht="22.35" hidden="false" customHeight="false" outlineLevel="0" collapsed="false">
      <c r="A35" s="6" t="s">
        <v>1116</v>
      </c>
      <c r="B35" s="7" t="s">
        <v>1117</v>
      </c>
      <c r="C35" s="7" t="s">
        <v>1118</v>
      </c>
      <c r="D35" s="6" t="s">
        <v>1067</v>
      </c>
    </row>
    <row r="36" customFormat="false" ht="15" hidden="false" customHeight="false" outlineLevel="0" collapsed="false">
      <c r="A36" s="6" t="s">
        <v>1119</v>
      </c>
      <c r="B36" s="7" t="s">
        <v>1120</v>
      </c>
      <c r="C36" s="6" t="s">
        <v>1121</v>
      </c>
      <c r="D36" s="6" t="s">
        <v>1122</v>
      </c>
    </row>
    <row r="37" customFormat="false" ht="15" hidden="false" customHeight="false" outlineLevel="0" collapsed="false">
      <c r="A37" s="6" t="s">
        <v>1123</v>
      </c>
      <c r="B37" s="7" t="s">
        <v>1124</v>
      </c>
      <c r="C37" s="7" t="s">
        <v>1125</v>
      </c>
      <c r="D37" s="6" t="s">
        <v>1126</v>
      </c>
    </row>
    <row r="38" customFormat="false" ht="15" hidden="false" customHeight="false" outlineLevel="0" collapsed="false">
      <c r="A38" s="6" t="s">
        <v>1127</v>
      </c>
      <c r="B38" s="7" t="s">
        <v>1128</v>
      </c>
      <c r="C38" s="7" t="s">
        <v>1129</v>
      </c>
      <c r="D38" s="7" t="s">
        <v>1130</v>
      </c>
    </row>
    <row r="39" customFormat="false" ht="15" hidden="false" customHeight="false" outlineLevel="0" collapsed="false">
      <c r="A39" s="6" t="s">
        <v>1131</v>
      </c>
      <c r="B39" s="7" t="s">
        <v>1132</v>
      </c>
      <c r="C39" s="6" t="s">
        <v>1133</v>
      </c>
      <c r="D39" s="7" t="s">
        <v>1134</v>
      </c>
    </row>
    <row r="41" customFormat="false" ht="15" hidden="false" customHeight="false" outlineLevel="0" collapsed="false">
      <c r="A41" s="11" t="s">
        <v>1135</v>
      </c>
    </row>
    <row r="42" customFormat="false" ht="24" hidden="false" customHeight="true" outlineLevel="0" collapsed="false">
      <c r="A42" s="5" t="s">
        <v>819</v>
      </c>
      <c r="B42" s="5" t="s">
        <v>422</v>
      </c>
      <c r="C42" s="5" t="s">
        <v>423</v>
      </c>
      <c r="D42" s="5" t="s">
        <v>425</v>
      </c>
      <c r="E42" s="5" t="s">
        <v>427</v>
      </c>
      <c r="F42" s="5" t="s">
        <v>428</v>
      </c>
      <c r="G42" s="5" t="s">
        <v>491</v>
      </c>
      <c r="H42" s="5" t="s">
        <v>943</v>
      </c>
      <c r="I42" s="5" t="s">
        <v>974</v>
      </c>
      <c r="J42" s="5" t="s">
        <v>975</v>
      </c>
      <c r="K42" s="5" t="s">
        <v>976</v>
      </c>
      <c r="L42" s="5" t="s">
        <v>944</v>
      </c>
      <c r="M42" s="5" t="s">
        <v>945</v>
      </c>
      <c r="N42" s="5" t="s">
        <v>429</v>
      </c>
      <c r="O42" s="5" t="s">
        <v>977</v>
      </c>
    </row>
    <row r="43" customFormat="false" ht="15" hidden="false" customHeight="false" outlineLevel="0" collapsed="false">
      <c r="A43" s="6" t="s">
        <v>1131</v>
      </c>
      <c r="B43" s="16" t="n">
        <v>-1.42632745931739</v>
      </c>
      <c r="C43" s="16" t="n">
        <v>-1.03490066890485</v>
      </c>
      <c r="D43" s="17" t="n">
        <v>11.6113350744914</v>
      </c>
      <c r="E43" s="18" t="n">
        <v>1.35857854092166E-021</v>
      </c>
      <c r="F43" s="16" t="n">
        <v>1.09414623575593</v>
      </c>
      <c r="G43" s="16" t="n">
        <v>0.809012345679012</v>
      </c>
      <c r="H43" s="6" t="s">
        <v>946</v>
      </c>
      <c r="I43" s="16" t="n">
        <v>-1.25389687609623</v>
      </c>
      <c r="J43" s="6" t="s">
        <v>979</v>
      </c>
      <c r="K43" s="8" t="n">
        <v>0.766666666666667</v>
      </c>
      <c r="L43" s="8" t="n">
        <v>0.752666666666667</v>
      </c>
      <c r="M43" s="8" t="n">
        <v>0.732384059618542</v>
      </c>
      <c r="N43" s="18" t="n">
        <v>1.33001238492615E-006</v>
      </c>
      <c r="O43" s="16" t="n">
        <v>0.151028785231398</v>
      </c>
    </row>
    <row r="44" customFormat="false" ht="15" hidden="false" customHeight="false" outlineLevel="0" collapsed="false">
      <c r="A44" s="6" t="s">
        <v>1057</v>
      </c>
      <c r="B44" s="16" t="n">
        <v>3.2654673049256</v>
      </c>
      <c r="C44" s="16" t="n">
        <v>2.8309748369689</v>
      </c>
      <c r="D44" s="16" t="n">
        <v>-9.29599099417342</v>
      </c>
      <c r="E44" s="18" t="n">
        <v>1.54511087857504E-015</v>
      </c>
      <c r="F44" s="16" t="n">
        <v>-0.948452546181749</v>
      </c>
      <c r="G44" s="16" t="n">
        <v>0.767506172839506</v>
      </c>
      <c r="H44" s="6" t="s">
        <v>951</v>
      </c>
      <c r="I44" s="16" t="n">
        <v>3.07669467747768</v>
      </c>
      <c r="J44" s="6" t="s">
        <v>984</v>
      </c>
      <c r="K44" s="8" t="n">
        <v>0.71</v>
      </c>
      <c r="L44" s="8" t="n">
        <v>0.670666666666667</v>
      </c>
      <c r="M44" s="8" t="n">
        <v>0.666199924660269</v>
      </c>
      <c r="N44" s="18" t="n">
        <v>3.1707240437579E-005</v>
      </c>
      <c r="O44" s="16" t="n">
        <v>0.168988538841333</v>
      </c>
    </row>
    <row r="45" customFormat="false" ht="15" hidden="false" customHeight="false" outlineLevel="0" collapsed="false">
      <c r="A45" s="6" t="s">
        <v>1072</v>
      </c>
      <c r="B45" s="16" t="n">
        <v>-0.392011315110139</v>
      </c>
      <c r="C45" s="16" t="n">
        <v>-0.366032237579598</v>
      </c>
      <c r="D45" s="16" t="n">
        <v>8.06051364848341</v>
      </c>
      <c r="E45" s="18" t="n">
        <v>1.83603791193564E-013</v>
      </c>
      <c r="F45" s="16" t="n">
        <v>0.64559256243365</v>
      </c>
      <c r="G45" s="16" t="n">
        <v>0.75237037037037</v>
      </c>
      <c r="H45" s="6" t="s">
        <v>946</v>
      </c>
      <c r="I45" s="16" t="n">
        <v>-0.385203033453887</v>
      </c>
      <c r="J45" s="6" t="s">
        <v>979</v>
      </c>
      <c r="K45" s="8" t="n">
        <v>0.69</v>
      </c>
      <c r="L45" s="8" t="n">
        <v>0.625111111111111</v>
      </c>
      <c r="M45" s="8" t="n">
        <v>0.631248525293353</v>
      </c>
      <c r="N45" s="16" t="n">
        <v>0.00157038425617295</v>
      </c>
      <c r="O45" s="16" t="n">
        <v>0.193159856920607</v>
      </c>
    </row>
    <row r="46" customFormat="false" ht="15" hidden="false" customHeight="false" outlineLevel="0" collapsed="false">
      <c r="A46" s="6" t="s">
        <v>1106</v>
      </c>
      <c r="B46" s="16" t="n">
        <v>0.614625172024218</v>
      </c>
      <c r="C46" s="16" t="n">
        <v>0.580423699718962</v>
      </c>
      <c r="D46" s="16" t="n">
        <v>-8.82575197979295</v>
      </c>
      <c r="E46" s="18" t="n">
        <v>2.61670080127967E-015</v>
      </c>
      <c r="F46" s="16" t="n">
        <v>-0.735109135604247</v>
      </c>
      <c r="G46" s="16" t="n">
        <v>0.730469135802469</v>
      </c>
      <c r="H46" s="6" t="s">
        <v>951</v>
      </c>
      <c r="I46" s="16" t="n">
        <v>0.594019031206813</v>
      </c>
      <c r="J46" s="6" t="s">
        <v>984</v>
      </c>
      <c r="K46" s="8" t="n">
        <v>0.682222222222222</v>
      </c>
      <c r="L46" s="8" t="n">
        <v>0.657333333333333</v>
      </c>
      <c r="M46" s="8" t="n">
        <v>0.62480239906964</v>
      </c>
      <c r="N46" s="18" t="n">
        <v>0.000479150649148868</v>
      </c>
      <c r="O46" s="16" t="n">
        <v>0.179348427497492</v>
      </c>
    </row>
    <row r="47" customFormat="false" ht="15" hidden="false" customHeight="false" outlineLevel="0" collapsed="false">
      <c r="A47" s="6" t="s">
        <v>1113</v>
      </c>
      <c r="B47" s="16" t="n">
        <v>6.12987122220846</v>
      </c>
      <c r="C47" s="16" t="n">
        <v>5.37381034360518</v>
      </c>
      <c r="D47" s="16" t="n">
        <v>-8.00448104100252</v>
      </c>
      <c r="E47" s="18" t="n">
        <v>8.19959748277667E-013</v>
      </c>
      <c r="F47" s="16" t="n">
        <v>-0.766203037490832</v>
      </c>
      <c r="G47" s="16" t="n">
        <v>0.727432098765432</v>
      </c>
      <c r="H47" s="6" t="s">
        <v>951</v>
      </c>
      <c r="I47" s="16" t="n">
        <v>5.75590447584217</v>
      </c>
      <c r="J47" s="6" t="s">
        <v>984</v>
      </c>
      <c r="K47" s="8" t="n">
        <v>0.701111111111111</v>
      </c>
      <c r="L47" s="8" t="n">
        <v>0.693111111111111</v>
      </c>
      <c r="M47" s="8" t="n">
        <v>0.653657809623327</v>
      </c>
      <c r="N47" s="18" t="n">
        <v>0.000258180152269318</v>
      </c>
      <c r="O47" s="16" t="n">
        <v>0.135555900254414</v>
      </c>
    </row>
    <row r="48" customFormat="false" ht="15" hidden="false" customHeight="false" outlineLevel="0" collapsed="false">
      <c r="A48" s="6" t="s">
        <v>1116</v>
      </c>
      <c r="B48" s="16" t="n">
        <v>0.716208237109275</v>
      </c>
      <c r="C48" s="16" t="n">
        <v>0.677154026971662</v>
      </c>
      <c r="D48" s="16" t="n">
        <v>-9.09391247684385</v>
      </c>
      <c r="E48" s="18" t="n">
        <v>3.90505717528376E-016</v>
      </c>
      <c r="F48" s="16" t="n">
        <v>-0.704427232347683</v>
      </c>
      <c r="G48" s="16" t="n">
        <v>0.727432098765432</v>
      </c>
      <c r="H48" s="6" t="s">
        <v>951</v>
      </c>
      <c r="I48" s="16" t="n">
        <v>0.703962657879411</v>
      </c>
      <c r="J48" s="6" t="s">
        <v>984</v>
      </c>
      <c r="K48" s="8" t="n">
        <v>0.701111111111111</v>
      </c>
      <c r="L48" s="8" t="n">
        <v>0.693111111111111</v>
      </c>
      <c r="M48" s="8" t="n">
        <v>0.653657809623327</v>
      </c>
      <c r="N48" s="18" t="n">
        <v>0.00029202828344723</v>
      </c>
      <c r="O48" s="16" t="n">
        <v>0.117666077730342</v>
      </c>
    </row>
    <row r="49" customFormat="false" ht="15" hidden="false" customHeight="false" outlineLevel="0" collapsed="false">
      <c r="A49" s="6" t="s">
        <v>1099</v>
      </c>
      <c r="B49" s="16" t="n">
        <v>-1.40324204344593</v>
      </c>
      <c r="C49" s="16" t="n">
        <v>-1.49494753811549</v>
      </c>
      <c r="D49" s="16" t="n">
        <v>-9.07919532916459</v>
      </c>
      <c r="E49" s="18" t="n">
        <v>1.10992725908236E-016</v>
      </c>
      <c r="F49" s="16" t="n">
        <v>-0.60769166767713</v>
      </c>
      <c r="G49" s="16" t="n">
        <v>0.726518518518519</v>
      </c>
      <c r="H49" s="6" t="s">
        <v>951</v>
      </c>
      <c r="I49" s="16" t="n">
        <v>-1.42609181958155</v>
      </c>
      <c r="J49" s="6" t="s">
        <v>984</v>
      </c>
      <c r="K49" s="8" t="n">
        <v>0.697777777777778</v>
      </c>
      <c r="L49" s="8" t="n">
        <v>0.677111111111111</v>
      </c>
      <c r="M49" s="8" t="n">
        <v>0.663777516863724</v>
      </c>
      <c r="N49" s="18" t="n">
        <v>0.000701861727454071</v>
      </c>
      <c r="O49" s="16" t="n">
        <v>0.0951070153141294</v>
      </c>
    </row>
    <row r="50" customFormat="false" ht="15" hidden="false" customHeight="false" outlineLevel="0" collapsed="false">
      <c r="A50" s="6" t="s">
        <v>1110</v>
      </c>
      <c r="B50" s="16" t="n">
        <v>0.714106586381401</v>
      </c>
      <c r="C50" s="16" t="n">
        <v>0.677115494011303</v>
      </c>
      <c r="D50" s="16" t="n">
        <v>-8.76063112165984</v>
      </c>
      <c r="E50" s="18" t="n">
        <v>2.61210813657853E-015</v>
      </c>
      <c r="F50" s="16" t="n">
        <v>-0.68836034109074</v>
      </c>
      <c r="G50" s="16" t="n">
        <v>0.719753086419753</v>
      </c>
      <c r="H50" s="6" t="s">
        <v>951</v>
      </c>
      <c r="I50" s="16" t="n">
        <v>0.696586788595603</v>
      </c>
      <c r="J50" s="6" t="s">
        <v>984</v>
      </c>
      <c r="K50" s="8" t="n">
        <v>0.692222222222222</v>
      </c>
      <c r="L50" s="8" t="n">
        <v>0.671777777777778</v>
      </c>
      <c r="M50" s="8" t="n">
        <v>0.644080899049864</v>
      </c>
      <c r="N50" s="18" t="n">
        <v>0.00029202828344723</v>
      </c>
      <c r="O50" s="16" t="n">
        <v>0.114783245699193</v>
      </c>
    </row>
    <row r="51" customFormat="false" ht="15" hidden="false" customHeight="false" outlineLevel="0" collapsed="false">
      <c r="A51" s="6" t="s">
        <v>1054</v>
      </c>
      <c r="B51" s="16" t="n">
        <v>4.45733911951004</v>
      </c>
      <c r="C51" s="16" t="n">
        <v>3.88117221296558</v>
      </c>
      <c r="D51" s="16" t="n">
        <v>-7.01574505388961</v>
      </c>
      <c r="E51" s="18" t="n">
        <v>1.78515416076939E-010</v>
      </c>
      <c r="F51" s="16" t="n">
        <v>-0.75729309270486</v>
      </c>
      <c r="G51" s="16" t="n">
        <v>0.713753086419753</v>
      </c>
      <c r="H51" s="6" t="s">
        <v>951</v>
      </c>
      <c r="I51" s="16" t="n">
        <v>4.03526109396651</v>
      </c>
      <c r="J51" s="6" t="s">
        <v>984</v>
      </c>
      <c r="K51" s="8" t="n">
        <v>0.691111111111111</v>
      </c>
      <c r="L51" s="8" t="n">
        <v>0.675111111111111</v>
      </c>
      <c r="M51" s="8" t="n">
        <v>0.6621463588136</v>
      </c>
      <c r="N51" s="18" t="n">
        <v>0.00029202828344723</v>
      </c>
      <c r="O51" s="16" t="n">
        <v>0.164688533869189</v>
      </c>
    </row>
    <row r="52" customFormat="false" ht="15" hidden="false" customHeight="false" outlineLevel="0" collapsed="false">
      <c r="A52" s="6" t="s">
        <v>1076</v>
      </c>
      <c r="B52" s="16" t="n">
        <v>0.0720584630795702</v>
      </c>
      <c r="C52" s="16" t="n">
        <v>0.0630249508419701</v>
      </c>
      <c r="D52" s="16" t="n">
        <v>-7.77057502773913</v>
      </c>
      <c r="E52" s="18" t="n">
        <v>2.44626518573161E-012</v>
      </c>
      <c r="F52" s="16" t="n">
        <v>-0.725157537913317</v>
      </c>
      <c r="G52" s="16" t="n">
        <v>0.710518518518519</v>
      </c>
      <c r="H52" s="6" t="s">
        <v>951</v>
      </c>
      <c r="I52" s="16" t="n">
        <v>0.0659988816688338</v>
      </c>
      <c r="J52" s="6" t="s">
        <v>984</v>
      </c>
      <c r="K52" s="8" t="n">
        <v>0.693333333333333</v>
      </c>
      <c r="L52" s="8" t="n">
        <v>0.683111111111111</v>
      </c>
      <c r="M52" s="8" t="n">
        <v>0.682339944219255</v>
      </c>
      <c r="N52" s="18" t="n">
        <v>0.00029202828344723</v>
      </c>
      <c r="O52" s="16" t="n">
        <v>0.163627783154043</v>
      </c>
    </row>
    <row r="53" customFormat="false" ht="15" hidden="false" customHeight="false" outlineLevel="0" collapsed="false">
      <c r="A53" s="6" t="s">
        <v>1042</v>
      </c>
      <c r="B53" s="16" t="n">
        <v>0.544568501406364</v>
      </c>
      <c r="C53" s="16" t="n">
        <v>0.503616345714171</v>
      </c>
      <c r="D53" s="16" t="n">
        <v>-7.43084999117011</v>
      </c>
      <c r="E53" s="18" t="n">
        <v>1.43098605999303E-011</v>
      </c>
      <c r="F53" s="16" t="n">
        <v>-0.69403367920084</v>
      </c>
      <c r="G53" s="16" t="n">
        <v>0.707901234567901</v>
      </c>
      <c r="H53" s="6" t="s">
        <v>951</v>
      </c>
      <c r="I53" s="16" t="n">
        <v>0.537089566266235</v>
      </c>
      <c r="J53" s="6" t="s">
        <v>984</v>
      </c>
      <c r="K53" s="8" t="n">
        <v>0.668888888888889</v>
      </c>
      <c r="L53" s="8" t="n">
        <v>0.638666666666667</v>
      </c>
      <c r="M53" s="8" t="n">
        <v>0.632775695058454</v>
      </c>
      <c r="N53" s="18" t="n">
        <v>0.000479150649148868</v>
      </c>
      <c r="O53" s="16" t="n">
        <v>0.142840985163423</v>
      </c>
    </row>
    <row r="54" customFormat="false" ht="15" hidden="false" customHeight="false" outlineLevel="0" collapsed="false">
      <c r="A54" s="6" t="s">
        <v>1064</v>
      </c>
      <c r="B54" s="16" t="n">
        <v>0.752119729198826</v>
      </c>
      <c r="C54" s="16" t="n">
        <v>0.72102737256433</v>
      </c>
      <c r="D54" s="16" t="n">
        <v>-8.13744051126495</v>
      </c>
      <c r="E54" s="18" t="n">
        <v>8.6592249227178E-014</v>
      </c>
      <c r="F54" s="16" t="n">
        <v>-0.621413792820236</v>
      </c>
      <c r="G54" s="16" t="n">
        <v>0.706567901234568</v>
      </c>
      <c r="H54" s="6" t="s">
        <v>951</v>
      </c>
      <c r="I54" s="16" t="n">
        <v>0.740950301819909</v>
      </c>
      <c r="J54" s="6" t="s">
        <v>984</v>
      </c>
      <c r="K54" s="8" t="n">
        <v>0.675555555555556</v>
      </c>
      <c r="L54" s="8" t="n">
        <v>0.654</v>
      </c>
      <c r="M54" s="8" t="n">
        <v>0.654063517963518</v>
      </c>
      <c r="N54" s="16" t="n">
        <v>0.00157943418852331</v>
      </c>
      <c r="O54" s="16" t="n">
        <v>0.162962130169317</v>
      </c>
    </row>
    <row r="55" customFormat="false" ht="15" hidden="false" customHeight="false" outlineLevel="0" collapsed="false">
      <c r="A55" s="6" t="s">
        <v>1060</v>
      </c>
      <c r="B55" s="16" t="n">
        <v>6.94871779556836</v>
      </c>
      <c r="C55" s="16" t="n">
        <v>6.22507717068064</v>
      </c>
      <c r="D55" s="16" t="n">
        <v>-7.36574807911209</v>
      </c>
      <c r="E55" s="18" t="n">
        <v>1.92360718931859E-011</v>
      </c>
      <c r="F55" s="16" t="n">
        <v>-0.689055020572491</v>
      </c>
      <c r="G55" s="16" t="n">
        <v>0.705925925925926</v>
      </c>
      <c r="H55" s="6" t="s">
        <v>951</v>
      </c>
      <c r="I55" s="16" t="n">
        <v>6.56955536940949</v>
      </c>
      <c r="J55" s="6" t="s">
        <v>984</v>
      </c>
      <c r="K55" s="8" t="n">
        <v>0.675555555555556</v>
      </c>
      <c r="L55" s="8" t="n">
        <v>0.669555555555556</v>
      </c>
      <c r="M55" s="8" t="n">
        <v>0.640580735547977</v>
      </c>
      <c r="N55" s="16" t="n">
        <v>0.0012961371382033</v>
      </c>
      <c r="O55" s="16" t="n">
        <v>0.213138632098036</v>
      </c>
    </row>
    <row r="56" customFormat="false" ht="15" hidden="false" customHeight="false" outlineLevel="0" collapsed="false">
      <c r="A56" s="6" t="s">
        <v>1032</v>
      </c>
      <c r="B56" s="16" t="n">
        <v>0.704350200055692</v>
      </c>
      <c r="C56" s="16" t="n">
        <v>0.668845472322907</v>
      </c>
      <c r="D56" s="16" t="n">
        <v>-7.62159115279578</v>
      </c>
      <c r="E56" s="18" t="n">
        <v>3.17864222415629E-012</v>
      </c>
      <c r="F56" s="16" t="n">
        <v>-0.653322162294452</v>
      </c>
      <c r="G56" s="16" t="n">
        <v>0.704098765432099</v>
      </c>
      <c r="H56" s="6" t="s">
        <v>951</v>
      </c>
      <c r="I56" s="16" t="n">
        <v>0.673776148184428</v>
      </c>
      <c r="J56" s="6" t="s">
        <v>984</v>
      </c>
      <c r="K56" s="8" t="n">
        <v>0.658888888888889</v>
      </c>
      <c r="L56" s="8" t="n">
        <v>0.624444444444444</v>
      </c>
      <c r="M56" s="8" t="n">
        <v>0.622880417985591</v>
      </c>
      <c r="N56" s="16" t="n">
        <v>0.00183157790886472</v>
      </c>
      <c r="O56" s="16" t="n">
        <v>0.211825147545981</v>
      </c>
    </row>
    <row r="57" customFormat="false" ht="15" hidden="false" customHeight="false" outlineLevel="0" collapsed="false">
      <c r="A57" s="6" t="s">
        <v>1039</v>
      </c>
      <c r="B57" s="16" t="n">
        <v>6.91405212905877</v>
      </c>
      <c r="C57" s="16" t="n">
        <v>6.22052762635046</v>
      </c>
      <c r="D57" s="16" t="n">
        <v>-7.15640079849455</v>
      </c>
      <c r="E57" s="18" t="n">
        <v>5.4298510952043E-011</v>
      </c>
      <c r="F57" s="16" t="n">
        <v>-0.670790807013668</v>
      </c>
      <c r="G57" s="16" t="n">
        <v>0.7</v>
      </c>
      <c r="H57" s="6" t="s">
        <v>951</v>
      </c>
      <c r="I57" s="16" t="n">
        <v>6.55442986174598</v>
      </c>
      <c r="J57" s="6" t="s">
        <v>984</v>
      </c>
      <c r="K57" s="8" t="n">
        <v>0.663333333333333</v>
      </c>
      <c r="L57" s="8" t="n">
        <v>0.631555555555556</v>
      </c>
      <c r="M57" s="8" t="n">
        <v>0.625045504750677</v>
      </c>
      <c r="N57" s="16" t="n">
        <v>0.00150626682635771</v>
      </c>
      <c r="O57" s="16" t="n">
        <v>0.208795647492476</v>
      </c>
    </row>
    <row r="58" customFormat="false" ht="15" hidden="false" customHeight="false" outlineLevel="0" collapsed="false">
      <c r="A58" s="6" t="s">
        <v>1035</v>
      </c>
      <c r="B58" s="16" t="n">
        <v>6.89487095718844</v>
      </c>
      <c r="C58" s="16" t="n">
        <v>6.22248489047706</v>
      </c>
      <c r="D58" s="16" t="n">
        <v>-6.99361303532734</v>
      </c>
      <c r="E58" s="18" t="n">
        <v>1.258935032055E-010</v>
      </c>
      <c r="F58" s="16" t="n">
        <v>-0.656525691338251</v>
      </c>
      <c r="G58" s="16" t="n">
        <v>0.695827160493827</v>
      </c>
      <c r="H58" s="6" t="s">
        <v>951</v>
      </c>
      <c r="I58" s="16" t="n">
        <v>6.5466302878734</v>
      </c>
      <c r="J58" s="6" t="s">
        <v>984</v>
      </c>
      <c r="K58" s="8" t="n">
        <v>0.66</v>
      </c>
      <c r="L58" s="8" t="n">
        <v>0.63</v>
      </c>
      <c r="M58" s="8" t="n">
        <v>0.617448482870897</v>
      </c>
      <c r="N58" s="16" t="n">
        <v>0.00157038425617295</v>
      </c>
      <c r="O58" s="16" t="n">
        <v>0.205891503618333</v>
      </c>
    </row>
    <row r="59" customFormat="false" ht="15" hidden="false" customHeight="false" outlineLevel="0" collapsed="false">
      <c r="A59" s="6" t="s">
        <v>1091</v>
      </c>
      <c r="B59" s="16" t="n">
        <v>0.407008060650597</v>
      </c>
      <c r="C59" s="16" t="n">
        <v>0.372445512328796</v>
      </c>
      <c r="D59" s="16" t="n">
        <v>-6.22573315665103</v>
      </c>
      <c r="E59" s="18" t="n">
        <v>7.80649120045502E-009</v>
      </c>
      <c r="F59" s="16" t="n">
        <v>-0.644737182401901</v>
      </c>
      <c r="G59" s="16" t="n">
        <v>0.68637037037037</v>
      </c>
      <c r="H59" s="6" t="s">
        <v>951</v>
      </c>
      <c r="I59" s="16" t="n">
        <v>0.377720451987302</v>
      </c>
      <c r="J59" s="6" t="s">
        <v>984</v>
      </c>
      <c r="K59" s="8" t="n">
        <v>0.655555555555556</v>
      </c>
      <c r="L59" s="8" t="n">
        <v>0.611111111111111</v>
      </c>
      <c r="M59" s="8" t="n">
        <v>0.610340270521305</v>
      </c>
      <c r="N59" s="16" t="n">
        <v>0.00199220940108595</v>
      </c>
      <c r="O59" s="16" t="n">
        <v>0.194880444678508</v>
      </c>
    </row>
    <row r="60" customFormat="false" ht="15" hidden="false" customHeight="false" outlineLevel="0" collapsed="false">
      <c r="A60" s="6" t="s">
        <v>1102</v>
      </c>
      <c r="B60" s="17" t="n">
        <v>34.790495298967</v>
      </c>
      <c r="C60" s="17" t="n">
        <v>33.1925414533073</v>
      </c>
      <c r="D60" s="16" t="n">
        <v>-6.48424632913827</v>
      </c>
      <c r="E60" s="18" t="n">
        <v>1.63777633802033E-009</v>
      </c>
      <c r="F60" s="16" t="n">
        <v>-0.597867599894355</v>
      </c>
      <c r="G60" s="16" t="n">
        <v>0.675753086419753</v>
      </c>
      <c r="H60" s="6" t="s">
        <v>951</v>
      </c>
      <c r="I60" s="17" t="n">
        <v>33.6865657336994</v>
      </c>
      <c r="J60" s="6" t="s">
        <v>984</v>
      </c>
      <c r="K60" s="8" t="n">
        <v>0.647777777777778</v>
      </c>
      <c r="L60" s="8" t="n">
        <v>0.619333333333333</v>
      </c>
      <c r="M60" s="8" t="n">
        <v>0.600924913336982</v>
      </c>
      <c r="N60" s="16" t="n">
        <v>0.00805565852326935</v>
      </c>
      <c r="O60" s="16" t="n">
        <v>0.272698160944299</v>
      </c>
    </row>
    <row r="61" customFormat="false" ht="15" hidden="false" customHeight="false" outlineLevel="0" collapsed="false">
      <c r="A61" s="6" t="s">
        <v>1084</v>
      </c>
      <c r="B61" s="16" t="n">
        <v>1.41638754326577</v>
      </c>
      <c r="C61" s="16" t="n">
        <v>1.4747920734952</v>
      </c>
      <c r="D61" s="16" t="n">
        <v>6.96793827408217</v>
      </c>
      <c r="E61" s="18" t="n">
        <v>4.89190602079346E-011</v>
      </c>
      <c r="F61" s="16" t="n">
        <v>0.50424705543538</v>
      </c>
      <c r="G61" s="16" t="n">
        <v>0.673160493827161</v>
      </c>
      <c r="H61" s="6" t="s">
        <v>946</v>
      </c>
      <c r="I61" s="16" t="n">
        <v>1.45196723824889</v>
      </c>
      <c r="J61" s="6" t="s">
        <v>979</v>
      </c>
      <c r="K61" s="8" t="n">
        <v>0.644444444444444</v>
      </c>
      <c r="L61" s="8" t="n">
        <v>0.617555555555555</v>
      </c>
      <c r="M61" s="8" t="n">
        <v>0.613100154507051</v>
      </c>
      <c r="N61" s="16" t="n">
        <v>0.00516729379543731</v>
      </c>
      <c r="O61" s="16" t="n">
        <v>0.124326596695651</v>
      </c>
    </row>
    <row r="62" customFormat="false" ht="15" hidden="false" customHeight="false" outlineLevel="0" collapsed="false">
      <c r="A62" s="6" t="s">
        <v>1046</v>
      </c>
      <c r="B62" s="16" t="n">
        <v>0.0749579896375959</v>
      </c>
      <c r="C62" s="16" t="n">
        <v>0.06524094391565</v>
      </c>
      <c r="D62" s="16" t="n">
        <v>-6.29394876531139</v>
      </c>
      <c r="E62" s="18" t="n">
        <v>3.95184100677195E-009</v>
      </c>
      <c r="F62" s="16" t="n">
        <v>-0.567805821794521</v>
      </c>
      <c r="G62" s="16" t="n">
        <v>0.658049382716049</v>
      </c>
      <c r="H62" s="6" t="s">
        <v>951</v>
      </c>
      <c r="I62" s="16" t="n">
        <v>0.0640702834819082</v>
      </c>
      <c r="J62" s="6" t="s">
        <v>984</v>
      </c>
      <c r="K62" s="8" t="n">
        <v>0.617777777777778</v>
      </c>
      <c r="L62" s="8" t="n">
        <v>0.561777777777778</v>
      </c>
      <c r="M62" s="8" t="n">
        <v>0.584215054677124</v>
      </c>
      <c r="N62" s="18" t="n">
        <v>0.00029202828344723</v>
      </c>
      <c r="O62" s="16" t="n">
        <v>0.0325665440510889</v>
      </c>
    </row>
    <row r="63" customFormat="false" ht="15" hidden="false" customHeight="false" outlineLevel="0" collapsed="false">
      <c r="A63" s="6" t="s">
        <v>1025</v>
      </c>
      <c r="B63" s="16" t="n">
        <v>0.88195836467783</v>
      </c>
      <c r="C63" s="16" t="n">
        <v>0.846413134580868</v>
      </c>
      <c r="D63" s="16" t="n">
        <v>-5.62811710589527</v>
      </c>
      <c r="E63" s="18" t="n">
        <v>1.09694586517209E-007</v>
      </c>
      <c r="F63" s="16" t="n">
        <v>-0.529601943061232</v>
      </c>
      <c r="G63" s="16" t="n">
        <v>0.654543209876543</v>
      </c>
      <c r="H63" s="6" t="s">
        <v>951</v>
      </c>
      <c r="I63" s="16" t="n">
        <v>0.84021530312571</v>
      </c>
      <c r="J63" s="6" t="s">
        <v>984</v>
      </c>
      <c r="K63" s="8" t="n">
        <v>0.64</v>
      </c>
      <c r="L63" s="8" t="n">
        <v>0.629111111111111</v>
      </c>
      <c r="M63" s="8" t="n">
        <v>0.597781777609364</v>
      </c>
      <c r="N63" s="16" t="n">
        <v>0.020689651776008</v>
      </c>
      <c r="O63" s="16" t="n">
        <v>0.293632532461308</v>
      </c>
    </row>
    <row r="64" customFormat="false" ht="15" hidden="false" customHeight="false" outlineLevel="0" collapsed="false">
      <c r="A64" s="6" t="s">
        <v>1029</v>
      </c>
      <c r="B64" s="16" t="n">
        <v>0.88195836467783</v>
      </c>
      <c r="C64" s="16" t="n">
        <v>0.846413134580868</v>
      </c>
      <c r="D64" s="16" t="n">
        <v>-5.62811710589525</v>
      </c>
      <c r="E64" s="18" t="n">
        <v>1.09694586517209E-007</v>
      </c>
      <c r="F64" s="16" t="n">
        <v>-0.52960194306123</v>
      </c>
      <c r="G64" s="16" t="n">
        <v>0.654543209876543</v>
      </c>
      <c r="H64" s="6" t="s">
        <v>951</v>
      </c>
      <c r="I64" s="16" t="n">
        <v>0.84021530312571</v>
      </c>
      <c r="J64" s="6" t="s">
        <v>984</v>
      </c>
      <c r="K64" s="8" t="n">
        <v>0.64</v>
      </c>
      <c r="L64" s="8" t="n">
        <v>0.629111111111111</v>
      </c>
      <c r="M64" s="8" t="n">
        <v>0.597781777609364</v>
      </c>
      <c r="N64" s="16" t="n">
        <v>0.020689651776008</v>
      </c>
      <c r="O64" s="16" t="n">
        <v>0.293632458298038</v>
      </c>
    </row>
    <row r="65" customFormat="false" ht="15" hidden="false" customHeight="false" outlineLevel="0" collapsed="false">
      <c r="A65" s="6" t="s">
        <v>1087</v>
      </c>
      <c r="B65" s="16" t="n">
        <v>0.412303981476367</v>
      </c>
      <c r="C65" s="16" t="n">
        <v>0.448908705716331</v>
      </c>
      <c r="D65" s="16" t="n">
        <v>3.83775446383634</v>
      </c>
      <c r="E65" s="18" t="n">
        <v>0.00024675218938862</v>
      </c>
      <c r="F65" s="16" t="n">
        <v>0.422712318028489</v>
      </c>
      <c r="G65" s="16" t="n">
        <v>0.624864197530864</v>
      </c>
      <c r="H65" s="6" t="s">
        <v>946</v>
      </c>
      <c r="I65" s="16" t="n">
        <v>0.414882363057836</v>
      </c>
      <c r="J65" s="6" t="s">
        <v>979</v>
      </c>
      <c r="K65" s="8" t="n">
        <v>0.626666666666667</v>
      </c>
      <c r="L65" s="8" t="n">
        <v>0.609111111111111</v>
      </c>
      <c r="M65" s="8" t="n">
        <v>0.590710574865747</v>
      </c>
      <c r="N65" s="16" t="n">
        <v>0.0656802072518724</v>
      </c>
      <c r="O65" s="16" t="n">
        <v>0.282567478555332</v>
      </c>
    </row>
    <row r="66" customFormat="false" ht="15" hidden="false" customHeight="false" outlineLevel="0" collapsed="false">
      <c r="A66" s="6" t="s">
        <v>1123</v>
      </c>
      <c r="B66" s="16" t="n">
        <v>-0.0268907684492233</v>
      </c>
      <c r="C66" s="16" t="n">
        <v>-0.0239774755941134</v>
      </c>
      <c r="D66" s="16" t="n">
        <v>3.86276923099831</v>
      </c>
      <c r="E66" s="18" t="n">
        <v>0.000220943782644928</v>
      </c>
      <c r="F66" s="16" t="n">
        <v>0.374154014548013</v>
      </c>
      <c r="G66" s="16" t="n">
        <v>0.607432098765432</v>
      </c>
      <c r="H66" s="6" t="s">
        <v>946</v>
      </c>
      <c r="I66" s="16" t="n">
        <v>-0.019897447580041</v>
      </c>
      <c r="J66" s="6" t="s">
        <v>979</v>
      </c>
      <c r="K66" s="8" t="n">
        <v>0.612222222222222</v>
      </c>
      <c r="L66" s="8" t="n">
        <v>0.588888888888889</v>
      </c>
      <c r="M66" s="8" t="n">
        <v>0.568242613070199</v>
      </c>
      <c r="N66" s="16" t="n">
        <v>0.118402610226609</v>
      </c>
      <c r="O66" s="16" t="n">
        <v>0.247204110976194</v>
      </c>
    </row>
    <row r="67" customFormat="false" ht="15" hidden="false" customHeight="false" outlineLevel="0" collapsed="false">
      <c r="A67" s="6" t="s">
        <v>1080</v>
      </c>
      <c r="B67" s="16" t="n">
        <v>-0.101625083973886</v>
      </c>
      <c r="C67" s="16" t="n">
        <v>-0.106427227830455</v>
      </c>
      <c r="D67" s="16" t="n">
        <v>-2.92639427878979</v>
      </c>
      <c r="E67" s="16" t="n">
        <v>0.00492292373910593</v>
      </c>
      <c r="F67" s="16" t="n">
        <v>-0.294492737578689</v>
      </c>
      <c r="G67" s="16" t="n">
        <v>0.590074074074074</v>
      </c>
      <c r="H67" s="6" t="s">
        <v>951</v>
      </c>
      <c r="I67" s="16" t="n">
        <v>-0.1049416405506</v>
      </c>
      <c r="J67" s="6" t="s">
        <v>984</v>
      </c>
      <c r="K67" s="8" t="n">
        <v>0.582222222222222</v>
      </c>
      <c r="L67" s="8" t="n">
        <v>0.536666666666667</v>
      </c>
      <c r="M67" s="8" t="n">
        <v>0.561674786133407</v>
      </c>
      <c r="N67" s="16" t="n">
        <v>0.122739931732301</v>
      </c>
      <c r="O67" s="16" t="n">
        <v>0.169112141632861</v>
      </c>
    </row>
    <row r="68" customFormat="false" ht="15" hidden="false" customHeight="false" outlineLevel="0" collapsed="false">
      <c r="A68" s="6" t="s">
        <v>1050</v>
      </c>
      <c r="B68" s="16" t="n">
        <v>0.464041750805908</v>
      </c>
      <c r="C68" s="16" t="n">
        <v>0.451936841753271</v>
      </c>
      <c r="D68" s="16" t="n">
        <v>-1.95885450104824</v>
      </c>
      <c r="E68" s="16" t="n">
        <v>0.0599431438155766</v>
      </c>
      <c r="F68" s="16" t="n">
        <v>-0.214661720268333</v>
      </c>
      <c r="G68" s="16" t="n">
        <v>0.572395061728395</v>
      </c>
      <c r="H68" s="6" t="s">
        <v>951</v>
      </c>
      <c r="I68" s="16" t="n">
        <v>0.462506711950804</v>
      </c>
      <c r="J68" s="6" t="s">
        <v>984</v>
      </c>
      <c r="K68" s="8" t="n">
        <v>0.587777777777778</v>
      </c>
      <c r="L68" s="8" t="n">
        <v>0.563333333333333</v>
      </c>
      <c r="M68" s="8" t="n">
        <v>0.54719810649121</v>
      </c>
      <c r="N68" s="16" t="n">
        <v>0.333872518048181</v>
      </c>
      <c r="O68" s="16" t="n">
        <v>0.257209629980203</v>
      </c>
    </row>
    <row r="69" customFormat="false" ht="15" hidden="false" customHeight="false" outlineLevel="0" collapsed="false">
      <c r="A69" s="6" t="s">
        <v>1068</v>
      </c>
      <c r="B69" s="16" t="n">
        <v>0.778832944665508</v>
      </c>
      <c r="C69" s="16" t="n">
        <v>0.769780685741529</v>
      </c>
      <c r="D69" s="16" t="n">
        <v>-2.7306416381592</v>
      </c>
      <c r="E69" s="16" t="n">
        <v>0.00820869833183898</v>
      </c>
      <c r="F69" s="16" t="n">
        <v>-0.228900651441285</v>
      </c>
      <c r="G69" s="16" t="n">
        <v>0.560543209876543</v>
      </c>
      <c r="H69" s="6" t="s">
        <v>951</v>
      </c>
      <c r="I69" s="16" t="n">
        <v>0.764799191872492</v>
      </c>
      <c r="J69" s="6" t="s">
        <v>984</v>
      </c>
      <c r="K69" s="8" t="n">
        <v>0.594444444444444</v>
      </c>
      <c r="L69" s="8" t="n">
        <v>0.588</v>
      </c>
      <c r="M69" s="8" t="n">
        <v>0.590563480772101</v>
      </c>
      <c r="N69" s="16" t="n">
        <v>0.247483594525718</v>
      </c>
      <c r="O69" s="16" t="n">
        <v>0.157870629125109</v>
      </c>
    </row>
    <row r="70" customFormat="false" ht="15" hidden="false" customHeight="false" outlineLevel="0" collapsed="false">
      <c r="A70" s="6" t="s">
        <v>1127</v>
      </c>
      <c r="B70" s="16" t="n">
        <v>0.417744944348281</v>
      </c>
      <c r="C70" s="16" t="n">
        <v>0.406777906255709</v>
      </c>
      <c r="D70" s="16" t="n">
        <v>-1.93110160189953</v>
      </c>
      <c r="E70" s="16" t="n">
        <v>0.0615156832980561</v>
      </c>
      <c r="F70" s="16" t="n">
        <v>-0.209621478156327</v>
      </c>
      <c r="G70" s="16" t="n">
        <v>0.557950617283951</v>
      </c>
      <c r="H70" s="6" t="s">
        <v>951</v>
      </c>
      <c r="I70" s="16" t="n">
        <v>0.431917196956431</v>
      </c>
      <c r="J70" s="6" t="s">
        <v>984</v>
      </c>
      <c r="K70" s="8" t="n">
        <v>0.555555555555556</v>
      </c>
      <c r="L70" s="8" t="n">
        <v>0.492222222222222</v>
      </c>
      <c r="M70" s="8" t="n">
        <v>0.498525428020256</v>
      </c>
      <c r="N70" s="16" t="n">
        <v>0.346610828306412</v>
      </c>
      <c r="O70" s="16" t="n">
        <v>0.338464455659192</v>
      </c>
    </row>
    <row r="71" customFormat="false" ht="15" hidden="false" customHeight="false" outlineLevel="0" collapsed="false">
      <c r="A71" s="6" t="s">
        <v>1021</v>
      </c>
      <c r="B71" s="16" t="n">
        <v>1.05248648819166</v>
      </c>
      <c r="C71" s="16" t="n">
        <v>1.04995039266843</v>
      </c>
      <c r="D71" s="16" t="n">
        <v>-1.68254281607585</v>
      </c>
      <c r="E71" s="16" t="n">
        <v>0.101293170538173</v>
      </c>
      <c r="F71" s="16" t="n">
        <v>-0.181719498637616</v>
      </c>
      <c r="G71" s="16" t="n">
        <v>0.550197530864198</v>
      </c>
      <c r="H71" s="6" t="s">
        <v>951</v>
      </c>
      <c r="I71" s="16" t="n">
        <v>1.03727980940828</v>
      </c>
      <c r="J71" s="6" t="s">
        <v>984</v>
      </c>
      <c r="K71" s="8" t="n">
        <v>0.574444444444444</v>
      </c>
      <c r="L71" s="8" t="n">
        <v>0.550888888888889</v>
      </c>
      <c r="M71" s="8" t="n">
        <v>0.507454967765313</v>
      </c>
      <c r="N71" s="16" t="n">
        <v>0.449520361305776</v>
      </c>
      <c r="O71" s="16" t="n">
        <v>0.192594593857951</v>
      </c>
    </row>
    <row r="72" customFormat="false" ht="15" hidden="false" customHeight="false" outlineLevel="0" collapsed="false">
      <c r="A72" s="6" t="s">
        <v>1119</v>
      </c>
      <c r="B72" s="16" t="n">
        <v>1.31295137641502</v>
      </c>
      <c r="C72" s="16" t="n">
        <v>1.33156453837283</v>
      </c>
      <c r="D72" s="16" t="n">
        <v>1.19330066867344</v>
      </c>
      <c r="E72" s="16" t="n">
        <v>0.242640004688475</v>
      </c>
      <c r="F72" s="16" t="n">
        <v>0.127976137714166</v>
      </c>
      <c r="G72" s="16" t="n">
        <v>0.539333333333333</v>
      </c>
      <c r="H72" s="6" t="s">
        <v>946</v>
      </c>
      <c r="I72" s="16" t="n">
        <v>1.25325194419524</v>
      </c>
      <c r="J72" s="6" t="s">
        <v>979</v>
      </c>
      <c r="K72" s="8" t="n">
        <v>0.555555555555556</v>
      </c>
      <c r="L72" s="8" t="n">
        <v>0.526888888888889</v>
      </c>
      <c r="M72" s="8" t="n">
        <v>0.490774614848753</v>
      </c>
      <c r="N72" s="16" t="n">
        <v>0.574489371612092</v>
      </c>
      <c r="O72" s="16" t="n">
        <v>0.2671003893583</v>
      </c>
    </row>
    <row r="73" customFormat="false" ht="15" hidden="false" customHeight="false" outlineLevel="0" collapsed="false">
      <c r="A73" s="6" t="s">
        <v>1095</v>
      </c>
      <c r="B73" s="16" t="n">
        <v>0.730882796258068</v>
      </c>
      <c r="C73" s="16" t="n">
        <v>0.731711093061324</v>
      </c>
      <c r="D73" s="16" t="n">
        <v>0.233425204171349</v>
      </c>
      <c r="E73" s="16" t="n">
        <v>0.815700557871292</v>
      </c>
      <c r="F73" s="16" t="n">
        <v>0.0208715544118651</v>
      </c>
      <c r="G73" s="16" t="n">
        <v>0.51116049382716</v>
      </c>
      <c r="H73" s="6" t="s">
        <v>946</v>
      </c>
      <c r="I73" s="16" t="n">
        <v>0.741121614026234</v>
      </c>
      <c r="J73" s="6" t="s">
        <v>979</v>
      </c>
      <c r="K73" s="8" t="n">
        <v>0.56</v>
      </c>
      <c r="L73" s="8" t="n">
        <v>0.481777777777778</v>
      </c>
      <c r="M73" s="8" t="n">
        <v>0.529836061958476</v>
      </c>
      <c r="N73" s="16" t="n">
        <v>0.854746105250773</v>
      </c>
      <c r="O73" s="16" t="n">
        <v>0.152257315068799</v>
      </c>
    </row>
    <row r="113" customFormat="false" ht="15" hidden="false" customHeight="false" outlineLevel="0" collapsed="false">
      <c r="A113" s="3" t="s">
        <v>1136</v>
      </c>
    </row>
    <row r="114" customFormat="false" ht="15" hidden="false" customHeight="false" outlineLevel="0" collapsed="false">
      <c r="A114" s="11" t="s">
        <v>1137</v>
      </c>
    </row>
    <row r="115" customFormat="false" ht="15" hidden="false" customHeight="true" outlineLevel="0" collapsed="false">
      <c r="A115" s="5" t="s">
        <v>1138</v>
      </c>
      <c r="B115" s="5" t="s">
        <v>1139</v>
      </c>
      <c r="C115" s="5" t="s">
        <v>1140</v>
      </c>
      <c r="D115" s="5" t="s">
        <v>1141</v>
      </c>
      <c r="E115" s="5" t="s">
        <v>1142</v>
      </c>
      <c r="F115" s="5" t="s">
        <v>1143</v>
      </c>
      <c r="G115" s="5" t="s">
        <v>1144</v>
      </c>
      <c r="H115" s="5" t="s">
        <v>1145</v>
      </c>
      <c r="I115" s="5" t="s">
        <v>1146</v>
      </c>
      <c r="J115" s="5" t="s">
        <v>1147</v>
      </c>
      <c r="K115" s="5" t="s">
        <v>1148</v>
      </c>
      <c r="L115" s="5" t="s">
        <v>1149</v>
      </c>
      <c r="M115" s="5" t="s">
        <v>1150</v>
      </c>
      <c r="N115" s="5" t="s">
        <v>1151</v>
      </c>
      <c r="O115" s="5" t="s">
        <v>1152</v>
      </c>
      <c r="P115" s="5" t="s">
        <v>1153</v>
      </c>
      <c r="Q115" s="5" t="s">
        <v>1154</v>
      </c>
      <c r="R115" s="5" t="s">
        <v>1155</v>
      </c>
      <c r="S115" s="5" t="s">
        <v>1156</v>
      </c>
      <c r="T115" s="5" t="s">
        <v>1157</v>
      </c>
      <c r="U115" s="5" t="s">
        <v>1158</v>
      </c>
      <c r="V115" s="5" t="s">
        <v>1159</v>
      </c>
      <c r="W115" s="5" t="s">
        <v>1160</v>
      </c>
      <c r="X115" s="5" t="s">
        <v>1161</v>
      </c>
      <c r="Y115" s="5" t="s">
        <v>1162</v>
      </c>
    </row>
    <row r="116" customFormat="false" ht="15" hidden="false" customHeight="false" outlineLevel="0" collapsed="false">
      <c r="A116" s="16" t="n">
        <v>1</v>
      </c>
      <c r="B116" s="16" t="n">
        <v>0.280712306082667</v>
      </c>
      <c r="C116" s="16" t="n">
        <v>0.245034098729388</v>
      </c>
      <c r="D116" s="16" t="n">
        <v>0.227343103789784</v>
      </c>
      <c r="E116" s="16" t="n">
        <v>0.220559877671285</v>
      </c>
      <c r="F116" s="16" t="n">
        <v>0.166804876812411</v>
      </c>
      <c r="G116" s="16" t="n">
        <v>0.288180846156497</v>
      </c>
      <c r="H116" s="16" t="n">
        <v>0.309989474939579</v>
      </c>
      <c r="I116" s="16" t="n">
        <v>0.253465258540252</v>
      </c>
      <c r="J116" s="16" t="n">
        <v>0.214141349206161</v>
      </c>
      <c r="K116" s="16" t="n">
        <v>0.211271732767702</v>
      </c>
      <c r="L116" s="16" t="n">
        <v>0.116522560013341</v>
      </c>
      <c r="M116" s="16" t="n">
        <v>0.11534935081408</v>
      </c>
      <c r="N116" s="16" t="n">
        <v>0.095505934842539</v>
      </c>
      <c r="O116" s="16" t="n">
        <v>0.095508728219774</v>
      </c>
      <c r="P116" s="16" t="n">
        <v>0.0974879938683591</v>
      </c>
      <c r="Q116" s="16" t="n">
        <v>0.222436051511821</v>
      </c>
      <c r="R116" s="16" t="n">
        <v>0.667923652347709</v>
      </c>
      <c r="S116" s="16" t="n">
        <v>0.672649961668297</v>
      </c>
      <c r="T116" s="16" t="n">
        <v>0.672750377710607</v>
      </c>
      <c r="U116" s="16" t="n">
        <v>0.670501733437565</v>
      </c>
      <c r="V116" s="16" t="n">
        <v>0.667828539312583</v>
      </c>
      <c r="W116" s="16" t="n">
        <v>0.66168828207852</v>
      </c>
      <c r="X116" s="16" t="n">
        <v>0.657717179724111</v>
      </c>
      <c r="Y116" s="16" t="n">
        <v>0.623784257120744</v>
      </c>
    </row>
    <row r="117" customFormat="false" ht="15" hidden="false" customHeight="false" outlineLevel="0" collapsed="false">
      <c r="A117" s="17" t="n">
        <v>60</v>
      </c>
      <c r="B117" s="16" t="n">
        <v>0.273350024973597</v>
      </c>
      <c r="C117" s="16" t="n">
        <v>0.23710234897398</v>
      </c>
      <c r="D117" s="16" t="n">
        <v>0.220946966455534</v>
      </c>
      <c r="E117" s="16" t="n">
        <v>0.214458668530683</v>
      </c>
      <c r="F117" s="16" t="n">
        <v>0.164885693462023</v>
      </c>
      <c r="G117" s="16" t="n">
        <v>0.24608954252341</v>
      </c>
      <c r="H117" s="16" t="n">
        <v>0.256268244314861</v>
      </c>
      <c r="I117" s="16" t="n">
        <v>0.216046899105564</v>
      </c>
      <c r="J117" s="16" t="n">
        <v>0.188251258748951</v>
      </c>
      <c r="K117" s="16" t="n">
        <v>0.186216093721368</v>
      </c>
      <c r="L117" s="16" t="n">
        <v>0.114221194181548</v>
      </c>
      <c r="M117" s="16" t="n">
        <v>0.113361623876301</v>
      </c>
      <c r="N117" s="16" t="n">
        <v>0.0979058780383956</v>
      </c>
      <c r="O117" s="16" t="n">
        <v>0.0978909109161175</v>
      </c>
      <c r="P117" s="16" t="n">
        <v>0.0999255109152874</v>
      </c>
      <c r="Q117" s="16" t="n">
        <v>0.203716027535204</v>
      </c>
      <c r="R117" s="16" t="n">
        <v>0.593447444044351</v>
      </c>
      <c r="S117" s="16" t="n">
        <v>0.5989793195869</v>
      </c>
      <c r="T117" s="16" t="n">
        <v>0.599198085583731</v>
      </c>
      <c r="U117" s="16" t="n">
        <v>0.600168815720611</v>
      </c>
      <c r="V117" s="16" t="n">
        <v>0.601704434776086</v>
      </c>
      <c r="W117" s="16" t="n">
        <v>0.603247184158763</v>
      </c>
      <c r="X117" s="16" t="n">
        <v>0.604724095001089</v>
      </c>
      <c r="Y117" s="16" t="n">
        <v>0.569249153276148</v>
      </c>
    </row>
    <row r="118" customFormat="false" ht="15" hidden="false" customHeight="false" outlineLevel="0" collapsed="false">
      <c r="A118" s="17" t="n">
        <v>120</v>
      </c>
      <c r="B118" s="16" t="n">
        <v>0.248744914929073</v>
      </c>
      <c r="C118" s="16" t="n">
        <v>0.215871320459949</v>
      </c>
      <c r="D118" s="16" t="n">
        <v>0.20079530640082</v>
      </c>
      <c r="E118" s="16" t="n">
        <v>0.194827150041129</v>
      </c>
      <c r="F118" s="16" t="n">
        <v>0.150651698068028</v>
      </c>
      <c r="G118" s="16" t="n">
        <v>0.249738497993886</v>
      </c>
      <c r="H118" s="16" t="n">
        <v>0.262663222276248</v>
      </c>
      <c r="I118" s="16" t="n">
        <v>0.211790339513259</v>
      </c>
      <c r="J118" s="16" t="n">
        <v>0.178684651156962</v>
      </c>
      <c r="K118" s="16" t="n">
        <v>0.17632324069669</v>
      </c>
      <c r="L118" s="16" t="n">
        <v>0.103456518241576</v>
      </c>
      <c r="M118" s="16" t="n">
        <v>0.102547252633216</v>
      </c>
      <c r="N118" s="16" t="n">
        <v>0.0879501701790695</v>
      </c>
      <c r="O118" s="16" t="n">
        <v>0.0885672746768923</v>
      </c>
      <c r="P118" s="16" t="n">
        <v>0.0909291890152409</v>
      </c>
      <c r="Q118" s="16" t="n">
        <v>0.189506842991412</v>
      </c>
      <c r="R118" s="16" t="n">
        <v>0.613814555264855</v>
      </c>
      <c r="S118" s="16" t="n">
        <v>0.618986666202547</v>
      </c>
      <c r="T118" s="16" t="n">
        <v>0.619130683667734</v>
      </c>
      <c r="U118" s="16" t="n">
        <v>0.618051463212724</v>
      </c>
      <c r="V118" s="16" t="n">
        <v>0.617359753672061</v>
      </c>
      <c r="W118" s="16" t="n">
        <v>0.616012614090128</v>
      </c>
      <c r="X118" s="16" t="n">
        <v>0.616203048151414</v>
      </c>
      <c r="Y118" s="16" t="n">
        <v>0.596034811649013</v>
      </c>
    </row>
    <row r="119" customFormat="false" ht="15" hidden="false" customHeight="false" outlineLevel="0" collapsed="false">
      <c r="A119" s="17" t="n">
        <v>180</v>
      </c>
      <c r="B119" s="16" t="n">
        <v>0.27501879497008</v>
      </c>
      <c r="C119" s="16" t="n">
        <v>0.231335390107338</v>
      </c>
      <c r="D119" s="16" t="n">
        <v>0.213097791224371</v>
      </c>
      <c r="E119" s="16" t="n">
        <v>0.207184810425852</v>
      </c>
      <c r="F119" s="16" t="n">
        <v>0.157289789377393</v>
      </c>
      <c r="G119" s="16" t="n">
        <v>0.249884456152961</v>
      </c>
      <c r="H119" s="16" t="n">
        <v>0.259784002612522</v>
      </c>
      <c r="I119" s="16" t="n">
        <v>0.208390122700683</v>
      </c>
      <c r="J119" s="16" t="n">
        <v>0.176222694677351</v>
      </c>
      <c r="K119" s="16" t="n">
        <v>0.173918198038649</v>
      </c>
      <c r="L119" s="16" t="n">
        <v>0.100851671540098</v>
      </c>
      <c r="M119" s="16" t="n">
        <v>0.10003838922594</v>
      </c>
      <c r="N119" s="16" t="n">
        <v>0.0861457640300822</v>
      </c>
      <c r="O119" s="16" t="n">
        <v>0.0871260530187258</v>
      </c>
      <c r="P119" s="16" t="n">
        <v>0.0903866780109898</v>
      </c>
      <c r="Q119" s="16" t="n">
        <v>0.187857824466723</v>
      </c>
      <c r="R119" s="16" t="n">
        <v>0.651004884487546</v>
      </c>
      <c r="S119" s="16" t="n">
        <v>0.655876984963052</v>
      </c>
      <c r="T119" s="16" t="n">
        <v>0.65583863903037</v>
      </c>
      <c r="U119" s="16" t="n">
        <v>0.653904554032503</v>
      </c>
      <c r="V119" s="16" t="n">
        <v>0.651289395241195</v>
      </c>
      <c r="W119" s="16" t="n">
        <v>0.646033395976178</v>
      </c>
      <c r="X119" s="16" t="n">
        <v>0.642391550096323</v>
      </c>
      <c r="Y119" s="16" t="n">
        <v>0.603183767734432</v>
      </c>
    </row>
    <row r="120" customFormat="false" ht="15" hidden="false" customHeight="false" outlineLevel="0" collapsed="false">
      <c r="A120" s="17" t="n">
        <v>240</v>
      </c>
      <c r="B120" s="16" t="n">
        <v>0.237745546551296</v>
      </c>
      <c r="C120" s="16" t="n">
        <v>0.205936594929173</v>
      </c>
      <c r="D120" s="16" t="n">
        <v>0.191864934313548</v>
      </c>
      <c r="E120" s="16" t="n">
        <v>0.186762396341716</v>
      </c>
      <c r="F120" s="16" t="n">
        <v>0.146322914631495</v>
      </c>
      <c r="G120" s="16" t="n">
        <v>0.226110362193802</v>
      </c>
      <c r="H120" s="16" t="n">
        <v>0.236143134412788</v>
      </c>
      <c r="I120" s="16" t="n">
        <v>0.195368752404527</v>
      </c>
      <c r="J120" s="16" t="n">
        <v>0.168610412757714</v>
      </c>
      <c r="K120" s="16" t="n">
        <v>0.166690273718401</v>
      </c>
      <c r="L120" s="16" t="n">
        <v>0.10216591724288</v>
      </c>
      <c r="M120" s="16" t="n">
        <v>0.101477973406271</v>
      </c>
      <c r="N120" s="16" t="n">
        <v>0.089213631526157</v>
      </c>
      <c r="O120" s="16" t="n">
        <v>0.0893891529811849</v>
      </c>
      <c r="P120" s="16" t="n">
        <v>0.0912319040208155</v>
      </c>
      <c r="Q120" s="16" t="n">
        <v>0.185136381319631</v>
      </c>
      <c r="R120" s="16" t="n">
        <v>0.583170572499853</v>
      </c>
      <c r="S120" s="16" t="n">
        <v>0.588884620399744</v>
      </c>
      <c r="T120" s="16" t="n">
        <v>0.589061836262685</v>
      </c>
      <c r="U120" s="16" t="n">
        <v>0.58956826803012</v>
      </c>
      <c r="V120" s="16" t="n">
        <v>0.590036923235115</v>
      </c>
      <c r="W120" s="16" t="n">
        <v>0.591466642482021</v>
      </c>
      <c r="X120" s="16" t="n">
        <v>0.593216088268309</v>
      </c>
      <c r="Y120" s="16" t="n">
        <v>0.561885592681824</v>
      </c>
    </row>
    <row r="121" customFormat="false" ht="15" hidden="false" customHeight="false" outlineLevel="0" collapsed="false">
      <c r="A121" s="17" t="n">
        <v>300</v>
      </c>
      <c r="B121" s="16" t="n">
        <v>0.219593435248018</v>
      </c>
      <c r="C121" s="16" t="n">
        <v>0.192171685137116</v>
      </c>
      <c r="D121" s="16" t="n">
        <v>0.178991036780509</v>
      </c>
      <c r="E121" s="16" t="n">
        <v>0.173726053435208</v>
      </c>
      <c r="F121" s="16" t="n">
        <v>0.133391378955408</v>
      </c>
      <c r="G121" s="16" t="n">
        <v>0.214350188320334</v>
      </c>
      <c r="H121" s="16" t="n">
        <v>0.222828942752663</v>
      </c>
      <c r="I121" s="16" t="n">
        <v>0.176460903146607</v>
      </c>
      <c r="J121" s="16" t="n">
        <v>0.147936737586013</v>
      </c>
      <c r="K121" s="16" t="n">
        <v>0.145973801022366</v>
      </c>
      <c r="L121" s="16" t="n">
        <v>0.0867679843327385</v>
      </c>
      <c r="M121" s="16" t="n">
        <v>0.0861955966392322</v>
      </c>
      <c r="N121" s="16" t="n">
        <v>0.0783261369853033</v>
      </c>
      <c r="O121" s="16" t="n">
        <v>0.0802498829392567</v>
      </c>
      <c r="P121" s="16" t="n">
        <v>0.0840552585212503</v>
      </c>
      <c r="Q121" s="16" t="n">
        <v>0.163594225695084</v>
      </c>
      <c r="R121" s="16" t="n">
        <v>0.633390669778235</v>
      </c>
      <c r="S121" s="16" t="n">
        <v>0.639820929729579</v>
      </c>
      <c r="T121" s="16" t="n">
        <v>0.6399668563496</v>
      </c>
      <c r="U121" s="16" t="n">
        <v>0.638143501637423</v>
      </c>
      <c r="V121" s="16" t="n">
        <v>0.63631523461331</v>
      </c>
      <c r="W121" s="16" t="n">
        <v>0.632972914577922</v>
      </c>
      <c r="X121" s="16" t="n">
        <v>0.631639995775025</v>
      </c>
      <c r="Y121" s="16" t="n">
        <v>0.600603501279873</v>
      </c>
    </row>
    <row r="122" customFormat="false" ht="15" hidden="false" customHeight="false" outlineLevel="0" collapsed="false">
      <c r="A122" s="17" t="n">
        <v>360</v>
      </c>
      <c r="B122" s="16" t="n">
        <v>0.29915902518726</v>
      </c>
      <c r="C122" s="16" t="n">
        <v>0.261444685759245</v>
      </c>
      <c r="D122" s="16" t="n">
        <v>0.243586882011041</v>
      </c>
      <c r="E122" s="16" t="n">
        <v>0.235956314768825</v>
      </c>
      <c r="F122" s="16" t="n">
        <v>0.179321016916585</v>
      </c>
      <c r="G122" s="16" t="n">
        <v>0.238531451993612</v>
      </c>
      <c r="H122" s="16" t="n">
        <v>0.242530988125535</v>
      </c>
      <c r="I122" s="16" t="n">
        <v>0.205795772078433</v>
      </c>
      <c r="J122" s="16" t="n">
        <v>0.182364883400622</v>
      </c>
      <c r="K122" s="16" t="n">
        <v>0.180620467989318</v>
      </c>
      <c r="L122" s="16" t="n">
        <v>0.121981857557258</v>
      </c>
      <c r="M122" s="16" t="n">
        <v>0.121420680903472</v>
      </c>
      <c r="N122" s="16" t="n">
        <v>0.112656928008392</v>
      </c>
      <c r="O122" s="16" t="n">
        <v>0.113923173406464</v>
      </c>
      <c r="P122" s="16" t="n">
        <v>0.117076853598471</v>
      </c>
      <c r="Q122" s="16" t="n">
        <v>0.196014025411406</v>
      </c>
      <c r="R122" s="16" t="n">
        <v>0.554072964163651</v>
      </c>
      <c r="S122" s="16" t="n">
        <v>0.558405654413719</v>
      </c>
      <c r="T122" s="16" t="n">
        <v>0.558512255167352</v>
      </c>
      <c r="U122" s="16" t="n">
        <v>0.557981254198614</v>
      </c>
      <c r="V122" s="16" t="n">
        <v>0.559045376060728</v>
      </c>
      <c r="W122" s="16" t="n">
        <v>0.561927746086967</v>
      </c>
      <c r="X122" s="16" t="n">
        <v>0.564562732801017</v>
      </c>
      <c r="Y122" s="16" t="n">
        <v>0.544386462870735</v>
      </c>
    </row>
    <row r="123" customFormat="false" ht="15" hidden="false" customHeight="false" outlineLevel="0" collapsed="false">
      <c r="A123" s="17" t="n">
        <v>420</v>
      </c>
      <c r="B123" s="16" t="n">
        <v>0.249461705659654</v>
      </c>
      <c r="C123" s="16" t="n">
        <v>0.225723170595014</v>
      </c>
      <c r="D123" s="16" t="n">
        <v>0.211474624095542</v>
      </c>
      <c r="E123" s="16" t="n">
        <v>0.205743886617237</v>
      </c>
      <c r="F123" s="16" t="n">
        <v>0.156925251781246</v>
      </c>
      <c r="G123" s="16" t="n">
        <v>0.261726759599918</v>
      </c>
      <c r="H123" s="16" t="n">
        <v>0.278658270488531</v>
      </c>
      <c r="I123" s="16" t="n">
        <v>0.225529587803744</v>
      </c>
      <c r="J123" s="16" t="n">
        <v>0.190276269798791</v>
      </c>
      <c r="K123" s="16" t="n">
        <v>0.18775527537008</v>
      </c>
      <c r="L123" s="16" t="n">
        <v>0.105741876266498</v>
      </c>
      <c r="M123" s="16" t="n">
        <v>0.10474662849189</v>
      </c>
      <c r="N123" s="16" t="n">
        <v>0.0867745280786831</v>
      </c>
      <c r="O123" s="16" t="n">
        <v>0.0865532550222671</v>
      </c>
      <c r="P123" s="16" t="n">
        <v>0.0881703605219759</v>
      </c>
      <c r="Q123" s="16" t="n">
        <v>0.198434730857125</v>
      </c>
      <c r="R123" s="16" t="n">
        <v>0.641162743101589</v>
      </c>
      <c r="S123" s="16" t="n">
        <v>0.646489530732306</v>
      </c>
      <c r="T123" s="16" t="n">
        <v>0.646591208475733</v>
      </c>
      <c r="U123" s="16" t="n">
        <v>0.644650996842864</v>
      </c>
      <c r="V123" s="16" t="n">
        <v>0.642168867699196</v>
      </c>
      <c r="W123" s="16" t="n">
        <v>0.637899457018972</v>
      </c>
      <c r="X123" s="16" t="n">
        <v>0.63511479831798</v>
      </c>
      <c r="Y123" s="16" t="n">
        <v>0.602513713158651</v>
      </c>
    </row>
    <row r="124" customFormat="false" ht="15" hidden="false" customHeight="false" outlineLevel="0" collapsed="false">
      <c r="A124" s="17" t="n">
        <v>480</v>
      </c>
      <c r="B124" s="16" t="n">
        <v>0.259076221631124</v>
      </c>
      <c r="C124" s="16" t="n">
        <v>0.228789331821296</v>
      </c>
      <c r="D124" s="16" t="n">
        <v>0.212591455220343</v>
      </c>
      <c r="E124" s="16" t="n">
        <v>0.205650869435642</v>
      </c>
      <c r="F124" s="16" t="n">
        <v>0.155941175518337</v>
      </c>
      <c r="G124" s="16" t="n">
        <v>0.23125769482765</v>
      </c>
      <c r="H124" s="16" t="n">
        <v>0.237832112259521</v>
      </c>
      <c r="I124" s="16" t="n">
        <v>0.19428939794327</v>
      </c>
      <c r="J124" s="16" t="n">
        <v>0.166532173822255</v>
      </c>
      <c r="K124" s="16" t="n">
        <v>0.164553240948902</v>
      </c>
      <c r="L124" s="16" t="n">
        <v>0.101594028581968</v>
      </c>
      <c r="M124" s="16" t="n">
        <v>0.101013065964887</v>
      </c>
      <c r="N124" s="16" t="n">
        <v>0.0937228513173849</v>
      </c>
      <c r="O124" s="16" t="n">
        <v>0.0958202278940553</v>
      </c>
      <c r="P124" s="16" t="n">
        <v>0.0997832403246897</v>
      </c>
      <c r="Q124" s="16" t="n">
        <v>0.183802421519529</v>
      </c>
      <c r="R124" s="16" t="n">
        <v>0.604157826978289</v>
      </c>
      <c r="S124" s="16" t="n">
        <v>0.609392207124574</v>
      </c>
      <c r="T124" s="16" t="n">
        <v>0.609513303755604</v>
      </c>
      <c r="U124" s="16" t="n">
        <v>0.608313192020765</v>
      </c>
      <c r="V124" s="16" t="n">
        <v>0.608562988001152</v>
      </c>
      <c r="W124" s="16" t="n">
        <v>0.609561594910835</v>
      </c>
      <c r="X124" s="16" t="n">
        <v>0.610718043534074</v>
      </c>
      <c r="Y124" s="16" t="n">
        <v>0.591135447258718</v>
      </c>
    </row>
    <row r="125" customFormat="false" ht="15" hidden="false" customHeight="false" outlineLevel="0" collapsed="false">
      <c r="A125" s="17" t="n">
        <v>540</v>
      </c>
      <c r="B125" s="16" t="n">
        <v>0.321552438474758</v>
      </c>
      <c r="C125" s="16" t="n">
        <v>0.304965421244816</v>
      </c>
      <c r="D125" s="16" t="n">
        <v>0.293323773256828</v>
      </c>
      <c r="E125" s="16" t="n">
        <v>0.287673486209973</v>
      </c>
      <c r="F125" s="16" t="n">
        <v>0.245249618114014</v>
      </c>
      <c r="G125" s="16" t="n">
        <v>0.353795402811403</v>
      </c>
      <c r="H125" s="16" t="n">
        <v>0.373177057310141</v>
      </c>
      <c r="I125" s="16" t="n">
        <v>0.345873399214312</v>
      </c>
      <c r="J125" s="16" t="n">
        <v>0.321524140926509</v>
      </c>
      <c r="K125" s="16" t="n">
        <v>0.319688619989338</v>
      </c>
      <c r="L125" s="16" t="n">
        <v>0.235332318640256</v>
      </c>
      <c r="M125" s="16" t="n">
        <v>0.233761150277023</v>
      </c>
      <c r="N125" s="16" t="n">
        <v>0.198201657626735</v>
      </c>
      <c r="O125" s="16" t="n">
        <v>0.196023132764933</v>
      </c>
      <c r="P125" s="16" t="n">
        <v>0.198582704215895</v>
      </c>
      <c r="Q125" s="16" t="n">
        <v>0.374572238999926</v>
      </c>
      <c r="R125" s="16" t="n">
        <v>0.603486523483741</v>
      </c>
      <c r="S125" s="16" t="n">
        <v>0.606100956043165</v>
      </c>
      <c r="T125" s="16" t="n">
        <v>0.606257972600579</v>
      </c>
      <c r="U125" s="16" t="n">
        <v>0.608506924205729</v>
      </c>
      <c r="V125" s="16" t="n">
        <v>0.611986587514412</v>
      </c>
      <c r="W125" s="16" t="n">
        <v>0.617700689878221</v>
      </c>
      <c r="X125" s="16" t="n">
        <v>0.621715620959002</v>
      </c>
      <c r="Y125" s="16" t="n">
        <v>0.596960797732251</v>
      </c>
    </row>
    <row r="127" customFormat="false" ht="15" hidden="false" customHeight="false" outlineLevel="0" collapsed="false">
      <c r="A127" s="11" t="s">
        <v>1163</v>
      </c>
    </row>
    <row r="128" customFormat="false" ht="22.35" hidden="false" customHeight="false" outlineLevel="0" collapsed="false">
      <c r="A128" s="5" t="s">
        <v>1138</v>
      </c>
      <c r="B128" s="5" t="s">
        <v>1064</v>
      </c>
      <c r="C128" s="5" t="s">
        <v>1046</v>
      </c>
      <c r="D128" s="5" t="s">
        <v>1087</v>
      </c>
      <c r="E128" s="5" t="s">
        <v>1032</v>
      </c>
      <c r="F128" s="5" t="s">
        <v>1131</v>
      </c>
      <c r="G128" s="5" t="s">
        <v>1084</v>
      </c>
      <c r="H128" s="5" t="s">
        <v>1123</v>
      </c>
      <c r="I128" s="5" t="s">
        <v>1080</v>
      </c>
      <c r="J128" s="5" t="s">
        <v>1054</v>
      </c>
      <c r="K128" s="5" t="s">
        <v>1164</v>
      </c>
      <c r="L128" s="5" t="s">
        <v>1165</v>
      </c>
      <c r="M128" s="5" t="s">
        <v>1166</v>
      </c>
      <c r="N128" s="5" t="s">
        <v>1167</v>
      </c>
      <c r="O128" s="5" t="s">
        <v>1168</v>
      </c>
      <c r="P128" s="5" t="s">
        <v>1169</v>
      </c>
      <c r="Q128" s="5" t="s">
        <v>1170</v>
      </c>
      <c r="R128" s="5" t="s">
        <v>1171</v>
      </c>
      <c r="S128" s="5" t="s">
        <v>1172</v>
      </c>
      <c r="T128" s="5" t="s">
        <v>1173</v>
      </c>
    </row>
    <row r="129" customFormat="false" ht="15" hidden="false" customHeight="false" outlineLevel="0" collapsed="false">
      <c r="A129" s="25" t="n">
        <f aca="false">A116</f>
        <v>1</v>
      </c>
      <c r="B129" s="32" t="n">
        <f aca="false">(U116-N116)/(U116+N116)</f>
        <v>0.750639742139982</v>
      </c>
      <c r="C129" s="32" t="n">
        <f aca="false">(G116-I116)/(G116+I116)</f>
        <v>0.0640927485958404</v>
      </c>
      <c r="D129" s="32" t="n">
        <f aca="false">3*((Q116-N116)-0.2*(Q116-H116)*(Q116/N116))</f>
        <v>0.503139005109049</v>
      </c>
      <c r="E129" s="32" t="n">
        <f aca="false">1.5*(1.2*(T116-K116)-2.5*(M116-K116))/SQRT((2*T116+1)^2-(6*T116-5*SQRT(M116))-0.5)</f>
        <v>0.729447979970306</v>
      </c>
      <c r="F129" s="32" t="n">
        <f aca="false">1/H116-1/Q116</f>
        <v>-1.26975814209335</v>
      </c>
      <c r="G129" s="32" t="n">
        <f aca="false">(X116/Y116)/((X116-P116)/(X116+P116))</f>
        <v>1.42135971474954</v>
      </c>
      <c r="H129" s="32" t="n">
        <f aca="false">(Y116-W116)/(Y116+W116)</f>
        <v>-0.0294864524927056</v>
      </c>
      <c r="I129" s="32" t="n">
        <f aca="false">(P116-F116)/R116</f>
        <v>-0.103779650114811</v>
      </c>
      <c r="J129" s="32" t="n">
        <f aca="false">O116/(Q116*L116)</f>
        <v>3.684918333273</v>
      </c>
      <c r="K129" s="32" t="n">
        <v>0.750639742139982</v>
      </c>
      <c r="L129" s="32" t="n">
        <v>0.0640927485958403</v>
      </c>
      <c r="M129" s="32" t="n">
        <v>0.503139005109049</v>
      </c>
      <c r="N129" s="32" t="n">
        <v>0.729447979970306</v>
      </c>
      <c r="O129" s="32" t="n">
        <v>-1.26975814209335</v>
      </c>
      <c r="P129" s="32" t="n">
        <v>1.42135971474954</v>
      </c>
      <c r="Q129" s="32" t="n">
        <v>-0.0294864524927056</v>
      </c>
      <c r="R129" s="32" t="n">
        <v>-0.103779650114811</v>
      </c>
      <c r="S129" s="32" t="n">
        <v>3.684918333273</v>
      </c>
      <c r="T129" s="33" t="n">
        <f aca="false">MAX(ABS(B129-K129),ABS(C129-L129),ABS(D129-M129),ABS(E129-N129),ABS(F129-O129),ABS(G129-P129),ABS(H129-Q129),ABS(I129-R129),ABS(J129-S129))</f>
        <v>0</v>
      </c>
    </row>
    <row r="130" customFormat="false" ht="15" hidden="false" customHeight="false" outlineLevel="0" collapsed="false">
      <c r="A130" s="28" t="n">
        <f aca="false">A117</f>
        <v>60</v>
      </c>
      <c r="B130" s="32" t="n">
        <f aca="false">(U117-N117)/(U117+N117)</f>
        <v>0.719497415065457</v>
      </c>
      <c r="C130" s="32" t="n">
        <f aca="false">(G117-I117)/(G117+I117)</f>
        <v>0.0650081679599832</v>
      </c>
      <c r="D130" s="32" t="n">
        <f aca="false">3*((Q117-N117)-0.2*(Q117-H117)*(Q117/N117))</f>
        <v>0.383038739157031</v>
      </c>
      <c r="E130" s="32" t="n">
        <f aca="false">1.5*(1.2*(T117-K117)-2.5*(M117-K117))/SQRT((2*T117+1)^2-(6*T117-5*SQRT(M117))-0.5)</f>
        <v>0.653312731165728</v>
      </c>
      <c r="F130" s="32" t="n">
        <f aca="false">1/H117-1/Q117</f>
        <v>-1.00663273195746</v>
      </c>
      <c r="G130" s="32" t="n">
        <f aca="false">(X117/Y117)/((X117-P117)/(X117+P117))</f>
        <v>1.48289351268548</v>
      </c>
      <c r="H130" s="32" t="n">
        <f aca="false">(Y117-W117)/(Y117+W117)</f>
        <v>-0.028996278962366</v>
      </c>
      <c r="I130" s="32" t="n">
        <f aca="false">(P117-F117)/R117</f>
        <v>-0.109462401765574</v>
      </c>
      <c r="J130" s="32" t="n">
        <f aca="false">O117/(Q117*L117)</f>
        <v>4.20698026346722</v>
      </c>
      <c r="K130" s="32" t="n">
        <v>0.719497415065457</v>
      </c>
      <c r="L130" s="32" t="n">
        <v>0.0650081679599831</v>
      </c>
      <c r="M130" s="32" t="n">
        <v>0.383038739157031</v>
      </c>
      <c r="N130" s="32" t="n">
        <v>0.653312731165728</v>
      </c>
      <c r="O130" s="32" t="n">
        <v>-1.00663273195746</v>
      </c>
      <c r="P130" s="32" t="n">
        <v>1.48289351268548</v>
      </c>
      <c r="Q130" s="32" t="n">
        <v>-0.028996278962366</v>
      </c>
      <c r="R130" s="32" t="n">
        <v>-0.109462401765574</v>
      </c>
      <c r="S130" s="32" t="n">
        <v>4.20698026346722</v>
      </c>
      <c r="T130" s="33" t="n">
        <f aca="false">MAX(ABS(B130-K130),ABS(C130-L130),ABS(D130-M130),ABS(E130-N130),ABS(F130-O130),ABS(G130-P130),ABS(H130-Q130),ABS(I130-R130),ABS(J130-S130))</f>
        <v>0</v>
      </c>
    </row>
    <row r="131" customFormat="false" ht="15" hidden="false" customHeight="false" outlineLevel="0" collapsed="false">
      <c r="A131" s="28" t="n">
        <f aca="false">A118</f>
        <v>120</v>
      </c>
      <c r="B131" s="32" t="n">
        <f aca="false">(U118-N118)/(U118+N118)</f>
        <v>0.750849952693348</v>
      </c>
      <c r="C131" s="32" t="n">
        <f aca="false">(G118-I118)/(G118+I118)</f>
        <v>0.082222724555189</v>
      </c>
      <c r="D131" s="32" t="n">
        <f aca="false">3*((Q118-N118)-0.2*(Q118-H118)*(Q118/N118))</f>
        <v>0.399248353792546</v>
      </c>
      <c r="E131" s="32" t="n">
        <f aca="false">1.5*(1.2*(T118-K118)-2.5*(M118-K118))/SQRT((2*T118+1)^2-(6*T118-5*SQRT(M118))-0.5)</f>
        <v>0.693631246059142</v>
      </c>
      <c r="F131" s="32" t="n">
        <f aca="false">1/H118-1/Q118</f>
        <v>-1.46969778075228</v>
      </c>
      <c r="G131" s="32" t="n">
        <f aca="false">(X118/Y118)/((X118-P118)/(X118+P118))</f>
        <v>1.39176869940563</v>
      </c>
      <c r="H131" s="32" t="n">
        <f aca="false">(Y118-W118)/(Y118+W118)</f>
        <v>-0.0164826903773434</v>
      </c>
      <c r="I131" s="32" t="n">
        <f aca="false">(P118-F118)/R118</f>
        <v>-0.0972973164949099</v>
      </c>
      <c r="J131" s="32" t="n">
        <f aca="false">O118/(Q118*L118)</f>
        <v>4.51742057900278</v>
      </c>
      <c r="K131" s="32" t="n">
        <v>0.750849952693348</v>
      </c>
      <c r="L131" s="32" t="n">
        <v>0.082222724555189</v>
      </c>
      <c r="M131" s="32" t="n">
        <v>0.399248353792546</v>
      </c>
      <c r="N131" s="32" t="n">
        <v>0.693631246059142</v>
      </c>
      <c r="O131" s="32" t="n">
        <v>-1.46969778075228</v>
      </c>
      <c r="P131" s="32" t="n">
        <v>1.39176869940563</v>
      </c>
      <c r="Q131" s="32" t="n">
        <v>-0.0164826903773434</v>
      </c>
      <c r="R131" s="32" t="n">
        <v>-0.0972973164949098</v>
      </c>
      <c r="S131" s="32" t="n">
        <v>4.51742057900278</v>
      </c>
      <c r="T131" s="33" t="n">
        <f aca="false">MAX(ABS(B131-K131),ABS(C131-L131),ABS(D131-M131),ABS(E131-N131),ABS(F131-O131),ABS(G131-P131),ABS(H131-Q131),ABS(I131-R131),ABS(J131-S131))</f>
        <v>0</v>
      </c>
    </row>
    <row r="132" customFormat="false" ht="15" hidden="false" customHeight="false" outlineLevel="0" collapsed="false">
      <c r="A132" s="28" t="n">
        <f aca="false">A119</f>
        <v>180</v>
      </c>
      <c r="B132" s="32" t="n">
        <f aca="false">(U119-N119)/(U119+N119)</f>
        <v>0.767189441237976</v>
      </c>
      <c r="C132" s="32" t="n">
        <f aca="false">(G119-I119)/(G119+I119)</f>
        <v>0.0905446982376262</v>
      </c>
      <c r="D132" s="32" t="n">
        <f aca="false">3*((Q119-N119)-0.2*(Q119-H119)*(Q119/N119))</f>
        <v>0.39924570950883</v>
      </c>
      <c r="E132" s="32" t="n">
        <f aca="false">1.5*(1.2*(T119-K119)-2.5*(M119-K119))/SQRT((2*T119+1)^2-(6*T119-5*SQRT(M119))-0.5)</f>
        <v>0.725263056934858</v>
      </c>
      <c r="F132" s="32" t="n">
        <f aca="false">1/H119-1/Q119</f>
        <v>-1.47382287161161</v>
      </c>
      <c r="G132" s="32" t="n">
        <f aca="false">(X119/Y119)/((X119-P119)/(X119+P119))</f>
        <v>1.41377344619069</v>
      </c>
      <c r="H132" s="32" t="n">
        <f aca="false">(Y119-W119)/(Y119+W119)</f>
        <v>-0.0343011843629074</v>
      </c>
      <c r="I132" s="32" t="n">
        <f aca="false">(P119-F119)/R119</f>
        <v>-0.102768985242051</v>
      </c>
      <c r="J132" s="32" t="n">
        <f aca="false">O119/(Q119*L119)</f>
        <v>4.59870605538593</v>
      </c>
      <c r="K132" s="32" t="n">
        <v>0.767189441237976</v>
      </c>
      <c r="L132" s="32" t="n">
        <v>0.0905446982376261</v>
      </c>
      <c r="M132" s="32" t="n">
        <v>0.39924570950883</v>
      </c>
      <c r="N132" s="32" t="n">
        <v>0.725263056934858</v>
      </c>
      <c r="O132" s="32" t="n">
        <v>-1.47382287161161</v>
      </c>
      <c r="P132" s="32" t="n">
        <v>1.41377344619069</v>
      </c>
      <c r="Q132" s="32" t="n">
        <v>-0.0343011843629074</v>
      </c>
      <c r="R132" s="32" t="n">
        <v>-0.102768985242051</v>
      </c>
      <c r="S132" s="32" t="n">
        <v>4.59870605538593</v>
      </c>
      <c r="T132" s="33" t="n">
        <f aca="false">MAX(ABS(B132-K132),ABS(C132-L132),ABS(D132-M132),ABS(E132-N132),ABS(F132-O132),ABS(G132-P132),ABS(H132-Q132),ABS(I132-R132),ABS(J132-S132))</f>
        <v>0</v>
      </c>
    </row>
    <row r="133" customFormat="false" ht="15" hidden="false" customHeight="false" outlineLevel="0" collapsed="false">
      <c r="A133" s="28" t="n">
        <f aca="false">A120</f>
        <v>240</v>
      </c>
      <c r="B133" s="32" t="n">
        <f aca="false">(U120-N120)/(U120+N120)</f>
        <v>0.737136091623903</v>
      </c>
      <c r="C133" s="32" t="n">
        <f aca="false">(G120-I120)/(G120+I120)</f>
        <v>0.0729374451177064</v>
      </c>
      <c r="D133" s="32" t="n">
        <f aca="false">3*((Q120-N120)-0.2*(Q120-H120)*(Q120/N120))</f>
        <v>0.351277864642048</v>
      </c>
      <c r="E133" s="32" t="n">
        <f aca="false">1.5*(1.2*(T120-K120)-2.5*(M120-K120))/SQRT((2*T120+1)^2-(6*T120-5*SQRT(M120))-0.5)</f>
        <v>0.662176564630496</v>
      </c>
      <c r="F133" s="32" t="n">
        <f aca="false">1/H120-1/Q120</f>
        <v>-1.16670372522354</v>
      </c>
      <c r="G133" s="32" t="n">
        <f aca="false">(X120/Y120)/((X120-P120)/(X120+P120))</f>
        <v>1.43951251154744</v>
      </c>
      <c r="H133" s="32" t="n">
        <f aca="false">(Y120-W120)/(Y120+W120)</f>
        <v>-0.025647888735391</v>
      </c>
      <c r="I133" s="32" t="n">
        <f aca="false">(P120-F120)/R120</f>
        <v>-0.0944680908272226</v>
      </c>
      <c r="J133" s="32" t="n">
        <f aca="false">O120/(Q120*L120)</f>
        <v>4.72592704316999</v>
      </c>
      <c r="K133" s="32" t="n">
        <v>0.737136091623903</v>
      </c>
      <c r="L133" s="32" t="n">
        <v>0.0729374451177066</v>
      </c>
      <c r="M133" s="32" t="n">
        <v>0.351277864642048</v>
      </c>
      <c r="N133" s="32" t="n">
        <v>0.662176564630496</v>
      </c>
      <c r="O133" s="32" t="n">
        <v>-1.16670372522354</v>
      </c>
      <c r="P133" s="32" t="n">
        <v>1.43951251154744</v>
      </c>
      <c r="Q133" s="32" t="n">
        <v>-0.025647888735391</v>
      </c>
      <c r="R133" s="32" t="n">
        <v>-0.0944680908272227</v>
      </c>
      <c r="S133" s="32" t="n">
        <v>4.72592704316999</v>
      </c>
      <c r="T133" s="33" t="n">
        <f aca="false">MAX(ABS(B133-K133),ABS(C133-L133),ABS(D133-M133),ABS(E133-N133),ABS(F133-O133),ABS(G133-P133),ABS(H133-Q133),ABS(I133-R133),ABS(J133-S133))</f>
        <v>0</v>
      </c>
    </row>
    <row r="134" customFormat="false" ht="15" hidden="false" customHeight="false" outlineLevel="0" collapsed="false">
      <c r="A134" s="28" t="n">
        <f aca="false">A121</f>
        <v>300</v>
      </c>
      <c r="B134" s="32" t="n">
        <f aca="false">(U121-N121)/(U121+N121)</f>
        <v>0.781355321250262</v>
      </c>
      <c r="C134" s="32" t="n">
        <f aca="false">(G121-I121)/(G121+I121)</f>
        <v>0.096950383448706</v>
      </c>
      <c r="D134" s="32" t="n">
        <f aca="false">3*((Q121-N121)-0.2*(Q121-H121)*(Q121/N121))</f>
        <v>0.330035867821536</v>
      </c>
      <c r="E134" s="32" t="n">
        <f aca="false">1.5*(1.2*(T121-K121)-2.5*(M121-K121))/SQRT((2*T121+1)^2-(6*T121-5*SQRT(M121))-0.5)</f>
        <v>0.729971127935041</v>
      </c>
      <c r="F134" s="32" t="n">
        <f aca="false">1/H121-1/Q121</f>
        <v>-1.6249378245496</v>
      </c>
      <c r="G134" s="32" t="n">
        <f aca="false">(X121/Y121)/((X121-P121)/(X121+P121))</f>
        <v>1.37454374282414</v>
      </c>
      <c r="H134" s="32" t="n">
        <f aca="false">(Y121-W121)/(Y121+W121)</f>
        <v>-0.0262402984378883</v>
      </c>
      <c r="I134" s="32" t="n">
        <f aca="false">(P121-F121)/R121</f>
        <v>-0.0778920858613711</v>
      </c>
      <c r="J134" s="32" t="n">
        <f aca="false">O121/(Q121*L121)</f>
        <v>5.65349390598278</v>
      </c>
      <c r="K134" s="32" t="n">
        <v>0.781355321250262</v>
      </c>
      <c r="L134" s="32" t="n">
        <v>0.0969503834487058</v>
      </c>
      <c r="M134" s="32" t="n">
        <v>0.330035867821536</v>
      </c>
      <c r="N134" s="32" t="n">
        <v>0.729971127935041</v>
      </c>
      <c r="O134" s="32" t="n">
        <v>-1.62493782454959</v>
      </c>
      <c r="P134" s="32" t="n">
        <v>1.37454374282414</v>
      </c>
      <c r="Q134" s="32" t="n">
        <v>-0.0262402984378883</v>
      </c>
      <c r="R134" s="32" t="n">
        <v>-0.0778920858613711</v>
      </c>
      <c r="S134" s="32" t="n">
        <v>5.65349390598277</v>
      </c>
      <c r="T134" s="33" t="n">
        <f aca="false">MAX(ABS(B134-K134),ABS(C134-L134),ABS(D134-M134),ABS(E134-N134),ABS(F134-O134),ABS(G134-P134),ABS(H134-Q134),ABS(I134-R134),ABS(J134-S134))</f>
        <v>0</v>
      </c>
    </row>
    <row r="135" customFormat="false" ht="15" hidden="false" customHeight="false" outlineLevel="0" collapsed="false">
      <c r="A135" s="28" t="n">
        <f aca="false">A122</f>
        <v>360</v>
      </c>
      <c r="B135" s="32" t="n">
        <f aca="false">(U122-N122)/(U122+N122)</f>
        <v>0.66403067705555</v>
      </c>
      <c r="C135" s="32" t="n">
        <f aca="false">(G122-I122)/(G122+I122)</f>
        <v>0.0736747112075931</v>
      </c>
      <c r="D135" s="32" t="n">
        <f aca="false">3*((Q122-N122)-0.2*(Q122-H122)*(Q122/N122))</f>
        <v>0.298632764313959</v>
      </c>
      <c r="E135" s="32" t="n">
        <f aca="false">1.5*(1.2*(T122-K122)-2.5*(M122-K122))/SQRT((2*T122+1)^2-(6*T122-5*SQRT(M122))-0.5)</f>
        <v>0.585675075782965</v>
      </c>
      <c r="F135" s="32" t="n">
        <f aca="false">1/H122-1/Q122</f>
        <v>-0.978491294875115</v>
      </c>
      <c r="G135" s="32" t="n">
        <f aca="false">(X122/Y122)/((X122-P122)/(X122+P122))</f>
        <v>1.57972087975045</v>
      </c>
      <c r="H135" s="32" t="n">
        <f aca="false">(Y122-W122)/(Y122+W122)</f>
        <v>-0.015855606910046</v>
      </c>
      <c r="I135" s="32" t="n">
        <f aca="false">(P122-F122)/R122</f>
        <v>-0.112339289847988</v>
      </c>
      <c r="J135" s="32" t="n">
        <f aca="false">O122/(Q122*L122)</f>
        <v>4.76463551802477</v>
      </c>
      <c r="K135" s="32" t="n">
        <v>0.66403067705555</v>
      </c>
      <c r="L135" s="32" t="n">
        <v>0.073674711207593</v>
      </c>
      <c r="M135" s="32" t="n">
        <v>0.29863276431396</v>
      </c>
      <c r="N135" s="32" t="n">
        <v>0.585675075782965</v>
      </c>
      <c r="O135" s="32" t="n">
        <v>-0.978491294875114</v>
      </c>
      <c r="P135" s="32" t="n">
        <v>1.57972087975045</v>
      </c>
      <c r="Q135" s="32" t="n">
        <v>-0.015855606910046</v>
      </c>
      <c r="R135" s="32" t="n">
        <v>-0.112339289847988</v>
      </c>
      <c r="S135" s="32" t="n">
        <v>4.76463551802477</v>
      </c>
      <c r="T135" s="33" t="n">
        <f aca="false">MAX(ABS(B135-K135),ABS(C135-L135),ABS(D135-M135),ABS(E135-N135),ABS(F135-O135),ABS(G135-P135),ABS(H135-Q135),ABS(I135-R135),ABS(J135-S135))</f>
        <v>0</v>
      </c>
    </row>
    <row r="136" customFormat="false" ht="15" hidden="false" customHeight="false" outlineLevel="0" collapsed="false">
      <c r="A136" s="28" t="n">
        <f aca="false">A123</f>
        <v>420</v>
      </c>
      <c r="B136" s="32" t="n">
        <f aca="false">(U123-N123)/(U123+N123)</f>
        <v>0.762724911499389</v>
      </c>
      <c r="C136" s="32" t="n">
        <f aca="false">(G123-I123)/(G123+I123)</f>
        <v>0.0742877378387166</v>
      </c>
      <c r="D136" s="32" t="n">
        <f aca="false">3*((Q123-N123)-0.2*(Q123-H123)*(Q123/N123))</f>
        <v>0.445053023692486</v>
      </c>
      <c r="E136" s="32" t="n">
        <f aca="false">1.5*(1.2*(T123-K123)-2.5*(M123-K123))/SQRT((2*T123+1)^2-(6*T123-5*SQRT(M123))-0.5)</f>
        <v>0.719599239240393</v>
      </c>
      <c r="F136" s="32" t="n">
        <f aca="false">1/H123-1/Q123</f>
        <v>-1.45081553174543</v>
      </c>
      <c r="G136" s="32" t="n">
        <f aca="false">(X123/Y123)/((X123-P123)/(X123+P123))</f>
        <v>1.39396426300608</v>
      </c>
      <c r="H136" s="32" t="n">
        <f aca="false">(Y123-W123)/(Y123+W123)</f>
        <v>-0.0285273848352106</v>
      </c>
      <c r="I136" s="32" t="n">
        <f aca="false">(P123-F123)/R123</f>
        <v>-0.107234695089538</v>
      </c>
      <c r="J136" s="32" t="n">
        <f aca="false">O123/(Q123*L123)</f>
        <v>4.12495016878378</v>
      </c>
      <c r="K136" s="32" t="n">
        <v>0.762724911499389</v>
      </c>
      <c r="L136" s="32" t="n">
        <v>0.0742877378387166</v>
      </c>
      <c r="M136" s="32" t="n">
        <v>0.445053023692486</v>
      </c>
      <c r="N136" s="32" t="n">
        <v>0.719599239240393</v>
      </c>
      <c r="O136" s="32" t="n">
        <v>-1.45081553174542</v>
      </c>
      <c r="P136" s="32" t="n">
        <v>1.39396426300608</v>
      </c>
      <c r="Q136" s="32" t="n">
        <v>-0.0285273848352106</v>
      </c>
      <c r="R136" s="32" t="n">
        <v>-0.107234695089538</v>
      </c>
      <c r="S136" s="32" t="n">
        <v>4.12495016878378</v>
      </c>
      <c r="T136" s="33" t="n">
        <f aca="false">MAX(ABS(B136-K136),ABS(C136-L136),ABS(D136-M136),ABS(E136-N136),ABS(F136-O136),ABS(G136-P136),ABS(H136-Q136),ABS(I136-R136),ABS(J136-S136))</f>
        <v>0</v>
      </c>
    </row>
    <row r="137" customFormat="false" ht="15" hidden="false" customHeight="false" outlineLevel="0" collapsed="false">
      <c r="A137" s="28" t="n">
        <f aca="false">A124</f>
        <v>480</v>
      </c>
      <c r="B137" s="32" t="n">
        <f aca="false">(U124-N124)/(U124+N124)</f>
        <v>0.732997038523159</v>
      </c>
      <c r="C137" s="32" t="n">
        <f aca="false">(G124-I124)/(G124+I124)</f>
        <v>0.0868723991125465</v>
      </c>
      <c r="D137" s="32" t="n">
        <f aca="false">3*((Q124-N124)-0.2*(Q124-H124)*(Q124/N124))</f>
        <v>0.333814164313012</v>
      </c>
      <c r="E137" s="32" t="n">
        <f aca="false">1.5*(1.2*(T124-K124)-2.5*(M124-K124))/SQRT((2*T124+1)^2-(6*T124-5*SQRT(M124))-0.5)</f>
        <v>0.677019806651445</v>
      </c>
      <c r="F137" s="32" t="n">
        <f aca="false">1/H124-1/Q124</f>
        <v>-1.23597805534055</v>
      </c>
      <c r="G137" s="32" t="n">
        <f aca="false">(X124/Y124)/((X124-P124)/(X124+P124))</f>
        <v>1.43665711976551</v>
      </c>
      <c r="H137" s="32" t="n">
        <f aca="false">(Y124-W124)/(Y124+W124)</f>
        <v>-0.0153462089144671</v>
      </c>
      <c r="I137" s="32" t="n">
        <f aca="false">(P124-F124)/R124</f>
        <v>-0.0929524251544039</v>
      </c>
      <c r="J137" s="32" t="n">
        <f aca="false">O124/(Q124*L124)</f>
        <v>5.13142267134832</v>
      </c>
      <c r="K137" s="32" t="n">
        <v>0.732997038523159</v>
      </c>
      <c r="L137" s="32" t="n">
        <v>0.0868723991125465</v>
      </c>
      <c r="M137" s="32" t="n">
        <v>0.333814164313012</v>
      </c>
      <c r="N137" s="32" t="n">
        <v>0.677019806651445</v>
      </c>
      <c r="O137" s="32" t="n">
        <v>-1.23597805534055</v>
      </c>
      <c r="P137" s="32" t="n">
        <v>1.43665711976551</v>
      </c>
      <c r="Q137" s="32" t="n">
        <v>-0.0153462089144671</v>
      </c>
      <c r="R137" s="32" t="n">
        <v>-0.092952425154404</v>
      </c>
      <c r="S137" s="32" t="n">
        <v>5.13142267134832</v>
      </c>
      <c r="T137" s="33" t="n">
        <f aca="false">MAX(ABS(B137-K137),ABS(C137-L137),ABS(D137-M137),ABS(E137-N137),ABS(F137-O137),ABS(G137-P137),ABS(H137-Q137),ABS(I137-R137),ABS(J137-S137))</f>
        <v>0</v>
      </c>
    </row>
    <row r="138" customFormat="false" ht="15" hidden="false" customHeight="false" outlineLevel="0" collapsed="false">
      <c r="A138" s="28" t="n">
        <f aca="false">A125</f>
        <v>540</v>
      </c>
      <c r="B138" s="32" t="n">
        <f aca="false">(U125-N125)/(U125+N125)</f>
        <v>0.508616464258968</v>
      </c>
      <c r="C138" s="32" t="n">
        <f aca="false">(G125-I125)/(G125+I125)</f>
        <v>0.011322505125503</v>
      </c>
      <c r="D138" s="32" t="n">
        <f aca="false">3*((Q125-N125)-0.2*(Q125-H125)*(Q125/N125))</f>
        <v>0.527529730117434</v>
      </c>
      <c r="E138" s="32" t="n">
        <f aca="false">1.5*(1.2*(T125-K125)-2.5*(M125-K125))/SQRT((2*T125+1)^2-(6*T125-5*SQRT(M125))-0.5)</f>
        <v>0.470317594086812</v>
      </c>
      <c r="F138" s="32" t="n">
        <f aca="false">1/H125-1/Q125</f>
        <v>0.00998114225272007</v>
      </c>
      <c r="G138" s="32" t="n">
        <f aca="false">(X125/Y125)/((X125-P125)/(X125+P125))</f>
        <v>2.01902167135561</v>
      </c>
      <c r="H138" s="32" t="n">
        <f aca="false">(Y125-W125)/(Y125+W125)</f>
        <v>-0.0170746272583077</v>
      </c>
      <c r="I138" s="32" t="n">
        <f aca="false">(P125-F125)/R125</f>
        <v>-0.0773288417920675</v>
      </c>
      <c r="J138" s="32" t="n">
        <f aca="false">O125/(Q125*L125)</f>
        <v>2.22377152509482</v>
      </c>
      <c r="K138" s="32" t="n">
        <v>0.508616464258968</v>
      </c>
      <c r="L138" s="32" t="n">
        <v>0.0113225051255029</v>
      </c>
      <c r="M138" s="32" t="n">
        <v>0.527529730117434</v>
      </c>
      <c r="N138" s="32" t="n">
        <v>0.470317594086812</v>
      </c>
      <c r="O138" s="32" t="n">
        <v>0.00998114225271962</v>
      </c>
      <c r="P138" s="32" t="n">
        <v>2.01902167135561</v>
      </c>
      <c r="Q138" s="32" t="n">
        <v>-0.0170746272583077</v>
      </c>
      <c r="R138" s="32" t="n">
        <v>-0.0773288417920676</v>
      </c>
      <c r="S138" s="32" t="n">
        <v>2.22377152509482</v>
      </c>
      <c r="T138" s="33" t="n">
        <f aca="false">MAX(ABS(B138-K138),ABS(C138-L138),ABS(D138-M138),ABS(E138-N138),ABS(F138-O138),ABS(G138-P138),ABS(H138-Q138),ABS(I138-R138),ABS(J138-S138))</f>
        <v>4.44089209850063E-016</v>
      </c>
    </row>
    <row r="139" customFormat="false" ht="15" hidden="false" customHeight="false" outlineLevel="0" collapsed="false">
      <c r="A139" s="11" t="s">
        <v>1174</v>
      </c>
      <c r="E139" s="22" t="n">
        <f aca="false">MAX(T129:T138)</f>
        <v>4.44089209850063E-016</v>
      </c>
    </row>
    <row r="141" customFormat="false" ht="15" hidden="false" customHeight="false" outlineLevel="0" collapsed="false">
      <c r="A141" s="11" t="s">
        <v>446</v>
      </c>
    </row>
    <row r="142" customFormat="false" ht="24" hidden="false" customHeight="true" outlineLevel="0" collapsed="false">
      <c r="A142" s="5" t="s">
        <v>447</v>
      </c>
      <c r="B142" s="5" t="s">
        <v>448</v>
      </c>
      <c r="C142" s="5" t="s">
        <v>449</v>
      </c>
      <c r="D142" s="5" t="s">
        <v>94</v>
      </c>
      <c r="E142" s="5" t="s">
        <v>284</v>
      </c>
    </row>
    <row r="143" customFormat="false" ht="32.8" hidden="false" customHeight="false" outlineLevel="0" collapsed="false">
      <c r="A143" s="6" t="s">
        <v>1175</v>
      </c>
      <c r="B143" s="6" t="s">
        <v>1176</v>
      </c>
      <c r="C143" s="7" t="s">
        <v>1177</v>
      </c>
      <c r="D143" s="7" t="s">
        <v>1178</v>
      </c>
      <c r="E143" s="6" t="s">
        <v>287</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5" min="5" style="0" width="80"/>
    <col collapsed="false" customWidth="true" hidden="false" outlineLevel="0" max="39" min="6" style="0" width="14"/>
  </cols>
  <sheetData>
    <row r="1" customFormat="false" ht="17.35" hidden="false" customHeight="false" outlineLevel="0" collapsed="false">
      <c r="A1" s="1" t="s">
        <v>50</v>
      </c>
    </row>
    <row r="2" customFormat="false" ht="14.25" hidden="false" customHeight="true" outlineLevel="0" collapsed="false">
      <c r="A2" s="2" t="s">
        <v>1179</v>
      </c>
      <c r="B2" s="2"/>
      <c r="C2" s="2"/>
      <c r="D2" s="2"/>
      <c r="E2" s="2"/>
      <c r="F2" s="2"/>
      <c r="G2" s="2"/>
      <c r="H2" s="2"/>
      <c r="I2" s="2"/>
      <c r="J2" s="2"/>
      <c r="K2" s="2"/>
      <c r="L2" s="2"/>
    </row>
    <row r="5" customFormat="false" ht="15" hidden="false" customHeight="false" outlineLevel="0" collapsed="false">
      <c r="A5" s="3" t="s">
        <v>370</v>
      </c>
    </row>
    <row r="6" customFormat="false" ht="14.25" hidden="false" customHeight="true" outlineLevel="0" collapsed="false">
      <c r="A6" s="4" t="s">
        <v>1180</v>
      </c>
      <c r="B6" s="4"/>
      <c r="C6" s="4"/>
      <c r="D6" s="4"/>
      <c r="E6" s="4"/>
      <c r="F6" s="4"/>
      <c r="G6" s="4"/>
      <c r="H6" s="4"/>
      <c r="I6" s="4"/>
      <c r="J6" s="4"/>
      <c r="K6" s="4"/>
      <c r="L6" s="4"/>
    </row>
    <row r="7" customFormat="false" ht="27" hidden="false" customHeight="true" outlineLevel="0" collapsed="false">
      <c r="A7" s="4" t="s">
        <v>1181</v>
      </c>
      <c r="B7" s="4"/>
      <c r="C7" s="4"/>
      <c r="D7" s="4"/>
      <c r="E7" s="4"/>
      <c r="F7" s="4"/>
      <c r="G7" s="4"/>
      <c r="H7" s="4"/>
      <c r="I7" s="4"/>
      <c r="J7" s="4"/>
      <c r="K7" s="4"/>
      <c r="L7" s="4"/>
    </row>
    <row r="8" customFormat="false" ht="15" hidden="false" customHeight="false" outlineLevel="0" collapsed="false">
      <c r="A8" s="11" t="s">
        <v>1182</v>
      </c>
    </row>
    <row r="9" customFormat="false" ht="15" hidden="false" customHeight="true" outlineLevel="0" collapsed="false">
      <c r="A9" s="5" t="s">
        <v>1017</v>
      </c>
      <c r="B9" s="5" t="s">
        <v>1183</v>
      </c>
      <c r="C9" s="5" t="s">
        <v>1184</v>
      </c>
      <c r="D9" s="5" t="s">
        <v>491</v>
      </c>
    </row>
    <row r="10" customFormat="false" ht="15" hidden="false" customHeight="false" outlineLevel="0" collapsed="false">
      <c r="A10" s="6" t="s">
        <v>1185</v>
      </c>
      <c r="B10" s="17" t="n">
        <v>1915</v>
      </c>
      <c r="C10" s="17" t="n">
        <v>1925</v>
      </c>
      <c r="D10" s="16" t="n">
        <v>0.925037037037037</v>
      </c>
    </row>
    <row r="11" customFormat="false" ht="15" hidden="false" customHeight="false" outlineLevel="0" collapsed="false">
      <c r="A11" s="6" t="s">
        <v>1186</v>
      </c>
      <c r="B11" s="17" t="n">
        <v>1920</v>
      </c>
      <c r="C11" s="17" t="n">
        <v>1925</v>
      </c>
      <c r="D11" s="16" t="n">
        <v>0.924938271604938</v>
      </c>
    </row>
    <row r="12" customFormat="false" ht="15" hidden="false" customHeight="false" outlineLevel="0" collapsed="false">
      <c r="A12" s="6" t="s">
        <v>1187</v>
      </c>
      <c r="B12" s="17" t="n">
        <v>1915</v>
      </c>
      <c r="C12" s="17" t="n">
        <v>1930</v>
      </c>
      <c r="D12" s="16" t="n">
        <v>0.924296296296296</v>
      </c>
    </row>
    <row r="13" customFormat="false" ht="15" hidden="false" customHeight="false" outlineLevel="0" collapsed="false">
      <c r="A13" s="6" t="s">
        <v>1188</v>
      </c>
      <c r="B13" s="17" t="n">
        <v>1915</v>
      </c>
      <c r="C13" s="17" t="n">
        <v>1920</v>
      </c>
      <c r="D13" s="16" t="n">
        <v>0.922913580246914</v>
      </c>
    </row>
    <row r="14" customFormat="false" ht="15" hidden="false" customHeight="false" outlineLevel="0" collapsed="false">
      <c r="A14" s="6" t="s">
        <v>1189</v>
      </c>
      <c r="B14" s="17" t="n">
        <v>1915</v>
      </c>
      <c r="C14" s="17" t="n">
        <v>1935</v>
      </c>
      <c r="D14" s="16" t="n">
        <v>0.92120987654321</v>
      </c>
    </row>
    <row r="15" customFormat="false" ht="15" hidden="false" customHeight="false" outlineLevel="0" collapsed="false">
      <c r="A15" s="6" t="s">
        <v>1190</v>
      </c>
      <c r="B15" s="17" t="n">
        <v>1910</v>
      </c>
      <c r="C15" s="17" t="n">
        <v>1940</v>
      </c>
      <c r="D15" s="16" t="n">
        <v>0.921111111111111</v>
      </c>
    </row>
    <row r="16" customFormat="false" ht="15" hidden="false" customHeight="false" outlineLevel="0" collapsed="false">
      <c r="A16" s="6" t="s">
        <v>1191</v>
      </c>
      <c r="B16" s="17" t="n">
        <v>1910</v>
      </c>
      <c r="C16" s="17" t="n">
        <v>1935</v>
      </c>
      <c r="D16" s="16" t="n">
        <v>0.920518518518519</v>
      </c>
    </row>
    <row r="17" customFormat="false" ht="15" hidden="false" customHeight="false" outlineLevel="0" collapsed="false">
      <c r="A17" s="6" t="s">
        <v>1192</v>
      </c>
      <c r="B17" s="17" t="n">
        <v>1910</v>
      </c>
      <c r="C17" s="17" t="n">
        <v>1930</v>
      </c>
      <c r="D17" s="16" t="n">
        <v>0.919802469135802</v>
      </c>
    </row>
    <row r="18" customFormat="false" ht="15" hidden="false" customHeight="false" outlineLevel="0" collapsed="false">
      <c r="A18" s="6" t="s">
        <v>1193</v>
      </c>
      <c r="B18" s="17" t="n">
        <v>1910</v>
      </c>
      <c r="C18" s="17" t="n">
        <v>1925</v>
      </c>
      <c r="D18" s="16" t="n">
        <v>0.918938271604938</v>
      </c>
    </row>
    <row r="19" customFormat="false" ht="15" hidden="false" customHeight="false" outlineLevel="0" collapsed="false">
      <c r="A19" s="6" t="s">
        <v>1194</v>
      </c>
      <c r="B19" s="17" t="n">
        <v>1910</v>
      </c>
      <c r="C19" s="17" t="n">
        <v>1945</v>
      </c>
      <c r="D19" s="16" t="n">
        <v>0.91558024691358</v>
      </c>
    </row>
    <row r="20" customFormat="false" ht="15" hidden="false" customHeight="false" outlineLevel="0" collapsed="false">
      <c r="A20" s="6" t="s">
        <v>1195</v>
      </c>
      <c r="B20" s="17" t="n">
        <v>1915</v>
      </c>
      <c r="C20" s="17" t="n">
        <v>1925</v>
      </c>
      <c r="D20" s="16" t="n">
        <v>0.920296296296296</v>
      </c>
    </row>
    <row r="21" customFormat="false" ht="15" hidden="false" customHeight="false" outlineLevel="0" collapsed="false">
      <c r="A21" s="6" t="s">
        <v>1196</v>
      </c>
      <c r="B21" s="17" t="n">
        <v>1915</v>
      </c>
      <c r="C21" s="17" t="n">
        <v>1920</v>
      </c>
      <c r="D21" s="16" t="n">
        <v>0.919728395061728</v>
      </c>
    </row>
    <row r="22" customFormat="false" ht="15" hidden="false" customHeight="false" outlineLevel="0" collapsed="false">
      <c r="A22" s="6" t="s">
        <v>1197</v>
      </c>
      <c r="B22" s="17" t="n">
        <v>1910</v>
      </c>
      <c r="C22" s="17" t="n">
        <v>1930</v>
      </c>
      <c r="D22" s="16" t="n">
        <v>0.916395061728395</v>
      </c>
    </row>
    <row r="23" customFormat="false" ht="15" hidden="false" customHeight="false" outlineLevel="0" collapsed="false">
      <c r="A23" s="6" t="s">
        <v>1198</v>
      </c>
      <c r="B23" s="17" t="n">
        <v>1910</v>
      </c>
      <c r="C23" s="17" t="n">
        <v>1925</v>
      </c>
      <c r="D23" s="16" t="n">
        <v>0.916395061728395</v>
      </c>
    </row>
    <row r="24" customFormat="false" ht="15" hidden="false" customHeight="false" outlineLevel="0" collapsed="false">
      <c r="A24" s="6" t="s">
        <v>1199</v>
      </c>
      <c r="B24" s="17" t="n">
        <v>1920</v>
      </c>
      <c r="C24" s="17" t="n">
        <v>1925</v>
      </c>
      <c r="D24" s="16" t="n">
        <v>0.916098765432099</v>
      </c>
    </row>
    <row r="25" customFormat="false" ht="15" hidden="false" customHeight="false" outlineLevel="0" collapsed="false">
      <c r="A25" s="6" t="s">
        <v>1200</v>
      </c>
      <c r="B25" s="17" t="n">
        <v>1915</v>
      </c>
      <c r="C25" s="17" t="n">
        <v>1930</v>
      </c>
      <c r="D25" s="16" t="n">
        <v>0.915901234567901</v>
      </c>
    </row>
    <row r="26" customFormat="false" ht="15" hidden="false" customHeight="false" outlineLevel="0" collapsed="false">
      <c r="A26" s="6" t="s">
        <v>1201</v>
      </c>
      <c r="B26" s="17" t="n">
        <v>1910</v>
      </c>
      <c r="C26" s="17" t="n">
        <v>1935</v>
      </c>
      <c r="D26" s="16" t="n">
        <v>0.915061728395062</v>
      </c>
    </row>
    <row r="27" customFormat="false" ht="15" hidden="false" customHeight="false" outlineLevel="0" collapsed="false">
      <c r="A27" s="6" t="s">
        <v>1202</v>
      </c>
      <c r="B27" s="17" t="n">
        <v>1910</v>
      </c>
      <c r="C27" s="17" t="n">
        <v>1920</v>
      </c>
      <c r="D27" s="16" t="n">
        <v>0.914296296296296</v>
      </c>
    </row>
    <row r="28" customFormat="false" ht="15" hidden="false" customHeight="false" outlineLevel="0" collapsed="false">
      <c r="A28" s="6" t="s">
        <v>1203</v>
      </c>
      <c r="B28" s="17" t="n">
        <v>1910</v>
      </c>
      <c r="C28" s="17" t="n">
        <v>1940</v>
      </c>
      <c r="D28" s="16" t="n">
        <v>0.912444444444444</v>
      </c>
    </row>
    <row r="29" customFormat="false" ht="15" hidden="false" customHeight="false" outlineLevel="0" collapsed="false">
      <c r="A29" s="6" t="s">
        <v>1204</v>
      </c>
      <c r="B29" s="17" t="n">
        <v>1910</v>
      </c>
      <c r="C29" s="17" t="n">
        <v>1915</v>
      </c>
      <c r="D29" s="16" t="n">
        <v>0.909703703703704</v>
      </c>
    </row>
    <row r="31" customFormat="false" ht="15" hidden="false" customHeight="false" outlineLevel="0" collapsed="false">
      <c r="A31" s="11" t="s">
        <v>1205</v>
      </c>
    </row>
    <row r="32" customFormat="false" ht="24" hidden="false" customHeight="true" outlineLevel="0" collapsed="false">
      <c r="A32" s="5" t="s">
        <v>819</v>
      </c>
      <c r="B32" s="5" t="s">
        <v>422</v>
      </c>
      <c r="C32" s="5" t="s">
        <v>423</v>
      </c>
      <c r="D32" s="5" t="s">
        <v>425</v>
      </c>
      <c r="E32" s="5" t="s">
        <v>427</v>
      </c>
      <c r="F32" s="5" t="s">
        <v>428</v>
      </c>
      <c r="G32" s="5" t="s">
        <v>491</v>
      </c>
      <c r="H32" s="5" t="s">
        <v>943</v>
      </c>
      <c r="I32" s="5" t="s">
        <v>974</v>
      </c>
      <c r="J32" s="5" t="s">
        <v>975</v>
      </c>
      <c r="K32" s="5" t="s">
        <v>976</v>
      </c>
      <c r="L32" s="5" t="s">
        <v>944</v>
      </c>
      <c r="M32" s="5" t="s">
        <v>945</v>
      </c>
      <c r="N32" s="5" t="s">
        <v>429</v>
      </c>
      <c r="O32" s="5" t="s">
        <v>977</v>
      </c>
    </row>
    <row r="33" customFormat="false" ht="15" hidden="false" customHeight="false" outlineLevel="0" collapsed="false">
      <c r="A33" s="6" t="s">
        <v>1206</v>
      </c>
      <c r="B33" s="18" t="n">
        <v>-0.000294539865971811</v>
      </c>
      <c r="C33" s="18" t="n">
        <v>0.000180377708549622</v>
      </c>
      <c r="D33" s="17" t="n">
        <v>19.058567617427</v>
      </c>
      <c r="E33" s="18" t="n">
        <v>5.71137609868518E-042</v>
      </c>
      <c r="F33" s="16" t="n">
        <v>1.87052751717613</v>
      </c>
      <c r="G33" s="16" t="n">
        <v>0.926962962962963</v>
      </c>
      <c r="H33" s="6" t="s">
        <v>946</v>
      </c>
      <c r="I33" s="18" t="n">
        <v>-5.19987811566351E-005</v>
      </c>
      <c r="J33" s="6" t="s">
        <v>979</v>
      </c>
      <c r="K33" s="8" t="n">
        <v>0.91</v>
      </c>
      <c r="L33" s="8" t="n">
        <v>0.908888888888889</v>
      </c>
      <c r="M33" s="8" t="n">
        <v>0.902268799144661</v>
      </c>
      <c r="N33" s="18" t="n">
        <v>1.59612972059522E-012</v>
      </c>
      <c r="O33" s="16" t="n">
        <v>0.243905113720974</v>
      </c>
    </row>
    <row r="34" customFormat="false" ht="15" hidden="false" customHeight="false" outlineLevel="0" collapsed="false">
      <c r="A34" s="6" t="s">
        <v>1207</v>
      </c>
      <c r="B34" s="18" t="n">
        <v>-3.64427784507487E-005</v>
      </c>
      <c r="C34" s="18" t="n">
        <v>2.58599496688974E-005</v>
      </c>
      <c r="D34" s="17" t="n">
        <v>14.9005489221439</v>
      </c>
      <c r="E34" s="18" t="n">
        <v>2.94895768199829E-037</v>
      </c>
      <c r="F34" s="16" t="n">
        <v>1.09259471254977</v>
      </c>
      <c r="G34" s="16" t="n">
        <v>0.921185185185185</v>
      </c>
      <c r="H34" s="6" t="s">
        <v>946</v>
      </c>
      <c r="I34" s="18" t="n">
        <v>-5.71463439431874E-006</v>
      </c>
      <c r="J34" s="6" t="s">
        <v>979</v>
      </c>
      <c r="K34" s="8" t="n">
        <v>0.906666666666667</v>
      </c>
      <c r="L34" s="8" t="n">
        <v>0.896888888888889</v>
      </c>
      <c r="M34" s="8" t="n">
        <v>0.897870034754517</v>
      </c>
      <c r="N34" s="18" t="n">
        <v>8.98759532581001E-010</v>
      </c>
      <c r="O34" s="16" t="n">
        <v>0.0692715516167254</v>
      </c>
    </row>
    <row r="35" customFormat="false" ht="14.25" hidden="false" customHeight="true" outlineLevel="0" collapsed="false">
      <c r="A35" s="10" t="s">
        <v>1208</v>
      </c>
      <c r="B35" s="10"/>
      <c r="C35" s="10"/>
      <c r="D35" s="10"/>
      <c r="E35" s="10"/>
      <c r="F35" s="10"/>
      <c r="G35" s="10"/>
      <c r="H35" s="10"/>
      <c r="I35" s="10"/>
      <c r="J35" s="10"/>
      <c r="K35" s="10"/>
      <c r="L35" s="10"/>
    </row>
    <row r="37" customFormat="false" ht="15" hidden="false" customHeight="false" outlineLevel="0" collapsed="false">
      <c r="A37" s="11" t="s">
        <v>1209</v>
      </c>
    </row>
    <row r="38" customFormat="false" ht="36" hidden="false" customHeight="true" outlineLevel="0" collapsed="false">
      <c r="A38" s="5" t="s">
        <v>1210</v>
      </c>
      <c r="B38" s="5" t="s">
        <v>1211</v>
      </c>
      <c r="C38" s="5" t="s">
        <v>1212</v>
      </c>
      <c r="D38" s="5" t="s">
        <v>1213</v>
      </c>
      <c r="E38" s="5" t="s">
        <v>1214</v>
      </c>
    </row>
    <row r="39" customFormat="false" ht="15" hidden="false" customHeight="false" outlineLevel="0" collapsed="false">
      <c r="A39" s="6" t="s">
        <v>1215</v>
      </c>
      <c r="B39" s="8" t="n">
        <v>0.892222222222222</v>
      </c>
      <c r="C39" s="8" t="n">
        <v>0.891064637916362</v>
      </c>
      <c r="D39" s="8" t="n">
        <v>0.0480835939359428</v>
      </c>
      <c r="E39" s="7" t="s">
        <v>1216</v>
      </c>
    </row>
    <row r="40" customFormat="false" ht="15" hidden="false" customHeight="false" outlineLevel="0" collapsed="false">
      <c r="A40" s="6" t="s">
        <v>1217</v>
      </c>
      <c r="B40" s="8" t="n">
        <v>0.891111111111111</v>
      </c>
      <c r="C40" s="8" t="n">
        <v>0.861418499571948</v>
      </c>
      <c r="D40" s="8" t="n">
        <v>0.0590002481968161</v>
      </c>
      <c r="E40" s="7" t="s">
        <v>1218</v>
      </c>
    </row>
    <row r="42" customFormat="false" ht="15" hidden="false" customHeight="false" outlineLevel="0" collapsed="false">
      <c r="A42" s="11" t="s">
        <v>1219</v>
      </c>
    </row>
    <row r="43" customFormat="false" ht="24" hidden="false" customHeight="true" outlineLevel="0" collapsed="false">
      <c r="A43" s="5" t="s">
        <v>1220</v>
      </c>
      <c r="B43" s="5" t="s">
        <v>1221</v>
      </c>
      <c r="C43" s="5" t="s">
        <v>1222</v>
      </c>
      <c r="D43" s="5" t="s">
        <v>1223</v>
      </c>
    </row>
    <row r="44" customFormat="false" ht="15" hidden="false" customHeight="false" outlineLevel="0" collapsed="false">
      <c r="A44" s="6" t="s">
        <v>1224</v>
      </c>
      <c r="B44" s="16" t="n">
        <v>0.926962962962963</v>
      </c>
      <c r="C44" s="16" t="n">
        <v>0.926962962962963</v>
      </c>
      <c r="D44" s="6" t="s">
        <v>1225</v>
      </c>
    </row>
    <row r="45" customFormat="false" ht="15" hidden="false" customHeight="false" outlineLevel="0" collapsed="false">
      <c r="A45" s="6" t="s">
        <v>1226</v>
      </c>
      <c r="B45" s="16" t="n">
        <v>0.921185185185185</v>
      </c>
      <c r="C45" s="16" t="n">
        <v>0.921185185185185</v>
      </c>
      <c r="D45" s="6" t="s">
        <v>1225</v>
      </c>
    </row>
    <row r="47" customFormat="false" ht="14.25" hidden="false" customHeight="true" outlineLevel="0" collapsed="false">
      <c r="A47" s="10" t="s">
        <v>1227</v>
      </c>
      <c r="B47" s="10"/>
      <c r="C47" s="10"/>
      <c r="D47" s="10"/>
      <c r="E47" s="10"/>
      <c r="F47" s="10"/>
      <c r="G47" s="10"/>
      <c r="H47" s="10"/>
      <c r="I47" s="10"/>
      <c r="J47" s="10"/>
      <c r="K47" s="10"/>
      <c r="L47" s="10"/>
    </row>
    <row r="49" customFormat="false" ht="15" hidden="false" customHeight="false" outlineLevel="0" collapsed="false">
      <c r="A49" s="3" t="s">
        <v>1228</v>
      </c>
    </row>
    <row r="50" customFormat="false" ht="27" hidden="false" customHeight="true" outlineLevel="0" collapsed="false">
      <c r="A50" s="4" t="s">
        <v>1229</v>
      </c>
      <c r="B50" s="4"/>
      <c r="C50" s="4"/>
      <c r="D50" s="4"/>
      <c r="E50" s="4"/>
      <c r="F50" s="4"/>
      <c r="G50" s="4"/>
      <c r="H50" s="4"/>
      <c r="I50" s="4"/>
      <c r="J50" s="4"/>
      <c r="K50" s="4"/>
      <c r="L50" s="4"/>
    </row>
    <row r="51" customFormat="false" ht="15" hidden="false" customHeight="false" outlineLevel="0" collapsed="false">
      <c r="A51" s="11" t="s">
        <v>1230</v>
      </c>
    </row>
    <row r="52" customFormat="false" ht="15" hidden="false" customHeight="true" outlineLevel="0" collapsed="false">
      <c r="A52" s="5" t="s">
        <v>1017</v>
      </c>
      <c r="B52" s="5" t="s">
        <v>1183</v>
      </c>
      <c r="C52" s="5" t="s">
        <v>1184</v>
      </c>
      <c r="D52" s="5" t="s">
        <v>491</v>
      </c>
    </row>
    <row r="53" customFormat="false" ht="15" hidden="false" customHeight="false" outlineLevel="0" collapsed="false">
      <c r="A53" s="6" t="s">
        <v>1185</v>
      </c>
      <c r="B53" s="17" t="n">
        <v>1915</v>
      </c>
      <c r="C53" s="17" t="n">
        <v>1925</v>
      </c>
      <c r="D53" s="16" t="n">
        <v>0.925037037037037</v>
      </c>
    </row>
    <row r="54" customFormat="false" ht="15" hidden="false" customHeight="false" outlineLevel="0" collapsed="false">
      <c r="A54" s="6" t="s">
        <v>1186</v>
      </c>
      <c r="B54" s="17" t="n">
        <v>1920</v>
      </c>
      <c r="C54" s="17" t="n">
        <v>1925</v>
      </c>
      <c r="D54" s="16" t="n">
        <v>0.924938271604938</v>
      </c>
    </row>
    <row r="55" customFormat="false" ht="15" hidden="false" customHeight="false" outlineLevel="0" collapsed="false">
      <c r="A55" s="6" t="s">
        <v>1187</v>
      </c>
      <c r="B55" s="17" t="n">
        <v>1915</v>
      </c>
      <c r="C55" s="17" t="n">
        <v>1930</v>
      </c>
      <c r="D55" s="16" t="n">
        <v>0.924296296296296</v>
      </c>
    </row>
    <row r="56" customFormat="false" ht="15" hidden="false" customHeight="false" outlineLevel="0" collapsed="false">
      <c r="A56" s="6" t="s">
        <v>1188</v>
      </c>
      <c r="B56" s="17" t="n">
        <v>1915</v>
      </c>
      <c r="C56" s="17" t="n">
        <v>1920</v>
      </c>
      <c r="D56" s="16" t="n">
        <v>0.922913580246914</v>
      </c>
    </row>
    <row r="57" customFormat="false" ht="15" hidden="false" customHeight="false" outlineLevel="0" collapsed="false">
      <c r="A57" s="6" t="s">
        <v>1189</v>
      </c>
      <c r="B57" s="17" t="n">
        <v>1915</v>
      </c>
      <c r="C57" s="17" t="n">
        <v>1935</v>
      </c>
      <c r="D57" s="16" t="n">
        <v>0.92120987654321</v>
      </c>
    </row>
    <row r="58" customFormat="false" ht="15" hidden="false" customHeight="false" outlineLevel="0" collapsed="false">
      <c r="A58" s="6" t="s">
        <v>1190</v>
      </c>
      <c r="B58" s="17" t="n">
        <v>1910</v>
      </c>
      <c r="C58" s="17" t="n">
        <v>1940</v>
      </c>
      <c r="D58" s="16" t="n">
        <v>0.921111111111111</v>
      </c>
    </row>
    <row r="59" customFormat="false" ht="15" hidden="false" customHeight="false" outlineLevel="0" collapsed="false">
      <c r="A59" s="6" t="s">
        <v>1191</v>
      </c>
      <c r="B59" s="17" t="n">
        <v>1910</v>
      </c>
      <c r="C59" s="17" t="n">
        <v>1935</v>
      </c>
      <c r="D59" s="16" t="n">
        <v>0.920518518518519</v>
      </c>
    </row>
    <row r="60" customFormat="false" ht="15" hidden="false" customHeight="false" outlineLevel="0" collapsed="false">
      <c r="A60" s="6" t="s">
        <v>1192</v>
      </c>
      <c r="B60" s="17" t="n">
        <v>1910</v>
      </c>
      <c r="C60" s="17" t="n">
        <v>1930</v>
      </c>
      <c r="D60" s="16" t="n">
        <v>0.919802469135802</v>
      </c>
    </row>
    <row r="61" customFormat="false" ht="15" hidden="false" customHeight="false" outlineLevel="0" collapsed="false">
      <c r="A61" s="6" t="s">
        <v>1193</v>
      </c>
      <c r="B61" s="17" t="n">
        <v>1910</v>
      </c>
      <c r="C61" s="17" t="n">
        <v>1925</v>
      </c>
      <c r="D61" s="16" t="n">
        <v>0.918938271604938</v>
      </c>
    </row>
    <row r="62" customFormat="false" ht="15" hidden="false" customHeight="false" outlineLevel="0" collapsed="false">
      <c r="A62" s="6" t="s">
        <v>1194</v>
      </c>
      <c r="B62" s="17" t="n">
        <v>1910</v>
      </c>
      <c r="C62" s="17" t="n">
        <v>1945</v>
      </c>
      <c r="D62" s="16" t="n">
        <v>0.91558024691358</v>
      </c>
    </row>
    <row r="63" customFormat="false" ht="15" hidden="false" customHeight="false" outlineLevel="0" collapsed="false">
      <c r="A63" s="6" t="s">
        <v>1195</v>
      </c>
      <c r="B63" s="17" t="n">
        <v>1915</v>
      </c>
      <c r="C63" s="17" t="n">
        <v>1925</v>
      </c>
      <c r="D63" s="16" t="n">
        <v>0.920296296296296</v>
      </c>
    </row>
    <row r="64" customFormat="false" ht="15" hidden="false" customHeight="false" outlineLevel="0" collapsed="false">
      <c r="A64" s="6" t="s">
        <v>1196</v>
      </c>
      <c r="B64" s="17" t="n">
        <v>1915</v>
      </c>
      <c r="C64" s="17" t="n">
        <v>1920</v>
      </c>
      <c r="D64" s="16" t="n">
        <v>0.919728395061728</v>
      </c>
    </row>
    <row r="65" customFormat="false" ht="15" hidden="false" customHeight="false" outlineLevel="0" collapsed="false">
      <c r="A65" s="6" t="s">
        <v>1197</v>
      </c>
      <c r="B65" s="17" t="n">
        <v>1910</v>
      </c>
      <c r="C65" s="17" t="n">
        <v>1930</v>
      </c>
      <c r="D65" s="16" t="n">
        <v>0.916395061728395</v>
      </c>
    </row>
    <row r="66" customFormat="false" ht="15" hidden="false" customHeight="false" outlineLevel="0" collapsed="false">
      <c r="A66" s="6" t="s">
        <v>1198</v>
      </c>
      <c r="B66" s="17" t="n">
        <v>1910</v>
      </c>
      <c r="C66" s="17" t="n">
        <v>1925</v>
      </c>
      <c r="D66" s="16" t="n">
        <v>0.916395061728395</v>
      </c>
    </row>
    <row r="67" customFormat="false" ht="15" hidden="false" customHeight="false" outlineLevel="0" collapsed="false">
      <c r="A67" s="6" t="s">
        <v>1199</v>
      </c>
      <c r="B67" s="17" t="n">
        <v>1920</v>
      </c>
      <c r="C67" s="17" t="n">
        <v>1925</v>
      </c>
      <c r="D67" s="16" t="n">
        <v>0.916098765432099</v>
      </c>
    </row>
    <row r="68" customFormat="false" ht="15" hidden="false" customHeight="false" outlineLevel="0" collapsed="false">
      <c r="A68" s="6" t="s">
        <v>1200</v>
      </c>
      <c r="B68" s="17" t="n">
        <v>1915</v>
      </c>
      <c r="C68" s="17" t="n">
        <v>1930</v>
      </c>
      <c r="D68" s="16" t="n">
        <v>0.915901234567901</v>
      </c>
    </row>
    <row r="69" customFormat="false" ht="15" hidden="false" customHeight="false" outlineLevel="0" collapsed="false">
      <c r="A69" s="6" t="s">
        <v>1201</v>
      </c>
      <c r="B69" s="17" t="n">
        <v>1910</v>
      </c>
      <c r="C69" s="17" t="n">
        <v>1935</v>
      </c>
      <c r="D69" s="16" t="n">
        <v>0.915061728395062</v>
      </c>
    </row>
    <row r="70" customFormat="false" ht="15" hidden="false" customHeight="false" outlineLevel="0" collapsed="false">
      <c r="A70" s="6" t="s">
        <v>1202</v>
      </c>
      <c r="B70" s="17" t="n">
        <v>1910</v>
      </c>
      <c r="C70" s="17" t="n">
        <v>1920</v>
      </c>
      <c r="D70" s="16" t="n">
        <v>0.914296296296296</v>
      </c>
    </row>
    <row r="71" customFormat="false" ht="15" hidden="false" customHeight="false" outlineLevel="0" collapsed="false">
      <c r="A71" s="6" t="s">
        <v>1203</v>
      </c>
      <c r="B71" s="17" t="n">
        <v>1910</v>
      </c>
      <c r="C71" s="17" t="n">
        <v>1940</v>
      </c>
      <c r="D71" s="16" t="n">
        <v>0.912444444444444</v>
      </c>
    </row>
    <row r="72" customFormat="false" ht="15" hidden="false" customHeight="false" outlineLevel="0" collapsed="false">
      <c r="A72" s="6" t="s">
        <v>1204</v>
      </c>
      <c r="B72" s="17" t="n">
        <v>1910</v>
      </c>
      <c r="C72" s="17" t="n">
        <v>1915</v>
      </c>
      <c r="D72" s="16" t="n">
        <v>0.909703703703704</v>
      </c>
    </row>
    <row r="74" customFormat="false" ht="15" hidden="false" customHeight="false" outlineLevel="0" collapsed="false">
      <c r="A74" s="11" t="s">
        <v>1231</v>
      </c>
    </row>
    <row r="75" customFormat="false" ht="24" hidden="false" customHeight="true" outlineLevel="0" collapsed="false">
      <c r="A75" s="5" t="s">
        <v>819</v>
      </c>
      <c r="B75" s="5" t="s">
        <v>422</v>
      </c>
      <c r="C75" s="5" t="s">
        <v>423</v>
      </c>
      <c r="D75" s="5" t="s">
        <v>425</v>
      </c>
      <c r="E75" s="5" t="s">
        <v>427</v>
      </c>
      <c r="F75" s="5" t="s">
        <v>428</v>
      </c>
      <c r="G75" s="5" t="s">
        <v>491</v>
      </c>
      <c r="H75" s="5" t="s">
        <v>943</v>
      </c>
      <c r="I75" s="5" t="s">
        <v>974</v>
      </c>
      <c r="J75" s="5" t="s">
        <v>975</v>
      </c>
      <c r="K75" s="5" t="s">
        <v>976</v>
      </c>
      <c r="L75" s="5" t="s">
        <v>944</v>
      </c>
      <c r="M75" s="5" t="s">
        <v>945</v>
      </c>
      <c r="N75" s="5" t="s">
        <v>429</v>
      </c>
      <c r="O75" s="5" t="s">
        <v>977</v>
      </c>
    </row>
    <row r="76" customFormat="false" ht="15" hidden="false" customHeight="false" outlineLevel="0" collapsed="false">
      <c r="A76" s="6" t="s">
        <v>1206</v>
      </c>
      <c r="B76" s="18" t="n">
        <v>-0.000294539865971811</v>
      </c>
      <c r="C76" s="18" t="n">
        <v>0.000180377708549622</v>
      </c>
      <c r="D76" s="17" t="n">
        <v>19.058567617427</v>
      </c>
      <c r="E76" s="18" t="n">
        <v>5.71137609868518E-042</v>
      </c>
      <c r="F76" s="16" t="n">
        <v>1.87052751717613</v>
      </c>
      <c r="G76" s="16" t="n">
        <v>0.926962962962963</v>
      </c>
      <c r="H76" s="6" t="s">
        <v>946</v>
      </c>
      <c r="I76" s="18" t="n">
        <v>-5.19987811566351E-005</v>
      </c>
      <c r="J76" s="6" t="s">
        <v>979</v>
      </c>
      <c r="K76" s="8" t="n">
        <v>0.91</v>
      </c>
      <c r="L76" s="8" t="n">
        <v>0.908888888888889</v>
      </c>
      <c r="M76" s="8" t="n">
        <v>0.902268799144661</v>
      </c>
      <c r="N76" s="18" t="n">
        <v>1.59612972059522E-012</v>
      </c>
      <c r="O76" s="16" t="n">
        <v>0.243905113720974</v>
      </c>
    </row>
    <row r="77" customFormat="false" ht="15" hidden="false" customHeight="false" outlineLevel="0" collapsed="false">
      <c r="A77" s="6" t="s">
        <v>1207</v>
      </c>
      <c r="B77" s="18" t="n">
        <v>-3.64427784507487E-005</v>
      </c>
      <c r="C77" s="18" t="n">
        <v>2.58599496688974E-005</v>
      </c>
      <c r="D77" s="17" t="n">
        <v>14.9005489221439</v>
      </c>
      <c r="E77" s="18" t="n">
        <v>2.94895768199829E-037</v>
      </c>
      <c r="F77" s="16" t="n">
        <v>1.09259471254977</v>
      </c>
      <c r="G77" s="16" t="n">
        <v>0.921185185185185</v>
      </c>
      <c r="H77" s="6" t="s">
        <v>946</v>
      </c>
      <c r="I77" s="18" t="n">
        <v>-5.71463439431874E-006</v>
      </c>
      <c r="J77" s="6" t="s">
        <v>979</v>
      </c>
      <c r="K77" s="8" t="n">
        <v>0.906666666666667</v>
      </c>
      <c r="L77" s="8" t="n">
        <v>0.896888888888889</v>
      </c>
      <c r="M77" s="8" t="n">
        <v>0.897870034754517</v>
      </c>
      <c r="N77" s="18" t="n">
        <v>8.98759532581001E-010</v>
      </c>
      <c r="O77" s="16" t="n">
        <v>0.0692715516167254</v>
      </c>
    </row>
    <row r="79" customFormat="false" ht="15" hidden="false" customHeight="false" outlineLevel="0" collapsed="false">
      <c r="A79" s="11" t="s">
        <v>1232</v>
      </c>
    </row>
    <row r="80" customFormat="false" ht="36" hidden="false" customHeight="true" outlineLevel="0" collapsed="false">
      <c r="A80" s="5" t="s">
        <v>1210</v>
      </c>
      <c r="B80" s="5" t="s">
        <v>1211</v>
      </c>
      <c r="C80" s="5" t="s">
        <v>1212</v>
      </c>
      <c r="D80" s="5" t="s">
        <v>1213</v>
      </c>
      <c r="E80" s="5" t="s">
        <v>1214</v>
      </c>
    </row>
    <row r="81" customFormat="false" ht="15" hidden="false" customHeight="false" outlineLevel="0" collapsed="false">
      <c r="A81" s="6" t="s">
        <v>1215</v>
      </c>
      <c r="B81" s="8" t="n">
        <v>0.892222222222222</v>
      </c>
      <c r="C81" s="8" t="n">
        <v>0.891064637916362</v>
      </c>
      <c r="D81" s="8" t="n">
        <v>0.0480835939359428</v>
      </c>
      <c r="E81" s="7" t="s">
        <v>1216</v>
      </c>
    </row>
    <row r="82" customFormat="false" ht="15" hidden="false" customHeight="false" outlineLevel="0" collapsed="false">
      <c r="A82" s="6" t="s">
        <v>1217</v>
      </c>
      <c r="B82" s="8" t="n">
        <v>0.891111111111111</v>
      </c>
      <c r="C82" s="8" t="n">
        <v>0.861418499571948</v>
      </c>
      <c r="D82" s="8" t="n">
        <v>0.0590002481968161</v>
      </c>
      <c r="E82" s="7" t="s">
        <v>1233</v>
      </c>
    </row>
    <row r="84" customFormat="false" ht="15" hidden="false" customHeight="false" outlineLevel="0" collapsed="false">
      <c r="A84" s="11" t="s">
        <v>1234</v>
      </c>
    </row>
    <row r="85" customFormat="false" ht="24" hidden="false" customHeight="true" outlineLevel="0" collapsed="false">
      <c r="A85" s="5" t="s">
        <v>1220</v>
      </c>
      <c r="B85" s="5" t="s">
        <v>1221</v>
      </c>
      <c r="C85" s="5" t="s">
        <v>1222</v>
      </c>
      <c r="D85" s="5" t="s">
        <v>1223</v>
      </c>
    </row>
    <row r="86" customFormat="false" ht="15" hidden="false" customHeight="false" outlineLevel="0" collapsed="false">
      <c r="A86" s="6" t="s">
        <v>1224</v>
      </c>
      <c r="B86" s="16" t="n">
        <v>0.926962962962963</v>
      </c>
      <c r="C86" s="16" t="n">
        <v>0.926962962962963</v>
      </c>
      <c r="D86" s="6" t="s">
        <v>1225</v>
      </c>
    </row>
    <row r="87" customFormat="false" ht="15" hidden="false" customHeight="false" outlineLevel="0" collapsed="false">
      <c r="A87" s="6" t="s">
        <v>1226</v>
      </c>
      <c r="B87" s="16" t="n">
        <v>0.921185185185185</v>
      </c>
      <c r="C87" s="16" t="n">
        <v>0.921185185185185</v>
      </c>
      <c r="D87" s="6" t="s">
        <v>1225</v>
      </c>
    </row>
    <row r="122" customFormat="false" ht="15" hidden="false" customHeight="false" outlineLevel="0" collapsed="false">
      <c r="A122" s="11" t="s">
        <v>446</v>
      </c>
    </row>
    <row r="123" customFormat="false" ht="24" hidden="false" customHeight="true" outlineLevel="0" collapsed="false">
      <c r="A123" s="5" t="s">
        <v>447</v>
      </c>
      <c r="B123" s="5" t="s">
        <v>448</v>
      </c>
      <c r="C123" s="5" t="s">
        <v>449</v>
      </c>
      <c r="D123" s="5" t="s">
        <v>94</v>
      </c>
      <c r="E123" s="5" t="s">
        <v>284</v>
      </c>
    </row>
    <row r="124" customFormat="false" ht="22.35" hidden="false" customHeight="false" outlineLevel="0" collapsed="false">
      <c r="A124" s="6" t="s">
        <v>1235</v>
      </c>
      <c r="B124" s="7" t="s">
        <v>1236</v>
      </c>
      <c r="C124" s="7" t="s">
        <v>1237</v>
      </c>
      <c r="D124" s="7" t="s">
        <v>1238</v>
      </c>
      <c r="E124" s="6" t="s">
        <v>287</v>
      </c>
    </row>
    <row r="125" customFormat="false" ht="22.35" hidden="false" customHeight="false" outlineLevel="0" collapsed="false">
      <c r="A125" s="6" t="s">
        <v>1235</v>
      </c>
      <c r="B125" s="6" t="s">
        <v>1239</v>
      </c>
      <c r="C125" s="7" t="s">
        <v>1240</v>
      </c>
      <c r="D125" s="7" t="s">
        <v>1241</v>
      </c>
      <c r="E125" s="6" t="s">
        <v>287</v>
      </c>
    </row>
    <row r="126" customFormat="false" ht="32.8" hidden="false" customHeight="false" outlineLevel="0" collapsed="false">
      <c r="A126" s="6" t="s">
        <v>1235</v>
      </c>
      <c r="B126" s="7" t="s">
        <v>1242</v>
      </c>
      <c r="C126" s="7" t="s">
        <v>1243</v>
      </c>
      <c r="D126" s="7" t="s">
        <v>1244</v>
      </c>
      <c r="E126" s="6" t="s">
        <v>287</v>
      </c>
    </row>
  </sheetData>
  <mergeCells count="6">
    <mergeCell ref="A2:L2"/>
    <mergeCell ref="A6:L6"/>
    <mergeCell ref="A7:L7"/>
    <mergeCell ref="A35:L35"/>
    <mergeCell ref="A47:L47"/>
    <mergeCell ref="A50:L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52</v>
      </c>
    </row>
    <row r="2" customFormat="false" ht="14.25" hidden="false" customHeight="true" outlineLevel="0" collapsed="false">
      <c r="A2" s="2" t="s">
        <v>1245</v>
      </c>
      <c r="B2" s="2"/>
      <c r="C2" s="2"/>
      <c r="D2" s="2"/>
      <c r="E2" s="2"/>
      <c r="F2" s="2"/>
      <c r="G2" s="2"/>
      <c r="H2" s="2"/>
      <c r="I2" s="2"/>
      <c r="J2" s="2"/>
      <c r="K2" s="2"/>
      <c r="L2" s="2"/>
    </row>
    <row r="5" customFormat="false" ht="15" hidden="false" customHeight="false" outlineLevel="0" collapsed="false">
      <c r="A5" s="3" t="s">
        <v>370</v>
      </c>
    </row>
    <row r="6" customFormat="false" ht="14.25" hidden="false" customHeight="true" outlineLevel="0" collapsed="false">
      <c r="A6" s="4" t="s">
        <v>1246</v>
      </c>
      <c r="B6" s="4"/>
      <c r="C6" s="4"/>
      <c r="D6" s="4"/>
      <c r="E6" s="4"/>
      <c r="F6" s="4"/>
      <c r="G6" s="4"/>
      <c r="H6" s="4"/>
      <c r="I6" s="4"/>
      <c r="J6" s="4"/>
      <c r="K6" s="4"/>
      <c r="L6" s="4"/>
    </row>
    <row r="7" customFormat="false" ht="39" hidden="false" customHeight="true" outlineLevel="0" collapsed="false">
      <c r="A7" s="4" t="s">
        <v>1247</v>
      </c>
      <c r="B7" s="4"/>
      <c r="C7" s="4"/>
      <c r="D7" s="4"/>
      <c r="E7" s="4"/>
      <c r="F7" s="4"/>
      <c r="G7" s="4"/>
      <c r="H7" s="4"/>
      <c r="I7" s="4"/>
      <c r="J7" s="4"/>
      <c r="K7" s="4"/>
      <c r="L7" s="4"/>
    </row>
    <row r="8" customFormat="false" ht="15" hidden="false" customHeight="false" outlineLevel="0" collapsed="false">
      <c r="A8" s="11" t="s">
        <v>1248</v>
      </c>
    </row>
    <row r="9" customFormat="false" ht="36" hidden="false" customHeight="true" outlineLevel="0" collapsed="false">
      <c r="A9" s="5" t="s">
        <v>1249</v>
      </c>
      <c r="B9" s="5" t="s">
        <v>318</v>
      </c>
      <c r="C9" s="5" t="s">
        <v>1250</v>
      </c>
      <c r="D9" s="5" t="s">
        <v>1251</v>
      </c>
      <c r="E9" s="5" t="s">
        <v>1252</v>
      </c>
      <c r="F9" s="5" t="s">
        <v>1253</v>
      </c>
      <c r="G9" s="5" t="s">
        <v>1254</v>
      </c>
    </row>
    <row r="10" customFormat="false" ht="22.35" hidden="false" customHeight="false" outlineLevel="0" collapsed="false">
      <c r="A10" s="7" t="s">
        <v>1255</v>
      </c>
      <c r="B10" s="6" t="n">
        <v>2101</v>
      </c>
      <c r="C10" s="6" t="n">
        <v>1326</v>
      </c>
      <c r="D10" s="16" t="n">
        <v>0.919777777777778</v>
      </c>
      <c r="E10" s="17" t="n">
        <v>1920</v>
      </c>
      <c r="F10" s="7" t="s">
        <v>1256</v>
      </c>
      <c r="G10" s="6" t="s">
        <v>1257</v>
      </c>
    </row>
    <row r="11" customFormat="false" ht="22.35" hidden="false" customHeight="false" outlineLevel="0" collapsed="false">
      <c r="A11" s="7" t="s">
        <v>1258</v>
      </c>
      <c r="B11" s="6" t="n">
        <v>2101</v>
      </c>
      <c r="C11" s="6" t="n">
        <v>1247</v>
      </c>
      <c r="D11" s="16" t="n">
        <v>0.977160493827161</v>
      </c>
      <c r="E11" s="17" t="n">
        <v>1735</v>
      </c>
      <c r="F11" s="7" t="s">
        <v>1259</v>
      </c>
      <c r="G11" s="6" t="s">
        <v>1260</v>
      </c>
    </row>
    <row r="13" customFormat="false" ht="15" hidden="false" customHeight="false" outlineLevel="0" collapsed="false">
      <c r="A13" s="11" t="s">
        <v>1261</v>
      </c>
    </row>
    <row r="14" customFormat="false" ht="15" hidden="false" customHeight="true" outlineLevel="0" collapsed="false">
      <c r="A14" s="5" t="s">
        <v>1249</v>
      </c>
      <c r="B14" s="5" t="s">
        <v>501</v>
      </c>
      <c r="C14" s="5" t="s">
        <v>1262</v>
      </c>
      <c r="D14" s="5" t="s">
        <v>491</v>
      </c>
      <c r="E14" s="5" t="s">
        <v>943</v>
      </c>
      <c r="F14" s="5" t="s">
        <v>428</v>
      </c>
      <c r="G14" s="5" t="s">
        <v>427</v>
      </c>
    </row>
    <row r="15" customFormat="false" ht="15" hidden="false" customHeight="false" outlineLevel="0" collapsed="false">
      <c r="A15" s="6" t="s">
        <v>1263</v>
      </c>
      <c r="B15" s="17" t="n">
        <v>442</v>
      </c>
      <c r="C15" s="6" t="s">
        <v>341</v>
      </c>
      <c r="D15" s="16" t="n">
        <v>0.761135802469136</v>
      </c>
      <c r="E15" s="6" t="s">
        <v>946</v>
      </c>
      <c r="F15" s="16" t="n">
        <v>0.824119483856951</v>
      </c>
      <c r="G15" s="18" t="n">
        <v>2.23948562090245E-014</v>
      </c>
    </row>
    <row r="16" customFormat="false" ht="15" hidden="false" customHeight="false" outlineLevel="0" collapsed="false">
      <c r="A16" s="6" t="s">
        <v>1263</v>
      </c>
      <c r="B16" s="17" t="n">
        <v>500</v>
      </c>
      <c r="C16" s="6" t="s">
        <v>947</v>
      </c>
      <c r="D16" s="16" t="n">
        <v>0.652074074074074</v>
      </c>
      <c r="E16" s="6" t="s">
        <v>946</v>
      </c>
      <c r="F16" s="16" t="n">
        <v>0.414578927671474</v>
      </c>
      <c r="G16" s="18" t="n">
        <v>0.000359914572392594</v>
      </c>
    </row>
    <row r="17" customFormat="false" ht="15" hidden="false" customHeight="false" outlineLevel="0" collapsed="false">
      <c r="A17" s="6" t="s">
        <v>1263</v>
      </c>
      <c r="B17" s="17" t="n">
        <v>636</v>
      </c>
      <c r="C17" s="6" t="s">
        <v>948</v>
      </c>
      <c r="D17" s="16" t="n">
        <v>0.705185185185185</v>
      </c>
      <c r="E17" s="6" t="s">
        <v>951</v>
      </c>
      <c r="F17" s="16" t="n">
        <v>-0.603392669199047</v>
      </c>
      <c r="G17" s="18" t="n">
        <v>1.95234339879113E-008</v>
      </c>
    </row>
    <row r="18" customFormat="false" ht="15" hidden="false" customHeight="false" outlineLevel="0" collapsed="false">
      <c r="A18" s="6" t="s">
        <v>1263</v>
      </c>
      <c r="B18" s="17" t="n">
        <v>682</v>
      </c>
      <c r="C18" s="6" t="s">
        <v>949</v>
      </c>
      <c r="D18" s="16" t="n">
        <v>0.769086419753086</v>
      </c>
      <c r="E18" s="6" t="s">
        <v>946</v>
      </c>
      <c r="F18" s="16" t="n">
        <v>0.758334444617846</v>
      </c>
      <c r="G18" s="18" t="n">
        <v>1.45520515921104E-015</v>
      </c>
    </row>
    <row r="19" customFormat="false" ht="15" hidden="false" customHeight="false" outlineLevel="0" collapsed="false">
      <c r="A19" s="6" t="s">
        <v>1263</v>
      </c>
      <c r="B19" s="17" t="n">
        <v>1198</v>
      </c>
      <c r="C19" s="6" t="s">
        <v>950</v>
      </c>
      <c r="D19" s="16" t="n">
        <v>0.85283950617284</v>
      </c>
      <c r="E19" s="6" t="s">
        <v>951</v>
      </c>
      <c r="F19" s="16" t="n">
        <v>-1.53095163308346</v>
      </c>
      <c r="G19" s="18" t="n">
        <v>1.07460508718873E-019</v>
      </c>
    </row>
    <row r="20" customFormat="false" ht="15" hidden="false" customHeight="false" outlineLevel="0" collapsed="false">
      <c r="A20" s="6" t="s">
        <v>1263</v>
      </c>
      <c r="B20" s="17" t="n">
        <v>1352</v>
      </c>
      <c r="C20" s="6" t="s">
        <v>327</v>
      </c>
      <c r="D20" s="16" t="n">
        <v>0.747456790123457</v>
      </c>
      <c r="E20" s="6" t="s">
        <v>946</v>
      </c>
      <c r="F20" s="16" t="n">
        <v>0.906040085243999</v>
      </c>
      <c r="G20" s="18" t="n">
        <v>1.96054153338584E-011</v>
      </c>
    </row>
    <row r="21" customFormat="false" ht="15" hidden="false" customHeight="false" outlineLevel="0" collapsed="false">
      <c r="A21" s="6" t="s">
        <v>1263</v>
      </c>
      <c r="B21" s="17" t="n">
        <v>1744</v>
      </c>
      <c r="C21" s="6" t="s">
        <v>329</v>
      </c>
      <c r="D21" s="16" t="n">
        <v>0.857827160493827</v>
      </c>
      <c r="E21" s="6" t="s">
        <v>946</v>
      </c>
      <c r="F21" s="16" t="n">
        <v>1.38743240268306</v>
      </c>
      <c r="G21" s="18" t="n">
        <v>7.86816491120075E-023</v>
      </c>
    </row>
    <row r="22" customFormat="false" ht="15" hidden="false" customHeight="false" outlineLevel="0" collapsed="false">
      <c r="A22" s="6" t="s">
        <v>1263</v>
      </c>
      <c r="B22" s="17" t="n">
        <v>1920</v>
      </c>
      <c r="C22" s="6" t="s">
        <v>331</v>
      </c>
      <c r="D22" s="16" t="n">
        <v>0.919777777777778</v>
      </c>
      <c r="E22" s="6" t="s">
        <v>951</v>
      </c>
      <c r="F22" s="16" t="n">
        <v>-1.0705138419976</v>
      </c>
      <c r="G22" s="18" t="n">
        <v>2.29238414229258E-033</v>
      </c>
    </row>
    <row r="23" customFormat="false" ht="15" hidden="false" customHeight="false" outlineLevel="0" collapsed="false">
      <c r="A23" s="6" t="s">
        <v>1263</v>
      </c>
      <c r="B23" s="17" t="n">
        <v>2223</v>
      </c>
      <c r="C23" s="6" t="s">
        <v>333</v>
      </c>
      <c r="D23" s="16" t="n">
        <v>0.871160493827161</v>
      </c>
      <c r="E23" s="6" t="s">
        <v>946</v>
      </c>
      <c r="F23" s="16" t="n">
        <v>1.21070846871609</v>
      </c>
      <c r="G23" s="18" t="n">
        <v>1.1676313133479E-027</v>
      </c>
    </row>
    <row r="24" customFormat="false" ht="15" hidden="false" customHeight="false" outlineLevel="0" collapsed="false">
      <c r="A24" s="6" t="s">
        <v>1263</v>
      </c>
      <c r="B24" s="17" t="n">
        <v>2478</v>
      </c>
      <c r="C24" s="6" t="s">
        <v>335</v>
      </c>
      <c r="D24" s="16" t="n">
        <v>0.634543209876543</v>
      </c>
      <c r="E24" s="6" t="s">
        <v>951</v>
      </c>
      <c r="F24" s="16" t="n">
        <v>-0.386825000035325</v>
      </c>
      <c r="G24" s="18" t="n">
        <v>0.000590983265330494</v>
      </c>
    </row>
    <row r="25" customFormat="false" ht="15" hidden="false" customHeight="false" outlineLevel="0" collapsed="false">
      <c r="A25" s="6" t="s">
        <v>1264</v>
      </c>
      <c r="B25" s="17" t="n">
        <v>448</v>
      </c>
      <c r="C25" s="6" t="s">
        <v>341</v>
      </c>
      <c r="D25" s="16" t="n">
        <v>0.770098765432099</v>
      </c>
      <c r="E25" s="6" t="s">
        <v>951</v>
      </c>
      <c r="F25" s="16" t="n">
        <v>-0.909265949702702</v>
      </c>
      <c r="G25" s="18" t="n">
        <v>5.57060090699341E-016</v>
      </c>
    </row>
    <row r="26" customFormat="false" ht="15" hidden="false" customHeight="false" outlineLevel="0" collapsed="false">
      <c r="A26" s="6" t="s">
        <v>1264</v>
      </c>
      <c r="B26" s="17" t="n">
        <v>572</v>
      </c>
      <c r="C26" s="6" t="s">
        <v>947</v>
      </c>
      <c r="D26" s="16" t="n">
        <v>0.71204938271605</v>
      </c>
      <c r="E26" s="6" t="s">
        <v>951</v>
      </c>
      <c r="F26" s="16" t="n">
        <v>-0.71449582290879</v>
      </c>
      <c r="G26" s="18" t="n">
        <v>2.64356451732258E-014</v>
      </c>
    </row>
    <row r="27" customFormat="false" ht="15" hidden="false" customHeight="false" outlineLevel="0" collapsed="false">
      <c r="A27" s="6" t="s">
        <v>1264</v>
      </c>
      <c r="B27" s="17" t="n">
        <v>657</v>
      </c>
      <c r="C27" s="6" t="s">
        <v>948</v>
      </c>
      <c r="D27" s="16" t="n">
        <v>0.784074074074074</v>
      </c>
      <c r="E27" s="6" t="s">
        <v>951</v>
      </c>
      <c r="F27" s="16" t="n">
        <v>-0.856171109859022</v>
      </c>
      <c r="G27" s="18" t="n">
        <v>7.28130045952576E-023</v>
      </c>
    </row>
    <row r="28" customFormat="false" ht="15" hidden="false" customHeight="false" outlineLevel="0" collapsed="false">
      <c r="A28" s="6" t="s">
        <v>1264</v>
      </c>
      <c r="B28" s="17" t="n">
        <v>697</v>
      </c>
      <c r="C28" s="6" t="s">
        <v>949</v>
      </c>
      <c r="D28" s="16" t="n">
        <v>0.801802469135802</v>
      </c>
      <c r="E28" s="6" t="s">
        <v>951</v>
      </c>
      <c r="F28" s="16" t="n">
        <v>-0.864712270197791</v>
      </c>
      <c r="G28" s="18" t="n">
        <v>4.00197357570048E-024</v>
      </c>
    </row>
    <row r="29" customFormat="false" ht="15" hidden="false" customHeight="false" outlineLevel="0" collapsed="false">
      <c r="A29" s="6" t="s">
        <v>1264</v>
      </c>
      <c r="B29" s="17" t="n">
        <v>865</v>
      </c>
      <c r="C29" s="6" t="s">
        <v>950</v>
      </c>
      <c r="D29" s="16" t="n">
        <v>0.938049382716049</v>
      </c>
      <c r="E29" s="6" t="s">
        <v>951</v>
      </c>
      <c r="F29" s="16" t="n">
        <v>-2.10729423452539</v>
      </c>
      <c r="G29" s="18" t="n">
        <v>1.73369147057486E-044</v>
      </c>
    </row>
    <row r="30" customFormat="false" ht="15" hidden="false" customHeight="false" outlineLevel="0" collapsed="false">
      <c r="A30" s="6" t="s">
        <v>1264</v>
      </c>
      <c r="B30" s="17" t="n">
        <v>1369</v>
      </c>
      <c r="C30" s="6" t="s">
        <v>327</v>
      </c>
      <c r="D30" s="16" t="n">
        <v>0.792222222222222</v>
      </c>
      <c r="E30" s="6" t="s">
        <v>946</v>
      </c>
      <c r="F30" s="16" t="n">
        <v>0.932733570120402</v>
      </c>
      <c r="G30" s="18" t="n">
        <v>4.38157688517183E-015</v>
      </c>
    </row>
    <row r="31" customFormat="false" ht="15" hidden="false" customHeight="false" outlineLevel="0" collapsed="false">
      <c r="A31" s="6" t="s">
        <v>1264</v>
      </c>
      <c r="B31" s="17" t="n">
        <v>1735</v>
      </c>
      <c r="C31" s="6" t="s">
        <v>329</v>
      </c>
      <c r="D31" s="16" t="n">
        <v>0.977160493827161</v>
      </c>
      <c r="E31" s="6" t="s">
        <v>946</v>
      </c>
      <c r="F31" s="16" t="n">
        <v>2.65611709834717</v>
      </c>
      <c r="G31" s="18" t="n">
        <v>1.03074534428575E-095</v>
      </c>
    </row>
    <row r="32" customFormat="false" ht="15" hidden="false" customHeight="false" outlineLevel="0" collapsed="false">
      <c r="A32" s="6" t="s">
        <v>1264</v>
      </c>
      <c r="B32" s="17" t="n">
        <v>1926</v>
      </c>
      <c r="C32" s="6" t="s">
        <v>331</v>
      </c>
      <c r="D32" s="16" t="n">
        <v>0.917481481481482</v>
      </c>
      <c r="E32" s="6" t="s">
        <v>946</v>
      </c>
      <c r="F32" s="16" t="n">
        <v>1.08053576345611</v>
      </c>
      <c r="G32" s="18" t="n">
        <v>1.51370991685129E-028</v>
      </c>
    </row>
    <row r="33" customFormat="false" ht="15" hidden="false" customHeight="false" outlineLevel="0" collapsed="false">
      <c r="A33" s="6" t="s">
        <v>1264</v>
      </c>
      <c r="B33" s="17" t="n">
        <v>2316</v>
      </c>
      <c r="C33" s="6" t="s">
        <v>333</v>
      </c>
      <c r="D33" s="16" t="n">
        <v>0.952716049382716</v>
      </c>
      <c r="E33" s="6" t="s">
        <v>946</v>
      </c>
      <c r="F33" s="16" t="n">
        <v>2.02343047657346</v>
      </c>
      <c r="G33" s="18" t="n">
        <v>3.37455633063491E-088</v>
      </c>
    </row>
    <row r="34" customFormat="false" ht="15" hidden="false" customHeight="false" outlineLevel="0" collapsed="false">
      <c r="A34" s="6" t="s">
        <v>1264</v>
      </c>
      <c r="B34" s="17" t="n">
        <v>2355</v>
      </c>
      <c r="C34" s="6" t="s">
        <v>335</v>
      </c>
      <c r="D34" s="16" t="n">
        <v>0.872246913580247</v>
      </c>
      <c r="E34" s="6" t="s">
        <v>946</v>
      </c>
      <c r="F34" s="16" t="n">
        <v>1.3202567216637</v>
      </c>
      <c r="G34" s="18" t="n">
        <v>8.46897225517368E-031</v>
      </c>
    </row>
    <row r="36" customFormat="false" ht="15" hidden="false" customHeight="false" outlineLevel="0" collapsed="false">
      <c r="A36" s="11" t="s">
        <v>1265</v>
      </c>
    </row>
    <row r="37" customFormat="false" ht="24" hidden="false" customHeight="true" outlineLevel="0" collapsed="false">
      <c r="A37" s="5" t="s">
        <v>819</v>
      </c>
      <c r="B37" s="5" t="s">
        <v>422</v>
      </c>
      <c r="C37" s="5" t="s">
        <v>423</v>
      </c>
      <c r="D37" s="5" t="s">
        <v>425</v>
      </c>
      <c r="E37" s="5" t="s">
        <v>427</v>
      </c>
      <c r="F37" s="5" t="s">
        <v>428</v>
      </c>
      <c r="G37" s="5" t="s">
        <v>491</v>
      </c>
      <c r="H37" s="5" t="s">
        <v>943</v>
      </c>
      <c r="I37" s="5" t="s">
        <v>974</v>
      </c>
      <c r="J37" s="5" t="s">
        <v>975</v>
      </c>
      <c r="K37" s="5" t="s">
        <v>976</v>
      </c>
      <c r="L37" s="5" t="s">
        <v>944</v>
      </c>
      <c r="M37" s="5" t="s">
        <v>945</v>
      </c>
      <c r="N37" s="5" t="s">
        <v>429</v>
      </c>
      <c r="O37" s="5" t="s">
        <v>977</v>
      </c>
    </row>
    <row r="38" customFormat="false" ht="22.35" hidden="false" customHeight="false" outlineLevel="0" collapsed="false">
      <c r="A38" s="7" t="s">
        <v>1266</v>
      </c>
      <c r="B38" s="17" t="n">
        <v>716.080551588324</v>
      </c>
      <c r="C38" s="17" t="n">
        <v>714.382763441664</v>
      </c>
      <c r="D38" s="16" t="n">
        <v>-8.30492274238847</v>
      </c>
      <c r="E38" s="18" t="n">
        <v>2.70931904956038E-013</v>
      </c>
      <c r="F38" s="16" t="n">
        <v>-0.689042209104087</v>
      </c>
      <c r="G38" s="16" t="n">
        <v>0.736395061728395</v>
      </c>
      <c r="H38" s="6" t="s">
        <v>951</v>
      </c>
      <c r="I38" s="17" t="n">
        <v>715.311636261767</v>
      </c>
      <c r="J38" s="6" t="s">
        <v>984</v>
      </c>
      <c r="K38" s="8" t="n">
        <v>0.693333333333333</v>
      </c>
      <c r="L38" s="8" t="n">
        <v>0.656666666666667</v>
      </c>
      <c r="M38" s="8" t="n">
        <v>0.635058233975475</v>
      </c>
      <c r="N38" s="16" t="n">
        <v>0.00122104707132712</v>
      </c>
      <c r="O38" s="16" t="n">
        <v>0.132705307083148</v>
      </c>
    </row>
    <row r="39" customFormat="false" ht="32.8" hidden="false" customHeight="false" outlineLevel="0" collapsed="false">
      <c r="A39" s="7" t="s">
        <v>1267</v>
      </c>
      <c r="B39" s="17" t="n">
        <v>708.622222222222</v>
      </c>
      <c r="C39" s="17" t="n">
        <v>705.411111111111</v>
      </c>
      <c r="D39" s="16" t="n">
        <v>-7.38933957490817</v>
      </c>
      <c r="E39" s="18" t="n">
        <v>9.54993970832019E-011</v>
      </c>
      <c r="F39" s="16" t="n">
        <v>-0.810168769340618</v>
      </c>
      <c r="G39" s="16" t="n">
        <v>0.720172839506173</v>
      </c>
      <c r="H39" s="6" t="s">
        <v>951</v>
      </c>
      <c r="I39" s="17" t="n">
        <v>706.5</v>
      </c>
      <c r="J39" s="6" t="s">
        <v>984</v>
      </c>
      <c r="K39" s="8" t="n">
        <v>0.675555555555556</v>
      </c>
      <c r="L39" s="8" t="n">
        <v>0.663333333333333</v>
      </c>
      <c r="M39" s="8" t="n">
        <v>0.626105151425841</v>
      </c>
      <c r="N39" s="16" t="n">
        <v>0.00117098037417635</v>
      </c>
      <c r="O39" s="16" t="n">
        <v>0.189378927364058</v>
      </c>
    </row>
    <row r="40" customFormat="false" ht="22.35" hidden="false" customHeight="false" outlineLevel="0" collapsed="false">
      <c r="A40" s="7" t="s">
        <v>1268</v>
      </c>
      <c r="B40" s="16" t="n">
        <v>0.539953853773798</v>
      </c>
      <c r="C40" s="16" t="n">
        <v>0.514023284787446</v>
      </c>
      <c r="D40" s="16" t="n">
        <v>-6.77882448188549</v>
      </c>
      <c r="E40" s="18" t="n">
        <v>9.24178678736695E-010</v>
      </c>
      <c r="F40" s="16" t="n">
        <v>-0.616110138704712</v>
      </c>
      <c r="G40" s="16" t="n">
        <v>0.683975308641975</v>
      </c>
      <c r="H40" s="6" t="s">
        <v>951</v>
      </c>
      <c r="I40" s="16" t="n">
        <v>0.514043787667193</v>
      </c>
      <c r="J40" s="6" t="s">
        <v>984</v>
      </c>
      <c r="K40" s="8" t="n">
        <v>0.664444444444444</v>
      </c>
      <c r="L40" s="8" t="n">
        <v>0.648888888888889</v>
      </c>
      <c r="M40" s="8" t="n">
        <v>0.635530333459644</v>
      </c>
      <c r="N40" s="16" t="n">
        <v>0.0175110998659255</v>
      </c>
      <c r="O40" s="16" t="n">
        <v>0.277322831426654</v>
      </c>
    </row>
    <row r="41" customFormat="false" ht="22.35" hidden="false" customHeight="false" outlineLevel="0" collapsed="false">
      <c r="A41" s="7" t="s">
        <v>1269</v>
      </c>
      <c r="B41" s="16" t="n">
        <v>0.0889030209029706</v>
      </c>
      <c r="C41" s="16" t="n">
        <v>0.0996252560393627</v>
      </c>
      <c r="D41" s="16" t="n">
        <v>7.55976741055672</v>
      </c>
      <c r="E41" s="18" t="n">
        <v>5.14117525825854E-012</v>
      </c>
      <c r="F41" s="16" t="n">
        <v>0.541709786891217</v>
      </c>
      <c r="G41" s="16" t="n">
        <v>0.68079012345679</v>
      </c>
      <c r="H41" s="6" t="s">
        <v>946</v>
      </c>
      <c r="I41" s="16" t="n">
        <v>0.0934872693254123</v>
      </c>
      <c r="J41" s="6" t="s">
        <v>979</v>
      </c>
      <c r="K41" s="8" t="n">
        <v>0.663333333333333</v>
      </c>
      <c r="L41" s="8" t="n">
        <v>0.644222222222222</v>
      </c>
      <c r="M41" s="8" t="n">
        <v>0.638266800696111</v>
      </c>
      <c r="N41" s="16" t="n">
        <v>0.0065030083781807</v>
      </c>
      <c r="O41" s="16" t="n">
        <v>0.112233628442975</v>
      </c>
    </row>
    <row r="42" customFormat="false" ht="22.35" hidden="false" customHeight="false" outlineLevel="0" collapsed="false">
      <c r="A42" s="7" t="s">
        <v>1270</v>
      </c>
      <c r="B42" s="16" t="n">
        <v>0.0135367174724495</v>
      </c>
      <c r="C42" s="16" t="n">
        <v>0.01309341382046</v>
      </c>
      <c r="D42" s="16" t="n">
        <v>-4.03270688844942</v>
      </c>
      <c r="E42" s="18" t="n">
        <v>0.00021112762731293</v>
      </c>
      <c r="F42" s="16" t="n">
        <v>-0.379020436134293</v>
      </c>
      <c r="G42" s="16" t="n">
        <v>0.631728395061728</v>
      </c>
      <c r="H42" s="6" t="s">
        <v>951</v>
      </c>
      <c r="I42" s="16" t="n">
        <v>0.0129417203632842</v>
      </c>
      <c r="J42" s="6" t="s">
        <v>984</v>
      </c>
      <c r="K42" s="8" t="n">
        <v>0.62</v>
      </c>
      <c r="L42" s="8" t="n">
        <v>0.577111111111111</v>
      </c>
      <c r="M42" s="8" t="n">
        <v>0.572757523319592</v>
      </c>
      <c r="N42" s="16" t="n">
        <v>0.16009740056159</v>
      </c>
      <c r="O42" s="16" t="n">
        <v>0.294485615737998</v>
      </c>
    </row>
    <row r="43" customFormat="false" ht="22.35" hidden="false" customHeight="false" outlineLevel="0" collapsed="false">
      <c r="A43" s="7" t="s">
        <v>1271</v>
      </c>
      <c r="B43" s="16" t="n">
        <v>0.267573947741776</v>
      </c>
      <c r="C43" s="16" t="n">
        <v>0.283625571068413</v>
      </c>
      <c r="D43" s="16" t="n">
        <v>4.33462185070421</v>
      </c>
      <c r="E43" s="18" t="n">
        <v>9.0421018084595E-005</v>
      </c>
      <c r="F43" s="16" t="n">
        <v>0.442852449386859</v>
      </c>
      <c r="G43" s="16" t="n">
        <v>0.629555555555556</v>
      </c>
      <c r="H43" s="6" t="s">
        <v>946</v>
      </c>
      <c r="I43" s="16" t="n">
        <v>0.284059058015164</v>
      </c>
      <c r="J43" s="6" t="s">
        <v>979</v>
      </c>
      <c r="K43" s="8" t="n">
        <v>0.616666666666667</v>
      </c>
      <c r="L43" s="8" t="n">
        <v>0.578444444444444</v>
      </c>
      <c r="M43" s="8" t="n">
        <v>0.584063925091511</v>
      </c>
      <c r="N43" s="16" t="n">
        <v>0.065993474572683</v>
      </c>
      <c r="O43" s="16" t="n">
        <v>0.219522455096964</v>
      </c>
    </row>
    <row r="44" customFormat="false" ht="15" hidden="false" customHeight="false" outlineLevel="0" collapsed="false">
      <c r="A44" s="6" t="s">
        <v>1272</v>
      </c>
      <c r="B44" s="16" t="n">
        <v>6.14300765490999</v>
      </c>
      <c r="C44" s="16" t="n">
        <v>5.6215865682261</v>
      </c>
      <c r="D44" s="16" t="n">
        <v>-3.10032763602421</v>
      </c>
      <c r="E44" s="16" t="n">
        <v>0.00456211501335141</v>
      </c>
      <c r="F44" s="16" t="n">
        <v>-0.293320269811325</v>
      </c>
      <c r="G44" s="16" t="n">
        <v>0.628271604938272</v>
      </c>
      <c r="H44" s="6" t="s">
        <v>951</v>
      </c>
      <c r="I44" s="16" t="n">
        <v>6.08690435485598</v>
      </c>
      <c r="J44" s="6" t="s">
        <v>984</v>
      </c>
      <c r="K44" s="8" t="n">
        <v>0.611111111111111</v>
      </c>
      <c r="L44" s="8" t="n">
        <v>0.553333333333333</v>
      </c>
      <c r="M44" s="8" t="n">
        <v>0.542401464946293</v>
      </c>
      <c r="N44" s="16" t="n">
        <v>0.174495286093965</v>
      </c>
      <c r="O44" s="16" t="n">
        <v>0.157994383575773</v>
      </c>
    </row>
    <row r="45" customFormat="false" ht="22.35" hidden="false" customHeight="false" outlineLevel="0" collapsed="false">
      <c r="A45" s="7" t="s">
        <v>1273</v>
      </c>
      <c r="B45" s="16" t="n">
        <v>0.7091772046746</v>
      </c>
      <c r="C45" s="16" t="n">
        <v>0.683942174369003</v>
      </c>
      <c r="D45" s="16" t="n">
        <v>-3.6573573623793</v>
      </c>
      <c r="E45" s="18" t="n">
        <v>0.000808768273690623</v>
      </c>
      <c r="F45" s="16" t="n">
        <v>-0.396967689594273</v>
      </c>
      <c r="G45" s="16" t="n">
        <v>0.628271604938272</v>
      </c>
      <c r="H45" s="6" t="s">
        <v>951</v>
      </c>
      <c r="I45" s="16" t="n">
        <v>0.717789331200508</v>
      </c>
      <c r="J45" s="6" t="s">
        <v>984</v>
      </c>
      <c r="K45" s="8" t="n">
        <v>0.611111111111111</v>
      </c>
      <c r="L45" s="8" t="n">
        <v>0.553333333333333</v>
      </c>
      <c r="M45" s="8" t="n">
        <v>0.542401464946293</v>
      </c>
      <c r="N45" s="16" t="n">
        <v>0.110545133734655</v>
      </c>
      <c r="O45" s="16" t="n">
        <v>0.228168638161529</v>
      </c>
    </row>
    <row r="46" customFormat="false" ht="22.35" hidden="false" customHeight="false" outlineLevel="0" collapsed="false">
      <c r="A46" s="7" t="s">
        <v>1274</v>
      </c>
      <c r="B46" s="17" t="n">
        <v>521.7</v>
      </c>
      <c r="C46" s="17" t="n">
        <v>521.326666666667</v>
      </c>
      <c r="D46" s="16" t="n">
        <v>-4.18687555337825</v>
      </c>
      <c r="E46" s="18" t="n">
        <v>0.000138016105297369</v>
      </c>
      <c r="F46" s="16" t="n">
        <v>-0.421005048526016</v>
      </c>
      <c r="G46" s="16" t="n">
        <v>0.618913580246914</v>
      </c>
      <c r="H46" s="6" t="s">
        <v>951</v>
      </c>
      <c r="I46" s="17" t="n">
        <v>521.5</v>
      </c>
      <c r="J46" s="6" t="s">
        <v>984</v>
      </c>
      <c r="K46" s="8" t="n">
        <v>0.606666666666667</v>
      </c>
      <c r="L46" s="8" t="n">
        <v>0.606666666666667</v>
      </c>
      <c r="M46" s="8" t="n">
        <v>0.580770589882659</v>
      </c>
      <c r="N46" s="16" t="n">
        <v>0.0381859900852069</v>
      </c>
      <c r="O46" s="16" t="n">
        <v>0.126041308993041</v>
      </c>
    </row>
    <row r="47" customFormat="false" ht="22.35" hidden="false" customHeight="false" outlineLevel="0" collapsed="false">
      <c r="A47" s="7" t="s">
        <v>1275</v>
      </c>
      <c r="B47" s="17" t="n">
        <v>569.866666666667</v>
      </c>
      <c r="C47" s="17" t="n">
        <v>570.144444444444</v>
      </c>
      <c r="D47" s="16" t="n">
        <v>5.45017615942397</v>
      </c>
      <c r="E47" s="18" t="n">
        <v>6.6021413727276E-007</v>
      </c>
      <c r="F47" s="16" t="n">
        <v>0.484967305721843</v>
      </c>
      <c r="G47" s="16" t="n">
        <v>0.611802469135803</v>
      </c>
      <c r="H47" s="6" t="s">
        <v>946</v>
      </c>
      <c r="I47" s="17" t="n">
        <v>570.5</v>
      </c>
      <c r="J47" s="6" t="s">
        <v>979</v>
      </c>
      <c r="K47" s="8" t="n">
        <v>0.591111111111111</v>
      </c>
      <c r="L47" s="8" t="n">
        <v>0.591111111111111</v>
      </c>
      <c r="M47" s="8" t="n">
        <v>0.59064725006794</v>
      </c>
      <c r="N47" s="16" t="n">
        <v>0.00464404308601941</v>
      </c>
      <c r="O47" s="16" t="n">
        <v>0.0486384474873384</v>
      </c>
    </row>
    <row r="48" customFormat="false" ht="22.35" hidden="false" customHeight="false" outlineLevel="0" collapsed="false">
      <c r="A48" s="7" t="s">
        <v>1276</v>
      </c>
      <c r="B48" s="17" t="n">
        <v>671.822222222222</v>
      </c>
      <c r="C48" s="17" t="n">
        <v>672.608888888889</v>
      </c>
      <c r="D48" s="16" t="n">
        <v>3.05134475452872</v>
      </c>
      <c r="E48" s="16" t="n">
        <v>0.00465147977898538</v>
      </c>
      <c r="F48" s="16" t="n">
        <v>0.364399653483193</v>
      </c>
      <c r="G48" s="16" t="n">
        <v>0.598592592592593</v>
      </c>
      <c r="H48" s="6" t="s">
        <v>946</v>
      </c>
      <c r="I48" s="17" t="n">
        <v>672.5</v>
      </c>
      <c r="J48" s="6" t="s">
        <v>979</v>
      </c>
      <c r="K48" s="8" t="n">
        <v>0.584444444444444</v>
      </c>
      <c r="L48" s="8" t="n">
        <v>0.584444444444444</v>
      </c>
      <c r="M48" s="8" t="n">
        <v>0.5896271342961</v>
      </c>
      <c r="N48" s="16" t="n">
        <v>0.0381859900852069</v>
      </c>
      <c r="O48" s="16" t="n">
        <v>0.0683172285918419</v>
      </c>
    </row>
    <row r="49" customFormat="false" ht="22.35" hidden="false" customHeight="false" outlineLevel="0" collapsed="false">
      <c r="A49" s="7" t="s">
        <v>1277</v>
      </c>
      <c r="B49" s="16" t="n">
        <v>0.499414835147696</v>
      </c>
      <c r="C49" s="16" t="n">
        <v>0.482060925294071</v>
      </c>
      <c r="D49" s="16" t="n">
        <v>-3.04844080284034</v>
      </c>
      <c r="E49" s="16" t="n">
        <v>0.00465147977898538</v>
      </c>
      <c r="F49" s="16" t="n">
        <v>-0.314900643231354</v>
      </c>
      <c r="G49" s="16" t="n">
        <v>0.590469135802469</v>
      </c>
      <c r="H49" s="6" t="s">
        <v>951</v>
      </c>
      <c r="I49" s="16" t="n">
        <v>0.451685425015801</v>
      </c>
      <c r="J49" s="6" t="s">
        <v>984</v>
      </c>
      <c r="K49" s="8" t="n">
        <v>0.573333333333333</v>
      </c>
      <c r="L49" s="8" t="n">
        <v>0.495777777777778</v>
      </c>
      <c r="M49" s="8" t="n">
        <v>0.530164928813205</v>
      </c>
      <c r="N49" s="16" t="n">
        <v>0.207234975717623</v>
      </c>
      <c r="O49" s="16" t="n">
        <v>0.316556713007564</v>
      </c>
    </row>
    <row r="50" customFormat="false" ht="15" hidden="false" customHeight="false" outlineLevel="0" collapsed="false">
      <c r="A50" s="6" t="s">
        <v>1278</v>
      </c>
      <c r="B50" s="16" t="n">
        <v>3.0301282060929</v>
      </c>
      <c r="C50" s="16" t="n">
        <v>2.90426156141362</v>
      </c>
      <c r="D50" s="16" t="n">
        <v>-2.88400117147542</v>
      </c>
      <c r="E50" s="16" t="n">
        <v>0.00704392119744857</v>
      </c>
      <c r="F50" s="16" t="n">
        <v>-0.316642482299128</v>
      </c>
      <c r="G50" s="16" t="n">
        <v>0.590469135802469</v>
      </c>
      <c r="H50" s="6" t="s">
        <v>951</v>
      </c>
      <c r="I50" s="16" t="n">
        <v>2.64754220276641</v>
      </c>
      <c r="J50" s="6" t="s">
        <v>984</v>
      </c>
      <c r="K50" s="8" t="n">
        <v>0.573333333333333</v>
      </c>
      <c r="L50" s="8" t="n">
        <v>0.495777777777778</v>
      </c>
      <c r="M50" s="8" t="n">
        <v>0.530164928813205</v>
      </c>
      <c r="N50" s="16" t="n">
        <v>0.207234975717623</v>
      </c>
      <c r="O50" s="16" t="n">
        <v>0.351225824794922</v>
      </c>
    </row>
    <row r="51" customFormat="false" ht="22.35" hidden="false" customHeight="false" outlineLevel="0" collapsed="false">
      <c r="A51" s="7" t="s">
        <v>1279</v>
      </c>
      <c r="B51" s="16" t="n">
        <v>-0.00364399822162778</v>
      </c>
      <c r="C51" s="16" t="n">
        <v>-0.00349242036576834</v>
      </c>
      <c r="D51" s="16" t="n">
        <v>2.61806304826173</v>
      </c>
      <c r="E51" s="16" t="n">
        <v>0.0141459089437543</v>
      </c>
      <c r="F51" s="16" t="n">
        <v>0.297760882131797</v>
      </c>
      <c r="G51" s="16" t="n">
        <v>0.580395061728395</v>
      </c>
      <c r="H51" s="6" t="s">
        <v>946</v>
      </c>
      <c r="I51" s="16" t="n">
        <v>-0.0032423122652945</v>
      </c>
      <c r="J51" s="6" t="s">
        <v>979</v>
      </c>
      <c r="K51" s="8" t="n">
        <v>0.571111111111111</v>
      </c>
      <c r="L51" s="8" t="n">
        <v>0.491555555555556</v>
      </c>
      <c r="M51" s="8" t="n">
        <v>0.53352522668902</v>
      </c>
      <c r="N51" s="16" t="n">
        <v>0.260231438832154</v>
      </c>
      <c r="O51" s="16" t="n">
        <v>0.415224063320444</v>
      </c>
    </row>
    <row r="52" customFormat="false" ht="22.35" hidden="false" customHeight="false" outlineLevel="0" collapsed="false">
      <c r="A52" s="7" t="s">
        <v>1280</v>
      </c>
      <c r="B52" s="16" t="n">
        <v>-0.0861957410563482</v>
      </c>
      <c r="C52" s="16" t="n">
        <v>-0.0828382947837729</v>
      </c>
      <c r="D52" s="16" t="n">
        <v>2.49501387317441</v>
      </c>
      <c r="E52" s="16" t="n">
        <v>0.0184414470697002</v>
      </c>
      <c r="F52" s="16" t="n">
        <v>0.277536001439291</v>
      </c>
      <c r="G52" s="16" t="n">
        <v>0.576469135802469</v>
      </c>
      <c r="H52" s="6" t="s">
        <v>946</v>
      </c>
      <c r="I52" s="16" t="n">
        <v>-0.076735584012116</v>
      </c>
      <c r="J52" s="6" t="s">
        <v>979</v>
      </c>
      <c r="K52" s="8" t="n">
        <v>0.575555555555556</v>
      </c>
      <c r="L52" s="8" t="n">
        <v>0.530666666666667</v>
      </c>
      <c r="M52" s="8" t="n">
        <v>0.533194011544012</v>
      </c>
      <c r="N52" s="16" t="n">
        <v>0.270588254626503</v>
      </c>
      <c r="O52" s="16" t="n">
        <v>0.390481185294067</v>
      </c>
    </row>
    <row r="53" customFormat="false" ht="22.35" hidden="false" customHeight="false" outlineLevel="0" collapsed="false">
      <c r="A53" s="7" t="s">
        <v>1281</v>
      </c>
      <c r="B53" s="16" t="n">
        <v>0.0926862433670841</v>
      </c>
      <c r="C53" s="16" t="n">
        <v>0.0972019252252426</v>
      </c>
      <c r="D53" s="16" t="n">
        <v>1.69051056990316</v>
      </c>
      <c r="E53" s="16" t="n">
        <v>0.116650765713796</v>
      </c>
      <c r="F53" s="16" t="n">
        <v>0.190078366742879</v>
      </c>
      <c r="G53" s="16" t="n">
        <v>0.565703703703704</v>
      </c>
      <c r="H53" s="6" t="s">
        <v>946</v>
      </c>
      <c r="I53" s="16" t="n">
        <v>0.077919670939429</v>
      </c>
      <c r="J53" s="6" t="s">
        <v>979</v>
      </c>
      <c r="K53" s="8" t="n">
        <v>0.572222222222222</v>
      </c>
      <c r="L53" s="8" t="n">
        <v>0.524</v>
      </c>
      <c r="M53" s="8" t="n">
        <v>0.522354140048968</v>
      </c>
      <c r="N53" s="16" t="n">
        <v>0.477927962848911</v>
      </c>
      <c r="O53" s="16" t="n">
        <v>0.276356214507163</v>
      </c>
    </row>
    <row r="54" customFormat="false" ht="22.35" hidden="false" customHeight="false" outlineLevel="0" collapsed="false">
      <c r="A54" s="7" t="s">
        <v>1282</v>
      </c>
      <c r="B54" s="16" t="n">
        <v>1.38092169637854</v>
      </c>
      <c r="C54" s="16" t="n">
        <v>1.38489582046732</v>
      </c>
      <c r="D54" s="16" t="n">
        <v>0.638185599508481</v>
      </c>
      <c r="E54" s="16" t="n">
        <v>0.582819585479844</v>
      </c>
      <c r="F54" s="16" t="n">
        <v>0.0761955576111971</v>
      </c>
      <c r="G54" s="16" t="n">
        <v>0.532197530864198</v>
      </c>
      <c r="H54" s="6" t="s">
        <v>946</v>
      </c>
      <c r="I54" s="16" t="n">
        <v>1.35057036305298</v>
      </c>
      <c r="J54" s="6" t="s">
        <v>979</v>
      </c>
      <c r="K54" s="8" t="n">
        <v>0.555555555555556</v>
      </c>
      <c r="L54" s="8" t="n">
        <v>0.477333333333333</v>
      </c>
      <c r="M54" s="8" t="n">
        <v>0.487048382843211</v>
      </c>
      <c r="N54" s="16" t="n">
        <v>0.874337989705982</v>
      </c>
      <c r="O54" s="16" t="n">
        <v>0.322641361697735</v>
      </c>
    </row>
    <row r="55" customFormat="false" ht="15" hidden="false" customHeight="false" outlineLevel="0" collapsed="false">
      <c r="A55" s="6" t="s">
        <v>1283</v>
      </c>
      <c r="B55" s="16" t="n">
        <v>-6.35239828317653</v>
      </c>
      <c r="C55" s="16" t="n">
        <v>-6.28870303573956</v>
      </c>
      <c r="D55" s="16" t="n">
        <v>0.758207493355632</v>
      </c>
      <c r="E55" s="16" t="n">
        <v>0.529132020700182</v>
      </c>
      <c r="F55" s="16" t="n">
        <v>0.0896188954541148</v>
      </c>
      <c r="G55" s="16" t="n">
        <v>0.532197530864198</v>
      </c>
      <c r="H55" s="6" t="s">
        <v>946</v>
      </c>
      <c r="I55" s="16" t="n">
        <v>-6.70499061843364</v>
      </c>
      <c r="J55" s="6" t="s">
        <v>979</v>
      </c>
      <c r="K55" s="8" t="n">
        <v>0.555555555555556</v>
      </c>
      <c r="L55" s="8" t="n">
        <v>0.477333333333333</v>
      </c>
      <c r="M55" s="8" t="n">
        <v>0.487048382843211</v>
      </c>
      <c r="N55" s="16" t="n">
        <v>0.866014647248983</v>
      </c>
      <c r="O55" s="16" t="n">
        <v>0.311457529335239</v>
      </c>
    </row>
    <row r="56" customFormat="false" ht="22.35" hidden="false" customHeight="false" outlineLevel="0" collapsed="false">
      <c r="A56" s="7" t="s">
        <v>1284</v>
      </c>
      <c r="B56" s="17" t="n">
        <v>546.9</v>
      </c>
      <c r="C56" s="17" t="n">
        <v>547.086666666667</v>
      </c>
      <c r="D56" s="16" t="n">
        <v>0.518367384897443</v>
      </c>
      <c r="E56" s="16" t="n">
        <v>0.636934840453287</v>
      </c>
      <c r="F56" s="16" t="n">
        <v>0.0587629894712761</v>
      </c>
      <c r="G56" s="16" t="n">
        <v>0.526493827160494</v>
      </c>
      <c r="H56" s="6" t="s">
        <v>946</v>
      </c>
      <c r="I56" s="17" t="n">
        <v>547.5</v>
      </c>
      <c r="J56" s="6" t="s">
        <v>979</v>
      </c>
      <c r="K56" s="8" t="n">
        <v>0.525555555555556</v>
      </c>
      <c r="L56" s="8" t="n">
        <v>0.477111111111111</v>
      </c>
      <c r="M56" s="8" t="n">
        <v>0.473846418205039</v>
      </c>
      <c r="N56" s="16" t="n">
        <v>0.789883581370721</v>
      </c>
      <c r="O56" s="16" t="n">
        <v>0.130519357197012</v>
      </c>
    </row>
    <row r="57" customFormat="false" ht="22.35" hidden="false" customHeight="false" outlineLevel="0" collapsed="false">
      <c r="A57" s="7" t="s">
        <v>1285</v>
      </c>
      <c r="B57" s="16" t="n">
        <v>0.00470222416969472</v>
      </c>
      <c r="C57" s="16" t="n">
        <v>0.00472761297568865</v>
      </c>
      <c r="D57" s="16" t="n">
        <v>0.245203806762605</v>
      </c>
      <c r="E57" s="16" t="n">
        <v>0.80668845828445</v>
      </c>
      <c r="F57" s="16" t="n">
        <v>0.027868781173485</v>
      </c>
      <c r="G57" s="16" t="n">
        <v>0.514987654320988</v>
      </c>
      <c r="H57" s="6" t="s">
        <v>946</v>
      </c>
      <c r="I57" s="16" t="n">
        <v>0.00416834463498377</v>
      </c>
      <c r="J57" s="6" t="s">
        <v>979</v>
      </c>
      <c r="K57" s="8" t="n">
        <v>0.548888888888889</v>
      </c>
      <c r="L57" s="8" t="n">
        <v>0.433333333333333</v>
      </c>
      <c r="M57" s="8" t="n">
        <v>0.495434032251274</v>
      </c>
      <c r="N57" s="16" t="n">
        <v>0.974483238292367</v>
      </c>
      <c r="O57" s="16" t="n">
        <v>0.351379854474553</v>
      </c>
    </row>
    <row r="80" customFormat="false" ht="15" hidden="false" customHeight="false" outlineLevel="0" collapsed="false">
      <c r="A80" s="11" t="s">
        <v>1286</v>
      </c>
    </row>
    <row r="81" customFormat="false" ht="15" hidden="false" customHeight="true" outlineLevel="0" collapsed="false">
      <c r="A81" s="5" t="s">
        <v>1138</v>
      </c>
      <c r="B81" s="5" t="s">
        <v>1151</v>
      </c>
      <c r="C81" s="5" t="s">
        <v>1154</v>
      </c>
      <c r="D81" s="5" t="s">
        <v>1287</v>
      </c>
      <c r="E81" s="5" t="s">
        <v>1158</v>
      </c>
      <c r="F81" s="19" t="s">
        <v>1288</v>
      </c>
      <c r="G81" s="19" t="s">
        <v>1289</v>
      </c>
      <c r="H81" s="19" t="s">
        <v>1290</v>
      </c>
    </row>
    <row r="82" customFormat="false" ht="15" hidden="false" customHeight="false" outlineLevel="0" collapsed="false">
      <c r="A82" s="16" t="n">
        <v>1</v>
      </c>
      <c r="B82" s="16" t="n">
        <v>0.095505934842539</v>
      </c>
      <c r="C82" s="16" t="n">
        <v>0.222436051511821</v>
      </c>
      <c r="D82" s="16" t="n">
        <v>0.648281116168818</v>
      </c>
      <c r="E82" s="16" t="n">
        <v>0.670501733437565</v>
      </c>
      <c r="F82" s="25" t="n">
        <f aca="false">700+40*((B82+E82)/2-C82)/(D82-C82)</f>
        <v>715.082272493407</v>
      </c>
      <c r="G82" s="25" t="n">
        <v>715.082272493407</v>
      </c>
      <c r="H82" s="33" t="n">
        <f aca="false">ABS(F82-G82)</f>
        <v>0</v>
      </c>
    </row>
    <row r="83" customFormat="false" ht="15" hidden="false" customHeight="false" outlineLevel="0" collapsed="false">
      <c r="A83" s="17" t="n">
        <v>60</v>
      </c>
      <c r="B83" s="16" t="n">
        <v>0.0979058780383956</v>
      </c>
      <c r="C83" s="16" t="n">
        <v>0.203716027535204</v>
      </c>
      <c r="D83" s="16" t="n">
        <v>0.574584025603076</v>
      </c>
      <c r="E83" s="16" t="n">
        <v>0.600168815720611</v>
      </c>
      <c r="F83" s="25" t="n">
        <f aca="false">700+40*((B83+E83)/2-C83)/(D83-C83)</f>
        <v>715.673643463592</v>
      </c>
      <c r="G83" s="25" t="n">
        <v>715.673643463592</v>
      </c>
      <c r="H83" s="33" t="n">
        <f aca="false">ABS(F83-G83)</f>
        <v>0</v>
      </c>
    </row>
    <row r="84" customFormat="false" ht="15" hidden="false" customHeight="false" outlineLevel="0" collapsed="false">
      <c r="A84" s="17" t="n">
        <v>120</v>
      </c>
      <c r="B84" s="16" t="n">
        <v>0.0879501701790695</v>
      </c>
      <c r="C84" s="16" t="n">
        <v>0.189506842991412</v>
      </c>
      <c r="D84" s="16" t="n">
        <v>0.59326472232392</v>
      </c>
      <c r="E84" s="16" t="n">
        <v>0.618051463212724</v>
      </c>
      <c r="F84" s="25" t="n">
        <f aca="false">700+40*((B84+E84)/2-C84)/(D84-C84)</f>
        <v>716.19722928749</v>
      </c>
      <c r="G84" s="25" t="n">
        <v>716.19722928749</v>
      </c>
      <c r="H84" s="33" t="n">
        <f aca="false">ABS(F84-G84)</f>
        <v>0</v>
      </c>
    </row>
    <row r="85" customFormat="false" ht="15" hidden="false" customHeight="false" outlineLevel="0" collapsed="false">
      <c r="A85" s="17" t="n">
        <v>180</v>
      </c>
      <c r="B85" s="16" t="n">
        <v>0.0861457640300822</v>
      </c>
      <c r="C85" s="16" t="n">
        <v>0.187857824466723</v>
      </c>
      <c r="D85" s="16" t="n">
        <v>0.626765596144129</v>
      </c>
      <c r="E85" s="16" t="n">
        <v>0.653904554032503</v>
      </c>
      <c r="F85" s="25" t="n">
        <f aca="false">700+40*((B85+E85)/2-C85)/(D85-C85)</f>
        <v>716.601878236821</v>
      </c>
      <c r="G85" s="25" t="n">
        <v>716.601878236821</v>
      </c>
      <c r="H85" s="33" t="n">
        <f aca="false">ABS(F85-G85)</f>
        <v>0</v>
      </c>
    </row>
    <row r="86" customFormat="false" ht="15" hidden="false" customHeight="false" outlineLevel="0" collapsed="false">
      <c r="A86" s="17" t="n">
        <v>240</v>
      </c>
      <c r="B86" s="16" t="n">
        <v>0.089213631526157</v>
      </c>
      <c r="C86" s="16" t="n">
        <v>0.185136381319631</v>
      </c>
      <c r="D86" s="16" t="n">
        <v>0.562087089448544</v>
      </c>
      <c r="E86" s="16" t="n">
        <v>0.58956826803012</v>
      </c>
      <c r="F86" s="25" t="n">
        <f aca="false">700+40*((B86+E86)/2-C86)/(D86-C86)</f>
        <v>716.368672628226</v>
      </c>
      <c r="G86" s="25" t="n">
        <v>716.368672628226</v>
      </c>
      <c r="H86" s="33" t="n">
        <f aca="false">ABS(F86-G86)</f>
        <v>0</v>
      </c>
    </row>
    <row r="87" customFormat="false" ht="15" hidden="false" customHeight="false" outlineLevel="0" collapsed="false">
      <c r="A87" s="17" t="n">
        <v>300</v>
      </c>
      <c r="B87" s="16" t="n">
        <v>0.0783261369853033</v>
      </c>
      <c r="C87" s="16" t="n">
        <v>0.163594225695084</v>
      </c>
      <c r="D87" s="16" t="n">
        <v>0.60701619717347</v>
      </c>
      <c r="E87" s="16" t="n">
        <v>0.638143501637423</v>
      </c>
      <c r="F87" s="25" t="n">
        <f aca="false">700+40*((B87+E87)/2-C87)/(D87-C87)</f>
        <v>717.558046838982</v>
      </c>
      <c r="G87" s="25" t="n">
        <v>717.558046838982</v>
      </c>
      <c r="H87" s="33" t="n">
        <f aca="false">ABS(F87-G87)</f>
        <v>0</v>
      </c>
    </row>
    <row r="88" customFormat="false" ht="15" hidden="false" customHeight="false" outlineLevel="0" collapsed="false">
      <c r="A88" s="17" t="n">
        <v>360</v>
      </c>
      <c r="B88" s="16" t="n">
        <v>0.112656928008392</v>
      </c>
      <c r="C88" s="16" t="n">
        <v>0.196014025411406</v>
      </c>
      <c r="D88" s="16" t="n">
        <v>0.535875941489962</v>
      </c>
      <c r="E88" s="16" t="n">
        <v>0.557981254198614</v>
      </c>
      <c r="F88" s="25" t="n">
        <f aca="false">700+40*((B88+E88)/2-C88)/(D88-C88)</f>
        <v>716.395489944793</v>
      </c>
      <c r="G88" s="25" t="n">
        <v>716.395489944793</v>
      </c>
      <c r="H88" s="33" t="n">
        <f aca="false">ABS(F88-G88)</f>
        <v>0</v>
      </c>
    </row>
    <row r="89" customFormat="false" ht="15" hidden="false" customHeight="false" outlineLevel="0" collapsed="false">
      <c r="A89" s="17" t="n">
        <v>420</v>
      </c>
      <c r="B89" s="16" t="n">
        <v>0.0867745280786831</v>
      </c>
      <c r="C89" s="16" t="n">
        <v>0.198434730857125</v>
      </c>
      <c r="D89" s="16" t="n">
        <v>0.61993348348391</v>
      </c>
      <c r="E89" s="16" t="n">
        <v>0.644650996842864</v>
      </c>
      <c r="F89" s="25" t="n">
        <f aca="false">700+40*((B89+E89)/2-C89)/(D89-C89)</f>
        <v>715.874593275655</v>
      </c>
      <c r="G89" s="25" t="n">
        <v>715.874593275655</v>
      </c>
      <c r="H89" s="33" t="n">
        <f aca="false">ABS(F89-G89)</f>
        <v>0</v>
      </c>
    </row>
    <row r="90" customFormat="false" ht="15" hidden="false" customHeight="false" outlineLevel="0" collapsed="false">
      <c r="A90" s="17" t="n">
        <v>480</v>
      </c>
      <c r="B90" s="16" t="n">
        <v>0.0937228513173849</v>
      </c>
      <c r="C90" s="16" t="n">
        <v>0.183802421519529</v>
      </c>
      <c r="D90" s="16" t="n">
        <v>0.582396190900071</v>
      </c>
      <c r="E90" s="16" t="n">
        <v>0.608313192020765</v>
      </c>
      <c r="F90" s="25" t="n">
        <f aca="false">700+40*((B90+E90)/2-C90)/(D90-C90)</f>
        <v>716.780553334732</v>
      </c>
      <c r="G90" s="25" t="n">
        <v>716.780553334732</v>
      </c>
      <c r="H90" s="33" t="n">
        <f aca="false">ABS(F90-G90)</f>
        <v>0</v>
      </c>
    </row>
    <row r="91" customFormat="false" ht="15" hidden="false" customHeight="false" outlineLevel="0" collapsed="false">
      <c r="A91" s="17" t="n">
        <v>540</v>
      </c>
      <c r="B91" s="16" t="n">
        <v>0.198201657626735</v>
      </c>
      <c r="C91" s="16" t="n">
        <v>0.374572238999926</v>
      </c>
      <c r="D91" s="16" t="n">
        <v>0.595951924512994</v>
      </c>
      <c r="E91" s="16" t="n">
        <v>0.608506924205729</v>
      </c>
      <c r="F91" s="25" t="n">
        <f aca="false">700+40*((B91+E91)/2-C91)/(D91-C91)</f>
        <v>705.200486548637</v>
      </c>
      <c r="G91" s="25" t="n">
        <v>705.200486548637</v>
      </c>
      <c r="H91" s="33" t="n">
        <f aca="false">ABS(F91-G91)</f>
        <v>0</v>
      </c>
    </row>
    <row r="93" customFormat="false" ht="15" hidden="false" customHeight="false" outlineLevel="0" collapsed="false">
      <c r="A93" s="11" t="s">
        <v>446</v>
      </c>
    </row>
    <row r="94" customFormat="false" ht="24" hidden="false" customHeight="true" outlineLevel="0" collapsed="false">
      <c r="A94" s="5" t="s">
        <v>447</v>
      </c>
      <c r="B94" s="5" t="s">
        <v>448</v>
      </c>
      <c r="C94" s="5" t="s">
        <v>449</v>
      </c>
      <c r="D94" s="5" t="s">
        <v>94</v>
      </c>
      <c r="E94" s="5" t="s">
        <v>284</v>
      </c>
    </row>
    <row r="95" customFormat="false" ht="15" hidden="false" customHeight="false" outlineLevel="0" collapsed="false">
      <c r="A95" s="6" t="s">
        <v>1291</v>
      </c>
      <c r="B95" s="7" t="s">
        <v>1292</v>
      </c>
      <c r="C95" s="7" t="s">
        <v>1293</v>
      </c>
      <c r="D95" s="7" t="s">
        <v>1294</v>
      </c>
      <c r="E95" s="6" t="s">
        <v>287</v>
      </c>
    </row>
    <row r="96" customFormat="false" ht="22.35" hidden="false" customHeight="false" outlineLevel="0" collapsed="false">
      <c r="A96" s="6" t="s">
        <v>1291</v>
      </c>
      <c r="B96" s="7" t="s">
        <v>1295</v>
      </c>
      <c r="C96" s="7" t="s">
        <v>1296</v>
      </c>
      <c r="D96" s="7" t="s">
        <v>1297</v>
      </c>
      <c r="E96" s="6" t="s">
        <v>287</v>
      </c>
    </row>
    <row r="97" customFormat="false" ht="22.35" hidden="false" customHeight="false" outlineLevel="0" collapsed="false">
      <c r="A97" s="6" t="s">
        <v>1291</v>
      </c>
      <c r="B97" s="6" t="s">
        <v>1298</v>
      </c>
      <c r="C97" s="7" t="s">
        <v>1299</v>
      </c>
      <c r="D97" s="6" t="s">
        <v>1300</v>
      </c>
      <c r="E97" s="6" t="s">
        <v>287</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0" width="14"/>
    <col collapsed="false" customWidth="true" hidden="false" outlineLevel="0" max="18" min="18" style="0" width="60"/>
    <col collapsed="false" customWidth="true" hidden="false" outlineLevel="0" max="39" min="19" style="0" width="14"/>
  </cols>
  <sheetData>
    <row r="1" customFormat="false" ht="17.35" hidden="false" customHeight="false" outlineLevel="0" collapsed="false">
      <c r="A1" s="1" t="s">
        <v>54</v>
      </c>
    </row>
    <row r="2" customFormat="false" ht="14.25" hidden="false" customHeight="true" outlineLevel="0" collapsed="false">
      <c r="A2" s="2" t="s">
        <v>1301</v>
      </c>
      <c r="B2" s="2"/>
      <c r="C2" s="2"/>
      <c r="D2" s="2"/>
      <c r="E2" s="2"/>
      <c r="F2" s="2"/>
      <c r="G2" s="2"/>
      <c r="H2" s="2"/>
      <c r="I2" s="2"/>
      <c r="J2" s="2"/>
      <c r="K2" s="2"/>
      <c r="L2" s="2"/>
    </row>
    <row r="5" customFormat="false" ht="15" hidden="false" customHeight="false" outlineLevel="0" collapsed="false">
      <c r="A5" s="3" t="s">
        <v>370</v>
      </c>
    </row>
    <row r="6" customFormat="false" ht="14.25" hidden="false" customHeight="true" outlineLevel="0" collapsed="false">
      <c r="A6" s="4" t="s">
        <v>1302</v>
      </c>
      <c r="B6" s="4"/>
      <c r="C6" s="4"/>
      <c r="D6" s="4"/>
      <c r="E6" s="4"/>
      <c r="F6" s="4"/>
      <c r="G6" s="4"/>
      <c r="H6" s="4"/>
      <c r="I6" s="4"/>
      <c r="J6" s="4"/>
      <c r="K6" s="4"/>
      <c r="L6" s="4"/>
    </row>
    <row r="7" customFormat="false" ht="39" hidden="false" customHeight="true" outlineLevel="0" collapsed="false">
      <c r="A7" s="4" t="s">
        <v>1303</v>
      </c>
      <c r="B7" s="4"/>
      <c r="C7" s="4"/>
      <c r="D7" s="4"/>
      <c r="E7" s="4"/>
      <c r="F7" s="4"/>
      <c r="G7" s="4"/>
      <c r="H7" s="4"/>
      <c r="I7" s="4"/>
      <c r="J7" s="4"/>
      <c r="K7" s="4"/>
      <c r="L7" s="4"/>
    </row>
    <row r="8" customFormat="false" ht="15" hidden="false" customHeight="false" outlineLevel="0" collapsed="false">
      <c r="A8" s="11" t="s">
        <v>1304</v>
      </c>
    </row>
    <row r="9" customFormat="false" ht="24" hidden="false" customHeight="true" outlineLevel="0" collapsed="false">
      <c r="A9" s="5" t="s">
        <v>819</v>
      </c>
      <c r="B9" s="5" t="s">
        <v>422</v>
      </c>
      <c r="C9" s="5" t="s">
        <v>423</v>
      </c>
      <c r="D9" s="5" t="s">
        <v>425</v>
      </c>
      <c r="E9" s="5" t="s">
        <v>427</v>
      </c>
      <c r="F9" s="5" t="s">
        <v>428</v>
      </c>
      <c r="G9" s="5" t="s">
        <v>491</v>
      </c>
      <c r="H9" s="5" t="s">
        <v>943</v>
      </c>
      <c r="I9" s="5" t="s">
        <v>974</v>
      </c>
      <c r="J9" s="5" t="s">
        <v>975</v>
      </c>
      <c r="K9" s="5" t="s">
        <v>976</v>
      </c>
      <c r="L9" s="5" t="s">
        <v>944</v>
      </c>
      <c r="M9" s="5" t="s">
        <v>945</v>
      </c>
      <c r="N9" s="5" t="s">
        <v>429</v>
      </c>
      <c r="O9" s="5" t="s">
        <v>977</v>
      </c>
      <c r="P9" s="5" t="s">
        <v>449</v>
      </c>
    </row>
    <row r="10" customFormat="false" ht="53.7" hidden="false" customHeight="false" outlineLevel="0" collapsed="false">
      <c r="A10" s="7" t="s">
        <v>1305</v>
      </c>
      <c r="B10" s="17" t="n">
        <v>716.080551588324</v>
      </c>
      <c r="C10" s="17" t="n">
        <v>714.382763441664</v>
      </c>
      <c r="D10" s="16" t="n">
        <v>-8.30492274238847</v>
      </c>
      <c r="E10" s="18" t="n">
        <v>5.41863809912076E-014</v>
      </c>
      <c r="F10" s="16" t="n">
        <v>-0.689042209104087</v>
      </c>
      <c r="G10" s="16" t="n">
        <v>0.736395061728395</v>
      </c>
      <c r="H10" s="6" t="s">
        <v>951</v>
      </c>
      <c r="I10" s="17" t="n">
        <v>715.311636261767</v>
      </c>
      <c r="J10" s="6" t="s">
        <v>984</v>
      </c>
      <c r="K10" s="8" t="n">
        <v>0.693333333333333</v>
      </c>
      <c r="L10" s="8" t="n">
        <v>0.656666666666667</v>
      </c>
      <c r="M10" s="8" t="n">
        <v>0.635058233975475</v>
      </c>
      <c r="N10" s="18" t="n">
        <v>0.000122104707132712</v>
      </c>
      <c r="O10" s="16" t="n">
        <v>0.132705307083148</v>
      </c>
      <c r="P10" s="7" t="s">
        <v>1306</v>
      </c>
    </row>
    <row r="11" customFormat="false" ht="53.7" hidden="false" customHeight="false" outlineLevel="0" collapsed="false">
      <c r="A11" s="7" t="s">
        <v>1307</v>
      </c>
      <c r="B11" s="17" t="n">
        <v>708.230886692171</v>
      </c>
      <c r="C11" s="17" t="n">
        <v>703.447833577929</v>
      </c>
      <c r="D11" s="16" t="n">
        <v>-7.60521562464314</v>
      </c>
      <c r="E11" s="18" t="n">
        <v>8.13173906853648E-012</v>
      </c>
      <c r="F11" s="16" t="n">
        <v>-0.814853615857087</v>
      </c>
      <c r="G11" s="16" t="n">
        <v>0.722814814814815</v>
      </c>
      <c r="H11" s="6" t="s">
        <v>951</v>
      </c>
      <c r="I11" s="17" t="n">
        <v>705.803124797864</v>
      </c>
      <c r="J11" s="6" t="s">
        <v>984</v>
      </c>
      <c r="K11" s="8" t="n">
        <v>0.673333333333333</v>
      </c>
      <c r="L11" s="8" t="n">
        <v>0.646666666666667</v>
      </c>
      <c r="M11" s="8" t="n">
        <v>0.607951448551449</v>
      </c>
      <c r="N11" s="18" t="n">
        <v>8.27992310677453E-005</v>
      </c>
      <c r="O11" s="16" t="n">
        <v>0.178743955047371</v>
      </c>
      <c r="P11" s="7" t="s">
        <v>1308</v>
      </c>
    </row>
    <row r="12" customFormat="false" ht="43.25" hidden="false" customHeight="false" outlineLevel="0" collapsed="false">
      <c r="A12" s="7" t="s">
        <v>1309</v>
      </c>
      <c r="B12" s="17" t="n">
        <v>708.622222222222</v>
      </c>
      <c r="C12" s="17" t="n">
        <v>705.411111111111</v>
      </c>
      <c r="D12" s="16" t="n">
        <v>-7.38933957490817</v>
      </c>
      <c r="E12" s="18" t="n">
        <v>1.90998794166404E-011</v>
      </c>
      <c r="F12" s="16" t="n">
        <v>-0.810168769340618</v>
      </c>
      <c r="G12" s="16" t="n">
        <v>0.720172839506173</v>
      </c>
      <c r="H12" s="6" t="s">
        <v>951</v>
      </c>
      <c r="I12" s="17" t="n">
        <v>706.5</v>
      </c>
      <c r="J12" s="6" t="s">
        <v>984</v>
      </c>
      <c r="K12" s="8" t="n">
        <v>0.675555555555556</v>
      </c>
      <c r="L12" s="8" t="n">
        <v>0.663333333333333</v>
      </c>
      <c r="M12" s="8" t="n">
        <v>0.626105151425841</v>
      </c>
      <c r="N12" s="18" t="n">
        <v>8.27992310677453E-005</v>
      </c>
      <c r="O12" s="16" t="n">
        <v>0.189378927364058</v>
      </c>
      <c r="P12" s="7" t="s">
        <v>1310</v>
      </c>
    </row>
    <row r="13" customFormat="false" ht="64.15" hidden="false" customHeight="false" outlineLevel="0" collapsed="false">
      <c r="A13" s="7" t="s">
        <v>1311</v>
      </c>
      <c r="B13" s="17" t="n">
        <v>708.600683732921</v>
      </c>
      <c r="C13" s="17" t="n">
        <v>705.423335508911</v>
      </c>
      <c r="D13" s="16" t="n">
        <v>-7.28298011870374</v>
      </c>
      <c r="E13" s="18" t="n">
        <v>2.54646018942131E-011</v>
      </c>
      <c r="F13" s="16" t="n">
        <v>-0.80044131148189</v>
      </c>
      <c r="G13" s="16" t="n">
        <v>0.719234567901235</v>
      </c>
      <c r="H13" s="6" t="s">
        <v>951</v>
      </c>
      <c r="I13" s="17" t="n">
        <v>706.267755930103</v>
      </c>
      <c r="J13" s="6" t="s">
        <v>984</v>
      </c>
      <c r="K13" s="8" t="n">
        <v>0.678888888888889</v>
      </c>
      <c r="L13" s="8" t="n">
        <v>0.646666666666667</v>
      </c>
      <c r="M13" s="8" t="n">
        <v>0.625036777909192</v>
      </c>
      <c r="N13" s="18" t="n">
        <v>8.27992310677453E-005</v>
      </c>
      <c r="O13" s="16" t="n">
        <v>0.185773828553525</v>
      </c>
      <c r="P13" s="7" t="s">
        <v>1312</v>
      </c>
    </row>
    <row r="15" customFormat="false" ht="15" hidden="false" customHeight="false" outlineLevel="0" collapsed="false">
      <c r="A15" s="11" t="s">
        <v>1313</v>
      </c>
    </row>
    <row r="16" customFormat="false" ht="36" hidden="false" customHeight="true" outlineLevel="0" collapsed="false">
      <c r="A16" s="5" t="s">
        <v>449</v>
      </c>
      <c r="B16" s="5" t="s">
        <v>1309</v>
      </c>
      <c r="C16" s="5" t="s">
        <v>1305</v>
      </c>
      <c r="D16" s="5" t="s">
        <v>1311</v>
      </c>
      <c r="E16" s="5" t="s">
        <v>1307</v>
      </c>
    </row>
    <row r="17" customFormat="false" ht="22.35" hidden="false" customHeight="false" outlineLevel="0" collapsed="false">
      <c r="A17" s="7" t="s">
        <v>1309</v>
      </c>
      <c r="B17" s="16" t="n">
        <v>1</v>
      </c>
      <c r="C17" s="16" t="n">
        <v>0.87453325318865</v>
      </c>
      <c r="D17" s="16" t="n">
        <v>0.997650520153314</v>
      </c>
      <c r="E17" s="16" t="n">
        <v>0.981635494790559</v>
      </c>
    </row>
    <row r="18" customFormat="false" ht="22.35" hidden="false" customHeight="false" outlineLevel="0" collapsed="false">
      <c r="A18" s="7" t="s">
        <v>1305</v>
      </c>
      <c r="B18" s="16" t="n">
        <v>0.87453325318865</v>
      </c>
      <c r="C18" s="16" t="n">
        <v>1</v>
      </c>
      <c r="D18" s="16" t="n">
        <v>0.877822646304641</v>
      </c>
      <c r="E18" s="16" t="n">
        <v>0.922273604844398</v>
      </c>
    </row>
    <row r="19" customFormat="false" ht="32.8" hidden="false" customHeight="false" outlineLevel="0" collapsed="false">
      <c r="A19" s="7" t="s">
        <v>1311</v>
      </c>
      <c r="B19" s="16" t="n">
        <v>0.997650520153314</v>
      </c>
      <c r="C19" s="16" t="n">
        <v>0.877822646304641</v>
      </c>
      <c r="D19" s="16" t="n">
        <v>1</v>
      </c>
      <c r="E19" s="16" t="n">
        <v>0.98391416433971</v>
      </c>
    </row>
    <row r="20" customFormat="false" ht="22.35" hidden="false" customHeight="false" outlineLevel="0" collapsed="false">
      <c r="A20" s="7" t="s">
        <v>1307</v>
      </c>
      <c r="B20" s="16" t="n">
        <v>0.981635494790559</v>
      </c>
      <c r="C20" s="16" t="n">
        <v>0.922273604844398</v>
      </c>
      <c r="D20" s="16" t="n">
        <v>0.98391416433971</v>
      </c>
      <c r="E20" s="16" t="n">
        <v>1</v>
      </c>
    </row>
    <row r="22" customFormat="false" ht="15" hidden="false" customHeight="false" outlineLevel="0" collapsed="false">
      <c r="A22" s="11" t="s">
        <v>1314</v>
      </c>
    </row>
    <row r="23" customFormat="false" ht="24" hidden="false" customHeight="true" outlineLevel="0" collapsed="false">
      <c r="A23" s="5" t="s">
        <v>1315</v>
      </c>
      <c r="B23" s="5" t="s">
        <v>1316</v>
      </c>
      <c r="C23" s="5" t="s">
        <v>449</v>
      </c>
      <c r="D23" s="5" t="s">
        <v>475</v>
      </c>
      <c r="E23" s="5" t="s">
        <v>476</v>
      </c>
      <c r="F23" s="5" t="s">
        <v>1317</v>
      </c>
      <c r="G23" s="5" t="s">
        <v>1318</v>
      </c>
      <c r="H23" s="5" t="s">
        <v>1319</v>
      </c>
      <c r="I23" s="5" t="s">
        <v>1320</v>
      </c>
      <c r="J23" s="5" t="s">
        <v>491</v>
      </c>
    </row>
    <row r="24" customFormat="false" ht="22.35" hidden="false" customHeight="false" outlineLevel="0" collapsed="false">
      <c r="A24" s="6" t="s">
        <v>270</v>
      </c>
      <c r="B24" s="6" t="s">
        <v>271</v>
      </c>
      <c r="C24" s="7" t="s">
        <v>1309</v>
      </c>
      <c r="D24" s="6" t="n">
        <v>90</v>
      </c>
      <c r="E24" s="6" t="n">
        <v>450</v>
      </c>
      <c r="F24" s="17" t="n">
        <v>708.622222222222</v>
      </c>
      <c r="G24" s="17" t="n">
        <v>705.411111111111</v>
      </c>
      <c r="H24" s="16" t="n">
        <v>-3.21111111111111</v>
      </c>
      <c r="I24" s="18" t="n">
        <v>1.43249095624803E-011</v>
      </c>
      <c r="J24" s="16" t="n">
        <v>0.720172839506173</v>
      </c>
    </row>
    <row r="25" customFormat="false" ht="22.35" hidden="false" customHeight="false" outlineLevel="0" collapsed="false">
      <c r="A25" s="6" t="s">
        <v>270</v>
      </c>
      <c r="B25" s="6" t="s">
        <v>271</v>
      </c>
      <c r="C25" s="7" t="s">
        <v>1305</v>
      </c>
      <c r="D25" s="6" t="n">
        <v>90</v>
      </c>
      <c r="E25" s="6" t="n">
        <v>450</v>
      </c>
      <c r="F25" s="17" t="n">
        <v>716.080551588324</v>
      </c>
      <c r="G25" s="17" t="n">
        <v>714.382763441663</v>
      </c>
      <c r="H25" s="16" t="n">
        <v>-1.69778814666074</v>
      </c>
      <c r="I25" s="18" t="n">
        <v>1.35465952474699E-014</v>
      </c>
      <c r="J25" s="16" t="n">
        <v>0.736395061728395</v>
      </c>
    </row>
    <row r="26" customFormat="false" ht="32.8" hidden="false" customHeight="false" outlineLevel="0" collapsed="false">
      <c r="A26" s="6" t="s">
        <v>270</v>
      </c>
      <c r="B26" s="6" t="s">
        <v>271</v>
      </c>
      <c r="C26" s="7" t="s">
        <v>1311</v>
      </c>
      <c r="D26" s="6" t="n">
        <v>90</v>
      </c>
      <c r="E26" s="6" t="n">
        <v>450</v>
      </c>
      <c r="F26" s="17" t="n">
        <v>708.600683732921</v>
      </c>
      <c r="G26" s="17" t="n">
        <v>705.423335508911</v>
      </c>
      <c r="H26" s="16" t="n">
        <v>-3.17734822401053</v>
      </c>
      <c r="I26" s="18" t="n">
        <v>2.54646018942129E-011</v>
      </c>
      <c r="J26" s="16" t="n">
        <v>0.719234567901235</v>
      </c>
    </row>
    <row r="27" customFormat="false" ht="22.35" hidden="false" customHeight="false" outlineLevel="0" collapsed="false">
      <c r="A27" s="6" t="s">
        <v>270</v>
      </c>
      <c r="B27" s="6" t="s">
        <v>271</v>
      </c>
      <c r="C27" s="7" t="s">
        <v>1307</v>
      </c>
      <c r="D27" s="6" t="n">
        <v>90</v>
      </c>
      <c r="E27" s="6" t="n">
        <v>450</v>
      </c>
      <c r="F27" s="17" t="n">
        <v>708.230886692171</v>
      </c>
      <c r="G27" s="17" t="n">
        <v>703.447833577929</v>
      </c>
      <c r="H27" s="16" t="n">
        <v>-4.78305311424253</v>
      </c>
      <c r="I27" s="18" t="n">
        <v>4.06586953426824E-012</v>
      </c>
      <c r="J27" s="16" t="n">
        <v>0.722814814814815</v>
      </c>
    </row>
    <row r="28" customFormat="false" ht="22.35" hidden="false" customHeight="false" outlineLevel="0" collapsed="false">
      <c r="A28" s="6" t="s">
        <v>273</v>
      </c>
      <c r="B28" s="6" t="s">
        <v>274</v>
      </c>
      <c r="C28" s="7" t="s">
        <v>1309</v>
      </c>
      <c r="D28" s="6" t="n">
        <v>60</v>
      </c>
      <c r="E28" s="6" t="n">
        <v>290</v>
      </c>
      <c r="F28" s="17" t="n">
        <v>709.516666666667</v>
      </c>
      <c r="G28" s="17" t="n">
        <v>705.91724137931</v>
      </c>
      <c r="H28" s="16" t="n">
        <v>-3.59942528735633</v>
      </c>
      <c r="I28" s="18" t="n">
        <v>5.15979815735935E-009</v>
      </c>
      <c r="J28" s="16" t="n">
        <v>0.732614942528736</v>
      </c>
    </row>
    <row r="29" customFormat="false" ht="22.35" hidden="false" customHeight="false" outlineLevel="0" collapsed="false">
      <c r="A29" s="6" t="s">
        <v>273</v>
      </c>
      <c r="B29" s="6" t="s">
        <v>274</v>
      </c>
      <c r="C29" s="7" t="s">
        <v>1305</v>
      </c>
      <c r="D29" s="6" t="n">
        <v>60</v>
      </c>
      <c r="E29" s="6" t="n">
        <v>290</v>
      </c>
      <c r="F29" s="17" t="n">
        <v>716.306769592411</v>
      </c>
      <c r="G29" s="17" t="n">
        <v>714.583142728909</v>
      </c>
      <c r="H29" s="16" t="n">
        <v>-1.72362686350266</v>
      </c>
      <c r="I29" s="18" t="n">
        <v>1.93540913547933E-009</v>
      </c>
      <c r="J29" s="16" t="n">
        <v>0.749367816091954</v>
      </c>
    </row>
    <row r="30" customFormat="false" ht="32.8" hidden="false" customHeight="false" outlineLevel="0" collapsed="false">
      <c r="A30" s="6" t="s">
        <v>273</v>
      </c>
      <c r="B30" s="6" t="s">
        <v>274</v>
      </c>
      <c r="C30" s="7" t="s">
        <v>1311</v>
      </c>
      <c r="D30" s="6" t="n">
        <v>60</v>
      </c>
      <c r="E30" s="6" t="n">
        <v>290</v>
      </c>
      <c r="F30" s="17" t="n">
        <v>709.466341226784</v>
      </c>
      <c r="G30" s="17" t="n">
        <v>705.925457500459</v>
      </c>
      <c r="H30" s="16" t="n">
        <v>-3.54088372632498</v>
      </c>
      <c r="I30" s="18" t="n">
        <v>1.13116110353925E-008</v>
      </c>
      <c r="J30" s="16" t="n">
        <v>0.728850574712644</v>
      </c>
    </row>
    <row r="31" customFormat="false" ht="22.35" hidden="false" customHeight="false" outlineLevel="0" collapsed="false">
      <c r="A31" s="6" t="s">
        <v>273</v>
      </c>
      <c r="B31" s="6" t="s">
        <v>274</v>
      </c>
      <c r="C31" s="7" t="s">
        <v>1307</v>
      </c>
      <c r="D31" s="6" t="n">
        <v>60</v>
      </c>
      <c r="E31" s="6" t="n">
        <v>290</v>
      </c>
      <c r="F31" s="17" t="n">
        <v>709.376941512406</v>
      </c>
      <c r="G31" s="17" t="n">
        <v>704.174805140849</v>
      </c>
      <c r="H31" s="16" t="n">
        <v>-5.20213637155712</v>
      </c>
      <c r="I31" s="18" t="n">
        <v>8.05274087237768E-009</v>
      </c>
      <c r="J31" s="16" t="n">
        <v>0.737586206896552</v>
      </c>
    </row>
    <row r="32" customFormat="false" ht="22.35" hidden="false" customHeight="false" outlineLevel="0" collapsed="false">
      <c r="A32" s="6" t="s">
        <v>273</v>
      </c>
      <c r="B32" s="6" t="s">
        <v>275</v>
      </c>
      <c r="C32" s="7" t="s">
        <v>1309</v>
      </c>
      <c r="D32" s="6" t="n">
        <v>30</v>
      </c>
      <c r="E32" s="6" t="n">
        <v>160</v>
      </c>
      <c r="F32" s="17" t="n">
        <v>706.833333333333</v>
      </c>
      <c r="G32" s="17" t="n">
        <v>704.49375</v>
      </c>
      <c r="H32" s="16" t="n">
        <v>-2.33958333333339</v>
      </c>
      <c r="I32" s="18" t="n">
        <v>9.69134448310097E-005</v>
      </c>
      <c r="J32" s="16" t="n">
        <v>0.717395833333333</v>
      </c>
    </row>
    <row r="33" customFormat="false" ht="22.35" hidden="false" customHeight="false" outlineLevel="0" collapsed="false">
      <c r="A33" s="6" t="s">
        <v>273</v>
      </c>
      <c r="B33" s="6" t="s">
        <v>275</v>
      </c>
      <c r="C33" s="7" t="s">
        <v>1305</v>
      </c>
      <c r="D33" s="6" t="n">
        <v>30</v>
      </c>
      <c r="E33" s="6" t="n">
        <v>160</v>
      </c>
      <c r="F33" s="17" t="n">
        <v>715.628115580149</v>
      </c>
      <c r="G33" s="17" t="n">
        <v>714.019575983531</v>
      </c>
      <c r="H33" s="16" t="n">
        <v>-1.60853959661824</v>
      </c>
      <c r="I33" s="18" t="n">
        <v>2.47168032539366E-007</v>
      </c>
      <c r="J33" s="16" t="n">
        <v>0.743541666666667</v>
      </c>
    </row>
    <row r="34" customFormat="false" ht="32.8" hidden="false" customHeight="false" outlineLevel="0" collapsed="false">
      <c r="A34" s="6" t="s">
        <v>273</v>
      </c>
      <c r="B34" s="6" t="s">
        <v>275</v>
      </c>
      <c r="C34" s="7" t="s">
        <v>1311</v>
      </c>
      <c r="D34" s="6" t="n">
        <v>30</v>
      </c>
      <c r="E34" s="6" t="n">
        <v>160</v>
      </c>
      <c r="F34" s="17" t="n">
        <v>706.869368745195</v>
      </c>
      <c r="G34" s="17" t="n">
        <v>704.513239399229</v>
      </c>
      <c r="H34" s="16" t="n">
        <v>-2.35612934596622</v>
      </c>
      <c r="I34" s="18" t="n">
        <v>8.43167504171401E-005</v>
      </c>
      <c r="J34" s="16" t="n">
        <v>0.72375</v>
      </c>
    </row>
    <row r="35" customFormat="false" ht="22.35" hidden="false" customHeight="false" outlineLevel="0" collapsed="false">
      <c r="A35" s="6" t="s">
        <v>273</v>
      </c>
      <c r="B35" s="6" t="s">
        <v>275</v>
      </c>
      <c r="C35" s="7" t="s">
        <v>1307</v>
      </c>
      <c r="D35" s="6" t="n">
        <v>30</v>
      </c>
      <c r="E35" s="6" t="n">
        <v>160</v>
      </c>
      <c r="F35" s="17" t="n">
        <v>705.938777051701</v>
      </c>
      <c r="G35" s="17" t="n">
        <v>702.130197620135</v>
      </c>
      <c r="H35" s="16" t="n">
        <v>-3.80857943156548</v>
      </c>
      <c r="I35" s="18" t="n">
        <v>1.35979704820435E-005</v>
      </c>
      <c r="J35" s="16" t="n">
        <v>0.722291666666667</v>
      </c>
    </row>
    <row r="36" customFormat="false" ht="22.35" hidden="false" customHeight="false" outlineLevel="0" collapsed="false">
      <c r="A36" s="6" t="s">
        <v>278</v>
      </c>
      <c r="B36" s="6" t="s">
        <v>279</v>
      </c>
      <c r="C36" s="7" t="s">
        <v>1309</v>
      </c>
      <c r="D36" s="6" t="n">
        <v>30</v>
      </c>
      <c r="E36" s="6" t="n">
        <v>140</v>
      </c>
      <c r="F36" s="17" t="n">
        <v>709.966666666667</v>
      </c>
      <c r="G36" s="17" t="n">
        <v>705.728571428571</v>
      </c>
      <c r="H36" s="16" t="n">
        <v>-4.2380952380953</v>
      </c>
      <c r="I36" s="18" t="n">
        <v>7.60812945235792E-007</v>
      </c>
      <c r="J36" s="16" t="n">
        <v>0.777619047619048</v>
      </c>
    </row>
    <row r="37" customFormat="false" ht="22.35" hidden="false" customHeight="false" outlineLevel="0" collapsed="false">
      <c r="A37" s="6" t="s">
        <v>278</v>
      </c>
      <c r="B37" s="6" t="s">
        <v>279</v>
      </c>
      <c r="C37" s="7" t="s">
        <v>1305</v>
      </c>
      <c r="D37" s="6" t="n">
        <v>30</v>
      </c>
      <c r="E37" s="6" t="n">
        <v>140</v>
      </c>
      <c r="F37" s="17" t="n">
        <v>716.722756954315</v>
      </c>
      <c r="G37" s="17" t="n">
        <v>714.583900359009</v>
      </c>
      <c r="H37" s="16" t="n">
        <v>-2.13885659530592</v>
      </c>
      <c r="I37" s="18" t="n">
        <v>1.754779102769E-009</v>
      </c>
      <c r="J37" s="16" t="n">
        <v>0.821428571428571</v>
      </c>
    </row>
    <row r="38" customFormat="false" ht="32.8" hidden="false" customHeight="false" outlineLevel="0" collapsed="false">
      <c r="A38" s="6" t="s">
        <v>278</v>
      </c>
      <c r="B38" s="6" t="s">
        <v>279</v>
      </c>
      <c r="C38" s="7" t="s">
        <v>1311</v>
      </c>
      <c r="D38" s="6" t="n">
        <v>30</v>
      </c>
      <c r="E38" s="6" t="n">
        <v>140</v>
      </c>
      <c r="F38" s="17" t="n">
        <v>709.972813210308</v>
      </c>
      <c r="G38" s="17" t="n">
        <v>705.749365283518</v>
      </c>
      <c r="H38" s="16" t="n">
        <v>-4.22344792679019</v>
      </c>
      <c r="I38" s="18" t="n">
        <v>1.01767112437647E-006</v>
      </c>
      <c r="J38" s="16" t="n">
        <v>0.774761904761905</v>
      </c>
    </row>
    <row r="39" customFormat="false" ht="22.35" hidden="false" customHeight="false" outlineLevel="0" collapsed="false">
      <c r="A39" s="6" t="s">
        <v>278</v>
      </c>
      <c r="B39" s="6" t="s">
        <v>279</v>
      </c>
      <c r="C39" s="7" t="s">
        <v>1307</v>
      </c>
      <c r="D39" s="6" t="n">
        <v>30</v>
      </c>
      <c r="E39" s="6" t="n">
        <v>140</v>
      </c>
      <c r="F39" s="17" t="n">
        <v>710.288667667215</v>
      </c>
      <c r="G39" s="17" t="n">
        <v>703.968822111855</v>
      </c>
      <c r="H39" s="16" t="n">
        <v>-6.31984555535951</v>
      </c>
      <c r="I39" s="18" t="n">
        <v>3.92958041909268E-007</v>
      </c>
      <c r="J39" s="16" t="n">
        <v>0.786666666666667</v>
      </c>
    </row>
    <row r="40" customFormat="false" ht="22.35" hidden="false" customHeight="false" outlineLevel="0" collapsed="false">
      <c r="A40" s="6" t="s">
        <v>278</v>
      </c>
      <c r="B40" s="6" t="s">
        <v>280</v>
      </c>
      <c r="C40" s="7" t="s">
        <v>1309</v>
      </c>
      <c r="D40" s="6" t="n">
        <v>30</v>
      </c>
      <c r="E40" s="6" t="n">
        <v>160</v>
      </c>
      <c r="F40" s="17" t="n">
        <v>707.333333333333</v>
      </c>
      <c r="G40" s="17" t="n">
        <v>704.63125</v>
      </c>
      <c r="H40" s="16" t="n">
        <v>-2.70208333333335</v>
      </c>
      <c r="I40" s="18" t="n">
        <v>0.000568829409607003</v>
      </c>
      <c r="J40" s="16" t="n">
        <v>0.694895833333333</v>
      </c>
    </row>
    <row r="41" customFormat="false" ht="22.35" hidden="false" customHeight="false" outlineLevel="0" collapsed="false">
      <c r="A41" s="6" t="s">
        <v>278</v>
      </c>
      <c r="B41" s="6" t="s">
        <v>280</v>
      </c>
      <c r="C41" s="7" t="s">
        <v>1305</v>
      </c>
      <c r="D41" s="6" t="n">
        <v>30</v>
      </c>
      <c r="E41" s="6" t="n">
        <v>160</v>
      </c>
      <c r="F41" s="17" t="n">
        <v>715.454263791033</v>
      </c>
      <c r="G41" s="17" t="n">
        <v>713.921908122371</v>
      </c>
      <c r="H41" s="16" t="n">
        <v>-1.53235566866226</v>
      </c>
      <c r="I41" s="18" t="n">
        <v>6.86953441521275E-005</v>
      </c>
      <c r="J41" s="16" t="n">
        <v>0.688125</v>
      </c>
    </row>
    <row r="42" customFormat="false" ht="32.8" hidden="false" customHeight="false" outlineLevel="0" collapsed="false">
      <c r="A42" s="6" t="s">
        <v>278</v>
      </c>
      <c r="B42" s="6" t="s">
        <v>280</v>
      </c>
      <c r="C42" s="7" t="s">
        <v>1311</v>
      </c>
      <c r="D42" s="6" t="n">
        <v>30</v>
      </c>
      <c r="E42" s="6" t="n">
        <v>160</v>
      </c>
      <c r="F42" s="17" t="n">
        <v>707.306867595284</v>
      </c>
      <c r="G42" s="17" t="n">
        <v>704.608630463696</v>
      </c>
      <c r="H42" s="16" t="n">
        <v>-2.69823713158849</v>
      </c>
      <c r="I42" s="18" t="n">
        <v>0.000508792295700977</v>
      </c>
      <c r="J42" s="16" t="n">
        <v>0.696666666666667</v>
      </c>
    </row>
    <row r="43" customFormat="false" ht="22.35" hidden="false" customHeight="false" outlineLevel="0" collapsed="false">
      <c r="A43" s="6" t="s">
        <v>278</v>
      </c>
      <c r="B43" s="6" t="s">
        <v>280</v>
      </c>
      <c r="C43" s="7" t="s">
        <v>1307</v>
      </c>
      <c r="D43" s="6" t="n">
        <v>30</v>
      </c>
      <c r="E43" s="6" t="n">
        <v>160</v>
      </c>
      <c r="F43" s="17" t="n">
        <v>706.232709704747</v>
      </c>
      <c r="G43" s="17" t="n">
        <v>702.154993987581</v>
      </c>
      <c r="H43" s="16" t="n">
        <v>-4.07771571716569</v>
      </c>
      <c r="I43" s="18" t="n">
        <v>0.000457744011911405</v>
      </c>
      <c r="J43" s="16" t="n">
        <v>0.69</v>
      </c>
    </row>
    <row r="44" customFormat="false" ht="22.35" hidden="false" customHeight="false" outlineLevel="0" collapsed="false">
      <c r="A44" s="6" t="s">
        <v>278</v>
      </c>
      <c r="B44" s="6" t="s">
        <v>281</v>
      </c>
      <c r="C44" s="7" t="s">
        <v>1309</v>
      </c>
      <c r="D44" s="6" t="n">
        <v>30</v>
      </c>
      <c r="E44" s="6" t="n">
        <v>150</v>
      </c>
      <c r="F44" s="17" t="n">
        <v>708.566666666667</v>
      </c>
      <c r="G44" s="17" t="n">
        <v>705.946666666667</v>
      </c>
      <c r="H44" s="16" t="n">
        <v>-2.62000000000001</v>
      </c>
      <c r="I44" s="18" t="n">
        <v>0.000814577213551528</v>
      </c>
      <c r="J44" s="16" t="n">
        <v>0.689</v>
      </c>
    </row>
    <row r="45" customFormat="false" ht="22.35" hidden="false" customHeight="false" outlineLevel="0" collapsed="false">
      <c r="A45" s="6" t="s">
        <v>278</v>
      </c>
      <c r="B45" s="6" t="s">
        <v>281</v>
      </c>
      <c r="C45" s="7" t="s">
        <v>1305</v>
      </c>
      <c r="D45" s="6" t="n">
        <v>30</v>
      </c>
      <c r="E45" s="6" t="n">
        <v>150</v>
      </c>
      <c r="F45" s="17" t="n">
        <v>716.064634019624</v>
      </c>
      <c r="G45" s="17" t="n">
        <v>714.686614659386</v>
      </c>
      <c r="H45" s="16" t="n">
        <v>-1.378019360238</v>
      </c>
      <c r="I45" s="18" t="n">
        <v>0.000194117523649198</v>
      </c>
      <c r="J45" s="16" t="n">
        <v>0.705555555555556</v>
      </c>
    </row>
    <row r="46" customFormat="false" ht="32.8" hidden="false" customHeight="false" outlineLevel="0" collapsed="false">
      <c r="A46" s="6" t="s">
        <v>278</v>
      </c>
      <c r="B46" s="6" t="s">
        <v>281</v>
      </c>
      <c r="C46" s="7" t="s">
        <v>1311</v>
      </c>
      <c r="D46" s="6" t="n">
        <v>30</v>
      </c>
      <c r="E46" s="6" t="n">
        <v>150</v>
      </c>
      <c r="F46" s="17" t="n">
        <v>708.522370393172</v>
      </c>
      <c r="G46" s="17" t="n">
        <v>705.988059767507</v>
      </c>
      <c r="H46" s="16" t="n">
        <v>-2.53431062566472</v>
      </c>
      <c r="I46" s="16" t="n">
        <v>0.00127404405122459</v>
      </c>
      <c r="J46" s="16" t="n">
        <v>0.684444444444444</v>
      </c>
    </row>
    <row r="47" customFormat="false" ht="22.35" hidden="false" customHeight="false" outlineLevel="0" collapsed="false">
      <c r="A47" s="6" t="s">
        <v>278</v>
      </c>
      <c r="B47" s="6" t="s">
        <v>281</v>
      </c>
      <c r="C47" s="7" t="s">
        <v>1307</v>
      </c>
      <c r="D47" s="6" t="n">
        <v>30</v>
      </c>
      <c r="E47" s="6" t="n">
        <v>150</v>
      </c>
      <c r="F47" s="17" t="n">
        <v>708.171282704552</v>
      </c>
      <c r="G47" s="17" t="n">
        <v>704.340606509301</v>
      </c>
      <c r="H47" s="16" t="n">
        <v>-3.8306761952507</v>
      </c>
      <c r="I47" s="18" t="n">
        <v>0.000430171385233341</v>
      </c>
      <c r="J47" s="16" t="n">
        <v>0.691333333333333</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56</v>
      </c>
    </row>
    <row r="2" customFormat="false" ht="14.25" hidden="false" customHeight="true" outlineLevel="0" collapsed="false">
      <c r="A2" s="2" t="s">
        <v>1321</v>
      </c>
      <c r="B2" s="2"/>
      <c r="C2" s="2"/>
      <c r="D2" s="2"/>
      <c r="E2" s="2"/>
      <c r="F2" s="2"/>
      <c r="G2" s="2"/>
      <c r="H2" s="2"/>
      <c r="I2" s="2"/>
      <c r="J2" s="2"/>
      <c r="K2" s="2"/>
      <c r="L2" s="2"/>
    </row>
    <row r="4" customFormat="false" ht="27" hidden="false" customHeight="true" outlineLevel="0" collapsed="false">
      <c r="A4" s="4" t="s">
        <v>1322</v>
      </c>
      <c r="B4" s="4"/>
      <c r="C4" s="4"/>
      <c r="D4" s="4"/>
      <c r="E4" s="4"/>
      <c r="F4" s="4"/>
      <c r="G4" s="4"/>
      <c r="H4" s="4"/>
      <c r="I4" s="4"/>
      <c r="J4" s="4"/>
      <c r="K4" s="4"/>
      <c r="L4" s="4"/>
    </row>
    <row r="5" customFormat="false" ht="15" hidden="false" customHeight="false" outlineLevel="0" collapsed="false">
      <c r="A5" s="11" t="s">
        <v>1323</v>
      </c>
    </row>
    <row r="6" customFormat="false" ht="24" hidden="false" customHeight="true" outlineLevel="0" collapsed="false">
      <c r="A6" s="5" t="s">
        <v>1324</v>
      </c>
      <c r="B6" s="5" t="s">
        <v>1262</v>
      </c>
      <c r="C6" s="5" t="s">
        <v>1325</v>
      </c>
      <c r="D6" s="5" t="s">
        <v>1326</v>
      </c>
      <c r="E6" s="5" t="s">
        <v>427</v>
      </c>
      <c r="F6" s="5" t="s">
        <v>1327</v>
      </c>
    </row>
    <row r="7" customFormat="false" ht="15" hidden="false" customHeight="false" outlineLevel="0" collapsed="false">
      <c r="A7" s="6" t="s">
        <v>1328</v>
      </c>
      <c r="B7" s="6" t="s">
        <v>341</v>
      </c>
      <c r="C7" s="17" t="n">
        <v>499</v>
      </c>
      <c r="D7" s="16" t="n">
        <v>0.185561087261925</v>
      </c>
      <c r="E7" s="18" t="n">
        <v>0.000172197387300078</v>
      </c>
      <c r="F7" s="6" t="s">
        <v>510</v>
      </c>
    </row>
    <row r="8" customFormat="false" ht="15" hidden="false" customHeight="false" outlineLevel="0" collapsed="false">
      <c r="A8" s="6" t="s">
        <v>1328</v>
      </c>
      <c r="B8" s="6" t="s">
        <v>947</v>
      </c>
      <c r="C8" s="17" t="n">
        <v>599</v>
      </c>
      <c r="D8" s="16" t="n">
        <v>0.226898904099838</v>
      </c>
      <c r="E8" s="18" t="n">
        <v>2.73963018830259E-006</v>
      </c>
      <c r="F8" s="6" t="s">
        <v>510</v>
      </c>
    </row>
    <row r="9" customFormat="false" ht="15" hidden="false" customHeight="false" outlineLevel="0" collapsed="false">
      <c r="A9" s="6" t="s">
        <v>1328</v>
      </c>
      <c r="B9" s="6" t="s">
        <v>948</v>
      </c>
      <c r="C9" s="17" t="n">
        <v>630</v>
      </c>
      <c r="D9" s="16" t="n">
        <v>0.238948044530377</v>
      </c>
      <c r="E9" s="18" t="n">
        <v>1.40496577987787E-006</v>
      </c>
      <c r="F9" s="6" t="s">
        <v>510</v>
      </c>
    </row>
    <row r="10" customFormat="false" ht="15" hidden="false" customHeight="false" outlineLevel="0" collapsed="false">
      <c r="A10" s="6" t="s">
        <v>1328</v>
      </c>
      <c r="B10" s="6" t="s">
        <v>949</v>
      </c>
      <c r="C10" s="17" t="n">
        <v>697</v>
      </c>
      <c r="D10" s="16" t="n">
        <v>0.272158061467297</v>
      </c>
      <c r="E10" s="18" t="n">
        <v>6.64969654424925E-008</v>
      </c>
      <c r="F10" s="6" t="s">
        <v>510</v>
      </c>
    </row>
    <row r="11" customFormat="false" ht="15" hidden="false" customHeight="false" outlineLevel="0" collapsed="false">
      <c r="A11" s="6" t="s">
        <v>1328</v>
      </c>
      <c r="B11" s="6" t="s">
        <v>950</v>
      </c>
      <c r="C11" s="17" t="n">
        <v>763</v>
      </c>
      <c r="D11" s="16" t="n">
        <v>-0.164770728490203</v>
      </c>
      <c r="E11" s="16" t="n">
        <v>0.00118246796165327</v>
      </c>
      <c r="F11" s="6" t="s">
        <v>510</v>
      </c>
    </row>
    <row r="12" customFormat="false" ht="15" hidden="false" customHeight="false" outlineLevel="0" collapsed="false">
      <c r="A12" s="6" t="s">
        <v>1328</v>
      </c>
      <c r="B12" s="6" t="s">
        <v>327</v>
      </c>
      <c r="C12" s="17" t="n">
        <v>1412</v>
      </c>
      <c r="D12" s="16" t="n">
        <v>0.118143326668885</v>
      </c>
      <c r="E12" s="16" t="n">
        <v>0.0311729686873036</v>
      </c>
      <c r="F12" s="6" t="s">
        <v>510</v>
      </c>
    </row>
    <row r="13" customFormat="false" ht="15" hidden="false" customHeight="false" outlineLevel="0" collapsed="false">
      <c r="A13" s="6" t="s">
        <v>1328</v>
      </c>
      <c r="B13" s="6" t="s">
        <v>329</v>
      </c>
      <c r="C13" s="17" t="n">
        <v>1431</v>
      </c>
      <c r="D13" s="16" t="n">
        <v>0.10873372751903</v>
      </c>
      <c r="E13" s="16" t="n">
        <v>0.0512230096510698</v>
      </c>
      <c r="F13" s="6" t="s">
        <v>510</v>
      </c>
    </row>
    <row r="14" customFormat="false" ht="15" hidden="false" customHeight="false" outlineLevel="0" collapsed="false">
      <c r="A14" s="6" t="s">
        <v>1328</v>
      </c>
      <c r="B14" s="6" t="s">
        <v>331</v>
      </c>
      <c r="C14" s="17" t="n">
        <v>1883</v>
      </c>
      <c r="D14" s="16" t="n">
        <v>0.111475947470903</v>
      </c>
      <c r="E14" s="16" t="n">
        <v>0.0447779010836083</v>
      </c>
      <c r="F14" s="6" t="s">
        <v>510</v>
      </c>
    </row>
    <row r="15" customFormat="false" ht="15" hidden="false" customHeight="false" outlineLevel="0" collapsed="false">
      <c r="A15" s="6" t="s">
        <v>1328</v>
      </c>
      <c r="B15" s="6" t="s">
        <v>333</v>
      </c>
      <c r="C15" s="17" t="n">
        <v>2342</v>
      </c>
      <c r="D15" s="16" t="n">
        <v>0.0879661457699257</v>
      </c>
      <c r="E15" s="16" t="n">
        <v>0.0869344761792055</v>
      </c>
      <c r="F15" s="6" t="s">
        <v>510</v>
      </c>
    </row>
    <row r="16" customFormat="false" ht="15" hidden="false" customHeight="false" outlineLevel="0" collapsed="false">
      <c r="A16" s="6" t="s">
        <v>1328</v>
      </c>
      <c r="B16" s="6" t="s">
        <v>335</v>
      </c>
      <c r="C16" s="17" t="n">
        <v>2397</v>
      </c>
      <c r="D16" s="16" t="n">
        <v>0.0957596729861806</v>
      </c>
      <c r="E16" s="16" t="n">
        <v>0.0698745755555223</v>
      </c>
      <c r="F16" s="6" t="s">
        <v>510</v>
      </c>
    </row>
    <row r="17" customFormat="false" ht="15" hidden="false" customHeight="false" outlineLevel="0" collapsed="false">
      <c r="A17" s="6" t="s">
        <v>1329</v>
      </c>
      <c r="B17" s="6" t="s">
        <v>341</v>
      </c>
      <c r="C17" s="17" t="n">
        <v>442</v>
      </c>
      <c r="D17" s="16" t="n">
        <v>0.294469065121007</v>
      </c>
      <c r="E17" s="18" t="n">
        <v>1.87026442884806E-011</v>
      </c>
      <c r="F17" s="6" t="s">
        <v>510</v>
      </c>
    </row>
    <row r="18" customFormat="false" ht="15" hidden="false" customHeight="false" outlineLevel="0" collapsed="false">
      <c r="A18" s="6" t="s">
        <v>1329</v>
      </c>
      <c r="B18" s="6" t="s">
        <v>947</v>
      </c>
      <c r="C18" s="17" t="n">
        <v>500</v>
      </c>
      <c r="D18" s="16" t="n">
        <v>0.153178239957734</v>
      </c>
      <c r="E18" s="18" t="n">
        <v>0.000751452754740153</v>
      </c>
      <c r="F18" s="6" t="s">
        <v>510</v>
      </c>
    </row>
    <row r="19" customFormat="false" ht="15" hidden="false" customHeight="false" outlineLevel="0" collapsed="false">
      <c r="A19" s="6" t="s">
        <v>1329</v>
      </c>
      <c r="B19" s="6" t="s">
        <v>948</v>
      </c>
      <c r="C19" s="17" t="n">
        <v>666</v>
      </c>
      <c r="D19" s="16" t="n">
        <v>-0.224167488843823</v>
      </c>
      <c r="E19" s="18" t="n">
        <v>4.77950032995137E-007</v>
      </c>
      <c r="F19" s="6" t="s">
        <v>510</v>
      </c>
    </row>
    <row r="20" customFormat="false" ht="15" hidden="false" customHeight="false" outlineLevel="0" collapsed="false">
      <c r="A20" s="6" t="s">
        <v>1329</v>
      </c>
      <c r="B20" s="6" t="s">
        <v>949</v>
      </c>
      <c r="C20" s="17" t="n">
        <v>719</v>
      </c>
      <c r="D20" s="16" t="n">
        <v>-0.308008232567314</v>
      </c>
      <c r="E20" s="18" t="n">
        <v>2.21170904737332E-012</v>
      </c>
      <c r="F20" s="6" t="s">
        <v>510</v>
      </c>
    </row>
    <row r="21" customFormat="false" ht="15" hidden="false" customHeight="false" outlineLevel="0" collapsed="false">
      <c r="A21" s="6" t="s">
        <v>1329</v>
      </c>
      <c r="B21" s="6" t="s">
        <v>950</v>
      </c>
      <c r="C21" s="17" t="n">
        <v>1198</v>
      </c>
      <c r="D21" s="16" t="n">
        <v>-0.496780798594803</v>
      </c>
      <c r="E21" s="18" t="n">
        <v>6.60667684819805E-033</v>
      </c>
      <c r="F21" s="6" t="s">
        <v>510</v>
      </c>
    </row>
    <row r="22" customFormat="false" ht="15" hidden="false" customHeight="false" outlineLevel="0" collapsed="false">
      <c r="A22" s="6" t="s">
        <v>1329</v>
      </c>
      <c r="B22" s="6" t="s">
        <v>327</v>
      </c>
      <c r="C22" s="17" t="n">
        <v>1352</v>
      </c>
      <c r="D22" s="16" t="n">
        <v>0.320850396734957</v>
      </c>
      <c r="E22" s="18" t="n">
        <v>2.46380274395112E-013</v>
      </c>
      <c r="F22" s="6" t="s">
        <v>510</v>
      </c>
    </row>
    <row r="23" customFormat="false" ht="15" hidden="false" customHeight="false" outlineLevel="0" collapsed="false">
      <c r="A23" s="6" t="s">
        <v>1329</v>
      </c>
      <c r="B23" s="6" t="s">
        <v>329</v>
      </c>
      <c r="C23" s="17" t="n">
        <v>1743</v>
      </c>
      <c r="D23" s="16" t="n">
        <v>0.469921160305624</v>
      </c>
      <c r="E23" s="18" t="n">
        <v>4.3221343427732E-029</v>
      </c>
      <c r="F23" s="6" t="s">
        <v>510</v>
      </c>
    </row>
    <row r="24" customFormat="false" ht="15" hidden="false" customHeight="false" outlineLevel="0" collapsed="false">
      <c r="A24" s="6" t="s">
        <v>1329</v>
      </c>
      <c r="B24" s="6" t="s">
        <v>331</v>
      </c>
      <c r="C24" s="17" t="n">
        <v>1838</v>
      </c>
      <c r="D24" s="16" t="n">
        <v>0.383543805268061</v>
      </c>
      <c r="E24" s="18" t="n">
        <v>7.38400279864271E-019</v>
      </c>
      <c r="F24" s="6" t="s">
        <v>510</v>
      </c>
    </row>
    <row r="25" customFormat="false" ht="15" hidden="false" customHeight="false" outlineLevel="0" collapsed="false">
      <c r="A25" s="6" t="s">
        <v>1329</v>
      </c>
      <c r="B25" s="6" t="s">
        <v>333</v>
      </c>
      <c r="C25" s="17" t="n">
        <v>2223</v>
      </c>
      <c r="D25" s="16" t="n">
        <v>0.412389202401289</v>
      </c>
      <c r="E25" s="18" t="n">
        <v>6.0431374410961E-022</v>
      </c>
      <c r="F25" s="6" t="s">
        <v>510</v>
      </c>
    </row>
    <row r="26" customFormat="false" ht="15" hidden="false" customHeight="false" outlineLevel="0" collapsed="false">
      <c r="A26" s="6" t="s">
        <v>1329</v>
      </c>
      <c r="B26" s="6" t="s">
        <v>335</v>
      </c>
      <c r="C26" s="17" t="n">
        <v>2480</v>
      </c>
      <c r="D26" s="16" t="n">
        <v>-0.145067295998915</v>
      </c>
      <c r="E26" s="16" t="n">
        <v>0.00148596816097952</v>
      </c>
      <c r="F26" s="6" t="s">
        <v>510</v>
      </c>
    </row>
    <row r="59" customFormat="false" ht="15" hidden="false" customHeight="false" outlineLevel="0" collapsed="false">
      <c r="A59" s="11" t="s">
        <v>446</v>
      </c>
    </row>
    <row r="60" customFormat="false" ht="24" hidden="false" customHeight="true" outlineLevel="0" collapsed="false">
      <c r="A60" s="5" t="s">
        <v>447</v>
      </c>
      <c r="B60" s="5" t="s">
        <v>448</v>
      </c>
      <c r="C60" s="5" t="s">
        <v>449</v>
      </c>
      <c r="D60" s="5" t="s">
        <v>94</v>
      </c>
      <c r="E60" s="5" t="s">
        <v>284</v>
      </c>
    </row>
    <row r="61" customFormat="false" ht="15" hidden="false" customHeight="false" outlineLevel="0" collapsed="false">
      <c r="A61" s="6" t="s">
        <v>1330</v>
      </c>
      <c r="B61" s="7" t="s">
        <v>1331</v>
      </c>
      <c r="C61" s="7" t="s">
        <v>1332</v>
      </c>
      <c r="D61" s="7" t="s">
        <v>1333</v>
      </c>
      <c r="E61" s="6" t="s">
        <v>287</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10"/>
    <col collapsed="false" customWidth="true" hidden="false" outlineLevel="0" max="39" min="4" style="0" width="14"/>
  </cols>
  <sheetData>
    <row r="1" customFormat="false" ht="17.35" hidden="false" customHeight="false" outlineLevel="0" collapsed="false">
      <c r="A1" s="1" t="s">
        <v>58</v>
      </c>
    </row>
    <row r="2" customFormat="false" ht="14.25" hidden="false" customHeight="true" outlineLevel="0" collapsed="false">
      <c r="A2" s="2" t="s">
        <v>1334</v>
      </c>
      <c r="B2" s="2"/>
      <c r="C2" s="2"/>
      <c r="D2" s="2"/>
      <c r="E2" s="2"/>
      <c r="F2" s="2"/>
      <c r="G2" s="2"/>
      <c r="H2" s="2"/>
      <c r="I2" s="2"/>
      <c r="J2" s="2"/>
      <c r="K2" s="2"/>
      <c r="L2" s="2"/>
    </row>
    <row r="5" customFormat="false" ht="15" hidden="false" customHeight="false" outlineLevel="0" collapsed="false">
      <c r="A5" s="3" t="s">
        <v>370</v>
      </c>
    </row>
    <row r="6" customFormat="false" ht="27" hidden="false" customHeight="true" outlineLevel="0" collapsed="false">
      <c r="A6" s="4" t="s">
        <v>1335</v>
      </c>
      <c r="B6" s="4"/>
      <c r="C6" s="4"/>
      <c r="D6" s="4"/>
      <c r="E6" s="4"/>
      <c r="F6" s="4"/>
      <c r="G6" s="4"/>
      <c r="H6" s="4"/>
      <c r="I6" s="4"/>
      <c r="J6" s="4"/>
      <c r="K6" s="4"/>
      <c r="L6" s="4"/>
    </row>
    <row r="7" customFormat="false" ht="14.25" hidden="false" customHeight="true" outlineLevel="0" collapsed="false">
      <c r="A7" s="4" t="s">
        <v>1336</v>
      </c>
      <c r="B7" s="4"/>
      <c r="C7" s="4"/>
      <c r="D7" s="4"/>
      <c r="E7" s="4"/>
      <c r="F7" s="4"/>
      <c r="G7" s="4"/>
      <c r="H7" s="4"/>
      <c r="I7" s="4"/>
      <c r="J7" s="4"/>
      <c r="K7" s="4"/>
      <c r="L7" s="4"/>
    </row>
    <row r="8" customFormat="false" ht="27" hidden="false" customHeight="true" outlineLevel="0" collapsed="false">
      <c r="A8" s="4" t="s">
        <v>1337</v>
      </c>
      <c r="B8" s="4"/>
      <c r="C8" s="4"/>
      <c r="D8" s="4"/>
      <c r="E8" s="4"/>
      <c r="F8" s="4"/>
      <c r="G8" s="4"/>
      <c r="H8" s="4"/>
      <c r="I8" s="4"/>
      <c r="J8" s="4"/>
      <c r="K8" s="4"/>
      <c r="L8" s="4"/>
    </row>
    <row r="9" customFormat="false" ht="15" hidden="false" customHeight="false" outlineLevel="0" collapsed="false">
      <c r="A9" s="11" t="s">
        <v>1338</v>
      </c>
    </row>
    <row r="10" customFormat="false" ht="15" hidden="false" customHeight="true" outlineLevel="0" collapsed="false">
      <c r="A10" s="5" t="s">
        <v>1339</v>
      </c>
      <c r="B10" s="5" t="s">
        <v>1340</v>
      </c>
    </row>
    <row r="11" customFormat="false" ht="15" hidden="false" customHeight="false" outlineLevel="0" collapsed="false">
      <c r="A11" s="7" t="s">
        <v>1341</v>
      </c>
      <c r="B11" s="6" t="n">
        <v>2101</v>
      </c>
    </row>
    <row r="12" customFormat="false" ht="15" hidden="false" customHeight="false" outlineLevel="0" collapsed="false">
      <c r="A12" s="7" t="s">
        <v>1342</v>
      </c>
      <c r="B12" s="6" t="n">
        <v>2039</v>
      </c>
    </row>
    <row r="13" customFormat="false" ht="15" hidden="false" customHeight="false" outlineLevel="0" collapsed="false">
      <c r="A13" s="7" t="s">
        <v>1343</v>
      </c>
      <c r="B13" s="6" t="n">
        <v>30</v>
      </c>
    </row>
    <row r="14" customFormat="false" ht="15" hidden="false" customHeight="false" outlineLevel="0" collapsed="false">
      <c r="A14" s="7" t="s">
        <v>1344</v>
      </c>
      <c r="B14" s="6" t="n">
        <v>31</v>
      </c>
    </row>
    <row r="15" customFormat="false" ht="15" hidden="false" customHeight="false" outlineLevel="0" collapsed="false">
      <c r="A15" s="7" t="s">
        <v>1345</v>
      </c>
      <c r="B15" s="6" t="n">
        <v>2051</v>
      </c>
    </row>
    <row r="16" customFormat="false" ht="15" hidden="false" customHeight="false" outlineLevel="0" collapsed="false">
      <c r="A16" s="7" t="s">
        <v>1346</v>
      </c>
      <c r="B16" s="6" t="n">
        <v>4151</v>
      </c>
    </row>
    <row r="17" customFormat="false" ht="15" hidden="false" customHeight="false" outlineLevel="0" collapsed="false">
      <c r="A17" s="7" t="s">
        <v>1347</v>
      </c>
      <c r="B17" s="6" t="n">
        <v>2121</v>
      </c>
    </row>
    <row r="18" customFormat="false" ht="15" hidden="false" customHeight="false" outlineLevel="0" collapsed="false">
      <c r="A18" s="6" t="s">
        <v>1348</v>
      </c>
      <c r="B18" s="6" t="n">
        <v>15</v>
      </c>
    </row>
    <row r="20" customFormat="false" ht="15" hidden="false" customHeight="false" outlineLevel="0" collapsed="false">
      <c r="A20" s="11" t="s">
        <v>1349</v>
      </c>
    </row>
    <row r="21" customFormat="false" ht="15" hidden="false" customHeight="true" outlineLevel="0" collapsed="false">
      <c r="A21" s="5" t="s">
        <v>1339</v>
      </c>
      <c r="B21" s="5" t="s">
        <v>1340</v>
      </c>
      <c r="C21" s="5" t="s">
        <v>658</v>
      </c>
      <c r="D21" s="5" t="s">
        <v>209</v>
      </c>
      <c r="E21" s="5" t="s">
        <v>692</v>
      </c>
      <c r="F21" s="5" t="s">
        <v>664</v>
      </c>
      <c r="G21" s="5" t="s">
        <v>693</v>
      </c>
      <c r="H21" s="5" t="s">
        <v>491</v>
      </c>
      <c r="I21" s="5" t="s">
        <v>694</v>
      </c>
      <c r="J21" s="5" t="s">
        <v>663</v>
      </c>
      <c r="K21" s="5" t="s">
        <v>695</v>
      </c>
      <c r="L21" s="5" t="s">
        <v>696</v>
      </c>
    </row>
    <row r="22" customFormat="false" ht="15" hidden="false" customHeight="false" outlineLevel="0" collapsed="false">
      <c r="A22" s="7" t="s">
        <v>1341</v>
      </c>
      <c r="B22" s="6" t="n">
        <v>2101</v>
      </c>
      <c r="C22" s="6" t="s">
        <v>235</v>
      </c>
      <c r="D22" s="6" t="s">
        <v>1350</v>
      </c>
      <c r="E22" s="6" t="n">
        <v>5</v>
      </c>
      <c r="F22" s="8" t="n">
        <v>0.704888888888889</v>
      </c>
      <c r="G22" s="8" t="n">
        <v>0.0212655172103154</v>
      </c>
      <c r="H22" s="16" t="n">
        <v>0.726824691358025</v>
      </c>
      <c r="I22" s="16" t="n">
        <v>0.333573340349055</v>
      </c>
      <c r="J22" s="8" t="n">
        <v>0.771851851851852</v>
      </c>
      <c r="K22" s="8" t="n">
        <v>0.604444444444445</v>
      </c>
      <c r="L22" s="8" t="n">
        <v>0.805333333333333</v>
      </c>
    </row>
    <row r="23" customFormat="false" ht="15" hidden="false" customHeight="false" outlineLevel="0" collapsed="false">
      <c r="A23" s="7" t="s">
        <v>1341</v>
      </c>
      <c r="B23" s="6" t="n">
        <v>2101</v>
      </c>
      <c r="C23" s="6" t="s">
        <v>837</v>
      </c>
      <c r="D23" s="6" t="s">
        <v>1350</v>
      </c>
      <c r="E23" s="6" t="n">
        <v>5</v>
      </c>
      <c r="F23" s="8" t="n">
        <v>0.734</v>
      </c>
      <c r="G23" s="8" t="n">
        <v>0.0109600847072513</v>
      </c>
      <c r="H23" s="16" t="n">
        <v>0.823081481481482</v>
      </c>
      <c r="I23" s="16" t="n">
        <v>0.41582093926829</v>
      </c>
      <c r="J23" s="8" t="n">
        <v>0.817407407407407</v>
      </c>
      <c r="K23" s="8" t="n">
        <v>0.608888888888889</v>
      </c>
      <c r="L23" s="8" t="n">
        <v>0.859111111111111</v>
      </c>
    </row>
    <row r="24" customFormat="false" ht="15" hidden="false" customHeight="false" outlineLevel="0" collapsed="false">
      <c r="A24" s="7" t="s">
        <v>1341</v>
      </c>
      <c r="B24" s="6" t="n">
        <v>2101</v>
      </c>
      <c r="C24" s="6" t="s">
        <v>235</v>
      </c>
      <c r="D24" s="6" t="s">
        <v>1351</v>
      </c>
      <c r="E24" s="6" t="n">
        <v>10</v>
      </c>
      <c r="F24" s="8" t="n">
        <v>0.695506465820259</v>
      </c>
      <c r="G24" s="8" t="n">
        <v>0.0503208997318953</v>
      </c>
      <c r="H24" s="16" t="n">
        <v>0.728860771897324</v>
      </c>
      <c r="I24" s="16" t="n">
        <v>0.321414116964162</v>
      </c>
      <c r="J24" s="8" t="n">
        <v>0.753851029374847</v>
      </c>
      <c r="K24" s="8" t="n">
        <v>0.60530303030303</v>
      </c>
      <c r="L24" s="8" t="n">
        <v>0.785709901337488</v>
      </c>
    </row>
    <row r="25" customFormat="false" ht="15" hidden="false" customHeight="false" outlineLevel="0" collapsed="false">
      <c r="A25" s="7" t="s">
        <v>1341</v>
      </c>
      <c r="B25" s="6" t="n">
        <v>2101</v>
      </c>
      <c r="C25" s="6" t="s">
        <v>837</v>
      </c>
      <c r="D25" s="6" t="s">
        <v>1351</v>
      </c>
      <c r="E25" s="6" t="n">
        <v>10</v>
      </c>
      <c r="F25" s="8" t="n">
        <v>0.715860971148902</v>
      </c>
      <c r="G25" s="8" t="n">
        <v>0.0492381774008452</v>
      </c>
      <c r="H25" s="16" t="n">
        <v>0.795191493025918</v>
      </c>
      <c r="I25" s="16" t="n">
        <v>0.38809353129209</v>
      </c>
      <c r="J25" s="8" t="n">
        <v>0.800339985739181</v>
      </c>
      <c r="K25" s="8" t="n">
        <v>0.584520202020202</v>
      </c>
      <c r="L25" s="8" t="n">
        <v>0.847201740277603</v>
      </c>
    </row>
    <row r="26" customFormat="false" ht="15" hidden="false" customHeight="false" outlineLevel="0" collapsed="false">
      <c r="A26" s="7" t="s">
        <v>1342</v>
      </c>
      <c r="B26" s="6" t="n">
        <v>2039</v>
      </c>
      <c r="C26" s="6" t="s">
        <v>235</v>
      </c>
      <c r="D26" s="6" t="s">
        <v>1350</v>
      </c>
      <c r="E26" s="6" t="n">
        <v>5</v>
      </c>
      <c r="F26" s="8" t="n">
        <v>0.690666666666667</v>
      </c>
      <c r="G26" s="8" t="n">
        <v>0.0160554594383898</v>
      </c>
      <c r="H26" s="16" t="n">
        <v>0.707520987654321</v>
      </c>
      <c r="I26" s="16" t="n">
        <v>0.317478078535702</v>
      </c>
      <c r="J26" s="8" t="n">
        <v>0.771851851851852</v>
      </c>
      <c r="K26" s="8" t="n">
        <v>0.568888888888889</v>
      </c>
      <c r="L26" s="8" t="n">
        <v>0.812444444444444</v>
      </c>
    </row>
    <row r="27" customFormat="false" ht="15" hidden="false" customHeight="false" outlineLevel="0" collapsed="false">
      <c r="A27" s="7" t="s">
        <v>1342</v>
      </c>
      <c r="B27" s="6" t="n">
        <v>2039</v>
      </c>
      <c r="C27" s="6" t="s">
        <v>837</v>
      </c>
      <c r="D27" s="6" t="s">
        <v>1350</v>
      </c>
      <c r="E27" s="6" t="n">
        <v>5</v>
      </c>
      <c r="F27" s="8" t="n">
        <v>0.736</v>
      </c>
      <c r="G27" s="8" t="n">
        <v>0.00764166616179973</v>
      </c>
      <c r="H27" s="16" t="n">
        <v>0.830617283950617</v>
      </c>
      <c r="I27" s="16" t="n">
        <v>0.414560113864906</v>
      </c>
      <c r="J27" s="8" t="n">
        <v>0.814814814814815</v>
      </c>
      <c r="K27" s="8" t="n">
        <v>0.617777777777778</v>
      </c>
      <c r="L27" s="8" t="n">
        <v>0.854222222222222</v>
      </c>
    </row>
    <row r="28" customFormat="false" ht="15" hidden="false" customHeight="false" outlineLevel="0" collapsed="false">
      <c r="A28" s="7" t="s">
        <v>1342</v>
      </c>
      <c r="B28" s="6" t="n">
        <v>2039</v>
      </c>
      <c r="C28" s="6" t="s">
        <v>235</v>
      </c>
      <c r="D28" s="6" t="s">
        <v>1351</v>
      </c>
      <c r="E28" s="6" t="n">
        <v>10</v>
      </c>
      <c r="F28" s="8" t="n">
        <v>0.697044954151851</v>
      </c>
      <c r="G28" s="8" t="n">
        <v>0.0510364701336063</v>
      </c>
      <c r="H28" s="16" t="n">
        <v>0.720289997137813</v>
      </c>
      <c r="I28" s="16" t="n">
        <v>0.333981628974742</v>
      </c>
      <c r="J28" s="8" t="n">
        <v>0.758270466025476</v>
      </c>
      <c r="K28" s="8" t="n">
        <v>0.602272727272727</v>
      </c>
      <c r="L28" s="8" t="n">
        <v>0.791817181030974</v>
      </c>
    </row>
    <row r="29" customFormat="false" ht="15" hidden="false" customHeight="false" outlineLevel="0" collapsed="false">
      <c r="A29" s="7" t="s">
        <v>1342</v>
      </c>
      <c r="B29" s="6" t="n">
        <v>2039</v>
      </c>
      <c r="C29" s="6" t="s">
        <v>837</v>
      </c>
      <c r="D29" s="6" t="s">
        <v>1351</v>
      </c>
      <c r="E29" s="6" t="n">
        <v>10</v>
      </c>
      <c r="F29" s="8" t="n">
        <v>0.72086981989913</v>
      </c>
      <c r="G29" s="8" t="n">
        <v>0.0397469055076016</v>
      </c>
      <c r="H29" s="16" t="n">
        <v>0.79997739122946</v>
      </c>
      <c r="I29" s="16" t="n">
        <v>0.395913177952593</v>
      </c>
      <c r="J29" s="8" t="n">
        <v>0.802016945085969</v>
      </c>
      <c r="K29" s="8" t="n">
        <v>0.594520202020202</v>
      </c>
      <c r="L29" s="8" t="n">
        <v>0.847219437778059</v>
      </c>
    </row>
    <row r="30" customFormat="false" ht="15" hidden="false" customHeight="false" outlineLevel="0" collapsed="false">
      <c r="A30" s="7" t="s">
        <v>1343</v>
      </c>
      <c r="B30" s="6" t="n">
        <v>30</v>
      </c>
      <c r="C30" s="6" t="s">
        <v>235</v>
      </c>
      <c r="D30" s="6" t="s">
        <v>1350</v>
      </c>
      <c r="E30" s="6" t="n">
        <v>5</v>
      </c>
      <c r="F30" s="8" t="n">
        <v>0.870666666666667</v>
      </c>
      <c r="G30" s="8" t="n">
        <v>0.0111554670204544</v>
      </c>
      <c r="H30" s="16" t="n">
        <v>0.89101975308642</v>
      </c>
      <c r="I30" s="16" t="n">
        <v>0.614025457744858</v>
      </c>
      <c r="J30" s="8" t="n">
        <v>0.870370370370371</v>
      </c>
      <c r="K30" s="8" t="n">
        <v>0.871111111111111</v>
      </c>
      <c r="L30" s="8" t="n">
        <v>0.870222222222222</v>
      </c>
    </row>
    <row r="31" customFormat="false" ht="15" hidden="false" customHeight="false" outlineLevel="0" collapsed="false">
      <c r="A31" s="7" t="s">
        <v>1343</v>
      </c>
      <c r="B31" s="6" t="n">
        <v>30</v>
      </c>
      <c r="C31" s="6" t="s">
        <v>837</v>
      </c>
      <c r="D31" s="6" t="s">
        <v>1350</v>
      </c>
      <c r="E31" s="6" t="n">
        <v>5</v>
      </c>
      <c r="F31" s="8" t="n">
        <v>0.910666666666667</v>
      </c>
      <c r="G31" s="8" t="n">
        <v>0.0035659570079736</v>
      </c>
      <c r="H31" s="16" t="n">
        <v>0.967967901234568</v>
      </c>
      <c r="I31" s="16" t="n">
        <v>0.738777153984647</v>
      </c>
      <c r="J31" s="8" t="n">
        <v>0.919259259259259</v>
      </c>
      <c r="K31" s="8" t="n">
        <v>0.897777777777778</v>
      </c>
      <c r="L31" s="8" t="n">
        <v>0.923555555555556</v>
      </c>
    </row>
    <row r="32" customFormat="false" ht="15" hidden="false" customHeight="false" outlineLevel="0" collapsed="false">
      <c r="A32" s="7" t="s">
        <v>1343</v>
      </c>
      <c r="B32" s="6" t="n">
        <v>30</v>
      </c>
      <c r="C32" s="6" t="s">
        <v>235</v>
      </c>
      <c r="D32" s="6" t="s">
        <v>1351</v>
      </c>
      <c r="E32" s="6" t="n">
        <v>10</v>
      </c>
      <c r="F32" s="8" t="n">
        <v>0.857898917876504</v>
      </c>
      <c r="G32" s="8" t="n">
        <v>0.0321979799000679</v>
      </c>
      <c r="H32" s="16" t="n">
        <v>0.875362492864734</v>
      </c>
      <c r="I32" s="16" t="n">
        <v>0.625440529645665</v>
      </c>
      <c r="J32" s="8" t="n">
        <v>0.867163085246643</v>
      </c>
      <c r="K32" s="8" t="n">
        <v>0.843459595959596</v>
      </c>
      <c r="L32" s="8" t="n">
        <v>0.872338239793412</v>
      </c>
    </row>
    <row r="33" customFormat="false" ht="15" hidden="false" customHeight="false" outlineLevel="0" collapsed="false">
      <c r="A33" s="7" t="s">
        <v>1343</v>
      </c>
      <c r="B33" s="6" t="n">
        <v>30</v>
      </c>
      <c r="C33" s="6" t="s">
        <v>837</v>
      </c>
      <c r="D33" s="6" t="s">
        <v>1351</v>
      </c>
      <c r="E33" s="6" t="n">
        <v>10</v>
      </c>
      <c r="F33" s="8" t="n">
        <v>0.900678131957442</v>
      </c>
      <c r="G33" s="8" t="n">
        <v>0.0526377403821136</v>
      </c>
      <c r="H33" s="16" t="n">
        <v>0.962290835282215</v>
      </c>
      <c r="I33" s="16" t="n">
        <v>0.768293068611559</v>
      </c>
      <c r="J33" s="8" t="n">
        <v>0.924549994418461</v>
      </c>
      <c r="K33" s="8" t="n">
        <v>0.862878787878788</v>
      </c>
      <c r="L33" s="8" t="n">
        <v>0.938477476036097</v>
      </c>
    </row>
    <row r="34" customFormat="false" ht="15" hidden="false" customHeight="false" outlineLevel="0" collapsed="false">
      <c r="A34" s="7" t="s">
        <v>1344</v>
      </c>
      <c r="B34" s="6" t="n">
        <v>31</v>
      </c>
      <c r="C34" s="6" t="s">
        <v>235</v>
      </c>
      <c r="D34" s="6" t="s">
        <v>1350</v>
      </c>
      <c r="E34" s="6" t="n">
        <v>5</v>
      </c>
      <c r="F34" s="8" t="n">
        <v>0.679333333333333</v>
      </c>
      <c r="G34" s="8" t="n">
        <v>0.0106747654439782</v>
      </c>
      <c r="H34" s="16" t="n">
        <v>0.68498024691358</v>
      </c>
      <c r="I34" s="16" t="n">
        <v>0.271281687868155</v>
      </c>
      <c r="J34" s="8" t="n">
        <v>0.732222222222222</v>
      </c>
      <c r="K34" s="8" t="n">
        <v>0.6</v>
      </c>
      <c r="L34" s="8" t="n">
        <v>0.758666666666667</v>
      </c>
    </row>
    <row r="35" customFormat="false" ht="15" hidden="false" customHeight="false" outlineLevel="0" collapsed="false">
      <c r="A35" s="7" t="s">
        <v>1344</v>
      </c>
      <c r="B35" s="6" t="n">
        <v>31</v>
      </c>
      <c r="C35" s="6" t="s">
        <v>837</v>
      </c>
      <c r="D35" s="6" t="s">
        <v>1350</v>
      </c>
      <c r="E35" s="6" t="n">
        <v>5</v>
      </c>
      <c r="F35" s="8" t="n">
        <v>0.687333333333333</v>
      </c>
      <c r="G35" s="8" t="n">
        <v>0.0102318794961968</v>
      </c>
      <c r="H35" s="16" t="n">
        <v>0.790651851851852</v>
      </c>
      <c r="I35" s="16" t="n">
        <v>0.306875461417041</v>
      </c>
      <c r="J35" s="8" t="n">
        <v>0.764814814814815</v>
      </c>
      <c r="K35" s="8" t="n">
        <v>0.571111111111111</v>
      </c>
      <c r="L35" s="8" t="n">
        <v>0.803555555555556</v>
      </c>
    </row>
    <row r="36" customFormat="false" ht="15" hidden="false" customHeight="false" outlineLevel="0" collapsed="false">
      <c r="A36" s="7" t="s">
        <v>1344</v>
      </c>
      <c r="B36" s="6" t="n">
        <v>31</v>
      </c>
      <c r="C36" s="6" t="s">
        <v>235</v>
      </c>
      <c r="D36" s="6" t="s">
        <v>1351</v>
      </c>
      <c r="E36" s="6" t="n">
        <v>10</v>
      </c>
      <c r="F36" s="8" t="n">
        <v>0.675108702217323</v>
      </c>
      <c r="G36" s="8" t="n">
        <v>0.0347228108261465</v>
      </c>
      <c r="H36" s="16" t="n">
        <v>0.70048013686824</v>
      </c>
      <c r="I36" s="16" t="n">
        <v>0.266084856523131</v>
      </c>
      <c r="J36" s="8" t="n">
        <v>0.709562290469728</v>
      </c>
      <c r="K36" s="8" t="n">
        <v>0.620580808080808</v>
      </c>
      <c r="L36" s="8" t="n">
        <v>0.729636596353838</v>
      </c>
    </row>
    <row r="37" customFormat="false" ht="15" hidden="false" customHeight="false" outlineLevel="0" collapsed="false">
      <c r="A37" s="7" t="s">
        <v>1344</v>
      </c>
      <c r="B37" s="6" t="n">
        <v>31</v>
      </c>
      <c r="C37" s="6" t="s">
        <v>837</v>
      </c>
      <c r="D37" s="6" t="s">
        <v>1351</v>
      </c>
      <c r="E37" s="6" t="n">
        <v>10</v>
      </c>
      <c r="F37" s="8" t="n">
        <v>0.683175642237711</v>
      </c>
      <c r="G37" s="8" t="n">
        <v>0.0710346764704269</v>
      </c>
      <c r="H37" s="16" t="n">
        <v>0.78504158528147</v>
      </c>
      <c r="I37" s="16" t="n">
        <v>0.310200543513166</v>
      </c>
      <c r="J37" s="8" t="n">
        <v>0.756764977433348</v>
      </c>
      <c r="K37" s="8" t="n">
        <v>0.568434343434343</v>
      </c>
      <c r="L37" s="8" t="n">
        <v>0.797916941041079</v>
      </c>
    </row>
    <row r="38" customFormat="false" ht="15" hidden="false" customHeight="false" outlineLevel="0" collapsed="false">
      <c r="A38" s="7" t="s">
        <v>1345</v>
      </c>
      <c r="B38" s="6" t="n">
        <v>2051</v>
      </c>
      <c r="C38" s="6" t="s">
        <v>235</v>
      </c>
      <c r="D38" s="6" t="s">
        <v>1350</v>
      </c>
      <c r="E38" s="6" t="n">
        <v>5</v>
      </c>
      <c r="F38" s="8" t="n">
        <v>0.894888888888889</v>
      </c>
      <c r="G38" s="8" t="n">
        <v>0.00877003878252048</v>
      </c>
      <c r="H38" s="16" t="n">
        <v>0.911807407407408</v>
      </c>
      <c r="I38" s="16" t="n">
        <v>0.732206282730333</v>
      </c>
      <c r="J38" s="8" t="n">
        <v>0.91962962962963</v>
      </c>
      <c r="K38" s="8" t="n">
        <v>0.857777777777778</v>
      </c>
      <c r="L38" s="8" t="n">
        <v>0.932</v>
      </c>
    </row>
    <row r="39" customFormat="false" ht="15" hidden="false" customHeight="false" outlineLevel="0" collapsed="false">
      <c r="A39" s="7" t="s">
        <v>1345</v>
      </c>
      <c r="B39" s="6" t="n">
        <v>2051</v>
      </c>
      <c r="C39" s="6" t="s">
        <v>837</v>
      </c>
      <c r="D39" s="6" t="s">
        <v>1350</v>
      </c>
      <c r="E39" s="6" t="n">
        <v>5</v>
      </c>
      <c r="F39" s="8" t="n">
        <v>0.926666666666667</v>
      </c>
      <c r="G39" s="8" t="n">
        <v>0.0047790695928015</v>
      </c>
      <c r="H39" s="16" t="n">
        <v>0.975881481481482</v>
      </c>
      <c r="I39" s="16" t="n">
        <v>0.80618099176324</v>
      </c>
      <c r="J39" s="8" t="n">
        <v>0.942962962962963</v>
      </c>
      <c r="K39" s="8" t="n">
        <v>0.902222222222222</v>
      </c>
      <c r="L39" s="8" t="n">
        <v>0.951111111111111</v>
      </c>
    </row>
    <row r="40" customFormat="false" ht="15" hidden="false" customHeight="false" outlineLevel="0" collapsed="false">
      <c r="A40" s="7" t="s">
        <v>1345</v>
      </c>
      <c r="B40" s="6" t="n">
        <v>2051</v>
      </c>
      <c r="C40" s="6" t="s">
        <v>235</v>
      </c>
      <c r="D40" s="6" t="s">
        <v>1351</v>
      </c>
      <c r="E40" s="6" t="n">
        <v>10</v>
      </c>
      <c r="F40" s="8" t="n">
        <v>0.90306416635727</v>
      </c>
      <c r="G40" s="8" t="n">
        <v>0.0263884178427826</v>
      </c>
      <c r="H40" s="16" t="n">
        <v>0.912019091831965</v>
      </c>
      <c r="I40" s="16" t="n">
        <v>0.758708164549615</v>
      </c>
      <c r="J40" s="8" t="n">
        <v>0.924832449617414</v>
      </c>
      <c r="K40" s="8" t="n">
        <v>0.868737373737374</v>
      </c>
      <c r="L40" s="8" t="n">
        <v>0.937390958977166</v>
      </c>
    </row>
    <row r="41" customFormat="false" ht="15" hidden="false" customHeight="false" outlineLevel="0" collapsed="false">
      <c r="A41" s="7" t="s">
        <v>1345</v>
      </c>
      <c r="B41" s="6" t="n">
        <v>2051</v>
      </c>
      <c r="C41" s="6" t="s">
        <v>837</v>
      </c>
      <c r="D41" s="6" t="s">
        <v>1351</v>
      </c>
      <c r="E41" s="6" t="n">
        <v>10</v>
      </c>
      <c r="F41" s="8" t="n">
        <v>0.921311758611759</v>
      </c>
      <c r="G41" s="8" t="n">
        <v>0.0272015257462868</v>
      </c>
      <c r="H41" s="16" t="n">
        <v>0.966730504276481</v>
      </c>
      <c r="I41" s="16" t="n">
        <v>0.816026659819479</v>
      </c>
      <c r="J41" s="8" t="n">
        <v>0.94306838446056</v>
      </c>
      <c r="K41" s="8" t="n">
        <v>0.886767676767677</v>
      </c>
      <c r="L41" s="8" t="n">
        <v>0.95585584045584</v>
      </c>
    </row>
    <row r="42" customFormat="false" ht="15" hidden="false" customHeight="false" outlineLevel="0" collapsed="false">
      <c r="A42" s="7" t="s">
        <v>1346</v>
      </c>
      <c r="B42" s="6" t="n">
        <v>4151</v>
      </c>
      <c r="C42" s="6" t="s">
        <v>235</v>
      </c>
      <c r="D42" s="6" t="s">
        <v>1350</v>
      </c>
      <c r="E42" s="6" t="n">
        <v>5</v>
      </c>
      <c r="F42" s="8" t="n">
        <v>0.906222222222222</v>
      </c>
      <c r="G42" s="8" t="n">
        <v>0.00575207960246435</v>
      </c>
      <c r="H42" s="16" t="n">
        <v>0.907175308641975</v>
      </c>
      <c r="I42" s="16" t="n">
        <v>0.766508976084082</v>
      </c>
      <c r="J42" s="8" t="n">
        <v>0.931111111111111</v>
      </c>
      <c r="K42" s="8" t="n">
        <v>0.868888888888889</v>
      </c>
      <c r="L42" s="8" t="n">
        <v>0.943555555555556</v>
      </c>
    </row>
    <row r="43" customFormat="false" ht="15" hidden="false" customHeight="false" outlineLevel="0" collapsed="false">
      <c r="A43" s="7" t="s">
        <v>1346</v>
      </c>
      <c r="B43" s="6" t="n">
        <v>4151</v>
      </c>
      <c r="C43" s="6" t="s">
        <v>837</v>
      </c>
      <c r="D43" s="6" t="s">
        <v>1350</v>
      </c>
      <c r="E43" s="6" t="n">
        <v>5</v>
      </c>
      <c r="F43" s="8" t="n">
        <v>0.924666666666667</v>
      </c>
      <c r="G43" s="8" t="n">
        <v>0.00584786549641809</v>
      </c>
      <c r="H43" s="16" t="n">
        <v>0.976256790123457</v>
      </c>
      <c r="I43" s="16" t="n">
        <v>0.800555029860372</v>
      </c>
      <c r="J43" s="8" t="n">
        <v>0.941111111111111</v>
      </c>
      <c r="K43" s="8" t="n">
        <v>0.9</v>
      </c>
      <c r="L43" s="8" t="n">
        <v>0.949333333333333</v>
      </c>
    </row>
    <row r="44" customFormat="false" ht="15" hidden="false" customHeight="false" outlineLevel="0" collapsed="false">
      <c r="A44" s="7" t="s">
        <v>1346</v>
      </c>
      <c r="B44" s="6" t="n">
        <v>4151</v>
      </c>
      <c r="C44" s="6" t="s">
        <v>235</v>
      </c>
      <c r="D44" s="6" t="s">
        <v>1351</v>
      </c>
      <c r="E44" s="6" t="n">
        <v>10</v>
      </c>
      <c r="F44" s="8" t="n">
        <v>0.903866465207845</v>
      </c>
      <c r="G44" s="8" t="n">
        <v>0.0257133739877778</v>
      </c>
      <c r="H44" s="16" t="n">
        <v>0.913477669950314</v>
      </c>
      <c r="I44" s="16" t="n">
        <v>0.767506488712573</v>
      </c>
      <c r="J44" s="8" t="n">
        <v>0.928295653080618</v>
      </c>
      <c r="K44" s="8" t="n">
        <v>0.865404040404041</v>
      </c>
      <c r="L44" s="8" t="n">
        <v>0.942328890011649</v>
      </c>
    </row>
    <row r="45" customFormat="false" ht="15" hidden="false" customHeight="false" outlineLevel="0" collapsed="false">
      <c r="A45" s="7" t="s">
        <v>1346</v>
      </c>
      <c r="B45" s="6" t="n">
        <v>4151</v>
      </c>
      <c r="C45" s="6" t="s">
        <v>837</v>
      </c>
      <c r="D45" s="6" t="s">
        <v>1351</v>
      </c>
      <c r="E45" s="6" t="n">
        <v>10</v>
      </c>
      <c r="F45" s="8" t="n">
        <v>0.920205711147091</v>
      </c>
      <c r="G45" s="8" t="n">
        <v>0.0293523328148407</v>
      </c>
      <c r="H45" s="16" t="n">
        <v>0.965571379586782</v>
      </c>
      <c r="I45" s="16" t="n">
        <v>0.814543307374831</v>
      </c>
      <c r="J45" s="8" t="n">
        <v>0.94303063094273</v>
      </c>
      <c r="K45" s="8" t="n">
        <v>0.883989898989899</v>
      </c>
      <c r="L45" s="8" t="n">
        <v>0.956421523304282</v>
      </c>
    </row>
    <row r="46" customFormat="false" ht="15" hidden="false" customHeight="false" outlineLevel="0" collapsed="false">
      <c r="A46" s="7" t="s">
        <v>1347</v>
      </c>
      <c r="B46" s="6" t="n">
        <v>2121</v>
      </c>
      <c r="C46" s="6" t="s">
        <v>235</v>
      </c>
      <c r="D46" s="6" t="s">
        <v>1350</v>
      </c>
      <c r="E46" s="6" t="n">
        <v>5</v>
      </c>
      <c r="F46" s="8" t="n">
        <v>0.918888888888889</v>
      </c>
      <c r="G46" s="8" t="n">
        <v>0.00643102050155012</v>
      </c>
      <c r="H46" s="16" t="n">
        <v>0.937308641975309</v>
      </c>
      <c r="I46" s="16" t="n">
        <v>0.784532231525115</v>
      </c>
      <c r="J46" s="8" t="n">
        <v>0.935925925925926</v>
      </c>
      <c r="K46" s="8" t="n">
        <v>0.893333333333333</v>
      </c>
      <c r="L46" s="8" t="n">
        <v>0.944444444444444</v>
      </c>
    </row>
    <row r="47" customFormat="false" ht="15" hidden="false" customHeight="false" outlineLevel="0" collapsed="false">
      <c r="A47" s="7" t="s">
        <v>1347</v>
      </c>
      <c r="B47" s="6" t="n">
        <v>2121</v>
      </c>
      <c r="C47" s="6" t="s">
        <v>837</v>
      </c>
      <c r="D47" s="6" t="s">
        <v>1350</v>
      </c>
      <c r="E47" s="6" t="n">
        <v>5</v>
      </c>
      <c r="F47" s="8" t="n">
        <v>0.948888888888889</v>
      </c>
      <c r="G47" s="8" t="n">
        <v>0.00515201027527542</v>
      </c>
      <c r="H47" s="16" t="n">
        <v>0.985451851851852</v>
      </c>
      <c r="I47" s="16" t="n">
        <v>0.887088486048487</v>
      </c>
      <c r="J47" s="8" t="n">
        <v>0.968148148148148</v>
      </c>
      <c r="K47" s="8" t="n">
        <v>0.92</v>
      </c>
      <c r="L47" s="8" t="n">
        <v>0.977777777777778</v>
      </c>
    </row>
    <row r="48" customFormat="false" ht="15" hidden="false" customHeight="false" outlineLevel="0" collapsed="false">
      <c r="A48" s="7" t="s">
        <v>1347</v>
      </c>
      <c r="B48" s="6" t="n">
        <v>2121</v>
      </c>
      <c r="C48" s="6" t="s">
        <v>235</v>
      </c>
      <c r="D48" s="6" t="s">
        <v>1351</v>
      </c>
      <c r="E48" s="6" t="n">
        <v>10</v>
      </c>
      <c r="F48" s="8" t="n">
        <v>0.898162316419213</v>
      </c>
      <c r="G48" s="8" t="n">
        <v>0.0325921412150983</v>
      </c>
      <c r="H48" s="16" t="n">
        <v>0.914832518673324</v>
      </c>
      <c r="I48" s="16" t="n">
        <v>0.761618219877017</v>
      </c>
      <c r="J48" s="8" t="n">
        <v>0.925895903710933</v>
      </c>
      <c r="K48" s="8" t="n">
        <v>0.854116161616162</v>
      </c>
      <c r="L48" s="8" t="n">
        <v>0.942208471222264</v>
      </c>
    </row>
    <row r="49" customFormat="false" ht="15" hidden="false" customHeight="false" outlineLevel="0" collapsed="false">
      <c r="A49" s="7" t="s">
        <v>1347</v>
      </c>
      <c r="B49" s="6" t="n">
        <v>2121</v>
      </c>
      <c r="C49" s="6" t="s">
        <v>837</v>
      </c>
      <c r="D49" s="6" t="s">
        <v>1351</v>
      </c>
      <c r="E49" s="6" t="n">
        <v>10</v>
      </c>
      <c r="F49" s="8" t="n">
        <v>0.929427833724385</v>
      </c>
      <c r="G49" s="8" t="n">
        <v>0.0277469995265089</v>
      </c>
      <c r="H49" s="16" t="n">
        <v>0.977089733893182</v>
      </c>
      <c r="I49" s="16" t="n">
        <v>0.85791801694303</v>
      </c>
      <c r="J49" s="8" t="n">
        <v>0.958158201364725</v>
      </c>
      <c r="K49" s="8" t="n">
        <v>0.883989898989899</v>
      </c>
      <c r="L49" s="8" t="n">
        <v>0.974865768458872</v>
      </c>
    </row>
    <row r="50" customFormat="false" ht="22.35" hidden="false" customHeight="false" outlineLevel="0" collapsed="false">
      <c r="A50" s="7" t="s">
        <v>1352</v>
      </c>
      <c r="B50" s="6" t="n">
        <v>15</v>
      </c>
      <c r="C50" s="6" t="s">
        <v>235</v>
      </c>
      <c r="D50" s="6" t="s">
        <v>1350</v>
      </c>
      <c r="E50" s="6" t="n">
        <v>5</v>
      </c>
      <c r="F50" s="8" t="n">
        <v>0.862888888888889</v>
      </c>
      <c r="G50" s="8" t="n">
        <v>0.0116428327977153</v>
      </c>
      <c r="H50" s="16" t="n">
        <v>0.890451851851852</v>
      </c>
      <c r="I50" s="16" t="n">
        <v>0.610116768949683</v>
      </c>
      <c r="J50" s="8" t="n">
        <v>0.870740740740741</v>
      </c>
      <c r="K50" s="8" t="n">
        <v>0.851111111111111</v>
      </c>
      <c r="L50" s="8" t="n">
        <v>0.874666666666667</v>
      </c>
    </row>
    <row r="51" customFormat="false" ht="22.35" hidden="false" customHeight="false" outlineLevel="0" collapsed="false">
      <c r="A51" s="7" t="s">
        <v>1352</v>
      </c>
      <c r="B51" s="6" t="n">
        <v>15</v>
      </c>
      <c r="C51" s="6" t="s">
        <v>837</v>
      </c>
      <c r="D51" s="6" t="s">
        <v>1350</v>
      </c>
      <c r="E51" s="6" t="n">
        <v>5</v>
      </c>
      <c r="F51" s="8" t="n">
        <v>0.909111111111111</v>
      </c>
      <c r="G51" s="8" t="n">
        <v>0.00499382334538757</v>
      </c>
      <c r="H51" s="16" t="n">
        <v>0.96843950617284</v>
      </c>
      <c r="I51" s="16" t="n">
        <v>0.725035188057867</v>
      </c>
      <c r="J51" s="8" t="n">
        <v>0.913703703703704</v>
      </c>
      <c r="K51" s="8" t="n">
        <v>0.902222222222222</v>
      </c>
      <c r="L51" s="8" t="n">
        <v>0.916</v>
      </c>
    </row>
    <row r="52" customFormat="false" ht="22.35" hidden="false" customHeight="false" outlineLevel="0" collapsed="false">
      <c r="A52" s="7" t="s">
        <v>1352</v>
      </c>
      <c r="B52" s="6" t="n">
        <v>15</v>
      </c>
      <c r="C52" s="6" t="s">
        <v>1353</v>
      </c>
      <c r="D52" s="6" t="s">
        <v>1350</v>
      </c>
      <c r="E52" s="6" t="n">
        <v>5</v>
      </c>
      <c r="F52" s="8" t="n">
        <v>0.916444444444445</v>
      </c>
      <c r="G52" s="8" t="n">
        <v>0.00798919022766561</v>
      </c>
      <c r="H52" s="16" t="n">
        <v>0.959444444444445</v>
      </c>
      <c r="I52" s="16" t="n">
        <v>0.784166480313729</v>
      </c>
      <c r="J52" s="8" t="n">
        <v>0.936296296296296</v>
      </c>
      <c r="K52" s="8" t="n">
        <v>0.886666666666667</v>
      </c>
      <c r="L52" s="8" t="n">
        <v>0.946222222222222</v>
      </c>
    </row>
    <row r="53" customFormat="false" ht="22.35" hidden="false" customHeight="false" outlineLevel="0" collapsed="false">
      <c r="A53" s="7" t="s">
        <v>1352</v>
      </c>
      <c r="B53" s="6" t="n">
        <v>15</v>
      </c>
      <c r="C53" s="6" t="s">
        <v>235</v>
      </c>
      <c r="D53" s="6" t="s">
        <v>1351</v>
      </c>
      <c r="E53" s="6" t="n">
        <v>10</v>
      </c>
      <c r="F53" s="8" t="n">
        <v>0.88188258944121</v>
      </c>
      <c r="G53" s="8" t="n">
        <v>0.040581012299002</v>
      </c>
      <c r="H53" s="16" t="n">
        <v>0.878327331066124</v>
      </c>
      <c r="I53" s="16" t="n">
        <v>0.688847232985609</v>
      </c>
      <c r="J53" s="8" t="n">
        <v>0.89577071751522</v>
      </c>
      <c r="K53" s="8" t="n">
        <v>0.859292929292929</v>
      </c>
      <c r="L53" s="8" t="n">
        <v>0.904472249589491</v>
      </c>
    </row>
    <row r="54" customFormat="false" ht="22.35" hidden="false" customHeight="false" outlineLevel="0" collapsed="false">
      <c r="A54" s="7" t="s">
        <v>1352</v>
      </c>
      <c r="B54" s="6" t="n">
        <v>15</v>
      </c>
      <c r="C54" s="6" t="s">
        <v>837</v>
      </c>
      <c r="D54" s="6" t="s">
        <v>1351</v>
      </c>
      <c r="E54" s="6" t="n">
        <v>10</v>
      </c>
      <c r="F54" s="8" t="n">
        <v>0.904486982366293</v>
      </c>
      <c r="G54" s="8" t="n">
        <v>0.0483311885583738</v>
      </c>
      <c r="H54" s="16" t="n">
        <v>0.960013682805062</v>
      </c>
      <c r="I54" s="16" t="n">
        <v>0.772726345538652</v>
      </c>
      <c r="J54" s="8" t="n">
        <v>0.925079723127194</v>
      </c>
      <c r="K54" s="8" t="n">
        <v>0.871818181818182</v>
      </c>
      <c r="L54" s="8" t="n">
        <v>0.937155782914404</v>
      </c>
    </row>
    <row r="55" customFormat="false" ht="22.35" hidden="false" customHeight="false" outlineLevel="0" collapsed="false">
      <c r="A55" s="7" t="s">
        <v>1352</v>
      </c>
      <c r="B55" s="6" t="n">
        <v>15</v>
      </c>
      <c r="C55" s="6" t="s">
        <v>1353</v>
      </c>
      <c r="D55" s="6" t="s">
        <v>1351</v>
      </c>
      <c r="E55" s="6" t="n">
        <v>10</v>
      </c>
      <c r="F55" s="8" t="n">
        <v>0.881904540478679</v>
      </c>
      <c r="G55" s="8" t="n">
        <v>0.0394292011624041</v>
      </c>
      <c r="H55" s="16" t="n">
        <v>0.953702254416507</v>
      </c>
      <c r="I55" s="16" t="n">
        <v>0.778056523528011</v>
      </c>
      <c r="J55" s="8" t="n">
        <v>0.933422956557396</v>
      </c>
      <c r="K55" s="8" t="n">
        <v>0.801590909090909</v>
      </c>
      <c r="L55" s="8" t="n">
        <v>0.962218171866448</v>
      </c>
    </row>
    <row r="81" customFormat="false" ht="15" hidden="false" customHeight="false" outlineLevel="0" collapsed="false">
      <c r="A81" s="11" t="s">
        <v>1354</v>
      </c>
    </row>
    <row r="82" customFormat="false" ht="15" hidden="false" customHeight="true" outlineLevel="0" collapsed="false">
      <c r="A82" s="5" t="s">
        <v>1339</v>
      </c>
      <c r="B82" s="5" t="s">
        <v>798</v>
      </c>
      <c r="C82" s="5" t="s">
        <v>799</v>
      </c>
      <c r="D82" s="5" t="s">
        <v>1355</v>
      </c>
      <c r="E82" s="5" t="s">
        <v>801</v>
      </c>
      <c r="F82" s="5" t="s">
        <v>1356</v>
      </c>
      <c r="G82" s="5" t="s">
        <v>1357</v>
      </c>
      <c r="H82" s="5" t="s">
        <v>805</v>
      </c>
    </row>
    <row r="83" customFormat="false" ht="15" hidden="false" customHeight="false" outlineLevel="0" collapsed="false">
      <c r="A83" s="7" t="s">
        <v>1341</v>
      </c>
      <c r="B83" s="6" t="s">
        <v>1358</v>
      </c>
      <c r="C83" s="6" t="n">
        <v>50</v>
      </c>
      <c r="D83" s="8" t="n">
        <v>0.0291722222222222</v>
      </c>
      <c r="E83" s="8" t="n">
        <v>0.0989175397678356</v>
      </c>
      <c r="F83" s="6" t="n">
        <v>31</v>
      </c>
      <c r="G83" s="6" t="n">
        <v>19</v>
      </c>
      <c r="H83" s="16" t="n">
        <v>0.0366138123757913</v>
      </c>
    </row>
    <row r="84" customFormat="false" ht="22.35" hidden="false" customHeight="false" outlineLevel="0" collapsed="false">
      <c r="A84" s="7" t="s">
        <v>1341</v>
      </c>
      <c r="B84" s="7" t="s">
        <v>1359</v>
      </c>
      <c r="C84" s="6" t="n">
        <v>10</v>
      </c>
      <c r="D84" s="8" t="n">
        <v>0.0203545053286433</v>
      </c>
      <c r="E84" s="8" t="n">
        <v>0.0497654176710254</v>
      </c>
      <c r="F84" s="6" t="n">
        <v>6</v>
      </c>
      <c r="G84" s="6" t="n">
        <v>4</v>
      </c>
      <c r="H84" s="16" t="n">
        <v>0.275390625</v>
      </c>
    </row>
    <row r="85" customFormat="false" ht="15" hidden="false" customHeight="false" outlineLevel="0" collapsed="false">
      <c r="A85" s="7" t="s">
        <v>1342</v>
      </c>
      <c r="B85" s="6" t="s">
        <v>1358</v>
      </c>
      <c r="C85" s="6" t="n">
        <v>50</v>
      </c>
      <c r="D85" s="8" t="n">
        <v>0.0481388888888889</v>
      </c>
      <c r="E85" s="8" t="n">
        <v>0.0936796641334673</v>
      </c>
      <c r="F85" s="6" t="n">
        <v>36</v>
      </c>
      <c r="G85" s="6" t="n">
        <v>13</v>
      </c>
      <c r="H85" s="18" t="n">
        <v>0.000891820942848362</v>
      </c>
    </row>
    <row r="86" customFormat="false" ht="22.35" hidden="false" customHeight="false" outlineLevel="0" collapsed="false">
      <c r="A86" s="7" t="s">
        <v>1342</v>
      </c>
      <c r="B86" s="7" t="s">
        <v>1359</v>
      </c>
      <c r="C86" s="6" t="n">
        <v>10</v>
      </c>
      <c r="D86" s="8" t="n">
        <v>0.0238248657472795</v>
      </c>
      <c r="E86" s="8" t="n">
        <v>0.0526447118297073</v>
      </c>
      <c r="F86" s="6" t="n">
        <v>7</v>
      </c>
      <c r="G86" s="6" t="n">
        <v>3</v>
      </c>
      <c r="H86" s="16" t="n">
        <v>0.193359375</v>
      </c>
    </row>
    <row r="87" customFormat="false" ht="15" hidden="false" customHeight="false" outlineLevel="0" collapsed="false">
      <c r="A87" s="7" t="s">
        <v>1343</v>
      </c>
      <c r="B87" s="6" t="s">
        <v>1358</v>
      </c>
      <c r="C87" s="6" t="n">
        <v>50</v>
      </c>
      <c r="D87" s="8" t="n">
        <v>0.0364777777777778</v>
      </c>
      <c r="E87" s="8" t="n">
        <v>0.0545457096564424</v>
      </c>
      <c r="F87" s="6" t="n">
        <v>36</v>
      </c>
      <c r="G87" s="6" t="n">
        <v>13</v>
      </c>
      <c r="H87" s="18" t="n">
        <v>0.000115512704138061</v>
      </c>
    </row>
    <row r="88" customFormat="false" ht="22.35" hidden="false" customHeight="false" outlineLevel="0" collapsed="false">
      <c r="A88" s="7" t="s">
        <v>1343</v>
      </c>
      <c r="B88" s="7" t="s">
        <v>1359</v>
      </c>
      <c r="C88" s="6" t="n">
        <v>10</v>
      </c>
      <c r="D88" s="8" t="n">
        <v>0.0427792140809382</v>
      </c>
      <c r="E88" s="8" t="n">
        <v>0.0382861232971292</v>
      </c>
      <c r="F88" s="6" t="n">
        <v>9</v>
      </c>
      <c r="G88" s="6" t="n">
        <v>1</v>
      </c>
      <c r="H88" s="16" t="n">
        <v>0.005859375</v>
      </c>
    </row>
    <row r="89" customFormat="false" ht="15" hidden="false" customHeight="false" outlineLevel="0" collapsed="false">
      <c r="A89" s="7" t="s">
        <v>1344</v>
      </c>
      <c r="B89" s="6" t="s">
        <v>1358</v>
      </c>
      <c r="C89" s="6" t="n">
        <v>50</v>
      </c>
      <c r="D89" s="8" t="n">
        <v>0.0125833333333333</v>
      </c>
      <c r="E89" s="8" t="n">
        <v>0.104130768568714</v>
      </c>
      <c r="F89" s="6" t="n">
        <v>28</v>
      </c>
      <c r="G89" s="6" t="n">
        <v>21</v>
      </c>
      <c r="H89" s="16" t="n">
        <v>0.293960919596939</v>
      </c>
    </row>
    <row r="90" customFormat="false" ht="22.35" hidden="false" customHeight="false" outlineLevel="0" collapsed="false">
      <c r="A90" s="7" t="s">
        <v>1344</v>
      </c>
      <c r="B90" s="7" t="s">
        <v>1359</v>
      </c>
      <c r="C90" s="6" t="n">
        <v>10</v>
      </c>
      <c r="D90" s="8" t="n">
        <v>0.00806694002038829</v>
      </c>
      <c r="E90" s="8" t="n">
        <v>0.0581672984831098</v>
      </c>
      <c r="F90" s="6" t="n">
        <v>5</v>
      </c>
      <c r="G90" s="6" t="n">
        <v>5</v>
      </c>
      <c r="H90" s="16" t="n">
        <v>0.845703125</v>
      </c>
    </row>
    <row r="91" customFormat="false" ht="15" hidden="false" customHeight="false" outlineLevel="0" collapsed="false">
      <c r="A91" s="7" t="s">
        <v>1345</v>
      </c>
      <c r="B91" s="6" t="s">
        <v>1358</v>
      </c>
      <c r="C91" s="6" t="n">
        <v>50</v>
      </c>
      <c r="D91" s="8" t="n">
        <v>0.0315</v>
      </c>
      <c r="E91" s="8" t="n">
        <v>0.0481011966553588</v>
      </c>
      <c r="F91" s="6" t="n">
        <v>34</v>
      </c>
      <c r="G91" s="6" t="n">
        <v>9</v>
      </c>
      <c r="H91" s="18" t="n">
        <v>3.32452221897116E-005</v>
      </c>
    </row>
    <row r="92" customFormat="false" ht="22.35" hidden="false" customHeight="false" outlineLevel="0" collapsed="false">
      <c r="A92" s="7" t="s">
        <v>1345</v>
      </c>
      <c r="B92" s="7" t="s">
        <v>1359</v>
      </c>
      <c r="C92" s="6" t="n">
        <v>10</v>
      </c>
      <c r="D92" s="8" t="n">
        <v>0.0182475922544888</v>
      </c>
      <c r="E92" s="8" t="n">
        <v>0.0201291785412097</v>
      </c>
      <c r="F92" s="6" t="n">
        <v>7</v>
      </c>
      <c r="G92" s="6" t="n">
        <v>3</v>
      </c>
      <c r="H92" s="16" t="n">
        <v>0.02734375</v>
      </c>
    </row>
    <row r="93" customFormat="false" ht="15" hidden="false" customHeight="false" outlineLevel="0" collapsed="false">
      <c r="A93" s="7" t="s">
        <v>1346</v>
      </c>
      <c r="B93" s="6" t="s">
        <v>1358</v>
      </c>
      <c r="C93" s="6" t="n">
        <v>50</v>
      </c>
      <c r="D93" s="8" t="n">
        <v>0.01825</v>
      </c>
      <c r="E93" s="8" t="n">
        <v>0.0498409617951253</v>
      </c>
      <c r="F93" s="6" t="n">
        <v>25</v>
      </c>
      <c r="G93" s="6" t="n">
        <v>14</v>
      </c>
      <c r="H93" s="16" t="n">
        <v>0.0250540611898431</v>
      </c>
    </row>
    <row r="94" customFormat="false" ht="22.35" hidden="false" customHeight="false" outlineLevel="0" collapsed="false">
      <c r="A94" s="7" t="s">
        <v>1346</v>
      </c>
      <c r="B94" s="7" t="s">
        <v>1359</v>
      </c>
      <c r="C94" s="6" t="n">
        <v>10</v>
      </c>
      <c r="D94" s="8" t="n">
        <v>0.016339245939246</v>
      </c>
      <c r="E94" s="8" t="n">
        <v>0.0196052437087232</v>
      </c>
      <c r="F94" s="6" t="n">
        <v>9</v>
      </c>
      <c r="G94" s="6" t="n">
        <v>1</v>
      </c>
      <c r="H94" s="16" t="n">
        <v>0.013671875</v>
      </c>
    </row>
    <row r="95" customFormat="false" ht="15" hidden="false" customHeight="false" outlineLevel="0" collapsed="false">
      <c r="A95" s="7" t="s">
        <v>1347</v>
      </c>
      <c r="B95" s="6" t="s">
        <v>1358</v>
      </c>
      <c r="C95" s="6" t="n">
        <v>50</v>
      </c>
      <c r="D95" s="8" t="n">
        <v>0.0294722222222222</v>
      </c>
      <c r="E95" s="8" t="n">
        <v>0.0381031427810872</v>
      </c>
      <c r="F95" s="6" t="n">
        <v>38</v>
      </c>
      <c r="G95" s="6" t="n">
        <v>6</v>
      </c>
      <c r="H95" s="18" t="n">
        <v>1.63574409341734E-005</v>
      </c>
    </row>
    <row r="96" customFormat="false" ht="22.35" hidden="false" customHeight="false" outlineLevel="0" collapsed="false">
      <c r="A96" s="7" t="s">
        <v>1347</v>
      </c>
      <c r="B96" s="7" t="s">
        <v>1359</v>
      </c>
      <c r="C96" s="6" t="n">
        <v>10</v>
      </c>
      <c r="D96" s="8" t="n">
        <v>0.0312655173051725</v>
      </c>
      <c r="E96" s="8" t="n">
        <v>0.0365390881453977</v>
      </c>
      <c r="F96" s="6" t="n">
        <v>8</v>
      </c>
      <c r="G96" s="6" t="n">
        <v>2</v>
      </c>
      <c r="H96" s="16" t="n">
        <v>0.009765625</v>
      </c>
    </row>
    <row r="97" customFormat="false" ht="15" hidden="false" customHeight="false" outlineLevel="0" collapsed="false">
      <c r="A97" s="7" t="s">
        <v>1360</v>
      </c>
      <c r="B97" s="6" t="s">
        <v>1358</v>
      </c>
      <c r="C97" s="6" t="n">
        <v>50</v>
      </c>
      <c r="D97" s="8" t="n">
        <v>0.0446111111111111</v>
      </c>
      <c r="E97" s="8" t="n">
        <v>0.0582364220363846</v>
      </c>
      <c r="F97" s="6" t="n">
        <v>38</v>
      </c>
      <c r="G97" s="6" t="n">
        <v>6</v>
      </c>
      <c r="H97" s="18" t="n">
        <v>9.42464282241671E-006</v>
      </c>
    </row>
    <row r="98" customFormat="false" ht="22.35" hidden="false" customHeight="false" outlineLevel="0" collapsed="false">
      <c r="A98" s="7" t="s">
        <v>1360</v>
      </c>
      <c r="B98" s="7" t="s">
        <v>1359</v>
      </c>
      <c r="C98" s="6" t="n">
        <v>10</v>
      </c>
      <c r="D98" s="8" t="n">
        <v>0.0226043929250826</v>
      </c>
      <c r="E98" s="8" t="n">
        <v>0.0213312394152096</v>
      </c>
      <c r="F98" s="6" t="n">
        <v>9</v>
      </c>
      <c r="G98" s="6" t="n">
        <v>1</v>
      </c>
      <c r="H98" s="16" t="n">
        <v>0.005859375</v>
      </c>
    </row>
    <row r="100" customFormat="false" ht="15" hidden="false" customHeight="false" outlineLevel="0" collapsed="false">
      <c r="A100" s="11" t="s">
        <v>1361</v>
      </c>
    </row>
    <row r="101" customFormat="false" ht="36" hidden="false" customHeight="true" outlineLevel="0" collapsed="false">
      <c r="A101" s="5" t="s">
        <v>1362</v>
      </c>
      <c r="B101" s="5" t="s">
        <v>1340</v>
      </c>
      <c r="C101" s="5" t="s">
        <v>1363</v>
      </c>
      <c r="D101" s="5" t="s">
        <v>1364</v>
      </c>
      <c r="E101" s="5" t="s">
        <v>1365</v>
      </c>
    </row>
    <row r="102" customFormat="false" ht="15" hidden="false" customHeight="false" outlineLevel="0" collapsed="false">
      <c r="A102" s="6" t="s">
        <v>1366</v>
      </c>
      <c r="B102" s="6" t="n">
        <v>2039</v>
      </c>
      <c r="C102" s="16" t="n">
        <v>0.0888282160965123</v>
      </c>
      <c r="D102" s="18" t="n">
        <v>0.000830249503477695</v>
      </c>
      <c r="E102" s="16" t="n">
        <v>1</v>
      </c>
    </row>
    <row r="103" customFormat="false" ht="15" hidden="false" customHeight="false" outlineLevel="0" collapsed="false">
      <c r="A103" s="6" t="s">
        <v>1367</v>
      </c>
      <c r="B103" s="6" t="n">
        <v>30</v>
      </c>
      <c r="C103" s="16" t="n">
        <v>0.0287413717220406</v>
      </c>
      <c r="D103" s="16" t="n">
        <v>0.0104858316504629</v>
      </c>
      <c r="E103" s="17" t="n">
        <v>21.9913819866905</v>
      </c>
    </row>
    <row r="104" customFormat="false" ht="15" hidden="false" customHeight="false" outlineLevel="0" collapsed="false">
      <c r="A104" s="6" t="s">
        <v>1368</v>
      </c>
      <c r="B104" s="6" t="n">
        <v>31</v>
      </c>
      <c r="C104" s="16" t="n">
        <v>0.00425377673014568</v>
      </c>
      <c r="D104" s="16" t="n">
        <v>0.00148849784150806</v>
      </c>
      <c r="E104" s="16" t="n">
        <v>3.14977319432189</v>
      </c>
    </row>
    <row r="105" customFormat="false" ht="15" hidden="false" customHeight="false" outlineLevel="0" collapsed="false">
      <c r="A105" s="6" t="s">
        <v>1369</v>
      </c>
      <c r="B105" s="6" t="n">
        <v>2031</v>
      </c>
      <c r="C105" s="16" t="n">
        <v>0.877042680676748</v>
      </c>
      <c r="D105" s="16" t="n">
        <v>0.0185216649284483</v>
      </c>
      <c r="E105" s="16" t="n">
        <v>9.91236054735149</v>
      </c>
    </row>
    <row r="106" customFormat="false" ht="15" hidden="false" customHeight="false" outlineLevel="0" collapsed="false">
      <c r="A106" s="6" t="s">
        <v>1370</v>
      </c>
      <c r="B106" s="6" t="n">
        <v>20</v>
      </c>
      <c r="C106" s="16" t="n">
        <v>0.00113395477455356</v>
      </c>
      <c r="D106" s="18" t="n">
        <v>0.0001856731192849</v>
      </c>
      <c r="E106" s="16" t="n">
        <v>1.30146359283101</v>
      </c>
    </row>
    <row r="107" customFormat="false" ht="14.25" hidden="false" customHeight="true" outlineLevel="0" collapsed="false">
      <c r="A107" s="10" t="s">
        <v>1371</v>
      </c>
      <c r="B107" s="10"/>
      <c r="C107" s="10"/>
      <c r="D107" s="10"/>
      <c r="E107" s="10"/>
      <c r="F107" s="10"/>
      <c r="G107" s="10"/>
      <c r="H107" s="10"/>
      <c r="I107" s="10"/>
      <c r="J107" s="10"/>
      <c r="K107" s="10"/>
      <c r="L107" s="10"/>
    </row>
    <row r="109" customFormat="false" ht="15" hidden="false" customHeight="false" outlineLevel="0" collapsed="false">
      <c r="A109" s="11" t="s">
        <v>1372</v>
      </c>
    </row>
    <row r="110" customFormat="false" ht="15" hidden="false" customHeight="true" outlineLevel="0" collapsed="false">
      <c r="A110" s="5" t="s">
        <v>819</v>
      </c>
      <c r="B110" s="5" t="s">
        <v>820</v>
      </c>
      <c r="C110" s="5" t="s">
        <v>1373</v>
      </c>
    </row>
    <row r="111" customFormat="false" ht="15" hidden="false" customHeight="false" outlineLevel="0" collapsed="false">
      <c r="A111" s="6" t="s">
        <v>1374</v>
      </c>
      <c r="B111" s="6" t="s">
        <v>1369</v>
      </c>
      <c r="C111" s="16" t="n">
        <v>0.0185216649284483</v>
      </c>
    </row>
    <row r="112" customFormat="false" ht="15" hidden="false" customHeight="false" outlineLevel="0" collapsed="false">
      <c r="A112" s="6" t="s">
        <v>1375</v>
      </c>
      <c r="B112" s="6" t="s">
        <v>1369</v>
      </c>
      <c r="C112" s="16" t="n">
        <v>0.0154909378903703</v>
      </c>
    </row>
    <row r="113" customFormat="false" ht="15" hidden="false" customHeight="false" outlineLevel="0" collapsed="false">
      <c r="A113" s="6" t="s">
        <v>1376</v>
      </c>
      <c r="B113" s="6" t="s">
        <v>1369</v>
      </c>
      <c r="C113" s="16" t="n">
        <v>0.0153089386724169</v>
      </c>
    </row>
    <row r="114" customFormat="false" ht="15" hidden="false" customHeight="false" outlineLevel="0" collapsed="false">
      <c r="A114" s="6" t="s">
        <v>1377</v>
      </c>
      <c r="B114" s="6" t="s">
        <v>1369</v>
      </c>
      <c r="C114" s="16" t="n">
        <v>0.0148090667820203</v>
      </c>
    </row>
    <row r="115" customFormat="false" ht="15" hidden="false" customHeight="false" outlineLevel="0" collapsed="false">
      <c r="A115" s="6" t="s">
        <v>1378</v>
      </c>
      <c r="B115" s="6" t="s">
        <v>1369</v>
      </c>
      <c r="C115" s="16" t="n">
        <v>0.0141462348981931</v>
      </c>
    </row>
    <row r="116" customFormat="false" ht="15" hidden="false" customHeight="false" outlineLevel="0" collapsed="false">
      <c r="A116" s="6" t="s">
        <v>1379</v>
      </c>
      <c r="B116" s="6" t="s">
        <v>1369</v>
      </c>
      <c r="C116" s="16" t="n">
        <v>0.013888994544743</v>
      </c>
    </row>
    <row r="117" customFormat="false" ht="15" hidden="false" customHeight="false" outlineLevel="0" collapsed="false">
      <c r="A117" s="6" t="s">
        <v>1380</v>
      </c>
      <c r="B117" s="6" t="s">
        <v>1369</v>
      </c>
      <c r="C117" s="16" t="n">
        <v>0.013213945077526</v>
      </c>
    </row>
    <row r="118" customFormat="false" ht="15" hidden="false" customHeight="false" outlineLevel="0" collapsed="false">
      <c r="A118" s="6" t="s">
        <v>1381</v>
      </c>
      <c r="B118" s="6" t="s">
        <v>1369</v>
      </c>
      <c r="C118" s="16" t="n">
        <v>0.0131297435496592</v>
      </c>
    </row>
    <row r="119" customFormat="false" ht="15" hidden="false" customHeight="false" outlineLevel="0" collapsed="false">
      <c r="A119" s="6" t="s">
        <v>1382</v>
      </c>
      <c r="B119" s="6" t="s">
        <v>1369</v>
      </c>
      <c r="C119" s="16" t="n">
        <v>0.0130247062355152</v>
      </c>
    </row>
    <row r="120" customFormat="false" ht="15" hidden="false" customHeight="false" outlineLevel="0" collapsed="false">
      <c r="A120" s="6" t="s">
        <v>1383</v>
      </c>
      <c r="B120" s="6" t="s">
        <v>1369</v>
      </c>
      <c r="C120" s="16" t="n">
        <v>0.0127518064118894</v>
      </c>
    </row>
    <row r="121" customFormat="false" ht="15" hidden="false" customHeight="false" outlineLevel="0" collapsed="false">
      <c r="A121" s="6" t="s">
        <v>1384</v>
      </c>
      <c r="B121" s="6" t="s">
        <v>1369</v>
      </c>
      <c r="C121" s="16" t="n">
        <v>0.0127463498055982</v>
      </c>
    </row>
    <row r="122" customFormat="false" ht="15" hidden="false" customHeight="false" outlineLevel="0" collapsed="false">
      <c r="A122" s="6" t="s">
        <v>1385</v>
      </c>
      <c r="B122" s="6" t="s">
        <v>1369</v>
      </c>
      <c r="C122" s="16" t="n">
        <v>0.0119426564190323</v>
      </c>
    </row>
    <row r="123" customFormat="false" ht="15" hidden="false" customHeight="false" outlineLevel="0" collapsed="false">
      <c r="A123" s="6" t="s">
        <v>1386</v>
      </c>
      <c r="B123" s="6" t="s">
        <v>1369</v>
      </c>
      <c r="C123" s="16" t="n">
        <v>0.0107689212253743</v>
      </c>
    </row>
    <row r="124" customFormat="false" ht="15" hidden="false" customHeight="false" outlineLevel="0" collapsed="false">
      <c r="A124" s="6" t="s">
        <v>1387</v>
      </c>
      <c r="B124" s="6" t="s">
        <v>1369</v>
      </c>
      <c r="C124" s="16" t="n">
        <v>0.0107121173973886</v>
      </c>
    </row>
    <row r="125" customFormat="false" ht="15" hidden="false" customHeight="false" outlineLevel="0" collapsed="false">
      <c r="A125" s="7" t="s">
        <v>978</v>
      </c>
      <c r="B125" s="6" t="s">
        <v>1367</v>
      </c>
      <c r="C125" s="16" t="n">
        <v>0.0104858316504629</v>
      </c>
    </row>
    <row r="126" customFormat="false" ht="15" hidden="false" customHeight="false" outlineLevel="0" collapsed="false">
      <c r="A126" s="6" t="s">
        <v>1388</v>
      </c>
      <c r="B126" s="6" t="s">
        <v>1369</v>
      </c>
      <c r="C126" s="16" t="n">
        <v>0.0104538887587585</v>
      </c>
    </row>
    <row r="127" customFormat="false" ht="15" hidden="false" customHeight="false" outlineLevel="0" collapsed="false">
      <c r="A127" s="7" t="s">
        <v>980</v>
      </c>
      <c r="B127" s="6" t="s">
        <v>1367</v>
      </c>
      <c r="C127" s="16" t="n">
        <v>0.00803409028203501</v>
      </c>
    </row>
    <row r="128" customFormat="false" ht="15" hidden="false" customHeight="false" outlineLevel="0" collapsed="false">
      <c r="A128" s="6" t="s">
        <v>1389</v>
      </c>
      <c r="B128" s="6" t="s">
        <v>1369</v>
      </c>
      <c r="C128" s="16" t="n">
        <v>0.00784164560553928</v>
      </c>
    </row>
    <row r="129" customFormat="false" ht="15" hidden="false" customHeight="false" outlineLevel="0" collapsed="false">
      <c r="A129" s="6" t="s">
        <v>1390</v>
      </c>
      <c r="B129" s="6" t="s">
        <v>1369</v>
      </c>
      <c r="C129" s="16" t="n">
        <v>0.00783445676751212</v>
      </c>
    </row>
    <row r="130" customFormat="false" ht="15" hidden="false" customHeight="false" outlineLevel="0" collapsed="false">
      <c r="A130" s="6" t="s">
        <v>1391</v>
      </c>
      <c r="B130" s="6" t="s">
        <v>1369</v>
      </c>
      <c r="C130" s="16" t="n">
        <v>0.00781645884566903</v>
      </c>
    </row>
    <row r="132" customFormat="false" ht="15" hidden="false" customHeight="false" outlineLevel="0" collapsed="false">
      <c r="A132" s="11" t="s">
        <v>1392</v>
      </c>
    </row>
    <row r="133" customFormat="false" ht="24" hidden="false" customHeight="true" outlineLevel="0" collapsed="false">
      <c r="A133" s="5" t="s">
        <v>819</v>
      </c>
      <c r="B133" s="5" t="s">
        <v>1393</v>
      </c>
      <c r="C133" s="5" t="s">
        <v>1394</v>
      </c>
      <c r="D133" s="5" t="s">
        <v>1395</v>
      </c>
      <c r="E133" s="5" t="s">
        <v>1396</v>
      </c>
    </row>
    <row r="134" customFormat="false" ht="15" hidden="false" customHeight="false" outlineLevel="0" collapsed="false">
      <c r="A134" s="7" t="s">
        <v>978</v>
      </c>
      <c r="B134" s="6" t="n">
        <v>60</v>
      </c>
      <c r="C134" s="6" t="n">
        <v>60</v>
      </c>
      <c r="D134" s="8" t="n">
        <v>1</v>
      </c>
      <c r="E134" s="6" t="s">
        <v>510</v>
      </c>
    </row>
    <row r="135" customFormat="false" ht="15" hidden="false" customHeight="false" outlineLevel="0" collapsed="false">
      <c r="A135" s="7" t="s">
        <v>981</v>
      </c>
      <c r="B135" s="6" t="n">
        <v>58</v>
      </c>
      <c r="C135" s="6" t="n">
        <v>60</v>
      </c>
      <c r="D135" s="8" t="n">
        <v>0.966666666666667</v>
      </c>
      <c r="E135" s="6" t="s">
        <v>510</v>
      </c>
    </row>
    <row r="136" customFormat="false" ht="15" hidden="false" customHeight="false" outlineLevel="0" collapsed="false">
      <c r="A136" s="6" t="s">
        <v>1397</v>
      </c>
      <c r="B136" s="6" t="n">
        <v>56</v>
      </c>
      <c r="C136" s="6" t="n">
        <v>60</v>
      </c>
      <c r="D136" s="8" t="n">
        <v>0.933333333333333</v>
      </c>
      <c r="E136" s="6" t="s">
        <v>510</v>
      </c>
    </row>
    <row r="137" customFormat="false" ht="15" hidden="false" customHeight="false" outlineLevel="0" collapsed="false">
      <c r="A137" s="6" t="s">
        <v>1131</v>
      </c>
      <c r="B137" s="6" t="n">
        <v>52</v>
      </c>
      <c r="C137" s="6" t="n">
        <v>60</v>
      </c>
      <c r="D137" s="8" t="n">
        <v>0.866666666666667</v>
      </c>
      <c r="E137" s="6" t="s">
        <v>510</v>
      </c>
    </row>
    <row r="138" customFormat="false" ht="15" hidden="false" customHeight="false" outlineLevel="0" collapsed="false">
      <c r="A138" s="6" t="s">
        <v>1398</v>
      </c>
      <c r="B138" s="6" t="n">
        <v>50</v>
      </c>
      <c r="C138" s="6" t="n">
        <v>60</v>
      </c>
      <c r="D138" s="8" t="n">
        <v>0.833333333333333</v>
      </c>
      <c r="E138" s="6" t="s">
        <v>510</v>
      </c>
    </row>
    <row r="139" customFormat="false" ht="15" hidden="false" customHeight="false" outlineLevel="0" collapsed="false">
      <c r="A139" s="6" t="s">
        <v>1399</v>
      </c>
      <c r="B139" s="6" t="n">
        <v>39</v>
      </c>
      <c r="C139" s="6" t="n">
        <v>60</v>
      </c>
      <c r="D139" s="8" t="n">
        <v>0.65</v>
      </c>
      <c r="E139" s="6" t="s">
        <v>510</v>
      </c>
    </row>
    <row r="140" customFormat="false" ht="15" hidden="false" customHeight="false" outlineLevel="0" collapsed="false">
      <c r="A140" s="6" t="s">
        <v>1400</v>
      </c>
      <c r="B140" s="6" t="n">
        <v>35</v>
      </c>
      <c r="C140" s="6" t="n">
        <v>60</v>
      </c>
      <c r="D140" s="8" t="n">
        <v>0.583333333333333</v>
      </c>
      <c r="E140" s="6" t="s">
        <v>510</v>
      </c>
    </row>
    <row r="141" customFormat="false" ht="15" hidden="false" customHeight="false" outlineLevel="0" collapsed="false">
      <c r="A141" s="6" t="s">
        <v>1401</v>
      </c>
      <c r="B141" s="6" t="n">
        <v>32</v>
      </c>
      <c r="C141" s="6" t="n">
        <v>60</v>
      </c>
      <c r="D141" s="8" t="n">
        <v>0.533333333333333</v>
      </c>
      <c r="E141" s="6" t="s">
        <v>510</v>
      </c>
    </row>
    <row r="142" customFormat="false" ht="15" hidden="false" customHeight="false" outlineLevel="0" collapsed="false">
      <c r="A142" s="6" t="s">
        <v>1402</v>
      </c>
      <c r="B142" s="6" t="n">
        <v>31</v>
      </c>
      <c r="C142" s="6" t="n">
        <v>60</v>
      </c>
      <c r="D142" s="8" t="n">
        <v>0.516666666666667</v>
      </c>
      <c r="E142" s="6"/>
    </row>
    <row r="143" customFormat="false" ht="15" hidden="false" customHeight="false" outlineLevel="0" collapsed="false">
      <c r="A143" s="6" t="s">
        <v>1403</v>
      </c>
      <c r="B143" s="6" t="n">
        <v>31</v>
      </c>
      <c r="C143" s="6" t="n">
        <v>60</v>
      </c>
      <c r="D143" s="8" t="n">
        <v>0.516666666666667</v>
      </c>
      <c r="E143" s="6"/>
    </row>
    <row r="144" customFormat="false" ht="15" hidden="false" customHeight="false" outlineLevel="0" collapsed="false">
      <c r="A144" s="6" t="s">
        <v>1404</v>
      </c>
      <c r="B144" s="6" t="n">
        <v>30</v>
      </c>
      <c r="C144" s="6" t="n">
        <v>60</v>
      </c>
      <c r="D144" s="8" t="n">
        <v>0.5</v>
      </c>
      <c r="E144" s="6" t="s">
        <v>510</v>
      </c>
    </row>
    <row r="145" customFormat="false" ht="15" hidden="false" customHeight="false" outlineLevel="0" collapsed="false">
      <c r="A145" s="6" t="s">
        <v>1405</v>
      </c>
      <c r="B145" s="6" t="n">
        <v>29</v>
      </c>
      <c r="C145" s="6" t="n">
        <v>60</v>
      </c>
      <c r="D145" s="8" t="n">
        <v>0.483333333333333</v>
      </c>
      <c r="E145" s="6" t="s">
        <v>510</v>
      </c>
    </row>
    <row r="146" customFormat="false" ht="15" hidden="false" customHeight="false" outlineLevel="0" collapsed="false">
      <c r="A146" s="6" t="s">
        <v>1406</v>
      </c>
      <c r="B146" s="6" t="n">
        <v>29</v>
      </c>
      <c r="C146" s="6" t="n">
        <v>60</v>
      </c>
      <c r="D146" s="8" t="n">
        <v>0.483333333333333</v>
      </c>
      <c r="E146" s="6" t="s">
        <v>510</v>
      </c>
    </row>
    <row r="147" customFormat="false" ht="15" hidden="false" customHeight="false" outlineLevel="0" collapsed="false">
      <c r="A147" s="6" t="s">
        <v>1407</v>
      </c>
      <c r="B147" s="6" t="n">
        <v>28</v>
      </c>
      <c r="C147" s="6" t="n">
        <v>60</v>
      </c>
      <c r="D147" s="8" t="n">
        <v>0.466666666666667</v>
      </c>
      <c r="E147" s="6" t="s">
        <v>510</v>
      </c>
    </row>
    <row r="148" customFormat="false" ht="15" hidden="false" customHeight="false" outlineLevel="0" collapsed="false">
      <c r="A148" s="6" t="s">
        <v>1408</v>
      </c>
      <c r="B148" s="6" t="n">
        <v>25</v>
      </c>
      <c r="C148" s="6" t="n">
        <v>60</v>
      </c>
      <c r="D148" s="8" t="n">
        <v>0.416666666666667</v>
      </c>
      <c r="E148" s="6" t="s">
        <v>510</v>
      </c>
    </row>
    <row r="149" customFormat="false" ht="15" hidden="false" customHeight="false" outlineLevel="0" collapsed="false">
      <c r="A149" s="6" t="s">
        <v>1409</v>
      </c>
      <c r="B149" s="6" t="n">
        <v>25</v>
      </c>
      <c r="C149" s="6" t="n">
        <v>60</v>
      </c>
      <c r="D149" s="8" t="n">
        <v>0.416666666666667</v>
      </c>
      <c r="E149" s="6" t="s">
        <v>510</v>
      </c>
    </row>
    <row r="150" customFormat="false" ht="15" hidden="false" customHeight="false" outlineLevel="0" collapsed="false">
      <c r="A150" s="6" t="s">
        <v>1410</v>
      </c>
      <c r="B150" s="6" t="n">
        <v>25</v>
      </c>
      <c r="C150" s="6" t="n">
        <v>60</v>
      </c>
      <c r="D150" s="8" t="n">
        <v>0.416666666666667</v>
      </c>
      <c r="E150" s="6"/>
    </row>
    <row r="151" customFormat="false" ht="15" hidden="false" customHeight="false" outlineLevel="0" collapsed="false">
      <c r="A151" s="6" t="s">
        <v>1375</v>
      </c>
      <c r="B151" s="6" t="n">
        <v>23</v>
      </c>
      <c r="C151" s="6" t="n">
        <v>60</v>
      </c>
      <c r="D151" s="8" t="n">
        <v>0.383333333333333</v>
      </c>
      <c r="E151" s="6" t="s">
        <v>510</v>
      </c>
    </row>
    <row r="152" customFormat="false" ht="15" hidden="false" customHeight="false" outlineLevel="0" collapsed="false">
      <c r="A152" s="6" t="s">
        <v>1411</v>
      </c>
      <c r="B152" s="6" t="n">
        <v>23</v>
      </c>
      <c r="C152" s="6" t="n">
        <v>60</v>
      </c>
      <c r="D152" s="8" t="n">
        <v>0.383333333333333</v>
      </c>
      <c r="E152" s="6"/>
    </row>
    <row r="153" customFormat="false" ht="15" hidden="false" customHeight="false" outlineLevel="0" collapsed="false">
      <c r="A153" s="6" t="s">
        <v>1412</v>
      </c>
      <c r="B153" s="6" t="n">
        <v>19</v>
      </c>
      <c r="C153" s="6" t="n">
        <v>60</v>
      </c>
      <c r="D153" s="8" t="n">
        <v>0.316666666666667</v>
      </c>
      <c r="E153" s="6"/>
    </row>
    <row r="155" customFormat="false" ht="15" hidden="false" customHeight="false" outlineLevel="0" collapsed="false">
      <c r="A155" s="11" t="s">
        <v>1413</v>
      </c>
    </row>
    <row r="156" customFormat="false" ht="36" hidden="false" customHeight="true" outlineLevel="0" collapsed="false">
      <c r="A156" s="5" t="s">
        <v>1339</v>
      </c>
      <c r="B156" s="5" t="s">
        <v>1414</v>
      </c>
      <c r="C156" s="5" t="s">
        <v>1415</v>
      </c>
    </row>
    <row r="157" customFormat="false" ht="22.35" hidden="false" customHeight="false" outlineLevel="0" collapsed="false">
      <c r="A157" s="7" t="s">
        <v>1341</v>
      </c>
      <c r="B157" s="6" t="n">
        <v>14</v>
      </c>
      <c r="C157" s="7" t="s">
        <v>1416</v>
      </c>
    </row>
    <row r="158" customFormat="false" ht="15" hidden="false" customHeight="false" outlineLevel="0" collapsed="false">
      <c r="A158" s="7" t="s">
        <v>1342</v>
      </c>
      <c r="B158" s="6" t="n">
        <v>13</v>
      </c>
      <c r="C158" s="7" t="s">
        <v>1417</v>
      </c>
    </row>
    <row r="159" customFormat="false" ht="15" hidden="false" customHeight="false" outlineLevel="0" collapsed="false">
      <c r="A159" s="7" t="s">
        <v>1343</v>
      </c>
      <c r="B159" s="6" t="n">
        <v>6</v>
      </c>
      <c r="C159" s="7" t="s">
        <v>1418</v>
      </c>
    </row>
    <row r="160" customFormat="false" ht="15" hidden="false" customHeight="false" outlineLevel="0" collapsed="false">
      <c r="A160" s="7" t="s">
        <v>1344</v>
      </c>
      <c r="B160" s="6" t="n">
        <v>8</v>
      </c>
      <c r="C160" s="7" t="s">
        <v>1419</v>
      </c>
    </row>
    <row r="161" customFormat="false" ht="15" hidden="false" customHeight="false" outlineLevel="0" collapsed="false">
      <c r="A161" s="7" t="s">
        <v>1345</v>
      </c>
      <c r="B161" s="6" t="n">
        <v>4</v>
      </c>
      <c r="C161" s="7" t="s">
        <v>1420</v>
      </c>
    </row>
    <row r="162" customFormat="false" ht="15" hidden="false" customHeight="false" outlineLevel="0" collapsed="false">
      <c r="A162" s="7" t="s">
        <v>1346</v>
      </c>
      <c r="B162" s="6" t="n">
        <v>4</v>
      </c>
      <c r="C162" s="7" t="s">
        <v>1421</v>
      </c>
    </row>
    <row r="163" customFormat="false" ht="15" hidden="false" customHeight="false" outlineLevel="0" collapsed="false">
      <c r="A163" s="7" t="s">
        <v>1347</v>
      </c>
      <c r="B163" s="6" t="n">
        <v>3</v>
      </c>
      <c r="C163" s="7" t="s">
        <v>1422</v>
      </c>
    </row>
  </sheetData>
  <mergeCells count="5">
    <mergeCell ref="A2:L2"/>
    <mergeCell ref="A6:L6"/>
    <mergeCell ref="A7:L7"/>
    <mergeCell ref="A8:L8"/>
    <mergeCell ref="A107:L10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60</v>
      </c>
    </row>
    <row r="2" customFormat="false" ht="14.25" hidden="false" customHeight="true" outlineLevel="0" collapsed="false">
      <c r="A2" s="2" t="s">
        <v>1423</v>
      </c>
      <c r="B2" s="2"/>
      <c r="C2" s="2"/>
      <c r="D2" s="2"/>
      <c r="E2" s="2"/>
      <c r="F2" s="2"/>
      <c r="G2" s="2"/>
      <c r="H2" s="2"/>
      <c r="I2" s="2"/>
      <c r="J2" s="2"/>
      <c r="K2" s="2"/>
      <c r="L2" s="2"/>
    </row>
    <row r="4" customFormat="false" ht="51.75" hidden="false" customHeight="true" outlineLevel="0" collapsed="false">
      <c r="A4" s="4" t="s">
        <v>1424</v>
      </c>
      <c r="B4" s="4"/>
      <c r="C4" s="4"/>
      <c r="D4" s="4"/>
      <c r="E4" s="4"/>
      <c r="F4" s="4"/>
      <c r="G4" s="4"/>
      <c r="H4" s="4"/>
      <c r="I4" s="4"/>
      <c r="J4" s="4"/>
      <c r="K4" s="4"/>
      <c r="L4" s="4"/>
    </row>
    <row r="5" customFormat="false" ht="15" hidden="false" customHeight="false" outlineLevel="0" collapsed="false">
      <c r="A5" s="11" t="s">
        <v>1425</v>
      </c>
    </row>
    <row r="6" customFormat="false" ht="15" hidden="false" customHeight="true" outlineLevel="0" collapsed="false">
      <c r="A6" s="5" t="s">
        <v>1426</v>
      </c>
      <c r="B6" s="5" t="s">
        <v>322</v>
      </c>
      <c r="C6" s="5" t="s">
        <v>1326</v>
      </c>
    </row>
    <row r="7" customFormat="false" ht="15" hidden="false" customHeight="false" outlineLevel="0" collapsed="false">
      <c r="A7" s="6" t="s">
        <v>1025</v>
      </c>
      <c r="B7" s="6" t="s">
        <v>1029</v>
      </c>
      <c r="C7" s="16" t="n">
        <v>1</v>
      </c>
    </row>
    <row r="9" customFormat="false" ht="15" hidden="false" customHeight="false" outlineLevel="0" collapsed="false">
      <c r="A9" s="11" t="s">
        <v>1427</v>
      </c>
    </row>
    <row r="10" customFormat="false" ht="24" hidden="false" customHeight="true" outlineLevel="0" collapsed="false">
      <c r="A10" s="5" t="s">
        <v>1362</v>
      </c>
      <c r="B10" s="5" t="s">
        <v>1340</v>
      </c>
      <c r="C10" s="5" t="s">
        <v>1428</v>
      </c>
    </row>
    <row r="11" customFormat="false" ht="22.35" hidden="false" customHeight="false" outlineLevel="0" collapsed="false">
      <c r="A11" s="7" t="s">
        <v>1342</v>
      </c>
      <c r="B11" s="6" t="n">
        <v>2039</v>
      </c>
      <c r="C11" s="6" t="n">
        <v>1170</v>
      </c>
    </row>
    <row r="12" customFormat="false" ht="22.35" hidden="false" customHeight="false" outlineLevel="0" collapsed="false">
      <c r="A12" s="7" t="s">
        <v>1429</v>
      </c>
      <c r="B12" s="6" t="n">
        <v>30</v>
      </c>
      <c r="C12" s="6" t="n">
        <v>18</v>
      </c>
    </row>
    <row r="13" customFormat="false" ht="22.35" hidden="false" customHeight="false" outlineLevel="0" collapsed="false">
      <c r="A13" s="7" t="s">
        <v>1430</v>
      </c>
      <c r="B13" s="6" t="n">
        <v>30</v>
      </c>
      <c r="C13" s="6" t="n">
        <v>25</v>
      </c>
    </row>
    <row r="14" customFormat="false" ht="15" hidden="false" customHeight="false" outlineLevel="0" collapsed="false">
      <c r="A14" s="6" t="s">
        <v>1431</v>
      </c>
      <c r="B14" s="6" t="n">
        <v>20</v>
      </c>
      <c r="C14" s="6" t="n">
        <v>15</v>
      </c>
    </row>
    <row r="15" customFormat="false" ht="22.35" hidden="false" customHeight="false" outlineLevel="0" collapsed="false">
      <c r="A15" s="7" t="s">
        <v>1432</v>
      </c>
      <c r="B15" s="6" t="n">
        <v>2031</v>
      </c>
      <c r="C15" s="6" t="n">
        <v>1282</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62</v>
      </c>
    </row>
    <row r="2" customFormat="false" ht="14.25" hidden="false" customHeight="true" outlineLevel="0" collapsed="false">
      <c r="A2" s="2" t="s">
        <v>1433</v>
      </c>
      <c r="B2" s="2"/>
      <c r="C2" s="2"/>
      <c r="D2" s="2"/>
      <c r="E2" s="2"/>
      <c r="F2" s="2"/>
      <c r="G2" s="2"/>
      <c r="H2" s="2"/>
      <c r="I2" s="2"/>
      <c r="J2" s="2"/>
      <c r="K2" s="2"/>
      <c r="L2" s="2"/>
    </row>
    <row r="4" customFormat="false" ht="15" hidden="false" customHeight="false" outlineLevel="0" collapsed="false">
      <c r="A4" s="11" t="s">
        <v>1434</v>
      </c>
    </row>
    <row r="5" customFormat="false" ht="24" hidden="false" customHeight="true" outlineLevel="0" collapsed="false">
      <c r="A5" s="5" t="s">
        <v>1362</v>
      </c>
      <c r="B5" s="5" t="s">
        <v>1340</v>
      </c>
      <c r="C5" s="5" t="s">
        <v>1428</v>
      </c>
    </row>
    <row r="6" customFormat="false" ht="22.35" hidden="false" customHeight="false" outlineLevel="0" collapsed="false">
      <c r="A6" s="7" t="s">
        <v>1342</v>
      </c>
      <c r="B6" s="6" t="n">
        <v>2039</v>
      </c>
      <c r="C6" s="6" t="n">
        <v>1170</v>
      </c>
    </row>
    <row r="7" customFormat="false" ht="22.35" hidden="false" customHeight="false" outlineLevel="0" collapsed="false">
      <c r="A7" s="7" t="s">
        <v>1429</v>
      </c>
      <c r="B7" s="6" t="n">
        <v>30</v>
      </c>
      <c r="C7" s="6" t="n">
        <v>18</v>
      </c>
    </row>
    <row r="8" customFormat="false" ht="22.35" hidden="false" customHeight="false" outlineLevel="0" collapsed="false">
      <c r="A8" s="7" t="s">
        <v>1430</v>
      </c>
      <c r="B8" s="6" t="n">
        <v>30</v>
      </c>
      <c r="C8" s="6" t="n">
        <v>25</v>
      </c>
    </row>
    <row r="9" customFormat="false" ht="15" hidden="false" customHeight="false" outlineLevel="0" collapsed="false">
      <c r="A9" s="6" t="s">
        <v>1431</v>
      </c>
      <c r="B9" s="6" t="n">
        <v>20</v>
      </c>
      <c r="C9" s="6" t="n">
        <v>15</v>
      </c>
    </row>
    <row r="10" customFormat="false" ht="22.35" hidden="false" customHeight="false" outlineLevel="0" collapsed="false">
      <c r="A10" s="7" t="s">
        <v>1432</v>
      </c>
      <c r="B10" s="6" t="n">
        <v>2031</v>
      </c>
      <c r="C10" s="6" t="n">
        <v>1282</v>
      </c>
    </row>
    <row r="12" customFormat="false" ht="15" hidden="false" customHeight="false" outlineLevel="0" collapsed="false">
      <c r="A12" s="11" t="s">
        <v>1435</v>
      </c>
    </row>
    <row r="13" customFormat="false" ht="15" hidden="false" customHeight="true" outlineLevel="0" collapsed="false">
      <c r="A13" s="5" t="s">
        <v>819</v>
      </c>
      <c r="B13" s="5" t="s">
        <v>820</v>
      </c>
      <c r="C13" s="5" t="s">
        <v>422</v>
      </c>
      <c r="D13" s="5" t="s">
        <v>423</v>
      </c>
      <c r="E13" s="5" t="s">
        <v>425</v>
      </c>
      <c r="F13" s="5" t="s">
        <v>427</v>
      </c>
      <c r="G13" s="5" t="s">
        <v>428</v>
      </c>
      <c r="H13" s="5" t="s">
        <v>491</v>
      </c>
      <c r="I13" s="5" t="s">
        <v>429</v>
      </c>
    </row>
    <row r="14" customFormat="false" ht="22.35" hidden="false" customHeight="false" outlineLevel="0" collapsed="false">
      <c r="A14" s="6" t="s">
        <v>1436</v>
      </c>
      <c r="B14" s="7" t="s">
        <v>1342</v>
      </c>
      <c r="C14" s="16" t="n">
        <v>0.140418391918286</v>
      </c>
      <c r="D14" s="16" t="n">
        <v>0.164242980809247</v>
      </c>
      <c r="E14" s="16" t="n">
        <v>9.7448081849633</v>
      </c>
      <c r="F14" s="18" t="n">
        <v>1.15551669038145E-017</v>
      </c>
      <c r="G14" s="16" t="n">
        <v>0.752200934243902</v>
      </c>
      <c r="H14" s="16" t="n">
        <v>0.746592592592593</v>
      </c>
      <c r="I14" s="18" t="n">
        <v>0.000213301949339494</v>
      </c>
    </row>
    <row r="15" customFormat="false" ht="22.35" hidden="false" customHeight="false" outlineLevel="0" collapsed="false">
      <c r="A15" s="6" t="s">
        <v>1437</v>
      </c>
      <c r="B15" s="7" t="s">
        <v>1342</v>
      </c>
      <c r="C15" s="16" t="n">
        <v>0.132081437190212</v>
      </c>
      <c r="D15" s="16" t="n">
        <v>0.154686621073205</v>
      </c>
      <c r="E15" s="16" t="n">
        <v>9.83227207548797</v>
      </c>
      <c r="F15" s="18" t="n">
        <v>5.05149882850312E-018</v>
      </c>
      <c r="G15" s="16" t="n">
        <v>0.746138780537653</v>
      </c>
      <c r="H15" s="16" t="n">
        <v>0.746148148148148</v>
      </c>
      <c r="I15" s="18" t="n">
        <v>0.000228486038261512</v>
      </c>
    </row>
    <row r="16" customFormat="false" ht="22.35" hidden="false" customHeight="false" outlineLevel="0" collapsed="false">
      <c r="A16" s="6" t="s">
        <v>1438</v>
      </c>
      <c r="B16" s="7" t="s">
        <v>1342</v>
      </c>
      <c r="C16" s="16" t="n">
        <v>0.149694366677072</v>
      </c>
      <c r="D16" s="16" t="n">
        <v>0.174633738270382</v>
      </c>
      <c r="E16" s="16" t="n">
        <v>9.61493255637485</v>
      </c>
      <c r="F16" s="18" t="n">
        <v>3.58368855537904E-017</v>
      </c>
      <c r="G16" s="16" t="n">
        <v>0.75559975004323</v>
      </c>
      <c r="H16" s="16" t="n">
        <v>0.745851851851852</v>
      </c>
      <c r="I16" s="18" t="n">
        <v>0.000213301949339494</v>
      </c>
    </row>
    <row r="17" customFormat="false" ht="22.35" hidden="false" customHeight="false" outlineLevel="0" collapsed="false">
      <c r="A17" s="6" t="s">
        <v>1439</v>
      </c>
      <c r="B17" s="7" t="s">
        <v>1342</v>
      </c>
      <c r="C17" s="16" t="n">
        <v>0.124729210492422</v>
      </c>
      <c r="D17" s="16" t="n">
        <v>0.146043776227994</v>
      </c>
      <c r="E17" s="16" t="n">
        <v>9.86686612882595</v>
      </c>
      <c r="F17" s="18" t="n">
        <v>3.22171635853981E-018</v>
      </c>
      <c r="G17" s="16" t="n">
        <v>0.737265466496048</v>
      </c>
      <c r="H17" s="16" t="n">
        <v>0.745283950617284</v>
      </c>
      <c r="I17" s="18" t="n">
        <v>0.000257177831306996</v>
      </c>
    </row>
    <row r="18" customFormat="false" ht="22.35" hidden="false" customHeight="false" outlineLevel="0" collapsed="false">
      <c r="A18" s="6" t="s">
        <v>1440</v>
      </c>
      <c r="B18" s="7" t="s">
        <v>1342</v>
      </c>
      <c r="C18" s="16" t="n">
        <v>0.15983853145442</v>
      </c>
      <c r="D18" s="16" t="n">
        <v>0.185757528717648</v>
      </c>
      <c r="E18" s="16" t="n">
        <v>9.4516711742913</v>
      </c>
      <c r="F18" s="18" t="n">
        <v>1.31806910177506E-016</v>
      </c>
      <c r="G18" s="16" t="n">
        <v>0.756460926648975</v>
      </c>
      <c r="H18" s="16" t="n">
        <v>0.744518518518519</v>
      </c>
      <c r="I18" s="18" t="n">
        <v>0.000226394683936283</v>
      </c>
    </row>
    <row r="19" customFormat="false" ht="22.35" hidden="false" customHeight="false" outlineLevel="0" collapsed="false">
      <c r="A19" s="7" t="s">
        <v>978</v>
      </c>
      <c r="B19" s="7" t="s">
        <v>1429</v>
      </c>
      <c r="C19" s="16" t="n">
        <v>0.219257343335778</v>
      </c>
      <c r="D19" s="16" t="n">
        <v>0.241998617056073</v>
      </c>
      <c r="E19" s="17" t="n">
        <v>20.3215599326709</v>
      </c>
      <c r="F19" s="18" t="n">
        <v>2.05300870726781E-040</v>
      </c>
      <c r="G19" s="16" t="n">
        <v>2.09993845946886</v>
      </c>
      <c r="H19" s="16" t="n">
        <v>0.926123456790123</v>
      </c>
      <c r="I19" s="18" t="n">
        <v>4.35463329572823E-009</v>
      </c>
    </row>
    <row r="20" customFormat="false" ht="22.35" hidden="false" customHeight="false" outlineLevel="0" collapsed="false">
      <c r="A20" s="7" t="s">
        <v>980</v>
      </c>
      <c r="B20" s="7" t="s">
        <v>1429</v>
      </c>
      <c r="C20" s="17" t="n">
        <v>1907.11111111111</v>
      </c>
      <c r="D20" s="17" t="n">
        <v>1915.74</v>
      </c>
      <c r="E20" s="17" t="n">
        <v>16.4354542629275</v>
      </c>
      <c r="F20" s="18" t="n">
        <v>1.13112715362133E-030</v>
      </c>
      <c r="G20" s="16" t="n">
        <v>1.88894249768121</v>
      </c>
      <c r="H20" s="16" t="n">
        <v>0.906308641975309</v>
      </c>
      <c r="I20" s="18" t="n">
        <v>5.33990753204628E-009</v>
      </c>
    </row>
    <row r="21" customFormat="false" ht="22.35" hidden="false" customHeight="false" outlineLevel="0" collapsed="false">
      <c r="A21" s="7" t="s">
        <v>981</v>
      </c>
      <c r="B21" s="7" t="s">
        <v>1429</v>
      </c>
      <c r="C21" s="16" t="n">
        <v>0.365563546654442</v>
      </c>
      <c r="D21" s="16" t="n">
        <v>0.384408323863605</v>
      </c>
      <c r="E21" s="16" t="n">
        <v>9.44389966342864</v>
      </c>
      <c r="F21" s="18" t="n">
        <v>1.15462377410734E-014</v>
      </c>
      <c r="G21" s="16" t="n">
        <v>1.24914480061756</v>
      </c>
      <c r="H21" s="16" t="n">
        <v>0.821086419753086</v>
      </c>
      <c r="I21" s="18" t="n">
        <v>8.22285141506329E-006</v>
      </c>
    </row>
    <row r="22" customFormat="false" ht="22.35" hidden="false" customHeight="false" outlineLevel="0" collapsed="false">
      <c r="A22" s="7" t="s">
        <v>982</v>
      </c>
      <c r="B22" s="7" t="s">
        <v>1429</v>
      </c>
      <c r="C22" s="17" t="n">
        <v>969.833333333333</v>
      </c>
      <c r="D22" s="17" t="n">
        <v>971.306666666667</v>
      </c>
      <c r="E22" s="16" t="n">
        <v>7.67768331742372</v>
      </c>
      <c r="F22" s="18" t="n">
        <v>3.73142841766347E-011</v>
      </c>
      <c r="G22" s="16" t="n">
        <v>0.921256312273762</v>
      </c>
      <c r="H22" s="16" t="n">
        <v>0.753679012345679</v>
      </c>
      <c r="I22" s="16" t="n">
        <v>0.00328571966218902</v>
      </c>
    </row>
    <row r="23" customFormat="false" ht="22.35" hidden="false" customHeight="false" outlineLevel="0" collapsed="false">
      <c r="A23" s="6" t="s">
        <v>983</v>
      </c>
      <c r="B23" s="7" t="s">
        <v>1429</v>
      </c>
      <c r="C23" s="17" t="n">
        <v>99.8784817599742</v>
      </c>
      <c r="D23" s="17" t="n">
        <v>93.7335413427486</v>
      </c>
      <c r="E23" s="16" t="n">
        <v>-9.8482794868269</v>
      </c>
      <c r="F23" s="18" t="n">
        <v>8.05782324006748E-018</v>
      </c>
      <c r="G23" s="16" t="n">
        <v>-0.777154084804944</v>
      </c>
      <c r="H23" s="16" t="n">
        <v>0.746814814814815</v>
      </c>
      <c r="I23" s="18" t="n">
        <v>0.000257177831306996</v>
      </c>
    </row>
    <row r="24" customFormat="false" ht="22.35" hidden="false" customHeight="false" outlineLevel="0" collapsed="false">
      <c r="A24" s="6" t="s">
        <v>1131</v>
      </c>
      <c r="B24" s="7" t="s">
        <v>1430</v>
      </c>
      <c r="C24" s="16" t="n">
        <v>-1.42632745931739</v>
      </c>
      <c r="D24" s="16" t="n">
        <v>-1.03490066890485</v>
      </c>
      <c r="E24" s="17" t="n">
        <v>11.6113350744914</v>
      </c>
      <c r="F24" s="18" t="n">
        <v>2.27342780033261E-021</v>
      </c>
      <c r="G24" s="16" t="n">
        <v>1.09414623575593</v>
      </c>
      <c r="H24" s="16" t="n">
        <v>0.809012345679012</v>
      </c>
      <c r="I24" s="18" t="n">
        <v>3.2372735468877E-006</v>
      </c>
    </row>
    <row r="25" customFormat="false" ht="22.35" hidden="false" customHeight="false" outlineLevel="0" collapsed="false">
      <c r="A25" s="6" t="s">
        <v>1057</v>
      </c>
      <c r="B25" s="7" t="s">
        <v>1430</v>
      </c>
      <c r="C25" s="16" t="n">
        <v>3.2654673049256</v>
      </c>
      <c r="D25" s="16" t="n">
        <v>2.8309748369689</v>
      </c>
      <c r="E25" s="16" t="n">
        <v>-9.29599099417342</v>
      </c>
      <c r="F25" s="18" t="n">
        <v>4.42450242959216E-015</v>
      </c>
      <c r="G25" s="16" t="n">
        <v>-0.948452546181749</v>
      </c>
      <c r="H25" s="16" t="n">
        <v>0.767506172839506</v>
      </c>
      <c r="I25" s="18" t="n">
        <v>6.28841327674805E-005</v>
      </c>
    </row>
    <row r="26" customFormat="false" ht="22.35" hidden="false" customHeight="false" outlineLevel="0" collapsed="false">
      <c r="A26" s="6" t="s">
        <v>1072</v>
      </c>
      <c r="B26" s="7" t="s">
        <v>1430</v>
      </c>
      <c r="C26" s="16" t="n">
        <v>-0.392011315110139</v>
      </c>
      <c r="D26" s="16" t="n">
        <v>-0.366032237579598</v>
      </c>
      <c r="E26" s="16" t="n">
        <v>8.06051364848341</v>
      </c>
      <c r="F26" s="18" t="n">
        <v>5.49256250461915E-013</v>
      </c>
      <c r="G26" s="16" t="n">
        <v>0.64559256243365</v>
      </c>
      <c r="H26" s="16" t="n">
        <v>0.75237037037037</v>
      </c>
      <c r="I26" s="16" t="n">
        <v>0.00434987484807025</v>
      </c>
    </row>
    <row r="27" customFormat="false" ht="22.35" hidden="false" customHeight="false" outlineLevel="0" collapsed="false">
      <c r="A27" s="6" t="s">
        <v>1106</v>
      </c>
      <c r="B27" s="7" t="s">
        <v>1430</v>
      </c>
      <c r="C27" s="16" t="n">
        <v>0.614625172024218</v>
      </c>
      <c r="D27" s="16" t="n">
        <v>0.580423699718962</v>
      </c>
      <c r="E27" s="16" t="n">
        <v>-8.82575197979295</v>
      </c>
      <c r="F27" s="18" t="n">
        <v>1.05090080567522E-014</v>
      </c>
      <c r="G27" s="16" t="n">
        <v>-0.735109135604247</v>
      </c>
      <c r="H27" s="16" t="n">
        <v>0.730469135802469</v>
      </c>
      <c r="I27" s="16" t="n">
        <v>0.0012503774092736</v>
      </c>
    </row>
    <row r="28" customFormat="false" ht="22.35" hidden="false" customHeight="false" outlineLevel="0" collapsed="false">
      <c r="A28" s="6" t="s">
        <v>1116</v>
      </c>
      <c r="B28" s="7" t="s">
        <v>1430</v>
      </c>
      <c r="C28" s="16" t="n">
        <v>0.716208237109275</v>
      </c>
      <c r="D28" s="16" t="n">
        <v>0.677154026971662</v>
      </c>
      <c r="E28" s="16" t="n">
        <v>-9.09391247684385</v>
      </c>
      <c r="F28" s="18" t="n">
        <v>9.11814738039812E-016</v>
      </c>
      <c r="G28" s="16" t="n">
        <v>-0.704427232347683</v>
      </c>
      <c r="H28" s="16" t="n">
        <v>0.727432098765432</v>
      </c>
      <c r="I28" s="18" t="n">
        <v>0.000616611695695445</v>
      </c>
    </row>
    <row r="29" customFormat="false" ht="22.35" hidden="false" customHeight="false" outlineLevel="0" collapsed="false">
      <c r="A29" s="7" t="s">
        <v>1266</v>
      </c>
      <c r="B29" s="6" t="s">
        <v>1431</v>
      </c>
      <c r="C29" s="17" t="n">
        <v>716.080551588324</v>
      </c>
      <c r="D29" s="17" t="n">
        <v>714.382763441664</v>
      </c>
      <c r="E29" s="16" t="n">
        <v>-8.30492274238847</v>
      </c>
      <c r="F29" s="18" t="n">
        <v>1.84322525502878E-013</v>
      </c>
      <c r="G29" s="16" t="n">
        <v>-0.689042209104087</v>
      </c>
      <c r="H29" s="16" t="n">
        <v>0.736395061728395</v>
      </c>
      <c r="I29" s="16" t="n">
        <v>0.00103839043975565</v>
      </c>
    </row>
    <row r="30" customFormat="false" ht="32.8" hidden="false" customHeight="false" outlineLevel="0" collapsed="false">
      <c r="A30" s="7" t="s">
        <v>1267</v>
      </c>
      <c r="B30" s="6" t="s">
        <v>1431</v>
      </c>
      <c r="C30" s="17" t="n">
        <v>708.622222222222</v>
      </c>
      <c r="D30" s="17" t="n">
        <v>705.411111111111</v>
      </c>
      <c r="E30" s="16" t="n">
        <v>-7.38933957490817</v>
      </c>
      <c r="F30" s="18" t="n">
        <v>1.14104365996724E-010</v>
      </c>
      <c r="G30" s="16" t="n">
        <v>-0.810168769340618</v>
      </c>
      <c r="H30" s="16" t="n">
        <v>0.720172839506173</v>
      </c>
      <c r="I30" s="18" t="n">
        <v>0.000615135259852131</v>
      </c>
    </row>
    <row r="31" customFormat="false" ht="22.35" hidden="false" customHeight="false" outlineLevel="0" collapsed="false">
      <c r="A31" s="7" t="s">
        <v>1268</v>
      </c>
      <c r="B31" s="6" t="s">
        <v>1431</v>
      </c>
      <c r="C31" s="16" t="n">
        <v>0.539953853773798</v>
      </c>
      <c r="D31" s="16" t="n">
        <v>0.514023284787446</v>
      </c>
      <c r="E31" s="16" t="n">
        <v>-6.77882448188549</v>
      </c>
      <c r="F31" s="18" t="n">
        <v>1.3023230956731E-009</v>
      </c>
      <c r="G31" s="16" t="n">
        <v>-0.616110138704712</v>
      </c>
      <c r="H31" s="16" t="n">
        <v>0.683975308641975</v>
      </c>
      <c r="I31" s="16" t="n">
        <v>0.0192251493237013</v>
      </c>
    </row>
    <row r="32" customFormat="false" ht="22.35" hidden="false" customHeight="false" outlineLevel="0" collapsed="false">
      <c r="A32" s="7" t="s">
        <v>1269</v>
      </c>
      <c r="B32" s="6" t="s">
        <v>1431</v>
      </c>
      <c r="C32" s="16" t="n">
        <v>0.0889030209029706</v>
      </c>
      <c r="D32" s="16" t="n">
        <v>0.0996252560393627</v>
      </c>
      <c r="E32" s="16" t="n">
        <v>7.55976741055672</v>
      </c>
      <c r="F32" s="18" t="n">
        <v>4.95031956421646E-012</v>
      </c>
      <c r="G32" s="16" t="n">
        <v>0.541709786891217</v>
      </c>
      <c r="H32" s="16" t="n">
        <v>0.68079012345679</v>
      </c>
      <c r="I32" s="16" t="n">
        <v>0.00695553731171389</v>
      </c>
    </row>
    <row r="33" customFormat="false" ht="22.35" hidden="false" customHeight="false" outlineLevel="0" collapsed="false">
      <c r="A33" s="7" t="s">
        <v>1270</v>
      </c>
      <c r="B33" s="6" t="s">
        <v>1431</v>
      </c>
      <c r="C33" s="16" t="n">
        <v>0.0135367174724495</v>
      </c>
      <c r="D33" s="16" t="n">
        <v>0.01309341382046</v>
      </c>
      <c r="E33" s="16" t="n">
        <v>-4.03270688844942</v>
      </c>
      <c r="F33" s="18" t="n">
        <v>0.000273165909072069</v>
      </c>
      <c r="G33" s="16" t="n">
        <v>-0.379020436134293</v>
      </c>
      <c r="H33" s="16" t="n">
        <v>0.631728395061728</v>
      </c>
      <c r="I33" s="16" t="n">
        <v>0.204432065332492</v>
      </c>
    </row>
    <row r="34" customFormat="false" ht="22.35" hidden="false" customHeight="false" outlineLevel="0" collapsed="false">
      <c r="A34" s="6" t="s">
        <v>1375</v>
      </c>
      <c r="B34" s="7" t="s">
        <v>1432</v>
      </c>
      <c r="C34" s="18" t="n">
        <v>3.22549460483976E-005</v>
      </c>
      <c r="D34" s="18" t="n">
        <v>-3.31540002769864E-005</v>
      </c>
      <c r="E34" s="17" t="n">
        <v>-14.4764744419237</v>
      </c>
      <c r="F34" s="18" t="n">
        <v>1.05654068433443E-032</v>
      </c>
      <c r="G34" s="16" t="n">
        <v>-1.0705138419976</v>
      </c>
      <c r="H34" s="16" t="n">
        <v>0.919777777777778</v>
      </c>
      <c r="I34" s="18" t="n">
        <v>3.10408292657747E-007</v>
      </c>
    </row>
    <row r="35" customFormat="false" ht="22.35" hidden="false" customHeight="false" outlineLevel="0" collapsed="false">
      <c r="A35" s="6" t="s">
        <v>1374</v>
      </c>
      <c r="B35" s="7" t="s">
        <v>1432</v>
      </c>
      <c r="C35" s="18" t="n">
        <v>3.00131596268695E-005</v>
      </c>
      <c r="D35" s="18" t="n">
        <v>-4.22227353095505E-005</v>
      </c>
      <c r="E35" s="17" t="n">
        <v>-14.2914748832507</v>
      </c>
      <c r="F35" s="18" t="n">
        <v>6.03178427482687E-032</v>
      </c>
      <c r="G35" s="16" t="n">
        <v>-1.06800718363429</v>
      </c>
      <c r="H35" s="16" t="n">
        <v>0.919728395061728</v>
      </c>
      <c r="I35" s="18" t="n">
        <v>3.10408292657747E-007</v>
      </c>
    </row>
    <row r="36" customFormat="false" ht="22.35" hidden="false" customHeight="false" outlineLevel="0" collapsed="false">
      <c r="A36" s="6" t="s">
        <v>1384</v>
      </c>
      <c r="B36" s="7" t="s">
        <v>1432</v>
      </c>
      <c r="C36" s="18" t="n">
        <v>3.40344541009985E-005</v>
      </c>
      <c r="D36" s="18" t="n">
        <v>-2.46547862947902E-005</v>
      </c>
      <c r="E36" s="17" t="n">
        <v>-14.6088999957249</v>
      </c>
      <c r="F36" s="18" t="n">
        <v>2.73871970553181E-033</v>
      </c>
      <c r="G36" s="16" t="n">
        <v>-1.07115431982572</v>
      </c>
      <c r="H36" s="16" t="n">
        <v>0.919308641975309</v>
      </c>
      <c r="I36" s="18" t="n">
        <v>3.16217601384281E-007</v>
      </c>
    </row>
    <row r="37" customFormat="false" ht="22.35" hidden="false" customHeight="false" outlineLevel="0" collapsed="false">
      <c r="A37" s="6" t="s">
        <v>1382</v>
      </c>
      <c r="B37" s="7" t="s">
        <v>1432</v>
      </c>
      <c r="C37" s="18" t="n">
        <v>2.7314960986003E-005</v>
      </c>
      <c r="D37" s="18" t="n">
        <v>-5.19581988810045E-005</v>
      </c>
      <c r="E37" s="17" t="n">
        <v>-14.0975475029492</v>
      </c>
      <c r="F37" s="18" t="n">
        <v>4.31919994071124E-031</v>
      </c>
      <c r="G37" s="16" t="n">
        <v>-1.06533994109913</v>
      </c>
      <c r="H37" s="16" t="n">
        <v>0.919061728395062</v>
      </c>
      <c r="I37" s="18" t="n">
        <v>3.10408292657747E-007</v>
      </c>
    </row>
    <row r="38" customFormat="false" ht="22.35" hidden="false" customHeight="false" outlineLevel="0" collapsed="false">
      <c r="A38" s="6" t="s">
        <v>1378</v>
      </c>
      <c r="B38" s="7" t="s">
        <v>1432</v>
      </c>
      <c r="C38" s="18" t="n">
        <v>2.40181621517514E-005</v>
      </c>
      <c r="D38" s="18" t="n">
        <v>-6.25908958416581E-005</v>
      </c>
      <c r="E38" s="17" t="n">
        <v>-13.8964017711284</v>
      </c>
      <c r="F38" s="18" t="n">
        <v>2.9550162030996E-030</v>
      </c>
      <c r="G38" s="16" t="n">
        <v>-1.0626214900577</v>
      </c>
      <c r="H38" s="16" t="n">
        <v>0.917604938271605</v>
      </c>
      <c r="I38" s="18" t="n">
        <v>3.10408292657747E-007</v>
      </c>
    </row>
    <row r="40" customFormat="false" ht="14.25" hidden="false" customHeight="true" outlineLevel="0" collapsed="false">
      <c r="A40" s="10" t="s">
        <v>1441</v>
      </c>
      <c r="B40" s="10"/>
      <c r="C40" s="10"/>
      <c r="D40" s="10"/>
      <c r="E40" s="10"/>
      <c r="F40" s="10"/>
      <c r="G40" s="10"/>
      <c r="H40" s="10"/>
      <c r="I40" s="10"/>
      <c r="J40" s="10"/>
      <c r="K40" s="10"/>
      <c r="L40" s="10"/>
    </row>
  </sheetData>
  <mergeCells count="2">
    <mergeCell ref="A2:L2"/>
    <mergeCell ref="A40:L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20"/>
    <col collapsed="false" customWidth="true" hidden="false" outlineLevel="0" max="39" min="4" style="0" width="14"/>
  </cols>
  <sheetData>
    <row r="1" customFormat="false" ht="17.35" hidden="false" customHeight="false" outlineLevel="0" collapsed="false">
      <c r="A1" s="1" t="s">
        <v>64</v>
      </c>
    </row>
    <row r="3" customFormat="false" ht="15" hidden="false" customHeight="false" outlineLevel="0" collapsed="false">
      <c r="A3" s="11" t="s">
        <v>1442</v>
      </c>
    </row>
    <row r="4" customFormat="false" ht="36" hidden="false" customHeight="true" outlineLevel="0" collapsed="false">
      <c r="A4" s="5" t="s">
        <v>1443</v>
      </c>
      <c r="B4" s="5" t="s">
        <v>1340</v>
      </c>
      <c r="C4" s="5" t="s">
        <v>1444</v>
      </c>
    </row>
    <row r="5" customFormat="false" ht="15" hidden="false" customHeight="false" outlineLevel="0" collapsed="false">
      <c r="A5" s="6" t="s">
        <v>1445</v>
      </c>
      <c r="B5" s="6" t="n">
        <v>4</v>
      </c>
      <c r="C5" s="7" t="s">
        <v>1446</v>
      </c>
    </row>
    <row r="6" customFormat="false" ht="15" hidden="false" customHeight="false" outlineLevel="0" collapsed="false">
      <c r="A6" s="6" t="s">
        <v>587</v>
      </c>
      <c r="B6" s="6" t="n">
        <v>1</v>
      </c>
      <c r="C6" s="6" t="s">
        <v>1377</v>
      </c>
    </row>
    <row r="7" customFormat="false" ht="22.35" hidden="false" customHeight="false" outlineLevel="0" collapsed="false">
      <c r="A7" s="6" t="s">
        <v>680</v>
      </c>
      <c r="B7" s="6" t="n">
        <v>17</v>
      </c>
      <c r="C7" s="7" t="s">
        <v>1447</v>
      </c>
    </row>
    <row r="8" customFormat="false" ht="15" hidden="false" customHeight="false" outlineLevel="0" collapsed="false">
      <c r="A8" s="6" t="s">
        <v>751</v>
      </c>
      <c r="B8" s="6" t="n">
        <v>10</v>
      </c>
      <c r="C8" s="7" t="s">
        <v>1448</v>
      </c>
    </row>
    <row r="9" customFormat="false" ht="22.35" hidden="false" customHeight="false" outlineLevel="0" collapsed="false">
      <c r="A9" s="7" t="s">
        <v>1449</v>
      </c>
      <c r="B9" s="6" t="n">
        <v>4</v>
      </c>
      <c r="C9" s="7" t="s">
        <v>1450</v>
      </c>
    </row>
    <row r="11" customFormat="false" ht="15" hidden="false" customHeight="false" outlineLevel="0" collapsed="false">
      <c r="A11" s="11" t="s">
        <v>1451</v>
      </c>
    </row>
    <row r="12" customFormat="false" ht="24" hidden="false" customHeight="true" outlineLevel="0" collapsed="false">
      <c r="A12" s="5" t="s">
        <v>819</v>
      </c>
      <c r="B12" s="5" t="s">
        <v>820</v>
      </c>
      <c r="C12" s="5" t="s">
        <v>1452</v>
      </c>
      <c r="D12" s="5" t="s">
        <v>1453</v>
      </c>
      <c r="E12" s="5" t="s">
        <v>422</v>
      </c>
      <c r="F12" s="5" t="s">
        <v>423</v>
      </c>
      <c r="G12" s="5" t="s">
        <v>425</v>
      </c>
      <c r="H12" s="5" t="s">
        <v>427</v>
      </c>
      <c r="I12" s="5" t="s">
        <v>491</v>
      </c>
      <c r="J12" s="5" t="s">
        <v>489</v>
      </c>
      <c r="K12" s="5" t="s">
        <v>1454</v>
      </c>
    </row>
    <row r="13" customFormat="false" ht="22.35" hidden="false" customHeight="false" outlineLevel="0" collapsed="false">
      <c r="A13" s="6" t="s">
        <v>1377</v>
      </c>
      <c r="B13" s="7" t="s">
        <v>1432</v>
      </c>
      <c r="C13" s="6" t="s">
        <v>510</v>
      </c>
      <c r="D13" s="6" t="s">
        <v>510</v>
      </c>
      <c r="E13" s="18" t="n">
        <v>3.54066539909209E-005</v>
      </c>
      <c r="F13" s="18" t="n">
        <v>-1.67596177273294E-005</v>
      </c>
      <c r="G13" s="17" t="n">
        <v>-14.6907072931995</v>
      </c>
      <c r="H13" s="18" t="n">
        <v>1.58620443260776E-033</v>
      </c>
      <c r="I13" s="16" t="n">
        <v>0.916888888888889</v>
      </c>
      <c r="J13" s="6" t="s">
        <v>510</v>
      </c>
      <c r="K13" s="6" t="n">
        <v>1</v>
      </c>
    </row>
    <row r="14" customFormat="false" ht="22.35" hidden="false" customHeight="false" outlineLevel="0" collapsed="false">
      <c r="A14" s="6" t="s">
        <v>1455</v>
      </c>
      <c r="B14" s="7" t="s">
        <v>1432</v>
      </c>
      <c r="C14" s="6" t="s">
        <v>510</v>
      </c>
      <c r="D14" s="6"/>
      <c r="E14" s="18" t="n">
        <v>1.6749132245898E-005</v>
      </c>
      <c r="F14" s="18" t="n">
        <v>-2.13483734131844E-007</v>
      </c>
      <c r="G14" s="16" t="n">
        <v>-3.22321988617946</v>
      </c>
      <c r="H14" s="16" t="n">
        <v>0.00386160041741954</v>
      </c>
      <c r="I14" s="16" t="n">
        <v>0.612543209876543</v>
      </c>
      <c r="J14" s="6" t="s">
        <v>507</v>
      </c>
      <c r="K14" s="6" t="n">
        <v>102</v>
      </c>
    </row>
    <row r="15" customFormat="false" ht="22.35" hidden="false" customHeight="false" outlineLevel="0" collapsed="false">
      <c r="A15" s="6" t="s">
        <v>1456</v>
      </c>
      <c r="B15" s="7" t="s">
        <v>1432</v>
      </c>
      <c r="C15" s="6" t="s">
        <v>510</v>
      </c>
      <c r="D15" s="6"/>
      <c r="E15" s="18" t="n">
        <v>-0.000295816987517213</v>
      </c>
      <c r="F15" s="18" t="n">
        <v>-0.000346350216085814</v>
      </c>
      <c r="G15" s="16" t="n">
        <v>-3.67856260606074</v>
      </c>
      <c r="H15" s="16" t="n">
        <v>0.00105646145824572</v>
      </c>
      <c r="I15" s="16" t="n">
        <v>0.628098765432099</v>
      </c>
      <c r="J15" s="6" t="s">
        <v>510</v>
      </c>
      <c r="K15" s="6" t="n">
        <v>151</v>
      </c>
    </row>
    <row r="16" customFormat="false" ht="22.35" hidden="false" customHeight="false" outlineLevel="0" collapsed="false">
      <c r="A16" s="7" t="s">
        <v>978</v>
      </c>
      <c r="B16" s="7" t="s">
        <v>1429</v>
      </c>
      <c r="C16" s="6" t="s">
        <v>510</v>
      </c>
      <c r="D16" s="6" t="s">
        <v>510</v>
      </c>
      <c r="E16" s="16" t="n">
        <v>0.219257343335778</v>
      </c>
      <c r="F16" s="16" t="n">
        <v>0.241998617056073</v>
      </c>
      <c r="G16" s="17" t="n">
        <v>20.3215599326709</v>
      </c>
      <c r="H16" s="18" t="n">
        <v>2.05300870726781E-040</v>
      </c>
      <c r="I16" s="16" t="n">
        <v>0.926123456790123</v>
      </c>
      <c r="J16" s="6" t="s">
        <v>510</v>
      </c>
      <c r="K16" s="6" t="n">
        <v>2</v>
      </c>
    </row>
    <row r="17" customFormat="false" ht="22.35" hidden="false" customHeight="false" outlineLevel="0" collapsed="false">
      <c r="A17" s="6" t="s">
        <v>1380</v>
      </c>
      <c r="B17" s="7" t="s">
        <v>1432</v>
      </c>
      <c r="C17" s="6"/>
      <c r="D17" s="6" t="s">
        <v>510</v>
      </c>
      <c r="E17" s="18" t="n">
        <v>-8.06966382609791E-006</v>
      </c>
      <c r="F17" s="18" t="n">
        <v>-0.000136382622733143</v>
      </c>
      <c r="G17" s="17" t="n">
        <v>-12.6730191451804</v>
      </c>
      <c r="H17" s="18" t="n">
        <v>2.10175106039936E-025</v>
      </c>
      <c r="I17" s="16" t="n">
        <v>0.901876543209877</v>
      </c>
      <c r="J17" s="6" t="s">
        <v>510</v>
      </c>
      <c r="K17" s="6" t="n">
        <v>8</v>
      </c>
    </row>
    <row r="18" customFormat="false" ht="22.35" hidden="false" customHeight="false" outlineLevel="0" collapsed="false">
      <c r="A18" s="7" t="s">
        <v>980</v>
      </c>
      <c r="B18" s="7" t="s">
        <v>1429</v>
      </c>
      <c r="C18" s="6"/>
      <c r="D18" s="6" t="s">
        <v>510</v>
      </c>
      <c r="E18" s="17" t="n">
        <v>1907.11111111111</v>
      </c>
      <c r="F18" s="17" t="n">
        <v>1915.74</v>
      </c>
      <c r="G18" s="17" t="n">
        <v>16.4354542629275</v>
      </c>
      <c r="H18" s="18" t="n">
        <v>1.13112715362133E-030</v>
      </c>
      <c r="I18" s="16" t="n">
        <v>0.906308641975309</v>
      </c>
      <c r="J18" s="6" t="s">
        <v>510</v>
      </c>
      <c r="K18" s="6" t="n">
        <v>18</v>
      </c>
    </row>
    <row r="19" customFormat="false" ht="22.35" hidden="false" customHeight="false" outlineLevel="0" collapsed="false">
      <c r="A19" s="6" t="s">
        <v>1398</v>
      </c>
      <c r="B19" s="7" t="s">
        <v>1432</v>
      </c>
      <c r="C19" s="6"/>
      <c r="D19" s="6" t="s">
        <v>510</v>
      </c>
      <c r="E19" s="18" t="n">
        <v>2.36560871402848E-006</v>
      </c>
      <c r="F19" s="18" t="n">
        <v>3.72099000069795E-005</v>
      </c>
      <c r="G19" s="17" t="n">
        <v>13.6326030335843</v>
      </c>
      <c r="H19" s="18" t="n">
        <v>3.84393935458812E-027</v>
      </c>
      <c r="I19" s="16" t="n">
        <v>0.871160493827161</v>
      </c>
      <c r="J19" s="6" t="s">
        <v>510</v>
      </c>
      <c r="K19" s="6" t="n">
        <v>23</v>
      </c>
    </row>
    <row r="20" customFormat="false" ht="22.35" hidden="false" customHeight="false" outlineLevel="0" collapsed="false">
      <c r="A20" s="6" t="s">
        <v>1402</v>
      </c>
      <c r="B20" s="7" t="s">
        <v>1432</v>
      </c>
      <c r="C20" s="6"/>
      <c r="D20" s="6" t="s">
        <v>510</v>
      </c>
      <c r="E20" s="16" t="n">
        <v>-0.00163406951441725</v>
      </c>
      <c r="F20" s="16" t="n">
        <v>-0.00150751180923248</v>
      </c>
      <c r="G20" s="17" t="n">
        <v>12.6070334766418</v>
      </c>
      <c r="H20" s="18" t="n">
        <v>1.65315193946356E-022</v>
      </c>
      <c r="I20" s="16" t="n">
        <v>0.85762962962963</v>
      </c>
      <c r="J20" s="6" t="s">
        <v>510</v>
      </c>
      <c r="K20" s="6" t="n">
        <v>24</v>
      </c>
    </row>
    <row r="21" customFormat="false" ht="22.35" hidden="false" customHeight="false" outlineLevel="0" collapsed="false">
      <c r="A21" s="7" t="s">
        <v>981</v>
      </c>
      <c r="B21" s="7" t="s">
        <v>1429</v>
      </c>
      <c r="C21" s="6"/>
      <c r="D21" s="6" t="s">
        <v>510</v>
      </c>
      <c r="E21" s="16" t="n">
        <v>0.365563546654442</v>
      </c>
      <c r="F21" s="16" t="n">
        <v>0.384408323863605</v>
      </c>
      <c r="G21" s="16" t="n">
        <v>9.44389966342864</v>
      </c>
      <c r="H21" s="18" t="n">
        <v>1.15462377410734E-014</v>
      </c>
      <c r="I21" s="16" t="n">
        <v>0.821086419753086</v>
      </c>
      <c r="J21" s="6" t="s">
        <v>510</v>
      </c>
      <c r="K21" s="6" t="n">
        <v>25</v>
      </c>
    </row>
    <row r="22" customFormat="false" ht="22.35" hidden="false" customHeight="false" outlineLevel="0" collapsed="false">
      <c r="A22" s="6" t="s">
        <v>1404</v>
      </c>
      <c r="B22" s="7" t="s">
        <v>1432</v>
      </c>
      <c r="C22" s="6"/>
      <c r="D22" s="6" t="s">
        <v>510</v>
      </c>
      <c r="E22" s="18" t="n">
        <v>0.000383125548323681</v>
      </c>
      <c r="F22" s="18" t="n">
        <v>0.00034097764487185</v>
      </c>
      <c r="G22" s="17" t="n">
        <v>-11.5683488501748</v>
      </c>
      <c r="H22" s="18" t="n">
        <v>2.44001373069116E-019</v>
      </c>
      <c r="I22" s="16" t="n">
        <v>0.85283950617284</v>
      </c>
      <c r="J22" s="6" t="s">
        <v>510</v>
      </c>
      <c r="K22" s="6" t="n">
        <v>26</v>
      </c>
    </row>
    <row r="23" customFormat="false" ht="22.35" hidden="false" customHeight="false" outlineLevel="0" collapsed="false">
      <c r="A23" s="6" t="s">
        <v>1457</v>
      </c>
      <c r="B23" s="7" t="s">
        <v>1432</v>
      </c>
      <c r="C23" s="6"/>
      <c r="D23" s="6" t="s">
        <v>510</v>
      </c>
      <c r="E23" s="18" t="n">
        <v>3.39903706121572E-005</v>
      </c>
      <c r="F23" s="18" t="n">
        <v>8.2988230925326E-005</v>
      </c>
      <c r="G23" s="16" t="n">
        <v>8.64063724324727</v>
      </c>
      <c r="H23" s="18" t="n">
        <v>1.54455066961035E-013</v>
      </c>
      <c r="I23" s="16" t="n">
        <v>0.830049382716049</v>
      </c>
      <c r="J23" s="6" t="s">
        <v>510</v>
      </c>
      <c r="K23" s="6" t="n">
        <v>28</v>
      </c>
    </row>
    <row r="24" customFormat="false" ht="22.35" hidden="false" customHeight="false" outlineLevel="0" collapsed="false">
      <c r="A24" s="6" t="s">
        <v>1458</v>
      </c>
      <c r="B24" s="7" t="s">
        <v>1432</v>
      </c>
      <c r="C24" s="6"/>
      <c r="D24" s="6" t="s">
        <v>510</v>
      </c>
      <c r="E24" s="18" t="n">
        <v>2.78091234050147E-005</v>
      </c>
      <c r="F24" s="18" t="n">
        <v>5.36722408399242E-005</v>
      </c>
      <c r="G24" s="16" t="n">
        <v>8.11737843550251</v>
      </c>
      <c r="H24" s="18" t="n">
        <v>2.28649095894715E-012</v>
      </c>
      <c r="I24" s="16" t="n">
        <v>0.815703703703704</v>
      </c>
      <c r="J24" s="6" t="s">
        <v>510</v>
      </c>
      <c r="K24" s="6" t="n">
        <v>33</v>
      </c>
    </row>
    <row r="25" customFormat="false" ht="22.35" hidden="false" customHeight="false" outlineLevel="0" collapsed="false">
      <c r="A25" s="6" t="s">
        <v>1459</v>
      </c>
      <c r="B25" s="7" t="s">
        <v>1432</v>
      </c>
      <c r="C25" s="6"/>
      <c r="D25" s="6" t="s">
        <v>510</v>
      </c>
      <c r="E25" s="18" t="n">
        <v>-2.99010153814472E-005</v>
      </c>
      <c r="F25" s="18" t="n">
        <v>2.3029765911114E-005</v>
      </c>
      <c r="G25" s="17" t="n">
        <v>12.7864515883322</v>
      </c>
      <c r="H25" s="18" t="n">
        <v>4.2627271457929E-026</v>
      </c>
      <c r="I25" s="16" t="n">
        <v>0.813382716049383</v>
      </c>
      <c r="J25" s="6" t="s">
        <v>510</v>
      </c>
      <c r="K25" s="6" t="n">
        <v>50</v>
      </c>
    </row>
    <row r="26" customFormat="false" ht="22.35" hidden="false" customHeight="false" outlineLevel="0" collapsed="false">
      <c r="A26" s="6" t="s">
        <v>1460</v>
      </c>
      <c r="B26" s="7" t="s">
        <v>1432</v>
      </c>
      <c r="C26" s="6"/>
      <c r="D26" s="6" t="s">
        <v>510</v>
      </c>
      <c r="E26" s="18" t="n">
        <v>7.19091384891982E-005</v>
      </c>
      <c r="F26" s="18" t="n">
        <v>0.000123291519396455</v>
      </c>
      <c r="G26" s="16" t="n">
        <v>6.74241105458</v>
      </c>
      <c r="H26" s="18" t="n">
        <v>2.88079963818948E-009</v>
      </c>
      <c r="I26" s="16" t="n">
        <v>0.771728395061728</v>
      </c>
      <c r="J26" s="6" t="s">
        <v>510</v>
      </c>
      <c r="K26" s="6" t="n">
        <v>65</v>
      </c>
    </row>
    <row r="27" customFormat="false" ht="22.35" hidden="false" customHeight="false" outlineLevel="0" collapsed="false">
      <c r="A27" s="6" t="s">
        <v>1461</v>
      </c>
      <c r="B27" s="7" t="s">
        <v>1432</v>
      </c>
      <c r="C27" s="6"/>
      <c r="D27" s="6" t="s">
        <v>510</v>
      </c>
      <c r="E27" s="18" t="n">
        <v>-9.81406299854593E-005</v>
      </c>
      <c r="F27" s="18" t="n">
        <v>-3.45805788810555E-005</v>
      </c>
      <c r="G27" s="17" t="n">
        <v>12.4578133657479</v>
      </c>
      <c r="H27" s="18" t="n">
        <v>1.49467844639794E-025</v>
      </c>
      <c r="I27" s="16" t="n">
        <v>0.802962962962963</v>
      </c>
      <c r="J27" s="6" t="s">
        <v>510</v>
      </c>
      <c r="K27" s="6" t="n">
        <v>67</v>
      </c>
    </row>
    <row r="28" customFormat="false" ht="22.35" hidden="false" customHeight="false" outlineLevel="0" collapsed="false">
      <c r="A28" s="6" t="s">
        <v>1131</v>
      </c>
      <c r="B28" s="7" t="s">
        <v>1430</v>
      </c>
      <c r="C28" s="6"/>
      <c r="D28" s="6" t="s">
        <v>510</v>
      </c>
      <c r="E28" s="16" t="n">
        <v>-1.42632745931739</v>
      </c>
      <c r="F28" s="16" t="n">
        <v>-1.03490066890485</v>
      </c>
      <c r="G28" s="17" t="n">
        <v>11.6113350744914</v>
      </c>
      <c r="H28" s="18" t="n">
        <v>2.27342780033261E-021</v>
      </c>
      <c r="I28" s="16" t="n">
        <v>0.809012345679012</v>
      </c>
      <c r="J28" s="6" t="s">
        <v>510</v>
      </c>
      <c r="K28" s="6" t="n">
        <v>68</v>
      </c>
    </row>
    <row r="29" customFormat="false" ht="22.35" hidden="false" customHeight="false" outlineLevel="0" collapsed="false">
      <c r="A29" s="6" t="s">
        <v>1462</v>
      </c>
      <c r="B29" s="7" t="s">
        <v>1432</v>
      </c>
      <c r="C29" s="6"/>
      <c r="D29" s="6" t="s">
        <v>510</v>
      </c>
      <c r="E29" s="18" t="n">
        <v>-3.34638735618391E-005</v>
      </c>
      <c r="F29" s="18" t="n">
        <v>2.37297609671436E-005</v>
      </c>
      <c r="G29" s="17" t="n">
        <v>12.2797580990975</v>
      </c>
      <c r="H29" s="18" t="n">
        <v>2.03665357592836E-024</v>
      </c>
      <c r="I29" s="16" t="n">
        <v>0.805777777777778</v>
      </c>
      <c r="J29" s="6" t="s">
        <v>510</v>
      </c>
      <c r="K29" s="6" t="n">
        <v>78</v>
      </c>
    </row>
    <row r="30" customFormat="false" ht="22.35" hidden="false" customHeight="false" outlineLevel="0" collapsed="false">
      <c r="A30" s="6" t="s">
        <v>1463</v>
      </c>
      <c r="B30" s="7" t="s">
        <v>1432</v>
      </c>
      <c r="C30" s="6"/>
      <c r="D30" s="6" t="s">
        <v>510</v>
      </c>
      <c r="E30" s="16" t="n">
        <v>0.0017752491854245</v>
      </c>
      <c r="F30" s="16" t="n">
        <v>0.00165801499665684</v>
      </c>
      <c r="G30" s="16" t="n">
        <v>-5.39776715638588</v>
      </c>
      <c r="H30" s="18" t="n">
        <v>1.53392811446473E-006</v>
      </c>
      <c r="I30" s="16" t="n">
        <v>0.694469135802469</v>
      </c>
      <c r="J30" s="6" t="s">
        <v>510</v>
      </c>
      <c r="K30" s="6" t="n">
        <v>81</v>
      </c>
    </row>
    <row r="31" customFormat="false" ht="22.35" hidden="false" customHeight="false" outlineLevel="0" collapsed="false">
      <c r="A31" s="6" t="s">
        <v>1464</v>
      </c>
      <c r="B31" s="7" t="s">
        <v>1432</v>
      </c>
      <c r="C31" s="6"/>
      <c r="D31" s="6" t="s">
        <v>510</v>
      </c>
      <c r="E31" s="18" t="n">
        <v>0.000116211307781888</v>
      </c>
      <c r="F31" s="18" t="n">
        <v>0.000177936643953214</v>
      </c>
      <c r="G31" s="16" t="n">
        <v>6.13554256954862</v>
      </c>
      <c r="H31" s="18" t="n">
        <v>5.54439662599195E-008</v>
      </c>
      <c r="I31" s="16" t="n">
        <v>0.74283950617284</v>
      </c>
      <c r="J31" s="6" t="s">
        <v>510</v>
      </c>
      <c r="K31" s="6" t="n">
        <v>90</v>
      </c>
    </row>
    <row r="65" customFormat="false" ht="15" hidden="false" customHeight="false" outlineLevel="0" collapsed="false">
      <c r="A65" s="11" t="s">
        <v>1465</v>
      </c>
    </row>
    <row r="66" customFormat="false" ht="24" hidden="false" customHeight="true" outlineLevel="0" collapsed="false">
      <c r="A66" s="5" t="s">
        <v>520</v>
      </c>
      <c r="B66" s="5" t="s">
        <v>521</v>
      </c>
      <c r="C66" s="5" t="s">
        <v>522</v>
      </c>
      <c r="D66" s="5" t="s">
        <v>975</v>
      </c>
      <c r="E66" s="5" t="s">
        <v>346</v>
      </c>
      <c r="F66" s="5" t="s">
        <v>264</v>
      </c>
      <c r="G66" s="5" t="s">
        <v>265</v>
      </c>
      <c r="H66" s="5" t="s">
        <v>524</v>
      </c>
    </row>
    <row r="67" customFormat="false" ht="15" hidden="false" customHeight="false" outlineLevel="0" collapsed="false">
      <c r="A67" s="6" t="n">
        <v>1</v>
      </c>
      <c r="B67" s="6" t="n">
        <v>0</v>
      </c>
      <c r="C67" s="6" t="s">
        <v>1377</v>
      </c>
      <c r="D67" s="6" t="s">
        <v>526</v>
      </c>
      <c r="E67" s="6" t="n">
        <v>540</v>
      </c>
      <c r="F67" s="6" t="n">
        <v>90</v>
      </c>
      <c r="G67" s="6" t="n">
        <v>450</v>
      </c>
      <c r="H67" s="6" t="s">
        <v>527</v>
      </c>
    </row>
    <row r="68" customFormat="false" ht="15" hidden="false" customHeight="false" outlineLevel="0" collapsed="false">
      <c r="A68" s="6" t="n">
        <v>2</v>
      </c>
      <c r="B68" s="6" t="n">
        <v>1</v>
      </c>
      <c r="C68" s="6" t="s">
        <v>1455</v>
      </c>
      <c r="D68" s="6" t="s">
        <v>1466</v>
      </c>
      <c r="E68" s="6" t="n">
        <v>145</v>
      </c>
      <c r="F68" s="6" t="n">
        <v>85</v>
      </c>
      <c r="G68" s="6" t="n">
        <v>60</v>
      </c>
      <c r="H68" s="6" t="s">
        <v>527</v>
      </c>
    </row>
    <row r="69" customFormat="false" ht="15" hidden="false" customHeight="false" outlineLevel="0" collapsed="false">
      <c r="A69" s="6" t="n">
        <v>4</v>
      </c>
      <c r="B69" s="6" t="n">
        <v>2</v>
      </c>
      <c r="C69" s="7" t="s">
        <v>978</v>
      </c>
      <c r="D69" s="6" t="s">
        <v>1467</v>
      </c>
      <c r="E69" s="6" t="n">
        <v>104</v>
      </c>
      <c r="F69" s="6" t="n">
        <v>84</v>
      </c>
      <c r="G69" s="6" t="n">
        <v>20</v>
      </c>
      <c r="H69" s="6" t="s">
        <v>527</v>
      </c>
    </row>
    <row r="70" customFormat="false" ht="32.8" hidden="false" customHeight="false" outlineLevel="0" collapsed="false">
      <c r="A70" s="6" t="n">
        <v>8</v>
      </c>
      <c r="B70" s="6" t="n">
        <v>3</v>
      </c>
      <c r="C70" s="6" t="s">
        <v>538</v>
      </c>
      <c r="D70" s="7" t="s">
        <v>1468</v>
      </c>
      <c r="E70" s="6" t="n">
        <v>95</v>
      </c>
      <c r="F70" s="6" t="n">
        <v>84</v>
      </c>
      <c r="G70" s="6" t="n">
        <v>11</v>
      </c>
      <c r="H70" s="6" t="s">
        <v>527</v>
      </c>
    </row>
    <row r="71" customFormat="false" ht="32.8" hidden="false" customHeight="false" outlineLevel="0" collapsed="false">
      <c r="A71" s="6" t="n">
        <v>9</v>
      </c>
      <c r="B71" s="6" t="n">
        <v>3</v>
      </c>
      <c r="C71" s="6" t="s">
        <v>538</v>
      </c>
      <c r="D71" s="7" t="s">
        <v>1469</v>
      </c>
      <c r="E71" s="6" t="n">
        <v>9</v>
      </c>
      <c r="F71" s="6" t="n">
        <v>0</v>
      </c>
      <c r="G71" s="6" t="n">
        <v>9</v>
      </c>
      <c r="H71" s="6" t="s">
        <v>544</v>
      </c>
    </row>
    <row r="72" customFormat="false" ht="15" hidden="false" customHeight="false" outlineLevel="0" collapsed="false">
      <c r="A72" s="6" t="n">
        <v>5</v>
      </c>
      <c r="B72" s="6" t="n">
        <v>2</v>
      </c>
      <c r="C72" s="6" t="s">
        <v>538</v>
      </c>
      <c r="D72" s="6" t="s">
        <v>1470</v>
      </c>
      <c r="E72" s="6" t="n">
        <v>41</v>
      </c>
      <c r="F72" s="6" t="n">
        <v>1</v>
      </c>
      <c r="G72" s="6" t="n">
        <v>40</v>
      </c>
      <c r="H72" s="6" t="s">
        <v>544</v>
      </c>
    </row>
    <row r="73" customFormat="false" ht="15" hidden="false" customHeight="false" outlineLevel="0" collapsed="false">
      <c r="A73" s="6" t="n">
        <v>3</v>
      </c>
      <c r="B73" s="6" t="n">
        <v>1</v>
      </c>
      <c r="C73" s="6" t="s">
        <v>1456</v>
      </c>
      <c r="D73" s="6" t="s">
        <v>1471</v>
      </c>
      <c r="E73" s="6" t="n">
        <v>395</v>
      </c>
      <c r="F73" s="6" t="n">
        <v>5</v>
      </c>
      <c r="G73" s="6" t="n">
        <v>390</v>
      </c>
      <c r="H73" s="6" t="s">
        <v>544</v>
      </c>
    </row>
    <row r="74" customFormat="false" ht="22.35" hidden="false" customHeight="false" outlineLevel="0" collapsed="false">
      <c r="A74" s="6" t="n">
        <v>6</v>
      </c>
      <c r="B74" s="6" t="n">
        <v>2</v>
      </c>
      <c r="C74" s="6" t="s">
        <v>538</v>
      </c>
      <c r="D74" s="7" t="s">
        <v>1472</v>
      </c>
      <c r="E74" s="6" t="n">
        <v>12</v>
      </c>
      <c r="F74" s="6" t="n">
        <v>4</v>
      </c>
      <c r="G74" s="6" t="n">
        <v>8</v>
      </c>
      <c r="H74" s="6" t="s">
        <v>527</v>
      </c>
    </row>
    <row r="75" customFormat="false" ht="22.35" hidden="false" customHeight="false" outlineLevel="0" collapsed="false">
      <c r="A75" s="6" t="n">
        <v>7</v>
      </c>
      <c r="B75" s="6" t="n">
        <v>2</v>
      </c>
      <c r="C75" s="6" t="s">
        <v>538</v>
      </c>
      <c r="D75" s="7" t="s">
        <v>1473</v>
      </c>
      <c r="E75" s="6" t="n">
        <v>383</v>
      </c>
      <c r="F75" s="6" t="n">
        <v>1</v>
      </c>
      <c r="G75" s="6" t="n">
        <v>382</v>
      </c>
      <c r="H75" s="6" t="s">
        <v>544</v>
      </c>
    </row>
    <row r="77" customFormat="false" ht="15" hidden="false" customHeight="false" outlineLevel="0" collapsed="false">
      <c r="A77" s="11" t="s">
        <v>1474</v>
      </c>
    </row>
    <row r="78" customFormat="false" ht="15" hidden="false" customHeight="true" outlineLevel="0" collapsed="false">
      <c r="A78" s="5" t="s">
        <v>577</v>
      </c>
      <c r="B78" s="5" t="s">
        <v>1475</v>
      </c>
      <c r="C78" s="5" t="s">
        <v>1476</v>
      </c>
      <c r="D78" s="5" t="s">
        <v>1477</v>
      </c>
      <c r="E78" s="5" t="s">
        <v>1478</v>
      </c>
    </row>
    <row r="79" customFormat="false" ht="15" hidden="false" customHeight="false" outlineLevel="0" collapsed="false">
      <c r="A79" s="16" t="n">
        <v>0.811111111111111</v>
      </c>
      <c r="B79" s="16" t="n">
        <v>0</v>
      </c>
      <c r="C79" s="16" t="n">
        <v>1</v>
      </c>
      <c r="D79" s="16" t="n">
        <v>1.08888888888889</v>
      </c>
      <c r="E79" s="16" t="n">
        <v>0.0784217899415174</v>
      </c>
    </row>
    <row r="80" customFormat="false" ht="15" hidden="false" customHeight="false" outlineLevel="0" collapsed="false">
      <c r="A80" s="16" t="n">
        <v>0.0777777777777778</v>
      </c>
      <c r="B80" s="16" t="n">
        <v>1</v>
      </c>
      <c r="C80" s="16" t="n">
        <v>0.188888888888889</v>
      </c>
      <c r="D80" s="16" t="n">
        <v>0.24</v>
      </c>
      <c r="E80" s="16" t="n">
        <v>0.0376074592023221</v>
      </c>
    </row>
    <row r="81" customFormat="false" ht="15" hidden="false" customHeight="false" outlineLevel="0" collapsed="false">
      <c r="A81" s="16" t="n">
        <v>0.0266666666666667</v>
      </c>
      <c r="B81" s="16" t="n">
        <v>2</v>
      </c>
      <c r="C81" s="16" t="n">
        <v>0.111111111111111</v>
      </c>
      <c r="D81" s="16" t="n">
        <v>0.211111111111111</v>
      </c>
      <c r="E81" s="16" t="n">
        <v>0.0420632702178215</v>
      </c>
    </row>
    <row r="82" customFormat="false" ht="15" hidden="false" customHeight="false" outlineLevel="0" collapsed="false">
      <c r="A82" s="16" t="n">
        <v>0.02</v>
      </c>
      <c r="B82" s="16" t="n">
        <v>3</v>
      </c>
      <c r="C82" s="16" t="n">
        <v>0.0844444444444444</v>
      </c>
      <c r="D82" s="16" t="n">
        <v>0.211111111111111</v>
      </c>
      <c r="E82" s="16" t="n">
        <v>0.0396457795637813</v>
      </c>
    </row>
    <row r="83" customFormat="false" ht="15" hidden="false" customHeight="false" outlineLevel="0" collapsed="false">
      <c r="A83" s="16" t="n">
        <v>0.01</v>
      </c>
      <c r="B83" s="16" t="n">
        <v>4</v>
      </c>
      <c r="C83" s="16" t="n">
        <v>0.0644444444444444</v>
      </c>
      <c r="D83" s="16" t="n">
        <v>0.211111111111111</v>
      </c>
      <c r="E83" s="16" t="n">
        <v>0.0396457795637813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66</v>
      </c>
    </row>
    <row r="3" customFormat="false" ht="15" hidden="false" customHeight="false" outlineLevel="0" collapsed="false">
      <c r="A3" s="11" t="s">
        <v>1479</v>
      </c>
    </row>
    <row r="4" customFormat="false" ht="24" hidden="false" customHeight="true" outlineLevel="0" collapsed="false">
      <c r="A4" s="5" t="s">
        <v>1443</v>
      </c>
      <c r="B4" s="5" t="s">
        <v>1340</v>
      </c>
      <c r="C4" s="5" t="s">
        <v>616</v>
      </c>
      <c r="D4" s="5" t="s">
        <v>1480</v>
      </c>
      <c r="E4" s="5" t="s">
        <v>1481</v>
      </c>
      <c r="F4" s="5" t="s">
        <v>756</v>
      </c>
      <c r="G4" s="5" t="s">
        <v>618</v>
      </c>
      <c r="H4" s="5" t="s">
        <v>757</v>
      </c>
      <c r="I4" s="5" t="s">
        <v>758</v>
      </c>
    </row>
    <row r="5" customFormat="false" ht="15" hidden="false" customHeight="false" outlineLevel="0" collapsed="false">
      <c r="A5" s="6" t="s">
        <v>1445</v>
      </c>
      <c r="B5" s="6" t="n">
        <v>4</v>
      </c>
      <c r="C5" s="16" t="n">
        <v>1.31913060178645</v>
      </c>
      <c r="D5" s="17" t="n">
        <v>13.6503940284579</v>
      </c>
      <c r="E5" s="16" t="n">
        <v>5.74911187530177</v>
      </c>
      <c r="F5" s="25" t="n">
        <f aca="false">2*(1-EXP(-C5))</f>
        <v>1.46526470018607</v>
      </c>
      <c r="G5" s="25" t="n">
        <f aca="false">SQRT(F5)</f>
        <v>1.21048118539119</v>
      </c>
      <c r="H5" s="20" t="str">
        <f aca="false">IF(F5&gt;=1.9,"separable","not separable")</f>
        <v>not separable</v>
      </c>
      <c r="I5" s="20" t="str">
        <f aca="false">IF(F5&gt;=1.94,"separable","not separable")</f>
        <v>not separable</v>
      </c>
    </row>
    <row r="6" customFormat="false" ht="15" hidden="false" customHeight="false" outlineLevel="0" collapsed="false">
      <c r="A6" s="6" t="s">
        <v>587</v>
      </c>
      <c r="B6" s="6" t="n">
        <v>1</v>
      </c>
      <c r="C6" s="16" t="n">
        <v>0.339253967202577</v>
      </c>
      <c r="D6" s="16" t="n">
        <v>1</v>
      </c>
      <c r="E6" s="16" t="n">
        <v>1</v>
      </c>
      <c r="F6" s="25" t="n">
        <f aca="false">2*(1-EXP(-C6))</f>
        <v>0.57539695021982</v>
      </c>
      <c r="G6" s="25" t="n">
        <f aca="false">SQRT(F6)</f>
        <v>0.758549240471454</v>
      </c>
      <c r="H6" s="20" t="str">
        <f aca="false">IF(F6&gt;=1.9,"separable","not separable")</f>
        <v>not separable</v>
      </c>
      <c r="I6" s="20" t="str">
        <f aca="false">IF(F6&gt;=1.94,"separable","not separable")</f>
        <v>not separable</v>
      </c>
    </row>
    <row r="7" customFormat="false" ht="15" hidden="false" customHeight="false" outlineLevel="0" collapsed="false">
      <c r="A7" s="6" t="s">
        <v>680</v>
      </c>
      <c r="B7" s="6" t="n">
        <v>17</v>
      </c>
      <c r="C7" s="16" t="n">
        <v>4.04116735074064</v>
      </c>
      <c r="D7" s="17" t="n">
        <v>4651.61073598023</v>
      </c>
      <c r="E7" s="17" t="n">
        <v>4287.78979089496</v>
      </c>
      <c r="F7" s="25" t="n">
        <f aca="false">2*(1-EXP(-C7))</f>
        <v>1.96484611604279</v>
      </c>
      <c r="G7" s="25" t="n">
        <f aca="false">SQRT(F7)</f>
        <v>1.40172968722318</v>
      </c>
      <c r="H7" s="20" t="str">
        <f aca="false">IF(F7&gt;=1.9,"separable","not separable")</f>
        <v>separable</v>
      </c>
      <c r="I7" s="20" t="str">
        <f aca="false">IF(F7&gt;=1.94,"separable","not separable")</f>
        <v>separable</v>
      </c>
    </row>
    <row r="8" customFormat="false" ht="15" hidden="false" customHeight="false" outlineLevel="0" collapsed="false">
      <c r="A8" s="6" t="s">
        <v>751</v>
      </c>
      <c r="B8" s="6" t="n">
        <v>10</v>
      </c>
      <c r="C8" s="16" t="n">
        <v>2.25296313561136</v>
      </c>
      <c r="D8" s="17" t="n">
        <v>1890.72608902718</v>
      </c>
      <c r="E8" s="17" t="n">
        <v>2519.06880143886</v>
      </c>
      <c r="F8" s="25" t="n">
        <f aca="false">2*(1-EXP(-C8))</f>
        <v>1.78982525075768</v>
      </c>
      <c r="G8" s="25" t="n">
        <f aca="false">SQRT(F8)</f>
        <v>1.33784350757391</v>
      </c>
      <c r="H8" s="20" t="str">
        <f aca="false">IF(F8&gt;=1.9,"separable","not separable")</f>
        <v>not separable</v>
      </c>
      <c r="I8" s="20" t="str">
        <f aca="false">IF(F8&gt;=1.94,"separable","not separable")</f>
        <v>not separable</v>
      </c>
    </row>
    <row r="9" customFormat="false" ht="22.35" hidden="false" customHeight="false" outlineLevel="0" collapsed="false">
      <c r="A9" s="7" t="s">
        <v>1449</v>
      </c>
      <c r="B9" s="6" t="n">
        <v>4</v>
      </c>
      <c r="C9" s="16" t="n">
        <v>1.40383336178456</v>
      </c>
      <c r="D9" s="17" t="n">
        <v>205.919451785866</v>
      </c>
      <c r="E9" s="17" t="n">
        <v>116.523328786874</v>
      </c>
      <c r="F9" s="25" t="n">
        <f aca="false">2*(1-EXP(-C9))</f>
        <v>1.50869304383897</v>
      </c>
      <c r="G9" s="25" t="n">
        <f aca="false">SQRT(F9)</f>
        <v>1.22828866470344</v>
      </c>
      <c r="H9" s="20" t="str">
        <f aca="false">IF(F9&gt;=1.9,"separable","not separable")</f>
        <v>not separable</v>
      </c>
      <c r="I9" s="20" t="str">
        <f aca="false">IF(F9&gt;=1.94,"separable","not separable")</f>
        <v>not separable</v>
      </c>
    </row>
    <row r="10" customFormat="false" ht="14.25" hidden="false" customHeight="true" outlineLevel="0" collapsed="false">
      <c r="A10" s="10" t="s">
        <v>1482</v>
      </c>
      <c r="B10" s="10"/>
      <c r="C10" s="10"/>
      <c r="D10" s="10"/>
      <c r="E10" s="10"/>
      <c r="F10" s="10"/>
      <c r="G10" s="10"/>
      <c r="H10" s="10"/>
      <c r="I10" s="10"/>
      <c r="J10" s="10"/>
      <c r="K10" s="10"/>
      <c r="L10" s="10"/>
    </row>
    <row r="12" customFormat="false" ht="15" hidden="false" customHeight="false" outlineLevel="0" collapsed="false">
      <c r="A12" s="11" t="s">
        <v>1483</v>
      </c>
    </row>
    <row r="13" customFormat="false" ht="24" hidden="false" customHeight="true" outlineLevel="0" collapsed="false">
      <c r="A13" s="5" t="s">
        <v>622</v>
      </c>
      <c r="B13" s="5" t="s">
        <v>623</v>
      </c>
      <c r="C13" s="5" t="s">
        <v>624</v>
      </c>
      <c r="D13" s="5" t="s">
        <v>625</v>
      </c>
      <c r="E13" s="5" t="s">
        <v>767</v>
      </c>
      <c r="F13" s="5" t="s">
        <v>768</v>
      </c>
      <c r="G13" s="5" t="s">
        <v>769</v>
      </c>
    </row>
    <row r="14" customFormat="false" ht="15" hidden="false" customHeight="false" outlineLevel="0" collapsed="false">
      <c r="A14" s="6" t="n">
        <v>1</v>
      </c>
      <c r="B14" s="6" t="s">
        <v>1377</v>
      </c>
      <c r="C14" s="16" t="n">
        <v>0.57539695021982</v>
      </c>
      <c r="D14" s="8" t="n">
        <v>0.882222222222222</v>
      </c>
      <c r="E14" s="6" t="s">
        <v>1377</v>
      </c>
      <c r="F14" s="16" t="n">
        <v>0.57539695021982</v>
      </c>
      <c r="G14" s="8" t="n">
        <v>0.882222222222222</v>
      </c>
    </row>
    <row r="15" customFormat="false" ht="22.35" hidden="false" customHeight="false" outlineLevel="0" collapsed="false">
      <c r="A15" s="6" t="n">
        <v>2</v>
      </c>
      <c r="B15" s="6" t="s">
        <v>1455</v>
      </c>
      <c r="C15" s="16" t="n">
        <v>0.668833250940527</v>
      </c>
      <c r="D15" s="8" t="n">
        <v>0.863333333333333</v>
      </c>
      <c r="E15" s="7" t="s">
        <v>978</v>
      </c>
      <c r="F15" s="16" t="n">
        <v>1.13612033060147</v>
      </c>
      <c r="G15" s="8" t="n">
        <v>0.864444444444445</v>
      </c>
    </row>
    <row r="16" customFormat="false" ht="15" hidden="false" customHeight="false" outlineLevel="0" collapsed="false">
      <c r="A16" s="6" t="n">
        <v>3</v>
      </c>
      <c r="B16" s="6" t="s">
        <v>1456</v>
      </c>
      <c r="C16" s="16" t="n">
        <v>0.951087505199018</v>
      </c>
      <c r="D16" s="8" t="n">
        <v>0.938888888888889</v>
      </c>
      <c r="E16" s="6" t="s">
        <v>1380</v>
      </c>
      <c r="F16" s="16" t="n">
        <v>1.38419040249282</v>
      </c>
      <c r="G16" s="8" t="n">
        <v>0.905555555555556</v>
      </c>
    </row>
    <row r="17" customFormat="false" ht="22.35" hidden="false" customHeight="false" outlineLevel="0" collapsed="false">
      <c r="A17" s="6" t="n">
        <v>4</v>
      </c>
      <c r="B17" s="7" t="s">
        <v>978</v>
      </c>
      <c r="C17" s="16" t="n">
        <v>1.46526470018607</v>
      </c>
      <c r="D17" s="8" t="n">
        <v>0.948888888888889</v>
      </c>
      <c r="E17" s="7" t="s">
        <v>980</v>
      </c>
      <c r="F17" s="16" t="n">
        <v>1.50869304383897</v>
      </c>
      <c r="G17" s="8" t="n">
        <v>0.918888888888889</v>
      </c>
    </row>
    <row r="18" customFormat="false" ht="15" hidden="false" customHeight="false" outlineLevel="0" collapsed="false">
      <c r="A18" s="6" t="n">
        <v>5</v>
      </c>
      <c r="B18" s="16"/>
      <c r="C18" s="16"/>
      <c r="D18" s="8"/>
      <c r="E18" s="6" t="s">
        <v>1398</v>
      </c>
      <c r="F18" s="16" t="n">
        <v>1.61910376700587</v>
      </c>
      <c r="G18" s="8" t="n">
        <v>0.916666666666667</v>
      </c>
    </row>
    <row r="19" customFormat="false" ht="15" hidden="false" customHeight="false" outlineLevel="0" collapsed="false">
      <c r="A19" s="6" t="n">
        <v>6</v>
      </c>
      <c r="B19" s="16"/>
      <c r="C19" s="16"/>
      <c r="D19" s="8"/>
      <c r="E19" s="6" t="s">
        <v>1402</v>
      </c>
      <c r="F19" s="16" t="n">
        <v>1.6647332768119</v>
      </c>
      <c r="G19" s="8" t="n">
        <v>0.912222222222222</v>
      </c>
    </row>
    <row r="20" customFormat="false" ht="22.35" hidden="false" customHeight="false" outlineLevel="0" collapsed="false">
      <c r="A20" s="6" t="n">
        <v>7</v>
      </c>
      <c r="B20" s="16"/>
      <c r="C20" s="16"/>
      <c r="D20" s="8"/>
      <c r="E20" s="7" t="s">
        <v>981</v>
      </c>
      <c r="F20" s="16" t="n">
        <v>1.70072016072227</v>
      </c>
      <c r="G20" s="8" t="n">
        <v>0.917777777777778</v>
      </c>
    </row>
    <row r="21" customFormat="false" ht="15" hidden="false" customHeight="false" outlineLevel="0" collapsed="false">
      <c r="A21" s="6" t="n">
        <v>8</v>
      </c>
      <c r="B21" s="16"/>
      <c r="C21" s="16"/>
      <c r="D21" s="8"/>
      <c r="E21" s="6" t="s">
        <v>1404</v>
      </c>
      <c r="F21" s="16" t="n">
        <v>1.72364666677801</v>
      </c>
      <c r="G21" s="8" t="n">
        <v>0.927777777777778</v>
      </c>
    </row>
    <row r="22" customFormat="false" ht="15" hidden="false" customHeight="false" outlineLevel="0" collapsed="false">
      <c r="A22" s="6" t="n">
        <v>9</v>
      </c>
      <c r="B22" s="16"/>
      <c r="C22" s="16"/>
      <c r="D22" s="8"/>
      <c r="E22" s="6" t="s">
        <v>1457</v>
      </c>
      <c r="F22" s="16" t="n">
        <v>1.75479445253582</v>
      </c>
      <c r="G22" s="8" t="n">
        <v>0.931111111111111</v>
      </c>
    </row>
    <row r="23" customFormat="false" ht="15" hidden="false" customHeight="false" outlineLevel="0" collapsed="false">
      <c r="A23" s="6" t="n">
        <v>10</v>
      </c>
      <c r="B23" s="16"/>
      <c r="C23" s="16"/>
      <c r="D23" s="8"/>
      <c r="E23" s="6" t="s">
        <v>1458</v>
      </c>
      <c r="F23" s="16" t="n">
        <v>1.78982525075768</v>
      </c>
      <c r="G23" s="8" t="n">
        <v>0.93</v>
      </c>
    </row>
    <row r="24" customFormat="false" ht="15" hidden="false" customHeight="false" outlineLevel="0" collapsed="false">
      <c r="A24" s="6" t="n">
        <v>11</v>
      </c>
      <c r="B24" s="16"/>
      <c r="C24" s="16"/>
      <c r="D24" s="8"/>
      <c r="E24" s="6" t="s">
        <v>1459</v>
      </c>
      <c r="F24" s="16" t="n">
        <v>1.86099899515936</v>
      </c>
      <c r="G24" s="8" t="n">
        <v>0.937777777777778</v>
      </c>
    </row>
    <row r="25" customFormat="false" ht="15" hidden="false" customHeight="false" outlineLevel="0" collapsed="false">
      <c r="A25" s="6" t="n">
        <v>12</v>
      </c>
      <c r="B25" s="16"/>
      <c r="C25" s="16"/>
      <c r="D25" s="8"/>
      <c r="E25" s="6" t="s">
        <v>1460</v>
      </c>
      <c r="F25" s="16" t="n">
        <v>1.89142277506372</v>
      </c>
      <c r="G25" s="8" t="n">
        <v>0.95</v>
      </c>
    </row>
    <row r="26" customFormat="false" ht="15" hidden="false" customHeight="false" outlineLevel="0" collapsed="false">
      <c r="A26" s="6" t="n">
        <v>13</v>
      </c>
      <c r="B26" s="16"/>
      <c r="C26" s="16"/>
      <c r="D26" s="8"/>
      <c r="E26" s="6" t="s">
        <v>1461</v>
      </c>
      <c r="F26" s="16" t="n">
        <v>1.93355845466952</v>
      </c>
      <c r="G26" s="8" t="n">
        <v>0.956666666666667</v>
      </c>
    </row>
    <row r="27" customFormat="false" ht="15" hidden="false" customHeight="false" outlineLevel="0" collapsed="false">
      <c r="A27" s="6" t="n">
        <v>14</v>
      </c>
      <c r="B27" s="16"/>
      <c r="C27" s="16"/>
      <c r="D27" s="8"/>
      <c r="E27" s="6" t="s">
        <v>1131</v>
      </c>
      <c r="F27" s="16" t="n">
        <v>1.94206385476517</v>
      </c>
      <c r="G27" s="8" t="n">
        <v>0.955555555555556</v>
      </c>
    </row>
    <row r="28" customFormat="false" ht="15" hidden="false" customHeight="false" outlineLevel="0" collapsed="false">
      <c r="A28" s="6" t="n">
        <v>15</v>
      </c>
      <c r="B28" s="16"/>
      <c r="C28" s="16"/>
      <c r="D28" s="8"/>
      <c r="E28" s="6" t="s">
        <v>1462</v>
      </c>
      <c r="F28" s="16" t="n">
        <v>1.94535294064692</v>
      </c>
      <c r="G28" s="8" t="n">
        <v>0.96</v>
      </c>
    </row>
    <row r="29" customFormat="false" ht="15" hidden="false" customHeight="false" outlineLevel="0" collapsed="false">
      <c r="A29" s="6" t="n">
        <v>16</v>
      </c>
      <c r="B29" s="16"/>
      <c r="C29" s="16"/>
      <c r="D29" s="8"/>
      <c r="E29" s="6" t="s">
        <v>1463</v>
      </c>
      <c r="F29" s="16" t="n">
        <v>1.96014952574673</v>
      </c>
      <c r="G29" s="8" t="n">
        <v>0.953333333333333</v>
      </c>
    </row>
    <row r="30" customFormat="false" ht="15" hidden="false" customHeight="false" outlineLevel="0" collapsed="false">
      <c r="A30" s="6" t="n">
        <v>17</v>
      </c>
      <c r="B30" s="16"/>
      <c r="C30" s="16"/>
      <c r="D30" s="8"/>
      <c r="E30" s="6" t="s">
        <v>1464</v>
      </c>
      <c r="F30" s="16" t="n">
        <v>1.96484611604279</v>
      </c>
      <c r="G30" s="8" t="n">
        <v>0.962222222222222</v>
      </c>
    </row>
  </sheetData>
  <mergeCells count="1">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68</v>
      </c>
    </row>
    <row r="3" customFormat="false" ht="15" hidden="false" customHeight="false" outlineLevel="0" collapsed="false">
      <c r="A3" s="11" t="s">
        <v>1484</v>
      </c>
    </row>
    <row r="4" customFormat="false" ht="15" hidden="false" customHeight="true" outlineLevel="0" collapsed="false">
      <c r="A4" s="5" t="s">
        <v>1443</v>
      </c>
      <c r="B4" s="5" t="s">
        <v>658</v>
      </c>
      <c r="C4" s="5" t="s">
        <v>760</v>
      </c>
      <c r="D4" s="5" t="s">
        <v>761</v>
      </c>
      <c r="E4" s="5" t="s">
        <v>762</v>
      </c>
      <c r="F4" s="5" t="s">
        <v>763</v>
      </c>
      <c r="G4" s="5" t="s">
        <v>663</v>
      </c>
      <c r="H4" s="5" t="s">
        <v>664</v>
      </c>
      <c r="I4" s="5" t="s">
        <v>665</v>
      </c>
      <c r="J4" s="5" t="s">
        <v>666</v>
      </c>
      <c r="K4" s="5" t="s">
        <v>667</v>
      </c>
      <c r="L4" s="5" t="s">
        <v>668</v>
      </c>
      <c r="M4" s="5" t="s">
        <v>669</v>
      </c>
      <c r="N4" s="5" t="s">
        <v>491</v>
      </c>
    </row>
    <row r="5" customFormat="false" ht="15" hidden="false" customHeight="false" outlineLevel="0" collapsed="false">
      <c r="A5" s="6" t="s">
        <v>1445</v>
      </c>
      <c r="B5" s="6" t="s">
        <v>670</v>
      </c>
      <c r="C5" s="6" t="n">
        <v>88</v>
      </c>
      <c r="D5" s="6" t="n">
        <v>2</v>
      </c>
      <c r="E5" s="6" t="n">
        <v>36</v>
      </c>
      <c r="F5" s="6" t="n">
        <v>414</v>
      </c>
      <c r="G5" s="8" t="n">
        <v>0.92962962962963</v>
      </c>
      <c r="H5" s="8" t="n">
        <v>0.948888888888889</v>
      </c>
      <c r="I5" s="8" t="n">
        <v>0.977777777777778</v>
      </c>
      <c r="J5" s="8" t="n">
        <v>0.92</v>
      </c>
      <c r="K5" s="8" t="n">
        <v>0.709677419354839</v>
      </c>
      <c r="L5" s="8" t="n">
        <v>0.995192307692308</v>
      </c>
      <c r="M5" s="16" t="n">
        <v>0.77992277992278</v>
      </c>
      <c r="N5" s="16" t="n">
        <v>0.976543209876543</v>
      </c>
    </row>
    <row r="6" customFormat="false" ht="15" hidden="false" customHeight="false" outlineLevel="0" collapsed="false">
      <c r="A6" s="6" t="s">
        <v>1445</v>
      </c>
      <c r="B6" s="6" t="s">
        <v>671</v>
      </c>
      <c r="C6" s="6" t="n">
        <v>79</v>
      </c>
      <c r="D6" s="6" t="n">
        <v>11</v>
      </c>
      <c r="E6" s="6" t="n">
        <v>15</v>
      </c>
      <c r="F6" s="6" t="n">
        <v>435</v>
      </c>
      <c r="G6" s="8" t="n">
        <v>0.951851851851852</v>
      </c>
      <c r="H6" s="8" t="n">
        <v>0.922222222222222</v>
      </c>
      <c r="I6" s="8" t="n">
        <v>0.877777777777778</v>
      </c>
      <c r="J6" s="8" t="n">
        <v>0.966666666666667</v>
      </c>
      <c r="K6" s="8" t="n">
        <v>0.840425531914894</v>
      </c>
      <c r="L6" s="8" t="n">
        <v>0.975336322869955</v>
      </c>
      <c r="M6" s="16" t="n">
        <v>0.829694323144105</v>
      </c>
      <c r="N6" s="16" t="n">
        <v>0.976543209876543</v>
      </c>
    </row>
    <row r="7" customFormat="false" ht="15" hidden="false" customHeight="false" outlineLevel="0" collapsed="false">
      <c r="A7" s="6" t="s">
        <v>1445</v>
      </c>
      <c r="B7" s="6" t="s">
        <v>672</v>
      </c>
      <c r="C7" s="6" t="n">
        <v>84</v>
      </c>
      <c r="D7" s="6" t="n">
        <v>6</v>
      </c>
      <c r="E7" s="6" t="n">
        <v>48</v>
      </c>
      <c r="F7" s="6" t="n">
        <v>402</v>
      </c>
      <c r="G7" s="8" t="n">
        <v>0.9</v>
      </c>
      <c r="H7" s="8" t="n">
        <v>0.913333333333333</v>
      </c>
      <c r="I7" s="8" t="n">
        <v>0.933333333333333</v>
      </c>
      <c r="J7" s="8" t="n">
        <v>0.893333333333333</v>
      </c>
      <c r="K7" s="8" t="n">
        <v>0.636363636363636</v>
      </c>
      <c r="L7" s="8" t="n">
        <v>0.985294117647059</v>
      </c>
      <c r="M7" s="16" t="n">
        <v>0.696629213483146</v>
      </c>
      <c r="N7" s="16" t="n">
        <v>0.964098765432099</v>
      </c>
    </row>
    <row r="8" customFormat="false" ht="15" hidden="false" customHeight="false" outlineLevel="0" collapsed="false">
      <c r="A8" s="6" t="s">
        <v>587</v>
      </c>
      <c r="B8" s="6" t="s">
        <v>670</v>
      </c>
      <c r="C8" s="6" t="n">
        <v>84</v>
      </c>
      <c r="D8" s="6" t="n">
        <v>6</v>
      </c>
      <c r="E8" s="6" t="n">
        <v>76</v>
      </c>
      <c r="F8" s="6" t="n">
        <v>374</v>
      </c>
      <c r="G8" s="8" t="n">
        <v>0.848148148148148</v>
      </c>
      <c r="H8" s="8" t="n">
        <v>0.882222222222222</v>
      </c>
      <c r="I8" s="8" t="n">
        <v>0.933333333333333</v>
      </c>
      <c r="J8" s="8" t="n">
        <v>0.831111111111111</v>
      </c>
      <c r="K8" s="8" t="n">
        <v>0.525</v>
      </c>
      <c r="L8" s="8" t="n">
        <v>0.984210526315789</v>
      </c>
      <c r="M8" s="16" t="n">
        <v>0.583050847457627</v>
      </c>
      <c r="N8" s="16" t="n">
        <v>0.913728395061728</v>
      </c>
    </row>
    <row r="9" customFormat="false" ht="15" hidden="false" customHeight="false" outlineLevel="0" collapsed="false">
      <c r="A9" s="6" t="s">
        <v>587</v>
      </c>
      <c r="B9" s="6" t="s">
        <v>671</v>
      </c>
      <c r="C9" s="6" t="n">
        <v>1</v>
      </c>
      <c r="D9" s="6" t="n">
        <v>89</v>
      </c>
      <c r="E9" s="6" t="n">
        <v>1</v>
      </c>
      <c r="F9" s="6" t="n">
        <v>449</v>
      </c>
      <c r="G9" s="8" t="n">
        <v>0.833333333333333</v>
      </c>
      <c r="H9" s="8" t="n">
        <v>0.504444444444445</v>
      </c>
      <c r="I9" s="8" t="n">
        <v>0.0111111111111111</v>
      </c>
      <c r="J9" s="8" t="n">
        <v>0.997777777777778</v>
      </c>
      <c r="K9" s="8" t="n">
        <v>0.5</v>
      </c>
      <c r="L9" s="8" t="n">
        <v>0.83457249070632</v>
      </c>
      <c r="M9" s="16" t="n">
        <v>0.0145985401459859</v>
      </c>
      <c r="N9" s="16" t="n">
        <v>0.913728395061728</v>
      </c>
    </row>
    <row r="10" customFormat="false" ht="15" hidden="false" customHeight="false" outlineLevel="0" collapsed="false">
      <c r="A10" s="6" t="s">
        <v>587</v>
      </c>
      <c r="B10" s="6" t="s">
        <v>672</v>
      </c>
      <c r="C10" s="6" t="n">
        <v>83</v>
      </c>
      <c r="D10" s="6" t="n">
        <v>7</v>
      </c>
      <c r="E10" s="6" t="n">
        <v>55</v>
      </c>
      <c r="F10" s="6" t="n">
        <v>395</v>
      </c>
      <c r="G10" s="8" t="n">
        <v>0.885185185185185</v>
      </c>
      <c r="H10" s="8" t="n">
        <v>0.9</v>
      </c>
      <c r="I10" s="8" t="n">
        <v>0.922222222222222</v>
      </c>
      <c r="J10" s="8" t="n">
        <v>0.877777777777778</v>
      </c>
      <c r="K10" s="8" t="n">
        <v>0.601449275362319</v>
      </c>
      <c r="L10" s="8" t="n">
        <v>0.982587064676617</v>
      </c>
      <c r="M10" s="16" t="n">
        <v>0.659340659340659</v>
      </c>
      <c r="N10" s="16" t="n">
        <v>0.915135802469136</v>
      </c>
    </row>
    <row r="11" customFormat="false" ht="15" hidden="false" customHeight="false" outlineLevel="0" collapsed="false">
      <c r="A11" s="6" t="s">
        <v>680</v>
      </c>
      <c r="B11" s="6" t="s">
        <v>670</v>
      </c>
      <c r="C11" s="6" t="n">
        <v>87</v>
      </c>
      <c r="D11" s="6" t="n">
        <v>3</v>
      </c>
      <c r="E11" s="6" t="n">
        <v>19</v>
      </c>
      <c r="F11" s="6" t="n">
        <v>431</v>
      </c>
      <c r="G11" s="8" t="n">
        <v>0.959259259259259</v>
      </c>
      <c r="H11" s="8" t="n">
        <v>0.962222222222222</v>
      </c>
      <c r="I11" s="8" t="n">
        <v>0.966666666666667</v>
      </c>
      <c r="J11" s="8" t="n">
        <v>0.957777777777778</v>
      </c>
      <c r="K11" s="8" t="n">
        <v>0.820754716981132</v>
      </c>
      <c r="L11" s="8" t="n">
        <v>0.993087557603687</v>
      </c>
      <c r="M11" s="16" t="n">
        <v>0.863070539419087</v>
      </c>
      <c r="N11" s="16" t="n">
        <v>0.98604938271605</v>
      </c>
    </row>
    <row r="12" customFormat="false" ht="15" hidden="false" customHeight="false" outlineLevel="0" collapsed="false">
      <c r="A12" s="6" t="s">
        <v>680</v>
      </c>
      <c r="B12" s="6" t="s">
        <v>671</v>
      </c>
      <c r="C12" s="6" t="n">
        <v>81</v>
      </c>
      <c r="D12" s="6" t="n">
        <v>9</v>
      </c>
      <c r="E12" s="6" t="n">
        <v>12</v>
      </c>
      <c r="F12" s="6" t="n">
        <v>438</v>
      </c>
      <c r="G12" s="8" t="n">
        <v>0.961111111111111</v>
      </c>
      <c r="H12" s="8" t="n">
        <v>0.936666666666667</v>
      </c>
      <c r="I12" s="8" t="n">
        <v>0.9</v>
      </c>
      <c r="J12" s="8" t="n">
        <v>0.973333333333333</v>
      </c>
      <c r="K12" s="8" t="n">
        <v>0.870967741935484</v>
      </c>
      <c r="L12" s="8" t="n">
        <v>0.979865771812081</v>
      </c>
      <c r="M12" s="16" t="n">
        <v>0.861842105263158</v>
      </c>
      <c r="N12" s="16" t="n">
        <v>0.986123456790124</v>
      </c>
    </row>
    <row r="13" customFormat="false" ht="15" hidden="false" customHeight="false" outlineLevel="0" collapsed="false">
      <c r="A13" s="6" t="s">
        <v>680</v>
      </c>
      <c r="B13" s="6" t="s">
        <v>672</v>
      </c>
      <c r="C13" s="6" t="n">
        <v>90</v>
      </c>
      <c r="D13" s="6" t="n">
        <v>0</v>
      </c>
      <c r="E13" s="6" t="n">
        <v>37</v>
      </c>
      <c r="F13" s="6" t="n">
        <v>413</v>
      </c>
      <c r="G13" s="8" t="n">
        <v>0.931481481481482</v>
      </c>
      <c r="H13" s="8" t="n">
        <v>0.958888888888889</v>
      </c>
      <c r="I13" s="8" t="n">
        <v>1</v>
      </c>
      <c r="J13" s="8" t="n">
        <v>0.917777777777778</v>
      </c>
      <c r="K13" s="8" t="n">
        <v>0.708661417322835</v>
      </c>
      <c r="L13" s="8" t="n">
        <v>1</v>
      </c>
      <c r="M13" s="16" t="n">
        <v>0.788167938931298</v>
      </c>
      <c r="N13" s="16" t="n">
        <v>0.992222222222222</v>
      </c>
    </row>
    <row r="14" customFormat="false" ht="15" hidden="false" customHeight="false" outlineLevel="0" collapsed="false">
      <c r="A14" s="6" t="s">
        <v>751</v>
      </c>
      <c r="B14" s="6" t="s">
        <v>670</v>
      </c>
      <c r="C14" s="6" t="n">
        <v>85</v>
      </c>
      <c r="D14" s="6" t="n">
        <v>5</v>
      </c>
      <c r="E14" s="6" t="n">
        <v>38</v>
      </c>
      <c r="F14" s="6" t="n">
        <v>412</v>
      </c>
      <c r="G14" s="8" t="n">
        <v>0.92037037037037</v>
      </c>
      <c r="H14" s="8" t="n">
        <v>0.93</v>
      </c>
      <c r="I14" s="8" t="n">
        <v>0.944444444444444</v>
      </c>
      <c r="J14" s="8" t="n">
        <v>0.915555555555556</v>
      </c>
      <c r="K14" s="8" t="n">
        <v>0.691056910569106</v>
      </c>
      <c r="L14" s="8" t="n">
        <v>0.988009592326139</v>
      </c>
      <c r="M14" s="16" t="n">
        <v>0.75</v>
      </c>
      <c r="N14" s="16" t="n">
        <v>0.969777777777778</v>
      </c>
    </row>
    <row r="15" customFormat="false" ht="15" hidden="false" customHeight="false" outlineLevel="0" collapsed="false">
      <c r="A15" s="6" t="s">
        <v>751</v>
      </c>
      <c r="B15" s="6" t="s">
        <v>671</v>
      </c>
      <c r="C15" s="6" t="n">
        <v>83</v>
      </c>
      <c r="D15" s="6" t="n">
        <v>7</v>
      </c>
      <c r="E15" s="6" t="n">
        <v>31</v>
      </c>
      <c r="F15" s="6" t="n">
        <v>419</v>
      </c>
      <c r="G15" s="8" t="n">
        <v>0.92962962962963</v>
      </c>
      <c r="H15" s="8" t="n">
        <v>0.926666666666667</v>
      </c>
      <c r="I15" s="8" t="n">
        <v>0.922222222222222</v>
      </c>
      <c r="J15" s="8" t="n">
        <v>0.931111111111111</v>
      </c>
      <c r="K15" s="8" t="n">
        <v>0.728070175438597</v>
      </c>
      <c r="L15" s="8" t="n">
        <v>0.983568075117371</v>
      </c>
      <c r="M15" s="16" t="n">
        <v>0.771084337349398</v>
      </c>
      <c r="N15" s="16" t="n">
        <v>0.969950617283951</v>
      </c>
    </row>
    <row r="16" customFormat="false" ht="15" hidden="false" customHeight="false" outlineLevel="0" collapsed="false">
      <c r="A16" s="6" t="s">
        <v>751</v>
      </c>
      <c r="B16" s="6" t="s">
        <v>672</v>
      </c>
      <c r="C16" s="6" t="n">
        <v>85</v>
      </c>
      <c r="D16" s="6" t="n">
        <v>5</v>
      </c>
      <c r="E16" s="6" t="n">
        <v>46</v>
      </c>
      <c r="F16" s="6" t="n">
        <v>404</v>
      </c>
      <c r="G16" s="8" t="n">
        <v>0.905555555555556</v>
      </c>
      <c r="H16" s="8" t="n">
        <v>0.921111111111111</v>
      </c>
      <c r="I16" s="8" t="n">
        <v>0.944444444444444</v>
      </c>
      <c r="J16" s="8" t="n">
        <v>0.897777777777778</v>
      </c>
      <c r="K16" s="8" t="n">
        <v>0.648854961832061</v>
      </c>
      <c r="L16" s="8" t="n">
        <v>0.987775061124694</v>
      </c>
      <c r="M16" s="16" t="n">
        <v>0.712406015037594</v>
      </c>
      <c r="N16" s="16" t="n">
        <v>0.95683950617284</v>
      </c>
    </row>
    <row r="17" customFormat="false" ht="22.35" hidden="false" customHeight="false" outlineLevel="0" collapsed="false">
      <c r="A17" s="7" t="s">
        <v>1449</v>
      </c>
      <c r="B17" s="6" t="s">
        <v>670</v>
      </c>
      <c r="C17" s="6" t="n">
        <v>85</v>
      </c>
      <c r="D17" s="6" t="n">
        <v>5</v>
      </c>
      <c r="E17" s="6" t="n">
        <v>48</v>
      </c>
      <c r="F17" s="6" t="n">
        <v>402</v>
      </c>
      <c r="G17" s="8" t="n">
        <v>0.901851851851852</v>
      </c>
      <c r="H17" s="8" t="n">
        <v>0.918888888888889</v>
      </c>
      <c r="I17" s="8" t="n">
        <v>0.944444444444444</v>
      </c>
      <c r="J17" s="8" t="n">
        <v>0.893333333333333</v>
      </c>
      <c r="K17" s="8" t="n">
        <v>0.639097744360902</v>
      </c>
      <c r="L17" s="8" t="n">
        <v>0.987714987714988</v>
      </c>
      <c r="M17" s="16" t="n">
        <v>0.703358208955224</v>
      </c>
      <c r="N17" s="16" t="n">
        <v>0.945864197530864</v>
      </c>
    </row>
    <row r="18" customFormat="false" ht="22.35" hidden="false" customHeight="false" outlineLevel="0" collapsed="false">
      <c r="A18" s="7" t="s">
        <v>1449</v>
      </c>
      <c r="B18" s="6" t="s">
        <v>671</v>
      </c>
      <c r="C18" s="6" t="n">
        <v>80</v>
      </c>
      <c r="D18" s="6" t="n">
        <v>10</v>
      </c>
      <c r="E18" s="6" t="n">
        <v>40</v>
      </c>
      <c r="F18" s="6" t="n">
        <v>410</v>
      </c>
      <c r="G18" s="8" t="n">
        <v>0.907407407407407</v>
      </c>
      <c r="H18" s="8" t="n">
        <v>0.9</v>
      </c>
      <c r="I18" s="8" t="n">
        <v>0.888888888888889</v>
      </c>
      <c r="J18" s="8" t="n">
        <v>0.911111111111111</v>
      </c>
      <c r="K18" s="8" t="n">
        <v>0.666666666666667</v>
      </c>
      <c r="L18" s="8" t="n">
        <v>0.976190476190476</v>
      </c>
      <c r="M18" s="16" t="n">
        <v>0.705882352941177</v>
      </c>
      <c r="N18" s="16" t="n">
        <v>0.945925925925926</v>
      </c>
    </row>
    <row r="19" customFormat="false" ht="22.35" hidden="false" customHeight="false" outlineLevel="0" collapsed="false">
      <c r="A19" s="7" t="s">
        <v>1449</v>
      </c>
      <c r="B19" s="6" t="s">
        <v>672</v>
      </c>
      <c r="C19" s="6" t="n">
        <v>83</v>
      </c>
      <c r="D19" s="6" t="n">
        <v>7</v>
      </c>
      <c r="E19" s="6" t="n">
        <v>44</v>
      </c>
      <c r="F19" s="6" t="n">
        <v>406</v>
      </c>
      <c r="G19" s="8" t="n">
        <v>0.905555555555556</v>
      </c>
      <c r="H19" s="8" t="n">
        <v>0.912222222222222</v>
      </c>
      <c r="I19" s="8" t="n">
        <v>0.922222222222222</v>
      </c>
      <c r="J19" s="8" t="n">
        <v>0.902222222222222</v>
      </c>
      <c r="K19" s="8" t="n">
        <v>0.653543307086614</v>
      </c>
      <c r="L19" s="8" t="n">
        <v>0.983050847457627</v>
      </c>
      <c r="M19" s="16" t="n">
        <v>0.708015267175573</v>
      </c>
      <c r="N19" s="16" t="n">
        <v>0.93120987654321</v>
      </c>
    </row>
    <row r="21" customFormat="false" ht="15" hidden="false" customHeight="false" outlineLevel="0" collapsed="false">
      <c r="A21" s="11" t="s">
        <v>1485</v>
      </c>
    </row>
    <row r="22" customFormat="false" ht="22.35" hidden="false" customHeight="false" outlineLevel="0" collapsed="false">
      <c r="A22" s="5" t="s">
        <v>647</v>
      </c>
      <c r="B22" s="5" t="s">
        <v>264</v>
      </c>
      <c r="C22" s="5" t="s">
        <v>265</v>
      </c>
      <c r="D22" s="5" t="s">
        <v>648</v>
      </c>
      <c r="E22" s="5" t="s">
        <v>649</v>
      </c>
    </row>
    <row r="23" customFormat="false" ht="15" hidden="false" customHeight="false" outlineLevel="0" collapsed="false">
      <c r="A23" s="26" t="s">
        <v>264</v>
      </c>
      <c r="B23" s="27" t="n">
        <v>88</v>
      </c>
      <c r="C23" s="27" t="n">
        <v>36</v>
      </c>
      <c r="D23" s="20" t="n">
        <f aca="false">B23+C23</f>
        <v>124</v>
      </c>
      <c r="E23" s="28" t="n">
        <f aca="false">IF(D23=0,"",100*B23/D23)</f>
        <v>70.9677419354839</v>
      </c>
    </row>
    <row r="24" customFormat="false" ht="15" hidden="false" customHeight="false" outlineLevel="0" collapsed="false">
      <c r="A24" s="26" t="s">
        <v>265</v>
      </c>
      <c r="B24" s="27" t="n">
        <v>2</v>
      </c>
      <c r="C24" s="27" t="n">
        <v>414</v>
      </c>
      <c r="D24" s="20" t="n">
        <f aca="false">B24+C24</f>
        <v>416</v>
      </c>
      <c r="E24" s="28" t="n">
        <f aca="false">IF(D24=0,"",100*C24/D24)</f>
        <v>99.5192307692308</v>
      </c>
    </row>
    <row r="25" customFormat="false" ht="15" hidden="false" customHeight="false" outlineLevel="0" collapsed="false">
      <c r="A25" s="26" t="s">
        <v>650</v>
      </c>
      <c r="B25" s="20" t="n">
        <f aca="false">B23+B24</f>
        <v>90</v>
      </c>
      <c r="C25" s="20" t="n">
        <f aca="false">C23+C24</f>
        <v>450</v>
      </c>
      <c r="D25" s="20" t="n">
        <f aca="false">D23+D24</f>
        <v>540</v>
      </c>
    </row>
    <row r="26" customFormat="false" ht="15" hidden="false" customHeight="false" outlineLevel="0" collapsed="false">
      <c r="A26" s="26" t="s">
        <v>651</v>
      </c>
      <c r="B26" s="28" t="n">
        <f aca="false">100*B23/B25</f>
        <v>97.7777777777778</v>
      </c>
      <c r="C26" s="28" t="n">
        <f aca="false">100*C24/C25</f>
        <v>92</v>
      </c>
    </row>
    <row r="27" customFormat="false" ht="15" hidden="false" customHeight="false" outlineLevel="0" collapsed="false">
      <c r="A27" s="26" t="s">
        <v>652</v>
      </c>
      <c r="B27" s="28" t="n">
        <f aca="false">100*(B23+C24)/D25</f>
        <v>92.962962962963</v>
      </c>
    </row>
    <row r="28" customFormat="false" ht="15" hidden="false" customHeight="false" outlineLevel="0" collapsed="false">
      <c r="A28" s="26" t="s">
        <v>653</v>
      </c>
      <c r="B28" s="28" t="n">
        <f aca="false">(B26+C26)/2</f>
        <v>94.8888888888889</v>
      </c>
    </row>
    <row r="29" customFormat="false" ht="15" hidden="false" customHeight="false" outlineLevel="0" collapsed="false">
      <c r="A29" s="26" t="s">
        <v>654</v>
      </c>
      <c r="B29" s="29" t="n">
        <f aca="false">((B23+C24)/D25-(D23*B25+D24*C25)/D25^2)/(1-(D23*B25+D24*C25)/D25^2)</f>
        <v>0.77992277992278</v>
      </c>
    </row>
    <row r="30" customFormat="false" ht="15" hidden="false" customHeight="false" outlineLevel="0" collapsed="false">
      <c r="A30" s="26" t="s">
        <v>655</v>
      </c>
      <c r="B30" s="29" t="n">
        <f aca="false">2*E23*B26/(E23+B26)/100</f>
        <v>0.822429906542056</v>
      </c>
    </row>
    <row r="31" customFormat="false" ht="15" hidden="false" customHeight="false" outlineLevel="0" collapsed="false">
      <c r="A31" s="26" t="s">
        <v>656</v>
      </c>
      <c r="B31" s="29" t="n">
        <f aca="false">2*E24*C26/(E24+C26)/100</f>
        <v>0.956120092378753</v>
      </c>
    </row>
    <row r="33" customFormat="false" ht="15" hidden="false" customHeight="false" outlineLevel="0" collapsed="false">
      <c r="A33" s="11" t="s">
        <v>1486</v>
      </c>
    </row>
    <row r="34" customFormat="false" ht="22.35" hidden="false" customHeight="false" outlineLevel="0" collapsed="false">
      <c r="A34" s="5" t="s">
        <v>647</v>
      </c>
      <c r="B34" s="5" t="s">
        <v>264</v>
      </c>
      <c r="C34" s="5" t="s">
        <v>265</v>
      </c>
      <c r="D34" s="5" t="s">
        <v>648</v>
      </c>
      <c r="E34" s="5" t="s">
        <v>649</v>
      </c>
    </row>
    <row r="35" customFormat="false" ht="15" hidden="false" customHeight="false" outlineLevel="0" collapsed="false">
      <c r="A35" s="26" t="s">
        <v>264</v>
      </c>
      <c r="B35" s="27" t="n">
        <v>87</v>
      </c>
      <c r="C35" s="27" t="n">
        <v>19</v>
      </c>
      <c r="D35" s="20" t="n">
        <f aca="false">B35+C35</f>
        <v>106</v>
      </c>
      <c r="E35" s="28" t="n">
        <f aca="false">IF(D35=0,"",100*B35/D35)</f>
        <v>82.0754716981132</v>
      </c>
    </row>
    <row r="36" customFormat="false" ht="15" hidden="false" customHeight="false" outlineLevel="0" collapsed="false">
      <c r="A36" s="26" t="s">
        <v>265</v>
      </c>
      <c r="B36" s="27" t="n">
        <v>3</v>
      </c>
      <c r="C36" s="27" t="n">
        <v>431</v>
      </c>
      <c r="D36" s="20" t="n">
        <f aca="false">B36+C36</f>
        <v>434</v>
      </c>
      <c r="E36" s="28" t="n">
        <f aca="false">IF(D36=0,"",100*C36/D36)</f>
        <v>99.3087557603687</v>
      </c>
    </row>
    <row r="37" customFormat="false" ht="15" hidden="false" customHeight="false" outlineLevel="0" collapsed="false">
      <c r="A37" s="26" t="s">
        <v>650</v>
      </c>
      <c r="B37" s="20" t="n">
        <f aca="false">B35+B36</f>
        <v>90</v>
      </c>
      <c r="C37" s="20" t="n">
        <f aca="false">C35+C36</f>
        <v>450</v>
      </c>
      <c r="D37" s="20" t="n">
        <f aca="false">D35+D36</f>
        <v>540</v>
      </c>
    </row>
    <row r="38" customFormat="false" ht="15" hidden="false" customHeight="false" outlineLevel="0" collapsed="false">
      <c r="A38" s="26" t="s">
        <v>651</v>
      </c>
      <c r="B38" s="28" t="n">
        <f aca="false">100*B35/B37</f>
        <v>96.6666666666667</v>
      </c>
      <c r="C38" s="28" t="n">
        <f aca="false">100*C36/C37</f>
        <v>95.7777777777778</v>
      </c>
    </row>
    <row r="39" customFormat="false" ht="15" hidden="false" customHeight="false" outlineLevel="0" collapsed="false">
      <c r="A39" s="26" t="s">
        <v>652</v>
      </c>
      <c r="B39" s="28" t="n">
        <f aca="false">100*(B35+C36)/D37</f>
        <v>95.9259259259259</v>
      </c>
    </row>
    <row r="40" customFormat="false" ht="15" hidden="false" customHeight="false" outlineLevel="0" collapsed="false">
      <c r="A40" s="26" t="s">
        <v>653</v>
      </c>
      <c r="B40" s="28" t="n">
        <f aca="false">(B38+C38)/2</f>
        <v>96.2222222222222</v>
      </c>
    </row>
    <row r="41" customFormat="false" ht="15" hidden="false" customHeight="false" outlineLevel="0" collapsed="false">
      <c r="A41" s="26" t="s">
        <v>654</v>
      </c>
      <c r="B41" s="29" t="n">
        <f aca="false">((B35+C36)/D37-(D35*B37+D36*C37)/D37^2)/(1-(D35*B37+D36*C37)/D37^2)</f>
        <v>0.863070539419087</v>
      </c>
    </row>
    <row r="42" customFormat="false" ht="15" hidden="false" customHeight="false" outlineLevel="0" collapsed="false">
      <c r="A42" s="26" t="s">
        <v>655</v>
      </c>
      <c r="B42" s="29" t="n">
        <f aca="false">2*E35*B38/(E35+B38)/100</f>
        <v>0.887755102040816</v>
      </c>
    </row>
    <row r="43" customFormat="false" ht="15" hidden="false" customHeight="false" outlineLevel="0" collapsed="false">
      <c r="A43" s="26" t="s">
        <v>656</v>
      </c>
      <c r="B43" s="29" t="n">
        <f aca="false">2*E36*C38/(E36+C38)/100</f>
        <v>0.975113122171946</v>
      </c>
    </row>
    <row r="45" customFormat="false" ht="15" hidden="false" customHeight="false" outlineLevel="0" collapsed="false">
      <c r="A45" s="11" t="s">
        <v>446</v>
      </c>
    </row>
    <row r="46" customFormat="false" ht="24" hidden="false" customHeight="true" outlineLevel="0" collapsed="false">
      <c r="A46" s="5" t="s">
        <v>447</v>
      </c>
      <c r="B46" s="5" t="s">
        <v>448</v>
      </c>
      <c r="C46" s="5" t="s">
        <v>449</v>
      </c>
      <c r="D46" s="5" t="s">
        <v>94</v>
      </c>
      <c r="E46" s="5" t="s">
        <v>284</v>
      </c>
    </row>
    <row r="47" customFormat="false" ht="22.35" hidden="false" customHeight="false" outlineLevel="0" collapsed="false">
      <c r="A47" s="6" t="s">
        <v>631</v>
      </c>
      <c r="B47" s="7" t="s">
        <v>1487</v>
      </c>
      <c r="C47" s="7" t="s">
        <v>633</v>
      </c>
      <c r="D47" s="6" t="s">
        <v>1488</v>
      </c>
      <c r="E47" s="6" t="s">
        <v>287</v>
      </c>
    </row>
    <row r="48" customFormat="false" ht="22.35" hidden="false" customHeight="false" outlineLevel="0" collapsed="false">
      <c r="A48" s="6" t="s">
        <v>631</v>
      </c>
      <c r="B48" s="7" t="s">
        <v>635</v>
      </c>
      <c r="C48" s="7" t="s">
        <v>636</v>
      </c>
      <c r="D48" s="7" t="s">
        <v>1489</v>
      </c>
      <c r="E48" s="6" t="s">
        <v>287</v>
      </c>
    </row>
    <row r="49" customFormat="false" ht="22.35" hidden="false" customHeight="false" outlineLevel="0" collapsed="false">
      <c r="A49" s="6" t="s">
        <v>631</v>
      </c>
      <c r="B49" s="7" t="s">
        <v>638</v>
      </c>
      <c r="C49" s="7" t="s">
        <v>639</v>
      </c>
      <c r="D49" s="7" t="s">
        <v>1490</v>
      </c>
      <c r="E49" s="6" t="s">
        <v>287</v>
      </c>
    </row>
    <row r="50" customFormat="false" ht="22.35" hidden="false" customHeight="false" outlineLevel="0" collapsed="false">
      <c r="A50" s="6" t="s">
        <v>681</v>
      </c>
      <c r="B50" s="7" t="s">
        <v>1491</v>
      </c>
      <c r="C50" s="7" t="s">
        <v>683</v>
      </c>
      <c r="D50" s="7" t="s">
        <v>1492</v>
      </c>
      <c r="E50" s="6" t="s">
        <v>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70</v>
      </c>
    </row>
    <row r="2" customFormat="false" ht="14.25" hidden="false" customHeight="true" outlineLevel="0" collapsed="false">
      <c r="A2" s="2" t="s">
        <v>1493</v>
      </c>
      <c r="B2" s="2"/>
      <c r="C2" s="2"/>
      <c r="D2" s="2"/>
      <c r="E2" s="2"/>
      <c r="F2" s="2"/>
      <c r="G2" s="2"/>
      <c r="H2" s="2"/>
      <c r="I2" s="2"/>
      <c r="J2" s="2"/>
      <c r="K2" s="2"/>
      <c r="L2" s="2"/>
    </row>
    <row r="5" customFormat="false" ht="15" hidden="false" customHeight="false" outlineLevel="0" collapsed="false">
      <c r="A5" s="3" t="s">
        <v>370</v>
      </c>
    </row>
    <row r="6" customFormat="false" ht="27" hidden="false" customHeight="true" outlineLevel="0" collapsed="false">
      <c r="A6" s="4" t="s">
        <v>1494</v>
      </c>
      <c r="B6" s="4"/>
      <c r="C6" s="4"/>
      <c r="D6" s="4"/>
      <c r="E6" s="4"/>
      <c r="F6" s="4"/>
      <c r="G6" s="4"/>
      <c r="H6" s="4"/>
      <c r="I6" s="4"/>
      <c r="J6" s="4"/>
      <c r="K6" s="4"/>
      <c r="L6" s="4"/>
    </row>
    <row r="7" customFormat="false" ht="15" hidden="false" customHeight="false" outlineLevel="0" collapsed="false">
      <c r="A7" s="11" t="s">
        <v>1495</v>
      </c>
    </row>
    <row r="8" customFormat="false" ht="15" hidden="false" customHeight="true" outlineLevel="0" collapsed="false">
      <c r="A8" s="5" t="s">
        <v>789</v>
      </c>
      <c r="B8" s="5" t="s">
        <v>209</v>
      </c>
      <c r="C8" s="5" t="s">
        <v>692</v>
      </c>
      <c r="D8" s="5" t="s">
        <v>663</v>
      </c>
      <c r="E8" s="5" t="s">
        <v>664</v>
      </c>
      <c r="F8" s="5" t="s">
        <v>693</v>
      </c>
      <c r="G8" s="5" t="s">
        <v>694</v>
      </c>
      <c r="H8" s="5" t="s">
        <v>491</v>
      </c>
      <c r="I8" s="5" t="s">
        <v>695</v>
      </c>
      <c r="J8" s="5" t="s">
        <v>696</v>
      </c>
      <c r="K8" s="5" t="s">
        <v>697</v>
      </c>
      <c r="L8" s="5" t="s">
        <v>698</v>
      </c>
    </row>
    <row r="9" customFormat="false" ht="15" hidden="false" customHeight="false" outlineLevel="0" collapsed="false">
      <c r="A9" s="6" t="s">
        <v>790</v>
      </c>
      <c r="B9" s="6" t="s">
        <v>279</v>
      </c>
      <c r="C9" s="6" t="n">
        <v>1</v>
      </c>
      <c r="D9" s="8" t="n">
        <v>0.933333333333333</v>
      </c>
      <c r="E9" s="8" t="n">
        <v>0.902222222222222</v>
      </c>
      <c r="F9" s="8"/>
      <c r="G9" s="16" t="n">
        <v>0.770212765957447</v>
      </c>
      <c r="H9" s="16" t="n">
        <v>0.891530864197531</v>
      </c>
      <c r="I9" s="8" t="n">
        <v>0.855555555555556</v>
      </c>
      <c r="J9" s="8" t="n">
        <v>0.948888888888889</v>
      </c>
      <c r="K9" s="8" t="n">
        <v>0.77</v>
      </c>
      <c r="L9" s="8" t="n">
        <v>0.970454545454546</v>
      </c>
    </row>
    <row r="10" customFormat="false" ht="15" hidden="false" customHeight="false" outlineLevel="0" collapsed="false">
      <c r="A10" s="6" t="s">
        <v>790</v>
      </c>
      <c r="B10" s="6" t="s">
        <v>281</v>
      </c>
      <c r="C10" s="6" t="n">
        <v>5</v>
      </c>
      <c r="D10" s="8" t="n">
        <v>0.927407407407407</v>
      </c>
      <c r="E10" s="8" t="n">
        <v>0.900444444444445</v>
      </c>
      <c r="F10" s="8" t="n">
        <v>0.00389681731483338</v>
      </c>
      <c r="G10" s="16" t="n">
        <v>0.754086427526131</v>
      </c>
      <c r="H10" s="16" t="n">
        <v>0.901674074074074</v>
      </c>
      <c r="I10" s="8" t="n">
        <v>0.86</v>
      </c>
      <c r="J10" s="8" t="n">
        <v>0.940888888888889</v>
      </c>
      <c r="K10" s="8" t="n">
        <v>0.744825444040654</v>
      </c>
      <c r="L10" s="8" t="n">
        <v>0.971116836449101</v>
      </c>
    </row>
    <row r="11" customFormat="false" ht="15" hidden="false" customHeight="false" outlineLevel="0" collapsed="false">
      <c r="A11" s="6" t="s">
        <v>790</v>
      </c>
      <c r="B11" s="6" t="s">
        <v>791</v>
      </c>
      <c r="C11" s="6" t="n">
        <v>10</v>
      </c>
      <c r="D11" s="8" t="n">
        <v>0.935087683241723</v>
      </c>
      <c r="E11" s="8" t="n">
        <v>0.911214640021537</v>
      </c>
      <c r="F11" s="8" t="n">
        <v>0.0386515164309211</v>
      </c>
      <c r="G11" s="16" t="n">
        <v>0.788531779911264</v>
      </c>
      <c r="H11" s="16" t="n">
        <v>0.919727096290257</v>
      </c>
      <c r="I11" s="8" t="n">
        <v>0.873737373737374</v>
      </c>
      <c r="J11" s="8" t="n">
        <v>0.948691906305699</v>
      </c>
      <c r="K11" s="8" t="n">
        <v>0.792962358273682</v>
      </c>
      <c r="L11" s="8" t="n">
        <v>0.97183115007885</v>
      </c>
    </row>
    <row r="12" customFormat="false" ht="15" hidden="false" customHeight="false" outlineLevel="0" collapsed="false">
      <c r="A12" s="6" t="s">
        <v>790</v>
      </c>
      <c r="B12" s="6" t="s">
        <v>792</v>
      </c>
      <c r="C12" s="6" t="n">
        <v>1</v>
      </c>
      <c r="D12" s="8" t="n">
        <v>0.935185185185185</v>
      </c>
      <c r="E12" s="8" t="n">
        <v>0.925555555555556</v>
      </c>
      <c r="F12" s="8"/>
      <c r="G12" s="16" t="n">
        <v>0.784836065573771</v>
      </c>
      <c r="H12" s="16" t="n">
        <v>0.931802469135802</v>
      </c>
      <c r="I12" s="8" t="n">
        <v>0.911111111111111</v>
      </c>
      <c r="J12" s="8" t="n">
        <v>0.94</v>
      </c>
      <c r="K12" s="8" t="n">
        <v>0.752293577981651</v>
      </c>
      <c r="L12" s="8" t="n">
        <v>0.981438515081207</v>
      </c>
    </row>
    <row r="13" customFormat="false" ht="15" hidden="false" customHeight="false" outlineLevel="0" collapsed="false">
      <c r="A13" s="6" t="s">
        <v>793</v>
      </c>
      <c r="B13" s="6" t="s">
        <v>279</v>
      </c>
      <c r="C13" s="6" t="n">
        <v>1</v>
      </c>
      <c r="D13" s="8" t="n">
        <v>0.957407407407407</v>
      </c>
      <c r="E13" s="8" t="n">
        <v>0.938888888888889</v>
      </c>
      <c r="F13" s="8"/>
      <c r="G13" s="16" t="n">
        <v>0.851293103448276</v>
      </c>
      <c r="H13" s="16" t="n">
        <v>0.985962962962963</v>
      </c>
      <c r="I13" s="8" t="n">
        <v>0.911111111111111</v>
      </c>
      <c r="J13" s="8" t="n">
        <v>0.966666666666667</v>
      </c>
      <c r="K13" s="8" t="n">
        <v>0.845360824742268</v>
      </c>
      <c r="L13" s="8" t="n">
        <v>0.981941309255079</v>
      </c>
    </row>
    <row r="14" customFormat="false" ht="15" hidden="false" customHeight="false" outlineLevel="0" collapsed="false">
      <c r="A14" s="6" t="s">
        <v>793</v>
      </c>
      <c r="B14" s="6" t="s">
        <v>281</v>
      </c>
      <c r="C14" s="6" t="n">
        <v>5</v>
      </c>
      <c r="D14" s="8" t="n">
        <v>0.947407407407408</v>
      </c>
      <c r="E14" s="8" t="n">
        <v>0.928444444444444</v>
      </c>
      <c r="F14" s="8" t="n">
        <v>0.00780155096957424</v>
      </c>
      <c r="G14" s="16" t="n">
        <v>0.819283175980315</v>
      </c>
      <c r="H14" s="16" t="n">
        <v>0.975822222222222</v>
      </c>
      <c r="I14" s="8" t="n">
        <v>0.9</v>
      </c>
      <c r="J14" s="8" t="n">
        <v>0.956888888888889</v>
      </c>
      <c r="K14" s="8" t="n">
        <v>0.807617858794003</v>
      </c>
      <c r="L14" s="8" t="n">
        <v>0.979525648521777</v>
      </c>
    </row>
    <row r="15" customFormat="false" ht="15" hidden="false" customHeight="false" outlineLevel="0" collapsed="false">
      <c r="A15" s="6" t="s">
        <v>793</v>
      </c>
      <c r="B15" s="6" t="s">
        <v>791</v>
      </c>
      <c r="C15" s="6" t="n">
        <v>10</v>
      </c>
      <c r="D15" s="8" t="n">
        <v>0.945611931549017</v>
      </c>
      <c r="E15" s="8" t="n">
        <v>0.920673551097689</v>
      </c>
      <c r="F15" s="8" t="n">
        <v>0.0329124841269127</v>
      </c>
      <c r="G15" s="16" t="n">
        <v>0.822520544027509</v>
      </c>
      <c r="H15" s="16" t="n">
        <v>0.965197257854959</v>
      </c>
      <c r="I15" s="8" t="n">
        <v>0.881212121212121</v>
      </c>
      <c r="J15" s="8" t="n">
        <v>0.960134980983257</v>
      </c>
      <c r="K15" s="8" t="n">
        <v>0.842327956787874</v>
      </c>
      <c r="L15" s="8" t="n">
        <v>0.973506516741792</v>
      </c>
    </row>
    <row r="16" customFormat="false" ht="15" hidden="false" customHeight="false" outlineLevel="0" collapsed="false">
      <c r="A16" s="6" t="s">
        <v>793</v>
      </c>
      <c r="B16" s="6" t="s">
        <v>792</v>
      </c>
      <c r="C16" s="6" t="n">
        <v>1</v>
      </c>
      <c r="D16" s="8" t="n">
        <v>0.95</v>
      </c>
      <c r="E16" s="8" t="n">
        <v>0.934444444444444</v>
      </c>
      <c r="F16" s="8"/>
      <c r="G16" s="16" t="n">
        <v>0.828389830508475</v>
      </c>
      <c r="H16" s="16" t="n">
        <v>0.98358024691358</v>
      </c>
      <c r="I16" s="8" t="n">
        <v>0.911111111111111</v>
      </c>
      <c r="J16" s="8" t="n">
        <v>0.957777777777778</v>
      </c>
      <c r="K16" s="8" t="n">
        <v>0.811881188118812</v>
      </c>
      <c r="L16" s="8" t="n">
        <v>0.981776765375854</v>
      </c>
    </row>
    <row r="17" customFormat="false" ht="22.35" hidden="false" customHeight="false" outlineLevel="0" collapsed="false">
      <c r="A17" s="7" t="s">
        <v>794</v>
      </c>
      <c r="B17" s="6" t="s">
        <v>279</v>
      </c>
      <c r="C17" s="6" t="n">
        <v>1</v>
      </c>
      <c r="D17" s="8" t="n">
        <v>0.92962962962963</v>
      </c>
      <c r="E17" s="8" t="n">
        <v>0.948888888888889</v>
      </c>
      <c r="F17" s="8"/>
      <c r="G17" s="16" t="n">
        <v>0.77992277992278</v>
      </c>
      <c r="H17" s="16" t="n">
        <v>0.976543209876543</v>
      </c>
      <c r="I17" s="8" t="n">
        <v>0.977777777777778</v>
      </c>
      <c r="J17" s="8" t="n">
        <v>0.92</v>
      </c>
      <c r="K17" s="8" t="n">
        <v>0.709677419354839</v>
      </c>
      <c r="L17" s="8" t="n">
        <v>0.995192307692308</v>
      </c>
    </row>
    <row r="18" customFormat="false" ht="22.35" hidden="false" customHeight="false" outlineLevel="0" collapsed="false">
      <c r="A18" s="7" t="s">
        <v>794</v>
      </c>
      <c r="B18" s="6" t="s">
        <v>281</v>
      </c>
      <c r="C18" s="6" t="n">
        <v>5</v>
      </c>
      <c r="D18" s="8" t="n">
        <v>0.897037037037037</v>
      </c>
      <c r="E18" s="8" t="n">
        <v>0.892888888888889</v>
      </c>
      <c r="F18" s="8" t="n">
        <v>0.0141115485496502</v>
      </c>
      <c r="G18" s="16" t="n">
        <v>0.679610123402892</v>
      </c>
      <c r="H18" s="16" t="n">
        <v>0.938592592592593</v>
      </c>
      <c r="I18" s="8" t="n">
        <v>0.886666666666667</v>
      </c>
      <c r="J18" s="8" t="n">
        <v>0.899111111111111</v>
      </c>
      <c r="K18" s="8" t="n">
        <v>0.637924400487739</v>
      </c>
      <c r="L18" s="8" t="n">
        <v>0.975441955711215</v>
      </c>
    </row>
    <row r="19" customFormat="false" ht="22.35" hidden="false" customHeight="false" outlineLevel="0" collapsed="false">
      <c r="A19" s="7" t="s">
        <v>794</v>
      </c>
      <c r="B19" s="6" t="s">
        <v>791</v>
      </c>
      <c r="C19" s="6" t="n">
        <v>10</v>
      </c>
      <c r="D19" s="8" t="n">
        <v>0.891291164915782</v>
      </c>
      <c r="E19" s="8" t="n">
        <v>0.899446796051969</v>
      </c>
      <c r="F19" s="8" t="n">
        <v>0.0428220209753581</v>
      </c>
      <c r="G19" s="16" t="n">
        <v>0.68753892206758</v>
      </c>
      <c r="H19" s="16" t="n">
        <v>0.947616234829453</v>
      </c>
      <c r="I19" s="8" t="n">
        <v>0.911691919191919</v>
      </c>
      <c r="J19" s="8" t="n">
        <v>0.887201672912018</v>
      </c>
      <c r="K19" s="8" t="n">
        <v>0.6497498053303</v>
      </c>
      <c r="L19" s="8" t="n">
        <v>0.978786694045264</v>
      </c>
    </row>
    <row r="20" customFormat="false" ht="22.35" hidden="false" customHeight="false" outlineLevel="0" collapsed="false">
      <c r="A20" s="7" t="s">
        <v>794</v>
      </c>
      <c r="B20" s="6" t="s">
        <v>792</v>
      </c>
      <c r="C20" s="6" t="n">
        <v>1</v>
      </c>
      <c r="D20" s="8" t="n">
        <v>0.887037037037037</v>
      </c>
      <c r="E20" s="8" t="n">
        <v>0.878888888888889</v>
      </c>
      <c r="F20" s="8"/>
      <c r="G20" s="16" t="n">
        <v>0.650763358778626</v>
      </c>
      <c r="H20" s="16" t="n">
        <v>0.94783950617284</v>
      </c>
      <c r="I20" s="8" t="n">
        <v>0.866666666666667</v>
      </c>
      <c r="J20" s="8" t="n">
        <v>0.891111111111111</v>
      </c>
      <c r="K20" s="8" t="n">
        <v>0.614173228346457</v>
      </c>
      <c r="L20" s="8" t="n">
        <v>0.970944309927361</v>
      </c>
    </row>
    <row r="21" customFormat="false" ht="15" hidden="false" customHeight="false" outlineLevel="0" collapsed="false">
      <c r="A21" s="6" t="s">
        <v>795</v>
      </c>
      <c r="B21" s="6" t="s">
        <v>279</v>
      </c>
      <c r="C21" s="6" t="n">
        <v>1</v>
      </c>
      <c r="D21" s="8" t="n">
        <v>0.959259259259259</v>
      </c>
      <c r="E21" s="8" t="n">
        <v>0.962222222222222</v>
      </c>
      <c r="F21" s="8"/>
      <c r="G21" s="16" t="n">
        <v>0.863070539419087</v>
      </c>
      <c r="H21" s="16" t="n">
        <v>0.98604938271605</v>
      </c>
      <c r="I21" s="8" t="n">
        <v>0.966666666666667</v>
      </c>
      <c r="J21" s="8" t="n">
        <v>0.957777777777778</v>
      </c>
      <c r="K21" s="8" t="n">
        <v>0.820754716981132</v>
      </c>
      <c r="L21" s="8" t="n">
        <v>0.993087557603687</v>
      </c>
    </row>
    <row r="22" customFormat="false" ht="15" hidden="false" customHeight="false" outlineLevel="0" collapsed="false">
      <c r="A22" s="6" t="s">
        <v>795</v>
      </c>
      <c r="B22" s="6" t="s">
        <v>281</v>
      </c>
      <c r="C22" s="6" t="n">
        <v>5</v>
      </c>
      <c r="D22" s="8" t="n">
        <v>0.945925925925926</v>
      </c>
      <c r="E22" s="8" t="n">
        <v>0.935555555555556</v>
      </c>
      <c r="F22" s="8" t="n">
        <v>0.00769800358919498</v>
      </c>
      <c r="G22" s="16" t="n">
        <v>0.817670592587688</v>
      </c>
      <c r="H22" s="16" t="n">
        <v>0.97880987654321</v>
      </c>
      <c r="I22" s="8" t="n">
        <v>0.92</v>
      </c>
      <c r="J22" s="8" t="n">
        <v>0.951111111111111</v>
      </c>
      <c r="K22" s="8" t="n">
        <v>0.791248818867787</v>
      </c>
      <c r="L22" s="8" t="n">
        <v>0.983467770332652</v>
      </c>
    </row>
    <row r="23" customFormat="false" ht="15" hidden="false" customHeight="false" outlineLevel="0" collapsed="false">
      <c r="A23" s="6" t="s">
        <v>795</v>
      </c>
      <c r="B23" s="6" t="s">
        <v>791</v>
      </c>
      <c r="C23" s="6" t="n">
        <v>10</v>
      </c>
      <c r="D23" s="8" t="n">
        <v>0.939450365022181</v>
      </c>
      <c r="E23" s="8" t="n">
        <v>0.884509169757446</v>
      </c>
      <c r="F23" s="8" t="n">
        <v>0.039893272994251</v>
      </c>
      <c r="G23" s="16" t="n">
        <v>0.790929718900635</v>
      </c>
      <c r="H23" s="16" t="n">
        <v>0.968307703684141</v>
      </c>
      <c r="I23" s="8" t="n">
        <v>0.799090909090909</v>
      </c>
      <c r="J23" s="8" t="n">
        <v>0.969927430423982</v>
      </c>
      <c r="K23" s="8" t="n">
        <v>0.872392617248305</v>
      </c>
      <c r="L23" s="8" t="n">
        <v>0.957164947479413</v>
      </c>
    </row>
    <row r="24" customFormat="false" ht="15" hidden="false" customHeight="false" outlineLevel="0" collapsed="false">
      <c r="A24" s="6" t="s">
        <v>795</v>
      </c>
      <c r="B24" s="6" t="s">
        <v>792</v>
      </c>
      <c r="C24" s="6" t="n">
        <v>1</v>
      </c>
      <c r="D24" s="8" t="n">
        <v>0.951851851851852</v>
      </c>
      <c r="E24" s="8" t="n">
        <v>0.931111111111111</v>
      </c>
      <c r="F24" s="8"/>
      <c r="G24" s="16" t="n">
        <v>0.832618025751073</v>
      </c>
      <c r="H24" s="16" t="n">
        <v>0.979543209876543</v>
      </c>
      <c r="I24" s="8" t="n">
        <v>0.9</v>
      </c>
      <c r="J24" s="8" t="n">
        <v>0.962222222222222</v>
      </c>
      <c r="K24" s="8" t="n">
        <v>0.826530612244898</v>
      </c>
      <c r="L24" s="8" t="n">
        <v>0.979638009049774</v>
      </c>
    </row>
    <row r="50" customFormat="false" ht="15" hidden="false" customHeight="false" outlineLevel="0" collapsed="false">
      <c r="A50" s="11" t="s">
        <v>1496</v>
      </c>
    </row>
    <row r="51" customFormat="false" ht="24" hidden="false" customHeight="true" outlineLevel="0" collapsed="false">
      <c r="A51" s="5" t="s">
        <v>797</v>
      </c>
      <c r="B51" s="5" t="s">
        <v>798</v>
      </c>
      <c r="C51" s="5" t="s">
        <v>799</v>
      </c>
      <c r="D51" s="5" t="s">
        <v>800</v>
      </c>
      <c r="E51" s="5" t="s">
        <v>801</v>
      </c>
      <c r="F51" s="5" t="s">
        <v>802</v>
      </c>
      <c r="G51" s="5" t="s">
        <v>803</v>
      </c>
      <c r="H51" s="5" t="s">
        <v>804</v>
      </c>
      <c r="I51" s="5" t="s">
        <v>805</v>
      </c>
    </row>
    <row r="52" customFormat="false" ht="22.35" hidden="false" customHeight="false" outlineLevel="0" collapsed="false">
      <c r="A52" s="7" t="s">
        <v>806</v>
      </c>
      <c r="B52" s="6" t="s">
        <v>807</v>
      </c>
      <c r="C52" s="6" t="n">
        <v>50</v>
      </c>
      <c r="D52" s="8" t="n">
        <v>0.0278888888888889</v>
      </c>
      <c r="E52" s="8" t="n">
        <v>0.0512076075677659</v>
      </c>
      <c r="F52" s="6" t="n">
        <v>33</v>
      </c>
      <c r="G52" s="6" t="n">
        <v>8</v>
      </c>
      <c r="H52" s="6" t="n">
        <v>9</v>
      </c>
      <c r="I52" s="18" t="n">
        <v>0.000153344769018003</v>
      </c>
    </row>
    <row r="53" customFormat="false" ht="22.35" hidden="false" customHeight="false" outlineLevel="0" collapsed="false">
      <c r="A53" s="7" t="s">
        <v>806</v>
      </c>
      <c r="B53" s="7" t="s">
        <v>808</v>
      </c>
      <c r="C53" s="6" t="n">
        <v>10</v>
      </c>
      <c r="D53" s="8" t="n">
        <v>0.0094589110761525</v>
      </c>
      <c r="E53" s="8" t="n">
        <v>0.0144829033014259</v>
      </c>
      <c r="F53" s="6" t="n">
        <v>8</v>
      </c>
      <c r="G53" s="6" t="n">
        <v>2</v>
      </c>
      <c r="H53" s="6" t="n">
        <v>0</v>
      </c>
      <c r="I53" s="16" t="n">
        <v>0.064453125</v>
      </c>
    </row>
    <row r="54" customFormat="false" ht="32.8" hidden="false" customHeight="false" outlineLevel="0" collapsed="false">
      <c r="A54" s="7" t="s">
        <v>809</v>
      </c>
      <c r="B54" s="6" t="s">
        <v>807</v>
      </c>
      <c r="C54" s="6" t="n">
        <v>50</v>
      </c>
      <c r="D54" s="8" t="n">
        <v>0.04165</v>
      </c>
      <c r="E54" s="8" t="n">
        <v>0.0762049095538527</v>
      </c>
      <c r="F54" s="6" t="n">
        <v>33</v>
      </c>
      <c r="G54" s="6" t="n">
        <v>12</v>
      </c>
      <c r="H54" s="6" t="n">
        <v>5</v>
      </c>
      <c r="I54" s="18" t="n">
        <v>0.000850491702305472</v>
      </c>
    </row>
    <row r="55" customFormat="false" ht="32.8" hidden="false" customHeight="false" outlineLevel="0" collapsed="false">
      <c r="A55" s="7" t="s">
        <v>809</v>
      </c>
      <c r="B55" s="7" t="s">
        <v>808</v>
      </c>
      <c r="C55" s="6" t="n">
        <v>10</v>
      </c>
      <c r="D55" s="8" t="n">
        <v>-0.0149376262945229</v>
      </c>
      <c r="E55" s="8" t="n">
        <v>0.0527647599535609</v>
      </c>
      <c r="F55" s="6" t="n">
        <v>5</v>
      </c>
      <c r="G55" s="6" t="n">
        <v>5</v>
      </c>
      <c r="H55" s="6" t="n">
        <v>0</v>
      </c>
      <c r="I55" s="16" t="n">
        <v>0.431640625</v>
      </c>
    </row>
    <row r="56" customFormat="false" ht="32.8" hidden="false" customHeight="false" outlineLevel="0" collapsed="false">
      <c r="A56" s="7" t="s">
        <v>810</v>
      </c>
      <c r="B56" s="6" t="s">
        <v>807</v>
      </c>
      <c r="C56" s="6" t="n">
        <v>50</v>
      </c>
      <c r="D56" s="8" t="n">
        <v>-0.00359444444444444</v>
      </c>
      <c r="E56" s="8" t="n">
        <v>0.0900136010900816</v>
      </c>
      <c r="F56" s="6" t="n">
        <v>23</v>
      </c>
      <c r="G56" s="6" t="n">
        <v>24</v>
      </c>
      <c r="H56" s="6" t="n">
        <v>3</v>
      </c>
      <c r="I56" s="16" t="n">
        <v>0.840632155972465</v>
      </c>
    </row>
    <row r="57" customFormat="false" ht="32.8" hidden="false" customHeight="false" outlineLevel="0" collapsed="false">
      <c r="A57" s="7" t="s">
        <v>810</v>
      </c>
      <c r="B57" s="7" t="s">
        <v>808</v>
      </c>
      <c r="C57" s="6" t="n">
        <v>10</v>
      </c>
      <c r="D57" s="8" t="n">
        <v>-0.0117678439695681</v>
      </c>
      <c r="E57" s="8" t="n">
        <v>0.0439451850475578</v>
      </c>
      <c r="F57" s="6" t="n">
        <v>5</v>
      </c>
      <c r="G57" s="6" t="n">
        <v>5</v>
      </c>
      <c r="H57" s="6" t="n">
        <v>0</v>
      </c>
      <c r="I57" s="16" t="n">
        <v>0.556640625</v>
      </c>
    </row>
    <row r="58" customFormat="false" ht="32.8" hidden="false" customHeight="false" outlineLevel="0" collapsed="false">
      <c r="A58" s="7" t="s">
        <v>811</v>
      </c>
      <c r="B58" s="6" t="s">
        <v>807</v>
      </c>
      <c r="C58" s="6" t="n">
        <v>50</v>
      </c>
      <c r="D58" s="8" t="n">
        <v>0.0101666666666667</v>
      </c>
      <c r="E58" s="8" t="n">
        <v>0.0495694806198242</v>
      </c>
      <c r="F58" s="6" t="n">
        <v>22</v>
      </c>
      <c r="G58" s="6" t="n">
        <v>13</v>
      </c>
      <c r="H58" s="6" t="n">
        <v>15</v>
      </c>
      <c r="I58" s="16" t="n">
        <v>0.146897949536595</v>
      </c>
    </row>
    <row r="59" customFormat="false" ht="32.8" hidden="false" customHeight="false" outlineLevel="0" collapsed="false">
      <c r="A59" s="7" t="s">
        <v>811</v>
      </c>
      <c r="B59" s="7" t="s">
        <v>808</v>
      </c>
      <c r="C59" s="6" t="n">
        <v>10</v>
      </c>
      <c r="D59" s="8" t="n">
        <v>-0.0361643813402435</v>
      </c>
      <c r="E59" s="8" t="n">
        <v>0.0398642671211019</v>
      </c>
      <c r="F59" s="6" t="n">
        <v>2</v>
      </c>
      <c r="G59" s="6" t="n">
        <v>8</v>
      </c>
      <c r="H59" s="6" t="n">
        <v>0</v>
      </c>
      <c r="I59" s="16" t="n">
        <v>0.025390625</v>
      </c>
    </row>
    <row r="61" customFormat="false" ht="15" hidden="false" customHeight="false" outlineLevel="0" collapsed="false">
      <c r="A61" s="11" t="s">
        <v>1497</v>
      </c>
    </row>
    <row r="62" customFormat="false" ht="22.35" hidden="false" customHeight="false" outlineLevel="0" collapsed="false">
      <c r="A62" s="5" t="s">
        <v>647</v>
      </c>
      <c r="B62" s="5" t="s">
        <v>264</v>
      </c>
      <c r="C62" s="5" t="s">
        <v>265</v>
      </c>
      <c r="D62" s="5" t="s">
        <v>648</v>
      </c>
      <c r="E62" s="5" t="s">
        <v>649</v>
      </c>
    </row>
    <row r="63" customFormat="false" ht="15" hidden="false" customHeight="false" outlineLevel="0" collapsed="false">
      <c r="A63" s="26" t="s">
        <v>264</v>
      </c>
      <c r="B63" s="27" t="n">
        <v>276</v>
      </c>
      <c r="C63" s="27" t="n">
        <v>155</v>
      </c>
      <c r="D63" s="20" t="n">
        <f aca="false">B63+C63</f>
        <v>431</v>
      </c>
      <c r="E63" s="28" t="n">
        <f aca="false">IF(D63=0,"",100*B63/D63)</f>
        <v>64.0371229698376</v>
      </c>
    </row>
    <row r="64" customFormat="false" ht="15" hidden="false" customHeight="false" outlineLevel="0" collapsed="false">
      <c r="A64" s="26" t="s">
        <v>265</v>
      </c>
      <c r="B64" s="27" t="n">
        <v>27</v>
      </c>
      <c r="C64" s="27" t="n">
        <v>1240</v>
      </c>
      <c r="D64" s="20" t="n">
        <f aca="false">B64+C64</f>
        <v>1267</v>
      </c>
      <c r="E64" s="28" t="n">
        <f aca="false">IF(D64=0,"",100*C64/D64)</f>
        <v>97.8689818468824</v>
      </c>
    </row>
    <row r="65" customFormat="false" ht="15" hidden="false" customHeight="false" outlineLevel="0" collapsed="false">
      <c r="A65" s="26" t="s">
        <v>650</v>
      </c>
      <c r="B65" s="20" t="n">
        <f aca="false">B63+B64</f>
        <v>303</v>
      </c>
      <c r="C65" s="20" t="n">
        <f aca="false">C63+C64</f>
        <v>1395</v>
      </c>
      <c r="D65" s="20" t="n">
        <f aca="false">D63+D64</f>
        <v>1698</v>
      </c>
    </row>
    <row r="66" customFormat="false" ht="15" hidden="false" customHeight="false" outlineLevel="0" collapsed="false">
      <c r="A66" s="26" t="s">
        <v>651</v>
      </c>
      <c r="B66" s="28" t="n">
        <f aca="false">100*B63/B65</f>
        <v>91.0891089108911</v>
      </c>
      <c r="C66" s="28" t="n">
        <f aca="false">100*C64/C65</f>
        <v>88.8888888888889</v>
      </c>
    </row>
    <row r="67" customFormat="false" ht="15" hidden="false" customHeight="false" outlineLevel="0" collapsed="false">
      <c r="A67" s="26" t="s">
        <v>652</v>
      </c>
      <c r="B67" s="28" t="n">
        <f aca="false">100*(B63+C64)/D65</f>
        <v>89.281507656066</v>
      </c>
    </row>
    <row r="68" customFormat="false" ht="15" hidden="false" customHeight="false" outlineLevel="0" collapsed="false">
      <c r="A68" s="26" t="s">
        <v>653</v>
      </c>
      <c r="B68" s="28" t="n">
        <f aca="false">(B66+C66)/2</f>
        <v>89.98899889989</v>
      </c>
    </row>
    <row r="69" customFormat="false" ht="15" hidden="false" customHeight="false" outlineLevel="0" collapsed="false">
      <c r="A69" s="26" t="s">
        <v>654</v>
      </c>
      <c r="B69" s="29" t="n">
        <f aca="false">((B63+C64)/D65-(D63*B65+D64*C65)/D65^2)/(1-(D63*B65+D64*C65)/D65^2)</f>
        <v>0.686304365038279</v>
      </c>
    </row>
    <row r="70" customFormat="false" ht="15" hidden="false" customHeight="false" outlineLevel="0" collapsed="false">
      <c r="A70" s="26" t="s">
        <v>655</v>
      </c>
      <c r="B70" s="29" t="n">
        <f aca="false">2*E63*B66/(E63+B66)/100</f>
        <v>0.752043596730245</v>
      </c>
    </row>
    <row r="71" customFormat="false" ht="15" hidden="false" customHeight="false" outlineLevel="0" collapsed="false">
      <c r="A71" s="26" t="s">
        <v>656</v>
      </c>
      <c r="B71" s="29" t="n">
        <f aca="false">2*E64*C66/(E64+C66)/100</f>
        <v>0.931630353117957</v>
      </c>
    </row>
    <row r="73" customFormat="false" ht="15" hidden="false" customHeight="false" outlineLevel="0" collapsed="false">
      <c r="A73" s="11" t="s">
        <v>1498</v>
      </c>
    </row>
    <row r="74" customFormat="false" ht="22.35" hidden="false" customHeight="false" outlineLevel="0" collapsed="false">
      <c r="A74" s="5" t="s">
        <v>647</v>
      </c>
      <c r="B74" s="5" t="s">
        <v>264</v>
      </c>
      <c r="C74" s="5" t="s">
        <v>265</v>
      </c>
      <c r="D74" s="5" t="s">
        <v>648</v>
      </c>
      <c r="E74" s="5" t="s">
        <v>649</v>
      </c>
    </row>
    <row r="75" customFormat="false" ht="15" hidden="false" customHeight="false" outlineLevel="0" collapsed="false">
      <c r="A75" s="26" t="s">
        <v>264</v>
      </c>
      <c r="B75" s="27" t="n">
        <v>242</v>
      </c>
      <c r="C75" s="27" t="n">
        <v>43</v>
      </c>
      <c r="D75" s="20" t="n">
        <f aca="false">B75+C75</f>
        <v>285</v>
      </c>
      <c r="E75" s="28" t="n">
        <f aca="false">IF(D75=0,"",100*B75/D75)</f>
        <v>84.9122807017544</v>
      </c>
    </row>
    <row r="76" customFormat="false" ht="15" hidden="false" customHeight="false" outlineLevel="0" collapsed="false">
      <c r="A76" s="26" t="s">
        <v>265</v>
      </c>
      <c r="B76" s="27" t="n">
        <v>61</v>
      </c>
      <c r="C76" s="27" t="n">
        <v>1352</v>
      </c>
      <c r="D76" s="20" t="n">
        <f aca="false">B76+C76</f>
        <v>1413</v>
      </c>
      <c r="E76" s="28" t="n">
        <f aca="false">IF(D76=0,"",100*C76/D76)</f>
        <v>95.6829440905874</v>
      </c>
    </row>
    <row r="77" customFormat="false" ht="15" hidden="false" customHeight="false" outlineLevel="0" collapsed="false">
      <c r="A77" s="26" t="s">
        <v>650</v>
      </c>
      <c r="B77" s="20" t="n">
        <f aca="false">B75+B76</f>
        <v>303</v>
      </c>
      <c r="C77" s="20" t="n">
        <f aca="false">C75+C76</f>
        <v>1395</v>
      </c>
      <c r="D77" s="20" t="n">
        <f aca="false">D75+D76</f>
        <v>1698</v>
      </c>
    </row>
    <row r="78" customFormat="false" ht="15" hidden="false" customHeight="false" outlineLevel="0" collapsed="false">
      <c r="A78" s="26" t="s">
        <v>651</v>
      </c>
      <c r="B78" s="28" t="n">
        <f aca="false">100*B75/B77</f>
        <v>79.8679867986799</v>
      </c>
      <c r="C78" s="28" t="n">
        <f aca="false">100*C76/C77</f>
        <v>96.9175627240143</v>
      </c>
    </row>
    <row r="79" customFormat="false" ht="15" hidden="false" customHeight="false" outlineLevel="0" collapsed="false">
      <c r="A79" s="26" t="s">
        <v>652</v>
      </c>
      <c r="B79" s="28" t="n">
        <f aca="false">100*(B75+C76)/D77</f>
        <v>93.8751472320377</v>
      </c>
    </row>
    <row r="80" customFormat="false" ht="15" hidden="false" customHeight="false" outlineLevel="0" collapsed="false">
      <c r="A80" s="26" t="s">
        <v>653</v>
      </c>
      <c r="B80" s="28" t="n">
        <f aca="false">(B78+C78)/2</f>
        <v>88.3927747613471</v>
      </c>
    </row>
    <row r="81" customFormat="false" ht="15" hidden="false" customHeight="false" outlineLevel="0" collapsed="false">
      <c r="A81" s="26" t="s">
        <v>654</v>
      </c>
      <c r="B81" s="29" t="n">
        <f aca="false">((B75+C76)/D77-(D75*B77+D76*C77)/D77^2)/(1-(D75*B77+D76*C77)/D77^2)</f>
        <v>0.78613418205335</v>
      </c>
    </row>
    <row r="82" customFormat="false" ht="15" hidden="false" customHeight="false" outlineLevel="0" collapsed="false">
      <c r="A82" s="26" t="s">
        <v>655</v>
      </c>
      <c r="B82" s="29" t="n">
        <f aca="false">2*E75*B78/(E75+B78)/100</f>
        <v>0.82312925170068</v>
      </c>
    </row>
    <row r="83" customFormat="false" ht="15" hidden="false" customHeight="false" outlineLevel="0" collapsed="false">
      <c r="A83" s="26" t="s">
        <v>656</v>
      </c>
      <c r="B83" s="29" t="n">
        <f aca="false">2*E76*C78/(E76+C78)/100</f>
        <v>0.962962962962963</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72</v>
      </c>
    </row>
    <row r="4" customFormat="false" ht="15" hidden="false" customHeight="false" outlineLevel="0" collapsed="false">
      <c r="A4" s="3" t="s">
        <v>370</v>
      </c>
    </row>
    <row r="5" customFormat="false" ht="14.25" hidden="false" customHeight="true" outlineLevel="0" collapsed="false">
      <c r="A5" s="4" t="s">
        <v>1499</v>
      </c>
      <c r="B5" s="4"/>
      <c r="C5" s="4"/>
      <c r="D5" s="4"/>
      <c r="E5" s="4"/>
      <c r="F5" s="4"/>
      <c r="G5" s="4"/>
      <c r="H5" s="4"/>
      <c r="I5" s="4"/>
      <c r="J5" s="4"/>
      <c r="K5" s="4"/>
      <c r="L5" s="4"/>
    </row>
    <row r="6" customFormat="false" ht="15" hidden="false" customHeight="false" outlineLevel="0" collapsed="false">
      <c r="A6" s="11" t="s">
        <v>1500</v>
      </c>
    </row>
    <row r="7" customFormat="false" ht="36" hidden="false" customHeight="true" outlineLevel="0" collapsed="false">
      <c r="A7" s="5" t="s">
        <v>449</v>
      </c>
      <c r="B7" s="5" t="s">
        <v>826</v>
      </c>
      <c r="C7" s="5" t="s">
        <v>827</v>
      </c>
      <c r="D7" s="5" t="s">
        <v>828</v>
      </c>
      <c r="E7" s="5" t="s">
        <v>829</v>
      </c>
      <c r="F7" s="5" t="s">
        <v>830</v>
      </c>
      <c r="G7" s="5" t="s">
        <v>831</v>
      </c>
      <c r="H7" s="5" t="s">
        <v>832</v>
      </c>
      <c r="I7" s="5" t="s">
        <v>833</v>
      </c>
      <c r="J7" s="5" t="s">
        <v>834</v>
      </c>
      <c r="K7" s="5" t="s">
        <v>835</v>
      </c>
    </row>
    <row r="8" customFormat="false" ht="15" hidden="false" customHeight="false" outlineLevel="0" collapsed="false">
      <c r="A8" s="6" t="s">
        <v>235</v>
      </c>
      <c r="B8" s="6" t="n">
        <v>50</v>
      </c>
      <c r="C8" s="16" t="n">
        <v>3.78</v>
      </c>
      <c r="D8" s="6" t="s">
        <v>1501</v>
      </c>
      <c r="E8" s="6" t="n">
        <v>34</v>
      </c>
      <c r="F8" s="6" t="n">
        <v>0</v>
      </c>
      <c r="G8" s="16" t="n">
        <v>0</v>
      </c>
      <c r="H8" s="6" t="n">
        <v>0</v>
      </c>
      <c r="I8" s="16" t="n">
        <v>0</v>
      </c>
      <c r="J8" s="16" t="n">
        <v>0.432662779397473</v>
      </c>
      <c r="K8" s="16" t="n">
        <v>0.245769131068188</v>
      </c>
    </row>
    <row r="9" customFormat="false" ht="15" hidden="false" customHeight="false" outlineLevel="0" collapsed="false">
      <c r="A9" s="6" t="s">
        <v>837</v>
      </c>
      <c r="B9" s="6" t="n">
        <v>50</v>
      </c>
      <c r="C9" s="17" t="n">
        <v>17</v>
      </c>
      <c r="D9" s="6" t="s">
        <v>838</v>
      </c>
      <c r="E9" s="6" t="n">
        <v>231</v>
      </c>
      <c r="F9" s="6" t="n">
        <v>3</v>
      </c>
      <c r="G9" s="16" t="n">
        <v>0.012987012987013</v>
      </c>
      <c r="H9" s="6" t="n">
        <v>62</v>
      </c>
      <c r="I9" s="16" t="n">
        <v>0.268398268398268</v>
      </c>
      <c r="J9" s="16" t="n">
        <v>0.670653776390006</v>
      </c>
      <c r="K9" s="16" t="n">
        <v>0.0840495428449693</v>
      </c>
    </row>
    <row r="11" customFormat="false" ht="15" hidden="false" customHeight="false" outlineLevel="0" collapsed="false">
      <c r="A11" s="11" t="s">
        <v>1502</v>
      </c>
    </row>
    <row r="12" customFormat="false" ht="24" hidden="false" customHeight="true" outlineLevel="0" collapsed="false">
      <c r="A12" s="5" t="s">
        <v>1503</v>
      </c>
      <c r="B12" s="5" t="s">
        <v>1362</v>
      </c>
      <c r="C12" s="5" t="s">
        <v>1504</v>
      </c>
      <c r="D12" s="5" t="s">
        <v>1395</v>
      </c>
    </row>
    <row r="13" customFormat="false" ht="22.35" hidden="false" customHeight="false" outlineLevel="0" collapsed="false">
      <c r="A13" s="6" t="s">
        <v>235</v>
      </c>
      <c r="B13" s="7" t="s">
        <v>1432</v>
      </c>
      <c r="C13" s="6" t="n">
        <v>151</v>
      </c>
      <c r="D13" s="8" t="n">
        <v>0.798941798941799</v>
      </c>
    </row>
    <row r="14" customFormat="false" ht="22.35" hidden="false" customHeight="false" outlineLevel="0" collapsed="false">
      <c r="A14" s="6" t="s">
        <v>235</v>
      </c>
      <c r="B14" s="7" t="s">
        <v>1429</v>
      </c>
      <c r="C14" s="6" t="n">
        <v>38</v>
      </c>
      <c r="D14" s="8" t="n">
        <v>0.201058201058201</v>
      </c>
    </row>
    <row r="15" customFormat="false" ht="22.35" hidden="false" customHeight="false" outlineLevel="0" collapsed="false">
      <c r="A15" s="6" t="s">
        <v>837</v>
      </c>
      <c r="B15" s="7" t="s">
        <v>1432</v>
      </c>
      <c r="C15" s="6" t="n">
        <v>672</v>
      </c>
      <c r="D15" s="8" t="n">
        <v>0.790588235294118</v>
      </c>
    </row>
    <row r="16" customFormat="false" ht="22.35" hidden="false" customHeight="false" outlineLevel="0" collapsed="false">
      <c r="A16" s="6" t="s">
        <v>837</v>
      </c>
      <c r="B16" s="7" t="s">
        <v>1429</v>
      </c>
      <c r="C16" s="6" t="n">
        <v>158</v>
      </c>
      <c r="D16" s="8" t="n">
        <v>0.185882352941177</v>
      </c>
    </row>
    <row r="17" customFormat="false" ht="22.35" hidden="false" customHeight="false" outlineLevel="0" collapsed="false">
      <c r="A17" s="6" t="s">
        <v>837</v>
      </c>
      <c r="B17" s="7" t="s">
        <v>1430</v>
      </c>
      <c r="C17" s="6" t="n">
        <v>16</v>
      </c>
      <c r="D17" s="8" t="n">
        <v>0.0188235294117647</v>
      </c>
    </row>
    <row r="18" customFormat="false" ht="22.35" hidden="false" customHeight="false" outlineLevel="0" collapsed="false">
      <c r="A18" s="6" t="s">
        <v>837</v>
      </c>
      <c r="B18" s="7" t="s">
        <v>1342</v>
      </c>
      <c r="C18" s="6" t="n">
        <v>4</v>
      </c>
      <c r="D18" s="8" t="n">
        <v>0.00470588235294118</v>
      </c>
    </row>
    <row r="20" customFormat="false" ht="15" hidden="false" customHeight="false" outlineLevel="0" collapsed="false">
      <c r="A20" s="11" t="s">
        <v>1505</v>
      </c>
    </row>
    <row r="21" customFormat="false" ht="24" hidden="false" customHeight="true" outlineLevel="0" collapsed="false">
      <c r="A21" s="5" t="s">
        <v>819</v>
      </c>
      <c r="B21" s="5" t="s">
        <v>820</v>
      </c>
      <c r="C21" s="5" t="s">
        <v>821</v>
      </c>
      <c r="D21" s="5" t="s">
        <v>822</v>
      </c>
    </row>
    <row r="22" customFormat="false" ht="22.35" hidden="false" customHeight="false" outlineLevel="0" collapsed="false">
      <c r="A22" s="6" t="s">
        <v>1377</v>
      </c>
      <c r="B22" s="7" t="s">
        <v>1432</v>
      </c>
      <c r="C22" s="8" t="n">
        <v>0.98</v>
      </c>
      <c r="D22" s="8" t="n">
        <v>1</v>
      </c>
    </row>
    <row r="23" customFormat="false" ht="22.35" hidden="false" customHeight="false" outlineLevel="0" collapsed="false">
      <c r="A23" s="6" t="s">
        <v>1455</v>
      </c>
      <c r="B23" s="7" t="s">
        <v>1432</v>
      </c>
      <c r="C23" s="8" t="n">
        <v>0.4</v>
      </c>
      <c r="D23" s="8" t="n">
        <v>0.1</v>
      </c>
    </row>
    <row r="24" customFormat="false" ht="22.35" hidden="false" customHeight="false" outlineLevel="0" collapsed="false">
      <c r="A24" s="6" t="s">
        <v>1456</v>
      </c>
      <c r="B24" s="7" t="s">
        <v>1432</v>
      </c>
      <c r="C24" s="8" t="n">
        <v>0.44</v>
      </c>
      <c r="D24" s="8" t="n">
        <v>0.14</v>
      </c>
    </row>
    <row r="25" customFormat="false" ht="22.35" hidden="false" customHeight="false" outlineLevel="0" collapsed="false">
      <c r="A25" s="7" t="s">
        <v>978</v>
      </c>
      <c r="B25" s="7" t="s">
        <v>1429</v>
      </c>
      <c r="C25" s="8" t="n">
        <v>0.52</v>
      </c>
      <c r="D25" s="8" t="n">
        <v>1</v>
      </c>
    </row>
    <row r="27" customFormat="false" ht="15" hidden="false" customHeight="false" outlineLevel="0" collapsed="false">
      <c r="A27" s="11" t="s">
        <v>1506</v>
      </c>
    </row>
    <row r="28" customFormat="false" ht="24" hidden="false" customHeight="true" outlineLevel="0" collapsed="false">
      <c r="A28" s="5" t="s">
        <v>819</v>
      </c>
      <c r="B28" s="5" t="s">
        <v>820</v>
      </c>
      <c r="C28" s="5" t="s">
        <v>821</v>
      </c>
      <c r="D28" s="5" t="s">
        <v>822</v>
      </c>
    </row>
    <row r="29" customFormat="false" ht="22.35" hidden="false" customHeight="false" outlineLevel="0" collapsed="false">
      <c r="A29" s="6" t="s">
        <v>1377</v>
      </c>
      <c r="B29" s="7" t="s">
        <v>1432</v>
      </c>
      <c r="C29" s="8" t="n">
        <v>0.98</v>
      </c>
      <c r="D29" s="8" t="n">
        <v>1</v>
      </c>
    </row>
    <row r="30" customFormat="false" ht="22.35" hidden="false" customHeight="false" outlineLevel="0" collapsed="false">
      <c r="A30" s="7" t="s">
        <v>978</v>
      </c>
      <c r="B30" s="7" t="s">
        <v>1429</v>
      </c>
      <c r="C30" s="8" t="n">
        <v>0.52</v>
      </c>
      <c r="D30" s="8" t="n">
        <v>1</v>
      </c>
    </row>
    <row r="31" customFormat="false" ht="22.35" hidden="false" customHeight="false" outlineLevel="0" collapsed="false">
      <c r="A31" s="6" t="s">
        <v>1380</v>
      </c>
      <c r="B31" s="7" t="s">
        <v>1432</v>
      </c>
      <c r="C31" s="8" t="n">
        <v>0.94</v>
      </c>
      <c r="D31" s="8" t="n">
        <v>1</v>
      </c>
    </row>
    <row r="32" customFormat="false" ht="22.35" hidden="false" customHeight="false" outlineLevel="0" collapsed="false">
      <c r="A32" s="7" t="s">
        <v>980</v>
      </c>
      <c r="B32" s="7" t="s">
        <v>1429</v>
      </c>
      <c r="C32" s="8" t="n">
        <v>0</v>
      </c>
      <c r="D32" s="8" t="n">
        <v>1</v>
      </c>
    </row>
    <row r="33" customFormat="false" ht="22.35" hidden="false" customHeight="false" outlineLevel="0" collapsed="false">
      <c r="A33" s="6" t="s">
        <v>1398</v>
      </c>
      <c r="B33" s="7" t="s">
        <v>1432</v>
      </c>
      <c r="C33" s="8" t="n">
        <v>0</v>
      </c>
      <c r="D33" s="8" t="n">
        <v>1</v>
      </c>
    </row>
    <row r="34" customFormat="false" ht="22.35" hidden="false" customHeight="false" outlineLevel="0" collapsed="false">
      <c r="A34" s="6" t="s">
        <v>1402</v>
      </c>
      <c r="B34" s="7" t="s">
        <v>1432</v>
      </c>
      <c r="C34" s="8" t="n">
        <v>0</v>
      </c>
      <c r="D34" s="8" t="n">
        <v>1</v>
      </c>
    </row>
    <row r="35" customFormat="false" ht="22.35" hidden="false" customHeight="false" outlineLevel="0" collapsed="false">
      <c r="A35" s="7" t="s">
        <v>981</v>
      </c>
      <c r="B35" s="7" t="s">
        <v>1429</v>
      </c>
      <c r="C35" s="8" t="n">
        <v>0.24</v>
      </c>
      <c r="D35" s="8" t="n">
        <v>1</v>
      </c>
    </row>
    <row r="36" customFormat="false" ht="22.35" hidden="false" customHeight="false" outlineLevel="0" collapsed="false">
      <c r="A36" s="6" t="s">
        <v>1404</v>
      </c>
      <c r="B36" s="7" t="s">
        <v>1432</v>
      </c>
      <c r="C36" s="8" t="n">
        <v>0</v>
      </c>
      <c r="D36" s="8" t="n">
        <v>1</v>
      </c>
    </row>
    <row r="37" customFormat="false" ht="22.35" hidden="false" customHeight="false" outlineLevel="0" collapsed="false">
      <c r="A37" s="6" t="s">
        <v>1457</v>
      </c>
      <c r="B37" s="7" t="s">
        <v>1432</v>
      </c>
      <c r="C37" s="8" t="n">
        <v>0</v>
      </c>
      <c r="D37" s="8" t="n">
        <v>1</v>
      </c>
    </row>
    <row r="38" customFormat="false" ht="22.35" hidden="false" customHeight="false" outlineLevel="0" collapsed="false">
      <c r="A38" s="6" t="s">
        <v>1458</v>
      </c>
      <c r="B38" s="7" t="s">
        <v>1432</v>
      </c>
      <c r="C38" s="8" t="n">
        <v>0</v>
      </c>
      <c r="D38" s="8" t="n">
        <v>0.98</v>
      </c>
    </row>
    <row r="39" customFormat="false" ht="22.35" hidden="false" customHeight="false" outlineLevel="0" collapsed="false">
      <c r="A39" s="6" t="s">
        <v>1459</v>
      </c>
      <c r="B39" s="7" t="s">
        <v>1432</v>
      </c>
      <c r="C39" s="8" t="n">
        <v>0</v>
      </c>
      <c r="D39" s="8" t="n">
        <v>1</v>
      </c>
    </row>
    <row r="40" customFormat="false" ht="22.35" hidden="false" customHeight="false" outlineLevel="0" collapsed="false">
      <c r="A40" s="6" t="s">
        <v>1460</v>
      </c>
      <c r="B40" s="7" t="s">
        <v>1432</v>
      </c>
      <c r="C40" s="8" t="n">
        <v>0</v>
      </c>
      <c r="D40" s="8" t="n">
        <v>0.78</v>
      </c>
    </row>
    <row r="41" customFormat="false" ht="22.35" hidden="false" customHeight="false" outlineLevel="0" collapsed="false">
      <c r="A41" s="6" t="s">
        <v>1461</v>
      </c>
      <c r="B41" s="7" t="s">
        <v>1432</v>
      </c>
      <c r="C41" s="8" t="n">
        <v>0</v>
      </c>
      <c r="D41" s="8" t="n">
        <v>0.92</v>
      </c>
    </row>
    <row r="42" customFormat="false" ht="22.35" hidden="false" customHeight="false" outlineLevel="0" collapsed="false">
      <c r="A42" s="6" t="s">
        <v>1131</v>
      </c>
      <c r="B42" s="7" t="s">
        <v>1430</v>
      </c>
      <c r="C42" s="8" t="n">
        <v>0</v>
      </c>
      <c r="D42" s="8" t="n">
        <v>0.28</v>
      </c>
    </row>
    <row r="43" customFormat="false" ht="22.35" hidden="false" customHeight="false" outlineLevel="0" collapsed="false">
      <c r="A43" s="6" t="s">
        <v>1462</v>
      </c>
      <c r="B43" s="7" t="s">
        <v>1432</v>
      </c>
      <c r="C43" s="8" t="n">
        <v>0</v>
      </c>
      <c r="D43" s="8" t="n">
        <v>0.86</v>
      </c>
    </row>
    <row r="44" customFormat="false" ht="22.35" hidden="false" customHeight="false" outlineLevel="0" collapsed="false">
      <c r="A44" s="6" t="s">
        <v>1463</v>
      </c>
      <c r="B44" s="7" t="s">
        <v>1432</v>
      </c>
      <c r="C44" s="8" t="n">
        <v>0</v>
      </c>
      <c r="D44" s="8" t="n">
        <v>0.22</v>
      </c>
    </row>
    <row r="45" customFormat="false" ht="22.35" hidden="false" customHeight="false" outlineLevel="0" collapsed="false">
      <c r="A45" s="6" t="s">
        <v>1464</v>
      </c>
      <c r="B45" s="7" t="s">
        <v>1432</v>
      </c>
      <c r="C45" s="8" t="n">
        <v>0</v>
      </c>
      <c r="D45" s="8" t="n">
        <v>0.54</v>
      </c>
    </row>
    <row r="75" customFormat="false" ht="15" hidden="false" customHeight="false" outlineLevel="0" collapsed="false">
      <c r="A75" s="11" t="s">
        <v>1507</v>
      </c>
    </row>
    <row r="76" customFormat="false" ht="60" hidden="false" customHeight="true" outlineLevel="0" collapsed="false">
      <c r="A76" s="5" t="s">
        <v>1503</v>
      </c>
      <c r="B76" s="5" t="s">
        <v>1508</v>
      </c>
      <c r="C76" s="5" t="s">
        <v>1509</v>
      </c>
      <c r="D76" s="5" t="s">
        <v>1394</v>
      </c>
      <c r="E76" s="5" t="s">
        <v>1395</v>
      </c>
    </row>
    <row r="77" customFormat="false" ht="15" hidden="false" customHeight="false" outlineLevel="0" collapsed="false">
      <c r="A77" s="6" t="s">
        <v>235</v>
      </c>
      <c r="B77" s="6" t="s">
        <v>1510</v>
      </c>
      <c r="C77" s="6" t="n">
        <v>0</v>
      </c>
      <c r="D77" s="6" t="n">
        <v>189</v>
      </c>
      <c r="E77" s="8" t="n">
        <v>0</v>
      </c>
    </row>
    <row r="78" customFormat="false" ht="15" hidden="false" customHeight="false" outlineLevel="0" collapsed="false">
      <c r="A78" s="6" t="s">
        <v>837</v>
      </c>
      <c r="B78" s="6" t="s">
        <v>1510</v>
      </c>
      <c r="C78" s="6" t="n">
        <v>12</v>
      </c>
      <c r="D78" s="6" t="n">
        <v>850</v>
      </c>
      <c r="E78" s="8" t="n">
        <v>0.0141176470588235</v>
      </c>
    </row>
    <row r="79" customFormat="false" ht="14.25" hidden="false" customHeight="true" outlineLevel="0" collapsed="false">
      <c r="A79" s="10" t="s">
        <v>1511</v>
      </c>
      <c r="B79" s="10"/>
      <c r="C79" s="10"/>
      <c r="D79" s="10"/>
      <c r="E79" s="10"/>
      <c r="F79" s="10"/>
      <c r="G79" s="10"/>
      <c r="H79" s="10"/>
      <c r="I79" s="10"/>
      <c r="J79" s="10"/>
      <c r="K79" s="10"/>
      <c r="L79" s="10"/>
    </row>
    <row r="81" customFormat="false" ht="15" hidden="false" customHeight="false" outlineLevel="0" collapsed="false">
      <c r="A81" s="11" t="s">
        <v>1512</v>
      </c>
    </row>
    <row r="82" customFormat="false" ht="24" hidden="false" customHeight="true" outlineLevel="0" collapsed="false">
      <c r="A82" s="5" t="s">
        <v>819</v>
      </c>
      <c r="B82" s="5" t="s">
        <v>820</v>
      </c>
      <c r="C82" s="5" t="s">
        <v>841</v>
      </c>
      <c r="D82" s="5" t="s">
        <v>842</v>
      </c>
    </row>
    <row r="83" customFormat="false" ht="22.35" hidden="false" customHeight="false" outlineLevel="0" collapsed="false">
      <c r="A83" s="7" t="s">
        <v>978</v>
      </c>
      <c r="B83" s="7" t="s">
        <v>1429</v>
      </c>
      <c r="C83" s="6" t="n">
        <v>26</v>
      </c>
      <c r="D83" s="8" t="n">
        <v>0.52</v>
      </c>
    </row>
    <row r="84" customFormat="false" ht="22.35" hidden="false" customHeight="false" outlineLevel="0" collapsed="false">
      <c r="A84" s="6" t="s">
        <v>1377</v>
      </c>
      <c r="B84" s="7" t="s">
        <v>1432</v>
      </c>
      <c r="C84" s="6" t="n">
        <v>25</v>
      </c>
      <c r="D84" s="8" t="n">
        <v>0.5</v>
      </c>
    </row>
    <row r="85" customFormat="false" ht="22.35" hidden="false" customHeight="false" outlineLevel="0" collapsed="false">
      <c r="A85" s="6" t="s">
        <v>1456</v>
      </c>
      <c r="B85" s="7" t="s">
        <v>1432</v>
      </c>
      <c r="C85" s="6" t="n">
        <v>17</v>
      </c>
      <c r="D85" s="8" t="n">
        <v>0.34</v>
      </c>
    </row>
    <row r="86" customFormat="false" ht="22.35" hidden="false" customHeight="false" outlineLevel="0" collapsed="false">
      <c r="A86" s="6" t="s">
        <v>1513</v>
      </c>
      <c r="B86" s="7" t="s">
        <v>1432</v>
      </c>
      <c r="C86" s="6" t="n">
        <v>12</v>
      </c>
      <c r="D86" s="8" t="n">
        <v>0.24</v>
      </c>
    </row>
    <row r="87" customFormat="false" ht="22.35" hidden="false" customHeight="false" outlineLevel="0" collapsed="false">
      <c r="A87" s="7" t="s">
        <v>981</v>
      </c>
      <c r="B87" s="7" t="s">
        <v>1429</v>
      </c>
      <c r="C87" s="6" t="n">
        <v>12</v>
      </c>
      <c r="D87" s="8" t="n">
        <v>0.24</v>
      </c>
    </row>
    <row r="88" customFormat="false" ht="22.35" hidden="false" customHeight="false" outlineLevel="0" collapsed="false">
      <c r="A88" s="6" t="s">
        <v>1374</v>
      </c>
      <c r="B88" s="7" t="s">
        <v>1432</v>
      </c>
      <c r="C88" s="6" t="n">
        <v>10</v>
      </c>
      <c r="D88" s="8" t="n">
        <v>0.2</v>
      </c>
    </row>
    <row r="89" customFormat="false" ht="22.35" hidden="false" customHeight="false" outlineLevel="0" collapsed="false">
      <c r="A89" s="6" t="s">
        <v>1514</v>
      </c>
      <c r="B89" s="7" t="s">
        <v>1432</v>
      </c>
      <c r="C89" s="6" t="n">
        <v>10</v>
      </c>
      <c r="D89" s="8" t="n">
        <v>0.2</v>
      </c>
    </row>
    <row r="90" customFormat="false" ht="22.35" hidden="false" customHeight="false" outlineLevel="0" collapsed="false">
      <c r="A90" s="6" t="s">
        <v>1515</v>
      </c>
      <c r="B90" s="7" t="s">
        <v>1432</v>
      </c>
      <c r="C90" s="6" t="n">
        <v>10</v>
      </c>
      <c r="D90" s="8" t="n">
        <v>0.2</v>
      </c>
    </row>
    <row r="91" customFormat="false" ht="22.35" hidden="false" customHeight="false" outlineLevel="0" collapsed="false">
      <c r="A91" s="6" t="s">
        <v>1516</v>
      </c>
      <c r="B91" s="7" t="s">
        <v>1432</v>
      </c>
      <c r="C91" s="6" t="n">
        <v>9</v>
      </c>
      <c r="D91" s="8" t="n">
        <v>0.18</v>
      </c>
    </row>
    <row r="92" customFormat="false" ht="22.35" hidden="false" customHeight="false" outlineLevel="0" collapsed="false">
      <c r="A92" s="6" t="s">
        <v>1382</v>
      </c>
      <c r="B92" s="7" t="s">
        <v>1432</v>
      </c>
      <c r="C92" s="6" t="n">
        <v>7</v>
      </c>
      <c r="D92" s="8" t="n">
        <v>0.14</v>
      </c>
    </row>
    <row r="93" customFormat="false" ht="22.35" hidden="false" customHeight="false" outlineLevel="0" collapsed="false">
      <c r="A93" s="6" t="s">
        <v>1455</v>
      </c>
      <c r="B93" s="7" t="s">
        <v>1432</v>
      </c>
      <c r="C93" s="6" t="n">
        <v>5</v>
      </c>
      <c r="D93" s="8" t="n">
        <v>0.1</v>
      </c>
    </row>
    <row r="94" customFormat="false" ht="22.35" hidden="false" customHeight="false" outlineLevel="0" collapsed="false">
      <c r="A94" s="6" t="s">
        <v>1384</v>
      </c>
      <c r="B94" s="7" t="s">
        <v>1432</v>
      </c>
      <c r="C94" s="6" t="n">
        <v>4</v>
      </c>
      <c r="D94" s="8" t="n">
        <v>0.08</v>
      </c>
    </row>
    <row r="95" customFormat="false" ht="22.35" hidden="false" customHeight="false" outlineLevel="0" collapsed="false">
      <c r="A95" s="6" t="s">
        <v>1517</v>
      </c>
      <c r="B95" s="7" t="s">
        <v>1432</v>
      </c>
      <c r="C95" s="6" t="n">
        <v>4</v>
      </c>
      <c r="D95" s="8" t="n">
        <v>0.08</v>
      </c>
    </row>
    <row r="96" customFormat="false" ht="22.35" hidden="false" customHeight="false" outlineLevel="0" collapsed="false">
      <c r="A96" s="6" t="s">
        <v>1518</v>
      </c>
      <c r="B96" s="7" t="s">
        <v>1432</v>
      </c>
      <c r="C96" s="6" t="n">
        <v>4</v>
      </c>
      <c r="D96" s="8" t="n">
        <v>0.08</v>
      </c>
    </row>
    <row r="97" customFormat="false" ht="22.35" hidden="false" customHeight="false" outlineLevel="0" collapsed="false">
      <c r="A97" s="6" t="s">
        <v>1519</v>
      </c>
      <c r="B97" s="7" t="s">
        <v>1432</v>
      </c>
      <c r="C97" s="6" t="n">
        <v>3</v>
      </c>
      <c r="D97" s="8" t="n">
        <v>0.06</v>
      </c>
    </row>
    <row r="98" customFormat="false" ht="22.35" hidden="false" customHeight="false" outlineLevel="0" collapsed="false">
      <c r="A98" s="6" t="s">
        <v>1520</v>
      </c>
      <c r="B98" s="7" t="s">
        <v>1432</v>
      </c>
      <c r="C98" s="6" t="n">
        <v>3</v>
      </c>
      <c r="D98" s="8" t="n">
        <v>0.06</v>
      </c>
    </row>
    <row r="99" customFormat="false" ht="22.35" hidden="false" customHeight="false" outlineLevel="0" collapsed="false">
      <c r="A99" s="6" t="s">
        <v>1521</v>
      </c>
      <c r="B99" s="7" t="s">
        <v>1432</v>
      </c>
      <c r="C99" s="6" t="n">
        <v>3</v>
      </c>
      <c r="D99" s="8" t="n">
        <v>0.06</v>
      </c>
    </row>
    <row r="100" customFormat="false" ht="22.35" hidden="false" customHeight="false" outlineLevel="0" collapsed="false">
      <c r="A100" s="6" t="s">
        <v>1522</v>
      </c>
      <c r="B100" s="7" t="s">
        <v>1432</v>
      </c>
      <c r="C100" s="6" t="n">
        <v>3</v>
      </c>
      <c r="D100" s="8" t="n">
        <v>0.06</v>
      </c>
    </row>
    <row r="101" customFormat="false" ht="22.35" hidden="false" customHeight="false" outlineLevel="0" collapsed="false">
      <c r="A101" s="6" t="s">
        <v>1523</v>
      </c>
      <c r="B101" s="7" t="s">
        <v>1432</v>
      </c>
      <c r="C101" s="6" t="n">
        <v>3</v>
      </c>
      <c r="D101" s="8" t="n">
        <v>0.06</v>
      </c>
    </row>
    <row r="102" customFormat="false" ht="22.35" hidden="false" customHeight="false" outlineLevel="0" collapsed="false">
      <c r="A102" s="6" t="s">
        <v>1376</v>
      </c>
      <c r="B102" s="7" t="s">
        <v>1432</v>
      </c>
      <c r="C102" s="6" t="n">
        <v>2</v>
      </c>
      <c r="D102" s="8" t="n">
        <v>0.04</v>
      </c>
    </row>
    <row r="103" customFormat="false" ht="22.35" hidden="false" customHeight="false" outlineLevel="0" collapsed="false">
      <c r="A103" s="6" t="s">
        <v>1524</v>
      </c>
      <c r="B103" s="7" t="s">
        <v>1432</v>
      </c>
      <c r="C103" s="6" t="n">
        <v>2</v>
      </c>
      <c r="D103" s="8" t="n">
        <v>0.04</v>
      </c>
    </row>
    <row r="104" customFormat="false" ht="22.35" hidden="false" customHeight="false" outlineLevel="0" collapsed="false">
      <c r="A104" s="6" t="s">
        <v>1525</v>
      </c>
      <c r="B104" s="7" t="s">
        <v>1432</v>
      </c>
      <c r="C104" s="6" t="n">
        <v>2</v>
      </c>
      <c r="D104" s="8" t="n">
        <v>0.04</v>
      </c>
    </row>
    <row r="105" customFormat="false" ht="22.35" hidden="false" customHeight="false" outlineLevel="0" collapsed="false">
      <c r="A105" s="6" t="s">
        <v>1526</v>
      </c>
      <c r="B105" s="7" t="s">
        <v>1432</v>
      </c>
      <c r="C105" s="6" t="n">
        <v>2</v>
      </c>
      <c r="D105" s="8" t="n">
        <v>0.04</v>
      </c>
    </row>
    <row r="106" customFormat="false" ht="22.35" hidden="false" customHeight="false" outlineLevel="0" collapsed="false">
      <c r="A106" s="6" t="s">
        <v>1527</v>
      </c>
      <c r="B106" s="7" t="s">
        <v>1432</v>
      </c>
      <c r="C106" s="6" t="n">
        <v>1</v>
      </c>
      <c r="D106" s="8" t="n">
        <v>0.02</v>
      </c>
    </row>
    <row r="107" customFormat="false" ht="22.35" hidden="false" customHeight="false" outlineLevel="0" collapsed="false">
      <c r="A107" s="6" t="s">
        <v>1528</v>
      </c>
      <c r="B107" s="7" t="s">
        <v>1432</v>
      </c>
      <c r="C107" s="6" t="n">
        <v>1</v>
      </c>
      <c r="D107" s="8" t="n">
        <v>0.02</v>
      </c>
    </row>
    <row r="109" customFormat="false" ht="15" hidden="false" customHeight="false" outlineLevel="0" collapsed="false">
      <c r="A109" s="11" t="s">
        <v>1529</v>
      </c>
    </row>
    <row r="110" customFormat="false" ht="24" hidden="false" customHeight="true" outlineLevel="0" collapsed="false">
      <c r="A110" s="5" t="s">
        <v>819</v>
      </c>
      <c r="B110" s="5" t="s">
        <v>820</v>
      </c>
      <c r="C110" s="5" t="s">
        <v>841</v>
      </c>
      <c r="D110" s="5" t="s">
        <v>842</v>
      </c>
    </row>
    <row r="111" customFormat="false" ht="22.35" hidden="false" customHeight="false" outlineLevel="0" collapsed="false">
      <c r="A111" s="7" t="s">
        <v>980</v>
      </c>
      <c r="B111" s="7" t="s">
        <v>1429</v>
      </c>
      <c r="C111" s="6" t="n">
        <v>50</v>
      </c>
      <c r="D111" s="8" t="n">
        <v>1</v>
      </c>
    </row>
    <row r="112" customFormat="false" ht="22.35" hidden="false" customHeight="false" outlineLevel="0" collapsed="false">
      <c r="A112" s="7" t="s">
        <v>978</v>
      </c>
      <c r="B112" s="7" t="s">
        <v>1429</v>
      </c>
      <c r="C112" s="6" t="n">
        <v>50</v>
      </c>
      <c r="D112" s="8" t="n">
        <v>1</v>
      </c>
    </row>
    <row r="113" customFormat="false" ht="22.35" hidden="false" customHeight="false" outlineLevel="0" collapsed="false">
      <c r="A113" s="7" t="s">
        <v>981</v>
      </c>
      <c r="B113" s="7" t="s">
        <v>1429</v>
      </c>
      <c r="C113" s="6" t="n">
        <v>50</v>
      </c>
      <c r="D113" s="8" t="n">
        <v>1</v>
      </c>
    </row>
    <row r="114" customFormat="false" ht="22.35" hidden="false" customHeight="false" outlineLevel="0" collapsed="false">
      <c r="A114" s="6" t="s">
        <v>1404</v>
      </c>
      <c r="B114" s="7" t="s">
        <v>1432</v>
      </c>
      <c r="C114" s="6" t="n">
        <v>21</v>
      </c>
      <c r="D114" s="8" t="n">
        <v>0.42</v>
      </c>
    </row>
    <row r="115" customFormat="false" ht="22.35" hidden="false" customHeight="false" outlineLevel="0" collapsed="false">
      <c r="A115" s="6" t="s">
        <v>1402</v>
      </c>
      <c r="B115" s="7" t="s">
        <v>1432</v>
      </c>
      <c r="C115" s="6" t="n">
        <v>15</v>
      </c>
      <c r="D115" s="8" t="n">
        <v>0.3</v>
      </c>
    </row>
    <row r="116" customFormat="false" ht="22.35" hidden="false" customHeight="false" outlineLevel="0" collapsed="false">
      <c r="A116" s="6" t="s">
        <v>1530</v>
      </c>
      <c r="B116" s="7" t="s">
        <v>1432</v>
      </c>
      <c r="C116" s="6" t="n">
        <v>14</v>
      </c>
      <c r="D116" s="8" t="n">
        <v>0.28</v>
      </c>
    </row>
    <row r="117" customFormat="false" ht="22.35" hidden="false" customHeight="false" outlineLevel="0" collapsed="false">
      <c r="A117" s="6" t="s">
        <v>1131</v>
      </c>
      <c r="B117" s="7" t="s">
        <v>1430</v>
      </c>
      <c r="C117" s="6" t="n">
        <v>14</v>
      </c>
      <c r="D117" s="8" t="n">
        <v>0.28</v>
      </c>
    </row>
    <row r="118" customFormat="false" ht="22.35" hidden="false" customHeight="false" outlineLevel="0" collapsed="false">
      <c r="A118" s="6" t="s">
        <v>1398</v>
      </c>
      <c r="B118" s="7" t="s">
        <v>1432</v>
      </c>
      <c r="C118" s="6" t="n">
        <v>13</v>
      </c>
      <c r="D118" s="8" t="n">
        <v>0.26</v>
      </c>
    </row>
    <row r="119" customFormat="false" ht="22.35" hidden="false" customHeight="false" outlineLevel="0" collapsed="false">
      <c r="A119" s="6" t="s">
        <v>1397</v>
      </c>
      <c r="B119" s="7" t="s">
        <v>1432</v>
      </c>
      <c r="C119" s="6" t="n">
        <v>11</v>
      </c>
      <c r="D119" s="8" t="n">
        <v>0.22</v>
      </c>
    </row>
    <row r="120" customFormat="false" ht="22.35" hidden="false" customHeight="false" outlineLevel="0" collapsed="false">
      <c r="A120" s="6" t="s">
        <v>1462</v>
      </c>
      <c r="B120" s="7" t="s">
        <v>1432</v>
      </c>
      <c r="C120" s="6" t="n">
        <v>11</v>
      </c>
      <c r="D120" s="8" t="n">
        <v>0.22</v>
      </c>
    </row>
    <row r="121" customFormat="false" ht="22.35" hidden="false" customHeight="false" outlineLevel="0" collapsed="false">
      <c r="A121" s="6" t="s">
        <v>1531</v>
      </c>
      <c r="B121" s="7" t="s">
        <v>1432</v>
      </c>
      <c r="C121" s="6" t="n">
        <v>11</v>
      </c>
      <c r="D121" s="8" t="n">
        <v>0.22</v>
      </c>
    </row>
    <row r="122" customFormat="false" ht="22.35" hidden="false" customHeight="false" outlineLevel="0" collapsed="false">
      <c r="A122" s="6" t="s">
        <v>1525</v>
      </c>
      <c r="B122" s="7" t="s">
        <v>1432</v>
      </c>
      <c r="C122" s="6" t="n">
        <v>10</v>
      </c>
      <c r="D122" s="8" t="n">
        <v>0.2</v>
      </c>
    </row>
    <row r="123" customFormat="false" ht="22.35" hidden="false" customHeight="false" outlineLevel="0" collapsed="false">
      <c r="A123" s="6" t="s">
        <v>1405</v>
      </c>
      <c r="B123" s="7" t="s">
        <v>1432</v>
      </c>
      <c r="C123" s="6" t="n">
        <v>9</v>
      </c>
      <c r="D123" s="8" t="n">
        <v>0.18</v>
      </c>
    </row>
    <row r="124" customFormat="false" ht="22.35" hidden="false" customHeight="false" outlineLevel="0" collapsed="false">
      <c r="A124" s="6" t="s">
        <v>1532</v>
      </c>
      <c r="B124" s="7" t="s">
        <v>1432</v>
      </c>
      <c r="C124" s="6" t="n">
        <v>9</v>
      </c>
      <c r="D124" s="8" t="n">
        <v>0.18</v>
      </c>
    </row>
    <row r="125" customFormat="false" ht="22.35" hidden="false" customHeight="false" outlineLevel="0" collapsed="false">
      <c r="A125" s="6" t="s">
        <v>1389</v>
      </c>
      <c r="B125" s="7" t="s">
        <v>1432</v>
      </c>
      <c r="C125" s="6" t="n">
        <v>8</v>
      </c>
      <c r="D125" s="8" t="n">
        <v>0.16</v>
      </c>
    </row>
    <row r="126" customFormat="false" ht="22.35" hidden="false" customHeight="false" outlineLevel="0" collapsed="false">
      <c r="A126" s="6" t="s">
        <v>1401</v>
      </c>
      <c r="B126" s="7" t="s">
        <v>1432</v>
      </c>
      <c r="C126" s="6" t="n">
        <v>8</v>
      </c>
      <c r="D126" s="8" t="n">
        <v>0.16</v>
      </c>
    </row>
    <row r="127" customFormat="false" ht="22.35" hidden="false" customHeight="false" outlineLevel="0" collapsed="false">
      <c r="A127" s="7" t="s">
        <v>982</v>
      </c>
      <c r="B127" s="7" t="s">
        <v>1429</v>
      </c>
      <c r="C127" s="6" t="n">
        <v>8</v>
      </c>
      <c r="D127" s="8" t="n">
        <v>0.16</v>
      </c>
    </row>
    <row r="128" customFormat="false" ht="22.35" hidden="false" customHeight="false" outlineLevel="0" collapsed="false">
      <c r="A128" s="6" t="s">
        <v>1533</v>
      </c>
      <c r="B128" s="7" t="s">
        <v>1432</v>
      </c>
      <c r="C128" s="6" t="n">
        <v>8</v>
      </c>
      <c r="D128" s="8" t="n">
        <v>0.16</v>
      </c>
    </row>
    <row r="129" customFormat="false" ht="22.35" hidden="false" customHeight="false" outlineLevel="0" collapsed="false">
      <c r="A129" s="6" t="s">
        <v>1377</v>
      </c>
      <c r="B129" s="7" t="s">
        <v>1432</v>
      </c>
      <c r="C129" s="6" t="n">
        <v>8</v>
      </c>
      <c r="D129" s="8" t="n">
        <v>0.16</v>
      </c>
    </row>
    <row r="130" customFormat="false" ht="22.35" hidden="false" customHeight="false" outlineLevel="0" collapsed="false">
      <c r="A130" s="6" t="s">
        <v>1388</v>
      </c>
      <c r="B130" s="7" t="s">
        <v>1432</v>
      </c>
      <c r="C130" s="6" t="n">
        <v>7</v>
      </c>
      <c r="D130" s="8" t="n">
        <v>0.14</v>
      </c>
    </row>
    <row r="131" customFormat="false" ht="22.35" hidden="false" customHeight="false" outlineLevel="0" collapsed="false">
      <c r="A131" s="6" t="s">
        <v>1374</v>
      </c>
      <c r="B131" s="7" t="s">
        <v>1432</v>
      </c>
      <c r="C131" s="6" t="n">
        <v>7</v>
      </c>
      <c r="D131" s="8" t="n">
        <v>0.14</v>
      </c>
    </row>
    <row r="132" customFormat="false" ht="22.35" hidden="false" customHeight="false" outlineLevel="0" collapsed="false">
      <c r="A132" s="6" t="s">
        <v>1534</v>
      </c>
      <c r="B132" s="7" t="s">
        <v>1432</v>
      </c>
      <c r="C132" s="6" t="n">
        <v>7</v>
      </c>
      <c r="D132" s="8" t="n">
        <v>0.14</v>
      </c>
    </row>
    <row r="133" customFormat="false" ht="22.35" hidden="false" customHeight="false" outlineLevel="0" collapsed="false">
      <c r="A133" s="6" t="s">
        <v>1535</v>
      </c>
      <c r="B133" s="7" t="s">
        <v>1432</v>
      </c>
      <c r="C133" s="6" t="n">
        <v>7</v>
      </c>
      <c r="D133" s="8" t="n">
        <v>0.14</v>
      </c>
    </row>
    <row r="134" customFormat="false" ht="22.35" hidden="false" customHeight="false" outlineLevel="0" collapsed="false">
      <c r="A134" s="6" t="s">
        <v>1536</v>
      </c>
      <c r="B134" s="7" t="s">
        <v>1432</v>
      </c>
      <c r="C134" s="6" t="n">
        <v>7</v>
      </c>
      <c r="D134" s="8" t="n">
        <v>0.14</v>
      </c>
    </row>
    <row r="135" customFormat="false" ht="22.35" hidden="false" customHeight="false" outlineLevel="0" collapsed="false">
      <c r="A135" s="6" t="s">
        <v>1537</v>
      </c>
      <c r="B135" s="7" t="s">
        <v>1432</v>
      </c>
      <c r="C135" s="6" t="n">
        <v>7</v>
      </c>
      <c r="D135" s="8" t="n">
        <v>0.14</v>
      </c>
    </row>
  </sheetData>
  <mergeCells count="2">
    <mergeCell ref="A5:L5"/>
    <mergeCell ref="A79:L7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39" min="3" style="0" width="14"/>
  </cols>
  <sheetData>
    <row r="1" customFormat="false" ht="17.35" hidden="false" customHeight="false" outlineLevel="0" collapsed="false">
      <c r="A1" s="1" t="s">
        <v>74</v>
      </c>
    </row>
    <row r="3" customFormat="false" ht="15" hidden="false" customHeight="false" outlineLevel="0" collapsed="false">
      <c r="A3" s="11" t="s">
        <v>1538</v>
      </c>
    </row>
    <row r="4" customFormat="false" ht="24" hidden="false" customHeight="true" outlineLevel="0" collapsed="false">
      <c r="A4" s="5" t="s">
        <v>1539</v>
      </c>
      <c r="B4" s="5" t="s">
        <v>1540</v>
      </c>
      <c r="C4" s="5" t="s">
        <v>798</v>
      </c>
      <c r="D4" s="5" t="s">
        <v>799</v>
      </c>
      <c r="E4" s="5" t="s">
        <v>1541</v>
      </c>
      <c r="F4" s="5" t="s">
        <v>801</v>
      </c>
      <c r="G4" s="5" t="s">
        <v>802</v>
      </c>
      <c r="H4" s="5" t="s">
        <v>803</v>
      </c>
      <c r="I4" s="5" t="s">
        <v>805</v>
      </c>
    </row>
    <row r="5" customFormat="false" ht="22.35" hidden="false" customHeight="false" outlineLevel="0" collapsed="false">
      <c r="A5" s="7" t="s">
        <v>1542</v>
      </c>
      <c r="B5" s="7" t="s">
        <v>1543</v>
      </c>
      <c r="C5" s="7" t="s">
        <v>1544</v>
      </c>
      <c r="D5" s="6" t="n">
        <v>50</v>
      </c>
      <c r="E5" s="8" t="n">
        <v>0.0979222222222222</v>
      </c>
      <c r="F5" s="8" t="n">
        <v>0.128070652230365</v>
      </c>
      <c r="G5" s="6" t="n">
        <v>34</v>
      </c>
      <c r="H5" s="6" t="n">
        <v>12</v>
      </c>
      <c r="I5" s="18" t="n">
        <v>9.64979672670177E-006</v>
      </c>
    </row>
    <row r="6" customFormat="false" ht="22.35" hidden="false" customHeight="false" outlineLevel="0" collapsed="false">
      <c r="A6" s="7" t="s">
        <v>1542</v>
      </c>
      <c r="B6" s="7" t="s">
        <v>1543</v>
      </c>
      <c r="C6" s="7" t="s">
        <v>1545</v>
      </c>
      <c r="D6" s="6" t="n">
        <v>10</v>
      </c>
      <c r="E6" s="8" t="n">
        <v>0.157830507742577</v>
      </c>
      <c r="F6" s="8" t="n">
        <v>0.0847781357517611</v>
      </c>
      <c r="G6" s="6" t="n">
        <v>10</v>
      </c>
      <c r="H6" s="6" t="n">
        <v>0</v>
      </c>
      <c r="I6" s="16" t="n">
        <v>0.001953125</v>
      </c>
    </row>
    <row r="7" customFormat="false" ht="22.35" hidden="false" customHeight="false" outlineLevel="0" collapsed="false">
      <c r="A7" s="7" t="s">
        <v>1546</v>
      </c>
      <c r="B7" s="7" t="s">
        <v>1547</v>
      </c>
      <c r="C7" s="7" t="s">
        <v>1544</v>
      </c>
      <c r="D7" s="6" t="n">
        <v>50</v>
      </c>
      <c r="E7" s="8" t="n">
        <v>0.0969333333333333</v>
      </c>
      <c r="F7" s="8" t="n">
        <v>0.0978680679801064</v>
      </c>
      <c r="G7" s="6" t="n">
        <v>41</v>
      </c>
      <c r="H7" s="6" t="n">
        <v>9</v>
      </c>
      <c r="I7" s="18" t="n">
        <v>1.8588878079488E-007</v>
      </c>
    </row>
    <row r="8" customFormat="false" ht="22.35" hidden="false" customHeight="false" outlineLevel="0" collapsed="false">
      <c r="A8" s="7" t="s">
        <v>1546</v>
      </c>
      <c r="B8" s="7" t="s">
        <v>1547</v>
      </c>
      <c r="C8" s="7" t="s">
        <v>1545</v>
      </c>
      <c r="D8" s="6" t="n">
        <v>10</v>
      </c>
      <c r="E8" s="8" t="n">
        <v>0.0907063019356123</v>
      </c>
      <c r="F8" s="8" t="n">
        <v>0.0568057087811855</v>
      </c>
      <c r="G8" s="6" t="n">
        <v>10</v>
      </c>
      <c r="H8" s="6" t="n">
        <v>0</v>
      </c>
      <c r="I8" s="16" t="n">
        <v>0.001953125</v>
      </c>
    </row>
    <row r="9" customFormat="false" ht="22.35" hidden="false" customHeight="false" outlineLevel="0" collapsed="false">
      <c r="A9" s="7" t="s">
        <v>1548</v>
      </c>
      <c r="B9" s="7" t="s">
        <v>1549</v>
      </c>
      <c r="C9" s="7" t="s">
        <v>1544</v>
      </c>
      <c r="D9" s="6" t="n">
        <v>50</v>
      </c>
      <c r="E9" s="8" t="n">
        <v>0.234705555555556</v>
      </c>
      <c r="F9" s="8" t="n">
        <v>0.117469050109746</v>
      </c>
      <c r="G9" s="6" t="n">
        <v>49</v>
      </c>
      <c r="H9" s="6" t="n">
        <v>0</v>
      </c>
      <c r="I9" s="18" t="n">
        <v>1.10826715435676E-009</v>
      </c>
    </row>
    <row r="10" customFormat="false" ht="22.35" hidden="false" customHeight="false" outlineLevel="0" collapsed="false">
      <c r="A10" s="7" t="s">
        <v>1548</v>
      </c>
      <c r="B10" s="7" t="s">
        <v>1549</v>
      </c>
      <c r="C10" s="7" t="s">
        <v>1545</v>
      </c>
      <c r="D10" s="6" t="n">
        <v>10</v>
      </c>
      <c r="E10" s="8" t="n">
        <v>0.237286620467655</v>
      </c>
      <c r="F10" s="8" t="n">
        <v>0.038452724162426</v>
      </c>
      <c r="G10" s="6" t="n">
        <v>10</v>
      </c>
      <c r="H10" s="6" t="n">
        <v>0</v>
      </c>
      <c r="I10" s="16" t="n">
        <v>0.001953125</v>
      </c>
    </row>
    <row r="11" customFormat="false" ht="22.35" hidden="false" customHeight="false" outlineLevel="0" collapsed="false">
      <c r="A11" s="7" t="s">
        <v>1550</v>
      </c>
      <c r="B11" s="7" t="s">
        <v>1551</v>
      </c>
      <c r="C11" s="7" t="s">
        <v>1544</v>
      </c>
      <c r="D11" s="6" t="n">
        <v>50</v>
      </c>
      <c r="E11" s="8" t="n">
        <v>0.255055555555556</v>
      </c>
      <c r="F11" s="8" t="n">
        <v>0.106280168897266</v>
      </c>
      <c r="G11" s="6" t="n">
        <v>50</v>
      </c>
      <c r="H11" s="6" t="n">
        <v>0</v>
      </c>
      <c r="I11" s="18" t="n">
        <v>7.55351264387376E-010</v>
      </c>
    </row>
    <row r="12" customFormat="false" ht="22.35" hidden="false" customHeight="false" outlineLevel="0" collapsed="false">
      <c r="A12" s="7" t="s">
        <v>1550</v>
      </c>
      <c r="B12" s="7" t="s">
        <v>1551</v>
      </c>
      <c r="C12" s="7" t="s">
        <v>1545</v>
      </c>
      <c r="D12" s="6" t="n">
        <v>10</v>
      </c>
      <c r="E12" s="8" t="n">
        <v>0.241002938313283</v>
      </c>
      <c r="F12" s="8" t="n">
        <v>0.0646669942688238</v>
      </c>
      <c r="G12" s="6" t="n">
        <v>10</v>
      </c>
      <c r="H12" s="6" t="n">
        <v>0</v>
      </c>
      <c r="I12" s="16" t="n">
        <v>0.001953125</v>
      </c>
    </row>
    <row r="13" customFormat="false" ht="22.35" hidden="false" customHeight="false" outlineLevel="0" collapsed="false">
      <c r="A13" s="7" t="s">
        <v>1546</v>
      </c>
      <c r="B13" s="7" t="s">
        <v>1542</v>
      </c>
      <c r="C13" s="7" t="s">
        <v>1544</v>
      </c>
      <c r="D13" s="6" t="n">
        <v>50</v>
      </c>
      <c r="E13" s="8" t="n">
        <v>0.04165</v>
      </c>
      <c r="F13" s="8" t="n">
        <v>0.0762049095538527</v>
      </c>
      <c r="G13" s="6" t="n">
        <v>33</v>
      </c>
      <c r="H13" s="6" t="n">
        <v>12</v>
      </c>
      <c r="I13" s="18" t="n">
        <v>0.000850491702305472</v>
      </c>
    </row>
    <row r="14" customFormat="false" ht="22.35" hidden="false" customHeight="false" outlineLevel="0" collapsed="false">
      <c r="A14" s="7" t="s">
        <v>1546</v>
      </c>
      <c r="B14" s="7" t="s">
        <v>1542</v>
      </c>
      <c r="C14" s="7" t="s">
        <v>1545</v>
      </c>
      <c r="D14" s="6" t="n">
        <v>10</v>
      </c>
      <c r="E14" s="8" t="n">
        <v>-0.0149376262945229</v>
      </c>
      <c r="F14" s="8" t="n">
        <v>0.0527647599535609</v>
      </c>
      <c r="G14" s="6" t="n">
        <v>5</v>
      </c>
      <c r="H14" s="6" t="n">
        <v>5</v>
      </c>
      <c r="I14" s="16" t="n">
        <v>0.431640625</v>
      </c>
    </row>
    <row r="15" customFormat="false" ht="22.35" hidden="false" customHeight="false" outlineLevel="0" collapsed="false">
      <c r="A15" s="7" t="s">
        <v>1546</v>
      </c>
      <c r="B15" s="7" t="s">
        <v>1552</v>
      </c>
      <c r="C15" s="7" t="s">
        <v>1544</v>
      </c>
      <c r="D15" s="6" t="n">
        <v>50</v>
      </c>
      <c r="E15" s="8" t="n">
        <v>0.0137333333333333</v>
      </c>
      <c r="F15" s="8" t="n">
        <v>0.0477921509783491</v>
      </c>
      <c r="G15" s="6" t="n">
        <v>26</v>
      </c>
      <c r="H15" s="6" t="n">
        <v>12</v>
      </c>
      <c r="I15" s="16" t="n">
        <v>0.0500623880814151</v>
      </c>
    </row>
    <row r="16" customFormat="false" ht="22.35" hidden="false" customHeight="false" outlineLevel="0" collapsed="false">
      <c r="A16" s="7" t="s">
        <v>1546</v>
      </c>
      <c r="B16" s="7" t="s">
        <v>1552</v>
      </c>
      <c r="C16" s="7" t="s">
        <v>1545</v>
      </c>
      <c r="D16" s="6" t="n">
        <v>10</v>
      </c>
      <c r="E16" s="8" t="n">
        <v>-0.0356965413896449</v>
      </c>
      <c r="F16" s="8" t="n">
        <v>0.0386999775844636</v>
      </c>
      <c r="G16" s="6" t="n">
        <v>2</v>
      </c>
      <c r="H16" s="6" t="n">
        <v>8</v>
      </c>
      <c r="I16" s="16" t="n">
        <v>0.02734375</v>
      </c>
    </row>
    <row r="17" customFormat="false" ht="22.35" hidden="false" customHeight="false" outlineLevel="0" collapsed="false">
      <c r="A17" s="7" t="s">
        <v>1546</v>
      </c>
      <c r="B17" s="7" t="s">
        <v>1553</v>
      </c>
      <c r="C17" s="7" t="s">
        <v>1544</v>
      </c>
      <c r="D17" s="6" t="n">
        <v>50</v>
      </c>
      <c r="E17" s="8" t="n">
        <v>0.0186833333333333</v>
      </c>
      <c r="F17" s="8" t="n">
        <v>0.0374430284457429</v>
      </c>
      <c r="G17" s="6" t="n">
        <v>20</v>
      </c>
      <c r="H17" s="6" t="n">
        <v>4</v>
      </c>
      <c r="I17" s="16" t="n">
        <v>0.00122840423729125</v>
      </c>
    </row>
    <row r="18" customFormat="false" ht="22.35" hidden="false" customHeight="false" outlineLevel="0" collapsed="false">
      <c r="A18" s="7" t="s">
        <v>1546</v>
      </c>
      <c r="B18" s="7" t="s">
        <v>1553</v>
      </c>
      <c r="C18" s="7" t="s">
        <v>1545</v>
      </c>
      <c r="D18" s="6" t="n">
        <v>10</v>
      </c>
      <c r="E18" s="8" t="n">
        <v>0.00260462927876722</v>
      </c>
      <c r="F18" s="8" t="n">
        <v>0.0301390703723148</v>
      </c>
      <c r="G18" s="6" t="n">
        <v>7</v>
      </c>
      <c r="H18" s="6" t="n">
        <v>2</v>
      </c>
      <c r="I18" s="16" t="n">
        <v>0.49609375</v>
      </c>
    </row>
    <row r="19" customFormat="false" ht="22.35" hidden="false" customHeight="false" outlineLevel="0" collapsed="false">
      <c r="A19" s="7" t="s">
        <v>1548</v>
      </c>
      <c r="B19" s="7" t="s">
        <v>1552</v>
      </c>
      <c r="C19" s="7" t="s">
        <v>1544</v>
      </c>
      <c r="D19" s="6" t="n">
        <v>50</v>
      </c>
      <c r="E19" s="8" t="n">
        <v>0.00356666666666666</v>
      </c>
      <c r="F19" s="8" t="n">
        <v>0.0181057961401169</v>
      </c>
      <c r="G19" s="6" t="n">
        <v>16</v>
      </c>
      <c r="H19" s="6" t="n">
        <v>4</v>
      </c>
      <c r="I19" s="16" t="n">
        <v>0.0506477609813142</v>
      </c>
    </row>
    <row r="20" customFormat="false" ht="22.35" hidden="false" customHeight="false" outlineLevel="0" collapsed="false">
      <c r="A20" s="7" t="s">
        <v>1548</v>
      </c>
      <c r="B20" s="7" t="s">
        <v>1552</v>
      </c>
      <c r="C20" s="7" t="s">
        <v>1545</v>
      </c>
      <c r="D20" s="6" t="n">
        <v>10</v>
      </c>
      <c r="E20" s="8" t="n">
        <v>0.000467839950598581</v>
      </c>
      <c r="F20" s="8" t="n">
        <v>0.00684482569163592</v>
      </c>
      <c r="G20" s="6" t="n">
        <v>4</v>
      </c>
      <c r="H20" s="6" t="n">
        <v>3</v>
      </c>
      <c r="I20" s="16" t="n">
        <v>0.6875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76</v>
      </c>
    </row>
    <row r="2" customFormat="false" ht="14.25" hidden="false" customHeight="true" outlineLevel="0" collapsed="false">
      <c r="A2" s="2" t="s">
        <v>1554</v>
      </c>
      <c r="B2" s="2"/>
      <c r="C2" s="2"/>
      <c r="D2" s="2"/>
      <c r="E2" s="2"/>
      <c r="F2" s="2"/>
      <c r="G2" s="2"/>
      <c r="H2" s="2"/>
      <c r="I2" s="2"/>
      <c r="J2" s="2"/>
      <c r="K2" s="2"/>
      <c r="L2" s="2"/>
    </row>
    <row r="5" customFormat="false" ht="15" hidden="false" customHeight="false" outlineLevel="0" collapsed="false">
      <c r="A5" s="3" t="s">
        <v>370</v>
      </c>
    </row>
    <row r="6" customFormat="false" ht="27" hidden="false" customHeight="true" outlineLevel="0" collapsed="false">
      <c r="A6" s="4" t="s">
        <v>1555</v>
      </c>
      <c r="B6" s="4"/>
      <c r="C6" s="4"/>
      <c r="D6" s="4"/>
      <c r="E6" s="4"/>
      <c r="F6" s="4"/>
      <c r="G6" s="4"/>
      <c r="H6" s="4"/>
      <c r="I6" s="4"/>
      <c r="J6" s="4"/>
      <c r="K6" s="4"/>
      <c r="L6" s="4"/>
    </row>
    <row r="7" customFormat="false" ht="14.25" hidden="false" customHeight="true" outlineLevel="0" collapsed="false">
      <c r="A7" s="4" t="s">
        <v>1556</v>
      </c>
      <c r="B7" s="4"/>
      <c r="C7" s="4"/>
      <c r="D7" s="4"/>
      <c r="E7" s="4"/>
      <c r="F7" s="4"/>
      <c r="G7" s="4"/>
      <c r="H7" s="4"/>
      <c r="I7" s="4"/>
      <c r="J7" s="4"/>
      <c r="K7" s="4"/>
      <c r="L7" s="4"/>
    </row>
    <row r="8" customFormat="false" ht="27" hidden="false" customHeight="true" outlineLevel="0" collapsed="false">
      <c r="A8" s="4" t="s">
        <v>1557</v>
      </c>
      <c r="B8" s="4"/>
      <c r="C8" s="4"/>
      <c r="D8" s="4"/>
      <c r="E8" s="4"/>
      <c r="F8" s="4"/>
      <c r="G8" s="4"/>
      <c r="H8" s="4"/>
      <c r="I8" s="4"/>
      <c r="J8" s="4"/>
      <c r="K8" s="4"/>
      <c r="L8" s="4"/>
    </row>
    <row r="9" customFormat="false" ht="15" hidden="false" customHeight="false" outlineLevel="0" collapsed="false">
      <c r="A9" s="11" t="s">
        <v>1558</v>
      </c>
    </row>
    <row r="10" customFormat="false" ht="24" hidden="false" customHeight="true" outlineLevel="0" collapsed="false">
      <c r="A10" s="5" t="s">
        <v>1443</v>
      </c>
      <c r="B10" s="5" t="s">
        <v>789</v>
      </c>
      <c r="C10" s="5" t="s">
        <v>1559</v>
      </c>
      <c r="D10" s="5" t="s">
        <v>1560</v>
      </c>
      <c r="E10" s="5" t="s">
        <v>1561</v>
      </c>
      <c r="F10" s="5" t="s">
        <v>1562</v>
      </c>
      <c r="G10" s="5" t="s">
        <v>1563</v>
      </c>
      <c r="H10" s="5" t="s">
        <v>1564</v>
      </c>
    </row>
    <row r="11" customFormat="false" ht="22.35" hidden="false" customHeight="false" outlineLevel="0" collapsed="false">
      <c r="A11" s="7" t="s">
        <v>1565</v>
      </c>
      <c r="B11" s="6" t="s">
        <v>790</v>
      </c>
      <c r="C11" s="6" t="s">
        <v>279</v>
      </c>
      <c r="D11" s="6" t="n">
        <v>1</v>
      </c>
      <c r="E11" s="6" t="n">
        <v>1</v>
      </c>
      <c r="F11" s="17" t="n">
        <v>170</v>
      </c>
      <c r="G11" s="8" t="n">
        <v>0.660714285714286</v>
      </c>
      <c r="H11" s="8"/>
    </row>
    <row r="12" customFormat="false" ht="22.35" hidden="false" customHeight="false" outlineLevel="0" collapsed="false">
      <c r="A12" s="7" t="s">
        <v>1565</v>
      </c>
      <c r="B12" s="6" t="s">
        <v>790</v>
      </c>
      <c r="C12" s="6" t="s">
        <v>280</v>
      </c>
      <c r="D12" s="6" t="n">
        <v>1</v>
      </c>
      <c r="E12" s="6" t="n">
        <v>1</v>
      </c>
      <c r="F12" s="17" t="n">
        <v>190</v>
      </c>
      <c r="G12" s="8" t="n">
        <v>0.653125</v>
      </c>
      <c r="H12" s="8"/>
    </row>
    <row r="13" customFormat="false" ht="22.35" hidden="false" customHeight="false" outlineLevel="0" collapsed="false">
      <c r="A13" s="7" t="s">
        <v>1565</v>
      </c>
      <c r="B13" s="6" t="s">
        <v>790</v>
      </c>
      <c r="C13" s="6" t="s">
        <v>281</v>
      </c>
      <c r="D13" s="6" t="n">
        <v>1</v>
      </c>
      <c r="E13" s="6" t="n">
        <v>1</v>
      </c>
      <c r="F13" s="17" t="n">
        <v>180</v>
      </c>
      <c r="G13" s="8" t="n">
        <v>0.716666666666667</v>
      </c>
      <c r="H13" s="8"/>
    </row>
    <row r="14" customFormat="false" ht="22.35" hidden="false" customHeight="false" outlineLevel="0" collapsed="false">
      <c r="A14" s="7" t="s">
        <v>1565</v>
      </c>
      <c r="B14" s="6" t="s">
        <v>793</v>
      </c>
      <c r="C14" s="6" t="s">
        <v>279</v>
      </c>
      <c r="D14" s="6" t="n">
        <v>1</v>
      </c>
      <c r="E14" s="6" t="n">
        <v>1</v>
      </c>
      <c r="F14" s="17" t="n">
        <v>170</v>
      </c>
      <c r="G14" s="8" t="n">
        <v>0.795238095238095</v>
      </c>
      <c r="H14" s="8"/>
    </row>
    <row r="15" customFormat="false" ht="22.35" hidden="false" customHeight="false" outlineLevel="0" collapsed="false">
      <c r="A15" s="7" t="s">
        <v>1565</v>
      </c>
      <c r="B15" s="6" t="s">
        <v>793</v>
      </c>
      <c r="C15" s="6" t="s">
        <v>280</v>
      </c>
      <c r="D15" s="6" t="n">
        <v>1</v>
      </c>
      <c r="E15" s="6" t="n">
        <v>1</v>
      </c>
      <c r="F15" s="17" t="n">
        <v>190</v>
      </c>
      <c r="G15" s="8" t="n">
        <v>0.664583333333333</v>
      </c>
      <c r="H15" s="8"/>
    </row>
    <row r="16" customFormat="false" ht="22.35" hidden="false" customHeight="false" outlineLevel="0" collapsed="false">
      <c r="A16" s="7" t="s">
        <v>1565</v>
      </c>
      <c r="B16" s="6" t="s">
        <v>793</v>
      </c>
      <c r="C16" s="6" t="s">
        <v>281</v>
      </c>
      <c r="D16" s="6" t="n">
        <v>1</v>
      </c>
      <c r="E16" s="6" t="n">
        <v>1</v>
      </c>
      <c r="F16" s="17" t="n">
        <v>180</v>
      </c>
      <c r="G16" s="8" t="n">
        <v>0.7</v>
      </c>
      <c r="H16" s="8"/>
    </row>
    <row r="17" customFormat="false" ht="22.35" hidden="false" customHeight="false" outlineLevel="0" collapsed="false">
      <c r="A17" s="7" t="s">
        <v>1565</v>
      </c>
      <c r="B17" s="7" t="s">
        <v>794</v>
      </c>
      <c r="C17" s="6" t="s">
        <v>279</v>
      </c>
      <c r="D17" s="6" t="n">
        <v>1</v>
      </c>
      <c r="E17" s="6" t="n">
        <v>1</v>
      </c>
      <c r="F17" s="17" t="n">
        <v>170</v>
      </c>
      <c r="G17" s="8" t="n">
        <v>0.68452380952381</v>
      </c>
      <c r="H17" s="8"/>
    </row>
    <row r="18" customFormat="false" ht="22.35" hidden="false" customHeight="false" outlineLevel="0" collapsed="false">
      <c r="A18" s="7" t="s">
        <v>1565</v>
      </c>
      <c r="B18" s="7" t="s">
        <v>794</v>
      </c>
      <c r="C18" s="6" t="s">
        <v>280</v>
      </c>
      <c r="D18" s="6" t="n">
        <v>1</v>
      </c>
      <c r="E18" s="6" t="n">
        <v>1</v>
      </c>
      <c r="F18" s="17" t="n">
        <v>190</v>
      </c>
      <c r="G18" s="8" t="n">
        <v>0.803125</v>
      </c>
      <c r="H18" s="8"/>
    </row>
    <row r="19" customFormat="false" ht="22.35" hidden="false" customHeight="false" outlineLevel="0" collapsed="false">
      <c r="A19" s="7" t="s">
        <v>1565</v>
      </c>
      <c r="B19" s="7" t="s">
        <v>794</v>
      </c>
      <c r="C19" s="6" t="s">
        <v>281</v>
      </c>
      <c r="D19" s="6" t="n">
        <v>1</v>
      </c>
      <c r="E19" s="6" t="n">
        <v>1</v>
      </c>
      <c r="F19" s="17" t="n">
        <v>180</v>
      </c>
      <c r="G19" s="8" t="n">
        <v>0.72</v>
      </c>
      <c r="H19" s="8"/>
    </row>
    <row r="20" customFormat="false" ht="22.35" hidden="false" customHeight="false" outlineLevel="0" collapsed="false">
      <c r="A20" s="7" t="s">
        <v>1565</v>
      </c>
      <c r="B20" s="6" t="s">
        <v>795</v>
      </c>
      <c r="C20" s="6" t="s">
        <v>279</v>
      </c>
      <c r="D20" s="6" t="n">
        <v>1</v>
      </c>
      <c r="E20" s="6" t="n">
        <v>1</v>
      </c>
      <c r="F20" s="17" t="n">
        <v>170</v>
      </c>
      <c r="G20" s="8" t="n">
        <v>0.747619047619048</v>
      </c>
      <c r="H20" s="8"/>
    </row>
    <row r="21" customFormat="false" ht="22.35" hidden="false" customHeight="false" outlineLevel="0" collapsed="false">
      <c r="A21" s="7" t="s">
        <v>1565</v>
      </c>
      <c r="B21" s="6" t="s">
        <v>795</v>
      </c>
      <c r="C21" s="6" t="s">
        <v>280</v>
      </c>
      <c r="D21" s="6" t="n">
        <v>1</v>
      </c>
      <c r="E21" s="6" t="n">
        <v>1</v>
      </c>
      <c r="F21" s="17" t="n">
        <v>190</v>
      </c>
      <c r="G21" s="8" t="n">
        <v>0.761458333333333</v>
      </c>
      <c r="H21" s="8"/>
    </row>
    <row r="22" customFormat="false" ht="22.35" hidden="false" customHeight="false" outlineLevel="0" collapsed="false">
      <c r="A22" s="7" t="s">
        <v>1565</v>
      </c>
      <c r="B22" s="6" t="s">
        <v>795</v>
      </c>
      <c r="C22" s="6" t="s">
        <v>281</v>
      </c>
      <c r="D22" s="6" t="n">
        <v>1</v>
      </c>
      <c r="E22" s="6" t="n">
        <v>1</v>
      </c>
      <c r="F22" s="17" t="n">
        <v>180</v>
      </c>
      <c r="G22" s="8" t="n">
        <v>0.86</v>
      </c>
      <c r="H22" s="8"/>
    </row>
    <row r="23" customFormat="false" ht="22.35" hidden="false" customHeight="false" outlineLevel="0" collapsed="false">
      <c r="A23" s="7" t="s">
        <v>1566</v>
      </c>
      <c r="B23" s="6" t="s">
        <v>790</v>
      </c>
      <c r="C23" s="6" t="s">
        <v>279</v>
      </c>
      <c r="D23" s="6" t="n">
        <v>1</v>
      </c>
      <c r="E23" s="6" t="n">
        <v>1</v>
      </c>
      <c r="F23" s="17" t="n">
        <v>170</v>
      </c>
      <c r="G23" s="8" t="n">
        <v>0.917857142857143</v>
      </c>
      <c r="H23" s="8"/>
    </row>
    <row r="24" customFormat="false" ht="22.35" hidden="false" customHeight="false" outlineLevel="0" collapsed="false">
      <c r="A24" s="7" t="s">
        <v>1566</v>
      </c>
      <c r="B24" s="6" t="s">
        <v>790</v>
      </c>
      <c r="C24" s="6" t="s">
        <v>280</v>
      </c>
      <c r="D24" s="6" t="n">
        <v>1</v>
      </c>
      <c r="E24" s="6" t="n">
        <v>1</v>
      </c>
      <c r="F24" s="17" t="n">
        <v>190</v>
      </c>
      <c r="G24" s="8" t="n">
        <v>0.920833333333333</v>
      </c>
      <c r="H24" s="8"/>
    </row>
    <row r="25" customFormat="false" ht="22.35" hidden="false" customHeight="false" outlineLevel="0" collapsed="false">
      <c r="A25" s="7" t="s">
        <v>1566</v>
      </c>
      <c r="B25" s="6" t="s">
        <v>790</v>
      </c>
      <c r="C25" s="6" t="s">
        <v>281</v>
      </c>
      <c r="D25" s="6" t="n">
        <v>1</v>
      </c>
      <c r="E25" s="6" t="n">
        <v>1</v>
      </c>
      <c r="F25" s="17" t="n">
        <v>180</v>
      </c>
      <c r="G25" s="8" t="n">
        <v>0.936666666666667</v>
      </c>
      <c r="H25" s="8"/>
    </row>
    <row r="26" customFormat="false" ht="22.35" hidden="false" customHeight="false" outlineLevel="0" collapsed="false">
      <c r="A26" s="7" t="s">
        <v>1566</v>
      </c>
      <c r="B26" s="6" t="s">
        <v>793</v>
      </c>
      <c r="C26" s="6" t="s">
        <v>279</v>
      </c>
      <c r="D26" s="6" t="n">
        <v>1</v>
      </c>
      <c r="E26" s="6" t="n">
        <v>1</v>
      </c>
      <c r="F26" s="17" t="n">
        <v>170</v>
      </c>
      <c r="G26" s="8" t="n">
        <v>0.917857142857143</v>
      </c>
      <c r="H26" s="8"/>
    </row>
    <row r="27" customFormat="false" ht="22.35" hidden="false" customHeight="false" outlineLevel="0" collapsed="false">
      <c r="A27" s="7" t="s">
        <v>1566</v>
      </c>
      <c r="B27" s="6" t="s">
        <v>793</v>
      </c>
      <c r="C27" s="6" t="s">
        <v>280</v>
      </c>
      <c r="D27" s="6" t="n">
        <v>1</v>
      </c>
      <c r="E27" s="6" t="n">
        <v>1</v>
      </c>
      <c r="F27" s="17" t="n">
        <v>190</v>
      </c>
      <c r="G27" s="8" t="n">
        <v>0.94375</v>
      </c>
      <c r="H27" s="8"/>
    </row>
    <row r="28" customFormat="false" ht="22.35" hidden="false" customHeight="false" outlineLevel="0" collapsed="false">
      <c r="A28" s="7" t="s">
        <v>1566</v>
      </c>
      <c r="B28" s="6" t="s">
        <v>793</v>
      </c>
      <c r="C28" s="6" t="s">
        <v>281</v>
      </c>
      <c r="D28" s="6" t="n">
        <v>1</v>
      </c>
      <c r="E28" s="6" t="n">
        <v>1</v>
      </c>
      <c r="F28" s="17" t="n">
        <v>180</v>
      </c>
      <c r="G28" s="8" t="n">
        <v>0.94</v>
      </c>
      <c r="H28" s="8"/>
    </row>
    <row r="29" customFormat="false" ht="22.35" hidden="false" customHeight="false" outlineLevel="0" collapsed="false">
      <c r="A29" s="7" t="s">
        <v>1566</v>
      </c>
      <c r="B29" s="7" t="s">
        <v>794</v>
      </c>
      <c r="C29" s="6" t="s">
        <v>279</v>
      </c>
      <c r="D29" s="6" t="n">
        <v>1</v>
      </c>
      <c r="E29" s="6" t="n">
        <v>1</v>
      </c>
      <c r="F29" s="17" t="n">
        <v>170</v>
      </c>
      <c r="G29" s="8" t="n">
        <v>0.901190476190476</v>
      </c>
      <c r="H29" s="8"/>
    </row>
    <row r="30" customFormat="false" ht="22.35" hidden="false" customHeight="false" outlineLevel="0" collapsed="false">
      <c r="A30" s="7" t="s">
        <v>1566</v>
      </c>
      <c r="B30" s="7" t="s">
        <v>794</v>
      </c>
      <c r="C30" s="6" t="s">
        <v>280</v>
      </c>
      <c r="D30" s="6" t="n">
        <v>1</v>
      </c>
      <c r="E30" s="6" t="n">
        <v>1</v>
      </c>
      <c r="F30" s="17" t="n">
        <v>190</v>
      </c>
      <c r="G30" s="8" t="n">
        <v>0.863541666666667</v>
      </c>
      <c r="H30" s="8"/>
    </row>
    <row r="31" customFormat="false" ht="22.35" hidden="false" customHeight="false" outlineLevel="0" collapsed="false">
      <c r="A31" s="7" t="s">
        <v>1566</v>
      </c>
      <c r="B31" s="7" t="s">
        <v>794</v>
      </c>
      <c r="C31" s="6" t="s">
        <v>281</v>
      </c>
      <c r="D31" s="6" t="n">
        <v>1</v>
      </c>
      <c r="E31" s="6" t="n">
        <v>1</v>
      </c>
      <c r="F31" s="17" t="n">
        <v>180</v>
      </c>
      <c r="G31" s="8" t="n">
        <v>0.87</v>
      </c>
      <c r="H31" s="8"/>
    </row>
    <row r="32" customFormat="false" ht="22.35" hidden="false" customHeight="false" outlineLevel="0" collapsed="false">
      <c r="A32" s="7" t="s">
        <v>1566</v>
      </c>
      <c r="B32" s="6" t="s">
        <v>795</v>
      </c>
      <c r="C32" s="6" t="s">
        <v>279</v>
      </c>
      <c r="D32" s="6" t="n">
        <v>1</v>
      </c>
      <c r="E32" s="6" t="n">
        <v>1</v>
      </c>
      <c r="F32" s="17" t="n">
        <v>170</v>
      </c>
      <c r="G32" s="8" t="n">
        <v>0.88452380952381</v>
      </c>
      <c r="H32" s="8"/>
    </row>
    <row r="33" customFormat="false" ht="22.35" hidden="false" customHeight="false" outlineLevel="0" collapsed="false">
      <c r="A33" s="7" t="s">
        <v>1566</v>
      </c>
      <c r="B33" s="6" t="s">
        <v>795</v>
      </c>
      <c r="C33" s="6" t="s">
        <v>280</v>
      </c>
      <c r="D33" s="6" t="n">
        <v>1</v>
      </c>
      <c r="E33" s="6" t="n">
        <v>1</v>
      </c>
      <c r="F33" s="17" t="n">
        <v>190</v>
      </c>
      <c r="G33" s="8" t="n">
        <v>0.963541666666667</v>
      </c>
      <c r="H33" s="8"/>
    </row>
    <row r="34" customFormat="false" ht="22.35" hidden="false" customHeight="false" outlineLevel="0" collapsed="false">
      <c r="A34" s="7" t="s">
        <v>1566</v>
      </c>
      <c r="B34" s="6" t="s">
        <v>795</v>
      </c>
      <c r="C34" s="6" t="s">
        <v>281</v>
      </c>
      <c r="D34" s="6" t="n">
        <v>1</v>
      </c>
      <c r="E34" s="6" t="n">
        <v>1</v>
      </c>
      <c r="F34" s="17" t="n">
        <v>180</v>
      </c>
      <c r="G34" s="8" t="n">
        <v>0.943333333333333</v>
      </c>
      <c r="H34" s="8"/>
    </row>
  </sheetData>
  <mergeCells count="4">
    <mergeCell ref="A2:L2"/>
    <mergeCell ref="A6:L6"/>
    <mergeCell ref="A7:L7"/>
    <mergeCell ref="A8:L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78</v>
      </c>
    </row>
    <row r="2" customFormat="false" ht="14.25" hidden="false" customHeight="true" outlineLevel="0" collapsed="false">
      <c r="A2" s="2" t="s">
        <v>1567</v>
      </c>
      <c r="B2" s="2"/>
      <c r="C2" s="2"/>
      <c r="D2" s="2"/>
      <c r="E2" s="2"/>
      <c r="F2" s="2"/>
      <c r="G2" s="2"/>
      <c r="H2" s="2"/>
      <c r="I2" s="2"/>
      <c r="J2" s="2"/>
      <c r="K2" s="2"/>
      <c r="L2" s="2"/>
    </row>
    <row r="4" customFormat="false" ht="15" hidden="false" customHeight="false" outlineLevel="0" collapsed="false">
      <c r="A4" s="11" t="s">
        <v>1568</v>
      </c>
    </row>
    <row r="5" customFormat="false" ht="24" hidden="false" customHeight="true" outlineLevel="0" collapsed="false">
      <c r="A5" s="5" t="s">
        <v>819</v>
      </c>
      <c r="B5" s="5" t="s">
        <v>1315</v>
      </c>
      <c r="C5" s="5" t="s">
        <v>1316</v>
      </c>
      <c r="D5" s="5" t="s">
        <v>475</v>
      </c>
      <c r="E5" s="5" t="s">
        <v>476</v>
      </c>
      <c r="F5" s="5" t="s">
        <v>491</v>
      </c>
      <c r="G5" s="5" t="s">
        <v>1569</v>
      </c>
    </row>
    <row r="6" customFormat="false" ht="22.35" hidden="false" customHeight="false" outlineLevel="0" collapsed="false">
      <c r="A6" s="7" t="s">
        <v>1570</v>
      </c>
      <c r="B6" s="6" t="s">
        <v>1571</v>
      </c>
      <c r="C6" s="6" t="s">
        <v>1572</v>
      </c>
      <c r="D6" s="6" t="n">
        <v>90</v>
      </c>
      <c r="E6" s="6" t="n">
        <v>450</v>
      </c>
      <c r="F6" s="16" t="n">
        <v>0.746592592592593</v>
      </c>
      <c r="G6" s="6" t="s">
        <v>250</v>
      </c>
    </row>
    <row r="7" customFormat="false" ht="22.35" hidden="false" customHeight="false" outlineLevel="0" collapsed="false">
      <c r="A7" s="7" t="s">
        <v>1570</v>
      </c>
      <c r="B7" s="6" t="s">
        <v>270</v>
      </c>
      <c r="C7" s="6" t="s">
        <v>271</v>
      </c>
      <c r="D7" s="6" t="n">
        <v>90</v>
      </c>
      <c r="E7" s="6" t="n">
        <v>450</v>
      </c>
      <c r="F7" s="16" t="n">
        <v>0.746592592592593</v>
      </c>
      <c r="G7" s="6" t="s">
        <v>510</v>
      </c>
    </row>
    <row r="8" customFormat="false" ht="22.35" hidden="false" customHeight="false" outlineLevel="0" collapsed="false">
      <c r="A8" s="7" t="s">
        <v>1570</v>
      </c>
      <c r="B8" s="6" t="s">
        <v>273</v>
      </c>
      <c r="C8" s="6" t="s">
        <v>274</v>
      </c>
      <c r="D8" s="6" t="n">
        <v>60</v>
      </c>
      <c r="E8" s="6" t="n">
        <v>290</v>
      </c>
      <c r="F8" s="16" t="n">
        <v>0.737183908045977</v>
      </c>
      <c r="G8" s="6" t="s">
        <v>510</v>
      </c>
    </row>
    <row r="9" customFormat="false" ht="22.35" hidden="false" customHeight="false" outlineLevel="0" collapsed="false">
      <c r="A9" s="7" t="s">
        <v>1570</v>
      </c>
      <c r="B9" s="6" t="s">
        <v>273</v>
      </c>
      <c r="C9" s="6" t="s">
        <v>275</v>
      </c>
      <c r="D9" s="6" t="n">
        <v>30</v>
      </c>
      <c r="E9" s="6" t="n">
        <v>160</v>
      </c>
      <c r="F9" s="16" t="n">
        <v>0.763333333333333</v>
      </c>
      <c r="G9" s="6" t="s">
        <v>510</v>
      </c>
    </row>
    <row r="10" customFormat="false" ht="22.35" hidden="false" customHeight="false" outlineLevel="0" collapsed="false">
      <c r="A10" s="7" t="s">
        <v>1570</v>
      </c>
      <c r="B10" s="6" t="s">
        <v>278</v>
      </c>
      <c r="C10" s="6" t="s">
        <v>279</v>
      </c>
      <c r="D10" s="6" t="n">
        <v>30</v>
      </c>
      <c r="E10" s="6" t="n">
        <v>140</v>
      </c>
      <c r="F10" s="16" t="n">
        <v>0.823095238095238</v>
      </c>
      <c r="G10" s="6" t="s">
        <v>510</v>
      </c>
    </row>
    <row r="11" customFormat="false" ht="22.35" hidden="false" customHeight="false" outlineLevel="0" collapsed="false">
      <c r="A11" s="7" t="s">
        <v>1570</v>
      </c>
      <c r="B11" s="6" t="s">
        <v>278</v>
      </c>
      <c r="C11" s="6" t="s">
        <v>280</v>
      </c>
      <c r="D11" s="6" t="n">
        <v>30</v>
      </c>
      <c r="E11" s="6" t="n">
        <v>160</v>
      </c>
      <c r="F11" s="16" t="n">
        <v>0.724583333333333</v>
      </c>
      <c r="G11" s="6" t="s">
        <v>510</v>
      </c>
    </row>
    <row r="12" customFormat="false" ht="22.35" hidden="false" customHeight="false" outlineLevel="0" collapsed="false">
      <c r="A12" s="7" t="s">
        <v>1570</v>
      </c>
      <c r="B12" s="6" t="s">
        <v>278</v>
      </c>
      <c r="C12" s="6" t="s">
        <v>281</v>
      </c>
      <c r="D12" s="6" t="n">
        <v>30</v>
      </c>
      <c r="E12" s="6" t="n">
        <v>150</v>
      </c>
      <c r="F12" s="16" t="n">
        <v>0.697333333333333</v>
      </c>
      <c r="G12" s="6" t="s">
        <v>510</v>
      </c>
    </row>
    <row r="13" customFormat="false" ht="22.35" hidden="false" customHeight="false" outlineLevel="0" collapsed="false">
      <c r="A13" s="7" t="s">
        <v>1573</v>
      </c>
      <c r="B13" s="6" t="s">
        <v>1571</v>
      </c>
      <c r="C13" s="6" t="s">
        <v>1572</v>
      </c>
      <c r="D13" s="6" t="n">
        <v>90</v>
      </c>
      <c r="E13" s="6" t="n">
        <v>450</v>
      </c>
      <c r="F13" s="16" t="n">
        <v>0.919777777777778</v>
      </c>
      <c r="G13" s="6" t="s">
        <v>250</v>
      </c>
    </row>
    <row r="14" customFormat="false" ht="22.35" hidden="false" customHeight="false" outlineLevel="0" collapsed="false">
      <c r="A14" s="7" t="s">
        <v>1573</v>
      </c>
      <c r="B14" s="6" t="s">
        <v>270</v>
      </c>
      <c r="C14" s="6" t="s">
        <v>271</v>
      </c>
      <c r="D14" s="6" t="n">
        <v>90</v>
      </c>
      <c r="E14" s="6" t="n">
        <v>450</v>
      </c>
      <c r="F14" s="16" t="n">
        <v>0.919777777777778</v>
      </c>
      <c r="G14" s="6" t="s">
        <v>510</v>
      </c>
    </row>
    <row r="15" customFormat="false" ht="22.35" hidden="false" customHeight="false" outlineLevel="0" collapsed="false">
      <c r="A15" s="7" t="s">
        <v>1573</v>
      </c>
      <c r="B15" s="6" t="s">
        <v>273</v>
      </c>
      <c r="C15" s="6" t="s">
        <v>274</v>
      </c>
      <c r="D15" s="6" t="n">
        <v>60</v>
      </c>
      <c r="E15" s="6" t="n">
        <v>290</v>
      </c>
      <c r="F15" s="16" t="n">
        <v>0.904540229885057</v>
      </c>
      <c r="G15" s="6" t="s">
        <v>510</v>
      </c>
    </row>
    <row r="16" customFormat="false" ht="22.35" hidden="false" customHeight="false" outlineLevel="0" collapsed="false">
      <c r="A16" s="7" t="s">
        <v>1573</v>
      </c>
      <c r="B16" s="6" t="s">
        <v>273</v>
      </c>
      <c r="C16" s="6" t="s">
        <v>275</v>
      </c>
      <c r="D16" s="6" t="n">
        <v>30</v>
      </c>
      <c r="E16" s="6" t="n">
        <v>160</v>
      </c>
      <c r="F16" s="16" t="n">
        <v>0.953333333333333</v>
      </c>
      <c r="G16" s="6" t="s">
        <v>510</v>
      </c>
    </row>
    <row r="17" customFormat="false" ht="22.35" hidden="false" customHeight="false" outlineLevel="0" collapsed="false">
      <c r="A17" s="7" t="s">
        <v>1573</v>
      </c>
      <c r="B17" s="6" t="s">
        <v>278</v>
      </c>
      <c r="C17" s="6" t="s">
        <v>279</v>
      </c>
      <c r="D17" s="6" t="n">
        <v>30</v>
      </c>
      <c r="E17" s="6" t="n">
        <v>140</v>
      </c>
      <c r="F17" s="16" t="n">
        <v>0.929047619047619</v>
      </c>
      <c r="G17" s="6" t="s">
        <v>510</v>
      </c>
    </row>
    <row r="18" customFormat="false" ht="22.35" hidden="false" customHeight="false" outlineLevel="0" collapsed="false">
      <c r="A18" s="7" t="s">
        <v>1573</v>
      </c>
      <c r="B18" s="6" t="s">
        <v>278</v>
      </c>
      <c r="C18" s="6" t="s">
        <v>280</v>
      </c>
      <c r="D18" s="6" t="n">
        <v>30</v>
      </c>
      <c r="E18" s="6" t="n">
        <v>160</v>
      </c>
      <c r="F18" s="16" t="n">
        <v>0.911875</v>
      </c>
      <c r="G18" s="6" t="s">
        <v>510</v>
      </c>
    </row>
    <row r="19" customFormat="false" ht="22.35" hidden="false" customHeight="false" outlineLevel="0" collapsed="false">
      <c r="A19" s="7" t="s">
        <v>1573</v>
      </c>
      <c r="B19" s="6" t="s">
        <v>278</v>
      </c>
      <c r="C19" s="6" t="s">
        <v>281</v>
      </c>
      <c r="D19" s="6" t="n">
        <v>30</v>
      </c>
      <c r="E19" s="6" t="n">
        <v>150</v>
      </c>
      <c r="F19" s="16" t="n">
        <v>0.921555555555556</v>
      </c>
      <c r="G19" s="6" t="s">
        <v>510</v>
      </c>
    </row>
    <row r="20" customFormat="false" ht="22.35" hidden="false" customHeight="false" outlineLevel="0" collapsed="false">
      <c r="A20" s="7" t="s">
        <v>1574</v>
      </c>
      <c r="B20" s="6" t="s">
        <v>1571</v>
      </c>
      <c r="C20" s="6" t="s">
        <v>1572</v>
      </c>
      <c r="D20" s="6" t="n">
        <v>90</v>
      </c>
      <c r="E20" s="6" t="n">
        <v>450</v>
      </c>
      <c r="F20" s="16" t="n">
        <v>0.926123456790123</v>
      </c>
      <c r="G20" s="6" t="s">
        <v>250</v>
      </c>
    </row>
    <row r="21" customFormat="false" ht="22.35" hidden="false" customHeight="false" outlineLevel="0" collapsed="false">
      <c r="A21" s="7" t="s">
        <v>1574</v>
      </c>
      <c r="B21" s="6" t="s">
        <v>270</v>
      </c>
      <c r="C21" s="6" t="s">
        <v>271</v>
      </c>
      <c r="D21" s="6" t="n">
        <v>90</v>
      </c>
      <c r="E21" s="6" t="n">
        <v>450</v>
      </c>
      <c r="F21" s="16" t="n">
        <v>0.926123456790123</v>
      </c>
      <c r="G21" s="6" t="s">
        <v>510</v>
      </c>
    </row>
    <row r="22" customFormat="false" ht="22.35" hidden="false" customHeight="false" outlineLevel="0" collapsed="false">
      <c r="A22" s="7" t="s">
        <v>1574</v>
      </c>
      <c r="B22" s="6" t="s">
        <v>273</v>
      </c>
      <c r="C22" s="6" t="s">
        <v>274</v>
      </c>
      <c r="D22" s="6" t="n">
        <v>60</v>
      </c>
      <c r="E22" s="6" t="n">
        <v>290</v>
      </c>
      <c r="F22" s="16" t="n">
        <v>0.90948275862069</v>
      </c>
      <c r="G22" s="6" t="s">
        <v>510</v>
      </c>
    </row>
    <row r="23" customFormat="false" ht="22.35" hidden="false" customHeight="false" outlineLevel="0" collapsed="false">
      <c r="A23" s="7" t="s">
        <v>1574</v>
      </c>
      <c r="B23" s="6" t="s">
        <v>273</v>
      </c>
      <c r="C23" s="6" t="s">
        <v>275</v>
      </c>
      <c r="D23" s="6" t="n">
        <v>30</v>
      </c>
      <c r="E23" s="6" t="n">
        <v>160</v>
      </c>
      <c r="F23" s="16" t="n">
        <v>0.966458333333333</v>
      </c>
      <c r="G23" s="6" t="s">
        <v>510</v>
      </c>
    </row>
    <row r="24" customFormat="false" ht="22.35" hidden="false" customHeight="false" outlineLevel="0" collapsed="false">
      <c r="A24" s="7" t="s">
        <v>1574</v>
      </c>
      <c r="B24" s="6" t="s">
        <v>278</v>
      </c>
      <c r="C24" s="6" t="s">
        <v>279</v>
      </c>
      <c r="D24" s="6" t="n">
        <v>30</v>
      </c>
      <c r="E24" s="6" t="n">
        <v>140</v>
      </c>
      <c r="F24" s="16" t="n">
        <v>0.942142857142857</v>
      </c>
      <c r="G24" s="6" t="s">
        <v>510</v>
      </c>
    </row>
    <row r="25" customFormat="false" ht="22.35" hidden="false" customHeight="false" outlineLevel="0" collapsed="false">
      <c r="A25" s="7" t="s">
        <v>1574</v>
      </c>
      <c r="B25" s="6" t="s">
        <v>278</v>
      </c>
      <c r="C25" s="6" t="s">
        <v>280</v>
      </c>
      <c r="D25" s="6" t="n">
        <v>30</v>
      </c>
      <c r="E25" s="6" t="n">
        <v>160</v>
      </c>
      <c r="F25" s="16" t="n">
        <v>0.916666666666667</v>
      </c>
      <c r="G25" s="6" t="s">
        <v>510</v>
      </c>
    </row>
    <row r="26" customFormat="false" ht="22.35" hidden="false" customHeight="false" outlineLevel="0" collapsed="false">
      <c r="A26" s="7" t="s">
        <v>1574</v>
      </c>
      <c r="B26" s="6" t="s">
        <v>278</v>
      </c>
      <c r="C26" s="6" t="s">
        <v>281</v>
      </c>
      <c r="D26" s="6" t="n">
        <v>30</v>
      </c>
      <c r="E26" s="6" t="n">
        <v>150</v>
      </c>
      <c r="F26" s="16" t="n">
        <v>0.928222222222222</v>
      </c>
      <c r="G26" s="6" t="s">
        <v>510</v>
      </c>
    </row>
    <row r="27" customFormat="false" ht="15" hidden="false" customHeight="false" outlineLevel="0" collapsed="false">
      <c r="A27" s="6" t="s">
        <v>1575</v>
      </c>
      <c r="B27" s="6" t="s">
        <v>1571</v>
      </c>
      <c r="C27" s="6" t="s">
        <v>1572</v>
      </c>
      <c r="D27" s="6" t="n">
        <v>90</v>
      </c>
      <c r="E27" s="6" t="n">
        <v>450</v>
      </c>
      <c r="F27" s="16" t="n">
        <v>0.809012345679012</v>
      </c>
      <c r="G27" s="6" t="s">
        <v>250</v>
      </c>
    </row>
    <row r="28" customFormat="false" ht="15" hidden="false" customHeight="false" outlineLevel="0" collapsed="false">
      <c r="A28" s="6" t="s">
        <v>1575</v>
      </c>
      <c r="B28" s="6" t="s">
        <v>270</v>
      </c>
      <c r="C28" s="6" t="s">
        <v>271</v>
      </c>
      <c r="D28" s="6" t="n">
        <v>90</v>
      </c>
      <c r="E28" s="6" t="n">
        <v>450</v>
      </c>
      <c r="F28" s="16" t="n">
        <v>0.809012345679012</v>
      </c>
      <c r="G28" s="6" t="s">
        <v>510</v>
      </c>
    </row>
    <row r="29" customFormat="false" ht="15" hidden="false" customHeight="false" outlineLevel="0" collapsed="false">
      <c r="A29" s="6" t="s">
        <v>1575</v>
      </c>
      <c r="B29" s="6" t="s">
        <v>273</v>
      </c>
      <c r="C29" s="6" t="s">
        <v>274</v>
      </c>
      <c r="D29" s="6" t="n">
        <v>60</v>
      </c>
      <c r="E29" s="6" t="n">
        <v>290</v>
      </c>
      <c r="F29" s="16" t="n">
        <v>0.78948275862069</v>
      </c>
      <c r="G29" s="6" t="s">
        <v>510</v>
      </c>
    </row>
    <row r="30" customFormat="false" ht="15" hidden="false" customHeight="false" outlineLevel="0" collapsed="false">
      <c r="A30" s="6" t="s">
        <v>1575</v>
      </c>
      <c r="B30" s="6" t="s">
        <v>273</v>
      </c>
      <c r="C30" s="6" t="s">
        <v>275</v>
      </c>
      <c r="D30" s="6" t="n">
        <v>30</v>
      </c>
      <c r="E30" s="6" t="n">
        <v>160</v>
      </c>
      <c r="F30" s="16" t="n">
        <v>0.86</v>
      </c>
      <c r="G30" s="6" t="s">
        <v>510</v>
      </c>
    </row>
    <row r="31" customFormat="false" ht="15" hidden="false" customHeight="false" outlineLevel="0" collapsed="false">
      <c r="A31" s="6" t="s">
        <v>1575</v>
      </c>
      <c r="B31" s="6" t="s">
        <v>278</v>
      </c>
      <c r="C31" s="6" t="s">
        <v>279</v>
      </c>
      <c r="D31" s="6" t="n">
        <v>30</v>
      </c>
      <c r="E31" s="6" t="n">
        <v>140</v>
      </c>
      <c r="F31" s="16" t="n">
        <v>0.844285714285714</v>
      </c>
      <c r="G31" s="6" t="s">
        <v>510</v>
      </c>
    </row>
    <row r="32" customFormat="false" ht="15" hidden="false" customHeight="false" outlineLevel="0" collapsed="false">
      <c r="A32" s="6" t="s">
        <v>1575</v>
      </c>
      <c r="B32" s="6" t="s">
        <v>278</v>
      </c>
      <c r="C32" s="6" t="s">
        <v>280</v>
      </c>
      <c r="D32" s="6" t="n">
        <v>30</v>
      </c>
      <c r="E32" s="6" t="n">
        <v>160</v>
      </c>
      <c r="F32" s="16" t="n">
        <v>0.8175</v>
      </c>
      <c r="G32" s="6" t="s">
        <v>510</v>
      </c>
    </row>
    <row r="33" customFormat="false" ht="15" hidden="false" customHeight="false" outlineLevel="0" collapsed="false">
      <c r="A33" s="6" t="s">
        <v>1575</v>
      </c>
      <c r="B33" s="6" t="s">
        <v>278</v>
      </c>
      <c r="C33" s="6" t="s">
        <v>281</v>
      </c>
      <c r="D33" s="6" t="n">
        <v>30</v>
      </c>
      <c r="E33" s="6" t="n">
        <v>150</v>
      </c>
      <c r="F33" s="16" t="n">
        <v>0.762888888888889</v>
      </c>
      <c r="G33" s="6" t="s">
        <v>510</v>
      </c>
    </row>
    <row r="34" customFormat="false" ht="32.8" hidden="false" customHeight="false" outlineLevel="0" collapsed="false">
      <c r="A34" s="7" t="s">
        <v>1576</v>
      </c>
      <c r="B34" s="6" t="s">
        <v>1571</v>
      </c>
      <c r="C34" s="6" t="s">
        <v>1572</v>
      </c>
      <c r="D34" s="6" t="n">
        <v>90</v>
      </c>
      <c r="E34" s="6" t="n">
        <v>450</v>
      </c>
      <c r="F34" s="16" t="n">
        <v>0.736395061728395</v>
      </c>
      <c r="G34" s="6" t="s">
        <v>250</v>
      </c>
    </row>
    <row r="35" customFormat="false" ht="32.8" hidden="false" customHeight="false" outlineLevel="0" collapsed="false">
      <c r="A35" s="7" t="s">
        <v>1576</v>
      </c>
      <c r="B35" s="6" t="s">
        <v>270</v>
      </c>
      <c r="C35" s="6" t="s">
        <v>271</v>
      </c>
      <c r="D35" s="6" t="n">
        <v>90</v>
      </c>
      <c r="E35" s="6" t="n">
        <v>450</v>
      </c>
      <c r="F35" s="16" t="n">
        <v>0.736395061728395</v>
      </c>
      <c r="G35" s="6" t="s">
        <v>510</v>
      </c>
    </row>
    <row r="36" customFormat="false" ht="32.8" hidden="false" customHeight="false" outlineLevel="0" collapsed="false">
      <c r="A36" s="7" t="s">
        <v>1576</v>
      </c>
      <c r="B36" s="6" t="s">
        <v>273</v>
      </c>
      <c r="C36" s="6" t="s">
        <v>274</v>
      </c>
      <c r="D36" s="6" t="n">
        <v>60</v>
      </c>
      <c r="E36" s="6" t="n">
        <v>290</v>
      </c>
      <c r="F36" s="16" t="n">
        <v>0.749367816091954</v>
      </c>
      <c r="G36" s="6" t="s">
        <v>510</v>
      </c>
    </row>
    <row r="37" customFormat="false" ht="32.8" hidden="false" customHeight="false" outlineLevel="0" collapsed="false">
      <c r="A37" s="7" t="s">
        <v>1576</v>
      </c>
      <c r="B37" s="6" t="s">
        <v>273</v>
      </c>
      <c r="C37" s="6" t="s">
        <v>275</v>
      </c>
      <c r="D37" s="6" t="n">
        <v>30</v>
      </c>
      <c r="E37" s="6" t="n">
        <v>160</v>
      </c>
      <c r="F37" s="16" t="n">
        <v>0.743541666666667</v>
      </c>
      <c r="G37" s="6" t="s">
        <v>510</v>
      </c>
    </row>
    <row r="38" customFormat="false" ht="32.8" hidden="false" customHeight="false" outlineLevel="0" collapsed="false">
      <c r="A38" s="7" t="s">
        <v>1576</v>
      </c>
      <c r="B38" s="6" t="s">
        <v>278</v>
      </c>
      <c r="C38" s="6" t="s">
        <v>279</v>
      </c>
      <c r="D38" s="6" t="n">
        <v>30</v>
      </c>
      <c r="E38" s="6" t="n">
        <v>140</v>
      </c>
      <c r="F38" s="16" t="n">
        <v>0.821428571428571</v>
      </c>
      <c r="G38" s="6" t="s">
        <v>510</v>
      </c>
    </row>
    <row r="39" customFormat="false" ht="32.8" hidden="false" customHeight="false" outlineLevel="0" collapsed="false">
      <c r="A39" s="7" t="s">
        <v>1576</v>
      </c>
      <c r="B39" s="6" t="s">
        <v>278</v>
      </c>
      <c r="C39" s="6" t="s">
        <v>280</v>
      </c>
      <c r="D39" s="6" t="n">
        <v>30</v>
      </c>
      <c r="E39" s="6" t="n">
        <v>160</v>
      </c>
      <c r="F39" s="16" t="n">
        <v>0.688125</v>
      </c>
      <c r="G39" s="6" t="s">
        <v>510</v>
      </c>
    </row>
    <row r="40" customFormat="false" ht="32.8" hidden="false" customHeight="false" outlineLevel="0" collapsed="false">
      <c r="A40" s="7" t="s">
        <v>1576</v>
      </c>
      <c r="B40" s="6" t="s">
        <v>278</v>
      </c>
      <c r="C40" s="6" t="s">
        <v>281</v>
      </c>
      <c r="D40" s="6" t="n">
        <v>30</v>
      </c>
      <c r="E40" s="6" t="n">
        <v>150</v>
      </c>
      <c r="F40" s="16" t="n">
        <v>0.705555555555556</v>
      </c>
      <c r="G40" s="6" t="s">
        <v>510</v>
      </c>
    </row>
    <row r="41" customFormat="false" ht="15" hidden="false" customHeight="false" outlineLevel="0" collapsed="false">
      <c r="A41" s="6" t="s">
        <v>1577</v>
      </c>
      <c r="B41" s="6" t="s">
        <v>1571</v>
      </c>
      <c r="C41" s="6" t="s">
        <v>1572</v>
      </c>
      <c r="D41" s="6" t="n">
        <v>90</v>
      </c>
      <c r="E41" s="6" t="n">
        <v>450</v>
      </c>
      <c r="F41" s="16" t="n">
        <v>0.719234567901235</v>
      </c>
      <c r="G41" s="6" t="s">
        <v>250</v>
      </c>
    </row>
    <row r="42" customFormat="false" ht="15" hidden="false" customHeight="false" outlineLevel="0" collapsed="false">
      <c r="A42" s="6" t="s">
        <v>1577</v>
      </c>
      <c r="B42" s="6" t="s">
        <v>270</v>
      </c>
      <c r="C42" s="6" t="s">
        <v>271</v>
      </c>
      <c r="D42" s="6" t="n">
        <v>90</v>
      </c>
      <c r="E42" s="6" t="n">
        <v>450</v>
      </c>
      <c r="F42" s="16" t="n">
        <v>0.719234567901235</v>
      </c>
      <c r="G42" s="6" t="s">
        <v>510</v>
      </c>
    </row>
    <row r="43" customFormat="false" ht="15" hidden="false" customHeight="false" outlineLevel="0" collapsed="false">
      <c r="A43" s="6" t="s">
        <v>1577</v>
      </c>
      <c r="B43" s="6" t="s">
        <v>273</v>
      </c>
      <c r="C43" s="6" t="s">
        <v>274</v>
      </c>
      <c r="D43" s="6" t="n">
        <v>60</v>
      </c>
      <c r="E43" s="6" t="n">
        <v>290</v>
      </c>
      <c r="F43" s="16" t="n">
        <v>0.728850574712644</v>
      </c>
      <c r="G43" s="6" t="s">
        <v>510</v>
      </c>
    </row>
    <row r="44" customFormat="false" ht="15" hidden="false" customHeight="false" outlineLevel="0" collapsed="false">
      <c r="A44" s="6" t="s">
        <v>1577</v>
      </c>
      <c r="B44" s="6" t="s">
        <v>273</v>
      </c>
      <c r="C44" s="6" t="s">
        <v>275</v>
      </c>
      <c r="D44" s="6" t="n">
        <v>30</v>
      </c>
      <c r="E44" s="6" t="n">
        <v>160</v>
      </c>
      <c r="F44" s="16" t="n">
        <v>0.72375</v>
      </c>
      <c r="G44" s="6" t="s">
        <v>510</v>
      </c>
    </row>
    <row r="45" customFormat="false" ht="15" hidden="false" customHeight="false" outlineLevel="0" collapsed="false">
      <c r="A45" s="6" t="s">
        <v>1577</v>
      </c>
      <c r="B45" s="6" t="s">
        <v>278</v>
      </c>
      <c r="C45" s="6" t="s">
        <v>279</v>
      </c>
      <c r="D45" s="6" t="n">
        <v>30</v>
      </c>
      <c r="E45" s="6" t="n">
        <v>140</v>
      </c>
      <c r="F45" s="16" t="n">
        <v>0.774761904761905</v>
      </c>
      <c r="G45" s="6" t="s">
        <v>510</v>
      </c>
    </row>
    <row r="46" customFormat="false" ht="15" hidden="false" customHeight="false" outlineLevel="0" collapsed="false">
      <c r="A46" s="6" t="s">
        <v>1577</v>
      </c>
      <c r="B46" s="6" t="s">
        <v>278</v>
      </c>
      <c r="C46" s="6" t="s">
        <v>280</v>
      </c>
      <c r="D46" s="6" t="n">
        <v>30</v>
      </c>
      <c r="E46" s="6" t="n">
        <v>160</v>
      </c>
      <c r="F46" s="16" t="n">
        <v>0.696666666666667</v>
      </c>
      <c r="G46" s="6" t="s">
        <v>510</v>
      </c>
    </row>
    <row r="47" customFormat="false" ht="15" hidden="false" customHeight="false" outlineLevel="0" collapsed="false">
      <c r="A47" s="6" t="s">
        <v>1577</v>
      </c>
      <c r="B47" s="6" t="s">
        <v>278</v>
      </c>
      <c r="C47" s="6" t="s">
        <v>281</v>
      </c>
      <c r="D47" s="6" t="n">
        <v>30</v>
      </c>
      <c r="E47" s="6" t="n">
        <v>150</v>
      </c>
      <c r="F47" s="16" t="n">
        <v>0.684444444444444</v>
      </c>
      <c r="G47" s="6" t="s">
        <v>510</v>
      </c>
    </row>
    <row r="49" customFormat="false" ht="15" hidden="false" customHeight="false" outlineLevel="0" collapsed="false">
      <c r="A49" s="11" t="s">
        <v>1578</v>
      </c>
    </row>
    <row r="50" customFormat="false" ht="24" hidden="false" customHeight="true" outlineLevel="0" collapsed="false">
      <c r="A50" s="5" t="s">
        <v>1443</v>
      </c>
      <c r="B50" s="5" t="s">
        <v>789</v>
      </c>
      <c r="C50" s="5" t="s">
        <v>1315</v>
      </c>
      <c r="D50" s="5" t="s">
        <v>1316</v>
      </c>
      <c r="E50" s="5" t="s">
        <v>346</v>
      </c>
      <c r="F50" s="5" t="s">
        <v>1579</v>
      </c>
    </row>
    <row r="51" customFormat="false" ht="22.35" hidden="false" customHeight="false" outlineLevel="0" collapsed="false">
      <c r="A51" s="7" t="s">
        <v>1565</v>
      </c>
      <c r="B51" s="6" t="s">
        <v>793</v>
      </c>
      <c r="C51" s="6" t="s">
        <v>270</v>
      </c>
      <c r="D51" s="6" t="s">
        <v>271</v>
      </c>
      <c r="E51" s="6" t="n">
        <v>540</v>
      </c>
      <c r="F51" s="8" t="n">
        <v>0.692888888888889</v>
      </c>
    </row>
    <row r="52" customFormat="false" ht="22.35" hidden="false" customHeight="false" outlineLevel="0" collapsed="false">
      <c r="A52" s="7" t="s">
        <v>1565</v>
      </c>
      <c r="B52" s="6" t="s">
        <v>793</v>
      </c>
      <c r="C52" s="6" t="s">
        <v>273</v>
      </c>
      <c r="D52" s="6" t="s">
        <v>274</v>
      </c>
      <c r="E52" s="6" t="n">
        <v>350</v>
      </c>
      <c r="F52" s="8" t="n">
        <v>0.69683908045977</v>
      </c>
    </row>
    <row r="53" customFormat="false" ht="22.35" hidden="false" customHeight="false" outlineLevel="0" collapsed="false">
      <c r="A53" s="7" t="s">
        <v>1565</v>
      </c>
      <c r="B53" s="6" t="s">
        <v>793</v>
      </c>
      <c r="C53" s="6" t="s">
        <v>273</v>
      </c>
      <c r="D53" s="6" t="s">
        <v>275</v>
      </c>
      <c r="E53" s="6" t="n">
        <v>190</v>
      </c>
      <c r="F53" s="8" t="n">
        <v>0.685208333333333</v>
      </c>
    </row>
    <row r="54" customFormat="false" ht="22.35" hidden="false" customHeight="false" outlineLevel="0" collapsed="false">
      <c r="A54" s="7" t="s">
        <v>1565</v>
      </c>
      <c r="B54" s="6" t="s">
        <v>793</v>
      </c>
      <c r="C54" s="6" t="s">
        <v>278</v>
      </c>
      <c r="D54" s="6" t="s">
        <v>279</v>
      </c>
      <c r="E54" s="6" t="n">
        <v>170</v>
      </c>
      <c r="F54" s="8" t="n">
        <v>0.786904761904762</v>
      </c>
    </row>
    <row r="55" customFormat="false" ht="22.35" hidden="false" customHeight="false" outlineLevel="0" collapsed="false">
      <c r="A55" s="7" t="s">
        <v>1565</v>
      </c>
      <c r="B55" s="6" t="s">
        <v>793</v>
      </c>
      <c r="C55" s="6" t="s">
        <v>278</v>
      </c>
      <c r="D55" s="6" t="s">
        <v>280</v>
      </c>
      <c r="E55" s="6" t="n">
        <v>190</v>
      </c>
      <c r="F55" s="8" t="n">
        <v>0.623958333333333</v>
      </c>
    </row>
    <row r="56" customFormat="false" ht="22.35" hidden="false" customHeight="false" outlineLevel="0" collapsed="false">
      <c r="A56" s="7" t="s">
        <v>1565</v>
      </c>
      <c r="B56" s="6" t="s">
        <v>793</v>
      </c>
      <c r="C56" s="6" t="s">
        <v>278</v>
      </c>
      <c r="D56" s="6" t="s">
        <v>281</v>
      </c>
      <c r="E56" s="6" t="n">
        <v>180</v>
      </c>
      <c r="F56" s="8" t="n">
        <v>0.666</v>
      </c>
    </row>
    <row r="57" customFormat="false" ht="22.35" hidden="false" customHeight="false" outlineLevel="0" collapsed="false">
      <c r="A57" s="7" t="s">
        <v>1565</v>
      </c>
      <c r="B57" s="7" t="s">
        <v>794</v>
      </c>
      <c r="C57" s="6" t="s">
        <v>270</v>
      </c>
      <c r="D57" s="6" t="s">
        <v>271</v>
      </c>
      <c r="E57" s="6" t="n">
        <v>540</v>
      </c>
      <c r="F57" s="8" t="n">
        <v>0.796</v>
      </c>
    </row>
    <row r="58" customFormat="false" ht="22.35" hidden="false" customHeight="false" outlineLevel="0" collapsed="false">
      <c r="A58" s="7" t="s">
        <v>1565</v>
      </c>
      <c r="B58" s="7" t="s">
        <v>794</v>
      </c>
      <c r="C58" s="6" t="s">
        <v>273</v>
      </c>
      <c r="D58" s="6" t="s">
        <v>274</v>
      </c>
      <c r="E58" s="6" t="n">
        <v>350</v>
      </c>
      <c r="F58" s="8" t="n">
        <v>0.787471264367816</v>
      </c>
    </row>
    <row r="59" customFormat="false" ht="22.35" hidden="false" customHeight="false" outlineLevel="0" collapsed="false">
      <c r="A59" s="7" t="s">
        <v>1565</v>
      </c>
      <c r="B59" s="7" t="s">
        <v>794</v>
      </c>
      <c r="C59" s="6" t="s">
        <v>273</v>
      </c>
      <c r="D59" s="6" t="s">
        <v>275</v>
      </c>
      <c r="E59" s="6" t="n">
        <v>190</v>
      </c>
      <c r="F59" s="8" t="n">
        <v>0.815833333333333</v>
      </c>
    </row>
    <row r="60" customFormat="false" ht="22.35" hidden="false" customHeight="false" outlineLevel="0" collapsed="false">
      <c r="A60" s="7" t="s">
        <v>1565</v>
      </c>
      <c r="B60" s="7" t="s">
        <v>794</v>
      </c>
      <c r="C60" s="6" t="s">
        <v>278</v>
      </c>
      <c r="D60" s="6" t="s">
        <v>279</v>
      </c>
      <c r="E60" s="6" t="n">
        <v>170</v>
      </c>
      <c r="F60" s="8" t="n">
        <v>0.815952380952381</v>
      </c>
    </row>
    <row r="61" customFormat="false" ht="22.35" hidden="false" customHeight="false" outlineLevel="0" collapsed="false">
      <c r="A61" s="7" t="s">
        <v>1565</v>
      </c>
      <c r="B61" s="7" t="s">
        <v>794</v>
      </c>
      <c r="C61" s="6" t="s">
        <v>278</v>
      </c>
      <c r="D61" s="6" t="s">
        <v>280</v>
      </c>
      <c r="E61" s="6" t="n">
        <v>190</v>
      </c>
      <c r="F61" s="8" t="n">
        <v>0.784583333333333</v>
      </c>
    </row>
    <row r="62" customFormat="false" ht="22.35" hidden="false" customHeight="false" outlineLevel="0" collapsed="false">
      <c r="A62" s="7" t="s">
        <v>1565</v>
      </c>
      <c r="B62" s="7" t="s">
        <v>794</v>
      </c>
      <c r="C62" s="6" t="s">
        <v>278</v>
      </c>
      <c r="D62" s="6" t="s">
        <v>281</v>
      </c>
      <c r="E62" s="6" t="n">
        <v>180</v>
      </c>
      <c r="F62" s="8" t="n">
        <v>0.786</v>
      </c>
    </row>
    <row r="63" customFormat="false" ht="22.35" hidden="false" customHeight="false" outlineLevel="0" collapsed="false">
      <c r="A63" s="7" t="s">
        <v>1565</v>
      </c>
      <c r="B63" s="6" t="s">
        <v>795</v>
      </c>
      <c r="C63" s="6" t="s">
        <v>270</v>
      </c>
      <c r="D63" s="6" t="s">
        <v>271</v>
      </c>
      <c r="E63" s="6" t="n">
        <v>540</v>
      </c>
      <c r="F63" s="8" t="n">
        <v>0.836</v>
      </c>
    </row>
    <row r="64" customFormat="false" ht="22.35" hidden="false" customHeight="false" outlineLevel="0" collapsed="false">
      <c r="A64" s="7" t="s">
        <v>1565</v>
      </c>
      <c r="B64" s="6" t="s">
        <v>795</v>
      </c>
      <c r="C64" s="6" t="s">
        <v>273</v>
      </c>
      <c r="D64" s="6" t="s">
        <v>274</v>
      </c>
      <c r="E64" s="6" t="n">
        <v>350</v>
      </c>
      <c r="F64" s="8" t="n">
        <v>0.817183908045977</v>
      </c>
    </row>
    <row r="65" customFormat="false" ht="22.35" hidden="false" customHeight="false" outlineLevel="0" collapsed="false">
      <c r="A65" s="7" t="s">
        <v>1565</v>
      </c>
      <c r="B65" s="6" t="s">
        <v>795</v>
      </c>
      <c r="C65" s="6" t="s">
        <v>273</v>
      </c>
      <c r="D65" s="6" t="s">
        <v>275</v>
      </c>
      <c r="E65" s="6" t="n">
        <v>190</v>
      </c>
      <c r="F65" s="8" t="n">
        <v>0.873541666666667</v>
      </c>
    </row>
    <row r="66" customFormat="false" ht="22.35" hidden="false" customHeight="false" outlineLevel="0" collapsed="false">
      <c r="A66" s="7" t="s">
        <v>1565</v>
      </c>
      <c r="B66" s="6" t="s">
        <v>795</v>
      </c>
      <c r="C66" s="6" t="s">
        <v>278</v>
      </c>
      <c r="D66" s="6" t="s">
        <v>279</v>
      </c>
      <c r="E66" s="6" t="n">
        <v>170</v>
      </c>
      <c r="F66" s="8" t="n">
        <v>0.833571428571429</v>
      </c>
    </row>
    <row r="67" customFormat="false" ht="22.35" hidden="false" customHeight="false" outlineLevel="0" collapsed="false">
      <c r="A67" s="7" t="s">
        <v>1565</v>
      </c>
      <c r="B67" s="6" t="s">
        <v>795</v>
      </c>
      <c r="C67" s="6" t="s">
        <v>278</v>
      </c>
      <c r="D67" s="6" t="s">
        <v>280</v>
      </c>
      <c r="E67" s="6" t="n">
        <v>190</v>
      </c>
      <c r="F67" s="8" t="n">
        <v>0.892291666666667</v>
      </c>
    </row>
    <row r="68" customFormat="false" ht="22.35" hidden="false" customHeight="false" outlineLevel="0" collapsed="false">
      <c r="A68" s="7" t="s">
        <v>1565</v>
      </c>
      <c r="B68" s="6" t="s">
        <v>795</v>
      </c>
      <c r="C68" s="6" t="s">
        <v>278</v>
      </c>
      <c r="D68" s="6" t="s">
        <v>281</v>
      </c>
      <c r="E68" s="6" t="n">
        <v>180</v>
      </c>
      <c r="F68" s="8" t="n">
        <v>0.78</v>
      </c>
    </row>
    <row r="69" customFormat="false" ht="22.35" hidden="false" customHeight="false" outlineLevel="0" collapsed="false">
      <c r="A69" s="7" t="s">
        <v>1566</v>
      </c>
      <c r="B69" s="6" t="s">
        <v>793</v>
      </c>
      <c r="C69" s="6" t="s">
        <v>270</v>
      </c>
      <c r="D69" s="6" t="s">
        <v>271</v>
      </c>
      <c r="E69" s="6" t="n">
        <v>540</v>
      </c>
      <c r="F69" s="8" t="n">
        <v>0.928444444444444</v>
      </c>
    </row>
    <row r="70" customFormat="false" ht="22.35" hidden="false" customHeight="false" outlineLevel="0" collapsed="false">
      <c r="A70" s="7" t="s">
        <v>1566</v>
      </c>
      <c r="B70" s="6" t="s">
        <v>793</v>
      </c>
      <c r="C70" s="6" t="s">
        <v>273</v>
      </c>
      <c r="D70" s="6" t="s">
        <v>274</v>
      </c>
      <c r="E70" s="6" t="n">
        <v>350</v>
      </c>
      <c r="F70" s="8" t="n">
        <v>0.92132183908046</v>
      </c>
    </row>
    <row r="71" customFormat="false" ht="22.35" hidden="false" customHeight="false" outlineLevel="0" collapsed="false">
      <c r="A71" s="7" t="s">
        <v>1566</v>
      </c>
      <c r="B71" s="6" t="s">
        <v>793</v>
      </c>
      <c r="C71" s="6" t="s">
        <v>273</v>
      </c>
      <c r="D71" s="6" t="s">
        <v>275</v>
      </c>
      <c r="E71" s="6" t="n">
        <v>190</v>
      </c>
      <c r="F71" s="8" t="n">
        <v>0.942916666666667</v>
      </c>
    </row>
    <row r="72" customFormat="false" ht="22.35" hidden="false" customHeight="false" outlineLevel="0" collapsed="false">
      <c r="A72" s="7" t="s">
        <v>1566</v>
      </c>
      <c r="B72" s="6" t="s">
        <v>793</v>
      </c>
      <c r="C72" s="6" t="s">
        <v>278</v>
      </c>
      <c r="D72" s="6" t="s">
        <v>279</v>
      </c>
      <c r="E72" s="6" t="n">
        <v>170</v>
      </c>
      <c r="F72" s="8" t="n">
        <v>0.917857142857143</v>
      </c>
    </row>
    <row r="73" customFormat="false" ht="22.35" hidden="false" customHeight="false" outlineLevel="0" collapsed="false">
      <c r="A73" s="7" t="s">
        <v>1566</v>
      </c>
      <c r="B73" s="6" t="s">
        <v>793</v>
      </c>
      <c r="C73" s="6" t="s">
        <v>278</v>
      </c>
      <c r="D73" s="6" t="s">
        <v>280</v>
      </c>
      <c r="E73" s="6" t="n">
        <v>190</v>
      </c>
      <c r="F73" s="8" t="n">
        <v>0.938958333333333</v>
      </c>
    </row>
    <row r="74" customFormat="false" ht="22.35" hidden="false" customHeight="false" outlineLevel="0" collapsed="false">
      <c r="A74" s="7" t="s">
        <v>1566</v>
      </c>
      <c r="B74" s="6" t="s">
        <v>793</v>
      </c>
      <c r="C74" s="6" t="s">
        <v>278</v>
      </c>
      <c r="D74" s="6" t="s">
        <v>281</v>
      </c>
      <c r="E74" s="6" t="n">
        <v>180</v>
      </c>
      <c r="F74" s="8" t="n">
        <v>0.926666666666667</v>
      </c>
    </row>
    <row r="75" customFormat="false" ht="22.35" hidden="false" customHeight="false" outlineLevel="0" collapsed="false">
      <c r="A75" s="7" t="s">
        <v>1566</v>
      </c>
      <c r="B75" s="7" t="s">
        <v>794</v>
      </c>
      <c r="C75" s="6" t="s">
        <v>270</v>
      </c>
      <c r="D75" s="6" t="s">
        <v>271</v>
      </c>
      <c r="E75" s="6" t="n">
        <v>540</v>
      </c>
      <c r="F75" s="8" t="n">
        <v>0.892888888888889</v>
      </c>
    </row>
    <row r="76" customFormat="false" ht="22.35" hidden="false" customHeight="false" outlineLevel="0" collapsed="false">
      <c r="A76" s="7" t="s">
        <v>1566</v>
      </c>
      <c r="B76" s="7" t="s">
        <v>794</v>
      </c>
      <c r="C76" s="6" t="s">
        <v>273</v>
      </c>
      <c r="D76" s="6" t="s">
        <v>274</v>
      </c>
      <c r="E76" s="6" t="n">
        <v>350</v>
      </c>
      <c r="F76" s="8" t="n">
        <v>0.883045977011494</v>
      </c>
    </row>
    <row r="77" customFormat="false" ht="22.35" hidden="false" customHeight="false" outlineLevel="0" collapsed="false">
      <c r="A77" s="7" t="s">
        <v>1566</v>
      </c>
      <c r="B77" s="7" t="s">
        <v>794</v>
      </c>
      <c r="C77" s="6" t="s">
        <v>273</v>
      </c>
      <c r="D77" s="6" t="s">
        <v>275</v>
      </c>
      <c r="E77" s="6" t="n">
        <v>190</v>
      </c>
      <c r="F77" s="8" t="n">
        <v>0.911041666666667</v>
      </c>
    </row>
    <row r="78" customFormat="false" ht="22.35" hidden="false" customHeight="false" outlineLevel="0" collapsed="false">
      <c r="A78" s="7" t="s">
        <v>1566</v>
      </c>
      <c r="B78" s="7" t="s">
        <v>794</v>
      </c>
      <c r="C78" s="6" t="s">
        <v>278</v>
      </c>
      <c r="D78" s="6" t="s">
        <v>279</v>
      </c>
      <c r="E78" s="6" t="n">
        <v>170</v>
      </c>
      <c r="F78" s="8" t="n">
        <v>0.909047619047619</v>
      </c>
    </row>
    <row r="79" customFormat="false" ht="22.35" hidden="false" customHeight="false" outlineLevel="0" collapsed="false">
      <c r="A79" s="7" t="s">
        <v>1566</v>
      </c>
      <c r="B79" s="7" t="s">
        <v>794</v>
      </c>
      <c r="C79" s="6" t="s">
        <v>278</v>
      </c>
      <c r="D79" s="6" t="s">
        <v>280</v>
      </c>
      <c r="E79" s="6" t="n">
        <v>190</v>
      </c>
      <c r="F79" s="8" t="n">
        <v>0.893125</v>
      </c>
    </row>
    <row r="80" customFormat="false" ht="22.35" hidden="false" customHeight="false" outlineLevel="0" collapsed="false">
      <c r="A80" s="7" t="s">
        <v>1566</v>
      </c>
      <c r="B80" s="7" t="s">
        <v>794</v>
      </c>
      <c r="C80" s="6" t="s">
        <v>278</v>
      </c>
      <c r="D80" s="6" t="s">
        <v>281</v>
      </c>
      <c r="E80" s="6" t="n">
        <v>180</v>
      </c>
      <c r="F80" s="8" t="n">
        <v>0.875333333333333</v>
      </c>
    </row>
    <row r="81" customFormat="false" ht="22.35" hidden="false" customHeight="false" outlineLevel="0" collapsed="false">
      <c r="A81" s="7" t="s">
        <v>1566</v>
      </c>
      <c r="B81" s="6" t="s">
        <v>795</v>
      </c>
      <c r="C81" s="6" t="s">
        <v>270</v>
      </c>
      <c r="D81" s="6" t="s">
        <v>271</v>
      </c>
      <c r="E81" s="6" t="n">
        <v>540</v>
      </c>
      <c r="F81" s="8" t="n">
        <v>0.935555555555556</v>
      </c>
    </row>
    <row r="82" customFormat="false" ht="22.35" hidden="false" customHeight="false" outlineLevel="0" collapsed="false">
      <c r="A82" s="7" t="s">
        <v>1566</v>
      </c>
      <c r="B82" s="6" t="s">
        <v>795</v>
      </c>
      <c r="C82" s="6" t="s">
        <v>273</v>
      </c>
      <c r="D82" s="6" t="s">
        <v>274</v>
      </c>
      <c r="E82" s="6" t="n">
        <v>350</v>
      </c>
      <c r="F82" s="8" t="n">
        <v>0.934712643678161</v>
      </c>
    </row>
    <row r="83" customFormat="false" ht="22.35" hidden="false" customHeight="false" outlineLevel="0" collapsed="false">
      <c r="A83" s="7" t="s">
        <v>1566</v>
      </c>
      <c r="B83" s="6" t="s">
        <v>795</v>
      </c>
      <c r="C83" s="6" t="s">
        <v>273</v>
      </c>
      <c r="D83" s="6" t="s">
        <v>275</v>
      </c>
      <c r="E83" s="6" t="n">
        <v>190</v>
      </c>
      <c r="F83" s="8" t="n">
        <v>0.936458333333333</v>
      </c>
    </row>
    <row r="84" customFormat="false" ht="22.35" hidden="false" customHeight="false" outlineLevel="0" collapsed="false">
      <c r="A84" s="7" t="s">
        <v>1566</v>
      </c>
      <c r="B84" s="6" t="s">
        <v>795</v>
      </c>
      <c r="C84" s="6" t="s">
        <v>278</v>
      </c>
      <c r="D84" s="6" t="s">
        <v>279</v>
      </c>
      <c r="E84" s="6" t="n">
        <v>170</v>
      </c>
      <c r="F84" s="8" t="n">
        <v>0.926666666666667</v>
      </c>
    </row>
    <row r="85" customFormat="false" ht="22.35" hidden="false" customHeight="false" outlineLevel="0" collapsed="false">
      <c r="A85" s="7" t="s">
        <v>1566</v>
      </c>
      <c r="B85" s="6" t="s">
        <v>795</v>
      </c>
      <c r="C85" s="6" t="s">
        <v>278</v>
      </c>
      <c r="D85" s="6" t="s">
        <v>280</v>
      </c>
      <c r="E85" s="6" t="n">
        <v>190</v>
      </c>
      <c r="F85" s="8" t="n">
        <v>0.95375</v>
      </c>
    </row>
    <row r="86" customFormat="false" ht="22.35" hidden="false" customHeight="false" outlineLevel="0" collapsed="false">
      <c r="A86" s="7" t="s">
        <v>1566</v>
      </c>
      <c r="B86" s="6" t="s">
        <v>795</v>
      </c>
      <c r="C86" s="6" t="s">
        <v>278</v>
      </c>
      <c r="D86" s="6" t="s">
        <v>281</v>
      </c>
      <c r="E86" s="6" t="n">
        <v>180</v>
      </c>
      <c r="F86" s="8" t="n">
        <v>0.924</v>
      </c>
    </row>
    <row r="87" customFormat="false" ht="14.25" hidden="false" customHeight="true" outlineLevel="0" collapsed="false">
      <c r="A87" s="10" t="s">
        <v>1580</v>
      </c>
      <c r="B87" s="10"/>
      <c r="C87" s="10"/>
      <c r="D87" s="10"/>
      <c r="E87" s="10"/>
      <c r="F87" s="10"/>
      <c r="G87" s="10"/>
      <c r="H87" s="10"/>
      <c r="I87" s="10"/>
      <c r="J87" s="10"/>
      <c r="K87" s="10"/>
      <c r="L87" s="10"/>
    </row>
  </sheetData>
  <mergeCells count="2">
    <mergeCell ref="A2:L2"/>
    <mergeCell ref="A87:L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40"/>
    <col collapsed="false" customWidth="true" hidden="false" outlineLevel="0" max="4" min="4" style="0" width="46"/>
    <col collapsed="false" customWidth="true" hidden="false" outlineLevel="0" max="5" min="5" style="0" width="60"/>
    <col collapsed="false" customWidth="true" hidden="false" outlineLevel="0" max="39" min="6" style="0" width="14"/>
  </cols>
  <sheetData>
    <row r="1" customFormat="false" ht="17.35" hidden="false" customHeight="false" outlineLevel="0" collapsed="false">
      <c r="A1" s="1" t="s">
        <v>80</v>
      </c>
    </row>
    <row r="2" customFormat="false" ht="14.25" hidden="false" customHeight="true" outlineLevel="0" collapsed="false">
      <c r="A2" s="2" t="s">
        <v>1581</v>
      </c>
      <c r="B2" s="2"/>
      <c r="C2" s="2"/>
      <c r="D2" s="2"/>
      <c r="E2" s="2"/>
      <c r="F2" s="2"/>
      <c r="G2" s="2"/>
      <c r="H2" s="2"/>
      <c r="I2" s="2"/>
      <c r="J2" s="2"/>
      <c r="K2" s="2"/>
      <c r="L2" s="2"/>
    </row>
    <row r="4" customFormat="false" ht="24" hidden="false" customHeight="true" outlineLevel="0" collapsed="false">
      <c r="A4" s="5" t="s">
        <v>1582</v>
      </c>
      <c r="B4" s="5" t="s">
        <v>447</v>
      </c>
      <c r="C4" s="5" t="s">
        <v>448</v>
      </c>
      <c r="D4" s="5" t="s">
        <v>449</v>
      </c>
      <c r="E4" s="5" t="s">
        <v>94</v>
      </c>
      <c r="F4" s="5" t="s">
        <v>284</v>
      </c>
    </row>
    <row r="5" customFormat="false" ht="22.35" hidden="false" customHeight="false" outlineLevel="0" collapsed="false">
      <c r="A5" s="6" t="n">
        <v>1</v>
      </c>
      <c r="B5" s="6" t="s">
        <v>1583</v>
      </c>
      <c r="C5" s="7" t="s">
        <v>285</v>
      </c>
      <c r="D5" s="6" t="s">
        <v>1584</v>
      </c>
      <c r="E5" s="7" t="s">
        <v>286</v>
      </c>
      <c r="F5" s="6" t="s">
        <v>287</v>
      </c>
    </row>
    <row r="6" customFormat="false" ht="15" hidden="false" customHeight="false" outlineLevel="0" collapsed="false">
      <c r="A6" s="6" t="n">
        <v>2</v>
      </c>
      <c r="B6" s="6" t="s">
        <v>1583</v>
      </c>
      <c r="C6" s="7" t="s">
        <v>288</v>
      </c>
      <c r="D6" s="6" t="s">
        <v>1584</v>
      </c>
      <c r="E6" s="6" t="s">
        <v>1585</v>
      </c>
      <c r="F6" s="6" t="s">
        <v>287</v>
      </c>
    </row>
    <row r="7" customFormat="false" ht="15" hidden="false" customHeight="false" outlineLevel="0" collapsed="false">
      <c r="A7" s="6" t="n">
        <v>3</v>
      </c>
      <c r="B7" s="6" t="s">
        <v>1583</v>
      </c>
      <c r="C7" s="7" t="s">
        <v>289</v>
      </c>
      <c r="D7" s="6" t="s">
        <v>1584</v>
      </c>
      <c r="E7" s="6" t="s">
        <v>290</v>
      </c>
      <c r="F7" s="6" t="s">
        <v>287</v>
      </c>
    </row>
    <row r="8" customFormat="false" ht="15" hidden="false" customHeight="false" outlineLevel="0" collapsed="false">
      <c r="A8" s="6" t="n">
        <v>4</v>
      </c>
      <c r="B8" s="6" t="s">
        <v>1583</v>
      </c>
      <c r="C8" s="7" t="s">
        <v>291</v>
      </c>
      <c r="D8" s="6" t="s">
        <v>1584</v>
      </c>
      <c r="E8" s="7" t="s">
        <v>292</v>
      </c>
      <c r="F8" s="6" t="s">
        <v>287</v>
      </c>
    </row>
    <row r="9" customFormat="false" ht="15" hidden="false" customHeight="false" outlineLevel="0" collapsed="false">
      <c r="A9" s="6" t="n">
        <v>5</v>
      </c>
      <c r="B9" s="6" t="s">
        <v>1583</v>
      </c>
      <c r="C9" s="7" t="s">
        <v>293</v>
      </c>
      <c r="D9" s="6" t="s">
        <v>1584</v>
      </c>
      <c r="E9" s="6" t="s">
        <v>1586</v>
      </c>
      <c r="F9" s="6" t="s">
        <v>287</v>
      </c>
    </row>
    <row r="10" customFormat="false" ht="22.35" hidden="false" customHeight="false" outlineLevel="0" collapsed="false">
      <c r="A10" s="6" t="n">
        <v>6</v>
      </c>
      <c r="B10" s="6" t="s">
        <v>1583</v>
      </c>
      <c r="C10" s="7" t="s">
        <v>294</v>
      </c>
      <c r="D10" s="6" t="s">
        <v>1584</v>
      </c>
      <c r="E10" s="7" t="s">
        <v>295</v>
      </c>
      <c r="F10" s="6" t="s">
        <v>287</v>
      </c>
    </row>
    <row r="11" customFormat="false" ht="15" hidden="false" customHeight="false" outlineLevel="0" collapsed="false">
      <c r="A11" s="6" t="n">
        <v>7</v>
      </c>
      <c r="B11" s="6" t="s">
        <v>1583</v>
      </c>
      <c r="C11" s="7" t="s">
        <v>296</v>
      </c>
      <c r="D11" s="6" t="s">
        <v>1584</v>
      </c>
      <c r="E11" s="7" t="s">
        <v>297</v>
      </c>
      <c r="F11" s="15" t="s">
        <v>298</v>
      </c>
    </row>
    <row r="12" customFormat="false" ht="15" hidden="false" customHeight="false" outlineLevel="0" collapsed="false">
      <c r="A12" s="6" t="n">
        <v>8</v>
      </c>
      <c r="B12" s="6" t="s">
        <v>1583</v>
      </c>
      <c r="C12" s="7" t="s">
        <v>299</v>
      </c>
      <c r="D12" s="6" t="s">
        <v>1584</v>
      </c>
      <c r="E12" s="6" t="s">
        <v>300</v>
      </c>
      <c r="F12" s="6" t="s">
        <v>287</v>
      </c>
    </row>
    <row r="13" customFormat="false" ht="15" hidden="false" customHeight="false" outlineLevel="0" collapsed="false">
      <c r="A13" s="6" t="n">
        <v>9</v>
      </c>
      <c r="B13" s="6" t="s">
        <v>1583</v>
      </c>
      <c r="C13" s="7" t="s">
        <v>301</v>
      </c>
      <c r="D13" s="6" t="s">
        <v>1584</v>
      </c>
      <c r="E13" s="6" t="s">
        <v>300</v>
      </c>
      <c r="F13" s="6" t="s">
        <v>287</v>
      </c>
    </row>
    <row r="14" customFormat="false" ht="22.35" hidden="false" customHeight="false" outlineLevel="0" collapsed="false">
      <c r="A14" s="6" t="n">
        <v>10</v>
      </c>
      <c r="B14" s="6" t="s">
        <v>1583</v>
      </c>
      <c r="C14" s="7" t="s">
        <v>302</v>
      </c>
      <c r="D14" s="6" t="s">
        <v>1584</v>
      </c>
      <c r="E14" s="7" t="s">
        <v>303</v>
      </c>
      <c r="F14" s="6" t="s">
        <v>287</v>
      </c>
    </row>
    <row r="15" customFormat="false" ht="22.35" hidden="false" customHeight="false" outlineLevel="0" collapsed="false">
      <c r="A15" s="6" t="n">
        <v>11</v>
      </c>
      <c r="B15" s="6" t="s">
        <v>1583</v>
      </c>
      <c r="C15" s="7" t="s">
        <v>304</v>
      </c>
      <c r="D15" s="6" t="s">
        <v>1584</v>
      </c>
      <c r="E15" s="7" t="s">
        <v>305</v>
      </c>
      <c r="F15" s="6" t="s">
        <v>287</v>
      </c>
    </row>
    <row r="16" customFormat="false" ht="22.35" hidden="false" customHeight="false" outlineLevel="0" collapsed="false">
      <c r="A16" s="6" t="n">
        <v>12</v>
      </c>
      <c r="B16" s="6" t="s">
        <v>1583</v>
      </c>
      <c r="C16" s="7" t="s">
        <v>306</v>
      </c>
      <c r="D16" s="6" t="s">
        <v>1584</v>
      </c>
      <c r="E16" s="7" t="s">
        <v>307</v>
      </c>
      <c r="F16" s="6" t="s">
        <v>287</v>
      </c>
    </row>
    <row r="17" customFormat="false" ht="22.35" hidden="false" customHeight="false" outlineLevel="0" collapsed="false">
      <c r="A17" s="6" t="n">
        <v>13</v>
      </c>
      <c r="B17" s="6" t="s">
        <v>450</v>
      </c>
      <c r="C17" s="7" t="s">
        <v>451</v>
      </c>
      <c r="D17" s="7" t="s">
        <v>452</v>
      </c>
      <c r="E17" s="7" t="s">
        <v>453</v>
      </c>
      <c r="F17" s="6" t="s">
        <v>287</v>
      </c>
    </row>
    <row r="18" customFormat="false" ht="15" hidden="false" customHeight="false" outlineLevel="0" collapsed="false">
      <c r="A18" s="6" t="n">
        <v>14</v>
      </c>
      <c r="B18" s="6" t="s">
        <v>631</v>
      </c>
      <c r="C18" s="7" t="s">
        <v>632</v>
      </c>
      <c r="D18" s="7" t="s">
        <v>633</v>
      </c>
      <c r="E18" s="6" t="s">
        <v>634</v>
      </c>
      <c r="F18" s="6" t="s">
        <v>287</v>
      </c>
    </row>
    <row r="19" customFormat="false" ht="22.35" hidden="false" customHeight="false" outlineLevel="0" collapsed="false">
      <c r="A19" s="6" t="n">
        <v>15</v>
      </c>
      <c r="B19" s="6" t="s">
        <v>631</v>
      </c>
      <c r="C19" s="7" t="s">
        <v>635</v>
      </c>
      <c r="D19" s="7" t="s">
        <v>636</v>
      </c>
      <c r="E19" s="7" t="s">
        <v>637</v>
      </c>
      <c r="F19" s="6" t="s">
        <v>287</v>
      </c>
    </row>
    <row r="20" customFormat="false" ht="15" hidden="false" customHeight="false" outlineLevel="0" collapsed="false">
      <c r="A20" s="6" t="n">
        <v>16</v>
      </c>
      <c r="B20" s="6" t="s">
        <v>631</v>
      </c>
      <c r="C20" s="7" t="s">
        <v>638</v>
      </c>
      <c r="D20" s="7" t="s">
        <v>639</v>
      </c>
      <c r="E20" s="7" t="s">
        <v>640</v>
      </c>
      <c r="F20" s="6" t="s">
        <v>287</v>
      </c>
    </row>
    <row r="21" customFormat="false" ht="22.35" hidden="false" customHeight="false" outlineLevel="0" collapsed="false">
      <c r="A21" s="6" t="n">
        <v>17</v>
      </c>
      <c r="B21" s="6" t="s">
        <v>681</v>
      </c>
      <c r="C21" s="7" t="s">
        <v>682</v>
      </c>
      <c r="D21" s="7" t="s">
        <v>683</v>
      </c>
      <c r="E21" s="7" t="s">
        <v>684</v>
      </c>
      <c r="F21" s="6" t="s">
        <v>287</v>
      </c>
    </row>
    <row r="22" customFormat="false" ht="22.35" hidden="false" customHeight="false" outlineLevel="0" collapsed="false">
      <c r="A22" s="6" t="n">
        <v>18</v>
      </c>
      <c r="B22" s="6" t="s">
        <v>450</v>
      </c>
      <c r="C22" s="7" t="s">
        <v>454</v>
      </c>
      <c r="D22" s="7" t="s">
        <v>455</v>
      </c>
      <c r="E22" s="7" t="s">
        <v>456</v>
      </c>
      <c r="F22" s="6" t="s">
        <v>287</v>
      </c>
    </row>
    <row r="23" customFormat="false" ht="15" hidden="false" customHeight="false" outlineLevel="0" collapsed="false">
      <c r="A23" s="6" t="n">
        <v>19</v>
      </c>
      <c r="B23" s="6" t="s">
        <v>450</v>
      </c>
      <c r="C23" s="6" t="s">
        <v>457</v>
      </c>
      <c r="D23" s="7" t="s">
        <v>458</v>
      </c>
      <c r="E23" s="6" t="s">
        <v>459</v>
      </c>
      <c r="F23" s="6" t="s">
        <v>287</v>
      </c>
    </row>
    <row r="24" customFormat="false" ht="15" hidden="false" customHeight="false" outlineLevel="0" collapsed="false">
      <c r="A24" s="6" t="n">
        <v>20</v>
      </c>
      <c r="B24" s="6" t="s">
        <v>450</v>
      </c>
      <c r="C24" s="7" t="s">
        <v>460</v>
      </c>
      <c r="D24" s="7" t="s">
        <v>461</v>
      </c>
      <c r="E24" s="6" t="s">
        <v>462</v>
      </c>
      <c r="F24" s="6" t="s">
        <v>287</v>
      </c>
    </row>
    <row r="25" customFormat="false" ht="15" hidden="false" customHeight="false" outlineLevel="0" collapsed="false">
      <c r="A25" s="6" t="n">
        <v>21</v>
      </c>
      <c r="B25" s="6" t="s">
        <v>450</v>
      </c>
      <c r="C25" s="6" t="s">
        <v>463</v>
      </c>
      <c r="D25" s="7" t="s">
        <v>464</v>
      </c>
      <c r="E25" s="7" t="s">
        <v>465</v>
      </c>
      <c r="F25" s="6" t="s">
        <v>287</v>
      </c>
    </row>
    <row r="26" customFormat="false" ht="15" hidden="false" customHeight="false" outlineLevel="0" collapsed="false">
      <c r="A26" s="6" t="n">
        <v>22</v>
      </c>
      <c r="B26" s="6" t="s">
        <v>450</v>
      </c>
      <c r="C26" s="6" t="s">
        <v>466</v>
      </c>
      <c r="D26" s="7" t="s">
        <v>467</v>
      </c>
      <c r="E26" s="7" t="s">
        <v>468</v>
      </c>
      <c r="F26" s="6" t="s">
        <v>287</v>
      </c>
    </row>
    <row r="27" customFormat="false" ht="22.35" hidden="false" customHeight="false" outlineLevel="0" collapsed="false">
      <c r="A27" s="6" t="n">
        <v>23</v>
      </c>
      <c r="B27" s="6" t="s">
        <v>450</v>
      </c>
      <c r="C27" s="6" t="s">
        <v>469</v>
      </c>
      <c r="D27" s="7" t="s">
        <v>470</v>
      </c>
      <c r="E27" s="7" t="s">
        <v>471</v>
      </c>
      <c r="F27" s="6" t="s">
        <v>287</v>
      </c>
    </row>
    <row r="28" customFormat="false" ht="15" hidden="false" customHeight="false" outlineLevel="0" collapsed="false">
      <c r="A28" s="6" t="n">
        <v>24</v>
      </c>
      <c r="B28" s="6" t="s">
        <v>602</v>
      </c>
      <c r="C28" s="7" t="s">
        <v>603</v>
      </c>
      <c r="D28" s="7" t="s">
        <v>604</v>
      </c>
      <c r="E28" s="7" t="s">
        <v>605</v>
      </c>
      <c r="F28" s="6" t="s">
        <v>287</v>
      </c>
    </row>
    <row r="29" customFormat="false" ht="15" hidden="false" customHeight="false" outlineLevel="0" collapsed="false">
      <c r="A29" s="6" t="n">
        <v>25</v>
      </c>
      <c r="B29" s="6" t="s">
        <v>602</v>
      </c>
      <c r="C29" s="7" t="s">
        <v>606</v>
      </c>
      <c r="D29" s="7" t="s">
        <v>607</v>
      </c>
      <c r="E29" s="7" t="s">
        <v>608</v>
      </c>
      <c r="F29" s="6" t="s">
        <v>287</v>
      </c>
    </row>
    <row r="30" customFormat="false" ht="15" hidden="false" customHeight="false" outlineLevel="0" collapsed="false">
      <c r="A30" s="6" t="n">
        <v>26</v>
      </c>
      <c r="B30" s="6" t="s">
        <v>631</v>
      </c>
      <c r="C30" s="6" t="s">
        <v>641</v>
      </c>
      <c r="D30" s="7" t="s">
        <v>630</v>
      </c>
      <c r="E30" s="6" t="s">
        <v>642</v>
      </c>
      <c r="F30" s="6" t="s">
        <v>287</v>
      </c>
    </row>
    <row r="31" customFormat="false" ht="64.15" hidden="false" customHeight="false" outlineLevel="0" collapsed="false">
      <c r="A31" s="6" t="n">
        <v>27</v>
      </c>
      <c r="B31" s="6" t="s">
        <v>681</v>
      </c>
      <c r="C31" s="6" t="s">
        <v>685</v>
      </c>
      <c r="D31" s="7" t="s">
        <v>686</v>
      </c>
      <c r="E31" s="7" t="s">
        <v>687</v>
      </c>
      <c r="F31" s="6" t="s">
        <v>287</v>
      </c>
    </row>
    <row r="32" customFormat="false" ht="22.35" hidden="false" customHeight="false" outlineLevel="0" collapsed="false">
      <c r="A32" s="6" t="n">
        <v>28</v>
      </c>
      <c r="B32" s="6" t="s">
        <v>1587</v>
      </c>
      <c r="C32" s="7" t="s">
        <v>736</v>
      </c>
      <c r="D32" s="6"/>
      <c r="E32" s="7" t="s">
        <v>1588</v>
      </c>
      <c r="F32" s="6" t="s">
        <v>287</v>
      </c>
    </row>
    <row r="33" customFormat="false" ht="22.35" hidden="false" customHeight="false" outlineLevel="0" collapsed="false">
      <c r="A33" s="6" t="n">
        <v>29</v>
      </c>
      <c r="B33" s="6" t="s">
        <v>1587</v>
      </c>
      <c r="C33" s="7" t="s">
        <v>739</v>
      </c>
      <c r="D33" s="6"/>
      <c r="E33" s="7" t="s">
        <v>1589</v>
      </c>
      <c r="F33" s="6" t="s">
        <v>287</v>
      </c>
    </row>
    <row r="34" customFormat="false" ht="22.35" hidden="false" customHeight="false" outlineLevel="0" collapsed="false">
      <c r="A34" s="6" t="n">
        <v>30</v>
      </c>
      <c r="B34" s="6" t="s">
        <v>1587</v>
      </c>
      <c r="C34" s="7" t="s">
        <v>742</v>
      </c>
      <c r="D34" s="6"/>
      <c r="E34" s="7" t="s">
        <v>1590</v>
      </c>
      <c r="F34" s="15" t="s">
        <v>298</v>
      </c>
    </row>
    <row r="35" customFormat="false" ht="22.35" hidden="false" customHeight="false" outlineLevel="0" collapsed="false">
      <c r="A35" s="6" t="n">
        <v>31</v>
      </c>
      <c r="B35" s="6" t="s">
        <v>1587</v>
      </c>
      <c r="C35" s="7" t="s">
        <v>745</v>
      </c>
      <c r="D35" s="6"/>
      <c r="E35" s="7" t="s">
        <v>1591</v>
      </c>
      <c r="F35" s="6" t="s">
        <v>287</v>
      </c>
    </row>
    <row r="36" customFormat="false" ht="15" hidden="false" customHeight="false" outlineLevel="0" collapsed="false">
      <c r="A36" s="6" t="n">
        <v>32</v>
      </c>
      <c r="B36" s="6" t="s">
        <v>925</v>
      </c>
      <c r="C36" s="7" t="s">
        <v>926</v>
      </c>
      <c r="D36" s="7" t="s">
        <v>927</v>
      </c>
      <c r="E36" s="7" t="s">
        <v>928</v>
      </c>
      <c r="F36" s="6" t="s">
        <v>287</v>
      </c>
    </row>
    <row r="37" customFormat="false" ht="15" hidden="false" customHeight="false" outlineLevel="0" collapsed="false">
      <c r="A37" s="6" t="n">
        <v>33</v>
      </c>
      <c r="B37" s="6" t="s">
        <v>925</v>
      </c>
      <c r="C37" s="7" t="s">
        <v>929</v>
      </c>
      <c r="D37" s="7" t="s">
        <v>930</v>
      </c>
      <c r="E37" s="7" t="s">
        <v>931</v>
      </c>
      <c r="F37" s="6" t="s">
        <v>287</v>
      </c>
    </row>
    <row r="38" customFormat="false" ht="22.35" hidden="false" customHeight="false" outlineLevel="0" collapsed="false">
      <c r="A38" s="6" t="n">
        <v>34</v>
      </c>
      <c r="B38" s="6" t="s">
        <v>1010</v>
      </c>
      <c r="C38" s="6" t="s">
        <v>1011</v>
      </c>
      <c r="D38" s="7" t="s">
        <v>1012</v>
      </c>
      <c r="E38" s="7" t="s">
        <v>1013</v>
      </c>
      <c r="F38" s="6" t="s">
        <v>287</v>
      </c>
    </row>
    <row r="39" customFormat="false" ht="22.35" hidden="false" customHeight="false" outlineLevel="0" collapsed="false">
      <c r="A39" s="6" t="n">
        <v>35</v>
      </c>
      <c r="B39" s="6" t="s">
        <v>1175</v>
      </c>
      <c r="C39" s="6" t="s">
        <v>1176</v>
      </c>
      <c r="D39" s="7" t="s">
        <v>1177</v>
      </c>
      <c r="E39" s="7" t="s">
        <v>1178</v>
      </c>
      <c r="F39" s="6" t="s">
        <v>287</v>
      </c>
    </row>
    <row r="40" customFormat="false" ht="15" hidden="false" customHeight="false" outlineLevel="0" collapsed="false">
      <c r="A40" s="6" t="n">
        <v>36</v>
      </c>
      <c r="B40" s="6" t="s">
        <v>1291</v>
      </c>
      <c r="C40" s="7" t="s">
        <v>1292</v>
      </c>
      <c r="D40" s="7" t="s">
        <v>1293</v>
      </c>
      <c r="E40" s="7" t="s">
        <v>1294</v>
      </c>
      <c r="F40" s="6" t="s">
        <v>287</v>
      </c>
    </row>
    <row r="41" customFormat="false" ht="22.35" hidden="false" customHeight="false" outlineLevel="0" collapsed="false">
      <c r="A41" s="6" t="n">
        <v>37</v>
      </c>
      <c r="B41" s="6" t="s">
        <v>1291</v>
      </c>
      <c r="C41" s="7" t="s">
        <v>1295</v>
      </c>
      <c r="D41" s="7" t="s">
        <v>1296</v>
      </c>
      <c r="E41" s="7" t="s">
        <v>1297</v>
      </c>
      <c r="F41" s="6" t="s">
        <v>287</v>
      </c>
    </row>
    <row r="42" customFormat="false" ht="22.35" hidden="false" customHeight="false" outlineLevel="0" collapsed="false">
      <c r="A42" s="6" t="n">
        <v>38</v>
      </c>
      <c r="B42" s="6" t="s">
        <v>1291</v>
      </c>
      <c r="C42" s="6" t="s">
        <v>1298</v>
      </c>
      <c r="D42" s="7" t="s">
        <v>1299</v>
      </c>
      <c r="E42" s="6" t="s">
        <v>1300</v>
      </c>
      <c r="F42" s="6" t="s">
        <v>287</v>
      </c>
    </row>
    <row r="43" customFormat="false" ht="15" hidden="false" customHeight="false" outlineLevel="0" collapsed="false">
      <c r="A43" s="6" t="n">
        <v>39</v>
      </c>
      <c r="B43" s="6" t="s">
        <v>1330</v>
      </c>
      <c r="C43" s="7" t="s">
        <v>1331</v>
      </c>
      <c r="D43" s="7" t="s">
        <v>1332</v>
      </c>
      <c r="E43" s="7" t="s">
        <v>1333</v>
      </c>
      <c r="F43" s="6" t="s">
        <v>287</v>
      </c>
    </row>
    <row r="44" customFormat="false" ht="15" hidden="false" customHeight="false" outlineLevel="0" collapsed="false">
      <c r="A44" s="6" t="n">
        <v>40</v>
      </c>
      <c r="B44" s="6" t="s">
        <v>1235</v>
      </c>
      <c r="C44" s="7" t="s">
        <v>1236</v>
      </c>
      <c r="D44" s="7" t="s">
        <v>1237</v>
      </c>
      <c r="E44" s="7" t="s">
        <v>1238</v>
      </c>
      <c r="F44" s="6" t="s">
        <v>287</v>
      </c>
    </row>
    <row r="45" customFormat="false" ht="15" hidden="false" customHeight="false" outlineLevel="0" collapsed="false">
      <c r="A45" s="6" t="n">
        <v>41</v>
      </c>
      <c r="B45" s="6" t="s">
        <v>1235</v>
      </c>
      <c r="C45" s="6" t="s">
        <v>1239</v>
      </c>
      <c r="D45" s="7" t="s">
        <v>1240</v>
      </c>
      <c r="E45" s="7" t="s">
        <v>1241</v>
      </c>
      <c r="F45" s="6" t="s">
        <v>287</v>
      </c>
    </row>
    <row r="46" customFormat="false" ht="32.8" hidden="false" customHeight="false" outlineLevel="0" collapsed="false">
      <c r="A46" s="6" t="n">
        <v>42</v>
      </c>
      <c r="B46" s="6" t="s">
        <v>1235</v>
      </c>
      <c r="C46" s="7" t="s">
        <v>1242</v>
      </c>
      <c r="D46" s="7" t="s">
        <v>1243</v>
      </c>
      <c r="E46" s="7" t="s">
        <v>1244</v>
      </c>
      <c r="F46" s="6" t="s">
        <v>287</v>
      </c>
    </row>
    <row r="47" customFormat="false" ht="22.35" hidden="false" customHeight="false" outlineLevel="0" collapsed="false">
      <c r="A47" s="6" t="n">
        <v>43</v>
      </c>
      <c r="B47" s="6" t="s">
        <v>1592</v>
      </c>
      <c r="C47" s="7" t="s">
        <v>451</v>
      </c>
      <c r="D47" s="7" t="s">
        <v>452</v>
      </c>
      <c r="E47" s="7" t="s">
        <v>453</v>
      </c>
      <c r="F47" s="6" t="s">
        <v>287</v>
      </c>
    </row>
    <row r="48" customFormat="false" ht="15" hidden="false" customHeight="false" outlineLevel="0" collapsed="false">
      <c r="A48" s="6" t="n">
        <v>44</v>
      </c>
      <c r="B48" s="6" t="s">
        <v>1593</v>
      </c>
      <c r="C48" s="7" t="s">
        <v>1487</v>
      </c>
      <c r="D48" s="7" t="s">
        <v>633</v>
      </c>
      <c r="E48" s="6" t="s">
        <v>1488</v>
      </c>
      <c r="F48" s="6" t="s">
        <v>287</v>
      </c>
    </row>
    <row r="49" customFormat="false" ht="22.35" hidden="false" customHeight="false" outlineLevel="0" collapsed="false">
      <c r="A49" s="6" t="n">
        <v>45</v>
      </c>
      <c r="B49" s="6" t="s">
        <v>1593</v>
      </c>
      <c r="C49" s="7" t="s">
        <v>635</v>
      </c>
      <c r="D49" s="7" t="s">
        <v>636</v>
      </c>
      <c r="E49" s="7" t="s">
        <v>1489</v>
      </c>
      <c r="F49" s="6" t="s">
        <v>287</v>
      </c>
    </row>
    <row r="50" customFormat="false" ht="15" hidden="false" customHeight="false" outlineLevel="0" collapsed="false">
      <c r="A50" s="6" t="n">
        <v>46</v>
      </c>
      <c r="B50" s="6" t="s">
        <v>1593</v>
      </c>
      <c r="C50" s="7" t="s">
        <v>638</v>
      </c>
      <c r="D50" s="7" t="s">
        <v>639</v>
      </c>
      <c r="E50" s="7" t="s">
        <v>1490</v>
      </c>
      <c r="F50" s="6" t="s">
        <v>287</v>
      </c>
    </row>
    <row r="51" customFormat="false" ht="22.35" hidden="false" customHeight="false" outlineLevel="0" collapsed="false">
      <c r="A51" s="6" t="n">
        <v>47</v>
      </c>
      <c r="B51" s="6" t="s">
        <v>1594</v>
      </c>
      <c r="C51" s="7" t="s">
        <v>1491</v>
      </c>
      <c r="D51" s="7" t="s">
        <v>683</v>
      </c>
      <c r="E51" s="7" t="s">
        <v>1492</v>
      </c>
      <c r="F51" s="6" t="s">
        <v>287</v>
      </c>
    </row>
    <row r="52" customFormat="false" ht="15" hidden="false" customHeight="false" outlineLevel="0" collapsed="false">
      <c r="A52" s="6" t="n">
        <v>48</v>
      </c>
      <c r="B52" s="6" t="s">
        <v>1595</v>
      </c>
      <c r="C52" s="7" t="s">
        <v>1596</v>
      </c>
      <c r="D52" s="7" t="s">
        <v>1597</v>
      </c>
      <c r="E52" s="7" t="s">
        <v>1598</v>
      </c>
      <c r="F52" s="6" t="s">
        <v>287</v>
      </c>
    </row>
    <row r="53" customFormat="false" ht="15" hidden="false" customHeight="false" outlineLevel="0" collapsed="false">
      <c r="A53" s="6" t="n">
        <v>49</v>
      </c>
      <c r="B53" s="6" t="s">
        <v>1595</v>
      </c>
      <c r="C53" s="7" t="s">
        <v>1599</v>
      </c>
      <c r="D53" s="7" t="s">
        <v>1600</v>
      </c>
      <c r="E53" s="6" t="s">
        <v>1601</v>
      </c>
      <c r="F53" s="6" t="s">
        <v>287</v>
      </c>
    </row>
    <row r="54" customFormat="false" ht="15" hidden="false" customHeight="false" outlineLevel="0" collapsed="false">
      <c r="A54" s="6" t="n">
        <v>50</v>
      </c>
      <c r="B54" s="6" t="s">
        <v>1595</v>
      </c>
      <c r="C54" s="7" t="s">
        <v>1602</v>
      </c>
      <c r="D54" s="7" t="s">
        <v>1603</v>
      </c>
      <c r="E54" s="7" t="s">
        <v>1604</v>
      </c>
      <c r="F54" s="6" t="s">
        <v>287</v>
      </c>
    </row>
    <row r="55" customFormat="false" ht="15" hidden="false" customHeight="false" outlineLevel="0" collapsed="false">
      <c r="A55" s="6" t="n">
        <v>51</v>
      </c>
      <c r="B55" s="6" t="s">
        <v>1595</v>
      </c>
      <c r="C55" s="7" t="s">
        <v>1605</v>
      </c>
      <c r="D55" s="7" t="s">
        <v>1606</v>
      </c>
      <c r="E55" s="6" t="s">
        <v>1607</v>
      </c>
      <c r="F55" s="6" t="s">
        <v>287</v>
      </c>
    </row>
    <row r="56" customFormat="false" ht="22.35" hidden="false" customHeight="false" outlineLevel="0" collapsed="false">
      <c r="A56" s="6" t="n">
        <v>52</v>
      </c>
      <c r="B56" s="6" t="s">
        <v>1608</v>
      </c>
      <c r="C56" s="7" t="s">
        <v>1609</v>
      </c>
      <c r="D56" s="7" t="s">
        <v>1610</v>
      </c>
      <c r="E56" s="7" t="s">
        <v>1611</v>
      </c>
      <c r="F56" s="6" t="s">
        <v>287</v>
      </c>
    </row>
    <row r="57" customFormat="false" ht="15" hidden="false" customHeight="false" outlineLevel="0" collapsed="false">
      <c r="A57" s="6" t="n">
        <v>53</v>
      </c>
      <c r="B57" s="6" t="s">
        <v>1612</v>
      </c>
      <c r="C57" s="7" t="s">
        <v>1613</v>
      </c>
      <c r="D57" s="7" t="s">
        <v>1614</v>
      </c>
      <c r="E57" s="7" t="s">
        <v>1615</v>
      </c>
      <c r="F57" s="6" t="s">
        <v>287</v>
      </c>
    </row>
    <row r="58" customFormat="false" ht="15" hidden="false" customHeight="false" outlineLevel="0" collapsed="false">
      <c r="A58" s="6" t="n">
        <v>54</v>
      </c>
      <c r="B58" s="6" t="s">
        <v>1616</v>
      </c>
      <c r="C58" s="7" t="s">
        <v>1617</v>
      </c>
      <c r="D58" s="7" t="s">
        <v>1618</v>
      </c>
      <c r="E58" s="7" t="s">
        <v>1619</v>
      </c>
      <c r="F58" s="15" t="s">
        <v>298</v>
      </c>
    </row>
    <row r="59" customFormat="false" ht="15" hidden="false" customHeight="false" outlineLevel="0" collapsed="false">
      <c r="A59" s="6" t="n">
        <v>55</v>
      </c>
      <c r="B59" s="6" t="s">
        <v>1620</v>
      </c>
      <c r="C59" s="7" t="s">
        <v>1621</v>
      </c>
      <c r="D59" s="7" t="s">
        <v>1622</v>
      </c>
      <c r="E59" s="7" t="s">
        <v>1623</v>
      </c>
      <c r="F59" s="6" t="s">
        <v>287</v>
      </c>
    </row>
    <row r="60" customFormat="false" ht="15" hidden="false" customHeight="false" outlineLevel="0" collapsed="false">
      <c r="A60" s="6" t="n">
        <v>56</v>
      </c>
      <c r="B60" s="6" t="s">
        <v>1624</v>
      </c>
      <c r="C60" s="7" t="s">
        <v>1625</v>
      </c>
      <c r="D60" s="7" t="s">
        <v>1626</v>
      </c>
      <c r="E60" s="7" t="s">
        <v>1627</v>
      </c>
      <c r="F60" s="6" t="s">
        <v>287</v>
      </c>
    </row>
    <row r="62" customFormat="false" ht="15" hidden="false" customHeight="false" outlineLevel="0" collapsed="false">
      <c r="A62" s="11" t="s">
        <v>1628</v>
      </c>
      <c r="C62" s="12" t="n">
        <f aca="false">COUNTIF(F5:F60,"PASS")</f>
        <v>53</v>
      </c>
    </row>
    <row r="63" customFormat="false" ht="15" hidden="false" customHeight="false" outlineLevel="0" collapsed="false">
      <c r="A63" s="11" t="s">
        <v>1629</v>
      </c>
      <c r="C63" s="12" t="n">
        <f aca="false">COUNTIF(F5:F60,"FLAG")</f>
        <v>3</v>
      </c>
    </row>
    <row r="64" customFormat="false" ht="15" hidden="false" customHeight="false" outlineLevel="0" collapsed="false">
      <c r="A64" s="11" t="s">
        <v>1630</v>
      </c>
      <c r="C64" s="12" t="n">
        <f aca="false">COUNTIF(F5:F60,"FAIL")</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82</v>
      </c>
    </row>
    <row r="2" customFormat="false" ht="14.25" hidden="false" customHeight="true" outlineLevel="0" collapsed="false">
      <c r="A2" s="2" t="s">
        <v>1631</v>
      </c>
      <c r="B2" s="2"/>
      <c r="C2" s="2"/>
      <c r="D2" s="2"/>
      <c r="E2" s="2"/>
      <c r="F2" s="2"/>
      <c r="G2" s="2"/>
      <c r="H2" s="2"/>
      <c r="I2" s="2"/>
      <c r="J2" s="2"/>
      <c r="K2" s="2"/>
      <c r="L2" s="2"/>
    </row>
    <row r="4" customFormat="false" ht="24" hidden="false" customHeight="true" outlineLevel="0" collapsed="false">
      <c r="A4" s="5" t="s">
        <v>421</v>
      </c>
      <c r="B4" s="5" t="s">
        <v>1632</v>
      </c>
      <c r="C4" s="5" t="s">
        <v>1633</v>
      </c>
      <c r="D4" s="5" t="s">
        <v>1634</v>
      </c>
      <c r="E4" s="5" t="s">
        <v>1635</v>
      </c>
      <c r="F4" s="5" t="s">
        <v>1636</v>
      </c>
      <c r="G4" s="5" t="s">
        <v>1637</v>
      </c>
      <c r="H4" s="5" t="s">
        <v>1638</v>
      </c>
      <c r="I4" s="5" t="s">
        <v>1639</v>
      </c>
      <c r="J4" s="5" t="s">
        <v>1640</v>
      </c>
      <c r="K4" s="5" t="s">
        <v>1641</v>
      </c>
      <c r="L4" s="5" t="s">
        <v>1642</v>
      </c>
      <c r="M4" s="5" t="s">
        <v>1643</v>
      </c>
      <c r="N4" s="5" t="s">
        <v>1644</v>
      </c>
      <c r="O4" s="5" t="s">
        <v>1645</v>
      </c>
      <c r="P4" s="5" t="s">
        <v>1646</v>
      </c>
    </row>
    <row r="5" customFormat="false" ht="15" hidden="false" customHeight="false" outlineLevel="0" collapsed="false">
      <c r="A5" s="17" t="n">
        <v>400</v>
      </c>
      <c r="B5" s="6"/>
      <c r="C5" s="16" t="n">
        <v>0.27909582201927</v>
      </c>
      <c r="D5" s="16" t="n">
        <v>0.279783346323161</v>
      </c>
      <c r="E5" s="16" t="n">
        <v>0.509827160493827</v>
      </c>
      <c r="F5" s="16" t="n">
        <v>0.022038942815948</v>
      </c>
      <c r="G5" s="16" t="n">
        <v>0.835415152704526</v>
      </c>
      <c r="H5" s="6"/>
      <c r="I5" s="18" t="n">
        <v>-0.000918274345616165</v>
      </c>
      <c r="J5" s="18" t="n">
        <v>-0.000696052832145207</v>
      </c>
      <c r="K5" s="16" t="n">
        <v>0.63916049382716</v>
      </c>
      <c r="L5" s="18" t="n">
        <v>1.0832918219062E-005</v>
      </c>
      <c r="M5" s="16" t="n">
        <v>0.613160493827161</v>
      </c>
      <c r="N5" s="16" t="n">
        <v>0.00122706396729738</v>
      </c>
      <c r="O5" s="16" t="n">
        <v>0.00823989431319482</v>
      </c>
      <c r="P5" s="16" t="n">
        <v>0.177383498202552</v>
      </c>
    </row>
    <row r="6" customFormat="false" ht="15" hidden="false" customHeight="false" outlineLevel="0" collapsed="false">
      <c r="A6" s="17" t="n">
        <v>401</v>
      </c>
      <c r="B6" s="6"/>
      <c r="C6" s="16" t="n">
        <v>0.278510060296239</v>
      </c>
      <c r="D6" s="16" t="n">
        <v>0.279155579695768</v>
      </c>
      <c r="E6" s="16" t="n">
        <v>0.509876543209877</v>
      </c>
      <c r="F6" s="16" t="n">
        <v>0.0207463945276529</v>
      </c>
      <c r="G6" s="16" t="n">
        <v>0.842877501578468</v>
      </c>
      <c r="H6" s="6"/>
      <c r="I6" s="18" t="n">
        <v>-0.000992985654563797</v>
      </c>
      <c r="J6" s="18" t="n">
        <v>-0.000748753574751339</v>
      </c>
      <c r="K6" s="16" t="n">
        <v>0.657160493827161</v>
      </c>
      <c r="L6" s="18" t="n">
        <v>8.73319004858027E-007</v>
      </c>
      <c r="M6" s="16" t="n">
        <v>0.549358024691358</v>
      </c>
      <c r="N6" s="16" t="n">
        <v>0.201215908113958</v>
      </c>
      <c r="O6" s="16" t="n">
        <v>0.00775666784337715</v>
      </c>
      <c r="P6" s="16" t="n">
        <v>0.196464515376293</v>
      </c>
    </row>
    <row r="7" customFormat="false" ht="15" hidden="false" customHeight="false" outlineLevel="0" collapsed="false">
      <c r="A7" s="17" t="n">
        <v>402</v>
      </c>
      <c r="B7" s="6"/>
      <c r="C7" s="16" t="n">
        <v>0.278055175863703</v>
      </c>
      <c r="D7" s="16" t="n">
        <v>0.278469817872741</v>
      </c>
      <c r="E7" s="16" t="n">
        <v>0.512518518518519</v>
      </c>
      <c r="F7" s="16" t="n">
        <v>0.0133329250761104</v>
      </c>
      <c r="G7" s="16" t="n">
        <v>0.8960689320941</v>
      </c>
      <c r="H7" s="6"/>
      <c r="I7" s="16" t="n">
        <v>-0.00108611481471255</v>
      </c>
      <c r="J7" s="18" t="n">
        <v>-0.000818606218648946</v>
      </c>
      <c r="K7" s="16" t="n">
        <v>0.672962962962963</v>
      </c>
      <c r="L7" s="18" t="n">
        <v>2.85053304279907E-008</v>
      </c>
      <c r="M7" s="16" t="n">
        <v>0.506962962962963</v>
      </c>
      <c r="N7" s="16" t="n">
        <v>0.832141324806088</v>
      </c>
      <c r="O7" s="16" t="n">
        <v>0.00498500581900297</v>
      </c>
      <c r="P7" s="16" t="n">
        <v>0.217654615238147</v>
      </c>
    </row>
    <row r="8" customFormat="false" ht="15" hidden="false" customHeight="false" outlineLevel="0" collapsed="false">
      <c r="A8" s="17" t="n">
        <v>403</v>
      </c>
      <c r="B8" s="6"/>
      <c r="C8" s="16" t="n">
        <v>0.277388599793997</v>
      </c>
      <c r="D8" s="16" t="n">
        <v>0.277714304868437</v>
      </c>
      <c r="E8" s="16" t="n">
        <v>0.514493827160494</v>
      </c>
      <c r="F8" s="16" t="n">
        <v>0.0104710084649214</v>
      </c>
      <c r="G8" s="16" t="n">
        <v>0.917637127317573</v>
      </c>
      <c r="H8" s="6"/>
      <c r="I8" s="16" t="n">
        <v>-0.00115095325701354</v>
      </c>
      <c r="J8" s="18" t="n">
        <v>-0.00090743345010436</v>
      </c>
      <c r="K8" s="16" t="n">
        <v>0.655901234567901</v>
      </c>
      <c r="L8" s="18" t="n">
        <v>1.98820359445914E-007</v>
      </c>
      <c r="M8" s="16" t="n">
        <v>0.531259259259259</v>
      </c>
      <c r="N8" s="16" t="n">
        <v>0.425537254141863</v>
      </c>
      <c r="O8" s="16" t="n">
        <v>0.00391499137513461</v>
      </c>
      <c r="P8" s="16" t="n">
        <v>0.197710762784829</v>
      </c>
    </row>
    <row r="9" customFormat="false" ht="15" hidden="false" customHeight="false" outlineLevel="0" collapsed="false">
      <c r="A9" s="17" t="n">
        <v>404</v>
      </c>
      <c r="B9" s="6"/>
      <c r="C9" s="16" t="n">
        <v>0.276284378077339</v>
      </c>
      <c r="D9" s="16" t="n">
        <v>0.276844360773134</v>
      </c>
      <c r="E9" s="16" t="n">
        <v>0.512913580246914</v>
      </c>
      <c r="F9" s="16" t="n">
        <v>0.0180556078169035</v>
      </c>
      <c r="G9" s="16" t="n">
        <v>0.860867411688392</v>
      </c>
      <c r="H9" s="6"/>
      <c r="I9" s="16" t="n">
        <v>-0.00116991154731327</v>
      </c>
      <c r="J9" s="18" t="n">
        <v>-0.000935025781748447</v>
      </c>
      <c r="K9" s="16" t="n">
        <v>0.649086419753087</v>
      </c>
      <c r="L9" s="18" t="n">
        <v>5.46015970882919E-007</v>
      </c>
      <c r="M9" s="16" t="n">
        <v>0.541456790123457</v>
      </c>
      <c r="N9" s="16" t="n">
        <v>0.290319476217637</v>
      </c>
      <c r="O9" s="16" t="n">
        <v>0.006750685010938</v>
      </c>
      <c r="P9" s="16" t="n">
        <v>0.188663552374453</v>
      </c>
    </row>
    <row r="10" customFormat="false" ht="15" hidden="false" customHeight="false" outlineLevel="0" collapsed="false">
      <c r="A10" s="17" t="n">
        <v>405</v>
      </c>
      <c r="B10" s="6"/>
      <c r="C10" s="16" t="n">
        <v>0.274974168143536</v>
      </c>
      <c r="D10" s="16" t="n">
        <v>0.275813576307856</v>
      </c>
      <c r="E10" s="16" t="n">
        <v>0.510296296296296</v>
      </c>
      <c r="F10" s="16" t="n">
        <v>0.0271233467431625</v>
      </c>
      <c r="G10" s="16" t="n">
        <v>0.797261589475268</v>
      </c>
      <c r="H10" s="6"/>
      <c r="I10" s="16" t="n">
        <v>-0.00117079032141598</v>
      </c>
      <c r="J10" s="18" t="n">
        <v>-0.000904855112117091</v>
      </c>
      <c r="K10" s="16" t="n">
        <v>0.671876543209877</v>
      </c>
      <c r="L10" s="18" t="n">
        <v>5.0316783347903E-008</v>
      </c>
      <c r="M10" s="16" t="n">
        <v>0.517530864197531</v>
      </c>
      <c r="N10" s="16" t="n">
        <v>0.775172797185853</v>
      </c>
      <c r="O10" s="16" t="n">
        <v>0.0101406681809489</v>
      </c>
      <c r="P10" s="16" t="n">
        <v>0.212001883887565</v>
      </c>
    </row>
    <row r="11" customFormat="false" ht="15" hidden="false" customHeight="false" outlineLevel="0" collapsed="false">
      <c r="A11" s="17" t="n">
        <v>406</v>
      </c>
      <c r="B11" s="6"/>
      <c r="C11" s="16" t="n">
        <v>0.273421152509563</v>
      </c>
      <c r="D11" s="16" t="n">
        <v>0.274647855715134</v>
      </c>
      <c r="E11" s="16" t="n">
        <v>0.506617283950617</v>
      </c>
      <c r="F11" s="16" t="n">
        <v>0.0396348244869869</v>
      </c>
      <c r="G11" s="16" t="n">
        <v>0.697442784378975</v>
      </c>
      <c r="H11" s="6"/>
      <c r="I11" s="16" t="n">
        <v>-0.00122075476048072</v>
      </c>
      <c r="J11" s="18" t="n">
        <v>-0.000909777071978021</v>
      </c>
      <c r="K11" s="16" t="n">
        <v>0.699777777777778</v>
      </c>
      <c r="L11" s="18" t="n">
        <v>9.25175501951986E-010</v>
      </c>
      <c r="M11" s="16" t="n">
        <v>0.578987654320988</v>
      </c>
      <c r="N11" s="16" t="n">
        <v>0.0607667582862806</v>
      </c>
      <c r="O11" s="16" t="n">
        <v>0.0148174982591286</v>
      </c>
      <c r="P11" s="16" t="n">
        <v>0.245840164892698</v>
      </c>
    </row>
    <row r="12" customFormat="false" ht="15" hidden="false" customHeight="false" outlineLevel="0" collapsed="false">
      <c r="A12" s="17" t="n">
        <v>407</v>
      </c>
      <c r="B12" s="6"/>
      <c r="C12" s="16" t="n">
        <v>0.271594537380477</v>
      </c>
      <c r="D12" s="16" t="n">
        <v>0.273431512301789</v>
      </c>
      <c r="E12" s="16" t="n">
        <v>0.500888888888889</v>
      </c>
      <c r="F12" s="16" t="n">
        <v>0.0592768498127571</v>
      </c>
      <c r="G12" s="16" t="n">
        <v>0.572319867406994</v>
      </c>
      <c r="H12" s="6"/>
      <c r="I12" s="16" t="n">
        <v>-0.00123890327674116</v>
      </c>
      <c r="J12" s="18" t="n">
        <v>-0.00092479495444055</v>
      </c>
      <c r="K12" s="16" t="n">
        <v>0.698320987654321</v>
      </c>
      <c r="L12" s="18" t="n">
        <v>9.96423522515063E-010</v>
      </c>
      <c r="M12" s="16" t="n">
        <v>0.617432098765432</v>
      </c>
      <c r="N12" s="18" t="n">
        <v>0.000477269160200029</v>
      </c>
      <c r="O12" s="16" t="n">
        <v>0.0221576707905143</v>
      </c>
      <c r="P12" s="16" t="n">
        <v>0.246967157102772</v>
      </c>
    </row>
    <row r="13" customFormat="false" ht="15" hidden="false" customHeight="false" outlineLevel="0" collapsed="false">
      <c r="A13" s="17" t="n">
        <v>408</v>
      </c>
      <c r="B13" s="6"/>
      <c r="C13" s="16" t="n">
        <v>0.269836107507345</v>
      </c>
      <c r="D13" s="16" t="n">
        <v>0.27225192595118</v>
      </c>
      <c r="E13" s="16" t="n">
        <v>0.507382716049383</v>
      </c>
      <c r="F13" s="16" t="n">
        <v>0.0779153759345454</v>
      </c>
      <c r="G13" s="16" t="n">
        <v>0.453819236011736</v>
      </c>
      <c r="H13" s="6"/>
      <c r="I13" s="16" t="n">
        <v>-0.00124946831296893</v>
      </c>
      <c r="J13" s="18" t="n">
        <v>-0.000942605150006717</v>
      </c>
      <c r="K13" s="16" t="n">
        <v>0.69283950617284</v>
      </c>
      <c r="L13" s="18" t="n">
        <v>1.26747280606511E-009</v>
      </c>
      <c r="M13" s="16" t="n">
        <v>0.591086419753086</v>
      </c>
      <c r="N13" s="16" t="n">
        <v>0.00393203703825701</v>
      </c>
      <c r="O13" s="16" t="n">
        <v>0.0291195453529586</v>
      </c>
      <c r="P13" s="16" t="n">
        <v>0.241499233325552</v>
      </c>
    </row>
    <row r="14" customFormat="false" ht="15" hidden="false" customHeight="false" outlineLevel="0" collapsed="false">
      <c r="A14" s="17" t="n">
        <v>409</v>
      </c>
      <c r="B14" s="6"/>
      <c r="C14" s="16" t="n">
        <v>0.268245430651168</v>
      </c>
      <c r="D14" s="16" t="n">
        <v>0.271196361298051</v>
      </c>
      <c r="E14" s="16" t="n">
        <v>0.513185185185185</v>
      </c>
      <c r="F14" s="16" t="n">
        <v>0.0952499178331357</v>
      </c>
      <c r="G14" s="16" t="n">
        <v>0.351338839153141</v>
      </c>
      <c r="H14" s="6"/>
      <c r="I14" s="16" t="n">
        <v>-0.00130089667522304</v>
      </c>
      <c r="J14" s="18" t="n">
        <v>-0.00096502661752382</v>
      </c>
      <c r="K14" s="16" t="n">
        <v>0.716617283950617</v>
      </c>
      <c r="L14" s="18" t="n">
        <v>5.02989928830215E-012</v>
      </c>
      <c r="M14" s="16" t="n">
        <v>0.556938271604938</v>
      </c>
      <c r="N14" s="16" t="n">
        <v>0.164730264023833</v>
      </c>
      <c r="O14" s="16" t="n">
        <v>0.0355905750033552</v>
      </c>
      <c r="P14" s="16" t="n">
        <v>0.265291594866473</v>
      </c>
    </row>
    <row r="15" customFormat="false" ht="15" hidden="false" customHeight="false" outlineLevel="0" collapsed="false">
      <c r="A15" s="17" t="n">
        <v>410</v>
      </c>
      <c r="B15" s="6"/>
      <c r="C15" s="16" t="n">
        <v>0.267029398853021</v>
      </c>
      <c r="D15" s="16" t="n">
        <v>0.270409189112151</v>
      </c>
      <c r="E15" s="16" t="n">
        <v>0.518567901234568</v>
      </c>
      <c r="F15" s="16" t="n">
        <v>0.109307856505573</v>
      </c>
      <c r="G15" s="16" t="n">
        <v>0.283042101597918</v>
      </c>
      <c r="H15" s="6"/>
      <c r="I15" s="16" t="n">
        <v>-0.00134308028729721</v>
      </c>
      <c r="J15" s="18" t="n">
        <v>-0.000988982970516481</v>
      </c>
      <c r="K15" s="16" t="n">
        <v>0.731876543209877</v>
      </c>
      <c r="L15" s="18" t="n">
        <v>1.25549049902472E-013</v>
      </c>
      <c r="M15" s="16" t="n">
        <v>0.564222222222222</v>
      </c>
      <c r="N15" s="16" t="n">
        <v>0.129875216999352</v>
      </c>
      <c r="O15" s="16" t="n">
        <v>0.0408351924932177</v>
      </c>
      <c r="P15" s="16" t="n">
        <v>0.281299375422962</v>
      </c>
    </row>
    <row r="16" customFormat="false" ht="15" hidden="false" customHeight="false" outlineLevel="0" collapsed="false">
      <c r="A16" s="17" t="n">
        <v>411</v>
      </c>
      <c r="B16" s="6"/>
      <c r="C16" s="16" t="n">
        <v>0.266278833016171</v>
      </c>
      <c r="D16" s="16" t="n">
        <v>0.269944040781784</v>
      </c>
      <c r="E16" s="16" t="n">
        <v>0.522469135802469</v>
      </c>
      <c r="F16" s="16" t="n">
        <v>0.118826841279143</v>
      </c>
      <c r="G16" s="16" t="n">
        <v>0.238216491132179</v>
      </c>
      <c r="H16" s="6"/>
      <c r="I16" s="16" t="n">
        <v>-0.00135456809921928</v>
      </c>
      <c r="J16" s="16" t="n">
        <v>-0.00100923736973001</v>
      </c>
      <c r="K16" s="16" t="n">
        <v>0.724938271604938</v>
      </c>
      <c r="L16" s="18" t="n">
        <v>2.7220200289576E-013</v>
      </c>
      <c r="M16" s="16" t="n">
        <v>0.549012345679012</v>
      </c>
      <c r="N16" s="16" t="n">
        <v>0.247830169254201</v>
      </c>
      <c r="O16" s="16" t="n">
        <v>0.0443845662521965</v>
      </c>
      <c r="P16" s="16" t="n">
        <v>0.274768785819063</v>
      </c>
    </row>
    <row r="17" customFormat="false" ht="15" hidden="false" customHeight="false" outlineLevel="0" collapsed="false">
      <c r="A17" s="17" t="n">
        <v>412</v>
      </c>
      <c r="B17" s="6"/>
      <c r="C17" s="16" t="n">
        <v>0.265394464311546</v>
      </c>
      <c r="D17" s="16" t="n">
        <v>0.269091710967279</v>
      </c>
      <c r="E17" s="16" t="n">
        <v>0.521950617283951</v>
      </c>
      <c r="F17" s="16" t="n">
        <v>0.120050788308052</v>
      </c>
      <c r="G17" s="16" t="n">
        <v>0.232460745279076</v>
      </c>
      <c r="H17" s="6"/>
      <c r="I17" s="16" t="n">
        <v>-0.00133465972034289</v>
      </c>
      <c r="J17" s="16" t="n">
        <v>-0.00100871335017362</v>
      </c>
      <c r="K17" s="16" t="n">
        <v>0.710543209876543</v>
      </c>
      <c r="L17" s="18" t="n">
        <v>4.1791199536873E-012</v>
      </c>
      <c r="M17" s="16" t="n">
        <v>0.537407407407407</v>
      </c>
      <c r="N17" s="16" t="n">
        <v>0.307590843493236</v>
      </c>
      <c r="O17" s="16" t="n">
        <v>0.0448408241410269</v>
      </c>
      <c r="P17" s="16" t="n">
        <v>0.258997740468623</v>
      </c>
    </row>
    <row r="18" customFormat="false" ht="15" hidden="false" customHeight="false" outlineLevel="0" collapsed="false">
      <c r="A18" s="17" t="n">
        <v>413</v>
      </c>
      <c r="B18" s="6"/>
      <c r="C18" s="16" t="n">
        <v>0.26435092954176</v>
      </c>
      <c r="D18" s="16" t="n">
        <v>0.268102583651237</v>
      </c>
      <c r="E18" s="16" t="n">
        <v>0.521679012345679</v>
      </c>
      <c r="F18" s="16" t="n">
        <v>0.122021807643661</v>
      </c>
      <c r="G18" s="16" t="n">
        <v>0.223799244948493</v>
      </c>
      <c r="H18" s="6"/>
      <c r="I18" s="16" t="n">
        <v>-0.00129728035262238</v>
      </c>
      <c r="J18" s="18" t="n">
        <v>-0.000974625490842946</v>
      </c>
      <c r="K18" s="16" t="n">
        <v>0.70920987654321</v>
      </c>
      <c r="L18" s="18" t="n">
        <v>5.79895316591219E-012</v>
      </c>
      <c r="M18" s="16" t="n">
        <v>0.608864197530864</v>
      </c>
      <c r="N18" s="16" t="n">
        <v>0.00121243711410787</v>
      </c>
      <c r="O18" s="16" t="n">
        <v>0.045575513445135</v>
      </c>
      <c r="P18" s="16" t="n">
        <v>0.259227836002125</v>
      </c>
    </row>
    <row r="19" customFormat="false" ht="15" hidden="false" customHeight="false" outlineLevel="0" collapsed="false">
      <c r="A19" s="17" t="n">
        <v>414</v>
      </c>
      <c r="B19" s="6"/>
      <c r="C19" s="16" t="n">
        <v>0.26320868014201</v>
      </c>
      <c r="D19" s="16" t="n">
        <v>0.267234982152627</v>
      </c>
      <c r="E19" s="16" t="n">
        <v>0.524740740740741</v>
      </c>
      <c r="F19" s="16" t="n">
        <v>0.131302227092026</v>
      </c>
      <c r="G19" s="16" t="n">
        <v>0.187529012185952</v>
      </c>
      <c r="H19" s="6"/>
      <c r="I19" s="16" t="n">
        <v>-0.00130886447453367</v>
      </c>
      <c r="J19" s="16" t="n">
        <v>-0.00101465317666116</v>
      </c>
      <c r="K19" s="16" t="n">
        <v>0.690567901234568</v>
      </c>
      <c r="L19" s="18" t="n">
        <v>3.89593920383273E-010</v>
      </c>
      <c r="M19" s="16" t="n">
        <v>0.644098765432099</v>
      </c>
      <c r="N19" s="18" t="n">
        <v>1.41367258908475E-005</v>
      </c>
      <c r="O19" s="16" t="n">
        <v>0.0490337380161358</v>
      </c>
      <c r="P19" s="16" t="n">
        <v>0.242356741932296</v>
      </c>
    </row>
    <row r="20" customFormat="false" ht="15" hidden="false" customHeight="false" outlineLevel="0" collapsed="false">
      <c r="A20" s="17" t="n">
        <v>415</v>
      </c>
      <c r="B20" s="6"/>
      <c r="C20" s="16" t="n">
        <v>0.261802662204305</v>
      </c>
      <c r="D20" s="16" t="n">
        <v>0.266121230236424</v>
      </c>
      <c r="E20" s="16" t="n">
        <v>0.527506172839506</v>
      </c>
      <c r="F20" s="16" t="n">
        <v>0.140989620393814</v>
      </c>
      <c r="G20" s="16" t="n">
        <v>0.156692850391703</v>
      </c>
      <c r="H20" s="6"/>
      <c r="I20" s="16" t="n">
        <v>-0.00135193385479527</v>
      </c>
      <c r="J20" s="16" t="n">
        <v>-0.00107289609277591</v>
      </c>
      <c r="K20" s="16" t="n">
        <v>0.682395061728395</v>
      </c>
      <c r="L20" s="18" t="n">
        <v>1.85370572880952E-009</v>
      </c>
      <c r="M20" s="16" t="n">
        <v>0.655777777777778</v>
      </c>
      <c r="N20" s="18" t="n">
        <v>3.36667564019924E-006</v>
      </c>
      <c r="O20" s="16" t="n">
        <v>0.0526417338481844</v>
      </c>
      <c r="P20" s="16" t="n">
        <v>0.235114562591085</v>
      </c>
    </row>
    <row r="21" customFormat="false" ht="15" hidden="false" customHeight="false" outlineLevel="0" collapsed="false">
      <c r="A21" s="17" t="n">
        <v>416</v>
      </c>
      <c r="B21" s="6"/>
      <c r="C21" s="16" t="n">
        <v>0.260164138742663</v>
      </c>
      <c r="D21" s="16" t="n">
        <v>0.264834802213481</v>
      </c>
      <c r="E21" s="16" t="n">
        <v>0.531728395061728</v>
      </c>
      <c r="F21" s="16" t="n">
        <v>0.152470924359722</v>
      </c>
      <c r="G21" s="16" t="n">
        <v>0.12200663122738</v>
      </c>
      <c r="H21" s="6"/>
      <c r="I21" s="16" t="n">
        <v>-0.0014083801978643</v>
      </c>
      <c r="J21" s="16" t="n">
        <v>-0.00111713719072381</v>
      </c>
      <c r="K21" s="16" t="n">
        <v>0.698172839506173</v>
      </c>
      <c r="L21" s="18" t="n">
        <v>1.05049006698499E-010</v>
      </c>
      <c r="M21" s="16" t="n">
        <v>0.659432098765432</v>
      </c>
      <c r="N21" s="18" t="n">
        <v>1.05375809723205E-006</v>
      </c>
      <c r="O21" s="16" t="n">
        <v>0.0569151789228524</v>
      </c>
      <c r="P21" s="16" t="n">
        <v>0.249932751613428</v>
      </c>
    </row>
    <row r="22" customFormat="false" ht="15" hidden="false" customHeight="false" outlineLevel="0" collapsed="false">
      <c r="A22" s="17" t="n">
        <v>417</v>
      </c>
      <c r="B22" s="6"/>
      <c r="C22" s="16" t="n">
        <v>0.258475943602868</v>
      </c>
      <c r="D22" s="16" t="n">
        <v>0.263540448133145</v>
      </c>
      <c r="E22" s="16" t="n">
        <v>0.536098765432099</v>
      </c>
      <c r="F22" s="16" t="n">
        <v>0.165320626379544</v>
      </c>
      <c r="G22" s="16" t="n">
        <v>0.0910949668908631</v>
      </c>
      <c r="H22" s="6"/>
      <c r="I22" s="16" t="n">
        <v>-0.00148647369018679</v>
      </c>
      <c r="J22" s="16" t="n">
        <v>-0.0012079300186233</v>
      </c>
      <c r="K22" s="16" t="n">
        <v>0.694296296296296</v>
      </c>
      <c r="L22" s="18" t="n">
        <v>3.32326271870773E-010</v>
      </c>
      <c r="M22" s="16" t="n">
        <v>0.598716049382716</v>
      </c>
      <c r="N22" s="16" t="n">
        <v>0.0035970713707268</v>
      </c>
      <c r="O22" s="16" t="n">
        <v>0.0616942361067225</v>
      </c>
      <c r="P22" s="16" t="n">
        <v>0.246294913802847</v>
      </c>
    </row>
    <row r="23" customFormat="false" ht="15" hidden="false" customHeight="false" outlineLevel="0" collapsed="false">
      <c r="A23" s="17" t="n">
        <v>418</v>
      </c>
      <c r="B23" s="6"/>
      <c r="C23" s="16" t="n">
        <v>0.256903425318703</v>
      </c>
      <c r="D23" s="16" t="n">
        <v>0.262370348790248</v>
      </c>
      <c r="E23" s="16" t="n">
        <v>0.540493827160494</v>
      </c>
      <c r="F23" s="16" t="n">
        <v>0.178675091248484</v>
      </c>
      <c r="G23" s="16" t="n">
        <v>0.0648601526833363</v>
      </c>
      <c r="H23" s="6"/>
      <c r="I23" s="16" t="n">
        <v>-0.00156612984422237</v>
      </c>
      <c r="J23" s="16" t="n">
        <v>-0.00130566081984233</v>
      </c>
      <c r="K23" s="16" t="n">
        <v>0.686098765432099</v>
      </c>
      <c r="L23" s="18" t="n">
        <v>1.96574677122063E-009</v>
      </c>
      <c r="M23" s="16" t="n">
        <v>0.561481481481482</v>
      </c>
      <c r="N23" s="16" t="n">
        <v>0.0968574434106114</v>
      </c>
      <c r="O23" s="16" t="n">
        <v>0.06665652743691</v>
      </c>
      <c r="P23" s="16" t="n">
        <v>0.237627547498716</v>
      </c>
    </row>
    <row r="24" customFormat="false" ht="15" hidden="false" customHeight="false" outlineLevel="0" collapsed="false">
      <c r="A24" s="17" t="n">
        <v>419</v>
      </c>
      <c r="B24" s="6"/>
      <c r="C24" s="16" t="n">
        <v>0.255285384564072</v>
      </c>
      <c r="D24" s="16" t="n">
        <v>0.261256079093545</v>
      </c>
      <c r="E24" s="16" t="n">
        <v>0.547086419753087</v>
      </c>
      <c r="F24" s="16" t="n">
        <v>0.195461724036959</v>
      </c>
      <c r="G24" s="16" t="n">
        <v>0.0417362506104581</v>
      </c>
      <c r="H24" s="6"/>
      <c r="I24" s="16" t="n">
        <v>-0.00161808416247424</v>
      </c>
      <c r="J24" s="16" t="n">
        <v>-0.00137197692692337</v>
      </c>
      <c r="K24" s="16" t="n">
        <v>0.681950617283951</v>
      </c>
      <c r="L24" s="18" t="n">
        <v>5.23611654901183E-009</v>
      </c>
      <c r="M24" s="16" t="n">
        <v>0.614049382716049</v>
      </c>
      <c r="N24" s="16" t="n">
        <v>0.00174556583762337</v>
      </c>
      <c r="O24" s="16" t="n">
        <v>0.0728871008321439</v>
      </c>
      <c r="P24" s="16" t="n">
        <v>0.230865378435233</v>
      </c>
    </row>
    <row r="25" customFormat="false" ht="15" hidden="false" customHeight="false" outlineLevel="0" collapsed="false">
      <c r="A25" s="17" t="n">
        <v>420</v>
      </c>
      <c r="B25" s="6"/>
      <c r="C25" s="16" t="n">
        <v>0.253695604014864</v>
      </c>
      <c r="D25" s="16" t="n">
        <v>0.26001550225366</v>
      </c>
      <c r="E25" s="16" t="n">
        <v>0.55120987654321</v>
      </c>
      <c r="F25" s="16" t="n">
        <v>0.207149041414259</v>
      </c>
      <c r="G25" s="16" t="n">
        <v>0.031113363591847</v>
      </c>
      <c r="H25" s="6"/>
      <c r="I25" s="16" t="n">
        <v>-0.00162884632391645</v>
      </c>
      <c r="J25" s="16" t="n">
        <v>-0.00140033143250299</v>
      </c>
      <c r="K25" s="16" t="n">
        <v>0.676592592592593</v>
      </c>
      <c r="L25" s="18" t="n">
        <v>3.83696680373404E-008</v>
      </c>
      <c r="M25" s="16" t="n">
        <v>0.636666666666667</v>
      </c>
      <c r="N25" s="18" t="n">
        <v>2.32179774463194E-005</v>
      </c>
      <c r="O25" s="16" t="n">
        <v>0.0772200085727144</v>
      </c>
      <c r="P25" s="16" t="n">
        <v>0.219558233157074</v>
      </c>
    </row>
    <row r="26" customFormat="false" ht="15" hidden="false" customHeight="false" outlineLevel="0" collapsed="false">
      <c r="A26" s="17" t="n">
        <v>421</v>
      </c>
      <c r="B26" s="6"/>
      <c r="C26" s="16" t="n">
        <v>0.252118280475945</v>
      </c>
      <c r="D26" s="16" t="n">
        <v>0.258546948823804</v>
      </c>
      <c r="E26" s="16" t="n">
        <v>0.552345679012346</v>
      </c>
      <c r="F26" s="16" t="n">
        <v>0.210917062218132</v>
      </c>
      <c r="G26" s="16" t="n">
        <v>0.0297842997839394</v>
      </c>
      <c r="H26" s="6"/>
      <c r="I26" s="16" t="n">
        <v>-0.00164915504732358</v>
      </c>
      <c r="J26" s="16" t="n">
        <v>-0.00142080885171947</v>
      </c>
      <c r="K26" s="16" t="n">
        <v>0.68041975308642</v>
      </c>
      <c r="L26" s="18" t="n">
        <v>3.69720693032414E-008</v>
      </c>
      <c r="M26" s="16" t="n">
        <v>0.636493827160494</v>
      </c>
      <c r="N26" s="18" t="n">
        <v>4.64267303007218E-006</v>
      </c>
      <c r="O26" s="16" t="n">
        <v>0.0786160287976644</v>
      </c>
      <c r="P26" s="16" t="n">
        <v>0.224631077752708</v>
      </c>
    </row>
    <row r="27" customFormat="false" ht="15" hidden="false" customHeight="false" outlineLevel="0" collapsed="false">
      <c r="A27" s="17" t="n">
        <v>422</v>
      </c>
      <c r="B27" s="6"/>
      <c r="C27" s="16" t="n">
        <v>0.250388268694549</v>
      </c>
      <c r="D27" s="16" t="n">
        <v>0.25689536841939</v>
      </c>
      <c r="E27" s="16" t="n">
        <v>0.553086419753086</v>
      </c>
      <c r="F27" s="16" t="n">
        <v>0.213817535508105</v>
      </c>
      <c r="G27" s="16" t="n">
        <v>0.0279373398949446</v>
      </c>
      <c r="H27" s="6"/>
      <c r="I27" s="16" t="n">
        <v>-0.00167392419385114</v>
      </c>
      <c r="J27" s="16" t="n">
        <v>-0.00146004398427369</v>
      </c>
      <c r="K27" s="16" t="n">
        <v>0.673432098765432</v>
      </c>
      <c r="L27" s="18" t="n">
        <v>1.4991002907641E-007</v>
      </c>
      <c r="M27" s="16" t="n">
        <v>0.64283950617284</v>
      </c>
      <c r="N27" s="18" t="n">
        <v>1.59180791678147E-006</v>
      </c>
      <c r="O27" s="16" t="n">
        <v>0.0796903154127178</v>
      </c>
      <c r="P27" s="16" t="n">
        <v>0.218086226761795</v>
      </c>
    </row>
    <row r="28" customFormat="false" ht="15" hidden="false" customHeight="false" outlineLevel="0" collapsed="false">
      <c r="A28" s="17" t="n">
        <v>423</v>
      </c>
      <c r="B28" s="6"/>
      <c r="C28" s="16" t="n">
        <v>0.248691470888621</v>
      </c>
      <c r="D28" s="16" t="n">
        <v>0.255245628399697</v>
      </c>
      <c r="E28" s="16" t="n">
        <v>0.553777777777778</v>
      </c>
      <c r="F28" s="16" t="n">
        <v>0.215757846849674</v>
      </c>
      <c r="G28" s="16" t="n">
        <v>0.0272325790819738</v>
      </c>
      <c r="H28" s="6"/>
      <c r="I28" s="16" t="n">
        <v>-0.00170633900792408</v>
      </c>
      <c r="J28" s="16" t="n">
        <v>-0.00152798275271162</v>
      </c>
      <c r="K28" s="16" t="n">
        <v>0.650691358024691</v>
      </c>
      <c r="L28" s="18" t="n">
        <v>4.70252970425571E-006</v>
      </c>
      <c r="M28" s="16" t="n">
        <v>0.660888888888889</v>
      </c>
      <c r="N28" s="18" t="n">
        <v>7.35739945650866E-007</v>
      </c>
      <c r="O28" s="16" t="n">
        <v>0.0804088194176656</v>
      </c>
      <c r="P28" s="16" t="n">
        <v>0.189941951964597</v>
      </c>
    </row>
    <row r="29" customFormat="false" ht="15" hidden="false" customHeight="false" outlineLevel="0" collapsed="false">
      <c r="A29" s="17" t="n">
        <v>424</v>
      </c>
      <c r="B29" s="6"/>
      <c r="C29" s="16" t="n">
        <v>0.247052092069452</v>
      </c>
      <c r="D29" s="16" t="n">
        <v>0.253656127313835</v>
      </c>
      <c r="E29" s="16" t="n">
        <v>0.554172839506173</v>
      </c>
      <c r="F29" s="16" t="n">
        <v>0.217870732544025</v>
      </c>
      <c r="G29" s="16" t="n">
        <v>0.0266276590751585</v>
      </c>
      <c r="H29" s="6"/>
      <c r="I29" s="16" t="n">
        <v>-0.00175937858425017</v>
      </c>
      <c r="J29" s="16" t="n">
        <v>-0.00160127419505383</v>
      </c>
      <c r="K29" s="16" t="n">
        <v>0.642123456790124</v>
      </c>
      <c r="L29" s="18" t="n">
        <v>1.58421750685049E-005</v>
      </c>
      <c r="M29" s="16" t="n">
        <v>0.665753086419753</v>
      </c>
      <c r="N29" s="18" t="n">
        <v>4.2609809440339E-007</v>
      </c>
      <c r="O29" s="16" t="n">
        <v>0.0811910857296435</v>
      </c>
      <c r="P29" s="16" t="n">
        <v>0.175487419083919</v>
      </c>
    </row>
    <row r="30" customFormat="false" ht="15" hidden="false" customHeight="false" outlineLevel="0" collapsed="false">
      <c r="A30" s="17" t="n">
        <v>425</v>
      </c>
      <c r="B30" s="6"/>
      <c r="C30" s="16" t="n">
        <v>0.245381480547639</v>
      </c>
      <c r="D30" s="16" t="n">
        <v>0.252071522936029</v>
      </c>
      <c r="E30" s="16" t="n">
        <v>0.555876543209877</v>
      </c>
      <c r="F30" s="16" t="n">
        <v>0.221335338355112</v>
      </c>
      <c r="G30" s="16" t="n">
        <v>0.0252256886696233</v>
      </c>
      <c r="H30" s="6"/>
      <c r="I30" s="16" t="n">
        <v>-0.00178554489144311</v>
      </c>
      <c r="J30" s="16" t="n">
        <v>-0.0016417381608539</v>
      </c>
      <c r="K30" s="16" t="n">
        <v>0.635679012345679</v>
      </c>
      <c r="L30" s="18" t="n">
        <v>4.37116586297338E-005</v>
      </c>
      <c r="M30" s="16" t="n">
        <v>0.643061728395062</v>
      </c>
      <c r="N30" s="18" t="n">
        <v>1.51587621956593E-005</v>
      </c>
      <c r="O30" s="16" t="n">
        <v>0.0824734821513807</v>
      </c>
      <c r="P30" s="16" t="n">
        <v>0.16705516838951</v>
      </c>
    </row>
    <row r="31" customFormat="false" ht="15" hidden="false" customHeight="false" outlineLevel="0" collapsed="false">
      <c r="A31" s="17" t="n">
        <v>426</v>
      </c>
      <c r="B31" s="6"/>
      <c r="C31" s="16" t="n">
        <v>0.243613855180285</v>
      </c>
      <c r="D31" s="16" t="n">
        <v>0.250446174136718</v>
      </c>
      <c r="E31" s="16" t="n">
        <v>0.557432098765432</v>
      </c>
      <c r="F31" s="16" t="n">
        <v>0.226688820524715</v>
      </c>
      <c r="G31" s="16" t="n">
        <v>0.0214276839387073</v>
      </c>
      <c r="H31" s="6"/>
      <c r="I31" s="16" t="n">
        <v>-0.00179436684009628</v>
      </c>
      <c r="J31" s="16" t="n">
        <v>-0.0016617476007064</v>
      </c>
      <c r="K31" s="16" t="n">
        <v>0.627950617283951</v>
      </c>
      <c r="L31" s="18" t="n">
        <v>9.09720102391342E-005</v>
      </c>
      <c r="M31" s="16" t="n">
        <v>0.589679012345679</v>
      </c>
      <c r="N31" s="16" t="n">
        <v>0.00980957393062014</v>
      </c>
      <c r="O31" s="16" t="n">
        <v>0.0844542236582337</v>
      </c>
      <c r="P31" s="16" t="n">
        <v>0.160639785039119</v>
      </c>
    </row>
    <row r="32" customFormat="false" ht="15" hidden="false" customHeight="false" outlineLevel="0" collapsed="false">
      <c r="A32" s="17" t="n">
        <v>427</v>
      </c>
      <c r="B32" s="6"/>
      <c r="C32" s="16" t="n">
        <v>0.241698753446287</v>
      </c>
      <c r="D32" s="16" t="n">
        <v>0.24874177005664</v>
      </c>
      <c r="E32" s="16" t="n">
        <v>0.560444444444444</v>
      </c>
      <c r="F32" s="16" t="n">
        <v>0.234280383231732</v>
      </c>
      <c r="G32" s="16" t="n">
        <v>0.016909762779827</v>
      </c>
      <c r="H32" s="6"/>
      <c r="I32" s="16" t="n">
        <v>-0.00182322307711609</v>
      </c>
      <c r="J32" s="16" t="n">
        <v>-0.00169027212226729</v>
      </c>
      <c r="K32" s="16" t="n">
        <v>0.635012345679012</v>
      </c>
      <c r="L32" s="18" t="n">
        <v>4.15790516752567E-005</v>
      </c>
      <c r="M32" s="16" t="n">
        <v>0.549802469135803</v>
      </c>
      <c r="N32" s="16" t="n">
        <v>0.174001826541087</v>
      </c>
      <c r="O32" s="16" t="n">
        <v>0.0872613143068773</v>
      </c>
      <c r="P32" s="16" t="n">
        <v>0.16663252671747</v>
      </c>
    </row>
    <row r="33" customFormat="false" ht="15" hidden="false" customHeight="false" outlineLevel="0" collapsed="false">
      <c r="A33" s="17" t="n">
        <v>428</v>
      </c>
      <c r="B33" s="6"/>
      <c r="C33" s="16" t="n">
        <v>0.239743807059717</v>
      </c>
      <c r="D33" s="16" t="n">
        <v>0.247020685988769</v>
      </c>
      <c r="E33" s="16" t="n">
        <v>0.563333333333333</v>
      </c>
      <c r="F33" s="16" t="n">
        <v>0.242627842987066</v>
      </c>
      <c r="G33" s="16" t="n">
        <v>0.0133126918740929</v>
      </c>
      <c r="H33" s="6"/>
      <c r="I33" s="16" t="n">
        <v>-0.00183808781857108</v>
      </c>
      <c r="J33" s="16" t="n">
        <v>-0.00169773043384682</v>
      </c>
      <c r="K33" s="16" t="n">
        <v>0.651481481481481</v>
      </c>
      <c r="L33" s="18" t="n">
        <v>6.23539708444317E-006</v>
      </c>
      <c r="M33" s="16" t="n">
        <v>0.522148148148148</v>
      </c>
      <c r="N33" s="16" t="n">
        <v>0.574572883281374</v>
      </c>
      <c r="O33" s="16" t="n">
        <v>0.0903455087972904</v>
      </c>
      <c r="P33" s="16" t="n">
        <v>0.182511486718671</v>
      </c>
    </row>
    <row r="34" customFormat="false" ht="15" hidden="false" customHeight="false" outlineLevel="0" collapsed="false">
      <c r="A34" s="17" t="n">
        <v>429</v>
      </c>
      <c r="B34" s="6"/>
      <c r="C34" s="16" t="n">
        <v>0.237871637740876</v>
      </c>
      <c r="D34" s="16" t="n">
        <v>0.245351286982123</v>
      </c>
      <c r="E34" s="16" t="n">
        <v>0.565876543209877</v>
      </c>
      <c r="F34" s="16" t="n">
        <v>0.250038419833219</v>
      </c>
      <c r="G34" s="16" t="n">
        <v>0.0102215034787419</v>
      </c>
      <c r="H34" s="6"/>
      <c r="I34" s="16" t="n">
        <v>-0.00184463088356365</v>
      </c>
      <c r="J34" s="16" t="n">
        <v>-0.00169786982959752</v>
      </c>
      <c r="K34" s="16" t="n">
        <v>0.665530864197531</v>
      </c>
      <c r="L34" s="18" t="n">
        <v>1.03055047939158E-006</v>
      </c>
      <c r="M34" s="16" t="n">
        <v>0.510172839506173</v>
      </c>
      <c r="N34" s="16" t="n">
        <v>0.885495817188391</v>
      </c>
      <c r="O34" s="16" t="n">
        <v>0.0930813729713255</v>
      </c>
      <c r="P34" s="16" t="n">
        <v>0.198448458971976</v>
      </c>
    </row>
    <row r="35" customFormat="false" ht="15" hidden="false" customHeight="false" outlineLevel="0" collapsed="false">
      <c r="A35" s="17" t="n">
        <v>430</v>
      </c>
      <c r="B35" s="6"/>
      <c r="C35" s="16" t="n">
        <v>0.235915357422116</v>
      </c>
      <c r="D35" s="16" t="n">
        <v>0.243544198629601</v>
      </c>
      <c r="E35" s="16" t="n">
        <v>0.567358024691358</v>
      </c>
      <c r="F35" s="16" t="n">
        <v>0.255587981104927</v>
      </c>
      <c r="G35" s="16" t="n">
        <v>0.0086353911529692</v>
      </c>
      <c r="H35" s="6"/>
      <c r="I35" s="16" t="n">
        <v>-0.00185871665085171</v>
      </c>
      <c r="J35" s="16" t="n">
        <v>-0.00170760251889206</v>
      </c>
      <c r="K35" s="16" t="n">
        <v>0.675703703703704</v>
      </c>
      <c r="L35" s="18" t="n">
        <v>3.09504457659547E-007</v>
      </c>
      <c r="M35" s="16" t="n">
        <v>0.537777777777778</v>
      </c>
      <c r="N35" s="16" t="n">
        <v>0.329112662101295</v>
      </c>
      <c r="O35" s="16" t="n">
        <v>0.0951288042096167</v>
      </c>
      <c r="P35" s="16" t="n">
        <v>0.213208760380569</v>
      </c>
    </row>
    <row r="36" customFormat="false" ht="15" hidden="false" customHeight="false" outlineLevel="0" collapsed="false">
      <c r="A36" s="17" t="n">
        <v>431</v>
      </c>
      <c r="B36" s="6"/>
      <c r="C36" s="16" t="n">
        <v>0.233956133392663</v>
      </c>
      <c r="D36" s="16" t="n">
        <v>0.241704810060652</v>
      </c>
      <c r="E36" s="16" t="n">
        <v>0.569012345679012</v>
      </c>
      <c r="F36" s="16" t="n">
        <v>0.26018114204469</v>
      </c>
      <c r="G36" s="16" t="n">
        <v>0.00734375735917503</v>
      </c>
      <c r="H36" s="6"/>
      <c r="I36" s="16" t="n">
        <v>-0.00187267010351547</v>
      </c>
      <c r="J36" s="16" t="n">
        <v>-0.00172170241035219</v>
      </c>
      <c r="K36" s="16" t="n">
        <v>0.680987654320988</v>
      </c>
      <c r="L36" s="18" t="n">
        <v>1.46232473585882E-007</v>
      </c>
      <c r="M36" s="16" t="n">
        <v>0.527876543209877</v>
      </c>
      <c r="N36" s="16" t="n">
        <v>0.488295546363595</v>
      </c>
      <c r="O36" s="16" t="n">
        <v>0.0968224737518615</v>
      </c>
      <c r="P36" s="16" t="n">
        <v>0.22424661265007</v>
      </c>
    </row>
    <row r="37" customFormat="false" ht="15" hidden="false" customHeight="false" outlineLevel="0" collapsed="false">
      <c r="A37" s="17" t="n">
        <v>432</v>
      </c>
      <c r="B37" s="6"/>
      <c r="C37" s="16" t="n">
        <v>0.232085854021172</v>
      </c>
      <c r="D37" s="16" t="n">
        <v>0.239958033264688</v>
      </c>
      <c r="E37" s="16" t="n">
        <v>0.571037037037037</v>
      </c>
      <c r="F37" s="16" t="n">
        <v>0.265041278109909</v>
      </c>
      <c r="G37" s="16" t="n">
        <v>0.0061838747256075</v>
      </c>
      <c r="H37" s="6"/>
      <c r="I37" s="16" t="n">
        <v>-0.00187410249951391</v>
      </c>
      <c r="J37" s="16" t="n">
        <v>-0.00173457960287783</v>
      </c>
      <c r="K37" s="16" t="n">
        <v>0.675975308641975</v>
      </c>
      <c r="L37" s="18" t="n">
        <v>3.61860081418531E-007</v>
      </c>
      <c r="M37" s="16" t="n">
        <v>0.505234567901235</v>
      </c>
      <c r="N37" s="16" t="n">
        <v>0.888137638180368</v>
      </c>
      <c r="O37" s="16" t="n">
        <v>0.098613671276528</v>
      </c>
      <c r="P37" s="16" t="n">
        <v>0.219474240000787</v>
      </c>
    </row>
    <row r="38" customFormat="false" ht="15" hidden="false" customHeight="false" outlineLevel="0" collapsed="false">
      <c r="A38" s="17" t="n">
        <v>433</v>
      </c>
      <c r="B38" s="6"/>
      <c r="C38" s="16" t="n">
        <v>0.230292124423346</v>
      </c>
      <c r="D38" s="16" t="n">
        <v>0.23826432060243</v>
      </c>
      <c r="E38" s="16" t="n">
        <v>0.572444444444444</v>
      </c>
      <c r="F38" s="16" t="n">
        <v>0.269177352135115</v>
      </c>
      <c r="G38" s="16" t="n">
        <v>0.00533369200726669</v>
      </c>
      <c r="H38" s="6"/>
      <c r="I38" s="16" t="n">
        <v>-0.00186361622774936</v>
      </c>
      <c r="J38" s="16" t="n">
        <v>-0.001732669098865</v>
      </c>
      <c r="K38" s="16" t="n">
        <v>0.675061728395062</v>
      </c>
      <c r="L38" s="18" t="n">
        <v>5.69864890096048E-007</v>
      </c>
      <c r="M38" s="16" t="n">
        <v>0.517901234567901</v>
      </c>
      <c r="N38" s="16" t="n">
        <v>0.648430668913707</v>
      </c>
      <c r="O38" s="16" t="n">
        <v>0.100137262695125</v>
      </c>
      <c r="P38" s="16" t="n">
        <v>0.217097147468436</v>
      </c>
    </row>
    <row r="39" customFormat="false" ht="15" hidden="false" customHeight="false" outlineLevel="0" collapsed="false">
      <c r="A39" s="17" t="n">
        <v>434</v>
      </c>
      <c r="B39" s="6"/>
      <c r="C39" s="16" t="n">
        <v>0.228496383816753</v>
      </c>
      <c r="D39" s="16" t="n">
        <v>0.236576664190286</v>
      </c>
      <c r="E39" s="16" t="n">
        <v>0.573728395061728</v>
      </c>
      <c r="F39" s="16" t="n">
        <v>0.273523427973913</v>
      </c>
      <c r="G39" s="16" t="n">
        <v>0.00457291849763134</v>
      </c>
      <c r="H39" s="6"/>
      <c r="I39" s="16" t="n">
        <v>-0.00184481076600583</v>
      </c>
      <c r="J39" s="16" t="n">
        <v>-0.00171301652656713</v>
      </c>
      <c r="K39" s="16" t="n">
        <v>0.682222222222222</v>
      </c>
      <c r="L39" s="18" t="n">
        <v>2.13360207650556E-007</v>
      </c>
      <c r="M39" s="16" t="n">
        <v>0.53720987654321</v>
      </c>
      <c r="N39" s="16" t="n">
        <v>0.250346771953964</v>
      </c>
      <c r="O39" s="16" t="n">
        <v>0.101737452951195</v>
      </c>
      <c r="P39" s="16" t="n">
        <v>0.226928609843297</v>
      </c>
    </row>
    <row r="40" customFormat="false" ht="15" hidden="false" customHeight="false" outlineLevel="0" collapsed="false">
      <c r="A40" s="17" t="n">
        <v>435</v>
      </c>
      <c r="B40" s="6"/>
      <c r="C40" s="16" t="n">
        <v>0.22666335570221</v>
      </c>
      <c r="D40" s="16" t="n">
        <v>0.234864163882018</v>
      </c>
      <c r="E40" s="16" t="n">
        <v>0.575234567901235</v>
      </c>
      <c r="F40" s="16" t="n">
        <v>0.278222744681865</v>
      </c>
      <c r="G40" s="16" t="n">
        <v>0.0039216688558283</v>
      </c>
      <c r="H40" s="6"/>
      <c r="I40" s="16" t="n">
        <v>-0.00181153439754109</v>
      </c>
      <c r="J40" s="16" t="n">
        <v>-0.00167744267436299</v>
      </c>
      <c r="K40" s="16" t="n">
        <v>0.69920987654321</v>
      </c>
      <c r="L40" s="18" t="n">
        <v>2.91863848117397E-008</v>
      </c>
      <c r="M40" s="16" t="n">
        <v>0.517481481481481</v>
      </c>
      <c r="N40" s="16" t="n">
        <v>0.554453341424495</v>
      </c>
      <c r="O40" s="16" t="n">
        <v>0.103466815147743</v>
      </c>
      <c r="P40" s="16" t="n">
        <v>0.240559143835689</v>
      </c>
    </row>
    <row r="41" customFormat="false" ht="15" hidden="false" customHeight="false" outlineLevel="0" collapsed="false">
      <c r="A41" s="17" t="n">
        <v>436</v>
      </c>
      <c r="B41" s="6"/>
      <c r="C41" s="16" t="n">
        <v>0.224792167985496</v>
      </c>
      <c r="D41" s="16" t="n">
        <v>0.233104478372129</v>
      </c>
      <c r="E41" s="16" t="n">
        <v>0.576543209876543</v>
      </c>
      <c r="F41" s="16" t="n">
        <v>0.2827078311491</v>
      </c>
      <c r="G41" s="16" t="n">
        <v>0.00347770175369179</v>
      </c>
      <c r="H41" s="6"/>
      <c r="I41" s="16" t="n">
        <v>-0.00177772752349388</v>
      </c>
      <c r="J41" s="16" t="n">
        <v>-0.00163711296684263</v>
      </c>
      <c r="K41" s="16" t="n">
        <v>0.720691358024691</v>
      </c>
      <c r="L41" s="18" t="n">
        <v>1.55672681967261E-009</v>
      </c>
      <c r="M41" s="16" t="n">
        <v>0.504074074074074</v>
      </c>
      <c r="N41" s="16" t="n">
        <v>0.888894193528688</v>
      </c>
      <c r="O41" s="16" t="n">
        <v>0.105116465514119</v>
      </c>
      <c r="P41" s="16" t="n">
        <v>0.262579977541632</v>
      </c>
    </row>
    <row r="42" customFormat="false" ht="15" hidden="false" customHeight="false" outlineLevel="0" collapsed="false">
      <c r="A42" s="17" t="n">
        <v>437</v>
      </c>
      <c r="B42" s="6"/>
      <c r="C42" s="16" t="n">
        <v>0.222889248510774</v>
      </c>
      <c r="D42" s="16" t="n">
        <v>0.23133842170941</v>
      </c>
      <c r="E42" s="16" t="n">
        <v>0.578246913580247</v>
      </c>
      <c r="F42" s="16" t="n">
        <v>0.288255274681249</v>
      </c>
      <c r="G42" s="16" t="n">
        <v>0.00284636569894774</v>
      </c>
      <c r="H42" s="6"/>
      <c r="I42" s="16" t="n">
        <v>-0.00174847643172033</v>
      </c>
      <c r="J42" s="16" t="n">
        <v>-0.00160350917528124</v>
      </c>
      <c r="K42" s="16" t="n">
        <v>0.734814814814815</v>
      </c>
      <c r="L42" s="18" t="n">
        <v>1.50070068928503E-010</v>
      </c>
      <c r="M42" s="16" t="n">
        <v>0.512197530864198</v>
      </c>
      <c r="N42" s="16" t="n">
        <v>0.792993075672065</v>
      </c>
      <c r="O42" s="16" t="n">
        <v>0.107155658026762</v>
      </c>
      <c r="P42" s="16" t="n">
        <v>0.28003801189393</v>
      </c>
    </row>
    <row r="43" customFormat="false" ht="15" hidden="false" customHeight="false" outlineLevel="0" collapsed="false">
      <c r="A43" s="17" t="n">
        <v>438</v>
      </c>
      <c r="B43" s="6"/>
      <c r="C43" s="16" t="n">
        <v>0.221097184351784</v>
      </c>
      <c r="D43" s="16" t="n">
        <v>0.229694076475086</v>
      </c>
      <c r="E43" s="16" t="n">
        <v>0.58037037037037</v>
      </c>
      <c r="F43" s="16" t="n">
        <v>0.29418089552427</v>
      </c>
      <c r="G43" s="16" t="n">
        <v>0.0021933095925256</v>
      </c>
      <c r="H43" s="6"/>
      <c r="I43" s="16" t="n">
        <v>-0.00171381438180617</v>
      </c>
      <c r="J43" s="16" t="n">
        <v>-0.00157158995147786</v>
      </c>
      <c r="K43" s="16" t="n">
        <v>0.739654320987654</v>
      </c>
      <c r="L43" s="18" t="n">
        <v>3.39347476089288E-011</v>
      </c>
      <c r="M43" s="16" t="n">
        <v>0.525555555555556</v>
      </c>
      <c r="N43" s="16" t="n">
        <v>0.617783664844354</v>
      </c>
      <c r="O43" s="16" t="n">
        <v>0.109332371933133</v>
      </c>
      <c r="P43" s="16" t="n">
        <v>0.282209528548322</v>
      </c>
    </row>
    <row r="44" customFormat="false" ht="15" hidden="false" customHeight="false" outlineLevel="0" collapsed="false">
      <c r="A44" s="17" t="n">
        <v>439</v>
      </c>
      <c r="B44" s="6"/>
      <c r="C44" s="16" t="n">
        <v>0.219420238878174</v>
      </c>
      <c r="D44" s="16" t="n">
        <v>0.228172786443986</v>
      </c>
      <c r="E44" s="16" t="n">
        <v>0.581901234567901</v>
      </c>
      <c r="F44" s="16" t="n">
        <v>0.300255633990594</v>
      </c>
      <c r="G44" s="16" t="n">
        <v>0.00168410257152598</v>
      </c>
      <c r="H44" s="6"/>
      <c r="I44" s="16" t="n">
        <v>-0.00168077378341651</v>
      </c>
      <c r="J44" s="16" t="n">
        <v>-0.00153787679331693</v>
      </c>
      <c r="K44" s="16" t="n">
        <v>0.747481481481482</v>
      </c>
      <c r="L44" s="18" t="n">
        <v>1.26061468885892E-012</v>
      </c>
      <c r="M44" s="16" t="n">
        <v>0.510938271604938</v>
      </c>
      <c r="N44" s="16" t="n">
        <v>0.859522112263895</v>
      </c>
      <c r="O44" s="16" t="n">
        <v>0.111562230788008</v>
      </c>
      <c r="P44" s="16" t="n">
        <v>0.287788675065609</v>
      </c>
    </row>
    <row r="45" customFormat="false" ht="15" hidden="false" customHeight="false" outlineLevel="0" collapsed="false">
      <c r="A45" s="17" t="n">
        <v>440</v>
      </c>
      <c r="B45" s="6"/>
      <c r="C45" s="16" t="n">
        <v>0.217647447275918</v>
      </c>
      <c r="D45" s="16" t="n">
        <v>0.226604462988527</v>
      </c>
      <c r="E45" s="16" t="n">
        <v>0.584691358024691</v>
      </c>
      <c r="F45" s="16" t="n">
        <v>0.308024552107645</v>
      </c>
      <c r="G45" s="16" t="n">
        <v>0.00118718761804235</v>
      </c>
      <c r="H45" s="6"/>
      <c r="I45" s="16" t="n">
        <v>-0.00163286616937084</v>
      </c>
      <c r="J45" s="16" t="n">
        <v>-0.00149148956603524</v>
      </c>
      <c r="K45" s="16" t="n">
        <v>0.751185185185185</v>
      </c>
      <c r="L45" s="18" t="n">
        <v>2.07735662004471E-013</v>
      </c>
      <c r="M45" s="16" t="n">
        <v>0.523111111111111</v>
      </c>
      <c r="N45" s="16" t="n">
        <v>0.536907900131744</v>
      </c>
      <c r="O45" s="16" t="n">
        <v>0.114411515381359</v>
      </c>
      <c r="P45" s="16" t="n">
        <v>0.288237228760499</v>
      </c>
    </row>
    <row r="46" customFormat="false" ht="15" hidden="false" customHeight="false" outlineLevel="0" collapsed="false">
      <c r="A46" s="17" t="n">
        <v>441</v>
      </c>
      <c r="B46" s="6"/>
      <c r="C46" s="16" t="n">
        <v>0.216022850470017</v>
      </c>
      <c r="D46" s="16" t="n">
        <v>0.225164501797008</v>
      </c>
      <c r="E46" s="16" t="n">
        <v>0.587456790123457</v>
      </c>
      <c r="F46" s="16" t="n">
        <v>0.315268239952368</v>
      </c>
      <c r="G46" s="18" t="n">
        <v>0.000858121335591449</v>
      </c>
      <c r="H46" s="6"/>
      <c r="I46" s="16" t="n">
        <v>-0.00157262129502211</v>
      </c>
      <c r="J46" s="16" t="n">
        <v>-0.00143516248346371</v>
      </c>
      <c r="K46" s="16" t="n">
        <v>0.750617283950617</v>
      </c>
      <c r="L46" s="18" t="n">
        <v>2.07735662004471E-013</v>
      </c>
      <c r="M46" s="16" t="n">
        <v>0.544345679012346</v>
      </c>
      <c r="N46" s="16" t="n">
        <v>0.225165947055032</v>
      </c>
      <c r="O46" s="16" t="n">
        <v>0.117065629747783</v>
      </c>
      <c r="P46" s="16" t="n">
        <v>0.285387553363151</v>
      </c>
    </row>
    <row r="47" customFormat="false" ht="15" hidden="false" customHeight="false" outlineLevel="0" collapsed="false">
      <c r="A47" s="17" t="n">
        <v>442</v>
      </c>
      <c r="B47" s="6"/>
      <c r="C47" s="16" t="n">
        <v>0.214554465399046</v>
      </c>
      <c r="D47" s="16" t="n">
        <v>0.223846523559131</v>
      </c>
      <c r="E47" s="16" t="n">
        <v>0.589308641975309</v>
      </c>
      <c r="F47" s="16" t="n">
        <v>0.321399921799151</v>
      </c>
      <c r="G47" s="18" t="n">
        <v>0.000659548144379556</v>
      </c>
      <c r="H47" s="6"/>
      <c r="I47" s="16" t="n">
        <v>-0.00153394078155879</v>
      </c>
      <c r="J47" s="16" t="n">
        <v>-0.00139349146305618</v>
      </c>
      <c r="K47" s="16" t="n">
        <v>0.761135802469136</v>
      </c>
      <c r="L47" s="18" t="n">
        <v>2.23948562090245E-014</v>
      </c>
      <c r="M47" s="16" t="n">
        <v>0.575654320987654</v>
      </c>
      <c r="N47" s="16" t="n">
        <v>0.0512165630162561</v>
      </c>
      <c r="O47" s="16" t="n">
        <v>0.119310344664116</v>
      </c>
      <c r="P47" s="16" t="n">
        <v>0.294469065121007</v>
      </c>
    </row>
    <row r="48" customFormat="false" ht="15" hidden="false" customHeight="false" outlineLevel="0" collapsed="false">
      <c r="A48" s="17" t="n">
        <v>443</v>
      </c>
      <c r="B48" s="6"/>
      <c r="C48" s="16" t="n">
        <v>0.213104699546657</v>
      </c>
      <c r="D48" s="16" t="n">
        <v>0.222532788881426</v>
      </c>
      <c r="E48" s="16" t="n">
        <v>0.591111111111111</v>
      </c>
      <c r="F48" s="16" t="n">
        <v>0.326957411531935</v>
      </c>
      <c r="G48" s="18" t="n">
        <v>0.000521865544000739</v>
      </c>
      <c r="H48" s="6"/>
      <c r="I48" s="16" t="n">
        <v>-0.00147928599268245</v>
      </c>
      <c r="J48" s="16" t="n">
        <v>-0.00134243085826722</v>
      </c>
      <c r="K48" s="16" t="n">
        <v>0.758962962962963</v>
      </c>
      <c r="L48" s="18" t="n">
        <v>2.00278730500043E-014</v>
      </c>
      <c r="M48" s="16" t="n">
        <v>0.598049382716049</v>
      </c>
      <c r="N48" s="16" t="n">
        <v>0.00954243003932716</v>
      </c>
      <c r="O48" s="16" t="n">
        <v>0.121343278195679</v>
      </c>
      <c r="P48" s="16" t="n">
        <v>0.286369457848455</v>
      </c>
    </row>
    <row r="49" customFormat="false" ht="15" hidden="false" customHeight="false" outlineLevel="0" collapsed="false">
      <c r="A49" s="17" t="n">
        <v>444</v>
      </c>
      <c r="B49" s="6"/>
      <c r="C49" s="16" t="n">
        <v>0.211675964310145</v>
      </c>
      <c r="D49" s="16" t="n">
        <v>0.221215240720856</v>
      </c>
      <c r="E49" s="16" t="n">
        <v>0.592987654320988</v>
      </c>
      <c r="F49" s="16" t="n">
        <v>0.331687359728559</v>
      </c>
      <c r="G49" s="18" t="n">
        <v>0.000424267323226628</v>
      </c>
      <c r="H49" s="6"/>
      <c r="I49" s="16" t="n">
        <v>-0.00141805330321003</v>
      </c>
      <c r="J49" s="16" t="n">
        <v>-0.00129081878042459</v>
      </c>
      <c r="K49" s="16" t="n">
        <v>0.743728395061728</v>
      </c>
      <c r="L49" s="18" t="n">
        <v>3.65463243619735E-013</v>
      </c>
      <c r="M49" s="16" t="n">
        <v>0.606740740740741</v>
      </c>
      <c r="N49" s="16" t="n">
        <v>0.00344906504817736</v>
      </c>
      <c r="O49" s="16" t="n">
        <v>0.123072295488802</v>
      </c>
      <c r="P49" s="16" t="n">
        <v>0.265673111645779</v>
      </c>
    </row>
    <row r="50" customFormat="false" ht="15" hidden="false" customHeight="false" outlineLevel="0" collapsed="false">
      <c r="A50" s="17" t="n">
        <v>445</v>
      </c>
      <c r="B50" s="6"/>
      <c r="C50" s="16" t="n">
        <v>0.210270296884337</v>
      </c>
      <c r="D50" s="16" t="n">
        <v>0.219919539360039</v>
      </c>
      <c r="E50" s="16" t="n">
        <v>0.594395061728395</v>
      </c>
      <c r="F50" s="16" t="n">
        <v>0.336426538906463</v>
      </c>
      <c r="G50" s="18" t="n">
        <v>0.00034401580231067</v>
      </c>
      <c r="H50" s="6"/>
      <c r="I50" s="16" t="n">
        <v>-0.00138263012326945</v>
      </c>
      <c r="J50" s="16" t="n">
        <v>-0.00126255996052283</v>
      </c>
      <c r="K50" s="16" t="n">
        <v>0.732</v>
      </c>
      <c r="L50" s="18" t="n">
        <v>4.87710235592703E-012</v>
      </c>
      <c r="M50" s="16" t="n">
        <v>0.666148148148148</v>
      </c>
      <c r="N50" s="18" t="n">
        <v>6.58910294312322E-006</v>
      </c>
      <c r="O50" s="16" t="n">
        <v>0.12480356382372</v>
      </c>
      <c r="P50" s="16" t="n">
        <v>0.251624922739201</v>
      </c>
    </row>
    <row r="51" customFormat="false" ht="15" hidden="false" customHeight="false" outlineLevel="0" collapsed="false">
      <c r="A51" s="17" t="n">
        <v>446</v>
      </c>
      <c r="B51" s="6"/>
      <c r="C51" s="16" t="n">
        <v>0.208930509176798</v>
      </c>
      <c r="D51" s="16" t="n">
        <v>0.218687600598485</v>
      </c>
      <c r="E51" s="16" t="n">
        <v>0.595827160493827</v>
      </c>
      <c r="F51" s="16" t="n">
        <v>0.341138273158272</v>
      </c>
      <c r="G51" s="18" t="n">
        <v>0.000278838146710042</v>
      </c>
      <c r="H51" s="6"/>
      <c r="I51" s="16" t="n">
        <v>-0.00136048376323731</v>
      </c>
      <c r="J51" s="16" t="n">
        <v>-0.00125149869552256</v>
      </c>
      <c r="K51" s="16" t="n">
        <v>0.712592592592593</v>
      </c>
      <c r="L51" s="18" t="n">
        <v>3.42904771114645E-010</v>
      </c>
      <c r="M51" s="16" t="n">
        <v>0.729283950617284</v>
      </c>
      <c r="N51" s="18" t="n">
        <v>2.57911406695505E-010</v>
      </c>
      <c r="O51" s="16" t="n">
        <v>0.12652367694229</v>
      </c>
      <c r="P51" s="16" t="n">
        <v>0.226700168721603</v>
      </c>
    </row>
    <row r="52" customFormat="false" ht="15" hidden="false" customHeight="false" outlineLevel="0" collapsed="false">
      <c r="A52" s="17" t="n">
        <v>447</v>
      </c>
      <c r="B52" s="6"/>
      <c r="C52" s="16" t="n">
        <v>0.207687127978436</v>
      </c>
      <c r="D52" s="16" t="n">
        <v>0.217528018803756</v>
      </c>
      <c r="E52" s="16" t="n">
        <v>0.597555555555556</v>
      </c>
      <c r="F52" s="16" t="n">
        <v>0.345066610793411</v>
      </c>
      <c r="G52" s="18" t="n">
        <v>0.000233354730990828</v>
      </c>
      <c r="H52" s="6"/>
      <c r="I52" s="16" t="n">
        <v>-0.00134364615889341</v>
      </c>
      <c r="J52" s="16" t="n">
        <v>-0.00124622739922481</v>
      </c>
      <c r="K52" s="16" t="n">
        <v>0.691086419753086</v>
      </c>
      <c r="L52" s="18" t="n">
        <v>2.26739596954756E-008</v>
      </c>
      <c r="M52" s="16" t="n">
        <v>0.758246913580247</v>
      </c>
      <c r="N52" s="18" t="n">
        <v>1.26215505329814E-013</v>
      </c>
      <c r="O52" s="16" t="n">
        <v>0.127956924132242</v>
      </c>
      <c r="P52" s="16" t="n">
        <v>0.201885952043783</v>
      </c>
    </row>
    <row r="53" customFormat="false" ht="15" hidden="false" customHeight="false" outlineLevel="0" collapsed="false">
      <c r="A53" s="17" t="n">
        <v>448</v>
      </c>
      <c r="B53" s="6"/>
      <c r="C53" s="16" t="n">
        <v>0.206460325142798</v>
      </c>
      <c r="D53" s="16" t="n">
        <v>0.216410186316059</v>
      </c>
      <c r="E53" s="16" t="n">
        <v>0.59879012345679</v>
      </c>
      <c r="F53" s="16" t="n">
        <v>0.349863177831736</v>
      </c>
      <c r="G53" s="18" t="n">
        <v>0.00019290868336921</v>
      </c>
      <c r="H53" s="6"/>
      <c r="I53" s="16" t="n">
        <v>-0.00133256052339879</v>
      </c>
      <c r="J53" s="16" t="n">
        <v>-0.00124395922453205</v>
      </c>
      <c r="K53" s="16" t="n">
        <v>0.672962962962963</v>
      </c>
      <c r="L53" s="18" t="n">
        <v>3.79407986918557E-007</v>
      </c>
      <c r="M53" s="16" t="n">
        <v>0.770098765432099</v>
      </c>
      <c r="N53" s="18" t="n">
        <v>5.57060090699341E-016</v>
      </c>
      <c r="O53" s="16" t="n">
        <v>0.129705856063115</v>
      </c>
      <c r="P53" s="16" t="n">
        <v>0.184762509819892</v>
      </c>
    </row>
    <row r="54" customFormat="false" ht="15" hidden="false" customHeight="false" outlineLevel="0" collapsed="false">
      <c r="A54" s="17" t="n">
        <v>449</v>
      </c>
      <c r="B54" s="6"/>
      <c r="C54" s="16" t="n">
        <v>0.205202790087862</v>
      </c>
      <c r="D54" s="16" t="n">
        <v>0.215269492451962</v>
      </c>
      <c r="E54" s="16" t="n">
        <v>0.600740740740741</v>
      </c>
      <c r="F54" s="16" t="n">
        <v>0.354950290011837</v>
      </c>
      <c r="G54" s="18" t="n">
        <v>0.000160545859129833</v>
      </c>
      <c r="H54" s="6"/>
      <c r="I54" s="16" t="n">
        <v>-0.001322140931374</v>
      </c>
      <c r="J54" s="16" t="n">
        <v>-0.0012435926167033</v>
      </c>
      <c r="K54" s="16" t="n">
        <v>0.654518518518519</v>
      </c>
      <c r="L54" s="18" t="n">
        <v>5.49358149164764E-006</v>
      </c>
      <c r="M54" s="16" t="n">
        <v>0.738814814814815</v>
      </c>
      <c r="N54" s="18" t="n">
        <v>1.83215573189187E-012</v>
      </c>
      <c r="O54" s="16" t="n">
        <v>0.131559404808775</v>
      </c>
      <c r="P54" s="16" t="n">
        <v>0.166032908627644</v>
      </c>
    </row>
    <row r="55" customFormat="false" ht="15" hidden="false" customHeight="false" outlineLevel="0" collapsed="false">
      <c r="A55" s="17" t="n">
        <v>450</v>
      </c>
      <c r="B55" s="6"/>
      <c r="C55" s="16" t="n">
        <v>0.203900385425518</v>
      </c>
      <c r="D55" s="16" t="n">
        <v>0.214057730383143</v>
      </c>
      <c r="E55" s="16" t="n">
        <v>0.602962962962963</v>
      </c>
      <c r="F55" s="16" t="n">
        <v>0.35921053995682</v>
      </c>
      <c r="G55" s="18" t="n">
        <v>0.000135670090144773</v>
      </c>
      <c r="H55" s="6"/>
      <c r="I55" s="16" t="n">
        <v>-0.00131804933032391</v>
      </c>
      <c r="J55" s="16" t="n">
        <v>-0.00124703326277364</v>
      </c>
      <c r="K55" s="16" t="n">
        <v>0.643901234567901</v>
      </c>
      <c r="L55" s="18" t="n">
        <v>2.65020187912975E-005</v>
      </c>
      <c r="M55" s="16" t="n">
        <v>0.69958024691358</v>
      </c>
      <c r="N55" s="18" t="n">
        <v>9.4385545488954E-009</v>
      </c>
      <c r="O55" s="16" t="n">
        <v>0.133110616523564</v>
      </c>
      <c r="P55" s="16" t="n">
        <v>0.153343642056583</v>
      </c>
    </row>
    <row r="56" customFormat="false" ht="15" hidden="false" customHeight="false" outlineLevel="0" collapsed="false">
      <c r="A56" s="17" t="n">
        <v>451</v>
      </c>
      <c r="B56" s="6"/>
      <c r="C56" s="16" t="n">
        <v>0.202584596548681</v>
      </c>
      <c r="D56" s="16" t="n">
        <v>0.212812231964814</v>
      </c>
      <c r="E56" s="16" t="n">
        <v>0.604641975308642</v>
      </c>
      <c r="F56" s="16" t="n">
        <v>0.362916404625984</v>
      </c>
      <c r="G56" s="18" t="n">
        <v>0.000116764567104446</v>
      </c>
      <c r="H56" s="6"/>
      <c r="I56" s="16" t="n">
        <v>-0.00132846684505586</v>
      </c>
      <c r="J56" s="16" t="n">
        <v>-0.00126341716708692</v>
      </c>
      <c r="K56" s="16" t="n">
        <v>0.634345679012346</v>
      </c>
      <c r="L56" s="18" t="n">
        <v>8.85687445073066E-005</v>
      </c>
      <c r="M56" s="16" t="n">
        <v>0.678987654320988</v>
      </c>
      <c r="N56" s="18" t="n">
        <v>4.39939278641865E-007</v>
      </c>
      <c r="O56" s="16" t="n">
        <v>0.134459174748716</v>
      </c>
      <c r="P56" s="16" t="n">
        <v>0.143237437443723</v>
      </c>
    </row>
    <row r="57" customFormat="false" ht="15" hidden="false" customHeight="false" outlineLevel="0" collapsed="false">
      <c r="A57" s="17" t="n">
        <v>452</v>
      </c>
      <c r="B57" s="6"/>
      <c r="C57" s="16" t="n">
        <v>0.201257889484903</v>
      </c>
      <c r="D57" s="16" t="n">
        <v>0.211535214364097</v>
      </c>
      <c r="E57" s="16" t="n">
        <v>0.605456790123457</v>
      </c>
      <c r="F57" s="16" t="n">
        <v>0.365938769780333</v>
      </c>
      <c r="G57" s="18" t="n">
        <v>0.000102995156607112</v>
      </c>
      <c r="H57" s="6"/>
      <c r="I57" s="16" t="n">
        <v>-0.00134977269562981</v>
      </c>
      <c r="J57" s="16" t="n">
        <v>-0.00129163923019974</v>
      </c>
      <c r="K57" s="16" t="n">
        <v>0.622864197530864</v>
      </c>
      <c r="L57" s="18" t="n">
        <v>0.000409501131875238</v>
      </c>
      <c r="M57" s="16" t="n">
        <v>0.666543209876543</v>
      </c>
      <c r="N57" s="18" t="n">
        <v>4.67581931915122E-006</v>
      </c>
      <c r="O57" s="16" t="n">
        <v>0.13555845610346</v>
      </c>
      <c r="P57" s="16" t="n">
        <v>0.129884300917383</v>
      </c>
    </row>
    <row r="58" customFormat="false" ht="15" hidden="false" customHeight="false" outlineLevel="0" collapsed="false">
      <c r="A58" s="17" t="n">
        <v>453</v>
      </c>
      <c r="B58" s="6"/>
      <c r="C58" s="16" t="n">
        <v>0.199913869910107</v>
      </c>
      <c r="D58" s="16" t="n">
        <v>0.210224005041871</v>
      </c>
      <c r="E58" s="16" t="n">
        <v>0.606197530864198</v>
      </c>
      <c r="F58" s="16" t="n">
        <v>0.368385301078378</v>
      </c>
      <c r="G58" s="18" t="n">
        <v>9.3028212888869E-005</v>
      </c>
      <c r="H58" s="6"/>
      <c r="I58" s="16" t="n">
        <v>-0.00136174337908906</v>
      </c>
      <c r="J58" s="16" t="n">
        <v>-0.00131358901139336</v>
      </c>
      <c r="K58" s="16" t="n">
        <v>0.607086419753086</v>
      </c>
      <c r="L58" s="16" t="n">
        <v>0.00283292597271801</v>
      </c>
      <c r="M58" s="16" t="n">
        <v>0.658444444444444</v>
      </c>
      <c r="N58" s="18" t="n">
        <v>2.21841274613353E-005</v>
      </c>
      <c r="O58" s="16" t="n">
        <v>0.136447931397198</v>
      </c>
      <c r="P58" s="16" t="n">
        <v>0.108826963350037</v>
      </c>
    </row>
    <row r="59" customFormat="false" ht="15" hidden="false" customHeight="false" outlineLevel="0" collapsed="false">
      <c r="A59" s="17" t="n">
        <v>454</v>
      </c>
      <c r="B59" s="6"/>
      <c r="C59" s="16" t="n">
        <v>0.198551955242921</v>
      </c>
      <c r="D59" s="16" t="n">
        <v>0.20888503496672</v>
      </c>
      <c r="E59" s="16" t="n">
        <v>0.607160493827161</v>
      </c>
      <c r="F59" s="16" t="n">
        <v>0.370587171532346</v>
      </c>
      <c r="G59" s="18" t="n">
        <v>8.43422706032627E-005</v>
      </c>
      <c r="H59" s="6"/>
      <c r="I59" s="16" t="n">
        <v>-0.00137255545528206</v>
      </c>
      <c r="J59" s="16" t="n">
        <v>-0.00133424925780531</v>
      </c>
      <c r="K59" s="16" t="n">
        <v>0.588320987654321</v>
      </c>
      <c r="L59" s="16" t="n">
        <v>0.0171661227336134</v>
      </c>
      <c r="M59" s="16" t="n">
        <v>0.654197530864198</v>
      </c>
      <c r="N59" s="18" t="n">
        <v>2.86130446987443E-005</v>
      </c>
      <c r="O59" s="16" t="n">
        <v>0.137248174367081</v>
      </c>
      <c r="P59" s="16" t="n">
        <v>0.0874273275276442</v>
      </c>
    </row>
    <row r="60" customFormat="false" ht="15" hidden="false" customHeight="false" outlineLevel="0" collapsed="false">
      <c r="A60" s="17" t="n">
        <v>455</v>
      </c>
      <c r="B60" s="6"/>
      <c r="C60" s="16" t="n">
        <v>0.19712218130748</v>
      </c>
      <c r="D60" s="16" t="n">
        <v>0.207490761894015</v>
      </c>
      <c r="E60" s="16" t="n">
        <v>0.608172839506173</v>
      </c>
      <c r="F60" s="16" t="n">
        <v>0.373374271079371</v>
      </c>
      <c r="G60" s="18" t="n">
        <v>7.41009541815619E-005</v>
      </c>
      <c r="H60" s="6"/>
      <c r="I60" s="16" t="n">
        <v>-0.00138542541672356</v>
      </c>
      <c r="J60" s="16" t="n">
        <v>-0.00135405354923244</v>
      </c>
      <c r="K60" s="16" t="n">
        <v>0.575975308641975</v>
      </c>
      <c r="L60" s="16" t="n">
        <v>0.0528299078245478</v>
      </c>
      <c r="M60" s="16" t="n">
        <v>0.645604938271605</v>
      </c>
      <c r="N60" s="18" t="n">
        <v>0.000110575666666649</v>
      </c>
      <c r="O60" s="16" t="n">
        <v>0.138260726289095</v>
      </c>
      <c r="P60" s="16" t="n">
        <v>0.0721964637203725</v>
      </c>
    </row>
    <row r="61" customFormat="false" ht="15" hidden="false" customHeight="false" outlineLevel="0" collapsed="false">
      <c r="A61" s="17" t="n">
        <v>456</v>
      </c>
      <c r="B61" s="6"/>
      <c r="C61" s="16" t="n">
        <v>0.195680111158052</v>
      </c>
      <c r="D61" s="16" t="n">
        <v>0.206076627563579</v>
      </c>
      <c r="E61" s="16" t="n">
        <v>0.609061728395062</v>
      </c>
      <c r="F61" s="16" t="n">
        <v>0.37599032934427</v>
      </c>
      <c r="G61" s="18" t="n">
        <v>6.37083027218497E-005</v>
      </c>
      <c r="H61" s="6"/>
      <c r="I61" s="16" t="n">
        <v>-0.00139705512377048</v>
      </c>
      <c r="J61" s="16" t="n">
        <v>-0.0013685807861274</v>
      </c>
      <c r="K61" s="16" t="n">
        <v>0.572222222222222</v>
      </c>
      <c r="L61" s="16" t="n">
        <v>0.0795249837629546</v>
      </c>
      <c r="M61" s="16" t="n">
        <v>0.611382716049383</v>
      </c>
      <c r="N61" s="16" t="n">
        <v>0.00413486425972673</v>
      </c>
      <c r="O61" s="16" t="n">
        <v>0.139210744764382</v>
      </c>
      <c r="P61" s="16" t="n">
        <v>0.0659101663933067</v>
      </c>
    </row>
    <row r="62" customFormat="false" ht="15" hidden="false" customHeight="false" outlineLevel="0" collapsed="false">
      <c r="A62" s="17" t="n">
        <v>457</v>
      </c>
      <c r="B62" s="6"/>
      <c r="C62" s="16" t="n">
        <v>0.194273627396385</v>
      </c>
      <c r="D62" s="16" t="n">
        <v>0.20467685046637</v>
      </c>
      <c r="E62" s="16" t="n">
        <v>0.609753086419753</v>
      </c>
      <c r="F62" s="16" t="n">
        <v>0.377906245180706</v>
      </c>
      <c r="G62" s="18" t="n">
        <v>5.63501936161083E-005</v>
      </c>
      <c r="H62" s="6"/>
      <c r="I62" s="16" t="n">
        <v>-0.00140851504686849</v>
      </c>
      <c r="J62" s="16" t="n">
        <v>-0.00138271706645969</v>
      </c>
      <c r="K62" s="16" t="n">
        <v>0.565111111111111</v>
      </c>
      <c r="L62" s="16" t="n">
        <v>0.113842020016286</v>
      </c>
      <c r="M62" s="16" t="n">
        <v>0.580148148148148</v>
      </c>
      <c r="N62" s="16" t="n">
        <v>0.04868948398212</v>
      </c>
      <c r="O62" s="16" t="n">
        <v>0.139906263742186</v>
      </c>
      <c r="P62" s="16" t="n">
        <v>0.0600048444233474</v>
      </c>
    </row>
    <row r="63" customFormat="false" ht="15" hidden="false" customHeight="false" outlineLevel="0" collapsed="false">
      <c r="A63" s="17" t="n">
        <v>458</v>
      </c>
      <c r="B63" s="6"/>
      <c r="C63" s="16" t="n">
        <v>0.192849146420553</v>
      </c>
      <c r="D63" s="16" t="n">
        <v>0.203266753000289</v>
      </c>
      <c r="E63" s="16" t="n">
        <v>0.610395061728395</v>
      </c>
      <c r="F63" s="16" t="n">
        <v>0.380212792507635</v>
      </c>
      <c r="G63" s="18" t="n">
        <v>4.88653208460581E-005</v>
      </c>
      <c r="H63" s="6"/>
      <c r="I63" s="16" t="n">
        <v>-0.0014107595005683</v>
      </c>
      <c r="J63" s="16" t="n">
        <v>-0.0013896706004942</v>
      </c>
      <c r="K63" s="16" t="n">
        <v>0.55562962962963</v>
      </c>
      <c r="L63" s="16" t="n">
        <v>0.203038779306076</v>
      </c>
      <c r="M63" s="16" t="n">
        <v>0.556716049382716</v>
      </c>
      <c r="N63" s="16" t="n">
        <v>0.223671862029527</v>
      </c>
      <c r="O63" s="16" t="n">
        <v>0.140743315684329</v>
      </c>
      <c r="P63" s="16" t="n">
        <v>0.0491509880943399</v>
      </c>
    </row>
    <row r="64" customFormat="false" ht="15" hidden="false" customHeight="false" outlineLevel="0" collapsed="false">
      <c r="A64" s="17" t="n">
        <v>459</v>
      </c>
      <c r="B64" s="6"/>
      <c r="C64" s="16" t="n">
        <v>0.19142648856455</v>
      </c>
      <c r="D64" s="16" t="n">
        <v>0.201869289029358</v>
      </c>
      <c r="E64" s="16" t="n">
        <v>0.611530864197531</v>
      </c>
      <c r="F64" s="16" t="n">
        <v>0.383026115166134</v>
      </c>
      <c r="G64" s="18" t="n">
        <v>4.14750581932982E-005</v>
      </c>
      <c r="H64" s="6"/>
      <c r="I64" s="16" t="n">
        <v>-0.00140414441802714</v>
      </c>
      <c r="J64" s="16" t="n">
        <v>-0.00138547273666184</v>
      </c>
      <c r="K64" s="16" t="n">
        <v>0.550074074074074</v>
      </c>
      <c r="L64" s="16" t="n">
        <v>0.266001449597369</v>
      </c>
      <c r="M64" s="16" t="n">
        <v>0.53083950617284</v>
      </c>
      <c r="N64" s="16" t="n">
        <v>0.602819202569688</v>
      </c>
      <c r="O64" s="16" t="n">
        <v>0.141763869108073</v>
      </c>
      <c r="P64" s="16" t="n">
        <v>0.043294482257691</v>
      </c>
    </row>
    <row r="65" customFormat="false" ht="15" hidden="false" customHeight="false" outlineLevel="0" collapsed="false">
      <c r="A65" s="17" t="n">
        <v>460</v>
      </c>
      <c r="B65" s="6"/>
      <c r="C65" s="16" t="n">
        <v>0.190001945316067</v>
      </c>
      <c r="D65" s="16" t="n">
        <v>0.200468782640143</v>
      </c>
      <c r="E65" s="16" t="n">
        <v>0.612716049382716</v>
      </c>
      <c r="F65" s="16" t="n">
        <v>0.385840572987848</v>
      </c>
      <c r="G65" s="18" t="n">
        <v>3.5315223673635E-005</v>
      </c>
      <c r="H65" s="6"/>
      <c r="I65" s="16" t="n">
        <v>-0.00140413529934433</v>
      </c>
      <c r="J65" s="16" t="n">
        <v>-0.00138383906547556</v>
      </c>
      <c r="K65" s="16" t="n">
        <v>0.553111111111111</v>
      </c>
      <c r="L65" s="16" t="n">
        <v>0.234797261860659</v>
      </c>
      <c r="M65" s="16" t="n">
        <v>0.520123456790123</v>
      </c>
      <c r="N65" s="16" t="n">
        <v>0.789547748103118</v>
      </c>
      <c r="O65" s="16" t="n">
        <v>0.142784382208668</v>
      </c>
      <c r="P65" s="16" t="n">
        <v>0.0467926921735751</v>
      </c>
    </row>
    <row r="66" customFormat="false" ht="15" hidden="false" customHeight="false" outlineLevel="0" collapsed="false">
      <c r="A66" s="17" t="n">
        <v>461</v>
      </c>
      <c r="B66" s="6"/>
      <c r="C66" s="16" t="n">
        <v>0.188558284739577</v>
      </c>
      <c r="D66" s="16" t="n">
        <v>0.199042639979055</v>
      </c>
      <c r="E66" s="16" t="n">
        <v>0.613753086419753</v>
      </c>
      <c r="F66" s="16" t="n">
        <v>0.388377712971178</v>
      </c>
      <c r="G66" s="18" t="n">
        <v>3.02753469770739E-005</v>
      </c>
      <c r="H66" s="6"/>
      <c r="I66" s="16" t="n">
        <v>-0.00140403079489908</v>
      </c>
      <c r="J66" s="16" t="n">
        <v>-0.00138231322890753</v>
      </c>
      <c r="K66" s="16" t="n">
        <v>0.555135802469136</v>
      </c>
      <c r="L66" s="16" t="n">
        <v>0.208041118659991</v>
      </c>
      <c r="M66" s="16" t="n">
        <v>0.506567901234568</v>
      </c>
      <c r="N66" s="16" t="n">
        <v>0.91894951930709</v>
      </c>
      <c r="O66" s="16" t="n">
        <v>0.143703950740892</v>
      </c>
      <c r="P66" s="16" t="n">
        <v>0.0499067159356977</v>
      </c>
    </row>
    <row r="67" customFormat="false" ht="15" hidden="false" customHeight="false" outlineLevel="0" collapsed="false">
      <c r="A67" s="17" t="n">
        <v>462</v>
      </c>
      <c r="B67" s="6"/>
      <c r="C67" s="16" t="n">
        <v>0.18716364670405</v>
      </c>
      <c r="D67" s="16" t="n">
        <v>0.197663639303441</v>
      </c>
      <c r="E67" s="16" t="n">
        <v>0.614148148148148</v>
      </c>
      <c r="F67" s="16" t="n">
        <v>0.39083084463679</v>
      </c>
      <c r="G67" s="18" t="n">
        <v>2.57180524964012E-005</v>
      </c>
      <c r="H67" s="6"/>
      <c r="I67" s="16" t="n">
        <v>-0.00140298194237213</v>
      </c>
      <c r="J67" s="16" t="n">
        <v>-0.00137951883413532</v>
      </c>
      <c r="K67" s="16" t="n">
        <v>0.557975308641975</v>
      </c>
      <c r="L67" s="16" t="n">
        <v>0.174759832809719</v>
      </c>
      <c r="M67" s="16" t="n">
        <v>0.510098765432099</v>
      </c>
      <c r="N67" s="16" t="n">
        <v>0.886187685587162</v>
      </c>
      <c r="O67" s="16" t="n">
        <v>0.144592717261738</v>
      </c>
      <c r="P67" s="16" t="n">
        <v>0.0539512850177848</v>
      </c>
    </row>
    <row r="68" customFormat="false" ht="15" hidden="false" customHeight="false" outlineLevel="0" collapsed="false">
      <c r="A68" s="17" t="n">
        <v>463</v>
      </c>
      <c r="B68" s="6"/>
      <c r="C68" s="16" t="n">
        <v>0.185804373820932</v>
      </c>
      <c r="D68" s="16" t="n">
        <v>0.196314661330246</v>
      </c>
      <c r="E68" s="16" t="n">
        <v>0.615037037037037</v>
      </c>
      <c r="F68" s="16" t="n">
        <v>0.39310019509813</v>
      </c>
      <c r="G68" s="18" t="n">
        <v>2.22869785955961E-005</v>
      </c>
      <c r="H68" s="6"/>
      <c r="I68" s="16" t="n">
        <v>-0.00140121516195122</v>
      </c>
      <c r="J68" s="16" t="n">
        <v>-0.00137560836592407</v>
      </c>
      <c r="K68" s="16" t="n">
        <v>0.563802469135803</v>
      </c>
      <c r="L68" s="16" t="n">
        <v>0.138386767296055</v>
      </c>
      <c r="M68" s="16" t="n">
        <v>0.500938271604938</v>
      </c>
      <c r="N68" s="16" t="n">
        <v>0.740840386798038</v>
      </c>
      <c r="O68" s="16" t="n">
        <v>0.145414588633875</v>
      </c>
      <c r="P68" s="16" t="n">
        <v>0.0591731958027285</v>
      </c>
    </row>
    <row r="69" customFormat="false" ht="15" hidden="false" customHeight="false" outlineLevel="0" collapsed="false">
      <c r="A69" s="17" t="n">
        <v>464</v>
      </c>
      <c r="B69" s="6"/>
      <c r="C69" s="16" t="n">
        <v>0.184436709380342</v>
      </c>
      <c r="D69" s="16" t="n">
        <v>0.194961025808813</v>
      </c>
      <c r="E69" s="16" t="n">
        <v>0.615950617283951</v>
      </c>
      <c r="F69" s="16" t="n">
        <v>0.395532341022173</v>
      </c>
      <c r="G69" s="18" t="n">
        <v>1.90764872629655E-005</v>
      </c>
      <c r="H69" s="6"/>
      <c r="I69" s="16" t="n">
        <v>-0.00138694836447677</v>
      </c>
      <c r="J69" s="16" t="n">
        <v>-0.00136310213579588</v>
      </c>
      <c r="K69" s="16" t="n">
        <v>0.560049382716049</v>
      </c>
      <c r="L69" s="16" t="n">
        <v>0.166963395771254</v>
      </c>
      <c r="M69" s="16" t="n">
        <v>0.506666666666667</v>
      </c>
      <c r="N69" s="16" t="n">
        <v>0.557531063097367</v>
      </c>
      <c r="O69" s="16" t="n">
        <v>0.146295084132768</v>
      </c>
      <c r="P69" s="16" t="n">
        <v>0.0555146306541514</v>
      </c>
    </row>
    <row r="70" customFormat="false" ht="15" hidden="false" customHeight="false" outlineLevel="0" collapsed="false">
      <c r="A70" s="17" t="n">
        <v>465</v>
      </c>
      <c r="B70" s="6"/>
      <c r="C70" s="16" t="n">
        <v>0.18303122953858</v>
      </c>
      <c r="D70" s="16" t="n">
        <v>0.193592563121855</v>
      </c>
      <c r="E70" s="16" t="n">
        <v>0.616864197530864</v>
      </c>
      <c r="F70" s="16" t="n">
        <v>0.398798137013737</v>
      </c>
      <c r="G70" s="18" t="n">
        <v>1.53543874404963E-005</v>
      </c>
      <c r="H70" s="6"/>
      <c r="I70" s="16" t="n">
        <v>-0.00136675037680205</v>
      </c>
      <c r="J70" s="16" t="n">
        <v>-0.0013463781183915</v>
      </c>
      <c r="K70" s="16" t="n">
        <v>0.554123456790123</v>
      </c>
      <c r="L70" s="16" t="n">
        <v>0.234797261860659</v>
      </c>
      <c r="M70" s="16" t="n">
        <v>0.510617283950617</v>
      </c>
      <c r="N70" s="16" t="n">
        <v>0.598841083210848</v>
      </c>
      <c r="O70" s="16" t="n">
        <v>0.147476834052178</v>
      </c>
      <c r="P70" s="16" t="n">
        <v>0.0476890249196006</v>
      </c>
    </row>
    <row r="71" customFormat="false" ht="15" hidden="false" customHeight="false" outlineLevel="0" collapsed="false">
      <c r="A71" s="17" t="n">
        <v>466</v>
      </c>
      <c r="B71" s="6"/>
      <c r="C71" s="16" t="n">
        <v>0.181611334939474</v>
      </c>
      <c r="D71" s="16" t="n">
        <v>0.192218254969717</v>
      </c>
      <c r="E71" s="16" t="n">
        <v>0.618222222222222</v>
      </c>
      <c r="F71" s="16" t="n">
        <v>0.402401930566909</v>
      </c>
      <c r="G71" s="18" t="n">
        <v>1.20263195308019E-005</v>
      </c>
      <c r="H71" s="6"/>
      <c r="I71" s="16" t="n">
        <v>-0.00134866056934275</v>
      </c>
      <c r="J71" s="16" t="n">
        <v>-0.00132974141457767</v>
      </c>
      <c r="K71" s="16" t="n">
        <v>0.553530864197531</v>
      </c>
      <c r="L71" s="16" t="n">
        <v>0.259765229662463</v>
      </c>
      <c r="M71" s="16" t="n">
        <v>0.519925925925926</v>
      </c>
      <c r="N71" s="16" t="n">
        <v>0.390782785688577</v>
      </c>
      <c r="O71" s="16" t="n">
        <v>0.148780157794676</v>
      </c>
      <c r="P71" s="16" t="n">
        <v>0.0445046568676378</v>
      </c>
    </row>
    <row r="72" customFormat="false" ht="15" hidden="false" customHeight="false" outlineLevel="0" collapsed="false">
      <c r="A72" s="17" t="n">
        <v>467</v>
      </c>
      <c r="B72" s="6"/>
      <c r="C72" s="16" t="n">
        <v>0.180214243834731</v>
      </c>
      <c r="D72" s="16" t="n">
        <v>0.190856088865718</v>
      </c>
      <c r="E72" s="16" t="n">
        <v>0.619728395061728</v>
      </c>
      <c r="F72" s="16" t="n">
        <v>0.40565329022816</v>
      </c>
      <c r="G72" s="18" t="n">
        <v>9.5683171535082E-006</v>
      </c>
      <c r="H72" s="6"/>
      <c r="I72" s="16" t="n">
        <v>-0.00132834085573793</v>
      </c>
      <c r="J72" s="16" t="n">
        <v>-0.00130839255795162</v>
      </c>
      <c r="K72" s="16" t="n">
        <v>0.558469135802469</v>
      </c>
      <c r="L72" s="16" t="n">
        <v>0.228260031634708</v>
      </c>
      <c r="M72" s="16" t="n">
        <v>0.521950617283951</v>
      </c>
      <c r="N72" s="16" t="n">
        <v>0.322884618353544</v>
      </c>
      <c r="O72" s="16" t="n">
        <v>0.149955357923306</v>
      </c>
      <c r="P72" s="16" t="n">
        <v>0.0471093132303966</v>
      </c>
    </row>
    <row r="73" customFormat="false" ht="15" hidden="false" customHeight="false" outlineLevel="0" collapsed="false">
      <c r="A73" s="17" t="n">
        <v>468</v>
      </c>
      <c r="B73" s="6"/>
      <c r="C73" s="16" t="n">
        <v>0.178859219377259</v>
      </c>
      <c r="D73" s="16" t="n">
        <v>0.189519513843051</v>
      </c>
      <c r="E73" s="16" t="n">
        <v>0.620444444444445</v>
      </c>
      <c r="F73" s="16" t="n">
        <v>0.408335232938539</v>
      </c>
      <c r="G73" s="18" t="n">
        <v>8.00378557686494E-006</v>
      </c>
      <c r="H73" s="6"/>
      <c r="I73" s="16" t="n">
        <v>-0.00130776506686061</v>
      </c>
      <c r="J73" s="16" t="n">
        <v>-0.00128746051069332</v>
      </c>
      <c r="K73" s="16" t="n">
        <v>0.560691358024691</v>
      </c>
      <c r="L73" s="16" t="n">
        <v>0.210004736406686</v>
      </c>
      <c r="M73" s="16" t="n">
        <v>0.509925925925926</v>
      </c>
      <c r="N73" s="16" t="n">
        <v>0.720906769567838</v>
      </c>
      <c r="O73" s="16" t="n">
        <v>0.150924265044574</v>
      </c>
      <c r="P73" s="16" t="n">
        <v>0.0481059015873282</v>
      </c>
    </row>
    <row r="74" customFormat="false" ht="15" hidden="false" customHeight="false" outlineLevel="0" collapsed="false">
      <c r="A74" s="17" t="n">
        <v>469</v>
      </c>
      <c r="B74" s="6"/>
      <c r="C74" s="16" t="n">
        <v>0.177518601561961</v>
      </c>
      <c r="D74" s="16" t="n">
        <v>0.188201087019321</v>
      </c>
      <c r="E74" s="16" t="n">
        <v>0.621234567901235</v>
      </c>
      <c r="F74" s="16" t="n">
        <v>0.41119565191863</v>
      </c>
      <c r="G74" s="18" t="n">
        <v>6.6018853661135E-006</v>
      </c>
      <c r="H74" s="6"/>
      <c r="I74" s="16" t="n">
        <v>-0.00128691300749818</v>
      </c>
      <c r="J74" s="16" t="n">
        <v>-0.0012680568022155</v>
      </c>
      <c r="K74" s="16" t="n">
        <v>0.561135802469136</v>
      </c>
      <c r="L74" s="16" t="n">
        <v>0.232640482741218</v>
      </c>
      <c r="M74" s="16" t="n">
        <v>0.524469135802469</v>
      </c>
      <c r="N74" s="16" t="n">
        <v>0.979786054410174</v>
      </c>
      <c r="O74" s="16" t="n">
        <v>0.15195717120923</v>
      </c>
      <c r="P74" s="16" t="n">
        <v>0.0448584077331293</v>
      </c>
    </row>
    <row r="75" customFormat="false" ht="15" hidden="false" customHeight="false" outlineLevel="0" collapsed="false">
      <c r="A75" s="17" t="n">
        <v>470</v>
      </c>
      <c r="B75" s="6"/>
      <c r="C75" s="16" t="n">
        <v>0.176239655529842</v>
      </c>
      <c r="D75" s="16" t="n">
        <v>0.18693237776438</v>
      </c>
      <c r="E75" s="16" t="n">
        <v>0.622395061728395</v>
      </c>
      <c r="F75" s="16" t="n">
        <v>0.413641247145488</v>
      </c>
      <c r="G75" s="18" t="n">
        <v>5.69339417145359E-006</v>
      </c>
      <c r="H75" s="6"/>
      <c r="I75" s="16" t="n">
        <v>-0.00125825716093931</v>
      </c>
      <c r="J75" s="16" t="n">
        <v>-0.00124203247482383</v>
      </c>
      <c r="K75" s="16" t="n">
        <v>0.560469135802469</v>
      </c>
      <c r="L75" s="16" t="n">
        <v>0.290925166673566</v>
      </c>
      <c r="M75" s="16" t="n">
        <v>0.50837037037037</v>
      </c>
      <c r="N75" s="16" t="n">
        <v>0.389623202299815</v>
      </c>
      <c r="O75" s="16" t="n">
        <v>0.152839888740814</v>
      </c>
      <c r="P75" s="16" t="n">
        <v>0.0387701854530739</v>
      </c>
    </row>
    <row r="76" customFormat="false" ht="15" hidden="false" customHeight="false" outlineLevel="0" collapsed="false">
      <c r="A76" s="17" t="n">
        <v>471</v>
      </c>
      <c r="B76" s="6"/>
      <c r="C76" s="16" t="n">
        <v>0.175026382331449</v>
      </c>
      <c r="D76" s="16" t="n">
        <v>0.185716412165597</v>
      </c>
      <c r="E76" s="16" t="n">
        <v>0.623061728395062</v>
      </c>
      <c r="F76" s="16" t="n">
        <v>0.415621160259407</v>
      </c>
      <c r="G76" s="18" t="n">
        <v>5.06560566059492E-006</v>
      </c>
      <c r="H76" s="6"/>
      <c r="I76" s="16" t="n">
        <v>-0.00123476887801848</v>
      </c>
      <c r="J76" s="16" t="n">
        <v>-0.00121697361477588</v>
      </c>
      <c r="K76" s="16" t="n">
        <v>0.566740740740741</v>
      </c>
      <c r="L76" s="16" t="n">
        <v>0.234147172225062</v>
      </c>
      <c r="M76" s="16" t="n">
        <v>0.531407407407407</v>
      </c>
      <c r="N76" s="16" t="n">
        <v>0.191157473584252</v>
      </c>
      <c r="O76" s="16" t="n">
        <v>0.153554254369922</v>
      </c>
      <c r="P76" s="16" t="n">
        <v>0.0427606386828392</v>
      </c>
    </row>
    <row r="77" customFormat="false" ht="15" hidden="false" customHeight="false" outlineLevel="0" collapsed="false">
      <c r="A77" s="17" t="n">
        <v>472</v>
      </c>
      <c r="B77" s="6"/>
      <c r="C77" s="16" t="n">
        <v>0.173834050579706</v>
      </c>
      <c r="D77" s="16" t="n">
        <v>0.184535197213397</v>
      </c>
      <c r="E77" s="16" t="n">
        <v>0.624</v>
      </c>
      <c r="F77" s="16" t="n">
        <v>0.418159898665199</v>
      </c>
      <c r="G77" s="18" t="n">
        <v>4.34534070792726E-006</v>
      </c>
      <c r="H77" s="6"/>
      <c r="I77" s="16" t="n">
        <v>-0.00121191268402471</v>
      </c>
      <c r="J77" s="16" t="n">
        <v>-0.00119398374814167</v>
      </c>
      <c r="K77" s="16" t="n">
        <v>0.56958024691358</v>
      </c>
      <c r="L77" s="16" t="n">
        <v>0.217721376019784</v>
      </c>
      <c r="M77" s="16" t="n">
        <v>0.536148148148148</v>
      </c>
      <c r="N77" s="16" t="n">
        <v>0.21738133426452</v>
      </c>
      <c r="O77" s="16" t="n">
        <v>0.154469895523898</v>
      </c>
      <c r="P77" s="16" t="n">
        <v>0.0434590692811225</v>
      </c>
    </row>
    <row r="78" customFormat="false" ht="15" hidden="false" customHeight="false" outlineLevel="0" collapsed="false">
      <c r="A78" s="17" t="n">
        <v>473</v>
      </c>
      <c r="B78" s="6"/>
      <c r="C78" s="16" t="n">
        <v>0.172699026427672</v>
      </c>
      <c r="D78" s="16" t="n">
        <v>0.183399725837647</v>
      </c>
      <c r="E78" s="16" t="n">
        <v>0.625111111111111</v>
      </c>
      <c r="F78" s="16" t="n">
        <v>0.420262944518825</v>
      </c>
      <c r="G78" s="18" t="n">
        <v>3.83418515693243E-006</v>
      </c>
      <c r="H78" s="6"/>
      <c r="I78" s="16" t="n">
        <v>-0.00118088187383792</v>
      </c>
      <c r="J78" s="16" t="n">
        <v>-0.0011670530909706</v>
      </c>
      <c r="K78" s="16" t="n">
        <v>0.560962962962963</v>
      </c>
      <c r="L78" s="16" t="n">
        <v>0.334240477739852</v>
      </c>
      <c r="M78" s="16" t="n">
        <v>0.532246913580247</v>
      </c>
      <c r="N78" s="16" t="n">
        <v>0.223026191461766</v>
      </c>
      <c r="O78" s="16" t="n">
        <v>0.155228095214063</v>
      </c>
      <c r="P78" s="16" t="n">
        <v>0.0338725893711811</v>
      </c>
    </row>
    <row r="79" customFormat="false" ht="15" hidden="false" customHeight="false" outlineLevel="0" collapsed="false">
      <c r="A79" s="17" t="n">
        <v>474</v>
      </c>
      <c r="B79" s="6"/>
      <c r="C79" s="16" t="n">
        <v>0.171568782802028</v>
      </c>
      <c r="D79" s="16" t="n">
        <v>0.182276377666687</v>
      </c>
      <c r="E79" s="16" t="n">
        <v>0.626246913580247</v>
      </c>
      <c r="F79" s="16" t="n">
        <v>0.422623265536109</v>
      </c>
      <c r="G79" s="18" t="n">
        <v>3.35247765688088E-006</v>
      </c>
      <c r="H79" s="6"/>
      <c r="I79" s="16" t="n">
        <v>-0.00115075025116205</v>
      </c>
      <c r="J79" s="16" t="n">
        <v>-0.00113779652260639</v>
      </c>
      <c r="K79" s="16" t="n">
        <v>0.560765432098765</v>
      </c>
      <c r="L79" s="16" t="n">
        <v>0.356462778860095</v>
      </c>
      <c r="M79" s="16" t="n">
        <v>0.57041975308642</v>
      </c>
      <c r="N79" s="16" t="n">
        <v>0.04370955927811</v>
      </c>
      <c r="O79" s="16" t="n">
        <v>0.15607872227365</v>
      </c>
      <c r="P79" s="16" t="n">
        <v>0.0319503395066577</v>
      </c>
    </row>
    <row r="80" customFormat="false" ht="15" hidden="false" customHeight="false" outlineLevel="0" collapsed="false">
      <c r="A80" s="17" t="n">
        <v>475</v>
      </c>
      <c r="B80" s="6"/>
      <c r="C80" s="16" t="n">
        <v>0.170401656817153</v>
      </c>
      <c r="D80" s="16" t="n">
        <v>0.181143324612391</v>
      </c>
      <c r="E80" s="16" t="n">
        <v>0.627432098765432</v>
      </c>
      <c r="F80" s="16" t="n">
        <v>0.426005197083401</v>
      </c>
      <c r="G80" s="18" t="n">
        <v>2.7438733123451E-006</v>
      </c>
      <c r="H80" s="6"/>
      <c r="I80" s="16" t="n">
        <v>-0.00112777306151333</v>
      </c>
      <c r="J80" s="16" t="n">
        <v>-0.00111581359165095</v>
      </c>
      <c r="K80" s="16" t="n">
        <v>0.55920987654321</v>
      </c>
      <c r="L80" s="16" t="n">
        <v>0.386211043318165</v>
      </c>
      <c r="M80" s="16" t="n">
        <v>0.565777777777778</v>
      </c>
      <c r="N80" s="16" t="n">
        <v>0.096098437710523</v>
      </c>
      <c r="O80" s="16" t="n">
        <v>0.157296918220398</v>
      </c>
      <c r="P80" s="16" t="n">
        <v>0.0300434632536539</v>
      </c>
    </row>
    <row r="81" customFormat="false" ht="15" hidden="false" customHeight="false" outlineLevel="0" collapsed="false">
      <c r="A81" s="17" t="n">
        <v>476</v>
      </c>
      <c r="B81" s="6"/>
      <c r="C81" s="16" t="n">
        <v>0.169259687642983</v>
      </c>
      <c r="D81" s="16" t="n">
        <v>0.180033773140251</v>
      </c>
      <c r="E81" s="16" t="n">
        <v>0.628395061728395</v>
      </c>
      <c r="F81" s="16" t="n">
        <v>0.42931611384299</v>
      </c>
      <c r="G81" s="18" t="n">
        <v>2.23292188487575E-006</v>
      </c>
      <c r="H81" s="6"/>
      <c r="I81" s="16" t="n">
        <v>-0.00111056121746263</v>
      </c>
      <c r="J81" s="16" t="n">
        <v>-0.00109985049938202</v>
      </c>
      <c r="K81" s="16" t="n">
        <v>0.557061728395062</v>
      </c>
      <c r="L81" s="16" t="n">
        <v>0.432695923590233</v>
      </c>
      <c r="M81" s="16" t="n">
        <v>0.528765432098765</v>
      </c>
      <c r="N81" s="16" t="n">
        <v>0.561079488031513</v>
      </c>
      <c r="O81" s="16" t="n">
        <v>0.158488838981945</v>
      </c>
      <c r="P81" s="16" t="n">
        <v>0.0276443868804037</v>
      </c>
    </row>
    <row r="82" customFormat="false" ht="15" hidden="false" customHeight="false" outlineLevel="0" collapsed="false">
      <c r="A82" s="17" t="n">
        <v>477</v>
      </c>
      <c r="B82" s="6"/>
      <c r="C82" s="16" t="n">
        <v>0.168164914948309</v>
      </c>
      <c r="D82" s="16" t="n">
        <v>0.178961272552761</v>
      </c>
      <c r="E82" s="16" t="n">
        <v>0.629654320987654</v>
      </c>
      <c r="F82" s="16" t="n">
        <v>0.432271624490439</v>
      </c>
      <c r="G82" s="18" t="n">
        <v>1.84733493724692E-006</v>
      </c>
      <c r="H82" s="6"/>
      <c r="I82" s="16" t="n">
        <v>-0.00109162989294282</v>
      </c>
      <c r="J82" s="16" t="n">
        <v>-0.00108160244502048</v>
      </c>
      <c r="K82" s="16" t="n">
        <v>0.553851851851852</v>
      </c>
      <c r="L82" s="16" t="n">
        <v>0.456371193524264</v>
      </c>
      <c r="M82" s="16" t="n">
        <v>0.533037037037037</v>
      </c>
      <c r="N82" s="16" t="n">
        <v>0.635676057199828</v>
      </c>
      <c r="O82" s="16" t="n">
        <v>0.15955222970561</v>
      </c>
      <c r="P82" s="16" t="n">
        <v>0.0265071569903968</v>
      </c>
    </row>
    <row r="83" customFormat="false" ht="15" hidden="false" customHeight="false" outlineLevel="0" collapsed="false">
      <c r="A83" s="17" t="n">
        <v>478</v>
      </c>
      <c r="B83" s="6"/>
      <c r="C83" s="16" t="n">
        <v>0.16709157981324</v>
      </c>
      <c r="D83" s="16" t="n">
        <v>0.177900535193357</v>
      </c>
      <c r="E83" s="16" t="n">
        <v>0.630641975308642</v>
      </c>
      <c r="F83" s="16" t="n">
        <v>0.434819142894747</v>
      </c>
      <c r="G83" s="18" t="n">
        <v>1.5812542043523E-006</v>
      </c>
      <c r="H83" s="6"/>
      <c r="I83" s="16" t="n">
        <v>-0.00107021380629841</v>
      </c>
      <c r="J83" s="16" t="n">
        <v>-0.00105930566498014</v>
      </c>
      <c r="K83" s="16" t="n">
        <v>0.553851851851852</v>
      </c>
      <c r="L83" s="16" t="n">
        <v>0.405222524054111</v>
      </c>
      <c r="M83" s="16" t="n">
        <v>0.519185185185185</v>
      </c>
      <c r="N83" s="16" t="n">
        <v>0.954301590602381</v>
      </c>
      <c r="O83" s="16" t="n">
        <v>0.160468379762296</v>
      </c>
      <c r="P83" s="16" t="n">
        <v>0.0295970258190974</v>
      </c>
    </row>
    <row r="84" customFormat="false" ht="15" hidden="false" customHeight="false" outlineLevel="0" collapsed="false">
      <c r="A84" s="17" t="n">
        <v>479</v>
      </c>
      <c r="B84" s="6"/>
      <c r="C84" s="16" t="n">
        <v>0.165997998286749</v>
      </c>
      <c r="D84" s="16" t="n">
        <v>0.176815650952979</v>
      </c>
      <c r="E84" s="16" t="n">
        <v>0.631604938271605</v>
      </c>
      <c r="F84" s="16" t="n">
        <v>0.437070047307755</v>
      </c>
      <c r="G84" s="18" t="n">
        <v>1.359259359942E-006</v>
      </c>
      <c r="H84" s="6"/>
      <c r="I84" s="16" t="n">
        <v>-0.00104611989465534</v>
      </c>
      <c r="J84" s="16" t="n">
        <v>-0.00103540718573229</v>
      </c>
      <c r="K84" s="16" t="n">
        <v>0.54958024691358</v>
      </c>
      <c r="L84" s="16" t="n">
        <v>0.405222524054111</v>
      </c>
      <c r="M84" s="16" t="n">
        <v>0.501901234567901</v>
      </c>
      <c r="N84" s="16" t="n">
        <v>0.469180607059208</v>
      </c>
      <c r="O84" s="16" t="n">
        <v>0.161277515266864</v>
      </c>
      <c r="P84" s="16" t="n">
        <v>0.0297870138474387</v>
      </c>
    </row>
    <row r="85" customFormat="false" ht="15" hidden="false" customHeight="false" outlineLevel="0" collapsed="false">
      <c r="A85" s="17" t="n">
        <v>480</v>
      </c>
      <c r="B85" s="6"/>
      <c r="C85" s="16" t="n">
        <v>0.164947565335649</v>
      </c>
      <c r="D85" s="16" t="n">
        <v>0.175760028048467</v>
      </c>
      <c r="E85" s="16" t="n">
        <v>0.631950617283951</v>
      </c>
      <c r="F85" s="16" t="n">
        <v>0.4387653124473</v>
      </c>
      <c r="G85" s="18" t="n">
        <v>1.21243642683383E-006</v>
      </c>
      <c r="H85" s="6"/>
      <c r="I85" s="16" t="n">
        <v>-0.00102046711873004</v>
      </c>
      <c r="J85" s="16" t="n">
        <v>-0.00101194563342504</v>
      </c>
      <c r="K85" s="16" t="n">
        <v>0.540493827160494</v>
      </c>
      <c r="L85" s="16" t="n">
        <v>0.509872447002808</v>
      </c>
      <c r="M85" s="16" t="n">
        <v>0.513358024691358</v>
      </c>
      <c r="N85" s="16" t="n">
        <v>0.307590843493236</v>
      </c>
      <c r="O85" s="16" t="n">
        <v>0.161886699862351</v>
      </c>
      <c r="P85" s="16" t="n">
        <v>0.0241655747802334</v>
      </c>
    </row>
    <row r="86" customFormat="false" ht="15" hidden="false" customHeight="false" outlineLevel="0" collapsed="false">
      <c r="A86" s="17" t="n">
        <v>481</v>
      </c>
      <c r="B86" s="6"/>
      <c r="C86" s="16" t="n">
        <v>0.16393086347701</v>
      </c>
      <c r="D86" s="16" t="n">
        <v>0.174738439102266</v>
      </c>
      <c r="E86" s="16" t="n">
        <v>0.632518518518519</v>
      </c>
      <c r="F86" s="16" t="n">
        <v>0.440437188796753</v>
      </c>
      <c r="G86" s="18" t="n">
        <v>1.08089368456838E-006</v>
      </c>
      <c r="H86" s="6"/>
      <c r="I86" s="18" t="n">
        <v>-0.000991669874934335</v>
      </c>
      <c r="J86" s="18" t="n">
        <v>-0.000982724351128799</v>
      </c>
      <c r="K86" s="16" t="n">
        <v>0.537333333333333</v>
      </c>
      <c r="L86" s="16" t="n">
        <v>0.485416722120447</v>
      </c>
      <c r="M86" s="16" t="n">
        <v>0.521901234567901</v>
      </c>
      <c r="N86" s="16" t="n">
        <v>0.246524735457373</v>
      </c>
      <c r="O86" s="16" t="n">
        <v>0.162487298608034</v>
      </c>
      <c r="P86" s="16" t="n">
        <v>0.0257455066241314</v>
      </c>
    </row>
    <row r="87" customFormat="false" ht="15" hidden="false" customHeight="false" outlineLevel="0" collapsed="false">
      <c r="A87" s="17" t="n">
        <v>482</v>
      </c>
      <c r="B87" s="6"/>
      <c r="C87" s="16" t="n">
        <v>0.162927928191413</v>
      </c>
      <c r="D87" s="16" t="n">
        <v>0.173736746253259</v>
      </c>
      <c r="E87" s="16" t="n">
        <v>0.633283950617284</v>
      </c>
      <c r="F87" s="16" t="n">
        <v>0.442252138605996</v>
      </c>
      <c r="G87" s="18" t="n">
        <v>9.50564532122288E-007</v>
      </c>
      <c r="H87" s="6"/>
      <c r="I87" s="18" t="n">
        <v>-0.000954159268784504</v>
      </c>
      <c r="J87" s="18" t="n">
        <v>-0.000942224880887785</v>
      </c>
      <c r="K87" s="16" t="n">
        <v>0.540962962962963</v>
      </c>
      <c r="L87" s="16" t="n">
        <v>0.344643804557506</v>
      </c>
      <c r="M87" s="16" t="n">
        <v>0.546123456790123</v>
      </c>
      <c r="N87" s="16" t="n">
        <v>0.0753188849709428</v>
      </c>
      <c r="O87" s="16" t="n">
        <v>0.163139090132755</v>
      </c>
      <c r="P87" s="16" t="n">
        <v>0.0346658708287831</v>
      </c>
    </row>
    <row r="88" customFormat="false" ht="15" hidden="false" customHeight="false" outlineLevel="0" collapsed="false">
      <c r="A88" s="17" t="n">
        <v>483</v>
      </c>
      <c r="B88" s="6"/>
      <c r="C88" s="16" t="n">
        <v>0.161978935746139</v>
      </c>
      <c r="D88" s="16" t="n">
        <v>0.172775167779999</v>
      </c>
      <c r="E88" s="16" t="n">
        <v>0.633753086419753</v>
      </c>
      <c r="F88" s="16" t="n">
        <v>0.443455002510026</v>
      </c>
      <c r="G88" s="18" t="n">
        <v>8.71402857749535E-007</v>
      </c>
      <c r="H88" s="6"/>
      <c r="I88" s="18" t="n">
        <v>-0.000915093667923814</v>
      </c>
      <c r="J88" s="18" t="n">
        <v>-0.000898738665654451</v>
      </c>
      <c r="K88" s="16" t="n">
        <v>0.550148148148148</v>
      </c>
      <c r="L88" s="16" t="n">
        <v>0.205045277389947</v>
      </c>
      <c r="M88" s="16" t="n">
        <v>0.584148148148148</v>
      </c>
      <c r="N88" s="16" t="n">
        <v>0.00867711008575885</v>
      </c>
      <c r="O88" s="16" t="n">
        <v>0.163570949480728</v>
      </c>
      <c r="P88" s="16" t="n">
        <v>0.0474648671923866</v>
      </c>
    </row>
    <row r="89" customFormat="false" ht="15" hidden="false" customHeight="false" outlineLevel="0" collapsed="false">
      <c r="A89" s="17" t="n">
        <v>484</v>
      </c>
      <c r="B89" s="6"/>
      <c r="C89" s="16" t="n">
        <v>0.16104445449431</v>
      </c>
      <c r="D89" s="16" t="n">
        <v>0.171841902427416</v>
      </c>
      <c r="E89" s="16" t="n">
        <v>0.634543209876543</v>
      </c>
      <c r="F89" s="16" t="n">
        <v>0.44513811897003</v>
      </c>
      <c r="G89" s="18" t="n">
        <v>7.84006211725202E-007</v>
      </c>
      <c r="H89" s="6"/>
      <c r="I89" s="18" t="n">
        <v>-0.000877230465412494</v>
      </c>
      <c r="J89" s="18" t="n">
        <v>-0.00085659794858325</v>
      </c>
      <c r="K89" s="16" t="n">
        <v>0.558617283950617</v>
      </c>
      <c r="L89" s="16" t="n">
        <v>0.122731994370997</v>
      </c>
      <c r="M89" s="16" t="n">
        <v>0.618469135802469</v>
      </c>
      <c r="N89" s="16" t="n">
        <v>0.00109524174672146</v>
      </c>
      <c r="O89" s="16" t="n">
        <v>0.164175074094338</v>
      </c>
      <c r="P89" s="16" t="n">
        <v>0.0588452906887417</v>
      </c>
    </row>
    <row r="90" customFormat="false" ht="15" hidden="false" customHeight="false" outlineLevel="0" collapsed="false">
      <c r="A90" s="17" t="n">
        <v>485</v>
      </c>
      <c r="B90" s="6"/>
      <c r="C90" s="16" t="n">
        <v>0.160138102126644</v>
      </c>
      <c r="D90" s="16" t="n">
        <v>0.170959280120087</v>
      </c>
      <c r="E90" s="16" t="n">
        <v>0.635432098765432</v>
      </c>
      <c r="F90" s="16" t="n">
        <v>0.447634645371289</v>
      </c>
      <c r="G90" s="18" t="n">
        <v>6.63619668279491E-007</v>
      </c>
      <c r="H90" s="6"/>
      <c r="I90" s="18" t="n">
        <v>-0.000832453978558731</v>
      </c>
      <c r="J90" s="18" t="n">
        <v>-0.000806684721025112</v>
      </c>
      <c r="K90" s="16" t="n">
        <v>0.569876543209877</v>
      </c>
      <c r="L90" s="16" t="n">
        <v>0.065490896723183</v>
      </c>
      <c r="M90" s="16" t="n">
        <v>0.642049382716049</v>
      </c>
      <c r="N90" s="18" t="n">
        <v>9.90068891121941E-005</v>
      </c>
      <c r="O90" s="16" t="n">
        <v>0.165070817389808</v>
      </c>
      <c r="P90" s="16" t="n">
        <v>0.0709129652522363</v>
      </c>
    </row>
    <row r="91" customFormat="false" ht="15" hidden="false" customHeight="false" outlineLevel="0" collapsed="false">
      <c r="A91" s="17" t="n">
        <v>486</v>
      </c>
      <c r="B91" s="6"/>
      <c r="C91" s="16" t="n">
        <v>0.159324112499017</v>
      </c>
      <c r="D91" s="16" t="n">
        <v>0.170175104188629</v>
      </c>
      <c r="E91" s="16" t="n">
        <v>0.636345679012346</v>
      </c>
      <c r="F91" s="16" t="n">
        <v>0.450266702854813</v>
      </c>
      <c r="G91" s="18" t="n">
        <v>5.49913263795363E-007</v>
      </c>
      <c r="H91" s="6"/>
      <c r="I91" s="18" t="n">
        <v>-0.000786969005352323</v>
      </c>
      <c r="J91" s="18" t="n">
        <v>-0.000752207783834703</v>
      </c>
      <c r="K91" s="16" t="n">
        <v>0.588296296296296</v>
      </c>
      <c r="L91" s="16" t="n">
        <v>0.0180227411779424</v>
      </c>
      <c r="M91" s="16" t="n">
        <v>0.658074074074074</v>
      </c>
      <c r="N91" s="18" t="n">
        <v>1.46986033532152E-005</v>
      </c>
      <c r="O91" s="16" t="n">
        <v>0.166014746506564</v>
      </c>
      <c r="P91" s="16" t="n">
        <v>0.0912167738981372</v>
      </c>
    </row>
    <row r="92" customFormat="false" ht="15" hidden="false" customHeight="false" outlineLevel="0" collapsed="false">
      <c r="A92" s="17" t="n">
        <v>487</v>
      </c>
      <c r="B92" s="6"/>
      <c r="C92" s="16" t="n">
        <v>0.158582573172745</v>
      </c>
      <c r="D92" s="16" t="n">
        <v>0.169471286440438</v>
      </c>
      <c r="E92" s="16" t="n">
        <v>0.637407407407407</v>
      </c>
      <c r="F92" s="16" t="n">
        <v>0.453062702523857</v>
      </c>
      <c r="G92" s="18" t="n">
        <v>4.62607876070459E-007</v>
      </c>
      <c r="H92" s="6"/>
      <c r="I92" s="18" t="n">
        <v>-0.000735253171315615</v>
      </c>
      <c r="J92" s="18" t="n">
        <v>-0.000689811543340147</v>
      </c>
      <c r="K92" s="16" t="n">
        <v>0.607308641975309</v>
      </c>
      <c r="L92" s="16" t="n">
        <v>0.0037774236396565</v>
      </c>
      <c r="M92" s="16" t="n">
        <v>0.670123456790123</v>
      </c>
      <c r="N92" s="18" t="n">
        <v>6.11471038167721E-006</v>
      </c>
      <c r="O92" s="16" t="n">
        <v>0.167016970190087</v>
      </c>
      <c r="P92" s="16" t="n">
        <v>0.112814424648638</v>
      </c>
    </row>
    <row r="93" customFormat="false" ht="15" hidden="false" customHeight="false" outlineLevel="0" collapsed="false">
      <c r="A93" s="17" t="n">
        <v>488</v>
      </c>
      <c r="B93" s="6"/>
      <c r="C93" s="16" t="n">
        <v>0.157864220358569</v>
      </c>
      <c r="D93" s="16" t="n">
        <v>0.168803625463691</v>
      </c>
      <c r="E93" s="16" t="n">
        <v>0.638641975308642</v>
      </c>
      <c r="F93" s="16" t="n">
        <v>0.456194537768761</v>
      </c>
      <c r="G93" s="18" t="n">
        <v>3.74425689700133E-007</v>
      </c>
      <c r="H93" s="6"/>
      <c r="I93" s="18" t="n">
        <v>-0.000673033720444463</v>
      </c>
      <c r="J93" s="18" t="n">
        <v>-0.00061795200697287</v>
      </c>
      <c r="K93" s="16" t="n">
        <v>0.622716049382716</v>
      </c>
      <c r="L93" s="16" t="n">
        <v>0.00107821671158715</v>
      </c>
      <c r="M93" s="16" t="n">
        <v>0.67962962962963</v>
      </c>
      <c r="N93" s="18" t="n">
        <v>2.99327540919655E-006</v>
      </c>
      <c r="O93" s="16" t="n">
        <v>0.168138959298802</v>
      </c>
      <c r="P93" s="16" t="n">
        <v>0.128371310416749</v>
      </c>
    </row>
    <row r="94" customFormat="false" ht="15" hidden="false" customHeight="false" outlineLevel="0" collapsed="false">
      <c r="A94" s="17" t="n">
        <v>489</v>
      </c>
      <c r="B94" s="6"/>
      <c r="C94" s="16" t="n">
        <v>0.157163417695934</v>
      </c>
      <c r="D94" s="16" t="n">
        <v>0.168164355250467</v>
      </c>
      <c r="E94" s="16" t="n">
        <v>0.640444444444445</v>
      </c>
      <c r="F94" s="16" t="n">
        <v>0.459579053628623</v>
      </c>
      <c r="G94" s="18" t="n">
        <v>2.95833988305183E-007</v>
      </c>
      <c r="H94" s="6"/>
      <c r="I94" s="18" t="n">
        <v>-0.000605386985791451</v>
      </c>
      <c r="J94" s="18" t="n">
        <v>-0.000539327277491859</v>
      </c>
      <c r="K94" s="16" t="n">
        <v>0.639135802469136</v>
      </c>
      <c r="L94" s="18" t="n">
        <v>0.000283060213377492</v>
      </c>
      <c r="M94" s="16" t="n">
        <v>0.676617283950617</v>
      </c>
      <c r="N94" s="18" t="n">
        <v>5.10189200704431E-006</v>
      </c>
      <c r="O94" s="16" t="n">
        <v>0.169350737611952</v>
      </c>
      <c r="P94" s="16" t="n">
        <v>0.143073907139109</v>
      </c>
    </row>
    <row r="95" customFormat="false" ht="15" hidden="false" customHeight="false" outlineLevel="0" collapsed="false">
      <c r="A95" s="17" t="n">
        <v>490</v>
      </c>
      <c r="B95" s="6"/>
      <c r="C95" s="16" t="n">
        <v>0.156548985345659</v>
      </c>
      <c r="D95" s="16" t="n">
        <v>0.167612475001559</v>
      </c>
      <c r="E95" s="16" t="n">
        <v>0.641777777777778</v>
      </c>
      <c r="F95" s="16" t="n">
        <v>0.462904344122385</v>
      </c>
      <c r="G95" s="18" t="n">
        <v>2.39089055791062E-007</v>
      </c>
      <c r="H95" s="6"/>
      <c r="I95" s="18" t="n">
        <v>-0.000536479898507028</v>
      </c>
      <c r="J95" s="18" t="n">
        <v>-0.000459117279048371</v>
      </c>
      <c r="K95" s="16" t="n">
        <v>0.652814814814815</v>
      </c>
      <c r="L95" s="18" t="n">
        <v>9.38567707928391E-005</v>
      </c>
      <c r="M95" s="16" t="n">
        <v>0.660049382716049</v>
      </c>
      <c r="N95" s="18" t="n">
        <v>2.96002456396765E-005</v>
      </c>
      <c r="O95" s="16" t="n">
        <v>0.170540563604902</v>
      </c>
      <c r="P95" s="16" t="n">
        <v>0.155105938992772</v>
      </c>
    </row>
    <row r="96" customFormat="false" ht="15" hidden="false" customHeight="false" outlineLevel="0" collapsed="false">
      <c r="A96" s="17" t="n">
        <v>491</v>
      </c>
      <c r="B96" s="6"/>
      <c r="C96" s="16" t="n">
        <v>0.156013482323168</v>
      </c>
      <c r="D96" s="16" t="n">
        <v>0.167158187079642</v>
      </c>
      <c r="E96" s="16" t="n">
        <v>0.643358024691358</v>
      </c>
      <c r="F96" s="16" t="n">
        <v>0.466866152313853</v>
      </c>
      <c r="G96" s="18" t="n">
        <v>1.82343723715667E-007</v>
      </c>
      <c r="H96" s="6"/>
      <c r="I96" s="18" t="n">
        <v>-0.000467447232277961</v>
      </c>
      <c r="J96" s="18" t="n">
        <v>-0.000379902042212361</v>
      </c>
      <c r="K96" s="16" t="n">
        <v>0.661037037037037</v>
      </c>
      <c r="L96" s="18" t="n">
        <v>5.14378163838659E-005</v>
      </c>
      <c r="M96" s="16" t="n">
        <v>0.647679012345679</v>
      </c>
      <c r="N96" s="18" t="n">
        <v>0.000131593470954641</v>
      </c>
      <c r="O96" s="16" t="n">
        <v>0.171957169100216</v>
      </c>
      <c r="P96" s="16" t="n">
        <v>0.162646547465382</v>
      </c>
    </row>
    <row r="97" customFormat="false" ht="15" hidden="false" customHeight="false" outlineLevel="0" collapsed="false">
      <c r="A97" s="17" t="n">
        <v>492</v>
      </c>
      <c r="B97" s="6"/>
      <c r="C97" s="16" t="n">
        <v>0.155552496329796</v>
      </c>
      <c r="D97" s="16" t="n">
        <v>0.166796151230069</v>
      </c>
      <c r="E97" s="16" t="n">
        <v>0.645037037037037</v>
      </c>
      <c r="F97" s="16" t="n">
        <v>0.471353722065792</v>
      </c>
      <c r="G97" s="18" t="n">
        <v>1.36451966263801E-007</v>
      </c>
      <c r="H97" s="6"/>
      <c r="I97" s="18" t="n">
        <v>-0.000393967579400124</v>
      </c>
      <c r="J97" s="18" t="n">
        <v>-0.000297104164485313</v>
      </c>
      <c r="K97" s="16" t="n">
        <v>0.666098765432099</v>
      </c>
      <c r="L97" s="18" t="n">
        <v>3.90526700664651E-005</v>
      </c>
      <c r="M97" s="16" t="n">
        <v>0.640074074074074</v>
      </c>
      <c r="N97" s="18" t="n">
        <v>0.0004333908034708</v>
      </c>
      <c r="O97" s="16" t="n">
        <v>0.173560480764254</v>
      </c>
      <c r="P97" s="16" t="n">
        <v>0.166395586647888</v>
      </c>
    </row>
    <row r="98" customFormat="false" ht="15" hidden="false" customHeight="false" outlineLevel="0" collapsed="false">
      <c r="A98" s="17" t="n">
        <v>493</v>
      </c>
      <c r="B98" s="6"/>
      <c r="C98" s="16" t="n">
        <v>0.155172095821177</v>
      </c>
      <c r="D98" s="16" t="n">
        <v>0.166518354837727</v>
      </c>
      <c r="E98" s="16" t="n">
        <v>0.646592592592593</v>
      </c>
      <c r="F98" s="16" t="n">
        <v>0.475749861395693</v>
      </c>
      <c r="G98" s="18" t="n">
        <v>1.04355401992823E-007</v>
      </c>
      <c r="H98" s="6"/>
      <c r="I98" s="18" t="n">
        <v>-0.000311730868878212</v>
      </c>
      <c r="J98" s="18" t="n">
        <v>-0.000205350112939057</v>
      </c>
      <c r="K98" s="16" t="n">
        <v>0.669802469135802</v>
      </c>
      <c r="L98" s="18" t="n">
        <v>3.48548857293158E-005</v>
      </c>
      <c r="M98" s="16" t="n">
        <v>0.635827160493827</v>
      </c>
      <c r="N98" s="18" t="n">
        <v>0.000870579544179242</v>
      </c>
      <c r="O98" s="16" t="n">
        <v>0.175129789389984</v>
      </c>
      <c r="P98" s="16" t="n">
        <v>0.168744414095562</v>
      </c>
    </row>
    <row r="99" customFormat="false" ht="15" hidden="false" customHeight="false" outlineLevel="0" collapsed="false">
      <c r="A99" s="17" t="n">
        <v>494</v>
      </c>
      <c r="B99" s="6"/>
      <c r="C99" s="16" t="n">
        <v>0.154895508204045</v>
      </c>
      <c r="D99" s="16" t="n">
        <v>0.166354077981756</v>
      </c>
      <c r="E99" s="16" t="n">
        <v>0.648049382716049</v>
      </c>
      <c r="F99" s="16" t="n">
        <v>0.48042051987274</v>
      </c>
      <c r="G99" s="18" t="n">
        <v>7.90871082780079E-008</v>
      </c>
      <c r="H99" s="6"/>
      <c r="I99" s="18" t="n">
        <v>-0.000219505859154896</v>
      </c>
      <c r="J99" s="18" t="n">
        <v>-0.000105041352411475</v>
      </c>
      <c r="K99" s="16" t="n">
        <v>0.669432098765432</v>
      </c>
      <c r="L99" s="18" t="n">
        <v>4.54005150861165E-005</v>
      </c>
      <c r="M99" s="16" t="n">
        <v>0.631851851851852</v>
      </c>
      <c r="N99" s="16" t="n">
        <v>0.0015730788156087</v>
      </c>
      <c r="O99" s="16" t="n">
        <v>0.176795632828154</v>
      </c>
      <c r="P99" s="16" t="n">
        <v>0.167708732889289</v>
      </c>
    </row>
    <row r="100" customFormat="false" ht="15" hidden="false" customHeight="false" outlineLevel="0" collapsed="false">
      <c r="A100" s="17" t="n">
        <v>495</v>
      </c>
      <c r="B100" s="6"/>
      <c r="C100" s="16" t="n">
        <v>0.154698057313313</v>
      </c>
      <c r="D100" s="16" t="n">
        <v>0.166288690303845</v>
      </c>
      <c r="E100" s="16" t="n">
        <v>0.650296296296296</v>
      </c>
      <c r="F100" s="16" t="n">
        <v>0.485706675020582</v>
      </c>
      <c r="G100" s="18" t="n">
        <v>5.76958807882537E-008</v>
      </c>
      <c r="H100" s="6"/>
      <c r="I100" s="18" t="n">
        <v>-0.00012261906550078</v>
      </c>
      <c r="J100" s="18" t="n">
        <v>-9.57018208300935E-007</v>
      </c>
      <c r="K100" s="16" t="n">
        <v>0.666345679012346</v>
      </c>
      <c r="L100" s="18" t="n">
        <v>7.11368437559093E-005</v>
      </c>
      <c r="M100" s="16" t="n">
        <v>0.623506172839506</v>
      </c>
      <c r="N100" s="16" t="n">
        <v>0.00351113843924339</v>
      </c>
      <c r="O100" s="16" t="n">
        <v>0.178679168314808</v>
      </c>
      <c r="P100" s="16" t="n">
        <v>0.164725887507684</v>
      </c>
    </row>
    <row r="101" customFormat="false" ht="15" hidden="false" customHeight="false" outlineLevel="0" collapsed="false">
      <c r="A101" s="17" t="n">
        <v>496</v>
      </c>
      <c r="B101" s="6"/>
      <c r="C101" s="16" t="n">
        <v>0.154578665883407</v>
      </c>
      <c r="D101" s="16" t="n">
        <v>0.166313656288412</v>
      </c>
      <c r="E101" s="16" t="n">
        <v>0.652444444444445</v>
      </c>
      <c r="F101" s="16" t="n">
        <v>0.491217735697472</v>
      </c>
      <c r="G101" s="18" t="n">
        <v>4.20333553789716E-008</v>
      </c>
      <c r="H101" s="6"/>
      <c r="I101" s="18" t="n">
        <v>-1.95525657566369E-005</v>
      </c>
      <c r="J101" s="18" t="n">
        <v>0.000112028051522151</v>
      </c>
      <c r="K101" s="16" t="n">
        <v>0.666049382716049</v>
      </c>
      <c r="L101" s="18" t="n">
        <v>8.04726641674675E-005</v>
      </c>
      <c r="M101" s="16" t="n">
        <v>0.614246913580247</v>
      </c>
      <c r="N101" s="16" t="n">
        <v>0.00730937053403255</v>
      </c>
      <c r="O101" s="16" t="n">
        <v>0.180640751322125</v>
      </c>
      <c r="P101" s="16" t="n">
        <v>0.164673547516546</v>
      </c>
    </row>
    <row r="102" customFormat="false" ht="15" hidden="false" customHeight="false" outlineLevel="0" collapsed="false">
      <c r="A102" s="17" t="n">
        <v>497</v>
      </c>
      <c r="B102" s="6"/>
      <c r="C102" s="16" t="n">
        <v>0.154570596778418</v>
      </c>
      <c r="D102" s="16" t="n">
        <v>0.166438668138297</v>
      </c>
      <c r="E102" s="16" t="n">
        <v>0.653925925925926</v>
      </c>
      <c r="F102" s="16" t="n">
        <v>0.495971718859367</v>
      </c>
      <c r="G102" s="18" t="n">
        <v>3.27748722735283E-008</v>
      </c>
      <c r="H102" s="6"/>
      <c r="I102" s="18" t="n">
        <v>9.09813718186875E-005</v>
      </c>
      <c r="J102" s="18" t="n">
        <v>0.000233439025660937</v>
      </c>
      <c r="K102" s="16" t="n">
        <v>0.666320987654321</v>
      </c>
      <c r="L102" s="18" t="n">
        <v>9.01854790515454E-005</v>
      </c>
      <c r="M102" s="16" t="n">
        <v>0.604098765432099</v>
      </c>
      <c r="N102" s="16" t="n">
        <v>0.0155351675446696</v>
      </c>
      <c r="O102" s="16" t="n">
        <v>0.182331134376889</v>
      </c>
      <c r="P102" s="16" t="n">
        <v>0.164818418454792</v>
      </c>
    </row>
    <row r="103" customFormat="false" ht="15" hidden="false" customHeight="false" outlineLevel="0" collapsed="false">
      <c r="A103" s="17" t="n">
        <v>498</v>
      </c>
      <c r="B103" s="6"/>
      <c r="C103" s="16" t="n">
        <v>0.154668342802414</v>
      </c>
      <c r="D103" s="16" t="n">
        <v>0.166666936437042</v>
      </c>
      <c r="E103" s="16" t="n">
        <v>0.655111111111111</v>
      </c>
      <c r="F103" s="16" t="n">
        <v>0.500389158160297</v>
      </c>
      <c r="G103" s="18" t="n">
        <v>2.60236072852665E-008</v>
      </c>
      <c r="H103" s="6"/>
      <c r="I103" s="18" t="n">
        <v>0.00021033072104969</v>
      </c>
      <c r="J103" s="18" t="n">
        <v>0.000361305043278339</v>
      </c>
      <c r="K103" s="16" t="n">
        <v>0.661802469135802</v>
      </c>
      <c r="L103" s="18" t="n">
        <v>0.000141101032771267</v>
      </c>
      <c r="M103" s="16" t="n">
        <v>0.596444444444444</v>
      </c>
      <c r="N103" s="16" t="n">
        <v>0.0256251220693918</v>
      </c>
      <c r="O103" s="16" t="n">
        <v>0.183900404435668</v>
      </c>
      <c r="P103" s="16" t="n">
        <v>0.161561372748818</v>
      </c>
    </row>
    <row r="104" customFormat="false" ht="15" hidden="false" customHeight="false" outlineLevel="0" collapsed="false">
      <c r="A104" s="17" t="n">
        <v>499</v>
      </c>
      <c r="B104" s="6"/>
      <c r="C104" s="16" t="n">
        <v>0.154880203672933</v>
      </c>
      <c r="D104" s="16" t="n">
        <v>0.167022031860374</v>
      </c>
      <c r="E104" s="16" t="n">
        <v>0.656617283950617</v>
      </c>
      <c r="F104" s="16" t="n">
        <v>0.505068234860095</v>
      </c>
      <c r="G104" s="18" t="n">
        <v>2.07753064079015E-008</v>
      </c>
      <c r="H104" s="6"/>
      <c r="I104" s="18" t="n">
        <v>0.000334387602550302</v>
      </c>
      <c r="J104" s="18" t="n">
        <v>0.000493309402039707</v>
      </c>
      <c r="K104" s="16" t="n">
        <v>0.657925925925926</v>
      </c>
      <c r="L104" s="18" t="n">
        <v>0.000226199553939522</v>
      </c>
      <c r="M104" s="16" t="n">
        <v>0.59037037037037</v>
      </c>
      <c r="N104" s="16" t="n">
        <v>0.0366987135962287</v>
      </c>
      <c r="O104" s="16" t="n">
        <v>0.185561087261925</v>
      </c>
      <c r="P104" s="16" t="n">
        <v>0.157481611065967</v>
      </c>
    </row>
    <row r="105" customFormat="false" ht="15" hidden="false" customHeight="false" outlineLevel="0" collapsed="false">
      <c r="A105" s="17" t="n">
        <v>500</v>
      </c>
      <c r="B105" s="6"/>
      <c r="C105" s="16" t="n">
        <v>0.155228453352797</v>
      </c>
      <c r="D105" s="16" t="n">
        <v>0.167531799151626</v>
      </c>
      <c r="E105" s="16" t="n">
        <v>0.658518518518519</v>
      </c>
      <c r="F105" s="16" t="n">
        <v>0.510151879536223</v>
      </c>
      <c r="G105" s="18" t="n">
        <v>1.61780803290854E-008</v>
      </c>
      <c r="H105" s="6"/>
      <c r="I105" s="18" t="n">
        <v>0.000463477769304494</v>
      </c>
      <c r="J105" s="18" t="n">
        <v>0.000630189068437674</v>
      </c>
      <c r="K105" s="16" t="n">
        <v>0.652074074074074</v>
      </c>
      <c r="L105" s="18" t="n">
        <v>0.000359914572392594</v>
      </c>
      <c r="M105" s="16" t="n">
        <v>0.582987654320988</v>
      </c>
      <c r="N105" s="16" t="n">
        <v>0.0608962438141076</v>
      </c>
      <c r="O105" s="16" t="n">
        <v>0.187363557212264</v>
      </c>
      <c r="P105" s="16" t="n">
        <v>0.153178239957734</v>
      </c>
    </row>
    <row r="106" customFormat="false" ht="15" hidden="false" customHeight="false" outlineLevel="0" collapsed="false">
      <c r="A106" s="17" t="n">
        <v>501</v>
      </c>
      <c r="B106" s="6"/>
      <c r="C106" s="16" t="n">
        <v>0.155719288617057</v>
      </c>
      <c r="D106" s="16" t="n">
        <v>0.168190014597489</v>
      </c>
      <c r="E106" s="16" t="n">
        <v>0.660246913580247</v>
      </c>
      <c r="F106" s="16" t="n">
        <v>0.515112626706366</v>
      </c>
      <c r="G106" s="18" t="n">
        <v>1.30801877521876E-008</v>
      </c>
      <c r="H106" s="6"/>
      <c r="I106" s="18" t="n">
        <v>0.000603834343925958</v>
      </c>
      <c r="J106" s="18" t="n">
        <v>0.000777565664892262</v>
      </c>
      <c r="K106" s="16" t="n">
        <v>0.645851851851852</v>
      </c>
      <c r="L106" s="18" t="n">
        <v>0.000608685621889934</v>
      </c>
      <c r="M106" s="16" t="n">
        <v>0.574</v>
      </c>
      <c r="N106" s="16" t="n">
        <v>0.105261059263846</v>
      </c>
      <c r="O106" s="16" t="n">
        <v>0.189120629809455</v>
      </c>
      <c r="P106" s="16" t="n">
        <v>0.148228973444152</v>
      </c>
    </row>
    <row r="107" customFormat="false" ht="15" hidden="false" customHeight="false" outlineLevel="0" collapsed="false">
      <c r="A107" s="17" t="n">
        <v>502</v>
      </c>
      <c r="B107" s="6"/>
      <c r="C107" s="16" t="n">
        <v>0.156358824492011</v>
      </c>
      <c r="D107" s="16" t="n">
        <v>0.169012799698767</v>
      </c>
      <c r="E107" s="16" t="n">
        <v>0.662271604938272</v>
      </c>
      <c r="F107" s="16" t="n">
        <v>0.520264491282201</v>
      </c>
      <c r="G107" s="18" t="n">
        <v>1.04948243079919E-008</v>
      </c>
      <c r="H107" s="6"/>
      <c r="I107" s="18" t="n">
        <v>0.000759010077232061</v>
      </c>
      <c r="J107" s="18" t="n">
        <v>0.000940556794168086</v>
      </c>
      <c r="K107" s="16" t="n">
        <v>0.640938271604938</v>
      </c>
      <c r="L107" s="18" t="n">
        <v>0.000930060685792598</v>
      </c>
      <c r="M107" s="16" t="n">
        <v>0.565654320987654</v>
      </c>
      <c r="N107" s="16" t="n">
        <v>0.152095626599796</v>
      </c>
      <c r="O107" s="16" t="n">
        <v>0.190943474138914</v>
      </c>
      <c r="P107" s="16" t="n">
        <v>0.144113439474357</v>
      </c>
    </row>
    <row r="108" customFormat="false" ht="15" hidden="false" customHeight="false" outlineLevel="0" collapsed="false">
      <c r="A108" s="17" t="n">
        <v>503</v>
      </c>
      <c r="B108" s="6"/>
      <c r="C108" s="16" t="n">
        <v>0.157154331233751</v>
      </c>
      <c r="D108" s="16" t="n">
        <v>0.170005257829997</v>
      </c>
      <c r="E108" s="16" t="n">
        <v>0.664074074074074</v>
      </c>
      <c r="F108" s="16" t="n">
        <v>0.525498574776495</v>
      </c>
      <c r="G108" s="18" t="n">
        <v>8.68552152023611E-009</v>
      </c>
      <c r="H108" s="6"/>
      <c r="I108" s="18" t="n">
        <v>0.000925072247073419</v>
      </c>
      <c r="J108" s="16" t="n">
        <v>0.00111446977093306</v>
      </c>
      <c r="K108" s="16" t="n">
        <v>0.636691358024691</v>
      </c>
      <c r="L108" s="16" t="n">
        <v>0.00134855832096117</v>
      </c>
      <c r="M108" s="16" t="n">
        <v>0.557950617283951</v>
      </c>
      <c r="N108" s="16" t="n">
        <v>0.221289758184783</v>
      </c>
      <c r="O108" s="16" t="n">
        <v>0.192793388515372</v>
      </c>
      <c r="P108" s="16" t="n">
        <v>0.140239046722918</v>
      </c>
    </row>
    <row r="109" customFormat="false" ht="15" hidden="false" customHeight="false" outlineLevel="0" collapsed="false">
      <c r="A109" s="17" t="n">
        <v>504</v>
      </c>
      <c r="B109" s="6"/>
      <c r="C109" s="16" t="n">
        <v>0.158107286119316</v>
      </c>
      <c r="D109" s="16" t="n">
        <v>0.171155602840586</v>
      </c>
      <c r="E109" s="16" t="n">
        <v>0.66520987654321</v>
      </c>
      <c r="F109" s="16" t="n">
        <v>0.530334057294529</v>
      </c>
      <c r="G109" s="18" t="n">
        <v>7.49292093614021E-009</v>
      </c>
      <c r="H109" s="6"/>
      <c r="I109" s="16" t="n">
        <v>0.00110512442945927</v>
      </c>
      <c r="J109" s="16" t="n">
        <v>0.00130130382225117</v>
      </c>
      <c r="K109" s="16" t="n">
        <v>0.631358024691358</v>
      </c>
      <c r="L109" s="16" t="n">
        <v>0.00205287124423189</v>
      </c>
      <c r="M109" s="16" t="n">
        <v>0.547950617283951</v>
      </c>
      <c r="N109" s="16" t="n">
        <v>0.317092878545161</v>
      </c>
      <c r="O109" s="16" t="n">
        <v>0.194500598434561</v>
      </c>
      <c r="P109" s="16" t="n">
        <v>0.135798562672605</v>
      </c>
    </row>
    <row r="110" customFormat="false" ht="15" hidden="false" customHeight="false" outlineLevel="0" collapsed="false">
      <c r="A110" s="17" t="n">
        <v>505</v>
      </c>
      <c r="B110" s="6"/>
      <c r="C110" s="16" t="n">
        <v>0.159205210003187</v>
      </c>
      <c r="D110" s="16" t="n">
        <v>0.17246635722079</v>
      </c>
      <c r="E110" s="16" t="n">
        <v>0.667185185185185</v>
      </c>
      <c r="F110" s="16" t="n">
        <v>0.53522257126817</v>
      </c>
      <c r="G110" s="18" t="n">
        <v>6.6015138929469E-009</v>
      </c>
      <c r="H110" s="6"/>
      <c r="I110" s="16" t="n">
        <v>0.00129979288826351</v>
      </c>
      <c r="J110" s="16" t="n">
        <v>0.00150123222278659</v>
      </c>
      <c r="K110" s="16" t="n">
        <v>0.624740740740741</v>
      </c>
      <c r="L110" s="16" t="n">
        <v>0.00324188050621776</v>
      </c>
      <c r="M110" s="16" t="n">
        <v>0.540172839506173</v>
      </c>
      <c r="N110" s="16" t="n">
        <v>0.435594929479034</v>
      </c>
      <c r="O110" s="16" t="n">
        <v>0.196224736686146</v>
      </c>
      <c r="P110" s="16" t="n">
        <v>0.130723890045882</v>
      </c>
    </row>
    <row r="111" customFormat="false" ht="15" hidden="false" customHeight="false" outlineLevel="0" collapsed="false">
      <c r="A111" s="17" t="n">
        <v>506</v>
      </c>
      <c r="B111" s="6"/>
      <c r="C111" s="16" t="n">
        <v>0.160483439724408</v>
      </c>
      <c r="D111" s="16" t="n">
        <v>0.173964601580042</v>
      </c>
      <c r="E111" s="16" t="n">
        <v>0.668074074074074</v>
      </c>
      <c r="F111" s="16" t="n">
        <v>0.539762167423722</v>
      </c>
      <c r="G111" s="18" t="n">
        <v>6.18698538919792E-009</v>
      </c>
      <c r="H111" s="6"/>
      <c r="I111" s="16" t="n">
        <v>0.00150430245295369</v>
      </c>
      <c r="J111" s="16" t="n">
        <v>0.00170962796880574</v>
      </c>
      <c r="K111" s="16" t="n">
        <v>0.617728395061728</v>
      </c>
      <c r="L111" s="16" t="n">
        <v>0.00508242124187697</v>
      </c>
      <c r="M111" s="16" t="n">
        <v>0.528962962962963</v>
      </c>
      <c r="N111" s="16" t="n">
        <v>0.604600454194746</v>
      </c>
      <c r="O111" s="16" t="n">
        <v>0.197824186744672</v>
      </c>
      <c r="P111" s="16" t="n">
        <v>0.125370650996643</v>
      </c>
    </row>
    <row r="112" customFormat="false" ht="15" hidden="false" customHeight="false" outlineLevel="0" collapsed="false">
      <c r="A112" s="17" t="n">
        <v>507</v>
      </c>
      <c r="B112" s="6"/>
      <c r="C112" s="16" t="n">
        <v>0.16199529342695</v>
      </c>
      <c r="D112" s="16" t="n">
        <v>0.175688831935512</v>
      </c>
      <c r="E112" s="16" t="n">
        <v>0.668913580246914</v>
      </c>
      <c r="F112" s="16" t="n">
        <v>0.543385652910774</v>
      </c>
      <c r="G112" s="18" t="n">
        <v>6.18698538919792E-009</v>
      </c>
      <c r="H112" s="6"/>
      <c r="I112" s="16" t="n">
        <v>0.00171608385585568</v>
      </c>
      <c r="J112" s="16" t="n">
        <v>0.00192465350457562</v>
      </c>
      <c r="K112" s="16" t="n">
        <v>0.611876543209877</v>
      </c>
      <c r="L112" s="16" t="n">
        <v>0.00768359911164238</v>
      </c>
      <c r="M112" s="16" t="n">
        <v>0.516074074074074</v>
      </c>
      <c r="N112" s="16" t="n">
        <v>0.843929556667139</v>
      </c>
      <c r="O112" s="16" t="n">
        <v>0.199099728357204</v>
      </c>
      <c r="P112" s="16" t="n">
        <v>0.120197808257977</v>
      </c>
    </row>
    <row r="113" customFormat="false" ht="15" hidden="false" customHeight="false" outlineLevel="0" collapsed="false">
      <c r="A113" s="17" t="n">
        <v>508</v>
      </c>
      <c r="B113" s="6"/>
      <c r="C113" s="16" t="n">
        <v>0.163758058110395</v>
      </c>
      <c r="D113" s="16" t="n">
        <v>0.177660426736319</v>
      </c>
      <c r="E113" s="16" t="n">
        <v>0.66958024691358</v>
      </c>
      <c r="F113" s="16" t="n">
        <v>0.546298089630789</v>
      </c>
      <c r="G113" s="18" t="n">
        <v>6.6015138929469E-009</v>
      </c>
      <c r="H113" s="6"/>
      <c r="I113" s="16" t="n">
        <v>0.00194119884676841</v>
      </c>
      <c r="J113" s="16" t="n">
        <v>0.00215050479964802</v>
      </c>
      <c r="K113" s="16" t="n">
        <v>0.606172839506173</v>
      </c>
      <c r="L113" s="16" t="n">
        <v>0.0120081964765237</v>
      </c>
      <c r="M113" s="16" t="n">
        <v>0.502518518518519</v>
      </c>
      <c r="N113" s="16" t="n">
        <v>0.877462667557528</v>
      </c>
      <c r="O113" s="16" t="n">
        <v>0.200124233432181</v>
      </c>
      <c r="P113" s="16" t="n">
        <v>0.114250821284879</v>
      </c>
    </row>
    <row r="114" customFormat="false" ht="15" hidden="false" customHeight="false" outlineLevel="0" collapsed="false">
      <c r="A114" s="17" t="n">
        <v>509</v>
      </c>
      <c r="B114" s="6"/>
      <c r="C114" s="16" t="n">
        <v>0.165765050057457</v>
      </c>
      <c r="D114" s="16" t="n">
        <v>0.179884404988796</v>
      </c>
      <c r="E114" s="16" t="n">
        <v>0.670617283950617</v>
      </c>
      <c r="F114" s="16" t="n">
        <v>0.548932559403187</v>
      </c>
      <c r="G114" s="18" t="n">
        <v>7.42905791567544E-009</v>
      </c>
      <c r="H114" s="6"/>
      <c r="I114" s="16" t="n">
        <v>0.00218374617397749</v>
      </c>
      <c r="J114" s="16" t="n">
        <v>0.00239022703214494</v>
      </c>
      <c r="K114" s="16" t="n">
        <v>0.599283950617284</v>
      </c>
      <c r="L114" s="16" t="n">
        <v>0.019475245586336</v>
      </c>
      <c r="M114" s="16" t="n">
        <v>0.513555555555556</v>
      </c>
      <c r="N114" s="16" t="n">
        <v>0.59030104754432</v>
      </c>
      <c r="O114" s="16" t="n">
        <v>0.201050393319625</v>
      </c>
      <c r="P114" s="16" t="n">
        <v>0.107173891422113</v>
      </c>
    </row>
    <row r="115" customFormat="false" ht="15" hidden="false" customHeight="false" outlineLevel="0" collapsed="false">
      <c r="A115" s="17" t="n">
        <v>510</v>
      </c>
      <c r="B115" s="6"/>
      <c r="C115" s="16" t="n">
        <v>0.168022725273603</v>
      </c>
      <c r="D115" s="16" t="n">
        <v>0.182363712654904</v>
      </c>
      <c r="E115" s="16" t="n">
        <v>0.671407407407408</v>
      </c>
      <c r="F115" s="16" t="n">
        <v>0.551154611764459</v>
      </c>
      <c r="G115" s="18" t="n">
        <v>8.77358517966509E-009</v>
      </c>
      <c r="H115" s="6"/>
      <c r="I115" s="16" t="n">
        <v>0.002437034046484</v>
      </c>
      <c r="J115" s="16" t="n">
        <v>0.00263866423360136</v>
      </c>
      <c r="K115" s="16" t="n">
        <v>0.591728395061728</v>
      </c>
      <c r="L115" s="16" t="n">
        <v>0.0309625881123673</v>
      </c>
      <c r="M115" s="16" t="n">
        <v>0.532567901234568</v>
      </c>
      <c r="N115" s="16" t="n">
        <v>0.30858443694962</v>
      </c>
      <c r="O115" s="16" t="n">
        <v>0.201831147148281</v>
      </c>
      <c r="P115" s="16" t="n">
        <v>0.0999422326440185</v>
      </c>
    </row>
    <row r="116" customFormat="false" ht="15" hidden="false" customHeight="false" outlineLevel="0" collapsed="false">
      <c r="A116" s="17" t="n">
        <v>511</v>
      </c>
      <c r="B116" s="6"/>
      <c r="C116" s="16" t="n">
        <v>0.17055433733233</v>
      </c>
      <c r="D116" s="16" t="n">
        <v>0.185104855409337</v>
      </c>
      <c r="E116" s="16" t="n">
        <v>0.671555555555556</v>
      </c>
      <c r="F116" s="16" t="n">
        <v>0.552361963641634</v>
      </c>
      <c r="G116" s="18" t="n">
        <v>1.13212707946314E-008</v>
      </c>
      <c r="H116" s="6"/>
      <c r="I116" s="16" t="n">
        <v>0.00269716615419029</v>
      </c>
      <c r="J116" s="16" t="n">
        <v>0.00289317212590818</v>
      </c>
      <c r="K116" s="16" t="n">
        <v>0.586666666666667</v>
      </c>
      <c r="L116" s="16" t="n">
        <v>0.0457858931219483</v>
      </c>
      <c r="M116" s="16" t="n">
        <v>0.549950617283951</v>
      </c>
      <c r="N116" s="16" t="n">
        <v>0.135226554958677</v>
      </c>
      <c r="O116" s="16" t="n">
        <v>0.202255208473944</v>
      </c>
      <c r="P116" s="16" t="n">
        <v>0.0931872368338301</v>
      </c>
    </row>
    <row r="117" customFormat="false" ht="15" hidden="false" customHeight="false" outlineLevel="0" collapsed="false">
      <c r="A117" s="17" t="n">
        <v>512</v>
      </c>
      <c r="B117" s="6"/>
      <c r="C117" s="16" t="n">
        <v>0.17335719516266</v>
      </c>
      <c r="D117" s="16" t="n">
        <v>0.188118844634857</v>
      </c>
      <c r="E117" s="16" t="n">
        <v>0.671753086419753</v>
      </c>
      <c r="F117" s="16" t="n">
        <v>0.553083355948337</v>
      </c>
      <c r="G117" s="18" t="n">
        <v>1.53732243832421E-008</v>
      </c>
      <c r="H117" s="6"/>
      <c r="I117" s="16" t="n">
        <v>0.00296257926653737</v>
      </c>
      <c r="J117" s="16" t="n">
        <v>0.00315078401677861</v>
      </c>
      <c r="K117" s="16" t="n">
        <v>0.580345679012346</v>
      </c>
      <c r="L117" s="16" t="n">
        <v>0.0673924733237614</v>
      </c>
      <c r="M117" s="16" t="n">
        <v>0.56479012345679</v>
      </c>
      <c r="N117" s="16" t="n">
        <v>0.0589948904712956</v>
      </c>
      <c r="O117" s="16" t="n">
        <v>0.202508530692959</v>
      </c>
      <c r="P117" s="16" t="n">
        <v>0.0862003857792578</v>
      </c>
    </row>
    <row r="118" customFormat="false" ht="15" hidden="false" customHeight="false" outlineLevel="0" collapsed="false">
      <c r="A118" s="17" t="n">
        <v>513</v>
      </c>
      <c r="B118" s="6"/>
      <c r="C118" s="16" t="n">
        <v>0.176435007211675</v>
      </c>
      <c r="D118" s="16" t="n">
        <v>0.191399178161226</v>
      </c>
      <c r="E118" s="16" t="n">
        <v>0.672148148148148</v>
      </c>
      <c r="F118" s="16" t="n">
        <v>0.552998079988623</v>
      </c>
      <c r="G118" s="18" t="n">
        <v>2.22290916742484E-008</v>
      </c>
      <c r="H118" s="6"/>
      <c r="I118" s="16" t="n">
        <v>0.00322927868200634</v>
      </c>
      <c r="J118" s="16" t="n">
        <v>0.00340491829782919</v>
      </c>
      <c r="K118" s="16" t="n">
        <v>0.572864197530864</v>
      </c>
      <c r="L118" s="16" t="n">
        <v>0.102154451333824</v>
      </c>
      <c r="M118" s="16" t="n">
        <v>0.582987654320988</v>
      </c>
      <c r="N118" s="16" t="n">
        <v>0.020195079692147</v>
      </c>
      <c r="O118" s="16" t="n">
        <v>0.202478587529575</v>
      </c>
      <c r="P118" s="16" t="n">
        <v>0.0778061537740892</v>
      </c>
    </row>
    <row r="119" customFormat="false" ht="15" hidden="false" customHeight="false" outlineLevel="0" collapsed="false">
      <c r="A119" s="17" t="n">
        <v>514</v>
      </c>
      <c r="B119" s="6"/>
      <c r="C119" s="16" t="n">
        <v>0.179799311856815</v>
      </c>
      <c r="D119" s="16" t="n">
        <v>0.194946329738387</v>
      </c>
      <c r="E119" s="16" t="n">
        <v>0.672024691358025</v>
      </c>
      <c r="F119" s="16" t="n">
        <v>0.551811158471285</v>
      </c>
      <c r="G119" s="18" t="n">
        <v>3.42462274260062E-008</v>
      </c>
      <c r="H119" s="6"/>
      <c r="I119" s="16" t="n">
        <v>0.00348914932518685</v>
      </c>
      <c r="J119" s="16" t="n">
        <v>0.0036514673603783</v>
      </c>
      <c r="K119" s="16" t="n">
        <v>0.566148148148148</v>
      </c>
      <c r="L119" s="16" t="n">
        <v>0.144158350465333</v>
      </c>
      <c r="M119" s="16" t="n">
        <v>0.603259259259259</v>
      </c>
      <c r="N119" s="16" t="n">
        <v>0.00393806770600927</v>
      </c>
      <c r="O119" s="16" t="n">
        <v>0.202061761844067</v>
      </c>
      <c r="P119" s="16" t="n">
        <v>0.0699046480071303</v>
      </c>
    </row>
    <row r="120" customFormat="false" ht="15" hidden="false" customHeight="false" outlineLevel="0" collapsed="false">
      <c r="A120" s="17" t="n">
        <v>515</v>
      </c>
      <c r="B120" s="6"/>
      <c r="C120" s="16" t="n">
        <v>0.183461087567376</v>
      </c>
      <c r="D120" s="16" t="n">
        <v>0.198780954562995</v>
      </c>
      <c r="E120" s="16" t="n">
        <v>0.670814814814815</v>
      </c>
      <c r="F120" s="16" t="n">
        <v>0.549996773620487</v>
      </c>
      <c r="G120" s="18" t="n">
        <v>5.48891811044198E-008</v>
      </c>
      <c r="H120" s="6"/>
      <c r="I120" s="16" t="n">
        <v>0.00373849521494534</v>
      </c>
      <c r="J120" s="16" t="n">
        <v>0.00388566969577475</v>
      </c>
      <c r="K120" s="16" t="n">
        <v>0.557901234567901</v>
      </c>
      <c r="L120" s="16" t="n">
        <v>0.197914889852216</v>
      </c>
      <c r="M120" s="16" t="n">
        <v>0.622</v>
      </c>
      <c r="N120" s="18" t="n">
        <v>0.000547221218064426</v>
      </c>
      <c r="O120" s="16" t="n">
        <v>0.201424370006755</v>
      </c>
      <c r="P120" s="16" t="n">
        <v>0.0619415189757922</v>
      </c>
    </row>
    <row r="121" customFormat="false" ht="15" hidden="false" customHeight="false" outlineLevel="0" collapsed="false">
      <c r="A121" s="17" t="n">
        <v>516</v>
      </c>
      <c r="B121" s="6"/>
      <c r="C121" s="16" t="n">
        <v>0.187408742254586</v>
      </c>
      <c r="D121" s="16" t="n">
        <v>0.202880366800348</v>
      </c>
      <c r="E121" s="16" t="n">
        <v>0.669160493827161</v>
      </c>
      <c r="F121" s="16" t="n">
        <v>0.54717341308784</v>
      </c>
      <c r="G121" s="18" t="n">
        <v>9.21833617497257E-008</v>
      </c>
      <c r="H121" s="6"/>
      <c r="I121" s="16" t="n">
        <v>0.00397314707852031</v>
      </c>
      <c r="J121" s="16" t="n">
        <v>0.00410219946515421</v>
      </c>
      <c r="K121" s="16" t="n">
        <v>0.550641975308642</v>
      </c>
      <c r="L121" s="16" t="n">
        <v>0.266843930366271</v>
      </c>
      <c r="M121" s="16" t="n">
        <v>0.632938271604938</v>
      </c>
      <c r="N121" s="18" t="n">
        <v>0.000114196053152893</v>
      </c>
      <c r="O121" s="16" t="n">
        <v>0.200432017041114</v>
      </c>
      <c r="P121" s="16" t="n">
        <v>0.0533359212260684</v>
      </c>
    </row>
    <row r="122" customFormat="false" ht="15" hidden="false" customHeight="false" outlineLevel="0" collapsed="false">
      <c r="A122" s="17" t="n">
        <v>517</v>
      </c>
      <c r="B122" s="6"/>
      <c r="C122" s="16" t="n">
        <v>0.191627838690876</v>
      </c>
      <c r="D122" s="16" t="n">
        <v>0.207225092561003</v>
      </c>
      <c r="E122" s="16" t="n">
        <v>0.666962962962963</v>
      </c>
      <c r="F122" s="16" t="n">
        <v>0.543272354041822</v>
      </c>
      <c r="G122" s="18" t="n">
        <v>1.62423932488778E-007</v>
      </c>
      <c r="H122" s="6"/>
      <c r="I122" s="16" t="n">
        <v>0.00418425930456941</v>
      </c>
      <c r="J122" s="16" t="n">
        <v>0.00429486818103045</v>
      </c>
      <c r="K122" s="16" t="n">
        <v>0.544049382716049</v>
      </c>
      <c r="L122" s="16" t="n">
        <v>0.348234129176083</v>
      </c>
      <c r="M122" s="16" t="n">
        <v>0.642938271604938</v>
      </c>
      <c r="N122" s="18" t="n">
        <v>2.21841274613353E-005</v>
      </c>
      <c r="O122" s="16" t="n">
        <v>0.199059860104353</v>
      </c>
      <c r="P122" s="16" t="n">
        <v>0.0451443801774057</v>
      </c>
    </row>
    <row r="123" customFormat="false" ht="15" hidden="false" customHeight="false" outlineLevel="0" collapsed="false">
      <c r="A123" s="17" t="n">
        <v>518</v>
      </c>
      <c r="B123" s="6"/>
      <c r="C123" s="16" t="n">
        <v>0.196100072018519</v>
      </c>
      <c r="D123" s="16" t="n">
        <v>0.21179896054514</v>
      </c>
      <c r="E123" s="16" t="n">
        <v>0.665753086419753</v>
      </c>
      <c r="F123" s="16" t="n">
        <v>0.538530861966635</v>
      </c>
      <c r="G123" s="18" t="n">
        <v>2.95833988305183E-007</v>
      </c>
      <c r="H123" s="6"/>
      <c r="I123" s="16" t="n">
        <v>0.00436529010238585</v>
      </c>
      <c r="J123" s="16" t="n">
        <v>0.00445676016464547</v>
      </c>
      <c r="K123" s="16" t="n">
        <v>0.537382716049383</v>
      </c>
      <c r="L123" s="16" t="n">
        <v>0.447333487861048</v>
      </c>
      <c r="M123" s="16" t="n">
        <v>0.650172839506173</v>
      </c>
      <c r="N123" s="18" t="n">
        <v>8.50699865199499E-006</v>
      </c>
      <c r="O123" s="16" t="n">
        <v>0.197390512619967</v>
      </c>
      <c r="P123" s="16" t="n">
        <v>0.0370884432004486</v>
      </c>
    </row>
    <row r="124" customFormat="false" ht="15" hidden="false" customHeight="false" outlineLevel="0" collapsed="false">
      <c r="A124" s="17" t="n">
        <v>519</v>
      </c>
      <c r="B124" s="6"/>
      <c r="C124" s="16" t="n">
        <v>0.200789130465011</v>
      </c>
      <c r="D124" s="16" t="n">
        <v>0.216566492191361</v>
      </c>
      <c r="E124" s="16" t="n">
        <v>0.664641975308642</v>
      </c>
      <c r="F124" s="16" t="n">
        <v>0.533037892537052</v>
      </c>
      <c r="G124" s="18" t="n">
        <v>5.38169240456073E-007</v>
      </c>
      <c r="H124" s="6"/>
      <c r="I124" s="16" t="n">
        <v>0.00451155440379186</v>
      </c>
      <c r="J124" s="16" t="n">
        <v>0.00458311707325351</v>
      </c>
      <c r="K124" s="16" t="n">
        <v>0.530518518518519</v>
      </c>
      <c r="L124" s="16" t="n">
        <v>0.560303870551327</v>
      </c>
      <c r="M124" s="16" t="n">
        <v>0.648864197530864</v>
      </c>
      <c r="N124" s="18" t="n">
        <v>1.41367258908475E-005</v>
      </c>
      <c r="O124" s="16" t="n">
        <v>0.195454442551093</v>
      </c>
      <c r="P124" s="16" t="n">
        <v>0.0290034654143685</v>
      </c>
    </row>
    <row r="125" customFormat="false" ht="15" hidden="false" customHeight="false" outlineLevel="0" collapsed="false">
      <c r="A125" s="17" t="n">
        <v>520</v>
      </c>
      <c r="B125" s="6"/>
      <c r="C125" s="16" t="n">
        <v>0.205641511739521</v>
      </c>
      <c r="D125" s="16" t="n">
        <v>0.221473259512964</v>
      </c>
      <c r="E125" s="16" t="n">
        <v>0.662246913580247</v>
      </c>
      <c r="F125" s="16" t="n">
        <v>0.526886240314974</v>
      </c>
      <c r="G125" s="18" t="n">
        <v>9.78858018920158E-007</v>
      </c>
      <c r="H125" s="6"/>
      <c r="I125" s="16" t="n">
        <v>0.00461821000727352</v>
      </c>
      <c r="J125" s="16" t="n">
        <v>0.00466917717764253</v>
      </c>
      <c r="K125" s="16" t="n">
        <v>0.524074074074074</v>
      </c>
      <c r="L125" s="16" t="n">
        <v>0.683324705985532</v>
      </c>
      <c r="M125" s="16" t="n">
        <v>0.647086419753086</v>
      </c>
      <c r="N125" s="18" t="n">
        <v>5.34124905903864E-005</v>
      </c>
      <c r="O125" s="16" t="n">
        <v>0.193283496005919</v>
      </c>
      <c r="P125" s="16" t="n">
        <v>0.0207793333642854</v>
      </c>
    </row>
    <row r="126" customFormat="false" ht="15" hidden="false" customHeight="false" outlineLevel="0" collapsed="false">
      <c r="A126" s="17" t="n">
        <v>521</v>
      </c>
      <c r="B126" s="6"/>
      <c r="C126" s="16" t="n">
        <v>0.21059831162672</v>
      </c>
      <c r="D126" s="16" t="n">
        <v>0.22646257395318</v>
      </c>
      <c r="E126" s="16" t="n">
        <v>0.660123456790123</v>
      </c>
      <c r="F126" s="16" t="n">
        <v>0.520253819844076</v>
      </c>
      <c r="G126" s="18" t="n">
        <v>1.77431367567161E-006</v>
      </c>
      <c r="H126" s="6"/>
      <c r="I126" s="16" t="n">
        <v>0.00467838280908126</v>
      </c>
      <c r="J126" s="16" t="n">
        <v>0.00470921623825031</v>
      </c>
      <c r="K126" s="16" t="n">
        <v>0.517950617283951</v>
      </c>
      <c r="L126" s="16" t="n">
        <v>0.80644418856499</v>
      </c>
      <c r="M126" s="16" t="n">
        <v>0.644246913580247</v>
      </c>
      <c r="N126" s="18" t="n">
        <v>0.000365009351264851</v>
      </c>
      <c r="O126" s="16" t="n">
        <v>0.190939700380571</v>
      </c>
      <c r="P126" s="16" t="n">
        <v>0.0127247808630347</v>
      </c>
    </row>
    <row r="127" customFormat="false" ht="15" hidden="false" customHeight="false" outlineLevel="0" collapsed="false">
      <c r="A127" s="17" t="n">
        <v>522</v>
      </c>
      <c r="B127" s="6"/>
      <c r="C127" s="16" t="n">
        <v>0.215602392980208</v>
      </c>
      <c r="D127" s="16" t="n">
        <v>0.231483323747508</v>
      </c>
      <c r="E127" s="16" t="n">
        <v>0.657975308641975</v>
      </c>
      <c r="F127" s="16" t="n">
        <v>0.513384066652585</v>
      </c>
      <c r="G127" s="18" t="n">
        <v>3.17647184424452E-006</v>
      </c>
      <c r="H127" s="6"/>
      <c r="I127" s="16" t="n">
        <v>0.00468659552021112</v>
      </c>
      <c r="J127" s="16" t="n">
        <v>0.0046993542289918</v>
      </c>
      <c r="K127" s="16" t="n">
        <v>0.51158024691358</v>
      </c>
      <c r="L127" s="16" t="n">
        <v>0.922012637448151</v>
      </c>
      <c r="M127" s="16" t="n">
        <v>0.630444444444444</v>
      </c>
      <c r="N127" s="16" t="n">
        <v>0.00326450203479019</v>
      </c>
      <c r="O127" s="16" t="n">
        <v>0.188508587485105</v>
      </c>
      <c r="P127" s="16" t="n">
        <v>0.0053632962989371</v>
      </c>
    </row>
    <row r="128" customFormat="false" ht="15" hidden="false" customHeight="false" outlineLevel="0" collapsed="false">
      <c r="A128" s="17" t="n">
        <v>523</v>
      </c>
      <c r="B128" s="6"/>
      <c r="C128" s="16" t="n">
        <v>0.22058665459019</v>
      </c>
      <c r="D128" s="16" t="n">
        <v>0.23646650749919</v>
      </c>
      <c r="E128" s="16" t="n">
        <v>0.655827160493827</v>
      </c>
      <c r="F128" s="16" t="n">
        <v>0.506318900542332</v>
      </c>
      <c r="G128" s="18" t="n">
        <v>5.5105732509676E-006</v>
      </c>
      <c r="H128" s="6"/>
      <c r="I128" s="16" t="n">
        <v>0.0046398286373601</v>
      </c>
      <c r="J128" s="16" t="n">
        <v>0.00463813501631878</v>
      </c>
      <c r="K128" s="16" t="n">
        <v>0.506987654320988</v>
      </c>
      <c r="L128" s="16" t="n">
        <v>0.989610699167227</v>
      </c>
      <c r="M128" s="16" t="n">
        <v>0.608691358024691</v>
      </c>
      <c r="N128" s="16" t="n">
        <v>0.0232526650485952</v>
      </c>
      <c r="O128" s="16" t="n">
        <v>0.186004700964262</v>
      </c>
      <c r="P128" s="18" t="n">
        <v>-0.000729721529442982</v>
      </c>
    </row>
    <row r="129" customFormat="false" ht="15" hidden="false" customHeight="false" outlineLevel="0" collapsed="false">
      <c r="A129" s="17" t="n">
        <v>524</v>
      </c>
      <c r="B129" s="6"/>
      <c r="C129" s="16" t="n">
        <v>0.225502151927394</v>
      </c>
      <c r="D129" s="16" t="n">
        <v>0.241359269826856</v>
      </c>
      <c r="E129" s="16" t="n">
        <v>0.653160493827161</v>
      </c>
      <c r="F129" s="16" t="n">
        <v>0.499033433509702</v>
      </c>
      <c r="G129" s="18" t="n">
        <v>9.28744822356803E-006</v>
      </c>
      <c r="H129" s="6"/>
      <c r="I129" s="16" t="n">
        <v>0.004542891120035</v>
      </c>
      <c r="J129" s="16" t="n">
        <v>0.00452951074107719</v>
      </c>
      <c r="K129" s="16" t="n">
        <v>0.503012345679012</v>
      </c>
      <c r="L129" s="16" t="n">
        <v>0.911707769010478</v>
      </c>
      <c r="M129" s="16" t="n">
        <v>0.583432098765432</v>
      </c>
      <c r="N129" s="16" t="n">
        <v>0.0923948309378187</v>
      </c>
      <c r="O129" s="16" t="n">
        <v>0.183418939948825</v>
      </c>
      <c r="P129" s="16" t="n">
        <v>-0.00594454966756725</v>
      </c>
    </row>
    <row r="130" customFormat="false" ht="15" hidden="false" customHeight="false" outlineLevel="0" collapsed="false">
      <c r="A130" s="17" t="n">
        <v>525</v>
      </c>
      <c r="B130" s="6"/>
      <c r="C130" s="16" t="n">
        <v>0.23029719176332</v>
      </c>
      <c r="D130" s="16" t="n">
        <v>0.246110715146465</v>
      </c>
      <c r="E130" s="16" t="n">
        <v>0.650444444444445</v>
      </c>
      <c r="F130" s="16" t="n">
        <v>0.491605279838319</v>
      </c>
      <c r="G130" s="18" t="n">
        <v>1.5396997142604E-005</v>
      </c>
      <c r="H130" s="6"/>
      <c r="I130" s="16" t="n">
        <v>0.00439727635137568</v>
      </c>
      <c r="J130" s="16" t="n">
        <v>0.00437517457443517</v>
      </c>
      <c r="K130" s="16" t="n">
        <v>0.501925925925926</v>
      </c>
      <c r="L130" s="16" t="n">
        <v>0.843154828276243</v>
      </c>
      <c r="M130" s="16" t="n">
        <v>0.560395061728395</v>
      </c>
      <c r="N130" s="16" t="n">
        <v>0.256199644532789</v>
      </c>
      <c r="O130" s="16" t="n">
        <v>0.18077861130562</v>
      </c>
      <c r="P130" s="16" t="n">
        <v>-0.0101836736557184</v>
      </c>
    </row>
    <row r="131" customFormat="false" ht="15" hidden="false" customHeight="false" outlineLevel="0" collapsed="false">
      <c r="A131" s="17" t="n">
        <v>526</v>
      </c>
      <c r="B131" s="6"/>
      <c r="C131" s="16" t="n">
        <v>0.234878354434121</v>
      </c>
      <c r="D131" s="16" t="n">
        <v>0.250637460835115</v>
      </c>
      <c r="E131" s="16" t="n">
        <v>0.647185185185185</v>
      </c>
      <c r="F131" s="16" t="n">
        <v>0.484281757801506</v>
      </c>
      <c r="G131" s="18" t="n">
        <v>2.46753706764546E-005</v>
      </c>
      <c r="H131" s="6"/>
      <c r="I131" s="16" t="n">
        <v>0.00420766834228707</v>
      </c>
      <c r="J131" s="16" t="n">
        <v>0.00417998848547956</v>
      </c>
      <c r="K131" s="16" t="n">
        <v>0.505382716049383</v>
      </c>
      <c r="L131" s="16" t="n">
        <v>0.791838134136754</v>
      </c>
      <c r="M131" s="16" t="n">
        <v>0.539061728395062</v>
      </c>
      <c r="N131" s="16" t="n">
        <v>0.523533243879947</v>
      </c>
      <c r="O131" s="16" t="n">
        <v>0.178171641617702</v>
      </c>
      <c r="P131" s="16" t="n">
        <v>-0.0133043302209641</v>
      </c>
    </row>
    <row r="132" customFormat="false" ht="15" hidden="false" customHeight="false" outlineLevel="0" collapsed="false">
      <c r="A132" s="17" t="n">
        <v>527</v>
      </c>
      <c r="B132" s="6"/>
      <c r="C132" s="16" t="n">
        <v>0.239193526330667</v>
      </c>
      <c r="D132" s="16" t="n">
        <v>0.254894181321058</v>
      </c>
      <c r="E132" s="16" t="n">
        <v>0.644888888888889</v>
      </c>
      <c r="F132" s="16" t="n">
        <v>0.477289232485759</v>
      </c>
      <c r="G132" s="18" t="n">
        <v>3.77918507502987E-005</v>
      </c>
      <c r="H132" s="6"/>
      <c r="I132" s="16" t="n">
        <v>0.00398128954900583</v>
      </c>
      <c r="J132" s="16" t="n">
        <v>0.00395009241489608</v>
      </c>
      <c r="K132" s="16" t="n">
        <v>0.50879012345679</v>
      </c>
      <c r="L132" s="16" t="n">
        <v>0.751600711365929</v>
      </c>
      <c r="M132" s="16" t="n">
        <v>0.52241975308642</v>
      </c>
      <c r="N132" s="16" t="n">
        <v>0.814818111846201</v>
      </c>
      <c r="O132" s="16" t="n">
        <v>0.175678990522251</v>
      </c>
      <c r="P132" s="16" t="n">
        <v>-0.0157326613351154</v>
      </c>
    </row>
    <row r="133" customFormat="false" ht="15" hidden="false" customHeight="false" outlineLevel="0" collapsed="false">
      <c r="A133" s="17" t="n">
        <v>528</v>
      </c>
      <c r="B133" s="6"/>
      <c r="C133" s="16" t="n">
        <v>0.24320806745682</v>
      </c>
      <c r="D133" s="16" t="n">
        <v>0.258854501233204</v>
      </c>
      <c r="E133" s="16" t="n">
        <v>0.642543209876543</v>
      </c>
      <c r="F133" s="16" t="n">
        <v>0.47088015212199</v>
      </c>
      <c r="G133" s="18" t="n">
        <v>5.49916226579342E-005</v>
      </c>
      <c r="H133" s="6"/>
      <c r="I133" s="16" t="n">
        <v>0.00372034402061496</v>
      </c>
      <c r="J133" s="16" t="n">
        <v>0.00368847205702691</v>
      </c>
      <c r="K133" s="16" t="n">
        <v>0.510543209876543</v>
      </c>
      <c r="L133" s="16" t="n">
        <v>0.731600773152596</v>
      </c>
      <c r="M133" s="16" t="n">
        <v>0.508320987654321</v>
      </c>
      <c r="N133" s="16" t="n">
        <v>0.933071448239343</v>
      </c>
      <c r="O133" s="16" t="n">
        <v>0.173391349343452</v>
      </c>
      <c r="P133" s="16" t="n">
        <v>-0.0169457600335321</v>
      </c>
    </row>
    <row r="134" customFormat="false" ht="15" hidden="false" customHeight="false" outlineLevel="0" collapsed="false">
      <c r="A134" s="17" t="n">
        <v>529</v>
      </c>
      <c r="B134" s="6"/>
      <c r="C134" s="16" t="n">
        <v>0.246896647379996</v>
      </c>
      <c r="D134" s="16" t="n">
        <v>0.262499247327799</v>
      </c>
      <c r="E134" s="16" t="n">
        <v>0.640444444444445</v>
      </c>
      <c r="F134" s="16" t="n">
        <v>0.465188142708136</v>
      </c>
      <c r="G134" s="18" t="n">
        <v>7.53267127270429E-005</v>
      </c>
      <c r="H134" s="6"/>
      <c r="I134" s="16" t="n">
        <v>0.00343236452234589</v>
      </c>
      <c r="J134" s="16" t="n">
        <v>0.00340360688110608</v>
      </c>
      <c r="K134" s="16" t="n">
        <v>0.511481481481481</v>
      </c>
      <c r="L134" s="16" t="n">
        <v>0.741270680717431</v>
      </c>
      <c r="M134" s="16" t="n">
        <v>0.503506172839506</v>
      </c>
      <c r="N134" s="16" t="n">
        <v>0.718309730903833</v>
      </c>
      <c r="O134" s="16" t="n">
        <v>0.17135730062429</v>
      </c>
      <c r="P134" s="16" t="n">
        <v>-0.0161955709142563</v>
      </c>
    </row>
    <row r="135" customFormat="false" ht="15" hidden="false" customHeight="false" outlineLevel="0" collapsed="false">
      <c r="A135" s="17" t="n">
        <v>530</v>
      </c>
      <c r="B135" s="6"/>
      <c r="C135" s="16" t="n">
        <v>0.250242717309386</v>
      </c>
      <c r="D135" s="16" t="n">
        <v>0.265806703957692</v>
      </c>
      <c r="E135" s="16" t="n">
        <v>0.63883950617284</v>
      </c>
      <c r="F135" s="16" t="n">
        <v>0.460051406465915</v>
      </c>
      <c r="G135" s="18" t="n">
        <v>9.55814467371539E-005</v>
      </c>
      <c r="H135" s="6"/>
      <c r="I135" s="16" t="n">
        <v>0.00312739919811906</v>
      </c>
      <c r="J135" s="16" t="n">
        <v>0.00310463659382471</v>
      </c>
      <c r="K135" s="16" t="n">
        <v>0.512098765432099</v>
      </c>
      <c r="L135" s="16" t="n">
        <v>0.779087204407393</v>
      </c>
      <c r="M135" s="16" t="n">
        <v>0.515234567901235</v>
      </c>
      <c r="N135" s="16" t="n">
        <v>0.525013702203644</v>
      </c>
      <c r="O135" s="16" t="n">
        <v>0.169519795976623</v>
      </c>
      <c r="P135" s="16" t="n">
        <v>-0.0136331816870038</v>
      </c>
    </row>
    <row r="136" customFormat="false" ht="15" hidden="false" customHeight="false" outlineLevel="0" collapsed="false">
      <c r="A136" s="17" t="n">
        <v>531</v>
      </c>
      <c r="B136" s="6"/>
      <c r="C136" s="16" t="n">
        <v>0.253229474263762</v>
      </c>
      <c r="D136" s="16" t="n">
        <v>0.26876493146084</v>
      </c>
      <c r="E136" s="16" t="n">
        <v>0.636987654320988</v>
      </c>
      <c r="F136" s="16" t="n">
        <v>0.455587835499055</v>
      </c>
      <c r="G136" s="18" t="n">
        <v>0.000116764567104446</v>
      </c>
      <c r="H136" s="6"/>
      <c r="I136" s="16" t="n">
        <v>0.00281310721817888</v>
      </c>
      <c r="J136" s="16" t="n">
        <v>0.00279685427354856</v>
      </c>
      <c r="K136" s="16" t="n">
        <v>0.509530864197531</v>
      </c>
      <c r="L136" s="16" t="n">
        <v>0.830478420914612</v>
      </c>
      <c r="M136" s="16" t="n">
        <v>0.526049382716049</v>
      </c>
      <c r="N136" s="16" t="n">
        <v>0.370919025389671</v>
      </c>
      <c r="O136" s="16" t="n">
        <v>0.167921657325504</v>
      </c>
      <c r="P136" s="16" t="n">
        <v>-0.0103808847443248</v>
      </c>
    </row>
    <row r="137" customFormat="false" ht="15" hidden="false" customHeight="false" outlineLevel="0" collapsed="false">
      <c r="A137" s="17" t="n">
        <v>532</v>
      </c>
      <c r="B137" s="6"/>
      <c r="C137" s="16" t="n">
        <v>0.255852173683682</v>
      </c>
      <c r="D137" s="16" t="n">
        <v>0.271376939710174</v>
      </c>
      <c r="E137" s="16" t="n">
        <v>0.635481481481482</v>
      </c>
      <c r="F137" s="16" t="n">
        <v>0.451993719744563</v>
      </c>
      <c r="G137" s="18" t="n">
        <v>0.000137495976677001</v>
      </c>
      <c r="H137" s="6"/>
      <c r="I137" s="16" t="n">
        <v>0.00249500478898666</v>
      </c>
      <c r="J137" s="16" t="n">
        <v>0.00248616607806453</v>
      </c>
      <c r="K137" s="16" t="n">
        <v>0.506740740740741</v>
      </c>
      <c r="L137" s="16" t="n">
        <v>0.906003113825349</v>
      </c>
      <c r="M137" s="16" t="n">
        <v>0.534740740740741</v>
      </c>
      <c r="N137" s="16" t="n">
        <v>0.280961234653151</v>
      </c>
      <c r="O137" s="16" t="n">
        <v>0.166633855179398</v>
      </c>
      <c r="P137" s="16" t="n">
        <v>-0.00603625859376835</v>
      </c>
    </row>
    <row r="138" customFormat="false" ht="15" hidden="false" customHeight="false" outlineLevel="0" collapsed="false">
      <c r="A138" s="17" t="n">
        <v>533</v>
      </c>
      <c r="B138" s="6"/>
      <c r="C138" s="16" t="n">
        <v>0.258129485744219</v>
      </c>
      <c r="D138" s="16" t="n">
        <v>0.273660546397259</v>
      </c>
      <c r="E138" s="16" t="n">
        <v>0.634197530864198</v>
      </c>
      <c r="F138" s="16" t="n">
        <v>0.449246107362376</v>
      </c>
      <c r="G138" s="18" t="n">
        <v>0.000155283845775739</v>
      </c>
      <c r="H138" s="6"/>
      <c r="I138" s="16" t="n">
        <v>0.00218047837652801</v>
      </c>
      <c r="J138" s="16" t="n">
        <v>0.00218043776719756</v>
      </c>
      <c r="K138" s="16" t="n">
        <v>0.503728395061728</v>
      </c>
      <c r="L138" s="16" t="n">
        <v>0.999392996802075</v>
      </c>
      <c r="M138" s="16" t="n">
        <v>0.538691358024691</v>
      </c>
      <c r="N138" s="16" t="n">
        <v>0.231304537120571</v>
      </c>
      <c r="O138" s="16" t="n">
        <v>0.165648786554111</v>
      </c>
      <c r="P138" s="18" t="n">
        <v>-2.97103872593689E-005</v>
      </c>
    </row>
    <row r="139" customFormat="false" ht="15" hidden="false" customHeight="false" outlineLevel="0" collapsed="false">
      <c r="A139" s="17" t="n">
        <v>534</v>
      </c>
      <c r="B139" s="6"/>
      <c r="C139" s="16" t="n">
        <v>0.260082105870802</v>
      </c>
      <c r="D139" s="16" t="n">
        <v>0.275623634019624</v>
      </c>
      <c r="E139" s="16" t="n">
        <v>0.632938271604938</v>
      </c>
      <c r="F139" s="16" t="n">
        <v>0.446933262625441</v>
      </c>
      <c r="G139" s="18" t="n">
        <v>0.000171653203138553</v>
      </c>
      <c r="H139" s="6"/>
      <c r="I139" s="16" t="n">
        <v>0.00187769681096966</v>
      </c>
      <c r="J139" s="16" t="n">
        <v>0.00188684731721818</v>
      </c>
      <c r="K139" s="16" t="n">
        <v>0.500666666666667</v>
      </c>
      <c r="L139" s="16" t="n">
        <v>0.884976922841022</v>
      </c>
      <c r="M139" s="16" t="n">
        <v>0.541308641975309</v>
      </c>
      <c r="N139" s="16" t="n">
        <v>0.204441115134876</v>
      </c>
      <c r="O139" s="16" t="n">
        <v>0.164819205330423</v>
      </c>
      <c r="P139" s="16" t="n">
        <v>0.00717820774249783</v>
      </c>
    </row>
    <row r="140" customFormat="false" ht="15" hidden="false" customHeight="false" outlineLevel="0" collapsed="false">
      <c r="A140" s="17" t="n">
        <v>535</v>
      </c>
      <c r="B140" s="6"/>
      <c r="C140" s="16" t="n">
        <v>0.261717342331184</v>
      </c>
      <c r="D140" s="16" t="n">
        <v>0.277271738475205</v>
      </c>
      <c r="E140" s="16" t="n">
        <v>0.632395061728395</v>
      </c>
      <c r="F140" s="16" t="n">
        <v>0.444964811096412</v>
      </c>
      <c r="G140" s="18" t="n">
        <v>0.000186427363044694</v>
      </c>
      <c r="H140" s="6"/>
      <c r="I140" s="16" t="n">
        <v>0.00159339096811025</v>
      </c>
      <c r="J140" s="16" t="n">
        <v>0.0016105020862244</v>
      </c>
      <c r="K140" s="16" t="n">
        <v>0.504814814814815</v>
      </c>
      <c r="L140" s="16" t="n">
        <v>0.753799558220252</v>
      </c>
      <c r="M140" s="16" t="n">
        <v>0.540222222222222</v>
      </c>
      <c r="N140" s="16" t="n">
        <v>0.203612905618821</v>
      </c>
      <c r="O140" s="16" t="n">
        <v>0.164112876844962</v>
      </c>
      <c r="P140" s="16" t="n">
        <v>0.0143941551087508</v>
      </c>
    </row>
    <row r="141" customFormat="false" ht="15" hidden="false" customHeight="false" outlineLevel="0" collapsed="false">
      <c r="A141" s="17" t="n">
        <v>536</v>
      </c>
      <c r="B141" s="6"/>
      <c r="C141" s="16" t="n">
        <v>0.263033600798376</v>
      </c>
      <c r="D141" s="16" t="n">
        <v>0.27861370769993</v>
      </c>
      <c r="E141" s="16" t="n">
        <v>0.631283950617284</v>
      </c>
      <c r="F141" s="16" t="n">
        <v>0.44361072900115</v>
      </c>
      <c r="G141" s="18" t="n">
        <v>0.00019290868336921</v>
      </c>
      <c r="H141" s="6"/>
      <c r="I141" s="16" t="n">
        <v>0.00133375494430405</v>
      </c>
      <c r="J141" s="16" t="n">
        <v>0.00135709361590029</v>
      </c>
      <c r="K141" s="16" t="n">
        <v>0.509950617283951</v>
      </c>
      <c r="L141" s="16" t="n">
        <v>0.636105777050576</v>
      </c>
      <c r="M141" s="16" t="n">
        <v>0.538493827160494</v>
      </c>
      <c r="N141" s="16" t="n">
        <v>0.230673532336001</v>
      </c>
      <c r="O141" s="16" t="n">
        <v>0.163626852462215</v>
      </c>
      <c r="P141" s="16" t="n">
        <v>0.0210395307945234</v>
      </c>
    </row>
    <row r="142" customFormat="false" ht="15" hidden="false" customHeight="false" outlineLevel="0" collapsed="false">
      <c r="A142" s="17" t="n">
        <v>537</v>
      </c>
      <c r="B142" s="6"/>
      <c r="C142" s="16" t="n">
        <v>0.264070897459275</v>
      </c>
      <c r="D142" s="16" t="n">
        <v>0.279684357150514</v>
      </c>
      <c r="E142" s="16" t="n">
        <v>0.63120987654321</v>
      </c>
      <c r="F142" s="16" t="n">
        <v>0.442713190196025</v>
      </c>
      <c r="G142" s="18" t="n">
        <v>0.000198576791408838</v>
      </c>
      <c r="H142" s="6"/>
      <c r="I142" s="16" t="n">
        <v>0.00110106812109965</v>
      </c>
      <c r="J142" s="16" t="n">
        <v>0.00112966379996269</v>
      </c>
      <c r="K142" s="16" t="n">
        <v>0.515111111111111</v>
      </c>
      <c r="L142" s="16" t="n">
        <v>0.524900666493088</v>
      </c>
      <c r="M142" s="16" t="n">
        <v>0.533333333333333</v>
      </c>
      <c r="N142" s="16" t="n">
        <v>0.299877773810444</v>
      </c>
      <c r="O142" s="16" t="n">
        <v>0.163304630712358</v>
      </c>
      <c r="P142" s="16" t="n">
        <v>0.0276000838421072</v>
      </c>
    </row>
    <row r="143" customFormat="false" ht="15" hidden="false" customHeight="false" outlineLevel="0" collapsed="false">
      <c r="A143" s="17" t="n">
        <v>538</v>
      </c>
      <c r="B143" s="6"/>
      <c r="C143" s="16" t="n">
        <v>0.264863357378609</v>
      </c>
      <c r="D143" s="16" t="n">
        <v>0.280516273969739</v>
      </c>
      <c r="E143" s="16" t="n">
        <v>0.630864197530864</v>
      </c>
      <c r="F143" s="16" t="n">
        <v>0.442196026463837</v>
      </c>
      <c r="G143" s="18" t="n">
        <v>0.000200883320696149</v>
      </c>
      <c r="H143" s="6"/>
      <c r="I143" s="18" t="n">
        <v>0.000894376663342719</v>
      </c>
      <c r="J143" s="18" t="n">
        <v>0.000927681130193859</v>
      </c>
      <c r="K143" s="16" t="n">
        <v>0.521407407407407</v>
      </c>
      <c r="L143" s="16" t="n">
        <v>0.417077576223673</v>
      </c>
      <c r="M143" s="16" t="n">
        <v>0.526197530864198</v>
      </c>
      <c r="N143" s="16" t="n">
        <v>0.421224179987529</v>
      </c>
      <c r="O143" s="16" t="n">
        <v>0.16311894212653</v>
      </c>
      <c r="P143" s="16" t="n">
        <v>0.0343741148034791</v>
      </c>
    </row>
    <row r="144" customFormat="false" ht="15" hidden="false" customHeight="false" outlineLevel="0" collapsed="false">
      <c r="A144" s="17" t="n">
        <v>539</v>
      </c>
      <c r="B144" s="6"/>
      <c r="C144" s="16" t="n">
        <v>0.265450062414999</v>
      </c>
      <c r="D144" s="16" t="n">
        <v>0.28114774830846</v>
      </c>
      <c r="E144" s="16" t="n">
        <v>0.630864197530864</v>
      </c>
      <c r="F144" s="16" t="n">
        <v>0.442004098705666</v>
      </c>
      <c r="G144" s="18" t="n">
        <v>0.000200883320696149</v>
      </c>
      <c r="H144" s="6"/>
      <c r="I144" s="18" t="n">
        <v>0.000717339315229355</v>
      </c>
      <c r="J144" s="18" t="n">
        <v>0.000753612652302118</v>
      </c>
      <c r="K144" s="16" t="n">
        <v>0.526172839506173</v>
      </c>
      <c r="L144" s="16" t="n">
        <v>0.338387714393084</v>
      </c>
      <c r="M144" s="16" t="n">
        <v>0.518740740740741</v>
      </c>
      <c r="N144" s="16" t="n">
        <v>0.586296641694706</v>
      </c>
      <c r="O144" s="16" t="n">
        <v>0.163050025701632</v>
      </c>
      <c r="P144" s="16" t="n">
        <v>0.0400033953157616</v>
      </c>
    </row>
    <row r="145" customFormat="false" ht="15" hidden="false" customHeight="false" outlineLevel="0" collapsed="false">
      <c r="A145" s="17" t="n">
        <v>540</v>
      </c>
      <c r="B145" s="6"/>
      <c r="C145" s="16" t="n">
        <v>0.265887764981994</v>
      </c>
      <c r="D145" s="16" t="n">
        <v>0.281628910973264</v>
      </c>
      <c r="E145" s="16" t="n">
        <v>0.630493827160494</v>
      </c>
      <c r="F145" s="16" t="n">
        <v>0.441942026985379</v>
      </c>
      <c r="G145" s="18" t="n">
        <v>0.000200883320696149</v>
      </c>
      <c r="H145" s="6"/>
      <c r="I145" s="18" t="n">
        <v>0.00056910823616658</v>
      </c>
      <c r="J145" s="18" t="n">
        <v>0.000606997823903813</v>
      </c>
      <c r="K145" s="16" t="n">
        <v>0.529925925925926</v>
      </c>
      <c r="L145" s="16" t="n">
        <v>0.283841685945998</v>
      </c>
      <c r="M145" s="16" t="n">
        <v>0.51041975308642</v>
      </c>
      <c r="N145" s="16" t="n">
        <v>0.781122411322643</v>
      </c>
      <c r="O145" s="16" t="n">
        <v>0.163027736799136</v>
      </c>
      <c r="P145" s="16" t="n">
        <v>0.0446282513115182</v>
      </c>
    </row>
    <row r="146" customFormat="false" ht="15" hidden="false" customHeight="false" outlineLevel="0" collapsed="false">
      <c r="A146" s="17" t="n">
        <v>541</v>
      </c>
      <c r="B146" s="6"/>
      <c r="C146" s="16" t="n">
        <v>0.266211957432576</v>
      </c>
      <c r="D146" s="16" t="n">
        <v>0.281997295408338</v>
      </c>
      <c r="E146" s="16" t="n">
        <v>0.630271604938272</v>
      </c>
      <c r="F146" s="16" t="n">
        <v>0.442052497215807</v>
      </c>
      <c r="G146" s="18" t="n">
        <v>0.000200831347892135</v>
      </c>
      <c r="H146" s="6"/>
      <c r="I146" s="18" t="n">
        <v>0.000447074809362378</v>
      </c>
      <c r="J146" s="18" t="n">
        <v>0.000485155735223393</v>
      </c>
      <c r="K146" s="16" t="n">
        <v>0.532024691358025</v>
      </c>
      <c r="L146" s="16" t="n">
        <v>0.251858526304581</v>
      </c>
      <c r="M146" s="16" t="n">
        <v>0.500469135802469</v>
      </c>
      <c r="N146" s="16" t="n">
        <v>0.969055017618903</v>
      </c>
      <c r="O146" s="16" t="n">
        <v>0.163067404612952</v>
      </c>
      <c r="P146" s="16" t="n">
        <v>0.0478919052265263</v>
      </c>
    </row>
    <row r="147" customFormat="false" ht="15" hidden="false" customHeight="false" outlineLevel="0" collapsed="false">
      <c r="A147" s="17" t="n">
        <v>542</v>
      </c>
      <c r="B147" s="6"/>
      <c r="C147" s="16" t="n">
        <v>0.26645986758051</v>
      </c>
      <c r="D147" s="16" t="n">
        <v>0.28229301152159</v>
      </c>
      <c r="E147" s="16" t="n">
        <v>0.63037037037037</v>
      </c>
      <c r="F147" s="16" t="n">
        <v>0.442387573716084</v>
      </c>
      <c r="G147" s="18" t="n">
        <v>0.000198576791408838</v>
      </c>
      <c r="H147" s="6"/>
      <c r="I147" s="18" t="n">
        <v>0.000348141727347583</v>
      </c>
      <c r="J147" s="18" t="n">
        <v>0.000384032143013198</v>
      </c>
      <c r="K147" s="16" t="n">
        <v>0.533135802469136</v>
      </c>
      <c r="L147" s="16" t="n">
        <v>0.249012325064699</v>
      </c>
      <c r="M147" s="16" t="n">
        <v>0.511283950617284</v>
      </c>
      <c r="N147" s="16" t="n">
        <v>0.686260676770606</v>
      </c>
      <c r="O147" s="16" t="n">
        <v>0.163187719540795</v>
      </c>
      <c r="P147" s="16" t="n">
        <v>0.048263197503226</v>
      </c>
    </row>
    <row r="148" customFormat="false" ht="15" hidden="false" customHeight="false" outlineLevel="0" collapsed="false">
      <c r="A148" s="17" t="n">
        <v>543</v>
      </c>
      <c r="B148" s="6"/>
      <c r="C148" s="16" t="n">
        <v>0.266670985535325</v>
      </c>
      <c r="D148" s="16" t="n">
        <v>0.282553623316898</v>
      </c>
      <c r="E148" s="16" t="n">
        <v>0.629950617283951</v>
      </c>
      <c r="F148" s="16" t="n">
        <v>0.442864746626377</v>
      </c>
      <c r="G148" s="18" t="n">
        <v>0.000195226977683007</v>
      </c>
      <c r="H148" s="6"/>
      <c r="I148" s="18" t="n">
        <v>0.000264562843810358</v>
      </c>
      <c r="J148" s="18" t="n">
        <v>0.000297982884304244</v>
      </c>
      <c r="K148" s="16" t="n">
        <v>0.531753086419753</v>
      </c>
      <c r="L148" s="16" t="n">
        <v>0.252767984041834</v>
      </c>
      <c r="M148" s="16" t="n">
        <v>0.524222222222222</v>
      </c>
      <c r="N148" s="16" t="n">
        <v>0.441806182736176</v>
      </c>
      <c r="O148" s="16" t="n">
        <v>0.163359044039286</v>
      </c>
      <c r="P148" s="16" t="n">
        <v>0.0480899790270135</v>
      </c>
    </row>
    <row r="149" customFormat="false" ht="15" hidden="false" customHeight="false" outlineLevel="0" collapsed="false">
      <c r="A149" s="17" t="n">
        <v>544</v>
      </c>
      <c r="B149" s="6"/>
      <c r="C149" s="16" t="n">
        <v>0.266864009306889</v>
      </c>
      <c r="D149" s="16" t="n">
        <v>0.282786442014922</v>
      </c>
      <c r="E149" s="16" t="n">
        <v>0.629925925925926</v>
      </c>
      <c r="F149" s="16" t="n">
        <v>0.44315880651079</v>
      </c>
      <c r="G149" s="18" t="n">
        <v>0.00019290868336921</v>
      </c>
      <c r="H149" s="6"/>
      <c r="I149" s="18" t="n">
        <v>0.000190010863754846</v>
      </c>
      <c r="J149" s="18" t="n">
        <v>0.000221622903076756</v>
      </c>
      <c r="K149" s="16" t="n">
        <v>0.532197530864198</v>
      </c>
      <c r="L149" s="16" t="n">
        <v>0.248717666555198</v>
      </c>
      <c r="M149" s="16" t="n">
        <v>0.534938271604938</v>
      </c>
      <c r="N149" s="16" t="n">
        <v>0.298078251356386</v>
      </c>
      <c r="O149" s="16" t="n">
        <v>0.163464616149035</v>
      </c>
      <c r="P149" s="16" t="n">
        <v>0.04869784620371</v>
      </c>
    </row>
    <row r="150" customFormat="false" ht="15" hidden="false" customHeight="false" outlineLevel="0" collapsed="false">
      <c r="A150" s="17" t="n">
        <v>545</v>
      </c>
      <c r="B150" s="6"/>
      <c r="C150" s="16" t="n">
        <v>0.267044471494123</v>
      </c>
      <c r="D150" s="16" t="n">
        <v>0.282994825321988</v>
      </c>
      <c r="E150" s="16" t="n">
        <v>0.629802469135803</v>
      </c>
      <c r="F150" s="16" t="n">
        <v>0.443216645885827</v>
      </c>
      <c r="G150" s="18" t="n">
        <v>0.00019290868336921</v>
      </c>
      <c r="H150" s="6"/>
      <c r="I150" s="18" t="n">
        <v>0.000120020962304902</v>
      </c>
      <c r="J150" s="18" t="n">
        <v>0.000148841093692841</v>
      </c>
      <c r="K150" s="16" t="n">
        <v>0.531728395061728</v>
      </c>
      <c r="L150" s="16" t="n">
        <v>0.260350592864828</v>
      </c>
      <c r="M150" s="16" t="n">
        <v>0.535876543209877</v>
      </c>
      <c r="N150" s="16" t="n">
        <v>0.314514620361412</v>
      </c>
      <c r="O150" s="16" t="n">
        <v>0.163485380730887</v>
      </c>
      <c r="P150" s="16" t="n">
        <v>0.0476274457958683</v>
      </c>
    </row>
    <row r="151" customFormat="false" ht="15" hidden="false" customHeight="false" outlineLevel="0" collapsed="false">
      <c r="A151" s="17" t="n">
        <v>546</v>
      </c>
      <c r="B151" s="6"/>
      <c r="C151" s="16" t="n">
        <v>0.267203151249988</v>
      </c>
      <c r="D151" s="16" t="n">
        <v>0.283174876294215</v>
      </c>
      <c r="E151" s="16" t="n">
        <v>0.629876543209877</v>
      </c>
      <c r="F151" s="16" t="n">
        <v>0.443194554614788</v>
      </c>
      <c r="G151" s="18" t="n">
        <v>0.00019290868336921</v>
      </c>
      <c r="H151" s="6"/>
      <c r="I151" s="18" t="n">
        <v>4.3322219261463E-005</v>
      </c>
      <c r="J151" s="18" t="n">
        <v>6.80245862351E-005</v>
      </c>
      <c r="K151" s="16" t="n">
        <v>0.528691358024691</v>
      </c>
      <c r="L151" s="16" t="n">
        <v>0.301103761642146</v>
      </c>
      <c r="M151" s="16" t="n">
        <v>0.531135802469136</v>
      </c>
      <c r="N151" s="16" t="n">
        <v>0.433188274373022</v>
      </c>
      <c r="O151" s="16" t="n">
        <v>0.163477449896183</v>
      </c>
      <c r="P151" s="16" t="n">
        <v>0.0438707669687292</v>
      </c>
    </row>
    <row r="152" customFormat="false" ht="15" hidden="false" customHeight="false" outlineLevel="0" collapsed="false">
      <c r="A152" s="17" t="n">
        <v>547</v>
      </c>
      <c r="B152" s="6"/>
      <c r="C152" s="16" t="n">
        <v>0.2673188656638</v>
      </c>
      <c r="D152" s="16" t="n">
        <v>0.283311674982673</v>
      </c>
      <c r="E152" s="16" t="n">
        <v>0.629753086419753</v>
      </c>
      <c r="F152" s="16" t="n">
        <v>0.443263748499698</v>
      </c>
      <c r="G152" s="18" t="n">
        <v>0.00019290868336921</v>
      </c>
      <c r="H152" s="6"/>
      <c r="I152" s="18" t="n">
        <v>-4.86332402821735E-005</v>
      </c>
      <c r="J152" s="18" t="n">
        <v>-2.75970281122746E-005</v>
      </c>
      <c r="K152" s="16" t="n">
        <v>0.525851851851852</v>
      </c>
      <c r="L152" s="16" t="n">
        <v>0.344758583538834</v>
      </c>
      <c r="M152" s="16" t="n">
        <v>0.522074074074074</v>
      </c>
      <c r="N152" s="16" t="n">
        <v>0.602767893504569</v>
      </c>
      <c r="O152" s="16" t="n">
        <v>0.163502290609262</v>
      </c>
      <c r="P152" s="16" t="n">
        <v>0.0401814769498248</v>
      </c>
    </row>
    <row r="153" customFormat="false" ht="15" hidden="false" customHeight="false" outlineLevel="0" collapsed="false">
      <c r="A153" s="17" t="n">
        <v>548</v>
      </c>
      <c r="B153" s="6"/>
      <c r="C153" s="16" t="n">
        <v>0.267377660720885</v>
      </c>
      <c r="D153" s="16" t="n">
        <v>0.28338516758656</v>
      </c>
      <c r="E153" s="16" t="n">
        <v>0.629358024691358</v>
      </c>
      <c r="F153" s="16" t="n">
        <v>0.443255772831011</v>
      </c>
      <c r="G153" s="18" t="n">
        <v>0.00019290868336921</v>
      </c>
      <c r="H153" s="6"/>
      <c r="I153" s="18" t="n">
        <v>-0.000160645907006205</v>
      </c>
      <c r="J153" s="18" t="n">
        <v>-0.00014152345723638</v>
      </c>
      <c r="K153" s="16" t="n">
        <v>0.52283950617284</v>
      </c>
      <c r="L153" s="16" t="n">
        <v>0.354812568734158</v>
      </c>
      <c r="M153" s="16" t="n">
        <v>0.510913580246914</v>
      </c>
      <c r="N153" s="16" t="n">
        <v>0.848490645911448</v>
      </c>
      <c r="O153" s="16" t="n">
        <v>0.163499427347564</v>
      </c>
      <c r="P153" s="16" t="n">
        <v>0.0391957660178344</v>
      </c>
    </row>
    <row r="154" customFormat="false" ht="15" hidden="false" customHeight="false" outlineLevel="0" collapsed="false">
      <c r="A154" s="17" t="n">
        <v>549</v>
      </c>
      <c r="B154" s="6"/>
      <c r="C154" s="16" t="n">
        <v>0.267345112284304</v>
      </c>
      <c r="D154" s="16" t="n">
        <v>0.283360156312844</v>
      </c>
      <c r="E154" s="16" t="n">
        <v>0.62958024691358</v>
      </c>
      <c r="F154" s="16" t="n">
        <v>0.443161994857042</v>
      </c>
      <c r="G154" s="18" t="n">
        <v>0.00019290868336921</v>
      </c>
      <c r="H154" s="6"/>
      <c r="I154" s="18" t="n">
        <v>-0.000297516567248785</v>
      </c>
      <c r="J154" s="18" t="n">
        <v>-0.000278583575336381</v>
      </c>
      <c r="K154" s="16" t="n">
        <v>0.522740740740741</v>
      </c>
      <c r="L154" s="16" t="n">
        <v>0.326043344046972</v>
      </c>
      <c r="M154" s="16" t="n">
        <v>0.511061728395062</v>
      </c>
      <c r="N154" s="16" t="n">
        <v>0.734766111195978</v>
      </c>
      <c r="O154" s="16" t="n">
        <v>0.163465760784568</v>
      </c>
      <c r="P154" s="16" t="n">
        <v>0.0411078364673426</v>
      </c>
    </row>
    <row r="155" customFormat="false" ht="15" hidden="false" customHeight="false" outlineLevel="0" collapsed="false">
      <c r="A155" s="17" t="n">
        <v>550</v>
      </c>
      <c r="B155" s="6"/>
      <c r="C155" s="16" t="n">
        <v>0.26717358408807</v>
      </c>
      <c r="D155" s="16" t="n">
        <v>0.283194168331833</v>
      </c>
      <c r="E155" s="16" t="n">
        <v>0.629555555555556</v>
      </c>
      <c r="F155" s="16" t="n">
        <v>0.443144925248651</v>
      </c>
      <c r="G155" s="18" t="n">
        <v>0.00019290868336921</v>
      </c>
      <c r="H155" s="6"/>
      <c r="I155" s="18" t="n">
        <v>-0.000460324645161265</v>
      </c>
      <c r="J155" s="18" t="n">
        <v>-0.000440322727320361</v>
      </c>
      <c r="K155" s="16" t="n">
        <v>0.521777777777778</v>
      </c>
      <c r="L155" s="16" t="n">
        <v>0.274482928561941</v>
      </c>
      <c r="M155" s="16" t="n">
        <v>0.530641975308642</v>
      </c>
      <c r="N155" s="16" t="n">
        <v>0.368724914153078</v>
      </c>
      <c r="O155" s="16" t="n">
        <v>0.163459632684506</v>
      </c>
      <c r="P155" s="16" t="n">
        <v>0.0447145582166839</v>
      </c>
    </row>
    <row r="156" customFormat="false" ht="15" hidden="false" customHeight="false" outlineLevel="0" collapsed="false">
      <c r="A156" s="17" t="n">
        <v>551</v>
      </c>
      <c r="B156" s="6"/>
      <c r="C156" s="16" t="n">
        <v>0.266821232733333</v>
      </c>
      <c r="D156" s="16" t="n">
        <v>0.282847171184145</v>
      </c>
      <c r="E156" s="16" t="n">
        <v>0.629283950617284</v>
      </c>
      <c r="F156" s="16" t="n">
        <v>0.443258448709119</v>
      </c>
      <c r="G156" s="18" t="n">
        <v>0.00019290868336921</v>
      </c>
      <c r="H156" s="6"/>
      <c r="I156" s="18" t="n">
        <v>-0.0006472966358781</v>
      </c>
      <c r="J156" s="18" t="n">
        <v>-0.000624309896004252</v>
      </c>
      <c r="K156" s="16" t="n">
        <v>0.524172839506173</v>
      </c>
      <c r="L156" s="16" t="n">
        <v>0.20630733754912</v>
      </c>
      <c r="M156" s="16" t="n">
        <v>0.548246913580247</v>
      </c>
      <c r="N156" s="16" t="n">
        <v>0.16715133053302</v>
      </c>
      <c r="O156" s="16" t="n">
        <v>0.163500387987135</v>
      </c>
      <c r="P156" s="16" t="n">
        <v>0.0506939133228554</v>
      </c>
    </row>
    <row r="157" customFormat="false" ht="15" hidden="false" customHeight="false" outlineLevel="0" collapsed="false">
      <c r="A157" s="17" t="n">
        <v>552</v>
      </c>
      <c r="B157" s="6"/>
      <c r="C157" s="16" t="n">
        <v>0.26623746067193</v>
      </c>
      <c r="D157" s="16" t="n">
        <v>0.282274700644504</v>
      </c>
      <c r="E157" s="16" t="n">
        <v>0.629308641975309</v>
      </c>
      <c r="F157" s="16" t="n">
        <v>0.443670808388599</v>
      </c>
      <c r="G157" s="18" t="n">
        <v>0.000188698380459633</v>
      </c>
      <c r="H157" s="6"/>
      <c r="I157" s="18" t="n">
        <v>-0.000855923764526481</v>
      </c>
      <c r="J157" s="18" t="n">
        <v>-0.000826023423719646</v>
      </c>
      <c r="K157" s="16" t="n">
        <v>0.535456790123457</v>
      </c>
      <c r="L157" s="16" t="n">
        <v>0.114210716969689</v>
      </c>
      <c r="M157" s="16" t="n">
        <v>0.562962962962963</v>
      </c>
      <c r="N157" s="16" t="n">
        <v>0.0667753327807586</v>
      </c>
      <c r="O157" s="16" t="n">
        <v>0.163648419449613</v>
      </c>
      <c r="P157" s="16" t="n">
        <v>0.0620520179808962</v>
      </c>
    </row>
    <row r="158" customFormat="false" ht="15" hidden="false" customHeight="false" outlineLevel="0" collapsed="false">
      <c r="A158" s="17" t="n">
        <v>553</v>
      </c>
      <c r="B158" s="6"/>
      <c r="C158" s="16" t="n">
        <v>0.265382705167288</v>
      </c>
      <c r="D158" s="16" t="n">
        <v>0.281439090736001</v>
      </c>
      <c r="E158" s="16" t="n">
        <v>0.629654320987654</v>
      </c>
      <c r="F158" s="16" t="n">
        <v>0.444444575488354</v>
      </c>
      <c r="G158" s="18" t="n">
        <v>0.000182045394571141</v>
      </c>
      <c r="H158" s="6"/>
      <c r="I158" s="16" t="n">
        <v>-0.00107996493282357</v>
      </c>
      <c r="J158" s="16" t="n">
        <v>-0.00104076964751184</v>
      </c>
      <c r="K158" s="16" t="n">
        <v>0.547876543209877</v>
      </c>
      <c r="L158" s="16" t="n">
        <v>0.057501754819696</v>
      </c>
      <c r="M158" s="16" t="n">
        <v>0.578617283950617</v>
      </c>
      <c r="N158" s="16" t="n">
        <v>0.0224502414053658</v>
      </c>
      <c r="O158" s="16" t="n">
        <v>0.163926161375904</v>
      </c>
      <c r="P158" s="16" t="n">
        <v>0.0737749239003694</v>
      </c>
    </row>
    <row r="159" customFormat="false" ht="15" hidden="false" customHeight="false" outlineLevel="0" collapsed="false">
      <c r="A159" s="17" t="n">
        <v>554</v>
      </c>
      <c r="B159" s="6"/>
      <c r="C159" s="16" t="n">
        <v>0.264237940231543</v>
      </c>
      <c r="D159" s="16" t="n">
        <v>0.280316711461736</v>
      </c>
      <c r="E159" s="16" t="n">
        <v>0.629950617283951</v>
      </c>
      <c r="F159" s="16" t="n">
        <v>0.445481451001453</v>
      </c>
      <c r="G159" s="18" t="n">
        <v>0.000171653203138553</v>
      </c>
      <c r="H159" s="6"/>
      <c r="I159" s="16" t="n">
        <v>-0.0013133121837705</v>
      </c>
      <c r="J159" s="16" t="n">
        <v>-0.00126294508682892</v>
      </c>
      <c r="K159" s="16" t="n">
        <v>0.559802469135802</v>
      </c>
      <c r="L159" s="16" t="n">
        <v>0.0299338234000377</v>
      </c>
      <c r="M159" s="16" t="n">
        <v>0.593086419753086</v>
      </c>
      <c r="N159" s="16" t="n">
        <v>0.00684606230366709</v>
      </c>
      <c r="O159" s="16" t="n">
        <v>0.164298284340926</v>
      </c>
      <c r="P159" s="16" t="n">
        <v>0.0845925735239532</v>
      </c>
    </row>
    <row r="160" customFormat="false" ht="15" hidden="false" customHeight="false" outlineLevel="0" collapsed="false">
      <c r="A160" s="17" t="n">
        <v>555</v>
      </c>
      <c r="B160" s="6"/>
      <c r="C160" s="16" t="n">
        <v>0.262783075267403</v>
      </c>
      <c r="D160" s="16" t="n">
        <v>0.278898390956693</v>
      </c>
      <c r="E160" s="16" t="n">
        <v>0.630222222222222</v>
      </c>
      <c r="F160" s="16" t="n">
        <v>0.447074857980276</v>
      </c>
      <c r="G160" s="18" t="n">
        <v>0.000159410292336731</v>
      </c>
      <c r="H160" s="6"/>
      <c r="I160" s="16" t="n">
        <v>-0.00155054381560769</v>
      </c>
      <c r="J160" s="16" t="n">
        <v>-0.0014871294581234</v>
      </c>
      <c r="K160" s="16" t="n">
        <v>0.571901234567901</v>
      </c>
      <c r="L160" s="16" t="n">
        <v>0.0156390625531689</v>
      </c>
      <c r="M160" s="16" t="n">
        <v>0.60437037037037</v>
      </c>
      <c r="N160" s="16" t="n">
        <v>0.00205732921871489</v>
      </c>
      <c r="O160" s="16" t="n">
        <v>0.164870003440951</v>
      </c>
      <c r="P160" s="16" t="n">
        <v>0.094968612042307</v>
      </c>
    </row>
    <row r="161" customFormat="false" ht="15" hidden="false" customHeight="false" outlineLevel="0" collapsed="false">
      <c r="A161" s="17" t="n">
        <v>556</v>
      </c>
      <c r="B161" s="6"/>
      <c r="C161" s="16" t="n">
        <v>0.261024374383406</v>
      </c>
      <c r="D161" s="16" t="n">
        <v>0.277199087088913</v>
      </c>
      <c r="E161" s="16" t="n">
        <v>0.631358024691358</v>
      </c>
      <c r="F161" s="16" t="n">
        <v>0.449455184169393</v>
      </c>
      <c r="G161" s="18" t="n">
        <v>0.000142175491967697</v>
      </c>
      <c r="H161" s="6"/>
      <c r="I161" s="16" t="n">
        <v>-0.00178456425312077</v>
      </c>
      <c r="J161" s="16" t="n">
        <v>-0.00170693046292203</v>
      </c>
      <c r="K161" s="16" t="n">
        <v>0.579950617283951</v>
      </c>
      <c r="L161" s="16" t="n">
        <v>0.00860121628645632</v>
      </c>
      <c r="M161" s="16" t="n">
        <v>0.61679012345679</v>
      </c>
      <c r="N161" s="18" t="n">
        <v>0.000570523033876231</v>
      </c>
      <c r="O161" s="16" t="n">
        <v>0.165723761833489</v>
      </c>
      <c r="P161" s="16" t="n">
        <v>0.104352551040036</v>
      </c>
    </row>
    <row r="162" customFormat="false" ht="15" hidden="false" customHeight="false" outlineLevel="0" collapsed="false">
      <c r="A162" s="17" t="n">
        <v>557</v>
      </c>
      <c r="B162" s="6"/>
      <c r="C162" s="16" t="n">
        <v>0.258990877391653</v>
      </c>
      <c r="D162" s="16" t="n">
        <v>0.275251175226696</v>
      </c>
      <c r="E162" s="16" t="n">
        <v>0.632444444444445</v>
      </c>
      <c r="F162" s="16" t="n">
        <v>0.452706102195026</v>
      </c>
      <c r="G162" s="18" t="n">
        <v>0.000122170475445996</v>
      </c>
      <c r="H162" s="6"/>
      <c r="I162" s="16" t="n">
        <v>-0.00201142526985691</v>
      </c>
      <c r="J162" s="16" t="n">
        <v>-0.00191883167151481</v>
      </c>
      <c r="K162" s="16" t="n">
        <v>0.587061728395062</v>
      </c>
      <c r="L162" s="16" t="n">
        <v>0.00498043683199435</v>
      </c>
      <c r="M162" s="16" t="n">
        <v>0.625358024691358</v>
      </c>
      <c r="N162" s="18" t="n">
        <v>0.000240505873742149</v>
      </c>
      <c r="O162" s="16" t="n">
        <v>0.166889175840055</v>
      </c>
      <c r="P162" s="16" t="n">
        <v>0.112975557204606</v>
      </c>
    </row>
    <row r="163" customFormat="false" ht="15" hidden="false" customHeight="false" outlineLevel="0" collapsed="false">
      <c r="A163" s="17" t="n">
        <v>558</v>
      </c>
      <c r="B163" s="6"/>
      <c r="C163" s="16" t="n">
        <v>0.256725447515123</v>
      </c>
      <c r="D163" s="16" t="n">
        <v>0.273090500355663</v>
      </c>
      <c r="E163" s="16" t="n">
        <v>0.633901234567901</v>
      </c>
      <c r="F163" s="16" t="n">
        <v>0.456627954547664</v>
      </c>
      <c r="G163" s="18" t="n">
        <v>0.000102833899347351</v>
      </c>
      <c r="H163" s="6"/>
      <c r="I163" s="16" t="n">
        <v>-0.00222834945020751</v>
      </c>
      <c r="J163" s="16" t="n">
        <v>-0.00211975367994122</v>
      </c>
      <c r="K163" s="16" t="n">
        <v>0.593555555555556</v>
      </c>
      <c r="L163" s="16" t="n">
        <v>0.00282345764936348</v>
      </c>
      <c r="M163" s="16" t="n">
        <v>0.625358024691358</v>
      </c>
      <c r="N163" s="18" t="n">
        <v>0.000216576049159307</v>
      </c>
      <c r="O163" s="16" t="n">
        <v>0.168294180766508</v>
      </c>
      <c r="P163" s="16" t="n">
        <v>0.121727371002627</v>
      </c>
    </row>
    <row r="164" customFormat="false" ht="15" hidden="false" customHeight="false" outlineLevel="0" collapsed="false">
      <c r="A164" s="17" t="n">
        <v>559</v>
      </c>
      <c r="B164" s="6"/>
      <c r="C164" s="16" t="n">
        <v>0.254262758682612</v>
      </c>
      <c r="D164" s="16" t="n">
        <v>0.270750899376555</v>
      </c>
      <c r="E164" s="16" t="n">
        <v>0.635407407407407</v>
      </c>
      <c r="F164" s="16" t="n">
        <v>0.461195240621881</v>
      </c>
      <c r="G164" s="18" t="n">
        <v>8.40238042598396E-005</v>
      </c>
      <c r="H164" s="6"/>
      <c r="I164" s="16" t="n">
        <v>-0.00243187686517181</v>
      </c>
      <c r="J164" s="16" t="n">
        <v>-0.00230619464140622</v>
      </c>
      <c r="K164" s="16" t="n">
        <v>0.60079012345679</v>
      </c>
      <c r="L164" s="16" t="n">
        <v>0.00150027197215988</v>
      </c>
      <c r="M164" s="16" t="n">
        <v>0.621135802469136</v>
      </c>
      <c r="N164" s="18" t="n">
        <v>0.000352482522879972</v>
      </c>
      <c r="O164" s="16" t="n">
        <v>0.169929120156768</v>
      </c>
      <c r="P164" s="16" t="n">
        <v>0.13086035007752</v>
      </c>
    </row>
    <row r="165" customFormat="false" ht="15" hidden="false" customHeight="false" outlineLevel="0" collapsed="false">
      <c r="A165" s="17" t="n">
        <v>560</v>
      </c>
      <c r="B165" s="6"/>
      <c r="C165" s="16" t="n">
        <v>0.251631364845777</v>
      </c>
      <c r="D165" s="16" t="n">
        <v>0.268260693819883</v>
      </c>
      <c r="E165" s="16" t="n">
        <v>0.636864197530864</v>
      </c>
      <c r="F165" s="16" t="n">
        <v>0.46639180551002</v>
      </c>
      <c r="G165" s="18" t="n">
        <v>6.39948939199579E-005</v>
      </c>
      <c r="H165" s="6"/>
      <c r="I165" s="16" t="n">
        <v>-0.0026181095158539</v>
      </c>
      <c r="J165" s="16" t="n">
        <v>-0.00247788398381796</v>
      </c>
      <c r="K165" s="16" t="n">
        <v>0.605012345679012</v>
      </c>
      <c r="L165" s="16" t="n">
        <v>0.00103293623027405</v>
      </c>
      <c r="M165" s="16" t="n">
        <v>0.613901234567901</v>
      </c>
      <c r="N165" s="18" t="n">
        <v>0.000787492996885763</v>
      </c>
      <c r="O165" s="16" t="n">
        <v>0.171787615122276</v>
      </c>
      <c r="P165" s="16" t="n">
        <v>0.137025706290873</v>
      </c>
    </row>
    <row r="166" customFormat="false" ht="15" hidden="false" customHeight="false" outlineLevel="0" collapsed="false">
      <c r="A166" s="17" t="n">
        <v>561</v>
      </c>
      <c r="B166" s="6"/>
      <c r="C166" s="16" t="n">
        <v>0.248856392244205</v>
      </c>
      <c r="D166" s="16" t="n">
        <v>0.265643426375481</v>
      </c>
      <c r="E166" s="16" t="n">
        <v>0.63883950617284</v>
      </c>
      <c r="F166" s="16" t="n">
        <v>0.472157426559314</v>
      </c>
      <c r="G166" s="18" t="n">
        <v>4.67887580108021E-005</v>
      </c>
      <c r="H166" s="6"/>
      <c r="I166" s="16" t="n">
        <v>-0.00278860049647526</v>
      </c>
      <c r="J166" s="16" t="n">
        <v>-0.00263725542028803</v>
      </c>
      <c r="K166" s="16" t="n">
        <v>0.607654320987654</v>
      </c>
      <c r="L166" s="18" t="n">
        <v>0.000931849819114087</v>
      </c>
      <c r="M166" s="16" t="n">
        <v>0.601185185185185</v>
      </c>
      <c r="N166" s="16" t="n">
        <v>0.00287951968793875</v>
      </c>
      <c r="O166" s="16" t="n">
        <v>0.173847481741383</v>
      </c>
      <c r="P166" s="16" t="n">
        <v>0.14005091788037</v>
      </c>
    </row>
    <row r="167" customFormat="false" ht="15" hidden="false" customHeight="false" outlineLevel="0" collapsed="false">
      <c r="A167" s="17" t="n">
        <v>562</v>
      </c>
      <c r="B167" s="6"/>
      <c r="C167" s="16" t="n">
        <v>0.245942004630524</v>
      </c>
      <c r="D167" s="16" t="n">
        <v>0.262908167263614</v>
      </c>
      <c r="E167" s="16" t="n">
        <v>0.641407407407407</v>
      </c>
      <c r="F167" s="16" t="n">
        <v>0.478635230967817</v>
      </c>
      <c r="G167" s="18" t="n">
        <v>3.25553283134541E-005</v>
      </c>
      <c r="H167" s="6"/>
      <c r="I167" s="16" t="n">
        <v>-0.00294471949398099</v>
      </c>
      <c r="J167" s="16" t="n">
        <v>-0.0027852187326982</v>
      </c>
      <c r="K167" s="16" t="n">
        <v>0.607407407407407</v>
      </c>
      <c r="L167" s="16" t="n">
        <v>0.00101606182822954</v>
      </c>
      <c r="M167" s="16" t="n">
        <v>0.580765432098765</v>
      </c>
      <c r="N167" s="16" t="n">
        <v>0.0165613284209556</v>
      </c>
      <c r="O167" s="16" t="n">
        <v>0.176159067786129</v>
      </c>
      <c r="P167" s="16" t="n">
        <v>0.14079845949057</v>
      </c>
    </row>
    <row r="168" customFormat="false" ht="15" hidden="false" customHeight="false" outlineLevel="0" collapsed="false">
      <c r="A168" s="17" t="n">
        <v>563</v>
      </c>
      <c r="B168" s="6"/>
      <c r="C168" s="16" t="n">
        <v>0.242893664733761</v>
      </c>
      <c r="D168" s="16" t="n">
        <v>0.260051518495576</v>
      </c>
      <c r="E168" s="16" t="n">
        <v>0.643456790123457</v>
      </c>
      <c r="F168" s="16" t="n">
        <v>0.485588980529074</v>
      </c>
      <c r="G168" s="18" t="n">
        <v>2.20461205836293E-005</v>
      </c>
      <c r="H168" s="6"/>
      <c r="I168" s="16" t="n">
        <v>-0.00308649536163141</v>
      </c>
      <c r="J168" s="16" t="n">
        <v>-0.00292092512843685</v>
      </c>
      <c r="K168" s="16" t="n">
        <v>0.606123456790124</v>
      </c>
      <c r="L168" s="16" t="n">
        <v>0.00121731615749209</v>
      </c>
      <c r="M168" s="16" t="n">
        <v>0.557111111111111</v>
      </c>
      <c r="N168" s="16" t="n">
        <v>0.0780214873556867</v>
      </c>
      <c r="O168" s="16" t="n">
        <v>0.178637253314586</v>
      </c>
      <c r="P168" s="16" t="n">
        <v>0.140250970668904</v>
      </c>
    </row>
    <row r="169" customFormat="false" ht="15" hidden="false" customHeight="false" outlineLevel="0" collapsed="false">
      <c r="A169" s="17" t="n">
        <v>564</v>
      </c>
      <c r="B169" s="6"/>
      <c r="C169" s="16" t="n">
        <v>0.23971423285207</v>
      </c>
      <c r="D169" s="16" t="n">
        <v>0.257063491033384</v>
      </c>
      <c r="E169" s="16" t="n">
        <v>0.64637037037037</v>
      </c>
      <c r="F169" s="16" t="n">
        <v>0.492670961316888</v>
      </c>
      <c r="G169" s="18" t="n">
        <v>1.44648774766627E-005</v>
      </c>
      <c r="H169" s="6"/>
      <c r="I169" s="16" t="n">
        <v>-0.00321604365630808</v>
      </c>
      <c r="J169" s="16" t="n">
        <v>-0.00304661745790981</v>
      </c>
      <c r="K169" s="16" t="n">
        <v>0.603703703703704</v>
      </c>
      <c r="L169" s="16" t="n">
        <v>0.00160487868589815</v>
      </c>
      <c r="M169" s="16" t="n">
        <v>0.534395061728395</v>
      </c>
      <c r="N169" s="16" t="n">
        <v>0.254845915408505</v>
      </c>
      <c r="O169" s="16" t="n">
        <v>0.181157648216775</v>
      </c>
      <c r="P169" s="16" t="n">
        <v>0.138349896543802</v>
      </c>
    </row>
    <row r="170" customFormat="false" ht="15" hidden="false" customHeight="false" outlineLevel="0" collapsed="false">
      <c r="A170" s="17" t="n">
        <v>565</v>
      </c>
      <c r="B170" s="6"/>
      <c r="C170" s="16" t="n">
        <v>0.236394873117497</v>
      </c>
      <c r="D170" s="16" t="n">
        <v>0.253934267467399</v>
      </c>
      <c r="E170" s="16" t="n">
        <v>0.648666666666667</v>
      </c>
      <c r="F170" s="16" t="n">
        <v>0.49986251231479</v>
      </c>
      <c r="G170" s="18" t="n">
        <v>9.27890725415768E-006</v>
      </c>
      <c r="H170" s="6"/>
      <c r="I170" s="16" t="n">
        <v>-0.00333292747300821</v>
      </c>
      <c r="J170" s="16" t="n">
        <v>-0.00316250680398902</v>
      </c>
      <c r="K170" s="16" t="n">
        <v>0.600148148148148</v>
      </c>
      <c r="L170" s="16" t="n">
        <v>0.0023702594139163</v>
      </c>
      <c r="M170" s="16" t="n">
        <v>0.511827160493827</v>
      </c>
      <c r="N170" s="16" t="n">
        <v>0.606076888942466</v>
      </c>
      <c r="O170" s="16" t="n">
        <v>0.183713390070603</v>
      </c>
      <c r="P170" s="16" t="n">
        <v>0.134737344990827</v>
      </c>
    </row>
    <row r="171" customFormat="false" ht="15" hidden="false" customHeight="false" outlineLevel="0" collapsed="false">
      <c r="A171" s="17" t="n">
        <v>566</v>
      </c>
      <c r="B171" s="6"/>
      <c r="C171" s="16" t="n">
        <v>0.232943497403272</v>
      </c>
      <c r="D171" s="16" t="n">
        <v>0.250667327771577</v>
      </c>
      <c r="E171" s="16" t="n">
        <v>0.651012345679012</v>
      </c>
      <c r="F171" s="16" t="n">
        <v>0.507068026445038</v>
      </c>
      <c r="G171" s="18" t="n">
        <v>5.83891078371479E-006</v>
      </c>
      <c r="H171" s="6"/>
      <c r="I171" s="16" t="n">
        <v>-0.00343538380508909</v>
      </c>
      <c r="J171" s="16" t="n">
        <v>-0.00326649447589694</v>
      </c>
      <c r="K171" s="16" t="n">
        <v>0.597037037037037</v>
      </c>
      <c r="L171" s="16" t="n">
        <v>0.00371912611006477</v>
      </c>
      <c r="M171" s="16" t="n">
        <v>0.512691358024691</v>
      </c>
      <c r="N171" s="16" t="n">
        <v>0.856177935169316</v>
      </c>
      <c r="O171" s="16" t="n">
        <v>0.186270363027</v>
      </c>
      <c r="P171" s="16" t="n">
        <v>0.129890043534972</v>
      </c>
    </row>
    <row r="172" customFormat="false" ht="15" hidden="false" customHeight="false" outlineLevel="0" collapsed="false">
      <c r="A172" s="17" t="n">
        <v>567</v>
      </c>
      <c r="B172" s="6"/>
      <c r="C172" s="16" t="n">
        <v>0.229370816390045</v>
      </c>
      <c r="D172" s="16" t="n">
        <v>0.247269412049341</v>
      </c>
      <c r="E172" s="16" t="n">
        <v>0.653654320987654</v>
      </c>
      <c r="F172" s="16" t="n">
        <v>0.514195564466733</v>
      </c>
      <c r="G172" s="18" t="n">
        <v>3.65505942394209E-006</v>
      </c>
      <c r="H172" s="6"/>
      <c r="I172" s="16" t="n">
        <v>-0.00352203338747037</v>
      </c>
      <c r="J172" s="16" t="n">
        <v>-0.00335464363994634</v>
      </c>
      <c r="K172" s="16" t="n">
        <v>0.59362962962963</v>
      </c>
      <c r="L172" s="16" t="n">
        <v>0.00533165324887776</v>
      </c>
      <c r="M172" s="16" t="n">
        <v>0.54120987654321</v>
      </c>
      <c r="N172" s="16" t="n">
        <v>0.27023971991454</v>
      </c>
      <c r="O172" s="16" t="n">
        <v>0.188795947111939</v>
      </c>
      <c r="P172" s="16" t="n">
        <v>0.125816747654642</v>
      </c>
    </row>
    <row r="173" customFormat="false" ht="15" hidden="false" customHeight="false" outlineLevel="0" collapsed="false">
      <c r="A173" s="17" t="n">
        <v>568</v>
      </c>
      <c r="B173" s="6"/>
      <c r="C173" s="16" t="n">
        <v>0.225686491865302</v>
      </c>
      <c r="D173" s="16" t="n">
        <v>0.243749084399406</v>
      </c>
      <c r="E173" s="16" t="n">
        <v>0.656074074074074</v>
      </c>
      <c r="F173" s="16" t="n">
        <v>0.521217936313419</v>
      </c>
      <c r="G173" s="18" t="n">
        <v>2.23479485340596E-006</v>
      </c>
      <c r="H173" s="6"/>
      <c r="I173" s="16" t="n">
        <v>-0.00358818328628987</v>
      </c>
      <c r="J173" s="16" t="n">
        <v>-0.00342315828409986</v>
      </c>
      <c r="K173" s="16" t="n">
        <v>0.589604938271605</v>
      </c>
      <c r="L173" s="16" t="n">
        <v>0.00745527775318495</v>
      </c>
      <c r="M173" s="16" t="n">
        <v>0.574</v>
      </c>
      <c r="N173" s="16" t="n">
        <v>0.021623307759937</v>
      </c>
      <c r="O173" s="16" t="n">
        <v>0.19128060829755</v>
      </c>
      <c r="P173" s="16" t="n">
        <v>0.121892503774273</v>
      </c>
    </row>
    <row r="174" customFormat="false" ht="15" hidden="false" customHeight="false" outlineLevel="0" collapsed="false">
      <c r="A174" s="17" t="n">
        <v>569</v>
      </c>
      <c r="B174" s="6"/>
      <c r="C174" s="16" t="n">
        <v>0.221919008425653</v>
      </c>
      <c r="D174" s="16" t="n">
        <v>0.240133138086722</v>
      </c>
      <c r="E174" s="16" t="n">
        <v>0.658962962962963</v>
      </c>
      <c r="F174" s="16" t="n">
        <v>0.52810266297349</v>
      </c>
      <c r="G174" s="18" t="n">
        <v>1.36441061238132E-006</v>
      </c>
      <c r="H174" s="6"/>
      <c r="I174" s="16" t="n">
        <v>-0.00362985672931872</v>
      </c>
      <c r="J174" s="16" t="n">
        <v>-0.0034692072137486</v>
      </c>
      <c r="K174" s="16" t="n">
        <v>0.585382716049383</v>
      </c>
      <c r="L174" s="16" t="n">
        <v>0.0105816402070708</v>
      </c>
      <c r="M174" s="16" t="n">
        <v>0.60883950617284</v>
      </c>
      <c r="N174" s="18" t="n">
        <v>0.000192444166955592</v>
      </c>
      <c r="O174" s="16" t="n">
        <v>0.193713003520961</v>
      </c>
      <c r="P174" s="16" t="n">
        <v>0.117364583074123</v>
      </c>
    </row>
    <row r="175" customFormat="false" ht="15" hidden="false" customHeight="false" outlineLevel="0" collapsed="false">
      <c r="A175" s="17" t="n">
        <v>570</v>
      </c>
      <c r="B175" s="6"/>
      <c r="C175" s="16" t="n">
        <v>0.218098743620762</v>
      </c>
      <c r="D175" s="16" t="n">
        <v>0.236457406621436</v>
      </c>
      <c r="E175" s="16" t="n">
        <v>0.661333333333333</v>
      </c>
      <c r="F175" s="16" t="n">
        <v>0.534976776720875</v>
      </c>
      <c r="G175" s="18" t="n">
        <v>8.22121569755418E-007</v>
      </c>
      <c r="H175" s="6"/>
      <c r="I175" s="16" t="n">
        <v>-0.00364304909630475</v>
      </c>
      <c r="J175" s="16" t="n">
        <v>-0.00348901137496796</v>
      </c>
      <c r="K175" s="16" t="n">
        <v>0.581456790123457</v>
      </c>
      <c r="L175" s="16" t="n">
        <v>0.0155890859689165</v>
      </c>
      <c r="M175" s="16" t="n">
        <v>0.654296296296296</v>
      </c>
      <c r="N175" s="18" t="n">
        <v>2.65112622419803E-008</v>
      </c>
      <c r="O175" s="16" t="n">
        <v>0.196138090288387</v>
      </c>
      <c r="P175" s="16" t="n">
        <v>0.112107752842182</v>
      </c>
    </row>
    <row r="176" customFormat="false" ht="15" hidden="false" customHeight="false" outlineLevel="0" collapsed="false">
      <c r="A176" s="17" t="n">
        <v>571</v>
      </c>
      <c r="B176" s="6"/>
      <c r="C176" s="16" t="n">
        <v>0.214257509987517</v>
      </c>
      <c r="D176" s="16" t="n">
        <v>0.23276266469992</v>
      </c>
      <c r="E176" s="16" t="n">
        <v>0.663456790123457</v>
      </c>
      <c r="F176" s="16" t="n">
        <v>0.542047067947492</v>
      </c>
      <c r="G176" s="18" t="n">
        <v>4.75462543194284E-007</v>
      </c>
      <c r="H176" s="6"/>
      <c r="I176" s="16" t="n">
        <v>-0.00362382800569657</v>
      </c>
      <c r="J176" s="16" t="n">
        <v>-0.00347836503481159</v>
      </c>
      <c r="K176" s="16" t="n">
        <v>0.57683950617284</v>
      </c>
      <c r="L176" s="16" t="n">
        <v>0.0230070634068733</v>
      </c>
      <c r="M176" s="16" t="n">
        <v>0.695975308641975</v>
      </c>
      <c r="N176" s="18" t="n">
        <v>8.53459019726844E-013</v>
      </c>
      <c r="O176" s="16" t="n">
        <v>0.198628636328735</v>
      </c>
      <c r="P176" s="16" t="n">
        <v>0.106238496897009</v>
      </c>
    </row>
    <row r="177" customFormat="false" ht="15" hidden="false" customHeight="false" outlineLevel="0" collapsed="false">
      <c r="A177" s="17" t="n">
        <v>572</v>
      </c>
      <c r="B177" s="6"/>
      <c r="C177" s="16" t="n">
        <v>0.210431518115642</v>
      </c>
      <c r="D177" s="16" t="n">
        <v>0.229093472885287</v>
      </c>
      <c r="E177" s="16" t="n">
        <v>0.666</v>
      </c>
      <c r="F177" s="16" t="n">
        <v>0.549517720725405</v>
      </c>
      <c r="G177" s="18" t="n">
        <v>2.65598150772492E-007</v>
      </c>
      <c r="H177" s="6"/>
      <c r="I177" s="16" t="n">
        <v>-0.00357343437948444</v>
      </c>
      <c r="J177" s="16" t="n">
        <v>-0.00343822177700631</v>
      </c>
      <c r="K177" s="16" t="n">
        <v>0.571432098765432</v>
      </c>
      <c r="L177" s="16" t="n">
        <v>0.0342994901838173</v>
      </c>
      <c r="M177" s="16" t="n">
        <v>0.71204938271605</v>
      </c>
      <c r="N177" s="18" t="n">
        <v>2.64356451732258E-014</v>
      </c>
      <c r="O177" s="16" t="n">
        <v>0.201256036393325</v>
      </c>
      <c r="P177" s="16" t="n">
        <v>0.0998591887547384</v>
      </c>
    </row>
    <row r="178" customFormat="false" ht="15" hidden="false" customHeight="false" outlineLevel="0" collapsed="false">
      <c r="A178" s="17" t="n">
        <v>573</v>
      </c>
      <c r="B178" s="6"/>
      <c r="C178" s="16" t="n">
        <v>0.20667037935848</v>
      </c>
      <c r="D178" s="16" t="n">
        <v>0.225489687567794</v>
      </c>
      <c r="E178" s="16" t="n">
        <v>0.668345679012346</v>
      </c>
      <c r="F178" s="16" t="n">
        <v>0.557083742650357</v>
      </c>
      <c r="G178" s="18" t="n">
        <v>1.43431557413171E-007</v>
      </c>
      <c r="H178" s="6"/>
      <c r="I178" s="16" t="n">
        <v>-0.00349628147329175</v>
      </c>
      <c r="J178" s="16" t="n">
        <v>-0.0033725381472286</v>
      </c>
      <c r="K178" s="16" t="n">
        <v>0.565432098765432</v>
      </c>
      <c r="L178" s="16" t="n">
        <v>0.050110042078337</v>
      </c>
      <c r="M178" s="16" t="n">
        <v>0.704543209876543</v>
      </c>
      <c r="N178" s="18" t="n">
        <v>8.40658164910892E-013</v>
      </c>
      <c r="O178" s="16" t="n">
        <v>0.203912557105218</v>
      </c>
      <c r="P178" s="16" t="n">
        <v>0.0931571434640345</v>
      </c>
    </row>
    <row r="179" customFormat="false" ht="15" hidden="false" customHeight="false" outlineLevel="0" collapsed="false">
      <c r="A179" s="17" t="n">
        <v>574</v>
      </c>
      <c r="B179" s="6"/>
      <c r="C179" s="16" t="n">
        <v>0.203031200630559</v>
      </c>
      <c r="D179" s="16" t="n">
        <v>0.221996723443417</v>
      </c>
      <c r="E179" s="16" t="n">
        <v>0.671851851851852</v>
      </c>
      <c r="F179" s="16" t="n">
        <v>0.56437737488694</v>
      </c>
      <c r="G179" s="18" t="n">
        <v>7.85390918603032E-008</v>
      </c>
      <c r="H179" s="6"/>
      <c r="I179" s="16" t="n">
        <v>-0.00339343902314984</v>
      </c>
      <c r="J179" s="16" t="n">
        <v>-0.00328128122727598</v>
      </c>
      <c r="K179" s="16" t="n">
        <v>0.559901234567901</v>
      </c>
      <c r="L179" s="16" t="n">
        <v>0.0707820243115802</v>
      </c>
      <c r="M179" s="16" t="n">
        <v>0.689679012345679</v>
      </c>
      <c r="N179" s="18" t="n">
        <v>1.29588093842248E-010</v>
      </c>
      <c r="O179" s="16" t="n">
        <v>0.206469182256659</v>
      </c>
      <c r="P179" s="16" t="n">
        <v>0.0867247140106497</v>
      </c>
    </row>
    <row r="180" customFormat="false" ht="15" hidden="false" customHeight="false" outlineLevel="0" collapsed="false">
      <c r="A180" s="17" t="n">
        <v>575</v>
      </c>
      <c r="B180" s="6"/>
      <c r="C180" s="16" t="n">
        <v>0.199564776352128</v>
      </c>
      <c r="D180" s="16" t="n">
        <v>0.218657574177453</v>
      </c>
      <c r="E180" s="16" t="n">
        <v>0.674395061728395</v>
      </c>
      <c r="F180" s="16" t="n">
        <v>0.571141733258002</v>
      </c>
      <c r="G180" s="18" t="n">
        <v>4.30762851597494E-008</v>
      </c>
      <c r="H180" s="6"/>
      <c r="I180" s="16" t="n">
        <v>-0.00326922924923089</v>
      </c>
      <c r="J180" s="16" t="n">
        <v>-0.00316923867804712</v>
      </c>
      <c r="K180" s="16" t="n">
        <v>0.554148148148148</v>
      </c>
      <c r="L180" s="16" t="n">
        <v>0.098918946203689</v>
      </c>
      <c r="M180" s="16" t="n">
        <v>0.675456790123457</v>
      </c>
      <c r="N180" s="18" t="n">
        <v>8.29699267701708E-009</v>
      </c>
      <c r="O180" s="16" t="n">
        <v>0.208836509320712</v>
      </c>
      <c r="P180" s="16" t="n">
        <v>0.0799852452274737</v>
      </c>
    </row>
    <row r="181" customFormat="false" ht="15" hidden="false" customHeight="false" outlineLevel="0" collapsed="false">
      <c r="A181" s="17" t="n">
        <v>576</v>
      </c>
      <c r="B181" s="6"/>
      <c r="C181" s="16" t="n">
        <v>0.196287943263402</v>
      </c>
      <c r="D181" s="16" t="n">
        <v>0.215486188570289</v>
      </c>
      <c r="E181" s="16" t="n">
        <v>0.676222222222222</v>
      </c>
      <c r="F181" s="16" t="n">
        <v>0.577280215359546</v>
      </c>
      <c r="G181" s="18" t="n">
        <v>2.48736674629198E-008</v>
      </c>
      <c r="H181" s="6"/>
      <c r="I181" s="16" t="n">
        <v>-0.00312945731812097</v>
      </c>
      <c r="J181" s="16" t="n">
        <v>-0.00304229914444353</v>
      </c>
      <c r="K181" s="16" t="n">
        <v>0.548049382716049</v>
      </c>
      <c r="L181" s="16" t="n">
        <v>0.137179450334024</v>
      </c>
      <c r="M181" s="16" t="n">
        <v>0.665382716049383</v>
      </c>
      <c r="N181" s="18" t="n">
        <v>1.45621660470462E-007</v>
      </c>
      <c r="O181" s="16" t="n">
        <v>0.210981626461381</v>
      </c>
      <c r="P181" s="16" t="n">
        <v>0.0725859879768842</v>
      </c>
    </row>
    <row r="182" customFormat="false" ht="15" hidden="false" customHeight="false" outlineLevel="0" collapsed="false">
      <c r="A182" s="17" t="n">
        <v>577</v>
      </c>
      <c r="B182" s="6"/>
      <c r="C182" s="16" t="n">
        <v>0.193217309885262</v>
      </c>
      <c r="D182" s="16" t="n">
        <v>0.212493739068987</v>
      </c>
      <c r="E182" s="16" t="n">
        <v>0.678172839506173</v>
      </c>
      <c r="F182" s="16" t="n">
        <v>0.582605409229643</v>
      </c>
      <c r="G182" s="18" t="n">
        <v>1.49733932881087E-008</v>
      </c>
      <c r="H182" s="6"/>
      <c r="I182" s="16" t="n">
        <v>-0.00297843665830715</v>
      </c>
      <c r="J182" s="16" t="n">
        <v>-0.00290505068098788</v>
      </c>
      <c r="K182" s="16" t="n">
        <v>0.541259259259259</v>
      </c>
      <c r="L182" s="16" t="n">
        <v>0.193339166796301</v>
      </c>
      <c r="M182" s="16" t="n">
        <v>0.659185185185185</v>
      </c>
      <c r="N182" s="18" t="n">
        <v>7.16536514110618E-007</v>
      </c>
      <c r="O182" s="16" t="n">
        <v>0.212840072011838</v>
      </c>
      <c r="P182" s="16" t="n">
        <v>0.0639696977298588</v>
      </c>
    </row>
    <row r="183" customFormat="false" ht="15" hidden="false" customHeight="false" outlineLevel="0" collapsed="false">
      <c r="A183" s="17" t="n">
        <v>578</v>
      </c>
      <c r="B183" s="6"/>
      <c r="C183" s="16" t="n">
        <v>0.190354876839276</v>
      </c>
      <c r="D183" s="16" t="n">
        <v>0.209680785351207</v>
      </c>
      <c r="E183" s="16" t="n">
        <v>0.679506172839506</v>
      </c>
      <c r="F183" s="16" t="n">
        <v>0.587049049093092</v>
      </c>
      <c r="G183" s="18" t="n">
        <v>9.46199962612247E-009</v>
      </c>
      <c r="H183" s="6"/>
      <c r="I183" s="16" t="n">
        <v>-0.00282139174521958</v>
      </c>
      <c r="J183" s="16" t="n">
        <v>-0.00276161989729366</v>
      </c>
      <c r="K183" s="16" t="n">
        <v>0.534444444444445</v>
      </c>
      <c r="L183" s="16" t="n">
        <v>0.265411016606471</v>
      </c>
      <c r="M183" s="16" t="n">
        <v>0.653753086419753</v>
      </c>
      <c r="N183" s="18" t="n">
        <v>2.73691575127212E-006</v>
      </c>
      <c r="O183" s="16" t="n">
        <v>0.214389097871537</v>
      </c>
      <c r="P183" s="16" t="n">
        <v>0.0547721118074076</v>
      </c>
    </row>
    <row r="184" customFormat="false" ht="15" hidden="false" customHeight="false" outlineLevel="0" collapsed="false">
      <c r="A184" s="17" t="n">
        <v>579</v>
      </c>
      <c r="B184" s="6"/>
      <c r="C184" s="16" t="n">
        <v>0.18768113756027</v>
      </c>
      <c r="D184" s="16" t="n">
        <v>0.20703518725814</v>
      </c>
      <c r="E184" s="16" t="n">
        <v>0.68079012345679</v>
      </c>
      <c r="F184" s="16" t="n">
        <v>0.590821772015752</v>
      </c>
      <c r="G184" s="18" t="n">
        <v>6.44240706657624E-009</v>
      </c>
      <c r="H184" s="6"/>
      <c r="I184" s="16" t="n">
        <v>-0.00266302141641855</v>
      </c>
      <c r="J184" s="16" t="n">
        <v>-0.00261634559811153</v>
      </c>
      <c r="K184" s="16" t="n">
        <v>0.525679012345679</v>
      </c>
      <c r="L184" s="16" t="n">
        <v>0.361101215825578</v>
      </c>
      <c r="M184" s="16" t="n">
        <v>0.646049382716049</v>
      </c>
      <c r="N184" s="18" t="n">
        <v>1.12475696122989E-005</v>
      </c>
      <c r="O184" s="16" t="n">
        <v>0.215702978154028</v>
      </c>
      <c r="P184" s="16" t="n">
        <v>0.0451058023876056</v>
      </c>
    </row>
    <row r="185" customFormat="false" ht="15" hidden="false" customHeight="false" outlineLevel="0" collapsed="false">
      <c r="A185" s="17" t="n">
        <v>580</v>
      </c>
      <c r="B185" s="6"/>
      <c r="C185" s="16" t="n">
        <v>0.18517644412312</v>
      </c>
      <c r="D185" s="16" t="n">
        <v>0.204547067747791</v>
      </c>
      <c r="E185" s="16" t="n">
        <v>0.681234567901235</v>
      </c>
      <c r="F185" s="16" t="n">
        <v>0.594190212419425</v>
      </c>
      <c r="G185" s="18" t="n">
        <v>4.3561763499316E-009</v>
      </c>
      <c r="H185" s="6"/>
      <c r="I185" s="16" t="n">
        <v>-0.002507322591449</v>
      </c>
      <c r="J185" s="16" t="n">
        <v>-0.00247299531935981</v>
      </c>
      <c r="K185" s="16" t="n">
        <v>0.518345679012346</v>
      </c>
      <c r="L185" s="16" t="n">
        <v>0.487080599325696</v>
      </c>
      <c r="M185" s="16" t="n">
        <v>0.635851851851852</v>
      </c>
      <c r="N185" s="18" t="n">
        <v>5.08539485289179E-005</v>
      </c>
      <c r="O185" s="16" t="n">
        <v>0.216875074932256</v>
      </c>
      <c r="P185" s="16" t="n">
        <v>0.035056758286603</v>
      </c>
    </row>
    <row r="186" customFormat="false" ht="15" hidden="false" customHeight="false" outlineLevel="0" collapsed="false">
      <c r="A186" s="17" t="n">
        <v>581</v>
      </c>
      <c r="B186" s="6"/>
      <c r="C186" s="16" t="n">
        <v>0.182816217527493</v>
      </c>
      <c r="D186" s="16" t="n">
        <v>0.202198891890919</v>
      </c>
      <c r="E186" s="16" t="n">
        <v>0.682197530864198</v>
      </c>
      <c r="F186" s="16" t="n">
        <v>0.59735463876647</v>
      </c>
      <c r="G186" s="18" t="n">
        <v>2.9478715006352E-009</v>
      </c>
      <c r="H186" s="6"/>
      <c r="I186" s="16" t="n">
        <v>-0.00235731744163134</v>
      </c>
      <c r="J186" s="16" t="n">
        <v>-0.00233429509430931</v>
      </c>
      <c r="K186" s="16" t="n">
        <v>0.509777777777778</v>
      </c>
      <c r="L186" s="16" t="n">
        <v>0.630559534959794</v>
      </c>
      <c r="M186" s="16" t="n">
        <v>0.625012345679012</v>
      </c>
      <c r="N186" s="18" t="n">
        <v>0.000212879216105621</v>
      </c>
      <c r="O186" s="16" t="n">
        <v>0.217975328413892</v>
      </c>
      <c r="P186" s="16" t="n">
        <v>0.0248837226099494</v>
      </c>
    </row>
    <row r="187" customFormat="false" ht="15" hidden="false" customHeight="false" outlineLevel="0" collapsed="false">
      <c r="A187" s="17" t="n">
        <v>582</v>
      </c>
      <c r="B187" s="6"/>
      <c r="C187" s="16" t="n">
        <v>0.180577453801096</v>
      </c>
      <c r="D187" s="16" t="n">
        <v>0.199970097688313</v>
      </c>
      <c r="E187" s="16" t="n">
        <v>0.683728395061728</v>
      </c>
      <c r="F187" s="16" t="n">
        <v>0.600395630233426</v>
      </c>
      <c r="G187" s="18" t="n">
        <v>2.03192109382637E-009</v>
      </c>
      <c r="H187" s="6"/>
      <c r="I187" s="16" t="n">
        <v>-0.00221359763649288</v>
      </c>
      <c r="J187" s="16" t="n">
        <v>-0.00219991097380525</v>
      </c>
      <c r="K187" s="16" t="n">
        <v>0.50283950617284</v>
      </c>
      <c r="L187" s="16" t="n">
        <v>0.769384377306641</v>
      </c>
      <c r="M187" s="16" t="n">
        <v>0.612716049382716</v>
      </c>
      <c r="N187" s="18" t="n">
        <v>0.000929825866472396</v>
      </c>
      <c r="O187" s="16" t="n">
        <v>0.219031881797514</v>
      </c>
      <c r="P187" s="16" t="n">
        <v>0.0156749665483357</v>
      </c>
    </row>
    <row r="188" customFormat="false" ht="15" hidden="false" customHeight="false" outlineLevel="0" collapsed="false">
      <c r="A188" s="17" t="n">
        <v>583</v>
      </c>
      <c r="B188" s="6"/>
      <c r="C188" s="16" t="n">
        <v>0.178455705195087</v>
      </c>
      <c r="D188" s="16" t="n">
        <v>0.197856624025357</v>
      </c>
      <c r="E188" s="16" t="n">
        <v>0.684740740740741</v>
      </c>
      <c r="F188" s="16" t="n">
        <v>0.603331927466175</v>
      </c>
      <c r="G188" s="18" t="n">
        <v>1.40590596692088E-009</v>
      </c>
      <c r="H188" s="6"/>
      <c r="I188" s="16" t="n">
        <v>-0.00207652162198785</v>
      </c>
      <c r="J188" s="16" t="n">
        <v>-0.00207010442716305</v>
      </c>
      <c r="K188" s="16" t="n">
        <v>0.503456790123457</v>
      </c>
      <c r="L188" s="16" t="n">
        <v>0.890083649614767</v>
      </c>
      <c r="M188" s="16" t="n">
        <v>0.599283950617284</v>
      </c>
      <c r="N188" s="16" t="n">
        <v>0.00405412122208092</v>
      </c>
      <c r="O188" s="16" t="n">
        <v>0.220051329930099</v>
      </c>
      <c r="P188" s="16" t="n">
        <v>0.00779713298769367</v>
      </c>
    </row>
    <row r="189" customFormat="false" ht="15" hidden="false" customHeight="false" outlineLevel="0" collapsed="false">
      <c r="A189" s="17" t="n">
        <v>584</v>
      </c>
      <c r="B189" s="6"/>
      <c r="C189" s="16" t="n">
        <v>0.176451128038123</v>
      </c>
      <c r="D189" s="16" t="n">
        <v>0.195859328356742</v>
      </c>
      <c r="E189" s="16" t="n">
        <v>0.68562962962963</v>
      </c>
      <c r="F189" s="16" t="n">
        <v>0.606184445410273</v>
      </c>
      <c r="G189" s="18" t="n">
        <v>9.82420427008677E-010</v>
      </c>
      <c r="H189" s="6"/>
      <c r="I189" s="16" t="n">
        <v>-0.00194697694084276</v>
      </c>
      <c r="J189" s="16" t="n">
        <v>-0.00194623400820906</v>
      </c>
      <c r="K189" s="16" t="n">
        <v>0.509604938271605</v>
      </c>
      <c r="L189" s="16" t="n">
        <v>0.986921739975529</v>
      </c>
      <c r="M189" s="16" t="n">
        <v>0.585234567901235</v>
      </c>
      <c r="N189" s="16" t="n">
        <v>0.0140399254217562</v>
      </c>
      <c r="O189" s="16" t="n">
        <v>0.221041000954033</v>
      </c>
      <c r="P189" s="18" t="n">
        <v>0.000958960470022481</v>
      </c>
    </row>
    <row r="190" customFormat="false" ht="15" hidden="false" customHeight="false" outlineLevel="0" collapsed="false">
      <c r="A190" s="17" t="n">
        <v>585</v>
      </c>
      <c r="B190" s="6"/>
      <c r="C190" s="16" t="n">
        <v>0.174566205499303</v>
      </c>
      <c r="D190" s="16" t="n">
        <v>0.193978950736615</v>
      </c>
      <c r="E190" s="16" t="n">
        <v>0.687111111111111</v>
      </c>
      <c r="F190" s="16" t="n">
        <v>0.608901944938916</v>
      </c>
      <c r="G190" s="18" t="n">
        <v>6.95683676547593E-010</v>
      </c>
      <c r="H190" s="6"/>
      <c r="I190" s="16" t="n">
        <v>-0.00182259505407716</v>
      </c>
      <c r="J190" s="16" t="n">
        <v>-0.00182659685375241</v>
      </c>
      <c r="K190" s="16" t="n">
        <v>0.514098765432099</v>
      </c>
      <c r="L190" s="16" t="n">
        <v>0.922490519800268</v>
      </c>
      <c r="M190" s="16" t="n">
        <v>0.573654320987654</v>
      </c>
      <c r="N190" s="16" t="n">
        <v>0.0340827042001766</v>
      </c>
      <c r="O190" s="16" t="n">
        <v>0.221983193148257</v>
      </c>
      <c r="P190" s="16" t="n">
        <v>-0.00549327585457244</v>
      </c>
    </row>
    <row r="191" customFormat="false" ht="15" hidden="false" customHeight="false" outlineLevel="0" collapsed="false">
      <c r="A191" s="17" t="n">
        <v>586</v>
      </c>
      <c r="B191" s="6"/>
      <c r="C191" s="16" t="n">
        <v>0.172799713160709</v>
      </c>
      <c r="D191" s="16" t="n">
        <v>0.192209313688996</v>
      </c>
      <c r="E191" s="16" t="n">
        <v>0.688</v>
      </c>
      <c r="F191" s="16" t="n">
        <v>0.61134218394308</v>
      </c>
      <c r="G191" s="18" t="n">
        <v>5.09728139538093E-010</v>
      </c>
      <c r="H191" s="6"/>
      <c r="I191" s="16" t="n">
        <v>-0.00170148154365912</v>
      </c>
      <c r="J191" s="16" t="n">
        <v>-0.00170979853477076</v>
      </c>
      <c r="K191" s="16" t="n">
        <v>0.51962962962963</v>
      </c>
      <c r="L191" s="16" t="n">
        <v>0.821330828193976</v>
      </c>
      <c r="M191" s="16" t="n">
        <v>0.566246913580247</v>
      </c>
      <c r="N191" s="16" t="n">
        <v>0.0554143850553955</v>
      </c>
      <c r="O191" s="16" t="n">
        <v>0.22282872605297</v>
      </c>
      <c r="P191" s="16" t="n">
        <v>-0.0121528068440707</v>
      </c>
    </row>
    <row r="192" customFormat="false" ht="15" hidden="false" customHeight="false" outlineLevel="0" collapsed="false">
      <c r="A192" s="17" t="n">
        <v>587</v>
      </c>
      <c r="B192" s="6"/>
      <c r="C192" s="16" t="n">
        <v>0.17116290946404</v>
      </c>
      <c r="D192" s="16" t="n">
        <v>0.190558871288423</v>
      </c>
      <c r="E192" s="16" t="n">
        <v>0.688666666666667</v>
      </c>
      <c r="F192" s="16" t="n">
        <v>0.613395076948341</v>
      </c>
      <c r="G192" s="18" t="n">
        <v>3.83759480465769E-010</v>
      </c>
      <c r="H192" s="6"/>
      <c r="I192" s="16" t="n">
        <v>-0.00158373593722345</v>
      </c>
      <c r="J192" s="16" t="n">
        <v>-0.00159652590266811</v>
      </c>
      <c r="K192" s="16" t="n">
        <v>0.525876543209877</v>
      </c>
      <c r="L192" s="16" t="n">
        <v>0.702523972780672</v>
      </c>
      <c r="M192" s="16" t="n">
        <v>0.563901234567901</v>
      </c>
      <c r="N192" s="16" t="n">
        <v>0.0663186717213109</v>
      </c>
      <c r="O192" s="16" t="n">
        <v>0.22353965594948</v>
      </c>
      <c r="P192" s="16" t="n">
        <v>-0.0199204865002854</v>
      </c>
    </row>
    <row r="193" customFormat="false" ht="15" hidden="false" customHeight="false" outlineLevel="0" collapsed="false">
      <c r="A193" s="17" t="n">
        <v>588</v>
      </c>
      <c r="B193" s="6"/>
      <c r="C193" s="16" t="n">
        <v>0.169657594996764</v>
      </c>
      <c r="D193" s="16" t="n">
        <v>0.189033122259822</v>
      </c>
      <c r="E193" s="16" t="n">
        <v>0.689407407407407</v>
      </c>
      <c r="F193" s="16" t="n">
        <v>0.615156430156811</v>
      </c>
      <c r="G193" s="18" t="n">
        <v>2.97409601633877E-010</v>
      </c>
      <c r="H193" s="6"/>
      <c r="I193" s="16" t="n">
        <v>-0.00147120498120822</v>
      </c>
      <c r="J193" s="16" t="n">
        <v>-0.00148854239107639</v>
      </c>
      <c r="K193" s="16" t="n">
        <v>0.532691358024691</v>
      </c>
      <c r="L193" s="16" t="n">
        <v>0.569416668004445</v>
      </c>
      <c r="M193" s="16" t="n">
        <v>0.56279012345679</v>
      </c>
      <c r="N193" s="16" t="n">
        <v>0.0689558886131039</v>
      </c>
      <c r="O193" s="16" t="n">
        <v>0.224149339567135</v>
      </c>
      <c r="P193" s="16" t="n">
        <v>-0.0288314229965506</v>
      </c>
    </row>
    <row r="194" customFormat="false" ht="15" hidden="false" customHeight="false" outlineLevel="0" collapsed="false">
      <c r="A194" s="17" t="n">
        <v>589</v>
      </c>
      <c r="B194" s="6"/>
      <c r="C194" s="16" t="n">
        <v>0.168274804352518</v>
      </c>
      <c r="D194" s="16" t="n">
        <v>0.18762857545834</v>
      </c>
      <c r="E194" s="16" t="n">
        <v>0.690222222222222</v>
      </c>
      <c r="F194" s="16" t="n">
        <v>0.616785622862113</v>
      </c>
      <c r="G194" s="18" t="n">
        <v>2.34368836186266E-010</v>
      </c>
      <c r="H194" s="6"/>
      <c r="I194" s="16" t="n">
        <v>-0.00136305242658644</v>
      </c>
      <c r="J194" s="16" t="n">
        <v>-0.00138507028249326</v>
      </c>
      <c r="K194" s="16" t="n">
        <v>0.539802469135803</v>
      </c>
      <c r="L194" s="16" t="n">
        <v>0.428239256898008</v>
      </c>
      <c r="M194" s="16" t="n">
        <v>0.56120987654321</v>
      </c>
      <c r="N194" s="16" t="n">
        <v>0.0682932172557957</v>
      </c>
      <c r="O194" s="16" t="n">
        <v>0.224713042299101</v>
      </c>
      <c r="P194" s="16" t="n">
        <v>-0.0391297553345582</v>
      </c>
    </row>
    <row r="195" customFormat="false" ht="15" hidden="false" customHeight="false" outlineLevel="0" collapsed="false">
      <c r="A195" s="17" t="n">
        <v>590</v>
      </c>
      <c r="B195" s="6"/>
      <c r="C195" s="16" t="n">
        <v>0.167009239386776</v>
      </c>
      <c r="D195" s="16" t="n">
        <v>0.186335625919506</v>
      </c>
      <c r="E195" s="16" t="n">
        <v>0.69083950617284</v>
      </c>
      <c r="F195" s="16" t="n">
        <v>0.618128762204138</v>
      </c>
      <c r="G195" s="18" t="n">
        <v>1.89974080933424E-010</v>
      </c>
      <c r="H195" s="6"/>
      <c r="I195" s="16" t="n">
        <v>-0.00126132866249471</v>
      </c>
      <c r="J195" s="16" t="n">
        <v>-0.00128759917995327</v>
      </c>
      <c r="K195" s="16" t="n">
        <v>0.548592592592593</v>
      </c>
      <c r="L195" s="16" t="n">
        <v>0.303850280368043</v>
      </c>
      <c r="M195" s="16" t="n">
        <v>0.559358024691358</v>
      </c>
      <c r="N195" s="16" t="n">
        <v>0.0716813312362346</v>
      </c>
      <c r="O195" s="16" t="n">
        <v>0.225177600627227</v>
      </c>
      <c r="P195" s="16" t="n">
        <v>-0.0498793696739056</v>
      </c>
    </row>
    <row r="196" customFormat="false" ht="15" hidden="false" customHeight="false" outlineLevel="0" collapsed="false">
      <c r="A196" s="17" t="n">
        <v>591</v>
      </c>
      <c r="B196" s="6"/>
      <c r="C196" s="16" t="n">
        <v>0.165853421383882</v>
      </c>
      <c r="D196" s="16" t="n">
        <v>0.185147706174853</v>
      </c>
      <c r="E196" s="16" t="n">
        <v>0.691481481481482</v>
      </c>
      <c r="F196" s="16" t="n">
        <v>0.619215831759713</v>
      </c>
      <c r="G196" s="18" t="n">
        <v>1.58234220072182E-010</v>
      </c>
      <c r="H196" s="6"/>
      <c r="I196" s="16" t="n">
        <v>-0.00116953718816041</v>
      </c>
      <c r="J196" s="16" t="n">
        <v>-0.00119889260964539</v>
      </c>
      <c r="K196" s="16" t="n">
        <v>0.556395061728395</v>
      </c>
      <c r="L196" s="16" t="n">
        <v>0.221088514680079</v>
      </c>
      <c r="M196" s="16" t="n">
        <v>0.554592592592593</v>
      </c>
      <c r="N196" s="16" t="n">
        <v>0.091986172245966</v>
      </c>
      <c r="O196" s="16" t="n">
        <v>0.225553478416426</v>
      </c>
      <c r="P196" s="16" t="n">
        <v>-0.0594307790250386</v>
      </c>
    </row>
    <row r="197" customFormat="false" ht="15" hidden="false" customHeight="false" outlineLevel="0" collapsed="false">
      <c r="A197" s="17" t="n">
        <v>592</v>
      </c>
      <c r="B197" s="6"/>
      <c r="C197" s="16" t="n">
        <v>0.164798003905983</v>
      </c>
      <c r="D197" s="16" t="n">
        <v>0.184057098010242</v>
      </c>
      <c r="E197" s="16" t="n">
        <v>0.692074074074074</v>
      </c>
      <c r="F197" s="16" t="n">
        <v>0.62008793055537</v>
      </c>
      <c r="G197" s="18" t="n">
        <v>1.35032930364277E-010</v>
      </c>
      <c r="H197" s="6"/>
      <c r="I197" s="16" t="n">
        <v>-0.00108940002730241</v>
      </c>
      <c r="J197" s="16" t="n">
        <v>-0.00112110925773347</v>
      </c>
      <c r="K197" s="16" t="n">
        <v>0.564172839506173</v>
      </c>
      <c r="L197" s="16" t="n">
        <v>0.156349023052296</v>
      </c>
      <c r="M197" s="16" t="n">
        <v>0.546024691358025</v>
      </c>
      <c r="N197" s="16" t="n">
        <v>0.140719797684109</v>
      </c>
      <c r="O197" s="16" t="n">
        <v>0.225854952628828</v>
      </c>
      <c r="P197" s="16" t="n">
        <v>-0.0681973419870041</v>
      </c>
    </row>
    <row r="198" customFormat="false" ht="15" hidden="false" customHeight="false" outlineLevel="0" collapsed="false">
      <c r="A198" s="17" t="n">
        <v>593</v>
      </c>
      <c r="B198" s="6"/>
      <c r="C198" s="16" t="n">
        <v>0.16383007925657</v>
      </c>
      <c r="D198" s="16" t="n">
        <v>0.183052061628652</v>
      </c>
      <c r="E198" s="16" t="n">
        <v>0.692567901234568</v>
      </c>
      <c r="F198" s="16" t="n">
        <v>0.620756655134145</v>
      </c>
      <c r="G198" s="18" t="n">
        <v>1.1886972636346E-010</v>
      </c>
      <c r="H198" s="6"/>
      <c r="I198" s="16" t="n">
        <v>-0.00102261172932801</v>
      </c>
      <c r="J198" s="16" t="n">
        <v>-0.00105597276896988</v>
      </c>
      <c r="K198" s="16" t="n">
        <v>0.570913580246914</v>
      </c>
      <c r="L198" s="16" t="n">
        <v>0.112476805409755</v>
      </c>
      <c r="M198" s="16" t="n">
        <v>0.530320987654321</v>
      </c>
      <c r="N198" s="16" t="n">
        <v>0.291908337215614</v>
      </c>
      <c r="O198" s="16" t="n">
        <v>0.226086078842028</v>
      </c>
      <c r="P198" s="16" t="n">
        <v>-0.0757706681574456</v>
      </c>
    </row>
    <row r="199" customFormat="false" ht="15" hidden="false" customHeight="false" outlineLevel="0" collapsed="false">
      <c r="A199" s="17" t="n">
        <v>594</v>
      </c>
      <c r="B199" s="6"/>
      <c r="C199" s="16" t="n">
        <v>0.162929786712017</v>
      </c>
      <c r="D199" s="16" t="n">
        <v>0.182113306497361</v>
      </c>
      <c r="E199" s="16" t="n">
        <v>0.693086419753086</v>
      </c>
      <c r="F199" s="16" t="n">
        <v>0.621269355957432</v>
      </c>
      <c r="G199" s="18" t="n">
        <v>1.05590707293904E-010</v>
      </c>
      <c r="H199" s="6"/>
      <c r="I199" s="18" t="n">
        <v>-0.000970602411304086</v>
      </c>
      <c r="J199" s="16" t="n">
        <v>-0.00100490191537513</v>
      </c>
      <c r="K199" s="16" t="n">
        <v>0.574592592592593</v>
      </c>
      <c r="L199" s="16" t="n">
        <v>0.0846767869814749</v>
      </c>
      <c r="M199" s="16" t="n">
        <v>0.507703703703704</v>
      </c>
      <c r="N199" s="16" t="n">
        <v>0.653020178361135</v>
      </c>
      <c r="O199" s="16" t="n">
        <v>0.226263253891947</v>
      </c>
      <c r="P199" s="16" t="n">
        <v>-0.0815747475283584</v>
      </c>
    </row>
    <row r="200" customFormat="false" ht="15" hidden="false" customHeight="false" outlineLevel="0" collapsed="false">
      <c r="A200" s="17" t="n">
        <v>595</v>
      </c>
      <c r="B200" s="6"/>
      <c r="C200" s="16" t="n">
        <v>0.162079135226258</v>
      </c>
      <c r="D200" s="16" t="n">
        <v>0.18122323665219</v>
      </c>
      <c r="E200" s="16" t="n">
        <v>0.693456790123457</v>
      </c>
      <c r="F200" s="16" t="n">
        <v>0.621659124703567</v>
      </c>
      <c r="G200" s="18" t="n">
        <v>9.50320703138902E-011</v>
      </c>
      <c r="H200" s="6"/>
      <c r="I200" s="18" t="n">
        <v>-0.000935465621333631</v>
      </c>
      <c r="J200" s="18" t="n">
        <v>-0.000970133691139562</v>
      </c>
      <c r="K200" s="16" t="n">
        <v>0.577530864197531</v>
      </c>
      <c r="L200" s="16" t="n">
        <v>0.0693696041499955</v>
      </c>
      <c r="M200" s="16" t="n">
        <v>0.52083950617284</v>
      </c>
      <c r="N200" s="16" t="n">
        <v>0.785010579618046</v>
      </c>
      <c r="O200" s="16" t="n">
        <v>0.226397932034442</v>
      </c>
      <c r="P200" s="16" t="n">
        <v>-0.0853490541510571</v>
      </c>
    </row>
    <row r="201" customFormat="false" ht="15" hidden="false" customHeight="false" outlineLevel="0" collapsed="false">
      <c r="A201" s="17" t="n">
        <v>596</v>
      </c>
      <c r="B201" s="6"/>
      <c r="C201" s="16" t="n">
        <v>0.161261959057673</v>
      </c>
      <c r="D201" s="16" t="n">
        <v>0.180366470875387</v>
      </c>
      <c r="E201" s="16" t="n">
        <v>0.693530864197531</v>
      </c>
      <c r="F201" s="16" t="n">
        <v>0.621967674322467</v>
      </c>
      <c r="G201" s="18" t="n">
        <v>8.61718070626821E-011</v>
      </c>
      <c r="H201" s="6"/>
      <c r="I201" s="18" t="n">
        <v>-0.000919411579768221</v>
      </c>
      <c r="J201" s="18" t="n">
        <v>-0.00095328430760514</v>
      </c>
      <c r="K201" s="16" t="n">
        <v>0.57641975308642</v>
      </c>
      <c r="L201" s="16" t="n">
        <v>0.0694802827614026</v>
      </c>
      <c r="M201" s="16" t="n">
        <v>0.544814814814815</v>
      </c>
      <c r="N201" s="16" t="n">
        <v>0.343708924092914</v>
      </c>
      <c r="O201" s="16" t="n">
        <v>0.226504537044096</v>
      </c>
      <c r="P201" s="16" t="n">
        <v>-0.085028092282441</v>
      </c>
    </row>
    <row r="202" customFormat="false" ht="15" hidden="false" customHeight="false" outlineLevel="0" collapsed="false">
      <c r="A202" s="17" t="n">
        <v>597</v>
      </c>
      <c r="B202" s="6"/>
      <c r="C202" s="16" t="n">
        <v>0.160457645062183</v>
      </c>
      <c r="D202" s="16" t="n">
        <v>0.179525063069945</v>
      </c>
      <c r="E202" s="16" t="n">
        <v>0.693728395061728</v>
      </c>
      <c r="F202" s="16" t="n">
        <v>0.622306543938764</v>
      </c>
      <c r="G202" s="18" t="n">
        <v>7.79587039600918E-011</v>
      </c>
      <c r="H202" s="6"/>
      <c r="I202" s="18" t="n">
        <v>-0.000921813599943051</v>
      </c>
      <c r="J202" s="18" t="n">
        <v>-0.000953836479239441</v>
      </c>
      <c r="K202" s="16" t="n">
        <v>0.572320987654321</v>
      </c>
      <c r="L202" s="16" t="n">
        <v>0.0865677245738477</v>
      </c>
      <c r="M202" s="16" t="n">
        <v>0.550320987654321</v>
      </c>
      <c r="N202" s="16" t="n">
        <v>0.212398951778619</v>
      </c>
      <c r="O202" s="16" t="n">
        <v>0.226621608343978</v>
      </c>
      <c r="P202" s="16" t="n">
        <v>-0.0804630871846523</v>
      </c>
    </row>
    <row r="203" customFormat="false" ht="15" hidden="false" customHeight="false" outlineLevel="0" collapsed="false">
      <c r="A203" s="17" t="n">
        <v>598</v>
      </c>
      <c r="B203" s="6"/>
      <c r="C203" s="16" t="n">
        <v>0.159646155610507</v>
      </c>
      <c r="D203" s="16" t="n">
        <v>0.178677701626309</v>
      </c>
      <c r="E203" s="16" t="n">
        <v>0.693802469135803</v>
      </c>
      <c r="F203" s="16" t="n">
        <v>0.622667159021691</v>
      </c>
      <c r="G203" s="18" t="n">
        <v>7.03119464565108E-011</v>
      </c>
      <c r="H203" s="6"/>
      <c r="I203" s="18" t="n">
        <v>-0.000940217536297936</v>
      </c>
      <c r="J203" s="18" t="n">
        <v>-0.000970446061757268</v>
      </c>
      <c r="K203" s="16" t="n">
        <v>0.567061728395062</v>
      </c>
      <c r="L203" s="16" t="n">
        <v>0.114977222943724</v>
      </c>
      <c r="M203" s="16" t="n">
        <v>0.546098765432099</v>
      </c>
      <c r="N203" s="16" t="n">
        <v>0.206752982342921</v>
      </c>
      <c r="O203" s="16" t="n">
        <v>0.226746181392069</v>
      </c>
      <c r="P203" s="16" t="n">
        <v>-0.0744505858750978</v>
      </c>
    </row>
    <row r="204" customFormat="false" ht="15" hidden="false" customHeight="false" outlineLevel="0" collapsed="false">
      <c r="A204" s="17" t="n">
        <v>599</v>
      </c>
      <c r="B204" s="6"/>
      <c r="C204" s="16" t="n">
        <v>0.158800209683748</v>
      </c>
      <c r="D204" s="16" t="n">
        <v>0.177798415763611</v>
      </c>
      <c r="E204" s="16" t="n">
        <v>0.693950617283951</v>
      </c>
      <c r="F204" s="16" t="n">
        <v>0.623109305931247</v>
      </c>
      <c r="G204" s="18" t="n">
        <v>6.26932459377621E-011</v>
      </c>
      <c r="H204" s="6"/>
      <c r="I204" s="18" t="n">
        <v>-0.000975720787509917</v>
      </c>
      <c r="J204" s="16" t="n">
        <v>-0.00100399028072321</v>
      </c>
      <c r="K204" s="16" t="n">
        <v>0.560296296296296</v>
      </c>
      <c r="L204" s="16" t="n">
        <v>0.159932312541649</v>
      </c>
      <c r="M204" s="16" t="n">
        <v>0.53958024691358</v>
      </c>
      <c r="N204" s="16" t="n">
        <v>0.273250583093462</v>
      </c>
      <c r="O204" s="16" t="n">
        <v>0.226898904099838</v>
      </c>
      <c r="P204" s="16" t="n">
        <v>-0.0668677520241936</v>
      </c>
    </row>
    <row r="205" customFormat="false" ht="15" hidden="false" customHeight="false" outlineLevel="0" collapsed="false">
      <c r="A205" s="17" t="n">
        <v>600</v>
      </c>
      <c r="B205" s="6"/>
      <c r="C205" s="16" t="n">
        <v>0.157889984695136</v>
      </c>
      <c r="D205" s="16" t="n">
        <v>0.176860483406748</v>
      </c>
      <c r="E205" s="16" t="n">
        <v>0.694271604938272</v>
      </c>
      <c r="F205" s="16" t="n">
        <v>0.623739035703671</v>
      </c>
      <c r="G205" s="18" t="n">
        <v>5.44985070989936E-011</v>
      </c>
      <c r="H205" s="6"/>
      <c r="I205" s="16" t="n">
        <v>-0.00102658809620981</v>
      </c>
      <c r="J205" s="16" t="n">
        <v>-0.00105247734333353</v>
      </c>
      <c r="K205" s="16" t="n">
        <v>0.551382716049383</v>
      </c>
      <c r="L205" s="16" t="n">
        <v>0.228818421642767</v>
      </c>
      <c r="M205" s="16" t="n">
        <v>0.530246913580247</v>
      </c>
      <c r="N205" s="16" t="n">
        <v>0.359630323057358</v>
      </c>
      <c r="O205" s="16" t="n">
        <v>0.227116391223886</v>
      </c>
      <c r="P205" s="16" t="n">
        <v>-0.0577701945907416</v>
      </c>
    </row>
    <row r="206" customFormat="false" ht="15" hidden="false" customHeight="false" outlineLevel="0" collapsed="false">
      <c r="A206" s="17" t="n">
        <v>601</v>
      </c>
      <c r="B206" s="6"/>
      <c r="C206" s="16" t="n">
        <v>0.156906231501249</v>
      </c>
      <c r="D206" s="16" t="n">
        <v>0.175854542101142</v>
      </c>
      <c r="E206" s="16" t="n">
        <v>0.694888888888889</v>
      </c>
      <c r="F206" s="16" t="n">
        <v>0.624602342601796</v>
      </c>
      <c r="G206" s="18" t="n">
        <v>4.59553283591071E-011</v>
      </c>
      <c r="H206" s="6"/>
      <c r="I206" s="16" t="n">
        <v>-0.00108976826603958</v>
      </c>
      <c r="J206" s="16" t="n">
        <v>-0.0011131620453231</v>
      </c>
      <c r="K206" s="16" t="n">
        <v>0.544395061728395</v>
      </c>
      <c r="L206" s="16" t="n">
        <v>0.312885068791164</v>
      </c>
      <c r="M206" s="16" t="n">
        <v>0.52283950617284</v>
      </c>
      <c r="N206" s="16" t="n">
        <v>0.44269960351075</v>
      </c>
      <c r="O206" s="16" t="n">
        <v>0.227414492676561</v>
      </c>
      <c r="P206" s="16" t="n">
        <v>-0.0486224457725241</v>
      </c>
    </row>
    <row r="207" customFormat="false" ht="15" hidden="false" customHeight="false" outlineLevel="0" collapsed="false">
      <c r="A207" s="17" t="n">
        <v>602</v>
      </c>
      <c r="B207" s="6"/>
      <c r="C207" s="16" t="n">
        <v>0.155833528130066</v>
      </c>
      <c r="D207" s="16" t="n">
        <v>0.174763300082044</v>
      </c>
      <c r="E207" s="16" t="n">
        <v>0.695234567901235</v>
      </c>
      <c r="F207" s="16" t="n">
        <v>0.62564711055205</v>
      </c>
      <c r="G207" s="18" t="n">
        <v>3.76387878969476E-011</v>
      </c>
      <c r="H207" s="6"/>
      <c r="I207" s="16" t="n">
        <v>-0.00116254203878969</v>
      </c>
      <c r="J207" s="16" t="n">
        <v>-0.00118431954381523</v>
      </c>
      <c r="K207" s="16" t="n">
        <v>0.539061728395062</v>
      </c>
      <c r="L207" s="16" t="n">
        <v>0.391124593065853</v>
      </c>
      <c r="M207" s="16" t="n">
        <v>0.51762962962963</v>
      </c>
      <c r="N207" s="16" t="n">
        <v>0.525520917505834</v>
      </c>
      <c r="O207" s="16" t="n">
        <v>0.227775167471359</v>
      </c>
      <c r="P207" s="16" t="n">
        <v>-0.0418796671558148</v>
      </c>
    </row>
    <row r="208" customFormat="false" ht="15" hidden="false" customHeight="false" outlineLevel="0" collapsed="false">
      <c r="A208" s="17" t="n">
        <v>603</v>
      </c>
      <c r="B208" s="6"/>
      <c r="C208" s="16" t="n">
        <v>0.154657970521116</v>
      </c>
      <c r="D208" s="16" t="n">
        <v>0.173571327247211</v>
      </c>
      <c r="E208" s="16" t="n">
        <v>0.695604938271605</v>
      </c>
      <c r="F208" s="16" t="n">
        <v>0.626833015237572</v>
      </c>
      <c r="G208" s="18" t="n">
        <v>3.02418449582921E-011</v>
      </c>
      <c r="H208" s="6"/>
      <c r="I208" s="16" t="n">
        <v>-0.00124102449606369</v>
      </c>
      <c r="J208" s="16" t="n">
        <v>-0.00126152951483254</v>
      </c>
      <c r="K208" s="16" t="n">
        <v>0.53437037037037</v>
      </c>
      <c r="L208" s="16" t="n">
        <v>0.462221336028386</v>
      </c>
      <c r="M208" s="16" t="n">
        <v>0.50837037037037</v>
      </c>
      <c r="N208" s="16" t="n">
        <v>0.678549693544535</v>
      </c>
      <c r="O208" s="16" t="n">
        <v>0.228184451904568</v>
      </c>
      <c r="P208" s="16" t="n">
        <v>-0.0364620318740009</v>
      </c>
    </row>
    <row r="209" customFormat="false" ht="15" hidden="false" customHeight="false" outlineLevel="0" collapsed="false">
      <c r="A209" s="17" t="n">
        <v>604</v>
      </c>
      <c r="B209" s="6"/>
      <c r="C209" s="16" t="n">
        <v>0.153375118522409</v>
      </c>
      <c r="D209" s="16" t="n">
        <v>0.172275310470531</v>
      </c>
      <c r="E209" s="16" t="n">
        <v>0.695950617283951</v>
      </c>
      <c r="F209" s="16" t="n">
        <v>0.628256675812721</v>
      </c>
      <c r="G209" s="18" t="n">
        <v>2.31827288888866E-011</v>
      </c>
      <c r="H209" s="6"/>
      <c r="I209" s="16" t="n">
        <v>-0.00132120837649689</v>
      </c>
      <c r="J209" s="16" t="n">
        <v>-0.00134068479566385</v>
      </c>
      <c r="K209" s="16" t="n">
        <v>0.530913580246914</v>
      </c>
      <c r="L209" s="16" t="n">
        <v>0.523818045429919</v>
      </c>
      <c r="M209" s="16" t="n">
        <v>0.50241975308642</v>
      </c>
      <c r="N209" s="16" t="n">
        <v>0.888894193528688</v>
      </c>
      <c r="O209" s="16" t="n">
        <v>0.228675631905543</v>
      </c>
      <c r="P209" s="16" t="n">
        <v>-0.0321487466107139</v>
      </c>
    </row>
    <row r="210" customFormat="false" ht="15" hidden="false" customHeight="false" outlineLevel="0" collapsed="false">
      <c r="A210" s="17" t="n">
        <v>605</v>
      </c>
      <c r="B210" s="6"/>
      <c r="C210" s="16" t="n">
        <v>0.151983852593995</v>
      </c>
      <c r="D210" s="16" t="n">
        <v>0.170871299692917</v>
      </c>
      <c r="E210" s="16" t="n">
        <v>0.69683950617284</v>
      </c>
      <c r="F210" s="16" t="n">
        <v>0.629827502134362</v>
      </c>
      <c r="G210" s="18" t="n">
        <v>1.72187020215434E-011</v>
      </c>
      <c r="H210" s="6"/>
      <c r="I210" s="16" t="n">
        <v>-0.00139908811047943</v>
      </c>
      <c r="J210" s="16" t="n">
        <v>-0.0014180074107083</v>
      </c>
      <c r="K210" s="16" t="n">
        <v>0.528296296296296</v>
      </c>
      <c r="L210" s="16" t="n">
        <v>0.566234156678788</v>
      </c>
      <c r="M210" s="16" t="n">
        <v>0.513061728395062</v>
      </c>
      <c r="N210" s="16" t="n">
        <v>0.892052201301271</v>
      </c>
      <c r="O210" s="16" t="n">
        <v>0.229217383263018</v>
      </c>
      <c r="P210" s="16" t="n">
        <v>-0.0291826808488799</v>
      </c>
    </row>
    <row r="211" customFormat="false" ht="15" hidden="false" customHeight="false" outlineLevel="0" collapsed="false">
      <c r="A211" s="17" t="n">
        <v>606</v>
      </c>
      <c r="B211" s="6"/>
      <c r="C211" s="16" t="n">
        <v>0.150491512731988</v>
      </c>
      <c r="D211" s="16" t="n">
        <v>0.169364480360691</v>
      </c>
      <c r="E211" s="16" t="n">
        <v>0.697160493827161</v>
      </c>
      <c r="F211" s="16" t="n">
        <v>0.631474784813587</v>
      </c>
      <c r="G211" s="18" t="n">
        <v>1.32630035245264E-011</v>
      </c>
      <c r="H211" s="6"/>
      <c r="I211" s="16" t="n">
        <v>-0.00146979017804099</v>
      </c>
      <c r="J211" s="16" t="n">
        <v>-0.00148935692574097</v>
      </c>
      <c r="K211" s="16" t="n">
        <v>0.527802469135803</v>
      </c>
      <c r="L211" s="16" t="n">
        <v>0.577406550411051</v>
      </c>
      <c r="M211" s="16" t="n">
        <v>0.526518518518519</v>
      </c>
      <c r="N211" s="16" t="n">
        <v>0.644388169499524</v>
      </c>
      <c r="O211" s="16" t="n">
        <v>0.22978527438637</v>
      </c>
      <c r="P211" s="16" t="n">
        <v>-0.0284487507770403</v>
      </c>
    </row>
    <row r="212" customFormat="false" ht="15" hidden="false" customHeight="false" outlineLevel="0" collapsed="false">
      <c r="A212" s="17" t="n">
        <v>607</v>
      </c>
      <c r="B212" s="6"/>
      <c r="C212" s="16" t="n">
        <v>0.148912939755596</v>
      </c>
      <c r="D212" s="16" t="n">
        <v>0.167768968839283</v>
      </c>
      <c r="E212" s="16" t="n">
        <v>0.697975308641975</v>
      </c>
      <c r="F212" s="16" t="n">
        <v>0.633187169016831</v>
      </c>
      <c r="G212" s="18" t="n">
        <v>9.69426854334144E-012</v>
      </c>
      <c r="H212" s="6"/>
      <c r="I212" s="16" t="n">
        <v>-0.00153063780731658</v>
      </c>
      <c r="J212" s="16" t="n">
        <v>-0.00155185949246599</v>
      </c>
      <c r="K212" s="16" t="n">
        <v>0.528320987654321</v>
      </c>
      <c r="L212" s="16" t="n">
        <v>0.566028032667094</v>
      </c>
      <c r="M212" s="16" t="n">
        <v>0.543851851851852</v>
      </c>
      <c r="N212" s="16" t="n">
        <v>0.353078354488052</v>
      </c>
      <c r="O212" s="16" t="n">
        <v>0.230375360170416</v>
      </c>
      <c r="P212" s="16" t="n">
        <v>-0.029373967294874</v>
      </c>
    </row>
    <row r="213" customFormat="false" ht="15" hidden="false" customHeight="false" outlineLevel="0" collapsed="false">
      <c r="A213" s="17" t="n">
        <v>608</v>
      </c>
      <c r="B213" s="6"/>
      <c r="C213" s="16" t="n">
        <v>0.147259236430681</v>
      </c>
      <c r="D213" s="16" t="n">
        <v>0.1660957125683</v>
      </c>
      <c r="E213" s="16" t="n">
        <v>0.698716049382716</v>
      </c>
      <c r="F213" s="16" t="n">
        <v>0.634964614253569</v>
      </c>
      <c r="G213" s="18" t="n">
        <v>6.95254321564919E-012</v>
      </c>
      <c r="H213" s="6"/>
      <c r="I213" s="16" t="n">
        <v>-0.00157927530063792</v>
      </c>
      <c r="J213" s="16" t="n">
        <v>-0.00160263069080492</v>
      </c>
      <c r="K213" s="16" t="n">
        <v>0.529333333333333</v>
      </c>
      <c r="L213" s="16" t="n">
        <v>0.543412329356748</v>
      </c>
      <c r="M213" s="16" t="n">
        <v>0.564740740740741</v>
      </c>
      <c r="N213" s="16" t="n">
        <v>0.109327359390915</v>
      </c>
      <c r="O213" s="16" t="n">
        <v>0.230987597220702</v>
      </c>
      <c r="P213" s="16" t="n">
        <v>-0.0311079092026098</v>
      </c>
    </row>
    <row r="214" customFormat="false" ht="15" hidden="false" customHeight="false" outlineLevel="0" collapsed="false">
      <c r="A214" s="17" t="n">
        <v>609</v>
      </c>
      <c r="B214" s="6"/>
      <c r="C214" s="16" t="n">
        <v>0.145551097501679</v>
      </c>
      <c r="D214" s="16" t="n">
        <v>0.164366039479144</v>
      </c>
      <c r="E214" s="16" t="n">
        <v>0.699481481481482</v>
      </c>
      <c r="F214" s="16" t="n">
        <v>0.636809925030459</v>
      </c>
      <c r="G214" s="18" t="n">
        <v>4.78657492472124E-012</v>
      </c>
      <c r="H214" s="6"/>
      <c r="I214" s="16" t="n">
        <v>-0.00161231073151774</v>
      </c>
      <c r="J214" s="16" t="n">
        <v>-0.00163809373478131</v>
      </c>
      <c r="K214" s="16" t="n">
        <v>0.531135802469136</v>
      </c>
      <c r="L214" s="16" t="n">
        <v>0.511519697892205</v>
      </c>
      <c r="M214" s="16" t="n">
        <v>0.593407407407407</v>
      </c>
      <c r="N214" s="16" t="n">
        <v>0.0105863299414583</v>
      </c>
      <c r="O214" s="16" t="n">
        <v>0.231622920226715</v>
      </c>
      <c r="P214" s="16" t="n">
        <v>-0.0334193085970435</v>
      </c>
    </row>
    <row r="215" customFormat="false" ht="15" hidden="false" customHeight="false" outlineLevel="0" collapsed="false">
      <c r="A215" s="17" t="n">
        <v>610</v>
      </c>
      <c r="B215" s="6"/>
      <c r="C215" s="16" t="n">
        <v>0.143813434546745</v>
      </c>
      <c r="D215" s="16" t="n">
        <v>0.162604703376853</v>
      </c>
      <c r="E215" s="16" t="n">
        <v>0.699777777777778</v>
      </c>
      <c r="F215" s="16" t="n">
        <v>0.638700164053736</v>
      </c>
      <c r="G215" s="18" t="n">
        <v>3.29111312423281E-012</v>
      </c>
      <c r="H215" s="6"/>
      <c r="I215" s="16" t="n">
        <v>-0.00162780135012603</v>
      </c>
      <c r="J215" s="16" t="n">
        <v>-0.00165675756146073</v>
      </c>
      <c r="K215" s="16" t="n">
        <v>0.534493827160494</v>
      </c>
      <c r="L215" s="16" t="n">
        <v>0.464403682547778</v>
      </c>
      <c r="M215" s="16" t="n">
        <v>0.620913580246914</v>
      </c>
      <c r="N215" s="18" t="n">
        <v>0.000190881311067156</v>
      </c>
      <c r="O215" s="16" t="n">
        <v>0.23227340445459</v>
      </c>
      <c r="P215" s="16" t="n">
        <v>-0.0369388394888502</v>
      </c>
    </row>
    <row r="216" customFormat="false" ht="15" hidden="false" customHeight="false" outlineLevel="0" collapsed="false">
      <c r="A216" s="17" t="n">
        <v>611</v>
      </c>
      <c r="B216" s="6"/>
      <c r="C216" s="16" t="n">
        <v>0.142073930576695</v>
      </c>
      <c r="D216" s="16" t="n">
        <v>0.160834949719639</v>
      </c>
      <c r="E216" s="16" t="n">
        <v>0.700888888888889</v>
      </c>
      <c r="F216" s="16" t="n">
        <v>0.640487772484709</v>
      </c>
      <c r="G216" s="18" t="n">
        <v>2.23998190937345E-012</v>
      </c>
      <c r="H216" s="6"/>
      <c r="I216" s="16" t="n">
        <v>-0.00162572034560766</v>
      </c>
      <c r="J216" s="16" t="n">
        <v>-0.00165775823652307</v>
      </c>
      <c r="K216" s="16" t="n">
        <v>0.537925925925926</v>
      </c>
      <c r="L216" s="16" t="n">
        <v>0.417077576223673</v>
      </c>
      <c r="M216" s="16" t="n">
        <v>0.619827160493827</v>
      </c>
      <c r="N216" s="18" t="n">
        <v>9.81818528425483E-005</v>
      </c>
      <c r="O216" s="16" t="n">
        <v>0.232888284030955</v>
      </c>
      <c r="P216" s="16" t="n">
        <v>-0.040686504388325</v>
      </c>
    </row>
    <row r="217" customFormat="false" ht="15" hidden="false" customHeight="false" outlineLevel="0" collapsed="false">
      <c r="A217" s="17" t="n">
        <v>612</v>
      </c>
      <c r="B217" s="6"/>
      <c r="C217" s="16" t="n">
        <v>0.140346857787484</v>
      </c>
      <c r="D217" s="16" t="n">
        <v>0.159072616652168</v>
      </c>
      <c r="E217" s="16" t="n">
        <v>0.70158024691358</v>
      </c>
      <c r="F217" s="16" t="n">
        <v>0.642192089812926</v>
      </c>
      <c r="G217" s="18" t="n">
        <v>1.56949205086446E-012</v>
      </c>
      <c r="H217" s="6"/>
      <c r="I217" s="16" t="n">
        <v>-0.001606494936028</v>
      </c>
      <c r="J217" s="16" t="n">
        <v>-0.00164082718758864</v>
      </c>
      <c r="K217" s="16" t="n">
        <v>0.540049382716049</v>
      </c>
      <c r="L217" s="16" t="n">
        <v>0.378177209690765</v>
      </c>
      <c r="M217" s="16" t="n">
        <v>0.590074074074074</v>
      </c>
      <c r="N217" s="16" t="n">
        <v>0.00786181902619249</v>
      </c>
      <c r="O217" s="16" t="n">
        <v>0.233474254203604</v>
      </c>
      <c r="P217" s="16" t="n">
        <v>-0.043901938925557</v>
      </c>
    </row>
    <row r="218" customFormat="false" ht="15" hidden="false" customHeight="false" outlineLevel="0" collapsed="false">
      <c r="A218" s="17" t="n">
        <v>613</v>
      </c>
      <c r="B218" s="6"/>
      <c r="C218" s="16" t="n">
        <v>0.138653312962743</v>
      </c>
      <c r="D218" s="16" t="n">
        <v>0.157340357579915</v>
      </c>
      <c r="E218" s="16" t="n">
        <v>0.702913580246914</v>
      </c>
      <c r="F218" s="16" t="n">
        <v>0.643837533556992</v>
      </c>
      <c r="G218" s="18" t="n">
        <v>1.07611278661376E-012</v>
      </c>
      <c r="H218" s="6"/>
      <c r="I218" s="16" t="n">
        <v>-0.00156927781356973</v>
      </c>
      <c r="J218" s="16" t="n">
        <v>-0.00160569343408457</v>
      </c>
      <c r="K218" s="16" t="n">
        <v>0.542666666666667</v>
      </c>
      <c r="L218" s="16" t="n">
        <v>0.338984147930873</v>
      </c>
      <c r="M218" s="16" t="n">
        <v>0.548148148148148</v>
      </c>
      <c r="N218" s="16" t="n">
        <v>0.167398775475476</v>
      </c>
      <c r="O218" s="16" t="n">
        <v>0.23403974151925</v>
      </c>
      <c r="P218" s="16" t="n">
        <v>-0.0474173321520991</v>
      </c>
    </row>
    <row r="219" customFormat="false" ht="15" hidden="false" customHeight="false" outlineLevel="0" collapsed="false">
      <c r="A219" s="17" t="n">
        <v>614</v>
      </c>
      <c r="B219" s="6"/>
      <c r="C219" s="16" t="n">
        <v>0.137019563934457</v>
      </c>
      <c r="D219" s="16" t="n">
        <v>0.155665065285897</v>
      </c>
      <c r="E219" s="16" t="n">
        <v>0.703604938271605</v>
      </c>
      <c r="F219" s="16" t="n">
        <v>0.645423424458224</v>
      </c>
      <c r="G219" s="18" t="n">
        <v>7.44558937258349E-013</v>
      </c>
      <c r="H219" s="6"/>
      <c r="I219" s="16" t="n">
        <v>-0.00151624354253006</v>
      </c>
      <c r="J219" s="16" t="n">
        <v>-0.00155442014206531</v>
      </c>
      <c r="K219" s="16" t="n">
        <v>0.545728395061728</v>
      </c>
      <c r="L219" s="16" t="n">
        <v>0.301039203304507</v>
      </c>
      <c r="M219" s="16" t="n">
        <v>0.516938271604938</v>
      </c>
      <c r="N219" s="16" t="n">
        <v>0.599739192341687</v>
      </c>
      <c r="O219" s="16" t="n">
        <v>0.234584537701609</v>
      </c>
      <c r="P219" s="16" t="n">
        <v>-0.0511793241653343</v>
      </c>
    </row>
    <row r="220" customFormat="false" ht="15" hidden="false" customHeight="false" outlineLevel="0" collapsed="false">
      <c r="A220" s="17" t="n">
        <v>615</v>
      </c>
      <c r="B220" s="6"/>
      <c r="C220" s="16" t="n">
        <v>0.135461328762187</v>
      </c>
      <c r="D220" s="16" t="n">
        <v>0.154060740035932</v>
      </c>
      <c r="E220" s="16" t="n">
        <v>0.704691358024691</v>
      </c>
      <c r="F220" s="16" t="n">
        <v>0.646830924361475</v>
      </c>
      <c r="G220" s="18" t="n">
        <v>5.26445499623715E-013</v>
      </c>
      <c r="H220" s="6"/>
      <c r="I220" s="16" t="n">
        <v>-0.00144938722282441</v>
      </c>
      <c r="J220" s="16" t="n">
        <v>-0.00148863936972557</v>
      </c>
      <c r="K220" s="16" t="n">
        <v>0.548222222222222</v>
      </c>
      <c r="L220" s="16" t="n">
        <v>0.267316630063913</v>
      </c>
      <c r="M220" s="16" t="n">
        <v>0.50483950617284</v>
      </c>
      <c r="N220" s="16" t="n">
        <v>0.979786054410174</v>
      </c>
      <c r="O220" s="16" t="n">
        <v>0.235067866722808</v>
      </c>
      <c r="P220" s="16" t="n">
        <v>-0.0547762695247023</v>
      </c>
    </row>
    <row r="221" customFormat="false" ht="15" hidden="false" customHeight="false" outlineLevel="0" collapsed="false">
      <c r="A221" s="17" t="n">
        <v>616</v>
      </c>
      <c r="B221" s="6"/>
      <c r="C221" s="16" t="n">
        <v>0.133989922110473</v>
      </c>
      <c r="D221" s="16" t="n">
        <v>0.152541563581407</v>
      </c>
      <c r="E221" s="16" t="n">
        <v>0.705950617283951</v>
      </c>
      <c r="F221" s="16" t="n">
        <v>0.648105591799095</v>
      </c>
      <c r="G221" s="18" t="n">
        <v>3.85938901691883E-013</v>
      </c>
      <c r="H221" s="6"/>
      <c r="I221" s="16" t="n">
        <v>-0.00137141417830266</v>
      </c>
      <c r="J221" s="16" t="n">
        <v>-0.00141041038439657</v>
      </c>
      <c r="K221" s="16" t="n">
        <v>0.550024691358025</v>
      </c>
      <c r="L221" s="16" t="n">
        <v>0.24646931658972</v>
      </c>
      <c r="M221" s="16" t="n">
        <v>0.520493827160494</v>
      </c>
      <c r="N221" s="16" t="n">
        <v>0.739508436001522</v>
      </c>
      <c r="O221" s="16" t="n">
        <v>0.235505431277886</v>
      </c>
      <c r="P221" s="16" t="n">
        <v>-0.0573062309579678</v>
      </c>
    </row>
    <row r="222" customFormat="false" ht="15" hidden="false" customHeight="false" outlineLevel="0" collapsed="false">
      <c r="A222" s="17" t="n">
        <v>617</v>
      </c>
      <c r="B222" s="6"/>
      <c r="C222" s="16" t="n">
        <v>0.132615786995397</v>
      </c>
      <c r="D222" s="16" t="n">
        <v>0.151121435136808</v>
      </c>
      <c r="E222" s="16" t="n">
        <v>0.706444444444444</v>
      </c>
      <c r="F222" s="16" t="n">
        <v>0.649323175651702</v>
      </c>
      <c r="G222" s="18" t="n">
        <v>2.78962382032402E-013</v>
      </c>
      <c r="H222" s="6"/>
      <c r="I222" s="16" t="n">
        <v>-0.00128481082884358</v>
      </c>
      <c r="J222" s="16" t="n">
        <v>-0.00132249476281693</v>
      </c>
      <c r="K222" s="16" t="n">
        <v>0.551604938271605</v>
      </c>
      <c r="L222" s="16" t="n">
        <v>0.232695185808608</v>
      </c>
      <c r="M222" s="16" t="n">
        <v>0.532123456790123</v>
      </c>
      <c r="N222" s="16" t="n">
        <v>0.525013702203644</v>
      </c>
      <c r="O222" s="16" t="n">
        <v>0.235923266635674</v>
      </c>
      <c r="P222" s="16" t="n">
        <v>-0.0589934708162566</v>
      </c>
    </row>
    <row r="223" customFormat="false" ht="15" hidden="false" customHeight="false" outlineLevel="0" collapsed="false">
      <c r="A223" s="17" t="n">
        <v>618</v>
      </c>
      <c r="B223" s="6"/>
      <c r="C223" s="16" t="n">
        <v>0.131349540966506</v>
      </c>
      <c r="D223" s="16" t="n">
        <v>0.149812575289273</v>
      </c>
      <c r="E223" s="16" t="n">
        <v>0.70683950617284</v>
      </c>
      <c r="F223" s="16" t="n">
        <v>0.650500612265666</v>
      </c>
      <c r="G223" s="18" t="n">
        <v>2.08028094207935E-013</v>
      </c>
      <c r="H223" s="6"/>
      <c r="I223" s="16" t="n">
        <v>-0.001191861868378</v>
      </c>
      <c r="J223" s="16" t="n">
        <v>-0.0012273479795885</v>
      </c>
      <c r="K223" s="16" t="n">
        <v>0.552345679012346</v>
      </c>
      <c r="L223" s="16" t="n">
        <v>0.225694087293807</v>
      </c>
      <c r="M223" s="16" t="n">
        <v>0.541283950617284</v>
      </c>
      <c r="N223" s="16" t="n">
        <v>0.362880956579765</v>
      </c>
      <c r="O223" s="16" t="n">
        <v>0.236327200352346</v>
      </c>
      <c r="P223" s="16" t="n">
        <v>-0.0599020018895224</v>
      </c>
    </row>
    <row r="224" customFormat="false" ht="15" hidden="false" customHeight="false" outlineLevel="0" collapsed="false">
      <c r="A224" s="17" t="n">
        <v>619</v>
      </c>
      <c r="B224" s="6"/>
      <c r="C224" s="16" t="n">
        <v>0.130199569480519</v>
      </c>
      <c r="D224" s="16" t="n">
        <v>0.148621655502867</v>
      </c>
      <c r="E224" s="16" t="n">
        <v>0.707333333333333</v>
      </c>
      <c r="F224" s="16" t="n">
        <v>0.651523158794075</v>
      </c>
      <c r="G224" s="18" t="n">
        <v>1.60043654836798E-013</v>
      </c>
      <c r="H224" s="6"/>
      <c r="I224" s="16" t="n">
        <v>-0.00109499948069718</v>
      </c>
      <c r="J224" s="16" t="n">
        <v>-0.00112765732448995</v>
      </c>
      <c r="K224" s="16" t="n">
        <v>0.553679012345679</v>
      </c>
      <c r="L224" s="16" t="n">
        <v>0.223093595914077</v>
      </c>
      <c r="M224" s="16" t="n">
        <v>0.548469135802469</v>
      </c>
      <c r="N224" s="16" t="n">
        <v>0.263040165382393</v>
      </c>
      <c r="O224" s="16" t="n">
        <v>0.236677897802157</v>
      </c>
      <c r="P224" s="16" t="n">
        <v>-0.0602023120480259</v>
      </c>
    </row>
    <row r="225" customFormat="false" ht="15" hidden="false" customHeight="false" outlineLevel="0" collapsed="false">
      <c r="A225" s="17" t="n">
        <v>620</v>
      </c>
      <c r="B225" s="6"/>
      <c r="C225" s="16" t="n">
        <v>0.129163866139306</v>
      </c>
      <c r="D225" s="16" t="n">
        <v>0.147549335829059</v>
      </c>
      <c r="E225" s="16" t="n">
        <v>0.707851851851852</v>
      </c>
      <c r="F225" s="16" t="n">
        <v>0.652446540682767</v>
      </c>
      <c r="G225" s="18" t="n">
        <v>1.2662331971314E-013</v>
      </c>
      <c r="H225" s="6"/>
      <c r="I225" s="18" t="n">
        <v>-0.000996784394577663</v>
      </c>
      <c r="J225" s="16" t="n">
        <v>-0.00102570626464897</v>
      </c>
      <c r="K225" s="16" t="n">
        <v>0.552716049382716</v>
      </c>
      <c r="L225" s="16" t="n">
        <v>0.231890524683114</v>
      </c>
      <c r="M225" s="16" t="n">
        <v>0.553703703703704</v>
      </c>
      <c r="N225" s="16" t="n">
        <v>0.206752982342921</v>
      </c>
      <c r="O225" s="16" t="n">
        <v>0.236994505810324</v>
      </c>
      <c r="P225" s="16" t="n">
        <v>-0.0589702630810799</v>
      </c>
    </row>
    <row r="226" customFormat="false" ht="15" hidden="false" customHeight="false" outlineLevel="0" collapsed="false">
      <c r="A226" s="17" t="n">
        <v>621</v>
      </c>
      <c r="B226" s="6"/>
      <c r="C226" s="16" t="n">
        <v>0.12823368290435</v>
      </c>
      <c r="D226" s="16" t="n">
        <v>0.146591014216884</v>
      </c>
      <c r="E226" s="16" t="n">
        <v>0.708320987654321</v>
      </c>
      <c r="F226" s="16" t="n">
        <v>0.65339885310097</v>
      </c>
      <c r="G226" s="18" t="n">
        <v>1.01682859947894E-013</v>
      </c>
      <c r="H226" s="6"/>
      <c r="I226" s="18" t="n">
        <v>-0.000898698555039788</v>
      </c>
      <c r="J226" s="18" t="n">
        <v>-0.000923496819027681</v>
      </c>
      <c r="K226" s="16" t="n">
        <v>0.551555555555556</v>
      </c>
      <c r="L226" s="16" t="n">
        <v>0.248981722522586</v>
      </c>
      <c r="M226" s="16" t="n">
        <v>0.555728395061728</v>
      </c>
      <c r="N226" s="16" t="n">
        <v>0.183452789031263</v>
      </c>
      <c r="O226" s="16" t="n">
        <v>0.237320954403302</v>
      </c>
      <c r="P226" s="16" t="n">
        <v>-0.0566527890008329</v>
      </c>
    </row>
    <row r="227" customFormat="false" ht="15" hidden="false" customHeight="false" outlineLevel="0" collapsed="false">
      <c r="A227" s="17" t="n">
        <v>622</v>
      </c>
      <c r="B227" s="6"/>
      <c r="C227" s="16" t="n">
        <v>0.127405968423845</v>
      </c>
      <c r="D227" s="16" t="n">
        <v>0.145742715320974</v>
      </c>
      <c r="E227" s="16" t="n">
        <v>0.708666666666667</v>
      </c>
      <c r="F227" s="16" t="n">
        <v>0.654335621728728</v>
      </c>
      <c r="G227" s="18" t="n">
        <v>8.29525010044126E-014</v>
      </c>
      <c r="H227" s="6"/>
      <c r="I227" s="18" t="n">
        <v>-0.000803306360862362</v>
      </c>
      <c r="J227" s="18" t="n">
        <v>-0.000823911187017568</v>
      </c>
      <c r="K227" s="16" t="n">
        <v>0.548987654320988</v>
      </c>
      <c r="L227" s="16" t="n">
        <v>0.275329145325043</v>
      </c>
      <c r="M227" s="16" t="n">
        <v>0.554592592592593</v>
      </c>
      <c r="N227" s="16" t="n">
        <v>0.196563356955558</v>
      </c>
      <c r="O227" s="16" t="n">
        <v>0.237641996228193</v>
      </c>
      <c r="P227" s="16" t="n">
        <v>-0.0533879968434631</v>
      </c>
    </row>
    <row r="228" customFormat="false" ht="15" hidden="false" customHeight="false" outlineLevel="0" collapsed="false">
      <c r="A228" s="17" t="n">
        <v>623</v>
      </c>
      <c r="B228" s="6"/>
      <c r="C228" s="16" t="n">
        <v>0.126681018918483</v>
      </c>
      <c r="D228" s="16" t="n">
        <v>0.145001657268516</v>
      </c>
      <c r="E228" s="16" t="n">
        <v>0.709086419753086</v>
      </c>
      <c r="F228" s="16" t="n">
        <v>0.655144251786474</v>
      </c>
      <c r="G228" s="18" t="n">
        <v>6.96589178746166E-014</v>
      </c>
      <c r="H228" s="6"/>
      <c r="I228" s="18" t="n">
        <v>-0.000712859715143171</v>
      </c>
      <c r="J228" s="18" t="n">
        <v>-0.000729835930561582</v>
      </c>
      <c r="K228" s="16" t="n">
        <v>0.547950617283951</v>
      </c>
      <c r="L228" s="16" t="n">
        <v>0.302315909837873</v>
      </c>
      <c r="M228" s="16" t="n">
        <v>0.547111111111111</v>
      </c>
      <c r="N228" s="16" t="n">
        <v>0.285236030385974</v>
      </c>
      <c r="O228" s="16" t="n">
        <v>0.237919060821753</v>
      </c>
      <c r="P228" s="16" t="n">
        <v>-0.0503627340935218</v>
      </c>
    </row>
    <row r="229" customFormat="false" ht="15" hidden="false" customHeight="false" outlineLevel="0" collapsed="false">
      <c r="A229" s="17" t="n">
        <v>624</v>
      </c>
      <c r="B229" s="6"/>
      <c r="C229" s="16" t="n">
        <v>0.126052843925404</v>
      </c>
      <c r="D229" s="16" t="n">
        <v>0.144361669197081</v>
      </c>
      <c r="E229" s="16" t="n">
        <v>0.709456790123457</v>
      </c>
      <c r="F229" s="16" t="n">
        <v>0.65582370742097</v>
      </c>
      <c r="G229" s="18" t="n">
        <v>6.14416894067109E-014</v>
      </c>
      <c r="H229" s="6"/>
      <c r="I229" s="18" t="n">
        <v>-0.000630603807845563</v>
      </c>
      <c r="J229" s="18" t="n">
        <v>-0.000644479809477061</v>
      </c>
      <c r="K229" s="16" t="n">
        <v>0.546888888888889</v>
      </c>
      <c r="L229" s="16" t="n">
        <v>0.330581564570188</v>
      </c>
      <c r="M229" s="16" t="n">
        <v>0.531234567901235</v>
      </c>
      <c r="N229" s="16" t="n">
        <v>0.511967883556396</v>
      </c>
      <c r="O229" s="16" t="n">
        <v>0.238151820903513</v>
      </c>
      <c r="P229" s="16" t="n">
        <v>-0.0473565883192436</v>
      </c>
    </row>
    <row r="230" customFormat="false" ht="15" hidden="false" customHeight="false" outlineLevel="0" collapsed="false">
      <c r="A230" s="17" t="n">
        <v>625</v>
      </c>
      <c r="B230" s="6"/>
      <c r="C230" s="16" t="n">
        <v>0.125507802351426</v>
      </c>
      <c r="D230" s="16" t="n">
        <v>0.143812265156643</v>
      </c>
      <c r="E230" s="16" t="n">
        <v>0.709703703703704</v>
      </c>
      <c r="F230" s="16" t="n">
        <v>0.656506055947645</v>
      </c>
      <c r="G230" s="18" t="n">
        <v>6.08092524750355E-014</v>
      </c>
      <c r="H230" s="6"/>
      <c r="I230" s="18" t="n">
        <v>-0.000558023990265237</v>
      </c>
      <c r="J230" s="18" t="n">
        <v>-0.000569901558437835</v>
      </c>
      <c r="K230" s="16" t="n">
        <v>0.547851851851852</v>
      </c>
      <c r="L230" s="16" t="n">
        <v>0.334256807107256</v>
      </c>
      <c r="M230" s="16" t="n">
        <v>0.505283950617284</v>
      </c>
      <c r="N230" s="16" t="n">
        <v>0.975282912671923</v>
      </c>
      <c r="O230" s="16" t="n">
        <v>0.238385530709177</v>
      </c>
      <c r="P230" s="16" t="n">
        <v>-0.0464748385061521</v>
      </c>
    </row>
    <row r="231" customFormat="false" ht="15" hidden="false" customHeight="false" outlineLevel="0" collapsed="false">
      <c r="A231" s="17" t="n">
        <v>626</v>
      </c>
      <c r="B231" s="6"/>
      <c r="C231" s="16" t="n">
        <v>0.125044584106408</v>
      </c>
      <c r="D231" s="16" t="n">
        <v>0.14334918255588</v>
      </c>
      <c r="E231" s="16" t="n">
        <v>0.710172839506173</v>
      </c>
      <c r="F231" s="16" t="n">
        <v>0.657117960830197</v>
      </c>
      <c r="G231" s="18" t="n">
        <v>5.85778644293012E-014</v>
      </c>
      <c r="H231" s="6"/>
      <c r="I231" s="18" t="n">
        <v>-0.000496349295985879</v>
      </c>
      <c r="J231" s="18" t="n">
        <v>-0.000508000801894242</v>
      </c>
      <c r="K231" s="16" t="n">
        <v>0.55358024691358</v>
      </c>
      <c r="L231" s="16" t="n">
        <v>0.275329145325043</v>
      </c>
      <c r="M231" s="16" t="n">
        <v>0.542888888888889</v>
      </c>
      <c r="N231" s="16" t="n">
        <v>0.199874059715234</v>
      </c>
      <c r="O231" s="16" t="n">
        <v>0.238595077789884</v>
      </c>
      <c r="P231" s="16" t="n">
        <v>-0.051407941726526</v>
      </c>
    </row>
    <row r="232" customFormat="false" ht="15" hidden="false" customHeight="false" outlineLevel="0" collapsed="false">
      <c r="A232" s="17" t="n">
        <v>627</v>
      </c>
      <c r="B232" s="6"/>
      <c r="C232" s="16" t="n">
        <v>0.124653632306885</v>
      </c>
      <c r="D232" s="16" t="n">
        <v>0.14295906589265</v>
      </c>
      <c r="E232" s="16" t="n">
        <v>0.710345679012346</v>
      </c>
      <c r="F232" s="16" t="n">
        <v>0.657581146627891</v>
      </c>
      <c r="G232" s="18" t="n">
        <v>5.76481611423666E-014</v>
      </c>
      <c r="H232" s="6"/>
      <c r="I232" s="18" t="n">
        <v>-0.000448601210401447</v>
      </c>
      <c r="J232" s="18" t="n">
        <v>-0.000462377975916893</v>
      </c>
      <c r="K232" s="16" t="n">
        <v>0.569012345679012</v>
      </c>
      <c r="L232" s="16" t="n">
        <v>0.152805512261081</v>
      </c>
      <c r="M232" s="16" t="n">
        <v>0.617530864197531</v>
      </c>
      <c r="N232" s="18" t="n">
        <v>0.00073636687491531</v>
      </c>
      <c r="O232" s="16" t="n">
        <v>0.238753673801328</v>
      </c>
      <c r="P232" s="16" t="n">
        <v>-0.0661364985875549</v>
      </c>
    </row>
    <row r="233" customFormat="false" ht="15" hidden="false" customHeight="false" outlineLevel="0" collapsed="false">
      <c r="A233" s="17" t="n">
        <v>628</v>
      </c>
      <c r="B233" s="6"/>
      <c r="C233" s="16" t="n">
        <v>0.124319849868601</v>
      </c>
      <c r="D233" s="16" t="n">
        <v>0.142623683947321</v>
      </c>
      <c r="E233" s="16" t="n">
        <v>0.71037037037037</v>
      </c>
      <c r="F233" s="16" t="n">
        <v>0.657859801502584</v>
      </c>
      <c r="G233" s="18" t="n">
        <v>5.76481611423666E-014</v>
      </c>
      <c r="H233" s="6"/>
      <c r="I233" s="18" t="n">
        <v>-0.00041734192579539</v>
      </c>
      <c r="J233" s="18" t="n">
        <v>-0.000436012743011668</v>
      </c>
      <c r="K233" s="16" t="n">
        <v>0.591308641975309</v>
      </c>
      <c r="L233" s="16" t="n">
        <v>0.0395929369492759</v>
      </c>
      <c r="M233" s="16" t="n">
        <v>0.699358024691358</v>
      </c>
      <c r="N233" s="18" t="n">
        <v>1.63698419677372E-008</v>
      </c>
      <c r="O233" s="16" t="n">
        <v>0.238849076746527</v>
      </c>
      <c r="P233" s="16" t="n">
        <v>-0.0919903720856904</v>
      </c>
    </row>
    <row r="234" customFormat="false" ht="15" hidden="false" customHeight="false" outlineLevel="0" collapsed="false">
      <c r="A234" s="17" t="n">
        <v>629</v>
      </c>
      <c r="B234" s="6"/>
      <c r="C234" s="16" t="n">
        <v>0.124023571484442</v>
      </c>
      <c r="D234" s="16" t="n">
        <v>0.142323440152673</v>
      </c>
      <c r="E234" s="16" t="n">
        <v>0.710469135802469</v>
      </c>
      <c r="F234" s="16" t="n">
        <v>0.65804049951725</v>
      </c>
      <c r="G234" s="18" t="n">
        <v>5.76481611423666E-014</v>
      </c>
      <c r="H234" s="6"/>
      <c r="I234" s="18" t="n">
        <v>-0.000403785592625339</v>
      </c>
      <c r="J234" s="18" t="n">
        <v>-0.000430548923711295</v>
      </c>
      <c r="K234" s="16" t="n">
        <v>0.620172839506173</v>
      </c>
      <c r="L234" s="16" t="n">
        <v>0.00382037422797647</v>
      </c>
      <c r="M234" s="16" t="n">
        <v>0.749308641975309</v>
      </c>
      <c r="N234" s="18" t="n">
        <v>3.97622673929481E-012</v>
      </c>
      <c r="O234" s="16" t="n">
        <v>0.238910938548921</v>
      </c>
      <c r="P234" s="16" t="n">
        <v>-0.125494631508209</v>
      </c>
    </row>
    <row r="235" customFormat="false" ht="15" hidden="false" customHeight="false" outlineLevel="0" collapsed="false">
      <c r="A235" s="17" t="n">
        <v>630</v>
      </c>
      <c r="B235" s="6"/>
      <c r="C235" s="16" t="n">
        <v>0.123744924711891</v>
      </c>
      <c r="D235" s="16" t="n">
        <v>0.142036548369762</v>
      </c>
      <c r="E235" s="16" t="n">
        <v>0.710592592592593</v>
      </c>
      <c r="F235" s="16" t="n">
        <v>0.658148889979775</v>
      </c>
      <c r="G235" s="18" t="n">
        <v>5.76481611423666E-014</v>
      </c>
      <c r="H235" s="6"/>
      <c r="I235" s="18" t="n">
        <v>-0.000408178899910515</v>
      </c>
      <c r="J235" s="18" t="n">
        <v>-0.000446276083648044</v>
      </c>
      <c r="K235" s="16" t="n">
        <v>0.647506172839506</v>
      </c>
      <c r="L235" s="18" t="n">
        <v>0.000201141205321223</v>
      </c>
      <c r="M235" s="16" t="n">
        <v>0.760518518518519</v>
      </c>
      <c r="N235" s="18" t="n">
        <v>5.65061712558997E-013</v>
      </c>
      <c r="O235" s="16" t="n">
        <v>0.238948044530377</v>
      </c>
      <c r="P235" s="16" t="n">
        <v>-0.158112510601677</v>
      </c>
    </row>
    <row r="236" customFormat="false" ht="15" hidden="false" customHeight="false" outlineLevel="0" collapsed="false">
      <c r="A236" s="17" t="n">
        <v>631</v>
      </c>
      <c r="B236" s="6"/>
      <c r="C236" s="16" t="n">
        <v>0.123458702679906</v>
      </c>
      <c r="D236" s="16" t="n">
        <v>0.141731561363068</v>
      </c>
      <c r="E236" s="16" t="n">
        <v>0.710567901234568</v>
      </c>
      <c r="F236" s="16" t="n">
        <v>0.658088622091699</v>
      </c>
      <c r="G236" s="18" t="n">
        <v>5.76481611423666E-014</v>
      </c>
      <c r="H236" s="6"/>
      <c r="I236" s="18" t="n">
        <v>-0.000430795251732107</v>
      </c>
      <c r="J236" s="18" t="n">
        <v>-0.000483168633211538</v>
      </c>
      <c r="K236" s="16" t="n">
        <v>0.672172839506173</v>
      </c>
      <c r="L236" s="18" t="n">
        <v>1.19619748170064E-005</v>
      </c>
      <c r="M236" s="16" t="n">
        <v>0.749481481481481</v>
      </c>
      <c r="N236" s="18" t="n">
        <v>1.91038725221372E-012</v>
      </c>
      <c r="O236" s="16" t="n">
        <v>0.238927412778446</v>
      </c>
      <c r="P236" s="16" t="n">
        <v>-0.183154540660554</v>
      </c>
    </row>
    <row r="237" customFormat="false" ht="15" hidden="false" customHeight="false" outlineLevel="0" collapsed="false">
      <c r="A237" s="17" t="n">
        <v>632</v>
      </c>
      <c r="B237" s="6"/>
      <c r="C237" s="16" t="n">
        <v>0.123135458583066</v>
      </c>
      <c r="D237" s="16" t="n">
        <v>0.141369532515382</v>
      </c>
      <c r="E237" s="16" t="n">
        <v>0.710493827160494</v>
      </c>
      <c r="F237" s="16" t="n">
        <v>0.657668483756199</v>
      </c>
      <c r="G237" s="18" t="n">
        <v>5.76481611423666E-014</v>
      </c>
      <c r="H237" s="6"/>
      <c r="I237" s="18" t="n">
        <v>-0.000470304372646776</v>
      </c>
      <c r="J237" s="18" t="n">
        <v>-0.000539608868696698</v>
      </c>
      <c r="K237" s="16" t="n">
        <v>0.687703703703704</v>
      </c>
      <c r="L237" s="18" t="n">
        <v>1.25693858506011E-006</v>
      </c>
      <c r="M237" s="16" t="n">
        <v>0.736493827160494</v>
      </c>
      <c r="N237" s="18" t="n">
        <v>1.27405949691361E-011</v>
      </c>
      <c r="O237" s="16" t="n">
        <v>0.238783576118989</v>
      </c>
      <c r="P237" s="16" t="n">
        <v>-0.19962643221422</v>
      </c>
    </row>
    <row r="238" customFormat="false" ht="15" hidden="false" customHeight="false" outlineLevel="0" collapsed="false">
      <c r="A238" s="17" t="n">
        <v>633</v>
      </c>
      <c r="B238" s="6"/>
      <c r="C238" s="16" t="n">
        <v>0.122745493926809</v>
      </c>
      <c r="D238" s="16" t="n">
        <v>0.140916982020462</v>
      </c>
      <c r="E238" s="16" t="n">
        <v>0.710493827160494</v>
      </c>
      <c r="F238" s="16" t="n">
        <v>0.656889120594819</v>
      </c>
      <c r="G238" s="18" t="n">
        <v>5.76481611423666E-014</v>
      </c>
      <c r="H238" s="6"/>
      <c r="I238" s="18" t="n">
        <v>-0.000524677071011052</v>
      </c>
      <c r="J238" s="18" t="n">
        <v>-0.00061336854052953</v>
      </c>
      <c r="K238" s="16" t="n">
        <v>0.696765432098766</v>
      </c>
      <c r="L238" s="18" t="n">
        <v>2.42878170246328E-007</v>
      </c>
      <c r="M238" s="16" t="n">
        <v>0.722345679012346</v>
      </c>
      <c r="N238" s="18" t="n">
        <v>7.733373985508E-011</v>
      </c>
      <c r="O238" s="16" t="n">
        <v>0.238516715255883</v>
      </c>
      <c r="P238" s="16" t="n">
        <v>-0.2099190794766</v>
      </c>
    </row>
    <row r="239" customFormat="false" ht="15" hidden="false" customHeight="false" outlineLevel="0" collapsed="false">
      <c r="A239" s="17" t="n">
        <v>634</v>
      </c>
      <c r="B239" s="6"/>
      <c r="C239" s="16" t="n">
        <v>0.122263390507778</v>
      </c>
      <c r="D239" s="16" t="n">
        <v>0.140347550558677</v>
      </c>
      <c r="E239" s="16" t="n">
        <v>0.710049382716049</v>
      </c>
      <c r="F239" s="16" t="n">
        <v>0.655834031694475</v>
      </c>
      <c r="G239" s="18" t="n">
        <v>5.76481611423666E-014</v>
      </c>
      <c r="H239" s="6"/>
      <c r="I239" s="18" t="n">
        <v>-0.000591471947670722</v>
      </c>
      <c r="J239" s="18" t="n">
        <v>-0.000701307980787494</v>
      </c>
      <c r="K239" s="16" t="n">
        <v>0.702345679012346</v>
      </c>
      <c r="L239" s="18" t="n">
        <v>7.33481405660476E-008</v>
      </c>
      <c r="M239" s="16" t="n">
        <v>0.710617283950617</v>
      </c>
      <c r="N239" s="18" t="n">
        <v>3.53284700295345E-010</v>
      </c>
      <c r="O239" s="16" t="n">
        <v>0.238155357357801</v>
      </c>
      <c r="P239" s="16" t="n">
        <v>-0.215860331654521</v>
      </c>
    </row>
    <row r="240" customFormat="false" ht="15" hidden="false" customHeight="false" outlineLevel="0" collapsed="false">
      <c r="A240" s="17" t="n">
        <v>635</v>
      </c>
      <c r="B240" s="6"/>
      <c r="C240" s="16" t="n">
        <v>0.121674099496627</v>
      </c>
      <c r="D240" s="16" t="n">
        <v>0.139644009082761</v>
      </c>
      <c r="E240" s="16" t="n">
        <v>0.709506172839506</v>
      </c>
      <c r="F240" s="16" t="n">
        <v>0.654508576436129</v>
      </c>
      <c r="G240" s="18" t="n">
        <v>5.76481611423666E-014</v>
      </c>
      <c r="H240" s="6"/>
      <c r="I240" s="18" t="n">
        <v>-0.000666949525180109</v>
      </c>
      <c r="J240" s="18" t="n">
        <v>-0.000798838921187249</v>
      </c>
      <c r="K240" s="16" t="n">
        <v>0.704592592592593</v>
      </c>
      <c r="L240" s="18" t="n">
        <v>3.18706341860776E-008</v>
      </c>
      <c r="M240" s="16" t="n">
        <v>0.699185185185185</v>
      </c>
      <c r="N240" s="18" t="n">
        <v>1.30745068081523E-009</v>
      </c>
      <c r="O240" s="16" t="n">
        <v>0.237701261365095</v>
      </c>
      <c r="P240" s="16" t="n">
        <v>-0.218997837575024</v>
      </c>
    </row>
    <row r="241" customFormat="false" ht="15" hidden="false" customHeight="false" outlineLevel="0" collapsed="false">
      <c r="A241" s="17" t="n">
        <v>636</v>
      </c>
      <c r="B241" s="6"/>
      <c r="C241" s="16" t="n">
        <v>0.120978284040377</v>
      </c>
      <c r="D241" s="16" t="n">
        <v>0.138799839092873</v>
      </c>
      <c r="E241" s="16" t="n">
        <v>0.709037037037037</v>
      </c>
      <c r="F241" s="16" t="n">
        <v>0.652693303206813</v>
      </c>
      <c r="G241" s="18" t="n">
        <v>5.76481611423666E-014</v>
      </c>
      <c r="H241" s="6"/>
      <c r="I241" s="18" t="n">
        <v>-0.000747235151569785</v>
      </c>
      <c r="J241" s="18" t="n">
        <v>-0.000900940005564331</v>
      </c>
      <c r="K241" s="16" t="n">
        <v>0.705185185185185</v>
      </c>
      <c r="L241" s="18" t="n">
        <v>1.95234339879113E-008</v>
      </c>
      <c r="M241" s="16" t="n">
        <v>0.688469135802469</v>
      </c>
      <c r="N241" s="18" t="n">
        <v>5.21569117650878E-009</v>
      </c>
      <c r="O241" s="16" t="n">
        <v>0.237079102651133</v>
      </c>
      <c r="P241" s="16" t="n">
        <v>-0.220072411153748</v>
      </c>
    </row>
    <row r="242" customFormat="false" ht="15" hidden="false" customHeight="false" outlineLevel="0" collapsed="false">
      <c r="A242" s="17" t="n">
        <v>637</v>
      </c>
      <c r="B242" s="6"/>
      <c r="C242" s="16" t="n">
        <v>0.120166599158872</v>
      </c>
      <c r="D242" s="16" t="n">
        <v>0.137809317170247</v>
      </c>
      <c r="E242" s="16" t="n">
        <v>0.708666666666667</v>
      </c>
      <c r="F242" s="16" t="n">
        <v>0.650513570678449</v>
      </c>
      <c r="G242" s="18" t="n">
        <v>5.76481611423666E-014</v>
      </c>
      <c r="H242" s="6"/>
      <c r="I242" s="18" t="n">
        <v>-0.000828180900878637</v>
      </c>
      <c r="J242" s="16" t="n">
        <v>-0.00100246899793812</v>
      </c>
      <c r="K242" s="16" t="n">
        <v>0.703728395061728</v>
      </c>
      <c r="L242" s="18" t="n">
        <v>1.53104393014189E-008</v>
      </c>
      <c r="M242" s="16" t="n">
        <v>0.676765432098766</v>
      </c>
      <c r="N242" s="18" t="n">
        <v>3.06958679268965E-008</v>
      </c>
      <c r="O242" s="16" t="n">
        <v>0.236331645209743</v>
      </c>
      <c r="P242" s="16" t="n">
        <v>-0.219726769708177</v>
      </c>
    </row>
    <row r="243" customFormat="false" ht="15" hidden="false" customHeight="false" outlineLevel="0" collapsed="false">
      <c r="A243" s="17" t="n">
        <v>638</v>
      </c>
      <c r="B243" s="6"/>
      <c r="C243" s="16" t="n">
        <v>0.119242446730674</v>
      </c>
      <c r="D243" s="16" t="n">
        <v>0.136681298066362</v>
      </c>
      <c r="E243" s="16" t="n">
        <v>0.708074074074074</v>
      </c>
      <c r="F243" s="16" t="n">
        <v>0.648108558098744</v>
      </c>
      <c r="G243" s="18" t="n">
        <v>5.76481611423666E-014</v>
      </c>
      <c r="H243" s="6"/>
      <c r="I243" s="18" t="n">
        <v>-0.000906621500376931</v>
      </c>
      <c r="J243" s="16" t="n">
        <v>-0.00109978130122766</v>
      </c>
      <c r="K243" s="16" t="n">
        <v>0.701925925925926</v>
      </c>
      <c r="L243" s="18" t="n">
        <v>1.38156866478921E-008</v>
      </c>
      <c r="M243" s="16" t="n">
        <v>0.660246913580247</v>
      </c>
      <c r="N243" s="18" t="n">
        <v>3.17601647635853E-007</v>
      </c>
      <c r="O243" s="16" t="n">
        <v>0.235506449374697</v>
      </c>
      <c r="P243" s="16" t="n">
        <v>-0.21882343119034</v>
      </c>
    </row>
    <row r="244" customFormat="false" ht="15" hidden="false" customHeight="false" outlineLevel="0" collapsed="false">
      <c r="A244" s="17" t="n">
        <v>639</v>
      </c>
      <c r="B244" s="6"/>
      <c r="C244" s="16" t="n">
        <v>0.118225828472721</v>
      </c>
      <c r="D244" s="16" t="n">
        <v>0.135440521155444</v>
      </c>
      <c r="E244" s="16" t="n">
        <v>0.70720987654321</v>
      </c>
      <c r="F244" s="16" t="n">
        <v>0.645544929672057</v>
      </c>
      <c r="G244" s="18" t="n">
        <v>5.76481611423666E-014</v>
      </c>
      <c r="H244" s="6"/>
      <c r="I244" s="18" t="n">
        <v>-0.000980207748001788</v>
      </c>
      <c r="J244" s="16" t="n">
        <v>-0.00118930343976126</v>
      </c>
      <c r="K244" s="16" t="n">
        <v>0.698913580246914</v>
      </c>
      <c r="L244" s="18" t="n">
        <v>1.45494151893537E-008</v>
      </c>
      <c r="M244" s="16" t="n">
        <v>0.638444444444444</v>
      </c>
      <c r="N244" s="18" t="n">
        <v>6.26449243122258E-006</v>
      </c>
      <c r="O244" s="16" t="n">
        <v>0.23462626890314</v>
      </c>
      <c r="P244" s="16" t="n">
        <v>-0.217200890495161</v>
      </c>
    </row>
    <row r="245" customFormat="false" ht="15" hidden="false" customHeight="false" outlineLevel="0" collapsed="false">
      <c r="A245" s="17" t="n">
        <v>640</v>
      </c>
      <c r="B245" s="6"/>
      <c r="C245" s="16" t="n">
        <v>0.117142708813379</v>
      </c>
      <c r="D245" s="16" t="n">
        <v>0.134115943849527</v>
      </c>
      <c r="E245" s="16" t="n">
        <v>0.706320987654321</v>
      </c>
      <c r="F245" s="16" t="n">
        <v>0.642795962294075</v>
      </c>
      <c r="G245" s="18" t="n">
        <v>5.85778644293012E-014</v>
      </c>
      <c r="H245" s="6"/>
      <c r="I245" s="16" t="n">
        <v>-0.00104495184614334</v>
      </c>
      <c r="J245" s="16" t="n">
        <v>-0.00126606312305474</v>
      </c>
      <c r="K245" s="16" t="n">
        <v>0.694765432098766</v>
      </c>
      <c r="L245" s="18" t="n">
        <v>1.82038782179101E-008</v>
      </c>
      <c r="M245" s="16" t="n">
        <v>0.610370370370371</v>
      </c>
      <c r="N245" s="18" t="n">
        <v>0.000260376496108436</v>
      </c>
      <c r="O245" s="16" t="n">
        <v>0.233681813752974</v>
      </c>
      <c r="P245" s="16" t="n">
        <v>-0.214820540347647</v>
      </c>
    </row>
    <row r="246" customFormat="false" ht="15" hidden="false" customHeight="false" outlineLevel="0" collapsed="false">
      <c r="A246" s="17" t="n">
        <v>641</v>
      </c>
      <c r="B246" s="6"/>
      <c r="C246" s="16" t="n">
        <v>0.116002670212388</v>
      </c>
      <c r="D246" s="16" t="n">
        <v>0.132721669079803</v>
      </c>
      <c r="E246" s="16" t="n">
        <v>0.705679012345679</v>
      </c>
      <c r="F246" s="16" t="n">
        <v>0.639900325992832</v>
      </c>
      <c r="G246" s="18" t="n">
        <v>5.98153388768114E-014</v>
      </c>
      <c r="H246" s="6"/>
      <c r="I246" s="16" t="n">
        <v>-0.00109675377459542</v>
      </c>
      <c r="J246" s="16" t="n">
        <v>-0.00132537511641573</v>
      </c>
      <c r="K246" s="16" t="n">
        <v>0.691407407407408</v>
      </c>
      <c r="L246" s="18" t="n">
        <v>2.61527326298355E-008</v>
      </c>
      <c r="M246" s="16" t="n">
        <v>0.564444444444445</v>
      </c>
      <c r="N246" s="16" t="n">
        <v>0.0264043989304767</v>
      </c>
      <c r="O246" s="16" t="n">
        <v>0.232686252175909</v>
      </c>
      <c r="P246" s="16" t="n">
        <v>-0.211762469308936</v>
      </c>
    </row>
    <row r="247" customFormat="false" ht="15" hidden="false" customHeight="false" outlineLevel="0" collapsed="false">
      <c r="A247" s="17" t="n">
        <v>642</v>
      </c>
      <c r="B247" s="6"/>
      <c r="C247" s="16" t="n">
        <v>0.11481122123133</v>
      </c>
      <c r="D247" s="16" t="n">
        <v>0.131269280257018</v>
      </c>
      <c r="E247" s="16" t="n">
        <v>0.705382716049383</v>
      </c>
      <c r="F247" s="16" t="n">
        <v>0.636952628217633</v>
      </c>
      <c r="G247" s="18" t="n">
        <v>6.08092524750355E-014</v>
      </c>
      <c r="H247" s="6"/>
      <c r="I247" s="16" t="n">
        <v>-0.00113368155907806</v>
      </c>
      <c r="J247" s="16" t="n">
        <v>-0.00136514057514715</v>
      </c>
      <c r="K247" s="16" t="n">
        <v>0.686024691358025</v>
      </c>
      <c r="L247" s="18" t="n">
        <v>4.1687224973095E-008</v>
      </c>
      <c r="M247" s="16" t="n">
        <v>0.504049382716049</v>
      </c>
      <c r="N247" s="16" t="n">
        <v>0.796990432151784</v>
      </c>
      <c r="O247" s="16" t="n">
        <v>0.231672039249035</v>
      </c>
      <c r="P247" s="16" t="n">
        <v>-0.208321430420331</v>
      </c>
    </row>
    <row r="248" customFormat="false" ht="15" hidden="false" customHeight="false" outlineLevel="0" collapsed="false">
      <c r="A248" s="17" t="n">
        <v>643</v>
      </c>
      <c r="B248" s="6"/>
      <c r="C248" s="16" t="n">
        <v>0.113579659523456</v>
      </c>
      <c r="D248" s="16" t="n">
        <v>0.129777630787846</v>
      </c>
      <c r="E248" s="16" t="n">
        <v>0.704864197530864</v>
      </c>
      <c r="F248" s="16" t="n">
        <v>0.634094279518273</v>
      </c>
      <c r="G248" s="18" t="n">
        <v>6.14416894067109E-014</v>
      </c>
      <c r="H248" s="6"/>
      <c r="I248" s="16" t="n">
        <v>-0.00115532557997463</v>
      </c>
      <c r="J248" s="16" t="n">
        <v>-0.00138489951494932</v>
      </c>
      <c r="K248" s="16" t="n">
        <v>0.679827160493827</v>
      </c>
      <c r="L248" s="18" t="n">
        <v>7.40827426811706E-008</v>
      </c>
      <c r="M248" s="16" t="n">
        <v>0.56879012345679</v>
      </c>
      <c r="N248" s="16" t="n">
        <v>0.0706007281589359</v>
      </c>
      <c r="O248" s="16" t="n">
        <v>0.230687846594181</v>
      </c>
      <c r="P248" s="16" t="n">
        <v>-0.204480383964247</v>
      </c>
    </row>
    <row r="249" customFormat="false" ht="15" hidden="false" customHeight="false" outlineLevel="0" collapsed="false">
      <c r="A249" s="17" t="n">
        <v>644</v>
      </c>
      <c r="B249" s="6"/>
      <c r="C249" s="16" t="n">
        <v>0.112326282048799</v>
      </c>
      <c r="D249" s="16" t="n">
        <v>0.128270303074698</v>
      </c>
      <c r="E249" s="16" t="n">
        <v>0.704271604938272</v>
      </c>
      <c r="F249" s="16" t="n">
        <v>0.631401254977001</v>
      </c>
      <c r="G249" s="18" t="n">
        <v>6.14416894067109E-014</v>
      </c>
      <c r="H249" s="6"/>
      <c r="I249" s="16" t="n">
        <v>-0.00116220190914165</v>
      </c>
      <c r="J249" s="16" t="n">
        <v>-0.0013852555524738</v>
      </c>
      <c r="K249" s="16" t="n">
        <v>0.674246913580247</v>
      </c>
      <c r="L249" s="18" t="n">
        <v>1.51190007958743E-007</v>
      </c>
      <c r="M249" s="16" t="n">
        <v>0.63483950617284</v>
      </c>
      <c r="N249" s="18" t="n">
        <v>0.000601470747775335</v>
      </c>
      <c r="O249" s="16" t="n">
        <v>0.229759930401997</v>
      </c>
      <c r="P249" s="16" t="n">
        <v>-0.200038660891063</v>
      </c>
    </row>
    <row r="250" customFormat="false" ht="15" hidden="false" customHeight="false" outlineLevel="0" collapsed="false">
      <c r="A250" s="17" t="n">
        <v>645</v>
      </c>
      <c r="B250" s="6"/>
      <c r="C250" s="16" t="n">
        <v>0.111071408292816</v>
      </c>
      <c r="D250" s="16" t="n">
        <v>0.126771494927408</v>
      </c>
      <c r="E250" s="16" t="n">
        <v>0.703777777777778</v>
      </c>
      <c r="F250" s="16" t="n">
        <v>0.628880305399448</v>
      </c>
      <c r="G250" s="18" t="n">
        <v>6.14416894067109E-014</v>
      </c>
      <c r="H250" s="6"/>
      <c r="I250" s="16" t="n">
        <v>-0.00115571561402533</v>
      </c>
      <c r="J250" s="16" t="n">
        <v>-0.0013679460725262</v>
      </c>
      <c r="K250" s="16" t="n">
        <v>0.667901234567901</v>
      </c>
      <c r="L250" s="18" t="n">
        <v>3.55484286632789E-007</v>
      </c>
      <c r="M250" s="16" t="n">
        <v>0.667382716049383</v>
      </c>
      <c r="N250" s="18" t="n">
        <v>1.92819115851094E-005</v>
      </c>
      <c r="O250" s="16" t="n">
        <v>0.228890736635296</v>
      </c>
      <c r="P250" s="16" t="n">
        <v>-0.194722452886932</v>
      </c>
    </row>
    <row r="251" customFormat="false" ht="15" hidden="false" customHeight="false" outlineLevel="0" collapsed="false">
      <c r="A251" s="17" t="n">
        <v>646</v>
      </c>
      <c r="B251" s="6"/>
      <c r="C251" s="16" t="n">
        <v>0.109835154458599</v>
      </c>
      <c r="D251" s="16" t="n">
        <v>0.125305539495632</v>
      </c>
      <c r="E251" s="16" t="n">
        <v>0.703975308641975</v>
      </c>
      <c r="F251" s="16" t="n">
        <v>0.62654558355035</v>
      </c>
      <c r="G251" s="18" t="n">
        <v>6.14416894067109E-014</v>
      </c>
      <c r="H251" s="6"/>
      <c r="I251" s="16" t="n">
        <v>-0.00113739637983248</v>
      </c>
      <c r="J251" s="16" t="n">
        <v>-0.00133588374423866</v>
      </c>
      <c r="K251" s="16" t="n">
        <v>0.659555555555556</v>
      </c>
      <c r="L251" s="18" t="n">
        <v>9.02687629359007E-007</v>
      </c>
      <c r="M251" s="16" t="n">
        <v>0.677925925925926</v>
      </c>
      <c r="N251" s="18" t="n">
        <v>4.06022147407092E-006</v>
      </c>
      <c r="O251" s="16" t="n">
        <v>0.228085263363963</v>
      </c>
      <c r="P251" s="16" t="n">
        <v>-0.188854451069793</v>
      </c>
    </row>
    <row r="252" customFormat="false" ht="15" hidden="false" customHeight="false" outlineLevel="0" collapsed="false">
      <c r="A252" s="17" t="n">
        <v>647</v>
      </c>
      <c r="B252" s="6"/>
      <c r="C252" s="16" t="n">
        <v>0.108635570038457</v>
      </c>
      <c r="D252" s="16" t="n">
        <v>0.123898939687457</v>
      </c>
      <c r="E252" s="16" t="n">
        <v>0.703728395061728</v>
      </c>
      <c r="F252" s="16" t="n">
        <v>0.624600951602662</v>
      </c>
      <c r="G252" s="18" t="n">
        <v>6.14416894067109E-014</v>
      </c>
      <c r="H252" s="6"/>
      <c r="I252" s="16" t="n">
        <v>-0.00110992541684542</v>
      </c>
      <c r="J252" s="16" t="n">
        <v>-0.00129345057212908</v>
      </c>
      <c r="K252" s="16" t="n">
        <v>0.651703703703704</v>
      </c>
      <c r="L252" s="18" t="n">
        <v>2.37293226252419E-006</v>
      </c>
      <c r="M252" s="16" t="n">
        <v>0.678543209876543</v>
      </c>
      <c r="N252" s="18" t="n">
        <v>3.68578527309731E-006</v>
      </c>
      <c r="O252" s="16" t="n">
        <v>0.227414012413407</v>
      </c>
      <c r="P252" s="16" t="n">
        <v>-0.18288176618905</v>
      </c>
    </row>
    <row r="253" customFormat="false" ht="15" hidden="false" customHeight="false" outlineLevel="0" collapsed="false">
      <c r="A253" s="17" t="n">
        <v>648</v>
      </c>
      <c r="B253" s="6"/>
      <c r="C253" s="16" t="n">
        <v>0.107490482397438</v>
      </c>
      <c r="D253" s="16" t="n">
        <v>0.122575035345305</v>
      </c>
      <c r="E253" s="16" t="n">
        <v>0.703061728395062</v>
      </c>
      <c r="F253" s="16" t="n">
        <v>0.62316389562669</v>
      </c>
      <c r="G253" s="18" t="n">
        <v>6.14416894067109E-014</v>
      </c>
      <c r="H253" s="6"/>
      <c r="I253" s="16" t="n">
        <v>-0.00107729001414232</v>
      </c>
      <c r="J253" s="16" t="n">
        <v>-0.00124603808754047</v>
      </c>
      <c r="K253" s="16" t="n">
        <v>0.643876543209877</v>
      </c>
      <c r="L253" s="18" t="n">
        <v>6.22223516712572E-006</v>
      </c>
      <c r="M253" s="16" t="n">
        <v>0.667333333333333</v>
      </c>
      <c r="N253" s="18" t="n">
        <v>1.08400522107992E-005</v>
      </c>
      <c r="O253" s="16" t="n">
        <v>0.226917758857787</v>
      </c>
      <c r="P253" s="16" t="n">
        <v>-0.176964782254721</v>
      </c>
    </row>
    <row r="254" customFormat="false" ht="15" hidden="false" customHeight="false" outlineLevel="0" collapsed="false">
      <c r="A254" s="17" t="n">
        <v>649</v>
      </c>
      <c r="B254" s="6"/>
      <c r="C254" s="16" t="n">
        <v>0.106416832208171</v>
      </c>
      <c r="D254" s="16" t="n">
        <v>0.12135164654813</v>
      </c>
      <c r="E254" s="16" t="n">
        <v>0.703358024691358</v>
      </c>
      <c r="F254" s="16" t="n">
        <v>0.622218812815818</v>
      </c>
      <c r="G254" s="18" t="n">
        <v>6.14416894067109E-014</v>
      </c>
      <c r="H254" s="6"/>
      <c r="I254" s="16" t="n">
        <v>-0.0010449589043858</v>
      </c>
      <c r="J254" s="16" t="n">
        <v>-0.00119979758241373</v>
      </c>
      <c r="K254" s="16" t="n">
        <v>0.636641975308642</v>
      </c>
      <c r="L254" s="18" t="n">
        <v>1.66227746966435E-005</v>
      </c>
      <c r="M254" s="16" t="n">
        <v>0.651432098765432</v>
      </c>
      <c r="N254" s="18" t="n">
        <v>6.95022958019889E-005</v>
      </c>
      <c r="O254" s="16" t="n">
        <v>0.226591300293709</v>
      </c>
      <c r="P254" s="16" t="n">
        <v>-0.170749679478153</v>
      </c>
    </row>
    <row r="255" customFormat="false" ht="15" hidden="false" customHeight="false" outlineLevel="0" collapsed="false">
      <c r="A255" s="17" t="n">
        <v>650</v>
      </c>
      <c r="B255" s="6"/>
      <c r="C255" s="16" t="n">
        <v>0.105425567531317</v>
      </c>
      <c r="D255" s="16" t="n">
        <v>0.120236232124426</v>
      </c>
      <c r="E255" s="16" t="n">
        <v>0.703358024691358</v>
      </c>
      <c r="F255" s="16" t="n">
        <v>0.621642888068887</v>
      </c>
      <c r="G255" s="18" t="n">
        <v>6.08092524750355E-014</v>
      </c>
      <c r="H255" s="6"/>
      <c r="I255" s="16" t="n">
        <v>-0.00101602107493437</v>
      </c>
      <c r="J255" s="16" t="n">
        <v>-0.00115931937264098</v>
      </c>
      <c r="K255" s="16" t="n">
        <v>0.629012345679012</v>
      </c>
      <c r="L255" s="18" t="n">
        <v>4.01518391033248E-005</v>
      </c>
      <c r="M255" s="16" t="n">
        <v>0.625530864197531</v>
      </c>
      <c r="N255" s="18" t="n">
        <v>0.000991193014418012</v>
      </c>
      <c r="O255" s="16" t="n">
        <v>0.226392321993044</v>
      </c>
      <c r="P255" s="16" t="n">
        <v>-0.164981814491906</v>
      </c>
    </row>
    <row r="256" customFormat="false" ht="15" hidden="false" customHeight="false" outlineLevel="0" collapsed="false">
      <c r="A256" s="17" t="n">
        <v>651</v>
      </c>
      <c r="B256" s="6"/>
      <c r="C256" s="16" t="n">
        <v>0.104505421689788</v>
      </c>
      <c r="D256" s="16" t="n">
        <v>0.11921199238843</v>
      </c>
      <c r="E256" s="16" t="n">
        <v>0.703555555555556</v>
      </c>
      <c r="F256" s="16" t="n">
        <v>0.621303575683498</v>
      </c>
      <c r="G256" s="18" t="n">
        <v>5.85778644293012E-014</v>
      </c>
      <c r="H256" s="6"/>
      <c r="I256" s="18" t="n">
        <v>-0.000991911698606037</v>
      </c>
      <c r="J256" s="16" t="n">
        <v>-0.00112744315944283</v>
      </c>
      <c r="K256" s="16" t="n">
        <v>0.624740740740741</v>
      </c>
      <c r="L256" s="18" t="n">
        <v>7.5224331527545E-005</v>
      </c>
      <c r="M256" s="16" t="n">
        <v>0.583728395061728</v>
      </c>
      <c r="N256" s="16" t="n">
        <v>0.0307752039577025</v>
      </c>
      <c r="O256" s="16" t="n">
        <v>0.226275078471967</v>
      </c>
      <c r="P256" s="16" t="n">
        <v>-0.16078729776325</v>
      </c>
    </row>
    <row r="257" customFormat="false" ht="15" hidden="false" customHeight="false" outlineLevel="0" collapsed="false">
      <c r="A257" s="17" t="n">
        <v>652</v>
      </c>
      <c r="B257" s="6"/>
      <c r="C257" s="16" t="n">
        <v>0.103630756325316</v>
      </c>
      <c r="D257" s="16" t="n">
        <v>0.118246076709324</v>
      </c>
      <c r="E257" s="16" t="n">
        <v>0.703876543209877</v>
      </c>
      <c r="F257" s="16" t="n">
        <v>0.621058875289809</v>
      </c>
      <c r="G257" s="18" t="n">
        <v>5.76481611423666E-014</v>
      </c>
      <c r="H257" s="6"/>
      <c r="I257" s="18" t="n">
        <v>-0.000974095347263739</v>
      </c>
      <c r="J257" s="16" t="n">
        <v>-0.00110612827521731</v>
      </c>
      <c r="K257" s="16" t="n">
        <v>0.621802469135802</v>
      </c>
      <c r="L257" s="18" t="n">
        <v>0.000103331960203471</v>
      </c>
      <c r="M257" s="16" t="n">
        <v>0.514444444444445</v>
      </c>
      <c r="N257" s="16" t="n">
        <v>0.740083810955023</v>
      </c>
      <c r="O257" s="16" t="n">
        <v>0.226190520382452</v>
      </c>
      <c r="P257" s="16" t="n">
        <v>-0.158680823816384</v>
      </c>
    </row>
    <row r="258" customFormat="false" ht="15" hidden="false" customHeight="false" outlineLevel="0" collapsed="false">
      <c r="A258" s="17" t="n">
        <v>653</v>
      </c>
      <c r="B258" s="6"/>
      <c r="C258" s="16" t="n">
        <v>0.102771285914196</v>
      </c>
      <c r="D258" s="16" t="n">
        <v>0.117298512678132</v>
      </c>
      <c r="E258" s="16" t="n">
        <v>0.703777777777778</v>
      </c>
      <c r="F258" s="16" t="n">
        <v>0.620714606986029</v>
      </c>
      <c r="G258" s="18" t="n">
        <v>5.76481611423666E-014</v>
      </c>
      <c r="H258" s="6"/>
      <c r="I258" s="18" t="n">
        <v>-0.000965023919171511</v>
      </c>
      <c r="J258" s="16" t="n">
        <v>-0.0010983186142433</v>
      </c>
      <c r="K258" s="16" t="n">
        <v>0.621753086419753</v>
      </c>
      <c r="L258" s="18" t="n">
        <v>9.84725201852646E-005</v>
      </c>
      <c r="M258" s="16" t="n">
        <v>0.58283950617284</v>
      </c>
      <c r="N258" s="16" t="n">
        <v>0.0124514807191743</v>
      </c>
      <c r="O258" s="16" t="n">
        <v>0.226071547183423</v>
      </c>
      <c r="P258" s="16" t="n">
        <v>-0.159310618592889</v>
      </c>
    </row>
    <row r="259" customFormat="false" ht="15" hidden="false" customHeight="false" outlineLevel="0" collapsed="false">
      <c r="A259" s="17" t="n">
        <v>654</v>
      </c>
      <c r="B259" s="6"/>
      <c r="C259" s="16" t="n">
        <v>0.101899828942822</v>
      </c>
      <c r="D259" s="16" t="n">
        <v>0.116329664603605</v>
      </c>
      <c r="E259" s="16" t="n">
        <v>0.703851851851852</v>
      </c>
      <c r="F259" s="16" t="n">
        <v>0.619988402774196</v>
      </c>
      <c r="G259" s="18" t="n">
        <v>5.76481611423666E-014</v>
      </c>
      <c r="H259" s="6"/>
      <c r="I259" s="18" t="n">
        <v>-0.000964492928710001</v>
      </c>
      <c r="J259" s="16" t="n">
        <v>-0.00110398844996168</v>
      </c>
      <c r="K259" s="16" t="n">
        <v>0.625432098765432</v>
      </c>
      <c r="L259" s="18" t="n">
        <v>6.24930521540259E-005</v>
      </c>
      <c r="M259" s="16" t="n">
        <v>0.682395061728395</v>
      </c>
      <c r="N259" s="18" t="n">
        <v>1.32584538555896E-009</v>
      </c>
      <c r="O259" s="16" t="n">
        <v>0.225820550333367</v>
      </c>
      <c r="P259" s="16" t="n">
        <v>-0.163006973379457</v>
      </c>
    </row>
    <row r="260" customFormat="false" ht="15" hidden="false" customHeight="false" outlineLevel="0" collapsed="false">
      <c r="A260" s="17" t="n">
        <v>655</v>
      </c>
      <c r="B260" s="6"/>
      <c r="C260" s="16" t="n">
        <v>0.100992017503316</v>
      </c>
      <c r="D260" s="16" t="n">
        <v>0.115307334059263</v>
      </c>
      <c r="E260" s="16" t="n">
        <v>0.703185185185185</v>
      </c>
      <c r="F260" s="16" t="n">
        <v>0.618753686698027</v>
      </c>
      <c r="G260" s="18" t="n">
        <v>5.76481611423666E-014</v>
      </c>
      <c r="H260" s="6"/>
      <c r="I260" s="18" t="n">
        <v>-0.00097025974875427</v>
      </c>
      <c r="J260" s="16" t="n">
        <v>-0.00112048263569935</v>
      </c>
      <c r="K260" s="16" t="n">
        <v>0.629654320987654</v>
      </c>
      <c r="L260" s="18" t="n">
        <v>2.63534610724767E-005</v>
      </c>
      <c r="M260" s="16" t="n">
        <v>0.744839506172839</v>
      </c>
      <c r="N260" s="18" t="n">
        <v>1.29462064115052E-017</v>
      </c>
      <c r="O260" s="16" t="n">
        <v>0.225393694072358</v>
      </c>
      <c r="P260" s="16" t="n">
        <v>-0.169353200061417</v>
      </c>
    </row>
    <row r="261" customFormat="false" ht="15" hidden="false" customHeight="false" outlineLevel="0" collapsed="false">
      <c r="A261" s="17" t="n">
        <v>656</v>
      </c>
      <c r="B261" s="6"/>
      <c r="C261" s="16" t="n">
        <v>0.100032538285383</v>
      </c>
      <c r="D261" s="16" t="n">
        <v>0.114210173081847</v>
      </c>
      <c r="E261" s="16" t="n">
        <v>0.70279012345679</v>
      </c>
      <c r="F261" s="16" t="n">
        <v>0.616914669607922</v>
      </c>
      <c r="G261" s="18" t="n">
        <v>5.76481611423666E-014</v>
      </c>
      <c r="H261" s="6"/>
      <c r="I261" s="18" t="n">
        <v>-0.000978862057543683</v>
      </c>
      <c r="J261" s="16" t="n">
        <v>-0.00114328925536291</v>
      </c>
      <c r="K261" s="16" t="n">
        <v>0.636543209876543</v>
      </c>
      <c r="L261" s="18" t="n">
        <v>8.03361826066352E-006</v>
      </c>
      <c r="M261" s="16" t="n">
        <v>0.774962962962963</v>
      </c>
      <c r="N261" s="18" t="n">
        <v>5.48948835063569E-022</v>
      </c>
      <c r="O261" s="16" t="n">
        <v>0.2247576830029</v>
      </c>
      <c r="P261" s="16" t="n">
        <v>-0.177249272128506</v>
      </c>
    </row>
    <row r="262" customFormat="false" ht="15" hidden="false" customHeight="false" outlineLevel="0" collapsed="false">
      <c r="A262" s="17" t="n">
        <v>657</v>
      </c>
      <c r="B262" s="6"/>
      <c r="C262" s="16" t="n">
        <v>0.099017844622778</v>
      </c>
      <c r="D262" s="16" t="n">
        <v>0.113030511445176</v>
      </c>
      <c r="E262" s="16" t="n">
        <v>0.702024691358025</v>
      </c>
      <c r="F262" s="16" t="n">
        <v>0.614395821105969</v>
      </c>
      <c r="G262" s="18" t="n">
        <v>5.76481611423666E-014</v>
      </c>
      <c r="H262" s="6"/>
      <c r="I262" s="18" t="n">
        <v>-0.000986604270126355</v>
      </c>
      <c r="J262" s="16" t="n">
        <v>-0.00116731619811272</v>
      </c>
      <c r="K262" s="16" t="n">
        <v>0.643506172839506</v>
      </c>
      <c r="L262" s="18" t="n">
        <v>2.03419101443385E-006</v>
      </c>
      <c r="M262" s="16" t="n">
        <v>0.784074074074074</v>
      </c>
      <c r="N262" s="18" t="n">
        <v>7.28130045952576E-023</v>
      </c>
      <c r="O262" s="16" t="n">
        <v>0.223886090781579</v>
      </c>
      <c r="P262" s="16" t="n">
        <v>-0.185608342455894</v>
      </c>
    </row>
    <row r="263" customFormat="false" ht="15" hidden="false" customHeight="false" outlineLevel="0" collapsed="false">
      <c r="A263" s="17" t="n">
        <v>658</v>
      </c>
      <c r="B263" s="6"/>
      <c r="C263" s="16" t="n">
        <v>0.0979533386912428</v>
      </c>
      <c r="D263" s="16" t="n">
        <v>0.111772472057989</v>
      </c>
      <c r="E263" s="16" t="n">
        <v>0.701506172839506</v>
      </c>
      <c r="F263" s="16" t="n">
        <v>0.611166846925339</v>
      </c>
      <c r="G263" s="18" t="n">
        <v>5.85778644293012E-014</v>
      </c>
      <c r="H263" s="6"/>
      <c r="I263" s="18" t="n">
        <v>-0.000989297458695255</v>
      </c>
      <c r="J263" s="16" t="n">
        <v>-0.00118686968862798</v>
      </c>
      <c r="K263" s="16" t="n">
        <v>0.651086419753086</v>
      </c>
      <c r="L263" s="18" t="n">
        <v>4.92346535083563E-007</v>
      </c>
      <c r="M263" s="16" t="n">
        <v>0.781407407407407</v>
      </c>
      <c r="N263" s="18" t="n">
        <v>8.84909134912781E-022</v>
      </c>
      <c r="O263" s="16" t="n">
        <v>0.222767989229158</v>
      </c>
      <c r="P263" s="16" t="n">
        <v>-0.193651947243077</v>
      </c>
    </row>
    <row r="264" customFormat="false" ht="15" hidden="false" customHeight="false" outlineLevel="0" collapsed="false">
      <c r="A264" s="17" t="n">
        <v>659</v>
      </c>
      <c r="B264" s="6"/>
      <c r="C264" s="16" t="n">
        <v>0.0968593940613526</v>
      </c>
      <c r="D264" s="16" t="n">
        <v>0.110457334719161</v>
      </c>
      <c r="E264" s="16" t="n">
        <v>0.700691358024691</v>
      </c>
      <c r="F264" s="16" t="n">
        <v>0.607200853161591</v>
      </c>
      <c r="G264" s="18" t="n">
        <v>6.14416894067109E-014</v>
      </c>
      <c r="H264" s="6"/>
      <c r="I264" s="18" t="n">
        <v>-0.000982127767943412</v>
      </c>
      <c r="J264" s="16" t="n">
        <v>-0.00119574202526208</v>
      </c>
      <c r="K264" s="16" t="n">
        <v>0.657283950617284</v>
      </c>
      <c r="L264" s="18" t="n">
        <v>1.13146530319732E-007</v>
      </c>
      <c r="M264" s="16" t="n">
        <v>0.763925925925926</v>
      </c>
      <c r="N264" s="18" t="n">
        <v>1.01163157142042E-018</v>
      </c>
      <c r="O264" s="16" t="n">
        <v>0.22139347526532</v>
      </c>
      <c r="P264" s="16" t="n">
        <v>-0.20107181966854</v>
      </c>
    </row>
    <row r="265" customFormat="false" ht="15" hidden="false" customHeight="false" outlineLevel="0" collapsed="false">
      <c r="A265" s="17" t="n">
        <v>660</v>
      </c>
      <c r="B265" s="6"/>
      <c r="C265" s="16" t="n">
        <v>0.0957642812799975</v>
      </c>
      <c r="D265" s="16" t="n">
        <v>0.109116930324306</v>
      </c>
      <c r="E265" s="16" t="n">
        <v>0.699160493827161</v>
      </c>
      <c r="F265" s="16" t="n">
        <v>0.602523657557944</v>
      </c>
      <c r="G265" s="18" t="n">
        <v>7.7358898831468E-014</v>
      </c>
      <c r="H265" s="6"/>
      <c r="I265" s="18" t="n">
        <v>-0.000962547881617643</v>
      </c>
      <c r="J265" s="16" t="n">
        <v>-0.00118965149865998</v>
      </c>
      <c r="K265" s="16" t="n">
        <v>0.663185185185185</v>
      </c>
      <c r="L265" s="18" t="n">
        <v>2.71071916140811E-008</v>
      </c>
      <c r="M265" s="16" t="n">
        <v>0.723259259259259</v>
      </c>
      <c r="N265" s="18" t="n">
        <v>2.33573889338484E-013</v>
      </c>
      <c r="O265" s="16" t="n">
        <v>0.219770779804485</v>
      </c>
      <c r="P265" s="16" t="n">
        <v>-0.20734231641841</v>
      </c>
    </row>
    <row r="266" customFormat="false" ht="15" hidden="false" customHeight="false" outlineLevel="0" collapsed="false">
      <c r="A266" s="17" t="n">
        <v>661</v>
      </c>
      <c r="B266" s="6"/>
      <c r="C266" s="16" t="n">
        <v>0.0946960167937626</v>
      </c>
      <c r="D266" s="16" t="n">
        <v>0.107785960549411</v>
      </c>
      <c r="E266" s="16" t="n">
        <v>0.697950617283951</v>
      </c>
      <c r="F266" s="16" t="n">
        <v>0.597270617754205</v>
      </c>
      <c r="G266" s="18" t="n">
        <v>1.09601460435058E-013</v>
      </c>
      <c r="H266" s="6"/>
      <c r="I266" s="18" t="n">
        <v>-0.000928339393484421</v>
      </c>
      <c r="J266" s="16" t="n">
        <v>-0.00116524670172566</v>
      </c>
      <c r="K266" s="16" t="n">
        <v>0.668691358024691</v>
      </c>
      <c r="L266" s="18" t="n">
        <v>7.36922718619213E-009</v>
      </c>
      <c r="M266" s="16" t="n">
        <v>0.65441975308642</v>
      </c>
      <c r="N266" s="18" t="n">
        <v>1.39850401429852E-006</v>
      </c>
      <c r="O266" s="16" t="n">
        <v>0.217946125491872</v>
      </c>
      <c r="P266" s="16" t="n">
        <v>-0.212476838805295</v>
      </c>
    </row>
    <row r="267" customFormat="false" ht="15" hidden="false" customHeight="false" outlineLevel="0" collapsed="false">
      <c r="A267" s="17" t="n">
        <v>662</v>
      </c>
      <c r="B267" s="6"/>
      <c r="C267" s="16" t="n">
        <v>0.0936810037212358</v>
      </c>
      <c r="D267" s="16" t="n">
        <v>0.106497016066763</v>
      </c>
      <c r="E267" s="16" t="n">
        <v>0.696123456790123</v>
      </c>
      <c r="F267" s="16" t="n">
        <v>0.59152132143845</v>
      </c>
      <c r="G267" s="18" t="n">
        <v>1.65933341302794E-013</v>
      </c>
      <c r="H267" s="6"/>
      <c r="I267" s="18" t="n">
        <v>-0.000878090783362556</v>
      </c>
      <c r="J267" s="16" t="n">
        <v>-0.00112047339851681</v>
      </c>
      <c r="K267" s="16" t="n">
        <v>0.67362962962963</v>
      </c>
      <c r="L267" s="18" t="n">
        <v>2.1846178875566E-009</v>
      </c>
      <c r="M267" s="16" t="n">
        <v>0.553802469135802</v>
      </c>
      <c r="N267" s="16" t="n">
        <v>0.0851426657564981</v>
      </c>
      <c r="O267" s="16" t="n">
        <v>0.215946473238915</v>
      </c>
      <c r="P267" s="16" t="n">
        <v>-0.216694222171044</v>
      </c>
    </row>
    <row r="268" customFormat="false" ht="15" hidden="false" customHeight="false" outlineLevel="0" collapsed="false">
      <c r="A268" s="17" t="n">
        <v>663</v>
      </c>
      <c r="B268" s="6"/>
      <c r="C268" s="16" t="n">
        <v>0.09274155160432</v>
      </c>
      <c r="D268" s="16" t="n">
        <v>0.105278907754213</v>
      </c>
      <c r="E268" s="16" t="n">
        <v>0.694222222222222</v>
      </c>
      <c r="F268" s="16" t="n">
        <v>0.585378377173489</v>
      </c>
      <c r="G268" s="18" t="n">
        <v>2.73797949458296E-013</v>
      </c>
      <c r="H268" s="6"/>
      <c r="I268" s="18" t="n">
        <v>-0.000813009155589167</v>
      </c>
      <c r="J268" s="16" t="n">
        <v>-0.00105622531940799</v>
      </c>
      <c r="K268" s="16" t="n">
        <v>0.677777777777778</v>
      </c>
      <c r="L268" s="18" t="n">
        <v>7.23508727717717E-010</v>
      </c>
      <c r="M268" s="16" t="n">
        <v>0.541358024691358</v>
      </c>
      <c r="N268" s="16" t="n">
        <v>0.468275107244838</v>
      </c>
      <c r="O268" s="16" t="n">
        <v>0.213806900844868</v>
      </c>
      <c r="P268" s="16" t="n">
        <v>-0.220091980766707</v>
      </c>
    </row>
    <row r="269" customFormat="false" ht="15" hidden="false" customHeight="false" outlineLevel="0" collapsed="false">
      <c r="A269" s="17" t="n">
        <v>664</v>
      </c>
      <c r="B269" s="6"/>
      <c r="C269" s="16" t="n">
        <v>0.0918970963148931</v>
      </c>
      <c r="D269" s="16" t="n">
        <v>0.104157941817651</v>
      </c>
      <c r="E269" s="16" t="n">
        <v>0.69279012345679</v>
      </c>
      <c r="F269" s="16" t="n">
        <v>0.578995270628406</v>
      </c>
      <c r="G269" s="18" t="n">
        <v>4.55631360139413E-013</v>
      </c>
      <c r="H269" s="6"/>
      <c r="I269" s="18" t="n">
        <v>-0.000735824287884021</v>
      </c>
      <c r="J269" s="18" t="n">
        <v>-0.000975051462059211</v>
      </c>
      <c r="K269" s="16" t="n">
        <v>0.681037037037037</v>
      </c>
      <c r="L269" s="18" t="n">
        <v>2.93168047325293E-010</v>
      </c>
      <c r="M269" s="16" t="n">
        <v>0.60037037037037</v>
      </c>
      <c r="N269" s="16" t="n">
        <v>0.0108443540756466</v>
      </c>
      <c r="O269" s="16" t="n">
        <v>0.211580416446261</v>
      </c>
      <c r="P269" s="16" t="n">
        <v>-0.222553420018105</v>
      </c>
    </row>
    <row r="270" customFormat="false" ht="15" hidden="false" customHeight="false" outlineLevel="0" collapsed="false">
      <c r="A270" s="17" t="n">
        <v>665</v>
      </c>
      <c r="B270" s="6"/>
      <c r="C270" s="16" t="n">
        <v>0.0911632400489449</v>
      </c>
      <c r="D270" s="16" t="n">
        <v>0.103159803112603</v>
      </c>
      <c r="E270" s="16" t="n">
        <v>0.691333333333333</v>
      </c>
      <c r="F270" s="16" t="n">
        <v>0.572716393080476</v>
      </c>
      <c r="G270" s="18" t="n">
        <v>7.61029302289484E-013</v>
      </c>
      <c r="H270" s="6"/>
      <c r="I270" s="18" t="n">
        <v>-0.000648975400697818</v>
      </c>
      <c r="J270" s="18" t="n">
        <v>-0.000879649313551319</v>
      </c>
      <c r="K270" s="16" t="n">
        <v>0.682716049382716</v>
      </c>
      <c r="L270" s="18" t="n">
        <v>1.53361942058234E-010</v>
      </c>
      <c r="M270" s="16" t="n">
        <v>0.636320987654321</v>
      </c>
      <c r="N270" s="18" t="n">
        <v>0.000138641019473927</v>
      </c>
      <c r="O270" s="16" t="n">
        <v>0.209387069363425</v>
      </c>
      <c r="P270" s="16" t="n">
        <v>-0.223978779652778</v>
      </c>
    </row>
    <row r="271" customFormat="false" ht="15" hidden="false" customHeight="false" outlineLevel="0" collapsed="false">
      <c r="A271" s="17" t="n">
        <v>666</v>
      </c>
      <c r="B271" s="6"/>
      <c r="C271" s="16" t="n">
        <v>0.0905449730617896</v>
      </c>
      <c r="D271" s="16" t="n">
        <v>0.102295069729254</v>
      </c>
      <c r="E271" s="16" t="n">
        <v>0.689456790123457</v>
      </c>
      <c r="F271" s="16" t="n">
        <v>0.566712606664819</v>
      </c>
      <c r="G271" s="18" t="n">
        <v>1.28435268885184E-012</v>
      </c>
      <c r="H271" s="6"/>
      <c r="I271" s="18" t="n">
        <v>-0.000555007986369786</v>
      </c>
      <c r="J271" s="18" t="n">
        <v>-0.000773080178906272</v>
      </c>
      <c r="K271" s="16" t="n">
        <v>0.683283950617284</v>
      </c>
      <c r="L271" s="18" t="n">
        <v>1.17943708394245E-010</v>
      </c>
      <c r="M271" s="16" t="n">
        <v>0.661703703703704</v>
      </c>
      <c r="N271" s="18" t="n">
        <v>2.78181537933153E-006</v>
      </c>
      <c r="O271" s="16" t="n">
        <v>0.207286857065856</v>
      </c>
      <c r="P271" s="16" t="n">
        <v>-0.224167488843823</v>
      </c>
    </row>
    <row r="272" customFormat="false" ht="15" hidden="false" customHeight="false" outlineLevel="0" collapsed="false">
      <c r="A272" s="17" t="n">
        <v>667</v>
      </c>
      <c r="B272" s="6"/>
      <c r="C272" s="16" t="n">
        <v>0.0900415849796436</v>
      </c>
      <c r="D272" s="16" t="n">
        <v>0.10156572744397</v>
      </c>
      <c r="E272" s="16" t="n">
        <v>0.687061728395062</v>
      </c>
      <c r="F272" s="16" t="n">
        <v>0.561064467432488</v>
      </c>
      <c r="G272" s="18" t="n">
        <v>2.04961063158684E-012</v>
      </c>
      <c r="H272" s="6"/>
      <c r="I272" s="18" t="n">
        <v>-0.000457637473527126</v>
      </c>
      <c r="J272" s="18" t="n">
        <v>-0.000659540862140897</v>
      </c>
      <c r="K272" s="16" t="n">
        <v>0.680765432098766</v>
      </c>
      <c r="L272" s="18" t="n">
        <v>1.5564713528384E-010</v>
      </c>
      <c r="M272" s="16" t="n">
        <v>0.678148148148148</v>
      </c>
      <c r="N272" s="18" t="n">
        <v>1.01891494016823E-007</v>
      </c>
      <c r="O272" s="16" t="n">
        <v>0.205308434882471</v>
      </c>
      <c r="P272" s="16" t="n">
        <v>-0.222455710480476</v>
      </c>
    </row>
    <row r="273" customFormat="false" ht="15" hidden="false" customHeight="false" outlineLevel="0" collapsed="false">
      <c r="A273" s="17" t="n">
        <v>668</v>
      </c>
      <c r="B273" s="6"/>
      <c r="C273" s="16" t="n">
        <v>0.0896504536228645</v>
      </c>
      <c r="D273" s="16" t="n">
        <v>0.100970873172861</v>
      </c>
      <c r="E273" s="16" t="n">
        <v>0.685530864197531</v>
      </c>
      <c r="F273" s="16" t="n">
        <v>0.55585013925966</v>
      </c>
      <c r="G273" s="18" t="n">
        <v>3.23193226101412E-012</v>
      </c>
      <c r="H273" s="6"/>
      <c r="I273" s="18" t="n">
        <v>-0.000359994393610962</v>
      </c>
      <c r="J273" s="18" t="n">
        <v>-0.000543126517404388</v>
      </c>
      <c r="K273" s="16" t="n">
        <v>0.675876543209877</v>
      </c>
      <c r="L273" s="18" t="n">
        <v>4.14449715043809E-010</v>
      </c>
      <c r="M273" s="16" t="n">
        <v>0.693382716049383</v>
      </c>
      <c r="N273" s="18" t="n">
        <v>6.01579921588986E-009</v>
      </c>
      <c r="O273" s="16" t="n">
        <v>0.203479729749976</v>
      </c>
      <c r="P273" s="16" t="n">
        <v>-0.218429910282679</v>
      </c>
    </row>
    <row r="274" customFormat="false" ht="15" hidden="false" customHeight="false" outlineLevel="0" collapsed="false">
      <c r="A274" s="17" t="n">
        <v>669</v>
      </c>
      <c r="B274" s="6"/>
      <c r="C274" s="16" t="n">
        <v>0.0893695747003645</v>
      </c>
      <c r="D274" s="16" t="n">
        <v>0.100511778610624</v>
      </c>
      <c r="E274" s="16" t="n">
        <v>0.684222222222222</v>
      </c>
      <c r="F274" s="16" t="n">
        <v>0.551243035097044</v>
      </c>
      <c r="G274" s="18" t="n">
        <v>4.76741578533378E-012</v>
      </c>
      <c r="H274" s="6"/>
      <c r="I274" s="18" t="n">
        <v>-0.000264244768177429</v>
      </c>
      <c r="J274" s="18" t="n">
        <v>-0.000426917804967064</v>
      </c>
      <c r="K274" s="16" t="n">
        <v>0.668716049382716</v>
      </c>
      <c r="L274" s="18" t="n">
        <v>2.49517602095015E-009</v>
      </c>
      <c r="M274" s="16" t="n">
        <v>0.706493827160494</v>
      </c>
      <c r="N274" s="18" t="n">
        <v>4.30640525791164E-010</v>
      </c>
      <c r="O274" s="16" t="n">
        <v>0.201862208159869</v>
      </c>
      <c r="P274" s="16" t="n">
        <v>-0.211508112063473</v>
      </c>
    </row>
    <row r="275" customFormat="false" ht="15" hidden="false" customHeight="false" outlineLevel="0" collapsed="false">
      <c r="A275" s="17" t="n">
        <v>670</v>
      </c>
      <c r="B275" s="6"/>
      <c r="C275" s="16" t="n">
        <v>0.089190226180802</v>
      </c>
      <c r="D275" s="16" t="n">
        <v>0.100180872531019</v>
      </c>
      <c r="E275" s="16" t="n">
        <v>0.682641975308642</v>
      </c>
      <c r="F275" s="16" t="n">
        <v>0.5473457545661</v>
      </c>
      <c r="G275" s="18" t="n">
        <v>6.70033978802189E-012</v>
      </c>
      <c r="H275" s="6"/>
      <c r="I275" s="18" t="n">
        <v>-0.000170999656889842</v>
      </c>
      <c r="J275" s="18" t="n">
        <v>-0.00031233279022691</v>
      </c>
      <c r="K275" s="16" t="n">
        <v>0.65637037037037</v>
      </c>
      <c r="L275" s="18" t="n">
        <v>3.25742197906683E-008</v>
      </c>
      <c r="M275" s="16" t="n">
        <v>0.717925925925926</v>
      </c>
      <c r="N275" s="18" t="n">
        <v>3.94603306975454E-011</v>
      </c>
      <c r="O275" s="16" t="n">
        <v>0.200492609230562</v>
      </c>
      <c r="P275" s="16" t="n">
        <v>-0.200794897335918</v>
      </c>
    </row>
    <row r="276" customFormat="false" ht="15" hidden="false" customHeight="false" outlineLevel="0" collapsed="false">
      <c r="A276" s="17" t="n">
        <v>671</v>
      </c>
      <c r="B276" s="6"/>
      <c r="C276" s="16" t="n">
        <v>0.0890999669932282</v>
      </c>
      <c r="D276" s="16" t="n">
        <v>0.0999646951769557</v>
      </c>
      <c r="E276" s="16" t="n">
        <v>0.681259259259259</v>
      </c>
      <c r="F276" s="16" t="n">
        <v>0.544166389339856</v>
      </c>
      <c r="G276" s="18" t="n">
        <v>8.66163018920332E-012</v>
      </c>
      <c r="H276" s="6"/>
      <c r="I276" s="18" t="n">
        <v>-8.13351196076249E-005</v>
      </c>
      <c r="J276" s="18" t="n">
        <v>-0.000200672792537091</v>
      </c>
      <c r="K276" s="16" t="n">
        <v>0.64158024691358</v>
      </c>
      <c r="L276" s="18" t="n">
        <v>8.71183787360891E-007</v>
      </c>
      <c r="M276" s="16" t="n">
        <v>0.728938271604938</v>
      </c>
      <c r="N276" s="18" t="n">
        <v>3.74190427947011E-012</v>
      </c>
      <c r="O276" s="16" t="n">
        <v>0.199374431463484</v>
      </c>
      <c r="P276" s="16" t="n">
        <v>-0.184929862908806</v>
      </c>
    </row>
    <row r="277" customFormat="false" ht="15" hidden="false" customHeight="false" outlineLevel="0" collapsed="false">
      <c r="A277" s="17" t="n">
        <v>672</v>
      </c>
      <c r="B277" s="6"/>
      <c r="C277" s="16" t="n">
        <v>0.0890902488076823</v>
      </c>
      <c r="D277" s="16" t="n">
        <v>0.0998518252001856</v>
      </c>
      <c r="E277" s="16" t="n">
        <v>0.68041975308642</v>
      </c>
      <c r="F277" s="16" t="n">
        <v>0.541597787260774</v>
      </c>
      <c r="G277" s="18" t="n">
        <v>1.08371834411022E-011</v>
      </c>
      <c r="H277" s="6"/>
      <c r="I277" s="18" t="n">
        <v>4.18761478983572E-006</v>
      </c>
      <c r="J277" s="18" t="n">
        <v>-9.23915798704121E-005</v>
      </c>
      <c r="K277" s="16" t="n">
        <v>0.619333333333333</v>
      </c>
      <c r="L277" s="18" t="n">
        <v>3.96125299831449E-005</v>
      </c>
      <c r="M277" s="16" t="n">
        <v>0.738592592592593</v>
      </c>
      <c r="N277" s="18" t="n">
        <v>2.62588075763261E-013</v>
      </c>
      <c r="O277" s="16" t="n">
        <v>0.198470488811803</v>
      </c>
      <c r="P277" s="16" t="n">
        <v>-0.162298368922531</v>
      </c>
    </row>
    <row r="278" customFormat="false" ht="15" hidden="false" customHeight="false" outlineLevel="0" collapsed="false">
      <c r="A278" s="17" t="n">
        <v>673</v>
      </c>
      <c r="B278" s="6"/>
      <c r="C278" s="16" t="n">
        <v>0.0891569952895625</v>
      </c>
      <c r="D278" s="16" t="n">
        <v>0.099836129174042</v>
      </c>
      <c r="E278" s="16" t="n">
        <v>0.679407407407408</v>
      </c>
      <c r="F278" s="16" t="n">
        <v>0.539614852763718</v>
      </c>
      <c r="G278" s="18" t="n">
        <v>1.29010176064699E-011</v>
      </c>
      <c r="H278" s="6"/>
      <c r="I278" s="18" t="n">
        <v>8.65402643285984E-005</v>
      </c>
      <c r="J278" s="18" t="n">
        <v>1.3811383100511E-005</v>
      </c>
      <c r="K278" s="16" t="n">
        <v>0.594987654320988</v>
      </c>
      <c r="L278" s="16" t="n">
        <v>0.00184575479221113</v>
      </c>
      <c r="M278" s="16" t="n">
        <v>0.749061728395062</v>
      </c>
      <c r="N278" s="18" t="n">
        <v>1.03949715707512E-014</v>
      </c>
      <c r="O278" s="16" t="n">
        <v>0.197772307634974</v>
      </c>
      <c r="P278" s="16" t="n">
        <v>-0.131296832891434</v>
      </c>
    </row>
    <row r="279" customFormat="false" ht="15" hidden="false" customHeight="false" outlineLevel="0" collapsed="false">
      <c r="A279" s="17" t="n">
        <v>674</v>
      </c>
      <c r="B279" s="6"/>
      <c r="C279" s="16" t="n">
        <v>0.0892956017232166</v>
      </c>
      <c r="D279" s="16" t="n">
        <v>0.0999116249327696</v>
      </c>
      <c r="E279" s="16" t="n">
        <v>0.678493827160494</v>
      </c>
      <c r="F279" s="16" t="n">
        <v>0.538216720010747</v>
      </c>
      <c r="G279" s="18" t="n">
        <v>1.45293286367382E-011</v>
      </c>
      <c r="H279" s="6"/>
      <c r="I279" s="18" t="n">
        <v>0.000166813522754486</v>
      </c>
      <c r="J279" s="18" t="n">
        <v>0.000119211695082859</v>
      </c>
      <c r="K279" s="16" t="n">
        <v>0.562493827160494</v>
      </c>
      <c r="L279" s="16" t="n">
        <v>0.0462870455937328</v>
      </c>
      <c r="M279" s="16" t="n">
        <v>0.756740740740741</v>
      </c>
      <c r="N279" s="18" t="n">
        <v>3.17489473310113E-016</v>
      </c>
      <c r="O279" s="16" t="n">
        <v>0.197279851126529</v>
      </c>
      <c r="P279" s="16" t="n">
        <v>-0.0911900717197467</v>
      </c>
    </row>
    <row r="280" customFormat="false" ht="15" hidden="false" customHeight="false" outlineLevel="0" collapsed="false">
      <c r="A280" s="17" t="n">
        <v>675</v>
      </c>
      <c r="B280" s="6"/>
      <c r="C280" s="16" t="n">
        <v>0.0895028779768972</v>
      </c>
      <c r="D280" s="16" t="n">
        <v>0.1000745687896</v>
      </c>
      <c r="E280" s="16" t="n">
        <v>0.677925925925926</v>
      </c>
      <c r="F280" s="16" t="n">
        <v>0.537410748945012</v>
      </c>
      <c r="G280" s="18" t="n">
        <v>1.59843535376986E-011</v>
      </c>
      <c r="H280" s="6"/>
      <c r="I280" s="18" t="n">
        <v>0.000245793018016828</v>
      </c>
      <c r="J280" s="18" t="n">
        <v>0.000225962928303905</v>
      </c>
      <c r="K280" s="16" t="n">
        <v>0.521604938271605</v>
      </c>
      <c r="L280" s="16" t="n">
        <v>0.424107166792098</v>
      </c>
      <c r="M280" s="16" t="n">
        <v>0.762987654320988</v>
      </c>
      <c r="N280" s="18" t="n">
        <v>1.57035839242622E-017</v>
      </c>
      <c r="O280" s="16" t="n">
        <v>0.196995900530157</v>
      </c>
      <c r="P280" s="16" t="n">
        <v>-0.0396441622588869</v>
      </c>
    </row>
    <row r="281" customFormat="false" ht="15" hidden="false" customHeight="false" outlineLevel="0" collapsed="false">
      <c r="A281" s="17" t="n">
        <v>676</v>
      </c>
      <c r="B281" s="6"/>
      <c r="C281" s="16" t="n">
        <v>0.0897789452943787</v>
      </c>
      <c r="D281" s="16" t="n">
        <v>0.100326058069943</v>
      </c>
      <c r="E281" s="16" t="n">
        <v>0.678271604938272</v>
      </c>
      <c r="F281" s="16" t="n">
        <v>0.537230397351587</v>
      </c>
      <c r="G281" s="18" t="n">
        <v>1.66265654092426E-011</v>
      </c>
      <c r="H281" s="6"/>
      <c r="I281" s="18" t="n">
        <v>0.000325237937448793</v>
      </c>
      <c r="J281" s="18" t="n">
        <v>0.000337537189324478</v>
      </c>
      <c r="K281" s="16" t="n">
        <v>0.53241975308642</v>
      </c>
      <c r="L281" s="16" t="n">
        <v>0.639203551023754</v>
      </c>
      <c r="M281" s="16" t="n">
        <v>0.762074074074074</v>
      </c>
      <c r="N281" s="18" t="n">
        <v>2.7039419257693E-018</v>
      </c>
      <c r="O281" s="16" t="n">
        <v>0.196932354308636</v>
      </c>
      <c r="P281" s="16" t="n">
        <v>0.0249803608949663</v>
      </c>
    </row>
    <row r="282" customFormat="false" ht="15" hidden="false" customHeight="false" outlineLevel="0" collapsed="false">
      <c r="A282" s="17" t="n">
        <v>677</v>
      </c>
      <c r="B282" s="6"/>
      <c r="C282" s="16" t="n">
        <v>0.0901250602063339</v>
      </c>
      <c r="D282" s="16" t="n">
        <v>0.100668675308129</v>
      </c>
      <c r="E282" s="16" t="n">
        <v>0.678024691358025</v>
      </c>
      <c r="F282" s="16" t="n">
        <v>0.537677588740642</v>
      </c>
      <c r="G282" s="18" t="n">
        <v>1.66983520815611E-011</v>
      </c>
      <c r="H282" s="6"/>
      <c r="I282" s="18" t="n">
        <v>0.000407534373539584</v>
      </c>
      <c r="J282" s="18" t="n">
        <v>0.000457514794099678</v>
      </c>
      <c r="K282" s="16" t="n">
        <v>0.594716049382716</v>
      </c>
      <c r="L282" s="16" t="n">
        <v>0.050110042078337</v>
      </c>
      <c r="M282" s="16" t="n">
        <v>0.758716049382716</v>
      </c>
      <c r="N282" s="18" t="n">
        <v>1.95554919850969E-018</v>
      </c>
      <c r="O282" s="16" t="n">
        <v>0.197089915997731</v>
      </c>
      <c r="P282" s="16" t="n">
        <v>0.0984314795226026</v>
      </c>
    </row>
    <row r="283" customFormat="false" ht="15" hidden="false" customHeight="false" outlineLevel="0" collapsed="false">
      <c r="A283" s="17" t="n">
        <v>678</v>
      </c>
      <c r="B283" s="6"/>
      <c r="C283" s="16" t="n">
        <v>0.0905452840692084</v>
      </c>
      <c r="D283" s="16" t="n">
        <v>0.101111844355418</v>
      </c>
      <c r="E283" s="16" t="n">
        <v>0.678617283950617</v>
      </c>
      <c r="F283" s="16" t="n">
        <v>0.538899261853509</v>
      </c>
      <c r="G283" s="18" t="n">
        <v>1.62840876115246E-011</v>
      </c>
      <c r="H283" s="6"/>
      <c r="I283" s="18" t="n">
        <v>0.000494964283314292</v>
      </c>
      <c r="J283" s="18" t="n">
        <v>0.000589600099575677</v>
      </c>
      <c r="K283" s="16" t="n">
        <v>0.651679012345679</v>
      </c>
      <c r="L283" s="18" t="n">
        <v>0.000297426554929998</v>
      </c>
      <c r="M283" s="16" t="n">
        <v>0.752493827160494</v>
      </c>
      <c r="N283" s="18" t="n">
        <v>4.82985626772792E-018</v>
      </c>
      <c r="O283" s="16" t="n">
        <v>0.197520277718576</v>
      </c>
      <c r="P283" s="16" t="n">
        <v>0.168644400650629</v>
      </c>
    </row>
    <row r="284" customFormat="false" ht="15" hidden="false" customHeight="false" outlineLevel="0" collapsed="false">
      <c r="A284" s="17" t="n">
        <v>679</v>
      </c>
      <c r="B284" s="6"/>
      <c r="C284" s="16" t="n">
        <v>0.09104643898175</v>
      </c>
      <c r="D284" s="16" t="n">
        <v>0.101674373693546</v>
      </c>
      <c r="E284" s="16" t="n">
        <v>0.67958024691358</v>
      </c>
      <c r="F284" s="16" t="n">
        <v>0.541314224230854</v>
      </c>
      <c r="G284" s="18" t="n">
        <v>1.45258005770102E-011</v>
      </c>
      <c r="H284" s="6"/>
      <c r="I284" s="18" t="n">
        <v>0.000591698933747354</v>
      </c>
      <c r="J284" s="18" t="n">
        <v>0.000739460524644421</v>
      </c>
      <c r="K284" s="16" t="n">
        <v>0.702938271604938</v>
      </c>
      <c r="L284" s="18" t="n">
        <v>2.08768055672762E-007</v>
      </c>
      <c r="M284" s="16" t="n">
        <v>0.744641975308642</v>
      </c>
      <c r="N284" s="18" t="n">
        <v>2.82517903009418E-017</v>
      </c>
      <c r="O284" s="16" t="n">
        <v>0.19837066619266</v>
      </c>
      <c r="P284" s="16" t="n">
        <v>0.221471022850853</v>
      </c>
    </row>
    <row r="285" customFormat="false" ht="15" hidden="false" customHeight="false" outlineLevel="0" collapsed="false">
      <c r="A285" s="17" t="n">
        <v>680</v>
      </c>
      <c r="B285" s="6"/>
      <c r="C285" s="16" t="n">
        <v>0.0916315103618866</v>
      </c>
      <c r="D285" s="16" t="n">
        <v>0.102369898334474</v>
      </c>
      <c r="E285" s="16" t="n">
        <v>0.681037037037037</v>
      </c>
      <c r="F285" s="16" t="n">
        <v>0.545201932742186</v>
      </c>
      <c r="G285" s="18" t="n">
        <v>1.13901653134819E-011</v>
      </c>
      <c r="H285" s="6"/>
      <c r="I285" s="18" t="n">
        <v>0.000703581043238005</v>
      </c>
      <c r="J285" s="18" t="n">
        <v>0.000914215991716785</v>
      </c>
      <c r="K285" s="16" t="n">
        <v>0.740098765432099</v>
      </c>
      <c r="L285" s="18" t="n">
        <v>7.78734171867432E-011</v>
      </c>
      <c r="M285" s="16" t="n">
        <v>0.73679012345679</v>
      </c>
      <c r="N285" s="18" t="n">
        <v>2.82877581614112E-016</v>
      </c>
      <c r="O285" s="16" t="n">
        <v>0.199738716212957</v>
      </c>
      <c r="P285" s="16" t="n">
        <v>0.252546253710271</v>
      </c>
    </row>
    <row r="286" customFormat="false" ht="15" hidden="false" customHeight="false" outlineLevel="0" collapsed="false">
      <c r="A286" s="17" t="n">
        <v>681</v>
      </c>
      <c r="B286" s="6"/>
      <c r="C286" s="16" t="n">
        <v>0.0923034656473517</v>
      </c>
      <c r="D286" s="16" t="n">
        <v>0.103214554346788</v>
      </c>
      <c r="E286" s="16" t="n">
        <v>0.683753086419753</v>
      </c>
      <c r="F286" s="16" t="n">
        <v>0.550884293240882</v>
      </c>
      <c r="G286" s="18" t="n">
        <v>7.7180682218486E-012</v>
      </c>
      <c r="H286" s="6"/>
      <c r="I286" s="18" t="n">
        <v>0.000837757268713378</v>
      </c>
      <c r="J286" s="16" t="n">
        <v>0.00112185863606491</v>
      </c>
      <c r="K286" s="16" t="n">
        <v>0.761728395061728</v>
      </c>
      <c r="L286" s="18" t="n">
        <v>1.01991819663047E-013</v>
      </c>
      <c r="M286" s="16" t="n">
        <v>0.729901234567901</v>
      </c>
      <c r="N286" s="18" t="n">
        <v>3.53818039356324E-015</v>
      </c>
      <c r="O286" s="16" t="n">
        <v>0.201736186910277</v>
      </c>
      <c r="P286" s="16" t="n">
        <v>0.26737400884028</v>
      </c>
    </row>
    <row r="287" customFormat="false" ht="15" hidden="false" customHeight="false" outlineLevel="0" collapsed="false">
      <c r="A287" s="17" t="n">
        <v>682</v>
      </c>
      <c r="B287" s="6"/>
      <c r="C287" s="16" t="n">
        <v>0.0930709870587637</v>
      </c>
      <c r="D287" s="16" t="n">
        <v>0.104232993910571</v>
      </c>
      <c r="E287" s="16" t="n">
        <v>0.686765432098765</v>
      </c>
      <c r="F287" s="16" t="n">
        <v>0.558735170911111</v>
      </c>
      <c r="G287" s="18" t="n">
        <v>4.21142893477833E-012</v>
      </c>
      <c r="H287" s="6"/>
      <c r="I287" s="16" t="n">
        <v>0.0010029423257541</v>
      </c>
      <c r="J287" s="16" t="n">
        <v>0.00137076122000317</v>
      </c>
      <c r="K287" s="16" t="n">
        <v>0.769086419753086</v>
      </c>
      <c r="L287" s="18" t="n">
        <v>1.45520515921104E-015</v>
      </c>
      <c r="M287" s="16" t="n">
        <v>0.722049382716049</v>
      </c>
      <c r="N287" s="18" t="n">
        <v>4.79772077133063E-014</v>
      </c>
      <c r="O287" s="16" t="n">
        <v>0.204491797110129</v>
      </c>
      <c r="P287" s="16" t="n">
        <v>0.272782013395752</v>
      </c>
    </row>
    <row r="288" customFormat="false" ht="15" hidden="false" customHeight="false" outlineLevel="0" collapsed="false">
      <c r="A288" s="17" t="n">
        <v>683</v>
      </c>
      <c r="B288" s="6"/>
      <c r="C288" s="16" t="n">
        <v>0.0939580661883184</v>
      </c>
      <c r="D288" s="16" t="n">
        <v>0.105464898248939</v>
      </c>
      <c r="E288" s="16" t="n">
        <v>0.690444444444444</v>
      </c>
      <c r="F288" s="16" t="n">
        <v>0.569045959107508</v>
      </c>
      <c r="G288" s="18" t="n">
        <v>1.80809917892162E-012</v>
      </c>
      <c r="H288" s="6"/>
      <c r="I288" s="16" t="n">
        <v>0.00120896427433858</v>
      </c>
      <c r="J288" s="16" t="n">
        <v>0.00166960966297299</v>
      </c>
      <c r="K288" s="16" t="n">
        <v>0.765851851851852</v>
      </c>
      <c r="L288" s="18" t="n">
        <v>2.39498388266354E-016</v>
      </c>
      <c r="M288" s="16" t="n">
        <v>0.714567901234568</v>
      </c>
      <c r="N288" s="18" t="n">
        <v>6.83488648246262E-013</v>
      </c>
      <c r="O288" s="16" t="n">
        <v>0.208103440148394</v>
      </c>
      <c r="P288" s="16" t="n">
        <v>0.273448633577748</v>
      </c>
    </row>
    <row r="289" customFormat="false" ht="15" hidden="false" customHeight="false" outlineLevel="0" collapsed="false">
      <c r="A289" s="17" t="n">
        <v>684</v>
      </c>
      <c r="B289" s="6"/>
      <c r="C289" s="16" t="n">
        <v>0.0949929751849446</v>
      </c>
      <c r="D289" s="16" t="n">
        <v>0.106954509032009</v>
      </c>
      <c r="E289" s="16" t="n">
        <v>0.694962962962963</v>
      </c>
      <c r="F289" s="16" t="n">
        <v>0.581997262693375</v>
      </c>
      <c r="G289" s="18" t="n">
        <v>5.85857064502271E-013</v>
      </c>
      <c r="H289" s="6"/>
      <c r="I289" s="16" t="n">
        <v>0.00146606567389651</v>
      </c>
      <c r="J289" s="16" t="n">
        <v>0.00202679363738663</v>
      </c>
      <c r="K289" s="16" t="n">
        <v>0.759308641975309</v>
      </c>
      <c r="L289" s="18" t="n">
        <v>2.44230565142914E-016</v>
      </c>
      <c r="M289" s="16" t="n">
        <v>0.70562962962963</v>
      </c>
      <c r="N289" s="18" t="n">
        <v>1.18710653178043E-011</v>
      </c>
      <c r="O289" s="16" t="n">
        <v>0.21262795063748</v>
      </c>
      <c r="P289" s="16" t="n">
        <v>0.271950807729968</v>
      </c>
    </row>
    <row r="290" customFormat="false" ht="15" hidden="false" customHeight="false" outlineLevel="0" collapsed="false">
      <c r="A290" s="17" t="n">
        <v>685</v>
      </c>
      <c r="B290" s="6"/>
      <c r="C290" s="16" t="n">
        <v>0.0962235413829427</v>
      </c>
      <c r="D290" s="16" t="n">
        <v>0.108763518596724</v>
      </c>
      <c r="E290" s="16" t="n">
        <v>0.700197530864198</v>
      </c>
      <c r="F290" s="16" t="n">
        <v>0.59754930655414</v>
      </c>
      <c r="G290" s="18" t="n">
        <v>1.51977996867812E-013</v>
      </c>
      <c r="H290" s="6"/>
      <c r="I290" s="16" t="n">
        <v>0.0017850165731375</v>
      </c>
      <c r="J290" s="16" t="n">
        <v>0.00245001071029215</v>
      </c>
      <c r="K290" s="16" t="n">
        <v>0.752271604938272</v>
      </c>
      <c r="L290" s="18" t="n">
        <v>7.66657094205416E-016</v>
      </c>
      <c r="M290" s="16" t="n">
        <v>0.696567901234568</v>
      </c>
      <c r="N290" s="18" t="n">
        <v>2.20015559392706E-010</v>
      </c>
      <c r="O290" s="16" t="n">
        <v>0.218042986241862</v>
      </c>
      <c r="P290" s="16" t="n">
        <v>0.269469012683421</v>
      </c>
    </row>
    <row r="291" customFormat="false" ht="15" hidden="false" customHeight="false" outlineLevel="0" collapsed="false">
      <c r="A291" s="17" t="n">
        <v>686</v>
      </c>
      <c r="B291" s="6"/>
      <c r="C291" s="16" t="n">
        <v>0.0977271204579377</v>
      </c>
      <c r="D291" s="16" t="n">
        <v>0.110978619431167</v>
      </c>
      <c r="E291" s="16" t="n">
        <v>0.706345679012346</v>
      </c>
      <c r="F291" s="16" t="n">
        <v>0.615370592248157</v>
      </c>
      <c r="G291" s="18" t="n">
        <v>5.76481611423666E-014</v>
      </c>
      <c r="H291" s="6"/>
      <c r="I291" s="16" t="n">
        <v>0.00217396910701458</v>
      </c>
      <c r="J291" s="16" t="n">
        <v>0.00294357536372423</v>
      </c>
      <c r="K291" s="16" t="n">
        <v>0.743901234567901</v>
      </c>
      <c r="L291" s="18" t="n">
        <v>4.15246133615961E-015</v>
      </c>
      <c r="M291" s="16" t="n">
        <v>0.685234567901235</v>
      </c>
      <c r="N291" s="18" t="n">
        <v>5.09158825246584E-009</v>
      </c>
      <c r="O291" s="16" t="n">
        <v>0.224223452779135</v>
      </c>
      <c r="P291" s="16" t="n">
        <v>0.266455697848821</v>
      </c>
    </row>
    <row r="292" customFormat="false" ht="15" hidden="false" customHeight="false" outlineLevel="0" collapsed="false">
      <c r="A292" s="17" t="n">
        <v>687</v>
      </c>
      <c r="B292" s="6"/>
      <c r="C292" s="16" t="n">
        <v>0.0995956130402985</v>
      </c>
      <c r="D292" s="16" t="n">
        <v>0.113693956951501</v>
      </c>
      <c r="E292" s="16" t="n">
        <v>0.713308641975309</v>
      </c>
      <c r="F292" s="16" t="n">
        <v>0.634756672759572</v>
      </c>
      <c r="G292" s="18" t="n">
        <v>1.73883048517532E-014</v>
      </c>
      <c r="H292" s="6"/>
      <c r="I292" s="16" t="n">
        <v>0.00263914248950403</v>
      </c>
      <c r="J292" s="16" t="n">
        <v>0.00350924907890789</v>
      </c>
      <c r="K292" s="16" t="n">
        <v>0.735333333333333</v>
      </c>
      <c r="L292" s="18" t="n">
        <v>2.82115280769263E-014</v>
      </c>
      <c r="M292" s="16" t="n">
        <v>0.672543209876543</v>
      </c>
      <c r="N292" s="18" t="n">
        <v>1.43311083564935E-007</v>
      </c>
      <c r="O292" s="16" t="n">
        <v>0.230915986391761</v>
      </c>
      <c r="P292" s="16" t="n">
        <v>0.263034512580134</v>
      </c>
    </row>
    <row r="293" customFormat="false" ht="15" hidden="false" customHeight="false" outlineLevel="0" collapsed="false">
      <c r="A293" s="17" t="n">
        <v>688</v>
      </c>
      <c r="B293" s="6"/>
      <c r="C293" s="16" t="n">
        <v>0.101937574688688</v>
      </c>
      <c r="D293" s="16" t="n">
        <v>0.117015218002921</v>
      </c>
      <c r="E293" s="16" t="n">
        <v>0.719876543209877</v>
      </c>
      <c r="F293" s="16" t="n">
        <v>0.654886888043899</v>
      </c>
      <c r="G293" s="18" t="n">
        <v>3.07323736316146E-015</v>
      </c>
      <c r="H293" s="6"/>
      <c r="I293" s="16" t="n">
        <v>0.00318474015664464</v>
      </c>
      <c r="J293" s="16" t="n">
        <v>0.00414638526075391</v>
      </c>
      <c r="K293" s="16" t="n">
        <v>0.727456790123457</v>
      </c>
      <c r="L293" s="18" t="n">
        <v>2.0219282214513E-013</v>
      </c>
      <c r="M293" s="16" t="n">
        <v>0.655555555555556</v>
      </c>
      <c r="N293" s="18" t="n">
        <v>4.82844136266939E-006</v>
      </c>
      <c r="O293" s="16" t="n">
        <v>0.237830885409457</v>
      </c>
      <c r="P293" s="16" t="n">
        <v>0.25919907092318</v>
      </c>
    </row>
    <row r="294" customFormat="false" ht="15" hidden="false" customHeight="false" outlineLevel="0" collapsed="false">
      <c r="A294" s="17" t="n">
        <v>689</v>
      </c>
      <c r="B294" s="6"/>
      <c r="C294" s="16" t="n">
        <v>0.104872362512678</v>
      </c>
      <c r="D294" s="16" t="n">
        <v>0.121052484922391</v>
      </c>
      <c r="E294" s="16" t="n">
        <v>0.72762962962963</v>
      </c>
      <c r="F294" s="16" t="n">
        <v>0.674901172393953</v>
      </c>
      <c r="G294" s="18" t="n">
        <v>6.06397472716407E-016</v>
      </c>
      <c r="H294" s="6"/>
      <c r="I294" s="16" t="n">
        <v>0.00380817616210548</v>
      </c>
      <c r="J294" s="16" t="n">
        <v>0.00484704722889805</v>
      </c>
      <c r="K294" s="16" t="n">
        <v>0.719654320987654</v>
      </c>
      <c r="L294" s="18" t="n">
        <v>1.51904767644527E-012</v>
      </c>
      <c r="M294" s="16" t="n">
        <v>0.632049382716049</v>
      </c>
      <c r="N294" s="18" t="n">
        <v>0.000184788539539923</v>
      </c>
      <c r="O294" s="16" t="n">
        <v>0.244670299739448</v>
      </c>
      <c r="P294" s="16" t="n">
        <v>0.254719498546082</v>
      </c>
    </row>
    <row r="295" customFormat="false" ht="15" hidden="false" customHeight="false" outlineLevel="0" collapsed="false">
      <c r="A295" s="17" t="n">
        <v>690</v>
      </c>
      <c r="B295" s="6"/>
      <c r="C295" s="16" t="n">
        <v>0.108517791679705</v>
      </c>
      <c r="D295" s="16" t="n">
        <v>0.125902964973027</v>
      </c>
      <c r="E295" s="16" t="n">
        <v>0.733679012345679</v>
      </c>
      <c r="F295" s="16" t="n">
        <v>0.693812739409049</v>
      </c>
      <c r="G295" s="18" t="n">
        <v>1.74095247338255E-016</v>
      </c>
      <c r="H295" s="6"/>
      <c r="I295" s="16" t="n">
        <v>0.0045030109149712</v>
      </c>
      <c r="J295" s="16" t="n">
        <v>0.00560033500638009</v>
      </c>
      <c r="K295" s="16" t="n">
        <v>0.711012345679012</v>
      </c>
      <c r="L295" s="18" t="n">
        <v>1.34356637037334E-011</v>
      </c>
      <c r="M295" s="16" t="n">
        <v>0.601407407407407</v>
      </c>
      <c r="N295" s="16" t="n">
        <v>0.00763824333162263</v>
      </c>
      <c r="O295" s="16" t="n">
        <v>0.251099518789615</v>
      </c>
      <c r="P295" s="16" t="n">
        <v>0.249475635612637</v>
      </c>
    </row>
    <row r="296" customFormat="false" ht="15" hidden="false" customHeight="false" outlineLevel="0" collapsed="false">
      <c r="A296" s="17" t="n">
        <v>691</v>
      </c>
      <c r="B296" s="6"/>
      <c r="C296" s="16" t="n">
        <v>0.112988548893728</v>
      </c>
      <c r="D296" s="16" t="n">
        <v>0.131654525419586</v>
      </c>
      <c r="E296" s="16" t="n">
        <v>0.738987654320988</v>
      </c>
      <c r="F296" s="16" t="n">
        <v>0.710867270960766</v>
      </c>
      <c r="G296" s="18" t="n">
        <v>8.83176891058106E-017</v>
      </c>
      <c r="H296" s="6"/>
      <c r="I296" s="16" t="n">
        <v>0.00525933787965797</v>
      </c>
      <c r="J296" s="16" t="n">
        <v>0.00639294731226676</v>
      </c>
      <c r="K296" s="16" t="n">
        <v>0.703851851851852</v>
      </c>
      <c r="L296" s="18" t="n">
        <v>1.16373759847689E-010</v>
      </c>
      <c r="M296" s="16" t="n">
        <v>0.560049382716049</v>
      </c>
      <c r="N296" s="16" t="n">
        <v>0.196756102675957</v>
      </c>
      <c r="O296" s="16" t="n">
        <v>0.256869081842769</v>
      </c>
      <c r="P296" s="16" t="n">
        <v>0.24339945342851</v>
      </c>
    </row>
    <row r="297" customFormat="false" ht="15" hidden="false" customHeight="false" outlineLevel="0" collapsed="false">
      <c r="A297" s="17" t="n">
        <v>692</v>
      </c>
      <c r="B297" s="6"/>
      <c r="C297" s="16" t="n">
        <v>0.118374006698336</v>
      </c>
      <c r="D297" s="16" t="n">
        <v>0.138362688370217</v>
      </c>
      <c r="E297" s="16" t="n">
        <v>0.742543209876543</v>
      </c>
      <c r="F297" s="16" t="n">
        <v>0.725482246342912</v>
      </c>
      <c r="G297" s="18" t="n">
        <v>8.83176891058106E-017</v>
      </c>
      <c r="H297" s="6"/>
      <c r="I297" s="16" t="n">
        <v>0.00606096701933016</v>
      </c>
      <c r="J297" s="16" t="n">
        <v>0.00720562387423352</v>
      </c>
      <c r="K297" s="16" t="n">
        <v>0.696543209876543</v>
      </c>
      <c r="L297" s="18" t="n">
        <v>1.01075485241474E-009</v>
      </c>
      <c r="M297" s="16" t="n">
        <v>0.500469135802469</v>
      </c>
      <c r="N297" s="16" t="n">
        <v>0.718235417041633</v>
      </c>
      <c r="O297" s="16" t="n">
        <v>0.26179160907186</v>
      </c>
      <c r="P297" s="16" t="n">
        <v>0.236236722208408</v>
      </c>
    </row>
    <row r="298" customFormat="false" ht="15" hidden="false" customHeight="false" outlineLevel="0" collapsed="false">
      <c r="A298" s="17" t="n">
        <v>693</v>
      </c>
      <c r="B298" s="6"/>
      <c r="C298" s="16" t="n">
        <v>0.124729210492422</v>
      </c>
      <c r="D298" s="16" t="n">
        <v>0.146043776227994</v>
      </c>
      <c r="E298" s="16" t="n">
        <v>0.745283950617284</v>
      </c>
      <c r="F298" s="16" t="n">
        <v>0.737265466496048</v>
      </c>
      <c r="G298" s="18" t="n">
        <v>8.83176891058106E-017</v>
      </c>
      <c r="H298" s="6"/>
      <c r="I298" s="16" t="n">
        <v>0.00688943053935701</v>
      </c>
      <c r="J298" s="16" t="n">
        <v>0.00801794395081312</v>
      </c>
      <c r="K298" s="16" t="n">
        <v>0.68762962962963</v>
      </c>
      <c r="L298" s="18" t="n">
        <v>8.74658238228411E-009</v>
      </c>
      <c r="M298" s="16" t="n">
        <v>0.578814814814815</v>
      </c>
      <c r="N298" s="16" t="n">
        <v>0.00855632586862609</v>
      </c>
      <c r="O298" s="16" t="n">
        <v>0.265745559467732</v>
      </c>
      <c r="P298" s="16" t="n">
        <v>0.227685263275439</v>
      </c>
    </row>
    <row r="299" customFormat="false" ht="15" hidden="false" customHeight="false" outlineLevel="0" collapsed="false">
      <c r="A299" s="17" t="n">
        <v>694</v>
      </c>
      <c r="B299" s="6"/>
      <c r="C299" s="16" t="n">
        <v>0.132081437190212</v>
      </c>
      <c r="D299" s="16" t="n">
        <v>0.154686621073205</v>
      </c>
      <c r="E299" s="16" t="n">
        <v>0.746148148148148</v>
      </c>
      <c r="F299" s="16" t="n">
        <v>0.746138780537653</v>
      </c>
      <c r="G299" s="18" t="n">
        <v>8.83176891058106E-017</v>
      </c>
      <c r="H299" s="6"/>
      <c r="I299" s="16" t="n">
        <v>0.00772464409174872</v>
      </c>
      <c r="J299" s="16" t="n">
        <v>0.0088091450625702</v>
      </c>
      <c r="K299" s="16" t="n">
        <v>0.678098765432099</v>
      </c>
      <c r="L299" s="18" t="n">
        <v>7.70465165761365E-008</v>
      </c>
      <c r="M299" s="16" t="n">
        <v>0.66758024691358</v>
      </c>
      <c r="N299" s="18" t="n">
        <v>9.44982141577214E-008</v>
      </c>
      <c r="O299" s="16" t="n">
        <v>0.268714253851126</v>
      </c>
      <c r="P299" s="16" t="n">
        <v>0.217383580123063</v>
      </c>
    </row>
    <row r="300" customFormat="false" ht="15" hidden="false" customHeight="false" outlineLevel="0" collapsed="false">
      <c r="A300" s="17" t="n">
        <v>695</v>
      </c>
      <c r="B300" s="6"/>
      <c r="C300" s="16" t="n">
        <v>0.140418391918286</v>
      </c>
      <c r="D300" s="16" t="n">
        <v>0.164242980809247</v>
      </c>
      <c r="E300" s="16" t="n">
        <v>0.746592592592593</v>
      </c>
      <c r="F300" s="16" t="n">
        <v>0.752200934243902</v>
      </c>
      <c r="G300" s="18" t="n">
        <v>1.63799363522313E-016</v>
      </c>
      <c r="H300" s="6"/>
      <c r="I300" s="16" t="n">
        <v>0.00854483724941306</v>
      </c>
      <c r="J300" s="16" t="n">
        <v>0.0095586802696303</v>
      </c>
      <c r="K300" s="16" t="n">
        <v>0.666888888888889</v>
      </c>
      <c r="L300" s="18" t="n">
        <v>6.92899358213984E-007</v>
      </c>
      <c r="M300" s="16" t="n">
        <v>0.743061728395062</v>
      </c>
      <c r="N300" s="18" t="n">
        <v>5.44030414863325E-015</v>
      </c>
      <c r="O300" s="16" t="n">
        <v>0.27073804623537</v>
      </c>
      <c r="P300" s="16" t="n">
        <v>0.205004263322078</v>
      </c>
    </row>
    <row r="301" customFormat="false" ht="15" hidden="false" customHeight="false" outlineLevel="0" collapsed="false">
      <c r="A301" s="17" t="n">
        <v>696</v>
      </c>
      <c r="B301" s="6"/>
      <c r="C301" s="16" t="n">
        <v>0.149694366677072</v>
      </c>
      <c r="D301" s="16" t="n">
        <v>0.174633738270382</v>
      </c>
      <c r="E301" s="16" t="n">
        <v>0.745851851851852</v>
      </c>
      <c r="F301" s="16" t="n">
        <v>0.75559975004323</v>
      </c>
      <c r="G301" s="18" t="n">
        <v>3.78410371637968E-016</v>
      </c>
      <c r="H301" s="6"/>
      <c r="I301" s="16" t="n">
        <v>0.00932888691417012</v>
      </c>
      <c r="J301" s="16" t="n">
        <v>0.0102475463881021</v>
      </c>
      <c r="K301" s="16" t="n">
        <v>0.653777777777778</v>
      </c>
      <c r="L301" s="18" t="n">
        <v>6.45063835755998E-006</v>
      </c>
      <c r="M301" s="16" t="n">
        <v>0.787481481481481</v>
      </c>
      <c r="N301" s="18" t="n">
        <v>2.12436055734185E-021</v>
      </c>
      <c r="O301" s="16" t="n">
        <v>0.271871142015962</v>
      </c>
      <c r="P301" s="16" t="n">
        <v>0.19007066470777</v>
      </c>
    </row>
    <row r="302" customFormat="false" ht="15" hidden="false" customHeight="false" outlineLevel="0" collapsed="false">
      <c r="A302" s="17" t="n">
        <v>697</v>
      </c>
      <c r="B302" s="6"/>
      <c r="C302" s="16" t="n">
        <v>0.15983853145442</v>
      </c>
      <c r="D302" s="16" t="n">
        <v>0.185757528717648</v>
      </c>
      <c r="E302" s="16" t="n">
        <v>0.744518518518519</v>
      </c>
      <c r="F302" s="16" t="n">
        <v>0.756460926648975</v>
      </c>
      <c r="G302" s="18" t="n">
        <v>1.16405440349188E-015</v>
      </c>
      <c r="H302" s="6"/>
      <c r="I302" s="16" t="n">
        <v>0.0100589589682951</v>
      </c>
      <c r="J302" s="16" t="n">
        <v>0.0108608559650912</v>
      </c>
      <c r="K302" s="16" t="n">
        <v>0.638246913580247</v>
      </c>
      <c r="L302" s="18" t="n">
        <v>6.5542909430531E-005</v>
      </c>
      <c r="M302" s="16" t="n">
        <v>0.801802469135802</v>
      </c>
      <c r="N302" s="18" t="n">
        <v>4.00197357570048E-024</v>
      </c>
      <c r="O302" s="16" t="n">
        <v>0.272158061467297</v>
      </c>
      <c r="P302" s="16" t="n">
        <v>0.171959561214639</v>
      </c>
    </row>
    <row r="303" customFormat="false" ht="15" hidden="false" customHeight="false" outlineLevel="0" collapsed="false">
      <c r="A303" s="17" t="n">
        <v>698</v>
      </c>
      <c r="B303" s="6"/>
      <c r="C303" s="16" t="n">
        <v>0.170756018025151</v>
      </c>
      <c r="D303" s="16" t="n">
        <v>0.197497651169443</v>
      </c>
      <c r="E303" s="16" t="n">
        <v>0.74237037037037</v>
      </c>
      <c r="F303" s="16" t="n">
        <v>0.755008966057567</v>
      </c>
      <c r="G303" s="18" t="n">
        <v>4.27241380819408E-015</v>
      </c>
      <c r="H303" s="6"/>
      <c r="I303" s="16" t="n">
        <v>0.0107209177625672</v>
      </c>
      <c r="J303" s="16" t="n">
        <v>0.0113882607481778</v>
      </c>
      <c r="K303" s="16" t="n">
        <v>0.621086419753086</v>
      </c>
      <c r="L303" s="18" t="n">
        <v>0.000665099880059468</v>
      </c>
      <c r="M303" s="16" t="n">
        <v>0.801679012345679</v>
      </c>
      <c r="N303" s="18" t="n">
        <v>8.27744964116178E-024</v>
      </c>
      <c r="O303" s="16" t="n">
        <v>0.271674267720209</v>
      </c>
      <c r="P303" s="16" t="n">
        <v>0.149965968225499</v>
      </c>
    </row>
    <row r="304" customFormat="false" ht="15" hidden="false" customHeight="false" outlineLevel="0" collapsed="false">
      <c r="A304" s="17" t="n">
        <v>699</v>
      </c>
      <c r="B304" s="6"/>
      <c r="C304" s="16" t="n">
        <v>0.182335109785644</v>
      </c>
      <c r="D304" s="16" t="n">
        <v>0.209727492100007</v>
      </c>
      <c r="E304" s="16" t="n">
        <v>0.739283950617284</v>
      </c>
      <c r="F304" s="16" t="n">
        <v>0.751456737395949</v>
      </c>
      <c r="G304" s="18" t="n">
        <v>1.73883048517532E-014</v>
      </c>
      <c r="H304" s="6"/>
      <c r="I304" s="16" t="n">
        <v>0.0113045512595107</v>
      </c>
      <c r="J304" s="16" t="n">
        <v>0.0118238074819124</v>
      </c>
      <c r="K304" s="16" t="n">
        <v>0.601160493827161</v>
      </c>
      <c r="L304" s="16" t="n">
        <v>0.0062845303330512</v>
      </c>
      <c r="M304" s="16" t="n">
        <v>0.795333333333333</v>
      </c>
      <c r="N304" s="18" t="n">
        <v>3.02383354969328E-022</v>
      </c>
      <c r="O304" s="16" t="n">
        <v>0.270489795772194</v>
      </c>
      <c r="P304" s="16" t="n">
        <v>0.123325696767701</v>
      </c>
    </row>
    <row r="305" customFormat="false" ht="15" hidden="false" customHeight="false" outlineLevel="0" collapsed="false">
      <c r="A305" s="17" t="n">
        <v>700</v>
      </c>
      <c r="B305" s="6"/>
      <c r="C305" s="16" t="n">
        <v>0.194458875144603</v>
      </c>
      <c r="D305" s="16" t="n">
        <v>0.222321008953081</v>
      </c>
      <c r="E305" s="16" t="n">
        <v>0.73520987654321</v>
      </c>
      <c r="F305" s="16" t="n">
        <v>0.745970083724363</v>
      </c>
      <c r="G305" s="18" t="n">
        <v>5.76481611423666E-014</v>
      </c>
      <c r="H305" s="6"/>
      <c r="I305" s="16" t="n">
        <v>0.0118040047692397</v>
      </c>
      <c r="J305" s="16" t="n">
        <v>0.0121670371980535</v>
      </c>
      <c r="K305" s="16" t="n">
        <v>0.577456790123457</v>
      </c>
      <c r="L305" s="16" t="n">
        <v>0.0483186750419513</v>
      </c>
      <c r="M305" s="16" t="n">
        <v>0.78520987654321</v>
      </c>
      <c r="N305" s="18" t="n">
        <v>2.09753056779936E-020</v>
      </c>
      <c r="O305" s="16" t="n">
        <v>0.268657884954768</v>
      </c>
      <c r="P305" s="16" t="n">
        <v>0.0916079798232605</v>
      </c>
    </row>
    <row r="306" customFormat="false" ht="15" hidden="false" customHeight="false" outlineLevel="0" collapsed="false">
      <c r="A306" s="17" t="n">
        <v>701</v>
      </c>
      <c r="B306" s="6"/>
      <c r="C306" s="16" t="n">
        <v>0.207016805263381</v>
      </c>
      <c r="D306" s="16" t="n">
        <v>0.235164881242863</v>
      </c>
      <c r="E306" s="16" t="n">
        <v>0.731283950617284</v>
      </c>
      <c r="F306" s="16" t="n">
        <v>0.738729750336725</v>
      </c>
      <c r="G306" s="18" t="n">
        <v>1.01682859947894E-013</v>
      </c>
      <c r="H306" s="6"/>
      <c r="I306" s="16" t="n">
        <v>0.0122181421388232</v>
      </c>
      <c r="J306" s="16" t="n">
        <v>0.0124221241392545</v>
      </c>
      <c r="K306" s="16" t="n">
        <v>0.551086419753086</v>
      </c>
      <c r="L306" s="16" t="n">
        <v>0.247822780658824</v>
      </c>
      <c r="M306" s="16" t="n">
        <v>0.775185185185185</v>
      </c>
      <c r="N306" s="18" t="n">
        <v>1.18278425901843E-018</v>
      </c>
      <c r="O306" s="16" t="n">
        <v>0.266235980365754</v>
      </c>
      <c r="P306" s="16" t="n">
        <v>0.0547553750130978</v>
      </c>
    </row>
    <row r="307" customFormat="false" ht="15" hidden="false" customHeight="false" outlineLevel="0" collapsed="false">
      <c r="A307" s="17" t="n">
        <v>702</v>
      </c>
      <c r="B307" s="6"/>
      <c r="C307" s="16" t="n">
        <v>0.219899902685154</v>
      </c>
      <c r="D307" s="16" t="n">
        <v>0.248146834751851</v>
      </c>
      <c r="E307" s="16" t="n">
        <v>0.726864197530864</v>
      </c>
      <c r="F307" s="16" t="n">
        <v>0.729717570675325</v>
      </c>
      <c r="G307" s="18" t="n">
        <v>4.2739969309796E-013</v>
      </c>
      <c r="H307" s="6"/>
      <c r="I307" s="16" t="n">
        <v>0.0125503756407466</v>
      </c>
      <c r="J307" s="16" t="n">
        <v>0.0125962191976838</v>
      </c>
      <c r="K307" s="16" t="n">
        <v>0.519061728395062</v>
      </c>
      <c r="L307" s="16" t="n">
        <v>0.797219664970041</v>
      </c>
      <c r="M307" s="16" t="n">
        <v>0.765802469135803</v>
      </c>
      <c r="N307" s="18" t="n">
        <v>4.61515632298928E-017</v>
      </c>
      <c r="O307" s="16" t="n">
        <v>0.263214334731678</v>
      </c>
      <c r="P307" s="16" t="n">
        <v>0.0130444449776453</v>
      </c>
    </row>
    <row r="308" customFormat="false" ht="15" hidden="false" customHeight="false" outlineLevel="0" collapsed="false">
      <c r="A308" s="17" t="n">
        <v>703</v>
      </c>
      <c r="B308" s="6"/>
      <c r="C308" s="16" t="n">
        <v>0.233010680710319</v>
      </c>
      <c r="D308" s="16" t="n">
        <v>0.261173474747062</v>
      </c>
      <c r="E308" s="16" t="n">
        <v>0.721802469135803</v>
      </c>
      <c r="F308" s="16" t="n">
        <v>0.718967919503964</v>
      </c>
      <c r="G308" s="18" t="n">
        <v>1.85698004158326E-012</v>
      </c>
      <c r="H308" s="6"/>
      <c r="I308" s="16" t="n">
        <v>0.012808788305828</v>
      </c>
      <c r="J308" s="16" t="n">
        <v>0.0127001507942751</v>
      </c>
      <c r="K308" s="16" t="n">
        <v>0.514716049382716</v>
      </c>
      <c r="L308" s="16" t="n">
        <v>0.492887757242498</v>
      </c>
      <c r="M308" s="16" t="n">
        <v>0.756493827160494</v>
      </c>
      <c r="N308" s="18" t="n">
        <v>1.27604394546796E-015</v>
      </c>
      <c r="O308" s="16" t="n">
        <v>0.259599990313055</v>
      </c>
      <c r="P308" s="16" t="n">
        <v>-0.0324885425806244</v>
      </c>
    </row>
    <row r="309" customFormat="false" ht="15" hidden="false" customHeight="false" outlineLevel="0" collapsed="false">
      <c r="A309" s="17" t="n">
        <v>704</v>
      </c>
      <c r="B309" s="6"/>
      <c r="C309" s="16" t="n">
        <v>0.246272460597997</v>
      </c>
      <c r="D309" s="16" t="n">
        <v>0.274184338413768</v>
      </c>
      <c r="E309" s="16" t="n">
        <v>0.717283950617284</v>
      </c>
      <c r="F309" s="16" t="n">
        <v>0.706735382974383</v>
      </c>
      <c r="G309" s="18" t="n">
        <v>7.95198994860405E-012</v>
      </c>
      <c r="H309" s="6"/>
      <c r="I309" s="16" t="n">
        <v>0.0130010433840959</v>
      </c>
      <c r="J309" s="16" t="n">
        <v>0.0127442704547959</v>
      </c>
      <c r="K309" s="16" t="n">
        <v>0.555086419753087</v>
      </c>
      <c r="L309" s="16" t="n">
        <v>0.0750099014639924</v>
      </c>
      <c r="M309" s="16" t="n">
        <v>0.747555555555556</v>
      </c>
      <c r="N309" s="18" t="n">
        <v>2.50696566681678E-014</v>
      </c>
      <c r="O309" s="16" t="n">
        <v>0.25547375268716</v>
      </c>
      <c r="P309" s="16" t="n">
        <v>-0.0796612835115593</v>
      </c>
    </row>
    <row r="310" customFormat="false" ht="15" hidden="false" customHeight="false" outlineLevel="0" collapsed="false">
      <c r="A310" s="17" t="n">
        <v>705</v>
      </c>
      <c r="B310" s="6"/>
      <c r="C310" s="16" t="n">
        <v>0.259613726804276</v>
      </c>
      <c r="D310" s="16" t="n">
        <v>0.287127051101437</v>
      </c>
      <c r="E310" s="16" t="n">
        <v>0.711827160493827</v>
      </c>
      <c r="F310" s="16" t="n">
        <v>0.693258812092319</v>
      </c>
      <c r="G310" s="18" t="n">
        <v>3.18647810403363E-011</v>
      </c>
      <c r="H310" s="6"/>
      <c r="I310" s="16" t="n">
        <v>0.0131352791101444</v>
      </c>
      <c r="J310" s="16" t="n">
        <v>0.0127393380673152</v>
      </c>
      <c r="K310" s="16" t="n">
        <v>0.593283950617284</v>
      </c>
      <c r="L310" s="16" t="n">
        <v>0.0027966646781101</v>
      </c>
      <c r="M310" s="16" t="n">
        <v>0.738938271604938</v>
      </c>
      <c r="N310" s="18" t="n">
        <v>3.61153788116245E-013</v>
      </c>
      <c r="O310" s="16" t="n">
        <v>0.250911671408127</v>
      </c>
      <c r="P310" s="16" t="n">
        <v>-0.125425783088906</v>
      </c>
    </row>
    <row r="311" customFormat="false" ht="15" hidden="false" customHeight="false" outlineLevel="0" collapsed="false">
      <c r="A311" s="17" t="n">
        <v>706</v>
      </c>
      <c r="B311" s="6"/>
      <c r="C311" s="16" t="n">
        <v>0.272991070569689</v>
      </c>
      <c r="D311" s="16" t="n">
        <v>0.299971186105482</v>
      </c>
      <c r="E311" s="16" t="n">
        <v>0.706493827160494</v>
      </c>
      <c r="F311" s="16" t="n">
        <v>0.678574999811401</v>
      </c>
      <c r="G311" s="18" t="n">
        <v>1.32350320921149E-010</v>
      </c>
      <c r="H311" s="6"/>
      <c r="I311" s="16" t="n">
        <v>0.0132221501823213</v>
      </c>
      <c r="J311" s="16" t="n">
        <v>0.0126967502133471</v>
      </c>
      <c r="K311" s="16" t="n">
        <v>0.633950617283951</v>
      </c>
      <c r="L311" s="18" t="n">
        <v>2.54768036647443E-005</v>
      </c>
      <c r="M311" s="16" t="n">
        <v>0.729185185185185</v>
      </c>
      <c r="N311" s="18" t="n">
        <v>4.84975864999055E-012</v>
      </c>
      <c r="O311" s="16" t="n">
        <v>0.245921820636647</v>
      </c>
      <c r="P311" s="16" t="n">
        <v>-0.167175942419689</v>
      </c>
    </row>
    <row r="312" customFormat="false" ht="15" hidden="false" customHeight="false" outlineLevel="0" collapsed="false">
      <c r="A312" s="17" t="n">
        <v>707</v>
      </c>
      <c r="B312" s="6"/>
      <c r="C312" s="16" t="n">
        <v>0.286383415849307</v>
      </c>
      <c r="D312" s="16" t="n">
        <v>0.312705912468688</v>
      </c>
      <c r="E312" s="16" t="n">
        <v>0.700765432098765</v>
      </c>
      <c r="F312" s="16" t="n">
        <v>0.662635969263178</v>
      </c>
      <c r="G312" s="18" t="n">
        <v>5.54199975382589E-010</v>
      </c>
      <c r="H312" s="6"/>
      <c r="I312" s="16" t="n">
        <v>0.0132695342422945</v>
      </c>
      <c r="J312" s="16" t="n">
        <v>0.0126249194702215</v>
      </c>
      <c r="K312" s="16" t="n">
        <v>0.668222222222222</v>
      </c>
      <c r="L312" s="18" t="n">
        <v>9.24847947767171E-008</v>
      </c>
      <c r="M312" s="16" t="n">
        <v>0.719777777777778</v>
      </c>
      <c r="N312" s="18" t="n">
        <v>5.69432264261806E-011</v>
      </c>
      <c r="O312" s="16" t="n">
        <v>0.24048321427298</v>
      </c>
      <c r="P312" s="16" t="n">
        <v>-0.20301398426423</v>
      </c>
    </row>
    <row r="313" customFormat="false" ht="15" hidden="false" customHeight="false" outlineLevel="0" collapsed="false">
      <c r="A313" s="17" t="n">
        <v>708</v>
      </c>
      <c r="B313" s="6"/>
      <c r="C313" s="16" t="n">
        <v>0.299769515168464</v>
      </c>
      <c r="D313" s="16" t="n">
        <v>0.325330161047597</v>
      </c>
      <c r="E313" s="16" t="n">
        <v>0.695456790123457</v>
      </c>
      <c r="F313" s="16" t="n">
        <v>0.645638900022851</v>
      </c>
      <c r="G313" s="18" t="n">
        <v>2.30699533381394E-009</v>
      </c>
      <c r="H313" s="6"/>
      <c r="I313" s="16" t="n">
        <v>0.013284283065133</v>
      </c>
      <c r="J313" s="16" t="n">
        <v>0.0125311735843612</v>
      </c>
      <c r="K313" s="16" t="n">
        <v>0.695950617283951</v>
      </c>
      <c r="L313" s="18" t="n">
        <v>2.12833804221515E-010</v>
      </c>
      <c r="M313" s="16" t="n">
        <v>0.71079012345679</v>
      </c>
      <c r="N313" s="18" t="n">
        <v>5.57964336374344E-010</v>
      </c>
      <c r="O313" s="16" t="n">
        <v>0.234658542312984</v>
      </c>
      <c r="P313" s="16" t="n">
        <v>-0.232076587061417</v>
      </c>
    </row>
    <row r="314" customFormat="false" ht="15" hidden="false" customHeight="false" outlineLevel="0" collapsed="false">
      <c r="A314" s="17" t="n">
        <v>709</v>
      </c>
      <c r="B314" s="6"/>
      <c r="C314" s="16" t="n">
        <v>0.313136925638433</v>
      </c>
      <c r="D314" s="16" t="n">
        <v>0.337844246226299</v>
      </c>
      <c r="E314" s="16" t="n">
        <v>0.69037037037037</v>
      </c>
      <c r="F314" s="16" t="n">
        <v>0.627604526616483</v>
      </c>
      <c r="G314" s="18" t="n">
        <v>8.83639682847478E-009</v>
      </c>
      <c r="H314" s="6"/>
      <c r="I314" s="16" t="n">
        <v>0.0132716114712606</v>
      </c>
      <c r="J314" s="16" t="n">
        <v>0.0124213688299053</v>
      </c>
      <c r="K314" s="16" t="n">
        <v>0.717283950617284</v>
      </c>
      <c r="L314" s="18" t="n">
        <v>5.8300046823646E-013</v>
      </c>
      <c r="M314" s="16" t="n">
        <v>0.701827160493827</v>
      </c>
      <c r="N314" s="18" t="n">
        <v>5.09158825246584E-009</v>
      </c>
      <c r="O314" s="16" t="n">
        <v>0.228450654249955</v>
      </c>
      <c r="P314" s="16" t="n">
        <v>-0.254372349063529</v>
      </c>
    </row>
    <row r="315" customFormat="false" ht="15" hidden="false" customHeight="false" outlineLevel="0" collapsed="false">
      <c r="A315" s="17" t="n">
        <v>710</v>
      </c>
      <c r="B315" s="6"/>
      <c r="C315" s="16" t="n">
        <v>0.326479297064726</v>
      </c>
      <c r="D315" s="16" t="n">
        <v>0.350247443329715</v>
      </c>
      <c r="E315" s="16" t="n">
        <v>0.684641975308642</v>
      </c>
      <c r="F315" s="16" t="n">
        <v>0.608388379344652</v>
      </c>
      <c r="G315" s="18" t="n">
        <v>3.30937995909758E-008</v>
      </c>
      <c r="H315" s="6"/>
      <c r="I315" s="16" t="n">
        <v>0.0132362546783584</v>
      </c>
      <c r="J315" s="16" t="n">
        <v>0.0122990782187564</v>
      </c>
      <c r="K315" s="16" t="n">
        <v>0.732148148148148</v>
      </c>
      <c r="L315" s="18" t="n">
        <v>4.35876691608175E-015</v>
      </c>
      <c r="M315" s="16" t="n">
        <v>0.692814814814815</v>
      </c>
      <c r="N315" s="18" t="n">
        <v>4.03137330699495E-008</v>
      </c>
      <c r="O315" s="16" t="n">
        <v>0.22180518088015</v>
      </c>
      <c r="P315" s="16" t="n">
        <v>-0.270964015579402</v>
      </c>
    </row>
    <row r="316" customFormat="false" ht="15" hidden="false" customHeight="false" outlineLevel="0" collapsed="false">
      <c r="A316" s="17" t="n">
        <v>711</v>
      </c>
      <c r="B316" s="6"/>
      <c r="C316" s="16" t="n">
        <v>0.339789971185531</v>
      </c>
      <c r="D316" s="16" t="n">
        <v>0.362535772299372</v>
      </c>
      <c r="E316" s="16" t="n">
        <v>0.677407407407408</v>
      </c>
      <c r="F316" s="16" t="n">
        <v>0.587776767806829</v>
      </c>
      <c r="G316" s="18" t="n">
        <v>1.2582844447658E-007</v>
      </c>
      <c r="H316" s="6"/>
      <c r="I316" s="16" t="n">
        <v>0.0131799953164792</v>
      </c>
      <c r="J316" s="16" t="n">
        <v>0.0121651500341667</v>
      </c>
      <c r="K316" s="16" t="n">
        <v>0.743728395061728</v>
      </c>
      <c r="L316" s="18" t="n">
        <v>7.73800558383608E-017</v>
      </c>
      <c r="M316" s="16" t="n">
        <v>0.683283950617284</v>
      </c>
      <c r="N316" s="18" t="n">
        <v>2.7007038687304E-007</v>
      </c>
      <c r="O316" s="16" t="n">
        <v>0.214642622457598</v>
      </c>
      <c r="P316" s="16" t="n">
        <v>-0.283041509348613</v>
      </c>
    </row>
    <row r="317" customFormat="false" ht="15" hidden="false" customHeight="false" outlineLevel="0" collapsed="false">
      <c r="A317" s="17" t="n">
        <v>712</v>
      </c>
      <c r="B317" s="6"/>
      <c r="C317" s="16" t="n">
        <v>0.353047790366176</v>
      </c>
      <c r="D317" s="16" t="n">
        <v>0.374698207535698</v>
      </c>
      <c r="E317" s="16" t="n">
        <v>0.670271604938272</v>
      </c>
      <c r="F317" s="16" t="n">
        <v>0.56572304030465</v>
      </c>
      <c r="G317" s="18" t="n">
        <v>4.72124116072859E-007</v>
      </c>
      <c r="H317" s="6"/>
      <c r="I317" s="16" t="n">
        <v>0.0131029433668362</v>
      </c>
      <c r="J317" s="16" t="n">
        <v>0.0120192136931269</v>
      </c>
      <c r="K317" s="16" t="n">
        <v>0.752</v>
      </c>
      <c r="L317" s="18" t="n">
        <v>4.83263978354092E-018</v>
      </c>
      <c r="M317" s="16" t="n">
        <v>0.672617283950617</v>
      </c>
      <c r="N317" s="18" t="n">
        <v>1.61633292767138E-006</v>
      </c>
      <c r="O317" s="16" t="n">
        <v>0.206940416133082</v>
      </c>
      <c r="P317" s="16" t="n">
        <v>-0.29162121896112</v>
      </c>
    </row>
    <row r="318" customFormat="false" ht="15" hidden="false" customHeight="false" outlineLevel="0" collapsed="false">
      <c r="A318" s="17" t="n">
        <v>713</v>
      </c>
      <c r="B318" s="6"/>
      <c r="C318" s="16" t="n">
        <v>0.366233082352233</v>
      </c>
      <c r="D318" s="16" t="n">
        <v>0.386723707218117</v>
      </c>
      <c r="E318" s="16" t="n">
        <v>0.663481481481481</v>
      </c>
      <c r="F318" s="16" t="n">
        <v>0.542158885404934</v>
      </c>
      <c r="G318" s="18" t="n">
        <v>1.72209945119779E-006</v>
      </c>
      <c r="H318" s="6"/>
      <c r="I318" s="16" t="n">
        <v>0.0130044847578985</v>
      </c>
      <c r="J318" s="16" t="n">
        <v>0.01186021020287</v>
      </c>
      <c r="K318" s="16" t="n">
        <v>0.755925925925926</v>
      </c>
      <c r="L318" s="18" t="n">
        <v>9.92507440170229E-019</v>
      </c>
      <c r="M318" s="16" t="n">
        <v>0.662740740740741</v>
      </c>
      <c r="N318" s="18" t="n">
        <v>8.46083564879038E-006</v>
      </c>
      <c r="O318" s="16" t="n">
        <v>0.19866799384109</v>
      </c>
      <c r="P318" s="16" t="n">
        <v>-0.297530385337721</v>
      </c>
    </row>
    <row r="319" customFormat="false" ht="15" hidden="false" customHeight="false" outlineLevel="0" collapsed="false">
      <c r="A319" s="17" t="n">
        <v>714</v>
      </c>
      <c r="B319" s="6"/>
      <c r="C319" s="16" t="n">
        <v>0.379321940735319</v>
      </c>
      <c r="D319" s="16" t="n">
        <v>0.398597826603874</v>
      </c>
      <c r="E319" s="16" t="n">
        <v>0.656123456790123</v>
      </c>
      <c r="F319" s="16" t="n">
        <v>0.517045360744512</v>
      </c>
      <c r="G319" s="18" t="n">
        <v>6.24512461847931E-006</v>
      </c>
      <c r="H319" s="6"/>
      <c r="I319" s="16" t="n">
        <v>0.0128835217258515</v>
      </c>
      <c r="J319" s="16" t="n">
        <v>0.0116859165167516</v>
      </c>
      <c r="K319" s="16" t="n">
        <v>0.758197530864198</v>
      </c>
      <c r="L319" s="18" t="n">
        <v>4.96034631587725E-019</v>
      </c>
      <c r="M319" s="16" t="n">
        <v>0.653827160493827</v>
      </c>
      <c r="N319" s="18" t="n">
        <v>3.81014391676513E-005</v>
      </c>
      <c r="O319" s="16" t="n">
        <v>0.189804704384346</v>
      </c>
      <c r="P319" s="16" t="n">
        <v>-0.301646703795485</v>
      </c>
    </row>
    <row r="320" customFormat="false" ht="15" hidden="false" customHeight="false" outlineLevel="0" collapsed="false">
      <c r="A320" s="17" t="n">
        <v>715</v>
      </c>
      <c r="B320" s="6"/>
      <c r="C320" s="16" t="n">
        <v>0.392284562254441</v>
      </c>
      <c r="D320" s="16" t="n">
        <v>0.410297577649286</v>
      </c>
      <c r="E320" s="16" t="n">
        <v>0.648617283950617</v>
      </c>
      <c r="F320" s="16" t="n">
        <v>0.490276975455496</v>
      </c>
      <c r="G320" s="18" t="n">
        <v>2.2720835775719E-005</v>
      </c>
      <c r="H320" s="6"/>
      <c r="I320" s="16" t="n">
        <v>0.0127380532038109</v>
      </c>
      <c r="J320" s="16" t="n">
        <v>0.0114943835583935</v>
      </c>
      <c r="K320" s="16" t="n">
        <v>0.75958024691358</v>
      </c>
      <c r="L320" s="18" t="n">
        <v>4.95456676463261E-019</v>
      </c>
      <c r="M320" s="16" t="n">
        <v>0.642987654320988</v>
      </c>
      <c r="N320" s="18" t="n">
        <v>0.000170860433444365</v>
      </c>
      <c r="O320" s="16" t="n">
        <v>0.180306053054747</v>
      </c>
      <c r="P320" s="16" t="n">
        <v>-0.304431702838137</v>
      </c>
    </row>
    <row r="321" customFormat="false" ht="15" hidden="false" customHeight="false" outlineLevel="0" collapsed="false">
      <c r="A321" s="17" t="n">
        <v>716</v>
      </c>
      <c r="B321" s="6"/>
      <c r="C321" s="16" t="n">
        <v>0.405095446618443</v>
      </c>
      <c r="D321" s="16" t="n">
        <v>0.421803172887747</v>
      </c>
      <c r="E321" s="16" t="n">
        <v>0.64079012345679</v>
      </c>
      <c r="F321" s="16" t="n">
        <v>0.461743591471949</v>
      </c>
      <c r="G321" s="18" t="n">
        <v>8.08273473422507E-005</v>
      </c>
      <c r="H321" s="6"/>
      <c r="I321" s="16" t="n">
        <v>0.01256556757977</v>
      </c>
      <c r="J321" s="16" t="n">
        <v>0.0112836794597753</v>
      </c>
      <c r="K321" s="16" t="n">
        <v>0.759086419753086</v>
      </c>
      <c r="L321" s="18" t="n">
        <v>8.19057945740203E-019</v>
      </c>
      <c r="M321" s="16" t="n">
        <v>0.630395061728395</v>
      </c>
      <c r="N321" s="18" t="n">
        <v>0.000787492996885763</v>
      </c>
      <c r="O321" s="16" t="n">
        <v>0.17012531783708</v>
      </c>
      <c r="P321" s="16" t="n">
        <v>-0.306117227118025</v>
      </c>
    </row>
    <row r="322" customFormat="false" ht="15" hidden="false" customHeight="false" outlineLevel="0" collapsed="false">
      <c r="A322" s="17" t="n">
        <v>717</v>
      </c>
      <c r="B322" s="6"/>
      <c r="C322" s="16" t="n">
        <v>0.417726955020778</v>
      </c>
      <c r="D322" s="16" t="n">
        <v>0.433094991213824</v>
      </c>
      <c r="E322" s="16" t="n">
        <v>0.631283950617284</v>
      </c>
      <c r="F322" s="16" t="n">
        <v>0.431420781878172</v>
      </c>
      <c r="G322" s="18" t="n">
        <v>0.000226845906268506</v>
      </c>
      <c r="H322" s="6"/>
      <c r="I322" s="16" t="n">
        <v>0.0123638261748203</v>
      </c>
      <c r="J322" s="16" t="n">
        <v>0.0110510025793115</v>
      </c>
      <c r="K322" s="16" t="n">
        <v>0.757950617283951</v>
      </c>
      <c r="L322" s="18" t="n">
        <v>1.74514001041548E-018</v>
      </c>
      <c r="M322" s="16" t="n">
        <v>0.613753086419753</v>
      </c>
      <c r="N322" s="16" t="n">
        <v>0.00407461264961219</v>
      </c>
      <c r="O322" s="16" t="n">
        <v>0.159246153866775</v>
      </c>
      <c r="P322" s="16" t="n">
        <v>-0.307116148752169</v>
      </c>
    </row>
    <row r="323" customFormat="false" ht="15" hidden="false" customHeight="false" outlineLevel="0" collapsed="false">
      <c r="A323" s="17" t="n">
        <v>718</v>
      </c>
      <c r="B323" s="6"/>
      <c r="C323" s="16" t="n">
        <v>0.430145860440805</v>
      </c>
      <c r="D323" s="16" t="n">
        <v>0.444151872949755</v>
      </c>
      <c r="E323" s="16" t="n">
        <v>0.622296296296296</v>
      </c>
      <c r="F323" s="16" t="n">
        <v>0.399434075081476</v>
      </c>
      <c r="G323" s="18" t="n">
        <v>0.000730931771938896</v>
      </c>
      <c r="H323" s="6"/>
      <c r="I323" s="16" t="n">
        <v>0.0121322162342914</v>
      </c>
      <c r="J323" s="16" t="n">
        <v>0.0107954311661767</v>
      </c>
      <c r="K323" s="16" t="n">
        <v>0.757333333333333</v>
      </c>
      <c r="L323" s="18" t="n">
        <v>4.36615134614584E-018</v>
      </c>
      <c r="M323" s="16" t="n">
        <v>0.593160493827161</v>
      </c>
      <c r="N323" s="16" t="n">
        <v>0.0220899878197204</v>
      </c>
      <c r="O323" s="16" t="n">
        <v>0.147706879168887</v>
      </c>
      <c r="P323" s="16" t="n">
        <v>-0.307722763017992</v>
      </c>
    </row>
    <row r="324" customFormat="false" ht="15" hidden="false" customHeight="false" outlineLevel="0" collapsed="false">
      <c r="A324" s="17" t="n">
        <v>719</v>
      </c>
      <c r="B324" s="6"/>
      <c r="C324" s="16" t="n">
        <v>0.442324718910159</v>
      </c>
      <c r="D324" s="16" t="n">
        <v>0.454951073911889</v>
      </c>
      <c r="E324" s="16" t="n">
        <v>0.612123456790124</v>
      </c>
      <c r="F324" s="16" t="n">
        <v>0.365745627142873</v>
      </c>
      <c r="G324" s="16" t="n">
        <v>0.00231188858011525</v>
      </c>
      <c r="H324" s="6"/>
      <c r="I324" s="16" t="n">
        <v>0.0118702387348517</v>
      </c>
      <c r="J324" s="16" t="n">
        <v>0.0105169560663274</v>
      </c>
      <c r="K324" s="16" t="n">
        <v>0.756222222222222</v>
      </c>
      <c r="L324" s="18" t="n">
        <v>1.18420154356586E-017</v>
      </c>
      <c r="M324" s="16" t="n">
        <v>0.566962962962963</v>
      </c>
      <c r="N324" s="16" t="n">
        <v>0.109455760358165</v>
      </c>
      <c r="O324" s="16" t="n">
        <v>0.135488222040748</v>
      </c>
      <c r="P324" s="16" t="n">
        <v>-0.308008232567314</v>
      </c>
    </row>
    <row r="325" customFormat="false" ht="15" hidden="false" customHeight="false" outlineLevel="0" collapsed="false">
      <c r="A325" s="17" t="n">
        <v>720</v>
      </c>
      <c r="B325" s="6"/>
      <c r="C325" s="16" t="n">
        <v>0.454234472993928</v>
      </c>
      <c r="D325" s="16" t="n">
        <v>0.465463819795248</v>
      </c>
      <c r="E325" s="16" t="n">
        <v>0.601876543209877</v>
      </c>
      <c r="F325" s="16" t="n">
        <v>0.330235776912534</v>
      </c>
      <c r="G325" s="16" t="n">
        <v>0.005651908216874</v>
      </c>
      <c r="H325" s="6"/>
      <c r="I325" s="16" t="n">
        <v>0.0115779923150927</v>
      </c>
      <c r="J325" s="16" t="n">
        <v>0.0102161413029063</v>
      </c>
      <c r="K325" s="16" t="n">
        <v>0.754888888888889</v>
      </c>
      <c r="L325" s="18" t="n">
        <v>3.30235709951097E-017</v>
      </c>
      <c r="M325" s="16" t="n">
        <v>0.534641975308642</v>
      </c>
      <c r="N325" s="16" t="n">
        <v>0.45779670416009</v>
      </c>
      <c r="O325" s="16" t="n">
        <v>0.122541792512202</v>
      </c>
      <c r="P325" s="16" t="n">
        <v>-0.307992659705169</v>
      </c>
    </row>
    <row r="326" customFormat="false" ht="15" hidden="false" customHeight="false" outlineLevel="0" collapsed="false">
      <c r="A326" s="17" t="n">
        <v>721</v>
      </c>
      <c r="B326" s="6"/>
      <c r="C326" s="16" t="n">
        <v>0.465839210137962</v>
      </c>
      <c r="D326" s="16" t="n">
        <v>0.475659851799572</v>
      </c>
      <c r="E326" s="16" t="n">
        <v>0.590913580246914</v>
      </c>
      <c r="F326" s="16" t="n">
        <v>0.292987073528148</v>
      </c>
      <c r="G326" s="16" t="n">
        <v>0.0143965575538431</v>
      </c>
      <c r="H326" s="6"/>
      <c r="I326" s="16" t="n">
        <v>0.0112567462594726</v>
      </c>
      <c r="J326" s="16" t="n">
        <v>0.00989328282811236</v>
      </c>
      <c r="K326" s="16" t="n">
        <v>0.75362962962963</v>
      </c>
      <c r="L326" s="18" t="n">
        <v>8.91117371835129E-017</v>
      </c>
      <c r="M326" s="16" t="n">
        <v>0.505901234567901</v>
      </c>
      <c r="N326" s="16" t="n">
        <v>0.772537578689377</v>
      </c>
      <c r="O326" s="16" t="n">
        <v>0.10889395956788</v>
      </c>
      <c r="P326" s="16" t="n">
        <v>-0.307940742859926</v>
      </c>
    </row>
    <row r="327" customFormat="false" ht="15" hidden="false" customHeight="false" outlineLevel="0" collapsed="false">
      <c r="A327" s="17" t="n">
        <v>722</v>
      </c>
      <c r="B327" s="6"/>
      <c r="C327" s="16" t="n">
        <v>0.477093133950939</v>
      </c>
      <c r="D327" s="16" t="n">
        <v>0.485510583762616</v>
      </c>
      <c r="E327" s="16" t="n">
        <v>0.580938271604938</v>
      </c>
      <c r="F327" s="16" t="n">
        <v>0.254487907580488</v>
      </c>
      <c r="G327" s="16" t="n">
        <v>0.0296946672801175</v>
      </c>
      <c r="H327" s="6"/>
      <c r="I327" s="16" t="n">
        <v>0.0109082457281284</v>
      </c>
      <c r="J327" s="16" t="n">
        <v>0.00954982105062962</v>
      </c>
      <c r="K327" s="16" t="n">
        <v>0.752666666666667</v>
      </c>
      <c r="L327" s="18" t="n">
        <v>2.28564797125523E-016</v>
      </c>
      <c r="M327" s="16" t="n">
        <v>0.554864197530864</v>
      </c>
      <c r="N327" s="16" t="n">
        <v>0.0949218270801493</v>
      </c>
      <c r="O327" s="16" t="n">
        <v>0.0947230429065859</v>
      </c>
      <c r="P327" s="16" t="n">
        <v>-0.307942259170593</v>
      </c>
    </row>
    <row r="328" customFormat="false" ht="15" hidden="false" customHeight="false" outlineLevel="0" collapsed="false">
      <c r="A328" s="17" t="n">
        <v>723</v>
      </c>
      <c r="B328" s="6"/>
      <c r="C328" s="16" t="n">
        <v>0.487969018141091</v>
      </c>
      <c r="D328" s="16" t="n">
        <v>0.494994044210653</v>
      </c>
      <c r="E328" s="16" t="n">
        <v>0.570320987654321</v>
      </c>
      <c r="F328" s="16" t="n">
        <v>0.21495260826924</v>
      </c>
      <c r="G328" s="16" t="n">
        <v>0.062327906331115</v>
      </c>
      <c r="H328" s="6"/>
      <c r="I328" s="16" t="n">
        <v>0.0105341442768998</v>
      </c>
      <c r="J328" s="16" t="n">
        <v>0.00918805324605426</v>
      </c>
      <c r="K328" s="16" t="n">
        <v>0.752617283950617</v>
      </c>
      <c r="L328" s="18" t="n">
        <v>5.46782787400976E-016</v>
      </c>
      <c r="M328" s="16" t="n">
        <v>0.606740740740741</v>
      </c>
      <c r="N328" s="18" t="n">
        <v>0.000772501934569459</v>
      </c>
      <c r="O328" s="16" t="n">
        <v>0.0801106519345358</v>
      </c>
      <c r="P328" s="16" t="n">
        <v>-0.307864828988558</v>
      </c>
    </row>
    <row r="329" customFormat="false" ht="15" hidden="false" customHeight="false" outlineLevel="0" collapsed="false">
      <c r="A329" s="17" t="n">
        <v>724</v>
      </c>
      <c r="B329" s="6"/>
      <c r="C329" s="16" t="n">
        <v>0.498438750217846</v>
      </c>
      <c r="D329" s="16" t="n">
        <v>0.504085486600574</v>
      </c>
      <c r="E329" s="16" t="n">
        <v>0.558691358024691</v>
      </c>
      <c r="F329" s="16" t="n">
        <v>0.174598570291066</v>
      </c>
      <c r="G329" s="16" t="n">
        <v>0.135755401163044</v>
      </c>
      <c r="H329" s="6"/>
      <c r="I329" s="16" t="n">
        <v>0.0101354510620935</v>
      </c>
      <c r="J329" s="16" t="n">
        <v>0.00880992373445567</v>
      </c>
      <c r="K329" s="16" t="n">
        <v>0.751333333333333</v>
      </c>
      <c r="L329" s="18" t="n">
        <v>1.3074960518919E-015</v>
      </c>
      <c r="M329" s="16" t="n">
        <v>0.655777777777778</v>
      </c>
      <c r="N329" s="18" t="n">
        <v>2.49957507795328E-007</v>
      </c>
      <c r="O329" s="16" t="n">
        <v>0.0651422690693957</v>
      </c>
      <c r="P329" s="16" t="n">
        <v>-0.307489853185218</v>
      </c>
    </row>
    <row r="330" customFormat="false" ht="15" hidden="false" customHeight="false" outlineLevel="0" collapsed="false">
      <c r="A330" s="17" t="n">
        <v>725</v>
      </c>
      <c r="B330" s="6"/>
      <c r="C330" s="16" t="n">
        <v>0.508475145163454</v>
      </c>
      <c r="D330" s="16" t="n">
        <v>0.512764650196865</v>
      </c>
      <c r="E330" s="16" t="n">
        <v>0.54758024691358</v>
      </c>
      <c r="F330" s="16" t="n">
        <v>0.133805628423199</v>
      </c>
      <c r="G330" s="16" t="n">
        <v>0.256597343525446</v>
      </c>
      <c r="H330" s="6"/>
      <c r="I330" s="16" t="n">
        <v>0.00971723902319993</v>
      </c>
      <c r="J330" s="16" t="n">
        <v>0.00841842145933879</v>
      </c>
      <c r="K330" s="16" t="n">
        <v>0.750074074074074</v>
      </c>
      <c r="L330" s="18" t="n">
        <v>2.96395386783162E-015</v>
      </c>
      <c r="M330" s="16" t="n">
        <v>0.695456790123457</v>
      </c>
      <c r="N330" s="18" t="n">
        <v>1.09886402609643E-011</v>
      </c>
      <c r="O330" s="16" t="n">
        <v>0.0499663004203008</v>
      </c>
      <c r="P330" s="16" t="n">
        <v>-0.307152404151615</v>
      </c>
    </row>
    <row r="331" customFormat="false" ht="15" hidden="false" customHeight="false" outlineLevel="0" collapsed="false">
      <c r="A331" s="17" t="n">
        <v>726</v>
      </c>
      <c r="B331" s="6"/>
      <c r="C331" s="16" t="n">
        <v>0.518057940248474</v>
      </c>
      <c r="D331" s="16" t="n">
        <v>0.521023300144996</v>
      </c>
      <c r="E331" s="16" t="n">
        <v>0.536074074074074</v>
      </c>
      <c r="F331" s="16" t="n">
        <v>0.0931561462783717</v>
      </c>
      <c r="G331" s="16" t="n">
        <v>0.436357274421583</v>
      </c>
      <c r="H331" s="6"/>
      <c r="I331" s="16" t="n">
        <v>0.00928376673824144</v>
      </c>
      <c r="J331" s="16" t="n">
        <v>0.00801668898974033</v>
      </c>
      <c r="K331" s="16" t="n">
        <v>0.749037037037037</v>
      </c>
      <c r="L331" s="18" t="n">
        <v>5.93036372056365E-015</v>
      </c>
      <c r="M331" s="16" t="n">
        <v>0.722641975308642</v>
      </c>
      <c r="N331" s="18" t="n">
        <v>1.62180317955245E-015</v>
      </c>
      <c r="O331" s="16" t="n">
        <v>0.0348091861136851</v>
      </c>
      <c r="P331" s="16" t="n">
        <v>-0.306997079934722</v>
      </c>
    </row>
    <row r="332" customFormat="false" ht="15" hidden="false" customHeight="false" outlineLevel="0" collapsed="false">
      <c r="A332" s="17" t="n">
        <v>727</v>
      </c>
      <c r="B332" s="6"/>
      <c r="C332" s="16" t="n">
        <v>0.52716875110334</v>
      </c>
      <c r="D332" s="16" t="n">
        <v>0.52885487454909</v>
      </c>
      <c r="E332" s="16" t="n">
        <v>0.524864197530864</v>
      </c>
      <c r="F332" s="16" t="n">
        <v>0.0532521405208841</v>
      </c>
      <c r="G332" s="16" t="n">
        <v>0.64225814219529</v>
      </c>
      <c r="H332" s="6"/>
      <c r="I332" s="16" t="n">
        <v>0.00883824119492067</v>
      </c>
      <c r="J332" s="16" t="n">
        <v>0.00760833377804905</v>
      </c>
      <c r="K332" s="16" t="n">
        <v>0.747481481481481</v>
      </c>
      <c r="L332" s="18" t="n">
        <v>1.1820022088255E-014</v>
      </c>
      <c r="M332" s="16" t="n">
        <v>0.738641975308642</v>
      </c>
      <c r="N332" s="18" t="n">
        <v>1.10903196515075E-017</v>
      </c>
      <c r="O332" s="16" t="n">
        <v>0.0199065789276209</v>
      </c>
      <c r="P332" s="16" t="n">
        <v>-0.306821838051911</v>
      </c>
    </row>
    <row r="333" customFormat="false" ht="15" hidden="false" customHeight="false" outlineLevel="0" collapsed="false">
      <c r="A333" s="17" t="n">
        <v>728</v>
      </c>
      <c r="B333" s="6"/>
      <c r="C333" s="16" t="n">
        <v>0.535800562834099</v>
      </c>
      <c r="D333" s="16" t="n">
        <v>0.536257416514097</v>
      </c>
      <c r="E333" s="16" t="n">
        <v>0.514148148148148</v>
      </c>
      <c r="F333" s="16" t="n">
        <v>0.0144814133380893</v>
      </c>
      <c r="G333" s="16" t="n">
        <v>0.898265533725181</v>
      </c>
      <c r="H333" s="6"/>
      <c r="I333" s="16" t="n">
        <v>0.00838576797336696</v>
      </c>
      <c r="J333" s="16" t="n">
        <v>0.00719810405089624</v>
      </c>
      <c r="K333" s="16" t="n">
        <v>0.745950617283951</v>
      </c>
      <c r="L333" s="18" t="n">
        <v>2.23948562090245E-014</v>
      </c>
      <c r="M333" s="16" t="n">
        <v>0.745234567901235</v>
      </c>
      <c r="N333" s="18" t="n">
        <v>1.51135447123312E-018</v>
      </c>
      <c r="O333" s="16" t="n">
        <v>0.00541439842810979</v>
      </c>
      <c r="P333" s="16" t="n">
        <v>-0.306513169843534</v>
      </c>
    </row>
    <row r="334" customFormat="false" ht="15" hidden="false" customHeight="false" outlineLevel="0" collapsed="false">
      <c r="A334" s="17" t="n">
        <v>729</v>
      </c>
      <c r="B334" s="6"/>
      <c r="C334" s="16" t="n">
        <v>0.543955162396028</v>
      </c>
      <c r="D334" s="16" t="n">
        <v>0.543232326812617</v>
      </c>
      <c r="E334" s="16" t="n">
        <v>0.50279012345679</v>
      </c>
      <c r="F334" s="16" t="n">
        <v>-0.0229600443246412</v>
      </c>
      <c r="G334" s="16" t="n">
        <v>0.842779012449389</v>
      </c>
      <c r="H334" s="6"/>
      <c r="I334" s="16" t="n">
        <v>0.00793113438737652</v>
      </c>
      <c r="J334" s="16" t="n">
        <v>0.00678929218862619</v>
      </c>
      <c r="K334" s="16" t="n">
        <v>0.745111111111111</v>
      </c>
      <c r="L334" s="18" t="n">
        <v>3.90829159389541E-014</v>
      </c>
      <c r="M334" s="16" t="n">
        <v>0.748864197530864</v>
      </c>
      <c r="N334" s="18" t="n">
        <v>1.17453338462832E-018</v>
      </c>
      <c r="O334" s="16" t="n">
        <v>-0.0085842498060442</v>
      </c>
      <c r="P334" s="16" t="n">
        <v>-0.306270282026643</v>
      </c>
    </row>
    <row r="335" customFormat="false" ht="15" hidden="false" customHeight="false" outlineLevel="0" collapsed="false">
      <c r="A335" s="17" t="n">
        <v>730</v>
      </c>
      <c r="B335" s="6"/>
      <c r="C335" s="16" t="n">
        <v>0.551630303110834</v>
      </c>
      <c r="D335" s="16" t="n">
        <v>0.549778717167791</v>
      </c>
      <c r="E335" s="16" t="n">
        <v>0.508493827160494</v>
      </c>
      <c r="F335" s="16" t="n">
        <v>-0.058852019955879</v>
      </c>
      <c r="G335" s="16" t="n">
        <v>0.602784686261619</v>
      </c>
      <c r="H335" s="6"/>
      <c r="I335" s="16" t="n">
        <v>0.00747822961282041</v>
      </c>
      <c r="J335" s="16" t="n">
        <v>0.0063844941237131</v>
      </c>
      <c r="K335" s="16" t="n">
        <v>0.744049382716049</v>
      </c>
      <c r="L335" s="18" t="n">
        <v>6.37971436429915E-014</v>
      </c>
      <c r="M335" s="16" t="n">
        <v>0.749851851851852</v>
      </c>
      <c r="N335" s="18" t="n">
        <v>2.63990864167203E-018</v>
      </c>
      <c r="O335" s="16" t="n">
        <v>-0.0219989466320172</v>
      </c>
      <c r="P335" s="16" t="n">
        <v>-0.30625116403504</v>
      </c>
    </row>
    <row r="336" customFormat="false" ht="15" hidden="false" customHeight="false" outlineLevel="0" collapsed="false">
      <c r="A336" s="17" t="n">
        <v>731</v>
      </c>
      <c r="B336" s="6"/>
      <c r="C336" s="16" t="n">
        <v>0.558831523264268</v>
      </c>
      <c r="D336" s="16" t="n">
        <v>0.555907278800068</v>
      </c>
      <c r="E336" s="16" t="n">
        <v>0.519308641975309</v>
      </c>
      <c r="F336" s="16" t="n">
        <v>-0.0928906523229127</v>
      </c>
      <c r="G336" s="16" t="n">
        <v>0.429522735305974</v>
      </c>
      <c r="H336" s="6"/>
      <c r="I336" s="16" t="n">
        <v>0.00703008200795755</v>
      </c>
      <c r="J336" s="16" t="n">
        <v>0.00598693802928993</v>
      </c>
      <c r="K336" s="16" t="n">
        <v>0.742962962962963</v>
      </c>
      <c r="L336" s="18" t="n">
        <v>1.03408729325527E-013</v>
      </c>
      <c r="M336" s="16" t="n">
        <v>0.748641975308642</v>
      </c>
      <c r="N336" s="18" t="n">
        <v>1.42909949411254E-017</v>
      </c>
      <c r="O336" s="16" t="n">
        <v>-0.0347101000227245</v>
      </c>
      <c r="P336" s="16" t="n">
        <v>-0.306162029994551</v>
      </c>
    </row>
    <row r="337" customFormat="false" ht="15" hidden="false" customHeight="false" outlineLevel="0" collapsed="false">
      <c r="A337" s="17" t="n">
        <v>732</v>
      </c>
      <c r="B337" s="6"/>
      <c r="C337" s="16" t="n">
        <v>0.565570791834874</v>
      </c>
      <c r="D337" s="16" t="n">
        <v>0.561632436045834</v>
      </c>
      <c r="E337" s="16" t="n">
        <v>0.528987654320988</v>
      </c>
      <c r="F337" s="16" t="n">
        <v>-0.124894106141321</v>
      </c>
      <c r="G337" s="16" t="n">
        <v>0.280998941542872</v>
      </c>
      <c r="H337" s="6"/>
      <c r="I337" s="16" t="n">
        <v>0.00658921044378876</v>
      </c>
      <c r="J337" s="16" t="n">
        <v>0.00559837132597603</v>
      </c>
      <c r="K337" s="16" t="n">
        <v>0.741901234567901</v>
      </c>
      <c r="L337" s="18" t="n">
        <v>1.63201859340836E-013</v>
      </c>
      <c r="M337" s="16" t="n">
        <v>0.748345679012346</v>
      </c>
      <c r="N337" s="18" t="n">
        <v>4.95728319309917E-017</v>
      </c>
      <c r="O337" s="16" t="n">
        <v>-0.046646018108525</v>
      </c>
      <c r="P337" s="16" t="n">
        <v>-0.306027076448719</v>
      </c>
    </row>
    <row r="338" customFormat="false" ht="15" hidden="false" customHeight="false" outlineLevel="0" collapsed="false">
      <c r="A338" s="17" t="n">
        <v>733</v>
      </c>
      <c r="B338" s="6"/>
      <c r="C338" s="16" t="n">
        <v>0.571867541827184</v>
      </c>
      <c r="D338" s="16" t="n">
        <v>0.566966144002742</v>
      </c>
      <c r="E338" s="16" t="n">
        <v>0.537308641975309</v>
      </c>
      <c r="F338" s="16" t="n">
        <v>-0.155031389535405</v>
      </c>
      <c r="G338" s="16" t="n">
        <v>0.174223996528066</v>
      </c>
      <c r="H338" s="6"/>
      <c r="I338" s="16" t="n">
        <v>0.00615877345322491</v>
      </c>
      <c r="J338" s="16" t="n">
        <v>0.00522079942552692</v>
      </c>
      <c r="K338" s="16" t="n">
        <v>0.741012345679012</v>
      </c>
      <c r="L338" s="18" t="n">
        <v>2.43387526621004E-013</v>
      </c>
      <c r="M338" s="16" t="n">
        <v>0.748493827160494</v>
      </c>
      <c r="N338" s="18" t="n">
        <v>1.56175718177768E-016</v>
      </c>
      <c r="O338" s="16" t="n">
        <v>-0.0578677890663583</v>
      </c>
      <c r="P338" s="16" t="n">
        <v>-0.306001871547391</v>
      </c>
    </row>
    <row r="339" customFormat="false" ht="15" hidden="false" customHeight="false" outlineLevel="0" collapsed="false">
      <c r="A339" s="17" t="n">
        <v>734</v>
      </c>
      <c r="B339" s="6"/>
      <c r="C339" s="16" t="n">
        <v>0.577737140345995</v>
      </c>
      <c r="D339" s="16" t="n">
        <v>0.571921460348473</v>
      </c>
      <c r="E339" s="16" t="n">
        <v>0.546246913580247</v>
      </c>
      <c r="F339" s="16" t="n">
        <v>-0.183340796143717</v>
      </c>
      <c r="G339" s="16" t="n">
        <v>0.105143823703156</v>
      </c>
      <c r="H339" s="6"/>
      <c r="I339" s="16" t="n">
        <v>0.00574196809459174</v>
      </c>
      <c r="J339" s="16" t="n">
        <v>0.0048562731891858</v>
      </c>
      <c r="K339" s="16" t="n">
        <v>0.740345679012346</v>
      </c>
      <c r="L339" s="18" t="n">
        <v>3.29500246462453E-013</v>
      </c>
      <c r="M339" s="16" t="n">
        <v>0.746172839506173</v>
      </c>
      <c r="N339" s="18" t="n">
        <v>6.2314189025059E-016</v>
      </c>
      <c r="O339" s="16" t="n">
        <v>-0.0683890775191231</v>
      </c>
      <c r="P339" s="16" t="n">
        <v>-0.306271406501751</v>
      </c>
    </row>
    <row r="340" customFormat="false" ht="15" hidden="false" customHeight="false" outlineLevel="0" collapsed="false">
      <c r="A340" s="17" t="n">
        <v>735</v>
      </c>
      <c r="B340" s="6"/>
      <c r="C340" s="16" t="n">
        <v>0.583190407905208</v>
      </c>
      <c r="D340" s="16" t="n">
        <v>0.576513836976472</v>
      </c>
      <c r="E340" s="16" t="n">
        <v>0.554543209876543</v>
      </c>
      <c r="F340" s="16" t="n">
        <v>-0.209668983973156</v>
      </c>
      <c r="G340" s="16" t="n">
        <v>0.0598836452959012</v>
      </c>
      <c r="H340" s="6"/>
      <c r="I340" s="16" t="n">
        <v>0.0053379707381353</v>
      </c>
      <c r="J340" s="16" t="n">
        <v>0.00450598721608157</v>
      </c>
      <c r="K340" s="16" t="n">
        <v>0.738888888888889</v>
      </c>
      <c r="L340" s="18" t="n">
        <v>4.77155675481532E-013</v>
      </c>
      <c r="M340" s="16" t="n">
        <v>0.745851851851852</v>
      </c>
      <c r="N340" s="18" t="n">
        <v>1.77138008802329E-015</v>
      </c>
      <c r="O340" s="16" t="n">
        <v>-0.0781536770507531</v>
      </c>
      <c r="P340" s="16" t="n">
        <v>-0.306033244818485</v>
      </c>
    </row>
    <row r="341" customFormat="false" ht="15" hidden="false" customHeight="false" outlineLevel="0" collapsed="false">
      <c r="A341" s="17" t="n">
        <v>736</v>
      </c>
      <c r="B341" s="6"/>
      <c r="C341" s="16" t="n">
        <v>0.588240795564975</v>
      </c>
      <c r="D341" s="16" t="n">
        <v>0.580762066973736</v>
      </c>
      <c r="E341" s="16" t="n">
        <v>0.56320987654321</v>
      </c>
      <c r="F341" s="16" t="n">
        <v>-0.233863863162352</v>
      </c>
      <c r="G341" s="16" t="n">
        <v>0.0352792726766703</v>
      </c>
      <c r="H341" s="6"/>
      <c r="I341" s="16" t="n">
        <v>0.00494937709399503</v>
      </c>
      <c r="J341" s="16" t="n">
        <v>0.00417039411692265</v>
      </c>
      <c r="K341" s="16" t="n">
        <v>0.737753086419753</v>
      </c>
      <c r="L341" s="18" t="n">
        <v>6.93485380707107E-013</v>
      </c>
      <c r="M341" s="16" t="n">
        <v>0.744938271604938</v>
      </c>
      <c r="N341" s="18" t="n">
        <v>3.90295882202112E-015</v>
      </c>
      <c r="O341" s="16" t="n">
        <v>-0.0871073532215283</v>
      </c>
      <c r="P341" s="16" t="n">
        <v>-0.305805252652494</v>
      </c>
    </row>
    <row r="342" customFormat="false" ht="15" hidden="false" customHeight="false" outlineLevel="0" collapsed="false">
      <c r="A342" s="17" t="n">
        <v>737</v>
      </c>
      <c r="B342" s="6"/>
      <c r="C342" s="16" t="n">
        <v>0.592916425004337</v>
      </c>
      <c r="D342" s="16" t="n">
        <v>0.584682984437329</v>
      </c>
      <c r="E342" s="16" t="n">
        <v>0.569876543209877</v>
      </c>
      <c r="F342" s="16" t="n">
        <v>-0.256312749179045</v>
      </c>
      <c r="G342" s="16" t="n">
        <v>0.0259089788948163</v>
      </c>
      <c r="H342" s="6"/>
      <c r="I342" s="16" t="n">
        <v>0.00457803988858691</v>
      </c>
      <c r="J342" s="16" t="n">
        <v>0.00384985502253321</v>
      </c>
      <c r="K342" s="16" t="n">
        <v>0.737703703703704</v>
      </c>
      <c r="L342" s="18" t="n">
        <v>9.58888796470408E-013</v>
      </c>
      <c r="M342" s="16" t="n">
        <v>0.743407407407407</v>
      </c>
      <c r="N342" s="18" t="n">
        <v>9.25759447041083E-015</v>
      </c>
      <c r="O342" s="16" t="n">
        <v>-0.0953961084806215</v>
      </c>
      <c r="P342" s="16" t="n">
        <v>-0.306004552588861</v>
      </c>
    </row>
    <row r="343" customFormat="false" ht="15" hidden="false" customHeight="false" outlineLevel="0" collapsed="false">
      <c r="A343" s="17" t="n">
        <v>738</v>
      </c>
      <c r="B343" s="6"/>
      <c r="C343" s="16" t="n">
        <v>0.597223837577567</v>
      </c>
      <c r="D343" s="16" t="n">
        <v>0.588291270206768</v>
      </c>
      <c r="E343" s="16" t="n">
        <v>0.575604938271605</v>
      </c>
      <c r="F343" s="16" t="n">
        <v>-0.276800887407487</v>
      </c>
      <c r="G343" s="16" t="n">
        <v>0.0158859750465255</v>
      </c>
      <c r="H343" s="6"/>
      <c r="I343" s="16" t="n">
        <v>0.00422179522731816</v>
      </c>
      <c r="J343" s="16" t="n">
        <v>0.00354409570731685</v>
      </c>
      <c r="K343" s="16" t="n">
        <v>0.736814814814815</v>
      </c>
      <c r="L343" s="18" t="n">
        <v>1.37043085764912E-012</v>
      </c>
      <c r="M343" s="16" t="n">
        <v>0.74083950617284</v>
      </c>
      <c r="N343" s="18" t="n">
        <v>2.5029329200012E-014</v>
      </c>
      <c r="O343" s="16" t="n">
        <v>-0.102943665806811</v>
      </c>
      <c r="P343" s="16" t="n">
        <v>-0.305760110070367</v>
      </c>
    </row>
    <row r="344" customFormat="false" ht="15" hidden="false" customHeight="false" outlineLevel="0" collapsed="false">
      <c r="A344" s="17" t="n">
        <v>739</v>
      </c>
      <c r="B344" s="6"/>
      <c r="C344" s="16" t="n">
        <v>0.601177760187564</v>
      </c>
      <c r="D344" s="16" t="n">
        <v>0.59160310379831</v>
      </c>
      <c r="E344" s="16" t="n">
        <v>0.582074074074074</v>
      </c>
      <c r="F344" s="16" t="n">
        <v>-0.295333980728878</v>
      </c>
      <c r="G344" s="16" t="n">
        <v>0.00985633157800125</v>
      </c>
      <c r="H344" s="6"/>
      <c r="I344" s="16" t="n">
        <v>0.00388001972011025</v>
      </c>
      <c r="J344" s="16" t="n">
        <v>0.00325248490723223</v>
      </c>
      <c r="K344" s="16" t="n">
        <v>0.735283950617284</v>
      </c>
      <c r="L344" s="18" t="n">
        <v>2.1803179027298E-012</v>
      </c>
      <c r="M344" s="16" t="n">
        <v>0.739086419753086</v>
      </c>
      <c r="N344" s="18" t="n">
        <v>5.75536606553714E-014</v>
      </c>
      <c r="O344" s="16" t="n">
        <v>-0.109755763786579</v>
      </c>
      <c r="P344" s="16" t="n">
        <v>-0.30490204403971</v>
      </c>
    </row>
    <row r="345" customFormat="false" ht="15" hidden="false" customHeight="false" outlineLevel="0" collapsed="false">
      <c r="A345" s="17" t="n">
        <v>740</v>
      </c>
      <c r="B345" s="6"/>
      <c r="C345" s="16" t="n">
        <v>0.60480356089688</v>
      </c>
      <c r="D345" s="16" t="n">
        <v>0.594635854481232</v>
      </c>
      <c r="E345" s="16" t="n">
        <v>0.586296296296296</v>
      </c>
      <c r="F345" s="16" t="n">
        <v>-0.312220410882431</v>
      </c>
      <c r="G345" s="16" t="n">
        <v>0.00634968797460283</v>
      </c>
      <c r="H345" s="6"/>
      <c r="I345" s="16" t="n">
        <v>0.00355492999156183</v>
      </c>
      <c r="J345" s="16" t="n">
        <v>0.00297550125774753</v>
      </c>
      <c r="K345" s="16" t="n">
        <v>0.734148148148148</v>
      </c>
      <c r="L345" s="18" t="n">
        <v>3.48925645641697E-012</v>
      </c>
      <c r="M345" s="16" t="n">
        <v>0.738024691358025</v>
      </c>
      <c r="N345" s="18" t="n">
        <v>9.17218105514093E-014</v>
      </c>
      <c r="O345" s="16" t="n">
        <v>-0.115949196035631</v>
      </c>
      <c r="P345" s="16" t="n">
        <v>-0.303994676982138</v>
      </c>
    </row>
    <row r="346" customFormat="false" ht="15" hidden="false" customHeight="false" outlineLevel="0" collapsed="false">
      <c r="A346" s="17" t="n">
        <v>741</v>
      </c>
      <c r="B346" s="6"/>
      <c r="C346" s="16" t="n">
        <v>0.608117180933024</v>
      </c>
      <c r="D346" s="16" t="n">
        <v>0.597406538863068</v>
      </c>
      <c r="E346" s="16" t="n">
        <v>0.591555555555556</v>
      </c>
      <c r="F346" s="16" t="n">
        <v>-0.327465711310055</v>
      </c>
      <c r="G346" s="16" t="n">
        <v>0.00426094011912211</v>
      </c>
      <c r="H346" s="6"/>
      <c r="I346" s="16" t="n">
        <v>0.00324818321636611</v>
      </c>
      <c r="J346" s="16" t="n">
        <v>0.00271351242443741</v>
      </c>
      <c r="K346" s="16" t="n">
        <v>0.733654320987654</v>
      </c>
      <c r="L346" s="18" t="n">
        <v>5.08604488531756E-012</v>
      </c>
      <c r="M346" s="16" t="n">
        <v>0.737703703703704</v>
      </c>
      <c r="N346" s="18" t="n">
        <v>1.21956988080055E-013</v>
      </c>
      <c r="O346" s="16" t="n">
        <v>-0.121529138805467</v>
      </c>
      <c r="P346" s="16" t="n">
        <v>-0.303567975601929</v>
      </c>
    </row>
    <row r="347" customFormat="false" ht="15" hidden="false" customHeight="false" outlineLevel="0" collapsed="false">
      <c r="A347" s="17" t="n">
        <v>742</v>
      </c>
      <c r="B347" s="6"/>
      <c r="C347" s="16" t="n">
        <v>0.611128369977951</v>
      </c>
      <c r="D347" s="16" t="n">
        <v>0.59992396351835</v>
      </c>
      <c r="E347" s="16" t="n">
        <v>0.596271604938272</v>
      </c>
      <c r="F347" s="16" t="n">
        <v>-0.341140455617</v>
      </c>
      <c r="G347" s="16" t="n">
        <v>0.00319411842187802</v>
      </c>
      <c r="H347" s="6"/>
      <c r="I347" s="16" t="n">
        <v>0.00295721786126124</v>
      </c>
      <c r="J347" s="16" t="n">
        <v>0.00246516205157421</v>
      </c>
      <c r="K347" s="16" t="n">
        <v>0.732641975308642</v>
      </c>
      <c r="L347" s="18" t="n">
        <v>7.70822255058834E-012</v>
      </c>
      <c r="M347" s="16" t="n">
        <v>0.73637037037037</v>
      </c>
      <c r="N347" s="18" t="n">
        <v>2.21889038481159E-013</v>
      </c>
      <c r="O347" s="16" t="n">
        <v>-0.126524473429484</v>
      </c>
      <c r="P347" s="16" t="n">
        <v>-0.303034807721182</v>
      </c>
    </row>
    <row r="348" customFormat="false" ht="15" hidden="false" customHeight="false" outlineLevel="0" collapsed="false">
      <c r="A348" s="17" t="n">
        <v>743</v>
      </c>
      <c r="B348" s="6"/>
      <c r="C348" s="16" t="n">
        <v>0.613850505958412</v>
      </c>
      <c r="D348" s="16" t="n">
        <v>0.602195353083308</v>
      </c>
      <c r="E348" s="16" t="n">
        <v>0.600395061728395</v>
      </c>
      <c r="F348" s="16" t="n">
        <v>-0.353477916133248</v>
      </c>
      <c r="G348" s="16" t="n">
        <v>0.00209848182170996</v>
      </c>
      <c r="H348" s="6"/>
      <c r="I348" s="16" t="n">
        <v>0.0026816782946611</v>
      </c>
      <c r="J348" s="16" t="n">
        <v>0.00223135430495759</v>
      </c>
      <c r="K348" s="16" t="n">
        <v>0.731012345679012</v>
      </c>
      <c r="L348" s="18" t="n">
        <v>1.36000039453481E-011</v>
      </c>
      <c r="M348" s="16" t="n">
        <v>0.735851851851852</v>
      </c>
      <c r="N348" s="18" t="n">
        <v>3.53087030894581E-013</v>
      </c>
      <c r="O348" s="16" t="n">
        <v>-0.131023069174901</v>
      </c>
      <c r="P348" s="16" t="n">
        <v>-0.301449637871263</v>
      </c>
    </row>
    <row r="349" customFormat="false" ht="15" hidden="false" customHeight="false" outlineLevel="0" collapsed="false">
      <c r="A349" s="17" t="n">
        <v>744</v>
      </c>
      <c r="B349" s="6"/>
      <c r="C349" s="16" t="n">
        <v>0.616309629378004</v>
      </c>
      <c r="D349" s="16" t="n">
        <v>0.604241517124416</v>
      </c>
      <c r="E349" s="16" t="n">
        <v>0.603432098765432</v>
      </c>
      <c r="F349" s="16" t="n">
        <v>-0.364676182851866</v>
      </c>
      <c r="G349" s="16" t="n">
        <v>0.00141766333417262</v>
      </c>
      <c r="H349" s="6"/>
      <c r="I349" s="16" t="n">
        <v>0.00242216824065936</v>
      </c>
      <c r="J349" s="16" t="n">
        <v>0.00201189994764574</v>
      </c>
      <c r="K349" s="16" t="n">
        <v>0.729061728395062</v>
      </c>
      <c r="L349" s="18" t="n">
        <v>2.6660530179027E-011</v>
      </c>
      <c r="M349" s="16" t="n">
        <v>0.736</v>
      </c>
      <c r="N349" s="18" t="n">
        <v>4.1693185152933E-013</v>
      </c>
      <c r="O349" s="16" t="n">
        <v>-0.135099294183823</v>
      </c>
      <c r="P349" s="16" t="n">
        <v>-0.299069431660145</v>
      </c>
    </row>
    <row r="350" customFormat="false" ht="15" hidden="false" customHeight="false" outlineLevel="0" collapsed="false">
      <c r="A350" s="17" t="n">
        <v>745</v>
      </c>
      <c r="B350" s="6"/>
      <c r="C350" s="16" t="n">
        <v>0.618520243005475</v>
      </c>
      <c r="D350" s="16" t="n">
        <v>0.606072137194637</v>
      </c>
      <c r="E350" s="16" t="n">
        <v>0.606617283950617</v>
      </c>
      <c r="F350" s="16" t="n">
        <v>-0.374910899327328</v>
      </c>
      <c r="G350" s="18" t="n">
        <v>0.000989247377620725</v>
      </c>
      <c r="H350" s="6"/>
      <c r="I350" s="16" t="n">
        <v>0.00217982899338345</v>
      </c>
      <c r="J350" s="16" t="n">
        <v>0.00180589772855346</v>
      </c>
      <c r="K350" s="16" t="n">
        <v>0.728320987654321</v>
      </c>
      <c r="L350" s="18" t="n">
        <v>4.80423776633769E-011</v>
      </c>
      <c r="M350" s="16" t="n">
        <v>0.736716049382716</v>
      </c>
      <c r="N350" s="18" t="n">
        <v>4.7725362925342E-013</v>
      </c>
      <c r="O350" s="16" t="n">
        <v>-0.138818797449023</v>
      </c>
      <c r="P350" s="16" t="n">
        <v>-0.297319659537027</v>
      </c>
    </row>
    <row r="351" customFormat="false" ht="15" hidden="false" customHeight="false" outlineLevel="0" collapsed="false">
      <c r="A351" s="17" t="n">
        <v>746</v>
      </c>
      <c r="B351" s="6"/>
      <c r="C351" s="16" t="n">
        <v>0.620496047208485</v>
      </c>
      <c r="D351" s="16" t="n">
        <v>0.607699450327616</v>
      </c>
      <c r="E351" s="16" t="n">
        <v>0.60920987654321</v>
      </c>
      <c r="F351" s="16" t="n">
        <v>-0.384251311478767</v>
      </c>
      <c r="G351" s="18" t="n">
        <v>0.000712874673773751</v>
      </c>
      <c r="H351" s="6"/>
      <c r="I351" s="16" t="n">
        <v>0.00195305892399243</v>
      </c>
      <c r="J351" s="16" t="n">
        <v>0.00161370036975599</v>
      </c>
      <c r="K351" s="16" t="n">
        <v>0.727135802469136</v>
      </c>
      <c r="L351" s="18" t="n">
        <v>9.89785463792196E-011</v>
      </c>
      <c r="M351" s="16" t="n">
        <v>0.735876543209877</v>
      </c>
      <c r="N351" s="18" t="n">
        <v>6.12603747500627E-013</v>
      </c>
      <c r="O351" s="16" t="n">
        <v>-0.142208176995339</v>
      </c>
      <c r="P351" s="16" t="n">
        <v>-0.294677035233912</v>
      </c>
    </row>
    <row r="352" customFormat="false" ht="15" hidden="false" customHeight="false" outlineLevel="0" collapsed="false">
      <c r="A352" s="17" t="n">
        <v>747</v>
      </c>
      <c r="B352" s="6"/>
      <c r="C352" s="16" t="n">
        <v>0.622257158353954</v>
      </c>
      <c r="D352" s="16" t="n">
        <v>0.609140605746667</v>
      </c>
      <c r="E352" s="16" t="n">
        <v>0.611753086419753</v>
      </c>
      <c r="F352" s="16" t="n">
        <v>-0.392803943815155</v>
      </c>
      <c r="G352" s="18" t="n">
        <v>0.000527758118656688</v>
      </c>
      <c r="H352" s="6"/>
      <c r="I352" s="16" t="n">
        <v>0.00174139802181396</v>
      </c>
      <c r="J352" s="16" t="n">
        <v>0.00143543952159332</v>
      </c>
      <c r="K352" s="16" t="n">
        <v>0.724518518518519</v>
      </c>
      <c r="L352" s="18" t="n">
        <v>2.50811274367479E-010</v>
      </c>
      <c r="M352" s="16" t="n">
        <v>0.73637037037037</v>
      </c>
      <c r="N352" s="18" t="n">
        <v>5.66285671621896E-013</v>
      </c>
      <c r="O352" s="16" t="n">
        <v>-0.145307314868908</v>
      </c>
      <c r="P352" s="16" t="n">
        <v>-0.290475929488641</v>
      </c>
    </row>
    <row r="353" customFormat="false" ht="15" hidden="false" customHeight="false" outlineLevel="0" collapsed="false">
      <c r="A353" s="17" t="n">
        <v>748</v>
      </c>
      <c r="B353" s="6"/>
      <c r="C353" s="16" t="n">
        <v>0.623810366522431</v>
      </c>
      <c r="D353" s="16" t="n">
        <v>0.610410005976673</v>
      </c>
      <c r="E353" s="16" t="n">
        <v>0.61437037037037</v>
      </c>
      <c r="F353" s="16" t="n">
        <v>-0.400351889646261</v>
      </c>
      <c r="G353" s="18" t="n">
        <v>0.000400498154686864</v>
      </c>
      <c r="H353" s="6"/>
      <c r="I353" s="16" t="n">
        <v>0.00154606938125459</v>
      </c>
      <c r="J353" s="16" t="n">
        <v>0.00127130853727563</v>
      </c>
      <c r="K353" s="16" t="n">
        <v>0.721382716049383</v>
      </c>
      <c r="L353" s="18" t="n">
        <v>6.90031433584294E-010</v>
      </c>
      <c r="M353" s="16" t="n">
        <v>0.740197530864198</v>
      </c>
      <c r="N353" s="18" t="n">
        <v>2.98970307711854E-013</v>
      </c>
      <c r="O353" s="16" t="n">
        <v>-0.148038848407909</v>
      </c>
      <c r="P353" s="16" t="n">
        <v>-0.285441977401996</v>
      </c>
    </row>
    <row r="354" customFormat="false" ht="15" hidden="false" customHeight="false" outlineLevel="0" collapsed="false">
      <c r="A354" s="17" t="n">
        <v>749</v>
      </c>
      <c r="B354" s="6"/>
      <c r="C354" s="16" t="n">
        <v>0.625175471234527</v>
      </c>
      <c r="D354" s="16" t="n">
        <v>0.611523930433811</v>
      </c>
      <c r="E354" s="16" t="n">
        <v>0.616592592592593</v>
      </c>
      <c r="F354" s="16" t="n">
        <v>-0.407020433626881</v>
      </c>
      <c r="G354" s="18" t="n">
        <v>0.000311284106490859</v>
      </c>
      <c r="H354" s="6"/>
      <c r="I354" s="16" t="n">
        <v>0.00136829107999665</v>
      </c>
      <c r="J354" s="16" t="n">
        <v>0.00112116373862405</v>
      </c>
      <c r="K354" s="16" t="n">
        <v>0.718913580246914</v>
      </c>
      <c r="L354" s="18" t="n">
        <v>1.71441775974432E-009</v>
      </c>
      <c r="M354" s="16" t="n">
        <v>0.744148148148148</v>
      </c>
      <c r="N354" s="18" t="n">
        <v>1.87726358726901E-013</v>
      </c>
      <c r="O354" s="16" t="n">
        <v>-0.150449320842545</v>
      </c>
      <c r="P354" s="16" t="n">
        <v>-0.280991863542337</v>
      </c>
    </row>
    <row r="355" customFormat="false" ht="15" hidden="false" customHeight="false" outlineLevel="0" collapsed="false">
      <c r="A355" s="17" t="n">
        <v>750</v>
      </c>
      <c r="B355" s="6"/>
      <c r="C355" s="16" t="n">
        <v>0.626377374568281</v>
      </c>
      <c r="D355" s="16" t="n">
        <v>0.612499100672895</v>
      </c>
      <c r="E355" s="16" t="n">
        <v>0.619086419753086</v>
      </c>
      <c r="F355" s="16" t="n">
        <v>-0.413064215634929</v>
      </c>
      <c r="G355" s="18" t="n">
        <v>0.000248614016952072</v>
      </c>
      <c r="H355" s="6"/>
      <c r="I355" s="16" t="n">
        <v>0.00120318618558565</v>
      </c>
      <c r="J355" s="18" t="n">
        <v>0.000983950829930325</v>
      </c>
      <c r="K355" s="16" t="n">
        <v>0.713851851851852</v>
      </c>
      <c r="L355" s="18" t="n">
        <v>6.19330297827889E-009</v>
      </c>
      <c r="M355" s="16" t="n">
        <v>0.741950617283951</v>
      </c>
      <c r="N355" s="18" t="n">
        <v>3.0661749645003E-013</v>
      </c>
      <c r="O355" s="16" t="n">
        <v>-0.15263164684118</v>
      </c>
      <c r="P355" s="16" t="n">
        <v>-0.273115075222744</v>
      </c>
    </row>
    <row r="356" customFormat="false" ht="15" hidden="false" customHeight="false" outlineLevel="0" collapsed="false">
      <c r="A356" s="17" t="n">
        <v>751</v>
      </c>
      <c r="B356" s="6"/>
      <c r="C356" s="16" t="n">
        <v>0.627422555477564</v>
      </c>
      <c r="D356" s="16" t="n">
        <v>0.613348046690962</v>
      </c>
      <c r="E356" s="16" t="n">
        <v>0.620543209876543</v>
      </c>
      <c r="F356" s="16" t="n">
        <v>-0.418289982456604</v>
      </c>
      <c r="G356" s="18" t="n">
        <v>0.000205119515182527</v>
      </c>
      <c r="H356" s="6"/>
      <c r="I356" s="16" t="n">
        <v>0.00105108670771931</v>
      </c>
      <c r="J356" s="18" t="n">
        <v>0.000858792509823166</v>
      </c>
      <c r="K356" s="16" t="n">
        <v>0.706172839506173</v>
      </c>
      <c r="L356" s="18" t="n">
        <v>2.82037043551371E-008</v>
      </c>
      <c r="M356" s="16" t="n">
        <v>0.738395061728395</v>
      </c>
      <c r="N356" s="18" t="n">
        <v>6.29768448806746E-013</v>
      </c>
      <c r="O356" s="16" t="n">
        <v>-0.154516801859752</v>
      </c>
      <c r="P356" s="16" t="n">
        <v>-0.262489671605766</v>
      </c>
    </row>
    <row r="357" customFormat="false" ht="15" hidden="false" customHeight="false" outlineLevel="0" collapsed="false">
      <c r="A357" s="17" t="n">
        <v>752</v>
      </c>
      <c r="B357" s="6"/>
      <c r="C357" s="16" t="n">
        <v>0.62832611820853</v>
      </c>
      <c r="D357" s="16" t="n">
        <v>0.614083266655761</v>
      </c>
      <c r="E357" s="16" t="n">
        <v>0.622320987654321</v>
      </c>
      <c r="F357" s="16" t="n">
        <v>-0.422787734991416</v>
      </c>
      <c r="G357" s="18" t="n">
        <v>0.000184207692511891</v>
      </c>
      <c r="H357" s="6"/>
      <c r="I357" s="18" t="n">
        <v>0.000913341679268929</v>
      </c>
      <c r="J357" s="18" t="n">
        <v>0.000744565370299113</v>
      </c>
      <c r="K357" s="16" t="n">
        <v>0.699604938271605</v>
      </c>
      <c r="L357" s="18" t="n">
        <v>1.17513087229096E-007</v>
      </c>
      <c r="M357" s="16" t="n">
        <v>0.738716049382716</v>
      </c>
      <c r="N357" s="18" t="n">
        <v>6.33927405656025E-013</v>
      </c>
      <c r="O357" s="16" t="n">
        <v>-0.156137981874536</v>
      </c>
      <c r="P357" s="16" t="n">
        <v>-0.251948327424829</v>
      </c>
    </row>
    <row r="358" customFormat="false" ht="15" hidden="false" customHeight="false" outlineLevel="0" collapsed="false">
      <c r="A358" s="17" t="n">
        <v>753</v>
      </c>
      <c r="B358" s="6"/>
      <c r="C358" s="16" t="n">
        <v>0.629106050709684</v>
      </c>
      <c r="D358" s="16" t="n">
        <v>0.614720413890939</v>
      </c>
      <c r="E358" s="16" t="n">
        <v>0.623259259259259</v>
      </c>
      <c r="F358" s="16" t="n">
        <v>-0.426632670735538</v>
      </c>
      <c r="G358" s="18" t="n">
        <v>0.000160545859129833</v>
      </c>
      <c r="H358" s="6"/>
      <c r="I358" s="18" t="n">
        <v>0.000788419722090206</v>
      </c>
      <c r="J358" s="18" t="n">
        <v>0.000640013127335078</v>
      </c>
      <c r="K358" s="16" t="n">
        <v>0.691654320987654</v>
      </c>
      <c r="L358" s="18" t="n">
        <v>4.24965126472388E-007</v>
      </c>
      <c r="M358" s="16" t="n">
        <v>0.734938271604938</v>
      </c>
      <c r="N358" s="18" t="n">
        <v>1.40726810513847E-012</v>
      </c>
      <c r="O358" s="16" t="n">
        <v>-0.157522859944286</v>
      </c>
      <c r="P358" s="16" t="n">
        <v>-0.241512637497678</v>
      </c>
    </row>
    <row r="359" customFormat="false" ht="15" hidden="false" customHeight="false" outlineLevel="0" collapsed="false">
      <c r="A359" s="17" t="n">
        <v>754</v>
      </c>
      <c r="B359" s="6"/>
      <c r="C359" s="16" t="n">
        <v>0.629780962105338</v>
      </c>
      <c r="D359" s="16" t="n">
        <v>0.615273806621177</v>
      </c>
      <c r="E359" s="16" t="n">
        <v>0.624271604938272</v>
      </c>
      <c r="F359" s="16" t="n">
        <v>-0.429939956360762</v>
      </c>
      <c r="G359" s="18" t="n">
        <v>0.000144224738715863</v>
      </c>
      <c r="H359" s="6"/>
      <c r="I359" s="18" t="n">
        <v>0.000675274072184013</v>
      </c>
      <c r="J359" s="18" t="n">
        <v>0.000545395234982716</v>
      </c>
      <c r="K359" s="16" t="n">
        <v>0.683753086419753</v>
      </c>
      <c r="L359" s="18" t="n">
        <v>1.56200578243551E-006</v>
      </c>
      <c r="M359" s="16" t="n">
        <v>0.733925925925926</v>
      </c>
      <c r="N359" s="18" t="n">
        <v>1.91038725221372E-012</v>
      </c>
      <c r="O359" s="16" t="n">
        <v>-0.158713343151454</v>
      </c>
      <c r="P359" s="16" t="n">
        <v>-0.229657628216609</v>
      </c>
    </row>
    <row r="360" customFormat="false" ht="15" hidden="false" customHeight="false" outlineLevel="0" collapsed="false">
      <c r="A360" s="17" t="n">
        <v>755</v>
      </c>
      <c r="B360" s="6"/>
      <c r="C360" s="16" t="n">
        <v>0.630350863546081</v>
      </c>
      <c r="D360" s="16" t="n">
        <v>0.615741868747916</v>
      </c>
      <c r="E360" s="16" t="n">
        <v>0.625111111111111</v>
      </c>
      <c r="F360" s="16" t="n">
        <v>-0.432724817501652</v>
      </c>
      <c r="G360" s="18" t="n">
        <v>0.000132064441611571</v>
      </c>
      <c r="H360" s="6"/>
      <c r="I360" s="18" t="n">
        <v>0.000574259933023735</v>
      </c>
      <c r="J360" s="18" t="n">
        <v>0.000461281975109021</v>
      </c>
      <c r="K360" s="16" t="n">
        <v>0.674395061728395</v>
      </c>
      <c r="L360" s="18" t="n">
        <v>6.14862487878985E-006</v>
      </c>
      <c r="M360" s="16" t="n">
        <v>0.741283950617284</v>
      </c>
      <c r="N360" s="18" t="n">
        <v>5.13525812636446E-013</v>
      </c>
      <c r="O360" s="16" t="n">
        <v>-0.159715239239712</v>
      </c>
      <c r="P360" s="16" t="n">
        <v>-0.216376146668159</v>
      </c>
    </row>
    <row r="361" customFormat="false" ht="15" hidden="false" customHeight="false" outlineLevel="0" collapsed="false">
      <c r="A361" s="17" t="n">
        <v>756</v>
      </c>
      <c r="B361" s="6"/>
      <c r="C361" s="16" t="n">
        <v>0.630821776434847</v>
      </c>
      <c r="D361" s="16" t="n">
        <v>0.616125110602078</v>
      </c>
      <c r="E361" s="16" t="n">
        <v>0.625654320987654</v>
      </c>
      <c r="F361" s="16" t="n">
        <v>-0.435127022383437</v>
      </c>
      <c r="G361" s="18" t="n">
        <v>0.000121484022203564</v>
      </c>
      <c r="H361" s="6"/>
      <c r="I361" s="18" t="n">
        <v>0.000485969140887769</v>
      </c>
      <c r="J361" s="18" t="n">
        <v>0.000387358114121993</v>
      </c>
      <c r="K361" s="16" t="n">
        <v>0.666098765432099</v>
      </c>
      <c r="L361" s="18" t="n">
        <v>2.04336712079168E-005</v>
      </c>
      <c r="M361" s="16" t="n">
        <v>0.750716049382716</v>
      </c>
      <c r="N361" s="18" t="n">
        <v>9.1501108875386E-014</v>
      </c>
      <c r="O361" s="16" t="n">
        <v>-0.160579072736827</v>
      </c>
      <c r="P361" s="16" t="n">
        <v>-0.203810908632095</v>
      </c>
    </row>
    <row r="362" customFormat="false" ht="15" hidden="false" customHeight="false" outlineLevel="0" collapsed="false">
      <c r="A362" s="17" t="n">
        <v>757</v>
      </c>
      <c r="B362" s="6"/>
      <c r="C362" s="16" t="n">
        <v>0.631205026199091</v>
      </c>
      <c r="D362" s="16" t="n">
        <v>0.616431010717002</v>
      </c>
      <c r="E362" s="16" t="n">
        <v>0.626320987654321</v>
      </c>
      <c r="F362" s="16" t="n">
        <v>-0.437255709738797</v>
      </c>
      <c r="G362" s="18" t="n">
        <v>0.000112955366041594</v>
      </c>
      <c r="H362" s="6"/>
      <c r="I362" s="18" t="n">
        <v>0.00040713690812487</v>
      </c>
      <c r="J362" s="18" t="n">
        <v>0.000322345080355397</v>
      </c>
      <c r="K362" s="16" t="n">
        <v>0.655481481481482</v>
      </c>
      <c r="L362" s="18" t="n">
        <v>8.04726641674675E-005</v>
      </c>
      <c r="M362" s="16" t="n">
        <v>0.756814814814815</v>
      </c>
      <c r="N362" s="18" t="n">
        <v>2.50696566681678E-014</v>
      </c>
      <c r="O362" s="16" t="n">
        <v>-0.161344241086311</v>
      </c>
      <c r="P362" s="16" t="n">
        <v>-0.188690925436361</v>
      </c>
    </row>
    <row r="363" customFormat="false" ht="15" hidden="false" customHeight="false" outlineLevel="0" collapsed="false">
      <c r="A363" s="17" t="n">
        <v>758</v>
      </c>
      <c r="B363" s="6"/>
      <c r="C363" s="16" t="n">
        <v>0.631520335793466</v>
      </c>
      <c r="D363" s="16" t="n">
        <v>0.616671139523795</v>
      </c>
      <c r="E363" s="16" t="n">
        <v>0.626716049382716</v>
      </c>
      <c r="F363" s="16" t="n">
        <v>-0.439363711378344</v>
      </c>
      <c r="G363" s="18" t="n">
        <v>0.000104661197262097</v>
      </c>
      <c r="H363" s="6"/>
      <c r="I363" s="18" t="n">
        <v>0.000335461133054829</v>
      </c>
      <c r="J363" s="18" t="n">
        <v>0.000265810167267749</v>
      </c>
      <c r="K363" s="16" t="n">
        <v>0.638888888888889</v>
      </c>
      <c r="L363" s="18" t="n">
        <v>0.000510767808860479</v>
      </c>
      <c r="M363" s="16" t="n">
        <v>0.75916049382716</v>
      </c>
      <c r="N363" s="18" t="n">
        <v>1.19627206786739E-014</v>
      </c>
      <c r="O363" s="16" t="n">
        <v>-0.162101687215052</v>
      </c>
      <c r="P363" s="16" t="n">
        <v>-0.166674295424035</v>
      </c>
    </row>
    <row r="364" customFormat="false" ht="15" hidden="false" customHeight="false" outlineLevel="0" collapsed="false">
      <c r="A364" s="17" t="n">
        <v>759</v>
      </c>
      <c r="B364" s="6"/>
      <c r="C364" s="16" t="n">
        <v>0.6317765697779</v>
      </c>
      <c r="D364" s="16" t="n">
        <v>0.61685283979969</v>
      </c>
      <c r="E364" s="16" t="n">
        <v>0.62758024691358</v>
      </c>
      <c r="F364" s="16" t="n">
        <v>-0.441518283154696</v>
      </c>
      <c r="G364" s="18" t="n">
        <v>9.80172456059441E-005</v>
      </c>
      <c r="H364" s="6"/>
      <c r="I364" s="18" t="n">
        <v>0.000270581839102159</v>
      </c>
      <c r="J364" s="18" t="n">
        <v>0.000217065017373382</v>
      </c>
      <c r="K364" s="16" t="n">
        <v>0.619432098765432</v>
      </c>
      <c r="L364" s="16" t="n">
        <v>0.00434226591247596</v>
      </c>
      <c r="M364" s="16" t="n">
        <v>0.763728395061728</v>
      </c>
      <c r="N364" s="18" t="n">
        <v>3.41569790811265E-015</v>
      </c>
      <c r="O364" s="16" t="n">
        <v>-0.162875570906141</v>
      </c>
      <c r="P364" s="16" t="n">
        <v>-0.13752095428973</v>
      </c>
    </row>
    <row r="365" customFormat="false" ht="15" hidden="false" customHeight="false" outlineLevel="0" collapsed="false">
      <c r="A365" s="17" t="n">
        <v>760</v>
      </c>
      <c r="B365" s="6"/>
      <c r="C365" s="16" t="n">
        <v>0.631980521616867</v>
      </c>
      <c r="D365" s="16" t="n">
        <v>0.616989348451268</v>
      </c>
      <c r="E365" s="16" t="n">
        <v>0.628395061728395</v>
      </c>
      <c r="F365" s="16" t="n">
        <v>-0.443545738049517</v>
      </c>
      <c r="G365" s="18" t="n">
        <v>9.16599435892574E-005</v>
      </c>
      <c r="H365" s="6"/>
      <c r="I365" s="18" t="n">
        <v>0.000213905452261399</v>
      </c>
      <c r="J365" s="18" t="n">
        <v>0.000174985491329308</v>
      </c>
      <c r="K365" s="16" t="n">
        <v>0.598296296296296</v>
      </c>
      <c r="L365" s="16" t="n">
        <v>0.0287048104474407</v>
      </c>
      <c r="M365" s="16" t="n">
        <v>0.773283950617284</v>
      </c>
      <c r="N365" s="18" t="n">
        <v>3.36546140241686E-016</v>
      </c>
      <c r="O365" s="16" t="n">
        <v>-0.16360352208278</v>
      </c>
      <c r="P365" s="16" t="n">
        <v>-0.106989416787609</v>
      </c>
    </row>
    <row r="366" customFormat="false" ht="15" hidden="false" customHeight="false" outlineLevel="0" collapsed="false">
      <c r="A366" s="17" t="n">
        <v>761</v>
      </c>
      <c r="B366" s="6"/>
      <c r="C366" s="16" t="n">
        <v>0.632139812780769</v>
      </c>
      <c r="D366" s="16" t="n">
        <v>0.617096416941892</v>
      </c>
      <c r="E366" s="16" t="n">
        <v>0.628765432098766</v>
      </c>
      <c r="F366" s="16" t="n">
        <v>-0.445219100690419</v>
      </c>
      <c r="G366" s="18" t="n">
        <v>8.67557225815886E-005</v>
      </c>
      <c r="H366" s="6"/>
      <c r="I366" s="18" t="n">
        <v>0.000163725595624229</v>
      </c>
      <c r="J366" s="18" t="n">
        <v>0.000137972819425349</v>
      </c>
      <c r="K366" s="16" t="n">
        <v>0.576320987654321</v>
      </c>
      <c r="L366" s="16" t="n">
        <v>0.129626707694388</v>
      </c>
      <c r="M366" s="16" t="n">
        <v>0.778962962962963</v>
      </c>
      <c r="N366" s="18" t="n">
        <v>9.66799156797792E-017</v>
      </c>
      <c r="O366" s="16" t="n">
        <v>-0.164204136385803</v>
      </c>
      <c r="P366" s="16" t="n">
        <v>-0.0751663911994834</v>
      </c>
    </row>
    <row r="367" customFormat="false" ht="15" hidden="false" customHeight="false" outlineLevel="0" collapsed="false">
      <c r="A367" s="17" t="n">
        <v>762</v>
      </c>
      <c r="B367" s="6"/>
      <c r="C367" s="16" t="n">
        <v>0.632261209421844</v>
      </c>
      <c r="D367" s="16" t="n">
        <v>0.617186661001564</v>
      </c>
      <c r="E367" s="16" t="n">
        <v>0.629259259259259</v>
      </c>
      <c r="F367" s="16" t="n">
        <v>-0.446385715018362</v>
      </c>
      <c r="G367" s="18" t="n">
        <v>8.40238042598396E-005</v>
      </c>
      <c r="H367" s="6"/>
      <c r="I367" s="18" t="n">
        <v>0.000118971161897723</v>
      </c>
      <c r="J367" s="18" t="n">
        <v>0.000105532378903049</v>
      </c>
      <c r="K367" s="16" t="n">
        <v>0.551604938271605</v>
      </c>
      <c r="L367" s="16" t="n">
        <v>0.408250924032267</v>
      </c>
      <c r="M367" s="16" t="n">
        <v>0.779333333333333</v>
      </c>
      <c r="N367" s="18" t="n">
        <v>9.45793830390279E-017</v>
      </c>
      <c r="O367" s="16" t="n">
        <v>-0.164622757282662</v>
      </c>
      <c r="P367" s="16" t="n">
        <v>-0.041234238836048</v>
      </c>
    </row>
    <row r="368" customFormat="false" ht="15" hidden="false" customHeight="false" outlineLevel="0" collapsed="false">
      <c r="A368" s="17" t="n">
        <v>763</v>
      </c>
      <c r="B368" s="6"/>
      <c r="C368" s="16" t="n">
        <v>0.632345708439742</v>
      </c>
      <c r="D368" s="16" t="n">
        <v>0.617269378585757</v>
      </c>
      <c r="E368" s="16" t="n">
        <v>0.629555555555556</v>
      </c>
      <c r="F368" s="16" t="n">
        <v>-0.446798141020537</v>
      </c>
      <c r="G368" s="18" t="n">
        <v>8.38614526953265E-005</v>
      </c>
      <c r="H368" s="6"/>
      <c r="I368" s="18" t="n">
        <v>7.92078721130956E-005</v>
      </c>
      <c r="J368" s="18" t="n">
        <v>7.77972082756517E-005</v>
      </c>
      <c r="K368" s="16" t="n">
        <v>0.523358024691358</v>
      </c>
      <c r="L368" s="16" t="n">
        <v>0.933155693971209</v>
      </c>
      <c r="M368" s="16" t="n">
        <v>0.781185185185185</v>
      </c>
      <c r="N368" s="18" t="n">
        <v>5.18745514991688E-017</v>
      </c>
      <c r="O368" s="16" t="n">
        <v>-0.164770728490203</v>
      </c>
      <c r="P368" s="16" t="n">
        <v>-0.00450151537030161</v>
      </c>
    </row>
    <row r="369" customFormat="false" ht="15" hidden="false" customHeight="false" outlineLevel="0" collapsed="false">
      <c r="A369" s="17" t="n">
        <v>764</v>
      </c>
      <c r="B369" s="6"/>
      <c r="C369" s="16" t="n">
        <v>0.632392674681439</v>
      </c>
      <c r="D369" s="16" t="n">
        <v>0.617342516852767</v>
      </c>
      <c r="E369" s="16" t="n">
        <v>0.629382716049383</v>
      </c>
      <c r="F369" s="16" t="n">
        <v>-0.446477952798816</v>
      </c>
      <c r="G369" s="18" t="n">
        <v>8.43422706032627E-005</v>
      </c>
      <c r="H369" s="6"/>
      <c r="I369" s="18" t="n">
        <v>4.48257937303919E-005</v>
      </c>
      <c r="J369" s="18" t="n">
        <v>5.38752384115471E-005</v>
      </c>
      <c r="K369" s="16" t="n">
        <v>0.503358024691358</v>
      </c>
      <c r="L369" s="16" t="n">
        <v>0.551844662616503</v>
      </c>
      <c r="M369" s="16" t="n">
        <v>0.781604938271605</v>
      </c>
      <c r="N369" s="18" t="n">
        <v>5.18745514991688E-017</v>
      </c>
      <c r="O369" s="16" t="n">
        <v>-0.164655851543937</v>
      </c>
      <c r="P369" s="16" t="n">
        <v>0.0296561444699035</v>
      </c>
    </row>
    <row r="370" customFormat="false" ht="15" hidden="false" customHeight="false" outlineLevel="0" collapsed="false">
      <c r="A370" s="17" t="n">
        <v>765</v>
      </c>
      <c r="B370" s="6"/>
      <c r="C370" s="16" t="n">
        <v>0.632402491291644</v>
      </c>
      <c r="D370" s="16" t="n">
        <v>0.61739664480156</v>
      </c>
      <c r="E370" s="16" t="n">
        <v>0.628888888888889</v>
      </c>
      <c r="F370" s="16" t="n">
        <v>-0.445676991162872</v>
      </c>
      <c r="G370" s="18" t="n">
        <v>8.72936136637806E-005</v>
      </c>
      <c r="H370" s="6"/>
      <c r="I370" s="18" t="n">
        <v>1.41825846249485E-005</v>
      </c>
      <c r="J370" s="18" t="n">
        <v>3.31919072625821E-005</v>
      </c>
      <c r="K370" s="16" t="n">
        <v>0.530074074074074</v>
      </c>
      <c r="L370" s="16" t="n">
        <v>0.182748800149594</v>
      </c>
      <c r="M370" s="16" t="n">
        <v>0.786049382716049</v>
      </c>
      <c r="N370" s="18" t="n">
        <v>2.42322758374742E-017</v>
      </c>
      <c r="O370" s="16" t="n">
        <v>-0.164368453650559</v>
      </c>
      <c r="P370" s="16" t="n">
        <v>0.0633433322228201</v>
      </c>
    </row>
    <row r="371" customFormat="false" ht="15" hidden="false" customHeight="false" outlineLevel="0" collapsed="false">
      <c r="A371" s="17" t="n">
        <v>766</v>
      </c>
      <c r="B371" s="6"/>
      <c r="C371" s="16" t="n">
        <v>0.63237930822175</v>
      </c>
      <c r="D371" s="16" t="n">
        <v>0.617426425418347</v>
      </c>
      <c r="E371" s="16" t="n">
        <v>0.62841975308642</v>
      </c>
      <c r="F371" s="16" t="n">
        <v>-0.444635603485743</v>
      </c>
      <c r="G371" s="18" t="n">
        <v>9.16599435892574E-005</v>
      </c>
      <c r="H371" s="6"/>
      <c r="I371" s="18" t="n">
        <v>-1.3612728744713E-005</v>
      </c>
      <c r="J371" s="18" t="n">
        <v>1.50635956758235E-005</v>
      </c>
      <c r="K371" s="16" t="n">
        <v>0.557160493827161</v>
      </c>
      <c r="L371" s="16" t="n">
        <v>0.0347616127402618</v>
      </c>
      <c r="M371" s="16" t="n">
        <v>0.790469135802469</v>
      </c>
      <c r="N371" s="18" t="n">
        <v>1.93255971608932E-017</v>
      </c>
      <c r="O371" s="16" t="n">
        <v>-0.163994724440494</v>
      </c>
      <c r="P371" s="16" t="n">
        <v>0.0966795762774799</v>
      </c>
    </row>
    <row r="372" customFormat="false" ht="15" hidden="false" customHeight="false" outlineLevel="0" collapsed="false">
      <c r="A372" s="17" t="n">
        <v>767</v>
      </c>
      <c r="B372" s="6"/>
      <c r="C372" s="16" t="n">
        <v>0.632329105105126</v>
      </c>
      <c r="D372" s="16" t="n">
        <v>0.617430248940372</v>
      </c>
      <c r="E372" s="16" t="n">
        <v>0.628320987654321</v>
      </c>
      <c r="F372" s="16" t="n">
        <v>-0.4435675421276</v>
      </c>
      <c r="G372" s="18" t="n">
        <v>9.55421492371347E-005</v>
      </c>
      <c r="H372" s="6"/>
      <c r="I372" s="18" t="n">
        <v>-3.79908723504456E-005</v>
      </c>
      <c r="J372" s="18" t="n">
        <v>-1.22018868150464E-006</v>
      </c>
      <c r="K372" s="16" t="n">
        <v>0.580641975308642</v>
      </c>
      <c r="L372" s="16" t="n">
        <v>0.00457129258637</v>
      </c>
      <c r="M372" s="16" t="n">
        <v>0.783432098765432</v>
      </c>
      <c r="N372" s="18" t="n">
        <v>4.58648678895709E-016</v>
      </c>
      <c r="O372" s="16" t="n">
        <v>-0.163611349317042</v>
      </c>
      <c r="P372" s="16" t="n">
        <v>0.125553518327023</v>
      </c>
    </row>
    <row r="373" customFormat="false" ht="15" hidden="false" customHeight="false" outlineLevel="0" collapsed="false">
      <c r="A373" s="17" t="n">
        <v>768</v>
      </c>
      <c r="B373" s="6"/>
      <c r="C373" s="16" t="n">
        <v>0.632256339631284</v>
      </c>
      <c r="D373" s="16" t="n">
        <v>0.617408514836082</v>
      </c>
      <c r="E373" s="16" t="n">
        <v>0.628172839506173</v>
      </c>
      <c r="F373" s="16" t="n">
        <v>-0.442593822889721</v>
      </c>
      <c r="G373" s="18" t="n">
        <v>9.91683198813328E-005</v>
      </c>
      <c r="H373" s="6"/>
      <c r="I373" s="18" t="n">
        <v>-5.91306672223659E-005</v>
      </c>
      <c r="J373" s="18" t="n">
        <v>-1.60992119533979E-005</v>
      </c>
      <c r="K373" s="16" t="n">
        <v>0.601358024691358</v>
      </c>
      <c r="L373" s="18" t="n">
        <v>0.000570772473640025</v>
      </c>
      <c r="M373" s="16" t="n">
        <v>0.751333333333333</v>
      </c>
      <c r="N373" s="18" t="n">
        <v>2.60095776505506E-012</v>
      </c>
      <c r="O373" s="16" t="n">
        <v>-0.163261773202079</v>
      </c>
      <c r="P373" s="16" t="n">
        <v>0.149549639084409</v>
      </c>
    </row>
    <row r="374" customFormat="false" ht="15" hidden="false" customHeight="false" outlineLevel="0" collapsed="false">
      <c r="A374" s="17" t="n">
        <v>769</v>
      </c>
      <c r="B374" s="6"/>
      <c r="C374" s="16" t="n">
        <v>0.632165841456062</v>
      </c>
      <c r="D374" s="16" t="n">
        <v>0.617360377027965</v>
      </c>
      <c r="E374" s="16" t="n">
        <v>0.628098765432099</v>
      </c>
      <c r="F374" s="16" t="n">
        <v>-0.441881721168922</v>
      </c>
      <c r="G374" s="18" t="n">
        <v>0.000102615844827064</v>
      </c>
      <c r="H374" s="6"/>
      <c r="I374" s="18" t="n">
        <v>-7.64287748047914E-005</v>
      </c>
      <c r="J374" s="18" t="n">
        <v>-2.9170344274604E-005</v>
      </c>
      <c r="K374" s="16" t="n">
        <v>0.616543209876543</v>
      </c>
      <c r="L374" s="18" t="n">
        <v>8.68359480294012E-005</v>
      </c>
      <c r="M374" s="16" t="n">
        <v>0.693160493827161</v>
      </c>
      <c r="N374" s="18" t="n">
        <v>2.82169057603794E-007</v>
      </c>
      <c r="O374" s="16" t="n">
        <v>-0.163006081763708</v>
      </c>
      <c r="P374" s="16" t="n">
        <v>0.167662687153137</v>
      </c>
    </row>
    <row r="375" customFormat="false" ht="15" hidden="false" customHeight="false" outlineLevel="0" collapsed="false">
      <c r="A375" s="17" t="n">
        <v>770</v>
      </c>
      <c r="B375" s="6"/>
      <c r="C375" s="16" t="n">
        <v>0.632066146285695</v>
      </c>
      <c r="D375" s="16" t="n">
        <v>0.617294426174772</v>
      </c>
      <c r="E375" s="16" t="n">
        <v>0.627901234567901</v>
      </c>
      <c r="F375" s="16" t="n">
        <v>-0.441432619371402</v>
      </c>
      <c r="G375" s="18" t="n">
        <v>0.000104103414507855</v>
      </c>
      <c r="H375" s="6"/>
      <c r="I375" s="18" t="n">
        <v>-8.88734772105696E-005</v>
      </c>
      <c r="J375" s="18" t="n">
        <v>-4.01522434433605E-005</v>
      </c>
      <c r="K375" s="16" t="n">
        <v>0.624469135802469</v>
      </c>
      <c r="L375" s="18" t="n">
        <v>2.63084925739415E-005</v>
      </c>
      <c r="M375" s="16" t="n">
        <v>0.632024691358025</v>
      </c>
      <c r="N375" s="16" t="n">
        <v>0.00280986323215325</v>
      </c>
      <c r="O375" s="16" t="n">
        <v>-0.162844807733316</v>
      </c>
      <c r="P375" s="16" t="n">
        <v>0.176582726943008</v>
      </c>
    </row>
    <row r="376" customFormat="false" ht="15" hidden="false" customHeight="false" outlineLevel="0" collapsed="false">
      <c r="A376" s="17" t="n">
        <v>771</v>
      </c>
      <c r="B376" s="6"/>
      <c r="C376" s="16" t="n">
        <v>0.631953821772588</v>
      </c>
      <c r="D376" s="16" t="n">
        <v>0.617220855248746</v>
      </c>
      <c r="E376" s="16" t="n">
        <v>0.627703703703704</v>
      </c>
      <c r="F376" s="16" t="n">
        <v>-0.440829927546548</v>
      </c>
      <c r="G376" s="18" t="n">
        <v>0.000106671628942911</v>
      </c>
      <c r="H376" s="6"/>
      <c r="I376" s="18" t="n">
        <v>-9.67464324041624E-005</v>
      </c>
      <c r="J376" s="18" t="n">
        <v>-4.90886065235507E-005</v>
      </c>
      <c r="K376" s="16" t="n">
        <v>0.624320987654321</v>
      </c>
      <c r="L376" s="18" t="n">
        <v>1.88125065398408E-005</v>
      </c>
      <c r="M376" s="16" t="n">
        <v>0.579160493827161</v>
      </c>
      <c r="N376" s="16" t="n">
        <v>0.204441115134876</v>
      </c>
      <c r="O376" s="16" t="n">
        <v>-0.162628358474173</v>
      </c>
      <c r="P376" s="16" t="n">
        <v>0.176578885647677</v>
      </c>
    </row>
    <row r="377" customFormat="false" ht="15" hidden="false" customHeight="false" outlineLevel="0" collapsed="false">
      <c r="A377" s="17" t="n">
        <v>772</v>
      </c>
      <c r="B377" s="6"/>
      <c r="C377" s="16" t="n">
        <v>0.631827510233775</v>
      </c>
      <c r="D377" s="16" t="n">
        <v>0.617147584088077</v>
      </c>
      <c r="E377" s="16" t="n">
        <v>0.627432098765432</v>
      </c>
      <c r="F377" s="16" t="n">
        <v>-0.439787867254076</v>
      </c>
      <c r="G377" s="18" t="n">
        <v>0.000111760514604074</v>
      </c>
      <c r="H377" s="6"/>
      <c r="I377" s="18" t="n">
        <v>-0.000102213394075598</v>
      </c>
      <c r="J377" s="18" t="n">
        <v>-5.53313978621236E-005</v>
      </c>
      <c r="K377" s="16" t="n">
        <v>0.625876543209877</v>
      </c>
      <c r="L377" s="18" t="n">
        <v>1.2243666504542E-005</v>
      </c>
      <c r="M377" s="16" t="n">
        <v>0.531333333333333</v>
      </c>
      <c r="N377" s="16" t="n">
        <v>0.993825425421868</v>
      </c>
      <c r="O377" s="16" t="n">
        <v>-0.162254060123001</v>
      </c>
      <c r="P377" s="16" t="n">
        <v>0.177009166453821</v>
      </c>
    </row>
    <row r="378" customFormat="false" ht="15" hidden="false" customHeight="false" outlineLevel="0" collapsed="false">
      <c r="A378" s="17" t="n">
        <v>773</v>
      </c>
      <c r="B378" s="6"/>
      <c r="C378" s="16" t="n">
        <v>0.631698927988016</v>
      </c>
      <c r="D378" s="16" t="n">
        <v>0.617078540539441</v>
      </c>
      <c r="E378" s="16" t="n">
        <v>0.626938271604938</v>
      </c>
      <c r="F378" s="16" t="n">
        <v>-0.438546738221777</v>
      </c>
      <c r="G378" s="18" t="n">
        <v>0.000116787355594333</v>
      </c>
      <c r="H378" s="6"/>
      <c r="I378" s="18" t="n">
        <v>-0.000106113609814894</v>
      </c>
      <c r="J378" s="18" t="n">
        <v>-5.87909756212299E-005</v>
      </c>
      <c r="K378" s="16" t="n">
        <v>0.631333333333333</v>
      </c>
      <c r="L378" s="18" t="n">
        <v>4.70766853569122E-006</v>
      </c>
      <c r="M378" s="16" t="n">
        <v>0.507456790123457</v>
      </c>
      <c r="N378" s="16" t="n">
        <v>0.598854827820141</v>
      </c>
      <c r="O378" s="16" t="n">
        <v>-0.161808166742946</v>
      </c>
      <c r="P378" s="16" t="n">
        <v>0.181474334845612</v>
      </c>
    </row>
    <row r="379" customFormat="false" ht="15" hidden="false" customHeight="false" outlineLevel="0" collapsed="false">
      <c r="A379" s="17" t="n">
        <v>774</v>
      </c>
      <c r="B379" s="6"/>
      <c r="C379" s="16" t="n">
        <v>0.631580123457383</v>
      </c>
      <c r="D379" s="16" t="n">
        <v>0.617013362058858</v>
      </c>
      <c r="E379" s="16" t="n">
        <v>0.626666666666667</v>
      </c>
      <c r="F379" s="16" t="n">
        <v>-0.437486924593717</v>
      </c>
      <c r="G379" s="18" t="n">
        <v>0.000122062004179976</v>
      </c>
      <c r="H379" s="6"/>
      <c r="I379" s="18" t="n">
        <v>-0.00010776589077755</v>
      </c>
      <c r="J379" s="18" t="n">
        <v>-5.98386270672843E-005</v>
      </c>
      <c r="K379" s="16" t="n">
        <v>0.635358024691358</v>
      </c>
      <c r="L379" s="18" t="n">
        <v>1.55103879488652E-006</v>
      </c>
      <c r="M379" s="16" t="n">
        <v>0.528246913580247</v>
      </c>
      <c r="N379" s="16" t="n">
        <v>0.934645197204085</v>
      </c>
      <c r="O379" s="16" t="n">
        <v>-0.161427335044611</v>
      </c>
      <c r="P379" s="16" t="n">
        <v>0.186555888783829</v>
      </c>
    </row>
    <row r="380" customFormat="false" ht="15" hidden="false" customHeight="false" outlineLevel="0" collapsed="false">
      <c r="A380" s="17" t="n">
        <v>775</v>
      </c>
      <c r="B380" s="6"/>
      <c r="C380" s="16" t="n">
        <v>0.631470861366395</v>
      </c>
      <c r="D380" s="16" t="n">
        <v>0.616952429334294</v>
      </c>
      <c r="E380" s="16" t="n">
        <v>0.62637037037037</v>
      </c>
      <c r="F380" s="16" t="n">
        <v>-0.436589455606514</v>
      </c>
      <c r="G380" s="18" t="n">
        <v>0.000126671091572677</v>
      </c>
      <c r="H380" s="6"/>
      <c r="I380" s="18" t="n">
        <v>-0.000106376333843587</v>
      </c>
      <c r="J380" s="18" t="n">
        <v>-5.87947534203815E-005</v>
      </c>
      <c r="K380" s="16" t="n">
        <v>0.636493827160494</v>
      </c>
      <c r="L380" s="18" t="n">
        <v>7.93776496054324E-007</v>
      </c>
      <c r="M380" s="16" t="n">
        <v>0.554493827160494</v>
      </c>
      <c r="N380" s="16" t="n">
        <v>0.417279930013109</v>
      </c>
      <c r="O380" s="16" t="n">
        <v>-0.161104783595875</v>
      </c>
      <c r="P380" s="16" t="n">
        <v>0.188116961822713</v>
      </c>
    </row>
    <row r="381" customFormat="false" ht="15" hidden="false" customHeight="false" outlineLevel="0" collapsed="false">
      <c r="A381" s="17" t="n">
        <v>776</v>
      </c>
      <c r="B381" s="6"/>
      <c r="C381" s="16" t="n">
        <v>0.631363057012666</v>
      </c>
      <c r="D381" s="16" t="n">
        <v>0.616897876713908</v>
      </c>
      <c r="E381" s="16" t="n">
        <v>0.625876543209877</v>
      </c>
      <c r="F381" s="16" t="n">
        <v>-0.435539191842745</v>
      </c>
      <c r="G381" s="18" t="n">
        <v>0.000132339699540675</v>
      </c>
      <c r="H381" s="6"/>
      <c r="I381" s="18" t="n">
        <v>-0.000103750330589558</v>
      </c>
      <c r="J381" s="18" t="n">
        <v>-5.65443038953956E-005</v>
      </c>
      <c r="K381" s="16" t="n">
        <v>0.638617283950617</v>
      </c>
      <c r="L381" s="18" t="n">
        <v>4.211848940724E-007</v>
      </c>
      <c r="M381" s="16" t="n">
        <v>0.566641975308642</v>
      </c>
      <c r="N381" s="16" t="n">
        <v>0.218171734184746</v>
      </c>
      <c r="O381" s="16" t="n">
        <v>-0.16072725195898</v>
      </c>
      <c r="P381" s="16" t="n">
        <v>0.189306347167524</v>
      </c>
    </row>
    <row r="382" customFormat="false" ht="15" hidden="false" customHeight="false" outlineLevel="0" collapsed="false">
      <c r="A382" s="17" t="n">
        <v>777</v>
      </c>
      <c r="B382" s="6"/>
      <c r="C382" s="16" t="n">
        <v>0.631257799549507</v>
      </c>
      <c r="D382" s="16" t="n">
        <v>0.61684552477682</v>
      </c>
      <c r="E382" s="16" t="n">
        <v>0.625506172839506</v>
      </c>
      <c r="F382" s="16" t="n">
        <v>-0.434507836522989</v>
      </c>
      <c r="G382" s="18" t="n">
        <v>0.000137660677470232</v>
      </c>
      <c r="H382" s="6"/>
      <c r="I382" s="18" t="n">
        <v>-0.000101380378955379</v>
      </c>
      <c r="J382" s="18" t="n">
        <v>-5.3459700375729E-005</v>
      </c>
      <c r="K382" s="16" t="n">
        <v>0.64358024691358</v>
      </c>
      <c r="L382" s="18" t="n">
        <v>1.27619585731892E-007</v>
      </c>
      <c r="M382" s="16" t="n">
        <v>0.567086419753086</v>
      </c>
      <c r="N382" s="16" t="n">
        <v>0.20189562848946</v>
      </c>
      <c r="O382" s="16" t="n">
        <v>-0.160356448552358</v>
      </c>
      <c r="P382" s="16" t="n">
        <v>0.194516676001629</v>
      </c>
    </row>
    <row r="383" customFormat="false" ht="15" hidden="false" customHeight="false" outlineLevel="0" collapsed="false">
      <c r="A383" s="17" t="n">
        <v>778</v>
      </c>
      <c r="B383" s="6"/>
      <c r="C383" s="16" t="n">
        <v>0.631161693657845</v>
      </c>
      <c r="D383" s="16" t="n">
        <v>0.616792563018298</v>
      </c>
      <c r="E383" s="16" t="n">
        <v>0.625259259259259</v>
      </c>
      <c r="F383" s="16" t="n">
        <v>-0.433782893304923</v>
      </c>
      <c r="G383" s="18" t="n">
        <v>0.000142175491967697</v>
      </c>
      <c r="H383" s="6"/>
      <c r="I383" s="18" t="n">
        <v>-9.86957691978503E-005</v>
      </c>
      <c r="J383" s="18" t="n">
        <v>-4.9476687871681E-005</v>
      </c>
      <c r="K383" s="16" t="n">
        <v>0.651679012345679</v>
      </c>
      <c r="L383" s="18" t="n">
        <v>2.65343720182919E-008</v>
      </c>
      <c r="M383" s="16" t="n">
        <v>0.567086419753086</v>
      </c>
      <c r="N383" s="16" t="n">
        <v>0.199874059715234</v>
      </c>
      <c r="O383" s="16" t="n">
        <v>-0.160095768909125</v>
      </c>
      <c r="P383" s="16" t="n">
        <v>0.202007628787857</v>
      </c>
    </row>
    <row r="384" customFormat="false" ht="15" hidden="false" customHeight="false" outlineLevel="0" collapsed="false">
      <c r="A384" s="17" t="n">
        <v>779</v>
      </c>
      <c r="B384" s="6"/>
      <c r="C384" s="16" t="n">
        <v>0.631073987885359</v>
      </c>
      <c r="D384" s="16" t="n">
        <v>0.616739187812875</v>
      </c>
      <c r="E384" s="16" t="n">
        <v>0.62516049382716</v>
      </c>
      <c r="F384" s="16" t="n">
        <v>-0.433334518885155</v>
      </c>
      <c r="G384" s="18" t="n">
        <v>0.000144803254497438</v>
      </c>
      <c r="H384" s="6"/>
      <c r="I384" s="18" t="n">
        <v>-9.54471079143876E-005</v>
      </c>
      <c r="J384" s="18" t="n">
        <v>-4.54526794348724E-005</v>
      </c>
      <c r="K384" s="16" t="n">
        <v>0.657086419753087</v>
      </c>
      <c r="L384" s="18" t="n">
        <v>8.05298519718976E-009</v>
      </c>
      <c r="M384" s="16" t="n">
        <v>0.578444444444444</v>
      </c>
      <c r="N384" s="16" t="n">
        <v>0.125398331135102</v>
      </c>
      <c r="O384" s="16" t="n">
        <v>-0.159934522843871</v>
      </c>
      <c r="P384" s="16" t="n">
        <v>0.207031353033406</v>
      </c>
    </row>
    <row r="385" customFormat="false" ht="15" hidden="false" customHeight="false" outlineLevel="0" collapsed="false">
      <c r="A385" s="17" t="n">
        <v>780</v>
      </c>
      <c r="B385" s="6"/>
      <c r="C385" s="16" t="n">
        <v>0.630988886116455</v>
      </c>
      <c r="D385" s="16" t="n">
        <v>0.616688844192002</v>
      </c>
      <c r="E385" s="16" t="n">
        <v>0.624814814814815</v>
      </c>
      <c r="F385" s="16" t="n">
        <v>-0.432880993982138</v>
      </c>
      <c r="G385" s="18" t="n">
        <v>0.000148204966137089</v>
      </c>
      <c r="H385" s="6"/>
      <c r="I385" s="18" t="n">
        <v>-9.21858161228635E-005</v>
      </c>
      <c r="J385" s="18" t="n">
        <v>-4.1606759506019E-005</v>
      </c>
      <c r="K385" s="16" t="n">
        <v>0.661061728395062</v>
      </c>
      <c r="L385" s="18" t="n">
        <v>3.02044109658566E-009</v>
      </c>
      <c r="M385" s="16" t="n">
        <v>0.596148148148148</v>
      </c>
      <c r="N385" s="16" t="n">
        <v>0.0505256332380879</v>
      </c>
      <c r="O385" s="16" t="n">
        <v>-0.159771411517863</v>
      </c>
      <c r="P385" s="16" t="n">
        <v>0.210954255569369</v>
      </c>
    </row>
    <row r="386" customFormat="false" ht="15" hidden="false" customHeight="false" outlineLevel="0" collapsed="false">
      <c r="A386" s="17" t="n">
        <v>781</v>
      </c>
      <c r="B386" s="6"/>
      <c r="C386" s="16" t="n">
        <v>0.630898874488653</v>
      </c>
      <c r="D386" s="16" t="n">
        <v>0.616645096683251</v>
      </c>
      <c r="E386" s="16" t="n">
        <v>0.624617283950617</v>
      </c>
      <c r="F386" s="16" t="n">
        <v>-0.432074098288786</v>
      </c>
      <c r="G386" s="18" t="n">
        <v>0.000153949392654578</v>
      </c>
      <c r="H386" s="6"/>
      <c r="I386" s="18" t="n">
        <v>-8.91121062981324E-005</v>
      </c>
      <c r="J386" s="18" t="n">
        <v>-3.7764954662919E-005</v>
      </c>
      <c r="K386" s="16" t="n">
        <v>0.665777777777778</v>
      </c>
      <c r="L386" s="18" t="n">
        <v>1.0182276589086E-009</v>
      </c>
      <c r="M386" s="16" t="n">
        <v>0.595777777777778</v>
      </c>
      <c r="N386" s="16" t="n">
        <v>0.0494768411055989</v>
      </c>
      <c r="O386" s="16" t="n">
        <v>-0.159481177185931</v>
      </c>
      <c r="P386" s="16" t="n">
        <v>0.215513992126576</v>
      </c>
    </row>
    <row r="387" customFormat="false" ht="15" hidden="false" customHeight="false" outlineLevel="0" collapsed="false">
      <c r="A387" s="17" t="n">
        <v>782</v>
      </c>
      <c r="B387" s="6"/>
      <c r="C387" s="16" t="n">
        <v>0.630804861796025</v>
      </c>
      <c r="D387" s="16" t="n">
        <v>0.616608150325827</v>
      </c>
      <c r="E387" s="16" t="n">
        <v>0.624271604938272</v>
      </c>
      <c r="F387" s="16" t="n">
        <v>-0.430932665709722</v>
      </c>
      <c r="G387" s="18" t="n">
        <v>0.000160545859129833</v>
      </c>
      <c r="H387" s="6"/>
      <c r="I387" s="18" t="n">
        <v>-8.55519539793898E-005</v>
      </c>
      <c r="J387" s="18" t="n">
        <v>-3.37329871138209E-005</v>
      </c>
      <c r="K387" s="16" t="n">
        <v>0.669802469135802</v>
      </c>
      <c r="L387" s="18" t="n">
        <v>4.30382210018193E-010</v>
      </c>
      <c r="M387" s="16" t="n">
        <v>0.595160493827161</v>
      </c>
      <c r="N387" s="16" t="n">
        <v>0.045474193951879</v>
      </c>
      <c r="O387" s="16" t="n">
        <v>-0.159070541823929</v>
      </c>
      <c r="P387" s="16" t="n">
        <v>0.218866841498947</v>
      </c>
    </row>
    <row r="388" customFormat="false" ht="15" hidden="false" customHeight="false" outlineLevel="0" collapsed="false">
      <c r="A388" s="17" t="n">
        <v>783</v>
      </c>
      <c r="B388" s="6"/>
      <c r="C388" s="16" t="n">
        <v>0.630714894406262</v>
      </c>
      <c r="D388" s="16" t="n">
        <v>0.616576615998982</v>
      </c>
      <c r="E388" s="16" t="n">
        <v>0.624024691358025</v>
      </c>
      <c r="F388" s="16" t="n">
        <v>-0.429747993011996</v>
      </c>
      <c r="G388" s="18" t="n">
        <v>0.000168678644632341</v>
      </c>
      <c r="H388" s="6"/>
      <c r="I388" s="18" t="n">
        <v>-8.27585160746101E-005</v>
      </c>
      <c r="J388" s="18" t="n">
        <v>-2.93353942665111E-005</v>
      </c>
      <c r="K388" s="16" t="n">
        <v>0.677407407407408</v>
      </c>
      <c r="L388" s="18" t="n">
        <v>8.19641595179647E-011</v>
      </c>
      <c r="M388" s="16" t="n">
        <v>0.605703703703704</v>
      </c>
      <c r="N388" s="16" t="n">
        <v>0.0166335951113562</v>
      </c>
      <c r="O388" s="16" t="n">
        <v>-0.158644263317661</v>
      </c>
      <c r="P388" s="16" t="n">
        <v>0.226914555525086</v>
      </c>
    </row>
    <row r="389" customFormat="false" ht="15" hidden="false" customHeight="false" outlineLevel="0" collapsed="false">
      <c r="A389" s="17" t="n">
        <v>784</v>
      </c>
      <c r="B389" s="6"/>
      <c r="C389" s="16" t="n">
        <v>0.630632059438587</v>
      </c>
      <c r="D389" s="16" t="n">
        <v>0.616551733278637</v>
      </c>
      <c r="E389" s="16" t="n">
        <v>0.623530864197531</v>
      </c>
      <c r="F389" s="16" t="n">
        <v>-0.428572000669389</v>
      </c>
      <c r="G389" s="18" t="n">
        <v>0.00017654785948236</v>
      </c>
      <c r="H389" s="6"/>
      <c r="I389" s="18" t="n">
        <v>-8.05338744147066E-005</v>
      </c>
      <c r="J389" s="18" t="n">
        <v>-2.51002257318991E-005</v>
      </c>
      <c r="K389" s="16" t="n">
        <v>0.68758024691358</v>
      </c>
      <c r="L389" s="18" t="n">
        <v>1.11920384102913E-011</v>
      </c>
      <c r="M389" s="16" t="n">
        <v>0.640148148148148</v>
      </c>
      <c r="N389" s="18" t="n">
        <v>0.000536625841740983</v>
      </c>
      <c r="O389" s="16" t="n">
        <v>-0.15822102048468</v>
      </c>
      <c r="P389" s="16" t="n">
        <v>0.236546475437924</v>
      </c>
    </row>
    <row r="390" customFormat="false" ht="15" hidden="false" customHeight="false" outlineLevel="0" collapsed="false">
      <c r="A390" s="17" t="n">
        <v>785</v>
      </c>
      <c r="B390" s="6"/>
      <c r="C390" s="16" t="n">
        <v>0.630551263463835</v>
      </c>
      <c r="D390" s="16" t="n">
        <v>0.616532689413703</v>
      </c>
      <c r="E390" s="16" t="n">
        <v>0.623259259259259</v>
      </c>
      <c r="F390" s="16" t="n">
        <v>-0.42726763135278</v>
      </c>
      <c r="G390" s="18" t="n">
        <v>0.000185684098830099</v>
      </c>
      <c r="H390" s="6"/>
      <c r="I390" s="18" t="n">
        <v>-7.79660329946098E-005</v>
      </c>
      <c r="J390" s="18" t="n">
        <v>-2.17079226946335E-005</v>
      </c>
      <c r="K390" s="16" t="n">
        <v>0.692222222222222</v>
      </c>
      <c r="L390" s="18" t="n">
        <v>3.62665244839876E-012</v>
      </c>
      <c r="M390" s="16" t="n">
        <v>0.696864197530864</v>
      </c>
      <c r="N390" s="18" t="n">
        <v>5.5720279915181E-007</v>
      </c>
      <c r="O390" s="16" t="n">
        <v>-0.157751472406432</v>
      </c>
      <c r="P390" s="16" t="n">
        <v>0.241071403180706</v>
      </c>
    </row>
    <row r="391" customFormat="false" ht="15" hidden="false" customHeight="false" outlineLevel="0" collapsed="false">
      <c r="A391" s="17" t="n">
        <v>786</v>
      </c>
      <c r="B391" s="6"/>
      <c r="C391" s="16" t="n">
        <v>0.630470953632039</v>
      </c>
      <c r="D391" s="16" t="n">
        <v>0.616519514293415</v>
      </c>
      <c r="E391" s="16" t="n">
        <v>0.622641975308642</v>
      </c>
      <c r="F391" s="16" t="n">
        <v>-0.425788238109908</v>
      </c>
      <c r="G391" s="18" t="n">
        <v>0.00019290868336921</v>
      </c>
      <c r="H391" s="6"/>
      <c r="I391" s="18" t="n">
        <v>-7.45693369531099E-005</v>
      </c>
      <c r="J391" s="18" t="n">
        <v>-1.8090062909115E-005</v>
      </c>
      <c r="K391" s="16" t="n">
        <v>0.695308641975309</v>
      </c>
      <c r="L391" s="18" t="n">
        <v>1.95886135333817E-012</v>
      </c>
      <c r="M391" s="16" t="n">
        <v>0.680049382716049</v>
      </c>
      <c r="N391" s="18" t="n">
        <v>9.41594978513066E-006</v>
      </c>
      <c r="O391" s="16" t="n">
        <v>-0.15721878953439</v>
      </c>
      <c r="P391" s="16" t="n">
        <v>0.243249869056572</v>
      </c>
    </row>
    <row r="392" customFormat="false" ht="15" hidden="false" customHeight="false" outlineLevel="0" collapsed="false">
      <c r="A392" s="17" t="n">
        <v>787</v>
      </c>
      <c r="B392" s="6"/>
      <c r="C392" s="16" t="n">
        <v>0.630396680628443</v>
      </c>
      <c r="D392" s="16" t="n">
        <v>0.61651048268657</v>
      </c>
      <c r="E392" s="16" t="n">
        <v>0.622296296296296</v>
      </c>
      <c r="F392" s="16" t="n">
        <v>-0.424366105749185</v>
      </c>
      <c r="G392" s="18" t="n">
        <v>0.00020019570712526</v>
      </c>
      <c r="H392" s="6"/>
      <c r="I392" s="18" t="n">
        <v>-7.20195708780635E-005</v>
      </c>
      <c r="J392" s="18" t="n">
        <v>-1.42632659006008E-005</v>
      </c>
      <c r="K392" s="16" t="n">
        <v>0.701333333333333</v>
      </c>
      <c r="L392" s="18" t="n">
        <v>4.77155675481532E-013</v>
      </c>
      <c r="M392" s="16" t="n">
        <v>0.606197530864198</v>
      </c>
      <c r="N392" s="16" t="n">
        <v>0.0180352386662779</v>
      </c>
      <c r="O392" s="16" t="n">
        <v>-0.156706595101978</v>
      </c>
      <c r="P392" s="16" t="n">
        <v>0.249751589184817</v>
      </c>
    </row>
    <row r="393" customFormat="false" ht="15" hidden="false" customHeight="false" outlineLevel="0" collapsed="false">
      <c r="A393" s="17" t="n">
        <v>788</v>
      </c>
      <c r="B393" s="6"/>
      <c r="C393" s="16" t="n">
        <v>0.63033237392592</v>
      </c>
      <c r="D393" s="16" t="n">
        <v>0.616499256512195</v>
      </c>
      <c r="E393" s="16" t="n">
        <v>0.621679012345679</v>
      </c>
      <c r="F393" s="16" t="n">
        <v>-0.423317251837568</v>
      </c>
      <c r="G393" s="18" t="n">
        <v>0.000206524570743274</v>
      </c>
      <c r="H393" s="6"/>
      <c r="I393" s="18" t="n">
        <v>-7.05073300822011E-005</v>
      </c>
      <c r="J393" s="18" t="n">
        <v>-1.07458891390133E-005</v>
      </c>
      <c r="K393" s="16" t="n">
        <v>0.71079012345679</v>
      </c>
      <c r="L393" s="18" t="n">
        <v>7.19042387792318E-014</v>
      </c>
      <c r="M393" s="16" t="n">
        <v>0.539283950617284</v>
      </c>
      <c r="N393" s="16" t="n">
        <v>0.528608154087976</v>
      </c>
      <c r="O393" s="16" t="n">
        <v>-0.156328759383402</v>
      </c>
      <c r="P393" s="16" t="n">
        <v>0.25909171745543</v>
      </c>
    </row>
    <row r="394" customFormat="false" ht="15" hidden="false" customHeight="false" outlineLevel="0" collapsed="false">
      <c r="A394" s="17" t="n">
        <v>789</v>
      </c>
      <c r="B394" s="6"/>
      <c r="C394" s="16" t="n">
        <v>0.630274296827313</v>
      </c>
      <c r="D394" s="16" t="n">
        <v>0.61648736226176</v>
      </c>
      <c r="E394" s="16" t="n">
        <v>0.621456790123457</v>
      </c>
      <c r="F394" s="16" t="n">
        <v>-0.422477476325919</v>
      </c>
      <c r="G394" s="18" t="n">
        <v>0.000214815631388765</v>
      </c>
      <c r="H394" s="6"/>
      <c r="I394" s="18" t="n">
        <v>-6.78008936714172E-005</v>
      </c>
      <c r="J394" s="18" t="n">
        <v>-8.02258201196895E-006</v>
      </c>
      <c r="K394" s="16" t="n">
        <v>0.712148148148148</v>
      </c>
      <c r="L394" s="18" t="n">
        <v>5.80308936082157E-014</v>
      </c>
      <c r="M394" s="16" t="n">
        <v>0.508987654320988</v>
      </c>
      <c r="N394" s="16" t="n">
        <v>0.868734229961653</v>
      </c>
      <c r="O394" s="16" t="n">
        <v>-0.156026191898604</v>
      </c>
      <c r="P394" s="16" t="n">
        <v>0.260035251293192</v>
      </c>
    </row>
    <row r="395" customFormat="false" ht="15" hidden="false" customHeight="false" outlineLevel="0" collapsed="false">
      <c r="A395" s="17" t="n">
        <v>790</v>
      </c>
      <c r="B395" s="6"/>
      <c r="C395" s="16" t="n">
        <v>0.630212256090842</v>
      </c>
      <c r="D395" s="16" t="n">
        <v>0.616478086522874</v>
      </c>
      <c r="E395" s="16" t="n">
        <v>0.62116049382716</v>
      </c>
      <c r="F395" s="16" t="n">
        <v>-0.421430702545055</v>
      </c>
      <c r="G395" s="18" t="n">
        <v>0.000225232582115037</v>
      </c>
      <c r="H395" s="6"/>
      <c r="I395" s="18" t="n">
        <v>-6.41429447952331E-005</v>
      </c>
      <c r="J395" s="18" t="n">
        <v>-6.10319276786022E-006</v>
      </c>
      <c r="K395" s="16" t="n">
        <v>0.706592592592593</v>
      </c>
      <c r="L395" s="18" t="n">
        <v>1.96349397358358E-013</v>
      </c>
      <c r="M395" s="16" t="n">
        <v>0.524592592592593</v>
      </c>
      <c r="N395" s="16" t="n">
        <v>0.33079676278237</v>
      </c>
      <c r="O395" s="16" t="n">
        <v>-0.155648982338793</v>
      </c>
      <c r="P395" s="16" t="n">
        <v>0.25365201410579</v>
      </c>
    </row>
    <row r="396" customFormat="false" ht="15" hidden="false" customHeight="false" outlineLevel="0" collapsed="false">
      <c r="A396" s="17" t="n">
        <v>791</v>
      </c>
      <c r="B396" s="6"/>
      <c r="C396" s="16" t="n">
        <v>0.630145079234018</v>
      </c>
      <c r="D396" s="16" t="n">
        <v>0.616473216990122</v>
      </c>
      <c r="E396" s="16" t="n">
        <v>0.620592592592593</v>
      </c>
      <c r="F396" s="16" t="n">
        <v>-0.420086638916614</v>
      </c>
      <c r="G396" s="18" t="n">
        <v>0.000237400168518278</v>
      </c>
      <c r="H396" s="6"/>
      <c r="I396" s="18" t="n">
        <v>-6.08112580260201E-005</v>
      </c>
      <c r="J396" s="18" t="n">
        <v>-4.27426019493485E-006</v>
      </c>
      <c r="K396" s="16" t="n">
        <v>0.702222222222222</v>
      </c>
      <c r="L396" s="18" t="n">
        <v>4.87542752812577E-013</v>
      </c>
      <c r="M396" s="16" t="n">
        <v>0.564716049382716</v>
      </c>
      <c r="N396" s="16" t="n">
        <v>0.0466435702339166</v>
      </c>
      <c r="O396" s="16" t="n">
        <v>-0.155164543227562</v>
      </c>
      <c r="P396" s="16" t="n">
        <v>0.248348823765521</v>
      </c>
    </row>
    <row r="397" customFormat="false" ht="15" hidden="false" customHeight="false" outlineLevel="0" collapsed="false">
      <c r="A397" s="17" t="n">
        <v>792</v>
      </c>
      <c r="B397" s="6"/>
      <c r="C397" s="16" t="n">
        <v>0.630081227556842</v>
      </c>
      <c r="D397" s="16" t="n">
        <v>0.616471715820359</v>
      </c>
      <c r="E397" s="16" t="n">
        <v>0.620222222222222</v>
      </c>
      <c r="F397" s="16" t="n">
        <v>-0.418738564129443</v>
      </c>
      <c r="G397" s="18" t="n">
        <v>0.000251082721568185</v>
      </c>
      <c r="H397" s="6"/>
      <c r="I397" s="18" t="n">
        <v>-5.83360001222091E-005</v>
      </c>
      <c r="J397" s="18" t="n">
        <v>-1.9348372556185E-006</v>
      </c>
      <c r="K397" s="16" t="n">
        <v>0.703012345679012</v>
      </c>
      <c r="L397" s="18" t="n">
        <v>3.9950864775709E-013</v>
      </c>
      <c r="M397" s="16" t="n">
        <v>0.544716049382716</v>
      </c>
      <c r="N397" s="16" t="n">
        <v>0.131923388689437</v>
      </c>
      <c r="O397" s="16" t="n">
        <v>-0.154678545914688</v>
      </c>
      <c r="P397" s="16" t="n">
        <v>0.248980133561828</v>
      </c>
    </row>
    <row r="398" customFormat="false" ht="15" hidden="false" customHeight="false" outlineLevel="0" collapsed="false">
      <c r="A398" s="17" t="n">
        <v>793</v>
      </c>
      <c r="B398" s="6"/>
      <c r="C398" s="16" t="n">
        <v>0.630020264849335</v>
      </c>
      <c r="D398" s="16" t="n">
        <v>0.616470758025897</v>
      </c>
      <c r="E398" s="16" t="n">
        <v>0.619654320987654</v>
      </c>
      <c r="F398" s="16" t="n">
        <v>-0.417463934979053</v>
      </c>
      <c r="G398" s="18" t="n">
        <v>0.000265545424465868</v>
      </c>
      <c r="H398" s="6"/>
      <c r="I398" s="18" t="n">
        <v>-5.64047812483249E-005</v>
      </c>
      <c r="J398" s="18" t="n">
        <v>2.95011532279489E-007</v>
      </c>
      <c r="K398" s="16" t="n">
        <v>0.705827160493827</v>
      </c>
      <c r="L398" s="18" t="n">
        <v>2.51701981393754E-013</v>
      </c>
      <c r="M398" s="16" t="n">
        <v>0.568345679012346</v>
      </c>
      <c r="N398" s="16" t="n">
        <v>0.174761067097488</v>
      </c>
      <c r="O398" s="16" t="n">
        <v>-0.154218923336785</v>
      </c>
      <c r="P398" s="16" t="n">
        <v>0.251403127566732</v>
      </c>
    </row>
    <row r="399" customFormat="false" ht="15" hidden="false" customHeight="false" outlineLevel="0" collapsed="false">
      <c r="A399" s="17" t="n">
        <v>794</v>
      </c>
      <c r="B399" s="6"/>
      <c r="C399" s="16" t="n">
        <v>0.629960562061444</v>
      </c>
      <c r="D399" s="16" t="n">
        <v>0.61647024638046</v>
      </c>
      <c r="E399" s="16" t="n">
        <v>0.619135802469136</v>
      </c>
      <c r="F399" s="16" t="n">
        <v>-0.416210794237417</v>
      </c>
      <c r="G399" s="18" t="n">
        <v>0.000279577998875863</v>
      </c>
      <c r="H399" s="6"/>
      <c r="I399" s="18" t="n">
        <v>-5.49022285725014E-005</v>
      </c>
      <c r="J399" s="18" t="n">
        <v>2.40269728934056E-006</v>
      </c>
      <c r="K399" s="16" t="n">
        <v>0.709679012345679</v>
      </c>
      <c r="L399" s="18" t="n">
        <v>1.37389894410758E-013</v>
      </c>
      <c r="M399" s="16" t="n">
        <v>0.681802469135802</v>
      </c>
      <c r="N399" s="18" t="n">
        <v>4.92876949125025E-006</v>
      </c>
      <c r="O399" s="16" t="n">
        <v>-0.153766951708577</v>
      </c>
      <c r="P399" s="16" t="n">
        <v>0.255101063008986</v>
      </c>
    </row>
    <row r="400" customFormat="false" ht="15" hidden="false" customHeight="false" outlineLevel="0" collapsed="false">
      <c r="A400" s="17" t="n">
        <v>795</v>
      </c>
      <c r="B400" s="6"/>
      <c r="C400" s="16" t="n">
        <v>0.62990759780635</v>
      </c>
      <c r="D400" s="16" t="n">
        <v>0.616474093876336</v>
      </c>
      <c r="E400" s="16" t="n">
        <v>0.618641975308642</v>
      </c>
      <c r="F400" s="16" t="n">
        <v>-0.415010315058711</v>
      </c>
      <c r="G400" s="18" t="n">
        <v>0.000294630947544841</v>
      </c>
      <c r="H400" s="6"/>
      <c r="I400" s="18" t="n">
        <v>-5.36961971781171E-005</v>
      </c>
      <c r="J400" s="18" t="n">
        <v>4.41497185738263E-006</v>
      </c>
      <c r="K400" s="16" t="n">
        <v>0.71441975308642</v>
      </c>
      <c r="L400" s="18" t="n">
        <v>6.35259530859895E-014</v>
      </c>
      <c r="M400" s="16" t="n">
        <v>0.673333333333333</v>
      </c>
      <c r="N400" s="18" t="n">
        <v>3.83367707463001E-006</v>
      </c>
      <c r="O400" s="16" t="n">
        <v>-0.153333883043465</v>
      </c>
      <c r="P400" s="16" t="n">
        <v>0.259836723384213</v>
      </c>
    </row>
    <row r="401" customFormat="false" ht="15" hidden="false" customHeight="false" outlineLevel="0" collapsed="false">
      <c r="A401" s="17" t="n">
        <v>796</v>
      </c>
      <c r="B401" s="6"/>
      <c r="C401" s="16" t="n">
        <v>0.629860753342763</v>
      </c>
      <c r="D401" s="16" t="n">
        <v>0.616482041020434</v>
      </c>
      <c r="E401" s="16" t="n">
        <v>0.618395061728395</v>
      </c>
      <c r="F401" s="16" t="n">
        <v>-0.413857191144435</v>
      </c>
      <c r="G401" s="18" t="n">
        <v>0.000309774531423564</v>
      </c>
      <c r="H401" s="6"/>
      <c r="I401" s="18" t="n">
        <v>-5.2686196472398E-005</v>
      </c>
      <c r="J401" s="18" t="n">
        <v>6.21721384882013E-006</v>
      </c>
      <c r="K401" s="16" t="n">
        <v>0.718888888888889</v>
      </c>
      <c r="L401" s="18" t="n">
        <v>2.65088190089373E-014</v>
      </c>
      <c r="M401" s="16" t="n">
        <v>0.626</v>
      </c>
      <c r="N401" s="18" t="n">
        <v>0.000494319345637942</v>
      </c>
      <c r="O401" s="16" t="n">
        <v>-0.152917814413742</v>
      </c>
      <c r="P401" s="16" t="n">
        <v>0.264898921843143</v>
      </c>
    </row>
    <row r="402" customFormat="false" ht="15" hidden="false" customHeight="false" outlineLevel="0" collapsed="false">
      <c r="A402" s="17" t="n">
        <v>797</v>
      </c>
      <c r="B402" s="6"/>
      <c r="C402" s="16" t="n">
        <v>0.629816874921154</v>
      </c>
      <c r="D402" s="16" t="n">
        <v>0.616492310263155</v>
      </c>
      <c r="E402" s="16" t="n">
        <v>0.617901234567901</v>
      </c>
      <c r="F402" s="16" t="n">
        <v>-0.412714353448539</v>
      </c>
      <c r="G402" s="18" t="n">
        <v>0.000324491846766774</v>
      </c>
      <c r="H402" s="6"/>
      <c r="I402" s="18" t="n">
        <v>-5.20102253995802E-005</v>
      </c>
      <c r="J402" s="18" t="n">
        <v>7.69567465836137E-006</v>
      </c>
      <c r="K402" s="16" t="n">
        <v>0.723753086419753</v>
      </c>
      <c r="L402" s="18" t="n">
        <v>9.7475931166369E-015</v>
      </c>
      <c r="M402" s="16" t="n">
        <v>0.582320987654321</v>
      </c>
      <c r="N402" s="16" t="n">
        <v>0.0223357634631431</v>
      </c>
      <c r="O402" s="16" t="n">
        <v>-0.152505376994403</v>
      </c>
      <c r="P402" s="16" t="n">
        <v>0.270312866707401</v>
      </c>
    </row>
    <row r="403" customFormat="false" ht="15" hidden="false" customHeight="false" outlineLevel="0" collapsed="false">
      <c r="A403" s="17" t="n">
        <v>798</v>
      </c>
      <c r="B403" s="6"/>
      <c r="C403" s="16" t="n">
        <v>0.629771675057933</v>
      </c>
      <c r="D403" s="16" t="n">
        <v>0.616501211004227</v>
      </c>
      <c r="E403" s="16" t="n">
        <v>0.617604938271605</v>
      </c>
      <c r="F403" s="16" t="n">
        <v>-0.411565198649869</v>
      </c>
      <c r="G403" s="18" t="n">
        <v>0.000341118250908611</v>
      </c>
      <c r="H403" s="6"/>
      <c r="I403" s="18" t="n">
        <v>-5.08877493100125E-005</v>
      </c>
      <c r="J403" s="18" t="n">
        <v>9.24141326458705E-006</v>
      </c>
      <c r="K403" s="16" t="n">
        <v>0.726666666666667</v>
      </c>
      <c r="L403" s="18" t="n">
        <v>4.66390576353751E-015</v>
      </c>
      <c r="M403" s="16" t="n">
        <v>0.560617283950617</v>
      </c>
      <c r="N403" s="16" t="n">
        <v>0.0596176069847375</v>
      </c>
      <c r="O403" s="16" t="n">
        <v>-0.152090579447113</v>
      </c>
      <c r="P403" s="16" t="n">
        <v>0.274122932995693</v>
      </c>
    </row>
    <row r="404" customFormat="false" ht="15" hidden="false" customHeight="false" outlineLevel="0" collapsed="false">
      <c r="A404" s="17" t="n">
        <v>799</v>
      </c>
      <c r="B404" s="6"/>
      <c r="C404" s="16" t="n">
        <v>0.629727650105539</v>
      </c>
      <c r="D404" s="16" t="n">
        <v>0.616511888249464</v>
      </c>
      <c r="E404" s="16" t="n">
        <v>0.617086419753086</v>
      </c>
      <c r="F404" s="16" t="n">
        <v>-0.410391364231557</v>
      </c>
      <c r="G404" s="18" t="n">
        <v>0.00035763198849837</v>
      </c>
      <c r="H404" s="6"/>
      <c r="I404" s="18" t="n">
        <v>-4.93097518185392E-005</v>
      </c>
      <c r="J404" s="18" t="n">
        <v>1.05765963344064E-005</v>
      </c>
      <c r="K404" s="16" t="n">
        <v>0.727802469135803</v>
      </c>
      <c r="L404" s="18" t="n">
        <v>4.06209968727108E-015</v>
      </c>
      <c r="M404" s="16" t="n">
        <v>0.763234567901235</v>
      </c>
      <c r="N404" s="18" t="n">
        <v>3.32459583959036E-014</v>
      </c>
      <c r="O404" s="16" t="n">
        <v>-0.15166679058801</v>
      </c>
      <c r="P404" s="16" t="n">
        <v>0.274894340411483</v>
      </c>
    </row>
    <row r="405" customFormat="false" ht="15" hidden="false" customHeight="false" outlineLevel="0" collapsed="false">
      <c r="A405" s="17" t="n">
        <v>800</v>
      </c>
      <c r="B405" s="6"/>
      <c r="C405" s="16" t="n">
        <v>0.629678005668607</v>
      </c>
      <c r="D405" s="16" t="n">
        <v>0.616524611816943</v>
      </c>
      <c r="E405" s="16" t="n">
        <v>0.616641975308642</v>
      </c>
      <c r="F405" s="16" t="n">
        <v>-0.408973541517861</v>
      </c>
      <c r="G405" s="18" t="n">
        <v>0.000379439488286454</v>
      </c>
      <c r="H405" s="6"/>
      <c r="I405" s="18" t="n">
        <v>-4.83097396213489E-005</v>
      </c>
      <c r="J405" s="18" t="n">
        <v>1.07862183012386E-005</v>
      </c>
      <c r="K405" s="16" t="n">
        <v>0.726074074074074</v>
      </c>
      <c r="L405" s="18" t="n">
        <v>5.03325000353463E-015</v>
      </c>
      <c r="M405" s="16" t="n">
        <v>0.856716049382716</v>
      </c>
      <c r="N405" s="18" t="n">
        <v>1.41188223903165E-023</v>
      </c>
      <c r="O405" s="16" t="n">
        <v>-0.151154803227664</v>
      </c>
      <c r="P405" s="16" t="n">
        <v>0.273202261172086</v>
      </c>
    </row>
    <row r="406" customFormat="false" ht="15" hidden="false" customHeight="false" outlineLevel="0" collapsed="false">
      <c r="A406" s="17" t="n">
        <v>801</v>
      </c>
      <c r="B406" s="6"/>
      <c r="C406" s="16" t="n">
        <v>0.629621052272703</v>
      </c>
      <c r="D406" s="16" t="n">
        <v>0.616538883508165</v>
      </c>
      <c r="E406" s="16" t="n">
        <v>0.616320987654321</v>
      </c>
      <c r="F406" s="16" t="n">
        <v>-0.407275216335237</v>
      </c>
      <c r="G406" s="18" t="n">
        <v>0.000405632465963338</v>
      </c>
      <c r="H406" s="6"/>
      <c r="I406" s="18" t="n">
        <v>-4.62577976891564E-005</v>
      </c>
      <c r="J406" s="18" t="n">
        <v>1.07342392665723E-005</v>
      </c>
      <c r="K406" s="16" t="n">
        <v>0.71962962962963</v>
      </c>
      <c r="L406" s="18" t="n">
        <v>2.09549706841673E-014</v>
      </c>
      <c r="M406" s="16" t="n">
        <v>0.885777777777778</v>
      </c>
      <c r="N406" s="18" t="n">
        <v>2.37810215682768E-027</v>
      </c>
      <c r="O406" s="16" t="n">
        <v>-0.150541364002533</v>
      </c>
      <c r="P406" s="16" t="n">
        <v>0.265511795677171</v>
      </c>
    </row>
    <row r="407" customFormat="false" ht="15" hidden="false" customHeight="false" outlineLevel="0" collapsed="false">
      <c r="A407" s="17" t="n">
        <v>802</v>
      </c>
      <c r="B407" s="6"/>
      <c r="C407" s="16" t="n">
        <v>0.629568691671715</v>
      </c>
      <c r="D407" s="16" t="n">
        <v>0.616554385092062</v>
      </c>
      <c r="E407" s="16" t="n">
        <v>0.615851851851852</v>
      </c>
      <c r="F407" s="16" t="n">
        <v>-0.405676847375126</v>
      </c>
      <c r="G407" s="18" t="n">
        <v>0.000432078831179919</v>
      </c>
      <c r="H407" s="6"/>
      <c r="I407" s="18" t="n">
        <v>-4.45672775085587E-005</v>
      </c>
      <c r="J407" s="18" t="n">
        <v>1.03250228682869E-005</v>
      </c>
      <c r="K407" s="16" t="n">
        <v>0.712617283950617</v>
      </c>
      <c r="L407" s="18" t="n">
        <v>7.1804859594673E-014</v>
      </c>
      <c r="M407" s="16" t="n">
        <v>0.846518518518519</v>
      </c>
      <c r="N407" s="18" t="n">
        <v>9.01380568334549E-023</v>
      </c>
      <c r="O407" s="16" t="n">
        <v>-0.149963870313857</v>
      </c>
      <c r="P407" s="16" t="n">
        <v>0.257509799834233</v>
      </c>
    </row>
    <row r="408" customFormat="false" ht="15" hidden="false" customHeight="false" outlineLevel="0" collapsed="false">
      <c r="A408" s="17" t="n">
        <v>803</v>
      </c>
      <c r="B408" s="6"/>
      <c r="C408" s="16" t="n">
        <v>0.629513447700281</v>
      </c>
      <c r="D408" s="16" t="n">
        <v>0.616567459793575</v>
      </c>
      <c r="E408" s="16" t="n">
        <v>0.615259259259259</v>
      </c>
      <c r="F408" s="16" t="n">
        <v>-0.404058741021842</v>
      </c>
      <c r="G408" s="18" t="n">
        <v>0.00046180426157843</v>
      </c>
      <c r="H408" s="6"/>
      <c r="I408" s="18" t="n">
        <v>-4.45970206993519E-005</v>
      </c>
      <c r="J408" s="18" t="n">
        <v>9.26652858046362E-006</v>
      </c>
      <c r="K408" s="16" t="n">
        <v>0.709086419753086</v>
      </c>
      <c r="L408" s="18" t="n">
        <v>9.37076126265055E-014</v>
      </c>
      <c r="M408" s="16" t="n">
        <v>0.719407407407407</v>
      </c>
      <c r="N408" s="18" t="n">
        <v>8.7246400409555E-012</v>
      </c>
      <c r="O408" s="16" t="n">
        <v>-0.14937908908388</v>
      </c>
      <c r="P408" s="16" t="n">
        <v>0.254124736925044</v>
      </c>
    </row>
    <row r="409" customFormat="false" ht="15" hidden="false" customHeight="false" outlineLevel="0" collapsed="false">
      <c r="A409" s="17" t="n">
        <v>804</v>
      </c>
      <c r="B409" s="6"/>
      <c r="C409" s="16" t="n">
        <v>0.629463429100248</v>
      </c>
      <c r="D409" s="16" t="n">
        <v>0.616579078396843</v>
      </c>
      <c r="E409" s="16" t="n">
        <v>0.614864197530864</v>
      </c>
      <c r="F409" s="16" t="n">
        <v>-0.40264195655498</v>
      </c>
      <c r="G409" s="18" t="n">
        <v>0.000489637056473005</v>
      </c>
      <c r="H409" s="6"/>
      <c r="I409" s="18" t="n">
        <v>-4.45387476980317E-005</v>
      </c>
      <c r="J409" s="18" t="n">
        <v>7.87310562301262E-006</v>
      </c>
      <c r="K409" s="16" t="n">
        <v>0.704395061728395</v>
      </c>
      <c r="L409" s="18" t="n">
        <v>2.11642310896299E-013</v>
      </c>
      <c r="M409" s="16" t="n">
        <v>0.614098765432099</v>
      </c>
      <c r="N409" s="18" t="n">
        <v>0.000148584148260275</v>
      </c>
      <c r="O409" s="16" t="n">
        <v>-0.148866936524059</v>
      </c>
      <c r="P409" s="16" t="n">
        <v>0.248589300797307</v>
      </c>
    </row>
    <row r="410" customFormat="false" ht="15" hidden="false" customHeight="false" outlineLevel="0" collapsed="false">
      <c r="A410" s="17" t="n">
        <v>805</v>
      </c>
      <c r="B410" s="6"/>
      <c r="C410" s="16" t="n">
        <v>0.629428208232453</v>
      </c>
      <c r="D410" s="16" t="n">
        <v>0.616591242432936</v>
      </c>
      <c r="E410" s="16" t="n">
        <v>0.614641975308642</v>
      </c>
      <c r="F410" s="16" t="n">
        <v>-0.401659736576964</v>
      </c>
      <c r="G410" s="18" t="n">
        <v>0.000510758581370259</v>
      </c>
      <c r="H410" s="6"/>
      <c r="I410" s="18" t="n">
        <v>-4.57098985489019E-005</v>
      </c>
      <c r="J410" s="18" t="n">
        <v>5.81789016588386E-006</v>
      </c>
      <c r="K410" s="16" t="n">
        <v>0.70241975308642</v>
      </c>
      <c r="L410" s="18" t="n">
        <v>3.21549105696792E-013</v>
      </c>
      <c r="M410" s="16" t="n">
        <v>0.552518518518519</v>
      </c>
      <c r="N410" s="16" t="n">
        <v>0.0518460443937324</v>
      </c>
      <c r="O410" s="16" t="n">
        <v>-0.1485118040636</v>
      </c>
      <c r="P410" s="16" t="n">
        <v>0.245597207153771</v>
      </c>
    </row>
    <row r="411" customFormat="false" ht="15" hidden="false" customHeight="false" outlineLevel="0" collapsed="false">
      <c r="A411" s="17" t="n">
        <v>806</v>
      </c>
      <c r="B411" s="6"/>
      <c r="C411" s="16" t="n">
        <v>0.629397507962464</v>
      </c>
      <c r="D411" s="16" t="n">
        <v>0.616597752846824</v>
      </c>
      <c r="E411" s="16" t="n">
        <v>0.614469135802469</v>
      </c>
      <c r="F411" s="16" t="n">
        <v>-0.400994508654973</v>
      </c>
      <c r="G411" s="18" t="n">
        <v>0.000524864689562388</v>
      </c>
      <c r="H411" s="6"/>
      <c r="I411" s="18" t="n">
        <v>-4.76391447928792E-005</v>
      </c>
      <c r="J411" s="18" t="n">
        <v>3.56063412160249E-006</v>
      </c>
      <c r="K411" s="16" t="n">
        <v>0.703333333333333</v>
      </c>
      <c r="L411" s="18" t="n">
        <v>2.85600512253089E-013</v>
      </c>
      <c r="M411" s="16" t="n">
        <v>0.551160493827161</v>
      </c>
      <c r="N411" s="16" t="n">
        <v>0.0446584200256738</v>
      </c>
      <c r="O411" s="16" t="n">
        <v>-0.148271250927415</v>
      </c>
      <c r="P411" s="16" t="n">
        <v>0.245156267300771</v>
      </c>
    </row>
    <row r="412" customFormat="false" ht="15" hidden="false" customHeight="false" outlineLevel="0" collapsed="false">
      <c r="A412" s="17" t="n">
        <v>807</v>
      </c>
      <c r="B412" s="6"/>
      <c r="C412" s="16" t="n">
        <v>0.629367846619495</v>
      </c>
      <c r="D412" s="16" t="n">
        <v>0.6166004478175</v>
      </c>
      <c r="E412" s="16" t="n">
        <v>0.614222222222222</v>
      </c>
      <c r="F412" s="16" t="n">
        <v>-0.400478922965965</v>
      </c>
      <c r="G412" s="18" t="n">
        <v>0.000536280210873435</v>
      </c>
      <c r="H412" s="6"/>
      <c r="I412" s="18" t="n">
        <v>-4.89567196572199E-005</v>
      </c>
      <c r="J412" s="18" t="n">
        <v>1.83227729094486E-006</v>
      </c>
      <c r="K412" s="16" t="n">
        <v>0.70320987654321</v>
      </c>
      <c r="L412" s="18" t="n">
        <v>2.5802954100227E-013</v>
      </c>
      <c r="M412" s="16" t="n">
        <v>0.533333333333333</v>
      </c>
      <c r="N412" s="16" t="n">
        <v>0.102408861979584</v>
      </c>
      <c r="O412" s="16" t="n">
        <v>-0.148084791826627</v>
      </c>
      <c r="P412" s="16" t="n">
        <v>0.244273695556502</v>
      </c>
    </row>
    <row r="413" customFormat="false" ht="15" hidden="false" customHeight="false" outlineLevel="0" collapsed="false">
      <c r="A413" s="17" t="n">
        <v>808</v>
      </c>
      <c r="B413" s="6"/>
      <c r="C413" s="16" t="n">
        <v>0.629332925207535</v>
      </c>
      <c r="D413" s="16" t="n">
        <v>0.616600074614618</v>
      </c>
      <c r="E413" s="16" t="n">
        <v>0.614</v>
      </c>
      <c r="F413" s="16" t="n">
        <v>-0.3998902189975</v>
      </c>
      <c r="G413" s="18" t="n">
        <v>0.000551020908741482</v>
      </c>
      <c r="H413" s="6"/>
      <c r="I413" s="18" t="n">
        <v>-5.07334276811076E-005</v>
      </c>
      <c r="J413" s="18" t="n">
        <v>3.06684818127501E-007</v>
      </c>
      <c r="K413" s="16" t="n">
        <v>0.705283950617284</v>
      </c>
      <c r="L413" s="18" t="n">
        <v>1.52004416018524E-013</v>
      </c>
      <c r="M413" s="16" t="n">
        <v>0.549679012345679</v>
      </c>
      <c r="N413" s="16" t="n">
        <v>0.0307752039577025</v>
      </c>
      <c r="O413" s="16" t="n">
        <v>-0.147871870539111</v>
      </c>
      <c r="P413" s="16" t="n">
        <v>0.246363067422377</v>
      </c>
    </row>
    <row r="414" customFormat="false" ht="15" hidden="false" customHeight="false" outlineLevel="0" collapsed="false">
      <c r="A414" s="17" t="n">
        <v>809</v>
      </c>
      <c r="B414" s="6"/>
      <c r="C414" s="16" t="n">
        <v>0.629287211223763</v>
      </c>
      <c r="D414" s="16" t="n">
        <v>0.616595257889637</v>
      </c>
      <c r="E414" s="16" t="n">
        <v>0.613728395061728</v>
      </c>
      <c r="F414" s="16" t="n">
        <v>-0.399096619828472</v>
      </c>
      <c r="G414" s="18" t="n">
        <v>0.000568620411388813</v>
      </c>
      <c r="H414" s="6"/>
      <c r="I414" s="18" t="n">
        <v>-5.30099490346051E-005</v>
      </c>
      <c r="J414" s="18" t="n">
        <v>-1.19607694700517E-006</v>
      </c>
      <c r="K414" s="16" t="n">
        <v>0.710716049382716</v>
      </c>
      <c r="L414" s="18" t="n">
        <v>5.14412294951559E-014</v>
      </c>
      <c r="M414" s="16" t="n">
        <v>0.535135802469136</v>
      </c>
      <c r="N414" s="16" t="n">
        <v>0.703434407359193</v>
      </c>
      <c r="O414" s="16" t="n">
        <v>-0.147584810621595</v>
      </c>
      <c r="P414" s="16" t="n">
        <v>0.250988794400192</v>
      </c>
    </row>
    <row r="415" customFormat="false" ht="15" hidden="false" customHeight="false" outlineLevel="0" collapsed="false">
      <c r="A415" s="17" t="n">
        <v>810</v>
      </c>
      <c r="B415" s="6"/>
      <c r="C415" s="16" t="n">
        <v>0.629229446744649</v>
      </c>
      <c r="D415" s="16" t="n">
        <v>0.616585883852796</v>
      </c>
      <c r="E415" s="16" t="n">
        <v>0.613555555555556</v>
      </c>
      <c r="F415" s="16" t="n">
        <v>-0.398051893985381</v>
      </c>
      <c r="G415" s="18" t="n">
        <v>0.00059054968312421</v>
      </c>
      <c r="H415" s="6"/>
      <c r="I415" s="18" t="n">
        <v>-5.5105364513265E-005</v>
      </c>
      <c r="J415" s="18" t="n">
        <v>-2.77716962253368E-006</v>
      </c>
      <c r="K415" s="16" t="n">
        <v>0.714938271604938</v>
      </c>
      <c r="L415" s="18" t="n">
        <v>1.84066947316714E-014</v>
      </c>
      <c r="M415" s="16" t="n">
        <v>0.683086419753086</v>
      </c>
      <c r="N415" s="18" t="n">
        <v>9.63255251947341E-008</v>
      </c>
      <c r="O415" s="16" t="n">
        <v>-0.147206856544146</v>
      </c>
      <c r="P415" s="16" t="n">
        <v>0.254641479417579</v>
      </c>
    </row>
    <row r="416" customFormat="false" ht="15" hidden="false" customHeight="false" outlineLevel="0" collapsed="false">
      <c r="A416" s="17" t="n">
        <v>811</v>
      </c>
      <c r="B416" s="6"/>
      <c r="C416" s="16" t="n">
        <v>0.629162633402058</v>
      </c>
      <c r="D416" s="16" t="n">
        <v>0.616577077720859</v>
      </c>
      <c r="E416" s="16" t="n">
        <v>0.613086419753086</v>
      </c>
      <c r="F416" s="16" t="n">
        <v>-0.396686076168402</v>
      </c>
      <c r="G416" s="18" t="n">
        <v>0.000624084462194487</v>
      </c>
      <c r="H416" s="6"/>
      <c r="I416" s="18" t="n">
        <v>-5.61786880582654E-005</v>
      </c>
      <c r="J416" s="18" t="n">
        <v>-4.22888710520639E-006</v>
      </c>
      <c r="K416" s="16" t="n">
        <v>0.715679012345679</v>
      </c>
      <c r="L416" s="18" t="n">
        <v>1.43620592967751E-014</v>
      </c>
      <c r="M416" s="16" t="n">
        <v>0.778395061728395</v>
      </c>
      <c r="N416" s="18" t="n">
        <v>8.17847513225133E-017</v>
      </c>
      <c r="O416" s="16" t="n">
        <v>-0.146712642665078</v>
      </c>
      <c r="P416" s="16" t="n">
        <v>0.254361714391327</v>
      </c>
    </row>
    <row r="417" customFormat="false" ht="15" hidden="false" customHeight="false" outlineLevel="0" collapsed="false">
      <c r="A417" s="17" t="n">
        <v>812</v>
      </c>
      <c r="B417" s="6"/>
      <c r="C417" s="16" t="n">
        <v>0.629088895282609</v>
      </c>
      <c r="D417" s="16" t="n">
        <v>0.616571653153546</v>
      </c>
      <c r="E417" s="16" t="n">
        <v>0.612444444444445</v>
      </c>
      <c r="F417" s="16" t="n">
        <v>-0.394976659044662</v>
      </c>
      <c r="G417" s="18" t="n">
        <v>0.000663057695700059</v>
      </c>
      <c r="H417" s="6"/>
      <c r="I417" s="18" t="n">
        <v>-5.80767270132245E-005</v>
      </c>
      <c r="J417" s="18" t="n">
        <v>-4.75572215321501E-006</v>
      </c>
      <c r="K417" s="16" t="n">
        <v>0.724049382716049</v>
      </c>
      <c r="L417" s="18" t="n">
        <v>1.82522563448442E-015</v>
      </c>
      <c r="M417" s="16" t="n">
        <v>0.804691358024691</v>
      </c>
      <c r="N417" s="18" t="n">
        <v>6.324198432914E-020</v>
      </c>
      <c r="O417" s="16" t="n">
        <v>-0.146093944415261</v>
      </c>
      <c r="P417" s="16" t="n">
        <v>0.262853764283688</v>
      </c>
    </row>
    <row r="418" customFormat="false" ht="15" hidden="false" customHeight="false" outlineLevel="0" collapsed="false">
      <c r="A418" s="17" t="n">
        <v>813</v>
      </c>
      <c r="B418" s="6"/>
      <c r="C418" s="16" t="n">
        <v>0.629006817204384</v>
      </c>
      <c r="D418" s="16" t="n">
        <v>0.616566756122382</v>
      </c>
      <c r="E418" s="16" t="n">
        <v>0.611802469135803</v>
      </c>
      <c r="F418" s="16" t="n">
        <v>-0.392969321661704</v>
      </c>
      <c r="G418" s="18" t="n">
        <v>0.000714041215024717</v>
      </c>
      <c r="H418" s="6"/>
      <c r="I418" s="18" t="n">
        <v>-6.0344525274263E-005</v>
      </c>
      <c r="J418" s="18" t="n">
        <v>-4.32003159506952E-006</v>
      </c>
      <c r="K418" s="16" t="n">
        <v>0.737506172839506</v>
      </c>
      <c r="L418" s="18" t="n">
        <v>4.99030291288468E-017</v>
      </c>
      <c r="M418" s="16" t="n">
        <v>0.761012345679012</v>
      </c>
      <c r="N418" s="18" t="n">
        <v>6.00652598437961E-015</v>
      </c>
      <c r="O418" s="16" t="n">
        <v>-0.145367199475447</v>
      </c>
      <c r="P418" s="16" t="n">
        <v>0.27801002026902</v>
      </c>
    </row>
    <row r="419" customFormat="false" ht="15" hidden="false" customHeight="false" outlineLevel="0" collapsed="false">
      <c r="A419" s="17" t="n">
        <v>814</v>
      </c>
      <c r="B419" s="6"/>
      <c r="C419" s="16" t="n">
        <v>0.62893678285365</v>
      </c>
      <c r="D419" s="16" t="n">
        <v>0.616560163922771</v>
      </c>
      <c r="E419" s="16" t="n">
        <v>0.611259259259259</v>
      </c>
      <c r="F419" s="16" t="n">
        <v>-0.391390638716392</v>
      </c>
      <c r="G419" s="18" t="n">
        <v>0.000757993759804989</v>
      </c>
      <c r="H419" s="6"/>
      <c r="I419" s="18" t="n">
        <v>-6.21130116415946E-005</v>
      </c>
      <c r="J419" s="18" t="n">
        <v>-3.55326183393861E-006</v>
      </c>
      <c r="K419" s="16" t="n">
        <v>0.749950617283951</v>
      </c>
      <c r="L419" s="18" t="n">
        <v>1.39887919542915E-018</v>
      </c>
      <c r="M419" s="16" t="n">
        <v>0.672148148148148</v>
      </c>
      <c r="N419" s="18" t="n">
        <v>6.36041609091526E-008</v>
      </c>
      <c r="O419" s="16" t="n">
        <v>-0.144795481002223</v>
      </c>
      <c r="P419" s="16" t="n">
        <v>0.292404076687301</v>
      </c>
    </row>
    <row r="420" customFormat="false" ht="15" hidden="false" customHeight="false" outlineLevel="0" collapsed="false">
      <c r="A420" s="17" t="n">
        <v>815</v>
      </c>
      <c r="B420" s="6"/>
      <c r="C420" s="16" t="n">
        <v>0.6288794389107</v>
      </c>
      <c r="D420" s="16" t="n">
        <v>0.616553978622657</v>
      </c>
      <c r="E420" s="16" t="n">
        <v>0.61079012345679</v>
      </c>
      <c r="F420" s="16" t="n">
        <v>-0.390202333491665</v>
      </c>
      <c r="G420" s="18" t="n">
        <v>0.000793185791596302</v>
      </c>
      <c r="H420" s="6"/>
      <c r="I420" s="18" t="n">
        <v>-6.36945120885815E-005</v>
      </c>
      <c r="J420" s="18" t="n">
        <v>-3.30024532044627E-006</v>
      </c>
      <c r="K420" s="16" t="n">
        <v>0.759679012345679</v>
      </c>
      <c r="L420" s="18" t="n">
        <v>9.46851233967774E-020</v>
      </c>
      <c r="M420" s="16" t="n">
        <v>0.56441975308642</v>
      </c>
      <c r="N420" s="16" t="n">
        <v>0.0158835723745058</v>
      </c>
      <c r="O420" s="16" t="n">
        <v>-0.144365041716974</v>
      </c>
      <c r="P420" s="16" t="n">
        <v>0.303342490866076</v>
      </c>
    </row>
    <row r="421" customFormat="false" ht="15" hidden="false" customHeight="false" outlineLevel="0" collapsed="false">
      <c r="A421" s="17" t="n">
        <v>816</v>
      </c>
      <c r="B421" s="6"/>
      <c r="C421" s="16" t="n">
        <v>0.628824826268391</v>
      </c>
      <c r="D421" s="16" t="n">
        <v>0.616550493259501</v>
      </c>
      <c r="E421" s="16" t="n">
        <v>0.610641975308642</v>
      </c>
      <c r="F421" s="16" t="n">
        <v>-0.389016764693118</v>
      </c>
      <c r="G421" s="18" t="n">
        <v>0.000829924129840364</v>
      </c>
      <c r="H421" s="6"/>
      <c r="I421" s="18" t="n">
        <v>-6.31422253842012E-005</v>
      </c>
      <c r="J421" s="18" t="n">
        <v>-3.20142696909429E-006</v>
      </c>
      <c r="K421" s="16" t="n">
        <v>0.760098765432099</v>
      </c>
      <c r="L421" s="18" t="n">
        <v>6.6135195200269E-020</v>
      </c>
      <c r="M421" s="16" t="n">
        <v>0.51162962962963</v>
      </c>
      <c r="N421" s="16" t="n">
        <v>0.779322435909297</v>
      </c>
      <c r="O421" s="16" t="n">
        <v>-0.143935511962379</v>
      </c>
      <c r="P421" s="16" t="n">
        <v>0.303490445932162</v>
      </c>
    </row>
    <row r="422" customFormat="false" ht="15" hidden="false" customHeight="false" outlineLevel="0" collapsed="false">
      <c r="A422" s="17" t="n">
        <v>817</v>
      </c>
      <c r="B422" s="6"/>
      <c r="C422" s="16" t="n">
        <v>0.628772528506229</v>
      </c>
      <c r="D422" s="16" t="n">
        <v>0.616552405411395</v>
      </c>
      <c r="E422" s="16" t="n">
        <v>0.610271604938272</v>
      </c>
      <c r="F422" s="16" t="n">
        <v>-0.387733740625193</v>
      </c>
      <c r="G422" s="18" t="n">
        <v>0.000871007086793431</v>
      </c>
      <c r="H422" s="6"/>
      <c r="I422" s="18" t="n">
        <v>-6.13002313521709E-005</v>
      </c>
      <c r="J422" s="18" t="n">
        <v>-3.46662837496777E-006</v>
      </c>
      <c r="K422" s="16" t="n">
        <v>0.753234567901235</v>
      </c>
      <c r="L422" s="18" t="n">
        <v>2.5997077511905E-019</v>
      </c>
      <c r="M422" s="16" t="n">
        <v>0.585185185185185</v>
      </c>
      <c r="N422" s="16" t="n">
        <v>0.109315393516172</v>
      </c>
      <c r="O422" s="16" t="n">
        <v>-0.143470582645308</v>
      </c>
      <c r="P422" s="16" t="n">
        <v>0.295568946457244</v>
      </c>
    </row>
    <row r="423" customFormat="false" ht="15" hidden="false" customHeight="false" outlineLevel="0" collapsed="false">
      <c r="A423" s="17" t="n">
        <v>818</v>
      </c>
      <c r="B423" s="6"/>
      <c r="C423" s="16" t="n">
        <v>0.628715990593756</v>
      </c>
      <c r="D423" s="16" t="n">
        <v>0.616554621979539</v>
      </c>
      <c r="E423" s="16" t="n">
        <v>0.609975308641975</v>
      </c>
      <c r="F423" s="16" t="n">
        <v>-0.386314570856333</v>
      </c>
      <c r="G423" s="18" t="n">
        <v>0.000920856156072214</v>
      </c>
      <c r="H423" s="6"/>
      <c r="I423" s="18" t="n">
        <v>-6.04532351583325E-005</v>
      </c>
      <c r="J423" s="18" t="n">
        <v>-4.6137500390451E-006</v>
      </c>
      <c r="K423" s="16" t="n">
        <v>0.744962962962963</v>
      </c>
      <c r="L423" s="18" t="n">
        <v>1.1291484611946E-018</v>
      </c>
      <c r="M423" s="16" t="n">
        <v>0.654814814814815</v>
      </c>
      <c r="N423" s="18" t="n">
        <v>0.000225125562064606</v>
      </c>
      <c r="O423" s="16" t="n">
        <v>-0.14295620756416</v>
      </c>
      <c r="P423" s="16" t="n">
        <v>0.287610232917377</v>
      </c>
    </row>
    <row r="424" customFormat="false" ht="15" hidden="false" customHeight="false" outlineLevel="0" collapsed="false">
      <c r="A424" s="17" t="n">
        <v>819</v>
      </c>
      <c r="B424" s="6"/>
      <c r="C424" s="16" t="n">
        <v>0.628655614822958</v>
      </c>
      <c r="D424" s="16" t="n">
        <v>0.61655483591282</v>
      </c>
      <c r="E424" s="16" t="n">
        <v>0.609382716049383</v>
      </c>
      <c r="F424" s="16" t="n">
        <v>-0.384842551409096</v>
      </c>
      <c r="G424" s="18" t="n">
        <v>0.000975441467252506</v>
      </c>
      <c r="H424" s="6"/>
      <c r="I424" s="18" t="n">
        <v>-6.12213900178771E-005</v>
      </c>
      <c r="J424" s="18" t="n">
        <v>-6.5147181365501E-006</v>
      </c>
      <c r="K424" s="16" t="n">
        <v>0.741506172839506</v>
      </c>
      <c r="L424" s="18" t="n">
        <v>2.00041038031692E-018</v>
      </c>
      <c r="M424" s="16" t="n">
        <v>0.628444444444445</v>
      </c>
      <c r="N424" s="16" t="n">
        <v>0.00337991377897655</v>
      </c>
      <c r="O424" s="16" t="n">
        <v>-0.142422554817165</v>
      </c>
      <c r="P424" s="16" t="n">
        <v>0.28344933957375</v>
      </c>
    </row>
    <row r="425" customFormat="false" ht="15" hidden="false" customHeight="false" outlineLevel="0" collapsed="false">
      <c r="A425" s="17" t="n">
        <v>820</v>
      </c>
      <c r="B425" s="6"/>
      <c r="C425" s="16" t="n">
        <v>0.628597667716818</v>
      </c>
      <c r="D425" s="16" t="n">
        <v>0.616553861724069</v>
      </c>
      <c r="E425" s="16" t="n">
        <v>0.60883950617284</v>
      </c>
      <c r="F425" s="16" t="n">
        <v>-0.383483466349279</v>
      </c>
      <c r="G425" s="16" t="n">
        <v>0.00102349644456644</v>
      </c>
      <c r="H425" s="6"/>
      <c r="I425" s="18" t="n">
        <v>-6.36152071626028E-005</v>
      </c>
      <c r="J425" s="18" t="n">
        <v>-9.36672280840391E-006</v>
      </c>
      <c r="K425" s="16" t="n">
        <v>0.740049382716049</v>
      </c>
      <c r="L425" s="18" t="n">
        <v>1.89869986073593E-018</v>
      </c>
      <c r="M425" s="16" t="n">
        <v>0.520049382716049</v>
      </c>
      <c r="N425" s="16" t="n">
        <v>0.993438204356777</v>
      </c>
      <c r="O425" s="16" t="n">
        <v>-0.141929733984807</v>
      </c>
      <c r="P425" s="16" t="n">
        <v>0.28213013185301</v>
      </c>
    </row>
    <row r="426" customFormat="false" ht="15" hidden="false" customHeight="false" outlineLevel="0" collapsed="false">
      <c r="A426" s="17" t="n">
        <v>821</v>
      </c>
      <c r="B426" s="6"/>
      <c r="C426" s="16" t="n">
        <v>0.628541139556288</v>
      </c>
      <c r="D426" s="16" t="n">
        <v>0.616552986985384</v>
      </c>
      <c r="E426" s="16" t="n">
        <v>0.608518518518519</v>
      </c>
      <c r="F426" s="16" t="n">
        <v>-0.382167872837232</v>
      </c>
      <c r="G426" s="16" t="n">
        <v>0.00107441874070254</v>
      </c>
      <c r="H426" s="6"/>
      <c r="I426" s="18" t="n">
        <v>-6.76982577844834E-005</v>
      </c>
      <c r="J426" s="18" t="n">
        <v>-1.33473740697184E-005</v>
      </c>
      <c r="K426" s="16" t="n">
        <v>0.741456790123457</v>
      </c>
      <c r="L426" s="18" t="n">
        <v>9.92507440170229E-019</v>
      </c>
      <c r="M426" s="16" t="n">
        <v>0.598469135802469</v>
      </c>
      <c r="N426" s="16" t="n">
        <v>0.00263741288139229</v>
      </c>
      <c r="O426" s="16" t="n">
        <v>-0.141452583167104</v>
      </c>
      <c r="P426" s="16" t="n">
        <v>0.283156974400907</v>
      </c>
    </row>
    <row r="427" customFormat="false" ht="15" hidden="false" customHeight="false" outlineLevel="0" collapsed="false">
      <c r="A427" s="17" t="n">
        <v>822</v>
      </c>
      <c r="B427" s="6"/>
      <c r="C427" s="16" t="n">
        <v>0.628477678687054</v>
      </c>
      <c r="D427" s="16" t="n">
        <v>0.61654759191411</v>
      </c>
      <c r="E427" s="16" t="n">
        <v>0.607975308641975</v>
      </c>
      <c r="F427" s="16" t="n">
        <v>-0.380779105101075</v>
      </c>
      <c r="G427" s="16" t="n">
        <v>0.00113382029965603</v>
      </c>
      <c r="H427" s="6"/>
      <c r="I427" s="18" t="n">
        <v>-7.39352617958774E-005</v>
      </c>
      <c r="J427" s="18" t="n">
        <v>-1.848817344831E-005</v>
      </c>
      <c r="K427" s="16" t="n">
        <v>0.748444444444445</v>
      </c>
      <c r="L427" s="18" t="n">
        <v>1.31606881108027E-019</v>
      </c>
      <c r="M427" s="16" t="n">
        <v>0.676148148148148</v>
      </c>
      <c r="N427" s="18" t="n">
        <v>2.90780430218404E-007</v>
      </c>
      <c r="O427" s="16" t="n">
        <v>-0.140948785908706</v>
      </c>
      <c r="P427" s="16" t="n">
        <v>0.288953806834032</v>
      </c>
    </row>
    <row r="428" customFormat="false" ht="15" hidden="false" customHeight="false" outlineLevel="0" collapsed="false">
      <c r="A428" s="17" t="n">
        <v>823</v>
      </c>
      <c r="B428" s="6"/>
      <c r="C428" s="16" t="n">
        <v>0.628408545530453</v>
      </c>
      <c r="D428" s="16" t="n">
        <v>0.61653295762704</v>
      </c>
      <c r="E428" s="16" t="n">
        <v>0.607382716049383</v>
      </c>
      <c r="F428" s="16" t="n">
        <v>-0.379506639705839</v>
      </c>
      <c r="G428" s="16" t="n">
        <v>0.00118876454099871</v>
      </c>
      <c r="H428" s="6"/>
      <c r="I428" s="18" t="n">
        <v>-8.21754856728897E-005</v>
      </c>
      <c r="J428" s="18" t="n">
        <v>-2.42891742137019E-005</v>
      </c>
      <c r="K428" s="16" t="n">
        <v>0.761604938271605</v>
      </c>
      <c r="L428" s="18" t="n">
        <v>3.46392991463409E-021</v>
      </c>
      <c r="M428" s="16" t="n">
        <v>0.686469135802469</v>
      </c>
      <c r="N428" s="18" t="n">
        <v>7.58722702042209E-008</v>
      </c>
      <c r="O428" s="16" t="n">
        <v>-0.140487082989518</v>
      </c>
      <c r="P428" s="16" t="n">
        <v>0.301417807562288</v>
      </c>
    </row>
    <row r="429" customFormat="false" ht="15" hidden="false" customHeight="false" outlineLevel="0" collapsed="false">
      <c r="A429" s="17" t="n">
        <v>824</v>
      </c>
      <c r="B429" s="6"/>
      <c r="C429" s="16" t="n">
        <v>0.62834281888196</v>
      </c>
      <c r="D429" s="16" t="n">
        <v>0.616507690190283</v>
      </c>
      <c r="E429" s="16" t="n">
        <v>0.60720987654321</v>
      </c>
      <c r="F429" s="16" t="n">
        <v>-0.378683822189077</v>
      </c>
      <c r="G429" s="16" t="n">
        <v>0.00122969030644533</v>
      </c>
      <c r="H429" s="6"/>
      <c r="I429" s="18" t="n">
        <v>-9.1079017000973E-005</v>
      </c>
      <c r="J429" s="18" t="n">
        <v>-3.04119217976975E-005</v>
      </c>
      <c r="K429" s="16" t="n">
        <v>0.77720987654321</v>
      </c>
      <c r="L429" s="18" t="n">
        <v>6.79392724343283E-023</v>
      </c>
      <c r="M429" s="16" t="n">
        <v>0.649135802469136</v>
      </c>
      <c r="N429" s="18" t="n">
        <v>1.67165334460203E-005</v>
      </c>
      <c r="O429" s="16" t="n">
        <v>-0.140188482042342</v>
      </c>
      <c r="P429" s="16" t="n">
        <v>0.315130751963697</v>
      </c>
    </row>
    <row r="430" customFormat="false" ht="15" hidden="false" customHeight="false" outlineLevel="0" collapsed="false">
      <c r="A430" s="17" t="n">
        <v>825</v>
      </c>
      <c r="B430" s="6"/>
      <c r="C430" s="16" t="n">
        <v>0.628266799172045</v>
      </c>
      <c r="D430" s="16" t="n">
        <v>0.616474260720712</v>
      </c>
      <c r="E430" s="16" t="n">
        <v>0.607061728395062</v>
      </c>
      <c r="F430" s="16" t="n">
        <v>-0.377792803349619</v>
      </c>
      <c r="G430" s="16" t="n">
        <v>0.00127477422955505</v>
      </c>
      <c r="H430" s="6"/>
      <c r="I430" s="18" t="n">
        <v>-9.85776573906429E-005</v>
      </c>
      <c r="J430" s="18" t="n">
        <v>-3.64022552980605E-005</v>
      </c>
      <c r="K430" s="16" t="n">
        <v>0.785086419753087</v>
      </c>
      <c r="L430" s="18" t="n">
        <v>8.13728508555605E-024</v>
      </c>
      <c r="M430" s="16" t="n">
        <v>0.608320987654321</v>
      </c>
      <c r="N430" s="16" t="n">
        <v>0.00146115238969668</v>
      </c>
      <c r="O430" s="16" t="n">
        <v>-0.139865087655467</v>
      </c>
      <c r="P430" s="16" t="n">
        <v>0.322100350173889</v>
      </c>
    </row>
    <row r="431" customFormat="false" ht="15" hidden="false" customHeight="false" outlineLevel="0" collapsed="false">
      <c r="A431" s="17" t="n">
        <v>826</v>
      </c>
      <c r="B431" s="6"/>
      <c r="C431" s="16" t="n">
        <v>0.628168080878735</v>
      </c>
      <c r="D431" s="16" t="n">
        <v>0.616431755168673</v>
      </c>
      <c r="E431" s="16" t="n">
        <v>0.606592592592593</v>
      </c>
      <c r="F431" s="16" t="n">
        <v>-0.376460101840551</v>
      </c>
      <c r="G431" s="16" t="n">
        <v>0.00133867501289569</v>
      </c>
      <c r="H431" s="6"/>
      <c r="I431" s="18" t="n">
        <v>-0.000102779560147256</v>
      </c>
      <c r="J431" s="18" t="n">
        <v>-4.15682991359264E-005</v>
      </c>
      <c r="K431" s="16" t="n">
        <v>0.780666666666667</v>
      </c>
      <c r="L431" s="18" t="n">
        <v>2.33070261646425E-023</v>
      </c>
      <c r="M431" s="16" t="n">
        <v>0.574222222222222</v>
      </c>
      <c r="N431" s="16" t="n">
        <v>0.0378751641323624</v>
      </c>
      <c r="O431" s="16" t="n">
        <v>-0.139381301469913</v>
      </c>
      <c r="P431" s="16" t="n">
        <v>0.317317903566062</v>
      </c>
    </row>
    <row r="432" customFormat="false" ht="15" hidden="false" customHeight="false" outlineLevel="0" collapsed="false">
      <c r="A432" s="17" t="n">
        <v>827</v>
      </c>
      <c r="B432" s="6"/>
      <c r="C432" s="16" t="n">
        <v>0.628043607633001</v>
      </c>
      <c r="D432" s="16" t="n">
        <v>0.616378099166246</v>
      </c>
      <c r="E432" s="16" t="n">
        <v>0.606024691358025</v>
      </c>
      <c r="F432" s="16" t="n">
        <v>-0.374651400847</v>
      </c>
      <c r="G432" s="16" t="n">
        <v>0.00142564257276363</v>
      </c>
      <c r="H432" s="6"/>
      <c r="I432" s="18" t="n">
        <v>-0.000105180011856608</v>
      </c>
      <c r="J432" s="18" t="n">
        <v>-4.46789056549286E-005</v>
      </c>
      <c r="K432" s="16" t="n">
        <v>0.778592592592593</v>
      </c>
      <c r="L432" s="18" t="n">
        <v>5.6052020370475E-023</v>
      </c>
      <c r="M432" s="16" t="n">
        <v>0.532296296296296</v>
      </c>
      <c r="N432" s="16" t="n">
        <v>0.445783677154394</v>
      </c>
      <c r="O432" s="16" t="n">
        <v>-0.138724562307643</v>
      </c>
      <c r="P432" s="16" t="n">
        <v>0.314269973628361</v>
      </c>
    </row>
    <row r="433" customFormat="false" ht="15" hidden="false" customHeight="false" outlineLevel="0" collapsed="false">
      <c r="A433" s="17" t="n">
        <v>828</v>
      </c>
      <c r="B433" s="6"/>
      <c r="C433" s="16" t="n">
        <v>0.627898414411006</v>
      </c>
      <c r="D433" s="16" t="n">
        <v>0.616313665021243</v>
      </c>
      <c r="E433" s="16" t="n">
        <v>0.605506172839506</v>
      </c>
      <c r="F433" s="16" t="n">
        <v>-0.372522271922703</v>
      </c>
      <c r="G433" s="16" t="n">
        <v>0.00154307163291822</v>
      </c>
      <c r="H433" s="6"/>
      <c r="I433" s="18" t="n">
        <v>-0.000106884704697182</v>
      </c>
      <c r="J433" s="18" t="n">
        <v>-4.58850037497477E-005</v>
      </c>
      <c r="K433" s="16" t="n">
        <v>0.783185185185185</v>
      </c>
      <c r="L433" s="18" t="n">
        <v>2.2957656107349E-023</v>
      </c>
      <c r="M433" s="16" t="n">
        <v>0.564345679012346</v>
      </c>
      <c r="N433" s="16" t="n">
        <v>0.0898088621758563</v>
      </c>
      <c r="O433" s="16" t="n">
        <v>-0.137951241260503</v>
      </c>
      <c r="P433" s="16" t="n">
        <v>0.317886756688083</v>
      </c>
    </row>
    <row r="434" customFormat="false" ht="15" hidden="false" customHeight="false" outlineLevel="0" collapsed="false">
      <c r="A434" s="17" t="n">
        <v>829</v>
      </c>
      <c r="B434" s="6"/>
      <c r="C434" s="16" t="n">
        <v>0.627749282969186</v>
      </c>
      <c r="D434" s="16" t="n">
        <v>0.616244941348706</v>
      </c>
      <c r="E434" s="16" t="n">
        <v>0.60483950617284</v>
      </c>
      <c r="F434" s="16" t="n">
        <v>-0.370400492807533</v>
      </c>
      <c r="G434" s="16" t="n">
        <v>0.00166927912773803</v>
      </c>
      <c r="H434" s="6"/>
      <c r="I434" s="18" t="n">
        <v>-0.000107981389951567</v>
      </c>
      <c r="J434" s="18" t="n">
        <v>-4.58356388045023E-005</v>
      </c>
      <c r="K434" s="16" t="n">
        <v>0.790666666666667</v>
      </c>
      <c r="L434" s="18" t="n">
        <v>2.73582096228312E-024</v>
      </c>
      <c r="M434" s="16" t="n">
        <v>0.702148148148148</v>
      </c>
      <c r="N434" s="18" t="n">
        <v>4.18069227141167E-010</v>
      </c>
      <c r="O434" s="16" t="n">
        <v>-0.137180338663119</v>
      </c>
      <c r="P434" s="16" t="n">
        <v>0.325483767835112</v>
      </c>
    </row>
    <row r="435" customFormat="false" ht="15" hidden="false" customHeight="false" outlineLevel="0" collapsed="false">
      <c r="A435" s="17" t="n">
        <v>830</v>
      </c>
      <c r="B435" s="6"/>
      <c r="C435" s="16" t="n">
        <v>0.62761267447867</v>
      </c>
      <c r="D435" s="16" t="n">
        <v>0.616180623887705</v>
      </c>
      <c r="E435" s="16" t="n">
        <v>0.604172839506173</v>
      </c>
      <c r="F435" s="16" t="n">
        <v>-0.368531757206057</v>
      </c>
      <c r="G435" s="16" t="n">
        <v>0.00178439494297718</v>
      </c>
      <c r="H435" s="6"/>
      <c r="I435" s="18" t="n">
        <v>-0.000107015998118882</v>
      </c>
      <c r="J435" s="18" t="n">
        <v>-4.41239121427885E-005</v>
      </c>
      <c r="K435" s="16" t="n">
        <v>0.795876543209877</v>
      </c>
      <c r="L435" s="18" t="n">
        <v>6.38552486388227E-025</v>
      </c>
      <c r="M435" s="16" t="n">
        <v>0.685135802469136</v>
      </c>
      <c r="N435" s="18" t="n">
        <v>6.42244913248271E-009</v>
      </c>
      <c r="O435" s="16" t="n">
        <v>-0.136501167402398</v>
      </c>
      <c r="P435" s="16" t="n">
        <v>0.331377210835561</v>
      </c>
    </row>
    <row r="436" customFormat="false" ht="15" hidden="false" customHeight="false" outlineLevel="0" collapsed="false">
      <c r="A436" s="17" t="n">
        <v>831</v>
      </c>
      <c r="B436" s="6"/>
      <c r="C436" s="16" t="n">
        <v>0.627494344838512</v>
      </c>
      <c r="D436" s="16" t="n">
        <v>0.616125224895722</v>
      </c>
      <c r="E436" s="16" t="n">
        <v>0.603925925925926</v>
      </c>
      <c r="F436" s="16" t="n">
        <v>-0.366956389484982</v>
      </c>
      <c r="G436" s="16" t="n">
        <v>0.00188664457184616</v>
      </c>
      <c r="H436" s="6"/>
      <c r="I436" s="18" t="n">
        <v>-0.000103791330070206</v>
      </c>
      <c r="J436" s="18" t="n">
        <v>-4.03309218480742E-005</v>
      </c>
      <c r="K436" s="16" t="n">
        <v>0.800493827160494</v>
      </c>
      <c r="L436" s="18" t="n">
        <v>1.36159797896004E-025</v>
      </c>
      <c r="M436" s="16" t="n">
        <v>0.556271604938272</v>
      </c>
      <c r="N436" s="16" t="n">
        <v>0.111953524982452</v>
      </c>
      <c r="O436" s="16" t="n">
        <v>-0.135928467844716</v>
      </c>
      <c r="P436" s="16" t="n">
        <v>0.336857786397565</v>
      </c>
    </row>
    <row r="437" customFormat="false" ht="15" hidden="false" customHeight="false" outlineLevel="0" collapsed="false">
      <c r="A437" s="17" t="n">
        <v>832</v>
      </c>
      <c r="B437" s="6"/>
      <c r="C437" s="16" t="n">
        <v>0.627386676062579</v>
      </c>
      <c r="D437" s="16" t="n">
        <v>0.616077070660125</v>
      </c>
      <c r="E437" s="16" t="n">
        <v>0.603604938271605</v>
      </c>
      <c r="F437" s="16" t="n">
        <v>-0.365481600786956</v>
      </c>
      <c r="G437" s="16" t="n">
        <v>0.00199263992535479</v>
      </c>
      <c r="H437" s="6"/>
      <c r="I437" s="18" t="n">
        <v>-9.81406299854593E-005</v>
      </c>
      <c r="J437" s="18" t="n">
        <v>-3.45805788810555E-005</v>
      </c>
      <c r="K437" s="16" t="n">
        <v>0.802962962962963</v>
      </c>
      <c r="L437" s="18" t="n">
        <v>5.10774844751904E-026</v>
      </c>
      <c r="M437" s="16" t="n">
        <v>0.567160493827161</v>
      </c>
      <c r="N437" s="16" t="n">
        <v>0.0567621915354053</v>
      </c>
      <c r="O437" s="16" t="n">
        <v>-0.13539220863791</v>
      </c>
      <c r="P437" s="16" t="n">
        <v>0.340547738812768</v>
      </c>
    </row>
    <row r="438" customFormat="false" ht="15" hidden="false" customHeight="false" outlineLevel="0" collapsed="false">
      <c r="A438" s="17" t="n">
        <v>833</v>
      </c>
      <c r="B438" s="6"/>
      <c r="C438" s="16" t="n">
        <v>0.627298276352162</v>
      </c>
      <c r="D438" s="16" t="n">
        <v>0.616040457096845</v>
      </c>
      <c r="E438" s="16" t="n">
        <v>0.603283950617284</v>
      </c>
      <c r="F438" s="16" t="n">
        <v>-0.364242322393427</v>
      </c>
      <c r="G438" s="16" t="n">
        <v>0.00208107098525504</v>
      </c>
      <c r="H438" s="6"/>
      <c r="I438" s="18" t="n">
        <v>-9.00810696789714E-005</v>
      </c>
      <c r="J438" s="18" t="n">
        <v>-2.75308939213104E-005</v>
      </c>
      <c r="K438" s="16" t="n">
        <v>0.800765432098765</v>
      </c>
      <c r="L438" s="18" t="n">
        <v>1.43118463403E-025</v>
      </c>
      <c r="M438" s="16" t="n">
        <v>0.640691358024691</v>
      </c>
      <c r="N438" s="18" t="n">
        <v>9.81818528425483E-005</v>
      </c>
      <c r="O438" s="16" t="n">
        <v>-0.134941493094768</v>
      </c>
      <c r="P438" s="16" t="n">
        <v>0.339159420552827</v>
      </c>
    </row>
    <row r="439" customFormat="false" ht="15" hidden="false" customHeight="false" outlineLevel="0" collapsed="false">
      <c r="A439" s="17" t="n">
        <v>834</v>
      </c>
      <c r="B439" s="6"/>
      <c r="C439" s="16" t="n">
        <v>0.627228955894024</v>
      </c>
      <c r="D439" s="16" t="n">
        <v>0.616018135182695</v>
      </c>
      <c r="E439" s="16" t="n">
        <v>0.603012345679012</v>
      </c>
      <c r="F439" s="16" t="n">
        <v>-0.363141886802449</v>
      </c>
      <c r="G439" s="16" t="n">
        <v>0.00216238832152664</v>
      </c>
      <c r="H439" s="6"/>
      <c r="I439" s="18" t="n">
        <v>-8.16866211488651E-005</v>
      </c>
      <c r="J439" s="18" t="n">
        <v>-2.01239070262486E-005</v>
      </c>
      <c r="K439" s="16" t="n">
        <v>0.798296296296296</v>
      </c>
      <c r="L439" s="18" t="n">
        <v>3.18412727895131E-025</v>
      </c>
      <c r="M439" s="16" t="n">
        <v>0.665185185185185</v>
      </c>
      <c r="N439" s="18" t="n">
        <v>5.00936582521425E-006</v>
      </c>
      <c r="O439" s="16" t="n">
        <v>-0.134541203324261</v>
      </c>
      <c r="P439" s="16" t="n">
        <v>0.338323182937835</v>
      </c>
    </row>
    <row r="440" customFormat="false" ht="15" hidden="false" customHeight="false" outlineLevel="0" collapsed="false">
      <c r="A440" s="17" t="n">
        <v>835</v>
      </c>
      <c r="B440" s="6"/>
      <c r="C440" s="16" t="n">
        <v>0.627165644078083</v>
      </c>
      <c r="D440" s="16" t="n">
        <v>0.6160086198089</v>
      </c>
      <c r="E440" s="16" t="n">
        <v>0.602469135802469</v>
      </c>
      <c r="F440" s="16" t="n">
        <v>-0.361808695381712</v>
      </c>
      <c r="G440" s="16" t="n">
        <v>0.00226522244928732</v>
      </c>
      <c r="H440" s="6"/>
      <c r="I440" s="18" t="n">
        <v>-7.23981195039734E-005</v>
      </c>
      <c r="J440" s="18" t="n">
        <v>-1.22184365528227E-005</v>
      </c>
      <c r="K440" s="16" t="n">
        <v>0.79441975308642</v>
      </c>
      <c r="L440" s="18" t="n">
        <v>1.09760052067213E-024</v>
      </c>
      <c r="M440" s="16" t="n">
        <v>0.662246913580247</v>
      </c>
      <c r="N440" s="18" t="n">
        <v>5.11133336100754E-006</v>
      </c>
      <c r="O440" s="16" t="n">
        <v>-0.134056159049573</v>
      </c>
      <c r="P440" s="16" t="n">
        <v>0.335506777903386</v>
      </c>
    </row>
    <row r="441" customFormat="false" ht="15" hidden="false" customHeight="false" outlineLevel="0" collapsed="false">
      <c r="A441" s="17" t="n">
        <v>836</v>
      </c>
      <c r="B441" s="6"/>
      <c r="C441" s="16" t="n">
        <v>0.627106223914391</v>
      </c>
      <c r="D441" s="16" t="n">
        <v>0.616009190162519</v>
      </c>
      <c r="E441" s="16" t="n">
        <v>0.601851851851852</v>
      </c>
      <c r="F441" s="16" t="n">
        <v>-0.360262627101218</v>
      </c>
      <c r="G441" s="16" t="n">
        <v>0.00239072778545343</v>
      </c>
      <c r="H441" s="6"/>
      <c r="I441" s="18" t="n">
        <v>-6.25746212322136E-005</v>
      </c>
      <c r="J441" s="18" t="n">
        <v>-4.140560117437E-006</v>
      </c>
      <c r="K441" s="16" t="n">
        <v>0.789160493827161</v>
      </c>
      <c r="L441" s="18" t="n">
        <v>8.00197258680591E-024</v>
      </c>
      <c r="M441" s="16" t="n">
        <v>0.627086419753086</v>
      </c>
      <c r="N441" s="18" t="n">
        <v>0.000259483854292474</v>
      </c>
      <c r="O441" s="16" t="n">
        <v>-0.133493544848872</v>
      </c>
      <c r="P441" s="16" t="n">
        <v>0.330465260258238</v>
      </c>
    </row>
    <row r="442" customFormat="false" ht="15" hidden="false" customHeight="false" outlineLevel="0" collapsed="false">
      <c r="A442" s="17" t="n">
        <v>837</v>
      </c>
      <c r="B442" s="6"/>
      <c r="C442" s="16" t="n">
        <v>0.627046019700303</v>
      </c>
      <c r="D442" s="16" t="n">
        <v>0.616015081974981</v>
      </c>
      <c r="E442" s="16" t="n">
        <v>0.60116049382716</v>
      </c>
      <c r="F442" s="16" t="n">
        <v>-0.358499882534239</v>
      </c>
      <c r="G442" s="16" t="n">
        <v>0.00254819292379776</v>
      </c>
      <c r="H442" s="6"/>
      <c r="I442" s="18" t="n">
        <v>-5.45779249038516E-005</v>
      </c>
      <c r="J442" s="18" t="n">
        <v>2.84091820657473E-006</v>
      </c>
      <c r="K442" s="16" t="n">
        <v>0.786493827160494</v>
      </c>
      <c r="L442" s="18" t="n">
        <v>2.33070261646425E-023</v>
      </c>
      <c r="M442" s="16" t="n">
        <v>0.57558024691358</v>
      </c>
      <c r="N442" s="16" t="n">
        <v>0.0317416775561825</v>
      </c>
      <c r="O442" s="16" t="n">
        <v>-0.132851924680876</v>
      </c>
      <c r="P442" s="16" t="n">
        <v>0.328842825505708</v>
      </c>
    </row>
    <row r="443" customFormat="false" ht="15" hidden="false" customHeight="false" outlineLevel="0" collapsed="false">
      <c r="A443" s="17" t="n">
        <v>838</v>
      </c>
      <c r="B443" s="6"/>
      <c r="C443" s="16" t="n">
        <v>0.626987443951184</v>
      </c>
      <c r="D443" s="16" t="n">
        <v>0.616025868657341</v>
      </c>
      <c r="E443" s="16" t="n">
        <v>0.600740740740741</v>
      </c>
      <c r="F443" s="16" t="n">
        <v>-0.356613821077034</v>
      </c>
      <c r="G443" s="16" t="n">
        <v>0.00271905931025843</v>
      </c>
      <c r="H443" s="6"/>
      <c r="I443" s="18" t="n">
        <v>-4.87372444749395E-005</v>
      </c>
      <c r="J443" s="18" t="n">
        <v>8.57505202158326E-006</v>
      </c>
      <c r="K443" s="16" t="n">
        <v>0.789061728395062</v>
      </c>
      <c r="L443" s="18" t="n">
        <v>1.39912683952556E-023</v>
      </c>
      <c r="M443" s="16" t="n">
        <v>0.533679012345679</v>
      </c>
      <c r="N443" s="16" t="n">
        <v>0.306114695631352</v>
      </c>
      <c r="O443" s="16" t="n">
        <v>-0.132165233495584</v>
      </c>
      <c r="P443" s="16" t="n">
        <v>0.332190636965941</v>
      </c>
    </row>
    <row r="444" customFormat="false" ht="15" hidden="false" customHeight="false" outlineLevel="0" collapsed="false">
      <c r="A444" s="17" t="n">
        <v>839</v>
      </c>
      <c r="B444" s="6"/>
      <c r="C444" s="16" t="n">
        <v>0.626938940576557</v>
      </c>
      <c r="D444" s="16" t="n">
        <v>0.616043737781881</v>
      </c>
      <c r="E444" s="16" t="n">
        <v>0.600148148148148</v>
      </c>
      <c r="F444" s="16" t="n">
        <v>-0.354814490517536</v>
      </c>
      <c r="G444" s="16" t="n">
        <v>0.00288803321730584</v>
      </c>
      <c r="H444" s="6"/>
      <c r="I444" s="18" t="n">
        <v>-4.53505251156488E-005</v>
      </c>
      <c r="J444" s="18" t="n">
        <v>1.31181327109982E-005</v>
      </c>
      <c r="K444" s="16" t="n">
        <v>0.797012345679012</v>
      </c>
      <c r="L444" s="18" t="n">
        <v>1.42601781468033E-024</v>
      </c>
      <c r="M444" s="16" t="n">
        <v>0.520172839506173</v>
      </c>
      <c r="N444" s="16" t="n">
        <v>0.681518154185791</v>
      </c>
      <c r="O444" s="16" t="n">
        <v>-0.131509942508991</v>
      </c>
      <c r="P444" s="16" t="n">
        <v>0.342002817060408</v>
      </c>
    </row>
    <row r="445" customFormat="false" ht="15" hidden="false" customHeight="false" outlineLevel="0" collapsed="false">
      <c r="A445" s="17" t="n">
        <v>840</v>
      </c>
      <c r="B445" s="6"/>
      <c r="C445" s="16" t="n">
        <v>0.626901700414239</v>
      </c>
      <c r="D445" s="16" t="n">
        <v>0.616066626999486</v>
      </c>
      <c r="E445" s="16" t="n">
        <v>0.599728395061728</v>
      </c>
      <c r="F445" s="16" t="n">
        <v>-0.353200656920533</v>
      </c>
      <c r="G445" s="16" t="n">
        <v>0.00305484439414176</v>
      </c>
      <c r="H445" s="6"/>
      <c r="I445" s="18" t="n">
        <v>-4.36458701192925E-005</v>
      </c>
      <c r="J445" s="18" t="n">
        <v>1.66501634637245E-005</v>
      </c>
      <c r="K445" s="16" t="n">
        <v>0.807185185185185</v>
      </c>
      <c r="L445" s="18" t="n">
        <v>1.15728147153E-025</v>
      </c>
      <c r="M445" s="16" t="n">
        <v>0.54358024691358</v>
      </c>
      <c r="N445" s="16" t="n">
        <v>0.274764765219857</v>
      </c>
      <c r="O445" s="16" t="n">
        <v>-0.130922060203596</v>
      </c>
      <c r="P445" s="16" t="n">
        <v>0.354463046403892</v>
      </c>
    </row>
    <row r="446" customFormat="false" ht="15" hidden="false" customHeight="false" outlineLevel="0" collapsed="false">
      <c r="A446" s="17" t="n">
        <v>841</v>
      </c>
      <c r="B446" s="6"/>
      <c r="C446" s="16" t="n">
        <v>0.626875096815791</v>
      </c>
      <c r="D446" s="16" t="n">
        <v>0.616091891761829</v>
      </c>
      <c r="E446" s="16" t="n">
        <v>0.599456790123457</v>
      </c>
      <c r="F446" s="16" t="n">
        <v>-0.351838102757082</v>
      </c>
      <c r="G446" s="16" t="n">
        <v>0.00319983596682926</v>
      </c>
      <c r="H446" s="6"/>
      <c r="I446" s="18" t="n">
        <v>-4.0897656056102E-005</v>
      </c>
      <c r="J446" s="18" t="n">
        <v>1.94708927269696E-005</v>
      </c>
      <c r="K446" s="16" t="n">
        <v>0.807975308641975</v>
      </c>
      <c r="L446" s="18" t="n">
        <v>1.28405497726784E-025</v>
      </c>
      <c r="M446" s="16" t="n">
        <v>0.512197530864198</v>
      </c>
      <c r="N446" s="16" t="n">
        <v>0.886187685587162</v>
      </c>
      <c r="O446" s="16" t="n">
        <v>-0.130425605616137</v>
      </c>
      <c r="P446" s="16" t="n">
        <v>0.357069366340461</v>
      </c>
    </row>
    <row r="447" customFormat="false" ht="15" hidden="false" customHeight="false" outlineLevel="0" collapsed="false">
      <c r="A447" s="17" t="n">
        <v>842</v>
      </c>
      <c r="B447" s="6"/>
      <c r="C447" s="16" t="n">
        <v>0.62685028574097</v>
      </c>
      <c r="D447" s="16" t="n">
        <v>0.616115725669058</v>
      </c>
      <c r="E447" s="16" t="n">
        <v>0.598864197530864</v>
      </c>
      <c r="F447" s="16" t="n">
        <v>-0.350568290854916</v>
      </c>
      <c r="G447" s="16" t="n">
        <v>0.00334966610768246</v>
      </c>
      <c r="H447" s="6"/>
      <c r="I447" s="18" t="n">
        <v>-3.71734159347145E-005</v>
      </c>
      <c r="J447" s="18" t="n">
        <v>2.2032965742001E-005</v>
      </c>
      <c r="K447" s="16" t="n">
        <v>0.802938271604938</v>
      </c>
      <c r="L447" s="18" t="n">
        <v>7.56698893268255E-025</v>
      </c>
      <c r="M447" s="16" t="n">
        <v>0.519827160493827</v>
      </c>
      <c r="N447" s="16" t="n">
        <v>0.258032352149824</v>
      </c>
      <c r="O447" s="16" t="n">
        <v>-0.129962853873416</v>
      </c>
      <c r="P447" s="16" t="n">
        <v>0.352931380108287</v>
      </c>
    </row>
    <row r="448" customFormat="false" ht="15" hidden="false" customHeight="false" outlineLevel="0" collapsed="false">
      <c r="A448" s="17" t="n">
        <v>843</v>
      </c>
      <c r="B448" s="6"/>
      <c r="C448" s="16" t="n">
        <v>0.626820516942915</v>
      </c>
      <c r="D448" s="16" t="n">
        <v>0.616139544224809</v>
      </c>
      <c r="E448" s="16" t="n">
        <v>0.598246913580247</v>
      </c>
      <c r="F448" s="16" t="n">
        <v>-0.349130313078535</v>
      </c>
      <c r="G448" s="16" t="n">
        <v>0.00345562679498538</v>
      </c>
      <c r="H448" s="6"/>
      <c r="I448" s="18" t="n">
        <v>-3.37981681042748E-005</v>
      </c>
      <c r="J448" s="18" t="n">
        <v>2.39411909415339E-005</v>
      </c>
      <c r="K448" s="16" t="n">
        <v>0.797901234567901</v>
      </c>
      <c r="L448" s="18" t="n">
        <v>4.89691567895363E-024</v>
      </c>
      <c r="M448" s="16" t="n">
        <v>0.589703703703704</v>
      </c>
      <c r="N448" s="18" t="n">
        <v>0.000714298319031794</v>
      </c>
      <c r="O448" s="16" t="n">
        <v>-0.129438715666706</v>
      </c>
      <c r="P448" s="16" t="n">
        <v>0.347086409861723</v>
      </c>
    </row>
    <row r="449" customFormat="false" ht="15" hidden="false" customHeight="false" outlineLevel="0" collapsed="false">
      <c r="A449" s="17" t="n">
        <v>844</v>
      </c>
      <c r="B449" s="6"/>
      <c r="C449" s="16" t="n">
        <v>0.626785026944942</v>
      </c>
      <c r="D449" s="16" t="n">
        <v>0.616163347558143</v>
      </c>
      <c r="E449" s="16" t="n">
        <v>0.597679012345679</v>
      </c>
      <c r="F449" s="16" t="n">
        <v>-0.34750319773161</v>
      </c>
      <c r="G449" s="16" t="n">
        <v>0.0035181267610974</v>
      </c>
      <c r="H449" s="6"/>
      <c r="I449" s="18" t="n">
        <v>-3.21349856413092E-005</v>
      </c>
      <c r="J449" s="18" t="n">
        <v>2.45808277797799E-005</v>
      </c>
      <c r="K449" s="16" t="n">
        <v>0.795308641975309</v>
      </c>
      <c r="L449" s="18" t="n">
        <v>1.09622620296243E-023</v>
      </c>
      <c r="M449" s="16" t="n">
        <v>0.702666666666667</v>
      </c>
      <c r="N449" s="18" t="n">
        <v>1.08513828287199E-010</v>
      </c>
      <c r="O449" s="16" t="n">
        <v>-0.128845506586694</v>
      </c>
      <c r="P449" s="16" t="n">
        <v>0.343706060743602</v>
      </c>
    </row>
    <row r="450" customFormat="false" ht="15" hidden="false" customHeight="false" outlineLevel="0" collapsed="false">
      <c r="A450" s="17" t="n">
        <v>845</v>
      </c>
      <c r="B450" s="6"/>
      <c r="C450" s="16" t="n">
        <v>0.626746736272758</v>
      </c>
      <c r="D450" s="16" t="n">
        <v>0.616188577860943</v>
      </c>
      <c r="E450" s="16" t="n">
        <v>0.596987654320988</v>
      </c>
      <c r="F450" s="16" t="n">
        <v>-0.34573647236194</v>
      </c>
      <c r="G450" s="16" t="n">
        <v>0.00358280098269701</v>
      </c>
      <c r="H450" s="6"/>
      <c r="I450" s="18" t="n">
        <v>-3.2106356489707E-005</v>
      </c>
      <c r="J450" s="18" t="n">
        <v>2.45732778581086E-005</v>
      </c>
      <c r="K450" s="16" t="n">
        <v>0.798345679012346</v>
      </c>
      <c r="L450" s="18" t="n">
        <v>5.01192034940992E-024</v>
      </c>
      <c r="M450" s="16" t="n">
        <v>0.828271604938272</v>
      </c>
      <c r="N450" s="18" t="n">
        <v>3.00786840924784E-022</v>
      </c>
      <c r="O450" s="16" t="n">
        <v>-0.12820124223655</v>
      </c>
      <c r="P450" s="16" t="n">
        <v>0.346236900393639</v>
      </c>
    </row>
    <row r="451" customFormat="false" ht="15" hidden="false" customHeight="false" outlineLevel="0" collapsed="false">
      <c r="A451" s="17" t="n">
        <v>846</v>
      </c>
      <c r="B451" s="6"/>
      <c r="C451" s="16" t="n">
        <v>0.626714080436279</v>
      </c>
      <c r="D451" s="16" t="n">
        <v>0.616216400039843</v>
      </c>
      <c r="E451" s="16" t="n">
        <v>0.59637037037037</v>
      </c>
      <c r="F451" s="16" t="n">
        <v>-0.344066785995025</v>
      </c>
      <c r="G451" s="16" t="n">
        <v>0.00373359874475173</v>
      </c>
      <c r="H451" s="6"/>
      <c r="I451" s="18" t="n">
        <v>-3.31031826767202E-005</v>
      </c>
      <c r="J451" s="18" t="n">
        <v>2.42034934802396E-005</v>
      </c>
      <c r="K451" s="16" t="n">
        <v>0.804</v>
      </c>
      <c r="L451" s="18" t="n">
        <v>1.01289970946179E-024</v>
      </c>
      <c r="M451" s="16" t="n">
        <v>0.89441975308642</v>
      </c>
      <c r="N451" s="18" t="n">
        <v>3.61503428457845E-033</v>
      </c>
      <c r="O451" s="16" t="n">
        <v>-0.127592215463124</v>
      </c>
      <c r="P451" s="16" t="n">
        <v>0.352305545102331</v>
      </c>
    </row>
    <row r="452" customFormat="false" ht="15" hidden="false" customHeight="false" outlineLevel="0" collapsed="false">
      <c r="A452" s="17" t="n">
        <v>847</v>
      </c>
      <c r="B452" s="6"/>
      <c r="C452" s="16" t="n">
        <v>0.626685639194677</v>
      </c>
      <c r="D452" s="16" t="n">
        <v>0.616243878665352</v>
      </c>
      <c r="E452" s="16" t="n">
        <v>0.595950617283951</v>
      </c>
      <c r="F452" s="16" t="n">
        <v>-0.342538381357945</v>
      </c>
      <c r="G452" s="16" t="n">
        <v>0.00388557657215681</v>
      </c>
      <c r="H452" s="6"/>
      <c r="I452" s="18" t="n">
        <v>-3.34638735618391E-005</v>
      </c>
      <c r="J452" s="18" t="n">
        <v>2.37297609671436E-005</v>
      </c>
      <c r="K452" s="16" t="n">
        <v>0.805777777777778</v>
      </c>
      <c r="L452" s="18" t="n">
        <v>7.82862006622244E-025</v>
      </c>
      <c r="M452" s="16" t="n">
        <v>0.916913580246914</v>
      </c>
      <c r="N452" s="18" t="n">
        <v>8.16878243036026E-041</v>
      </c>
      <c r="O452" s="16" t="n">
        <v>-0.127034595363585</v>
      </c>
      <c r="P452" s="16" t="n">
        <v>0.353635309593443</v>
      </c>
    </row>
    <row r="453" customFormat="false" ht="15" hidden="false" customHeight="false" outlineLevel="0" collapsed="false">
      <c r="A453" s="17" t="n">
        <v>848</v>
      </c>
      <c r="B453" s="6"/>
      <c r="C453" s="16" t="n">
        <v>0.626654488961336</v>
      </c>
      <c r="D453" s="16" t="n">
        <v>0.616270688228799</v>
      </c>
      <c r="E453" s="16" t="n">
        <v>0.595358024691358</v>
      </c>
      <c r="F453" s="16" t="n">
        <v>-0.340930116309833</v>
      </c>
      <c r="G453" s="16" t="n">
        <v>0.00400567801179825</v>
      </c>
      <c r="H453" s="6"/>
      <c r="I453" s="18" t="n">
        <v>-3.14133839015461E-005</v>
      </c>
      <c r="J453" s="18" t="n">
        <v>2.33785268792754E-005</v>
      </c>
      <c r="K453" s="16" t="n">
        <v>0.795925925925926</v>
      </c>
      <c r="L453" s="18" t="n">
        <v>1.3994616590038E-023</v>
      </c>
      <c r="M453" s="16" t="n">
        <v>0.890864197530864</v>
      </c>
      <c r="N453" s="18" t="n">
        <v>3.2493618136699E-038</v>
      </c>
      <c r="O453" s="16" t="n">
        <v>-0.126447709083603</v>
      </c>
      <c r="P453" s="16" t="n">
        <v>0.341561041856139</v>
      </c>
    </row>
    <row r="454" customFormat="false" ht="15" hidden="false" customHeight="false" outlineLevel="0" collapsed="false">
      <c r="A454" s="17" t="n">
        <v>849</v>
      </c>
      <c r="B454" s="6"/>
      <c r="C454" s="16" t="n">
        <v>0.626617999227825</v>
      </c>
      <c r="D454" s="16" t="n">
        <v>0.616296721383472</v>
      </c>
      <c r="E454" s="16" t="n">
        <v>0.59483950617284</v>
      </c>
      <c r="F454" s="16" t="n">
        <v>-0.339159545067679</v>
      </c>
      <c r="G454" s="16" t="n">
        <v>0.00419571520977117</v>
      </c>
      <c r="H454" s="6"/>
      <c r="I454" s="18" t="n">
        <v>-2.85034236467551E-005</v>
      </c>
      <c r="J454" s="18" t="n">
        <v>2.31380155148676E-005</v>
      </c>
      <c r="K454" s="16" t="n">
        <v>0.781234567901235</v>
      </c>
      <c r="L454" s="18" t="n">
        <v>5.10160619470839E-022</v>
      </c>
      <c r="M454" s="16" t="n">
        <v>0.862074074074074</v>
      </c>
      <c r="N454" s="18" t="n">
        <v>1.45933066732062E-030</v>
      </c>
      <c r="O454" s="16" t="n">
        <v>-0.125801440637705</v>
      </c>
      <c r="P454" s="16" t="n">
        <v>0.325994515592405</v>
      </c>
    </row>
    <row r="455" customFormat="false" ht="15" hidden="false" customHeight="false" outlineLevel="0" collapsed="false">
      <c r="A455" s="17" t="n">
        <v>850</v>
      </c>
      <c r="B455" s="6"/>
      <c r="C455" s="16" t="n">
        <v>0.626577123296414</v>
      </c>
      <c r="D455" s="16" t="n">
        <v>0.616318321700112</v>
      </c>
      <c r="E455" s="16" t="n">
        <v>0.594296296296296</v>
      </c>
      <c r="F455" s="16" t="n">
        <v>-0.337375500327317</v>
      </c>
      <c r="G455" s="16" t="n">
        <v>0.00439062649522017</v>
      </c>
      <c r="H455" s="6"/>
      <c r="I455" s="18" t="n">
        <v>-2.61389570590538E-005</v>
      </c>
      <c r="J455" s="18" t="n">
        <v>2.28207825654755E-005</v>
      </c>
      <c r="K455" s="16" t="n">
        <v>0.769851851851852</v>
      </c>
      <c r="L455" s="18" t="n">
        <v>8.88275172634348E-021</v>
      </c>
      <c r="M455" s="16" t="n">
        <v>0.847432098765432</v>
      </c>
      <c r="N455" s="18" t="n">
        <v>2.54584307310446E-023</v>
      </c>
      <c r="O455" s="16" t="n">
        <v>-0.125150092255809</v>
      </c>
      <c r="P455" s="16" t="n">
        <v>0.312866306773423</v>
      </c>
    </row>
    <row r="456" customFormat="false" ht="15" hidden="false" customHeight="false" outlineLevel="0" collapsed="false">
      <c r="A456" s="17" t="n">
        <v>851</v>
      </c>
      <c r="B456" s="6"/>
      <c r="C456" s="16" t="n">
        <v>0.626543751875376</v>
      </c>
      <c r="D456" s="16" t="n">
        <v>0.616336737350924</v>
      </c>
      <c r="E456" s="16" t="n">
        <v>0.594024691358025</v>
      </c>
      <c r="F456" s="16" t="n">
        <v>-0.335937338705687</v>
      </c>
      <c r="G456" s="16" t="n">
        <v>0.0045254673246028</v>
      </c>
      <c r="H456" s="6"/>
      <c r="I456" s="18" t="n">
        <v>-2.48800076203243E-005</v>
      </c>
      <c r="J456" s="18" t="n">
        <v>2.24425333819416E-005</v>
      </c>
      <c r="K456" s="16" t="n">
        <v>0.764395061728395</v>
      </c>
      <c r="L456" s="18" t="n">
        <v>4.5193441125504E-020</v>
      </c>
      <c r="M456" s="16" t="n">
        <v>0.743827160493827</v>
      </c>
      <c r="N456" s="18" t="n">
        <v>3.63059326515022E-012</v>
      </c>
      <c r="O456" s="16" t="n">
        <v>-0.124624906699978</v>
      </c>
      <c r="P456" s="16" t="n">
        <v>0.305089743399816</v>
      </c>
    </row>
    <row r="457" customFormat="false" ht="15" hidden="false" customHeight="false" outlineLevel="0" collapsed="false">
      <c r="A457" s="17" t="n">
        <v>852</v>
      </c>
      <c r="B457" s="6"/>
      <c r="C457" s="16" t="n">
        <v>0.626522016347738</v>
      </c>
      <c r="D457" s="16" t="n">
        <v>0.616356366186433</v>
      </c>
      <c r="E457" s="16" t="n">
        <v>0.593827160493827</v>
      </c>
      <c r="F457" s="16" t="n">
        <v>-0.334840419922156</v>
      </c>
      <c r="G457" s="16" t="n">
        <v>0.00465204338836256</v>
      </c>
      <c r="H457" s="6"/>
      <c r="I457" s="18" t="n">
        <v>-2.42161112186016E-005</v>
      </c>
      <c r="J457" s="18" t="n">
        <v>2.2337048298376E-005</v>
      </c>
      <c r="K457" s="16" t="n">
        <v>0.763358024691358</v>
      </c>
      <c r="L457" s="18" t="n">
        <v>6.6135195200269E-020</v>
      </c>
      <c r="M457" s="16" t="n">
        <v>0.652</v>
      </c>
      <c r="N457" s="18" t="n">
        <v>2.3545753450118E-005</v>
      </c>
      <c r="O457" s="16" t="n">
        <v>-0.12422426520488</v>
      </c>
      <c r="P457" s="16" t="n">
        <v>0.303053191368151</v>
      </c>
    </row>
    <row r="458" customFormat="false" ht="15" hidden="false" customHeight="false" outlineLevel="0" collapsed="false">
      <c r="A458" s="17" t="n">
        <v>853</v>
      </c>
      <c r="B458" s="6"/>
      <c r="C458" s="16" t="n">
        <v>0.626504934386745</v>
      </c>
      <c r="D458" s="16" t="n">
        <v>0.616376613775274</v>
      </c>
      <c r="E458" s="16" t="n">
        <v>0.593604938271605</v>
      </c>
      <c r="F458" s="16" t="n">
        <v>-0.333880204295212</v>
      </c>
      <c r="G458" s="16" t="n">
        <v>0.00479012799225733</v>
      </c>
      <c r="H458" s="6"/>
      <c r="I458" s="18" t="n">
        <v>-2.39689577207239E-005</v>
      </c>
      <c r="J458" s="18" t="n">
        <v>2.25311153451315E-005</v>
      </c>
      <c r="K458" s="16" t="n">
        <v>0.765530864197531</v>
      </c>
      <c r="L458" s="18" t="n">
        <v>3.03787121605555E-020</v>
      </c>
      <c r="M458" s="16" t="n">
        <v>0.542098765432099</v>
      </c>
      <c r="N458" s="16" t="n">
        <v>0.27023971991454</v>
      </c>
      <c r="O458" s="16" t="n">
        <v>-0.123873503644835</v>
      </c>
      <c r="P458" s="16" t="n">
        <v>0.305699536250563</v>
      </c>
    </row>
    <row r="459" customFormat="false" ht="15" hidden="false" customHeight="false" outlineLevel="0" collapsed="false">
      <c r="A459" s="17" t="n">
        <v>854</v>
      </c>
      <c r="B459" s="6"/>
      <c r="C459" s="16" t="n">
        <v>0.626490821309797</v>
      </c>
      <c r="D459" s="16" t="n">
        <v>0.616393940273083</v>
      </c>
      <c r="E459" s="16" t="n">
        <v>0.593407407407407</v>
      </c>
      <c r="F459" s="16" t="n">
        <v>-0.333124109022719</v>
      </c>
      <c r="G459" s="16" t="n">
        <v>0.00490989428373787</v>
      </c>
      <c r="H459" s="6"/>
      <c r="I459" s="18" t="n">
        <v>-2.44880408535422E-005</v>
      </c>
      <c r="J459" s="18" t="n">
        <v>2.27332451027248E-005</v>
      </c>
      <c r="K459" s="16" t="n">
        <v>0.772518518518519</v>
      </c>
      <c r="L459" s="18" t="n">
        <v>3.43643695426339E-021</v>
      </c>
      <c r="M459" s="16" t="n">
        <v>0.613876543209877</v>
      </c>
      <c r="N459" s="18" t="n">
        <v>0.000545566773725204</v>
      </c>
      <c r="O459" s="16" t="n">
        <v>-0.123597273455426</v>
      </c>
      <c r="P459" s="16" t="n">
        <v>0.313049373390391</v>
      </c>
    </row>
    <row r="460" customFormat="false" ht="15" hidden="false" customHeight="false" outlineLevel="0" collapsed="false">
      <c r="A460" s="17" t="n">
        <v>855</v>
      </c>
      <c r="B460" s="6"/>
      <c r="C460" s="16" t="n">
        <v>0.626480373294823</v>
      </c>
      <c r="D460" s="16" t="n">
        <v>0.616413503777825</v>
      </c>
      <c r="E460" s="16" t="n">
        <v>0.593185185185185</v>
      </c>
      <c r="F460" s="16" t="n">
        <v>-0.332419001383951</v>
      </c>
      <c r="G460" s="16" t="n">
        <v>0.00499573276274122</v>
      </c>
      <c r="H460" s="6"/>
      <c r="I460" s="18" t="n">
        <v>-2.57785097960945E-005</v>
      </c>
      <c r="J460" s="18" t="n">
        <v>2.27763297998435E-005</v>
      </c>
      <c r="K460" s="16" t="n">
        <v>0.782888888888889</v>
      </c>
      <c r="L460" s="18" t="n">
        <v>1.47508472507867E-022</v>
      </c>
      <c r="M460" s="16" t="n">
        <v>0.740074074074074</v>
      </c>
      <c r="N460" s="18" t="n">
        <v>2.54869641487256E-012</v>
      </c>
      <c r="O460" s="16" t="n">
        <v>-0.123339645081895</v>
      </c>
      <c r="P460" s="16" t="n">
        <v>0.32400948069439</v>
      </c>
    </row>
    <row r="461" customFormat="false" ht="15" hidden="false" customHeight="false" outlineLevel="0" collapsed="false">
      <c r="A461" s="17" t="n">
        <v>856</v>
      </c>
      <c r="B461" s="6"/>
      <c r="C461" s="16" t="n">
        <v>0.626469261764834</v>
      </c>
      <c r="D461" s="16" t="n">
        <v>0.61643797198561</v>
      </c>
      <c r="E461" s="16" t="n">
        <v>0.592888888888889</v>
      </c>
      <c r="F461" s="16" t="n">
        <v>-0.331533447641992</v>
      </c>
      <c r="G461" s="16" t="n">
        <v>0.00513279826983497</v>
      </c>
      <c r="H461" s="6"/>
      <c r="I461" s="18" t="n">
        <v>-2.64431725432515E-005</v>
      </c>
      <c r="J461" s="18" t="n">
        <v>2.3088504869381E-005</v>
      </c>
      <c r="K461" s="16" t="n">
        <v>0.79037037037037</v>
      </c>
      <c r="L461" s="18" t="n">
        <v>2.03767460476947E-023</v>
      </c>
      <c r="M461" s="16" t="n">
        <v>0.784543209876543</v>
      </c>
      <c r="N461" s="18" t="n">
        <v>1.02885880176289E-016</v>
      </c>
      <c r="O461" s="16" t="n">
        <v>-0.12301605097222</v>
      </c>
      <c r="P461" s="16" t="n">
        <v>0.332397034769173</v>
      </c>
    </row>
    <row r="462" customFormat="false" ht="15" hidden="false" customHeight="false" outlineLevel="0" collapsed="false">
      <c r="A462" s="17" t="n">
        <v>857</v>
      </c>
      <c r="B462" s="6"/>
      <c r="C462" s="16" t="n">
        <v>0.626452343667985</v>
      </c>
      <c r="D462" s="16" t="n">
        <v>0.616465680363328</v>
      </c>
      <c r="E462" s="16" t="n">
        <v>0.592691358024691</v>
      </c>
      <c r="F462" s="16" t="n">
        <v>-0.330349212725386</v>
      </c>
      <c r="G462" s="16" t="n">
        <v>0.00531421400132321</v>
      </c>
      <c r="H462" s="6"/>
      <c r="I462" s="18" t="n">
        <v>-2.74565153665542E-005</v>
      </c>
      <c r="J462" s="18" t="n">
        <v>2.34563241861847E-005</v>
      </c>
      <c r="K462" s="16" t="n">
        <v>0.798395061728395</v>
      </c>
      <c r="L462" s="18" t="n">
        <v>1.89244429089207E-024</v>
      </c>
      <c r="M462" s="16" t="n">
        <v>0.745802469135803</v>
      </c>
      <c r="N462" s="18" t="n">
        <v>4.68621362496113E-013</v>
      </c>
      <c r="O462" s="16" t="n">
        <v>-0.12258325314185</v>
      </c>
      <c r="P462" s="16" t="n">
        <v>0.342629710723309</v>
      </c>
    </row>
    <row r="463" customFormat="false" ht="15" hidden="false" customHeight="false" outlineLevel="0" collapsed="false">
      <c r="A463" s="17" t="n">
        <v>858</v>
      </c>
      <c r="B463" s="6"/>
      <c r="C463" s="16" t="n">
        <v>0.626422234130815</v>
      </c>
      <c r="D463" s="16" t="n">
        <v>0.616492748911042</v>
      </c>
      <c r="E463" s="16" t="n">
        <v>0.592049382716049</v>
      </c>
      <c r="F463" s="16" t="n">
        <v>-0.328734938731745</v>
      </c>
      <c r="G463" s="16" t="n">
        <v>0.00553565648951959</v>
      </c>
      <c r="H463" s="6"/>
      <c r="I463" s="18" t="n">
        <v>-2.85674513346205E-005</v>
      </c>
      <c r="J463" s="18" t="n">
        <v>2.36627478434666E-005</v>
      </c>
      <c r="K463" s="16" t="n">
        <v>0.806444444444444</v>
      </c>
      <c r="L463" s="18" t="n">
        <v>1.77058829195764E-025</v>
      </c>
      <c r="M463" s="16" t="n">
        <v>0.633851851851852</v>
      </c>
      <c r="N463" s="18" t="n">
        <v>5.23983390898437E-005</v>
      </c>
      <c r="O463" s="16" t="n">
        <v>-0.121993177951846</v>
      </c>
      <c r="P463" s="16" t="n">
        <v>0.351864328437002</v>
      </c>
    </row>
    <row r="464" customFormat="false" ht="15" hidden="false" customHeight="false" outlineLevel="0" collapsed="false">
      <c r="A464" s="17" t="n">
        <v>859</v>
      </c>
      <c r="B464" s="6"/>
      <c r="C464" s="16" t="n">
        <v>0.626382541923567</v>
      </c>
      <c r="D464" s="16" t="n">
        <v>0.616519985441965</v>
      </c>
      <c r="E464" s="16" t="n">
        <v>0.591481481481482</v>
      </c>
      <c r="F464" s="16" t="n">
        <v>-0.326783819618134</v>
      </c>
      <c r="G464" s="16" t="n">
        <v>0.0058380044813498</v>
      </c>
      <c r="H464" s="6"/>
      <c r="I464" s="18" t="n">
        <v>-2.89330690639869E-005</v>
      </c>
      <c r="J464" s="18" t="n">
        <v>2.3555397986015E-005</v>
      </c>
      <c r="K464" s="16" t="n">
        <v>0.808271604938272</v>
      </c>
      <c r="L464" s="18" t="n">
        <v>7.346964449746E-026</v>
      </c>
      <c r="M464" s="16" t="n">
        <v>0.591283950617284</v>
      </c>
      <c r="N464" s="16" t="n">
        <v>0.0117702487960561</v>
      </c>
      <c r="O464" s="16" t="n">
        <v>-0.121279801115783</v>
      </c>
      <c r="P464" s="16" t="n">
        <v>0.35446918405044</v>
      </c>
    </row>
    <row r="465" customFormat="false" ht="15" hidden="false" customHeight="false" outlineLevel="0" collapsed="false">
      <c r="A465" s="17" t="n">
        <v>860</v>
      </c>
      <c r="B465" s="6"/>
      <c r="C465" s="16" t="n">
        <v>0.626335601751376</v>
      </c>
      <c r="D465" s="16" t="n">
        <v>0.616546427955039</v>
      </c>
      <c r="E465" s="16" t="n">
        <v>0.591061728395062</v>
      </c>
      <c r="F465" s="16" t="n">
        <v>-0.324607775382922</v>
      </c>
      <c r="G465" s="16" t="n">
        <v>0.00617602200520196</v>
      </c>
      <c r="H465" s="6"/>
      <c r="I465" s="18" t="n">
        <v>-2.99010153814472E-005</v>
      </c>
      <c r="J465" s="18" t="n">
        <v>2.3029765911114E-005</v>
      </c>
      <c r="K465" s="16" t="n">
        <v>0.813382716049383</v>
      </c>
      <c r="L465" s="18" t="n">
        <v>1.43871321017042E-026</v>
      </c>
      <c r="M465" s="16" t="n">
        <v>0.522172839506173</v>
      </c>
      <c r="N465" s="16" t="n">
        <v>0.686260676770606</v>
      </c>
      <c r="O465" s="16" t="n">
        <v>-0.12048396447755</v>
      </c>
      <c r="P465" s="16" t="n">
        <v>0.358839465591841</v>
      </c>
    </row>
    <row r="466" customFormat="false" ht="15" hidden="false" customHeight="false" outlineLevel="0" collapsed="false">
      <c r="A466" s="17" t="n">
        <v>861</v>
      </c>
      <c r="B466" s="6"/>
      <c r="C466" s="16" t="n">
        <v>0.626286830625151</v>
      </c>
      <c r="D466" s="16" t="n">
        <v>0.616570865771712</v>
      </c>
      <c r="E466" s="16" t="n">
        <v>0.590049382716049</v>
      </c>
      <c r="F466" s="16" t="n">
        <v>-0.322427760752972</v>
      </c>
      <c r="G466" s="16" t="n">
        <v>0.00653444129059074</v>
      </c>
      <c r="H466" s="6"/>
      <c r="I466" s="18" t="n">
        <v>-3.23269859206616E-005</v>
      </c>
      <c r="J466" s="18" t="n">
        <v>2.15830769790271E-005</v>
      </c>
      <c r="K466" s="16" t="n">
        <v>0.821382716049383</v>
      </c>
      <c r="L466" s="18" t="n">
        <v>1.07779982965187E-027</v>
      </c>
      <c r="M466" s="16" t="n">
        <v>0.540691358024691</v>
      </c>
      <c r="N466" s="16" t="n">
        <v>0.171056252712674</v>
      </c>
      <c r="O466" s="16" t="n">
        <v>-0.119686442758378</v>
      </c>
      <c r="P466" s="16" t="n">
        <v>0.3670619207399</v>
      </c>
    </row>
    <row r="467" customFormat="false" ht="15" hidden="false" customHeight="false" outlineLevel="0" collapsed="false">
      <c r="A467" s="17" t="n">
        <v>862</v>
      </c>
      <c r="B467" s="6"/>
      <c r="C467" s="16" t="n">
        <v>0.626246582635851</v>
      </c>
      <c r="D467" s="16" t="n">
        <v>0.616595039602947</v>
      </c>
      <c r="E467" s="16" t="n">
        <v>0.589432098765432</v>
      </c>
      <c r="F467" s="16" t="n">
        <v>-0.320530224879785</v>
      </c>
      <c r="G467" s="16" t="n">
        <v>0.00686381771110333</v>
      </c>
      <c r="H467" s="6"/>
      <c r="I467" s="18" t="n">
        <v>-3.48937582415755E-005</v>
      </c>
      <c r="J467" s="18" t="n">
        <v>1.94309273395951E-005</v>
      </c>
      <c r="K467" s="16" t="n">
        <v>0.824962962962963</v>
      </c>
      <c r="L467" s="18" t="n">
        <v>2.91248501014017E-028</v>
      </c>
      <c r="M467" s="16" t="n">
        <v>0.625086419753086</v>
      </c>
      <c r="N467" s="18" t="n">
        <v>0.000172688563943641</v>
      </c>
      <c r="O467" s="16" t="n">
        <v>-0.118992072432533</v>
      </c>
      <c r="P467" s="16" t="n">
        <v>0.371571285860066</v>
      </c>
    </row>
    <row r="468" customFormat="false" ht="15" hidden="false" customHeight="false" outlineLevel="0" collapsed="false">
      <c r="A468" s="17" t="n">
        <v>863</v>
      </c>
      <c r="B468" s="6"/>
      <c r="C468" s="16" t="n">
        <v>0.62621927175674</v>
      </c>
      <c r="D468" s="16" t="n">
        <v>0.616618118642744</v>
      </c>
      <c r="E468" s="16" t="n">
        <v>0.588864197530864</v>
      </c>
      <c r="F468" s="16" t="n">
        <v>-0.319094701087875</v>
      </c>
      <c r="G468" s="16" t="n">
        <v>0.00715476792962239</v>
      </c>
      <c r="H468" s="6"/>
      <c r="I468" s="18" t="n">
        <v>-3.504063402041E-005</v>
      </c>
      <c r="J468" s="18" t="n">
        <v>1.7448667021565E-005</v>
      </c>
      <c r="K468" s="16" t="n">
        <v>0.816024691358025</v>
      </c>
      <c r="L468" s="18" t="n">
        <v>4.76426818429976E-027</v>
      </c>
      <c r="M468" s="16" t="n">
        <v>0.800469135802469</v>
      </c>
      <c r="N468" s="18" t="n">
        <v>1.41593560571844E-018</v>
      </c>
      <c r="O468" s="16" t="n">
        <v>-0.118466651329727</v>
      </c>
      <c r="P468" s="16" t="n">
        <v>0.361227358099291</v>
      </c>
    </row>
    <row r="469" customFormat="false" ht="15" hidden="false" customHeight="false" outlineLevel="0" collapsed="false">
      <c r="A469" s="17" t="n">
        <v>864</v>
      </c>
      <c r="B469" s="6"/>
      <c r="C469" s="16" t="n">
        <v>0.626195158437572</v>
      </c>
      <c r="D469" s="16" t="n">
        <v>0.616635510626004</v>
      </c>
      <c r="E469" s="16" t="n">
        <v>0.588469135802469</v>
      </c>
      <c r="F469" s="16" t="n">
        <v>-0.317955466809844</v>
      </c>
      <c r="G469" s="16" t="n">
        <v>0.00736496468326048</v>
      </c>
      <c r="H469" s="6"/>
      <c r="I469" s="18" t="n">
        <v>-3.40059044829003E-005</v>
      </c>
      <c r="J469" s="18" t="n">
        <v>1.56940401533015E-005</v>
      </c>
      <c r="K469" s="16" t="n">
        <v>0.803012345679012</v>
      </c>
      <c r="L469" s="18" t="n">
        <v>1.98284735577603E-025</v>
      </c>
      <c r="M469" s="16" t="n">
        <v>0.917481481481482</v>
      </c>
      <c r="N469" s="18" t="n">
        <v>2.91266629038514E-037</v>
      </c>
      <c r="O469" s="16" t="n">
        <v>-0.118049605336115</v>
      </c>
      <c r="P469" s="16" t="n">
        <v>0.345667078251395</v>
      </c>
    </row>
    <row r="470" customFormat="false" ht="15" hidden="false" customHeight="false" outlineLevel="0" collapsed="false">
      <c r="A470" s="17" t="n">
        <v>865</v>
      </c>
      <c r="B470" s="6"/>
      <c r="C470" s="16" t="n">
        <v>0.62616728435709</v>
      </c>
      <c r="D470" s="16" t="n">
        <v>0.616648309981075</v>
      </c>
      <c r="E470" s="16" t="n">
        <v>0.588098765432099</v>
      </c>
      <c r="F470" s="16" t="n">
        <v>-0.31684279567152</v>
      </c>
      <c r="G470" s="16" t="n">
        <v>0.00760059018376984</v>
      </c>
      <c r="H470" s="6"/>
      <c r="I470" s="18" t="n">
        <v>-3.32076776609088E-005</v>
      </c>
      <c r="J470" s="18" t="n">
        <v>1.35939915961413E-005</v>
      </c>
      <c r="K470" s="16" t="n">
        <v>0.788296296296296</v>
      </c>
      <c r="L470" s="18" t="n">
        <v>8.50138373136308E-024</v>
      </c>
      <c r="M470" s="16" t="n">
        <v>0.938049382716049</v>
      </c>
      <c r="N470" s="18" t="n">
        <v>1.73369147057486E-044</v>
      </c>
      <c r="O470" s="16" t="n">
        <v>-0.117642223153159</v>
      </c>
      <c r="P470" s="16" t="n">
        <v>0.329162514835253</v>
      </c>
    </row>
    <row r="471" customFormat="false" ht="15" hidden="false" customHeight="false" outlineLevel="0" collapsed="false">
      <c r="A471" s="17" t="n">
        <v>866</v>
      </c>
      <c r="B471" s="6"/>
      <c r="C471" s="16" t="n">
        <v>0.626137933055531</v>
      </c>
      <c r="D471" s="16" t="n">
        <v>0.616659120788727</v>
      </c>
      <c r="E471" s="16" t="n">
        <v>0.587925925925926</v>
      </c>
      <c r="F471" s="16" t="n">
        <v>-0.315753373056715</v>
      </c>
      <c r="G471" s="16" t="n">
        <v>0.00784590714563461</v>
      </c>
      <c r="H471" s="6"/>
      <c r="I471" s="18" t="n">
        <v>-3.33715289371857E-005</v>
      </c>
      <c r="J471" s="18" t="n">
        <v>1.07992177904316E-005</v>
      </c>
      <c r="K471" s="16" t="n">
        <v>0.773851851851852</v>
      </c>
      <c r="L471" s="18" t="n">
        <v>2.84057036997431E-022</v>
      </c>
      <c r="M471" s="16" t="n">
        <v>0.921012345679012</v>
      </c>
      <c r="N471" s="18" t="n">
        <v>1.48511980904191E-037</v>
      </c>
      <c r="O471" s="16" t="n">
        <v>-0.11724329539504</v>
      </c>
      <c r="P471" s="16" t="n">
        <v>0.313267426048023</v>
      </c>
    </row>
    <row r="472" customFormat="false" ht="15" hidden="false" customHeight="false" outlineLevel="0" collapsed="false">
      <c r="A472" s="17" t="n">
        <v>867</v>
      </c>
      <c r="B472" s="6"/>
      <c r="C472" s="16" t="n">
        <v>0.626106082564099</v>
      </c>
      <c r="D472" s="16" t="n">
        <v>0.616667058586119</v>
      </c>
      <c r="E472" s="16" t="n">
        <v>0.587382716049383</v>
      </c>
      <c r="F472" s="16" t="n">
        <v>-0.314683022383794</v>
      </c>
      <c r="G472" s="16" t="n">
        <v>0.00809810116364785</v>
      </c>
      <c r="H472" s="6"/>
      <c r="I472" s="18" t="n">
        <v>-3.39327161288031E-005</v>
      </c>
      <c r="J472" s="18" t="n">
        <v>7.91228432368601E-006</v>
      </c>
      <c r="K472" s="16" t="n">
        <v>0.763283950617284</v>
      </c>
      <c r="L472" s="18" t="n">
        <v>6.05942644221229E-021</v>
      </c>
      <c r="M472" s="16" t="n">
        <v>0.861851851851852</v>
      </c>
      <c r="N472" s="18" t="n">
        <v>3.13920182685831E-025</v>
      </c>
      <c r="O472" s="16" t="n">
        <v>-0.116851296170022</v>
      </c>
      <c r="P472" s="16" t="n">
        <v>0.299330183078708</v>
      </c>
    </row>
    <row r="473" customFormat="false" ht="15" hidden="false" customHeight="false" outlineLevel="0" collapsed="false">
      <c r="A473" s="17" t="n">
        <v>868</v>
      </c>
      <c r="B473" s="6"/>
      <c r="C473" s="16" t="n">
        <v>0.626073714680885</v>
      </c>
      <c r="D473" s="16" t="n">
        <v>0.616672390091763</v>
      </c>
      <c r="E473" s="16" t="n">
        <v>0.587086419753086</v>
      </c>
      <c r="F473" s="16" t="n">
        <v>-0.313682310160488</v>
      </c>
      <c r="G473" s="16" t="n">
        <v>0.00832779250042639</v>
      </c>
      <c r="H473" s="6"/>
      <c r="I473" s="18" t="n">
        <v>-3.54092035988522E-005</v>
      </c>
      <c r="J473" s="18" t="n">
        <v>5.68263634667392E-006</v>
      </c>
      <c r="K473" s="16" t="n">
        <v>0.761506172839506</v>
      </c>
      <c r="L473" s="18" t="n">
        <v>9.13144170834447E-021</v>
      </c>
      <c r="M473" s="16" t="n">
        <v>0.732493827160494</v>
      </c>
      <c r="N473" s="18" t="n">
        <v>5.13697540238738E-011</v>
      </c>
      <c r="O473" s="16" t="n">
        <v>-0.116484751530977</v>
      </c>
      <c r="P473" s="16" t="n">
        <v>0.296078575445568</v>
      </c>
    </row>
    <row r="474" customFormat="false" ht="15" hidden="false" customHeight="false" outlineLevel="0" collapsed="false">
      <c r="A474" s="17" t="n">
        <v>869</v>
      </c>
      <c r="B474" s="6"/>
      <c r="C474" s="16" t="n">
        <v>0.626042035355591</v>
      </c>
      <c r="D474" s="16" t="n">
        <v>0.61667857790049</v>
      </c>
      <c r="E474" s="16" t="n">
        <v>0.586469135802469</v>
      </c>
      <c r="F474" s="16" t="n">
        <v>-0.312674825401757</v>
      </c>
      <c r="G474" s="16" t="n">
        <v>0.00857639737686057</v>
      </c>
      <c r="H474" s="6"/>
      <c r="I474" s="18" t="n">
        <v>-3.73157362156906E-005</v>
      </c>
      <c r="J474" s="18" t="n">
        <v>4.02598106536491E-006</v>
      </c>
      <c r="K474" s="16" t="n">
        <v>0.76479012345679</v>
      </c>
      <c r="L474" s="18" t="n">
        <v>3.44348918274129E-021</v>
      </c>
      <c r="M474" s="16" t="n">
        <v>0.555802469135802</v>
      </c>
      <c r="N474" s="16" t="n">
        <v>0.116714565900384</v>
      </c>
      <c r="O474" s="16" t="n">
        <v>-0.116115678135259</v>
      </c>
      <c r="P474" s="16" t="n">
        <v>0.299498853186604</v>
      </c>
    </row>
    <row r="475" customFormat="false" ht="15" hidden="false" customHeight="false" outlineLevel="0" collapsed="false">
      <c r="A475" s="17" t="n">
        <v>870</v>
      </c>
      <c r="B475" s="6"/>
      <c r="C475" s="16" t="n">
        <v>0.626004468610455</v>
      </c>
      <c r="D475" s="16" t="n">
        <v>0.616679830181573</v>
      </c>
      <c r="E475" s="16" t="n">
        <v>0.586172839506173</v>
      </c>
      <c r="F475" s="16" t="n">
        <v>-0.311638467116304</v>
      </c>
      <c r="G475" s="16" t="n">
        <v>0.00880859472996091</v>
      </c>
      <c r="H475" s="6"/>
      <c r="I475" s="18" t="n">
        <v>-3.88319814029663E-005</v>
      </c>
      <c r="J475" s="18" t="n">
        <v>2.63793316963079E-006</v>
      </c>
      <c r="K475" s="16" t="n">
        <v>0.767086419753086</v>
      </c>
      <c r="L475" s="18" t="n">
        <v>2.44519537774839E-021</v>
      </c>
      <c r="M475" s="16" t="n">
        <v>0.543012345679012</v>
      </c>
      <c r="N475" s="16" t="n">
        <v>0.150630059913852</v>
      </c>
      <c r="O475" s="16" t="n">
        <v>-0.115735977266197</v>
      </c>
      <c r="P475" s="16" t="n">
        <v>0.301806433590342</v>
      </c>
    </row>
    <row r="476" customFormat="false" ht="15" hidden="false" customHeight="false" outlineLevel="0" collapsed="false">
      <c r="A476" s="17" t="n">
        <v>871</v>
      </c>
      <c r="B476" s="6"/>
      <c r="C476" s="16" t="n">
        <v>0.625959048242467</v>
      </c>
      <c r="D476" s="16" t="n">
        <v>0.616676592812643</v>
      </c>
      <c r="E476" s="16" t="n">
        <v>0.585851851851852</v>
      </c>
      <c r="F476" s="16" t="n">
        <v>-0.31048987012217</v>
      </c>
      <c r="G476" s="16" t="n">
        <v>0.00910703370655976</v>
      </c>
      <c r="H476" s="6"/>
      <c r="I476" s="18" t="n">
        <v>-3.99646896232228E-005</v>
      </c>
      <c r="J476" s="18" t="n">
        <v>1.73660213849756E-006</v>
      </c>
      <c r="K476" s="16" t="n">
        <v>0.768938271604938</v>
      </c>
      <c r="L476" s="18" t="n">
        <v>1.35756676139804E-021</v>
      </c>
      <c r="M476" s="16" t="n">
        <v>0.510222222222222</v>
      </c>
      <c r="N476" s="16" t="n">
        <v>0.673537059602634</v>
      </c>
      <c r="O476" s="16" t="n">
        <v>-0.115315095108876</v>
      </c>
      <c r="P476" s="16" t="n">
        <v>0.304735835481339</v>
      </c>
    </row>
    <row r="477" customFormat="false" ht="15" hidden="false" customHeight="false" outlineLevel="0" collapsed="false">
      <c r="A477" s="17" t="n">
        <v>872</v>
      </c>
      <c r="B477" s="6"/>
      <c r="C477" s="16" t="n">
        <v>0.625913059256049</v>
      </c>
      <c r="D477" s="16" t="n">
        <v>0.616673002767306</v>
      </c>
      <c r="E477" s="16" t="n">
        <v>0.585432098765432</v>
      </c>
      <c r="F477" s="16" t="n">
        <v>-0.309332313139127</v>
      </c>
      <c r="G477" s="16" t="n">
        <v>0.00938434002099992</v>
      </c>
      <c r="H477" s="6"/>
      <c r="I477" s="18" t="n">
        <v>-4.21839503082531E-005</v>
      </c>
      <c r="J477" s="18" t="n">
        <v>9.28667801306743E-007</v>
      </c>
      <c r="K477" s="16" t="n">
        <v>0.778592592592593</v>
      </c>
      <c r="L477" s="18" t="n">
        <v>6.57255738241389E-023</v>
      </c>
      <c r="M477" s="16" t="n">
        <v>0.561259259259259</v>
      </c>
      <c r="N477" s="16" t="n">
        <v>0.104314270734641</v>
      </c>
      <c r="O477" s="16" t="n">
        <v>-0.114890866884524</v>
      </c>
      <c r="P477" s="16" t="n">
        <v>0.315991795756598</v>
      </c>
    </row>
    <row r="478" customFormat="false" ht="15" hidden="false" customHeight="false" outlineLevel="0" collapsed="false">
      <c r="A478" s="17" t="n">
        <v>873</v>
      </c>
      <c r="B478" s="6"/>
      <c r="C478" s="16" t="n">
        <v>0.625871174329616</v>
      </c>
      <c r="D478" s="16" t="n">
        <v>0.616672324714067</v>
      </c>
      <c r="E478" s="16" t="n">
        <v>0.585037037037037</v>
      </c>
      <c r="F478" s="16" t="n">
        <v>-0.308212207141429</v>
      </c>
      <c r="G478" s="16" t="n">
        <v>0.00959566701775398</v>
      </c>
      <c r="H478" s="6"/>
      <c r="I478" s="18" t="n">
        <v>-4.43320591312095E-005</v>
      </c>
      <c r="J478" s="18" t="n">
        <v>1.88674717262144E-007</v>
      </c>
      <c r="K478" s="16" t="n">
        <v>0.78920987654321</v>
      </c>
      <c r="L478" s="18" t="n">
        <v>2.8184442792775E-024</v>
      </c>
      <c r="M478" s="16" t="n">
        <v>0.597925925925926</v>
      </c>
      <c r="N478" s="16" t="n">
        <v>0.00304880682495229</v>
      </c>
      <c r="O478" s="16" t="n">
        <v>-0.114480304061644</v>
      </c>
      <c r="P478" s="16" t="n">
        <v>0.326813053088244</v>
      </c>
    </row>
    <row r="479" customFormat="false" ht="15" hidden="false" customHeight="false" outlineLevel="0" collapsed="false">
      <c r="A479" s="17" t="n">
        <v>874</v>
      </c>
      <c r="B479" s="6"/>
      <c r="C479" s="16" t="n">
        <v>0.625828445674041</v>
      </c>
      <c r="D479" s="16" t="n">
        <v>0.616671898358848</v>
      </c>
      <c r="E479" s="16" t="n">
        <v>0.584493827160494</v>
      </c>
      <c r="F479" s="16" t="n">
        <v>-0.307050886804631</v>
      </c>
      <c r="G479" s="16" t="n">
        <v>0.00982597150853871</v>
      </c>
      <c r="H479" s="6"/>
      <c r="I479" s="18" t="n">
        <v>-4.39981193783256E-005</v>
      </c>
      <c r="J479" s="18" t="n">
        <v>-1.9560210423831E-007</v>
      </c>
      <c r="K479" s="16" t="n">
        <v>0.785802469135802</v>
      </c>
      <c r="L479" s="18" t="n">
        <v>5.52964300539239E-024</v>
      </c>
      <c r="M479" s="16" t="n">
        <v>0.601358024691358</v>
      </c>
      <c r="N479" s="16" t="n">
        <v>0.00303447203720941</v>
      </c>
      <c r="O479" s="16" t="n">
        <v>-0.114054572622074</v>
      </c>
      <c r="P479" s="16" t="n">
        <v>0.322104297371399</v>
      </c>
    </row>
    <row r="480" customFormat="false" ht="15" hidden="false" customHeight="false" outlineLevel="0" collapsed="false">
      <c r="A480" s="17" t="n">
        <v>875</v>
      </c>
      <c r="B480" s="6"/>
      <c r="C480" s="16" t="n">
        <v>0.62577750205963</v>
      </c>
      <c r="D480" s="16" t="n">
        <v>0.616669909849715</v>
      </c>
      <c r="E480" s="16" t="n">
        <v>0.584123456790124</v>
      </c>
      <c r="F480" s="16" t="n">
        <v>-0.305658619493458</v>
      </c>
      <c r="G480" s="16" t="n">
        <v>0.0101788146873891</v>
      </c>
      <c r="H480" s="6"/>
      <c r="I480" s="18" t="n">
        <v>-4.19359405849181E-005</v>
      </c>
      <c r="J480" s="18" t="n">
        <v>-1.70340615066723E-007</v>
      </c>
      <c r="K480" s="16" t="n">
        <v>0.773851851851852</v>
      </c>
      <c r="L480" s="18" t="n">
        <v>1.27504217379189E-022</v>
      </c>
      <c r="M480" s="16" t="n">
        <v>0.586666666666667</v>
      </c>
      <c r="N480" s="16" t="n">
        <v>0.0271230781181801</v>
      </c>
      <c r="O480" s="16" t="n">
        <v>-0.113544094919057</v>
      </c>
      <c r="P480" s="16" t="n">
        <v>0.308317157198172</v>
      </c>
    </row>
    <row r="481" customFormat="false" ht="15" hidden="false" customHeight="false" outlineLevel="0" collapsed="false">
      <c r="A481" s="17" t="n">
        <v>876</v>
      </c>
      <c r="B481" s="6"/>
      <c r="C481" s="16" t="n">
        <v>0.625724901550332</v>
      </c>
      <c r="D481" s="16" t="n">
        <v>0.616669508313246</v>
      </c>
      <c r="E481" s="16" t="n">
        <v>0.583753086419753</v>
      </c>
      <c r="F481" s="16" t="n">
        <v>-0.304151367206903</v>
      </c>
      <c r="G481" s="16" t="n">
        <v>0.0106197697205252</v>
      </c>
      <c r="H481" s="6"/>
      <c r="I481" s="18" t="n">
        <v>-4.08471151017455E-005</v>
      </c>
      <c r="J481" s="18" t="n">
        <v>-8.25792079341268E-007</v>
      </c>
      <c r="K481" s="16" t="n">
        <v>0.762666666666667</v>
      </c>
      <c r="L481" s="18" t="n">
        <v>2.4156588479762E-021</v>
      </c>
      <c r="M481" s="16" t="n">
        <v>0.565925925925926</v>
      </c>
      <c r="N481" s="16" t="n">
        <v>0.107760321518125</v>
      </c>
      <c r="O481" s="16" t="n">
        <v>-0.112991356359428</v>
      </c>
      <c r="P481" s="16" t="n">
        <v>0.296229857637552</v>
      </c>
    </row>
    <row r="482" customFormat="false" ht="15" hidden="false" customHeight="false" outlineLevel="0" collapsed="false">
      <c r="A482" s="17" t="n">
        <v>877</v>
      </c>
      <c r="B482" s="6"/>
      <c r="C482" s="16" t="n">
        <v>0.625675549188511</v>
      </c>
      <c r="D482" s="16" t="n">
        <v>0.616670732201769</v>
      </c>
      <c r="E482" s="16" t="n">
        <v>0.583086419753086</v>
      </c>
      <c r="F482" s="16" t="n">
        <v>-0.302701913531702</v>
      </c>
      <c r="G482" s="16" t="n">
        <v>0.0110778336622726</v>
      </c>
      <c r="H482" s="6"/>
      <c r="I482" s="18" t="n">
        <v>-4.17662967778844E-005</v>
      </c>
      <c r="J482" s="18" t="n">
        <v>-2.20082392903509E-006</v>
      </c>
      <c r="K482" s="16" t="n">
        <v>0.760049382716049</v>
      </c>
      <c r="L482" s="18" t="n">
        <v>5.15727322097722E-021</v>
      </c>
      <c r="M482" s="16" t="n">
        <v>0.575827160493827</v>
      </c>
      <c r="N482" s="16" t="n">
        <v>0.0212312554082898</v>
      </c>
      <c r="O482" s="16" t="n">
        <v>-0.112459714697892</v>
      </c>
      <c r="P482" s="16" t="n">
        <v>0.292851499342253</v>
      </c>
    </row>
    <row r="483" customFormat="false" ht="15" hidden="false" customHeight="false" outlineLevel="0" collapsed="false">
      <c r="A483" s="17" t="n">
        <v>878</v>
      </c>
      <c r="B483" s="6"/>
      <c r="C483" s="16" t="n">
        <v>0.625634646997711</v>
      </c>
      <c r="D483" s="16" t="n">
        <v>0.616675206200197</v>
      </c>
      <c r="E483" s="16" t="n">
        <v>0.582666666666667</v>
      </c>
      <c r="F483" s="16" t="n">
        <v>-0.301418460992329</v>
      </c>
      <c r="G483" s="16" t="n">
        <v>0.0114762962323307</v>
      </c>
      <c r="H483" s="6"/>
      <c r="I483" s="18" t="n">
        <v>-4.32026622801098E-005</v>
      </c>
      <c r="J483" s="18" t="n">
        <v>-3.12720546782092E-006</v>
      </c>
      <c r="K483" s="16" t="n">
        <v>0.763259259259259</v>
      </c>
      <c r="L483" s="18" t="n">
        <v>2.25459499993892E-021</v>
      </c>
      <c r="M483" s="16" t="n">
        <v>0.628592592592593</v>
      </c>
      <c r="N483" s="18" t="n">
        <v>0.000112316758968952</v>
      </c>
      <c r="O483" s="16" t="n">
        <v>-0.111988879547871</v>
      </c>
      <c r="P483" s="16" t="n">
        <v>0.296258977515297</v>
      </c>
    </row>
    <row r="484" customFormat="false" ht="15" hidden="false" customHeight="false" outlineLevel="0" collapsed="false">
      <c r="A484" s="17" t="n">
        <v>879</v>
      </c>
      <c r="B484" s="6"/>
      <c r="C484" s="16" t="n">
        <v>0.625603526123632</v>
      </c>
      <c r="D484" s="16" t="n">
        <v>0.616679356815409</v>
      </c>
      <c r="E484" s="16" t="n">
        <v>0.582320987654321</v>
      </c>
      <c r="F484" s="16" t="n">
        <v>-0.300466937166879</v>
      </c>
      <c r="G484" s="16" t="n">
        <v>0.0117858042213877</v>
      </c>
      <c r="H484" s="6"/>
      <c r="I484" s="18" t="n">
        <v>-4.49513632167436E-005</v>
      </c>
      <c r="J484" s="18" t="n">
        <v>-3.64454776656966E-006</v>
      </c>
      <c r="K484" s="16" t="n">
        <v>0.771901234567901</v>
      </c>
      <c r="L484" s="18" t="n">
        <v>2.16756140973189E-022</v>
      </c>
      <c r="M484" s="16" t="n">
        <v>0.62641975308642</v>
      </c>
      <c r="N484" s="18" t="n">
        <v>0.000435972290832552</v>
      </c>
      <c r="O484" s="16" t="n">
        <v>-0.111639763885991</v>
      </c>
      <c r="P484" s="16" t="n">
        <v>0.305247880630359</v>
      </c>
    </row>
    <row r="485" customFormat="false" ht="15" hidden="false" customHeight="false" outlineLevel="0" collapsed="false">
      <c r="A485" s="17" t="n">
        <v>880</v>
      </c>
      <c r="B485" s="6"/>
      <c r="C485" s="16" t="n">
        <v>0.625576340124048</v>
      </c>
      <c r="D485" s="16" t="n">
        <v>0.616675314236974</v>
      </c>
      <c r="E485" s="16" t="n">
        <v>0.582271604938272</v>
      </c>
      <c r="F485" s="16" t="n">
        <v>-0.299930499605321</v>
      </c>
      <c r="G485" s="16" t="n">
        <v>0.0119925117017217</v>
      </c>
      <c r="H485" s="6"/>
      <c r="I485" s="18" t="n">
        <v>-4.51404636828194E-005</v>
      </c>
      <c r="J485" s="18" t="n">
        <v>-3.86046653837399E-006</v>
      </c>
      <c r="K485" s="16" t="n">
        <v>0.772148148148148</v>
      </c>
      <c r="L485" s="18" t="n">
        <v>2.14864645899634E-022</v>
      </c>
      <c r="M485" s="16" t="n">
        <v>0.679555555555556</v>
      </c>
      <c r="N485" s="18" t="n">
        <v>2.44722523397062E-007</v>
      </c>
      <c r="O485" s="16" t="n">
        <v>-0.111442925828537</v>
      </c>
      <c r="P485" s="16" t="n">
        <v>0.305516248766387</v>
      </c>
    </row>
    <row r="486" customFormat="false" ht="15" hidden="false" customHeight="false" outlineLevel="0" collapsed="false">
      <c r="A486" s="17" t="n">
        <v>881</v>
      </c>
      <c r="B486" s="6"/>
      <c r="C486" s="16" t="n">
        <v>0.62554262233534</v>
      </c>
      <c r="D486" s="16" t="n">
        <v>0.61666608003161</v>
      </c>
      <c r="E486" s="16" t="n">
        <v>0.582074074074074</v>
      </c>
      <c r="F486" s="16" t="n">
        <v>-0.299354640291598</v>
      </c>
      <c r="G486" s="16" t="n">
        <v>0.0122191915963488</v>
      </c>
      <c r="H486" s="6"/>
      <c r="I486" s="18" t="n">
        <v>-4.36050385723512E-005</v>
      </c>
      <c r="J486" s="18" t="n">
        <v>-3.98950349852148E-006</v>
      </c>
      <c r="K486" s="16" t="n">
        <v>0.760395061728395</v>
      </c>
      <c r="L486" s="18" t="n">
        <v>5.10778010116244E-021</v>
      </c>
      <c r="M486" s="16" t="n">
        <v>0.733185185185185</v>
      </c>
      <c r="N486" s="18" t="n">
        <v>4.2838462506618E-012</v>
      </c>
      <c r="O486" s="16" t="n">
        <v>-0.111231607927204</v>
      </c>
      <c r="P486" s="16" t="n">
        <v>0.294095936725972</v>
      </c>
    </row>
    <row r="487" customFormat="false" ht="15" hidden="false" customHeight="false" outlineLevel="0" collapsed="false">
      <c r="A487" s="17" t="n">
        <v>882</v>
      </c>
      <c r="B487" s="6"/>
      <c r="C487" s="16" t="n">
        <v>0.62549461078008</v>
      </c>
      <c r="D487" s="16" t="n">
        <v>0.616655725223728</v>
      </c>
      <c r="E487" s="16" t="n">
        <v>0.581703703703704</v>
      </c>
      <c r="F487" s="16" t="n">
        <v>-0.298332683322278</v>
      </c>
      <c r="G487" s="16" t="n">
        <v>0.012574063410786</v>
      </c>
      <c r="H487" s="6"/>
      <c r="I487" s="18" t="n">
        <v>-4.26831770524627E-005</v>
      </c>
      <c r="J487" s="18" t="n">
        <v>-4.38135720569926E-006</v>
      </c>
      <c r="K487" s="16" t="n">
        <v>0.752740740740741</v>
      </c>
      <c r="L487" s="18" t="n">
        <v>7.61239300036004E-020</v>
      </c>
      <c r="M487" s="16" t="n">
        <v>0.800518518518519</v>
      </c>
      <c r="N487" s="18" t="n">
        <v>8.89166364962538E-020</v>
      </c>
      <c r="O487" s="16" t="n">
        <v>-0.110856552458032</v>
      </c>
      <c r="P487" s="16" t="n">
        <v>0.285322757520186</v>
      </c>
    </row>
    <row r="488" customFormat="false" ht="15" hidden="false" customHeight="false" outlineLevel="0" collapsed="false">
      <c r="A488" s="17" t="n">
        <v>883</v>
      </c>
      <c r="B488" s="6"/>
      <c r="C488" s="16" t="n">
        <v>0.625438953665558</v>
      </c>
      <c r="D488" s="16" t="n">
        <v>0.61664547365461</v>
      </c>
      <c r="E488" s="16" t="n">
        <v>0.58120987654321</v>
      </c>
      <c r="F488" s="16" t="n">
        <v>-0.297050005785472</v>
      </c>
      <c r="G488" s="16" t="n">
        <v>0.013055218769381</v>
      </c>
      <c r="H488" s="6"/>
      <c r="I488" s="18" t="n">
        <v>-4.17616821484434E-005</v>
      </c>
      <c r="J488" s="18" t="n">
        <v>-4.47869206367052E-006</v>
      </c>
      <c r="K488" s="16" t="n">
        <v>0.746098765432099</v>
      </c>
      <c r="L488" s="18" t="n">
        <v>4.92377626978046E-019</v>
      </c>
      <c r="M488" s="16" t="n">
        <v>0.851407407407407</v>
      </c>
      <c r="N488" s="18" t="n">
        <v>1.04570365984225E-028</v>
      </c>
      <c r="O488" s="16" t="n">
        <v>-0.110385746219274</v>
      </c>
      <c r="P488" s="16" t="n">
        <v>0.278384276755468</v>
      </c>
    </row>
    <row r="489" customFormat="false" ht="15" hidden="false" customHeight="false" outlineLevel="0" collapsed="false">
      <c r="A489" s="17" t="n">
        <v>884</v>
      </c>
      <c r="B489" s="6"/>
      <c r="C489" s="16" t="n">
        <v>0.625389045123394</v>
      </c>
      <c r="D489" s="16" t="n">
        <v>0.616635428706591</v>
      </c>
      <c r="E489" s="16" t="n">
        <v>0.581012345679012</v>
      </c>
      <c r="F489" s="16" t="n">
        <v>-0.29595942287046</v>
      </c>
      <c r="G489" s="16" t="n">
        <v>0.0134542449656261</v>
      </c>
      <c r="H489" s="6"/>
      <c r="I489" s="18" t="n">
        <v>-4.10186534849887E-005</v>
      </c>
      <c r="J489" s="18" t="n">
        <v>-4.64020787858719E-006</v>
      </c>
      <c r="K489" s="16" t="n">
        <v>0.739728395061728</v>
      </c>
      <c r="L489" s="18" t="n">
        <v>2.87911843674417E-018</v>
      </c>
      <c r="M489" s="16" t="n">
        <v>0.800172839506173</v>
      </c>
      <c r="N489" s="18" t="n">
        <v>1.43108202968299E-020</v>
      </c>
      <c r="O489" s="16" t="n">
        <v>-0.109985389758167</v>
      </c>
      <c r="P489" s="16" t="n">
        <v>0.271905933936952</v>
      </c>
    </row>
    <row r="490" customFormat="false" ht="15" hidden="false" customHeight="false" outlineLevel="0" collapsed="false">
      <c r="A490" s="17" t="n">
        <v>885</v>
      </c>
      <c r="B490" s="6"/>
      <c r="C490" s="16" t="n">
        <v>0.625335496339859</v>
      </c>
      <c r="D490" s="16" t="n">
        <v>0.616627581932794</v>
      </c>
      <c r="E490" s="16" t="n">
        <v>0.580617283950617</v>
      </c>
      <c r="F490" s="16" t="n">
        <v>-0.294662404355545</v>
      </c>
      <c r="G490" s="16" t="n">
        <v>0.0139452594557154</v>
      </c>
      <c r="H490" s="6"/>
      <c r="I490" s="18" t="n">
        <v>-4.04805086921581E-005</v>
      </c>
      <c r="J490" s="18" t="n">
        <v>-5.17171101099865E-006</v>
      </c>
      <c r="K490" s="16" t="n">
        <v>0.730592592592593</v>
      </c>
      <c r="L490" s="18" t="n">
        <v>3.73596189765066E-017</v>
      </c>
      <c r="M490" s="16" t="n">
        <v>0.600469135802469</v>
      </c>
      <c r="N490" s="16" t="n">
        <v>0.00140761057741541</v>
      </c>
      <c r="O490" s="16" t="n">
        <v>-0.109509180442724</v>
      </c>
      <c r="P490" s="16" t="n">
        <v>0.263926869716139</v>
      </c>
    </row>
    <row r="491" customFormat="false" ht="15" hidden="false" customHeight="false" outlineLevel="0" collapsed="false">
      <c r="A491" s="17" t="n">
        <v>886</v>
      </c>
      <c r="B491" s="6"/>
      <c r="C491" s="16" t="n">
        <v>0.625282793804885</v>
      </c>
      <c r="D491" s="16" t="n">
        <v>0.616624757647671</v>
      </c>
      <c r="E491" s="16" t="n">
        <v>0.580222222222222</v>
      </c>
      <c r="F491" s="16" t="n">
        <v>-0.293222537125075</v>
      </c>
      <c r="G491" s="16" t="n">
        <v>0.0143168745550921</v>
      </c>
      <c r="H491" s="6"/>
      <c r="I491" s="18" t="n">
        <v>-3.95071411903395E-005</v>
      </c>
      <c r="J491" s="18" t="n">
        <v>-5.36991537698638E-006</v>
      </c>
      <c r="K491" s="16" t="n">
        <v>0.722271604938272</v>
      </c>
      <c r="L491" s="18" t="n">
        <v>4.6138050900601E-016</v>
      </c>
      <c r="M491" s="16" t="n">
        <v>0.560913580246914</v>
      </c>
      <c r="N491" s="16" t="n">
        <v>0.146486607027246</v>
      </c>
      <c r="O491" s="16" t="n">
        <v>-0.108980434912121</v>
      </c>
      <c r="P491" s="16" t="n">
        <v>0.255148934492554</v>
      </c>
    </row>
    <row r="492" customFormat="false" ht="15" hidden="false" customHeight="false" outlineLevel="0" collapsed="false">
      <c r="A492" s="17" t="n">
        <v>887</v>
      </c>
      <c r="B492" s="6"/>
      <c r="C492" s="16" t="n">
        <v>0.625241153376366</v>
      </c>
      <c r="D492" s="16" t="n">
        <v>0.61662653487941</v>
      </c>
      <c r="E492" s="16" t="n">
        <v>0.579753086419753</v>
      </c>
      <c r="F492" s="16" t="n">
        <v>-0.292009314331201</v>
      </c>
      <c r="G492" s="16" t="n">
        <v>0.0146883411906145</v>
      </c>
      <c r="H492" s="6"/>
      <c r="I492" s="18" t="n">
        <v>-3.96486218027182E-005</v>
      </c>
      <c r="J492" s="18" t="n">
        <v>-4.71277322223293E-006</v>
      </c>
      <c r="K492" s="16" t="n">
        <v>0.728617283950617</v>
      </c>
      <c r="L492" s="18" t="n">
        <v>1.29315067292014E-016</v>
      </c>
      <c r="M492" s="16" t="n">
        <v>0.609358024691358</v>
      </c>
      <c r="N492" s="16" t="n">
        <v>0.00288005184639183</v>
      </c>
      <c r="O492" s="16" t="n">
        <v>-0.108534845518387</v>
      </c>
      <c r="P492" s="16" t="n">
        <v>0.261442723284493</v>
      </c>
    </row>
    <row r="493" customFormat="false" ht="15" hidden="false" customHeight="false" outlineLevel="0" collapsed="false">
      <c r="A493" s="17" t="n">
        <v>888</v>
      </c>
      <c r="B493" s="6"/>
      <c r="C493" s="16" t="n">
        <v>0.625209839180079</v>
      </c>
      <c r="D493" s="16" t="n">
        <v>0.616628050400601</v>
      </c>
      <c r="E493" s="16" t="n">
        <v>0.57958024691358</v>
      </c>
      <c r="F493" s="16" t="n">
        <v>-0.291148597050016</v>
      </c>
      <c r="G493" s="16" t="n">
        <v>0.0149348699065612</v>
      </c>
      <c r="H493" s="6"/>
      <c r="I493" s="18" t="n">
        <v>-4.02382773080047E-005</v>
      </c>
      <c r="J493" s="18" t="n">
        <v>-3.49527881394275E-006</v>
      </c>
      <c r="K493" s="16" t="n">
        <v>0.742641975308642</v>
      </c>
      <c r="L493" s="18" t="n">
        <v>5.5423915449693E-018</v>
      </c>
      <c r="M493" s="16" t="n">
        <v>0.59837037037037</v>
      </c>
      <c r="N493" s="16" t="n">
        <v>0.0077174651860435</v>
      </c>
      <c r="O493" s="16" t="n">
        <v>-0.108218683766283</v>
      </c>
      <c r="P493" s="16" t="n">
        <v>0.275303750289359</v>
      </c>
    </row>
    <row r="494" customFormat="false" ht="15" hidden="false" customHeight="false" outlineLevel="0" collapsed="false">
      <c r="A494" s="17" t="n">
        <v>889</v>
      </c>
      <c r="B494" s="6"/>
      <c r="C494" s="16" t="n">
        <v>0.62518978503139</v>
      </c>
      <c r="D494" s="16" t="n">
        <v>0.616624905997008</v>
      </c>
      <c r="E494" s="16" t="n">
        <v>0.579506172839506</v>
      </c>
      <c r="F494" s="16" t="n">
        <v>-0.290824351700286</v>
      </c>
      <c r="G494" s="16" t="n">
        <v>0.0150824078703238</v>
      </c>
      <c r="H494" s="6"/>
      <c r="I494" s="18" t="n">
        <v>-3.95578595394647E-005</v>
      </c>
      <c r="J494" s="18" t="n">
        <v>-2.29290269805298E-006</v>
      </c>
      <c r="K494" s="16" t="n">
        <v>0.746024691358025</v>
      </c>
      <c r="L494" s="18" t="n">
        <v>2.63744025423718E-018</v>
      </c>
      <c r="M494" s="16" t="n">
        <v>0.536222222222222</v>
      </c>
      <c r="N494" s="16" t="n">
        <v>0.582537303530864</v>
      </c>
      <c r="O494" s="16" t="n">
        <v>-0.108099572283154</v>
      </c>
      <c r="P494" s="16" t="n">
        <v>0.278963321994264</v>
      </c>
    </row>
    <row r="495" customFormat="false" ht="15" hidden="false" customHeight="false" outlineLevel="0" collapsed="false">
      <c r="A495" s="17" t="n">
        <v>890</v>
      </c>
      <c r="B495" s="6"/>
      <c r="C495" s="16" t="n">
        <v>0.625170566051683</v>
      </c>
      <c r="D495" s="16" t="n">
        <v>0.616618805081388</v>
      </c>
      <c r="E495" s="16" t="n">
        <v>0.579481481481482</v>
      </c>
      <c r="F495" s="16" t="n">
        <v>-0.290628958738138</v>
      </c>
      <c r="G495" s="16" t="n">
        <v>0.0151571481750461</v>
      </c>
      <c r="H495" s="6"/>
      <c r="I495" s="18" t="n">
        <v>-3.79711578776445E-005</v>
      </c>
      <c r="J495" s="18" t="n">
        <v>-1.28538883056862E-006</v>
      </c>
      <c r="K495" s="16" t="n">
        <v>0.741901234567901</v>
      </c>
      <c r="L495" s="18" t="n">
        <v>7.27804814961696E-018</v>
      </c>
      <c r="M495" s="16" t="n">
        <v>0.581753086419753</v>
      </c>
      <c r="N495" s="18" t="n">
        <v>0.000217344108376077</v>
      </c>
      <c r="O495" s="16" t="n">
        <v>-0.108027792457932</v>
      </c>
      <c r="P495" s="16" t="n">
        <v>0.274529166029764</v>
      </c>
    </row>
    <row r="496" customFormat="false" ht="15" hidden="false" customHeight="false" outlineLevel="0" collapsed="false">
      <c r="A496" s="17" t="n">
        <v>891</v>
      </c>
      <c r="B496" s="6"/>
      <c r="C496" s="16" t="n">
        <v>0.625139958994034</v>
      </c>
      <c r="D496" s="16" t="n">
        <v>0.616614559539334</v>
      </c>
      <c r="E496" s="16" t="n">
        <v>0.579358024691358</v>
      </c>
      <c r="F496" s="16" t="n">
        <v>-0.289974888308927</v>
      </c>
      <c r="G496" s="16" t="n">
        <v>0.015420917748079</v>
      </c>
      <c r="H496" s="6"/>
      <c r="I496" s="18" t="n">
        <v>-3.59590209679475E-005</v>
      </c>
      <c r="J496" s="18" t="n">
        <v>-4.79965930352679E-007</v>
      </c>
      <c r="K496" s="16" t="n">
        <v>0.733530864197531</v>
      </c>
      <c r="L496" s="18" t="n">
        <v>6.96988010525611E-017</v>
      </c>
      <c r="M496" s="16" t="n">
        <v>0.665382716049383</v>
      </c>
      <c r="N496" s="18" t="n">
        <v>6.42895728973988E-009</v>
      </c>
      <c r="O496" s="16" t="n">
        <v>-0.10778749996459</v>
      </c>
      <c r="P496" s="16" t="n">
        <v>0.265152356615496</v>
      </c>
    </row>
    <row r="497" customFormat="false" ht="15" hidden="false" customHeight="false" outlineLevel="0" collapsed="false">
      <c r="A497" s="17" t="n">
        <v>892</v>
      </c>
      <c r="B497" s="6"/>
      <c r="C497" s="16" t="n">
        <v>0.625095814426341</v>
      </c>
      <c r="D497" s="16" t="n">
        <v>0.616612669396236</v>
      </c>
      <c r="E497" s="16" t="n">
        <v>0.579012345679012</v>
      </c>
      <c r="F497" s="16" t="n">
        <v>-0.28875729113898</v>
      </c>
      <c r="G497" s="16" t="n">
        <v>0.0158859750465255</v>
      </c>
      <c r="H497" s="6"/>
      <c r="I497" s="18" t="n">
        <v>-3.36533075300953E-005</v>
      </c>
      <c r="J497" s="18" t="n">
        <v>4.3325315257016E-007</v>
      </c>
      <c r="K497" s="16" t="n">
        <v>0.723061728395062</v>
      </c>
      <c r="L497" s="18" t="n">
        <v>9.9621519241369E-016</v>
      </c>
      <c r="M497" s="16" t="n">
        <v>0.643950617283951</v>
      </c>
      <c r="N497" s="18" t="n">
        <v>6.44677726390938E-006</v>
      </c>
      <c r="O497" s="16" t="n">
        <v>-0.107340128643495</v>
      </c>
      <c r="P497" s="16" t="n">
        <v>0.254184812010494</v>
      </c>
    </row>
    <row r="498" customFormat="false" ht="15" hidden="false" customHeight="false" outlineLevel="0" collapsed="false">
      <c r="A498" s="17" t="n">
        <v>893</v>
      </c>
      <c r="B498" s="6"/>
      <c r="C498" s="16" t="n">
        <v>0.625047222314739</v>
      </c>
      <c r="D498" s="16" t="n">
        <v>0.616610169878776</v>
      </c>
      <c r="E498" s="16" t="n">
        <v>0.578493827160494</v>
      </c>
      <c r="F498" s="16" t="n">
        <v>-0.287395009413262</v>
      </c>
      <c r="G498" s="16" t="n">
        <v>0.0164170724635206</v>
      </c>
      <c r="H498" s="6"/>
      <c r="I498" s="18" t="n">
        <v>-3.13478637323044E-005</v>
      </c>
      <c r="J498" s="18" t="n">
        <v>1.96580825208787E-006</v>
      </c>
      <c r="K498" s="16" t="n">
        <v>0.717135802469136</v>
      </c>
      <c r="L498" s="18" t="n">
        <v>3.78347697662764E-015</v>
      </c>
      <c r="M498" s="16" t="n">
        <v>0.567259259259259</v>
      </c>
      <c r="N498" s="16" t="n">
        <v>0.0696895731753297</v>
      </c>
      <c r="O498" s="16" t="n">
        <v>-0.106839519831063</v>
      </c>
      <c r="P498" s="16" t="n">
        <v>0.248154816598507</v>
      </c>
    </row>
    <row r="499" customFormat="false" ht="15" hidden="false" customHeight="false" outlineLevel="0" collapsed="false">
      <c r="A499" s="17" t="n">
        <v>894</v>
      </c>
      <c r="B499" s="6"/>
      <c r="C499" s="16" t="n">
        <v>0.625000788020954</v>
      </c>
      <c r="D499" s="16" t="n">
        <v>0.616607290187423</v>
      </c>
      <c r="E499" s="16" t="n">
        <v>0.578098765432099</v>
      </c>
      <c r="F499" s="16" t="n">
        <v>-0.286115506959259</v>
      </c>
      <c r="G499" s="16" t="n">
        <v>0.0169621241908893</v>
      </c>
      <c r="H499" s="6"/>
      <c r="I499" s="18" t="n">
        <v>-3.08323734350175E-005</v>
      </c>
      <c r="J499" s="18" t="n">
        <v>3.95345711383669E-006</v>
      </c>
      <c r="K499" s="16" t="n">
        <v>0.728493827160494</v>
      </c>
      <c r="L499" s="18" t="n">
        <v>2.39805109399495E-016</v>
      </c>
      <c r="M499" s="16" t="n">
        <v>0.518296296296296</v>
      </c>
      <c r="N499" s="16" t="n">
        <v>0.584188636747288</v>
      </c>
      <c r="O499" s="16" t="n">
        <v>-0.106369256579823</v>
      </c>
      <c r="P499" s="16" t="n">
        <v>0.259760440707927</v>
      </c>
    </row>
    <row r="500" customFormat="false" ht="15" hidden="false" customHeight="false" outlineLevel="0" collapsed="false">
      <c r="A500" s="17" t="n">
        <v>895</v>
      </c>
      <c r="B500" s="6"/>
      <c r="C500" s="16" t="n">
        <v>0.624952883150443</v>
      </c>
      <c r="D500" s="16" t="n">
        <v>0.616608358630398</v>
      </c>
      <c r="E500" s="16" t="n">
        <v>0.577530864197531</v>
      </c>
      <c r="F500" s="16" t="n">
        <v>-0.284644808220417</v>
      </c>
      <c r="G500" s="16" t="n">
        <v>0.017617396182251</v>
      </c>
      <c r="H500" s="6"/>
      <c r="I500" s="18" t="n">
        <v>-3.02189328381483E-005</v>
      </c>
      <c r="J500" s="18" t="n">
        <v>5.80691179450618E-006</v>
      </c>
      <c r="K500" s="16" t="n">
        <v>0.73683950617284</v>
      </c>
      <c r="L500" s="18" t="n">
        <v>2.20887711393754E-017</v>
      </c>
      <c r="M500" s="16" t="n">
        <v>0.533950617283951</v>
      </c>
      <c r="N500" s="16" t="n">
        <v>0.335567135180305</v>
      </c>
      <c r="O500" s="16" t="n">
        <v>-0.105828633637108</v>
      </c>
      <c r="P500" s="16" t="n">
        <v>0.269587750625244</v>
      </c>
    </row>
    <row r="501" customFormat="false" ht="15" hidden="false" customHeight="false" outlineLevel="0" collapsed="false">
      <c r="A501" s="17" t="n">
        <v>896</v>
      </c>
      <c r="B501" s="6"/>
      <c r="C501" s="16" t="n">
        <v>0.624921469694902</v>
      </c>
      <c r="D501" s="16" t="n">
        <v>0.616616993515304</v>
      </c>
      <c r="E501" s="16" t="n">
        <v>0.577259259259259</v>
      </c>
      <c r="F501" s="16" t="n">
        <v>-0.283485283865678</v>
      </c>
      <c r="G501" s="16" t="n">
        <v>0.0181628604562684</v>
      </c>
      <c r="H501" s="6"/>
      <c r="I501" s="18" t="n">
        <v>-2.82031345002715E-005</v>
      </c>
      <c r="J501" s="18" t="n">
        <v>7.38005576490539E-006</v>
      </c>
      <c r="K501" s="16" t="n">
        <v>0.734074074074074</v>
      </c>
      <c r="L501" s="18" t="n">
        <v>5.09802807223584E-017</v>
      </c>
      <c r="M501" s="16" t="n">
        <v>0.614123456790124</v>
      </c>
      <c r="N501" s="18" t="n">
        <v>0.000984548326871032</v>
      </c>
      <c r="O501" s="16" t="n">
        <v>-0.105402330951844</v>
      </c>
      <c r="P501" s="16" t="n">
        <v>0.266661318103381</v>
      </c>
    </row>
    <row r="502" customFormat="false" ht="15" hidden="false" customHeight="false" outlineLevel="0" collapsed="false">
      <c r="A502" s="17" t="n">
        <v>897</v>
      </c>
      <c r="B502" s="6"/>
      <c r="C502" s="16" t="n">
        <v>0.624902056777026</v>
      </c>
      <c r="D502" s="16" t="n">
        <v>0.616631199466508</v>
      </c>
      <c r="E502" s="16" t="n">
        <v>0.577012345679012</v>
      </c>
      <c r="F502" s="16" t="n">
        <v>-0.282550799101287</v>
      </c>
      <c r="G502" s="16" t="n">
        <v>0.0185812042340171</v>
      </c>
      <c r="H502" s="6"/>
      <c r="I502" s="18" t="n">
        <v>-2.57237657681817E-005</v>
      </c>
      <c r="J502" s="18" t="n">
        <v>9.19984564759506E-006</v>
      </c>
      <c r="K502" s="16" t="n">
        <v>0.728543209876543</v>
      </c>
      <c r="L502" s="18" t="n">
        <v>2.65666902483735E-016</v>
      </c>
      <c r="M502" s="16" t="n">
        <v>0.715086419753086</v>
      </c>
      <c r="N502" s="18" t="n">
        <v>7.82317592462721E-010</v>
      </c>
      <c r="O502" s="16" t="n">
        <v>-0.105058722457508</v>
      </c>
      <c r="P502" s="16" t="n">
        <v>0.262781665121446</v>
      </c>
    </row>
    <row r="503" customFormat="false" ht="15" hidden="false" customHeight="false" outlineLevel="0" collapsed="false">
      <c r="A503" s="17" t="n">
        <v>898</v>
      </c>
      <c r="B503" s="6"/>
      <c r="C503" s="16" t="n">
        <v>0.624885908120411</v>
      </c>
      <c r="D503" s="16" t="n">
        <v>0.616645533432619</v>
      </c>
      <c r="E503" s="16" t="n">
        <v>0.576617283950617</v>
      </c>
      <c r="F503" s="16" t="n">
        <v>-0.28172848927108</v>
      </c>
      <c r="G503" s="16" t="n">
        <v>0.0189794051850462</v>
      </c>
      <c r="H503" s="6"/>
      <c r="I503" s="18" t="n">
        <v>-2.17989560171268E-005</v>
      </c>
      <c r="J503" s="18" t="n">
        <v>1.17890993267498E-005</v>
      </c>
      <c r="K503" s="16" t="n">
        <v>0.718617283950617</v>
      </c>
      <c r="L503" s="18" t="n">
        <v>4.35876691608175E-015</v>
      </c>
      <c r="M503" s="16" t="n">
        <v>0.767234567901235</v>
      </c>
      <c r="N503" s="18" t="n">
        <v>2.81192855911777E-014</v>
      </c>
      <c r="O503" s="16" t="n">
        <v>-0.10475632936955</v>
      </c>
      <c r="P503" s="16" t="n">
        <v>0.253694684707332</v>
      </c>
    </row>
    <row r="504" customFormat="false" ht="15" hidden="false" customHeight="false" outlineLevel="0" collapsed="false">
      <c r="A504" s="17" t="n">
        <v>899</v>
      </c>
      <c r="B504" s="6"/>
      <c r="C504" s="16" t="n">
        <v>0.624872620199606</v>
      </c>
      <c r="D504" s="16" t="n">
        <v>0.616658782035663</v>
      </c>
      <c r="E504" s="16" t="n">
        <v>0.57641975308642</v>
      </c>
      <c r="F504" s="16" t="n">
        <v>-0.281051268272981</v>
      </c>
      <c r="G504" s="16" t="n">
        <v>0.0193477698066801</v>
      </c>
      <c r="H504" s="6"/>
      <c r="I504" s="18" t="n">
        <v>-1.72488817160583E-005</v>
      </c>
      <c r="J504" s="18" t="n">
        <v>1.46106933303963E-005</v>
      </c>
      <c r="K504" s="16" t="n">
        <v>0.70641975308642</v>
      </c>
      <c r="L504" s="18" t="n">
        <v>9.85361427572257E-014</v>
      </c>
      <c r="M504" s="16" t="n">
        <v>0.762864197530864</v>
      </c>
      <c r="N504" s="18" t="n">
        <v>5.84087751941413E-014</v>
      </c>
      <c r="O504" s="16" t="n">
        <v>-0.104507268872621</v>
      </c>
      <c r="P504" s="16" t="n">
        <v>0.241282640812571</v>
      </c>
    </row>
    <row r="505" customFormat="false" ht="15" hidden="false" customHeight="false" outlineLevel="0" collapsed="false">
      <c r="A505" s="17" t="n">
        <v>900</v>
      </c>
      <c r="B505" s="6"/>
      <c r="C505" s="16" t="n">
        <v>0.62485926763223</v>
      </c>
      <c r="D505" s="16" t="n">
        <v>0.616672251724235</v>
      </c>
      <c r="E505" s="16" t="n">
        <v>0.576148148148148</v>
      </c>
      <c r="F505" s="16" t="n">
        <v>-0.280372666227995</v>
      </c>
      <c r="G505" s="16" t="n">
        <v>0.0196314618538296</v>
      </c>
      <c r="H505" s="6"/>
      <c r="I505" s="18" t="n">
        <v>-1.31017277178772E-005</v>
      </c>
      <c r="J505" s="18" t="n">
        <v>1.6714002640068E-005</v>
      </c>
      <c r="K505" s="16" t="n">
        <v>0.69083950617284</v>
      </c>
      <c r="L505" s="18" t="n">
        <v>2.60928818198037E-012</v>
      </c>
      <c r="M505" s="16" t="n">
        <v>0.782913580246914</v>
      </c>
      <c r="N505" s="18" t="n">
        <v>1.04797562998976E-017</v>
      </c>
      <c r="O505" s="16" t="n">
        <v>-0.104257680745668</v>
      </c>
      <c r="P505" s="16" t="n">
        <v>0.225849143498529</v>
      </c>
    </row>
    <row r="506" customFormat="false" ht="15" hidden="false" customHeight="false" outlineLevel="0" collapsed="false">
      <c r="A506" s="17" t="n">
        <v>901</v>
      </c>
      <c r="B506" s="6"/>
      <c r="C506" s="16" t="n">
        <v>0.624847547396946</v>
      </c>
      <c r="D506" s="16" t="n">
        <v>0.616688263077437</v>
      </c>
      <c r="E506" s="16" t="n">
        <v>0.575975308641975</v>
      </c>
      <c r="F506" s="16" t="n">
        <v>-0.279664624355612</v>
      </c>
      <c r="G506" s="16" t="n">
        <v>0.0200346501841524</v>
      </c>
      <c r="H506" s="6"/>
      <c r="I506" s="18" t="n">
        <v>-9.34275842985414E-006</v>
      </c>
      <c r="J506" s="18" t="n">
        <v>1.77576288803892E-005</v>
      </c>
      <c r="K506" s="16" t="n">
        <v>0.667950617283951</v>
      </c>
      <c r="L506" s="18" t="n">
        <v>1.75228185602497E-010</v>
      </c>
      <c r="M506" s="16" t="n">
        <v>0.771506172839506</v>
      </c>
      <c r="N506" s="18" t="n">
        <v>4.34724417277701E-017</v>
      </c>
      <c r="O506" s="16" t="n">
        <v>-0.10399724372479</v>
      </c>
      <c r="P506" s="16" t="n">
        <v>0.204346617163797</v>
      </c>
    </row>
    <row r="507" customFormat="false" ht="15" hidden="false" customHeight="false" outlineLevel="0" collapsed="false">
      <c r="A507" s="17" t="n">
        <v>902</v>
      </c>
      <c r="B507" s="6"/>
      <c r="C507" s="16" t="n">
        <v>0.624840042713672</v>
      </c>
      <c r="D507" s="16" t="n">
        <v>0.616707820357423</v>
      </c>
      <c r="E507" s="16" t="n">
        <v>0.575950617283951</v>
      </c>
      <c r="F507" s="16" t="n">
        <v>-0.278969964317773</v>
      </c>
      <c r="G507" s="16" t="n">
        <v>0.0203538620366922</v>
      </c>
      <c r="H507" s="6"/>
      <c r="I507" s="18" t="n">
        <v>-7.26993831514235E-006</v>
      </c>
      <c r="J507" s="18" t="n">
        <v>1.86371460306926E-005</v>
      </c>
      <c r="K507" s="16" t="n">
        <v>0.656691358024691</v>
      </c>
      <c r="L507" s="18" t="n">
        <v>1.09388528048382E-009</v>
      </c>
      <c r="M507" s="16" t="n">
        <v>0.662543209876543</v>
      </c>
      <c r="N507" s="18" t="n">
        <v>1.20690981160817E-006</v>
      </c>
      <c r="O507" s="16" t="n">
        <v>-0.103741708113561</v>
      </c>
      <c r="P507" s="16" t="n">
        <v>0.194833218837198</v>
      </c>
    </row>
    <row r="508" customFormat="false" ht="15" hidden="false" customHeight="false" outlineLevel="0" collapsed="false">
      <c r="A508" s="17" t="n">
        <v>903</v>
      </c>
      <c r="B508" s="6"/>
      <c r="C508" s="16" t="n">
        <v>0.624834694892625</v>
      </c>
      <c r="D508" s="16" t="n">
        <v>0.616731350520245</v>
      </c>
      <c r="E508" s="16" t="n">
        <v>0.575506172839506</v>
      </c>
      <c r="F508" s="16" t="n">
        <v>-0.278203575815066</v>
      </c>
      <c r="G508" s="16" t="n">
        <v>0.0207783599726781</v>
      </c>
      <c r="H508" s="6"/>
      <c r="I508" s="18" t="n">
        <v>-6.60609158395752E-006</v>
      </c>
      <c r="J508" s="18" t="n">
        <v>1.93944353419352E-005</v>
      </c>
      <c r="K508" s="16" t="n">
        <v>0.656444444444445</v>
      </c>
      <c r="L508" s="18" t="n">
        <v>1.33034479362814E-009</v>
      </c>
      <c r="M508" s="16" t="n">
        <v>0.52441975308642</v>
      </c>
      <c r="N508" s="16" t="n">
        <v>0.504584871264425</v>
      </c>
      <c r="O508" s="16" t="n">
        <v>-0.103459762843873</v>
      </c>
      <c r="P508" s="16" t="n">
        <v>0.195315275810436</v>
      </c>
    </row>
    <row r="509" customFormat="false" ht="15" hidden="false" customHeight="false" outlineLevel="0" collapsed="false">
      <c r="A509" s="17" t="n">
        <v>904</v>
      </c>
      <c r="B509" s="6"/>
      <c r="C509" s="16" t="n">
        <v>0.62483017803381</v>
      </c>
      <c r="D509" s="16" t="n">
        <v>0.616754950344395</v>
      </c>
      <c r="E509" s="16" t="n">
        <v>0.57520987654321</v>
      </c>
      <c r="F509" s="16" t="n">
        <v>-0.277466421934121</v>
      </c>
      <c r="G509" s="16" t="n">
        <v>0.0211418596941265</v>
      </c>
      <c r="H509" s="6"/>
      <c r="I509" s="18" t="n">
        <v>-7.12320918265672E-006</v>
      </c>
      <c r="J509" s="18" t="n">
        <v>1.95116450375683E-005</v>
      </c>
      <c r="K509" s="16" t="n">
        <v>0.658074074074074</v>
      </c>
      <c r="L509" s="18" t="n">
        <v>9.57813678860177E-010</v>
      </c>
      <c r="M509" s="16" t="n">
        <v>0.690592592592593</v>
      </c>
      <c r="N509" s="18" t="n">
        <v>7.64442922431171E-008</v>
      </c>
      <c r="O509" s="16" t="n">
        <v>-0.103188549111972</v>
      </c>
      <c r="P509" s="16" t="n">
        <v>0.199752283958136</v>
      </c>
    </row>
    <row r="510" customFormat="false" ht="15" hidden="false" customHeight="false" outlineLevel="0" collapsed="false">
      <c r="A510" s="17" t="n">
        <v>905</v>
      </c>
      <c r="B510" s="6"/>
      <c r="C510" s="16" t="n">
        <v>0.624828345452651</v>
      </c>
      <c r="D510" s="16" t="n">
        <v>0.616777890458129</v>
      </c>
      <c r="E510" s="16" t="n">
        <v>0.575012345679012</v>
      </c>
      <c r="F510" s="16" t="n">
        <v>-0.276846239294199</v>
      </c>
      <c r="G510" s="16" t="n">
        <v>0.0215000145036164</v>
      </c>
      <c r="H510" s="6"/>
      <c r="I510" s="18" t="n">
        <v>-1.0007631685479E-005</v>
      </c>
      <c r="J510" s="18" t="n">
        <v>1.87505694122243E-005</v>
      </c>
      <c r="K510" s="16" t="n">
        <v>0.673037037037037</v>
      </c>
      <c r="L510" s="18" t="n">
        <v>8.80288676137559E-011</v>
      </c>
      <c r="M510" s="16" t="n">
        <v>0.690271604938272</v>
      </c>
      <c r="N510" s="18" t="n">
        <v>3.09435317609442E-008</v>
      </c>
      <c r="O510" s="16" t="n">
        <v>-0.102960353619907</v>
      </c>
      <c r="P510" s="16" t="n">
        <v>0.215468647482255</v>
      </c>
    </row>
    <row r="511" customFormat="false" ht="15" hidden="false" customHeight="false" outlineLevel="0" collapsed="false">
      <c r="A511" s="17" t="n">
        <v>906</v>
      </c>
      <c r="B511" s="6"/>
      <c r="C511" s="16" t="n">
        <v>0.62483598304147</v>
      </c>
      <c r="D511" s="16" t="n">
        <v>0.616801149640421</v>
      </c>
      <c r="E511" s="16" t="n">
        <v>0.575135802469136</v>
      </c>
      <c r="F511" s="16" t="n">
        <v>-0.276537943654807</v>
      </c>
      <c r="G511" s="16" t="n">
        <v>0.0217025553862377</v>
      </c>
      <c r="H511" s="6"/>
      <c r="I511" s="18" t="n">
        <v>-1.34451403518033E-005</v>
      </c>
      <c r="J511" s="18" t="n">
        <v>1.75781659177078E-005</v>
      </c>
      <c r="K511" s="16" t="n">
        <v>0.690567901234568</v>
      </c>
      <c r="L511" s="18" t="n">
        <v>4.76532445342693E-012</v>
      </c>
      <c r="M511" s="16" t="n">
        <v>0.610740740740741</v>
      </c>
      <c r="N511" s="18" t="n">
        <v>0.000810060210656462</v>
      </c>
      <c r="O511" s="16" t="n">
        <v>-0.102846910540614</v>
      </c>
      <c r="P511" s="16" t="n">
        <v>0.23232212903378</v>
      </c>
    </row>
    <row r="512" customFormat="false" ht="15" hidden="false" customHeight="false" outlineLevel="0" collapsed="false">
      <c r="A512" s="17" t="n">
        <v>907</v>
      </c>
      <c r="B512" s="6"/>
      <c r="C512" s="16" t="n">
        <v>0.624843898118393</v>
      </c>
      <c r="D512" s="16" t="n">
        <v>0.616824556254441</v>
      </c>
      <c r="E512" s="16" t="n">
        <v>0.575135802469136</v>
      </c>
      <c r="F512" s="16" t="n">
        <v>-0.276228355190864</v>
      </c>
      <c r="G512" s="16" t="n">
        <v>0.0219059705853203</v>
      </c>
      <c r="H512" s="6"/>
      <c r="I512" s="18" t="n">
        <v>-1.61874341600005E-005</v>
      </c>
      <c r="J512" s="18" t="n">
        <v>1.564932744519E-005</v>
      </c>
      <c r="K512" s="16" t="n">
        <v>0.696197530864198</v>
      </c>
      <c r="L512" s="18" t="n">
        <v>1.8669995572575E-012</v>
      </c>
      <c r="M512" s="16" t="n">
        <v>0.577555555555556</v>
      </c>
      <c r="N512" s="16" t="n">
        <v>0.0177352263211007</v>
      </c>
      <c r="O512" s="16" t="n">
        <v>-0.102732987704081</v>
      </c>
      <c r="P512" s="16" t="n">
        <v>0.23793471028066</v>
      </c>
    </row>
    <row r="513" customFormat="false" ht="15" hidden="false" customHeight="false" outlineLevel="0" collapsed="false">
      <c r="A513" s="17" t="n">
        <v>908</v>
      </c>
      <c r="B513" s="6"/>
      <c r="C513" s="16" t="n">
        <v>0.624835455422266</v>
      </c>
      <c r="D513" s="16" t="n">
        <v>0.616845008460269</v>
      </c>
      <c r="E513" s="16" t="n">
        <v>0.575111111111111</v>
      </c>
      <c r="F513" s="16" t="n">
        <v>-0.275458001332064</v>
      </c>
      <c r="G513" s="16" t="n">
        <v>0.0222946575558694</v>
      </c>
      <c r="H513" s="6"/>
      <c r="I513" s="18" t="n">
        <v>-1.79703864800078E-005</v>
      </c>
      <c r="J513" s="18" t="n">
        <v>1.26279538099437E-005</v>
      </c>
      <c r="K513" s="16" t="n">
        <v>0.686444444444444</v>
      </c>
      <c r="L513" s="18" t="n">
        <v>1.58655172627564E-011</v>
      </c>
      <c r="M513" s="16" t="n">
        <v>0.579086419753086</v>
      </c>
      <c r="N513" s="16" t="n">
        <v>0.0142996476662937</v>
      </c>
      <c r="O513" s="16" t="n">
        <v>-0.10244949417636</v>
      </c>
      <c r="P513" s="16" t="n">
        <v>0.227406345311485</v>
      </c>
    </row>
    <row r="514" customFormat="false" ht="15" hidden="false" customHeight="false" outlineLevel="0" collapsed="false">
      <c r="A514" s="17" t="n">
        <v>909</v>
      </c>
      <c r="B514" s="6"/>
      <c r="C514" s="16" t="n">
        <v>0.624809725183925</v>
      </c>
      <c r="D514" s="16" t="n">
        <v>0.616861851698562</v>
      </c>
      <c r="E514" s="16" t="n">
        <v>0.57479012345679</v>
      </c>
      <c r="F514" s="16" t="n">
        <v>-0.274214626111783</v>
      </c>
      <c r="G514" s="16" t="n">
        <v>0.023011040378094</v>
      </c>
      <c r="H514" s="6"/>
      <c r="I514" s="18" t="n">
        <v>-2.09821145699603E-005</v>
      </c>
      <c r="J514" s="18" t="n">
        <v>9.06416064081563E-006</v>
      </c>
      <c r="K514" s="16" t="n">
        <v>0.681234567901235</v>
      </c>
      <c r="L514" s="18" t="n">
        <v>4.79547732792528E-011</v>
      </c>
      <c r="M514" s="16" t="n">
        <v>0.570814814814815</v>
      </c>
      <c r="N514" s="16" t="n">
        <v>0.0308848560990034</v>
      </c>
      <c r="O514" s="16" t="n">
        <v>-0.101991874119112</v>
      </c>
      <c r="P514" s="16" t="n">
        <v>0.222016153178578</v>
      </c>
    </row>
    <row r="515" customFormat="false" ht="15" hidden="false" customHeight="false" outlineLevel="0" collapsed="false">
      <c r="A515" s="17" t="n">
        <v>910</v>
      </c>
      <c r="B515" s="6"/>
      <c r="C515" s="16" t="n">
        <v>0.624774417416232</v>
      </c>
      <c r="D515" s="16" t="n">
        <v>0.616873225997812</v>
      </c>
      <c r="E515" s="16" t="n">
        <v>0.57441975308642</v>
      </c>
      <c r="F515" s="16" t="n">
        <v>-0.272823597979887</v>
      </c>
      <c r="G515" s="16" t="n">
        <v>0.0238055613380841</v>
      </c>
      <c r="H515" s="6"/>
      <c r="I515" s="18" t="n">
        <v>-2.73900419960412E-005</v>
      </c>
      <c r="J515" s="18" t="n">
        <v>3.95994928958697E-006</v>
      </c>
      <c r="K515" s="16" t="n">
        <v>0.689604938271605</v>
      </c>
      <c r="L515" s="18" t="n">
        <v>1.12829061296384E-011</v>
      </c>
      <c r="M515" s="16" t="n">
        <v>0.551382716049383</v>
      </c>
      <c r="N515" s="16" t="n">
        <v>0.146949305536888</v>
      </c>
      <c r="O515" s="16" t="n">
        <v>-0.10147983416778</v>
      </c>
      <c r="P515" s="16" t="n">
        <v>0.230026425617764</v>
      </c>
    </row>
    <row r="516" customFormat="false" ht="15" hidden="false" customHeight="false" outlineLevel="0" collapsed="false">
      <c r="A516" s="17" t="n">
        <v>911</v>
      </c>
      <c r="B516" s="6"/>
      <c r="C516" s="16" t="n">
        <v>0.624734792921465</v>
      </c>
      <c r="D516" s="16" t="n">
        <v>0.616876416353482</v>
      </c>
      <c r="E516" s="16" t="n">
        <v>0.574098765432099</v>
      </c>
      <c r="F516" s="16" t="n">
        <v>-0.271566211231248</v>
      </c>
      <c r="G516" s="16" t="n">
        <v>0.0245757971694376</v>
      </c>
      <c r="H516" s="6"/>
      <c r="I516" s="18" t="n">
        <v>-3.64022193460696E-005</v>
      </c>
      <c r="J516" s="18" t="n">
        <v>-2.99146558692674E-006</v>
      </c>
      <c r="K516" s="16" t="n">
        <v>0.701358024691358</v>
      </c>
      <c r="L516" s="18" t="n">
        <v>1.21200771568829E-012</v>
      </c>
      <c r="M516" s="16" t="n">
        <v>0.528518518518519</v>
      </c>
      <c r="N516" s="16" t="n">
        <v>0.387987554067008</v>
      </c>
      <c r="O516" s="16" t="n">
        <v>-0.10101691842808</v>
      </c>
      <c r="P516" s="16" t="n">
        <v>0.242391239091994</v>
      </c>
    </row>
    <row r="517" customFormat="false" ht="15" hidden="false" customHeight="false" outlineLevel="0" collapsed="false">
      <c r="A517" s="17" t="n">
        <v>912</v>
      </c>
      <c r="B517" s="6"/>
      <c r="C517" s="16" t="n">
        <v>0.624700906472145</v>
      </c>
      <c r="D517" s="16" t="n">
        <v>0.616877147090218</v>
      </c>
      <c r="E517" s="16" t="n">
        <v>0.573851851851852</v>
      </c>
      <c r="F517" s="16" t="n">
        <v>-0.270591942959146</v>
      </c>
      <c r="G517" s="16" t="n">
        <v>0.0250153895917145</v>
      </c>
      <c r="H517" s="6"/>
      <c r="I517" s="18" t="n">
        <v>-4.55864956468301E-005</v>
      </c>
      <c r="J517" s="18" t="n">
        <v>-1.13177280590949E-005</v>
      </c>
      <c r="K517" s="16" t="n">
        <v>0.70283950617284</v>
      </c>
      <c r="L517" s="18" t="n">
        <v>1.1961215630968E-012</v>
      </c>
      <c r="M517" s="16" t="n">
        <v>0.541876543209877</v>
      </c>
      <c r="N517" s="16" t="n">
        <v>0.368804756845788</v>
      </c>
      <c r="O517" s="16" t="n">
        <v>-0.100658189603497</v>
      </c>
      <c r="P517" s="16" t="n">
        <v>0.244777794777267</v>
      </c>
    </row>
    <row r="518" customFormat="false" ht="15" hidden="false" customHeight="false" outlineLevel="0" collapsed="false">
      <c r="A518" s="17" t="n">
        <v>913</v>
      </c>
      <c r="B518" s="6"/>
      <c r="C518" s="16" t="n">
        <v>0.624666472787039</v>
      </c>
      <c r="D518" s="16" t="n">
        <v>0.616874137393895</v>
      </c>
      <c r="E518" s="16" t="n">
        <v>0.573530864197531</v>
      </c>
      <c r="F518" s="16" t="n">
        <v>-0.269726076495143</v>
      </c>
      <c r="G518" s="16" t="n">
        <v>0.0253653151472509</v>
      </c>
      <c r="H518" s="6"/>
      <c r="I518" s="18" t="n">
        <v>-5.39006789539033E-005</v>
      </c>
      <c r="J518" s="18" t="n">
        <v>-2.04118781160088E-005</v>
      </c>
      <c r="K518" s="16" t="n">
        <v>0.692469135802469</v>
      </c>
      <c r="L518" s="18" t="n">
        <v>1.27479254368871E-011</v>
      </c>
      <c r="M518" s="16" t="n">
        <v>0.617777777777778</v>
      </c>
      <c r="N518" s="16" t="n">
        <v>0.00192767834554544</v>
      </c>
      <c r="O518" s="16" t="n">
        <v>-0.100339341729373</v>
      </c>
      <c r="P518" s="16" t="n">
        <v>0.234653414669059</v>
      </c>
    </row>
    <row r="519" customFormat="false" ht="15" hidden="false" customHeight="false" outlineLevel="0" collapsed="false">
      <c r="A519" s="17" t="n">
        <v>914</v>
      </c>
      <c r="B519" s="6"/>
      <c r="C519" s="16" t="n">
        <v>0.62462021809142</v>
      </c>
      <c r="D519" s="16" t="n">
        <v>0.616859025386326</v>
      </c>
      <c r="E519" s="16" t="n">
        <v>0.573259259259259</v>
      </c>
      <c r="F519" s="16" t="n">
        <v>-0.268874411225346</v>
      </c>
      <c r="G519" s="16" t="n">
        <v>0.0256122251671148</v>
      </c>
      <c r="H519" s="6"/>
      <c r="I519" s="18" t="n">
        <v>-6.19549765486999E-005</v>
      </c>
      <c r="J519" s="18" t="n">
        <v>-3.02412278135905E-005</v>
      </c>
      <c r="K519" s="16" t="n">
        <v>0.67762962962963</v>
      </c>
      <c r="L519" s="18" t="n">
        <v>4.65447573223131E-010</v>
      </c>
      <c r="M519" s="16" t="n">
        <v>0.647703703703704</v>
      </c>
      <c r="N519" s="18" t="n">
        <v>0.000126299438317721</v>
      </c>
      <c r="O519" s="16" t="n">
        <v>-0.100025693161816</v>
      </c>
      <c r="P519" s="16" t="n">
        <v>0.216909857403277</v>
      </c>
    </row>
    <row r="520" customFormat="false" ht="15" hidden="false" customHeight="false" outlineLevel="0" collapsed="false">
      <c r="A520" s="17" t="n">
        <v>915</v>
      </c>
      <c r="B520" s="6"/>
      <c r="C520" s="16" t="n">
        <v>0.624558072033341</v>
      </c>
      <c r="D520" s="16" t="n">
        <v>0.616830557315223</v>
      </c>
      <c r="E520" s="16" t="n">
        <v>0.572913580246914</v>
      </c>
      <c r="F520" s="16" t="n">
        <v>-0.267936679534881</v>
      </c>
      <c r="G520" s="16" t="n">
        <v>0.0259376647647623</v>
      </c>
      <c r="H520" s="6"/>
      <c r="I520" s="18" t="n">
        <v>-7.05111665398754E-005</v>
      </c>
      <c r="J520" s="18" t="n">
        <v>-4.11630178268279E-005</v>
      </c>
      <c r="K520" s="16" t="n">
        <v>0.65679012345679</v>
      </c>
      <c r="L520" s="18" t="n">
        <v>2.46110348792136E-008</v>
      </c>
      <c r="M520" s="16" t="n">
        <v>0.650296296296296</v>
      </c>
      <c r="N520" s="18" t="n">
        <v>0.000159928000765627</v>
      </c>
      <c r="O520" s="16" t="n">
        <v>-0.0996803138369021</v>
      </c>
      <c r="P520" s="16" t="n">
        <v>0.194988841927494</v>
      </c>
    </row>
    <row r="521" customFormat="false" ht="15" hidden="false" customHeight="false" outlineLevel="0" collapsed="false">
      <c r="A521" s="17" t="n">
        <v>916</v>
      </c>
      <c r="B521" s="6"/>
      <c r="C521" s="16" t="n">
        <v>0.624485734240192</v>
      </c>
      <c r="D521" s="16" t="n">
        <v>0.616788907118242</v>
      </c>
      <c r="E521" s="16" t="n">
        <v>0.572617283950617</v>
      </c>
      <c r="F521" s="16" t="n">
        <v>-0.26710799925684</v>
      </c>
      <c r="G521" s="16" t="n">
        <v>0.0263427669379999</v>
      </c>
      <c r="H521" s="6"/>
      <c r="I521" s="18" t="n">
        <v>-8.02450165875807E-005</v>
      </c>
      <c r="J521" s="18" t="n">
        <v>-5.38725940494588E-005</v>
      </c>
      <c r="K521" s="16" t="n">
        <v>0.634320987654321</v>
      </c>
      <c r="L521" s="18" t="n">
        <v>1.39351542106809E-006</v>
      </c>
      <c r="M521" s="16" t="n">
        <v>0.634172839506173</v>
      </c>
      <c r="N521" s="16" t="n">
        <v>0.00104340139475239</v>
      </c>
      <c r="O521" s="16" t="n">
        <v>-0.0993750696338465</v>
      </c>
      <c r="P521" s="16" t="n">
        <v>0.169229769672885</v>
      </c>
    </row>
    <row r="522" customFormat="false" ht="15" hidden="false" customHeight="false" outlineLevel="0" collapsed="false">
      <c r="A522" s="17" t="n">
        <v>917</v>
      </c>
      <c r="B522" s="6"/>
      <c r="C522" s="16" t="n">
        <v>0.624405290996496</v>
      </c>
      <c r="D522" s="16" t="n">
        <v>0.616732959975176</v>
      </c>
      <c r="E522" s="16" t="n">
        <v>0.57241975308642</v>
      </c>
      <c r="F522" s="16" t="n">
        <v>-0.266509578135389</v>
      </c>
      <c r="G522" s="16" t="n">
        <v>0.0265516384086991</v>
      </c>
      <c r="H522" s="6"/>
      <c r="I522" s="18" t="n">
        <v>-9.2634932390704E-005</v>
      </c>
      <c r="J522" s="18" t="n">
        <v>-6.79889706878715E-005</v>
      </c>
      <c r="K522" s="16" t="n">
        <v>0.618567901234568</v>
      </c>
      <c r="L522" s="18" t="n">
        <v>1.82326075856979E-005</v>
      </c>
      <c r="M522" s="16" t="n">
        <v>0.595777777777778</v>
      </c>
      <c r="N522" s="16" t="n">
        <v>0.0253327695197514</v>
      </c>
      <c r="O522" s="16" t="n">
        <v>-0.0991546238908563</v>
      </c>
      <c r="P522" s="16" t="n">
        <v>0.152180848402792</v>
      </c>
    </row>
    <row r="523" customFormat="false" ht="15" hidden="false" customHeight="false" outlineLevel="0" collapsed="false">
      <c r="A523" s="17" t="n">
        <v>918</v>
      </c>
      <c r="B523" s="6"/>
      <c r="C523" s="16" t="n">
        <v>0.624308402942458</v>
      </c>
      <c r="D523" s="16" t="n">
        <v>0.616661399899295</v>
      </c>
      <c r="E523" s="16" t="n">
        <v>0.57237037037037</v>
      </c>
      <c r="F523" s="16" t="n">
        <v>-0.265900641851658</v>
      </c>
      <c r="G523" s="16" t="n">
        <v>0.0266276590751585</v>
      </c>
      <c r="H523" s="6"/>
      <c r="I523" s="18" t="n">
        <v>-0.000107329544568296</v>
      </c>
      <c r="J523" s="18" t="n">
        <v>-8.44415088035087E-005</v>
      </c>
      <c r="K523" s="16" t="n">
        <v>0.603530864197531</v>
      </c>
      <c r="L523" s="18" t="n">
        <v>0.00017729599208777</v>
      </c>
      <c r="M523" s="16" t="n">
        <v>0.552222222222222</v>
      </c>
      <c r="N523" s="16" t="n">
        <v>0.211642937469612</v>
      </c>
      <c r="O523" s="16" t="n">
        <v>-0.098930289596403</v>
      </c>
      <c r="P523" s="16" t="n">
        <v>0.135722175223758</v>
      </c>
    </row>
    <row r="524" customFormat="false" ht="15" hidden="false" customHeight="false" outlineLevel="0" collapsed="false">
      <c r="A524" s="17" t="n">
        <v>919</v>
      </c>
      <c r="B524" s="6"/>
      <c r="C524" s="16" t="n">
        <v>0.624202490967503</v>
      </c>
      <c r="D524" s="16" t="n">
        <v>0.616576041602714</v>
      </c>
      <c r="E524" s="16" t="n">
        <v>0.572345679012346</v>
      </c>
      <c r="F524" s="16" t="n">
        <v>-0.265460841490569</v>
      </c>
      <c r="G524" s="16" t="n">
        <v>0.0266276590751585</v>
      </c>
      <c r="H524" s="6"/>
      <c r="I524" s="18" t="n">
        <v>-0.000124348522653133</v>
      </c>
      <c r="J524" s="18" t="n">
        <v>-0.000102996037357789</v>
      </c>
      <c r="K524" s="16" t="n">
        <v>0.591259259259259</v>
      </c>
      <c r="L524" s="16" t="n">
        <v>0.00103917130937784</v>
      </c>
      <c r="M524" s="16" t="n">
        <v>0.507160493827161</v>
      </c>
      <c r="N524" s="16" t="n">
        <v>0.846824888125209</v>
      </c>
      <c r="O524" s="16" t="n">
        <v>-0.0987682561941111</v>
      </c>
      <c r="P524" s="16" t="n">
        <v>0.121287238793494</v>
      </c>
    </row>
    <row r="525" customFormat="false" ht="15" hidden="false" customHeight="false" outlineLevel="0" collapsed="false">
      <c r="A525" s="17" t="n">
        <v>920</v>
      </c>
      <c r="B525" s="6"/>
      <c r="C525" s="16" t="n">
        <v>0.624085331423178</v>
      </c>
      <c r="D525" s="16" t="n">
        <v>0.616478674117071</v>
      </c>
      <c r="E525" s="16" t="n">
        <v>0.572271604938272</v>
      </c>
      <c r="F525" s="16" t="n">
        <v>-0.265051459867152</v>
      </c>
      <c r="G525" s="16" t="n">
        <v>0.0266276590751585</v>
      </c>
      <c r="H525" s="6"/>
      <c r="I525" s="18" t="n">
        <v>-0.000145063646257347</v>
      </c>
      <c r="J525" s="18" t="n">
        <v>-0.000122442494547017</v>
      </c>
      <c r="K525" s="16" t="n">
        <v>0.593308641975309</v>
      </c>
      <c r="L525" s="16" t="n">
        <v>0.00106904259181667</v>
      </c>
      <c r="M525" s="16" t="n">
        <v>0.529308641975309</v>
      </c>
      <c r="N525" s="16" t="n">
        <v>0.53020588143271</v>
      </c>
      <c r="O525" s="16" t="n">
        <v>-0.0986174227516517</v>
      </c>
      <c r="P525" s="16" t="n">
        <v>0.122948846814686</v>
      </c>
    </row>
    <row r="526" customFormat="false" ht="15" hidden="false" customHeight="false" outlineLevel="0" collapsed="false">
      <c r="A526" s="17" t="n">
        <v>921</v>
      </c>
      <c r="B526" s="6"/>
      <c r="C526" s="16" t="n">
        <v>0.623952376439579</v>
      </c>
      <c r="D526" s="16" t="n">
        <v>0.61636060213802</v>
      </c>
      <c r="E526" s="16" t="n">
        <v>0.572148148148148</v>
      </c>
      <c r="F526" s="16" t="n">
        <v>-0.264823459343933</v>
      </c>
      <c r="G526" s="16" t="n">
        <v>0.0266276590751585</v>
      </c>
      <c r="H526" s="6"/>
      <c r="I526" s="18" t="n">
        <v>-0.000168333722959858</v>
      </c>
      <c r="J526" s="18" t="n">
        <v>-0.000143334965622074</v>
      </c>
      <c r="K526" s="16" t="n">
        <v>0.600666666666667</v>
      </c>
      <c r="L526" s="18" t="n">
        <v>0.000643969981871022</v>
      </c>
      <c r="M526" s="16" t="n">
        <v>0.558098765432099</v>
      </c>
      <c r="N526" s="16" t="n">
        <v>0.184295616356733</v>
      </c>
      <c r="O526" s="16" t="n">
        <v>-0.0985334148027193</v>
      </c>
      <c r="P526" s="16" t="n">
        <v>0.129830909658858</v>
      </c>
    </row>
    <row r="527" customFormat="false" ht="15" hidden="false" customHeight="false" outlineLevel="0" collapsed="false">
      <c r="A527" s="17" t="n">
        <v>922</v>
      </c>
      <c r="B527" s="6"/>
      <c r="C527" s="16" t="n">
        <v>0.623803767257022</v>
      </c>
      <c r="D527" s="16" t="n">
        <v>0.616217725303347</v>
      </c>
      <c r="E527" s="16" t="n">
        <v>0.571975308641975</v>
      </c>
      <c r="F527" s="16" t="n">
        <v>-0.264922754414748</v>
      </c>
      <c r="G527" s="16" t="n">
        <v>0.0266276590751585</v>
      </c>
      <c r="H527" s="6"/>
      <c r="I527" s="18" t="n">
        <v>-0.000192793688132123</v>
      </c>
      <c r="J527" s="18" t="n">
        <v>-0.000165691487137693</v>
      </c>
      <c r="K527" s="16" t="n">
        <v>0.605802469135803</v>
      </c>
      <c r="L527" s="18" t="n">
        <v>0.000498780704614271</v>
      </c>
      <c r="M527" s="16" t="n">
        <v>0.582024691358025</v>
      </c>
      <c r="N527" s="16" t="n">
        <v>0.0421020251821031</v>
      </c>
      <c r="O527" s="16" t="n">
        <v>-0.0985700008341171</v>
      </c>
      <c r="P527" s="16" t="n">
        <v>0.13396596218918</v>
      </c>
    </row>
    <row r="528" customFormat="false" ht="15" hidden="false" customHeight="false" outlineLevel="0" collapsed="false">
      <c r="A528" s="17" t="n">
        <v>923</v>
      </c>
      <c r="B528" s="6"/>
      <c r="C528" s="16" t="n">
        <v>0.623625269466596</v>
      </c>
      <c r="D528" s="16" t="n">
        <v>0.616050869338844</v>
      </c>
      <c r="E528" s="16" t="n">
        <v>0.571827160493827</v>
      </c>
      <c r="F528" s="16" t="n">
        <v>-0.264815155194596</v>
      </c>
      <c r="G528" s="16" t="n">
        <v>0.0266276590751585</v>
      </c>
      <c r="H528" s="6"/>
      <c r="I528" s="18" t="n">
        <v>-0.000218211114407953</v>
      </c>
      <c r="J528" s="18" t="n">
        <v>-0.000190149304414011</v>
      </c>
      <c r="K528" s="16" t="n">
        <v>0.605160493827161</v>
      </c>
      <c r="L528" s="18" t="n">
        <v>0.00074296022922747</v>
      </c>
      <c r="M528" s="16" t="n">
        <v>0.598543209876543</v>
      </c>
      <c r="N528" s="16" t="n">
        <v>0.00939417754222736</v>
      </c>
      <c r="O528" s="16" t="n">
        <v>-0.0985303550570137</v>
      </c>
      <c r="P528" s="16" t="n">
        <v>0.131461500566202</v>
      </c>
    </row>
    <row r="529" customFormat="false" ht="15" hidden="false" customHeight="false" outlineLevel="0" collapsed="false">
      <c r="A529" s="17" t="n">
        <v>924</v>
      </c>
      <c r="B529" s="6"/>
      <c r="C529" s="16" t="n">
        <v>0.623403353774157</v>
      </c>
      <c r="D529" s="16" t="n">
        <v>0.615854642247637</v>
      </c>
      <c r="E529" s="16" t="n">
        <v>0.571827160493827</v>
      </c>
      <c r="F529" s="16" t="n">
        <v>-0.264216362373908</v>
      </c>
      <c r="G529" s="16" t="n">
        <v>0.0267661905091603</v>
      </c>
      <c r="H529" s="6"/>
      <c r="I529" s="18" t="n">
        <v>-0.000244861294827238</v>
      </c>
      <c r="J529" s="18" t="n">
        <v>-0.000216878094844807</v>
      </c>
      <c r="K529" s="16" t="n">
        <v>0.59962962962963</v>
      </c>
      <c r="L529" s="16" t="n">
        <v>0.00166945135568244</v>
      </c>
      <c r="M529" s="16" t="n">
        <v>0.610913580246914</v>
      </c>
      <c r="N529" s="16" t="n">
        <v>0.00246489717175461</v>
      </c>
      <c r="O529" s="16" t="n">
        <v>-0.0983097165775213</v>
      </c>
      <c r="P529" s="16" t="n">
        <v>0.1242718748781</v>
      </c>
    </row>
    <row r="530" customFormat="false" ht="15" hidden="false" customHeight="false" outlineLevel="0" collapsed="false">
      <c r="A530" s="17" t="n">
        <v>925</v>
      </c>
      <c r="B530" s="6"/>
      <c r="C530" s="16" t="n">
        <v>0.62314027849642</v>
      </c>
      <c r="D530" s="16" t="n">
        <v>0.615631019222988</v>
      </c>
      <c r="E530" s="16" t="n">
        <v>0.571506172839506</v>
      </c>
      <c r="F530" s="16" t="n">
        <v>-0.263138200457278</v>
      </c>
      <c r="G530" s="16" t="n">
        <v>0.0271392291139942</v>
      </c>
      <c r="H530" s="6"/>
      <c r="I530" s="18" t="n">
        <v>-0.000273971105853192</v>
      </c>
      <c r="J530" s="18" t="n">
        <v>-0.000244890368175343</v>
      </c>
      <c r="K530" s="16" t="n">
        <v>0.598395061728395</v>
      </c>
      <c r="L530" s="16" t="n">
        <v>0.00220956817378391</v>
      </c>
      <c r="M530" s="16" t="n">
        <v>0.595703703703704</v>
      </c>
      <c r="N530" s="16" t="n">
        <v>0.00868179744990729</v>
      </c>
      <c r="O530" s="16" t="n">
        <v>-0.0979124074013294</v>
      </c>
      <c r="P530" s="16" t="n">
        <v>0.122728460967312</v>
      </c>
    </row>
    <row r="531" customFormat="false" ht="15" hidden="false" customHeight="false" outlineLevel="0" collapsed="false">
      <c r="A531" s="17" t="n">
        <v>926</v>
      </c>
      <c r="B531" s="6"/>
      <c r="C531" s="16" t="n">
        <v>0.622844629655446</v>
      </c>
      <c r="D531" s="16" t="n">
        <v>0.615382904910234</v>
      </c>
      <c r="E531" s="16" t="n">
        <v>0.571160493827161</v>
      </c>
      <c r="F531" s="16" t="n">
        <v>-0.261781087413974</v>
      </c>
      <c r="G531" s="16" t="n">
        <v>0.0273124913101752</v>
      </c>
      <c r="H531" s="6"/>
      <c r="I531" s="18" t="n">
        <v>-0.000306353694391104</v>
      </c>
      <c r="J531" s="18" t="n">
        <v>-0.000273386684439889</v>
      </c>
      <c r="K531" s="16" t="n">
        <v>0.607061728395062</v>
      </c>
      <c r="L531" s="16" t="n">
        <v>0.00107821671158715</v>
      </c>
      <c r="M531" s="16" t="n">
        <v>0.586123456790124</v>
      </c>
      <c r="N531" s="16" t="n">
        <v>0.0169285573809461</v>
      </c>
      <c r="O531" s="16" t="n">
        <v>-0.097412236512497</v>
      </c>
      <c r="P531" s="16" t="n">
        <v>0.132452915365923</v>
      </c>
    </row>
    <row r="532" customFormat="false" ht="15" hidden="false" customHeight="false" outlineLevel="0" collapsed="false">
      <c r="A532" s="17" t="n">
        <v>927</v>
      </c>
      <c r="B532" s="6"/>
      <c r="C532" s="16" t="n">
        <v>0.622515056762201</v>
      </c>
      <c r="D532" s="16" t="n">
        <v>0.61509924895697</v>
      </c>
      <c r="E532" s="16" t="n">
        <v>0.570617283950617</v>
      </c>
      <c r="F532" s="16" t="n">
        <v>-0.26049390332606</v>
      </c>
      <c r="G532" s="16" t="n">
        <v>0.0276972592104336</v>
      </c>
      <c r="H532" s="6"/>
      <c r="I532" s="18" t="n">
        <v>-0.00034018632202058</v>
      </c>
      <c r="J532" s="18" t="n">
        <v>-0.000302206863724454</v>
      </c>
      <c r="K532" s="16" t="n">
        <v>0.617432098765432</v>
      </c>
      <c r="L532" s="18" t="n">
        <v>0.000378168842640556</v>
      </c>
      <c r="M532" s="16" t="n">
        <v>0.584049382716049</v>
      </c>
      <c r="N532" s="16" t="n">
        <v>0.0170482123511848</v>
      </c>
      <c r="O532" s="16" t="n">
        <v>-0.0969377700760326</v>
      </c>
      <c r="P532" s="16" t="n">
        <v>0.145355894679561</v>
      </c>
    </row>
    <row r="533" customFormat="false" ht="15" hidden="false" customHeight="false" outlineLevel="0" collapsed="false">
      <c r="A533" s="17" t="n">
        <v>928</v>
      </c>
      <c r="B533" s="6"/>
      <c r="C533" s="16" t="n">
        <v>0.62215769429091</v>
      </c>
      <c r="D533" s="16" t="n">
        <v>0.614777676136624</v>
      </c>
      <c r="E533" s="16" t="n">
        <v>0.57041975308642</v>
      </c>
      <c r="F533" s="16" t="n">
        <v>-0.259575550044473</v>
      </c>
      <c r="G533" s="16" t="n">
        <v>0.0281661067643952</v>
      </c>
      <c r="H533" s="6"/>
      <c r="I533" s="18" t="n">
        <v>-0.00037213178381224</v>
      </c>
      <c r="J533" s="18" t="n">
        <v>-0.000332150404416783</v>
      </c>
      <c r="K533" s="16" t="n">
        <v>0.61720987654321</v>
      </c>
      <c r="L533" s="18" t="n">
        <v>0.000404177530623376</v>
      </c>
      <c r="M533" s="16" t="n">
        <v>0.569012345679012</v>
      </c>
      <c r="N533" s="16" t="n">
        <v>0.050855888694922</v>
      </c>
      <c r="O533" s="16" t="n">
        <v>-0.0965992172297194</v>
      </c>
      <c r="P533" s="16" t="n">
        <v>0.146094105443149</v>
      </c>
    </row>
    <row r="534" customFormat="false" ht="15" hidden="false" customHeight="false" outlineLevel="0" collapsed="false">
      <c r="A534" s="17" t="n">
        <v>929</v>
      </c>
      <c r="B534" s="6"/>
      <c r="C534" s="16" t="n">
        <v>0.621772541197989</v>
      </c>
      <c r="D534" s="16" t="n">
        <v>0.614424724937475</v>
      </c>
      <c r="E534" s="16" t="n">
        <v>0.570024691358025</v>
      </c>
      <c r="F534" s="16" t="n">
        <v>-0.258788506108866</v>
      </c>
      <c r="G534" s="16" t="n">
        <v>0.0285423159379217</v>
      </c>
      <c r="H534" s="6"/>
      <c r="I534" s="18" t="n">
        <v>-0.000402502646996334</v>
      </c>
      <c r="J534" s="18" t="n">
        <v>-0.00036200313010048</v>
      </c>
      <c r="K534" s="16" t="n">
        <v>0.613135802469136</v>
      </c>
      <c r="L534" s="18" t="n">
        <v>0.000718740321974134</v>
      </c>
      <c r="M534" s="16" t="n">
        <v>0.530296296296296</v>
      </c>
      <c r="N534" s="16" t="n">
        <v>0.360202834037682</v>
      </c>
      <c r="O534" s="16" t="n">
        <v>-0.0963090451593107</v>
      </c>
      <c r="P534" s="16" t="n">
        <v>0.141279505662686</v>
      </c>
    </row>
    <row r="535" customFormat="false" ht="15" hidden="false" customHeight="false" outlineLevel="0" collapsed="false">
      <c r="A535" s="17" t="n">
        <v>930</v>
      </c>
      <c r="B535" s="6"/>
      <c r="C535" s="16" t="n">
        <v>0.621347216428548</v>
      </c>
      <c r="D535" s="16" t="n">
        <v>0.614049183303939</v>
      </c>
      <c r="E535" s="16" t="n">
        <v>0.569456790123457</v>
      </c>
      <c r="F535" s="16" t="n">
        <v>-0.25738928945283</v>
      </c>
      <c r="G535" s="16" t="n">
        <v>0.0292628481905551</v>
      </c>
      <c r="H535" s="6"/>
      <c r="I535" s="18" t="n">
        <v>-0.000431442617898368</v>
      </c>
      <c r="J535" s="18" t="n">
        <v>-0.000391563194376536</v>
      </c>
      <c r="K535" s="16" t="n">
        <v>0.606024691358025</v>
      </c>
      <c r="L535" s="16" t="n">
        <v>0.00162289337699802</v>
      </c>
      <c r="M535" s="16" t="n">
        <v>0.523604938271605</v>
      </c>
      <c r="N535" s="16" t="n">
        <v>0.731116015052526</v>
      </c>
      <c r="O535" s="16" t="n">
        <v>-0.0957931129930687</v>
      </c>
      <c r="P535" s="16" t="n">
        <v>0.133125814382879</v>
      </c>
    </row>
    <row r="536" customFormat="false" ht="15" hidden="false" customHeight="false" outlineLevel="0" collapsed="false">
      <c r="A536" s="17" t="n">
        <v>931</v>
      </c>
      <c r="B536" s="6"/>
      <c r="C536" s="16" t="n">
        <v>0.620890058531908</v>
      </c>
      <c r="D536" s="16" t="n">
        <v>0.613639354282976</v>
      </c>
      <c r="E536" s="16" t="n">
        <v>0.569259259259259</v>
      </c>
      <c r="F536" s="16" t="n">
        <v>-0.256086545374593</v>
      </c>
      <c r="G536" s="16" t="n">
        <v>0.0297842997839394</v>
      </c>
      <c r="H536" s="6"/>
      <c r="I536" s="18" t="n">
        <v>-0.000458917605972898</v>
      </c>
      <c r="J536" s="18" t="n">
        <v>-0.000420740029169854</v>
      </c>
      <c r="K536" s="16" t="n">
        <v>0.596814814814815</v>
      </c>
      <c r="L536" s="16" t="n">
        <v>0.00415097665636032</v>
      </c>
      <c r="M536" s="16" t="n">
        <v>0.562691358024691</v>
      </c>
      <c r="N536" s="16" t="n">
        <v>0.167969204531704</v>
      </c>
      <c r="O536" s="16" t="n">
        <v>-0.0953126836697568</v>
      </c>
      <c r="P536" s="16" t="n">
        <v>0.122464690117212</v>
      </c>
    </row>
    <row r="537" customFormat="false" ht="15" hidden="false" customHeight="false" outlineLevel="0" collapsed="false">
      <c r="A537" s="17" t="n">
        <v>932</v>
      </c>
      <c r="B537" s="6"/>
      <c r="C537" s="16" t="n">
        <v>0.620406779493271</v>
      </c>
      <c r="D537" s="16" t="n">
        <v>0.613195786046971</v>
      </c>
      <c r="E537" s="16" t="n">
        <v>0.568641975308642</v>
      </c>
      <c r="F537" s="16" t="n">
        <v>-0.255069946385477</v>
      </c>
      <c r="G537" s="16" t="n">
        <v>0.0298635262101249</v>
      </c>
      <c r="H537" s="6"/>
      <c r="I537" s="18" t="n">
        <v>-0.000485854427967225</v>
      </c>
      <c r="J537" s="18" t="n">
        <v>-0.000449019225108644</v>
      </c>
      <c r="K537" s="16" t="n">
        <v>0.58879012345679</v>
      </c>
      <c r="L537" s="16" t="n">
        <v>0.00868832717843805</v>
      </c>
      <c r="M537" s="16" t="n">
        <v>0.582049382716049</v>
      </c>
      <c r="N537" s="16" t="n">
        <v>0.0624036463085729</v>
      </c>
      <c r="O537" s="16" t="n">
        <v>-0.0949377333821344</v>
      </c>
      <c r="P537" s="16" t="n">
        <v>0.113636111425244</v>
      </c>
    </row>
    <row r="538" customFormat="false" ht="15" hidden="false" customHeight="false" outlineLevel="0" collapsed="false">
      <c r="A538" s="17" t="n">
        <v>933</v>
      </c>
      <c r="B538" s="6"/>
      <c r="C538" s="16" t="n">
        <v>0.619899115796167</v>
      </c>
      <c r="D538" s="16" t="n">
        <v>0.612728151261453</v>
      </c>
      <c r="E538" s="16" t="n">
        <v>0.568296296296296</v>
      </c>
      <c r="F538" s="16" t="n">
        <v>-0.25406095972908</v>
      </c>
      <c r="G538" s="16" t="n">
        <v>0.0299951693034521</v>
      </c>
      <c r="H538" s="6"/>
      <c r="I538" s="18" t="n">
        <v>-0.000512028398023183</v>
      </c>
      <c r="J538" s="18" t="n">
        <v>-0.000477331149674048</v>
      </c>
      <c r="K538" s="16" t="n">
        <v>0.579851851851852</v>
      </c>
      <c r="L538" s="16" t="n">
        <v>0.0189538039205847</v>
      </c>
      <c r="M538" s="16" t="n">
        <v>0.593012345679012</v>
      </c>
      <c r="N538" s="16" t="n">
        <v>0.0311271017672659</v>
      </c>
      <c r="O538" s="16" t="n">
        <v>-0.0945655507794312</v>
      </c>
      <c r="P538" s="16" t="n">
        <v>0.103005322896057</v>
      </c>
    </row>
    <row r="539" customFormat="false" ht="15" hidden="false" customHeight="false" outlineLevel="0" collapsed="false">
      <c r="A539" s="17" t="n">
        <v>934</v>
      </c>
      <c r="B539" s="6"/>
      <c r="C539" s="16" t="n">
        <v>0.619365107042129</v>
      </c>
      <c r="D539" s="16" t="n">
        <v>0.612233204191538</v>
      </c>
      <c r="E539" s="16" t="n">
        <v>0.568172839506173</v>
      </c>
      <c r="F539" s="16" t="n">
        <v>-0.253104612624348</v>
      </c>
      <c r="G539" s="16" t="n">
        <v>0.0303123093003463</v>
      </c>
      <c r="H539" s="6"/>
      <c r="I539" s="18" t="n">
        <v>-0.000538491952042201</v>
      </c>
      <c r="J539" s="18" t="n">
        <v>-0.000506117176679789</v>
      </c>
      <c r="K539" s="16" t="n">
        <v>0.569950617283951</v>
      </c>
      <c r="L539" s="16" t="n">
        <v>0.0373932861724617</v>
      </c>
      <c r="M539" s="16" t="n">
        <v>0.594543209876543</v>
      </c>
      <c r="N539" s="16" t="n">
        <v>0.0337764698104333</v>
      </c>
      <c r="O539" s="16" t="n">
        <v>-0.0942127485984374</v>
      </c>
      <c r="P539" s="16" t="n">
        <v>0.0925562746733051</v>
      </c>
    </row>
    <row r="540" customFormat="false" ht="15" hidden="false" customHeight="false" outlineLevel="0" collapsed="false">
      <c r="A540" s="17" t="n">
        <v>935</v>
      </c>
      <c r="B540" s="6"/>
      <c r="C540" s="16" t="n">
        <v>0.618808724651126</v>
      </c>
      <c r="D540" s="16" t="n">
        <v>0.611714014733003</v>
      </c>
      <c r="E540" s="16" t="n">
        <v>0.568246913580247</v>
      </c>
      <c r="F540" s="16" t="n">
        <v>-0.252232414830596</v>
      </c>
      <c r="G540" s="16" t="n">
        <v>0.0306426200776279</v>
      </c>
      <c r="H540" s="6"/>
      <c r="I540" s="18" t="n">
        <v>-0.000565653005764067</v>
      </c>
      <c r="J540" s="18" t="n">
        <v>-0.000534270734069289</v>
      </c>
      <c r="K540" s="16" t="n">
        <v>0.564765432098765</v>
      </c>
      <c r="L540" s="16" t="n">
        <v>0.0539333932659036</v>
      </c>
      <c r="M540" s="16" t="n">
        <v>0.587876543209877</v>
      </c>
      <c r="N540" s="16" t="n">
        <v>0.0489909408165958</v>
      </c>
      <c r="O540" s="16" t="n">
        <v>-0.0938909586489203</v>
      </c>
      <c r="P540" s="16" t="n">
        <v>0.0863895081666958</v>
      </c>
    </row>
    <row r="541" customFormat="false" ht="15" hidden="false" customHeight="false" outlineLevel="0" collapsed="false">
      <c r="A541" s="17" t="n">
        <v>936</v>
      </c>
      <c r="B541" s="6"/>
      <c r="C541" s="16" t="n">
        <v>0.618238489722319</v>
      </c>
      <c r="D541" s="16" t="n">
        <v>0.611172724414355</v>
      </c>
      <c r="E541" s="16" t="n">
        <v>0.568024691358025</v>
      </c>
      <c r="F541" s="16" t="n">
        <v>-0.251664766174645</v>
      </c>
      <c r="G541" s="16" t="n">
        <v>0.0308630012996376</v>
      </c>
      <c r="H541" s="6"/>
      <c r="I541" s="18" t="n">
        <v>-0.00059138503103165</v>
      </c>
      <c r="J541" s="18" t="n">
        <v>-0.000561453315711606</v>
      </c>
      <c r="K541" s="16" t="n">
        <v>0.558</v>
      </c>
      <c r="L541" s="16" t="n">
        <v>0.0794037878324011</v>
      </c>
      <c r="M541" s="16" t="n">
        <v>0.565703703703704</v>
      </c>
      <c r="N541" s="16" t="n">
        <v>0.147552771731945</v>
      </c>
      <c r="O541" s="16" t="n">
        <v>-0.0936815136953459</v>
      </c>
      <c r="P541" s="16" t="n">
        <v>0.079261224603406</v>
      </c>
    </row>
    <row r="542" customFormat="false" ht="15" hidden="false" customHeight="false" outlineLevel="0" collapsed="false">
      <c r="A542" s="17" t="n">
        <v>937</v>
      </c>
      <c r="B542" s="6"/>
      <c r="C542" s="16" t="n">
        <v>0.617648132111058</v>
      </c>
      <c r="D542" s="16" t="n">
        <v>0.610599494284685</v>
      </c>
      <c r="E542" s="16" t="n">
        <v>0.568024691358025</v>
      </c>
      <c r="F542" s="16" t="n">
        <v>-0.251528552129997</v>
      </c>
      <c r="G542" s="16" t="n">
        <v>0.0309419564068</v>
      </c>
      <c r="H542" s="6"/>
      <c r="I542" s="18" t="n">
        <v>-0.000616293828640127</v>
      </c>
      <c r="J542" s="18" t="n">
        <v>-0.000587918781573258</v>
      </c>
      <c r="K542" s="16" t="n">
        <v>0.552345679012346</v>
      </c>
      <c r="L542" s="16" t="n">
        <v>0.112824352416277</v>
      </c>
      <c r="M542" s="16" t="n">
        <v>0.554740740740741</v>
      </c>
      <c r="N542" s="16" t="n">
        <v>0.216697635656899</v>
      </c>
      <c r="O542" s="16" t="n">
        <v>-0.0936312530368125</v>
      </c>
      <c r="P542" s="16" t="n">
        <v>0.0722080831479665</v>
      </c>
    </row>
    <row r="543" customFormat="false" ht="15" hidden="false" customHeight="false" outlineLevel="0" collapsed="false">
      <c r="A543" s="17" t="n">
        <v>938</v>
      </c>
      <c r="B543" s="6"/>
      <c r="C543" s="16" t="n">
        <v>0.617026311102017</v>
      </c>
      <c r="D543" s="16" t="n">
        <v>0.609992529710661</v>
      </c>
      <c r="E543" s="16" t="n">
        <v>0.568024691358025</v>
      </c>
      <c r="F543" s="16" t="n">
        <v>-0.251483180055713</v>
      </c>
      <c r="G543" s="16" t="n">
        <v>0.0309835879477768</v>
      </c>
      <c r="H543" s="6"/>
      <c r="I543" s="18" t="n">
        <v>-0.000641948067481016</v>
      </c>
      <c r="J543" s="18" t="n">
        <v>-0.00061457151505816</v>
      </c>
      <c r="K543" s="16" t="n">
        <v>0.54841975308642</v>
      </c>
      <c r="L543" s="16" t="n">
        <v>0.144441158100948</v>
      </c>
      <c r="M543" s="16" t="n">
        <v>0.546469135802469</v>
      </c>
      <c r="N543" s="16" t="n">
        <v>0.278755920029465</v>
      </c>
      <c r="O543" s="16" t="n">
        <v>-0.093614511356535</v>
      </c>
      <c r="P543" s="16" t="n">
        <v>0.0668721617828743</v>
      </c>
    </row>
    <row r="544" customFormat="false" ht="15" hidden="false" customHeight="false" outlineLevel="0" collapsed="false">
      <c r="A544" s="17" t="n">
        <v>939</v>
      </c>
      <c r="B544" s="6"/>
      <c r="C544" s="16" t="n">
        <v>0.616374963214751</v>
      </c>
      <c r="D544" s="16" t="n">
        <v>0.609361858396327</v>
      </c>
      <c r="E544" s="16" t="n">
        <v>0.568</v>
      </c>
      <c r="F544" s="16" t="n">
        <v>-0.251230548104712</v>
      </c>
      <c r="G544" s="16" t="n">
        <v>0.031113363591847</v>
      </c>
      <c r="H544" s="6"/>
      <c r="I544" s="18" t="n">
        <v>-0.000670087604770044</v>
      </c>
      <c r="J544" s="18" t="n">
        <v>-0.000643523432670522</v>
      </c>
      <c r="K544" s="16" t="n">
        <v>0.544765432098765</v>
      </c>
      <c r="L544" s="16" t="n">
        <v>0.176963010804836</v>
      </c>
      <c r="M544" s="16" t="n">
        <v>0.528271604938272</v>
      </c>
      <c r="N544" s="16" t="n">
        <v>0.573523513729334</v>
      </c>
      <c r="O544" s="16" t="n">
        <v>-0.0935212921399889</v>
      </c>
      <c r="P544" s="16" t="n">
        <v>0.0622079724194316</v>
      </c>
    </row>
    <row r="545" customFormat="false" ht="15" hidden="false" customHeight="false" outlineLevel="0" collapsed="false">
      <c r="A545" s="17" t="n">
        <v>940</v>
      </c>
      <c r="B545" s="6"/>
      <c r="C545" s="16" t="n">
        <v>0.615694692705434</v>
      </c>
      <c r="D545" s="16" t="n">
        <v>0.608709728649418</v>
      </c>
      <c r="E545" s="16" t="n">
        <v>0.567876543209877</v>
      </c>
      <c r="F545" s="16" t="n">
        <v>-0.250716332724862</v>
      </c>
      <c r="G545" s="16" t="n">
        <v>0.0314621284445485</v>
      </c>
      <c r="H545" s="6"/>
      <c r="I545" s="18" t="n">
        <v>-0.00069941002934833</v>
      </c>
      <c r="J545" s="18" t="n">
        <v>-0.000675109469702706</v>
      </c>
      <c r="K545" s="16" t="n">
        <v>0.538765432098766</v>
      </c>
      <c r="L545" s="16" t="n">
        <v>0.239028827211585</v>
      </c>
      <c r="M545" s="16" t="n">
        <v>0.500123456790124</v>
      </c>
      <c r="N545" s="16" t="n">
        <v>0.868496518433805</v>
      </c>
      <c r="O545" s="16" t="n">
        <v>-0.0933315430856933</v>
      </c>
      <c r="P545" s="16" t="n">
        <v>0.0545015536365011</v>
      </c>
    </row>
    <row r="546" customFormat="false" ht="15" hidden="false" customHeight="false" outlineLevel="0" collapsed="false">
      <c r="A546" s="17" t="n">
        <v>941</v>
      </c>
      <c r="B546" s="6"/>
      <c r="C546" s="16" t="n">
        <v>0.614992706462592</v>
      </c>
      <c r="D546" s="16" t="n">
        <v>0.60802933230622</v>
      </c>
      <c r="E546" s="16" t="n">
        <v>0.568222222222222</v>
      </c>
      <c r="F546" s="16" t="n">
        <v>-0.250453214873494</v>
      </c>
      <c r="G546" s="16" t="n">
        <v>0.031651208830239</v>
      </c>
      <c r="H546" s="6"/>
      <c r="I546" s="18" t="n">
        <v>-0.000732097136124187</v>
      </c>
      <c r="J546" s="18" t="n">
        <v>-0.000707965668233055</v>
      </c>
      <c r="K546" s="16" t="n">
        <v>0.536148148148148</v>
      </c>
      <c r="L546" s="16" t="n">
        <v>0.265328548044946</v>
      </c>
      <c r="M546" s="16" t="n">
        <v>0.524049382716049</v>
      </c>
      <c r="N546" s="16" t="n">
        <v>0.446353417959439</v>
      </c>
      <c r="O546" s="16" t="n">
        <v>-0.093234446832475</v>
      </c>
      <c r="P546" s="16" t="n">
        <v>0.0518180876479279</v>
      </c>
    </row>
    <row r="547" customFormat="false" ht="15" hidden="false" customHeight="false" outlineLevel="0" collapsed="false">
      <c r="A547" s="17" t="n">
        <v>942</v>
      </c>
      <c r="B547" s="6"/>
      <c r="C547" s="16" t="n">
        <v>0.61425845921117</v>
      </c>
      <c r="D547" s="16" t="n">
        <v>0.607325709266574</v>
      </c>
      <c r="E547" s="16" t="n">
        <v>0.568320987654321</v>
      </c>
      <c r="F547" s="16" t="n">
        <v>-0.249880753091478</v>
      </c>
      <c r="G547" s="16" t="n">
        <v>0.0320653681476043</v>
      </c>
      <c r="H547" s="6"/>
      <c r="I547" s="18" t="n">
        <v>-0.000770060725156676</v>
      </c>
      <c r="J547" s="18" t="n">
        <v>-0.000742832679598489</v>
      </c>
      <c r="K547" s="16" t="n">
        <v>0.539111111111111</v>
      </c>
      <c r="L547" s="16" t="n">
        <v>0.232695185808608</v>
      </c>
      <c r="M547" s="16" t="n">
        <v>0.529703703703704</v>
      </c>
      <c r="N547" s="16" t="n">
        <v>0.370142650063334</v>
      </c>
      <c r="O547" s="16" t="n">
        <v>-0.0930231867035163</v>
      </c>
      <c r="P547" s="16" t="n">
        <v>0.0559368137622295</v>
      </c>
    </row>
    <row r="548" customFormat="false" ht="15" hidden="false" customHeight="false" outlineLevel="0" collapsed="false">
      <c r="A548" s="17" t="n">
        <v>943</v>
      </c>
      <c r="B548" s="6"/>
      <c r="C548" s="16" t="n">
        <v>0.613492313092994</v>
      </c>
      <c r="D548" s="16" t="n">
        <v>0.606589041223061</v>
      </c>
      <c r="E548" s="16" t="n">
        <v>0.56837037037037</v>
      </c>
      <c r="F548" s="16" t="n">
        <v>-0.249357846402663</v>
      </c>
      <c r="G548" s="16" t="n">
        <v>0.0323777745764009</v>
      </c>
      <c r="H548" s="6"/>
      <c r="I548" s="18" t="n">
        <v>-0.000811670992583907</v>
      </c>
      <c r="J548" s="18" t="n">
        <v>-0.000781454339151729</v>
      </c>
      <c r="K548" s="16" t="n">
        <v>0.541407407407407</v>
      </c>
      <c r="L548" s="16" t="n">
        <v>0.208041118659991</v>
      </c>
      <c r="M548" s="16" t="n">
        <v>0.523530864197531</v>
      </c>
      <c r="N548" s="16" t="n">
        <v>0.460071641968763</v>
      </c>
      <c r="O548" s="16" t="n">
        <v>-0.0928302033042423</v>
      </c>
      <c r="P548" s="16" t="n">
        <v>0.059291929276992</v>
      </c>
    </row>
    <row r="549" customFormat="false" ht="15" hidden="false" customHeight="false" outlineLevel="0" collapsed="false">
      <c r="A549" s="17" t="n">
        <v>944</v>
      </c>
      <c r="B549" s="6"/>
      <c r="C549" s="16" t="n">
        <v>0.612693965705188</v>
      </c>
      <c r="D549" s="16" t="n">
        <v>0.605813866654571</v>
      </c>
      <c r="E549" s="16" t="n">
        <v>0.568469135802469</v>
      </c>
      <c r="F549" s="16" t="n">
        <v>-0.249065064678571</v>
      </c>
      <c r="G549" s="16" t="n">
        <v>0.0325274834305217</v>
      </c>
      <c r="H549" s="6"/>
      <c r="I549" s="18" t="n">
        <v>-0.000853791277088265</v>
      </c>
      <c r="J549" s="18" t="n">
        <v>-0.000820874015491542</v>
      </c>
      <c r="K549" s="16" t="n">
        <v>0.542716049382716</v>
      </c>
      <c r="L549" s="16" t="n">
        <v>0.193360868744273</v>
      </c>
      <c r="M549" s="16" t="n">
        <v>0.51362962962963</v>
      </c>
      <c r="N549" s="16" t="n">
        <v>0.599586966142514</v>
      </c>
      <c r="O549" s="16" t="n">
        <v>-0.0927221450149962</v>
      </c>
      <c r="P549" s="16" t="n">
        <v>0.0615896224119373</v>
      </c>
    </row>
    <row r="550" customFormat="false" ht="15" hidden="false" customHeight="false" outlineLevel="0" collapsed="false">
      <c r="A550" s="17" t="n">
        <v>945</v>
      </c>
      <c r="B550" s="6"/>
      <c r="C550" s="16" t="n">
        <v>0.611853835592615</v>
      </c>
      <c r="D550" s="16" t="n">
        <v>0.604996300953037</v>
      </c>
      <c r="E550" s="16" t="n">
        <v>0.56837037037037</v>
      </c>
      <c r="F550" s="16" t="n">
        <v>-0.248797515018057</v>
      </c>
      <c r="G550" s="16" t="n">
        <v>0.0327229590762726</v>
      </c>
      <c r="H550" s="6"/>
      <c r="I550" s="18" t="n">
        <v>-0.000895530087135535</v>
      </c>
      <c r="J550" s="18" t="n">
        <v>-0.000862256416490533</v>
      </c>
      <c r="K550" s="16" t="n">
        <v>0.541135802469136</v>
      </c>
      <c r="L550" s="16" t="n">
        <v>0.212463593688767</v>
      </c>
      <c r="M550" s="16" t="n">
        <v>0.507333333333333</v>
      </c>
      <c r="N550" s="16" t="n">
        <v>0.984607666137807</v>
      </c>
      <c r="O550" s="16" t="n">
        <v>-0.092623396373755</v>
      </c>
      <c r="P550" s="16" t="n">
        <v>0.0593487619191069</v>
      </c>
    </row>
    <row r="551" customFormat="false" ht="15" hidden="false" customHeight="false" outlineLevel="0" collapsed="false">
      <c r="A551" s="17" t="n">
        <v>946</v>
      </c>
      <c r="B551" s="6"/>
      <c r="C551" s="16" t="n">
        <v>0.610951281052371</v>
      </c>
      <c r="D551" s="16" t="n">
        <v>0.604124057002096</v>
      </c>
      <c r="E551" s="16" t="n">
        <v>0.568345679012346</v>
      </c>
      <c r="F551" s="16" t="n">
        <v>-0.24824438211466</v>
      </c>
      <c r="G551" s="16" t="n">
        <v>0.033156049385874</v>
      </c>
      <c r="H551" s="6"/>
      <c r="I551" s="18" t="n">
        <v>-0.000937324383903511</v>
      </c>
      <c r="J551" s="18" t="n">
        <v>-0.000905462036294976</v>
      </c>
      <c r="K551" s="16" t="n">
        <v>0.537135802469136</v>
      </c>
      <c r="L551" s="16" t="n">
        <v>0.254417454970248</v>
      </c>
      <c r="M551" s="16" t="n">
        <v>0.503382716049383</v>
      </c>
      <c r="N551" s="16" t="n">
        <v>0.906640302783015</v>
      </c>
      <c r="O551" s="16" t="n">
        <v>-0.0924192344985489</v>
      </c>
      <c r="P551" s="16" t="n">
        <v>0.0543062124921927</v>
      </c>
    </row>
    <row r="552" customFormat="false" ht="15" hidden="false" customHeight="false" outlineLevel="0" collapsed="false">
      <c r="A552" s="17" t="n">
        <v>947</v>
      </c>
      <c r="B552" s="6"/>
      <c r="C552" s="16" t="n">
        <v>0.609979646684779</v>
      </c>
      <c r="D552" s="16" t="n">
        <v>0.603199856502967</v>
      </c>
      <c r="E552" s="16" t="n">
        <v>0.567802469135803</v>
      </c>
      <c r="F552" s="16" t="n">
        <v>-0.247064754462719</v>
      </c>
      <c r="G552" s="16" t="n">
        <v>0.033979907428796</v>
      </c>
      <c r="H552" s="6"/>
      <c r="I552" s="18" t="n">
        <v>-0.000979074984790232</v>
      </c>
      <c r="J552" s="18" t="n">
        <v>-0.000947809559250064</v>
      </c>
      <c r="K552" s="16" t="n">
        <v>0.533975308641975</v>
      </c>
      <c r="L552" s="16" t="n">
        <v>0.28412991976503</v>
      </c>
      <c r="M552" s="16" t="n">
        <v>0.515555555555556</v>
      </c>
      <c r="N552" s="16" t="n">
        <v>0.595224197891215</v>
      </c>
      <c r="O552" s="16" t="n">
        <v>-0.0919837939150707</v>
      </c>
      <c r="P552" s="16" t="n">
        <v>0.0511131068472727</v>
      </c>
    </row>
    <row r="553" customFormat="false" ht="15" hidden="false" customHeight="false" outlineLevel="0" collapsed="false">
      <c r="A553" s="17" t="n">
        <v>948</v>
      </c>
      <c r="B553" s="6"/>
      <c r="C553" s="16" t="n">
        <v>0.608943530498038</v>
      </c>
      <c r="D553" s="16" t="n">
        <v>0.602218211651066</v>
      </c>
      <c r="E553" s="16" t="n">
        <v>0.567283950617284</v>
      </c>
      <c r="F553" s="16" t="n">
        <v>-0.245622482899657</v>
      </c>
      <c r="G553" s="16" t="n">
        <v>0.035030882172408</v>
      </c>
      <c r="H553" s="6"/>
      <c r="I553" s="16" t="n">
        <v>-0.00101647803471336</v>
      </c>
      <c r="J553" s="18" t="n">
        <v>-0.000986490631625194</v>
      </c>
      <c r="K553" s="16" t="n">
        <v>0.530888888888889</v>
      </c>
      <c r="L553" s="16" t="n">
        <v>0.32483156114485</v>
      </c>
      <c r="M553" s="16" t="n">
        <v>0.527950617283951</v>
      </c>
      <c r="N553" s="16" t="n">
        <v>0.381652237464032</v>
      </c>
      <c r="O553" s="16" t="n">
        <v>-0.0914513308690837</v>
      </c>
      <c r="P553" s="16" t="n">
        <v>0.047244326230023</v>
      </c>
    </row>
    <row r="554" customFormat="false" ht="15" hidden="false" customHeight="false" outlineLevel="0" collapsed="false">
      <c r="A554" s="17" t="n">
        <v>949</v>
      </c>
      <c r="B554" s="6"/>
      <c r="C554" s="16" t="n">
        <v>0.607866937710938</v>
      </c>
      <c r="D554" s="16" t="n">
        <v>0.601179863703868</v>
      </c>
      <c r="E554" s="16" t="n">
        <v>0.567604938271605</v>
      </c>
      <c r="F554" s="16" t="n">
        <v>-0.244760749100312</v>
      </c>
      <c r="G554" s="16" t="n">
        <v>0.0356448443194314</v>
      </c>
      <c r="H554" s="6"/>
      <c r="I554" s="16" t="n">
        <v>-0.00105043971585983</v>
      </c>
      <c r="J554" s="16" t="n">
        <v>-0.00101983492431318</v>
      </c>
      <c r="K554" s="16" t="n">
        <v>0.530567901234568</v>
      </c>
      <c r="L554" s="16" t="n">
        <v>0.330594043379026</v>
      </c>
      <c r="M554" s="16" t="n">
        <v>0.552148148148148</v>
      </c>
      <c r="N554" s="16" t="n">
        <v>0.13095946603027</v>
      </c>
      <c r="O554" s="16" t="n">
        <v>-0.091133155391882</v>
      </c>
      <c r="P554" s="16" t="n">
        <v>0.046786016014832</v>
      </c>
    </row>
    <row r="555" customFormat="false" ht="15" hidden="false" customHeight="false" outlineLevel="0" collapsed="false">
      <c r="A555" s="17" t="n">
        <v>950</v>
      </c>
      <c r="B555" s="6"/>
      <c r="C555" s="16" t="n">
        <v>0.606746212298685</v>
      </c>
      <c r="D555" s="16" t="n">
        <v>0.600089044581422</v>
      </c>
      <c r="E555" s="16" t="n">
        <v>0.567283950617284</v>
      </c>
      <c r="F555" s="16" t="n">
        <v>-0.244209991569053</v>
      </c>
      <c r="G555" s="16" t="n">
        <v>0.0360195791741395</v>
      </c>
      <c r="H555" s="6"/>
      <c r="I555" s="16" t="n">
        <v>-0.00107871757140369</v>
      </c>
      <c r="J555" s="16" t="n">
        <v>-0.00104528356923129</v>
      </c>
      <c r="K555" s="16" t="n">
        <v>0.533234567901235</v>
      </c>
      <c r="L555" s="16" t="n">
        <v>0.297725410559378</v>
      </c>
      <c r="M555" s="16" t="n">
        <v>0.55637037037037</v>
      </c>
      <c r="N555" s="16" t="n">
        <v>0.0994304887335844</v>
      </c>
      <c r="O555" s="16" t="n">
        <v>-0.0909297861558898</v>
      </c>
      <c r="P555" s="16" t="n">
        <v>0.0500297543331919</v>
      </c>
    </row>
    <row r="556" customFormat="false" ht="15" hidden="false" customHeight="false" outlineLevel="0" collapsed="false">
      <c r="A556" s="17" t="n">
        <v>951</v>
      </c>
      <c r="B556" s="6"/>
      <c r="C556" s="16" t="n">
        <v>0.605596405713864</v>
      </c>
      <c r="D556" s="16" t="n">
        <v>0.598959863553917</v>
      </c>
      <c r="E556" s="16" t="n">
        <v>0.566938271604938</v>
      </c>
      <c r="F556" s="16" t="n">
        <v>-0.243998439487805</v>
      </c>
      <c r="G556" s="16" t="n">
        <v>0.0362086684779615</v>
      </c>
      <c r="H556" s="6"/>
      <c r="I556" s="16" t="n">
        <v>-0.00109399262165399</v>
      </c>
      <c r="J556" s="16" t="n">
        <v>-0.00105889628425609</v>
      </c>
      <c r="K556" s="16" t="n">
        <v>0.534543209876543</v>
      </c>
      <c r="L556" s="16" t="n">
        <v>0.279763808845055</v>
      </c>
      <c r="M556" s="16" t="n">
        <v>0.51358024691358</v>
      </c>
      <c r="N556" s="16" t="n">
        <v>0.775737093848718</v>
      </c>
      <c r="O556" s="16" t="n">
        <v>-0.0908516667492797</v>
      </c>
      <c r="P556" s="16" t="n">
        <v>0.05190351942214</v>
      </c>
    </row>
    <row r="557" customFormat="false" ht="15" hidden="false" customHeight="false" outlineLevel="0" collapsed="false">
      <c r="A557" s="17" t="n">
        <v>952</v>
      </c>
      <c r="B557" s="6"/>
      <c r="C557" s="16" t="n">
        <v>0.604421789900562</v>
      </c>
      <c r="D557" s="16" t="n">
        <v>0.597807380601368</v>
      </c>
      <c r="E557" s="16" t="n">
        <v>0.566493827160494</v>
      </c>
      <c r="F557" s="16" t="n">
        <v>-0.243715997861749</v>
      </c>
      <c r="G557" s="16" t="n">
        <v>0.0364217437479606</v>
      </c>
      <c r="H557" s="6"/>
      <c r="I557" s="16" t="n">
        <v>-0.00109720271494786</v>
      </c>
      <c r="J557" s="16" t="n">
        <v>-0.00106047947160913</v>
      </c>
      <c r="K557" s="16" t="n">
        <v>0.536</v>
      </c>
      <c r="L557" s="16" t="n">
        <v>0.259658537477447</v>
      </c>
      <c r="M557" s="16" t="n">
        <v>0.572024691358025</v>
      </c>
      <c r="N557" s="16" t="n">
        <v>0.107760321518125</v>
      </c>
      <c r="O557" s="16" t="n">
        <v>-0.0907473674905577</v>
      </c>
      <c r="P557" s="16" t="n">
        <v>0.0542746051097333</v>
      </c>
    </row>
    <row r="558" customFormat="false" ht="15" hidden="false" customHeight="false" outlineLevel="0" collapsed="false">
      <c r="A558" s="17" t="n">
        <v>953</v>
      </c>
      <c r="B558" s="6"/>
      <c r="C558" s="16" t="n">
        <v>0.603237671397939</v>
      </c>
      <c r="D558" s="16" t="n">
        <v>0.596644246078812</v>
      </c>
      <c r="E558" s="16" t="n">
        <v>0.566222222222222</v>
      </c>
      <c r="F558" s="16" t="n">
        <v>-0.243454336499633</v>
      </c>
      <c r="G558" s="16" t="n">
        <v>0.0366555383643526</v>
      </c>
      <c r="H558" s="6"/>
      <c r="I558" s="16" t="n">
        <v>-0.00108523723388608</v>
      </c>
      <c r="J558" s="16" t="n">
        <v>-0.00104887333488785</v>
      </c>
      <c r="K558" s="16" t="n">
        <v>0.535950617283951</v>
      </c>
      <c r="L558" s="16" t="n">
        <v>0.259434481710571</v>
      </c>
      <c r="M558" s="16" t="n">
        <v>0.578049382716049</v>
      </c>
      <c r="N558" s="16" t="n">
        <v>0.0474862889487756</v>
      </c>
      <c r="O558" s="16" t="n">
        <v>-0.0906507392451417</v>
      </c>
      <c r="P558" s="16" t="n">
        <v>0.0543326351153536</v>
      </c>
    </row>
    <row r="559" customFormat="false" ht="15" hidden="false" customHeight="false" outlineLevel="0" collapsed="false">
      <c r="A559" s="17" t="n">
        <v>954</v>
      </c>
      <c r="B559" s="6"/>
      <c r="C559" s="16" t="n">
        <v>0.602077127287224</v>
      </c>
      <c r="D559" s="16" t="n">
        <v>0.5955036508736</v>
      </c>
      <c r="E559" s="16" t="n">
        <v>0.565777777777778</v>
      </c>
      <c r="F559" s="16" t="n">
        <v>-0.243203764253248</v>
      </c>
      <c r="G559" s="16" t="n">
        <v>0.0369254698333838</v>
      </c>
      <c r="H559" s="6"/>
      <c r="I559" s="16" t="n">
        <v>-0.00105740969616401</v>
      </c>
      <c r="J559" s="16" t="n">
        <v>-0.00102310342708408</v>
      </c>
      <c r="K559" s="16" t="n">
        <v>0.53479012345679</v>
      </c>
      <c r="L559" s="16" t="n">
        <v>0.275329145325043</v>
      </c>
      <c r="M559" s="16" t="n">
        <v>0.557358024691358</v>
      </c>
      <c r="N559" s="16" t="n">
        <v>0.136813403381668</v>
      </c>
      <c r="O559" s="16" t="n">
        <v>-0.090558203670587</v>
      </c>
      <c r="P559" s="16" t="n">
        <v>0.0524402446460323</v>
      </c>
    </row>
    <row r="560" customFormat="false" ht="15" hidden="false" customHeight="false" outlineLevel="0" collapsed="false">
      <c r="A560" s="17" t="n">
        <v>955</v>
      </c>
      <c r="B560" s="6"/>
      <c r="C560" s="16" t="n">
        <v>0.600937522717384</v>
      </c>
      <c r="D560" s="16" t="n">
        <v>0.594405471985591</v>
      </c>
      <c r="E560" s="16" t="n">
        <v>0.565382716049383</v>
      </c>
      <c r="F560" s="16" t="n">
        <v>-0.242122683890042</v>
      </c>
      <c r="G560" s="16" t="n">
        <v>0.0376214259583017</v>
      </c>
      <c r="H560" s="6"/>
      <c r="I560" s="16" t="n">
        <v>-0.00101532902982632</v>
      </c>
      <c r="J560" s="18" t="n">
        <v>-0.000983978901118874</v>
      </c>
      <c r="K560" s="16" t="n">
        <v>0.532222222222222</v>
      </c>
      <c r="L560" s="16" t="n">
        <v>0.302471162933315</v>
      </c>
      <c r="M560" s="16" t="n">
        <v>0.536197530864198</v>
      </c>
      <c r="N560" s="16" t="n">
        <v>0.335567135180305</v>
      </c>
      <c r="O560" s="16" t="n">
        <v>-0.0901589370927236</v>
      </c>
      <c r="P560" s="16" t="n">
        <v>0.0496637595203149</v>
      </c>
    </row>
    <row r="561" customFormat="false" ht="15" hidden="false" customHeight="false" outlineLevel="0" collapsed="false">
      <c r="A561" s="17" t="n">
        <v>956</v>
      </c>
      <c r="B561" s="6"/>
      <c r="C561" s="16" t="n">
        <v>0.599833479436438</v>
      </c>
      <c r="D561" s="16" t="n">
        <v>0.593362542179793</v>
      </c>
      <c r="E561" s="16" t="n">
        <v>0.565308641975309</v>
      </c>
      <c r="F561" s="16" t="n">
        <v>-0.24027324309397</v>
      </c>
      <c r="G561" s="16" t="n">
        <v>0.0391966285341936</v>
      </c>
      <c r="H561" s="6"/>
      <c r="I561" s="18" t="n">
        <v>-0.000960416491070807</v>
      </c>
      <c r="J561" s="18" t="n">
        <v>-0.000933002943085658</v>
      </c>
      <c r="K561" s="16" t="n">
        <v>0.528716049382716</v>
      </c>
      <c r="L561" s="16" t="n">
        <v>0.343812971967759</v>
      </c>
      <c r="M561" s="16" t="n">
        <v>0.535753086419753</v>
      </c>
      <c r="N561" s="16" t="n">
        <v>0.336279480162107</v>
      </c>
      <c r="O561" s="16" t="n">
        <v>-0.0894757975299923</v>
      </c>
      <c r="P561" s="16" t="n">
        <v>0.0456090658491457</v>
      </c>
    </row>
    <row r="562" customFormat="false" ht="15" hidden="false" customHeight="false" outlineLevel="0" collapsed="false">
      <c r="A562" s="17" t="n">
        <v>957</v>
      </c>
      <c r="B562" s="6"/>
      <c r="C562" s="16" t="n">
        <v>0.598815145403943</v>
      </c>
      <c r="D562" s="16" t="n">
        <v>0.592402176349098</v>
      </c>
      <c r="E562" s="16" t="n">
        <v>0.564962962962963</v>
      </c>
      <c r="F562" s="16" t="n">
        <v>-0.23850835928753</v>
      </c>
      <c r="G562" s="16" t="n">
        <v>0.0407544868953074</v>
      </c>
      <c r="H562" s="6"/>
      <c r="I562" s="18" t="n">
        <v>-0.00089664203543643</v>
      </c>
      <c r="J562" s="18" t="n">
        <v>-0.00087075967164397</v>
      </c>
      <c r="K562" s="16" t="n">
        <v>0.529061728395062</v>
      </c>
      <c r="L562" s="16" t="n">
        <v>0.33980019303158</v>
      </c>
      <c r="M562" s="16" t="n">
        <v>0.541432098765432</v>
      </c>
      <c r="N562" s="16" t="n">
        <v>0.270351456528411</v>
      </c>
      <c r="O562" s="16" t="n">
        <v>-0.088823773526386</v>
      </c>
      <c r="P562" s="16" t="n">
        <v>0.045835584100695</v>
      </c>
    </row>
    <row r="563" customFormat="false" ht="15" hidden="false" customHeight="false" outlineLevel="0" collapsed="false">
      <c r="A563" s="17" t="n">
        <v>958</v>
      </c>
      <c r="B563" s="6"/>
      <c r="C563" s="16" t="n">
        <v>0.59790326290815</v>
      </c>
      <c r="D563" s="16" t="n">
        <v>0.591537029799235</v>
      </c>
      <c r="E563" s="16" t="n">
        <v>0.564074074074074</v>
      </c>
      <c r="F563" s="16" t="n">
        <v>-0.23712049495204</v>
      </c>
      <c r="G563" s="16" t="n">
        <v>0.0419747145724906</v>
      </c>
      <c r="H563" s="6"/>
      <c r="I563" s="18" t="n">
        <v>-0.000826839991506496</v>
      </c>
      <c r="J563" s="18" t="n">
        <v>-0.000799719790855452</v>
      </c>
      <c r="K563" s="16" t="n">
        <v>0.533555555555556</v>
      </c>
      <c r="L563" s="16" t="n">
        <v>0.278436616619864</v>
      </c>
      <c r="M563" s="16" t="n">
        <v>0.538246913580247</v>
      </c>
      <c r="N563" s="16" t="n">
        <v>0.296918571142376</v>
      </c>
      <c r="O563" s="16" t="n">
        <v>-0.0883109564769167</v>
      </c>
      <c r="P563" s="16" t="n">
        <v>0.0517853063880164</v>
      </c>
    </row>
    <row r="564" customFormat="false" ht="15" hidden="false" customHeight="false" outlineLevel="0" collapsed="false">
      <c r="A564" s="17" t="n">
        <v>959</v>
      </c>
      <c r="B564" s="6"/>
      <c r="C564" s="16" t="n">
        <v>0.597105203016656</v>
      </c>
      <c r="D564" s="16" t="n">
        <v>0.590759408401877</v>
      </c>
      <c r="E564" s="16" t="n">
        <v>0.564172839506173</v>
      </c>
      <c r="F564" s="16" t="n">
        <v>-0.236681625677978</v>
      </c>
      <c r="G564" s="16" t="n">
        <v>0.0423742673938939</v>
      </c>
      <c r="H564" s="6"/>
      <c r="I564" s="18" t="n">
        <v>-0.000749367738055223</v>
      </c>
      <c r="J564" s="18" t="n">
        <v>-0.000722157290531881</v>
      </c>
      <c r="K564" s="16" t="n">
        <v>0.537086419753087</v>
      </c>
      <c r="L564" s="16" t="n">
        <v>0.234797261860659</v>
      </c>
      <c r="M564" s="16" t="n">
        <v>0.539407407407407</v>
      </c>
      <c r="N564" s="16" t="n">
        <v>0.282349416833991</v>
      </c>
      <c r="O564" s="16" t="n">
        <v>-0.088148779273801</v>
      </c>
      <c r="P564" s="16" t="n">
        <v>0.0567202887741539</v>
      </c>
    </row>
    <row r="565" customFormat="false" ht="15" hidden="false" customHeight="false" outlineLevel="0" collapsed="false">
      <c r="A565" s="17" t="n">
        <v>960</v>
      </c>
      <c r="B565" s="6"/>
      <c r="C565" s="16" t="n">
        <v>0.596409860674011</v>
      </c>
      <c r="D565" s="16" t="n">
        <v>0.590072910673755</v>
      </c>
      <c r="E565" s="16" t="n">
        <v>0.564320987654321</v>
      </c>
      <c r="F565" s="16" t="n">
        <v>-0.236653620333814</v>
      </c>
      <c r="G565" s="16" t="n">
        <v>0.042415535756519</v>
      </c>
      <c r="H565" s="6"/>
      <c r="I565" s="18" t="n">
        <v>-0.000667484388466279</v>
      </c>
      <c r="J565" s="18" t="n">
        <v>-0.000643051862481444</v>
      </c>
      <c r="K565" s="16" t="n">
        <v>0.536962962962963</v>
      </c>
      <c r="L565" s="16" t="n">
        <v>0.236233942542554</v>
      </c>
      <c r="M565" s="16" t="n">
        <v>0.552962962962963</v>
      </c>
      <c r="N565" s="16" t="n">
        <v>0.150554793317299</v>
      </c>
      <c r="O565" s="16" t="n">
        <v>-0.0881384301034695</v>
      </c>
      <c r="P565" s="16" t="n">
        <v>0.0561615121872905</v>
      </c>
    </row>
    <row r="566" customFormat="false" ht="15" hidden="false" customHeight="false" outlineLevel="0" collapsed="false">
      <c r="A566" s="17" t="n">
        <v>961</v>
      </c>
      <c r="B566" s="6"/>
      <c r="C566" s="16" t="n">
        <v>0.595819596159309</v>
      </c>
      <c r="D566" s="16" t="n">
        <v>0.589485902798298</v>
      </c>
      <c r="E566" s="16" t="n">
        <v>0.564592592592593</v>
      </c>
      <c r="F566" s="16" t="n">
        <v>-0.236801146265733</v>
      </c>
      <c r="G566" s="16" t="n">
        <v>0.0423929126754546</v>
      </c>
      <c r="H566" s="6"/>
      <c r="I566" s="18" t="n">
        <v>-0.000583771162091153</v>
      </c>
      <c r="J566" s="18" t="n">
        <v>-0.000564634199181594</v>
      </c>
      <c r="K566" s="16" t="n">
        <v>0.529901234567901</v>
      </c>
      <c r="L566" s="16" t="n">
        <v>0.298304795558259</v>
      </c>
      <c r="M566" s="16" t="n">
        <v>0.573086419753087</v>
      </c>
      <c r="N566" s="16" t="n">
        <v>0.0434010743837775</v>
      </c>
      <c r="O566" s="16" t="n">
        <v>-0.0881929469128868</v>
      </c>
      <c r="P566" s="16" t="n">
        <v>0.0488707325716408</v>
      </c>
    </row>
    <row r="567" customFormat="false" ht="15" hidden="false" customHeight="false" outlineLevel="0" collapsed="false">
      <c r="A567" s="17" t="n">
        <v>962</v>
      </c>
      <c r="B567" s="6"/>
      <c r="C567" s="16" t="n">
        <v>0.595323715100973</v>
      </c>
      <c r="D567" s="16" t="n">
        <v>0.588992051839275</v>
      </c>
      <c r="E567" s="16" t="n">
        <v>0.564641975308642</v>
      </c>
      <c r="F567" s="16" t="n">
        <v>-0.236979977185194</v>
      </c>
      <c r="G567" s="16" t="n">
        <v>0.0423742673938939</v>
      </c>
      <c r="H567" s="6"/>
      <c r="I567" s="18" t="n">
        <v>-0.000500850672761012</v>
      </c>
      <c r="J567" s="18" t="n">
        <v>-0.000487601896364884</v>
      </c>
      <c r="K567" s="16" t="n">
        <v>0.520543209876543</v>
      </c>
      <c r="L567" s="16" t="n">
        <v>0.421696807415877</v>
      </c>
      <c r="M567" s="16" t="n">
        <v>0.593679012345679</v>
      </c>
      <c r="N567" s="16" t="n">
        <v>0.00870458952975038</v>
      </c>
      <c r="O567" s="16" t="n">
        <v>-0.0882590311210056</v>
      </c>
      <c r="P567" s="16" t="n">
        <v>0.0377999874855296</v>
      </c>
    </row>
    <row r="568" customFormat="false" ht="15" hidden="false" customHeight="false" outlineLevel="0" collapsed="false">
      <c r="A568" s="17" t="n">
        <v>963</v>
      </c>
      <c r="B568" s="6"/>
      <c r="C568" s="16" t="n">
        <v>0.594900260705525</v>
      </c>
      <c r="D568" s="16" t="n">
        <v>0.588577991641734</v>
      </c>
      <c r="E568" s="16" t="n">
        <v>0.56483950617284</v>
      </c>
      <c r="F568" s="16" t="n">
        <v>-0.236868370225264</v>
      </c>
      <c r="G568" s="16" t="n">
        <v>0.0424437533916011</v>
      </c>
      <c r="H568" s="6"/>
      <c r="I568" s="18" t="n">
        <v>-0.000418863838155478</v>
      </c>
      <c r="J568" s="18" t="n">
        <v>-0.000413776929890697</v>
      </c>
      <c r="K568" s="16" t="n">
        <v>0.503185185185185</v>
      </c>
      <c r="L568" s="16" t="n">
        <v>0.741345693582713</v>
      </c>
      <c r="M568" s="16" t="n">
        <v>0.604814814814815</v>
      </c>
      <c r="N568" s="16" t="n">
        <v>0.003384492129154</v>
      </c>
      <c r="O568" s="16" t="n">
        <v>-0.0882177886269559</v>
      </c>
      <c r="P568" s="16" t="n">
        <v>0.0162460149333176</v>
      </c>
    </row>
    <row r="569" customFormat="false" ht="15" hidden="false" customHeight="false" outlineLevel="0" collapsed="false">
      <c r="A569" s="17" t="n">
        <v>964</v>
      </c>
      <c r="B569" s="6"/>
      <c r="C569" s="16" t="n">
        <v>0.594546371622737</v>
      </c>
      <c r="D569" s="16" t="n">
        <v>0.588238372807522</v>
      </c>
      <c r="E569" s="16" t="n">
        <v>0.564913580246914</v>
      </c>
      <c r="F569" s="16" t="n">
        <v>-0.236554250498951</v>
      </c>
      <c r="G569" s="16" t="n">
        <v>0.0427628024829165</v>
      </c>
      <c r="H569" s="6"/>
      <c r="I569" s="18" t="n">
        <v>-0.000343805459284952</v>
      </c>
      <c r="J569" s="18" t="n">
        <v>-0.000345571341970008</v>
      </c>
      <c r="K569" s="16" t="n">
        <v>0.516172839506173</v>
      </c>
      <c r="L569" s="16" t="n">
        <v>0.902599312546122</v>
      </c>
      <c r="M569" s="16" t="n">
        <v>0.607777777777778</v>
      </c>
      <c r="N569" s="16" t="n">
        <v>0.00281136151550576</v>
      </c>
      <c r="O569" s="16" t="n">
        <v>-0.088101708476681</v>
      </c>
      <c r="P569" s="16" t="n">
        <v>-0.00630103870182423</v>
      </c>
    </row>
    <row r="570" customFormat="false" ht="15" hidden="false" customHeight="false" outlineLevel="0" collapsed="false">
      <c r="A570" s="17" t="n">
        <v>965</v>
      </c>
      <c r="B570" s="6"/>
      <c r="C570" s="16" t="n">
        <v>0.594245520071243</v>
      </c>
      <c r="D570" s="16" t="n">
        <v>0.58796392731471</v>
      </c>
      <c r="E570" s="16" t="n">
        <v>0.564864197530864</v>
      </c>
      <c r="F570" s="16" t="n">
        <v>-0.235766875368735</v>
      </c>
      <c r="G570" s="16" t="n">
        <v>0.0434859397742509</v>
      </c>
      <c r="H570" s="6"/>
      <c r="I570" s="18" t="n">
        <v>-0.000277475272380529</v>
      </c>
      <c r="J570" s="18" t="n">
        <v>-0.000283517390727395</v>
      </c>
      <c r="K570" s="16" t="n">
        <v>0.530246913580247</v>
      </c>
      <c r="L570" s="16" t="n">
        <v>0.592721800557315</v>
      </c>
      <c r="M570" s="16" t="n">
        <v>0.593481481481482</v>
      </c>
      <c r="N570" s="16" t="n">
        <v>0.00874866272159829</v>
      </c>
      <c r="O570" s="16" t="n">
        <v>-0.0878107252375975</v>
      </c>
      <c r="P570" s="16" t="n">
        <v>-0.0239953553543296</v>
      </c>
    </row>
    <row r="571" customFormat="false" ht="15" hidden="false" customHeight="false" outlineLevel="0" collapsed="false">
      <c r="A571" s="17" t="n">
        <v>966</v>
      </c>
      <c r="B571" s="6"/>
      <c r="C571" s="16" t="n">
        <v>0.594018547274358</v>
      </c>
      <c r="D571" s="16" t="n">
        <v>0.587748205078697</v>
      </c>
      <c r="E571" s="16" t="n">
        <v>0.565185185185185</v>
      </c>
      <c r="F571" s="16" t="n">
        <v>-0.235538175205903</v>
      </c>
      <c r="G571" s="16" t="n">
        <v>0.0437544727041381</v>
      </c>
      <c r="H571" s="6"/>
      <c r="I571" s="18" t="n">
        <v>-0.000217675188232393</v>
      </c>
      <c r="J571" s="18" t="n">
        <v>-0.000227277228048267</v>
      </c>
      <c r="K571" s="16" t="n">
        <v>0.546123456790123</v>
      </c>
      <c r="L571" s="16" t="n">
        <v>0.317756455910906</v>
      </c>
      <c r="M571" s="16" t="n">
        <v>0.562913580246914</v>
      </c>
      <c r="N571" s="16" t="n">
        <v>0.0747109732828027</v>
      </c>
      <c r="O571" s="16" t="n">
        <v>-0.0877262023318127</v>
      </c>
      <c r="P571" s="16" t="n">
        <v>-0.042156958246678</v>
      </c>
    </row>
    <row r="572" customFormat="false" ht="15" hidden="false" customHeight="false" outlineLevel="0" collapsed="false">
      <c r="A572" s="17" t="n">
        <v>967</v>
      </c>
      <c r="B572" s="6"/>
      <c r="C572" s="16" t="n">
        <v>0.593870610381558</v>
      </c>
      <c r="D572" s="16" t="n">
        <v>0.587583965490873</v>
      </c>
      <c r="E572" s="16" t="n">
        <v>0.565432098765432</v>
      </c>
      <c r="F572" s="16" t="n">
        <v>-0.236341666264596</v>
      </c>
      <c r="G572" s="16" t="n">
        <v>0.0431123964251499</v>
      </c>
      <c r="H572" s="6"/>
      <c r="I572" s="18" t="n">
        <v>-0.000166042309906156</v>
      </c>
      <c r="J572" s="18" t="n">
        <v>-0.000178107496293161</v>
      </c>
      <c r="K572" s="16" t="n">
        <v>0.562962962962963</v>
      </c>
      <c r="L572" s="16" t="n">
        <v>0.15642553126302</v>
      </c>
      <c r="M572" s="16" t="n">
        <v>0.538123456790123</v>
      </c>
      <c r="N572" s="16" t="n">
        <v>0.243906788225905</v>
      </c>
      <c r="O572" s="16" t="n">
        <v>-0.0880231478273151</v>
      </c>
      <c r="P572" s="16" t="n">
        <v>-0.0580066797068778</v>
      </c>
    </row>
    <row r="573" customFormat="false" ht="15" hidden="false" customHeight="false" outlineLevel="0" collapsed="false">
      <c r="A573" s="17" t="n">
        <v>968</v>
      </c>
      <c r="B573" s="6"/>
      <c r="C573" s="16" t="n">
        <v>0.593778705527457</v>
      </c>
      <c r="D573" s="16" t="n">
        <v>0.58746669153033</v>
      </c>
      <c r="E573" s="16" t="n">
        <v>0.565728395061729</v>
      </c>
      <c r="F573" s="16" t="n">
        <v>-0.237474563473923</v>
      </c>
      <c r="G573" s="16" t="n">
        <v>0.0423559056007565</v>
      </c>
      <c r="H573" s="6"/>
      <c r="I573" s="18" t="n">
        <v>-0.000121365388235759</v>
      </c>
      <c r="J573" s="18" t="n">
        <v>-0.000134440894402551</v>
      </c>
      <c r="K573" s="16" t="n">
        <v>0.574074074074074</v>
      </c>
      <c r="L573" s="16" t="n">
        <v>0.0846257236077146</v>
      </c>
      <c r="M573" s="16" t="n">
        <v>0.530938271604938</v>
      </c>
      <c r="N573" s="16" t="n">
        <v>0.314514620361412</v>
      </c>
      <c r="O573" s="16" t="n">
        <v>-0.088441791784823</v>
      </c>
      <c r="P573" s="16" t="n">
        <v>-0.0681527181762278</v>
      </c>
    </row>
    <row r="574" customFormat="false" ht="15" hidden="false" customHeight="false" outlineLevel="0" collapsed="false">
      <c r="A574" s="17" t="n">
        <v>969</v>
      </c>
      <c r="B574" s="6"/>
      <c r="C574" s="16" t="n">
        <v>0.593730912124269</v>
      </c>
      <c r="D574" s="16" t="n">
        <v>0.58738085786193</v>
      </c>
      <c r="E574" s="16" t="n">
        <v>0.566320987654321</v>
      </c>
      <c r="F574" s="16" t="n">
        <v>-0.239070121433151</v>
      </c>
      <c r="G574" s="16" t="n">
        <v>0.0410444604705024</v>
      </c>
      <c r="H574" s="6"/>
      <c r="I574" s="18" t="n">
        <v>-8.11049886179128E-005</v>
      </c>
      <c r="J574" s="18" t="n">
        <v>-9.54845450713148E-005</v>
      </c>
      <c r="K574" s="16" t="n">
        <v>0.585851851851852</v>
      </c>
      <c r="L574" s="16" t="n">
        <v>0.036014296321686</v>
      </c>
      <c r="M574" s="16" t="n">
        <v>0.52083950617284</v>
      </c>
      <c r="N574" s="16" t="n">
        <v>0.434212620765857</v>
      </c>
      <c r="O574" s="16" t="n">
        <v>-0.0890313250593854</v>
      </c>
      <c r="P574" s="16" t="n">
        <v>-0.0802024850344078</v>
      </c>
    </row>
    <row r="575" customFormat="false" ht="15" hidden="false" customHeight="false" outlineLevel="0" collapsed="false">
      <c r="A575" s="17" t="n">
        <v>970</v>
      </c>
      <c r="B575" s="6"/>
      <c r="C575" s="16" t="n">
        <v>0.593722404418787</v>
      </c>
      <c r="D575" s="16" t="n">
        <v>0.587321004534876</v>
      </c>
      <c r="E575" s="16" t="n">
        <v>0.567234567901235</v>
      </c>
      <c r="F575" s="16" t="n">
        <v>-0.241161834840603</v>
      </c>
      <c r="G575" s="16" t="n">
        <v>0.0393283276839148</v>
      </c>
      <c r="H575" s="6"/>
      <c r="I575" s="18" t="n">
        <v>-4.5397246169076E-005</v>
      </c>
      <c r="J575" s="18" t="n">
        <v>-6.05076281810206E-005</v>
      </c>
      <c r="K575" s="16" t="n">
        <v>0.593950617283951</v>
      </c>
      <c r="L575" s="16" t="n">
        <v>0.0174271354058438</v>
      </c>
      <c r="M575" s="16" t="n">
        <v>0.518617283950617</v>
      </c>
      <c r="N575" s="16" t="n">
        <v>0.44269960351075</v>
      </c>
      <c r="O575" s="16" t="n">
        <v>-0.0898040380658566</v>
      </c>
      <c r="P575" s="16" t="n">
        <v>-0.0891990354616115</v>
      </c>
    </row>
    <row r="576" customFormat="false" ht="15" hidden="false" customHeight="false" outlineLevel="0" collapsed="false">
      <c r="A576" s="17" t="n">
        <v>971</v>
      </c>
      <c r="B576" s="6"/>
      <c r="C576" s="16" t="n">
        <v>0.593734100609981</v>
      </c>
      <c r="D576" s="16" t="n">
        <v>0.587293373399127</v>
      </c>
      <c r="E576" s="16" t="n">
        <v>0.567654320987654</v>
      </c>
      <c r="F576" s="16" t="n">
        <v>-0.24279542562765</v>
      </c>
      <c r="G576" s="16" t="n">
        <v>0.0381743368050373</v>
      </c>
      <c r="H576" s="6"/>
      <c r="I576" s="18" t="n">
        <v>-1.26290108489394E-005</v>
      </c>
      <c r="J576" s="18" t="n">
        <v>-2.97323541048609E-005</v>
      </c>
      <c r="K576" s="16" t="n">
        <v>0.608222222222222</v>
      </c>
      <c r="L576" s="16" t="n">
        <v>0.00412764227438164</v>
      </c>
      <c r="M576" s="16" t="n">
        <v>0.504395061728395</v>
      </c>
      <c r="N576" s="16" t="n">
        <v>0.703581275146593</v>
      </c>
      <c r="O576" s="16" t="n">
        <v>-0.0904074004234649</v>
      </c>
      <c r="P576" s="16" t="n">
        <v>-0.105012242424929</v>
      </c>
    </row>
    <row r="577" customFormat="false" ht="15" hidden="false" customHeight="false" outlineLevel="0" collapsed="false">
      <c r="A577" s="17" t="n">
        <v>972</v>
      </c>
      <c r="B577" s="6"/>
      <c r="C577" s="16" t="n">
        <v>0.59375669571502</v>
      </c>
      <c r="D577" s="16" t="n">
        <v>0.587292580707369</v>
      </c>
      <c r="E577" s="16" t="n">
        <v>0.568024691358025</v>
      </c>
      <c r="F577" s="16" t="n">
        <v>-0.243833134707053</v>
      </c>
      <c r="G577" s="16" t="n">
        <v>0.0373317762129787</v>
      </c>
      <c r="H577" s="6"/>
      <c r="I577" s="18" t="n">
        <v>1.6749132245898E-005</v>
      </c>
      <c r="J577" s="18" t="n">
        <v>-2.13483734131844E-007</v>
      </c>
      <c r="K577" s="16" t="n">
        <v>0.612543209876543</v>
      </c>
      <c r="L577" s="16" t="n">
        <v>0.00295181780094362</v>
      </c>
      <c r="M577" s="16" t="n">
        <v>0.531703703703704</v>
      </c>
      <c r="N577" s="16" t="n">
        <v>0.565809722947654</v>
      </c>
      <c r="O577" s="16" t="n">
        <v>-0.0907906238218543</v>
      </c>
      <c r="P577" s="16" t="n">
        <v>-0.10791864625083</v>
      </c>
    </row>
    <row r="578" customFormat="false" ht="15" hidden="false" customHeight="false" outlineLevel="0" collapsed="false">
      <c r="A578" s="17" t="n">
        <v>973</v>
      </c>
      <c r="B578" s="6"/>
      <c r="C578" s="16" t="n">
        <v>0.593777657935301</v>
      </c>
      <c r="D578" s="16" t="n">
        <v>0.587307445236176</v>
      </c>
      <c r="E578" s="16" t="n">
        <v>0.568197530864198</v>
      </c>
      <c r="F578" s="16" t="n">
        <v>-0.244213888229589</v>
      </c>
      <c r="G578" s="16" t="n">
        <v>0.0371783798811852</v>
      </c>
      <c r="H578" s="6"/>
      <c r="I578" s="18" t="n">
        <v>4.37933774208492E-005</v>
      </c>
      <c r="J578" s="18" t="n">
        <v>2.94975011581833E-005</v>
      </c>
      <c r="K578" s="16" t="n">
        <v>0.600592592592593</v>
      </c>
      <c r="L578" s="16" t="n">
        <v>0.0104910297599453</v>
      </c>
      <c r="M578" s="16" t="n">
        <v>0.547703703703704</v>
      </c>
      <c r="N578" s="16" t="n">
        <v>0.332274788372218</v>
      </c>
      <c r="O578" s="16" t="n">
        <v>-0.0909312250520705</v>
      </c>
      <c r="P578" s="16" t="n">
        <v>-0.0943882463586947</v>
      </c>
    </row>
    <row r="579" customFormat="false" ht="15" hidden="false" customHeight="false" outlineLevel="0" collapsed="false">
      <c r="A579" s="17" t="n">
        <v>974</v>
      </c>
      <c r="B579" s="6"/>
      <c r="C579" s="16" t="n">
        <v>0.593806075348939</v>
      </c>
      <c r="D579" s="16" t="n">
        <v>0.587338009705758</v>
      </c>
      <c r="E579" s="16" t="n">
        <v>0.568222222222222</v>
      </c>
      <c r="F579" s="16" t="n">
        <v>-0.244272091656477</v>
      </c>
      <c r="G579" s="16" t="n">
        <v>0.0371783798811852</v>
      </c>
      <c r="H579" s="6"/>
      <c r="I579" s="18" t="n">
        <v>7.00555647163378E-005</v>
      </c>
      <c r="J579" s="18" t="n">
        <v>5.81338658679464E-005</v>
      </c>
      <c r="K579" s="16" t="n">
        <v>0.587111111111111</v>
      </c>
      <c r="L579" s="16" t="n">
        <v>0.0344727913110272</v>
      </c>
      <c r="M579" s="16" t="n">
        <v>0.563753086419753</v>
      </c>
      <c r="N579" s="16" t="n">
        <v>0.159379956903902</v>
      </c>
      <c r="O579" s="16" t="n">
        <v>-0.0909527174102083</v>
      </c>
      <c r="P579" s="16" t="n">
        <v>-0.0808357430451067</v>
      </c>
    </row>
    <row r="580" customFormat="false" ht="15" hidden="false" customHeight="false" outlineLevel="0" collapsed="false">
      <c r="A580" s="17" t="n">
        <v>975</v>
      </c>
      <c r="B580" s="6"/>
      <c r="C580" s="16" t="n">
        <v>0.593856307332365</v>
      </c>
      <c r="D580" s="16" t="n">
        <v>0.587394742813331</v>
      </c>
      <c r="E580" s="16" t="n">
        <v>0.567975308641975</v>
      </c>
      <c r="F580" s="16" t="n">
        <v>-0.244154294402789</v>
      </c>
      <c r="G580" s="16" t="n">
        <v>0.0371783798811852</v>
      </c>
      <c r="H580" s="6"/>
      <c r="I580" s="18" t="n">
        <v>9.36619724533135E-005</v>
      </c>
      <c r="J580" s="18" t="n">
        <v>8.45340327125106E-005</v>
      </c>
      <c r="K580" s="16" t="n">
        <v>0.569975308641975</v>
      </c>
      <c r="L580" s="16" t="n">
        <v>0.114603119851686</v>
      </c>
      <c r="M580" s="16" t="n">
        <v>0.565925925925926</v>
      </c>
      <c r="N580" s="16" t="n">
        <v>0.124854842291516</v>
      </c>
      <c r="O580" s="16" t="n">
        <v>-0.0909092191393639</v>
      </c>
      <c r="P580" s="16" t="n">
        <v>-0.0629518313678977</v>
      </c>
    </row>
    <row r="581" customFormat="false" ht="15" hidden="false" customHeight="false" outlineLevel="0" collapsed="false">
      <c r="A581" s="17" t="n">
        <v>976</v>
      </c>
      <c r="B581" s="6"/>
      <c r="C581" s="16" t="n">
        <v>0.593943759253286</v>
      </c>
      <c r="D581" s="16" t="n">
        <v>0.587485599934641</v>
      </c>
      <c r="E581" s="16" t="n">
        <v>0.568123456790123</v>
      </c>
      <c r="F581" s="16" t="n">
        <v>-0.244142194913144</v>
      </c>
      <c r="G581" s="16" t="n">
        <v>0.0371783798811852</v>
      </c>
      <c r="H581" s="6"/>
      <c r="I581" s="18" t="n">
        <v>0.000117989054746687</v>
      </c>
      <c r="J581" s="18" t="n">
        <v>0.000110568046332009</v>
      </c>
      <c r="K581" s="16" t="n">
        <v>0.560444444444445</v>
      </c>
      <c r="L581" s="16" t="n">
        <v>0.213732217712524</v>
      </c>
      <c r="M581" s="16" t="n">
        <v>0.540024691358025</v>
      </c>
      <c r="N581" s="16" t="n">
        <v>0.397048567886188</v>
      </c>
      <c r="O581" s="16" t="n">
        <v>-0.0909047512054236</v>
      </c>
      <c r="P581" s="16" t="n">
        <v>-0.0512646734830273</v>
      </c>
    </row>
    <row r="582" customFormat="false" ht="15" hidden="false" customHeight="false" outlineLevel="0" collapsed="false">
      <c r="A582" s="17" t="n">
        <v>977</v>
      </c>
      <c r="B582" s="6"/>
      <c r="C582" s="16" t="n">
        <v>0.594069542890386</v>
      </c>
      <c r="D582" s="16" t="n">
        <v>0.587612089066426</v>
      </c>
      <c r="E582" s="16" t="n">
        <v>0.568246913580247</v>
      </c>
      <c r="F582" s="16" t="n">
        <v>-0.244221544404507</v>
      </c>
      <c r="G582" s="16" t="n">
        <v>0.0371783798811852</v>
      </c>
      <c r="H582" s="6"/>
      <c r="I582" s="18" t="n">
        <v>0.000144022234847264</v>
      </c>
      <c r="J582" s="18" t="n">
        <v>0.000137018386568946</v>
      </c>
      <c r="K582" s="16" t="n">
        <v>0.557308641975309</v>
      </c>
      <c r="L582" s="16" t="n">
        <v>0.255449344764279</v>
      </c>
      <c r="M582" s="16" t="n">
        <v>0.502765432098766</v>
      </c>
      <c r="N582" s="16" t="n">
        <v>0.819363412255286</v>
      </c>
      <c r="O582" s="16" t="n">
        <v>-0.0909340521996184</v>
      </c>
      <c r="P582" s="16" t="n">
        <v>-0.0478803026377285</v>
      </c>
    </row>
    <row r="583" customFormat="false" ht="15" hidden="false" customHeight="false" outlineLevel="0" collapsed="false">
      <c r="A583" s="17" t="n">
        <v>978</v>
      </c>
      <c r="B583" s="6"/>
      <c r="C583" s="16" t="n">
        <v>0.594222964230243</v>
      </c>
      <c r="D583" s="16" t="n">
        <v>0.587769169174493</v>
      </c>
      <c r="E583" s="16" t="n">
        <v>0.56841975308642</v>
      </c>
      <c r="F583" s="16" t="n">
        <v>-0.244173183559197</v>
      </c>
      <c r="G583" s="16" t="n">
        <v>0.0371783798811852</v>
      </c>
      <c r="H583" s="6"/>
      <c r="I583" s="18" t="n">
        <v>0.000171512173753524</v>
      </c>
      <c r="J583" s="18" t="n">
        <v>0.000163497052967207</v>
      </c>
      <c r="K583" s="16" t="n">
        <v>0.560567901234568</v>
      </c>
      <c r="L583" s="16" t="n">
        <v>0.214488631908394</v>
      </c>
      <c r="M583" s="16" t="n">
        <v>0.561555555555556</v>
      </c>
      <c r="N583" s="16" t="n">
        <v>0.0880602280452611</v>
      </c>
      <c r="O583" s="16" t="n">
        <v>-0.0909161942575594</v>
      </c>
      <c r="P583" s="16" t="n">
        <v>-0.0537494210592261</v>
      </c>
    </row>
    <row r="584" customFormat="false" ht="15" hidden="false" customHeight="false" outlineLevel="0" collapsed="false">
      <c r="A584" s="17" t="n">
        <v>979</v>
      </c>
      <c r="B584" s="6"/>
      <c r="C584" s="16" t="n">
        <v>0.594414337246076</v>
      </c>
      <c r="D584" s="16" t="n">
        <v>0.587956325860107</v>
      </c>
      <c r="E584" s="16" t="n">
        <v>0.568444444444444</v>
      </c>
      <c r="F584" s="16" t="n">
        <v>-0.244408061963607</v>
      </c>
      <c r="G584" s="16" t="n">
        <v>0.03713181870938</v>
      </c>
      <c r="H584" s="6"/>
      <c r="I584" s="18" t="n">
        <v>0.000199773884007497</v>
      </c>
      <c r="J584" s="18" t="n">
        <v>0.000189826926303892</v>
      </c>
      <c r="K584" s="16" t="n">
        <v>0.568098765432099</v>
      </c>
      <c r="L584" s="16" t="n">
        <v>0.141670010856008</v>
      </c>
      <c r="M584" s="16" t="n">
        <v>0.609728395061728</v>
      </c>
      <c r="N584" s="16" t="n">
        <v>0.00195176841509154</v>
      </c>
      <c r="O584" s="16" t="n">
        <v>-0.0910029256860029</v>
      </c>
      <c r="P584" s="16" t="n">
        <v>-0.0644108743636327</v>
      </c>
    </row>
    <row r="585" customFormat="false" ht="15" hidden="false" customHeight="false" outlineLevel="0" collapsed="false">
      <c r="A585" s="17" t="n">
        <v>980</v>
      </c>
      <c r="B585" s="6"/>
      <c r="C585" s="16" t="n">
        <v>0.594651726773601</v>
      </c>
      <c r="D585" s="16" t="n">
        <v>0.588168550047102</v>
      </c>
      <c r="E585" s="16" t="n">
        <v>0.568864197530864</v>
      </c>
      <c r="F585" s="16" t="n">
        <v>-0.245436402359546</v>
      </c>
      <c r="G585" s="16" t="n">
        <v>0.0364638479399341</v>
      </c>
      <c r="H585" s="6"/>
      <c r="I585" s="18" t="n">
        <v>0.000227984244386942</v>
      </c>
      <c r="J585" s="18" t="n">
        <v>0.000214381182476298</v>
      </c>
      <c r="K585" s="16" t="n">
        <v>0.581703703703704</v>
      </c>
      <c r="L585" s="16" t="n">
        <v>0.0549873993999886</v>
      </c>
      <c r="M585" s="16" t="n">
        <v>0.643407407407407</v>
      </c>
      <c r="N585" s="18" t="n">
        <v>5.54356928054339E-005</v>
      </c>
      <c r="O585" s="16" t="n">
        <v>-0.0913826272573172</v>
      </c>
      <c r="P585" s="16" t="n">
        <v>-0.0838783235020791</v>
      </c>
    </row>
    <row r="586" customFormat="false" ht="15" hidden="false" customHeight="false" outlineLevel="0" collapsed="false">
      <c r="A586" s="17" t="n">
        <v>981</v>
      </c>
      <c r="B586" s="6"/>
      <c r="C586" s="16" t="n">
        <v>0.594910986143764</v>
      </c>
      <c r="D586" s="16" t="n">
        <v>0.588406420505842</v>
      </c>
      <c r="E586" s="16" t="n">
        <v>0.569185185185185</v>
      </c>
      <c r="F586" s="16" t="n">
        <v>-0.246317205160326</v>
      </c>
      <c r="G586" s="16" t="n">
        <v>0.0359732656390427</v>
      </c>
      <c r="H586" s="6"/>
      <c r="I586" s="18" t="n">
        <v>0.00025529275101198</v>
      </c>
      <c r="J586" s="18" t="n">
        <v>0.000236997641976519</v>
      </c>
      <c r="K586" s="16" t="n">
        <v>0.601086419753086</v>
      </c>
      <c r="L586" s="16" t="n">
        <v>0.0143786354252359</v>
      </c>
      <c r="M586" s="16" t="n">
        <v>0.648469135802469</v>
      </c>
      <c r="N586" s="18" t="n">
        <v>2.43203617784159E-005</v>
      </c>
      <c r="O586" s="16" t="n">
        <v>-0.0917078207731634</v>
      </c>
      <c r="P586" s="16" t="n">
        <v>-0.106806583230113</v>
      </c>
    </row>
    <row r="587" customFormat="false" ht="15" hidden="false" customHeight="false" outlineLevel="0" collapsed="false">
      <c r="A587" s="17" t="n">
        <v>982</v>
      </c>
      <c r="B587" s="6"/>
      <c r="C587" s="16" t="n">
        <v>0.595186693056729</v>
      </c>
      <c r="D587" s="16" t="n">
        <v>0.588672855607868</v>
      </c>
      <c r="E587" s="16" t="n">
        <v>0.569456790123457</v>
      </c>
      <c r="F587" s="16" t="n">
        <v>-0.246744407757702</v>
      </c>
      <c r="G587" s="16" t="n">
        <v>0.0356666736986791</v>
      </c>
      <c r="H587" s="6"/>
      <c r="I587" s="18" t="n">
        <v>0.0002817476694533</v>
      </c>
      <c r="J587" s="18" t="n">
        <v>0.000258267349429201</v>
      </c>
      <c r="K587" s="16" t="n">
        <v>0.617333333333333</v>
      </c>
      <c r="L587" s="16" t="n">
        <v>0.00300701164896125</v>
      </c>
      <c r="M587" s="16" t="n">
        <v>0.638222222222222</v>
      </c>
      <c r="N587" s="18" t="n">
        <v>0.000112558335768759</v>
      </c>
      <c r="O587" s="16" t="n">
        <v>-0.0918655339567654</v>
      </c>
      <c r="P587" s="16" t="n">
        <v>-0.129417763937051</v>
      </c>
    </row>
    <row r="588" customFormat="false" ht="15" hidden="false" customHeight="false" outlineLevel="0" collapsed="false">
      <c r="A588" s="17" t="n">
        <v>983</v>
      </c>
      <c r="B588" s="6"/>
      <c r="C588" s="16" t="n">
        <v>0.595486219506351</v>
      </c>
      <c r="D588" s="16" t="n">
        <v>0.588956656593545</v>
      </c>
      <c r="E588" s="16" t="n">
        <v>0.569555555555556</v>
      </c>
      <c r="F588" s="16" t="n">
        <v>-0.247423857046101</v>
      </c>
      <c r="G588" s="16" t="n">
        <v>0.0352417324479783</v>
      </c>
      <c r="H588" s="6"/>
      <c r="I588" s="18" t="n">
        <v>0.000306033021399536</v>
      </c>
      <c r="J588" s="18" t="n">
        <v>0.000280251401283092</v>
      </c>
      <c r="K588" s="16" t="n">
        <v>0.620641975308642</v>
      </c>
      <c r="L588" s="16" t="n">
        <v>0.00210036993656608</v>
      </c>
      <c r="M588" s="16" t="n">
        <v>0.610271604938272</v>
      </c>
      <c r="N588" s="16" t="n">
        <v>0.00275504889792598</v>
      </c>
      <c r="O588" s="16" t="n">
        <v>-0.0921163564593247</v>
      </c>
      <c r="P588" s="16" t="n">
        <v>-0.135250259816212</v>
      </c>
    </row>
    <row r="589" customFormat="false" ht="15" hidden="false" customHeight="false" outlineLevel="0" collapsed="false">
      <c r="A589" s="17" t="n">
        <v>984</v>
      </c>
      <c r="B589" s="6"/>
      <c r="C589" s="16" t="n">
        <v>0.595811972163313</v>
      </c>
      <c r="D589" s="16" t="n">
        <v>0.589248648958176</v>
      </c>
      <c r="E589" s="16" t="n">
        <v>0.569876543209877</v>
      </c>
      <c r="F589" s="16" t="n">
        <v>-0.248787066920138</v>
      </c>
      <c r="G589" s="16" t="n">
        <v>0.0343413330116349</v>
      </c>
      <c r="H589" s="6"/>
      <c r="I589" s="18" t="n">
        <v>0.000327724537677819</v>
      </c>
      <c r="J589" s="18" t="n">
        <v>0.000301794667327816</v>
      </c>
      <c r="K589" s="16" t="n">
        <v>0.614666666666667</v>
      </c>
      <c r="L589" s="16" t="n">
        <v>0.00345551184571526</v>
      </c>
      <c r="M589" s="16" t="n">
        <v>0.550074074074074</v>
      </c>
      <c r="N589" s="16" t="n">
        <v>0.191164449321409</v>
      </c>
      <c r="O589" s="16" t="n">
        <v>-0.0926195400791411</v>
      </c>
      <c r="P589" s="16" t="n">
        <v>-0.130556485267938</v>
      </c>
    </row>
    <row r="590" customFormat="false" ht="15" hidden="false" customHeight="false" outlineLevel="0" collapsed="false">
      <c r="A590" s="17" t="n">
        <v>985</v>
      </c>
      <c r="B590" s="6"/>
      <c r="C590" s="16" t="n">
        <v>0.596153940034637</v>
      </c>
      <c r="D590" s="16" t="n">
        <v>0.589550232606305</v>
      </c>
      <c r="E590" s="16" t="n">
        <v>0.570469135802469</v>
      </c>
      <c r="F590" s="16" t="n">
        <v>-0.250397653758863</v>
      </c>
      <c r="G590" s="16" t="n">
        <v>0.0332186205491495</v>
      </c>
      <c r="H590" s="6"/>
      <c r="I590" s="18" t="n">
        <v>0.000347071358607513</v>
      </c>
      <c r="J590" s="18" t="n">
        <v>0.000321047128428196</v>
      </c>
      <c r="K590" s="16" t="n">
        <v>0.609037037037037</v>
      </c>
      <c r="L590" s="16" t="n">
        <v>0.00533165324887776</v>
      </c>
      <c r="M590" s="16" t="n">
        <v>0.51841975308642</v>
      </c>
      <c r="N590" s="16" t="n">
        <v>0.63694805366292</v>
      </c>
      <c r="O590" s="16" t="n">
        <v>-0.0932139432233254</v>
      </c>
      <c r="P590" s="16" t="n">
        <v>-0.126021246333586</v>
      </c>
    </row>
    <row r="591" customFormat="false" ht="15" hidden="false" customHeight="false" outlineLevel="0" collapsed="false">
      <c r="A591" s="17" t="n">
        <v>986</v>
      </c>
      <c r="B591" s="6"/>
      <c r="C591" s="16" t="n">
        <v>0.596517258331401</v>
      </c>
      <c r="D591" s="16" t="n">
        <v>0.589872346199478</v>
      </c>
      <c r="E591" s="16" t="n">
        <v>0.570962962962963</v>
      </c>
      <c r="F591" s="16" t="n">
        <v>-0.252029761039736</v>
      </c>
      <c r="G591" s="16" t="n">
        <v>0.0322217915809016</v>
      </c>
      <c r="H591" s="6"/>
      <c r="I591" s="18" t="n">
        <v>0.000364575487752392</v>
      </c>
      <c r="J591" s="18" t="n">
        <v>0.000338438318597544</v>
      </c>
      <c r="K591" s="16" t="n">
        <v>0.60479012345679</v>
      </c>
      <c r="L591" s="16" t="n">
        <v>0.00759257274024965</v>
      </c>
      <c r="M591" s="16" t="n">
        <v>0.54962962962963</v>
      </c>
      <c r="N591" s="16" t="n">
        <v>0.190022695790188</v>
      </c>
      <c r="O591" s="16" t="n">
        <v>-0.0938161870415069</v>
      </c>
      <c r="P591" s="16" t="n">
        <v>-0.12189670030368</v>
      </c>
    </row>
    <row r="592" customFormat="false" ht="15" hidden="false" customHeight="false" outlineLevel="0" collapsed="false">
      <c r="A592" s="17" t="n">
        <v>987</v>
      </c>
      <c r="B592" s="6"/>
      <c r="C592" s="16" t="n">
        <v>0.596904776422697</v>
      </c>
      <c r="D592" s="16" t="n">
        <v>0.590221274424577</v>
      </c>
      <c r="E592" s="16" t="n">
        <v>0.571481481481482</v>
      </c>
      <c r="F592" s="16" t="n">
        <v>-0.253549500902338</v>
      </c>
      <c r="G592" s="16" t="n">
        <v>0.0312500581360859</v>
      </c>
      <c r="H592" s="6"/>
      <c r="I592" s="18" t="n">
        <v>0.000381120105110102</v>
      </c>
      <c r="J592" s="18" t="n">
        <v>0.000356846011582473</v>
      </c>
      <c r="K592" s="16" t="n">
        <v>0.594864197530864</v>
      </c>
      <c r="L592" s="16" t="n">
        <v>0.0177793631848858</v>
      </c>
      <c r="M592" s="16" t="n">
        <v>0.57237037037037</v>
      </c>
      <c r="N592" s="16" t="n">
        <v>0.0613051511353326</v>
      </c>
      <c r="O592" s="16" t="n">
        <v>-0.0943768749752342</v>
      </c>
      <c r="P592" s="16" t="n">
        <v>-0.109511997389706</v>
      </c>
    </row>
    <row r="593" customFormat="false" ht="15" hidden="false" customHeight="false" outlineLevel="0" collapsed="false">
      <c r="A593" s="17" t="n">
        <v>988</v>
      </c>
      <c r="B593" s="6"/>
      <c r="C593" s="16" t="n">
        <v>0.597305546460516</v>
      </c>
      <c r="D593" s="16" t="n">
        <v>0.590589985787886</v>
      </c>
      <c r="E593" s="16" t="n">
        <v>0.572123456790123</v>
      </c>
      <c r="F593" s="16" t="n">
        <v>-0.254813017254072</v>
      </c>
      <c r="G593" s="16" t="n">
        <v>0.0307160975286794</v>
      </c>
      <c r="H593" s="6" t="s">
        <v>510</v>
      </c>
      <c r="I593" s="18" t="n">
        <v>0.000397754990390953</v>
      </c>
      <c r="J593" s="18" t="n">
        <v>0.000375001954652611</v>
      </c>
      <c r="K593" s="16" t="n">
        <v>0.586148148148148</v>
      </c>
      <c r="L593" s="16" t="n">
        <v>0.0340516316441268</v>
      </c>
      <c r="M593" s="16" t="n">
        <v>0.591185185185185</v>
      </c>
      <c r="N593" s="16" t="n">
        <v>0.0095797778268893</v>
      </c>
      <c r="O593" s="16" t="n">
        <v>-0.0948429642921246</v>
      </c>
      <c r="P593" s="16" t="n">
        <v>-0.0992846696780048</v>
      </c>
    </row>
    <row r="594" customFormat="false" ht="15" hidden="false" customHeight="false" outlineLevel="0" collapsed="false">
      <c r="A594" s="17" t="n">
        <v>989</v>
      </c>
      <c r="B594" s="6"/>
      <c r="C594" s="16" t="n">
        <v>0.597719613342082</v>
      </c>
      <c r="D594" s="16" t="n">
        <v>0.590972615586172</v>
      </c>
      <c r="E594" s="16" t="n">
        <v>0.572814814814815</v>
      </c>
      <c r="F594" s="16" t="n">
        <v>-0.25605276968632</v>
      </c>
      <c r="G594" s="16" t="n">
        <v>0.0303123093003463</v>
      </c>
      <c r="H594" s="6" t="s">
        <v>510</v>
      </c>
      <c r="I594" s="18" t="n">
        <v>0.000414010927316325</v>
      </c>
      <c r="J594" s="18" t="n">
        <v>0.000393009865566501</v>
      </c>
      <c r="K594" s="16" t="n">
        <v>0.576641975308642</v>
      </c>
      <c r="L594" s="16" t="n">
        <v>0.060777847838194</v>
      </c>
      <c r="M594" s="16" t="n">
        <v>0.648962962962963</v>
      </c>
      <c r="N594" s="18" t="n">
        <v>1.20356869716896E-005</v>
      </c>
      <c r="O594" s="16" t="n">
        <v>-0.0953002268969629</v>
      </c>
      <c r="P594" s="16" t="n">
        <v>-0.0890807623698197</v>
      </c>
    </row>
    <row r="595" customFormat="false" ht="15" hidden="false" customHeight="false" outlineLevel="0" collapsed="false">
      <c r="A595" s="17" t="n">
        <v>990</v>
      </c>
      <c r="B595" s="6" t="s">
        <v>510</v>
      </c>
      <c r="C595" s="16" t="n">
        <v>0.598142269875097</v>
      </c>
      <c r="D595" s="16" t="n">
        <v>0.591378287302804</v>
      </c>
      <c r="E595" s="16" t="n">
        <v>0.573135802469136</v>
      </c>
      <c r="F595" s="16" t="n">
        <v>-0.256729916220208</v>
      </c>
      <c r="G595" s="16" t="n">
        <v>0.0300144650313211</v>
      </c>
      <c r="H595" s="6" t="s">
        <v>510</v>
      </c>
      <c r="I595" s="18" t="n">
        <v>0.000428229769069634</v>
      </c>
      <c r="J595" s="18" t="n">
        <v>0.000410515439177911</v>
      </c>
      <c r="K595" s="16" t="n">
        <v>0.563160493827161</v>
      </c>
      <c r="L595" s="16" t="n">
        <v>0.127744879160281</v>
      </c>
      <c r="M595" s="16" t="n">
        <v>0.685975308641975</v>
      </c>
      <c r="N595" s="18" t="n">
        <v>3.51778702896951E-008</v>
      </c>
      <c r="O595" s="16" t="n">
        <v>-0.0955499559760352</v>
      </c>
      <c r="P595" s="16" t="n">
        <v>-0.0734590951997887</v>
      </c>
    </row>
    <row r="596" customFormat="false" ht="15" hidden="false" customHeight="false" outlineLevel="0" collapsed="false">
      <c r="A596" s="17" t="n">
        <v>991</v>
      </c>
      <c r="B596" s="6" t="s">
        <v>510</v>
      </c>
      <c r="C596" s="16" t="n">
        <v>0.598571455149849</v>
      </c>
      <c r="D596" s="16" t="n">
        <v>0.591802399823687</v>
      </c>
      <c r="E596" s="16" t="n">
        <v>0.573037037037037</v>
      </c>
      <c r="F596" s="16" t="n">
        <v>-0.256941309233503</v>
      </c>
      <c r="G596" s="16" t="n">
        <v>0.0299406868991423</v>
      </c>
      <c r="H596" s="6" t="s">
        <v>510</v>
      </c>
      <c r="I596" s="18" t="n">
        <v>0.000441871406065675</v>
      </c>
      <c r="J596" s="18" t="n">
        <v>0.000426548068247738</v>
      </c>
      <c r="K596" s="16" t="n">
        <v>0.554049382716049</v>
      </c>
      <c r="L596" s="16" t="n">
        <v>0.202942540221539</v>
      </c>
      <c r="M596" s="16" t="n">
        <v>0.708716049382716</v>
      </c>
      <c r="N596" s="18" t="n">
        <v>6.08775015851771E-010</v>
      </c>
      <c r="O596" s="16" t="n">
        <v>-0.0956279132264705</v>
      </c>
      <c r="P596" s="16" t="n">
        <v>-0.0618775964893885</v>
      </c>
    </row>
    <row r="597" customFormat="false" ht="15" hidden="false" customHeight="false" outlineLevel="0" collapsed="false">
      <c r="A597" s="17" t="n">
        <v>992</v>
      </c>
      <c r="B597" s="6" t="s">
        <v>510</v>
      </c>
      <c r="C597" s="16" t="n">
        <v>0.59901726972529</v>
      </c>
      <c r="D597" s="16" t="n">
        <v>0.592247959975135</v>
      </c>
      <c r="E597" s="16" t="n">
        <v>0.573234567901235</v>
      </c>
      <c r="F597" s="16" t="n">
        <v>-0.256965619129318</v>
      </c>
      <c r="G597" s="16" t="n">
        <v>0.0299406868991423</v>
      </c>
      <c r="H597" s="6" t="s">
        <v>510</v>
      </c>
      <c r="I597" s="18" t="n">
        <v>0.000452212298671986</v>
      </c>
      <c r="J597" s="18" t="n">
        <v>0.000440117002714841</v>
      </c>
      <c r="K597" s="16" t="n">
        <v>0.542888888888889</v>
      </c>
      <c r="L597" s="16" t="n">
        <v>0.32453892121556</v>
      </c>
      <c r="M597" s="16" t="n">
        <v>0.717925925925926</v>
      </c>
      <c r="N597" s="18" t="n">
        <v>1.08442980638744E-010</v>
      </c>
      <c r="O597" s="16" t="n">
        <v>-0.0956368780866027</v>
      </c>
      <c r="P597" s="16" t="n">
        <v>-0.0479062964721419</v>
      </c>
    </row>
    <row r="598" customFormat="false" ht="15" hidden="false" customHeight="false" outlineLevel="0" collapsed="false">
      <c r="A598" s="17" t="n">
        <v>993</v>
      </c>
      <c r="B598" s="6" t="s">
        <v>510</v>
      </c>
      <c r="C598" s="16" t="n">
        <v>0.599483555339219</v>
      </c>
      <c r="D598" s="16" t="n">
        <v>0.592713045880636</v>
      </c>
      <c r="E598" s="16" t="n">
        <v>0.573432098765432</v>
      </c>
      <c r="F598" s="16" t="n">
        <v>-0.257016485022369</v>
      </c>
      <c r="G598" s="16" t="n">
        <v>0.0299406868991423</v>
      </c>
      <c r="H598" s="6" t="s">
        <v>510</v>
      </c>
      <c r="I598" s="18" t="n">
        <v>0.000461720396127598</v>
      </c>
      <c r="J598" s="18" t="n">
        <v>0.000452676306166937</v>
      </c>
      <c r="K598" s="16" t="n">
        <v>0.534024691358025</v>
      </c>
      <c r="L598" s="16" t="n">
        <v>0.474553982890247</v>
      </c>
      <c r="M598" s="16" t="n">
        <v>0.692987654320988</v>
      </c>
      <c r="N598" s="18" t="n">
        <v>8.75609535984696E-009</v>
      </c>
      <c r="O598" s="16" t="n">
        <v>-0.0956556360355992</v>
      </c>
      <c r="P598" s="16" t="n">
        <v>-0.0353779910734143</v>
      </c>
    </row>
    <row r="599" customFormat="false" ht="15" hidden="false" customHeight="false" outlineLevel="0" collapsed="false">
      <c r="A599" s="17" t="n">
        <v>994</v>
      </c>
      <c r="B599" s="6" t="s">
        <v>510</v>
      </c>
      <c r="C599" s="16" t="n">
        <v>0.599969786873325</v>
      </c>
      <c r="D599" s="16" t="n">
        <v>0.593189900486745</v>
      </c>
      <c r="E599" s="16" t="n">
        <v>0.573530864197531</v>
      </c>
      <c r="F599" s="16" t="n">
        <v>-0.257368704137147</v>
      </c>
      <c r="G599" s="16" t="n">
        <v>0.0299406868991423</v>
      </c>
      <c r="H599" s="6" t="s">
        <v>510</v>
      </c>
      <c r="I599" s="18" t="n">
        <v>0.000469292728514845</v>
      </c>
      <c r="J599" s="18" t="n">
        <v>0.000463384288311595</v>
      </c>
      <c r="K599" s="16" t="n">
        <v>0.524938271604938</v>
      </c>
      <c r="L599" s="16" t="n">
        <v>0.657478962247824</v>
      </c>
      <c r="M599" s="16" t="n">
        <v>0.672074074074074</v>
      </c>
      <c r="N599" s="18" t="n">
        <v>2.49957507795328E-007</v>
      </c>
      <c r="O599" s="16" t="n">
        <v>-0.0957855220068652</v>
      </c>
      <c r="P599" s="16" t="n">
        <v>-0.0228513151504765</v>
      </c>
    </row>
    <row r="600" customFormat="false" ht="15" hidden="false" customHeight="false" outlineLevel="0" collapsed="false">
      <c r="A600" s="17" t="n">
        <v>995</v>
      </c>
      <c r="B600" s="6" t="s">
        <v>510</v>
      </c>
      <c r="C600" s="16" t="n">
        <v>0.60045056945609</v>
      </c>
      <c r="D600" s="16" t="n">
        <v>0.593667631362796</v>
      </c>
      <c r="E600" s="16" t="n">
        <v>0.573975308641975</v>
      </c>
      <c r="F600" s="16" t="n">
        <v>-0.25747340940801</v>
      </c>
      <c r="G600" s="16" t="n">
        <v>0.0299406868991423</v>
      </c>
      <c r="H600" s="6" t="s">
        <v>510</v>
      </c>
      <c r="I600" s="18" t="n">
        <v>0.00047470660610042</v>
      </c>
      <c r="J600" s="18" t="n">
        <v>0.000470305974614642</v>
      </c>
      <c r="K600" s="16" t="n">
        <v>0.519851851851852</v>
      </c>
      <c r="L600" s="16" t="n">
        <v>0.748552432277085</v>
      </c>
      <c r="M600" s="16" t="n">
        <v>0.646444444444445</v>
      </c>
      <c r="N600" s="18" t="n">
        <v>1.35049587265724E-005</v>
      </c>
      <c r="O600" s="16" t="n">
        <v>-0.0958241326701031</v>
      </c>
      <c r="P600" s="16" t="n">
        <v>-0.0169077961875374</v>
      </c>
    </row>
    <row r="601" customFormat="false" ht="15" hidden="false" customHeight="false" outlineLevel="0" collapsed="false">
      <c r="A601" s="17" t="n">
        <v>996</v>
      </c>
      <c r="B601" s="6" t="s">
        <v>510</v>
      </c>
      <c r="C601" s="16" t="n">
        <v>0.600945836583806</v>
      </c>
      <c r="D601" s="16" t="n">
        <v>0.594158472085057</v>
      </c>
      <c r="E601" s="16" t="n">
        <v>0.574098765432099</v>
      </c>
      <c r="F601" s="16" t="n">
        <v>-0.257617182888802</v>
      </c>
      <c r="G601" s="16" t="n">
        <v>0.0299406868991423</v>
      </c>
      <c r="H601" s="6" t="s">
        <v>510</v>
      </c>
      <c r="I601" s="18" t="n">
        <v>0.000478170470111525</v>
      </c>
      <c r="J601" s="18" t="n">
        <v>0.000473673341149965</v>
      </c>
      <c r="K601" s="16" t="n">
        <v>0.518765432098765</v>
      </c>
      <c r="L601" s="16" t="n">
        <v>0.745606737904361</v>
      </c>
      <c r="M601" s="16" t="n">
        <v>0.601728395061728</v>
      </c>
      <c r="N601" s="16" t="n">
        <v>0.0051659674653612</v>
      </c>
      <c r="O601" s="16" t="n">
        <v>-0.0958771492528761</v>
      </c>
      <c r="P601" s="16" t="n">
        <v>-0.0172381856716526</v>
      </c>
    </row>
    <row r="602" customFormat="false" ht="15" hidden="false" customHeight="false" outlineLevel="0" collapsed="false">
      <c r="A602" s="17" t="n">
        <v>997</v>
      </c>
      <c r="B602" s="6" t="s">
        <v>510</v>
      </c>
      <c r="C602" s="16" t="n">
        <v>0.601452408011052</v>
      </c>
      <c r="D602" s="16" t="n">
        <v>0.594658673535542</v>
      </c>
      <c r="E602" s="16" t="n">
        <v>0.573975308641975</v>
      </c>
      <c r="F602" s="16" t="n">
        <v>-0.257825377843867</v>
      </c>
      <c r="G602" s="16" t="n">
        <v>0.0298635262101249</v>
      </c>
      <c r="H602" s="6" t="s">
        <v>510</v>
      </c>
      <c r="I602" s="18" t="n">
        <v>0.0004791633191865</v>
      </c>
      <c r="J602" s="18" t="n">
        <v>0.000474928733515948</v>
      </c>
      <c r="K602" s="16" t="n">
        <v>0.516913580246914</v>
      </c>
      <c r="L602" s="16" t="n">
        <v>0.761731928241158</v>
      </c>
      <c r="M602" s="16" t="n">
        <v>0.553876543209877</v>
      </c>
      <c r="N602" s="16" t="n">
        <v>0.203574178093618</v>
      </c>
      <c r="O602" s="16" t="n">
        <v>-0.0959539198579518</v>
      </c>
      <c r="P602" s="16" t="n">
        <v>-0.0162835925149205</v>
      </c>
    </row>
    <row r="603" customFormat="false" ht="15" hidden="false" customHeight="false" outlineLevel="0" collapsed="false">
      <c r="A603" s="17" t="n">
        <v>998</v>
      </c>
      <c r="B603" s="6" t="s">
        <v>510</v>
      </c>
      <c r="C603" s="16" t="n">
        <v>0.601953344673093</v>
      </c>
      <c r="D603" s="16" t="n">
        <v>0.595153770920035</v>
      </c>
      <c r="E603" s="16" t="n">
        <v>0.573950617283951</v>
      </c>
      <c r="F603" s="16" t="n">
        <v>-0.258013221830666</v>
      </c>
      <c r="G603" s="16" t="n">
        <v>0.0298419847536191</v>
      </c>
      <c r="H603" s="6" t="s">
        <v>510</v>
      </c>
      <c r="I603" s="18" t="n">
        <v>0.000479694894222924</v>
      </c>
      <c r="J603" s="18" t="n">
        <v>0.000475940356650636</v>
      </c>
      <c r="K603" s="16" t="n">
        <v>0.513283950617284</v>
      </c>
      <c r="L603" s="16" t="n">
        <v>0.790454104016054</v>
      </c>
      <c r="M603" s="16" t="n">
        <v>0.53320987654321</v>
      </c>
      <c r="N603" s="16" t="n">
        <v>0.569847957137282</v>
      </c>
      <c r="O603" s="16" t="n">
        <v>-0.0960231846996628</v>
      </c>
      <c r="P603" s="16" t="n">
        <v>-0.0145175036850999</v>
      </c>
    </row>
    <row r="604" customFormat="false" ht="15" hidden="false" customHeight="false" outlineLevel="0" collapsed="false">
      <c r="A604" s="17" t="n">
        <v>999</v>
      </c>
      <c r="B604" s="6" t="s">
        <v>510</v>
      </c>
      <c r="C604" s="16" t="n">
        <v>0.602440481707192</v>
      </c>
      <c r="D604" s="16" t="n">
        <v>0.595634678763668</v>
      </c>
      <c r="E604" s="16" t="n">
        <v>0.574345679012346</v>
      </c>
      <c r="F604" s="16" t="n">
        <v>-0.258222092173613</v>
      </c>
      <c r="G604" s="16" t="n">
        <v>0.0297842997839394</v>
      </c>
      <c r="H604" s="6" t="s">
        <v>510</v>
      </c>
      <c r="I604" s="18" t="n">
        <v>0.000480311455233327</v>
      </c>
      <c r="J604" s="18" t="n">
        <v>0.000476806497430629</v>
      </c>
      <c r="K604" s="16" t="n">
        <v>0.510074074074074</v>
      </c>
      <c r="L604" s="16" t="n">
        <v>0.804933077570446</v>
      </c>
      <c r="M604" s="16" t="n">
        <v>0.528271604938272</v>
      </c>
      <c r="N604" s="16" t="n">
        <v>0.720906769567838</v>
      </c>
      <c r="O604" s="16" t="n">
        <v>-0.0961002010781242</v>
      </c>
      <c r="P604" s="16" t="n">
        <v>-0.0136337371617412</v>
      </c>
    </row>
    <row r="605" customFormat="false" ht="15" hidden="false" customHeight="false" outlineLevel="0" collapsed="false">
      <c r="A605" s="17" t="n">
        <v>1000</v>
      </c>
      <c r="B605" s="6" t="s">
        <v>510</v>
      </c>
      <c r="C605" s="16" t="n">
        <v>0.60291356349675</v>
      </c>
      <c r="D605" s="16" t="n">
        <v>0.596109415894809</v>
      </c>
      <c r="E605" s="16" t="n">
        <v>0.574123456790123</v>
      </c>
      <c r="F605" s="16" t="n">
        <v>-0.258131066414403</v>
      </c>
      <c r="G605" s="16" t="n">
        <v>0.0297842997839394</v>
      </c>
      <c r="H605" s="6" t="s">
        <v>510</v>
      </c>
      <c r="I605" s="18" t="n">
        <v>0.000479658094031407</v>
      </c>
      <c r="J605" s="18" t="n">
        <v>0.000476278266120163</v>
      </c>
      <c r="K605" s="16" t="n">
        <v>0.50683950617284</v>
      </c>
      <c r="L605" s="16" t="n">
        <v>0.813450261938426</v>
      </c>
      <c r="M605" s="16" t="n">
        <v>0.521703703703704</v>
      </c>
      <c r="N605" s="16" t="n">
        <v>0.846362654207213</v>
      </c>
      <c r="O605" s="16" t="n">
        <v>-0.0960666375289918</v>
      </c>
      <c r="P605" s="16" t="n">
        <v>-0.0132143775902107</v>
      </c>
    </row>
    <row r="606" customFormat="false" ht="15" hidden="false" customHeight="false" outlineLevel="0" collapsed="false">
      <c r="A606" s="17" t="n">
        <v>1001</v>
      </c>
      <c r="B606" s="6" t="s">
        <v>510</v>
      </c>
      <c r="C606" s="16" t="n">
        <v>0.603377114994009</v>
      </c>
      <c r="D606" s="16" t="n">
        <v>0.596572321274097</v>
      </c>
      <c r="E606" s="16" t="n">
        <v>0.574148148148148</v>
      </c>
      <c r="F606" s="16" t="n">
        <v>-0.258131239034516</v>
      </c>
      <c r="G606" s="16" t="n">
        <v>0.0297842997839394</v>
      </c>
      <c r="H606" s="6" t="s">
        <v>510</v>
      </c>
      <c r="I606" s="18" t="n">
        <v>0.00047771367935144</v>
      </c>
      <c r="J606" s="18" t="n">
        <v>0.000474651364200282</v>
      </c>
      <c r="K606" s="16" t="n">
        <v>0.504172839506173</v>
      </c>
      <c r="L606" s="16" t="n">
        <v>0.830643361961207</v>
      </c>
      <c r="M606" s="16" t="n">
        <v>0.521432098765432</v>
      </c>
      <c r="N606" s="16" t="n">
        <v>0.847577978204121</v>
      </c>
      <c r="O606" s="16" t="n">
        <v>-0.0960667011787965</v>
      </c>
      <c r="P606" s="16" t="n">
        <v>-0.012005852005152</v>
      </c>
    </row>
    <row r="607" customFormat="false" ht="15" hidden="false" customHeight="false" outlineLevel="0" collapsed="false">
      <c r="A607" s="17" t="n">
        <v>1002</v>
      </c>
      <c r="B607" s="6" t="s">
        <v>510</v>
      </c>
      <c r="C607" s="16" t="n">
        <v>0.603839869198998</v>
      </c>
      <c r="D607" s="16" t="n">
        <v>0.597030745348794</v>
      </c>
      <c r="E607" s="16" t="n">
        <v>0.574148148148148</v>
      </c>
      <c r="F607" s="16" t="n">
        <v>-0.258274290941974</v>
      </c>
      <c r="G607" s="16" t="n">
        <v>0.0297842997839394</v>
      </c>
      <c r="H607" s="6" t="s">
        <v>510</v>
      </c>
      <c r="I607" s="18" t="n">
        <v>0.000476082448920179</v>
      </c>
      <c r="J607" s="18" t="n">
        <v>0.000474294779223691</v>
      </c>
      <c r="K607" s="16" t="n">
        <v>0.501703703703704</v>
      </c>
      <c r="L607" s="16" t="n">
        <v>0.906890731344418</v>
      </c>
      <c r="M607" s="16" t="n">
        <v>0.535185185185185</v>
      </c>
      <c r="N607" s="16" t="n">
        <v>0.632752757694479</v>
      </c>
      <c r="O607" s="16" t="n">
        <v>-0.0961194479647222</v>
      </c>
      <c r="P607" s="16" t="n">
        <v>-0.00701018919994314</v>
      </c>
    </row>
    <row r="608" customFormat="false" ht="15" hidden="false" customHeight="false" outlineLevel="0" collapsed="false">
      <c r="A608" s="17" t="n">
        <v>1003</v>
      </c>
      <c r="B608" s="6" t="s">
        <v>510</v>
      </c>
      <c r="C608" s="16" t="n">
        <v>0.604304079230068</v>
      </c>
      <c r="D608" s="16" t="n">
        <v>0.597493627824677</v>
      </c>
      <c r="E608" s="16" t="n">
        <v>0.574444444444444</v>
      </c>
      <c r="F608" s="16" t="n">
        <v>-0.258303600384908</v>
      </c>
      <c r="G608" s="16" t="n">
        <v>0.0297842997839394</v>
      </c>
      <c r="H608" s="6" t="s">
        <v>510</v>
      </c>
      <c r="I608" s="18" t="n">
        <v>0.00047562485255129</v>
      </c>
      <c r="J608" s="18" t="n">
        <v>0.000473728695084759</v>
      </c>
      <c r="K608" s="16" t="n">
        <v>0.503012345679012</v>
      </c>
      <c r="L608" s="16" t="n">
        <v>0.902534738107431</v>
      </c>
      <c r="M608" s="16" t="n">
        <v>0.547037037037037</v>
      </c>
      <c r="N608" s="16" t="n">
        <v>0.439931260549809</v>
      </c>
      <c r="O608" s="16" t="n">
        <v>-0.0961302549832755</v>
      </c>
      <c r="P608" s="16" t="n">
        <v>-0.00739665156379802</v>
      </c>
    </row>
    <row r="609" customFormat="false" ht="15" hidden="false" customHeight="false" outlineLevel="0" collapsed="false">
      <c r="A609" s="17" t="n">
        <v>1004</v>
      </c>
      <c r="B609" s="6" t="s">
        <v>510</v>
      </c>
      <c r="C609" s="16" t="n">
        <v>0.604773013917502</v>
      </c>
      <c r="D609" s="16" t="n">
        <v>0.597958923510926</v>
      </c>
      <c r="E609" s="16" t="n">
        <v>0.57437037037037</v>
      </c>
      <c r="F609" s="16" t="n">
        <v>-0.258420150760632</v>
      </c>
      <c r="G609" s="16" t="n">
        <v>0.0297842997839394</v>
      </c>
      <c r="H609" s="6" t="s">
        <v>510</v>
      </c>
      <c r="I609" s="18" t="n">
        <v>0.000476694700577837</v>
      </c>
      <c r="J609" s="18" t="n">
        <v>0.000474051647856702</v>
      </c>
      <c r="K609" s="16" t="n">
        <v>0.502469135802469</v>
      </c>
      <c r="L609" s="16" t="n">
        <v>0.86223468059461</v>
      </c>
      <c r="M609" s="16" t="n">
        <v>0.542567901234568</v>
      </c>
      <c r="N609" s="16" t="n">
        <v>0.507005463241318</v>
      </c>
      <c r="O609" s="16" t="n">
        <v>-0.0961732292634137</v>
      </c>
      <c r="P609" s="16" t="n">
        <v>-0.010225345376478</v>
      </c>
    </row>
    <row r="610" customFormat="false" ht="15" hidden="false" customHeight="false" outlineLevel="0" collapsed="false">
      <c r="A610" s="17" t="n">
        <v>1005</v>
      </c>
      <c r="B610" s="6" t="s">
        <v>510</v>
      </c>
      <c r="C610" s="16" t="n">
        <v>0.605237717751673</v>
      </c>
      <c r="D610" s="16" t="n">
        <v>0.598425365019204</v>
      </c>
      <c r="E610" s="16" t="n">
        <v>0.57437037037037</v>
      </c>
      <c r="F610" s="16" t="n">
        <v>-0.258329114778451</v>
      </c>
      <c r="G610" s="16" t="n">
        <v>0.0297842997839394</v>
      </c>
      <c r="H610" s="6" t="s">
        <v>510</v>
      </c>
      <c r="I610" s="18" t="n">
        <v>0.00047867789959018</v>
      </c>
      <c r="J610" s="18" t="n">
        <v>0.000476477284609904</v>
      </c>
      <c r="K610" s="16" t="n">
        <v>0.505407407407407</v>
      </c>
      <c r="L610" s="16" t="n">
        <v>0.888947559373573</v>
      </c>
      <c r="M610" s="16" t="n">
        <v>0.520049382716049</v>
      </c>
      <c r="N610" s="16" t="n">
        <v>0.888894193528688</v>
      </c>
      <c r="O610" s="16" t="n">
        <v>-0.0961396626582431</v>
      </c>
      <c r="P610" s="16" t="n">
        <v>-0.00843479233949375</v>
      </c>
    </row>
    <row r="611" customFormat="false" ht="15" hidden="false" customHeight="false" outlineLevel="0" collapsed="false">
      <c r="A611" s="17" t="n">
        <v>1006</v>
      </c>
      <c r="B611" s="6" t="s">
        <v>510</v>
      </c>
      <c r="C611" s="16" t="n">
        <v>0.60571762738065</v>
      </c>
      <c r="D611" s="16" t="n">
        <v>0.598903203685833</v>
      </c>
      <c r="E611" s="16" t="n">
        <v>0.574197530864198</v>
      </c>
      <c r="F611" s="16" t="n">
        <v>-0.258376512371767</v>
      </c>
      <c r="G611" s="16" t="n">
        <v>0.0297842997839394</v>
      </c>
      <c r="H611" s="6" t="s">
        <v>510</v>
      </c>
      <c r="I611" s="18" t="n">
        <v>0.00048161631712074</v>
      </c>
      <c r="J611" s="18" t="n">
        <v>0.000479547412479313</v>
      </c>
      <c r="K611" s="16" t="n">
        <v>0.50679012345679</v>
      </c>
      <c r="L611" s="16" t="n">
        <v>0.897642645275678</v>
      </c>
      <c r="M611" s="16" t="n">
        <v>0.522222222222222</v>
      </c>
      <c r="N611" s="16" t="n">
        <v>0.796087287644858</v>
      </c>
      <c r="O611" s="16" t="n">
        <v>-0.0961571390449339</v>
      </c>
      <c r="P611" s="16" t="n">
        <v>-0.00780906821995875</v>
      </c>
    </row>
    <row r="612" customFormat="false" ht="15" hidden="false" customHeight="false" outlineLevel="0" collapsed="false">
      <c r="A612" s="17" t="n">
        <v>1007</v>
      </c>
      <c r="B612" s="6" t="s">
        <v>510</v>
      </c>
      <c r="C612" s="16" t="n">
        <v>0.606206571782882</v>
      </c>
      <c r="D612" s="16" t="n">
        <v>0.599387572261252</v>
      </c>
      <c r="E612" s="16" t="n">
        <v>0.574444444444444</v>
      </c>
      <c r="F612" s="16" t="n">
        <v>-0.258514529208709</v>
      </c>
      <c r="G612" s="16" t="n">
        <v>0.0297842997839394</v>
      </c>
      <c r="H612" s="6" t="s">
        <v>510</v>
      </c>
      <c r="I612" s="18" t="n">
        <v>0.000483720434877538</v>
      </c>
      <c r="J612" s="18" t="n">
        <v>0.000482321638577145</v>
      </c>
      <c r="K612" s="16" t="n">
        <v>0.508962962962963</v>
      </c>
      <c r="L612" s="16" t="n">
        <v>0.929679073011374</v>
      </c>
      <c r="M612" s="16" t="n">
        <v>0.547851851851852</v>
      </c>
      <c r="N612" s="16" t="n">
        <v>0.349231984304278</v>
      </c>
      <c r="O612" s="16" t="n">
        <v>-0.0962080279494987</v>
      </c>
      <c r="P612" s="16" t="n">
        <v>-0.00520273280659757</v>
      </c>
    </row>
    <row r="613" customFormat="false" ht="15" hidden="false" customHeight="false" outlineLevel="0" collapsed="false">
      <c r="A613" s="17" t="n">
        <v>1008</v>
      </c>
      <c r="B613" s="6" t="s">
        <v>510</v>
      </c>
      <c r="C613" s="16" t="n">
        <v>0.606697013609401</v>
      </c>
      <c r="D613" s="16" t="n">
        <v>0.599876024246218</v>
      </c>
      <c r="E613" s="16" t="n">
        <v>0.574345679012346</v>
      </c>
      <c r="F613" s="16" t="n">
        <v>-0.258549707538996</v>
      </c>
      <c r="G613" s="16" t="n">
        <v>0.0297842997839394</v>
      </c>
      <c r="H613" s="6" t="s">
        <v>510</v>
      </c>
      <c r="I613" s="18" t="n">
        <v>0.000487881286275379</v>
      </c>
      <c r="J613" s="18" t="n">
        <v>0.000486791983008962</v>
      </c>
      <c r="K613" s="16" t="n">
        <v>0.511111111111111</v>
      </c>
      <c r="L613" s="16" t="n">
        <v>0.944369199238363</v>
      </c>
      <c r="M613" s="16" t="n">
        <v>0.57520987654321</v>
      </c>
      <c r="N613" s="16" t="n">
        <v>0.0663789003650442</v>
      </c>
      <c r="O613" s="16" t="n">
        <v>-0.0962209986136825</v>
      </c>
      <c r="P613" s="16" t="n">
        <v>-0.00400359844720213</v>
      </c>
    </row>
    <row r="614" customFormat="false" ht="15" hidden="false" customHeight="false" outlineLevel="0" collapsed="false">
      <c r="A614" s="17" t="n">
        <v>1009</v>
      </c>
      <c r="B614" s="6" t="s">
        <v>510</v>
      </c>
      <c r="C614" s="16" t="n">
        <v>0.607190755524807</v>
      </c>
      <c r="D614" s="16" t="n">
        <v>0.600367823018402</v>
      </c>
      <c r="E614" s="16" t="n">
        <v>0.574098765432099</v>
      </c>
      <c r="F614" s="16" t="n">
        <v>-0.258579202096751</v>
      </c>
      <c r="G614" s="16" t="n">
        <v>0.0297842997839394</v>
      </c>
      <c r="H614" s="6" t="s">
        <v>510</v>
      </c>
      <c r="I614" s="18" t="n">
        <v>0.00049146966801616</v>
      </c>
      <c r="J614" s="18" t="n">
        <v>0.000490923237231617</v>
      </c>
      <c r="K614" s="16" t="n">
        <v>0.512740740740741</v>
      </c>
      <c r="L614" s="16" t="n">
        <v>0.973970121551457</v>
      </c>
      <c r="M614" s="16" t="n">
        <v>0.611283950617284</v>
      </c>
      <c r="N614" s="16" t="n">
        <v>0.00242654185665644</v>
      </c>
      <c r="O614" s="16" t="n">
        <v>-0.0962318735662901</v>
      </c>
      <c r="P614" s="16" t="n">
        <v>-0.00199202451017455</v>
      </c>
    </row>
    <row r="615" customFormat="false" ht="15" hidden="false" customHeight="false" outlineLevel="0" collapsed="false">
      <c r="A615" s="17" t="n">
        <v>1010</v>
      </c>
      <c r="B615" s="6" t="s">
        <v>510</v>
      </c>
      <c r="C615" s="16" t="n">
        <v>0.607687306776471</v>
      </c>
      <c r="D615" s="16" t="n">
        <v>0.600860573841174</v>
      </c>
      <c r="E615" s="16" t="n">
        <v>0.574296296296296</v>
      </c>
      <c r="F615" s="16" t="n">
        <v>-0.258676487120555</v>
      </c>
      <c r="G615" s="16" t="n">
        <v>0.0297842997839394</v>
      </c>
      <c r="H615" s="6" t="s">
        <v>510</v>
      </c>
      <c r="I615" s="18" t="n">
        <v>0.000493928137278357</v>
      </c>
      <c r="J615" s="18" t="n">
        <v>0.000494037667672414</v>
      </c>
      <c r="K615" s="16" t="n">
        <v>0.514938271604938</v>
      </c>
      <c r="L615" s="16" t="n">
        <v>0.995159085153607</v>
      </c>
      <c r="M615" s="16" t="n">
        <v>0.587975308641975</v>
      </c>
      <c r="N615" s="16" t="n">
        <v>0.0127913775021279</v>
      </c>
      <c r="O615" s="16" t="n">
        <v>-0.0962677433300086</v>
      </c>
      <c r="P615" s="18" t="n">
        <v>0.000396715882778789</v>
      </c>
    </row>
    <row r="616" customFormat="false" ht="15" hidden="false" customHeight="false" outlineLevel="0" collapsed="false">
      <c r="A616" s="17" t="n">
        <v>1011</v>
      </c>
      <c r="B616" s="6"/>
      <c r="C616" s="16" t="n">
        <v>0.60818586525816</v>
      </c>
      <c r="D616" s="16" t="n">
        <v>0.601357858997065</v>
      </c>
      <c r="E616" s="16" t="n">
        <v>0.574617283950617</v>
      </c>
      <c r="F616" s="16" t="n">
        <v>-0.25867217748083</v>
      </c>
      <c r="G616" s="16" t="n">
        <v>0.0297842997839394</v>
      </c>
      <c r="H616" s="6" t="s">
        <v>510</v>
      </c>
      <c r="I616" s="18" t="n">
        <v>0.000495412106077435</v>
      </c>
      <c r="J616" s="18" t="n">
        <v>0.000496127487173729</v>
      </c>
      <c r="K616" s="16" t="n">
        <v>0.51637037037037</v>
      </c>
      <c r="L616" s="16" t="n">
        <v>0.965377791381063</v>
      </c>
      <c r="M616" s="16" t="n">
        <v>0.568320987654321</v>
      </c>
      <c r="N616" s="16" t="n">
        <v>0.0304424370165415</v>
      </c>
      <c r="O616" s="16" t="n">
        <v>-0.0962661543394313</v>
      </c>
      <c r="P616" s="16" t="n">
        <v>0.00257632180042281</v>
      </c>
    </row>
    <row r="617" customFormat="false" ht="15" hidden="false" customHeight="false" outlineLevel="0" collapsed="false">
      <c r="A617" s="17" t="n">
        <v>1012</v>
      </c>
      <c r="B617" s="6"/>
      <c r="C617" s="16" t="n">
        <v>0.608686637713546</v>
      </c>
      <c r="D617" s="16" t="n">
        <v>0.601859949208487</v>
      </c>
      <c r="E617" s="16" t="n">
        <v>0.574666666666667</v>
      </c>
      <c r="F617" s="16" t="n">
        <v>-0.258561155437662</v>
      </c>
      <c r="G617" s="16" t="n">
        <v>0.0297842997839394</v>
      </c>
      <c r="H617" s="6" t="s">
        <v>510</v>
      </c>
      <c r="I617" s="18" t="n">
        <v>0.000495511480265751</v>
      </c>
      <c r="J617" s="18" t="n">
        <v>0.000496755792033678</v>
      </c>
      <c r="K617" s="16" t="n">
        <v>0.517654320987654</v>
      </c>
      <c r="L617" s="16" t="n">
        <v>0.937899693609006</v>
      </c>
      <c r="M617" s="16" t="n">
        <v>0.53320987654321</v>
      </c>
      <c r="N617" s="16" t="n">
        <v>0.24383005017125</v>
      </c>
      <c r="O617" s="16" t="n">
        <v>-0.0962252195780096</v>
      </c>
      <c r="P617" s="16" t="n">
        <v>0.00446069348089323</v>
      </c>
    </row>
    <row r="618" customFormat="false" ht="15" hidden="false" customHeight="false" outlineLevel="0" collapsed="false">
      <c r="A618" s="17" t="n">
        <v>1013</v>
      </c>
      <c r="B618" s="6"/>
      <c r="C618" s="16" t="n">
        <v>0.60918859060797</v>
      </c>
      <c r="D618" s="16" t="n">
        <v>0.602364097505308</v>
      </c>
      <c r="E618" s="16" t="n">
        <v>0.574814814814815</v>
      </c>
      <c r="F618" s="16" t="n">
        <v>-0.258407956847309</v>
      </c>
      <c r="G618" s="16" t="n">
        <v>0.0297842997839394</v>
      </c>
      <c r="H618" s="6"/>
      <c r="I618" s="18" t="n">
        <v>0.000494622517198406</v>
      </c>
      <c r="J618" s="18" t="n">
        <v>0.000496459286599504</v>
      </c>
      <c r="K618" s="16" t="n">
        <v>0.519753086419753</v>
      </c>
      <c r="L618" s="16" t="n">
        <v>0.911707769010478</v>
      </c>
      <c r="M618" s="16" t="n">
        <v>0.50920987654321</v>
      </c>
      <c r="N618" s="16" t="n">
        <v>0.734766111195978</v>
      </c>
      <c r="O618" s="16" t="n">
        <v>-0.0961687331671207</v>
      </c>
      <c r="P618" s="16" t="n">
        <v>0.00656594987612283</v>
      </c>
    </row>
    <row r="619" customFormat="false" ht="15" hidden="false" customHeight="false" outlineLevel="0" collapsed="false">
      <c r="A619" s="17" t="n">
        <v>1014</v>
      </c>
      <c r="B619" s="6"/>
      <c r="C619" s="16" t="n">
        <v>0.609689723349583</v>
      </c>
      <c r="D619" s="16" t="n">
        <v>0.602870839849838</v>
      </c>
      <c r="E619" s="16" t="n">
        <v>0.574641975308642</v>
      </c>
      <c r="F619" s="16" t="n">
        <v>-0.258118458981592</v>
      </c>
      <c r="G619" s="16" t="n">
        <v>0.0297842997839394</v>
      </c>
      <c r="H619" s="6"/>
      <c r="I619" s="18" t="n">
        <v>0.00049327011146109</v>
      </c>
      <c r="J619" s="18" t="n">
        <v>0.000495362840946329</v>
      </c>
      <c r="K619" s="16" t="n">
        <v>0.520740740740741</v>
      </c>
      <c r="L619" s="16" t="n">
        <v>0.90169514544488</v>
      </c>
      <c r="M619" s="16" t="n">
        <v>0.531975308641975</v>
      </c>
      <c r="N619" s="16" t="n">
        <v>0.53530874577798</v>
      </c>
      <c r="O619" s="16" t="n">
        <v>-0.0960619888169554</v>
      </c>
      <c r="P619" s="16" t="n">
        <v>0.00746815896648247</v>
      </c>
    </row>
    <row r="620" customFormat="false" ht="15" hidden="false" customHeight="false" outlineLevel="0" collapsed="false">
      <c r="A620" s="17" t="n">
        <v>1015</v>
      </c>
      <c r="B620" s="6"/>
      <c r="C620" s="16" t="n">
        <v>0.610188836998906</v>
      </c>
      <c r="D620" s="16" t="n">
        <v>0.603376476585635</v>
      </c>
      <c r="E620" s="16" t="n">
        <v>0.57441975308642</v>
      </c>
      <c r="F620" s="16" t="n">
        <v>-0.257788676177174</v>
      </c>
      <c r="G620" s="16" t="n">
        <v>0.029860845317382</v>
      </c>
      <c r="H620" s="6"/>
      <c r="I620" s="18" t="n">
        <v>0.000490975216739315</v>
      </c>
      <c r="J620" s="18" t="n">
        <v>0.000492933135419236</v>
      </c>
      <c r="K620" s="16" t="n">
        <v>0.520024691358025</v>
      </c>
      <c r="L620" s="16" t="n">
        <v>0.906890731344418</v>
      </c>
      <c r="M620" s="16" t="n">
        <v>0.554049382716049</v>
      </c>
      <c r="N620" s="16" t="n">
        <v>0.193066374351259</v>
      </c>
      <c r="O620" s="16" t="n">
        <v>-0.0959403864690908</v>
      </c>
      <c r="P620" s="16" t="n">
        <v>0.00698358264046159</v>
      </c>
    </row>
    <row r="621" customFormat="false" ht="15" hidden="false" customHeight="false" outlineLevel="0" collapsed="false">
      <c r="A621" s="17" t="n">
        <v>1016</v>
      </c>
      <c r="B621" s="6"/>
      <c r="C621" s="16" t="n">
        <v>0.610683864120746</v>
      </c>
      <c r="D621" s="16" t="n">
        <v>0.603876941709223</v>
      </c>
      <c r="E621" s="16" t="n">
        <v>0.574345679012346</v>
      </c>
      <c r="F621" s="16" t="n">
        <v>-0.257497692055733</v>
      </c>
      <c r="G621" s="16" t="n">
        <v>0.0299406868991423</v>
      </c>
      <c r="H621" s="6"/>
      <c r="I621" s="18" t="n">
        <v>0.000487838737547004</v>
      </c>
      <c r="J621" s="18" t="n">
        <v>0.000489563132797537</v>
      </c>
      <c r="K621" s="16" t="n">
        <v>0.520098765432099</v>
      </c>
      <c r="L621" s="16" t="n">
        <v>0.917220662283845</v>
      </c>
      <c r="M621" s="16" t="n">
        <v>0.54437037037037</v>
      </c>
      <c r="N621" s="16" t="n">
        <v>0.280468730820543</v>
      </c>
      <c r="O621" s="16" t="n">
        <v>-0.0958330869725706</v>
      </c>
      <c r="P621" s="16" t="n">
        <v>0.00615669355254563</v>
      </c>
    </row>
    <row r="622" customFormat="false" ht="15" hidden="false" customHeight="false" outlineLevel="0" collapsed="false">
      <c r="A622" s="17" t="n">
        <v>1017</v>
      </c>
      <c r="B622" s="6"/>
      <c r="C622" s="16" t="n">
        <v>0.61117468816726</v>
      </c>
      <c r="D622" s="16" t="n">
        <v>0.604371215131333</v>
      </c>
      <c r="E622" s="16" t="n">
        <v>0.574320987654321</v>
      </c>
      <c r="F622" s="16" t="n">
        <v>-0.257279400086967</v>
      </c>
      <c r="G622" s="16" t="n">
        <v>0.0299406868991423</v>
      </c>
      <c r="H622" s="6"/>
      <c r="I622" s="18" t="n">
        <v>0.00048392559091116</v>
      </c>
      <c r="J622" s="18" t="n">
        <v>0.000485325129257875</v>
      </c>
      <c r="K622" s="16" t="n">
        <v>0.51920987654321</v>
      </c>
      <c r="L622" s="16" t="n">
        <v>0.930939315663554</v>
      </c>
      <c r="M622" s="16" t="n">
        <v>0.522617283950617</v>
      </c>
      <c r="N622" s="16" t="n">
        <v>0.549689406097639</v>
      </c>
      <c r="O622" s="16" t="n">
        <v>-0.0957525902895637</v>
      </c>
      <c r="P622" s="16" t="n">
        <v>0.00500957624826834</v>
      </c>
    </row>
    <row r="623" customFormat="false" ht="15" hidden="false" customHeight="false" outlineLevel="0" collapsed="false">
      <c r="A623" s="17" t="n">
        <v>1018</v>
      </c>
      <c r="B623" s="6"/>
      <c r="C623" s="16" t="n">
        <v>0.611658835476221</v>
      </c>
      <c r="D623" s="16" t="n">
        <v>0.604858102793246</v>
      </c>
      <c r="E623" s="16" t="n">
        <v>0.574049382716049</v>
      </c>
      <c r="F623" s="16" t="n">
        <v>-0.257085915052129</v>
      </c>
      <c r="G623" s="16" t="n">
        <v>0.0299406868991423</v>
      </c>
      <c r="H623" s="6"/>
      <c r="I623" s="18" t="n">
        <v>0.000478720376414515</v>
      </c>
      <c r="J623" s="18" t="n">
        <v>0.000480169869130186</v>
      </c>
      <c r="K623" s="16" t="n">
        <v>0.519382716049383</v>
      </c>
      <c r="L623" s="16" t="n">
        <v>0.92913924280812</v>
      </c>
      <c r="M623" s="16" t="n">
        <v>0.508271604938272</v>
      </c>
      <c r="N623" s="16" t="n">
        <v>0.812483555285166</v>
      </c>
      <c r="O623" s="16" t="n">
        <v>-0.0956812397655747</v>
      </c>
      <c r="P623" s="16" t="n">
        <v>0.00521396715682452</v>
      </c>
    </row>
    <row r="624" customFormat="false" ht="15" hidden="false" customHeight="false" outlineLevel="0" collapsed="false">
      <c r="A624" s="17" t="n">
        <v>1019</v>
      </c>
      <c r="B624" s="6"/>
      <c r="C624" s="16" t="n">
        <v>0.61213668740929</v>
      </c>
      <c r="D624" s="16" t="n">
        <v>0.605336999632789</v>
      </c>
      <c r="E624" s="16" t="n">
        <v>0.574074074074074</v>
      </c>
      <c r="F624" s="16" t="n">
        <v>-0.256954565380513</v>
      </c>
      <c r="G624" s="16" t="n">
        <v>0.0299406868991423</v>
      </c>
      <c r="H624" s="6"/>
      <c r="I624" s="18" t="n">
        <v>0.000472478833462116</v>
      </c>
      <c r="J624" s="18" t="n">
        <v>0.000473958457271824</v>
      </c>
      <c r="K624" s="16" t="n">
        <v>0.51883950617284</v>
      </c>
      <c r="L624" s="16" t="n">
        <v>0.927443205304058</v>
      </c>
      <c r="M624" s="16" t="n">
        <v>0.513950617283951</v>
      </c>
      <c r="N624" s="16" t="n">
        <v>0.815249646224534</v>
      </c>
      <c r="O624" s="16" t="n">
        <v>-0.0956328017531328</v>
      </c>
      <c r="P624" s="16" t="n">
        <v>0.00535860935040175</v>
      </c>
    </row>
    <row r="625" customFormat="false" ht="15" hidden="false" customHeight="false" outlineLevel="0" collapsed="false">
      <c r="A625" s="17" t="n">
        <v>1020</v>
      </c>
      <c r="B625" s="6"/>
      <c r="C625" s="16" t="n">
        <v>0.612610754819463</v>
      </c>
      <c r="D625" s="16" t="n">
        <v>0.60580572195036</v>
      </c>
      <c r="E625" s="16" t="n">
        <v>0.574123456790123</v>
      </c>
      <c r="F625" s="16" t="n">
        <v>-0.257061887064577</v>
      </c>
      <c r="G625" s="16" t="n">
        <v>0.0299406868991423</v>
      </c>
      <c r="H625" s="6"/>
      <c r="I625" s="18" t="n">
        <v>0.000464977629126613</v>
      </c>
      <c r="J625" s="18" t="n">
        <v>0.000466904801034356</v>
      </c>
      <c r="K625" s="16" t="n">
        <v>0.520049382716049</v>
      </c>
      <c r="L625" s="16" t="n">
        <v>0.906890731344418</v>
      </c>
      <c r="M625" s="16" t="n">
        <v>0.532987654320988</v>
      </c>
      <c r="N625" s="16" t="n">
        <v>0.466765489026303</v>
      </c>
      <c r="O625" s="16" t="n">
        <v>-0.0956723789799009</v>
      </c>
      <c r="P625" s="16" t="n">
        <v>0.00704256119480771</v>
      </c>
    </row>
    <row r="626" customFormat="false" ht="15" hidden="false" customHeight="false" outlineLevel="0" collapsed="false">
      <c r="A626" s="17" t="n">
        <v>1021</v>
      </c>
      <c r="B626" s="6"/>
      <c r="C626" s="16" t="n">
        <v>0.613078470489456</v>
      </c>
      <c r="D626" s="16" t="n">
        <v>0.606269477086685</v>
      </c>
      <c r="E626" s="16" t="n">
        <v>0.573876543209877</v>
      </c>
      <c r="F626" s="16" t="n">
        <v>-0.257117594236537</v>
      </c>
      <c r="G626" s="16" t="n">
        <v>0.0299406868991423</v>
      </c>
      <c r="H626" s="6"/>
      <c r="I626" s="18" t="n">
        <v>0.000456603152883034</v>
      </c>
      <c r="J626" s="18" t="n">
        <v>0.000458978913841356</v>
      </c>
      <c r="K626" s="16" t="n">
        <v>0.520888888888889</v>
      </c>
      <c r="L626" s="16" t="n">
        <v>0.883396702964794</v>
      </c>
      <c r="M626" s="16" t="n">
        <v>0.544049382716049</v>
      </c>
      <c r="N626" s="16" t="n">
        <v>0.337861719881651</v>
      </c>
      <c r="O626" s="16" t="n">
        <v>-0.0956929220434775</v>
      </c>
      <c r="P626" s="16" t="n">
        <v>0.00877661046083112</v>
      </c>
    </row>
    <row r="627" customFormat="false" ht="15" hidden="false" customHeight="false" outlineLevel="0" collapsed="false">
      <c r="A627" s="17" t="n">
        <v>1022</v>
      </c>
      <c r="B627" s="6"/>
      <c r="C627" s="16" t="n">
        <v>0.613537180674137</v>
      </c>
      <c r="D627" s="16" t="n">
        <v>0.606726744962617</v>
      </c>
      <c r="E627" s="16" t="n">
        <v>0.573728395061729</v>
      </c>
      <c r="F627" s="16" t="n">
        <v>-0.257080269300823</v>
      </c>
      <c r="G627" s="16" t="n">
        <v>0.0299406868991423</v>
      </c>
      <c r="H627" s="6"/>
      <c r="I627" s="18" t="n">
        <v>0.000448267249359573</v>
      </c>
      <c r="J627" s="18" t="n">
        <v>0.000450009937795944</v>
      </c>
      <c r="K627" s="16" t="n">
        <v>0.519111111111111</v>
      </c>
      <c r="L627" s="16" t="n">
        <v>0.911842207924707</v>
      </c>
      <c r="M627" s="16" t="n">
        <v>0.546987654320988</v>
      </c>
      <c r="N627" s="16" t="n">
        <v>0.318304743702498</v>
      </c>
      <c r="O627" s="16" t="n">
        <v>-0.0956791577874978</v>
      </c>
      <c r="P627" s="16" t="n">
        <v>0.00651654836867143</v>
      </c>
    </row>
    <row r="628" customFormat="false" ht="15" hidden="false" customHeight="false" outlineLevel="0" collapsed="false">
      <c r="A628" s="17" t="n">
        <v>1023</v>
      </c>
      <c r="B628" s="6"/>
      <c r="C628" s="16" t="n">
        <v>0.61398783991387</v>
      </c>
      <c r="D628" s="16" t="n">
        <v>0.607177182864108</v>
      </c>
      <c r="E628" s="16" t="n">
        <v>0.573604938271605</v>
      </c>
      <c r="F628" s="16" t="n">
        <v>-0.256997749740613</v>
      </c>
      <c r="G628" s="16" t="n">
        <v>0.0299406868991423</v>
      </c>
      <c r="H628" s="6"/>
      <c r="I628" s="18" t="n">
        <v>0.000439349656538905</v>
      </c>
      <c r="J628" s="18" t="n">
        <v>0.000440273890181754</v>
      </c>
      <c r="K628" s="16" t="n">
        <v>0.51637037037037</v>
      </c>
      <c r="L628" s="16" t="n">
        <v>0.95196780121395</v>
      </c>
      <c r="M628" s="16" t="n">
        <v>0.545135802469136</v>
      </c>
      <c r="N628" s="16" t="n">
        <v>0.309542096336112</v>
      </c>
      <c r="O628" s="16" t="n">
        <v>-0.0956487269883863</v>
      </c>
      <c r="P628" s="16" t="n">
        <v>0.0035007011442068</v>
      </c>
    </row>
    <row r="629" customFormat="false" ht="15" hidden="false" customHeight="false" outlineLevel="0" collapsed="false">
      <c r="A629" s="17" t="n">
        <v>1024</v>
      </c>
      <c r="B629" s="6"/>
      <c r="C629" s="16" t="n">
        <v>0.614425109786033</v>
      </c>
      <c r="D629" s="16" t="n">
        <v>0.607621187568824</v>
      </c>
      <c r="E629" s="16" t="n">
        <v>0.573975308641975</v>
      </c>
      <c r="F629" s="16" t="n">
        <v>-0.256654606034352</v>
      </c>
      <c r="G629" s="16" t="n">
        <v>0.0300144650313211</v>
      </c>
      <c r="H629" s="6"/>
      <c r="I629" s="18" t="n">
        <v>0.000429606399837541</v>
      </c>
      <c r="J629" s="18" t="n">
        <v>0.000429907041408326</v>
      </c>
      <c r="K629" s="16" t="n">
        <v>0.514444444444445</v>
      </c>
      <c r="L629" s="16" t="n">
        <v>0.985432793823333</v>
      </c>
      <c r="M629" s="16" t="n">
        <v>0.534172839506173</v>
      </c>
      <c r="N629" s="16" t="n">
        <v>0.46761548967478</v>
      </c>
      <c r="O629" s="16" t="n">
        <v>-0.0955221827552833</v>
      </c>
      <c r="P629" s="16" t="n">
        <v>0.00115489388167165</v>
      </c>
    </row>
    <row r="630" customFormat="false" ht="15" hidden="false" customHeight="false" outlineLevel="0" collapsed="false">
      <c r="A630" s="17" t="n">
        <v>1025</v>
      </c>
      <c r="B630" s="6"/>
      <c r="C630" s="16" t="n">
        <v>0.614850125783037</v>
      </c>
      <c r="D630" s="16" t="n">
        <v>0.608055172867371</v>
      </c>
      <c r="E630" s="16" t="n">
        <v>0.573851851851852</v>
      </c>
      <c r="F630" s="16" t="n">
        <v>-0.256231434144614</v>
      </c>
      <c r="G630" s="16" t="n">
        <v>0.0302378567128151</v>
      </c>
      <c r="H630" s="6"/>
      <c r="I630" s="18" t="n">
        <v>0.000419309974188441</v>
      </c>
      <c r="J630" s="18" t="n">
        <v>0.000419063357368905</v>
      </c>
      <c r="K630" s="16" t="n">
        <v>0.512864197530864</v>
      </c>
      <c r="L630" s="16" t="n">
        <v>0.987350073632792</v>
      </c>
      <c r="M630" s="16" t="n">
        <v>0.504148148148148</v>
      </c>
      <c r="N630" s="16" t="n">
        <v>0.908239405546111</v>
      </c>
      <c r="O630" s="16" t="n">
        <v>-0.0953661194224897</v>
      </c>
      <c r="P630" s="18" t="n">
        <v>-0.000962274073048495</v>
      </c>
    </row>
    <row r="631" customFormat="false" ht="15" hidden="false" customHeight="false" outlineLevel="0" collapsed="false">
      <c r="A631" s="17" t="n">
        <v>1026</v>
      </c>
      <c r="B631" s="6"/>
      <c r="C631" s="16" t="n">
        <v>0.615264157750886</v>
      </c>
      <c r="D631" s="16" t="n">
        <v>0.608475808900184</v>
      </c>
      <c r="E631" s="16" t="n">
        <v>0.573555555555556</v>
      </c>
      <c r="F631" s="16" t="n">
        <v>-0.255901067956584</v>
      </c>
      <c r="G631" s="16" t="n">
        <v>0.0303123093003463</v>
      </c>
      <c r="H631" s="6"/>
      <c r="I631" s="18" t="n">
        <v>0.000407137494710303</v>
      </c>
      <c r="J631" s="18" t="n">
        <v>0.000407414734598746</v>
      </c>
      <c r="K631" s="16" t="n">
        <v>0.513259259259259</v>
      </c>
      <c r="L631" s="16" t="n">
        <v>0.985923058834636</v>
      </c>
      <c r="M631" s="16" t="n">
        <v>0.516592592592593</v>
      </c>
      <c r="N631" s="16" t="n">
        <v>0.512807749419568</v>
      </c>
      <c r="O631" s="16" t="n">
        <v>-0.0952442774042491</v>
      </c>
      <c r="P631" s="16" t="n">
        <v>0.00110045912220939</v>
      </c>
    </row>
    <row r="632" customFormat="false" ht="15" hidden="false" customHeight="false" outlineLevel="0" collapsed="false">
      <c r="A632" s="17" t="n">
        <v>1027</v>
      </c>
      <c r="B632" s="6"/>
      <c r="C632" s="16" t="n">
        <v>0.615667605681361</v>
      </c>
      <c r="D632" s="16" t="n">
        <v>0.608882186268348</v>
      </c>
      <c r="E632" s="16" t="n">
        <v>0.573234567901235</v>
      </c>
      <c r="F632" s="16" t="n">
        <v>-0.255711030598394</v>
      </c>
      <c r="G632" s="16" t="n">
        <v>0.0303281145875662</v>
      </c>
      <c r="H632" s="6"/>
      <c r="I632" s="18" t="n">
        <v>0.000393749633950444</v>
      </c>
      <c r="J632" s="18" t="n">
        <v>0.00039476178870181</v>
      </c>
      <c r="K632" s="16" t="n">
        <v>0.514888888888889</v>
      </c>
      <c r="L632" s="16" t="n">
        <v>0.943191462558385</v>
      </c>
      <c r="M632" s="16" t="n">
        <v>0.516864197530864</v>
      </c>
      <c r="N632" s="16" t="n">
        <v>0.488895106029997</v>
      </c>
      <c r="O632" s="16" t="n">
        <v>-0.0951741879793996</v>
      </c>
      <c r="P632" s="16" t="n">
        <v>0.00409012514571549</v>
      </c>
    </row>
    <row r="633" customFormat="false" ht="15" hidden="false" customHeight="false" outlineLevel="0" collapsed="false">
      <c r="A633" s="17" t="n">
        <v>1028</v>
      </c>
      <c r="B633" s="6"/>
      <c r="C633" s="16" t="n">
        <v>0.616063324306582</v>
      </c>
      <c r="D633" s="16" t="n">
        <v>0.609273837935121</v>
      </c>
      <c r="E633" s="16" t="n">
        <v>0.573333333333333</v>
      </c>
      <c r="F633" s="16" t="n">
        <v>-0.255788394238061</v>
      </c>
      <c r="G633" s="16" t="n">
        <v>0.0303281145875662</v>
      </c>
      <c r="H633" s="6"/>
      <c r="I633" s="18" t="n">
        <v>0.000379682183264337</v>
      </c>
      <c r="J633" s="18" t="n">
        <v>0.000381375018565036</v>
      </c>
      <c r="K633" s="16" t="n">
        <v>0.516320987654321</v>
      </c>
      <c r="L633" s="16" t="n">
        <v>0.906890731344418</v>
      </c>
      <c r="M633" s="16" t="n">
        <v>0.509259259259259</v>
      </c>
      <c r="N633" s="16" t="n">
        <v>0.572850639563949</v>
      </c>
      <c r="O633" s="16" t="n">
        <v>-0.0952027213453386</v>
      </c>
      <c r="P633" s="16" t="n">
        <v>0.00696618883741001</v>
      </c>
    </row>
    <row r="634" customFormat="false" ht="15" hidden="false" customHeight="false" outlineLevel="0" collapsed="false">
      <c r="A634" s="17" t="n">
        <v>1029</v>
      </c>
      <c r="B634" s="6"/>
      <c r="C634" s="16" t="n">
        <v>0.616445721517541</v>
      </c>
      <c r="D634" s="16" t="n">
        <v>0.609649387786255</v>
      </c>
      <c r="E634" s="16" t="n">
        <v>0.573259259259259</v>
      </c>
      <c r="F634" s="16" t="n">
        <v>-0.255975325866446</v>
      </c>
      <c r="G634" s="16" t="n">
        <v>0.0303123093003463</v>
      </c>
      <c r="H634" s="6"/>
      <c r="I634" s="18" t="n">
        <v>0.000365068150889848</v>
      </c>
      <c r="J634" s="18" t="n">
        <v>0.000367111966485623</v>
      </c>
      <c r="K634" s="16" t="n">
        <v>0.516172839506173</v>
      </c>
      <c r="L634" s="16" t="n">
        <v>0.884976922841022</v>
      </c>
      <c r="M634" s="16" t="n">
        <v>0.520024691358025</v>
      </c>
      <c r="N634" s="16" t="n">
        <v>0.925656027947446</v>
      </c>
      <c r="O634" s="16" t="n">
        <v>-0.0952716647617161</v>
      </c>
      <c r="P634" s="16" t="n">
        <v>0.00856880493336813</v>
      </c>
    </row>
    <row r="635" customFormat="false" ht="15" hidden="false" customHeight="false" outlineLevel="0" collapsed="false">
      <c r="A635" s="17" t="n">
        <v>1030</v>
      </c>
      <c r="B635" s="6"/>
      <c r="C635" s="16" t="n">
        <v>0.616812143842351</v>
      </c>
      <c r="D635" s="16" t="n">
        <v>0.610008781630308</v>
      </c>
      <c r="E635" s="16" t="n">
        <v>0.573308641975309</v>
      </c>
      <c r="F635" s="16" t="n">
        <v>-0.256171879372424</v>
      </c>
      <c r="G635" s="16" t="n">
        <v>0.0303123093003463</v>
      </c>
      <c r="H635" s="6"/>
      <c r="I635" s="18" t="n">
        <v>0.000350819485526776</v>
      </c>
      <c r="J635" s="18" t="n">
        <v>0.000352349872862143</v>
      </c>
      <c r="K635" s="16" t="n">
        <v>0.513851851851852</v>
      </c>
      <c r="L635" s="16" t="n">
        <v>0.911707769010478</v>
      </c>
      <c r="M635" s="16" t="n">
        <v>0.547160493827161</v>
      </c>
      <c r="N635" s="16" t="n">
        <v>0.4078228092953</v>
      </c>
      <c r="O635" s="16" t="n">
        <v>-0.0953441554039738</v>
      </c>
      <c r="P635" s="16" t="n">
        <v>0.00653554787459831</v>
      </c>
    </row>
    <row r="636" customFormat="false" ht="15" hidden="false" customHeight="false" outlineLevel="0" collapsed="false">
      <c r="A636" s="17" t="n">
        <v>1031</v>
      </c>
      <c r="B636" s="6"/>
      <c r="C636" s="16" t="n">
        <v>0.617160140719634</v>
      </c>
      <c r="D636" s="16" t="n">
        <v>0.610354892354809</v>
      </c>
      <c r="E636" s="16" t="n">
        <v>0.573506172839506</v>
      </c>
      <c r="F636" s="16" t="n">
        <v>-0.256180938131686</v>
      </c>
      <c r="G636" s="16" t="n">
        <v>0.0303123093003463</v>
      </c>
      <c r="H636" s="6"/>
      <c r="I636" s="18" t="n">
        <v>0.000336573403031644</v>
      </c>
      <c r="J636" s="18" t="n">
        <v>0.000337473454928194</v>
      </c>
      <c r="K636" s="16" t="n">
        <v>0.511061728395062</v>
      </c>
      <c r="L636" s="16" t="n">
        <v>0.944369199238363</v>
      </c>
      <c r="M636" s="16" t="n">
        <v>0.570098765432099</v>
      </c>
      <c r="N636" s="16" t="n">
        <v>0.122459814092269</v>
      </c>
      <c r="O636" s="16" t="n">
        <v>-0.0953474963166168</v>
      </c>
      <c r="P636" s="16" t="n">
        <v>0.00391478783064049</v>
      </c>
    </row>
    <row r="637" customFormat="false" ht="15" hidden="false" customHeight="false" outlineLevel="0" collapsed="false">
      <c r="A637" s="17" t="n">
        <v>1032</v>
      </c>
      <c r="B637" s="6"/>
      <c r="C637" s="16" t="n">
        <v>0.617486249571854</v>
      </c>
      <c r="D637" s="16" t="n">
        <v>0.6106845767038</v>
      </c>
      <c r="E637" s="16" t="n">
        <v>0.573308641975309</v>
      </c>
      <c r="F637" s="16" t="n">
        <v>-0.255990019313962</v>
      </c>
      <c r="G637" s="16" t="n">
        <v>0.0303281145875662</v>
      </c>
      <c r="H637" s="6"/>
      <c r="I637" s="18" t="n">
        <v>0.000322357704713767</v>
      </c>
      <c r="J637" s="18" t="n">
        <v>0.000322479422128942</v>
      </c>
      <c r="K637" s="16" t="n">
        <v>0.50841975308642</v>
      </c>
      <c r="L637" s="16" t="n">
        <v>0.992984413006408</v>
      </c>
      <c r="M637" s="16" t="n">
        <v>0.583506172839506</v>
      </c>
      <c r="N637" s="16" t="n">
        <v>0.0415251357212548</v>
      </c>
      <c r="O637" s="16" t="n">
        <v>-0.095277083885373</v>
      </c>
      <c r="P637" s="18" t="n">
        <v>0.000539441314463822</v>
      </c>
    </row>
    <row r="638" customFormat="false" ht="15" hidden="false" customHeight="false" outlineLevel="0" collapsed="false">
      <c r="A638" s="17" t="n">
        <v>1033</v>
      </c>
      <c r="B638" s="6"/>
      <c r="C638" s="16" t="n">
        <v>0.61779411883158</v>
      </c>
      <c r="D638" s="16" t="n">
        <v>0.610998258145973</v>
      </c>
      <c r="E638" s="16" t="n">
        <v>0.573333333333333</v>
      </c>
      <c r="F638" s="16" t="n">
        <v>-0.255718254512954</v>
      </c>
      <c r="G638" s="16" t="n">
        <v>0.0304840649181735</v>
      </c>
      <c r="H638" s="6"/>
      <c r="I638" s="18" t="n">
        <v>0.000308147808387703</v>
      </c>
      <c r="J638" s="18" t="n">
        <v>0.000307752357351007</v>
      </c>
      <c r="K638" s="16" t="n">
        <v>0.505950617283951</v>
      </c>
      <c r="L638" s="16" t="n">
        <v>0.975786158108937</v>
      </c>
      <c r="M638" s="16" t="n">
        <v>0.592246913580247</v>
      </c>
      <c r="N638" s="16" t="n">
        <v>0.019789589380218</v>
      </c>
      <c r="O638" s="16" t="n">
        <v>-0.0951768523236241</v>
      </c>
      <c r="P638" s="16" t="n">
        <v>-0.00178745009152082</v>
      </c>
    </row>
    <row r="639" customFormat="false" ht="15" hidden="false" customHeight="false" outlineLevel="0" collapsed="false">
      <c r="A639" s="17" t="n">
        <v>1034</v>
      </c>
      <c r="B639" s="6"/>
      <c r="C639" s="16" t="n">
        <v>0.618084688331761</v>
      </c>
      <c r="D639" s="16" t="n">
        <v>0.611297542243511</v>
      </c>
      <c r="E639" s="16" t="n">
        <v>0.573432098765432</v>
      </c>
      <c r="F639" s="16" t="n">
        <v>-0.255342058636098</v>
      </c>
      <c r="G639" s="16" t="n">
        <v>0.0306426200776279</v>
      </c>
      <c r="H639" s="6"/>
      <c r="I639" s="18" t="n">
        <v>0.000294185595378579</v>
      </c>
      <c r="J639" s="18" t="n">
        <v>0.000293111956543944</v>
      </c>
      <c r="K639" s="16" t="n">
        <v>0.503679012345679</v>
      </c>
      <c r="L639" s="16" t="n">
        <v>0.930752886745627</v>
      </c>
      <c r="M639" s="16" t="n">
        <v>0.597901234567901</v>
      </c>
      <c r="N639" s="16" t="n">
        <v>0.0126025622021419</v>
      </c>
      <c r="O639" s="16" t="n">
        <v>-0.0950380999972546</v>
      </c>
      <c r="P639" s="16" t="n">
        <v>-0.00495040758968962</v>
      </c>
    </row>
    <row r="640" customFormat="false" ht="15" hidden="false" customHeight="false" outlineLevel="0" collapsed="false">
      <c r="A640" s="17" t="n">
        <v>1035</v>
      </c>
      <c r="B640" s="6"/>
      <c r="C640" s="16" t="n">
        <v>0.618362459708176</v>
      </c>
      <c r="D640" s="16" t="n">
        <v>0.611582783037814</v>
      </c>
      <c r="E640" s="16" t="n">
        <v>0.573234567901235</v>
      </c>
      <c r="F640" s="16" t="n">
        <v>-0.25501897201415</v>
      </c>
      <c r="G640" s="16" t="n">
        <v>0.030741849845971</v>
      </c>
      <c r="H640" s="6"/>
      <c r="I640" s="18" t="n">
        <v>0.000280411487059521</v>
      </c>
      <c r="J640" s="18" t="n">
        <v>0.000278530180216386</v>
      </c>
      <c r="K640" s="16" t="n">
        <v>0.500493827160494</v>
      </c>
      <c r="L640" s="16" t="n">
        <v>0.879095785968832</v>
      </c>
      <c r="M640" s="16" t="n">
        <v>0.602024691358025</v>
      </c>
      <c r="N640" s="16" t="n">
        <v>0.0108140042807224</v>
      </c>
      <c r="O640" s="16" t="n">
        <v>-0.0949189315357208</v>
      </c>
      <c r="P640" s="16" t="n">
        <v>-0.00885757397624062</v>
      </c>
    </row>
    <row r="641" customFormat="false" ht="15" hidden="false" customHeight="false" outlineLevel="0" collapsed="false">
      <c r="A641" s="17" t="n">
        <v>1036</v>
      </c>
      <c r="B641" s="6"/>
      <c r="C641" s="16" t="n">
        <v>0.618628709006577</v>
      </c>
      <c r="D641" s="16" t="n">
        <v>0.611851812521001</v>
      </c>
      <c r="E641" s="16" t="n">
        <v>0.573037037037037</v>
      </c>
      <c r="F641" s="16" t="n">
        <v>-0.254880398060545</v>
      </c>
      <c r="G641" s="16" t="n">
        <v>0.03082098522795</v>
      </c>
      <c r="H641" s="6"/>
      <c r="I641" s="18" t="n">
        <v>0.000267261394431252</v>
      </c>
      <c r="J641" s="18" t="n">
        <v>0.000264422701463418</v>
      </c>
      <c r="K641" s="16" t="n">
        <v>0.50479012345679</v>
      </c>
      <c r="L641" s="16" t="n">
        <v>0.802453460560993</v>
      </c>
      <c r="M641" s="16" t="n">
        <v>0.617135802469136</v>
      </c>
      <c r="N641" s="16" t="n">
        <v>0.00323042453171892</v>
      </c>
      <c r="O641" s="16" t="n">
        <v>-0.0948678181566839</v>
      </c>
      <c r="P641" s="16" t="n">
        <v>-0.0136635086648169</v>
      </c>
    </row>
    <row r="642" customFormat="false" ht="15" hidden="false" customHeight="false" outlineLevel="0" collapsed="false">
      <c r="A642" s="17" t="n">
        <v>1037</v>
      </c>
      <c r="B642" s="6"/>
      <c r="C642" s="16" t="n">
        <v>0.618886851113069</v>
      </c>
      <c r="D642" s="16" t="n">
        <v>0.612107095528226</v>
      </c>
      <c r="E642" s="16" t="n">
        <v>0.573185185185185</v>
      </c>
      <c r="F642" s="16" t="n">
        <v>-0.254962104736184</v>
      </c>
      <c r="G642" s="16" t="n">
        <v>0.0308180203196467</v>
      </c>
      <c r="H642" s="6"/>
      <c r="I642" s="18" t="n">
        <v>0.000254893198844519</v>
      </c>
      <c r="J642" s="18" t="n">
        <v>0.00025078794596553</v>
      </c>
      <c r="K642" s="16" t="n">
        <v>0.509802469135803</v>
      </c>
      <c r="L642" s="16" t="n">
        <v>0.704542389729589</v>
      </c>
      <c r="M642" s="16" t="n">
        <v>0.632148148148148</v>
      </c>
      <c r="N642" s="18" t="n">
        <v>0.000578355111077338</v>
      </c>
      <c r="O642" s="16" t="n">
        <v>-0.0948979559766452</v>
      </c>
      <c r="P642" s="16" t="n">
        <v>-0.0202017754106343</v>
      </c>
    </row>
    <row r="643" customFormat="false" ht="15" hidden="false" customHeight="false" outlineLevel="0" collapsed="false">
      <c r="A643" s="17" t="n">
        <v>1038</v>
      </c>
      <c r="B643" s="6"/>
      <c r="C643" s="16" t="n">
        <v>0.619137261167954</v>
      </c>
      <c r="D643" s="16" t="n">
        <v>0.61234889357583</v>
      </c>
      <c r="E643" s="16" t="n">
        <v>0.573654320987654</v>
      </c>
      <c r="F643" s="16" t="n">
        <v>-0.255267959647779</v>
      </c>
      <c r="G643" s="16" t="n">
        <v>0.0307328616784798</v>
      </c>
      <c r="H643" s="6"/>
      <c r="I643" s="18" t="n">
        <v>0.000243295913649518</v>
      </c>
      <c r="J643" s="18" t="n">
        <v>0.000237543114592709</v>
      </c>
      <c r="K643" s="16" t="n">
        <v>0.51762962962963</v>
      </c>
      <c r="L643" s="16" t="n">
        <v>0.576047699120684</v>
      </c>
      <c r="M643" s="16" t="n">
        <v>0.655851851851852</v>
      </c>
      <c r="N643" s="18" t="n">
        <v>2.46884643257058E-005</v>
      </c>
      <c r="O643" s="16" t="n">
        <v>-0.0950107694139378</v>
      </c>
      <c r="P643" s="16" t="n">
        <v>-0.028929586041752</v>
      </c>
    </row>
    <row r="644" customFormat="false" ht="15" hidden="false" customHeight="false" outlineLevel="0" collapsed="false">
      <c r="A644" s="17" t="n">
        <v>1039</v>
      </c>
      <c r="B644" s="6"/>
      <c r="C644" s="16" t="n">
        <v>0.619377355431067</v>
      </c>
      <c r="D644" s="16" t="n">
        <v>0.612576054019128</v>
      </c>
      <c r="E644" s="16" t="n">
        <v>0.573654320987654</v>
      </c>
      <c r="F644" s="16" t="n">
        <v>-0.255745179729756</v>
      </c>
      <c r="G644" s="16" t="n">
        <v>0.0306180456497884</v>
      </c>
      <c r="H644" s="6"/>
      <c r="I644" s="18" t="n">
        <v>0.00023280080585117</v>
      </c>
      <c r="J644" s="18" t="n">
        <v>0.000225148870830102</v>
      </c>
      <c r="K644" s="16" t="n">
        <v>0.525259259259259</v>
      </c>
      <c r="L644" s="16" t="n">
        <v>0.434970878756667</v>
      </c>
      <c r="M644" s="16" t="n">
        <v>0.683876543209877</v>
      </c>
      <c r="N644" s="18" t="n">
        <v>2.70149072940435E-007</v>
      </c>
      <c r="O644" s="16" t="n">
        <v>-0.0951867829387818</v>
      </c>
      <c r="P644" s="16" t="n">
        <v>-0.0392982293925157</v>
      </c>
    </row>
    <row r="645" customFormat="false" ht="15" hidden="false" customHeight="false" outlineLevel="0" collapsed="false">
      <c r="A645" s="17" t="n">
        <v>1040</v>
      </c>
      <c r="B645" s="6"/>
      <c r="C645" s="16" t="n">
        <v>0.619606489289213</v>
      </c>
      <c r="D645" s="16" t="n">
        <v>0.612790237708589</v>
      </c>
      <c r="E645" s="16" t="n">
        <v>0.573975308641975</v>
      </c>
      <c r="F645" s="16" t="n">
        <v>-0.256306950705793</v>
      </c>
      <c r="G645" s="16" t="n">
        <v>0.0303281145875662</v>
      </c>
      <c r="H645" s="6"/>
      <c r="I645" s="18" t="n">
        <v>0.000223268298874361</v>
      </c>
      <c r="J645" s="18" t="n">
        <v>0.000213443152723407</v>
      </c>
      <c r="K645" s="16" t="n">
        <v>0.535135802469136</v>
      </c>
      <c r="L645" s="16" t="n">
        <v>0.297725410559378</v>
      </c>
      <c r="M645" s="16" t="n">
        <v>0.696395061728395</v>
      </c>
      <c r="N645" s="18" t="n">
        <v>2.77394447566052E-008</v>
      </c>
      <c r="O645" s="16" t="n">
        <v>-0.0953939700070478</v>
      </c>
      <c r="P645" s="16" t="n">
        <v>-0.0515487357969967</v>
      </c>
    </row>
    <row r="646" customFormat="false" ht="15" hidden="false" customHeight="false" outlineLevel="0" collapsed="false">
      <c r="A646" s="17" t="n">
        <v>1041</v>
      </c>
      <c r="B646" s="6"/>
      <c r="C646" s="16" t="n">
        <v>0.619822881562327</v>
      </c>
      <c r="D646" s="16" t="n">
        <v>0.61299297768926</v>
      </c>
      <c r="E646" s="16" t="n">
        <v>0.574271604938272</v>
      </c>
      <c r="F646" s="16" t="n">
        <v>-0.256828288262557</v>
      </c>
      <c r="G646" s="16" t="n">
        <v>0.0302818878911353</v>
      </c>
      <c r="H646" s="6"/>
      <c r="I646" s="18" t="n">
        <v>0.000214280379668648</v>
      </c>
      <c r="J646" s="18" t="n">
        <v>0.000202156802017139</v>
      </c>
      <c r="K646" s="16" t="n">
        <v>0.546246913580247</v>
      </c>
      <c r="L646" s="16" t="n">
        <v>0.188136539559913</v>
      </c>
      <c r="M646" s="16" t="n">
        <v>0.696123456790123</v>
      </c>
      <c r="N646" s="18" t="n">
        <v>2.38485591258037E-008</v>
      </c>
      <c r="O646" s="16" t="n">
        <v>-0.0955862337133006</v>
      </c>
      <c r="P646" s="16" t="n">
        <v>-0.0650651773721906</v>
      </c>
    </row>
    <row r="647" customFormat="false" ht="15" hidden="false" customHeight="false" outlineLevel="0" collapsed="false">
      <c r="A647" s="17" t="n">
        <v>1042</v>
      </c>
      <c r="B647" s="6"/>
      <c r="C647" s="16" t="n">
        <v>0.620026257360456</v>
      </c>
      <c r="D647" s="16" t="n">
        <v>0.613184594102766</v>
      </c>
      <c r="E647" s="16" t="n">
        <v>0.574395061728395</v>
      </c>
      <c r="F647" s="16" t="n">
        <v>-0.257287849832936</v>
      </c>
      <c r="G647" s="16" t="n">
        <v>0.0300675776503801</v>
      </c>
      <c r="H647" s="6"/>
      <c r="I647" s="18" t="n">
        <v>0.000205765853797221</v>
      </c>
      <c r="J647" s="18" t="n">
        <v>0.000191589330159084</v>
      </c>
      <c r="K647" s="16" t="n">
        <v>0.557037037037037</v>
      </c>
      <c r="L647" s="16" t="n">
        <v>0.111745087050395</v>
      </c>
      <c r="M647" s="16" t="n">
        <v>0.678765432098766</v>
      </c>
      <c r="N647" s="18" t="n">
        <v>2.92862422027355E-007</v>
      </c>
      <c r="O647" s="16" t="n">
        <v>-0.0957557062271683</v>
      </c>
      <c r="P647" s="16" t="n">
        <v>-0.0778896347978942</v>
      </c>
    </row>
    <row r="648" customFormat="false" ht="15" hidden="false" customHeight="false" outlineLevel="0" collapsed="false">
      <c r="A648" s="17" t="n">
        <v>1043</v>
      </c>
      <c r="B648" s="6"/>
      <c r="C648" s="16" t="n">
        <v>0.620219542921224</v>
      </c>
      <c r="D648" s="16" t="n">
        <v>0.613366825559018</v>
      </c>
      <c r="E648" s="16" t="n">
        <v>0.57437037037037</v>
      </c>
      <c r="F648" s="16" t="n">
        <v>-0.257727688505577</v>
      </c>
      <c r="G648" s="16" t="n">
        <v>0.0299406868991423</v>
      </c>
      <c r="H648" s="6"/>
      <c r="I648" s="18" t="n">
        <v>0.000197129897653646</v>
      </c>
      <c r="J648" s="18" t="n">
        <v>0.000181629685417601</v>
      </c>
      <c r="K648" s="16" t="n">
        <v>0.563753086419753</v>
      </c>
      <c r="L648" s="16" t="n">
        <v>0.0716495074263437</v>
      </c>
      <c r="M648" s="16" t="n">
        <v>0.643975308641975</v>
      </c>
      <c r="N648" s="18" t="n">
        <v>4.04104153219755E-005</v>
      </c>
      <c r="O648" s="16" t="n">
        <v>-0.09591789773037</v>
      </c>
      <c r="P648" s="16" t="n">
        <v>-0.087349104932086</v>
      </c>
    </row>
    <row r="649" customFormat="false" ht="15" hidden="false" customHeight="false" outlineLevel="0" collapsed="false">
      <c r="A649" s="17" t="n">
        <v>1044</v>
      </c>
      <c r="B649" s="6"/>
      <c r="C649" s="16" t="n">
        <v>0.620405714066343</v>
      </c>
      <c r="D649" s="16" t="n">
        <v>0.61354061726649</v>
      </c>
      <c r="E649" s="16" t="n">
        <v>0.57437037037037</v>
      </c>
      <c r="F649" s="16" t="n">
        <v>-0.258219620226706</v>
      </c>
      <c r="G649" s="16" t="n">
        <v>0.0299406868991423</v>
      </c>
      <c r="H649" s="6"/>
      <c r="I649" s="18" t="n">
        <v>0.000188655680605878</v>
      </c>
      <c r="J649" s="18" t="n">
        <v>0.000172025093009148</v>
      </c>
      <c r="K649" s="16" t="n">
        <v>0.571358024691358</v>
      </c>
      <c r="L649" s="16" t="n">
        <v>0.0449002053641969</v>
      </c>
      <c r="M649" s="16" t="n">
        <v>0.60520987654321</v>
      </c>
      <c r="N649" s="16" t="n">
        <v>0.00295547849340663</v>
      </c>
      <c r="O649" s="16" t="n">
        <v>-0.0960992896117653</v>
      </c>
      <c r="P649" s="16" t="n">
        <v>-0.0962827875003506</v>
      </c>
    </row>
    <row r="650" customFormat="false" ht="15" hidden="false" customHeight="false" outlineLevel="0" collapsed="false">
      <c r="A650" s="17" t="n">
        <v>1045</v>
      </c>
      <c r="B650" s="6"/>
      <c r="C650" s="16" t="n">
        <v>0.620588019344667</v>
      </c>
      <c r="D650" s="16" t="n">
        <v>0.613706553194785</v>
      </c>
      <c r="E650" s="16" t="n">
        <v>0.574518518518519</v>
      </c>
      <c r="F650" s="16" t="n">
        <v>-0.258864836154603</v>
      </c>
      <c r="G650" s="16" t="n">
        <v>0.029860845317382</v>
      </c>
      <c r="H650" s="6"/>
      <c r="I650" s="18" t="n">
        <v>0.000180608374730524</v>
      </c>
      <c r="J650" s="18" t="n">
        <v>0.000162962049954067</v>
      </c>
      <c r="K650" s="16" t="n">
        <v>0.579481481481482</v>
      </c>
      <c r="L650" s="16" t="n">
        <v>0.0275833545935982</v>
      </c>
      <c r="M650" s="16" t="n">
        <v>0.576469135802469</v>
      </c>
      <c r="N650" s="16" t="n">
        <v>0.032311206817954</v>
      </c>
      <c r="O650" s="16" t="n">
        <v>-0.0963371880540621</v>
      </c>
      <c r="P650" s="16" t="n">
        <v>-0.105011366582678</v>
      </c>
    </row>
    <row r="651" customFormat="false" ht="15" hidden="false" customHeight="false" outlineLevel="0" collapsed="false">
      <c r="A651" s="17" t="n">
        <v>1046</v>
      </c>
      <c r="B651" s="6"/>
      <c r="C651" s="16" t="n">
        <v>0.620764160723121</v>
      </c>
      <c r="D651" s="16" t="n">
        <v>0.613864467233893</v>
      </c>
      <c r="E651" s="16" t="n">
        <v>0.574938271604938</v>
      </c>
      <c r="F651" s="16" t="n">
        <v>-0.259585444071837</v>
      </c>
      <c r="G651" s="16" t="n">
        <v>0.0297842997839394</v>
      </c>
      <c r="H651" s="6"/>
      <c r="I651" s="18" t="n">
        <v>0.000172650151781207</v>
      </c>
      <c r="J651" s="18" t="n">
        <v>0.000154386830233939</v>
      </c>
      <c r="K651" s="16" t="n">
        <v>0.585851851851852</v>
      </c>
      <c r="L651" s="16" t="n">
        <v>0.0178993905759622</v>
      </c>
      <c r="M651" s="16" t="n">
        <v>0.554197530864198</v>
      </c>
      <c r="N651" s="16" t="n">
        <v>0.151021442262505</v>
      </c>
      <c r="O651" s="16" t="n">
        <v>-0.0966028648623722</v>
      </c>
      <c r="P651" s="16" t="n">
        <v>-0.1118737126253</v>
      </c>
    </row>
    <row r="652" customFormat="false" ht="15" hidden="false" customHeight="false" outlineLevel="0" collapsed="false">
      <c r="A652" s="17" t="n">
        <v>1047</v>
      </c>
      <c r="B652" s="6"/>
      <c r="C652" s="16" t="n">
        <v>0.620936520553508</v>
      </c>
      <c r="D652" s="16" t="n">
        <v>0.614014961074099</v>
      </c>
      <c r="E652" s="16" t="n">
        <v>0.575135802469136</v>
      </c>
      <c r="F652" s="16" t="n">
        <v>-0.260445273205672</v>
      </c>
      <c r="G652" s="16" t="n">
        <v>0.0296946672801175</v>
      </c>
      <c r="H652" s="6"/>
      <c r="I652" s="18" t="n">
        <v>0.000164614693511632</v>
      </c>
      <c r="J652" s="18" t="n">
        <v>0.000146095431275384</v>
      </c>
      <c r="K652" s="16" t="n">
        <v>0.590246913580247</v>
      </c>
      <c r="L652" s="16" t="n">
        <v>0.0127093436898174</v>
      </c>
      <c r="M652" s="16" t="n">
        <v>0.538765432098765</v>
      </c>
      <c r="N652" s="16" t="n">
        <v>0.334493468762995</v>
      </c>
      <c r="O652" s="16" t="n">
        <v>-0.0969198433237074</v>
      </c>
      <c r="P652" s="16" t="n">
        <v>-0.116999769875242</v>
      </c>
    </row>
    <row r="653" customFormat="false" ht="15" hidden="false" customHeight="false" outlineLevel="0" collapsed="false">
      <c r="A653" s="17" t="n">
        <v>1048</v>
      </c>
      <c r="B653" s="6"/>
      <c r="C653" s="16" t="n">
        <v>0.621102088685483</v>
      </c>
      <c r="D653" s="16" t="n">
        <v>0.614156801049311</v>
      </c>
      <c r="E653" s="16" t="n">
        <v>0.575432098765432</v>
      </c>
      <c r="F653" s="16" t="n">
        <v>-0.261375775962173</v>
      </c>
      <c r="G653" s="16" t="n">
        <v>0.0292539177570854</v>
      </c>
      <c r="H653" s="6"/>
      <c r="I653" s="18" t="n">
        <v>0.000156996273803866</v>
      </c>
      <c r="J653" s="18" t="n">
        <v>0.000138136663842367</v>
      </c>
      <c r="K653" s="16" t="n">
        <v>0.595530864197531</v>
      </c>
      <c r="L653" s="16" t="n">
        <v>0.00826368370093446</v>
      </c>
      <c r="M653" s="16" t="n">
        <v>0.515259259259259</v>
      </c>
      <c r="N653" s="16" t="n">
        <v>0.739508436001522</v>
      </c>
      <c r="O653" s="16" t="n">
        <v>-0.0972628425908874</v>
      </c>
      <c r="P653" s="16" t="n">
        <v>-0.123071759169741</v>
      </c>
    </row>
    <row r="654" customFormat="false" ht="15" hidden="false" customHeight="false" outlineLevel="0" collapsed="false">
      <c r="A654" s="17" t="n">
        <v>1049</v>
      </c>
      <c r="B654" s="6"/>
      <c r="C654" s="16" t="n">
        <v>0.621261682085535</v>
      </c>
      <c r="D654" s="16" t="n">
        <v>0.614290615559059</v>
      </c>
      <c r="E654" s="16" t="n">
        <v>0.575851851851852</v>
      </c>
      <c r="F654" s="16" t="n">
        <v>-0.262388005693729</v>
      </c>
      <c r="G654" s="16" t="n">
        <v>0.0287030673356921</v>
      </c>
      <c r="H654" s="6"/>
      <c r="I654" s="18" t="n">
        <v>0.000149309866956833</v>
      </c>
      <c r="J654" s="18" t="n">
        <v>0.000130382515370444</v>
      </c>
      <c r="K654" s="16" t="n">
        <v>0.600518518518519</v>
      </c>
      <c r="L654" s="16" t="n">
        <v>0.00573843641273373</v>
      </c>
      <c r="M654" s="16" t="n">
        <v>0.512123456790124</v>
      </c>
      <c r="N654" s="16" t="n">
        <v>0.745016564050809</v>
      </c>
      <c r="O654" s="16" t="n">
        <v>-0.097635928466305</v>
      </c>
      <c r="P654" s="16" t="n">
        <v>-0.127897846345842</v>
      </c>
    </row>
    <row r="655" customFormat="false" ht="15" hidden="false" customHeight="false" outlineLevel="0" collapsed="false">
      <c r="A655" s="17" t="n">
        <v>1050</v>
      </c>
      <c r="B655" s="6"/>
      <c r="C655" s="16" t="n">
        <v>0.621409489498397</v>
      </c>
      <c r="D655" s="16" t="n">
        <v>0.614415197922975</v>
      </c>
      <c r="E655" s="16" t="n">
        <v>0.575975308641975</v>
      </c>
      <c r="F655" s="16" t="n">
        <v>-0.263311198070414</v>
      </c>
      <c r="G655" s="16" t="n">
        <v>0.0282876219379659</v>
      </c>
      <c r="H655" s="6"/>
      <c r="I655" s="18" t="n">
        <v>0.000141469273300929</v>
      </c>
      <c r="J655" s="18" t="n">
        <v>0.000122674914105142</v>
      </c>
      <c r="K655" s="16" t="n">
        <v>0.604691358024691</v>
      </c>
      <c r="L655" s="16" t="n">
        <v>0.00421278857299607</v>
      </c>
      <c r="M655" s="16" t="n">
        <v>0.537259259259259</v>
      </c>
      <c r="N655" s="16" t="n">
        <v>0.351212421692566</v>
      </c>
      <c r="O655" s="16" t="n">
        <v>-0.0979761612247931</v>
      </c>
      <c r="P655" s="16" t="n">
        <v>-0.13189825902396</v>
      </c>
    </row>
    <row r="656" customFormat="false" ht="15" hidden="false" customHeight="false" outlineLevel="0" collapsed="false">
      <c r="A656" s="17" t="n">
        <v>1051</v>
      </c>
      <c r="B656" s="6"/>
      <c r="C656" s="16" t="n">
        <v>0.621547451707498</v>
      </c>
      <c r="D656" s="16" t="n">
        <v>0.614532278054956</v>
      </c>
      <c r="E656" s="16" t="n">
        <v>0.576148148148148</v>
      </c>
      <c r="F656" s="16" t="n">
        <v>-0.26415341503785</v>
      </c>
      <c r="G656" s="16" t="n">
        <v>0.0279373398949446</v>
      </c>
      <c r="H656" s="6"/>
      <c r="I656" s="18" t="n">
        <v>0.000133897134707615</v>
      </c>
      <c r="J656" s="18" t="n">
        <v>0.000115385511563482</v>
      </c>
      <c r="K656" s="16" t="n">
        <v>0.607333333333333</v>
      </c>
      <c r="L656" s="16" t="n">
        <v>0.00326087155866021</v>
      </c>
      <c r="M656" s="16" t="n">
        <v>0.563555555555556</v>
      </c>
      <c r="N656" s="16" t="n">
        <v>0.106581721441927</v>
      </c>
      <c r="O656" s="16" t="n">
        <v>-0.0982865213943884</v>
      </c>
      <c r="P656" s="16" t="n">
        <v>-0.135266181935174</v>
      </c>
    </row>
    <row r="657" customFormat="false" ht="15" hidden="false" customHeight="false" outlineLevel="0" collapsed="false">
      <c r="A657" s="17" t="n">
        <v>1052</v>
      </c>
      <c r="B657" s="6"/>
      <c r="C657" s="16" t="n">
        <v>0.621674963859228</v>
      </c>
      <c r="D657" s="16" t="n">
        <v>0.614642651826137</v>
      </c>
      <c r="E657" s="16" t="n">
        <v>0.576395061728395</v>
      </c>
      <c r="F657" s="16" t="n">
        <v>-0.264863089700281</v>
      </c>
      <c r="G657" s="16" t="n">
        <v>0.0276306675271105</v>
      </c>
      <c r="H657" s="6"/>
      <c r="I657" s="18" t="n">
        <v>0.000125838674248738</v>
      </c>
      <c r="J657" s="18" t="n">
        <v>0.000108177071997642</v>
      </c>
      <c r="K657" s="16" t="n">
        <v>0.607358024691358</v>
      </c>
      <c r="L657" s="16" t="n">
        <v>0.00333918308116136</v>
      </c>
      <c r="M657" s="16" t="n">
        <v>0.578962962962963</v>
      </c>
      <c r="N657" s="16" t="n">
        <v>0.0332705683218307</v>
      </c>
      <c r="O657" s="16" t="n">
        <v>-0.0985480169597813</v>
      </c>
      <c r="P657" s="16" t="n">
        <v>-0.134937911924409</v>
      </c>
    </row>
    <row r="658" customFormat="false" ht="15" hidden="false" customHeight="false" outlineLevel="0" collapsed="false">
      <c r="A658" s="17" t="n">
        <v>1053</v>
      </c>
      <c r="B658" s="6"/>
      <c r="C658" s="16" t="n">
        <v>0.621791046001357</v>
      </c>
      <c r="D658" s="16" t="n">
        <v>0.614744634380247</v>
      </c>
      <c r="E658" s="16" t="n">
        <v>0.576543209876543</v>
      </c>
      <c r="F658" s="16" t="n">
        <v>-0.265465369638304</v>
      </c>
      <c r="G658" s="16" t="n">
        <v>0.0273124913101752</v>
      </c>
      <c r="H658" s="6"/>
      <c r="I658" s="18" t="n">
        <v>0.000117377425941738</v>
      </c>
      <c r="J658" s="18" t="n">
        <v>0.000100925729386934</v>
      </c>
      <c r="K658" s="16" t="n">
        <v>0.606246913580247</v>
      </c>
      <c r="L658" s="16" t="n">
        <v>0.00419020033299965</v>
      </c>
      <c r="M658" s="16" t="n">
        <v>0.582938271604938</v>
      </c>
      <c r="N658" s="16" t="n">
        <v>0.0235816220491043</v>
      </c>
      <c r="O658" s="16" t="n">
        <v>-0.0987699245165109</v>
      </c>
      <c r="P658" s="16" t="n">
        <v>-0.131891015305306</v>
      </c>
    </row>
    <row r="659" customFormat="false" ht="15" hidden="false" customHeight="false" outlineLevel="0" collapsed="false">
      <c r="A659" s="17" t="n">
        <v>1054</v>
      </c>
      <c r="B659" s="6"/>
      <c r="C659" s="16" t="n">
        <v>0.621901594697428</v>
      </c>
      <c r="D659" s="16" t="n">
        <v>0.614840676649006</v>
      </c>
      <c r="E659" s="16" t="n">
        <v>0.576864197530864</v>
      </c>
      <c r="F659" s="16" t="n">
        <v>-0.266085322246775</v>
      </c>
      <c r="G659" s="16" t="n">
        <v>0.0273124913101752</v>
      </c>
      <c r="H659" s="6"/>
      <c r="I659" s="18" t="n">
        <v>0.000108892302663136</v>
      </c>
      <c r="J659" s="18" t="n">
        <v>9.3962484171064E-005</v>
      </c>
      <c r="K659" s="16" t="n">
        <v>0.601407407407407</v>
      </c>
      <c r="L659" s="16" t="n">
        <v>0.00645101074081305</v>
      </c>
      <c r="M659" s="16" t="n">
        <v>0.594222222222222</v>
      </c>
      <c r="N659" s="16" t="n">
        <v>0.00870458952975038</v>
      </c>
      <c r="O659" s="16" t="n">
        <v>-0.0989983281065865</v>
      </c>
      <c r="P659" s="16" t="n">
        <v>-0.125803428311072</v>
      </c>
    </row>
    <row r="660" customFormat="false" ht="15" hidden="false" customHeight="false" outlineLevel="0" collapsed="false">
      <c r="A660" s="17" t="n">
        <v>1055</v>
      </c>
      <c r="B660" s="6"/>
      <c r="C660" s="16" t="n">
        <v>0.62200657754388</v>
      </c>
      <c r="D660" s="16" t="n">
        <v>0.614931843623695</v>
      </c>
      <c r="E660" s="16" t="n">
        <v>0.576938271604938</v>
      </c>
      <c r="F660" s="16" t="n">
        <v>-0.266679520935884</v>
      </c>
      <c r="G660" s="16" t="n">
        <v>0.0273124913101752</v>
      </c>
      <c r="H660" s="6"/>
      <c r="I660" s="18" t="n">
        <v>0.000100516532620321</v>
      </c>
      <c r="J660" s="18" t="n">
        <v>8.69904285845057E-005</v>
      </c>
      <c r="K660" s="16" t="n">
        <v>0.597456790123457</v>
      </c>
      <c r="L660" s="16" t="n">
        <v>0.00950463036401717</v>
      </c>
      <c r="M660" s="16" t="n">
        <v>0.613827160493827</v>
      </c>
      <c r="N660" s="16" t="n">
        <v>0.0013516103297784</v>
      </c>
      <c r="O660" s="16" t="n">
        <v>-0.0992172287266127</v>
      </c>
      <c r="P660" s="16" t="n">
        <v>-0.119977024259116</v>
      </c>
    </row>
    <row r="661" customFormat="false" ht="15" hidden="false" customHeight="false" outlineLevel="0" collapsed="false">
      <c r="A661" s="17" t="n">
        <v>1056</v>
      </c>
      <c r="B661" s="6"/>
      <c r="C661" s="16" t="n">
        <v>0.622102794365637</v>
      </c>
      <c r="D661" s="16" t="n">
        <v>0.615015861877258</v>
      </c>
      <c r="E661" s="16" t="n">
        <v>0.577086419753087</v>
      </c>
      <c r="F661" s="16" t="n">
        <v>-0.26721523274347</v>
      </c>
      <c r="G661" s="16" t="n">
        <v>0.0272558261919299</v>
      </c>
      <c r="H661" s="6"/>
      <c r="I661" s="18" t="n">
        <v>9.30009049068896E-005</v>
      </c>
      <c r="J661" s="18" t="n">
        <v>8.00730687744781E-005</v>
      </c>
      <c r="K661" s="16" t="n">
        <v>0.598469135802469</v>
      </c>
      <c r="L661" s="16" t="n">
        <v>0.00897707182310105</v>
      </c>
      <c r="M661" s="16" t="n">
        <v>0.624666666666667</v>
      </c>
      <c r="N661" s="18" t="n">
        <v>0.000365009351264851</v>
      </c>
      <c r="O661" s="16" t="n">
        <v>-0.0994145706478788</v>
      </c>
      <c r="P661" s="16" t="n">
        <v>-0.120751345787583</v>
      </c>
    </row>
    <row r="662" customFormat="false" ht="15" hidden="false" customHeight="false" outlineLevel="0" collapsed="false">
      <c r="A662" s="17" t="n">
        <v>1057</v>
      </c>
      <c r="B662" s="6"/>
      <c r="C662" s="16" t="n">
        <v>0.622192196917641</v>
      </c>
      <c r="D662" s="16" t="n">
        <v>0.615093631599922</v>
      </c>
      <c r="E662" s="16" t="n">
        <v>0.577086419753087</v>
      </c>
      <c r="F662" s="16" t="n">
        <v>-0.267730362879193</v>
      </c>
      <c r="G662" s="16" t="n">
        <v>0.0271016765241237</v>
      </c>
      <c r="H662" s="6"/>
      <c r="I662" s="18" t="n">
        <v>8.60608499187869E-005</v>
      </c>
      <c r="J662" s="18" t="n">
        <v>7.36773331000442E-005</v>
      </c>
      <c r="K662" s="16" t="n">
        <v>0.600444444444444</v>
      </c>
      <c r="L662" s="16" t="n">
        <v>0.0083166601459266</v>
      </c>
      <c r="M662" s="16" t="n">
        <v>0.632296296296296</v>
      </c>
      <c r="N662" s="18" t="n">
        <v>0.000144495661549227</v>
      </c>
      <c r="O662" s="16" t="n">
        <v>-0.0996043197685873</v>
      </c>
      <c r="P662" s="16" t="n">
        <v>-0.121972023106943</v>
      </c>
    </row>
    <row r="663" customFormat="false" ht="15" hidden="false" customHeight="false" outlineLevel="0" collapsed="false">
      <c r="A663" s="17" t="n">
        <v>1058</v>
      </c>
      <c r="B663" s="6"/>
      <c r="C663" s="16" t="n">
        <v>0.622273355196315</v>
      </c>
      <c r="D663" s="16" t="n">
        <v>0.615164552494179</v>
      </c>
      <c r="E663" s="16" t="n">
        <v>0.577234567901235</v>
      </c>
      <c r="F663" s="16" t="n">
        <v>-0.268191556857482</v>
      </c>
      <c r="G663" s="16" t="n">
        <v>0.0269327435318127</v>
      </c>
      <c r="H663" s="6"/>
      <c r="I663" s="18" t="n">
        <v>7.88000982891524E-005</v>
      </c>
      <c r="J663" s="18" t="n">
        <v>6.77492391481973E-005</v>
      </c>
      <c r="K663" s="16" t="n">
        <v>0.595876543209877</v>
      </c>
      <c r="L663" s="16" t="n">
        <v>0.0130586546374278</v>
      </c>
      <c r="M663" s="16" t="n">
        <v>0.638172839506173</v>
      </c>
      <c r="N663" s="18" t="n">
        <v>9.66865093438413E-005</v>
      </c>
      <c r="O663" s="16" t="n">
        <v>-0.0997741921894752</v>
      </c>
      <c r="P663" s="16" t="n">
        <v>-0.115471585128767</v>
      </c>
    </row>
    <row r="664" customFormat="false" ht="15" hidden="false" customHeight="false" outlineLevel="0" collapsed="false">
      <c r="A664" s="17" t="n">
        <v>1059</v>
      </c>
      <c r="B664" s="6"/>
      <c r="C664" s="16" t="n">
        <v>0.62234732528605</v>
      </c>
      <c r="D664" s="16" t="n">
        <v>0.615226940487064</v>
      </c>
      <c r="E664" s="16" t="n">
        <v>0.577333333333333</v>
      </c>
      <c r="F664" s="16" t="n">
        <v>-0.268706470688481</v>
      </c>
      <c r="G664" s="16" t="n">
        <v>0.0268024036268597</v>
      </c>
      <c r="H664" s="6"/>
      <c r="I664" s="18" t="n">
        <v>7.18746488042811E-005</v>
      </c>
      <c r="J664" s="18" t="n">
        <v>6.21433612832696E-005</v>
      </c>
      <c r="K664" s="16" t="n">
        <v>0.589604938271605</v>
      </c>
      <c r="L664" s="16" t="n">
        <v>0.0210785846767759</v>
      </c>
      <c r="M664" s="16" t="n">
        <v>0.64762962962963</v>
      </c>
      <c r="N664" s="18" t="n">
        <v>2.98699856647542E-005</v>
      </c>
      <c r="O664" s="16" t="n">
        <v>-0.0999638410339988</v>
      </c>
      <c r="P664" s="16" t="n">
        <v>-0.108229664753397</v>
      </c>
    </row>
    <row r="665" customFormat="false" ht="15" hidden="false" customHeight="false" outlineLevel="0" collapsed="false">
      <c r="A665" s="17" t="n">
        <v>1060</v>
      </c>
      <c r="B665" s="6"/>
      <c r="C665" s="16" t="n">
        <v>0.6224144404418</v>
      </c>
      <c r="D665" s="16" t="n">
        <v>0.615281709646755</v>
      </c>
      <c r="E665" s="16" t="n">
        <v>0.577407407407407</v>
      </c>
      <c r="F665" s="16" t="n">
        <v>-0.2692538746967</v>
      </c>
      <c r="G665" s="16" t="n">
        <v>0.0266962550227635</v>
      </c>
      <c r="H665" s="6"/>
      <c r="I665" s="18" t="n">
        <v>6.48330293936916E-005</v>
      </c>
      <c r="J665" s="18" t="n">
        <v>5.66953943348811E-005</v>
      </c>
      <c r="K665" s="16" t="n">
        <v>0.579728395061729</v>
      </c>
      <c r="L665" s="16" t="n">
        <v>0.0407948134992476</v>
      </c>
      <c r="M665" s="16" t="n">
        <v>0.654469135802469</v>
      </c>
      <c r="N665" s="18" t="n">
        <v>1.48683841993277E-005</v>
      </c>
      <c r="O665" s="16" t="n">
        <v>-0.100165444446848</v>
      </c>
      <c r="P665" s="16" t="n">
        <v>-0.0966919668300589</v>
      </c>
    </row>
    <row r="666" customFormat="false" ht="15" hidden="false" customHeight="false" outlineLevel="0" collapsed="false">
      <c r="A666" s="17" t="n">
        <v>1061</v>
      </c>
      <c r="B666" s="6"/>
      <c r="C666" s="16" t="n">
        <v>0.622476128848593</v>
      </c>
      <c r="D666" s="16" t="n">
        <v>0.615331636062592</v>
      </c>
      <c r="E666" s="16" t="n">
        <v>0.577432098765432</v>
      </c>
      <c r="F666" s="16" t="n">
        <v>-0.26978285113718</v>
      </c>
      <c r="G666" s="16" t="n">
        <v>0.0266276590751585</v>
      </c>
      <c r="H666" s="6"/>
      <c r="I666" s="18" t="n">
        <v>5.76015999379211E-005</v>
      </c>
      <c r="J666" s="18" t="n">
        <v>5.13260461494786E-005</v>
      </c>
      <c r="K666" s="16" t="n">
        <v>0.565604938271605</v>
      </c>
      <c r="L666" s="16" t="n">
        <v>0.0938641198665177</v>
      </c>
      <c r="M666" s="16" t="n">
        <v>0.650864197530864</v>
      </c>
      <c r="N666" s="18" t="n">
        <v>2.6532151326634E-005</v>
      </c>
      <c r="O666" s="16" t="n">
        <v>-0.100360249450893</v>
      </c>
      <c r="P666" s="16" t="n">
        <v>-0.0798520137817648</v>
      </c>
    </row>
    <row r="667" customFormat="false" ht="15" hidden="false" customHeight="false" outlineLevel="0" collapsed="false">
      <c r="A667" s="17" t="n">
        <v>1062</v>
      </c>
      <c r="B667" s="6"/>
      <c r="C667" s="16" t="n">
        <v>0.622530385218456</v>
      </c>
      <c r="D667" s="16" t="n">
        <v>0.615377115955259</v>
      </c>
      <c r="E667" s="16" t="n">
        <v>0.577382716049383</v>
      </c>
      <c r="F667" s="16" t="n">
        <v>-0.270202918446549</v>
      </c>
      <c r="G667" s="16" t="n">
        <v>0.0266276590751585</v>
      </c>
      <c r="H667" s="6"/>
      <c r="I667" s="18" t="n">
        <v>4.99630660278016E-005</v>
      </c>
      <c r="J667" s="18" t="n">
        <v>4.58440927272494E-005</v>
      </c>
      <c r="K667" s="16" t="n">
        <v>0.549703703703704</v>
      </c>
      <c r="L667" s="16" t="n">
        <v>0.23747359982018</v>
      </c>
      <c r="M667" s="16" t="n">
        <v>0.653950617283951</v>
      </c>
      <c r="N667" s="18" t="n">
        <v>2.85903813922382E-005</v>
      </c>
      <c r="O667" s="16" t="n">
        <v>-0.100514938505399</v>
      </c>
      <c r="P667" s="16" t="n">
        <v>-0.0562820258676081</v>
      </c>
    </row>
    <row r="668" customFormat="false" ht="15" hidden="false" customHeight="false" outlineLevel="0" collapsed="false">
      <c r="A668" s="17" t="n">
        <v>1063</v>
      </c>
      <c r="B668" s="6"/>
      <c r="C668" s="16" t="n">
        <v>0.622578098421672</v>
      </c>
      <c r="D668" s="16" t="n">
        <v>0.615418617822045</v>
      </c>
      <c r="E668" s="16" t="n">
        <v>0.57762962962963</v>
      </c>
      <c r="F668" s="16" t="n">
        <v>-0.270527165563668</v>
      </c>
      <c r="G668" s="16" t="n">
        <v>0.0266276590751585</v>
      </c>
      <c r="H668" s="6"/>
      <c r="I668" s="18" t="n">
        <v>4.27833838108568E-005</v>
      </c>
      <c r="J668" s="18" t="n">
        <v>4.03040368392086E-005</v>
      </c>
      <c r="K668" s="16" t="n">
        <v>0.53683950617284</v>
      </c>
      <c r="L668" s="16" t="n">
        <v>0.447333487861048</v>
      </c>
      <c r="M668" s="16" t="n">
        <v>0.641358024691358</v>
      </c>
      <c r="N668" s="18" t="n">
        <v>0.000170579912172904</v>
      </c>
      <c r="O668" s="16" t="n">
        <v>-0.100634336957117</v>
      </c>
      <c r="P668" s="16" t="n">
        <v>-0.0363388398845871</v>
      </c>
    </row>
    <row r="669" customFormat="false" ht="15" hidden="false" customHeight="false" outlineLevel="0" collapsed="false">
      <c r="A669" s="17" t="n">
        <v>1064</v>
      </c>
      <c r="B669" s="6"/>
      <c r="C669" s="16" t="n">
        <v>0.622620353647171</v>
      </c>
      <c r="D669" s="16" t="n">
        <v>0.615458348434074</v>
      </c>
      <c r="E669" s="16" t="n">
        <v>0.577703703703704</v>
      </c>
      <c r="F669" s="16" t="n">
        <v>-0.270709588877722</v>
      </c>
      <c r="G669" s="16" t="n">
        <v>0.0266276590751585</v>
      </c>
      <c r="H669" s="6"/>
      <c r="I669" s="18" t="n">
        <v>3.56692832600091E-005</v>
      </c>
      <c r="J669" s="18" t="n">
        <v>3.46435980177805E-005</v>
      </c>
      <c r="K669" s="16" t="n">
        <v>0.518765432098765</v>
      </c>
      <c r="L669" s="16" t="n">
        <v>0.747929295355851</v>
      </c>
      <c r="M669" s="16" t="n">
        <v>0.620666666666667</v>
      </c>
      <c r="N669" s="16" t="n">
        <v>0.00172983241190072</v>
      </c>
      <c r="O669" s="16" t="n">
        <v>-0.100701509309702</v>
      </c>
      <c r="P669" s="16" t="n">
        <v>-0.0160619468159225</v>
      </c>
    </row>
    <row r="670" customFormat="false" ht="15" hidden="false" customHeight="false" outlineLevel="0" collapsed="false">
      <c r="A670" s="17" t="n">
        <v>1065</v>
      </c>
      <c r="B670" s="6"/>
      <c r="C670" s="16" t="n">
        <v>0.622653906162279</v>
      </c>
      <c r="D670" s="16" t="n">
        <v>0.615495417851546</v>
      </c>
      <c r="E670" s="16" t="n">
        <v>0.577604938271605</v>
      </c>
      <c r="F670" s="16" t="n">
        <v>-0.270657478236751</v>
      </c>
      <c r="G670" s="16" t="n">
        <v>0.0266276590751585</v>
      </c>
      <c r="H670" s="6"/>
      <c r="I670" s="18" t="n">
        <v>2.85885400228605E-005</v>
      </c>
      <c r="J670" s="18" t="n">
        <v>2.88262551725593E-005</v>
      </c>
      <c r="K670" s="16" t="n">
        <v>0.504740740740741</v>
      </c>
      <c r="L670" s="16" t="n">
        <v>0.937011481299722</v>
      </c>
      <c r="M670" s="16" t="n">
        <v>0.604</v>
      </c>
      <c r="N670" s="16" t="n">
        <v>0.0080069698555301</v>
      </c>
      <c r="O670" s="16" t="n">
        <v>-0.10068232114429</v>
      </c>
      <c r="P670" s="16" t="n">
        <v>0.00394270658474629</v>
      </c>
    </row>
    <row r="671" customFormat="false" ht="15" hidden="false" customHeight="false" outlineLevel="0" collapsed="false">
      <c r="A671" s="17" t="n">
        <v>1066</v>
      </c>
      <c r="B671" s="6"/>
      <c r="C671" s="16" t="n">
        <v>0.622678046991284</v>
      </c>
      <c r="D671" s="16" t="n">
        <v>0.615526507437123</v>
      </c>
      <c r="E671" s="16" t="n">
        <v>0.577530864197531</v>
      </c>
      <c r="F671" s="16" t="n">
        <v>-0.270474019874093</v>
      </c>
      <c r="G671" s="16" t="n">
        <v>0.0266276590751585</v>
      </c>
      <c r="H671" s="6"/>
      <c r="I671" s="18" t="n">
        <v>2.22043338262422E-005</v>
      </c>
      <c r="J671" s="18" t="n">
        <v>2.30645511344998E-005</v>
      </c>
      <c r="K671" s="16" t="n">
        <v>0.503703703703704</v>
      </c>
      <c r="L671" s="16" t="n">
        <v>0.753799558220252</v>
      </c>
      <c r="M671" s="16" t="n">
        <v>0.595012345679012</v>
      </c>
      <c r="N671" s="16" t="n">
        <v>0.0155619894460115</v>
      </c>
      <c r="O671" s="16" t="n">
        <v>-0.10061476726423</v>
      </c>
      <c r="P671" s="16" t="n">
        <v>0.0149739756897092</v>
      </c>
    </row>
    <row r="672" customFormat="false" ht="15" hidden="false" customHeight="false" outlineLevel="0" collapsed="false">
      <c r="A672" s="17" t="n">
        <v>1067</v>
      </c>
      <c r="B672" s="6"/>
      <c r="C672" s="16" t="n">
        <v>0.622693867166252</v>
      </c>
      <c r="D672" s="16" t="n">
        <v>0.615551535462199</v>
      </c>
      <c r="E672" s="16" t="n">
        <v>0.577308641975309</v>
      </c>
      <c r="F672" s="16" t="n">
        <v>-0.270203492385198</v>
      </c>
      <c r="G672" s="16" t="n">
        <v>0.0266276590751585</v>
      </c>
      <c r="H672" s="6"/>
      <c r="I672" s="18" t="n">
        <v>1.60177525060101E-005</v>
      </c>
      <c r="J672" s="18" t="n">
        <v>1.7354452655971E-005</v>
      </c>
      <c r="K672" s="16" t="n">
        <v>0.509703703703704</v>
      </c>
      <c r="L672" s="16" t="n">
        <v>0.592721800557315</v>
      </c>
      <c r="M672" s="16" t="n">
        <v>0.585851851851852</v>
      </c>
      <c r="N672" s="16" t="n">
        <v>0.025719603683605</v>
      </c>
      <c r="O672" s="16" t="n">
        <v>-0.100515149852312</v>
      </c>
      <c r="P672" s="16" t="n">
        <v>0.0241683228082163</v>
      </c>
    </row>
    <row r="673" customFormat="false" ht="15" hidden="false" customHeight="false" outlineLevel="0" collapsed="false">
      <c r="A673" s="17" t="n">
        <v>1068</v>
      </c>
      <c r="B673" s="6"/>
      <c r="C673" s="16" t="n">
        <v>0.622700434378535</v>
      </c>
      <c r="D673" s="16" t="n">
        <v>0.615568891289322</v>
      </c>
      <c r="E673" s="16" t="n">
        <v>0.577234567901235</v>
      </c>
      <c r="F673" s="16" t="n">
        <v>-0.26987413718457</v>
      </c>
      <c r="G673" s="16" t="n">
        <v>0.0266276590751585</v>
      </c>
      <c r="H673" s="6"/>
      <c r="I673" s="18" t="n">
        <v>9.40717401822241E-006</v>
      </c>
      <c r="J673" s="18" t="n">
        <v>1.14758558676099E-005</v>
      </c>
      <c r="K673" s="16" t="n">
        <v>0.519283950617284</v>
      </c>
      <c r="L673" s="16" t="n">
        <v>0.372693199914458</v>
      </c>
      <c r="M673" s="16" t="n">
        <v>0.581283950617284</v>
      </c>
      <c r="N673" s="16" t="n">
        <v>0.0288892578467471</v>
      </c>
      <c r="O673" s="16" t="n">
        <v>-0.100393865998068</v>
      </c>
      <c r="P673" s="16" t="n">
        <v>0.0382031949933806</v>
      </c>
    </row>
    <row r="674" customFormat="false" ht="15" hidden="false" customHeight="false" outlineLevel="0" collapsed="false">
      <c r="A674" s="17" t="n">
        <v>1069</v>
      </c>
      <c r="B674" s="6"/>
      <c r="C674" s="16" t="n">
        <v>0.622701641541633</v>
      </c>
      <c r="D674" s="16" t="n">
        <v>0.615575540561809</v>
      </c>
      <c r="E674" s="16" t="n">
        <v>0.577283950617284</v>
      </c>
      <c r="F674" s="16" t="n">
        <v>-0.269752049277077</v>
      </c>
      <c r="G674" s="16" t="n">
        <v>0.0266276590751585</v>
      </c>
      <c r="H674" s="6"/>
      <c r="I674" s="18" t="n">
        <v>2.56516157498196E-006</v>
      </c>
      <c r="J674" s="18" t="n">
        <v>5.45695258376406E-006</v>
      </c>
      <c r="K674" s="16" t="n">
        <v>0.531901234567901</v>
      </c>
      <c r="L674" s="16" t="n">
        <v>0.197914889852216</v>
      </c>
      <c r="M674" s="16" t="n">
        <v>0.574938271604938</v>
      </c>
      <c r="N674" s="16" t="n">
        <v>0.0416489955913362</v>
      </c>
      <c r="O674" s="16" t="n">
        <v>-0.100348906433073</v>
      </c>
      <c r="P674" s="16" t="n">
        <v>0.0536001933858178</v>
      </c>
    </row>
    <row r="675" customFormat="false" ht="15" hidden="false" customHeight="false" outlineLevel="0" collapsed="false">
      <c r="A675" s="17" t="n">
        <v>1070</v>
      </c>
      <c r="B675" s="6"/>
      <c r="C675" s="16" t="n">
        <v>0.622701407735815</v>
      </c>
      <c r="D675" s="16" t="n">
        <v>0.615573705361194</v>
      </c>
      <c r="E675" s="16" t="n">
        <v>0.577407407407407</v>
      </c>
      <c r="F675" s="16" t="n">
        <v>-0.26989927648108</v>
      </c>
      <c r="G675" s="16" t="n">
        <v>0.0266276590751585</v>
      </c>
      <c r="H675" s="6"/>
      <c r="I675" s="18" t="n">
        <v>-4.3145153271225E-006</v>
      </c>
      <c r="J675" s="18" t="n">
        <v>-8.0101665185333E-007</v>
      </c>
      <c r="K675" s="16" t="n">
        <v>0.542716049382716</v>
      </c>
      <c r="L675" s="16" t="n">
        <v>0.109735020830294</v>
      </c>
      <c r="M675" s="16" t="n">
        <v>0.571506172839506</v>
      </c>
      <c r="N675" s="16" t="n">
        <v>0.0524877497181867</v>
      </c>
      <c r="O675" s="16" t="n">
        <v>-0.10040312361037</v>
      </c>
      <c r="P675" s="16" t="n">
        <v>0.0643054210183883</v>
      </c>
    </row>
    <row r="676" customFormat="false" ht="15" hidden="false" customHeight="false" outlineLevel="0" collapsed="false">
      <c r="A676" s="17" t="n">
        <v>1071</v>
      </c>
      <c r="B676" s="6"/>
      <c r="C676" s="16" t="n">
        <v>0.622696198603245</v>
      </c>
      <c r="D676" s="16" t="n">
        <v>0.615566244351251</v>
      </c>
      <c r="E676" s="16" t="n">
        <v>0.577407407407407</v>
      </c>
      <c r="F676" s="16" t="n">
        <v>-0.270073059439981</v>
      </c>
      <c r="G676" s="16" t="n">
        <v>0.0266276590751585</v>
      </c>
      <c r="H676" s="6"/>
      <c r="I676" s="18" t="n">
        <v>-1.11641935899543E-005</v>
      </c>
      <c r="J676" s="18" t="n">
        <v>-7.5414954210343E-006</v>
      </c>
      <c r="K676" s="16" t="n">
        <v>0.544098765432099</v>
      </c>
      <c r="L676" s="16" t="n">
        <v>0.10205418961456</v>
      </c>
      <c r="M676" s="16" t="n">
        <v>0.574716049382716</v>
      </c>
      <c r="N676" s="16" t="n">
        <v>0.0431559992524921</v>
      </c>
      <c r="O676" s="16" t="n">
        <v>-0.100467118930409</v>
      </c>
      <c r="P676" s="16" t="n">
        <v>0.0646062615300497</v>
      </c>
    </row>
    <row r="677" customFormat="false" ht="15" hidden="false" customHeight="false" outlineLevel="0" collapsed="false">
      <c r="A677" s="17" t="n">
        <v>1072</v>
      </c>
      <c r="B677" s="6"/>
      <c r="C677" s="16" t="n">
        <v>0.622686018858573</v>
      </c>
      <c r="D677" s="16" t="n">
        <v>0.615553207200664</v>
      </c>
      <c r="E677" s="16" t="n">
        <v>0.577333333333333</v>
      </c>
      <c r="F677" s="16" t="n">
        <v>-0.27026871703505</v>
      </c>
      <c r="G677" s="16" t="n">
        <v>0.0266276590751585</v>
      </c>
      <c r="H677" s="6"/>
      <c r="I677" s="18" t="n">
        <v>-1.81661830075591E-005</v>
      </c>
      <c r="J677" s="18" t="n">
        <v>-1.45876367427306E-005</v>
      </c>
      <c r="K677" s="16" t="n">
        <v>0.541456790123457</v>
      </c>
      <c r="L677" s="16" t="n">
        <v>0.115978286672687</v>
      </c>
      <c r="M677" s="16" t="n">
        <v>0.591333333333333</v>
      </c>
      <c r="N677" s="16" t="n">
        <v>0.0141327317436844</v>
      </c>
      <c r="O677" s="16" t="n">
        <v>-0.100539168060913</v>
      </c>
      <c r="P677" s="16" t="n">
        <v>0.0616434243743977</v>
      </c>
    </row>
    <row r="678" customFormat="false" ht="15" hidden="false" customHeight="false" outlineLevel="0" collapsed="false">
      <c r="A678" s="17" t="n">
        <v>1073</v>
      </c>
      <c r="B678" s="6"/>
      <c r="C678" s="16" t="n">
        <v>0.622670192046971</v>
      </c>
      <c r="D678" s="16" t="n">
        <v>0.615535833489832</v>
      </c>
      <c r="E678" s="16" t="n">
        <v>0.577407407407407</v>
      </c>
      <c r="F678" s="16" t="n">
        <v>-0.270411092887379</v>
      </c>
      <c r="G678" s="16" t="n">
        <v>0.0266276590751585</v>
      </c>
      <c r="H678" s="6"/>
      <c r="I678" s="18" t="n">
        <v>-2.59199667558253E-005</v>
      </c>
      <c r="J678" s="18" t="n">
        <v>-2.16915512855341E-005</v>
      </c>
      <c r="K678" s="16" t="n">
        <v>0.551950617283951</v>
      </c>
      <c r="L678" s="16" t="n">
        <v>0.0719865314241663</v>
      </c>
      <c r="M678" s="16" t="n">
        <v>0.611061728395062</v>
      </c>
      <c r="N678" s="16" t="n">
        <v>0.00231778170564019</v>
      </c>
      <c r="O678" s="16" t="n">
        <v>-0.100591595679902</v>
      </c>
      <c r="P678" s="16" t="n">
        <v>0.0697786167806096</v>
      </c>
    </row>
    <row r="679" customFormat="false" ht="15" hidden="false" customHeight="false" outlineLevel="0" collapsed="false">
      <c r="A679" s="17" t="n">
        <v>1074</v>
      </c>
      <c r="B679" s="6"/>
      <c r="C679" s="16" t="n">
        <v>0.622647248497903</v>
      </c>
      <c r="D679" s="16" t="n">
        <v>0.615514680905809</v>
      </c>
      <c r="E679" s="16" t="n">
        <v>0.577456790123457</v>
      </c>
      <c r="F679" s="16" t="n">
        <v>-0.270426579746082</v>
      </c>
      <c r="G679" s="16" t="n">
        <v>0.0266276590751585</v>
      </c>
      <c r="H679" s="6"/>
      <c r="I679" s="18" t="n">
        <v>-3.42476344311454E-005</v>
      </c>
      <c r="J679" s="18" t="n">
        <v>-2.90547602246937E-005</v>
      </c>
      <c r="K679" s="16" t="n">
        <v>0.564691358024691</v>
      </c>
      <c r="L679" s="16" t="n">
        <v>0.0334722551016716</v>
      </c>
      <c r="M679" s="16" t="n">
        <v>0.638913580246914</v>
      </c>
      <c r="N679" s="18" t="n">
        <v>0.000106613974258289</v>
      </c>
      <c r="O679" s="16" t="n">
        <v>-0.100597298416156</v>
      </c>
      <c r="P679" s="16" t="n">
        <v>0.0816659805256896</v>
      </c>
    </row>
    <row r="680" customFormat="false" ht="15" hidden="false" customHeight="false" outlineLevel="0" collapsed="false">
      <c r="A680" s="17" t="n">
        <v>1075</v>
      </c>
      <c r="B680" s="6"/>
      <c r="C680" s="16" t="n">
        <v>0.622615017699197</v>
      </c>
      <c r="D680" s="16" t="n">
        <v>0.615487328479743</v>
      </c>
      <c r="E680" s="16" t="n">
        <v>0.577481481481482</v>
      </c>
      <c r="F680" s="16" t="n">
        <v>-0.270325875830947</v>
      </c>
      <c r="G680" s="16" t="n">
        <v>0.0266276590751585</v>
      </c>
      <c r="H680" s="6"/>
      <c r="I680" s="18" t="n">
        <v>-4.35450152758972E-005</v>
      </c>
      <c r="J680" s="18" t="n">
        <v>-3.66682757947437E-005</v>
      </c>
      <c r="K680" s="16" t="n">
        <v>0.586518518518519</v>
      </c>
      <c r="L680" s="16" t="n">
        <v>0.00642497649080709</v>
      </c>
      <c r="M680" s="16" t="n">
        <v>0.655086419753087</v>
      </c>
      <c r="N680" s="18" t="n">
        <v>1.38179027254516E-005</v>
      </c>
      <c r="O680" s="16" t="n">
        <v>-0.100560215969343</v>
      </c>
      <c r="P680" s="16" t="n">
        <v>0.102825168854143</v>
      </c>
    </row>
    <row r="681" customFormat="false" ht="15" hidden="false" customHeight="false" outlineLevel="0" collapsed="false">
      <c r="A681" s="17" t="n">
        <v>1076</v>
      </c>
      <c r="B681" s="6"/>
      <c r="C681" s="16" t="n">
        <v>0.622572434679027</v>
      </c>
      <c r="D681" s="16" t="n">
        <v>0.615452583715974</v>
      </c>
      <c r="E681" s="16" t="n">
        <v>0.577506172839506</v>
      </c>
      <c r="F681" s="16" t="n">
        <v>-0.27011908533849</v>
      </c>
      <c r="G681" s="16" t="n">
        <v>0.0266276590751585</v>
      </c>
      <c r="H681" s="6"/>
      <c r="I681" s="18" t="n">
        <v>-5.33546460066938E-005</v>
      </c>
      <c r="J681" s="18" t="n">
        <v>-4.46099998472481E-005</v>
      </c>
      <c r="K681" s="16" t="n">
        <v>0.604197530864198</v>
      </c>
      <c r="L681" s="18" t="n">
        <v>0.000911262492996491</v>
      </c>
      <c r="M681" s="16" t="n">
        <v>0.651950617283951</v>
      </c>
      <c r="N681" s="18" t="n">
        <v>2.34719515379301E-005</v>
      </c>
      <c r="O681" s="16" t="n">
        <v>-0.100484067691296</v>
      </c>
      <c r="P681" s="16" t="n">
        <v>0.123996324370317</v>
      </c>
    </row>
    <row r="682" customFormat="false" ht="15" hidden="false" customHeight="false" outlineLevel="0" collapsed="false">
      <c r="A682" s="17" t="n">
        <v>1077</v>
      </c>
      <c r="B682" s="6"/>
      <c r="C682" s="16" t="n">
        <v>0.622519559850969</v>
      </c>
      <c r="D682" s="16" t="n">
        <v>0.615409143187507</v>
      </c>
      <c r="E682" s="16" t="n">
        <v>0.577555555555556</v>
      </c>
      <c r="F682" s="16" t="n">
        <v>-0.269861289884095</v>
      </c>
      <c r="G682" s="16" t="n">
        <v>0.0266276590751585</v>
      </c>
      <c r="H682" s="6"/>
      <c r="I682" s="18" t="n">
        <v>-6.34331149728004E-005</v>
      </c>
      <c r="J682" s="18" t="n">
        <v>-5.28697482663739E-005</v>
      </c>
      <c r="K682" s="16" t="n">
        <v>0.620518518518519</v>
      </c>
      <c r="L682" s="18" t="n">
        <v>0.000144755341633342</v>
      </c>
      <c r="M682" s="16" t="n">
        <v>0.634148148148148</v>
      </c>
      <c r="N682" s="18" t="n">
        <v>0.000211928390494919</v>
      </c>
      <c r="O682" s="16" t="n">
        <v>-0.10038913493568</v>
      </c>
      <c r="P682" s="16" t="n">
        <v>0.141725715256722</v>
      </c>
    </row>
    <row r="683" customFormat="false" ht="15" hidden="false" customHeight="false" outlineLevel="0" collapsed="false">
      <c r="A683" s="17" t="n">
        <v>1078</v>
      </c>
      <c r="B683" s="6"/>
      <c r="C683" s="16" t="n">
        <v>0.622450558985495</v>
      </c>
      <c r="D683" s="16" t="n">
        <v>0.615355736125631</v>
      </c>
      <c r="E683" s="16" t="n">
        <v>0.577407407407407</v>
      </c>
      <c r="F683" s="16" t="n">
        <v>-0.26938010531184</v>
      </c>
      <c r="G683" s="16" t="n">
        <v>0.0267661905091603</v>
      </c>
      <c r="H683" s="6"/>
      <c r="I683" s="18" t="n">
        <v>-7.35028135411725E-005</v>
      </c>
      <c r="J683" s="18" t="n">
        <v>-6.16727355467196E-005</v>
      </c>
      <c r="K683" s="16" t="n">
        <v>0.628444444444445</v>
      </c>
      <c r="L683" s="18" t="n">
        <v>6.17238410780452E-005</v>
      </c>
      <c r="M683" s="16" t="n">
        <v>0.606864197530864</v>
      </c>
      <c r="N683" s="16" t="n">
        <v>0.00426263661421418</v>
      </c>
      <c r="O683" s="16" t="n">
        <v>-0.100211932168425</v>
      </c>
      <c r="P683" s="16" t="n">
        <v>0.150582286956657</v>
      </c>
    </row>
    <row r="684" customFormat="false" ht="15" hidden="false" customHeight="false" outlineLevel="0" collapsed="false">
      <c r="A684" s="17" t="n">
        <v>1079</v>
      </c>
      <c r="B684" s="6"/>
      <c r="C684" s="16" t="n">
        <v>0.622367721376444</v>
      </c>
      <c r="D684" s="16" t="n">
        <v>0.615290247232982</v>
      </c>
      <c r="E684" s="16" t="n">
        <v>0.57720987654321</v>
      </c>
      <c r="F684" s="16" t="n">
        <v>-0.268838769887913</v>
      </c>
      <c r="G684" s="16" t="n">
        <v>0.0268691103330527</v>
      </c>
      <c r="H684" s="6"/>
      <c r="I684" s="18" t="n">
        <v>-8.35035788648131E-005</v>
      </c>
      <c r="J684" s="18" t="n">
        <v>-7.08359099110212E-005</v>
      </c>
      <c r="K684" s="16" t="n">
        <v>0.630913580246914</v>
      </c>
      <c r="L684" s="18" t="n">
        <v>5.428198699299E-005</v>
      </c>
      <c r="M684" s="16" t="n">
        <v>0.575728395061728</v>
      </c>
      <c r="N684" s="16" t="n">
        <v>0.0518460443937324</v>
      </c>
      <c r="O684" s="16" t="n">
        <v>-0.100012566633082</v>
      </c>
      <c r="P684" s="16" t="n">
        <v>0.153319476938691</v>
      </c>
    </row>
    <row r="685" customFormat="false" ht="15" hidden="false" customHeight="false" outlineLevel="0" collapsed="false">
      <c r="A685" s="17" t="n">
        <v>1080</v>
      </c>
      <c r="B685" s="6"/>
      <c r="C685" s="16" t="n">
        <v>0.622274031157139</v>
      </c>
      <c r="D685" s="16" t="n">
        <v>0.615213925999363</v>
      </c>
      <c r="E685" s="16" t="n">
        <v>0.577111111111111</v>
      </c>
      <c r="F685" s="16" t="n">
        <v>-0.268299985494129</v>
      </c>
      <c r="G685" s="16" t="n">
        <v>0.0271016765241237</v>
      </c>
      <c r="H685" s="6"/>
      <c r="I685" s="18" t="n">
        <v>-9.35627401834867E-005</v>
      </c>
      <c r="J685" s="18" t="n">
        <v>-8.03847648808182E-005</v>
      </c>
      <c r="K685" s="16" t="n">
        <v>0.628716049382716</v>
      </c>
      <c r="L685" s="18" t="n">
        <v>7.848597911595E-005</v>
      </c>
      <c r="M685" s="16" t="n">
        <v>0.532666666666667</v>
      </c>
      <c r="N685" s="16" t="n">
        <v>0.466887869023155</v>
      </c>
      <c r="O685" s="16" t="n">
        <v>-0.0998141286412995</v>
      </c>
      <c r="P685" s="16" t="n">
        <v>0.1517797698635</v>
      </c>
    </row>
    <row r="686" customFormat="false" ht="15" hidden="false" customHeight="false" outlineLevel="0" collapsed="false">
      <c r="A686" s="17" t="n">
        <v>1081</v>
      </c>
      <c r="B686" s="6"/>
      <c r="C686" s="16" t="n">
        <v>0.622169194202356</v>
      </c>
      <c r="D686" s="16" t="n">
        <v>0.615127278475003</v>
      </c>
      <c r="E686" s="16" t="n">
        <v>0.57683950617284</v>
      </c>
      <c r="F686" s="16" t="n">
        <v>-0.267731591755403</v>
      </c>
      <c r="G686" s="16" t="n">
        <v>0.0272558261919299</v>
      </c>
      <c r="H686" s="6"/>
      <c r="I686" s="18" t="n">
        <v>-0.000103036787303142</v>
      </c>
      <c r="J686" s="18" t="n">
        <v>-9.02857089813041E-005</v>
      </c>
      <c r="K686" s="16" t="n">
        <v>0.620296296296296</v>
      </c>
      <c r="L686" s="18" t="n">
        <v>0.000309118342992525</v>
      </c>
      <c r="M686" s="16" t="n">
        <v>0.522444444444445</v>
      </c>
      <c r="N686" s="16" t="n">
        <v>0.586799677403458</v>
      </c>
      <c r="O686" s="16" t="n">
        <v>-0.0996047724143813</v>
      </c>
      <c r="P686" s="16" t="n">
        <v>0.140583217373073</v>
      </c>
    </row>
    <row r="687" customFormat="false" ht="15" hidden="false" customHeight="false" outlineLevel="0" collapsed="false">
      <c r="A687" s="17" t="n">
        <v>1082</v>
      </c>
      <c r="B687" s="6"/>
      <c r="C687" s="16" t="n">
        <v>0.622055117195367</v>
      </c>
      <c r="D687" s="16" t="n">
        <v>0.615030453253307</v>
      </c>
      <c r="E687" s="16" t="n">
        <v>0.576716049382716</v>
      </c>
      <c r="F687" s="16" t="n">
        <v>-0.267192892146131</v>
      </c>
      <c r="G687" s="16" t="n">
        <v>0.0273124913101752</v>
      </c>
      <c r="H687" s="6"/>
      <c r="I687" s="18" t="n">
        <v>-0.000111992373354327</v>
      </c>
      <c r="J687" s="18" t="n">
        <v>-0.000100026701179218</v>
      </c>
      <c r="K687" s="16" t="n">
        <v>0.609432098765432</v>
      </c>
      <c r="L687" s="16" t="n">
        <v>0.00134855832096117</v>
      </c>
      <c r="M687" s="16" t="n">
        <v>0.578592592592593</v>
      </c>
      <c r="N687" s="16" t="n">
        <v>0.0466435702339166</v>
      </c>
      <c r="O687" s="16" t="n">
        <v>-0.0994063412027564</v>
      </c>
      <c r="P687" s="16" t="n">
        <v>0.126537042918702</v>
      </c>
    </row>
    <row r="688" customFormat="false" ht="15" hidden="false" customHeight="false" outlineLevel="0" collapsed="false">
      <c r="A688" s="17" t="n">
        <v>1083</v>
      </c>
      <c r="B688" s="6"/>
      <c r="C688" s="16" t="n">
        <v>0.621933731724952</v>
      </c>
      <c r="D688" s="16" t="n">
        <v>0.614924346290116</v>
      </c>
      <c r="E688" s="16" t="n">
        <v>0.576493827160494</v>
      </c>
      <c r="F688" s="16" t="n">
        <v>-0.266723000119032</v>
      </c>
      <c r="G688" s="16" t="n">
        <v>0.0273124913101752</v>
      </c>
      <c r="H688" s="6"/>
      <c r="I688" s="18" t="n">
        <v>-0.000120497774038469</v>
      </c>
      <c r="J688" s="18" t="n">
        <v>-0.00010928629930192</v>
      </c>
      <c r="K688" s="16" t="n">
        <v>0.598913580246914</v>
      </c>
      <c r="L688" s="16" t="n">
        <v>0.00448514276352137</v>
      </c>
      <c r="M688" s="16" t="n">
        <v>0.638913580246914</v>
      </c>
      <c r="N688" s="18" t="n">
        <v>0.00032086438455493</v>
      </c>
      <c r="O688" s="16" t="n">
        <v>-0.0992332457332119</v>
      </c>
      <c r="P688" s="16" t="n">
        <v>0.113793140902039</v>
      </c>
    </row>
    <row r="689" customFormat="false" ht="15" hidden="false" customHeight="false" outlineLevel="0" collapsed="false">
      <c r="A689" s="17" t="n">
        <v>1084</v>
      </c>
      <c r="B689" s="6"/>
      <c r="C689" s="16" t="n">
        <v>0.621806890802415</v>
      </c>
      <c r="D689" s="16" t="n">
        <v>0.614808776314444</v>
      </c>
      <c r="E689" s="16" t="n">
        <v>0.57641975308642</v>
      </c>
      <c r="F689" s="16" t="n">
        <v>-0.266402323197515</v>
      </c>
      <c r="G689" s="16" t="n">
        <v>0.0273124913101752</v>
      </c>
      <c r="H689" s="6"/>
      <c r="I689" s="18" t="n">
        <v>-0.000128067734223928</v>
      </c>
      <c r="J689" s="18" t="n">
        <v>-0.000117997332935698</v>
      </c>
      <c r="K689" s="16" t="n">
        <v>0.586444444444444</v>
      </c>
      <c r="L689" s="16" t="n">
        <v>0.0158791690485194</v>
      </c>
      <c r="M689" s="16" t="n">
        <v>0.67079012345679</v>
      </c>
      <c r="N689" s="18" t="n">
        <v>6.61750979390461E-006</v>
      </c>
      <c r="O689" s="16" t="n">
        <v>-0.099115111885902</v>
      </c>
      <c r="P689" s="16" t="n">
        <v>0.0983982779913715</v>
      </c>
    </row>
    <row r="690" customFormat="false" ht="15" hidden="false" customHeight="false" outlineLevel="0" collapsed="false">
      <c r="A690" s="17" t="n">
        <v>1085</v>
      </c>
      <c r="B690" s="6"/>
      <c r="C690" s="16" t="n">
        <v>0.62167356032036</v>
      </c>
      <c r="D690" s="16" t="n">
        <v>0.614682946546344</v>
      </c>
      <c r="E690" s="16" t="n">
        <v>0.57637037037037</v>
      </c>
      <c r="F690" s="16" t="n">
        <v>-0.266223514874346</v>
      </c>
      <c r="G690" s="16" t="n">
        <v>0.0273124913101752</v>
      </c>
      <c r="H690" s="6"/>
      <c r="I690" s="18" t="n">
        <v>-0.000134548270514506</v>
      </c>
      <c r="J690" s="18" t="n">
        <v>-0.000125914747517664</v>
      </c>
      <c r="K690" s="16" t="n">
        <v>0.572296296296296</v>
      </c>
      <c r="L690" s="16" t="n">
        <v>0.0511482114464581</v>
      </c>
      <c r="M690" s="16" t="n">
        <v>0.688493827160494</v>
      </c>
      <c r="N690" s="18" t="n">
        <v>8.46153984643476E-007</v>
      </c>
      <c r="O690" s="16" t="n">
        <v>-0.0990492390480463</v>
      </c>
      <c r="P690" s="16" t="n">
        <v>0.0812817877564037</v>
      </c>
    </row>
    <row r="691" customFormat="false" ht="15" hidden="false" customHeight="false" outlineLevel="0" collapsed="false">
      <c r="A691" s="17" t="n">
        <v>1086</v>
      </c>
      <c r="B691" s="6"/>
      <c r="C691" s="16" t="n">
        <v>0.621533272307454</v>
      </c>
      <c r="D691" s="16" t="n">
        <v>0.614548179177232</v>
      </c>
      <c r="E691" s="16" t="n">
        <v>0.576493827160494</v>
      </c>
      <c r="F691" s="16" t="n">
        <v>-0.266122923277617</v>
      </c>
      <c r="G691" s="16" t="n">
        <v>0.0273124913101752</v>
      </c>
      <c r="H691" s="6"/>
      <c r="I691" s="18" t="n">
        <v>-0.000139945137596737</v>
      </c>
      <c r="J691" s="18" t="n">
        <v>-0.000132976161110425</v>
      </c>
      <c r="K691" s="16" t="n">
        <v>0.557185185185185</v>
      </c>
      <c r="L691" s="16" t="n">
        <v>0.137685630327851</v>
      </c>
      <c r="M691" s="16" t="n">
        <v>0.701506172839506</v>
      </c>
      <c r="N691" s="18" t="n">
        <v>1.63080051451422E-007</v>
      </c>
      <c r="O691" s="16" t="n">
        <v>-0.0990121806148899</v>
      </c>
      <c r="P691" s="16" t="n">
        <v>0.0633278374193537</v>
      </c>
    </row>
    <row r="692" customFormat="false" ht="15" hidden="false" customHeight="false" outlineLevel="0" collapsed="false">
      <c r="A692" s="17" t="n">
        <v>1087</v>
      </c>
      <c r="B692" s="6"/>
      <c r="C692" s="16" t="n">
        <v>0.621387501256945</v>
      </c>
      <c r="D692" s="16" t="n">
        <v>0.614405427250028</v>
      </c>
      <c r="E692" s="16" t="n">
        <v>0.576395061728395</v>
      </c>
      <c r="F692" s="16" t="n">
        <v>-0.266121606681062</v>
      </c>
      <c r="G692" s="16" t="n">
        <v>0.0273124913101752</v>
      </c>
      <c r="H692" s="6"/>
      <c r="I692" s="18" t="n">
        <v>-0.000144624116403185</v>
      </c>
      <c r="J692" s="18" t="n">
        <v>-0.0001395535615715</v>
      </c>
      <c r="K692" s="16" t="n">
        <v>0.541703703703704</v>
      </c>
      <c r="L692" s="16" t="n">
        <v>0.300794271688975</v>
      </c>
      <c r="M692" s="16" t="n">
        <v>0.691382716049383</v>
      </c>
      <c r="N692" s="18" t="n">
        <v>6.56527568700201E-007</v>
      </c>
      <c r="O692" s="16" t="n">
        <v>-0.0990116955715845</v>
      </c>
      <c r="P692" s="16" t="n">
        <v>0.0446046952129071</v>
      </c>
    </row>
    <row r="693" customFormat="false" ht="15" hidden="false" customHeight="false" outlineLevel="0" collapsed="false">
      <c r="A693" s="17" t="n">
        <v>1088</v>
      </c>
      <c r="B693" s="6"/>
      <c r="C693" s="16" t="n">
        <v>0.621234529349386</v>
      </c>
      <c r="D693" s="16" t="n">
        <v>0.614256053775991</v>
      </c>
      <c r="E693" s="16" t="n">
        <v>0.576271604938272</v>
      </c>
      <c r="F693" s="16" t="n">
        <v>-0.26610120154891</v>
      </c>
      <c r="G693" s="16" t="n">
        <v>0.0273124913101752</v>
      </c>
      <c r="H693" s="6"/>
      <c r="I693" s="18" t="n">
        <v>-0.00014871134644599</v>
      </c>
      <c r="J693" s="18" t="n">
        <v>-0.000145408801854058</v>
      </c>
      <c r="K693" s="16" t="n">
        <v>0.526765432098766</v>
      </c>
      <c r="L693" s="16" t="n">
        <v>0.527977889368321</v>
      </c>
      <c r="M693" s="16" t="n">
        <v>0.670222222222222</v>
      </c>
      <c r="N693" s="18" t="n">
        <v>7.25228521651702E-006</v>
      </c>
      <c r="O693" s="16" t="n">
        <v>-0.0990041781703659</v>
      </c>
      <c r="P693" s="16" t="n">
        <v>0.0281678029011606</v>
      </c>
    </row>
    <row r="694" customFormat="false" ht="15" hidden="false" customHeight="false" outlineLevel="0" collapsed="false">
      <c r="A694" s="17" t="n">
        <v>1089</v>
      </c>
      <c r="B694" s="6"/>
      <c r="C694" s="16" t="n">
        <v>0.621077871088291</v>
      </c>
      <c r="D694" s="16" t="n">
        <v>0.614102273961512</v>
      </c>
      <c r="E694" s="16" t="n">
        <v>0.57641975308642</v>
      </c>
      <c r="F694" s="16" t="n">
        <v>-0.266111008665711</v>
      </c>
      <c r="G694" s="16" t="n">
        <v>0.0273124913101752</v>
      </c>
      <c r="H694" s="6"/>
      <c r="I694" s="18" t="n">
        <v>-0.000152634467398778</v>
      </c>
      <c r="J694" s="18" t="n">
        <v>-0.000150743915685987</v>
      </c>
      <c r="K694" s="16" t="n">
        <v>0.515358024691358</v>
      </c>
      <c r="L694" s="16" t="n">
        <v>0.738597463394914</v>
      </c>
      <c r="M694" s="16" t="n">
        <v>0.642222222222222</v>
      </c>
      <c r="N694" s="18" t="n">
        <v>0.000151702992236205</v>
      </c>
      <c r="O694" s="16" t="n">
        <v>-0.0990077911866592</v>
      </c>
      <c r="P694" s="16" t="n">
        <v>0.0156688873579861</v>
      </c>
    </row>
    <row r="695" customFormat="false" ht="15" hidden="false" customHeight="false" outlineLevel="0" collapsed="false">
      <c r="A695" s="17" t="n">
        <v>1090</v>
      </c>
      <c r="B695" s="6"/>
      <c r="C695" s="16" t="n">
        <v>0.620919256561381</v>
      </c>
      <c r="D695" s="16" t="n">
        <v>0.613945578927546</v>
      </c>
      <c r="E695" s="16" t="n">
        <v>0.576172839506173</v>
      </c>
      <c r="F695" s="16" t="n">
        <v>-0.266159190972724</v>
      </c>
      <c r="G695" s="16" t="n">
        <v>0.0273124913101752</v>
      </c>
      <c r="H695" s="6"/>
      <c r="I695" s="18" t="n">
        <v>-0.000157306989035377</v>
      </c>
      <c r="J695" s="18" t="n">
        <v>-0.000155621556063895</v>
      </c>
      <c r="K695" s="16" t="n">
        <v>0.512913580246914</v>
      </c>
      <c r="L695" s="16" t="n">
        <v>0.772442146475379</v>
      </c>
      <c r="M695" s="16" t="n">
        <v>0.589950617283951</v>
      </c>
      <c r="N695" s="16" t="n">
        <v>0.0211363239638233</v>
      </c>
      <c r="O695" s="16" t="n">
        <v>-0.0990255418575455</v>
      </c>
      <c r="P695" s="16" t="n">
        <v>0.0136278271984955</v>
      </c>
    </row>
    <row r="696" customFormat="false" ht="15" hidden="false" customHeight="false" outlineLevel="0" collapsed="false">
      <c r="A696" s="17" t="n">
        <v>1091</v>
      </c>
      <c r="B696" s="6"/>
      <c r="C696" s="16" t="n">
        <v>0.620760810778446</v>
      </c>
      <c r="D696" s="16" t="n">
        <v>0.613786398528093</v>
      </c>
      <c r="E696" s="16" t="n">
        <v>0.576345679012346</v>
      </c>
      <c r="F696" s="16" t="n">
        <v>-0.266310438847205</v>
      </c>
      <c r="G696" s="16" t="n">
        <v>0.0273124913101752</v>
      </c>
      <c r="H696" s="6"/>
      <c r="I696" s="18" t="n">
        <v>-0.000162191549465239</v>
      </c>
      <c r="J696" s="18" t="n">
        <v>-0.000160308453063571</v>
      </c>
      <c r="K696" s="16" t="n">
        <v>0.513827160493827</v>
      </c>
      <c r="L696" s="16" t="n">
        <v>0.751600711365929</v>
      </c>
      <c r="M696" s="16" t="n">
        <v>0.537037037037037</v>
      </c>
      <c r="N696" s="16" t="n">
        <v>0.381892363939728</v>
      </c>
      <c r="O696" s="16" t="n">
        <v>-0.0990812619301985</v>
      </c>
      <c r="P696" s="16" t="n">
        <v>0.0148800879104453</v>
      </c>
    </row>
    <row r="697" customFormat="false" ht="15" hidden="false" customHeight="false" outlineLevel="0" collapsed="false">
      <c r="A697" s="17" t="n">
        <v>1092</v>
      </c>
      <c r="B697" s="6"/>
      <c r="C697" s="16" t="n">
        <v>0.620602699976394</v>
      </c>
      <c r="D697" s="16" t="n">
        <v>0.613625334886777</v>
      </c>
      <c r="E697" s="16" t="n">
        <v>0.57641975308642</v>
      </c>
      <c r="F697" s="16" t="n">
        <v>-0.266545997119316</v>
      </c>
      <c r="G697" s="16" t="n">
        <v>0.0273124913101752</v>
      </c>
      <c r="H697" s="6"/>
      <c r="I697" s="18" t="n">
        <v>-0.000166993995035863</v>
      </c>
      <c r="J697" s="18" t="n">
        <v>-0.000164861176696489</v>
      </c>
      <c r="K697" s="16" t="n">
        <v>0.515061728395062</v>
      </c>
      <c r="L697" s="16" t="n">
        <v>0.726120882419635</v>
      </c>
      <c r="M697" s="16" t="n">
        <v>0.509333333333333</v>
      </c>
      <c r="N697" s="16" t="n">
        <v>0.787215050178096</v>
      </c>
      <c r="O697" s="16" t="n">
        <v>-0.0991680402953771</v>
      </c>
      <c r="P697" s="16" t="n">
        <v>0.0164789493778681</v>
      </c>
    </row>
    <row r="698" customFormat="false" ht="15" hidden="false" customHeight="false" outlineLevel="0" collapsed="false">
      <c r="A698" s="17" t="n">
        <v>1093</v>
      </c>
      <c r="B698" s="6"/>
      <c r="C698" s="16" t="n">
        <v>0.620441768221275</v>
      </c>
      <c r="D698" s="16" t="n">
        <v>0.613461995605886</v>
      </c>
      <c r="E698" s="16" t="n">
        <v>0.57641975308642</v>
      </c>
      <c r="F698" s="16" t="n">
        <v>-0.266759012470705</v>
      </c>
      <c r="G698" s="16" t="n">
        <v>0.0273124913101752</v>
      </c>
      <c r="H698" s="6"/>
      <c r="I698" s="18" t="n">
        <v>-0.000172104421590466</v>
      </c>
      <c r="J698" s="18" t="n">
        <v>-0.000169642599566988</v>
      </c>
      <c r="K698" s="16" t="n">
        <v>0.516296296296296</v>
      </c>
      <c r="L698" s="16" t="n">
        <v>0.689229883067562</v>
      </c>
      <c r="M698" s="16" t="n">
        <v>0.533135802469136</v>
      </c>
      <c r="N698" s="16" t="n">
        <v>0.376740162568</v>
      </c>
      <c r="O698" s="16" t="n">
        <v>-0.0992465120251159</v>
      </c>
      <c r="P698" s="16" t="n">
        <v>0.0186195784800648</v>
      </c>
    </row>
    <row r="699" customFormat="false" ht="15" hidden="false" customHeight="false" outlineLevel="0" collapsed="false">
      <c r="A699" s="17" t="n">
        <v>1094</v>
      </c>
      <c r="B699" s="6"/>
      <c r="C699" s="16" t="n">
        <v>0.62027556097344</v>
      </c>
      <c r="D699" s="16" t="n">
        <v>0.61329483879894</v>
      </c>
      <c r="E699" s="16" t="n">
        <v>0.576592592592593</v>
      </c>
      <c r="F699" s="16" t="n">
        <v>-0.266915992975956</v>
      </c>
      <c r="G699" s="16" t="n">
        <v>0.0273124913101752</v>
      </c>
      <c r="H699" s="6"/>
      <c r="I699" s="18" t="n">
        <v>-0.00017759233240233</v>
      </c>
      <c r="J699" s="18" t="n">
        <v>-0.000174863127726811</v>
      </c>
      <c r="K699" s="16" t="n">
        <v>0.518395061728395</v>
      </c>
      <c r="L699" s="16" t="n">
        <v>0.662705601296346</v>
      </c>
      <c r="M699" s="16" t="n">
        <v>0.55483950617284</v>
      </c>
      <c r="N699" s="16" t="n">
        <v>0.152884505205521</v>
      </c>
      <c r="O699" s="16" t="n">
        <v>-0.0993043401547875</v>
      </c>
      <c r="P699" s="16" t="n">
        <v>0.0202077271698333</v>
      </c>
    </row>
    <row r="700" customFormat="false" ht="15" hidden="false" customHeight="false" outlineLevel="0" collapsed="false">
      <c r="A700" s="17" t="n">
        <v>1095</v>
      </c>
      <c r="B700" s="6"/>
      <c r="C700" s="16" t="n">
        <v>0.620101700583386</v>
      </c>
      <c r="D700" s="16" t="n">
        <v>0.613123075514563</v>
      </c>
      <c r="E700" s="16" t="n">
        <v>0.576888888888889</v>
      </c>
      <c r="F700" s="16" t="n">
        <v>-0.266957079210249</v>
      </c>
      <c r="G700" s="16" t="n">
        <v>0.0273124913101752</v>
      </c>
      <c r="H700" s="6"/>
      <c r="I700" s="18" t="n">
        <v>-0.000183264568212899</v>
      </c>
      <c r="J700" s="18" t="n">
        <v>-0.000180511150096543</v>
      </c>
      <c r="K700" s="16" t="n">
        <v>0.518913580246914</v>
      </c>
      <c r="L700" s="16" t="n">
        <v>0.667589327228642</v>
      </c>
      <c r="M700" s="16" t="n">
        <v>0.580543209876543</v>
      </c>
      <c r="N700" s="16" t="n">
        <v>0.0321130833542541</v>
      </c>
      <c r="O700" s="16" t="n">
        <v>-0.0993194752443616</v>
      </c>
      <c r="P700" s="16" t="n">
        <v>0.0199709510766552</v>
      </c>
    </row>
    <row r="701" customFormat="false" ht="15" hidden="false" customHeight="false" outlineLevel="0" collapsed="false">
      <c r="A701" s="17" t="n">
        <v>1096</v>
      </c>
      <c r="B701" s="6"/>
      <c r="C701" s="16" t="n">
        <v>0.619918128404555</v>
      </c>
      <c r="D701" s="16" t="n">
        <v>0.61294547360742</v>
      </c>
      <c r="E701" s="16" t="n">
        <v>0.576740740740741</v>
      </c>
      <c r="F701" s="16" t="n">
        <v>-0.266852277881901</v>
      </c>
      <c r="G701" s="16" t="n">
        <v>0.0273124913101752</v>
      </c>
      <c r="H701" s="6"/>
      <c r="I701" s="18" t="n">
        <v>-0.000189514640306137</v>
      </c>
      <c r="J701" s="18" t="n">
        <v>-0.000186609692518125</v>
      </c>
      <c r="K701" s="16" t="n">
        <v>0.51920987654321</v>
      </c>
      <c r="L701" s="16" t="n">
        <v>0.657615420911192</v>
      </c>
      <c r="M701" s="16" t="n">
        <v>0.61883950617284</v>
      </c>
      <c r="N701" s="18" t="n">
        <v>0.00098075350060178</v>
      </c>
      <c r="O701" s="16" t="n">
        <v>-0.0992808690513063</v>
      </c>
      <c r="P701" s="16" t="n">
        <v>0.0206673405512993</v>
      </c>
    </row>
    <row r="702" customFormat="false" ht="15" hidden="false" customHeight="false" outlineLevel="0" collapsed="false">
      <c r="A702" s="17" t="n">
        <v>1097</v>
      </c>
      <c r="B702" s="6"/>
      <c r="C702" s="16" t="n">
        <v>0.619723898628099</v>
      </c>
      <c r="D702" s="16" t="n">
        <v>0.612759486141401</v>
      </c>
      <c r="E702" s="16" t="n">
        <v>0.576740740740741</v>
      </c>
      <c r="F702" s="16" t="n">
        <v>-0.266664306824146</v>
      </c>
      <c r="G702" s="16" t="n">
        <v>0.0273124913101752</v>
      </c>
      <c r="H702" s="6"/>
      <c r="I702" s="18" t="n">
        <v>-0.000196642719565344</v>
      </c>
      <c r="J702" s="18" t="n">
        <v>-0.000193008496885659</v>
      </c>
      <c r="K702" s="16" t="n">
        <v>0.523456790123457</v>
      </c>
      <c r="L702" s="16" t="n">
        <v>0.580475941793841</v>
      </c>
      <c r="M702" s="16" t="n">
        <v>0.658493827160494</v>
      </c>
      <c r="N702" s="18" t="n">
        <v>1.39511789885082E-005</v>
      </c>
      <c r="O702" s="16" t="n">
        <v>-0.0992116240831344</v>
      </c>
      <c r="P702" s="16" t="n">
        <v>0.0253670259947198</v>
      </c>
    </row>
    <row r="703" customFormat="false" ht="15" hidden="false" customHeight="false" outlineLevel="0" collapsed="false">
      <c r="A703" s="17" t="n">
        <v>1098</v>
      </c>
      <c r="B703" s="6"/>
      <c r="C703" s="16" t="n">
        <v>0.619521311054699</v>
      </c>
      <c r="D703" s="16" t="n">
        <v>0.612564266645796</v>
      </c>
      <c r="E703" s="16" t="n">
        <v>0.576518518518519</v>
      </c>
      <c r="F703" s="16" t="n">
        <v>-0.266515070050963</v>
      </c>
      <c r="G703" s="16" t="n">
        <v>0.0273124913101752</v>
      </c>
      <c r="H703" s="6"/>
      <c r="I703" s="18" t="n">
        <v>-0.000204260351640304</v>
      </c>
      <c r="J703" s="18" t="n">
        <v>-0.000199535466613675</v>
      </c>
      <c r="K703" s="16" t="n">
        <v>0.528814814814815</v>
      </c>
      <c r="L703" s="16" t="n">
        <v>0.474553982890247</v>
      </c>
      <c r="M703" s="16" t="n">
        <v>0.695432098765432</v>
      </c>
      <c r="N703" s="18" t="n">
        <v>8.97841145199989E-008</v>
      </c>
      <c r="O703" s="16" t="n">
        <v>-0.0991566470633647</v>
      </c>
      <c r="P703" s="16" t="n">
        <v>0.0323934646982039</v>
      </c>
    </row>
    <row r="704" customFormat="false" ht="15" hidden="false" customHeight="false" outlineLevel="0" collapsed="false">
      <c r="A704" s="17" t="n">
        <v>1099</v>
      </c>
      <c r="B704" s="6"/>
      <c r="C704" s="16" t="n">
        <v>0.619311465432503</v>
      </c>
      <c r="D704" s="16" t="n">
        <v>0.612360117891515</v>
      </c>
      <c r="E704" s="16" t="n">
        <v>0.57641975308642</v>
      </c>
      <c r="F704" s="16" t="n">
        <v>-0.266434353899005</v>
      </c>
      <c r="G704" s="16" t="n">
        <v>0.0273124913101752</v>
      </c>
      <c r="H704" s="6"/>
      <c r="I704" s="18" t="n">
        <v>-0.000212233220302337</v>
      </c>
      <c r="J704" s="18" t="n">
        <v>-0.000206148937818946</v>
      </c>
      <c r="K704" s="16" t="n">
        <v>0.53679012345679</v>
      </c>
      <c r="L704" s="16" t="n">
        <v>0.360108812239604</v>
      </c>
      <c r="M704" s="16" t="n">
        <v>0.729283950617284</v>
      </c>
      <c r="N704" s="18" t="n">
        <v>4.31888119031749E-010</v>
      </c>
      <c r="O704" s="16" t="n">
        <v>-0.0991269118321629</v>
      </c>
      <c r="P704" s="16" t="n">
        <v>0.0409948689413706</v>
      </c>
    </row>
    <row r="705" customFormat="false" ht="15" hidden="false" customHeight="false" outlineLevel="0" collapsed="false">
      <c r="A705" s="17" t="n">
        <v>1100</v>
      </c>
      <c r="B705" s="6"/>
      <c r="C705" s="16" t="n">
        <v>0.61909354744721</v>
      </c>
      <c r="D705" s="16" t="n">
        <v>0.612146524933639</v>
      </c>
      <c r="E705" s="16" t="n">
        <v>0.576543209876543</v>
      </c>
      <c r="F705" s="16" t="n">
        <v>-0.266408892019599</v>
      </c>
      <c r="G705" s="16" t="n">
        <v>0.0273124913101752</v>
      </c>
      <c r="H705" s="6"/>
      <c r="I705" s="18" t="n">
        <v>-0.000220356855601958</v>
      </c>
      <c r="J705" s="18" t="n">
        <v>-0.000212872472548692</v>
      </c>
      <c r="K705" s="16" t="n">
        <v>0.543604938271605</v>
      </c>
      <c r="L705" s="16" t="n">
        <v>0.270212291049717</v>
      </c>
      <c r="M705" s="16" t="n">
        <v>0.746765432098765</v>
      </c>
      <c r="N705" s="18" t="n">
        <v>3.56258076290952E-011</v>
      </c>
      <c r="O705" s="16" t="n">
        <v>-0.0991175318097008</v>
      </c>
      <c r="P705" s="16" t="n">
        <v>0.0495423206938058</v>
      </c>
    </row>
    <row r="706" customFormat="false" ht="15" hidden="false" customHeight="false" outlineLevel="0" collapsed="false">
      <c r="A706" s="17" t="n">
        <v>1101</v>
      </c>
      <c r="B706" s="6"/>
      <c r="C706" s="16" t="n">
        <v>0.618870255636201</v>
      </c>
      <c r="D706" s="16" t="n">
        <v>0.611925751838468</v>
      </c>
      <c r="E706" s="16" t="n">
        <v>0.576567901234568</v>
      </c>
      <c r="F706" s="16" t="n">
        <v>-0.266453546959914</v>
      </c>
      <c r="G706" s="16" t="n">
        <v>0.0273124913101752</v>
      </c>
      <c r="H706" s="6"/>
      <c r="I706" s="18" t="n">
        <v>-0.000228383725599104</v>
      </c>
      <c r="J706" s="18" t="n">
        <v>-0.000219557662096686</v>
      </c>
      <c r="K706" s="16" t="n">
        <v>0.549234567901235</v>
      </c>
      <c r="L706" s="16" t="n">
        <v>0.205629541635892</v>
      </c>
      <c r="M706" s="16" t="n">
        <v>0.753259259259259</v>
      </c>
      <c r="N706" s="18" t="n">
        <v>1.87793280358312E-011</v>
      </c>
      <c r="O706" s="16" t="n">
        <v>-0.0991339824374048</v>
      </c>
      <c r="P706" s="16" t="n">
        <v>0.0574039949203531</v>
      </c>
    </row>
    <row r="707" customFormat="false" ht="15" hidden="false" customHeight="false" outlineLevel="0" collapsed="false">
      <c r="A707" s="17" t="n">
        <v>1102</v>
      </c>
      <c r="B707" s="6"/>
      <c r="C707" s="16" t="n">
        <v>0.618640652173422</v>
      </c>
      <c r="D707" s="16" t="n">
        <v>0.611699292107589</v>
      </c>
      <c r="E707" s="16" t="n">
        <v>0.576592592592593</v>
      </c>
      <c r="F707" s="16" t="n">
        <v>-0.26647402330497</v>
      </c>
      <c r="G707" s="16" t="n">
        <v>0.0273124913101752</v>
      </c>
      <c r="H707" s="6"/>
      <c r="I707" s="18" t="n">
        <v>-0.000236369359589223</v>
      </c>
      <c r="J707" s="18" t="n">
        <v>-0.000226155733070126</v>
      </c>
      <c r="K707" s="16" t="n">
        <v>0.555407407407408</v>
      </c>
      <c r="L707" s="16" t="n">
        <v>0.151131260661657</v>
      </c>
      <c r="M707" s="16" t="n">
        <v>0.75516049382716</v>
      </c>
      <c r="N707" s="18" t="n">
        <v>1.49497772565532E-011</v>
      </c>
      <c r="O707" s="16" t="n">
        <v>-0.099141525780029</v>
      </c>
      <c r="P707" s="16" t="n">
        <v>0.0652666175702726</v>
      </c>
    </row>
    <row r="708" customFormat="false" ht="15" hidden="false" customHeight="false" outlineLevel="0" collapsed="false">
      <c r="A708" s="17" t="n">
        <v>1103</v>
      </c>
      <c r="B708" s="6"/>
      <c r="C708" s="16" t="n">
        <v>0.618401985025507</v>
      </c>
      <c r="D708" s="16" t="n">
        <v>0.611468283983935</v>
      </c>
      <c r="E708" s="16" t="n">
        <v>0.576493827160494</v>
      </c>
      <c r="F708" s="16" t="n">
        <v>-0.266318993179344</v>
      </c>
      <c r="G708" s="16" t="n">
        <v>0.0273124913101752</v>
      </c>
      <c r="H708" s="6"/>
      <c r="I708" s="18" t="n">
        <v>-0.000244014582465031</v>
      </c>
      <c r="J708" s="18" t="n">
        <v>-0.000232468280055615</v>
      </c>
      <c r="K708" s="16" t="n">
        <v>0.560592592592593</v>
      </c>
      <c r="L708" s="16" t="n">
        <v>0.111745087050395</v>
      </c>
      <c r="M708" s="16" t="n">
        <v>0.756296296296296</v>
      </c>
      <c r="N708" s="18" t="n">
        <v>1.12391494111695E-011</v>
      </c>
      <c r="O708" s="16" t="n">
        <v>-0.0990844133384453</v>
      </c>
      <c r="P708" s="16" t="n">
        <v>0.072529855009825</v>
      </c>
    </row>
    <row r="709" customFormat="false" ht="15" hidden="false" customHeight="false" outlineLevel="0" collapsed="false">
      <c r="A709" s="17" t="n">
        <v>1104</v>
      </c>
      <c r="B709" s="6"/>
      <c r="C709" s="16" t="n">
        <v>0.61815449807441</v>
      </c>
      <c r="D709" s="16" t="n">
        <v>0.611232293108963</v>
      </c>
      <c r="E709" s="16" t="n">
        <v>0.576345679012346</v>
      </c>
      <c r="F709" s="16" t="n">
        <v>-0.266014680301356</v>
      </c>
      <c r="G709" s="16" t="n">
        <v>0.0273124913101752</v>
      </c>
      <c r="H709" s="6"/>
      <c r="I709" s="18" t="n">
        <v>-0.000251669573879841</v>
      </c>
      <c r="J709" s="18" t="n">
        <v>-0.000238690668629669</v>
      </c>
      <c r="K709" s="16" t="n">
        <v>0.566024691358025</v>
      </c>
      <c r="L709" s="16" t="n">
        <v>0.0794037878324011</v>
      </c>
      <c r="M709" s="16" t="n">
        <v>0.757481481481482</v>
      </c>
      <c r="N709" s="18" t="n">
        <v>9.47992208848577E-012</v>
      </c>
      <c r="O709" s="16" t="n">
        <v>-0.0989723029161705</v>
      </c>
      <c r="P709" s="16" t="n">
        <v>0.0800890954159965</v>
      </c>
    </row>
    <row r="710" customFormat="false" ht="15" hidden="false" customHeight="false" outlineLevel="0" collapsed="false">
      <c r="A710" s="17" t="n">
        <v>1105</v>
      </c>
      <c r="B710" s="6"/>
      <c r="C710" s="16" t="n">
        <v>0.617898987884259</v>
      </c>
      <c r="D710" s="16" t="n">
        <v>0.610991593949323</v>
      </c>
      <c r="E710" s="16" t="n">
        <v>0.576271604938272</v>
      </c>
      <c r="F710" s="16" t="n">
        <v>-0.265581972074655</v>
      </c>
      <c r="G710" s="16" t="n">
        <v>0.0273124913101752</v>
      </c>
      <c r="H710" s="6"/>
      <c r="I710" s="18" t="n">
        <v>-0.000259398614604732</v>
      </c>
      <c r="J710" s="18" t="n">
        <v>-0.000244527084961218</v>
      </c>
      <c r="K710" s="16" t="n">
        <v>0.573407407407407</v>
      </c>
      <c r="L710" s="16" t="n">
        <v>0.0479341395007848</v>
      </c>
      <c r="M710" s="16" t="n">
        <v>0.757728395061728</v>
      </c>
      <c r="N710" s="18" t="n">
        <v>8.33001202463954E-012</v>
      </c>
      <c r="O710" s="16" t="n">
        <v>-0.098812884501398</v>
      </c>
      <c r="P710" s="16" t="n">
        <v>0.0901417926304015</v>
      </c>
    </row>
    <row r="711" customFormat="false" ht="15" hidden="false" customHeight="false" outlineLevel="0" collapsed="false">
      <c r="A711" s="17" t="n">
        <v>1106</v>
      </c>
      <c r="B711" s="6"/>
      <c r="C711" s="16" t="n">
        <v>0.617634842094133</v>
      </c>
      <c r="D711" s="16" t="n">
        <v>0.610746809099693</v>
      </c>
      <c r="E711" s="16" t="n">
        <v>0.576172839506173</v>
      </c>
      <c r="F711" s="16" t="n">
        <v>-0.264974063812011</v>
      </c>
      <c r="G711" s="16" t="n">
        <v>0.0276306675271105</v>
      </c>
      <c r="H711" s="6"/>
      <c r="I711" s="18" t="n">
        <v>-0.000267541500785458</v>
      </c>
      <c r="J711" s="18" t="n">
        <v>-0.000250679523463681</v>
      </c>
      <c r="K711" s="16" t="n">
        <v>0.581753086419753</v>
      </c>
      <c r="L711" s="16" t="n">
        <v>0.0280199134703962</v>
      </c>
      <c r="M711" s="16" t="n">
        <v>0.750962962962963</v>
      </c>
      <c r="N711" s="18" t="n">
        <v>2.42750967679262E-011</v>
      </c>
      <c r="O711" s="16" t="n">
        <v>-0.0985889060189678</v>
      </c>
      <c r="P711" s="16" t="n">
        <v>0.100193594551639</v>
      </c>
    </row>
    <row r="712" customFormat="false" ht="15" hidden="false" customHeight="false" outlineLevel="0" collapsed="false">
      <c r="A712" s="17" t="n">
        <v>1107</v>
      </c>
      <c r="B712" s="6"/>
      <c r="C712" s="16" t="n">
        <v>0.617360982068369</v>
      </c>
      <c r="D712" s="16" t="n">
        <v>0.610494876687994</v>
      </c>
      <c r="E712" s="16" t="n">
        <v>0.575876543209877</v>
      </c>
      <c r="F712" s="16" t="n">
        <v>-0.26426901521181</v>
      </c>
      <c r="G712" s="16" t="n">
        <v>0.0279373398949446</v>
      </c>
      <c r="H712" s="6"/>
      <c r="I712" s="18" t="n">
        <v>-0.000275923205274846</v>
      </c>
      <c r="J712" s="18" t="n">
        <v>-0.000257212806553515</v>
      </c>
      <c r="K712" s="16" t="n">
        <v>0.587086419753086</v>
      </c>
      <c r="L712" s="16" t="n">
        <v>0.0169415851325068</v>
      </c>
      <c r="M712" s="16" t="n">
        <v>0.732123456790124</v>
      </c>
      <c r="N712" s="18" t="n">
        <v>4.05812153544708E-010</v>
      </c>
      <c r="O712" s="16" t="n">
        <v>-0.0983291182638856</v>
      </c>
      <c r="P712" s="16" t="n">
        <v>0.108756396136376</v>
      </c>
    </row>
    <row r="713" customFormat="false" ht="15" hidden="false" customHeight="false" outlineLevel="0" collapsed="false">
      <c r="A713" s="17" t="n">
        <v>1108</v>
      </c>
      <c r="B713" s="6"/>
      <c r="C713" s="16" t="n">
        <v>0.617082132562646</v>
      </c>
      <c r="D713" s="16" t="n">
        <v>0.610238249763682</v>
      </c>
      <c r="E713" s="16" t="n">
        <v>0.575703703703704</v>
      </c>
      <c r="F713" s="16" t="n">
        <v>-0.26355304916006</v>
      </c>
      <c r="G713" s="16" t="n">
        <v>0.0282876219379659</v>
      </c>
      <c r="H713" s="6"/>
      <c r="I713" s="18" t="n">
        <v>-0.000285466949619405</v>
      </c>
      <c r="J713" s="18" t="n">
        <v>-0.00026466415420545</v>
      </c>
      <c r="K713" s="16" t="n">
        <v>0.593456790123457</v>
      </c>
      <c r="L713" s="16" t="n">
        <v>0.00958722772098945</v>
      </c>
      <c r="M713" s="16" t="n">
        <v>0.695555555555556</v>
      </c>
      <c r="N713" s="18" t="n">
        <v>7.58722702042209E-008</v>
      </c>
      <c r="O713" s="16" t="n">
        <v>-0.0980652872050627</v>
      </c>
      <c r="P713" s="16" t="n">
        <v>0.117806702619384</v>
      </c>
    </row>
    <row r="714" customFormat="false" ht="15" hidden="false" customHeight="false" outlineLevel="0" collapsed="false">
      <c r="A714" s="17" t="n">
        <v>1109</v>
      </c>
      <c r="B714" s="6"/>
      <c r="C714" s="16" t="n">
        <v>0.616796098684161</v>
      </c>
      <c r="D714" s="16" t="n">
        <v>0.609975024557955</v>
      </c>
      <c r="E714" s="16" t="n">
        <v>0.575333333333333</v>
      </c>
      <c r="F714" s="16" t="n">
        <v>-0.262814601378394</v>
      </c>
      <c r="G714" s="16" t="n">
        <v>0.0286198040199346</v>
      </c>
      <c r="H714" s="6"/>
      <c r="I714" s="18" t="n">
        <v>-0.000296240408743592</v>
      </c>
      <c r="J714" s="18" t="n">
        <v>-0.000273711223215729</v>
      </c>
      <c r="K714" s="16" t="n">
        <v>0.597481481481482</v>
      </c>
      <c r="L714" s="16" t="n">
        <v>0.00654564928619298</v>
      </c>
      <c r="M714" s="16" t="n">
        <v>0.648172839506173</v>
      </c>
      <c r="N714" s="18" t="n">
        <v>2.96288517815734E-005</v>
      </c>
      <c r="O714" s="16" t="n">
        <v>-0.0977931500430268</v>
      </c>
      <c r="P714" s="16" t="n">
        <v>0.12380871740321</v>
      </c>
    </row>
    <row r="715" customFormat="false" ht="15" hidden="false" customHeight="false" outlineLevel="0" collapsed="false">
      <c r="A715" s="17" t="n">
        <v>1110</v>
      </c>
      <c r="B715" s="6"/>
      <c r="C715" s="16" t="n">
        <v>0.616503676634262</v>
      </c>
      <c r="D715" s="16" t="n">
        <v>0.609704925596083</v>
      </c>
      <c r="E715" s="16" t="n">
        <v>0.575086419753087</v>
      </c>
      <c r="F715" s="16" t="n">
        <v>-0.262093941145264</v>
      </c>
      <c r="G715" s="16" t="n">
        <v>0.0289748082620381</v>
      </c>
      <c r="H715" s="6"/>
      <c r="I715" s="18" t="n">
        <v>-0.000308331686354278</v>
      </c>
      <c r="J715" s="18" t="n">
        <v>-0.00028466088029261</v>
      </c>
      <c r="K715" s="16" t="n">
        <v>0.599111111111111</v>
      </c>
      <c r="L715" s="16" t="n">
        <v>0.00588406327907751</v>
      </c>
      <c r="M715" s="16" t="n">
        <v>0.605728395061728</v>
      </c>
      <c r="N715" s="16" t="n">
        <v>0.0026838687032805</v>
      </c>
      <c r="O715" s="16" t="n">
        <v>-0.0975275469010403</v>
      </c>
      <c r="P715" s="16" t="n">
        <v>0.125808292252087</v>
      </c>
    </row>
    <row r="716" customFormat="false" ht="15" hidden="false" customHeight="false" outlineLevel="0" collapsed="false">
      <c r="A716" s="17" t="n">
        <v>1111</v>
      </c>
      <c r="B716" s="6"/>
      <c r="C716" s="16" t="n">
        <v>0.616202713587656</v>
      </c>
      <c r="D716" s="16" t="n">
        <v>0.609427505576932</v>
      </c>
      <c r="E716" s="16" t="n">
        <v>0.574938271604938</v>
      </c>
      <c r="F716" s="16" t="n">
        <v>-0.261325004804089</v>
      </c>
      <c r="G716" s="16" t="n">
        <v>0.0292754678537685</v>
      </c>
      <c r="H716" s="6"/>
      <c r="I716" s="18" t="n">
        <v>-0.000322310846477682</v>
      </c>
      <c r="J716" s="18" t="n">
        <v>-0.000297718526826409</v>
      </c>
      <c r="K716" s="16" t="n">
        <v>0.598098765432099</v>
      </c>
      <c r="L716" s="16" t="n">
        <v>0.00606875679263721</v>
      </c>
      <c r="M716" s="16" t="n">
        <v>0.571876543209877</v>
      </c>
      <c r="N716" s="16" t="n">
        <v>0.039392607881771</v>
      </c>
      <c r="O716" s="16" t="n">
        <v>-0.0972441283644236</v>
      </c>
      <c r="P716" s="16" t="n">
        <v>0.125812216596805</v>
      </c>
    </row>
    <row r="717" customFormat="false" ht="15" hidden="false" customHeight="false" outlineLevel="0" collapsed="false">
      <c r="A717" s="17" t="n">
        <v>1112</v>
      </c>
      <c r="B717" s="6"/>
      <c r="C717" s="16" t="n">
        <v>0.615890018849509</v>
      </c>
      <c r="D717" s="16" t="n">
        <v>0.609140356360309</v>
      </c>
      <c r="E717" s="16" t="n">
        <v>0.574543209876543</v>
      </c>
      <c r="F717" s="16" t="n">
        <v>-0.260479476909948</v>
      </c>
      <c r="G717" s="16" t="n">
        <v>0.0296946672801175</v>
      </c>
      <c r="H717" s="6"/>
      <c r="I717" s="18" t="n">
        <v>-0.000338361939741911</v>
      </c>
      <c r="J717" s="18" t="n">
        <v>-0.000313266869340068</v>
      </c>
      <c r="K717" s="16" t="n">
        <v>0.595283950617284</v>
      </c>
      <c r="L717" s="16" t="n">
        <v>0.00762191529266372</v>
      </c>
      <c r="M717" s="16" t="n">
        <v>0.548197530864198</v>
      </c>
      <c r="N717" s="16" t="n">
        <v>0.153715605835496</v>
      </c>
      <c r="O717" s="16" t="n">
        <v>-0.0969324520075561</v>
      </c>
      <c r="P717" s="16" t="n">
        <v>0.122937400219027</v>
      </c>
    </row>
    <row r="718" customFormat="false" ht="15" hidden="false" customHeight="false" outlineLevel="0" collapsed="false">
      <c r="A718" s="17" t="n">
        <v>1113</v>
      </c>
      <c r="B718" s="6"/>
      <c r="C718" s="16" t="n">
        <v>0.615561719271102</v>
      </c>
      <c r="D718" s="16" t="n">
        <v>0.608838585536304</v>
      </c>
      <c r="E718" s="16" t="n">
        <v>0.574345679012346</v>
      </c>
      <c r="F718" s="16" t="n">
        <v>-0.259601123809701</v>
      </c>
      <c r="G718" s="16" t="n">
        <v>0.0297842997839394</v>
      </c>
      <c r="H718" s="6"/>
      <c r="I718" s="18" t="n">
        <v>-0.00035729286689742</v>
      </c>
      <c r="J718" s="18" t="n">
        <v>-0.000331844978627149</v>
      </c>
      <c r="K718" s="16" t="n">
        <v>0.591851851851852</v>
      </c>
      <c r="L718" s="16" t="n">
        <v>0.0103396119802353</v>
      </c>
      <c r="M718" s="16" t="n">
        <v>0.538641975308642</v>
      </c>
      <c r="N718" s="16" t="n">
        <v>0.25707468741761</v>
      </c>
      <c r="O718" s="16" t="n">
        <v>-0.0966086455058367</v>
      </c>
      <c r="P718" s="16" t="n">
        <v>0.118695145789819</v>
      </c>
    </row>
    <row r="719" customFormat="false" ht="15" hidden="false" customHeight="false" outlineLevel="0" collapsed="false">
      <c r="A719" s="17" t="n">
        <v>1114</v>
      </c>
      <c r="B719" s="6"/>
      <c r="C719" s="16" t="n">
        <v>0.615213245854606</v>
      </c>
      <c r="D719" s="16" t="n">
        <v>0.608518152277109</v>
      </c>
      <c r="E719" s="16" t="n">
        <v>0.574148148148148</v>
      </c>
      <c r="F719" s="16" t="n">
        <v>-0.258671207233121</v>
      </c>
      <c r="G719" s="16" t="n">
        <v>0.0299406868991423</v>
      </c>
      <c r="H719" s="6"/>
      <c r="I719" s="18" t="n">
        <v>-0.000379871834839551</v>
      </c>
      <c r="J719" s="18" t="n">
        <v>-0.000353710146415245</v>
      </c>
      <c r="K719" s="16" t="n">
        <v>0.588864197530864</v>
      </c>
      <c r="L719" s="16" t="n">
        <v>0.013169180933376</v>
      </c>
      <c r="M719" s="16" t="n">
        <v>0.532592592592593</v>
      </c>
      <c r="N719" s="16" t="n">
        <v>0.331673635848808</v>
      </c>
      <c r="O719" s="16" t="n">
        <v>-0.096265796603046</v>
      </c>
      <c r="P719" s="16" t="n">
        <v>0.115412760037579</v>
      </c>
    </row>
    <row r="720" customFormat="false" ht="15" hidden="false" customHeight="false" outlineLevel="0" collapsed="false">
      <c r="A720" s="17" t="n">
        <v>1115</v>
      </c>
      <c r="B720" s="6"/>
      <c r="C720" s="16" t="n">
        <v>0.61484327753663</v>
      </c>
      <c r="D720" s="16" t="n">
        <v>0.608176165794809</v>
      </c>
      <c r="E720" s="16" t="n">
        <v>0.573851851851852</v>
      </c>
      <c r="F720" s="16" t="n">
        <v>-0.257751428197416</v>
      </c>
      <c r="G720" s="16" t="n">
        <v>0.0300144650313211</v>
      </c>
      <c r="H720" s="6"/>
      <c r="I720" s="18" t="n">
        <v>-0.00040710603670603</v>
      </c>
      <c r="J720" s="18" t="n">
        <v>-0.000380141332510361</v>
      </c>
      <c r="K720" s="16" t="n">
        <v>0.585950617283951</v>
      </c>
      <c r="L720" s="16" t="n">
        <v>0.0171942124699429</v>
      </c>
      <c r="M720" s="16" t="n">
        <v>0.526469135802469</v>
      </c>
      <c r="N720" s="16" t="n">
        <v>0.409265941642381</v>
      </c>
      <c r="O720" s="16" t="n">
        <v>-0.0959266515781154</v>
      </c>
      <c r="P720" s="16" t="n">
        <v>0.111633050845941</v>
      </c>
    </row>
    <row r="721" customFormat="false" ht="15" hidden="false" customHeight="false" outlineLevel="0" collapsed="false">
      <c r="A721" s="17" t="n">
        <v>1116</v>
      </c>
      <c r="B721" s="6"/>
      <c r="C721" s="16" t="n">
        <v>0.61444757831032</v>
      </c>
      <c r="D721" s="16" t="n">
        <v>0.607806935496883</v>
      </c>
      <c r="E721" s="16" t="n">
        <v>0.573827160493827</v>
      </c>
      <c r="F721" s="16" t="n">
        <v>-0.256899674316754</v>
      </c>
      <c r="G721" s="16" t="n">
        <v>0.0303123093003463</v>
      </c>
      <c r="H721" s="6"/>
      <c r="I721" s="18" t="n">
        <v>-0.000439110821676086</v>
      </c>
      <c r="J721" s="18" t="n">
        <v>-0.000411272549441324</v>
      </c>
      <c r="K721" s="16" t="n">
        <v>0.582765432098765</v>
      </c>
      <c r="L721" s="16" t="n">
        <v>0.0226340565837827</v>
      </c>
      <c r="M721" s="16" t="n">
        <v>0.521506172839506</v>
      </c>
      <c r="N721" s="16" t="n">
        <v>0.466834135408985</v>
      </c>
      <c r="O721" s="16" t="n">
        <v>-0.0956125592931617</v>
      </c>
      <c r="P721" s="16" t="n">
        <v>0.107523266403032</v>
      </c>
    </row>
    <row r="722" customFormat="false" ht="15" hidden="false" customHeight="false" outlineLevel="0" collapsed="false">
      <c r="A722" s="17" t="n">
        <v>1117</v>
      </c>
      <c r="B722" s="6"/>
      <c r="C722" s="16" t="n">
        <v>0.614021683423455</v>
      </c>
      <c r="D722" s="16" t="n">
        <v>0.607407632442684</v>
      </c>
      <c r="E722" s="16" t="n">
        <v>0.573604938271605</v>
      </c>
      <c r="F722" s="16" t="n">
        <v>-0.256051997918601</v>
      </c>
      <c r="G722" s="16" t="n">
        <v>0.0306180456497884</v>
      </c>
      <c r="H722" s="6"/>
      <c r="I722" s="18" t="n">
        <v>-0.000477106609043074</v>
      </c>
      <c r="J722" s="18" t="n">
        <v>-0.000448361955702693</v>
      </c>
      <c r="K722" s="16" t="n">
        <v>0.578716049382716</v>
      </c>
      <c r="L722" s="16" t="n">
        <v>0.0305442792312923</v>
      </c>
      <c r="M722" s="16" t="n">
        <v>0.517876543209877</v>
      </c>
      <c r="N722" s="16" t="n">
        <v>0.535715873727194</v>
      </c>
      <c r="O722" s="16" t="n">
        <v>-0.0952999422616685</v>
      </c>
      <c r="P722" s="16" t="n">
        <v>0.102767714804633</v>
      </c>
    </row>
    <row r="723" customFormat="false" ht="15" hidden="false" customHeight="false" outlineLevel="0" collapsed="false">
      <c r="A723" s="17" t="n">
        <v>1118</v>
      </c>
      <c r="B723" s="6"/>
      <c r="C723" s="16" t="n">
        <v>0.613559500413744</v>
      </c>
      <c r="D723" s="16" t="n">
        <v>0.606972321393423</v>
      </c>
      <c r="E723" s="16" t="n">
        <v>0.573604938271605</v>
      </c>
      <c r="F723" s="16" t="n">
        <v>-0.255203026198653</v>
      </c>
      <c r="G723" s="16" t="n">
        <v>0.0308630012996376</v>
      </c>
      <c r="H723" s="6"/>
      <c r="I723" s="18" t="n">
        <v>-0.000520471403051388</v>
      </c>
      <c r="J723" s="18" t="n">
        <v>-0.000490974987074883</v>
      </c>
      <c r="K723" s="16" t="n">
        <v>0.573382716049383</v>
      </c>
      <c r="L723" s="16" t="n">
        <v>0.0422945824267833</v>
      </c>
      <c r="M723" s="16" t="n">
        <v>0.515901234567901</v>
      </c>
      <c r="N723" s="16" t="n">
        <v>0.571553969287719</v>
      </c>
      <c r="O723" s="16" t="n">
        <v>-0.0949868192606275</v>
      </c>
      <c r="P723" s="16" t="n">
        <v>0.0970914855825849</v>
      </c>
    </row>
    <row r="724" customFormat="false" ht="15" hidden="false" customHeight="false" outlineLevel="0" collapsed="false">
      <c r="A724" s="17" t="n">
        <v>1119</v>
      </c>
      <c r="B724" s="6"/>
      <c r="C724" s="16" t="n">
        <v>0.613055865204852</v>
      </c>
      <c r="D724" s="16" t="n">
        <v>0.606496732921344</v>
      </c>
      <c r="E724" s="16" t="n">
        <v>0.57320987654321</v>
      </c>
      <c r="F724" s="16" t="n">
        <v>-0.254320640925623</v>
      </c>
      <c r="G724" s="16" t="n">
        <v>0.031257545852594</v>
      </c>
      <c r="H724" s="6"/>
      <c r="I724" s="18" t="n">
        <v>-0.000570887608661937</v>
      </c>
      <c r="J724" s="18" t="n">
        <v>-0.000540610384847821</v>
      </c>
      <c r="K724" s="16" t="n">
        <v>0.567456790123457</v>
      </c>
      <c r="L724" s="16" t="n">
        <v>0.0584683423442669</v>
      </c>
      <c r="M724" s="16" t="n">
        <v>0.515728395061728</v>
      </c>
      <c r="N724" s="16" t="n">
        <v>0.570420717391237</v>
      </c>
      <c r="O724" s="16" t="n">
        <v>-0.0946613425848988</v>
      </c>
      <c r="P724" s="16" t="n">
        <v>0.0912015413668139</v>
      </c>
    </row>
    <row r="725" customFormat="false" ht="15" hidden="false" customHeight="false" outlineLevel="0" collapsed="false">
      <c r="A725" s="17" t="n">
        <v>1120</v>
      </c>
      <c r="B725" s="6"/>
      <c r="C725" s="16" t="n">
        <v>0.612499592427115</v>
      </c>
      <c r="D725" s="16" t="n">
        <v>0.605970172782849</v>
      </c>
      <c r="E725" s="16" t="n">
        <v>0.573061728395062</v>
      </c>
      <c r="F725" s="16" t="n">
        <v>-0.25338978024987</v>
      </c>
      <c r="G725" s="16" t="n">
        <v>0.0318153484758337</v>
      </c>
      <c r="H725" s="6"/>
      <c r="I725" s="18" t="n">
        <v>-0.000627425918504757</v>
      </c>
      <c r="J725" s="18" t="n">
        <v>-0.000596423932249021</v>
      </c>
      <c r="K725" s="16" t="n">
        <v>0.562469135802469</v>
      </c>
      <c r="L725" s="16" t="n">
        <v>0.0793673565586117</v>
      </c>
      <c r="M725" s="16" t="n">
        <v>0.517851851851852</v>
      </c>
      <c r="N725" s="16" t="n">
        <v>0.527261150534731</v>
      </c>
      <c r="O725" s="16" t="n">
        <v>-0.0943179523654824</v>
      </c>
      <c r="P725" s="16" t="n">
        <v>0.0851726216206626</v>
      </c>
    </row>
    <row r="726" customFormat="false" ht="15" hidden="false" customHeight="false" outlineLevel="0" collapsed="false">
      <c r="A726" s="17" t="n">
        <v>1121</v>
      </c>
      <c r="B726" s="6"/>
      <c r="C726" s="16" t="n">
        <v>0.611886682473019</v>
      </c>
      <c r="D726" s="16" t="n">
        <v>0.605389154355691</v>
      </c>
      <c r="E726" s="16" t="n">
        <v>0.572864197530864</v>
      </c>
      <c r="F726" s="16" t="n">
        <v>-0.252391510889853</v>
      </c>
      <c r="G726" s="16" t="n">
        <v>0.0323777745764009</v>
      </c>
      <c r="H726" s="6"/>
      <c r="I726" s="18" t="n">
        <v>-0.000692126897593734</v>
      </c>
      <c r="J726" s="18" t="n">
        <v>-0.000660144285314995</v>
      </c>
      <c r="K726" s="16" t="n">
        <v>0.557901234567901</v>
      </c>
      <c r="L726" s="16" t="n">
        <v>0.102289350184579</v>
      </c>
      <c r="M726" s="16" t="n">
        <v>0.522098765432099</v>
      </c>
      <c r="N726" s="16" t="n">
        <v>0.462427933783833</v>
      </c>
      <c r="O726" s="16" t="n">
        <v>-0.0939496579826515</v>
      </c>
      <c r="P726" s="16" t="n">
        <v>0.0798433364572637</v>
      </c>
    </row>
    <row r="727" customFormat="false" ht="15" hidden="false" customHeight="false" outlineLevel="0" collapsed="false">
      <c r="A727" s="17" t="n">
        <v>1122</v>
      </c>
      <c r="B727" s="6"/>
      <c r="C727" s="16" t="n">
        <v>0.6112038063932</v>
      </c>
      <c r="D727" s="16" t="n">
        <v>0.604740009575737</v>
      </c>
      <c r="E727" s="16" t="n">
        <v>0.572765432098765</v>
      </c>
      <c r="F727" s="16" t="n">
        <v>-0.251343311818524</v>
      </c>
      <c r="G727" s="16" t="n">
        <v>0.0330224976292978</v>
      </c>
      <c r="H727" s="6"/>
      <c r="I727" s="18" t="n">
        <v>-0.000765001113927001</v>
      </c>
      <c r="J727" s="18" t="n">
        <v>-0.000731743839289842</v>
      </c>
      <c r="K727" s="16" t="n">
        <v>0.553679012345679</v>
      </c>
      <c r="L727" s="16" t="n">
        <v>0.124948796551238</v>
      </c>
      <c r="M727" s="16" t="n">
        <v>0.52679012345679</v>
      </c>
      <c r="N727" s="16" t="n">
        <v>0.385305558431922</v>
      </c>
      <c r="O727" s="16" t="n">
        <v>-0.0935629013736182</v>
      </c>
      <c r="P727" s="16" t="n">
        <v>0.0753176494118082</v>
      </c>
    </row>
    <row r="728" customFormat="false" ht="15" hidden="false" customHeight="false" outlineLevel="0" collapsed="false">
      <c r="A728" s="17" t="n">
        <v>1123</v>
      </c>
      <c r="B728" s="6"/>
      <c r="C728" s="16" t="n">
        <v>0.610448028509929</v>
      </c>
      <c r="D728" s="16" t="n">
        <v>0.604018161569351</v>
      </c>
      <c r="E728" s="16" t="n">
        <v>0.572493827160494</v>
      </c>
      <c r="F728" s="16" t="n">
        <v>-0.250309918410102</v>
      </c>
      <c r="G728" s="16" t="n">
        <v>0.0336652496843399</v>
      </c>
      <c r="H728" s="6"/>
      <c r="I728" s="18" t="n">
        <v>-0.000846902110748268</v>
      </c>
      <c r="J728" s="18" t="n">
        <v>-0.000811532493859436</v>
      </c>
      <c r="K728" s="16" t="n">
        <v>0.550962962962963</v>
      </c>
      <c r="L728" s="16" t="n">
        <v>0.139953775138781</v>
      </c>
      <c r="M728" s="16" t="n">
        <v>0.530641975308642</v>
      </c>
      <c r="N728" s="16" t="n">
        <v>0.32875470339413</v>
      </c>
      <c r="O728" s="16" t="n">
        <v>-0.0931815661781873</v>
      </c>
      <c r="P728" s="16" t="n">
        <v>0.0725959436558631</v>
      </c>
    </row>
    <row r="729" customFormat="false" ht="15" hidden="false" customHeight="false" outlineLevel="0" collapsed="false">
      <c r="A729" s="17" t="n">
        <v>1124</v>
      </c>
      <c r="B729" s="6"/>
      <c r="C729" s="16" t="n">
        <v>0.60960778952664</v>
      </c>
      <c r="D729" s="16" t="n">
        <v>0.603213133945673</v>
      </c>
      <c r="E729" s="16" t="n">
        <v>0.572074074074074</v>
      </c>
      <c r="F729" s="16" t="n">
        <v>-0.249249326183021</v>
      </c>
      <c r="G729" s="16" t="n">
        <v>0.0343561853148592</v>
      </c>
      <c r="H729" s="6"/>
      <c r="I729" s="18" t="n">
        <v>-0.000937132187307274</v>
      </c>
      <c r="J729" s="18" t="n">
        <v>-0.000899018739661905</v>
      </c>
      <c r="K729" s="16" t="n">
        <v>0.549185185185185</v>
      </c>
      <c r="L729" s="16" t="n">
        <v>0.150566399042352</v>
      </c>
      <c r="M729" s="16" t="n">
        <v>0.53279012345679</v>
      </c>
      <c r="N729" s="16" t="n">
        <v>0.29603982973437</v>
      </c>
      <c r="O729" s="16" t="n">
        <v>-0.0927901516330674</v>
      </c>
      <c r="P729" s="16" t="n">
        <v>0.0709568294069838</v>
      </c>
    </row>
    <row r="730" customFormat="false" ht="15" hidden="false" customHeight="false" outlineLevel="0" collapsed="false">
      <c r="A730" s="17" t="n">
        <v>1125</v>
      </c>
      <c r="B730" s="6"/>
      <c r="C730" s="16" t="n">
        <v>0.608675761684426</v>
      </c>
      <c r="D730" s="16" t="n">
        <v>0.602315462526219</v>
      </c>
      <c r="E730" s="16" t="n">
        <v>0.572197530864198</v>
      </c>
      <c r="F730" s="16" t="n">
        <v>-0.248242889925337</v>
      </c>
      <c r="G730" s="16" t="n">
        <v>0.035030882172408</v>
      </c>
      <c r="H730" s="6"/>
      <c r="I730" s="16" t="n">
        <v>-0.00103660345787227</v>
      </c>
      <c r="J730" s="18" t="n">
        <v>-0.000995108815177468</v>
      </c>
      <c r="K730" s="16" t="n">
        <v>0.548222222222222</v>
      </c>
      <c r="L730" s="16" t="n">
        <v>0.155947102846007</v>
      </c>
      <c r="M730" s="16" t="n">
        <v>0.533679012345679</v>
      </c>
      <c r="N730" s="16" t="n">
        <v>0.282577712803853</v>
      </c>
      <c r="O730" s="16" t="n">
        <v>-0.0924186837142931</v>
      </c>
      <c r="P730" s="16" t="n">
        <v>0.0701473645354157</v>
      </c>
    </row>
    <row r="731" customFormat="false" ht="15" hidden="false" customHeight="false" outlineLevel="0" collapsed="false">
      <c r="A731" s="17" t="n">
        <v>1126</v>
      </c>
      <c r="B731" s="6"/>
      <c r="C731" s="16" t="n">
        <v>0.607637490440114</v>
      </c>
      <c r="D731" s="16" t="n">
        <v>0.601312311433136</v>
      </c>
      <c r="E731" s="16" t="n">
        <v>0.571827160493827</v>
      </c>
      <c r="F731" s="16" t="n">
        <v>-0.247226010852281</v>
      </c>
      <c r="G731" s="16" t="n">
        <v>0.0356666736986791</v>
      </c>
      <c r="H731" s="6"/>
      <c r="I731" s="16" t="n">
        <v>-0.00114425785721428</v>
      </c>
      <c r="J731" s="16" t="n">
        <v>-0.0010989744190199</v>
      </c>
      <c r="K731" s="16" t="n">
        <v>0.547259259259259</v>
      </c>
      <c r="L731" s="16" t="n">
        <v>0.159543045161296</v>
      </c>
      <c r="M731" s="16" t="n">
        <v>0.532641975308642</v>
      </c>
      <c r="N731" s="16" t="n">
        <v>0.297635754869725</v>
      </c>
      <c r="O731" s="16" t="n">
        <v>-0.092043322238366</v>
      </c>
      <c r="P731" s="16" t="n">
        <v>0.0696804184729175</v>
      </c>
    </row>
    <row r="732" customFormat="false" ht="15" hidden="false" customHeight="false" outlineLevel="0" collapsed="false">
      <c r="A732" s="17" t="n">
        <v>1127</v>
      </c>
      <c r="B732" s="6"/>
      <c r="C732" s="16" t="n">
        <v>0.60648820612382</v>
      </c>
      <c r="D732" s="16" t="n">
        <v>0.60020250692361</v>
      </c>
      <c r="E732" s="16" t="n">
        <v>0.571481481481482</v>
      </c>
      <c r="F732" s="16" t="n">
        <v>-0.246050253029856</v>
      </c>
      <c r="G732" s="16" t="n">
        <v>0.0364217437479606</v>
      </c>
      <c r="H732" s="6"/>
      <c r="I732" s="16" t="n">
        <v>-0.0012579891866175</v>
      </c>
      <c r="J732" s="16" t="n">
        <v>-0.00120913032312374</v>
      </c>
      <c r="K732" s="16" t="n">
        <v>0.546024691358025</v>
      </c>
      <c r="L732" s="16" t="n">
        <v>0.166490624474892</v>
      </c>
      <c r="M732" s="16" t="n">
        <v>0.531555555555556</v>
      </c>
      <c r="N732" s="16" t="n">
        <v>0.315941099768894</v>
      </c>
      <c r="O732" s="16" t="n">
        <v>-0.0916092648004753</v>
      </c>
      <c r="P732" s="16" t="n">
        <v>0.0687031396069926</v>
      </c>
    </row>
    <row r="733" customFormat="false" ht="15" hidden="false" customHeight="false" outlineLevel="0" collapsed="false">
      <c r="A733" s="17" t="n">
        <v>1128</v>
      </c>
      <c r="B733" s="6"/>
      <c r="C733" s="16" t="n">
        <v>0.605211650522781</v>
      </c>
      <c r="D733" s="16" t="n">
        <v>0.598972390372994</v>
      </c>
      <c r="E733" s="16" t="n">
        <v>0.570765432098765</v>
      </c>
      <c r="F733" s="16" t="n">
        <v>-0.244611134380887</v>
      </c>
      <c r="G733" s="16" t="n">
        <v>0.0371783798811852</v>
      </c>
      <c r="H733" s="6"/>
      <c r="I733" s="16" t="n">
        <v>-0.00137758042367811</v>
      </c>
      <c r="J733" s="16" t="n">
        <v>-0.00132542815426171</v>
      </c>
      <c r="K733" s="16" t="n">
        <v>0.544617283950617</v>
      </c>
      <c r="L733" s="16" t="n">
        <v>0.175924970897904</v>
      </c>
      <c r="M733" s="16" t="n">
        <v>0.531061728395062</v>
      </c>
      <c r="N733" s="16" t="n">
        <v>0.327961675428786</v>
      </c>
      <c r="O733" s="16" t="n">
        <v>-0.0910779107355665</v>
      </c>
      <c r="P733" s="16" t="n">
        <v>0.0672868600486145</v>
      </c>
    </row>
    <row r="734" customFormat="false" ht="15" hidden="false" customHeight="false" outlineLevel="0" collapsed="false">
      <c r="A734" s="17" t="n">
        <v>1129</v>
      </c>
      <c r="B734" s="6"/>
      <c r="C734" s="16" t="n">
        <v>0.603798190631019</v>
      </c>
      <c r="D734" s="16" t="n">
        <v>0.597614268720476</v>
      </c>
      <c r="E734" s="16" t="n">
        <v>0.569925925925926</v>
      </c>
      <c r="F734" s="16" t="n">
        <v>-0.242826207658795</v>
      </c>
      <c r="G734" s="16" t="n">
        <v>0.038589969267344</v>
      </c>
      <c r="H734" s="6"/>
      <c r="I734" s="16" t="n">
        <v>-0.00150032124349182</v>
      </c>
      <c r="J734" s="16" t="n">
        <v>-0.00144500835571156</v>
      </c>
      <c r="K734" s="16" t="n">
        <v>0.543086419753087</v>
      </c>
      <c r="L734" s="16" t="n">
        <v>0.186746781372101</v>
      </c>
      <c r="M734" s="16" t="n">
        <v>0.529851851851852</v>
      </c>
      <c r="N734" s="16" t="n">
        <v>0.345360572143002</v>
      </c>
      <c r="O734" s="16" t="n">
        <v>-0.0904187687303414</v>
      </c>
      <c r="P734" s="16" t="n">
        <v>0.0658574932026618</v>
      </c>
    </row>
    <row r="735" customFormat="false" ht="15" hidden="false" customHeight="false" outlineLevel="0" collapsed="false">
      <c r="A735" s="17" t="n">
        <v>1130</v>
      </c>
      <c r="B735" s="6"/>
      <c r="C735" s="16" t="n">
        <v>0.602242150550309</v>
      </c>
      <c r="D735" s="16" t="n">
        <v>0.596121974042217</v>
      </c>
      <c r="E735" s="16" t="n">
        <v>0.569358024691358</v>
      </c>
      <c r="F735" s="16" t="n">
        <v>-0.240706053936816</v>
      </c>
      <c r="G735" s="16" t="n">
        <v>0.0402827701658337</v>
      </c>
      <c r="H735" s="6"/>
      <c r="I735" s="16" t="n">
        <v>-0.0016248659363828</v>
      </c>
      <c r="J735" s="16" t="n">
        <v>-0.00156643764911321</v>
      </c>
      <c r="K735" s="16" t="n">
        <v>0.542271604938272</v>
      </c>
      <c r="L735" s="16" t="n">
        <v>0.19646820281949</v>
      </c>
      <c r="M735" s="16" t="n">
        <v>0.529382716049383</v>
      </c>
      <c r="N735" s="16" t="n">
        <v>0.358288905434573</v>
      </c>
      <c r="O735" s="16" t="n">
        <v>-0.0896356789441739</v>
      </c>
      <c r="P735" s="16" t="n">
        <v>0.0645810376092195</v>
      </c>
    </row>
    <row r="736" customFormat="false" ht="15" hidden="false" customHeight="false" outlineLevel="0" collapsed="false">
      <c r="A736" s="17" t="n">
        <v>1131</v>
      </c>
      <c r="B736" s="6"/>
      <c r="C736" s="16" t="n">
        <v>0.600542559254452</v>
      </c>
      <c r="D736" s="16" t="n">
        <v>0.594491812159195</v>
      </c>
      <c r="E736" s="16" t="n">
        <v>0.56920987654321</v>
      </c>
      <c r="F736" s="16" t="n">
        <v>-0.238348875459789</v>
      </c>
      <c r="G736" s="16" t="n">
        <v>0.0423030576452549</v>
      </c>
      <c r="H736" s="6"/>
      <c r="I736" s="16" t="n">
        <v>-0.00175024280945592</v>
      </c>
      <c r="J736" s="16" t="n">
        <v>-0.00168847557145582</v>
      </c>
      <c r="K736" s="16" t="n">
        <v>0.541432098765432</v>
      </c>
      <c r="L736" s="16" t="n">
        <v>0.203038779306076</v>
      </c>
      <c r="M736" s="16" t="n">
        <v>0.528987654320988</v>
      </c>
      <c r="N736" s="16" t="n">
        <v>0.368804756845788</v>
      </c>
      <c r="O736" s="16" t="n">
        <v>-0.0887648477008091</v>
      </c>
      <c r="P736" s="16" t="n">
        <v>0.0637572825972669</v>
      </c>
    </row>
    <row r="737" customFormat="false" ht="15" hidden="false" customHeight="false" outlineLevel="0" collapsed="false">
      <c r="A737" s="17" t="n">
        <v>1132</v>
      </c>
      <c r="B737" s="6"/>
      <c r="C737" s="16" t="n">
        <v>0.598699221033041</v>
      </c>
      <c r="D737" s="16" t="n">
        <v>0.59272029051834</v>
      </c>
      <c r="E737" s="16" t="n">
        <v>0.567802469135803</v>
      </c>
      <c r="F737" s="16" t="n">
        <v>-0.235872350109803</v>
      </c>
      <c r="G737" s="16" t="n">
        <v>0.044292436715485</v>
      </c>
      <c r="H737" s="6"/>
      <c r="I737" s="16" t="n">
        <v>-0.00187268396691802</v>
      </c>
      <c r="J737" s="16" t="n">
        <v>-0.00180779581599896</v>
      </c>
      <c r="K737" s="16" t="n">
        <v>0.540518518518519</v>
      </c>
      <c r="L737" s="16" t="n">
        <v>0.209085532586128</v>
      </c>
      <c r="M737" s="16" t="n">
        <v>0.526864197530864</v>
      </c>
      <c r="N737" s="16" t="n">
        <v>0.40487454433405</v>
      </c>
      <c r="O737" s="16" t="n">
        <v>-0.0878497059071582</v>
      </c>
      <c r="P737" s="16" t="n">
        <v>0.0629723086846833</v>
      </c>
    </row>
    <row r="738" customFormat="false" ht="15" hidden="false" customHeight="false" outlineLevel="0" collapsed="false">
      <c r="A738" s="17" t="n">
        <v>1133</v>
      </c>
      <c r="B738" s="6"/>
      <c r="C738" s="16" t="n">
        <v>0.596731206250915</v>
      </c>
      <c r="D738" s="16" t="n">
        <v>0.590822739403103</v>
      </c>
      <c r="E738" s="16" t="n">
        <v>0.567234567901235</v>
      </c>
      <c r="F738" s="16" t="n">
        <v>-0.23341053505037</v>
      </c>
      <c r="G738" s="16" t="n">
        <v>0.0466885422348062</v>
      </c>
      <c r="H738" s="6"/>
      <c r="I738" s="16" t="n">
        <v>-0.00199033974655222</v>
      </c>
      <c r="J738" s="16" t="n">
        <v>-0.00192282813811243</v>
      </c>
      <c r="K738" s="16" t="n">
        <v>0.539654320987654</v>
      </c>
      <c r="L738" s="16" t="n">
        <v>0.217032828078298</v>
      </c>
      <c r="M738" s="16" t="n">
        <v>0.523802469135802</v>
      </c>
      <c r="N738" s="16" t="n">
        <v>0.452681120872942</v>
      </c>
      <c r="O738" s="16" t="n">
        <v>-0.0869397794410085</v>
      </c>
      <c r="P738" s="16" t="n">
        <v>0.0619943424487263</v>
      </c>
    </row>
    <row r="739" customFormat="false" ht="15" hidden="false" customHeight="false" outlineLevel="0" collapsed="false">
      <c r="A739" s="17" t="n">
        <v>1134</v>
      </c>
      <c r="B739" s="6"/>
      <c r="C739" s="16" t="n">
        <v>0.594630350566104</v>
      </c>
      <c r="D739" s="16" t="n">
        <v>0.588792289014465</v>
      </c>
      <c r="E739" s="16" t="n">
        <v>0.566987654320988</v>
      </c>
      <c r="F739" s="16" t="n">
        <v>-0.230903192622519</v>
      </c>
      <c r="G739" s="16" t="n">
        <v>0.0493237733589985</v>
      </c>
      <c r="H739" s="6"/>
      <c r="I739" s="16" t="n">
        <v>-0.00209999969554456</v>
      </c>
      <c r="J739" s="16" t="n">
        <v>-0.00203038654062612</v>
      </c>
      <c r="K739" s="16" t="n">
        <v>0.53879012345679</v>
      </c>
      <c r="L739" s="16" t="n">
        <v>0.225935021471396</v>
      </c>
      <c r="M739" s="16" t="n">
        <v>0.520592592592593</v>
      </c>
      <c r="N739" s="16" t="n">
        <v>0.503503119068116</v>
      </c>
      <c r="O739" s="16" t="n">
        <v>-0.0860128016197491</v>
      </c>
      <c r="P739" s="16" t="n">
        <v>0.0609274496369283</v>
      </c>
    </row>
    <row r="740" customFormat="false" ht="15" hidden="false" customHeight="false" outlineLevel="0" collapsed="false">
      <c r="A740" s="17" t="n">
        <v>1135</v>
      </c>
      <c r="B740" s="6"/>
      <c r="C740" s="16" t="n">
        <v>0.592417115510608</v>
      </c>
      <c r="D740" s="16" t="n">
        <v>0.586648123601657</v>
      </c>
      <c r="E740" s="16" t="n">
        <v>0.566567901234568</v>
      </c>
      <c r="F740" s="16" t="n">
        <v>-0.228389908765914</v>
      </c>
      <c r="G740" s="16" t="n">
        <v>0.0521717279579733</v>
      </c>
      <c r="H740" s="6"/>
      <c r="I740" s="16" t="n">
        <v>-0.00219959989899811</v>
      </c>
      <c r="J740" s="16" t="n">
        <v>-0.00212879148788051</v>
      </c>
      <c r="K740" s="16" t="n">
        <v>0.537876543209877</v>
      </c>
      <c r="L740" s="16" t="n">
        <v>0.236233942542554</v>
      </c>
      <c r="M740" s="16" t="n">
        <v>0.515382716049383</v>
      </c>
      <c r="N740" s="16" t="n">
        <v>0.583188540287653</v>
      </c>
      <c r="O740" s="16" t="n">
        <v>-0.0850834029920298</v>
      </c>
      <c r="P740" s="16" t="n">
        <v>0.059489588122127</v>
      </c>
    </row>
    <row r="741" customFormat="false" ht="15" hidden="false" customHeight="false" outlineLevel="0" collapsed="false">
      <c r="A741" s="17" t="n">
        <v>1136</v>
      </c>
      <c r="B741" s="6"/>
      <c r="C741" s="16" t="n">
        <v>0.590093899724461</v>
      </c>
      <c r="D741" s="16" t="n">
        <v>0.584394020771679</v>
      </c>
      <c r="E741" s="16" t="n">
        <v>0.565777777777778</v>
      </c>
      <c r="F741" s="16" t="n">
        <v>-0.225807363892242</v>
      </c>
      <c r="G741" s="16" t="n">
        <v>0.0551897801532085</v>
      </c>
      <c r="H741" s="6"/>
      <c r="I741" s="16" t="n">
        <v>-0.0022857257676516</v>
      </c>
      <c r="J741" s="16" t="n">
        <v>-0.00221435343486104</v>
      </c>
      <c r="K741" s="16" t="n">
        <v>0.536543209876543</v>
      </c>
      <c r="L741" s="16" t="n">
        <v>0.248564013561526</v>
      </c>
      <c r="M741" s="16" t="n">
        <v>0.509358024691358</v>
      </c>
      <c r="N741" s="16" t="n">
        <v>0.707615261763808</v>
      </c>
      <c r="O741" s="16" t="n">
        <v>-0.0841281606332185</v>
      </c>
      <c r="P741" s="16" t="n">
        <v>0.0580123842060847</v>
      </c>
    </row>
    <row r="742" customFormat="false" ht="15" hidden="false" customHeight="false" outlineLevel="0" collapsed="false">
      <c r="A742" s="17" t="n">
        <v>1137</v>
      </c>
      <c r="B742" s="6"/>
      <c r="C742" s="16" t="n">
        <v>0.58768790339442</v>
      </c>
      <c r="D742" s="16" t="n">
        <v>0.582058433303747</v>
      </c>
      <c r="E742" s="16" t="n">
        <v>0.565037037037037</v>
      </c>
      <c r="F742" s="16" t="n">
        <v>-0.223098165028476</v>
      </c>
      <c r="G742" s="16" t="n">
        <v>0.0584681256108685</v>
      </c>
      <c r="H742" s="6"/>
      <c r="I742" s="16" t="n">
        <v>-0.00235820323228965</v>
      </c>
      <c r="J742" s="16" t="n">
        <v>-0.00228649144844531</v>
      </c>
      <c r="K742" s="16" t="n">
        <v>0.535679012345679</v>
      </c>
      <c r="L742" s="16" t="n">
        <v>0.258555727371732</v>
      </c>
      <c r="M742" s="16" t="n">
        <v>0.500518518518519</v>
      </c>
      <c r="N742" s="16" t="n">
        <v>0.926310595240615</v>
      </c>
      <c r="O742" s="16" t="n">
        <v>-0.0831258216776697</v>
      </c>
      <c r="P742" s="16" t="n">
        <v>0.0568074202101086</v>
      </c>
    </row>
    <row r="743" customFormat="false" ht="15" hidden="false" customHeight="false" outlineLevel="0" collapsed="false">
      <c r="A743" s="17" t="n">
        <v>1138</v>
      </c>
      <c r="B743" s="6"/>
      <c r="C743" s="16" t="n">
        <v>0.585199062164139</v>
      </c>
      <c r="D743" s="16" t="n">
        <v>0.579642256377956</v>
      </c>
      <c r="E743" s="16" t="n">
        <v>0.564765432098765</v>
      </c>
      <c r="F743" s="16" t="n">
        <v>-0.220221738945093</v>
      </c>
      <c r="G743" s="16" t="n">
        <v>0.0621955137577703</v>
      </c>
      <c r="H743" s="6"/>
      <c r="I743" s="16" t="n">
        <v>-0.00241333004264733</v>
      </c>
      <c r="J743" s="16" t="n">
        <v>-0.00234167743226019</v>
      </c>
      <c r="K743" s="16" t="n">
        <v>0.534913580246914</v>
      </c>
      <c r="L743" s="16" t="n">
        <v>0.2671657029109</v>
      </c>
      <c r="M743" s="16" t="n">
        <v>0.521086419753086</v>
      </c>
      <c r="N743" s="16" t="n">
        <v>0.658989426252857</v>
      </c>
      <c r="O743" s="16" t="n">
        <v>-0.0820613365086556</v>
      </c>
      <c r="P743" s="16" t="n">
        <v>0.0557728853540269</v>
      </c>
    </row>
    <row r="744" customFormat="false" ht="15" hidden="false" customHeight="false" outlineLevel="0" collapsed="false">
      <c r="A744" s="17" t="n">
        <v>1139</v>
      </c>
      <c r="B744" s="6"/>
      <c r="C744" s="16" t="n">
        <v>0.582656824599893</v>
      </c>
      <c r="D744" s="16" t="n">
        <v>0.577173337333748</v>
      </c>
      <c r="E744" s="16" t="n">
        <v>0.563876543209877</v>
      </c>
      <c r="F744" s="16" t="n">
        <v>-0.21724068850176</v>
      </c>
      <c r="G744" s="16" t="n">
        <v>0.0663770836770935</v>
      </c>
      <c r="H744" s="6"/>
      <c r="I744" s="16" t="n">
        <v>-0.00244947505848876</v>
      </c>
      <c r="J744" s="16" t="n">
        <v>-0.00237831765176885</v>
      </c>
      <c r="K744" s="16" t="n">
        <v>0.534345679012346</v>
      </c>
      <c r="L744" s="16" t="n">
        <v>0.275147906626697</v>
      </c>
      <c r="M744" s="16" t="n">
        <v>0.576469135802469</v>
      </c>
      <c r="N744" s="16" t="n">
        <v>0.0317416775561825</v>
      </c>
      <c r="O744" s="16" t="n">
        <v>-0.0809578363874245</v>
      </c>
      <c r="P744" s="16" t="n">
        <v>0.0548712817343335</v>
      </c>
    </row>
    <row r="745" customFormat="false" ht="15" hidden="false" customHeight="false" outlineLevel="0" collapsed="false">
      <c r="A745" s="17" t="n">
        <v>1140</v>
      </c>
      <c r="B745" s="6"/>
      <c r="C745" s="16" t="n">
        <v>0.580074674796022</v>
      </c>
      <c r="D745" s="16" t="n">
        <v>0.574666983308186</v>
      </c>
      <c r="E745" s="16" t="n">
        <v>0.56320987654321</v>
      </c>
      <c r="F745" s="16" t="n">
        <v>-0.214086633335478</v>
      </c>
      <c r="G745" s="16" t="n">
        <v>0.0711656639471764</v>
      </c>
      <c r="H745" s="6"/>
      <c r="I745" s="16" t="n">
        <v>-0.00246683145562935</v>
      </c>
      <c r="J745" s="16" t="n">
        <v>-0.00239648692428246</v>
      </c>
      <c r="K745" s="16" t="n">
        <v>0.533827160493827</v>
      </c>
      <c r="L745" s="16" t="n">
        <v>0.281414715149069</v>
      </c>
      <c r="M745" s="16" t="n">
        <v>0.694320987654321</v>
      </c>
      <c r="N745" s="18" t="n">
        <v>1.44373904770614E-007</v>
      </c>
      <c r="O745" s="16" t="n">
        <v>-0.0797899707141321</v>
      </c>
      <c r="P745" s="16" t="n">
        <v>0.0541566900878819</v>
      </c>
    </row>
    <row r="746" customFormat="false" ht="15" hidden="false" customHeight="false" outlineLevel="0" collapsed="false">
      <c r="A746" s="17" t="n">
        <v>1141</v>
      </c>
      <c r="B746" s="6"/>
      <c r="C746" s="16" t="n">
        <v>0.577476080484387</v>
      </c>
      <c r="D746" s="16" t="n">
        <v>0.572145081706352</v>
      </c>
      <c r="E746" s="16" t="n">
        <v>0.562617283950617</v>
      </c>
      <c r="F746" s="16" t="n">
        <v>-0.210827947545841</v>
      </c>
      <c r="G746" s="16" t="n">
        <v>0.0764557406729266</v>
      </c>
      <c r="H746" s="6"/>
      <c r="I746" s="16" t="n">
        <v>-0.00246420027008259</v>
      </c>
      <c r="J746" s="16" t="n">
        <v>-0.00239517358844368</v>
      </c>
      <c r="K746" s="16" t="n">
        <v>0.533333333333333</v>
      </c>
      <c r="L746" s="16" t="n">
        <v>0.288035632332644</v>
      </c>
      <c r="M746" s="16" t="n">
        <v>0.622666666666667</v>
      </c>
      <c r="N746" s="16" t="n">
        <v>0.001640625014223</v>
      </c>
      <c r="O746" s="16" t="n">
        <v>-0.0785830178625799</v>
      </c>
      <c r="P746" s="16" t="n">
        <v>0.0534898276592229</v>
      </c>
    </row>
    <row r="747" customFormat="false" ht="15" hidden="false" customHeight="false" outlineLevel="0" collapsed="false">
      <c r="A747" s="17" t="n">
        <v>1142</v>
      </c>
      <c r="B747" s="6"/>
      <c r="C747" s="16" t="n">
        <v>0.574892452641247</v>
      </c>
      <c r="D747" s="16" t="n">
        <v>0.569635672022199</v>
      </c>
      <c r="E747" s="16" t="n">
        <v>0.561728395061728</v>
      </c>
      <c r="F747" s="16" t="n">
        <v>-0.207606674583282</v>
      </c>
      <c r="G747" s="16" t="n">
        <v>0.0820298755445234</v>
      </c>
      <c r="H747" s="6"/>
      <c r="I747" s="16" t="n">
        <v>-0.00244177977244185</v>
      </c>
      <c r="J747" s="16" t="n">
        <v>-0.00237478281013674</v>
      </c>
      <c r="K747" s="16" t="n">
        <v>0.532740740740741</v>
      </c>
      <c r="L747" s="16" t="n">
        <v>0.295893783994184</v>
      </c>
      <c r="M747" s="16" t="n">
        <v>0.595086419753086</v>
      </c>
      <c r="N747" s="16" t="n">
        <v>0.0105786103491289</v>
      </c>
      <c r="O747" s="16" t="n">
        <v>-0.0773895822369782</v>
      </c>
      <c r="P747" s="16" t="n">
        <v>0.0526665406739413</v>
      </c>
    </row>
    <row r="748" customFormat="false" ht="15" hidden="false" customHeight="false" outlineLevel="0" collapsed="false">
      <c r="A748" s="17" t="n">
        <v>1143</v>
      </c>
      <c r="B748" s="6"/>
      <c r="C748" s="16" t="n">
        <v>0.572349702456987</v>
      </c>
      <c r="D748" s="16" t="n">
        <v>0.567163484729965</v>
      </c>
      <c r="E748" s="16" t="n">
        <v>0.561037037037037</v>
      </c>
      <c r="F748" s="16" t="n">
        <v>-0.204479783225368</v>
      </c>
      <c r="G748" s="16" t="n">
        <v>0.0877711916006172</v>
      </c>
      <c r="H748" s="6"/>
      <c r="I748" s="16" t="n">
        <v>-0.00240001103707848</v>
      </c>
      <c r="J748" s="16" t="n">
        <v>-0.00233598941919474</v>
      </c>
      <c r="K748" s="16" t="n">
        <v>0.531259259259259</v>
      </c>
      <c r="L748" s="16" t="n">
        <v>0.306542502479024</v>
      </c>
      <c r="M748" s="16" t="n">
        <v>0.590938271604938</v>
      </c>
      <c r="N748" s="16" t="n">
        <v>0.012698181116163</v>
      </c>
      <c r="O748" s="16" t="n">
        <v>-0.0762307953224905</v>
      </c>
      <c r="P748" s="16" t="n">
        <v>0.0514501439696192</v>
      </c>
    </row>
    <row r="749" customFormat="false" ht="15" hidden="false" customHeight="false" outlineLevel="0" collapsed="false">
      <c r="A749" s="17" t="n">
        <v>1144</v>
      </c>
      <c r="B749" s="6"/>
      <c r="C749" s="16" t="n">
        <v>0.569866441434854</v>
      </c>
      <c r="D749" s="16" t="n">
        <v>0.564747684903513</v>
      </c>
      <c r="E749" s="16" t="n">
        <v>0.560049382716049</v>
      </c>
      <c r="F749" s="16" t="n">
        <v>-0.201436220606877</v>
      </c>
      <c r="G749" s="16" t="n">
        <v>0.0934672661458098</v>
      </c>
      <c r="H749" s="6"/>
      <c r="I749" s="16" t="n">
        <v>-0.00233810344385848</v>
      </c>
      <c r="J749" s="16" t="n">
        <v>-0.00227852811676293</v>
      </c>
      <c r="K749" s="16" t="n">
        <v>0.530024691358025</v>
      </c>
      <c r="L749" s="16" t="n">
        <v>0.328027361654832</v>
      </c>
      <c r="M749" s="16" t="n">
        <v>0.591358024691358</v>
      </c>
      <c r="N749" s="16" t="n">
        <v>0.0110672204766472</v>
      </c>
      <c r="O749" s="16" t="n">
        <v>-0.075102592238017</v>
      </c>
      <c r="P749" s="16" t="n">
        <v>0.0493617317667361</v>
      </c>
    </row>
    <row r="750" customFormat="false" ht="15" hidden="false" customHeight="false" outlineLevel="0" collapsed="false">
      <c r="A750" s="17" t="n">
        <v>1145</v>
      </c>
      <c r="B750" s="6"/>
      <c r="C750" s="16" t="n">
        <v>0.567470072732323</v>
      </c>
      <c r="D750" s="16" t="n">
        <v>0.562414062976777</v>
      </c>
      <c r="E750" s="16" t="n">
        <v>0.559925925925926</v>
      </c>
      <c r="F750" s="16" t="n">
        <v>-0.198554023708612</v>
      </c>
      <c r="G750" s="16" t="n">
        <v>0.0994359415686093</v>
      </c>
      <c r="H750" s="6"/>
      <c r="I750" s="16" t="n">
        <v>-0.00225730019192972</v>
      </c>
      <c r="J750" s="16" t="n">
        <v>-0.00220347795742022</v>
      </c>
      <c r="K750" s="16" t="n">
        <v>0.527901234567901</v>
      </c>
      <c r="L750" s="16" t="n">
        <v>0.357976303013689</v>
      </c>
      <c r="M750" s="16" t="n">
        <v>0.593283950617284</v>
      </c>
      <c r="N750" s="16" t="n">
        <v>0.00870458952975038</v>
      </c>
      <c r="O750" s="16" t="n">
        <v>-0.0740339389957801</v>
      </c>
      <c r="P750" s="16" t="n">
        <v>0.0463705583342898</v>
      </c>
    </row>
    <row r="751" customFormat="false" ht="15" hidden="false" customHeight="false" outlineLevel="0" collapsed="false">
      <c r="A751" s="17" t="n">
        <v>1146</v>
      </c>
      <c r="B751" s="6"/>
      <c r="C751" s="16" t="n">
        <v>0.565168695380979</v>
      </c>
      <c r="D751" s="16" t="n">
        <v>0.560171064798403</v>
      </c>
      <c r="E751" s="16" t="n">
        <v>0.559012345679012</v>
      </c>
      <c r="F751" s="16" t="n">
        <v>-0.195827705855032</v>
      </c>
      <c r="G751" s="16" t="n">
        <v>0.105358265285886</v>
      </c>
      <c r="H751" s="6"/>
      <c r="I751" s="16" t="n">
        <v>-0.0021608863357053</v>
      </c>
      <c r="J751" s="16" t="n">
        <v>-0.00211412154280127</v>
      </c>
      <c r="K751" s="16" t="n">
        <v>0.524888888888889</v>
      </c>
      <c r="L751" s="16" t="n">
        <v>0.406230580197265</v>
      </c>
      <c r="M751" s="16" t="n">
        <v>0.594888888888889</v>
      </c>
      <c r="N751" s="16" t="n">
        <v>0.00745254167945368</v>
      </c>
      <c r="O751" s="16" t="n">
        <v>-0.0730228473270771</v>
      </c>
      <c r="P751" s="16" t="n">
        <v>0.0422269457123515</v>
      </c>
    </row>
    <row r="752" customFormat="false" ht="15" hidden="false" customHeight="false" outlineLevel="0" collapsed="false">
      <c r="A752" s="17" t="n">
        <v>1147</v>
      </c>
      <c r="B752" s="6"/>
      <c r="C752" s="16" t="n">
        <v>0.56298841527817</v>
      </c>
      <c r="D752" s="16" t="n">
        <v>0.558042867135861</v>
      </c>
      <c r="E752" s="16" t="n">
        <v>0.557333333333333</v>
      </c>
      <c r="F752" s="16" t="n">
        <v>-0.193347147148911</v>
      </c>
      <c r="G752" s="16" t="n">
        <v>0.110300832552251</v>
      </c>
      <c r="H752" s="6"/>
      <c r="I752" s="16" t="n">
        <v>-0.00204931081051042</v>
      </c>
      <c r="J752" s="16" t="n">
        <v>-0.00201064413076478</v>
      </c>
      <c r="K752" s="16" t="n">
        <v>0.520888888888889</v>
      </c>
      <c r="L752" s="16" t="n">
        <v>0.47185424891588</v>
      </c>
      <c r="M752" s="16" t="n">
        <v>0.594938271604938</v>
      </c>
      <c r="N752" s="16" t="n">
        <v>0.00732831075279909</v>
      </c>
      <c r="O752" s="16" t="n">
        <v>-0.0721027029964471</v>
      </c>
      <c r="P752" s="16" t="n">
        <v>0.0369048783124172</v>
      </c>
    </row>
    <row r="753" customFormat="false" ht="15" hidden="false" customHeight="false" outlineLevel="0" collapsed="false">
      <c r="A753" s="17" t="n">
        <v>1148</v>
      </c>
      <c r="B753" s="6"/>
      <c r="C753" s="16" t="n">
        <v>0.560934128371956</v>
      </c>
      <c r="D753" s="16" t="n">
        <v>0.556032075784271</v>
      </c>
      <c r="E753" s="16" t="n">
        <v>0.556493827160494</v>
      </c>
      <c r="F753" s="16" t="n">
        <v>-0.191207464412898</v>
      </c>
      <c r="G753" s="16" t="n">
        <v>0.114955233163539</v>
      </c>
      <c r="H753" s="6"/>
      <c r="I753" s="16" t="n">
        <v>-0.00192611431200476</v>
      </c>
      <c r="J753" s="16" t="n">
        <v>-0.00189650639891747</v>
      </c>
      <c r="K753" s="16" t="n">
        <v>0.515876543209877</v>
      </c>
      <c r="L753" s="16" t="n">
        <v>0.563627076235086</v>
      </c>
      <c r="M753" s="16" t="n">
        <v>0.594444444444444</v>
      </c>
      <c r="N753" s="16" t="n">
        <v>0.00760930436846216</v>
      </c>
      <c r="O753" s="16" t="n">
        <v>-0.0713088560043487</v>
      </c>
      <c r="P753" s="16" t="n">
        <v>0.0301010661012962</v>
      </c>
    </row>
    <row r="754" customFormat="false" ht="15" hidden="false" customHeight="false" outlineLevel="0" collapsed="false">
      <c r="A754" s="17" t="n">
        <v>1149</v>
      </c>
      <c r="B754" s="6"/>
      <c r="C754" s="16" t="n">
        <v>0.559030333620162</v>
      </c>
      <c r="D754" s="16" t="n">
        <v>0.554158482897255</v>
      </c>
      <c r="E754" s="16" t="n">
        <v>0.555753086419753</v>
      </c>
      <c r="F754" s="16" t="n">
        <v>-0.189602487445358</v>
      </c>
      <c r="G754" s="16" t="n">
        <v>0.118887840639148</v>
      </c>
      <c r="H754" s="6"/>
      <c r="I754" s="16" t="n">
        <v>-0.0017934139841618</v>
      </c>
      <c r="J754" s="16" t="n">
        <v>-0.00177333408381379</v>
      </c>
      <c r="K754" s="16" t="n">
        <v>0.509851851851852</v>
      </c>
      <c r="L754" s="16" t="n">
        <v>0.680564947174532</v>
      </c>
      <c r="M754" s="16" t="n">
        <v>0.593703703703704</v>
      </c>
      <c r="N754" s="16" t="n">
        <v>0.0080726877077327</v>
      </c>
      <c r="O754" s="16" t="n">
        <v>-0.0707133019865676</v>
      </c>
      <c r="P754" s="16" t="n">
        <v>0.0219186740125395</v>
      </c>
    </row>
    <row r="755" customFormat="false" ht="15" hidden="false" customHeight="false" outlineLevel="0" collapsed="false">
      <c r="A755" s="17" t="n">
        <v>1150</v>
      </c>
      <c r="B755" s="6"/>
      <c r="C755" s="16" t="n">
        <v>0.557269998706707</v>
      </c>
      <c r="D755" s="16" t="n">
        <v>0.552417310836341</v>
      </c>
      <c r="E755" s="16" t="n">
        <v>0.55558024691358</v>
      </c>
      <c r="F755" s="16" t="n">
        <v>-0.188445513208878</v>
      </c>
      <c r="G755" s="16" t="n">
        <v>0.121879579631295</v>
      </c>
      <c r="H755" s="6"/>
      <c r="I755" s="16" t="n">
        <v>-0.00165510960041653</v>
      </c>
      <c r="J755" s="16" t="n">
        <v>-0.00164489090040684</v>
      </c>
      <c r="K755" s="16" t="n">
        <v>0.502222222222222</v>
      </c>
      <c r="L755" s="16" t="n">
        <v>0.825265086371798</v>
      </c>
      <c r="M755" s="16" t="n">
        <v>0.592172839506173</v>
      </c>
      <c r="N755" s="16" t="n">
        <v>0.00915345299285427</v>
      </c>
      <c r="O755" s="16" t="n">
        <v>-0.0702839400599896</v>
      </c>
      <c r="P755" s="16" t="n">
        <v>0.0120612418243187</v>
      </c>
    </row>
    <row r="756" customFormat="false" ht="15" hidden="false" customHeight="false" outlineLevel="0" collapsed="false">
      <c r="A756" s="17" t="n">
        <v>1151</v>
      </c>
      <c r="B756" s="6"/>
      <c r="C756" s="16" t="n">
        <v>0.555672590281643</v>
      </c>
      <c r="D756" s="16" t="n">
        <v>0.550824622293763</v>
      </c>
      <c r="E756" s="16" t="n">
        <v>0.55562962962963</v>
      </c>
      <c r="F756" s="16" t="n">
        <v>-0.187875823527097</v>
      </c>
      <c r="G756" s="16" t="n">
        <v>0.123342669940115</v>
      </c>
      <c r="H756" s="6"/>
      <c r="I756" s="16" t="n">
        <v>-0.00151294254949291</v>
      </c>
      <c r="J756" s="16" t="n">
        <v>-0.00151253251305769</v>
      </c>
      <c r="K756" s="16" t="n">
        <v>0.506641975308642</v>
      </c>
      <c r="L756" s="16" t="n">
        <v>0.992984413006408</v>
      </c>
      <c r="M756" s="16" t="n">
        <v>0.589061728395062</v>
      </c>
      <c r="N756" s="16" t="n">
        <v>0.0111826669967701</v>
      </c>
      <c r="O756" s="16" t="n">
        <v>-0.0700725095232935</v>
      </c>
      <c r="P756" s="18" t="n">
        <v>0.000527100842269985</v>
      </c>
    </row>
    <row r="757" customFormat="false" ht="15" hidden="false" customHeight="false" outlineLevel="0" collapsed="false">
      <c r="A757" s="17" t="n">
        <v>1152</v>
      </c>
      <c r="B757" s="6"/>
      <c r="C757" s="16" t="n">
        <v>0.554235524390994</v>
      </c>
      <c r="D757" s="16" t="n">
        <v>0.549377936366896</v>
      </c>
      <c r="E757" s="16" t="n">
        <v>0.555876543209877</v>
      </c>
      <c r="F757" s="16" t="n">
        <v>-0.187889589101001</v>
      </c>
      <c r="G757" s="16" t="n">
        <v>0.123884413420652</v>
      </c>
      <c r="H757" s="6"/>
      <c r="I757" s="16" t="n">
        <v>-0.00137090691734996</v>
      </c>
      <c r="J757" s="16" t="n">
        <v>-0.0013795604071932</v>
      </c>
      <c r="K757" s="16" t="n">
        <v>0.516074074074074</v>
      </c>
      <c r="L757" s="16" t="n">
        <v>0.823485612790215</v>
      </c>
      <c r="M757" s="16" t="n">
        <v>0.585037037037037</v>
      </c>
      <c r="N757" s="16" t="n">
        <v>0.0151174490781936</v>
      </c>
      <c r="O757" s="16" t="n">
        <v>-0.0700776184909766</v>
      </c>
      <c r="P757" s="16" t="n">
        <v>-0.0121891261339432</v>
      </c>
    </row>
    <row r="758" customFormat="false" ht="15" hidden="false" customHeight="false" outlineLevel="0" collapsed="false">
      <c r="A758" s="17" t="n">
        <v>1153</v>
      </c>
      <c r="B758" s="6"/>
      <c r="C758" s="16" t="n">
        <v>0.552961237107928</v>
      </c>
      <c r="D758" s="16" t="n">
        <v>0.54808085649877</v>
      </c>
      <c r="E758" s="16" t="n">
        <v>0.556493827160494</v>
      </c>
      <c r="F758" s="16" t="n">
        <v>-0.188440875988138</v>
      </c>
      <c r="G758" s="16" t="n">
        <v>0.123342669940115</v>
      </c>
      <c r="H758" s="6"/>
      <c r="I758" s="16" t="n">
        <v>-0.00123056694510559</v>
      </c>
      <c r="J758" s="16" t="n">
        <v>-0.00124752357318408</v>
      </c>
      <c r="K758" s="16" t="n">
        <v>0.526296296296296</v>
      </c>
      <c r="L758" s="16" t="n">
        <v>0.612929680465016</v>
      </c>
      <c r="M758" s="16" t="n">
        <v>0.579234567901235</v>
      </c>
      <c r="N758" s="16" t="n">
        <v>0.0239279278508468</v>
      </c>
      <c r="O758" s="16" t="n">
        <v>-0.0702822190733873</v>
      </c>
      <c r="P758" s="16" t="n">
        <v>-0.0263288798836902</v>
      </c>
    </row>
    <row r="759" customFormat="false" ht="15" hidden="false" customHeight="false" outlineLevel="0" collapsed="false">
      <c r="A759" s="17" t="n">
        <v>1154</v>
      </c>
      <c r="B759" s="6"/>
      <c r="C759" s="16" t="n">
        <v>0.551842162379236</v>
      </c>
      <c r="D759" s="16" t="n">
        <v>0.546928556578484</v>
      </c>
      <c r="E759" s="16" t="n">
        <v>0.557382716049383</v>
      </c>
      <c r="F759" s="16" t="n">
        <v>-0.189423630129051</v>
      </c>
      <c r="G759" s="16" t="n">
        <v>0.121961443473219</v>
      </c>
      <c r="H759" s="6"/>
      <c r="I759" s="16" t="n">
        <v>-0.00109394530691919</v>
      </c>
      <c r="J759" s="16" t="n">
        <v>-0.00111842379778271</v>
      </c>
      <c r="K759" s="16" t="n">
        <v>0.537432098765432</v>
      </c>
      <c r="L759" s="16" t="n">
        <v>0.403476234683087</v>
      </c>
      <c r="M759" s="16" t="n">
        <v>0.570395061728395</v>
      </c>
      <c r="N759" s="16" t="n">
        <v>0.0426012368045781</v>
      </c>
      <c r="O759" s="16" t="n">
        <v>-0.0706469292403409</v>
      </c>
      <c r="P759" s="16" t="n">
        <v>-0.0421219461324641</v>
      </c>
    </row>
    <row r="760" customFormat="false" ht="15" hidden="false" customHeight="false" outlineLevel="0" collapsed="false">
      <c r="A760" s="17" t="n">
        <v>1155</v>
      </c>
      <c r="B760" s="6"/>
      <c r="C760" s="16" t="n">
        <v>0.550868105030346</v>
      </c>
      <c r="D760" s="16" t="n">
        <v>0.54591382113682</v>
      </c>
      <c r="E760" s="16" t="n">
        <v>0.558345679012346</v>
      </c>
      <c r="F760" s="16" t="n">
        <v>-0.190723555971197</v>
      </c>
      <c r="G760" s="16" t="n">
        <v>0.119712136931888</v>
      </c>
      <c r="H760" s="6"/>
      <c r="I760" s="18" t="n">
        <v>-0.000963701780827536</v>
      </c>
      <c r="J760" s="18" t="n">
        <v>-0.000994615351398094</v>
      </c>
      <c r="K760" s="16" t="n">
        <v>0.549802469135803</v>
      </c>
      <c r="L760" s="16" t="n">
        <v>0.235611512131314</v>
      </c>
      <c r="M760" s="16" t="n">
        <v>0.560271604938272</v>
      </c>
      <c r="N760" s="16" t="n">
        <v>0.0757976180633946</v>
      </c>
      <c r="O760" s="16" t="n">
        <v>-0.0711293015428431</v>
      </c>
      <c r="P760" s="16" t="n">
        <v>-0.0591735471123381</v>
      </c>
    </row>
    <row r="761" customFormat="false" ht="15" hidden="false" customHeight="false" outlineLevel="0" collapsed="false">
      <c r="A761" s="17" t="n">
        <v>1156</v>
      </c>
      <c r="B761" s="6"/>
      <c r="C761" s="16" t="n">
        <v>0.550024549991813</v>
      </c>
      <c r="D761" s="16" t="n">
        <v>0.545026567260642</v>
      </c>
      <c r="E761" s="16" t="n">
        <v>0.558938271604938</v>
      </c>
      <c r="F761" s="16" t="n">
        <v>-0.192167632162872</v>
      </c>
      <c r="G761" s="16" t="n">
        <v>0.117498305930018</v>
      </c>
      <c r="H761" s="6"/>
      <c r="I761" s="18" t="n">
        <v>-0.00084061108884478</v>
      </c>
      <c r="J761" s="18" t="n">
        <v>-0.000876566425676634</v>
      </c>
      <c r="K761" s="16" t="n">
        <v>0.563086419753087</v>
      </c>
      <c r="L761" s="16" t="n">
        <v>0.121842327158711</v>
      </c>
      <c r="M761" s="16" t="n">
        <v>0.549851851851852</v>
      </c>
      <c r="N761" s="16" t="n">
        <v>0.13565766718563</v>
      </c>
      <c r="O761" s="16" t="n">
        <v>-0.0716651061733509</v>
      </c>
      <c r="P761" s="16" t="n">
        <v>-0.0768586664507162</v>
      </c>
    </row>
    <row r="762" customFormat="false" ht="15" hidden="false" customHeight="false" outlineLevel="0" collapsed="false">
      <c r="A762" s="17" t="n">
        <v>1157</v>
      </c>
      <c r="B762" s="6"/>
      <c r="C762" s="16" t="n">
        <v>0.54930394004306</v>
      </c>
      <c r="D762" s="16" t="n">
        <v>0.544260444791663</v>
      </c>
      <c r="E762" s="16" t="n">
        <v>0.559382716049383</v>
      </c>
      <c r="F762" s="16" t="n">
        <v>-0.193710689718766</v>
      </c>
      <c r="G762" s="16" t="n">
        <v>0.114681167454484</v>
      </c>
      <c r="H762" s="6"/>
      <c r="I762" s="18" t="n">
        <v>-0.000727152719148827</v>
      </c>
      <c r="J762" s="18" t="n">
        <v>-0.000766583713038821</v>
      </c>
      <c r="K762" s="16" t="n">
        <v>0.574666666666667</v>
      </c>
      <c r="L762" s="16" t="n">
        <v>0.0548240987901428</v>
      </c>
      <c r="M762" s="16" t="n">
        <v>0.53841975308642</v>
      </c>
      <c r="N762" s="16" t="n">
        <v>0.239116622201289</v>
      </c>
      <c r="O762" s="16" t="n">
        <v>-0.072237567910247</v>
      </c>
      <c r="P762" s="16" t="n">
        <v>-0.0942345451742404</v>
      </c>
    </row>
    <row r="763" customFormat="false" ht="15" hidden="false" customHeight="false" outlineLevel="0" collapsed="false">
      <c r="A763" s="17" t="n">
        <v>1158</v>
      </c>
      <c r="B763" s="6"/>
      <c r="C763" s="16" t="n">
        <v>0.548690991460954</v>
      </c>
      <c r="D763" s="16" t="n">
        <v>0.543601861915544</v>
      </c>
      <c r="E763" s="16" t="n">
        <v>0.559925925925926</v>
      </c>
      <c r="F763" s="16" t="n">
        <v>-0.195284335247235</v>
      </c>
      <c r="G763" s="16" t="n">
        <v>0.111940194805252</v>
      </c>
      <c r="H763" s="6"/>
      <c r="I763" s="18" t="n">
        <v>-0.000623635186090611</v>
      </c>
      <c r="J763" s="18" t="n">
        <v>-0.000664932387926523</v>
      </c>
      <c r="K763" s="16" t="n">
        <v>0.585185185185185</v>
      </c>
      <c r="L763" s="16" t="n">
        <v>0.0232810847934271</v>
      </c>
      <c r="M763" s="16" t="n">
        <v>0.527086419753087</v>
      </c>
      <c r="N763" s="16" t="n">
        <v>0.385867662503715</v>
      </c>
      <c r="O763" s="16" t="n">
        <v>-0.0728213040114643</v>
      </c>
      <c r="P763" s="16" t="n">
        <v>-0.110340806290452</v>
      </c>
    </row>
    <row r="764" customFormat="false" ht="15" hidden="false" customHeight="false" outlineLevel="0" collapsed="false">
      <c r="A764" s="17" t="n">
        <v>1159</v>
      </c>
      <c r="B764" s="6"/>
      <c r="C764" s="16" t="n">
        <v>0.548175214819112</v>
      </c>
      <c r="D764" s="16" t="n">
        <v>0.543039422544382</v>
      </c>
      <c r="E764" s="16" t="n">
        <v>0.560592592592593</v>
      </c>
      <c r="F764" s="16" t="n">
        <v>-0.196922109198364</v>
      </c>
      <c r="G764" s="16" t="n">
        <v>0.109358260617262</v>
      </c>
      <c r="H764" s="6"/>
      <c r="I764" s="18" t="n">
        <v>-0.000529982148419551</v>
      </c>
      <c r="J764" s="18" t="n">
        <v>-0.000571984572071177</v>
      </c>
      <c r="K764" s="16" t="n">
        <v>0.59441975308642</v>
      </c>
      <c r="L764" s="16" t="n">
        <v>0.00941018374125826</v>
      </c>
      <c r="M764" s="16" t="n">
        <v>0.515901234567901</v>
      </c>
      <c r="N764" s="16" t="n">
        <v>0.575108781183242</v>
      </c>
      <c r="O764" s="16" t="n">
        <v>-0.0734287487639522</v>
      </c>
      <c r="P764" s="16" t="n">
        <v>-0.12535255050631</v>
      </c>
    </row>
    <row r="765" customFormat="false" ht="15" hidden="false" customHeight="false" outlineLevel="0" collapsed="false">
      <c r="A765" s="17" t="n">
        <v>1160</v>
      </c>
      <c r="B765" s="6"/>
      <c r="C765" s="16" t="n">
        <v>0.547742667437929</v>
      </c>
      <c r="D765" s="16" t="n">
        <v>0.542561417778736</v>
      </c>
      <c r="E765" s="16" t="n">
        <v>0.561382716049383</v>
      </c>
      <c r="F765" s="16" t="n">
        <v>-0.198533675582366</v>
      </c>
      <c r="G765" s="16" t="n">
        <v>0.106440609007561</v>
      </c>
      <c r="H765" s="6"/>
      <c r="I765" s="18" t="n">
        <v>-0.000446066929708651</v>
      </c>
      <c r="J765" s="18" t="n">
        <v>-0.000488045513394577</v>
      </c>
      <c r="K765" s="16" t="n">
        <v>0.604962962962963</v>
      </c>
      <c r="L765" s="16" t="n">
        <v>0.00375646687588835</v>
      </c>
      <c r="M765" s="16" t="n">
        <v>0.506222222222222</v>
      </c>
      <c r="N765" s="16" t="n">
        <v>0.76373622216457</v>
      </c>
      <c r="O765" s="16" t="n">
        <v>-0.0740263934609647</v>
      </c>
      <c r="P765" s="16" t="n">
        <v>-0.139483876660851</v>
      </c>
    </row>
    <row r="766" customFormat="false" ht="15" hidden="false" customHeight="false" outlineLevel="0" collapsed="false">
      <c r="A766" s="17" t="n">
        <v>1161</v>
      </c>
      <c r="B766" s="6"/>
      <c r="C766" s="16" t="n">
        <v>0.547387558249143</v>
      </c>
      <c r="D766" s="16" t="n">
        <v>0.542161796313778</v>
      </c>
      <c r="E766" s="16" t="n">
        <v>0.561975308641975</v>
      </c>
      <c r="F766" s="16" t="n">
        <v>-0.200127183425279</v>
      </c>
      <c r="G766" s="16" t="n">
        <v>0.104086438489037</v>
      </c>
      <c r="H766" s="6"/>
      <c r="I766" s="18" t="n">
        <v>-0.000370872804807547</v>
      </c>
      <c r="J766" s="18" t="n">
        <v>-0.000412877004299143</v>
      </c>
      <c r="K766" s="16" t="n">
        <v>0.615234567901235</v>
      </c>
      <c r="L766" s="16" t="n">
        <v>0.00128559467680746</v>
      </c>
      <c r="M766" s="16" t="n">
        <v>0.500567901234568</v>
      </c>
      <c r="N766" s="16" t="n">
        <v>0.903730388925977</v>
      </c>
      <c r="O766" s="16" t="n">
        <v>-0.0746172627899083</v>
      </c>
      <c r="P766" s="16" t="n">
        <v>-0.154729897036651</v>
      </c>
    </row>
    <row r="767" customFormat="false" ht="15" hidden="false" customHeight="false" outlineLevel="0" collapsed="false">
      <c r="A767" s="17" t="n">
        <v>1162</v>
      </c>
      <c r="B767" s="6"/>
      <c r="C767" s="16" t="n">
        <v>0.547095709423488</v>
      </c>
      <c r="D767" s="16" t="n">
        <v>0.541828201826143</v>
      </c>
      <c r="E767" s="16" t="n">
        <v>0.562641975308642</v>
      </c>
      <c r="F767" s="16" t="n">
        <v>-0.201630451232089</v>
      </c>
      <c r="G767" s="16" t="n">
        <v>0.101445690943314</v>
      </c>
      <c r="H767" s="6"/>
      <c r="I767" s="18" t="n">
        <v>-0.000304561953933718</v>
      </c>
      <c r="J767" s="18" t="n">
        <v>-0.000346350223063719</v>
      </c>
      <c r="K767" s="16" t="n">
        <v>0.625382716049383</v>
      </c>
      <c r="L767" s="18" t="n">
        <v>0.000431101705047351</v>
      </c>
      <c r="M767" s="16" t="n">
        <v>0.50683950617284</v>
      </c>
      <c r="N767" s="16" t="n">
        <v>0.994053950634591</v>
      </c>
      <c r="O767" s="16" t="n">
        <v>-0.0751745992845577</v>
      </c>
      <c r="P767" s="16" t="n">
        <v>-0.169500379246493</v>
      </c>
    </row>
    <row r="768" customFormat="false" ht="15" hidden="false" customHeight="false" outlineLevel="0" collapsed="false">
      <c r="A768" s="17" t="n">
        <v>1163</v>
      </c>
      <c r="B768" s="6"/>
      <c r="C768" s="16" t="n">
        <v>0.546861048743567</v>
      </c>
      <c r="D768" s="16" t="n">
        <v>0.541554668053141</v>
      </c>
      <c r="E768" s="16" t="n">
        <v>0.562888888888889</v>
      </c>
      <c r="F768" s="16" t="n">
        <v>-0.203036810535211</v>
      </c>
      <c r="G768" s="16" t="n">
        <v>0.0990976490713555</v>
      </c>
      <c r="H768" s="6"/>
      <c r="I768" s="18" t="n">
        <v>-0.000245271420905769</v>
      </c>
      <c r="J768" s="18" t="n">
        <v>-0.000287009632068262</v>
      </c>
      <c r="K768" s="16" t="n">
        <v>0.636345679012346</v>
      </c>
      <c r="L768" s="18" t="n">
        <v>0.000126725582181968</v>
      </c>
      <c r="M768" s="16" t="n">
        <v>0.50720987654321</v>
      </c>
      <c r="N768" s="16" t="n">
        <v>0.969055017618903</v>
      </c>
      <c r="O768" s="16" t="n">
        <v>-0.0756959431872042</v>
      </c>
      <c r="P768" s="16" t="n">
        <v>-0.185188528819474</v>
      </c>
    </row>
    <row r="769" customFormat="false" ht="15" hidden="false" customHeight="false" outlineLevel="0" collapsed="false">
      <c r="A769" s="17" t="n">
        <v>1164</v>
      </c>
      <c r="B769" s="6"/>
      <c r="C769" s="16" t="n">
        <v>0.546674376323539</v>
      </c>
      <c r="D769" s="16" t="n">
        <v>0.541330174419832</v>
      </c>
      <c r="E769" s="16" t="n">
        <v>0.563160493827161</v>
      </c>
      <c r="F769" s="16" t="n">
        <v>-0.204412834389743</v>
      </c>
      <c r="G769" s="16" t="n">
        <v>0.0966682584905162</v>
      </c>
      <c r="H769" s="6"/>
      <c r="I769" s="18" t="n">
        <v>-0.000193442957743075</v>
      </c>
      <c r="J769" s="18" t="n">
        <v>-0.000235103462424783</v>
      </c>
      <c r="K769" s="16" t="n">
        <v>0.646320987654321</v>
      </c>
      <c r="L769" s="18" t="n">
        <v>3.73521441489396E-005</v>
      </c>
      <c r="M769" s="16" t="n">
        <v>0.505432098765432</v>
      </c>
      <c r="N769" s="16" t="n">
        <v>0.992814377138754</v>
      </c>
      <c r="O769" s="16" t="n">
        <v>-0.0762059815247823</v>
      </c>
      <c r="P769" s="16" t="n">
        <v>-0.200361807406265</v>
      </c>
    </row>
    <row r="770" customFormat="false" ht="15" hidden="false" customHeight="false" outlineLevel="0" collapsed="false">
      <c r="A770" s="17" t="n">
        <v>1165</v>
      </c>
      <c r="B770" s="6"/>
      <c r="C770" s="16" t="n">
        <v>0.546533924878741</v>
      </c>
      <c r="D770" s="16" t="n">
        <v>0.541151831580488</v>
      </c>
      <c r="E770" s="16" t="n">
        <v>0.56362962962963</v>
      </c>
      <c r="F770" s="16" t="n">
        <v>-0.205802075608156</v>
      </c>
      <c r="G770" s="16" t="n">
        <v>0.0941776820186372</v>
      </c>
      <c r="H770" s="6"/>
      <c r="I770" s="18" t="n">
        <v>-0.000147559380248678</v>
      </c>
      <c r="J770" s="18" t="n">
        <v>-0.000189037656501412</v>
      </c>
      <c r="K770" s="16" t="n">
        <v>0.656444444444444</v>
      </c>
      <c r="L770" s="18" t="n">
        <v>1.16134946734661E-005</v>
      </c>
      <c r="M770" s="16" t="n">
        <v>0.50120987654321</v>
      </c>
      <c r="N770" s="16" t="n">
        <v>0.896483596388703</v>
      </c>
      <c r="O770" s="16" t="n">
        <v>-0.0767208583446234</v>
      </c>
      <c r="P770" s="16" t="n">
        <v>-0.214473486316757</v>
      </c>
    </row>
    <row r="771" customFormat="false" ht="15" hidden="false" customHeight="false" outlineLevel="0" collapsed="false">
      <c r="A771" s="17" t="n">
        <v>1166</v>
      </c>
      <c r="B771" s="6"/>
      <c r="C771" s="16" t="n">
        <v>0.546432242033181</v>
      </c>
      <c r="D771" s="16" t="n">
        <v>0.541011597266874</v>
      </c>
      <c r="E771" s="16" t="n">
        <v>0.564148148148148</v>
      </c>
      <c r="F771" s="16" t="n">
        <v>-0.207221391648092</v>
      </c>
      <c r="G771" s="16" t="n">
        <v>0.0921040115657502</v>
      </c>
      <c r="H771" s="6"/>
      <c r="I771" s="18" t="n">
        <v>-0.000107775413328944</v>
      </c>
      <c r="J771" s="18" t="n">
        <v>-0.000149205301253809</v>
      </c>
      <c r="K771" s="16" t="n">
        <v>0.665358024691358</v>
      </c>
      <c r="L771" s="18" t="n">
        <v>3.69869055969105E-006</v>
      </c>
      <c r="M771" s="16" t="n">
        <v>0.501407407407407</v>
      </c>
      <c r="N771" s="16" t="n">
        <v>0.840919306078453</v>
      </c>
      <c r="O771" s="16" t="n">
        <v>-0.0772468180335791</v>
      </c>
      <c r="P771" s="16" t="n">
        <v>-0.227950505919658</v>
      </c>
    </row>
    <row r="772" customFormat="false" ht="15" hidden="false" customHeight="false" outlineLevel="0" collapsed="false">
      <c r="A772" s="17" t="n">
        <v>1167</v>
      </c>
      <c r="B772" s="6"/>
      <c r="C772" s="16" t="n">
        <v>0.546367854802637</v>
      </c>
      <c r="D772" s="16" t="n">
        <v>0.540905995802478</v>
      </c>
      <c r="E772" s="16" t="n">
        <v>0.564716049382716</v>
      </c>
      <c r="F772" s="16" t="n">
        <v>-0.208746376035391</v>
      </c>
      <c r="G772" s="16" t="n">
        <v>0.0895710097430235</v>
      </c>
      <c r="H772" s="6"/>
      <c r="I772" s="18" t="n">
        <v>-7.20398731186902E-005</v>
      </c>
      <c r="J772" s="18" t="n">
        <v>-0.000113940839967323</v>
      </c>
      <c r="K772" s="16" t="n">
        <v>0.677456790123457</v>
      </c>
      <c r="L772" s="18" t="n">
        <v>9.59219778741451E-007</v>
      </c>
      <c r="M772" s="16" t="n">
        <v>0.505901234567901</v>
      </c>
      <c r="N772" s="16" t="n">
        <v>0.775172797185853</v>
      </c>
      <c r="O772" s="16" t="n">
        <v>-0.077811863644808</v>
      </c>
      <c r="P772" s="16" t="n">
        <v>-0.243098702165374</v>
      </c>
    </row>
    <row r="773" customFormat="false" ht="15" hidden="false" customHeight="false" outlineLevel="0" collapsed="false">
      <c r="A773" s="17" t="n">
        <v>1168</v>
      </c>
      <c r="B773" s="6"/>
      <c r="C773" s="16" t="n">
        <v>0.546333401794264</v>
      </c>
      <c r="D773" s="16" t="n">
        <v>0.540828751353428</v>
      </c>
      <c r="E773" s="16" t="n">
        <v>0.565308641975309</v>
      </c>
      <c r="F773" s="16" t="n">
        <v>-0.210333581278417</v>
      </c>
      <c r="G773" s="16" t="n">
        <v>0.0871081742780719</v>
      </c>
      <c r="H773" s="6"/>
      <c r="I773" s="18" t="n">
        <v>-4.10224154366986E-005</v>
      </c>
      <c r="J773" s="18" t="n">
        <v>-8.34229702053112E-005</v>
      </c>
      <c r="K773" s="16" t="n">
        <v>0.68762962962963</v>
      </c>
      <c r="L773" s="18" t="n">
        <v>2.68785016526182E-007</v>
      </c>
      <c r="M773" s="16" t="n">
        <v>0.50562962962963</v>
      </c>
      <c r="N773" s="16" t="n">
        <v>0.748918817686583</v>
      </c>
      <c r="O773" s="16" t="n">
        <v>-0.0783998840368826</v>
      </c>
      <c r="P773" s="16" t="n">
        <v>-0.257039250654029</v>
      </c>
    </row>
    <row r="774" customFormat="false" ht="15" hidden="false" customHeight="false" outlineLevel="0" collapsed="false">
      <c r="A774" s="17" t="n">
        <v>1169</v>
      </c>
      <c r="B774" s="6"/>
      <c r="C774" s="16" t="n">
        <v>0.546325449921005</v>
      </c>
      <c r="D774" s="16" t="n">
        <v>0.540777692919414</v>
      </c>
      <c r="E774" s="16" t="n">
        <v>0.565901234567901</v>
      </c>
      <c r="F774" s="16" t="n">
        <v>-0.211932807624356</v>
      </c>
      <c r="G774" s="16" t="n">
        <v>0.0846689478096169</v>
      </c>
      <c r="H774" s="6"/>
      <c r="I774" s="18" t="n">
        <v>-1.35872382978242E-005</v>
      </c>
      <c r="J774" s="18" t="n">
        <v>-5.64833084754079E-005</v>
      </c>
      <c r="K774" s="16" t="n">
        <v>0.696098765432099</v>
      </c>
      <c r="L774" s="18" t="n">
        <v>7.38742287741092E-008</v>
      </c>
      <c r="M774" s="16" t="n">
        <v>0.502246913580247</v>
      </c>
      <c r="N774" s="16" t="n">
        <v>0.818641936902922</v>
      </c>
      <c r="O774" s="16" t="n">
        <v>-0.0789922752016327</v>
      </c>
      <c r="P774" s="16" t="n">
        <v>-0.269918414658407</v>
      </c>
    </row>
    <row r="775" customFormat="false" ht="15" hidden="false" customHeight="false" outlineLevel="0" collapsed="false">
      <c r="A775" s="17" t="n">
        <v>1170</v>
      </c>
      <c r="B775" s="6"/>
      <c r="C775" s="16" t="n">
        <v>0.546342480841373</v>
      </c>
      <c r="D775" s="16" t="n">
        <v>0.540749379860063</v>
      </c>
      <c r="E775" s="16" t="n">
        <v>0.566617283950617</v>
      </c>
      <c r="F775" s="16" t="n">
        <v>-0.213615966419134</v>
      </c>
      <c r="G775" s="16" t="n">
        <v>0.0820298755445234</v>
      </c>
      <c r="H775" s="6"/>
      <c r="I775" s="18" t="n">
        <v>1.02100355745651E-005</v>
      </c>
      <c r="J775" s="18" t="n">
        <v>-3.31129346586912E-005</v>
      </c>
      <c r="K775" s="16" t="n">
        <v>0.70520987654321</v>
      </c>
      <c r="L775" s="18" t="n">
        <v>2.24182466670948E-008</v>
      </c>
      <c r="M775" s="16" t="n">
        <v>0.507654320987654</v>
      </c>
      <c r="N775" s="16" t="n">
        <v>0.96127661986551</v>
      </c>
      <c r="O775" s="16" t="n">
        <v>-0.0796156665395983</v>
      </c>
      <c r="P775" s="16" t="n">
        <v>-0.281068247582831</v>
      </c>
    </row>
    <row r="776" customFormat="false" ht="15" hidden="false" customHeight="false" outlineLevel="0" collapsed="false">
      <c r="A776" s="17" t="n">
        <v>1171</v>
      </c>
      <c r="B776" s="6"/>
      <c r="C776" s="16" t="n">
        <v>0.546380781392088</v>
      </c>
      <c r="D776" s="16" t="n">
        <v>0.54074114736718</v>
      </c>
      <c r="E776" s="16" t="n">
        <v>0.567456790123457</v>
      </c>
      <c r="F776" s="16" t="n">
        <v>-0.215341541833357</v>
      </c>
      <c r="G776" s="16" t="n">
        <v>0.0793249071041736</v>
      </c>
      <c r="H776" s="6"/>
      <c r="I776" s="18" t="n">
        <v>3.11190244685429E-005</v>
      </c>
      <c r="J776" s="18" t="n">
        <v>-1.23015353615825E-005</v>
      </c>
      <c r="K776" s="16" t="n">
        <v>0.712148148148148</v>
      </c>
      <c r="L776" s="18" t="n">
        <v>8.70125821536186E-009</v>
      </c>
      <c r="M776" s="16" t="n">
        <v>0.524567901234568</v>
      </c>
      <c r="N776" s="16" t="n">
        <v>0.565142538743595</v>
      </c>
      <c r="O776" s="16" t="n">
        <v>-0.080254670751804</v>
      </c>
      <c r="P776" s="16" t="n">
        <v>-0.289196330806395</v>
      </c>
    </row>
    <row r="777" customFormat="false" ht="15" hidden="false" customHeight="false" outlineLevel="0" collapsed="false">
      <c r="A777" s="17" t="n">
        <v>1172</v>
      </c>
      <c r="B777" s="6"/>
      <c r="C777" s="16" t="n">
        <v>0.546435808118408</v>
      </c>
      <c r="D777" s="16" t="n">
        <v>0.54075030880208</v>
      </c>
      <c r="E777" s="16" t="n">
        <v>0.568049382716049</v>
      </c>
      <c r="F777" s="16" t="n">
        <v>-0.217039065710758</v>
      </c>
      <c r="G777" s="16" t="n">
        <v>0.0768884023067134</v>
      </c>
      <c r="H777" s="6"/>
      <c r="I777" s="18" t="n">
        <v>4.93629264914174E-005</v>
      </c>
      <c r="J777" s="18" t="n">
        <v>6.25476524824813E-006</v>
      </c>
      <c r="K777" s="16" t="n">
        <v>0.716</v>
      </c>
      <c r="L777" s="18" t="n">
        <v>4.88909456725228E-009</v>
      </c>
      <c r="M777" s="16" t="n">
        <v>0.568197530864198</v>
      </c>
      <c r="N777" s="16" t="n">
        <v>0.0824683635911519</v>
      </c>
      <c r="O777" s="16" t="n">
        <v>-0.0808831905668132</v>
      </c>
      <c r="P777" s="16" t="n">
        <v>-0.293648167758854</v>
      </c>
    </row>
    <row r="778" customFormat="false" ht="15" hidden="false" customHeight="false" outlineLevel="0" collapsed="false">
      <c r="A778" s="17" t="n">
        <v>1173</v>
      </c>
      <c r="B778" s="6"/>
      <c r="C778" s="16" t="n">
        <v>0.546504303140211</v>
      </c>
      <c r="D778" s="16" t="n">
        <v>0.540773533433284</v>
      </c>
      <c r="E778" s="16" t="n">
        <v>0.568518518518519</v>
      </c>
      <c r="F778" s="16" t="n">
        <v>-0.218708790132592</v>
      </c>
      <c r="G778" s="16" t="n">
        <v>0.0744357379511102</v>
      </c>
      <c r="H778" s="6"/>
      <c r="I778" s="18" t="n">
        <v>6.5509304403062E-005</v>
      </c>
      <c r="J778" s="18" t="n">
        <v>2.30972660427495E-005</v>
      </c>
      <c r="K778" s="16" t="n">
        <v>0.718172839506173</v>
      </c>
      <c r="L778" s="18" t="n">
        <v>3.91927451279523E-009</v>
      </c>
      <c r="M778" s="16" t="n">
        <v>0.630395061728395</v>
      </c>
      <c r="N778" s="18" t="n">
        <v>0.000684203031662764</v>
      </c>
      <c r="O778" s="16" t="n">
        <v>-0.0815013233321914</v>
      </c>
      <c r="P778" s="16" t="n">
        <v>-0.294557435246068</v>
      </c>
    </row>
    <row r="779" customFormat="false" ht="15" hidden="false" customHeight="false" outlineLevel="0" collapsed="false">
      <c r="A779" s="17" t="n">
        <v>1174</v>
      </c>
      <c r="B779" s="6"/>
      <c r="C779" s="16" t="n">
        <v>0.54658667359921</v>
      </c>
      <c r="D779" s="16" t="n">
        <v>0.540811031330347</v>
      </c>
      <c r="E779" s="16" t="n">
        <v>0.569012345679012</v>
      </c>
      <c r="F779" s="16" t="n">
        <v>-0.220357871505581</v>
      </c>
      <c r="G779" s="16" t="n">
        <v>0.0721973057098203</v>
      </c>
      <c r="H779" s="6"/>
      <c r="I779" s="18" t="n">
        <v>7.9818709737473E-005</v>
      </c>
      <c r="J779" s="18" t="n">
        <v>3.84324966430157E-005</v>
      </c>
      <c r="K779" s="16" t="n">
        <v>0.716864197530864</v>
      </c>
      <c r="L779" s="18" t="n">
        <v>4.43334564990465E-009</v>
      </c>
      <c r="M779" s="16" t="n">
        <v>0.688148148148148</v>
      </c>
      <c r="N779" s="18" t="n">
        <v>6.74173141170958E-007</v>
      </c>
      <c r="O779" s="16" t="n">
        <v>-0.0821117217381746</v>
      </c>
      <c r="P779" s="16" t="n">
        <v>-0.29223765317614</v>
      </c>
    </row>
    <row r="780" customFormat="false" ht="15" hidden="false" customHeight="false" outlineLevel="0" collapsed="false">
      <c r="A780" s="17" t="n">
        <v>1175</v>
      </c>
      <c r="B780" s="6"/>
      <c r="C780" s="16" t="n">
        <v>0.546678383076356</v>
      </c>
      <c r="D780" s="16" t="n">
        <v>0.540860007919695</v>
      </c>
      <c r="E780" s="16" t="n">
        <v>0.569654320987654</v>
      </c>
      <c r="F780" s="16" t="n">
        <v>-0.221918669293065</v>
      </c>
      <c r="G780" s="16" t="n">
        <v>0.0701496775532428</v>
      </c>
      <c r="H780" s="6"/>
      <c r="I780" s="18" t="n">
        <v>9.23202931868963E-005</v>
      </c>
      <c r="J780" s="18" t="n">
        <v>5.22242805775627E-005</v>
      </c>
      <c r="K780" s="16" t="n">
        <v>0.71279012345679</v>
      </c>
      <c r="L780" s="18" t="n">
        <v>6.81009767373228E-009</v>
      </c>
      <c r="M780" s="16" t="n">
        <v>0.722172839506173</v>
      </c>
      <c r="N780" s="18" t="n">
        <v>1.91977568743559E-009</v>
      </c>
      <c r="O780" s="16" t="n">
        <v>-0.0826893573678582</v>
      </c>
      <c r="P780" s="16" t="n">
        <v>-0.287268606332581</v>
      </c>
    </row>
    <row r="781" customFormat="false" ht="15" hidden="false" customHeight="false" outlineLevel="0" collapsed="false">
      <c r="A781" s="17" t="n">
        <v>1176</v>
      </c>
      <c r="B781" s="6"/>
      <c r="C781" s="16" t="n">
        <v>0.546780888124843</v>
      </c>
      <c r="D781" s="16" t="n">
        <v>0.540921833874124</v>
      </c>
      <c r="E781" s="16" t="n">
        <v>0.570197530864198</v>
      </c>
      <c r="F781" s="16" t="n">
        <v>-0.223392928460169</v>
      </c>
      <c r="G781" s="16" t="n">
        <v>0.0681672815688074</v>
      </c>
      <c r="H781" s="6"/>
      <c r="I781" s="18" t="n">
        <v>0.000103835004661511</v>
      </c>
      <c r="J781" s="18" t="n">
        <v>6.50319627341252E-005</v>
      </c>
      <c r="K781" s="16" t="n">
        <v>0.70879012345679</v>
      </c>
      <c r="L781" s="18" t="n">
        <v>1.16062577903051E-008</v>
      </c>
      <c r="M781" s="16" t="n">
        <v>0.73362962962963</v>
      </c>
      <c r="N781" s="18" t="n">
        <v>1.47821060540526E-010</v>
      </c>
      <c r="O781" s="16" t="n">
        <v>-0.0832348894036855</v>
      </c>
      <c r="P781" s="16" t="n">
        <v>-0.281675010484294</v>
      </c>
    </row>
    <row r="782" customFormat="false" ht="15" hidden="false" customHeight="false" outlineLevel="0" collapsed="false">
      <c r="A782" s="17" t="n">
        <v>1177</v>
      </c>
      <c r="B782" s="6"/>
      <c r="C782" s="16" t="n">
        <v>0.546893543999483</v>
      </c>
      <c r="D782" s="16" t="n">
        <v>0.540995732734069</v>
      </c>
      <c r="E782" s="16" t="n">
        <v>0.570814814814815</v>
      </c>
      <c r="F782" s="16" t="n">
        <v>-0.224785205672967</v>
      </c>
      <c r="G782" s="16" t="n">
        <v>0.0663770836770935</v>
      </c>
      <c r="H782" s="6"/>
      <c r="I782" s="18" t="n">
        <v>0.000114066136024045</v>
      </c>
      <c r="J782" s="18" t="n">
        <v>7.66646374773827E-005</v>
      </c>
      <c r="K782" s="16" t="n">
        <v>0.703037037037037</v>
      </c>
      <c r="L782" s="18" t="n">
        <v>2.26739596954756E-008</v>
      </c>
      <c r="M782" s="16" t="n">
        <v>0.728444444444444</v>
      </c>
      <c r="N782" s="18" t="n">
        <v>1.28895768027135E-010</v>
      </c>
      <c r="O782" s="16" t="n">
        <v>-0.0837500163062845</v>
      </c>
      <c r="P782" s="16" t="n">
        <v>-0.274716287951239</v>
      </c>
    </row>
    <row r="783" customFormat="false" ht="15" hidden="false" customHeight="false" outlineLevel="0" collapsed="false">
      <c r="A783" s="17" t="n">
        <v>1178</v>
      </c>
      <c r="B783" s="6"/>
      <c r="C783" s="16" t="n">
        <v>0.547014951255465</v>
      </c>
      <c r="D783" s="16" t="n">
        <v>0.541081960717067</v>
      </c>
      <c r="E783" s="16" t="n">
        <v>0.571234567901235</v>
      </c>
      <c r="F783" s="16" t="n">
        <v>-0.226034326332659</v>
      </c>
      <c r="G783" s="16" t="n">
        <v>0.064894359047602</v>
      </c>
      <c r="H783" s="6"/>
      <c r="I783" s="18" t="n">
        <v>0.000123500200726427</v>
      </c>
      <c r="J783" s="18" t="n">
        <v>8.74793560247051E-005</v>
      </c>
      <c r="K783" s="16" t="n">
        <v>0.698049382716049</v>
      </c>
      <c r="L783" s="18" t="n">
        <v>4.4817332521473E-008</v>
      </c>
      <c r="M783" s="16" t="n">
        <v>0.716074074074074</v>
      </c>
      <c r="N783" s="18" t="n">
        <v>6.25889300420611E-010</v>
      </c>
      <c r="O783" s="16" t="n">
        <v>-0.0842121197731603</v>
      </c>
      <c r="P783" s="16" t="n">
        <v>-0.267477556842811</v>
      </c>
    </row>
    <row r="784" customFormat="false" ht="15" hidden="false" customHeight="false" outlineLevel="0" collapsed="false">
      <c r="A784" s="17" t="n">
        <v>1179</v>
      </c>
      <c r="B784" s="6"/>
      <c r="C784" s="16" t="n">
        <v>0.547144885723903</v>
      </c>
      <c r="D784" s="16" t="n">
        <v>0.541179612132622</v>
      </c>
      <c r="E784" s="16" t="n">
        <v>0.57162962962963</v>
      </c>
      <c r="F784" s="16" t="n">
        <v>-0.227164555054489</v>
      </c>
      <c r="G784" s="16" t="n">
        <v>0.0635322863973401</v>
      </c>
      <c r="H784" s="6"/>
      <c r="I784" s="18" t="n">
        <v>0.000132004615095615</v>
      </c>
      <c r="J784" s="18" t="n">
        <v>9.73039714105015E-005</v>
      </c>
      <c r="K784" s="16" t="n">
        <v>0.693308641975309</v>
      </c>
      <c r="L784" s="18" t="n">
        <v>8.7556819501476E-008</v>
      </c>
      <c r="M784" s="16" t="n">
        <v>0.700469135802469</v>
      </c>
      <c r="N784" s="18" t="n">
        <v>8.50942074361894E-009</v>
      </c>
      <c r="O784" s="16" t="n">
        <v>-0.0846301931890184</v>
      </c>
      <c r="P784" s="16" t="n">
        <v>-0.260370799106218</v>
      </c>
    </row>
    <row r="785" customFormat="false" ht="15" hidden="false" customHeight="false" outlineLevel="0" collapsed="false">
      <c r="A785" s="17" t="n">
        <v>1180</v>
      </c>
      <c r="B785" s="6"/>
      <c r="C785" s="16" t="n">
        <v>0.54728519337346</v>
      </c>
      <c r="D785" s="16" t="n">
        <v>0.541287850093238</v>
      </c>
      <c r="E785" s="16" t="n">
        <v>0.572148148148148</v>
      </c>
      <c r="F785" s="16" t="n">
        <v>-0.228279919594851</v>
      </c>
      <c r="G785" s="16" t="n">
        <v>0.0621955137577703</v>
      </c>
      <c r="H785" s="6"/>
      <c r="I785" s="18" t="n">
        <v>0.000139637391953931</v>
      </c>
      <c r="J785" s="18" t="n">
        <v>0.000106375758608886</v>
      </c>
      <c r="K785" s="16" t="n">
        <v>0.687432098765432</v>
      </c>
      <c r="L785" s="18" t="n">
        <v>1.81030343902136E-007</v>
      </c>
      <c r="M785" s="16" t="n">
        <v>0.679530864197531</v>
      </c>
      <c r="N785" s="18" t="n">
        <v>2.66822535829435E-007</v>
      </c>
      <c r="O785" s="16" t="n">
        <v>-0.085042724507313</v>
      </c>
      <c r="P785" s="16" t="n">
        <v>-0.252396178795851</v>
      </c>
    </row>
    <row r="786" customFormat="false" ht="15" hidden="false" customHeight="false" outlineLevel="0" collapsed="false">
      <c r="A786" s="17" t="n">
        <v>1181</v>
      </c>
      <c r="B786" s="6"/>
      <c r="C786" s="16" t="n">
        <v>0.547433708036111</v>
      </c>
      <c r="D786" s="16" t="n">
        <v>0.541405023988374</v>
      </c>
      <c r="E786" s="16" t="n">
        <v>0.572691358024691</v>
      </c>
      <c r="F786" s="16" t="n">
        <v>-0.229358553686812</v>
      </c>
      <c r="G786" s="16" t="n">
        <v>0.0609921068091643</v>
      </c>
      <c r="H786" s="6"/>
      <c r="I786" s="18" t="n">
        <v>0.000146690147025934</v>
      </c>
      <c r="J786" s="18" t="n">
        <v>0.00011467259625475</v>
      </c>
      <c r="K786" s="16" t="n">
        <v>0.683506172839506</v>
      </c>
      <c r="L786" s="18" t="n">
        <v>3.19703666146961E-007</v>
      </c>
      <c r="M786" s="16" t="n">
        <v>0.653753086419753</v>
      </c>
      <c r="N786" s="18" t="n">
        <v>1.24464596910072E-005</v>
      </c>
      <c r="O786" s="16" t="n">
        <v>-0.085441629025353</v>
      </c>
      <c r="P786" s="16" t="n">
        <v>-0.245977566627702</v>
      </c>
    </row>
    <row r="787" customFormat="false" ht="15" hidden="false" customHeight="false" outlineLevel="0" collapsed="false">
      <c r="A787" s="17" t="n">
        <v>1182</v>
      </c>
      <c r="B787" s="6"/>
      <c r="C787" s="16" t="n">
        <v>0.54758921801087</v>
      </c>
      <c r="D787" s="16" t="n">
        <v>0.541529931078734</v>
      </c>
      <c r="E787" s="16" t="n">
        <v>0.572938271604938</v>
      </c>
      <c r="F787" s="16" t="n">
        <v>-0.230399973754256</v>
      </c>
      <c r="G787" s="16" t="n">
        <v>0.0598836452959012</v>
      </c>
      <c r="H787" s="6"/>
      <c r="I787" s="18" t="n">
        <v>0.000153574832373886</v>
      </c>
      <c r="J787" s="18" t="n">
        <v>0.000122104319786973</v>
      </c>
      <c r="K787" s="16" t="n">
        <v>0.682617283950617</v>
      </c>
      <c r="L787" s="18" t="n">
        <v>3.31675571768381E-007</v>
      </c>
      <c r="M787" s="16" t="n">
        <v>0.623975308641975</v>
      </c>
      <c r="N787" s="18" t="n">
        <v>0.000488508907866114</v>
      </c>
      <c r="O787" s="16" t="n">
        <v>-0.0858267319331567</v>
      </c>
      <c r="P787" s="16" t="n">
        <v>-0.245101664250763</v>
      </c>
    </row>
    <row r="788" customFormat="false" ht="15" hidden="false" customHeight="false" outlineLevel="0" collapsed="false">
      <c r="A788" s="17" t="n">
        <v>1183</v>
      </c>
      <c r="B788" s="6"/>
      <c r="C788" s="16" t="n">
        <v>0.547749980074143</v>
      </c>
      <c r="D788" s="16" t="n">
        <v>0.541660500458288</v>
      </c>
      <c r="E788" s="16" t="n">
        <v>0.573234567901235</v>
      </c>
      <c r="F788" s="16" t="n">
        <v>-0.231416893462719</v>
      </c>
      <c r="G788" s="16" t="n">
        <v>0.0587240171901111</v>
      </c>
      <c r="H788" s="6"/>
      <c r="I788" s="18" t="n">
        <v>0.000160299869519121</v>
      </c>
      <c r="J788" s="18" t="n">
        <v>0.00012912913636437</v>
      </c>
      <c r="K788" s="16" t="n">
        <v>0.683925925925926</v>
      </c>
      <c r="L788" s="18" t="n">
        <v>2.70012539047896E-007</v>
      </c>
      <c r="M788" s="16" t="n">
        <v>0.590567901234568</v>
      </c>
      <c r="N788" s="16" t="n">
        <v>0.00988702623229448</v>
      </c>
      <c r="O788" s="16" t="n">
        <v>-0.0862027378261595</v>
      </c>
      <c r="P788" s="16" t="n">
        <v>-0.246939045739401</v>
      </c>
    </row>
    <row r="789" customFormat="false" ht="15" hidden="false" customHeight="false" outlineLevel="0" collapsed="false">
      <c r="A789" s="17" t="n">
        <v>1184</v>
      </c>
      <c r="B789" s="6"/>
      <c r="C789" s="16" t="n">
        <v>0.547915351576401</v>
      </c>
      <c r="D789" s="16" t="n">
        <v>0.541796622611181</v>
      </c>
      <c r="E789" s="16" t="n">
        <v>0.573555555555556</v>
      </c>
      <c r="F789" s="16" t="n">
        <v>-0.232390306187931</v>
      </c>
      <c r="G789" s="16" t="n">
        <v>0.0577301902838914</v>
      </c>
      <c r="H789" s="6"/>
      <c r="I789" s="18" t="n">
        <v>0.000166878449537193</v>
      </c>
      <c r="J789" s="18" t="n">
        <v>0.000135872811077837</v>
      </c>
      <c r="K789" s="16" t="n">
        <v>0.686246913580247</v>
      </c>
      <c r="L789" s="18" t="n">
        <v>1.79679856531518E-007</v>
      </c>
      <c r="M789" s="16" t="n">
        <v>0.55362962962963</v>
      </c>
      <c r="N789" s="16" t="n">
        <v>0.106745685839553</v>
      </c>
      <c r="O789" s="16" t="n">
        <v>-0.0865626225191374</v>
      </c>
      <c r="P789" s="16" t="n">
        <v>-0.251007969716732</v>
      </c>
    </row>
    <row r="790" customFormat="false" ht="15" hidden="false" customHeight="false" outlineLevel="0" collapsed="false">
      <c r="A790" s="17" t="n">
        <v>1185</v>
      </c>
      <c r="B790" s="6"/>
      <c r="C790" s="16" t="n">
        <v>0.54808320857382</v>
      </c>
      <c r="D790" s="16" t="n">
        <v>0.541935238187532</v>
      </c>
      <c r="E790" s="16" t="n">
        <v>0.573950617283951</v>
      </c>
      <c r="F790" s="16" t="n">
        <v>-0.233359142214181</v>
      </c>
      <c r="G790" s="16" t="n">
        <v>0.0567478156604578</v>
      </c>
      <c r="H790" s="6"/>
      <c r="I790" s="18" t="n">
        <v>0.000173720225454066</v>
      </c>
      <c r="J790" s="18" t="n">
        <v>0.000142771624382284</v>
      </c>
      <c r="K790" s="16" t="n">
        <v>0.690271604938272</v>
      </c>
      <c r="L790" s="18" t="n">
        <v>9.61127772387166E-008</v>
      </c>
      <c r="M790" s="16" t="n">
        <v>0.538592592592593</v>
      </c>
      <c r="N790" s="16" t="n">
        <v>0.194794227240249</v>
      </c>
      <c r="O790" s="16" t="n">
        <v>-0.0869207814947375</v>
      </c>
      <c r="P790" s="16" t="n">
        <v>-0.257176662630622</v>
      </c>
    </row>
    <row r="791" customFormat="false" ht="15" hidden="false" customHeight="false" outlineLevel="0" collapsed="false">
      <c r="A791" s="17" t="n">
        <v>1186</v>
      </c>
      <c r="B791" s="6"/>
      <c r="C791" s="16" t="n">
        <v>0.548255606567543</v>
      </c>
      <c r="D791" s="16" t="n">
        <v>0.542077770892373</v>
      </c>
      <c r="E791" s="16" t="n">
        <v>0.574222222222222</v>
      </c>
      <c r="F791" s="16" t="n">
        <v>-0.234350042604292</v>
      </c>
      <c r="G791" s="16" t="n">
        <v>0.0556609347378798</v>
      </c>
      <c r="H791" s="6"/>
      <c r="I791" s="18" t="n">
        <v>0.000180659938661568</v>
      </c>
      <c r="J791" s="18" t="n">
        <v>0.000150014986120276</v>
      </c>
      <c r="K791" s="16" t="n">
        <v>0.694567901234568</v>
      </c>
      <c r="L791" s="18" t="n">
        <v>5.36973805511846E-008</v>
      </c>
      <c r="M791" s="16" t="n">
        <v>0.52558024691358</v>
      </c>
      <c r="N791" s="16" t="n">
        <v>0.346536921865923</v>
      </c>
      <c r="O791" s="16" t="n">
        <v>-0.0872870623543487</v>
      </c>
      <c r="P791" s="16" t="n">
        <v>-0.262727996124169</v>
      </c>
    </row>
    <row r="792" customFormat="false" ht="15" hidden="false" customHeight="false" outlineLevel="0" collapsed="false">
      <c r="A792" s="17" t="n">
        <v>1187</v>
      </c>
      <c r="B792" s="6"/>
      <c r="C792" s="16" t="n">
        <v>0.548433597381177</v>
      </c>
      <c r="D792" s="16" t="n">
        <v>0.542224455726701</v>
      </c>
      <c r="E792" s="16" t="n">
        <v>0.574543209876543</v>
      </c>
      <c r="F792" s="16" t="n">
        <v>-0.235394889820255</v>
      </c>
      <c r="G792" s="16" t="n">
        <v>0.0546086600793154</v>
      </c>
      <c r="H792" s="6"/>
      <c r="I792" s="18" t="n">
        <v>0.00018837992870498</v>
      </c>
      <c r="J792" s="18" t="n">
        <v>0.000158055294836081</v>
      </c>
      <c r="K792" s="16" t="n">
        <v>0.69920987654321</v>
      </c>
      <c r="L792" s="18" t="n">
        <v>2.63192027464932E-008</v>
      </c>
      <c r="M792" s="16" t="n">
        <v>0.504617283950617</v>
      </c>
      <c r="N792" s="16" t="n">
        <v>0.720037554565572</v>
      </c>
      <c r="O792" s="16" t="n">
        <v>-0.0876732460163198</v>
      </c>
      <c r="P792" s="16" t="n">
        <v>-0.269680190880291</v>
      </c>
    </row>
    <row r="793" customFormat="false" ht="15" hidden="false" customHeight="false" outlineLevel="0" collapsed="false">
      <c r="A793" s="17" t="n">
        <v>1188</v>
      </c>
      <c r="B793" s="6"/>
      <c r="C793" s="16" t="n">
        <v>0.548619008055318</v>
      </c>
      <c r="D793" s="16" t="n">
        <v>0.542377196937269</v>
      </c>
      <c r="E793" s="16" t="n">
        <v>0.574888888888889</v>
      </c>
      <c r="F793" s="16" t="n">
        <v>-0.2364931936649</v>
      </c>
      <c r="G793" s="16" t="n">
        <v>0.0534160512196489</v>
      </c>
      <c r="H793" s="6"/>
      <c r="I793" s="18" t="n">
        <v>0.000197181303112022</v>
      </c>
      <c r="J793" s="18" t="n">
        <v>0.000167206206727352</v>
      </c>
      <c r="K793" s="16" t="n">
        <v>0.706617283950617</v>
      </c>
      <c r="L793" s="18" t="n">
        <v>1.18966576151072E-008</v>
      </c>
      <c r="M793" s="16" t="n">
        <v>0.519111111111111</v>
      </c>
      <c r="N793" s="16" t="n">
        <v>0.772537578689377</v>
      </c>
      <c r="O793" s="16" t="n">
        <v>-0.0880791450500725</v>
      </c>
      <c r="P793" s="16" t="n">
        <v>-0.277967776996374</v>
      </c>
    </row>
    <row r="794" customFormat="false" ht="15" hidden="false" customHeight="false" outlineLevel="0" collapsed="false">
      <c r="A794" s="17" t="n">
        <v>1189</v>
      </c>
      <c r="B794" s="6"/>
      <c r="C794" s="16" t="n">
        <v>0.548811601742166</v>
      </c>
      <c r="D794" s="16" t="n">
        <v>0.542537795588102</v>
      </c>
      <c r="E794" s="16" t="n">
        <v>0.575061728395062</v>
      </c>
      <c r="F794" s="16" t="n">
        <v>-0.237568249695797</v>
      </c>
      <c r="G794" s="16" t="n">
        <v>0.0523563277819076</v>
      </c>
      <c r="H794" s="6"/>
      <c r="I794" s="18" t="n">
        <v>0.000207849727971902</v>
      </c>
      <c r="J794" s="18" t="n">
        <v>0.000177952171080398</v>
      </c>
      <c r="K794" s="16" t="n">
        <v>0.715827160493827</v>
      </c>
      <c r="L794" s="18" t="n">
        <v>3.60716789320963E-009</v>
      </c>
      <c r="M794" s="16" t="n">
        <v>0.542345679012346</v>
      </c>
      <c r="N794" s="16" t="n">
        <v>0.314640262342465</v>
      </c>
      <c r="O794" s="16" t="n">
        <v>-0.0884764099275395</v>
      </c>
      <c r="P794" s="16" t="n">
        <v>-0.290069067993796</v>
      </c>
    </row>
    <row r="795" customFormat="false" ht="15" hidden="false" customHeight="false" outlineLevel="0" collapsed="false">
      <c r="A795" s="17" t="n">
        <v>1190</v>
      </c>
      <c r="B795" s="6"/>
      <c r="C795" s="16" t="n">
        <v>0.549014557365371</v>
      </c>
      <c r="D795" s="16" t="n">
        <v>0.542709341628909</v>
      </c>
      <c r="E795" s="16" t="n">
        <v>0.575382716049383</v>
      </c>
      <c r="F795" s="16" t="n">
        <v>-0.238624745705385</v>
      </c>
      <c r="G795" s="16" t="n">
        <v>0.0512852871900187</v>
      </c>
      <c r="H795" s="6"/>
      <c r="I795" s="18" t="n">
        <v>0.000220640618648536</v>
      </c>
      <c r="J795" s="18" t="n">
        <v>0.000190443821131939</v>
      </c>
      <c r="K795" s="16" t="n">
        <v>0.728320987654321</v>
      </c>
      <c r="L795" s="18" t="n">
        <v>6.17368048802548E-010</v>
      </c>
      <c r="M795" s="16" t="n">
        <v>0.571876543209877</v>
      </c>
      <c r="N795" s="16" t="n">
        <v>0.0566172904538936</v>
      </c>
      <c r="O795" s="16" t="n">
        <v>-0.0888667752023819</v>
      </c>
      <c r="P795" s="16" t="n">
        <v>-0.307571717133513</v>
      </c>
    </row>
    <row r="796" customFormat="false" ht="15" hidden="false" customHeight="false" outlineLevel="0" collapsed="false">
      <c r="A796" s="17" t="n">
        <v>1191</v>
      </c>
      <c r="B796" s="6"/>
      <c r="C796" s="16" t="n">
        <v>0.549228143421397</v>
      </c>
      <c r="D796" s="16" t="n">
        <v>0.542893579798023</v>
      </c>
      <c r="E796" s="16" t="n">
        <v>0.575876543209877</v>
      </c>
      <c r="F796" s="16" t="n">
        <v>-0.239607551981198</v>
      </c>
      <c r="G796" s="16" t="n">
        <v>0.0503085958281723</v>
      </c>
      <c r="H796" s="6"/>
      <c r="I796" s="18" t="n">
        <v>0.000235861830766927</v>
      </c>
      <c r="J796" s="18" t="n">
        <v>0.000204848476107859</v>
      </c>
      <c r="K796" s="16" t="n">
        <v>0.746148148148148</v>
      </c>
      <c r="L796" s="18" t="n">
        <v>5.19170566896591E-011</v>
      </c>
      <c r="M796" s="16" t="n">
        <v>0.593061728395062</v>
      </c>
      <c r="N796" s="16" t="n">
        <v>0.00960183655396533</v>
      </c>
      <c r="O796" s="16" t="n">
        <v>-0.0892298760610016</v>
      </c>
      <c r="P796" s="16" t="n">
        <v>-0.33188193210067</v>
      </c>
    </row>
    <row r="797" customFormat="false" ht="15" hidden="false" customHeight="false" outlineLevel="0" collapsed="false">
      <c r="A797" s="17" t="n">
        <v>1192</v>
      </c>
      <c r="B797" s="6"/>
      <c r="C797" s="16" t="n">
        <v>0.549455427057817</v>
      </c>
      <c r="D797" s="16" t="n">
        <v>0.543093457967963</v>
      </c>
      <c r="E797" s="16" t="n">
        <v>0.576222222222222</v>
      </c>
      <c r="F797" s="16" t="n">
        <v>-0.240523296859876</v>
      </c>
      <c r="G797" s="16" t="n">
        <v>0.0493307463689028</v>
      </c>
      <c r="H797" s="6"/>
      <c r="I797" s="18" t="n">
        <v>0.000253324182259399</v>
      </c>
      <c r="J797" s="18" t="n">
        <v>0.000221121666212631</v>
      </c>
      <c r="K797" s="16" t="n">
        <v>0.765185185185185</v>
      </c>
      <c r="L797" s="18" t="n">
        <v>2.4005157246568E-012</v>
      </c>
      <c r="M797" s="16" t="n">
        <v>0.60641975308642</v>
      </c>
      <c r="N797" s="16" t="n">
        <v>0.00271471856106546</v>
      </c>
      <c r="O797" s="16" t="n">
        <v>-0.0895681688646947</v>
      </c>
      <c r="P797" s="16" t="n">
        <v>-0.360942233399608</v>
      </c>
    </row>
    <row r="798" customFormat="false" ht="15" hidden="false" customHeight="false" outlineLevel="0" collapsed="false">
      <c r="A798" s="17" t="n">
        <v>1193</v>
      </c>
      <c r="B798" s="6"/>
      <c r="C798" s="16" t="n">
        <v>0.549700093475751</v>
      </c>
      <c r="D798" s="16" t="n">
        <v>0.543312032551602</v>
      </c>
      <c r="E798" s="16" t="n">
        <v>0.576567901234568</v>
      </c>
      <c r="F798" s="16" t="n">
        <v>-0.241395389802026</v>
      </c>
      <c r="G798" s="16" t="n">
        <v>0.0485035967295788</v>
      </c>
      <c r="H798" s="6"/>
      <c r="I798" s="18" t="n">
        <v>0.000273300636381126</v>
      </c>
      <c r="J798" s="18" t="n">
        <v>0.000239335470728211</v>
      </c>
      <c r="K798" s="16" t="n">
        <v>0.788049382716049</v>
      </c>
      <c r="L798" s="18" t="n">
        <v>5.86801092827717E-014</v>
      </c>
      <c r="M798" s="16" t="n">
        <v>0.613333333333333</v>
      </c>
      <c r="N798" s="16" t="n">
        <v>0.0012377401727139</v>
      </c>
      <c r="O798" s="16" t="n">
        <v>-0.0898903070354503</v>
      </c>
      <c r="P798" s="16" t="n">
        <v>-0.39521628984186</v>
      </c>
    </row>
    <row r="799" customFormat="false" ht="15" hidden="false" customHeight="false" outlineLevel="0" collapsed="false">
      <c r="A799" s="17" t="n">
        <v>1194</v>
      </c>
      <c r="B799" s="6"/>
      <c r="C799" s="16" t="n">
        <v>0.549967659044163</v>
      </c>
      <c r="D799" s="16" t="n">
        <v>0.543552187062954</v>
      </c>
      <c r="E799" s="16" t="n">
        <v>0.577037037037037</v>
      </c>
      <c r="F799" s="16" t="n">
        <v>-0.242323907592445</v>
      </c>
      <c r="G799" s="16" t="n">
        <v>0.0476701039976419</v>
      </c>
      <c r="H799" s="6"/>
      <c r="I799" s="18" t="n">
        <v>0.000294798988670326</v>
      </c>
      <c r="J799" s="18" t="n">
        <v>0.000258941771490932</v>
      </c>
      <c r="K799" s="16" t="n">
        <v>0.810543209876543</v>
      </c>
      <c r="L799" s="18" t="n">
        <v>1.14249154904006E-015</v>
      </c>
      <c r="M799" s="16" t="n">
        <v>0.613827160493827</v>
      </c>
      <c r="N799" s="16" t="n">
        <v>0.00119287628231396</v>
      </c>
      <c r="O799" s="16" t="n">
        <v>-0.0902332566972668</v>
      </c>
      <c r="P799" s="16" t="n">
        <v>-0.428612168995943</v>
      </c>
    </row>
    <row r="800" customFormat="false" ht="15" hidden="false" customHeight="false" outlineLevel="0" collapsed="false">
      <c r="A800" s="17" t="n">
        <v>1195</v>
      </c>
      <c r="B800" s="6"/>
      <c r="C800" s="16" t="n">
        <v>0.550259458963442</v>
      </c>
      <c r="D800" s="16" t="n">
        <v>0.543813492868363</v>
      </c>
      <c r="E800" s="16" t="n">
        <v>0.577308641975309</v>
      </c>
      <c r="F800" s="16" t="n">
        <v>-0.243375999846802</v>
      </c>
      <c r="G800" s="16" t="n">
        <v>0.0466090797503078</v>
      </c>
      <c r="H800" s="6"/>
      <c r="I800" s="18" t="n">
        <v>0.000317604422331544</v>
      </c>
      <c r="J800" s="18" t="n">
        <v>0.000279982971055867</v>
      </c>
      <c r="K800" s="16" t="n">
        <v>0.82920987654321</v>
      </c>
      <c r="L800" s="18" t="n">
        <v>3.25694513003179E-017</v>
      </c>
      <c r="M800" s="16" t="n">
        <v>0.608024691358025</v>
      </c>
      <c r="N800" s="16" t="n">
        <v>0.00194361847651481</v>
      </c>
      <c r="O800" s="16" t="n">
        <v>-0.090621810007779</v>
      </c>
      <c r="P800" s="16" t="n">
        <v>-0.456456386984492</v>
      </c>
    </row>
    <row r="801" customFormat="false" ht="15" hidden="false" customHeight="false" outlineLevel="0" collapsed="false">
      <c r="A801" s="17" t="n">
        <v>1196</v>
      </c>
      <c r="B801" s="6"/>
      <c r="C801" s="16" t="n">
        <v>0.550583175113709</v>
      </c>
      <c r="D801" s="16" t="n">
        <v>0.544100535449018</v>
      </c>
      <c r="E801" s="16" t="n">
        <v>0.57762962962963</v>
      </c>
      <c r="F801" s="16" t="n">
        <v>-0.244667082388561</v>
      </c>
      <c r="G801" s="16" t="n">
        <v>0.0453947268655914</v>
      </c>
      <c r="H801" s="6"/>
      <c r="I801" s="18" t="n">
        <v>0.000340414964962315</v>
      </c>
      <c r="J801" s="18" t="n">
        <v>0.000301123214854834</v>
      </c>
      <c r="K801" s="16" t="n">
        <v>0.842172839506173</v>
      </c>
      <c r="L801" s="18" t="n">
        <v>1.8963767701198E-018</v>
      </c>
      <c r="M801" s="16" t="n">
        <v>0.59641975308642</v>
      </c>
      <c r="N801" s="16" t="n">
        <v>0.0051659674653612</v>
      </c>
      <c r="O801" s="16" t="n">
        <v>-0.0910985694194064</v>
      </c>
      <c r="P801" s="16" t="n">
        <v>-0.477527202789012</v>
      </c>
    </row>
    <row r="802" customFormat="false" ht="15" hidden="false" customHeight="false" outlineLevel="0" collapsed="false">
      <c r="A802" s="17" t="n">
        <v>1197</v>
      </c>
      <c r="B802" s="6"/>
      <c r="C802" s="16" t="n">
        <v>0.550937623559304</v>
      </c>
      <c r="D802" s="16" t="n">
        <v>0.544411337568181</v>
      </c>
      <c r="E802" s="16" t="n">
        <v>0.578049382716049</v>
      </c>
      <c r="F802" s="16" t="n">
        <v>-0.246225463436709</v>
      </c>
      <c r="G802" s="16" t="n">
        <v>0.0439734283975472</v>
      </c>
      <c r="H802" s="6"/>
      <c r="I802" s="18" t="n">
        <v>0.000362747669928343</v>
      </c>
      <c r="J802" s="18" t="n">
        <v>0.000321896667280594</v>
      </c>
      <c r="K802" s="16" t="n">
        <v>0.850222222222222</v>
      </c>
      <c r="L802" s="18" t="n">
        <v>2.73117763687982E-019</v>
      </c>
      <c r="M802" s="16" t="n">
        <v>0.581777777777778</v>
      </c>
      <c r="N802" s="16" t="n">
        <v>0.018165154267031</v>
      </c>
      <c r="O802" s="16" t="n">
        <v>-0.0916739509790025</v>
      </c>
      <c r="P802" s="16" t="n">
        <v>-0.491170003864753</v>
      </c>
    </row>
    <row r="803" customFormat="false" ht="15" hidden="false" customHeight="false" outlineLevel="0" collapsed="false">
      <c r="A803" s="17" t="n">
        <v>1198</v>
      </c>
      <c r="B803" s="6"/>
      <c r="C803" s="16" t="n">
        <v>0.551326855639973</v>
      </c>
      <c r="D803" s="16" t="n">
        <v>0.544751326890878</v>
      </c>
      <c r="E803" s="16" t="n">
        <v>0.578493827160494</v>
      </c>
      <c r="F803" s="16" t="n">
        <v>-0.247998226784726</v>
      </c>
      <c r="G803" s="16" t="n">
        <v>0.0425243458764965</v>
      </c>
      <c r="H803" s="6"/>
      <c r="I803" s="18" t="n">
        <v>0.000383125548323681</v>
      </c>
      <c r="J803" s="18" t="n">
        <v>0.00034097764487185</v>
      </c>
      <c r="K803" s="16" t="n">
        <v>0.85283950617284</v>
      </c>
      <c r="L803" s="18" t="n">
        <v>1.07460508718873E-019</v>
      </c>
      <c r="M803" s="16" t="n">
        <v>0.563777777777778</v>
      </c>
      <c r="N803" s="16" t="n">
        <v>0.0583472614487577</v>
      </c>
      <c r="O803" s="16" t="n">
        <v>-0.09232837458508</v>
      </c>
      <c r="P803" s="16" t="n">
        <v>-0.496780798594803</v>
      </c>
    </row>
    <row r="804" customFormat="false" ht="15" hidden="false" customHeight="false" outlineLevel="0" collapsed="false">
      <c r="A804" s="17" t="n">
        <v>1199</v>
      </c>
      <c r="B804" s="6"/>
      <c r="C804" s="16" t="n">
        <v>0.55174253011948</v>
      </c>
      <c r="D804" s="16" t="n">
        <v>0.545115184816541</v>
      </c>
      <c r="E804" s="16" t="n">
        <v>0.579111111111111</v>
      </c>
      <c r="F804" s="16" t="n">
        <v>-0.249871687303979</v>
      </c>
      <c r="G804" s="16" t="n">
        <v>0.0411220424841131</v>
      </c>
      <c r="H804" s="6"/>
      <c r="I804" s="18" t="n">
        <v>0.000400961823168939</v>
      </c>
      <c r="J804" s="18" t="n">
        <v>0.000357819591958122</v>
      </c>
      <c r="K804" s="16" t="n">
        <v>0.851851851851852</v>
      </c>
      <c r="L804" s="18" t="n">
        <v>1.08123714929274E-019</v>
      </c>
      <c r="M804" s="16" t="n">
        <v>0.540320987654321</v>
      </c>
      <c r="N804" s="16" t="n">
        <v>0.212067740328975</v>
      </c>
      <c r="O804" s="16" t="n">
        <v>-0.0930198409826323</v>
      </c>
      <c r="P804" s="16" t="n">
        <v>-0.495106478735909</v>
      </c>
    </row>
    <row r="805" customFormat="false" ht="15" hidden="false" customHeight="false" outlineLevel="0" collapsed="false">
      <c r="A805" s="17" t="n">
        <v>1200</v>
      </c>
      <c r="B805" s="6"/>
      <c r="C805" s="16" t="n">
        <v>0.552184639982196</v>
      </c>
      <c r="D805" s="16" t="n">
        <v>0.545504583136279</v>
      </c>
      <c r="E805" s="16" t="n">
        <v>0.579777777777778</v>
      </c>
      <c r="F805" s="16" t="n">
        <v>-0.251782727294249</v>
      </c>
      <c r="G805" s="16" t="n">
        <v>0.0395782483136848</v>
      </c>
      <c r="H805" s="6"/>
      <c r="I805" s="18" t="n">
        <v>0.000414793306871747</v>
      </c>
      <c r="J805" s="18" t="n">
        <v>0.000371047339031371</v>
      </c>
      <c r="K805" s="16" t="n">
        <v>0.846098765432099</v>
      </c>
      <c r="L805" s="18" t="n">
        <v>2.56909954942824E-019</v>
      </c>
      <c r="M805" s="16" t="n">
        <v>0.505259259259259</v>
      </c>
      <c r="N805" s="16" t="n">
        <v>0.739508436001522</v>
      </c>
      <c r="O805" s="16" t="n">
        <v>-0.0937250387572698</v>
      </c>
      <c r="P805" s="16" t="n">
        <v>-0.48719006894022</v>
      </c>
    </row>
    <row r="806" customFormat="false" ht="15" hidden="false" customHeight="false" outlineLevel="0" collapsed="false">
      <c r="A806" s="17" t="n">
        <v>1201</v>
      </c>
      <c r="B806" s="6"/>
      <c r="C806" s="16" t="n">
        <v>0.552640956390464</v>
      </c>
      <c r="D806" s="16" t="n">
        <v>0.545910796320277</v>
      </c>
      <c r="E806" s="16" t="n">
        <v>0.580246913580247</v>
      </c>
      <c r="F806" s="16" t="n">
        <v>-0.253602870074591</v>
      </c>
      <c r="G806" s="16" t="n">
        <v>0.0382263966014343</v>
      </c>
      <c r="H806" s="6"/>
      <c r="I806" s="18" t="n">
        <v>0.000423913331967233</v>
      </c>
      <c r="J806" s="18" t="n">
        <v>0.000380183691305523</v>
      </c>
      <c r="K806" s="16" t="n">
        <v>0.837777777777778</v>
      </c>
      <c r="L806" s="18" t="n">
        <v>1.39666034468145E-018</v>
      </c>
      <c r="M806" s="16" t="n">
        <v>0.537407407407407</v>
      </c>
      <c r="N806" s="16" t="n">
        <v>0.494199832500365</v>
      </c>
      <c r="O806" s="16" t="n">
        <v>-0.0943965631968717</v>
      </c>
      <c r="P806" s="16" t="n">
        <v>-0.473068386174424</v>
      </c>
    </row>
    <row r="807" customFormat="false" ht="15" hidden="false" customHeight="false" outlineLevel="0" collapsed="false">
      <c r="A807" s="17" t="n">
        <v>1202</v>
      </c>
      <c r="B807" s="6"/>
      <c r="C807" s="16" t="n">
        <v>0.553107323256438</v>
      </c>
      <c r="D807" s="16" t="n">
        <v>0.546331166826825</v>
      </c>
      <c r="E807" s="16" t="n">
        <v>0.580864197530864</v>
      </c>
      <c r="F807" s="16" t="n">
        <v>-0.255276154175421</v>
      </c>
      <c r="G807" s="16" t="n">
        <v>0.0371021588706373</v>
      </c>
      <c r="H807" s="6"/>
      <c r="I807" s="18" t="n">
        <v>0.000427107503488628</v>
      </c>
      <c r="J807" s="18" t="n">
        <v>0.000384017535144122</v>
      </c>
      <c r="K807" s="16" t="n">
        <v>0.825901234567901</v>
      </c>
      <c r="L807" s="18" t="n">
        <v>1.69631609888587E-017</v>
      </c>
      <c r="M807" s="16" t="n">
        <v>0.58641975308642</v>
      </c>
      <c r="N807" s="16" t="n">
        <v>0.0494494083454359</v>
      </c>
      <c r="O807" s="16" t="n">
        <v>-0.0950137918843911</v>
      </c>
      <c r="P807" s="16" t="n">
        <v>-0.453791168777768</v>
      </c>
    </row>
    <row r="808" customFormat="false" ht="15" hidden="false" customHeight="false" outlineLevel="0" collapsed="false">
      <c r="A808" s="17" t="n">
        <v>1203</v>
      </c>
      <c r="B808" s="6"/>
      <c r="C808" s="16" t="n">
        <v>0.553572916518653</v>
      </c>
      <c r="D808" s="16" t="n">
        <v>0.546755158940768</v>
      </c>
      <c r="E808" s="16" t="n">
        <v>0.581135802469136</v>
      </c>
      <c r="F808" s="16" t="n">
        <v>-0.256794850191671</v>
      </c>
      <c r="G808" s="16" t="n">
        <v>0.0361330599333397</v>
      </c>
      <c r="H808" s="6"/>
      <c r="I808" s="18" t="n">
        <v>0.000423681627189087</v>
      </c>
      <c r="J808" s="18" t="n">
        <v>0.000382101579789824</v>
      </c>
      <c r="K808" s="16" t="n">
        <v>0.808074074074074</v>
      </c>
      <c r="L808" s="18" t="n">
        <v>5.79289917917433E-016</v>
      </c>
      <c r="M808" s="16" t="n">
        <v>0.634148148148148</v>
      </c>
      <c r="N808" s="18" t="n">
        <v>0.00098075350060178</v>
      </c>
      <c r="O808" s="16" t="n">
        <v>-0.0955739024317862</v>
      </c>
      <c r="P808" s="16" t="n">
        <v>-0.428296541326136</v>
      </c>
    </row>
    <row r="809" customFormat="false" ht="15" hidden="false" customHeight="false" outlineLevel="0" collapsed="false">
      <c r="A809" s="17" t="n">
        <v>1204</v>
      </c>
      <c r="B809" s="6"/>
      <c r="C809" s="16" t="n">
        <v>0.554033670596929</v>
      </c>
      <c r="D809" s="16" t="n">
        <v>0.547176950639255</v>
      </c>
      <c r="E809" s="16" t="n">
        <v>0.581753086419753</v>
      </c>
      <c r="F809" s="16" t="n">
        <v>-0.25822558500811</v>
      </c>
      <c r="G809" s="16" t="n">
        <v>0.0351912225742975</v>
      </c>
      <c r="H809" s="6"/>
      <c r="I809" s="18" t="n">
        <v>0.000413186952233991</v>
      </c>
      <c r="J809" s="18" t="n">
        <v>0.00037361461799176</v>
      </c>
      <c r="K809" s="16" t="n">
        <v>0.788222222222222</v>
      </c>
      <c r="L809" s="18" t="n">
        <v>2.82115280769263E-014</v>
      </c>
      <c r="M809" s="16" t="n">
        <v>0.669061728395062</v>
      </c>
      <c r="N809" s="18" t="n">
        <v>2.01994630138265E-005</v>
      </c>
      <c r="O809" s="16" t="n">
        <v>-0.0961014889699097</v>
      </c>
      <c r="P809" s="16" t="n">
        <v>-0.399459210949268</v>
      </c>
    </row>
    <row r="810" customFormat="false" ht="15" hidden="false" customHeight="false" outlineLevel="0" collapsed="false">
      <c r="A810" s="17" t="n">
        <v>1205</v>
      </c>
      <c r="B810" s="6"/>
      <c r="C810" s="16" t="n">
        <v>0.55447824817839</v>
      </c>
      <c r="D810" s="16" t="n">
        <v>0.547585171955605</v>
      </c>
      <c r="E810" s="16" t="n">
        <v>0.582246913580247</v>
      </c>
      <c r="F810" s="16" t="n">
        <v>-0.259572808844285</v>
      </c>
      <c r="G810" s="16" t="n">
        <v>0.0343034173526308</v>
      </c>
      <c r="H810" s="6"/>
      <c r="I810" s="18" t="n">
        <v>0.000395576826162483</v>
      </c>
      <c r="J810" s="18" t="n">
        <v>0.00035829051950501</v>
      </c>
      <c r="K810" s="16" t="n">
        <v>0.767160493827161</v>
      </c>
      <c r="L810" s="18" t="n">
        <v>1.23259926230044E-012</v>
      </c>
      <c r="M810" s="16" t="n">
        <v>0.69237037037037</v>
      </c>
      <c r="N810" s="18" t="n">
        <v>7.92296918148474E-007</v>
      </c>
      <c r="O810" s="16" t="n">
        <v>-0.0965982066303215</v>
      </c>
      <c r="P810" s="16" t="n">
        <v>-0.368990647661413</v>
      </c>
    </row>
    <row r="811" customFormat="false" ht="15" hidden="false" customHeight="false" outlineLevel="0" collapsed="false">
      <c r="A811" s="17" t="n">
        <v>1206</v>
      </c>
      <c r="B811" s="6"/>
      <c r="C811" s="16" t="n">
        <v>0.554903393815882</v>
      </c>
      <c r="D811" s="16" t="n">
        <v>0.547974750103837</v>
      </c>
      <c r="E811" s="16" t="n">
        <v>0.582345679012346</v>
      </c>
      <c r="F811" s="16" t="n">
        <v>-0.260905707070529</v>
      </c>
      <c r="G811" s="16" t="n">
        <v>0.033351081813424</v>
      </c>
      <c r="H811" s="6"/>
      <c r="I811" s="18" t="n">
        <v>0.000371128875347084</v>
      </c>
      <c r="J811" s="18" t="n">
        <v>0.000336198990542481</v>
      </c>
      <c r="K811" s="16" t="n">
        <v>0.744345679012346</v>
      </c>
      <c r="L811" s="18" t="n">
        <v>5.7986477307443E-011</v>
      </c>
      <c r="M811" s="16" t="n">
        <v>0.701061728395062</v>
      </c>
      <c r="N811" s="18" t="n">
        <v>1.81424278237006E-007</v>
      </c>
      <c r="O811" s="16" t="n">
        <v>-0.097089571463033</v>
      </c>
      <c r="P811" s="16" t="n">
        <v>-0.338357951364764</v>
      </c>
    </row>
    <row r="812" customFormat="false" ht="15" hidden="false" customHeight="false" outlineLevel="0" collapsed="false">
      <c r="A812" s="17" t="n">
        <v>1207</v>
      </c>
      <c r="B812" s="6"/>
      <c r="C812" s="16" t="n">
        <v>0.555298099357427</v>
      </c>
      <c r="D812" s="16" t="n">
        <v>0.548335232439855</v>
      </c>
      <c r="E812" s="16" t="n">
        <v>0.582938271604938</v>
      </c>
      <c r="F812" s="16" t="n">
        <v>-0.262207181387383</v>
      </c>
      <c r="G812" s="16" t="n">
        <v>0.0324748020867087</v>
      </c>
      <c r="H812" s="6"/>
      <c r="I812" s="18" t="n">
        <v>0.00034014133470277</v>
      </c>
      <c r="J812" s="18" t="n">
        <v>0.000307532496867414</v>
      </c>
      <c r="K812" s="16" t="n">
        <v>0.723111111111111</v>
      </c>
      <c r="L812" s="18" t="n">
        <v>1.98435422317199E-009</v>
      </c>
      <c r="M812" s="16" t="n">
        <v>0.702098765432099</v>
      </c>
      <c r="N812" s="18" t="n">
        <v>1.06150751493838E-007</v>
      </c>
      <c r="O812" s="16" t="n">
        <v>-0.0975692835728919</v>
      </c>
      <c r="P812" s="16" t="n">
        <v>-0.308500301653555</v>
      </c>
    </row>
    <row r="813" customFormat="false" ht="15" hidden="false" customHeight="false" outlineLevel="0" collapsed="false">
      <c r="A813" s="17" t="n">
        <v>1208</v>
      </c>
      <c r="B813" s="6"/>
      <c r="C813" s="16" t="n">
        <v>0.555656873076361</v>
      </c>
      <c r="D813" s="16" t="n">
        <v>0.548661508794093</v>
      </c>
      <c r="E813" s="16" t="n">
        <v>0.583160493827161</v>
      </c>
      <c r="F813" s="16" t="n">
        <v>-0.263464543985547</v>
      </c>
      <c r="G813" s="16" t="n">
        <v>0.0317388984313427</v>
      </c>
      <c r="H813" s="6"/>
      <c r="I813" s="18" t="n">
        <v>0.00030375991193899</v>
      </c>
      <c r="J813" s="18" t="n">
        <v>0.000273086458916444</v>
      </c>
      <c r="K813" s="16" t="n">
        <v>0.705753086419753</v>
      </c>
      <c r="L813" s="18" t="n">
        <v>3.42698840580989E-008</v>
      </c>
      <c r="M813" s="16" t="n">
        <v>0.697777777777778</v>
      </c>
      <c r="N813" s="18" t="n">
        <v>1.68921917808865E-007</v>
      </c>
      <c r="O813" s="16" t="n">
        <v>-0.0980326719116164</v>
      </c>
      <c r="P813" s="16" t="n">
        <v>-0.282365202519539</v>
      </c>
    </row>
    <row r="814" customFormat="false" ht="15" hidden="false" customHeight="false" outlineLevel="0" collapsed="false">
      <c r="A814" s="17" t="n">
        <v>1209</v>
      </c>
      <c r="B814" s="6"/>
      <c r="C814" s="16" t="n">
        <v>0.555969442385401</v>
      </c>
      <c r="D814" s="16" t="n">
        <v>0.548943616354384</v>
      </c>
      <c r="E814" s="16" t="n">
        <v>0.583382716049383</v>
      </c>
      <c r="F814" s="16" t="n">
        <v>-0.264669662583225</v>
      </c>
      <c r="G814" s="16" t="n">
        <v>0.030996105756436</v>
      </c>
      <c r="H814" s="6"/>
      <c r="I814" s="18" t="n">
        <v>0.000262548303792127</v>
      </c>
      <c r="J814" s="18" t="n">
        <v>0.000233761977817073</v>
      </c>
      <c r="K814" s="16" t="n">
        <v>0.686913580246914</v>
      </c>
      <c r="L814" s="18" t="n">
        <v>4.31513649255173E-007</v>
      </c>
      <c r="M814" s="16" t="n">
        <v>0.68679012345679</v>
      </c>
      <c r="N814" s="18" t="n">
        <v>6.89321667638181E-007</v>
      </c>
      <c r="O814" s="16" t="n">
        <v>-0.0984767464164565</v>
      </c>
      <c r="P814" s="16" t="n">
        <v>-0.257401656124245</v>
      </c>
    </row>
    <row r="815" customFormat="false" ht="15" hidden="false" customHeight="false" outlineLevel="0" collapsed="false">
      <c r="A815" s="17" t="n">
        <v>1210</v>
      </c>
      <c r="B815" s="6"/>
      <c r="C815" s="16" t="n">
        <v>0.556233117167614</v>
      </c>
      <c r="D815" s="16" t="n">
        <v>0.549179259825823</v>
      </c>
      <c r="E815" s="16" t="n">
        <v>0.583679012345679</v>
      </c>
      <c r="F815" s="16" t="n">
        <v>-0.265810690957755</v>
      </c>
      <c r="G815" s="16" t="n">
        <v>0.0306180456497884</v>
      </c>
      <c r="H815" s="6"/>
      <c r="I815" s="18" t="n">
        <v>0.000217657810637601</v>
      </c>
      <c r="J815" s="18" t="n">
        <v>0.000190932645446466</v>
      </c>
      <c r="K815" s="16" t="n">
        <v>0.667283950617284</v>
      </c>
      <c r="L815" s="18" t="n">
        <v>4.75984121235114E-006</v>
      </c>
      <c r="M815" s="16" t="n">
        <v>0.677308641975309</v>
      </c>
      <c r="N815" s="18" t="n">
        <v>2.23974732443026E-006</v>
      </c>
      <c r="O815" s="16" t="n">
        <v>-0.0988971500873742</v>
      </c>
      <c r="P815" s="16" t="n">
        <v>-0.231831099373416</v>
      </c>
    </row>
    <row r="816" customFormat="false" ht="15" hidden="false" customHeight="false" outlineLevel="0" collapsed="false">
      <c r="A816" s="17" t="n">
        <v>1211</v>
      </c>
      <c r="B816" s="6"/>
      <c r="C816" s="16" t="n">
        <v>0.556438880716852</v>
      </c>
      <c r="D816" s="16" t="n">
        <v>0.54935923345396</v>
      </c>
      <c r="E816" s="16" t="n">
        <v>0.583925925925926</v>
      </c>
      <c r="F816" s="16" t="n">
        <v>-0.266899403336509</v>
      </c>
      <c r="G816" s="16" t="n">
        <v>0.0302378567128151</v>
      </c>
      <c r="H816" s="6"/>
      <c r="I816" s="18" t="n">
        <v>0.000170302517592633</v>
      </c>
      <c r="J816" s="18" t="n">
        <v>0.000145552418770041</v>
      </c>
      <c r="K816" s="16" t="n">
        <v>0.649530864197531</v>
      </c>
      <c r="L816" s="18" t="n">
        <v>3.95938377149841E-005</v>
      </c>
      <c r="M816" s="16" t="n">
        <v>0.680913580246914</v>
      </c>
      <c r="N816" s="18" t="n">
        <v>1.45316567901652E-006</v>
      </c>
      <c r="O816" s="16" t="n">
        <v>-0.0992982289478034</v>
      </c>
      <c r="P816" s="16" t="n">
        <v>-0.207910816931025</v>
      </c>
    </row>
    <row r="817" customFormat="false" ht="15" hidden="false" customHeight="false" outlineLevel="0" collapsed="false">
      <c r="A817" s="17" t="n">
        <v>1212</v>
      </c>
      <c r="B817" s="6"/>
      <c r="C817" s="16" t="n">
        <v>0.556589041550647</v>
      </c>
      <c r="D817" s="16" t="n">
        <v>0.549485679609732</v>
      </c>
      <c r="E817" s="16" t="n">
        <v>0.584098765432099</v>
      </c>
      <c r="F817" s="16" t="n">
        <v>-0.267941562036585</v>
      </c>
      <c r="G817" s="16" t="n">
        <v>0.0299406868991423</v>
      </c>
      <c r="H817" s="6"/>
      <c r="I817" s="18" t="n">
        <v>0.000121856800146243</v>
      </c>
      <c r="J817" s="18" t="n">
        <v>9.88807181505244E-005</v>
      </c>
      <c r="K817" s="16" t="n">
        <v>0.632074074074074</v>
      </c>
      <c r="L817" s="18" t="n">
        <v>0.000224097892778044</v>
      </c>
      <c r="M817" s="16" t="n">
        <v>0.685604938271605</v>
      </c>
      <c r="N817" s="18" t="n">
        <v>5.83378352646937E-007</v>
      </c>
      <c r="O817" s="16" t="n">
        <v>-0.0996821122220591</v>
      </c>
      <c r="P817" s="16" t="n">
        <v>-0.186620771300297</v>
      </c>
    </row>
    <row r="818" customFormat="false" ht="15" hidden="false" customHeight="false" outlineLevel="0" collapsed="false">
      <c r="A818" s="17" t="n">
        <v>1213</v>
      </c>
      <c r="B818" s="6"/>
      <c r="C818" s="16" t="n">
        <v>0.556676732373345</v>
      </c>
      <c r="D818" s="16" t="n">
        <v>0.549552665800236</v>
      </c>
      <c r="E818" s="16" t="n">
        <v>0.58441975308642</v>
      </c>
      <c r="F818" s="16" t="n">
        <v>-0.268904887304946</v>
      </c>
      <c r="G818" s="16" t="n">
        <v>0.0297842997839394</v>
      </c>
      <c r="H818" s="6"/>
      <c r="I818" s="18" t="n">
        <v>7.36118569248339E-005</v>
      </c>
      <c r="J818" s="18" t="n">
        <v>5.24911632128444E-005</v>
      </c>
      <c r="K818" s="16" t="n">
        <v>0.614962962962963</v>
      </c>
      <c r="L818" s="16" t="n">
        <v>0.00104406182395502</v>
      </c>
      <c r="M818" s="16" t="n">
        <v>0.694666666666667</v>
      </c>
      <c r="N818" s="18" t="n">
        <v>9.63255251947341E-008</v>
      </c>
      <c r="O818" s="16" t="n">
        <v>-0.100036917310159</v>
      </c>
      <c r="P818" s="16" t="n">
        <v>-0.1659119847465</v>
      </c>
    </row>
    <row r="819" customFormat="false" ht="15" hidden="false" customHeight="false" outlineLevel="0" collapsed="false">
      <c r="A819" s="17" t="n">
        <v>1214</v>
      </c>
      <c r="B819" s="6"/>
      <c r="C819" s="16" t="n">
        <v>0.556710856611389</v>
      </c>
      <c r="D819" s="16" t="n">
        <v>0.549568360455481</v>
      </c>
      <c r="E819" s="16" t="n">
        <v>0.584691358024691</v>
      </c>
      <c r="F819" s="16" t="n">
        <v>-0.269813355420956</v>
      </c>
      <c r="G819" s="16" t="n">
        <v>0.0296946672801175</v>
      </c>
      <c r="H819" s="6"/>
      <c r="I819" s="18" t="n">
        <v>2.69191262728717E-005</v>
      </c>
      <c r="J819" s="18" t="n">
        <v>7.84811850457691E-006</v>
      </c>
      <c r="K819" s="16" t="n">
        <v>0.598666666666667</v>
      </c>
      <c r="L819" s="16" t="n">
        <v>0.00427891259894265</v>
      </c>
      <c r="M819" s="16" t="n">
        <v>0.70558024691358</v>
      </c>
      <c r="N819" s="18" t="n">
        <v>1.11924705627907E-008</v>
      </c>
      <c r="O819" s="16" t="n">
        <v>-0.100371482845427</v>
      </c>
      <c r="P819" s="16" t="n">
        <v>-0.145004960089266</v>
      </c>
    </row>
    <row r="820" customFormat="false" ht="15" hidden="false" customHeight="false" outlineLevel="0" collapsed="false">
      <c r="A820" s="17" t="n">
        <v>1215</v>
      </c>
      <c r="B820" s="6"/>
      <c r="C820" s="16" t="n">
        <v>0.556689275483091</v>
      </c>
      <c r="D820" s="16" t="n">
        <v>0.549528988624356</v>
      </c>
      <c r="E820" s="16" t="n">
        <v>0.584913580246914</v>
      </c>
      <c r="F820" s="16" t="n">
        <v>-0.270729106440762</v>
      </c>
      <c r="G820" s="16" t="n">
        <v>0.0292539177570854</v>
      </c>
      <c r="H820" s="6"/>
      <c r="I820" s="18" t="n">
        <v>-1.68837157519031E-005</v>
      </c>
      <c r="J820" s="18" t="n">
        <v>-3.39163648242734E-005</v>
      </c>
      <c r="K820" s="16" t="n">
        <v>0.58358024691358</v>
      </c>
      <c r="L820" s="16" t="n">
        <v>0.0138803144569327</v>
      </c>
      <c r="M820" s="16" t="n">
        <v>0.711037037037037</v>
      </c>
      <c r="N820" s="18" t="n">
        <v>3.50699601737075E-009</v>
      </c>
      <c r="O820" s="16" t="n">
        <v>-0.100708696032302</v>
      </c>
      <c r="P820" s="16" t="n">
        <v>-0.125529031890664</v>
      </c>
    </row>
    <row r="821" customFormat="false" ht="15" hidden="false" customHeight="false" outlineLevel="0" collapsed="false">
      <c r="A821" s="17" t="n">
        <v>1216</v>
      </c>
      <c r="B821" s="6"/>
      <c r="C821" s="16" t="n">
        <v>0.556622406477851</v>
      </c>
      <c r="D821" s="16" t="n">
        <v>0.549445379422294</v>
      </c>
      <c r="E821" s="16" t="n">
        <v>0.584864197530864</v>
      </c>
      <c r="F821" s="16" t="n">
        <v>-0.271631277238964</v>
      </c>
      <c r="G821" s="16" t="n">
        <v>0.0287030673356921</v>
      </c>
      <c r="H821" s="6"/>
      <c r="I821" s="18" t="n">
        <v>-5.65881081055947E-005</v>
      </c>
      <c r="J821" s="18" t="n">
        <v>-7.15486376543584E-005</v>
      </c>
      <c r="K821" s="16" t="n">
        <v>0.57041975308642</v>
      </c>
      <c r="L821" s="16" t="n">
        <v>0.0370267551914969</v>
      </c>
      <c r="M821" s="16" t="n">
        <v>0.717654320987654</v>
      </c>
      <c r="N821" s="18" t="n">
        <v>9.97658062469573E-010</v>
      </c>
      <c r="O821" s="16" t="n">
        <v>-0.101040874547058</v>
      </c>
      <c r="P821" s="16" t="n">
        <v>-0.107086230896569</v>
      </c>
    </row>
    <row r="822" customFormat="false" ht="15" hidden="false" customHeight="false" outlineLevel="0" collapsed="false">
      <c r="A822" s="17" t="n">
        <v>1217</v>
      </c>
      <c r="B822" s="6"/>
      <c r="C822" s="16" t="n">
        <v>0.556512555679459</v>
      </c>
      <c r="D822" s="16" t="n">
        <v>0.549320389671823</v>
      </c>
      <c r="E822" s="16" t="n">
        <v>0.584864197530864</v>
      </c>
      <c r="F822" s="16" t="n">
        <v>-0.272497233193398</v>
      </c>
      <c r="G822" s="16" t="n">
        <v>0.0282876219379659</v>
      </c>
      <c r="H822" s="6"/>
      <c r="I822" s="18" t="n">
        <v>-9.10902827517295E-005</v>
      </c>
      <c r="J822" s="18" t="n">
        <v>-0.000104043954186282</v>
      </c>
      <c r="K822" s="16" t="n">
        <v>0.557061728395062</v>
      </c>
      <c r="L822" s="16" t="n">
        <v>0.080179271022889</v>
      </c>
      <c r="M822" s="16" t="n">
        <v>0.727234567901235</v>
      </c>
      <c r="N822" s="18" t="n">
        <v>1.84478838038368E-010</v>
      </c>
      <c r="O822" s="16" t="n">
        <v>-0.101359687007134</v>
      </c>
      <c r="P822" s="16" t="n">
        <v>-0.0903346494539883</v>
      </c>
    </row>
    <row r="823" customFormat="false" ht="15" hidden="false" customHeight="false" outlineLevel="0" collapsed="false">
      <c r="A823" s="17" t="n">
        <v>1218</v>
      </c>
      <c r="B823" s="6"/>
      <c r="C823" s="16" t="n">
        <v>0.556369691118774</v>
      </c>
      <c r="D823" s="16" t="n">
        <v>0.549163752457295</v>
      </c>
      <c r="E823" s="16" t="n">
        <v>0.585111111111111</v>
      </c>
      <c r="F823" s="16" t="n">
        <v>-0.27333007884648</v>
      </c>
      <c r="G823" s="16" t="n">
        <v>0.0279008203133029</v>
      </c>
      <c r="H823" s="6"/>
      <c r="I823" s="18" t="n">
        <v>-0.000119529580550808</v>
      </c>
      <c r="J823" s="18" t="n">
        <v>-0.000130736117326336</v>
      </c>
      <c r="K823" s="16" t="n">
        <v>0.545308641975309</v>
      </c>
      <c r="L823" s="16" t="n">
        <v>0.140261401045812</v>
      </c>
      <c r="M823" s="16" t="n">
        <v>0.741506172839506</v>
      </c>
      <c r="N823" s="18" t="n">
        <v>1.44690308629457E-011</v>
      </c>
      <c r="O823" s="16" t="n">
        <v>-0.101666280042126</v>
      </c>
      <c r="P823" s="16" t="n">
        <v>-0.076427855420719</v>
      </c>
    </row>
    <row r="824" customFormat="false" ht="15" hidden="false" customHeight="false" outlineLevel="0" collapsed="false">
      <c r="A824" s="17" t="n">
        <v>1219</v>
      </c>
      <c r="B824" s="6"/>
      <c r="C824" s="16" t="n">
        <v>0.556197633010464</v>
      </c>
      <c r="D824" s="16" t="n">
        <v>0.548981230699873</v>
      </c>
      <c r="E824" s="16" t="n">
        <v>0.585481481481482</v>
      </c>
      <c r="F824" s="16" t="n">
        <v>-0.274054277938562</v>
      </c>
      <c r="G824" s="16" t="n">
        <v>0.0274833924962839</v>
      </c>
      <c r="H824" s="6"/>
      <c r="I824" s="18" t="n">
        <v>-0.000141466088475964</v>
      </c>
      <c r="J824" s="18" t="n">
        <v>-0.000151063642569263</v>
      </c>
      <c r="K824" s="16" t="n">
        <v>0.536024691358025</v>
      </c>
      <c r="L824" s="16" t="n">
        <v>0.21572554789715</v>
      </c>
      <c r="M824" s="16" t="n">
        <v>0.768</v>
      </c>
      <c r="N824" s="18" t="n">
        <v>3.13546458488531E-014</v>
      </c>
      <c r="O824" s="16" t="n">
        <v>-0.101932853794524</v>
      </c>
      <c r="P824" s="16" t="n">
        <v>-0.0642492865763023</v>
      </c>
    </row>
    <row r="825" customFormat="false" ht="15" hidden="false" customHeight="false" outlineLevel="0" collapsed="false">
      <c r="A825" s="17" t="n">
        <v>1220</v>
      </c>
      <c r="B825" s="6"/>
      <c r="C825" s="16" t="n">
        <v>0.556006487480289</v>
      </c>
      <c r="D825" s="16" t="n">
        <v>0.548783171152397</v>
      </c>
      <c r="E825" s="16" t="n">
        <v>0.585827160493827</v>
      </c>
      <c r="F825" s="16" t="n">
        <v>-0.274655968569839</v>
      </c>
      <c r="G825" s="16" t="n">
        <v>0.0273124913101752</v>
      </c>
      <c r="H825" s="6"/>
      <c r="I825" s="18" t="n">
        <v>-0.000156881318443626</v>
      </c>
      <c r="J825" s="18" t="n">
        <v>-0.00016488430187936</v>
      </c>
      <c r="K825" s="16" t="n">
        <v>0.527283950617284</v>
      </c>
      <c r="L825" s="16" t="n">
        <v>0.306030658415471</v>
      </c>
      <c r="M825" s="16" t="n">
        <v>0.797530864197531</v>
      </c>
      <c r="N825" s="18" t="n">
        <v>1.30003457406877E-017</v>
      </c>
      <c r="O825" s="16" t="n">
        <v>-0.102154316150679</v>
      </c>
      <c r="P825" s="16" t="n">
        <v>-0.052806561704073</v>
      </c>
    </row>
    <row r="826" customFormat="false" ht="15" hidden="false" customHeight="false" outlineLevel="0" collapsed="false">
      <c r="A826" s="17" t="n">
        <v>1221</v>
      </c>
      <c r="B826" s="6"/>
      <c r="C826" s="16" t="n">
        <v>0.555802983052063</v>
      </c>
      <c r="D826" s="16" t="n">
        <v>0.548574155670534</v>
      </c>
      <c r="E826" s="16" t="n">
        <v>0.586049382716049</v>
      </c>
      <c r="F826" s="16" t="n">
        <v>-0.275215100747746</v>
      </c>
      <c r="G826" s="16" t="n">
        <v>0.0273124913101752</v>
      </c>
      <c r="H826" s="6"/>
      <c r="I826" s="18" t="n">
        <v>-0.0001656511307721</v>
      </c>
      <c r="J826" s="18" t="n">
        <v>-0.000172072587979475</v>
      </c>
      <c r="K826" s="16" t="n">
        <v>0.518740740740741</v>
      </c>
      <c r="L826" s="16" t="n">
        <v>0.42163223630779</v>
      </c>
      <c r="M826" s="16" t="n">
        <v>0.825456790123457</v>
      </c>
      <c r="N826" s="18" t="n">
        <v>3.35006804627697E-021</v>
      </c>
      <c r="O826" s="16" t="n">
        <v>-0.102360100538296</v>
      </c>
      <c r="P826" s="16" t="n">
        <v>-0.0419175624628335</v>
      </c>
    </row>
    <row r="827" customFormat="false" ht="15" hidden="false" customHeight="false" outlineLevel="0" collapsed="false">
      <c r="A827" s="17" t="n">
        <v>1222</v>
      </c>
      <c r="B827" s="6"/>
      <c r="C827" s="16" t="n">
        <v>0.555597649983903</v>
      </c>
      <c r="D827" s="16" t="n">
        <v>0.548364232972941</v>
      </c>
      <c r="E827" s="16" t="n">
        <v>0.586395061728395</v>
      </c>
      <c r="F827" s="16" t="n">
        <v>-0.275745096914623</v>
      </c>
      <c r="G827" s="16" t="n">
        <v>0.0272558261919299</v>
      </c>
      <c r="H827" s="6"/>
      <c r="I827" s="18" t="n">
        <v>-0.000168170667594658</v>
      </c>
      <c r="J827" s="18" t="n">
        <v>-0.000172921090136702</v>
      </c>
      <c r="K827" s="16" t="n">
        <v>0.510395061728395</v>
      </c>
      <c r="L827" s="16" t="n">
        <v>0.563938848799377</v>
      </c>
      <c r="M827" s="16" t="n">
        <v>0.834469135802469</v>
      </c>
      <c r="N827" s="18" t="n">
        <v>2.39902876252584E-022</v>
      </c>
      <c r="O827" s="16" t="n">
        <v>-0.102555149505306</v>
      </c>
      <c r="P827" s="16" t="n">
        <v>-0.0307471998973833</v>
      </c>
    </row>
    <row r="828" customFormat="false" ht="15" hidden="false" customHeight="false" outlineLevel="0" collapsed="false">
      <c r="A828" s="17" t="n">
        <v>1223</v>
      </c>
      <c r="B828" s="6"/>
      <c r="C828" s="16" t="n">
        <v>0.555394823504867</v>
      </c>
      <c r="D828" s="16" t="n">
        <v>0.548159074730407</v>
      </c>
      <c r="E828" s="16" t="n">
        <v>0.586691358024691</v>
      </c>
      <c r="F828" s="16" t="n">
        <v>-0.276192096541264</v>
      </c>
      <c r="G828" s="16" t="n">
        <v>0.0271016765241237</v>
      </c>
      <c r="H828" s="6"/>
      <c r="I828" s="18" t="n">
        <v>-0.000164996183345512</v>
      </c>
      <c r="J828" s="18" t="n">
        <v>-0.000168264262261156</v>
      </c>
      <c r="K828" s="16" t="n">
        <v>0.503308641975309</v>
      </c>
      <c r="L828" s="16" t="n">
        <v>0.69946023218343</v>
      </c>
      <c r="M828" s="16" t="n">
        <v>0.815851851851852</v>
      </c>
      <c r="N828" s="18" t="n">
        <v>3.6820288178444E-020</v>
      </c>
      <c r="O828" s="16" t="n">
        <v>-0.102719644926193</v>
      </c>
      <c r="P828" s="16" t="n">
        <v>-0.0210253693066366</v>
      </c>
    </row>
    <row r="829" customFormat="false" ht="15" hidden="false" customHeight="false" outlineLevel="0" collapsed="false">
      <c r="A829" s="17" t="n">
        <v>1224</v>
      </c>
      <c r="B829" s="6"/>
      <c r="C829" s="16" t="n">
        <v>0.555204896627237</v>
      </c>
      <c r="D829" s="16" t="n">
        <v>0.547967517346648</v>
      </c>
      <c r="E829" s="16" t="n">
        <v>0.586962962962963</v>
      </c>
      <c r="F829" s="16" t="n">
        <v>-0.276609912637923</v>
      </c>
      <c r="G829" s="16" t="n">
        <v>0.0268691103330527</v>
      </c>
      <c r="H829" s="6"/>
      <c r="I829" s="18" t="n">
        <v>-0.000156661237753843</v>
      </c>
      <c r="J829" s="18" t="n">
        <v>-0.000158569284612481</v>
      </c>
      <c r="K829" s="16" t="n">
        <v>0.503061728395062</v>
      </c>
      <c r="L829" s="16" t="n">
        <v>0.825742443809874</v>
      </c>
      <c r="M829" s="16" t="n">
        <v>0.753086419753086</v>
      </c>
      <c r="N829" s="18" t="n">
        <v>3.61153788116245E-013</v>
      </c>
      <c r="O829" s="16" t="n">
        <v>-0.102873393217544</v>
      </c>
      <c r="P829" s="16" t="n">
        <v>-0.0122347587687561</v>
      </c>
    </row>
    <row r="830" customFormat="false" ht="15" hidden="false" customHeight="false" outlineLevel="0" collapsed="false">
      <c r="A830" s="17" t="n">
        <v>1225</v>
      </c>
      <c r="B830" s="6"/>
      <c r="C830" s="16" t="n">
        <v>0.555030523510649</v>
      </c>
      <c r="D830" s="16" t="n">
        <v>0.547791832560304</v>
      </c>
      <c r="E830" s="16" t="n">
        <v>0.587160493827161</v>
      </c>
      <c r="F830" s="16" t="n">
        <v>-0.277012139334081</v>
      </c>
      <c r="G830" s="16" t="n">
        <v>0.0267661905091603</v>
      </c>
      <c r="H830" s="6"/>
      <c r="I830" s="18" t="n">
        <v>-0.00014404465518422</v>
      </c>
      <c r="J830" s="18" t="n">
        <v>-0.000144919128646237</v>
      </c>
      <c r="K830" s="16" t="n">
        <v>0.507506172839506</v>
      </c>
      <c r="L830" s="16" t="n">
        <v>0.922958948643522</v>
      </c>
      <c r="M830" s="16" t="n">
        <v>0.680666666666667</v>
      </c>
      <c r="N830" s="18" t="n">
        <v>6.2591694864981E-007</v>
      </c>
      <c r="O830" s="16" t="n">
        <v>-0.103021397943834</v>
      </c>
      <c r="P830" s="16" t="n">
        <v>-0.00559999272843323</v>
      </c>
    </row>
    <row r="831" customFormat="false" ht="15" hidden="false" customHeight="false" outlineLevel="0" collapsed="false">
      <c r="A831" s="17" t="n">
        <v>1226</v>
      </c>
      <c r="B831" s="6"/>
      <c r="C831" s="16" t="n">
        <v>0.554879439918684</v>
      </c>
      <c r="D831" s="16" t="n">
        <v>0.547640117306688</v>
      </c>
      <c r="E831" s="16" t="n">
        <v>0.587308641975309</v>
      </c>
      <c r="F831" s="16" t="n">
        <v>-0.277380942522409</v>
      </c>
      <c r="G831" s="16" t="n">
        <v>0.0266276590751585</v>
      </c>
      <c r="H831" s="6"/>
      <c r="I831" s="18" t="n">
        <v>-0.000127430872785935</v>
      </c>
      <c r="J831" s="18" t="n">
        <v>-0.000127662003514569</v>
      </c>
      <c r="K831" s="16" t="n">
        <v>0.510098765432099</v>
      </c>
      <c r="L831" s="16" t="n">
        <v>0.980558760326767</v>
      </c>
      <c r="M831" s="16" t="n">
        <v>0.632345679012346</v>
      </c>
      <c r="N831" s="18" t="n">
        <v>0.000898070632336068</v>
      </c>
      <c r="O831" s="16" t="n">
        <v>-0.103157098027588</v>
      </c>
      <c r="P831" s="16" t="n">
        <v>-0.0014812535855223</v>
      </c>
    </row>
    <row r="832" customFormat="false" ht="15" hidden="false" customHeight="false" outlineLevel="0" collapsed="false">
      <c r="A832" s="17" t="n">
        <v>1227</v>
      </c>
      <c r="B832" s="6"/>
      <c r="C832" s="16" t="n">
        <v>0.554749762678019</v>
      </c>
      <c r="D832" s="16" t="n">
        <v>0.547512350571802</v>
      </c>
      <c r="E832" s="16" t="n">
        <v>0.587259259259259</v>
      </c>
      <c r="F832" s="16" t="n">
        <v>-0.277643477620247</v>
      </c>
      <c r="G832" s="16" t="n">
        <v>0.0266276590751585</v>
      </c>
      <c r="H832" s="6"/>
      <c r="I832" s="18" t="n">
        <v>-0.000107994800996481</v>
      </c>
      <c r="J832" s="18" t="n">
        <v>-0.000108402623071813</v>
      </c>
      <c r="K832" s="16" t="n">
        <v>0.509703703703704</v>
      </c>
      <c r="L832" s="16" t="n">
        <v>0.964538186434018</v>
      </c>
      <c r="M832" s="16" t="n">
        <v>0.583777777777778</v>
      </c>
      <c r="N832" s="16" t="n">
        <v>0.0541923695955609</v>
      </c>
      <c r="O832" s="16" t="n">
        <v>-0.10325369356078</v>
      </c>
      <c r="P832" s="16" t="n">
        <v>-0.00261839749171922</v>
      </c>
    </row>
    <row r="833" customFormat="false" ht="15" hidden="false" customHeight="false" outlineLevel="0" collapsed="false">
      <c r="A833" s="17" t="n">
        <v>1228</v>
      </c>
      <c r="B833" s="6"/>
      <c r="C833" s="16" t="n">
        <v>0.554647263272753</v>
      </c>
      <c r="D833" s="16" t="n">
        <v>0.547412041236472</v>
      </c>
      <c r="E833" s="16" t="n">
        <v>0.587358024691358</v>
      </c>
      <c r="F833" s="16" t="n">
        <v>-0.277883931192752</v>
      </c>
      <c r="G833" s="16" t="n">
        <v>0.0266276590751585</v>
      </c>
      <c r="H833" s="6"/>
      <c r="I833" s="18" t="n">
        <v>-8.63614323605478E-005</v>
      </c>
      <c r="J833" s="18" t="n">
        <v>-8.70534505647988E-005</v>
      </c>
      <c r="K833" s="16" t="n">
        <v>0.508197530864198</v>
      </c>
      <c r="L833" s="16" t="n">
        <v>0.936247117877836</v>
      </c>
      <c r="M833" s="16" t="n">
        <v>0.538814814814815</v>
      </c>
      <c r="N833" s="16" t="n">
        <v>0.457030299565189</v>
      </c>
      <c r="O833" s="16" t="n">
        <v>-0.103342161991679</v>
      </c>
      <c r="P833" s="16" t="n">
        <v>-0.00446242196958996</v>
      </c>
    </row>
    <row r="834" customFormat="false" ht="15" hidden="false" customHeight="false" outlineLevel="0" collapsed="false">
      <c r="A834" s="17" t="n">
        <v>1229</v>
      </c>
      <c r="B834" s="6"/>
      <c r="C834" s="16" t="n">
        <v>0.554567757291642</v>
      </c>
      <c r="D834" s="16" t="n">
        <v>0.547336521521687</v>
      </c>
      <c r="E834" s="16" t="n">
        <v>0.587358024691358</v>
      </c>
      <c r="F834" s="16" t="n">
        <v>-0.27804530673472</v>
      </c>
      <c r="G834" s="16" t="n">
        <v>0.0266276590751585</v>
      </c>
      <c r="H834" s="6"/>
      <c r="I834" s="18" t="n">
        <v>-6.37494760858492E-005</v>
      </c>
      <c r="J834" s="18" t="n">
        <v>-6.44745448291015E-005</v>
      </c>
      <c r="K834" s="16" t="n">
        <v>0.508641975308642</v>
      </c>
      <c r="L834" s="16" t="n">
        <v>0.932764350465112</v>
      </c>
      <c r="M834" s="16" t="n">
        <v>0.503111111111111</v>
      </c>
      <c r="N834" s="16" t="n">
        <v>0.86057237560005</v>
      </c>
      <c r="O834" s="16" t="n">
        <v>-0.103401534410863</v>
      </c>
      <c r="P834" s="16" t="n">
        <v>-0.00470986495038554</v>
      </c>
    </row>
    <row r="835" customFormat="false" ht="15" hidden="false" customHeight="false" outlineLevel="0" collapsed="false">
      <c r="A835" s="17" t="n">
        <v>1230</v>
      </c>
      <c r="B835" s="6"/>
      <c r="C835" s="16" t="n">
        <v>0.554516437727997</v>
      </c>
      <c r="D835" s="16" t="n">
        <v>0.547287618648511</v>
      </c>
      <c r="E835" s="16" t="n">
        <v>0.587456790123457</v>
      </c>
      <c r="F835" s="16" t="n">
        <v>-0.278254864828242</v>
      </c>
      <c r="G835" s="16" t="n">
        <v>0.0266276590751585</v>
      </c>
      <c r="H835" s="6"/>
      <c r="I835" s="18" t="n">
        <v>-4.04519682377922E-005</v>
      </c>
      <c r="J835" s="18" t="n">
        <v>-4.13073405398925E-005</v>
      </c>
      <c r="K835" s="16" t="n">
        <v>0.508172839506173</v>
      </c>
      <c r="L835" s="16" t="n">
        <v>0.922748760091937</v>
      </c>
      <c r="M835" s="16" t="n">
        <v>0.537283950617284</v>
      </c>
      <c r="N835" s="16" t="n">
        <v>0.28646562408219</v>
      </c>
      <c r="O835" s="16" t="n">
        <v>-0.103478632244946</v>
      </c>
      <c r="P835" s="16" t="n">
        <v>-0.00560784586114692</v>
      </c>
    </row>
    <row r="836" customFormat="false" ht="15" hidden="false" customHeight="false" outlineLevel="0" collapsed="false">
      <c r="A836" s="17" t="n">
        <v>1231</v>
      </c>
      <c r="B836" s="6"/>
      <c r="C836" s="16" t="n">
        <v>0.554490382150338</v>
      </c>
      <c r="D836" s="16" t="n">
        <v>0.54726002062028</v>
      </c>
      <c r="E836" s="16" t="n">
        <v>0.587506172839506</v>
      </c>
      <c r="F836" s="16" t="n">
        <v>-0.278606779123741</v>
      </c>
      <c r="G836" s="16" t="n">
        <v>0.0266276590751585</v>
      </c>
      <c r="H836" s="6"/>
      <c r="I836" s="18" t="n">
        <v>-1.79150203875933E-005</v>
      </c>
      <c r="J836" s="18" t="n">
        <v>-1.86519968143241E-005</v>
      </c>
      <c r="K836" s="16" t="n">
        <v>0.509407407407407</v>
      </c>
      <c r="L836" s="16" t="n">
        <v>0.930939315663554</v>
      </c>
      <c r="M836" s="16" t="n">
        <v>0.554888888888889</v>
      </c>
      <c r="N836" s="16" t="n">
        <v>0.0949529825827125</v>
      </c>
      <c r="O836" s="16" t="n">
        <v>-0.103608099687748</v>
      </c>
      <c r="P836" s="16" t="n">
        <v>-0.00488631804303829</v>
      </c>
    </row>
    <row r="837" customFormat="false" ht="15" hidden="false" customHeight="false" outlineLevel="0" collapsed="false">
      <c r="A837" s="17" t="n">
        <v>1232</v>
      </c>
      <c r="B837" s="6"/>
      <c r="C837" s="16" t="n">
        <v>0.554490259922223</v>
      </c>
      <c r="D837" s="16" t="n">
        <v>0.547256868543728</v>
      </c>
      <c r="E837" s="16" t="n">
        <v>0.587456790123457</v>
      </c>
      <c r="F837" s="16" t="n">
        <v>-0.27900652516975</v>
      </c>
      <c r="G837" s="16" t="n">
        <v>0.0265712051174558</v>
      </c>
      <c r="H837" s="6"/>
      <c r="I837" s="18" t="n">
        <v>4.18336854919074E-006</v>
      </c>
      <c r="J837" s="18" t="n">
        <v>3.46401783088844E-006</v>
      </c>
      <c r="K837" s="16" t="n">
        <v>0.509407407407407</v>
      </c>
      <c r="L837" s="16" t="n">
        <v>0.931867700635309</v>
      </c>
      <c r="M837" s="16" t="n">
        <v>0.557876543209877</v>
      </c>
      <c r="N837" s="16" t="n">
        <v>0.063830644354112</v>
      </c>
      <c r="O837" s="16" t="n">
        <v>-0.103755157794346</v>
      </c>
      <c r="P837" s="16" t="n">
        <v>-0.00482973638574981</v>
      </c>
    </row>
    <row r="838" customFormat="false" ht="15" hidden="false" customHeight="false" outlineLevel="0" collapsed="false">
      <c r="A838" s="17" t="n">
        <v>1233</v>
      </c>
      <c r="B838" s="6"/>
      <c r="C838" s="16" t="n">
        <v>0.554514222029146</v>
      </c>
      <c r="D838" s="16" t="n">
        <v>0.547276443862726</v>
      </c>
      <c r="E838" s="16" t="n">
        <v>0.587407407407407</v>
      </c>
      <c r="F838" s="16" t="n">
        <v>-0.279449058150253</v>
      </c>
      <c r="G838" s="16" t="n">
        <v>0.0263963372396159</v>
      </c>
      <c r="H838" s="6"/>
      <c r="I838" s="18" t="n">
        <v>2.56481541988534E-005</v>
      </c>
      <c r="J838" s="18" t="n">
        <v>2.42261877123609E-005</v>
      </c>
      <c r="K838" s="16" t="n">
        <v>0.506716049382716</v>
      </c>
      <c r="L838" s="16" t="n">
        <v>0.867763219674336</v>
      </c>
      <c r="M838" s="16" t="n">
        <v>0.551135802469136</v>
      </c>
      <c r="N838" s="16" t="n">
        <v>0.0898444775743114</v>
      </c>
      <c r="O838" s="16" t="n">
        <v>-0.103917948372004</v>
      </c>
      <c r="P838" s="16" t="n">
        <v>-0.00966564671464384</v>
      </c>
    </row>
    <row r="839" customFormat="false" ht="15" hidden="false" customHeight="false" outlineLevel="0" collapsed="false">
      <c r="A839" s="17" t="n">
        <v>1234</v>
      </c>
      <c r="B839" s="6"/>
      <c r="C839" s="16" t="n">
        <v>0.55456018734352</v>
      </c>
      <c r="D839" s="16" t="n">
        <v>0.547317818689027</v>
      </c>
      <c r="E839" s="16" t="n">
        <v>0.587456790123457</v>
      </c>
      <c r="F839" s="16" t="n">
        <v>-0.279889038941576</v>
      </c>
      <c r="G839" s="16" t="n">
        <v>0.0262483673921498</v>
      </c>
      <c r="H839" s="6"/>
      <c r="I839" s="18" t="n">
        <v>4.58738113194363E-005</v>
      </c>
      <c r="J839" s="18" t="n">
        <v>4.36872407072411E-005</v>
      </c>
      <c r="K839" s="16" t="n">
        <v>0.502864197530864</v>
      </c>
      <c r="L839" s="16" t="n">
        <v>0.787872053370405</v>
      </c>
      <c r="M839" s="16" t="n">
        <v>0.544666666666667</v>
      </c>
      <c r="N839" s="16" t="n">
        <v>0.134345311542966</v>
      </c>
      <c r="O839" s="16" t="n">
        <v>-0.104079791819717</v>
      </c>
      <c r="P839" s="16" t="n">
        <v>-0.0150537781599236</v>
      </c>
    </row>
    <row r="840" customFormat="false" ht="15" hidden="false" customHeight="false" outlineLevel="0" collapsed="false">
      <c r="A840" s="17" t="n">
        <v>1235</v>
      </c>
      <c r="B840" s="6"/>
      <c r="C840" s="16" t="n">
        <v>0.554624270307868</v>
      </c>
      <c r="D840" s="16" t="n">
        <v>0.547380154655284</v>
      </c>
      <c r="E840" s="16" t="n">
        <v>0.58762962962963</v>
      </c>
      <c r="F840" s="16" t="n">
        <v>-0.280210264228407</v>
      </c>
      <c r="G840" s="16" t="n">
        <v>0.0260525429985225</v>
      </c>
      <c r="H840" s="6"/>
      <c r="I840" s="18" t="n">
        <v>6.45332298569371E-005</v>
      </c>
      <c r="J840" s="18" t="n">
        <v>6.18468111457629E-005</v>
      </c>
      <c r="K840" s="16" t="n">
        <v>0.500148148148148</v>
      </c>
      <c r="L840" s="16" t="n">
        <v>0.738002619043372</v>
      </c>
      <c r="M840" s="16" t="n">
        <v>0.532913580246914</v>
      </c>
      <c r="N840" s="16" t="n">
        <v>0.285485831334963</v>
      </c>
      <c r="O840" s="16" t="n">
        <v>-0.104197946775241</v>
      </c>
      <c r="P840" s="16" t="n">
        <v>-0.0187510951136467</v>
      </c>
    </row>
    <row r="841" customFormat="false" ht="15" hidden="false" customHeight="false" outlineLevel="0" collapsed="false">
      <c r="A841" s="17" t="n">
        <v>1236</v>
      </c>
      <c r="B841" s="6"/>
      <c r="C841" s="16" t="n">
        <v>0.554707849431274</v>
      </c>
      <c r="D841" s="16" t="n">
        <v>0.547461591392317</v>
      </c>
      <c r="E841" s="16" t="n">
        <v>0.587555555555556</v>
      </c>
      <c r="F841" s="16" t="n">
        <v>-0.280536932690784</v>
      </c>
      <c r="G841" s="16" t="n">
        <v>0.0259366503881936</v>
      </c>
      <c r="H841" s="6"/>
      <c r="I841" s="18" t="n">
        <v>8.14794737183032E-005</v>
      </c>
      <c r="J841" s="18" t="n">
        <v>7.84735348477549E-005</v>
      </c>
      <c r="K841" s="16" t="n">
        <v>0.501555555555556</v>
      </c>
      <c r="L841" s="16" t="n">
        <v>0.702261151184035</v>
      </c>
      <c r="M841" s="16" t="n">
        <v>0.509160493827161</v>
      </c>
      <c r="N841" s="16" t="n">
        <v>0.764619153248402</v>
      </c>
      <c r="O841" s="16" t="n">
        <v>-0.104318099346772</v>
      </c>
      <c r="P841" s="16" t="n">
        <v>-0.0212756645840036</v>
      </c>
    </row>
    <row r="842" customFormat="false" ht="15" hidden="false" customHeight="false" outlineLevel="0" collapsed="false">
      <c r="A842" s="17" t="n">
        <v>1237</v>
      </c>
      <c r="B842" s="6"/>
      <c r="C842" s="16" t="n">
        <v>0.554806958747109</v>
      </c>
      <c r="D842" s="16" t="n">
        <v>0.54755873233307</v>
      </c>
      <c r="E842" s="16" t="n">
        <v>0.587753086419753</v>
      </c>
      <c r="F842" s="16" t="n">
        <v>-0.280846857570542</v>
      </c>
      <c r="G842" s="16" t="n">
        <v>0.0257911245245933</v>
      </c>
      <c r="H842" s="6"/>
      <c r="I842" s="18" t="n">
        <v>9.65791302055707E-005</v>
      </c>
      <c r="J842" s="18" t="n">
        <v>9.37890476638653E-005</v>
      </c>
      <c r="K842" s="16" t="n">
        <v>0.500246913580247</v>
      </c>
      <c r="L842" s="16" t="n">
        <v>0.722719310666921</v>
      </c>
      <c r="M842" s="16" t="n">
        <v>0.530246913580247</v>
      </c>
      <c r="N842" s="16" t="n">
        <v>0.408925870136643</v>
      </c>
      <c r="O842" s="16" t="n">
        <v>-0.104432089205858</v>
      </c>
      <c r="P842" s="16" t="n">
        <v>-0.020011985094664</v>
      </c>
    </row>
    <row r="843" customFormat="false" ht="15" hidden="false" customHeight="false" outlineLevel="0" collapsed="false">
      <c r="A843" s="17" t="n">
        <v>1238</v>
      </c>
      <c r="B843" s="6"/>
      <c r="C843" s="16" t="n">
        <v>0.554920965424941</v>
      </c>
      <c r="D843" s="16" t="n">
        <v>0.54767032638809</v>
      </c>
      <c r="E843" s="16" t="n">
        <v>0.587925925925926</v>
      </c>
      <c r="F843" s="16" t="n">
        <v>-0.281164334062247</v>
      </c>
      <c r="G843" s="16" t="n">
        <v>0.0256122251671148</v>
      </c>
      <c r="H843" s="6"/>
      <c r="I843" s="18" t="n">
        <v>0.000109634511762868</v>
      </c>
      <c r="J843" s="18" t="n">
        <v>0.000107340781223898</v>
      </c>
      <c r="K843" s="16" t="n">
        <v>0.502395061728395</v>
      </c>
      <c r="L843" s="16" t="n">
        <v>0.770063144210666</v>
      </c>
      <c r="M843" s="16" t="n">
        <v>0.583061728395062</v>
      </c>
      <c r="N843" s="16" t="n">
        <v>0.0106283474197291</v>
      </c>
      <c r="O843" s="16" t="n">
        <v>-0.104548852268052</v>
      </c>
      <c r="P843" s="16" t="n">
        <v>-0.0166751356485847</v>
      </c>
    </row>
    <row r="844" customFormat="false" ht="15" hidden="false" customHeight="false" outlineLevel="0" collapsed="false">
      <c r="A844" s="17" t="n">
        <v>1239</v>
      </c>
      <c r="B844" s="6"/>
      <c r="C844" s="16" t="n">
        <v>0.555046930880908</v>
      </c>
      <c r="D844" s="16" t="n">
        <v>0.547793607308749</v>
      </c>
      <c r="E844" s="16" t="n">
        <v>0.587925925925926</v>
      </c>
      <c r="F844" s="16" t="n">
        <v>-0.28148338162454</v>
      </c>
      <c r="G844" s="16" t="n">
        <v>0.0255368619026483</v>
      </c>
      <c r="H844" s="6"/>
      <c r="I844" s="18" t="n">
        <v>0.000120771597064403</v>
      </c>
      <c r="J844" s="18" t="n">
        <v>0.00011915526905583</v>
      </c>
      <c r="K844" s="16" t="n">
        <v>0.506123456790124</v>
      </c>
      <c r="L844" s="16" t="n">
        <v>0.836772685683968</v>
      </c>
      <c r="M844" s="16" t="n">
        <v>0.639703703703704</v>
      </c>
      <c r="N844" s="18" t="n">
        <v>1.38521921845626E-005</v>
      </c>
      <c r="O844" s="16" t="n">
        <v>-0.104666188790928</v>
      </c>
      <c r="P844" s="16" t="n">
        <v>-0.011913676918255</v>
      </c>
    </row>
    <row r="845" customFormat="false" ht="15" hidden="false" customHeight="false" outlineLevel="0" collapsed="false">
      <c r="A845" s="17" t="n">
        <v>1240</v>
      </c>
      <c r="B845" s="6"/>
      <c r="C845" s="16" t="n">
        <v>0.555184822570196</v>
      </c>
      <c r="D845" s="16" t="n">
        <v>0.547927192231932</v>
      </c>
      <c r="E845" s="16" t="n">
        <v>0.588197530864198</v>
      </c>
      <c r="F845" s="16" t="n">
        <v>-0.281858691954354</v>
      </c>
      <c r="G845" s="16" t="n">
        <v>0.0254235609493047</v>
      </c>
      <c r="H845" s="6"/>
      <c r="I845" s="18" t="n">
        <v>0.000129943007513369</v>
      </c>
      <c r="J845" s="18" t="n">
        <v>0.000128996548906896</v>
      </c>
      <c r="K845" s="16" t="n">
        <v>0.509802469135803</v>
      </c>
      <c r="L845" s="16" t="n">
        <v>0.906890731344418</v>
      </c>
      <c r="M845" s="16" t="n">
        <v>0.675407407407408</v>
      </c>
      <c r="N845" s="18" t="n">
        <v>6.6128449188751E-008</v>
      </c>
      <c r="O845" s="16" t="n">
        <v>-0.104804211547209</v>
      </c>
      <c r="P845" s="16" t="n">
        <v>-0.00707536342706971</v>
      </c>
    </row>
    <row r="846" customFormat="false" ht="15" hidden="false" customHeight="false" outlineLevel="0" collapsed="false">
      <c r="A846" s="17" t="n">
        <v>1241</v>
      </c>
      <c r="B846" s="6"/>
      <c r="C846" s="16" t="n">
        <v>0.55532949474864</v>
      </c>
      <c r="D846" s="16" t="n">
        <v>0.548068230445632</v>
      </c>
      <c r="E846" s="16" t="n">
        <v>0.588172839506173</v>
      </c>
      <c r="F846" s="16" t="n">
        <v>-0.282202377130984</v>
      </c>
      <c r="G846" s="16" t="n">
        <v>0.0252650587882786</v>
      </c>
      <c r="H846" s="6"/>
      <c r="I846" s="18" t="n">
        <v>0.0001370165260526</v>
      </c>
      <c r="J846" s="18" t="n">
        <v>0.000136999282570802</v>
      </c>
      <c r="K846" s="16" t="n">
        <v>0.51483950617284</v>
      </c>
      <c r="L846" s="16" t="n">
        <v>0.9987638086772</v>
      </c>
      <c r="M846" s="16" t="n">
        <v>0.703432098765432</v>
      </c>
      <c r="N846" s="18" t="n">
        <v>4.61963473144386E-010</v>
      </c>
      <c r="O846" s="16" t="n">
        <v>-0.104930598640883</v>
      </c>
      <c r="P846" s="18" t="n">
        <v>-0.000130762246319244</v>
      </c>
    </row>
    <row r="847" customFormat="false" ht="15" hidden="false" customHeight="false" outlineLevel="0" collapsed="false">
      <c r="A847" s="17" t="n">
        <v>1242</v>
      </c>
      <c r="B847" s="6"/>
      <c r="C847" s="16" t="n">
        <v>0.55548177716739</v>
      </c>
      <c r="D847" s="16" t="n">
        <v>0.5482185791537</v>
      </c>
      <c r="E847" s="16" t="n">
        <v>0.588123456790124</v>
      </c>
      <c r="F847" s="16" t="n">
        <v>-0.282475809587426</v>
      </c>
      <c r="G847" s="16" t="n">
        <v>0.0251739070808899</v>
      </c>
      <c r="H847" s="6"/>
      <c r="I847" s="18" t="n">
        <v>0.000142192982490771</v>
      </c>
      <c r="J847" s="18" t="n">
        <v>0.000142949768000869</v>
      </c>
      <c r="K847" s="16" t="n">
        <v>0.519160493827161</v>
      </c>
      <c r="L847" s="16" t="n">
        <v>0.923102228306334</v>
      </c>
      <c r="M847" s="16" t="n">
        <v>0.716222222222222</v>
      </c>
      <c r="N847" s="18" t="n">
        <v>1.27592240033173E-010</v>
      </c>
      <c r="O847" s="16" t="n">
        <v>-0.105031147305304</v>
      </c>
      <c r="P847" s="16" t="n">
        <v>0.00582753445624249</v>
      </c>
    </row>
    <row r="848" customFormat="false" ht="15" hidden="false" customHeight="false" outlineLevel="0" collapsed="false">
      <c r="A848" s="17" t="n">
        <v>1243</v>
      </c>
      <c r="B848" s="6"/>
      <c r="C848" s="16" t="n">
        <v>0.555638530402258</v>
      </c>
      <c r="D848" s="16" t="n">
        <v>0.548374306455854</v>
      </c>
      <c r="E848" s="16" t="n">
        <v>0.588172839506173</v>
      </c>
      <c r="F848" s="16" t="n">
        <v>-0.282710251541224</v>
      </c>
      <c r="G848" s="16" t="n">
        <v>0.0250361480941228</v>
      </c>
      <c r="H848" s="6"/>
      <c r="I848" s="18" t="n">
        <v>0.000145154776316511</v>
      </c>
      <c r="J848" s="18" t="n">
        <v>0.00014679759173046</v>
      </c>
      <c r="K848" s="16" t="n">
        <v>0.524716049382716</v>
      </c>
      <c r="L848" s="16" t="n">
        <v>0.825265086371798</v>
      </c>
      <c r="M848" s="16" t="n">
        <v>0.720197530864198</v>
      </c>
      <c r="N848" s="18" t="n">
        <v>1.17963029592571E-010</v>
      </c>
      <c r="O848" s="16" t="n">
        <v>-0.105117355520553</v>
      </c>
      <c r="P848" s="16" t="n">
        <v>0.0128702005002086</v>
      </c>
    </row>
    <row r="849" customFormat="false" ht="15" hidden="false" customHeight="false" outlineLevel="0" collapsed="false">
      <c r="A849" s="17" t="n">
        <v>1244</v>
      </c>
      <c r="B849" s="6"/>
      <c r="C849" s="16" t="n">
        <v>0.555796233117814</v>
      </c>
      <c r="D849" s="16" t="n">
        <v>0.548534417605685</v>
      </c>
      <c r="E849" s="16" t="n">
        <v>0.588246913580247</v>
      </c>
      <c r="F849" s="16" t="n">
        <v>-0.282805422932795</v>
      </c>
      <c r="G849" s="16" t="n">
        <v>0.0250153895917145</v>
      </c>
      <c r="H849" s="6"/>
      <c r="I849" s="18" t="n">
        <v>0.00014614221240671</v>
      </c>
      <c r="J849" s="18" t="n">
        <v>0.000149224475024927</v>
      </c>
      <c r="K849" s="16" t="n">
        <v>0.533308641975309</v>
      </c>
      <c r="L849" s="16" t="n">
        <v>0.662126537345327</v>
      </c>
      <c r="M849" s="16" t="n">
        <v>0.710197530864198</v>
      </c>
      <c r="N849" s="18" t="n">
        <v>1.28036167999757E-009</v>
      </c>
      <c r="O849" s="16" t="n">
        <v>-0.105152350951861</v>
      </c>
      <c r="P849" s="16" t="n">
        <v>0.0246242348512233</v>
      </c>
    </row>
    <row r="850" customFormat="false" ht="15" hidden="false" customHeight="false" outlineLevel="0" collapsed="false">
      <c r="A850" s="17" t="n">
        <v>1245</v>
      </c>
      <c r="B850" s="6"/>
      <c r="C850" s="16" t="n">
        <v>0.55595215763894</v>
      </c>
      <c r="D850" s="16" t="n">
        <v>0.548696271743531</v>
      </c>
      <c r="E850" s="16" t="n">
        <v>0.588098765432099</v>
      </c>
      <c r="F850" s="16" t="n">
        <v>-0.282757361162801</v>
      </c>
      <c r="G850" s="16" t="n">
        <v>0.0250153895917145</v>
      </c>
      <c r="H850" s="6"/>
      <c r="I850" s="18" t="n">
        <v>0.000145094015057797</v>
      </c>
      <c r="J850" s="18" t="n">
        <v>0.000149717250512448</v>
      </c>
      <c r="K850" s="16" t="n">
        <v>0.542913580246914</v>
      </c>
      <c r="L850" s="16" t="n">
        <v>0.488222421194833</v>
      </c>
      <c r="M850" s="16" t="n">
        <v>0.702271604938272</v>
      </c>
      <c r="N850" s="18" t="n">
        <v>1.08158516067232E-008</v>
      </c>
      <c r="O850" s="16" t="n">
        <v>-0.105134678227988</v>
      </c>
      <c r="P850" s="16" t="n">
        <v>0.0377640241139484</v>
      </c>
    </row>
    <row r="851" customFormat="false" ht="15" hidden="false" customHeight="false" outlineLevel="0" collapsed="false">
      <c r="A851" s="17" t="n">
        <v>1246</v>
      </c>
      <c r="B851" s="6"/>
      <c r="C851" s="16" t="n">
        <v>0.556107138403648</v>
      </c>
      <c r="D851" s="16" t="n">
        <v>0.548856671585319</v>
      </c>
      <c r="E851" s="16" t="n">
        <v>0.588098765432099</v>
      </c>
      <c r="F851" s="16" t="n">
        <v>-0.282722402173475</v>
      </c>
      <c r="G851" s="16" t="n">
        <v>0.0250153895917145</v>
      </c>
      <c r="H851" s="6"/>
      <c r="I851" s="18" t="n">
        <v>0.000142104888244953</v>
      </c>
      <c r="J851" s="18" t="n">
        <v>0.000148411007153351</v>
      </c>
      <c r="K851" s="16" t="n">
        <v>0.552592592592593</v>
      </c>
      <c r="L851" s="16" t="n">
        <v>0.321946181628032</v>
      </c>
      <c r="M851" s="16" t="n">
        <v>0.683802469135802</v>
      </c>
      <c r="N851" s="18" t="n">
        <v>2.07125368931956E-007</v>
      </c>
      <c r="O851" s="16" t="n">
        <v>-0.105121823446047</v>
      </c>
      <c r="P851" s="16" t="n">
        <v>0.0528748045074473</v>
      </c>
    </row>
    <row r="852" customFormat="false" ht="15" hidden="false" customHeight="false" outlineLevel="0" collapsed="false">
      <c r="A852" s="17" t="n">
        <v>1247</v>
      </c>
      <c r="B852" s="6"/>
      <c r="C852" s="16" t="n">
        <v>0.556257453293297</v>
      </c>
      <c r="D852" s="16" t="n">
        <v>0.549013812067442</v>
      </c>
      <c r="E852" s="16" t="n">
        <v>0.588222222222222</v>
      </c>
      <c r="F852" s="16" t="n">
        <v>-0.282625796668952</v>
      </c>
      <c r="G852" s="16" t="n">
        <v>0.0250153895917145</v>
      </c>
      <c r="H852" s="6"/>
      <c r="I852" s="18" t="n">
        <v>0.00013741719462447</v>
      </c>
      <c r="J852" s="18" t="n">
        <v>0.000145224748148546</v>
      </c>
      <c r="K852" s="16" t="n">
        <v>0.562617283950617</v>
      </c>
      <c r="L852" s="16" t="n">
        <v>0.207089100785511</v>
      </c>
      <c r="M852" s="16" t="n">
        <v>0.649777777777778</v>
      </c>
      <c r="N852" s="18" t="n">
        <v>1.84699835188763E-005</v>
      </c>
      <c r="O852" s="16" t="n">
        <v>-0.105086300328891</v>
      </c>
      <c r="P852" s="16" t="n">
        <v>0.0674196531020202</v>
      </c>
    </row>
    <row r="853" customFormat="false" ht="15" hidden="false" customHeight="false" outlineLevel="0" collapsed="false">
      <c r="A853" s="17" t="n">
        <v>1248</v>
      </c>
      <c r="B853" s="6"/>
      <c r="C853" s="16" t="n">
        <v>0.55640079289343</v>
      </c>
      <c r="D853" s="16" t="n">
        <v>0.549166337948086</v>
      </c>
      <c r="E853" s="16" t="n">
        <v>0.588222222222222</v>
      </c>
      <c r="F853" s="16" t="n">
        <v>-0.282429747117603</v>
      </c>
      <c r="G853" s="16" t="n">
        <v>0.0250153895917145</v>
      </c>
      <c r="H853" s="6"/>
      <c r="I853" s="18" t="n">
        <v>0.00013192117214081</v>
      </c>
      <c r="J853" s="18" t="n">
        <v>0.000140504469472952</v>
      </c>
      <c r="K853" s="16" t="n">
        <v>0.568148148148148</v>
      </c>
      <c r="L853" s="16" t="n">
        <v>0.150270068613158</v>
      </c>
      <c r="M853" s="16" t="n">
        <v>0.609901234567901</v>
      </c>
      <c r="N853" s="18" t="n">
        <v>0.000890462895167134</v>
      </c>
      <c r="O853" s="16" t="n">
        <v>-0.105014209088759</v>
      </c>
      <c r="P853" s="16" t="n">
        <v>0.0765860460200044</v>
      </c>
    </row>
    <row r="854" customFormat="false" ht="15" hidden="false" customHeight="false" outlineLevel="0" collapsed="false">
      <c r="A854" s="17" t="n">
        <v>1249</v>
      </c>
      <c r="B854" s="6"/>
      <c r="C854" s="16" t="n">
        <v>0.556535237937573</v>
      </c>
      <c r="D854" s="16" t="n">
        <v>0.54931196239448</v>
      </c>
      <c r="E854" s="16" t="n">
        <v>0.588074074074074</v>
      </c>
      <c r="F854" s="16" t="n">
        <v>-0.282149849222049</v>
      </c>
      <c r="G854" s="16" t="n">
        <v>0.0250631058396046</v>
      </c>
      <c r="H854" s="6"/>
      <c r="I854" s="18" t="n">
        <v>0.000124820934400401</v>
      </c>
      <c r="J854" s="18" t="n">
        <v>0.000133938237077401</v>
      </c>
      <c r="K854" s="16" t="n">
        <v>0.573283950617284</v>
      </c>
      <c r="L854" s="16" t="n">
        <v>0.111247021254262</v>
      </c>
      <c r="M854" s="16" t="n">
        <v>0.575604938271605</v>
      </c>
      <c r="N854" s="16" t="n">
        <v>0.0158835723745058</v>
      </c>
      <c r="O854" s="16" t="n">
        <v>-0.104911282309758</v>
      </c>
      <c r="P854" s="16" t="n">
        <v>0.084416755548016</v>
      </c>
    </row>
    <row r="855" customFormat="false" ht="15" hidden="false" customHeight="false" outlineLevel="0" collapsed="false">
      <c r="A855" s="17" t="n">
        <v>1250</v>
      </c>
      <c r="B855" s="6"/>
      <c r="C855" s="16" t="n">
        <v>0.556659370292133</v>
      </c>
      <c r="D855" s="16" t="n">
        <v>0.549449234352926</v>
      </c>
      <c r="E855" s="16" t="n">
        <v>0.588074074074074</v>
      </c>
      <c r="F855" s="16" t="n">
        <v>-0.281788929922528</v>
      </c>
      <c r="G855" s="16" t="n">
        <v>0.0251910267501221</v>
      </c>
      <c r="H855" s="6"/>
      <c r="I855" s="18" t="n">
        <v>0.000116312949665682</v>
      </c>
      <c r="J855" s="18" t="n">
        <v>0.000125842335913603</v>
      </c>
      <c r="K855" s="16" t="n">
        <v>0.577975308641975</v>
      </c>
      <c r="L855" s="16" t="n">
        <v>0.080661721033569</v>
      </c>
      <c r="M855" s="16" t="n">
        <v>0.543777777777778</v>
      </c>
      <c r="N855" s="16" t="n">
        <v>0.124854842291516</v>
      </c>
      <c r="O855" s="16" t="n">
        <v>-0.104778556575139</v>
      </c>
      <c r="P855" s="16" t="n">
        <v>0.0919064986028108</v>
      </c>
    </row>
    <row r="856" customFormat="false" ht="15" hidden="false" customHeight="false" outlineLevel="0" collapsed="false">
      <c r="A856" s="17" t="n">
        <v>1251</v>
      </c>
      <c r="B856" s="6"/>
      <c r="C856" s="16" t="n">
        <v>0.556774135674107</v>
      </c>
      <c r="D856" s="16" t="n">
        <v>0.549577389840543</v>
      </c>
      <c r="E856" s="16" t="n">
        <v>0.588098765432099</v>
      </c>
      <c r="F856" s="16" t="n">
        <v>-0.281412060126559</v>
      </c>
      <c r="G856" s="16" t="n">
        <v>0.0252650587882786</v>
      </c>
      <c r="H856" s="6"/>
      <c r="I856" s="18" t="n">
        <v>0.000106272035173683</v>
      </c>
      <c r="J856" s="18" t="n">
        <v>0.000116066063206087</v>
      </c>
      <c r="K856" s="16" t="n">
        <v>0.582543209876543</v>
      </c>
      <c r="L856" s="16" t="n">
        <v>0.0587039605123366</v>
      </c>
      <c r="M856" s="16" t="n">
        <v>0.522320987654321</v>
      </c>
      <c r="N856" s="16" t="n">
        <v>0.351062341042894</v>
      </c>
      <c r="O856" s="16" t="n">
        <v>-0.104639959173162</v>
      </c>
      <c r="P856" s="16" t="n">
        <v>0.0988686928201409</v>
      </c>
    </row>
    <row r="857" customFormat="false" ht="15" hidden="false" customHeight="false" outlineLevel="0" collapsed="false">
      <c r="A857" s="17" t="n">
        <v>1252</v>
      </c>
      <c r="B857" s="6"/>
      <c r="C857" s="16" t="n">
        <v>0.55688043566048</v>
      </c>
      <c r="D857" s="16" t="n">
        <v>0.549695689649974</v>
      </c>
      <c r="E857" s="16" t="n">
        <v>0.587925925925926</v>
      </c>
      <c r="F857" s="16" t="n">
        <v>-0.281084012143138</v>
      </c>
      <c r="G857" s="16" t="n">
        <v>0.025373293129072</v>
      </c>
      <c r="H857" s="6"/>
      <c r="I857" s="18" t="n">
        <v>9.46332124005371E-005</v>
      </c>
      <c r="J857" s="18" t="n">
        <v>0.000104846570698727</v>
      </c>
      <c r="K857" s="16" t="n">
        <v>0.589950617283951</v>
      </c>
      <c r="L857" s="16" t="n">
        <v>0.0367243031734406</v>
      </c>
      <c r="M857" s="16" t="n">
        <v>0.508518518518519</v>
      </c>
      <c r="N857" s="16" t="n">
        <v>0.576305818808435</v>
      </c>
      <c r="O857" s="16" t="n">
        <v>-0.104519311486801</v>
      </c>
      <c r="P857" s="16" t="n">
        <v>0.108322270851743</v>
      </c>
    </row>
    <row r="858" customFormat="false" ht="15" hidden="false" customHeight="false" outlineLevel="0" collapsed="false">
      <c r="A858" s="17" t="n">
        <v>1253</v>
      </c>
      <c r="B858" s="6"/>
      <c r="C858" s="16" t="n">
        <v>0.556976844188126</v>
      </c>
      <c r="D858" s="16" t="n">
        <v>0.549802226995133</v>
      </c>
      <c r="E858" s="16" t="n">
        <v>0.587851851851852</v>
      </c>
      <c r="F858" s="16" t="n">
        <v>-0.280823369691615</v>
      </c>
      <c r="G858" s="16" t="n">
        <v>0.0254235609493047</v>
      </c>
      <c r="H858" s="6"/>
      <c r="I858" s="18" t="n">
        <v>8.16132624931869E-005</v>
      </c>
      <c r="J858" s="18" t="n">
        <v>9.21365803184246E-005</v>
      </c>
      <c r="K858" s="16" t="n">
        <v>0.596296296296296</v>
      </c>
      <c r="L858" s="16" t="n">
        <v>0.0217849431861157</v>
      </c>
      <c r="M858" s="16" t="n">
        <v>0.500222222222222</v>
      </c>
      <c r="N858" s="16" t="n">
        <v>0.748138328912324</v>
      </c>
      <c r="O858" s="16" t="n">
        <v>-0.10442345054685</v>
      </c>
      <c r="P858" s="16" t="n">
        <v>0.117835062099012</v>
      </c>
    </row>
    <row r="859" customFormat="false" ht="15" hidden="false" customHeight="false" outlineLevel="0" collapsed="false">
      <c r="A859" s="17" t="n">
        <v>1254</v>
      </c>
      <c r="B859" s="6"/>
      <c r="C859" s="16" t="n">
        <v>0.557062246674117</v>
      </c>
      <c r="D859" s="16" t="n">
        <v>0.549896319890512</v>
      </c>
      <c r="E859" s="16" t="n">
        <v>0.587777777777778</v>
      </c>
      <c r="F859" s="16" t="n">
        <v>-0.280611630094232</v>
      </c>
      <c r="G859" s="16" t="n">
        <v>0.0254689188071133</v>
      </c>
      <c r="H859" s="6"/>
      <c r="I859" s="18" t="n">
        <v>6.79939145594478E-005</v>
      </c>
      <c r="J859" s="18" t="n">
        <v>7.83030468781068E-005</v>
      </c>
      <c r="K859" s="16" t="n">
        <v>0.599876543209877</v>
      </c>
      <c r="L859" s="16" t="n">
        <v>0.0163996734750885</v>
      </c>
      <c r="M859" s="16" t="n">
        <v>0.504518518518519</v>
      </c>
      <c r="N859" s="16" t="n">
        <v>0.843929556667139</v>
      </c>
      <c r="O859" s="16" t="n">
        <v>-0.104345573304641</v>
      </c>
      <c r="P859" s="16" t="n">
        <v>0.122555722798706</v>
      </c>
    </row>
    <row r="860" customFormat="false" ht="15" hidden="false" customHeight="false" outlineLevel="0" collapsed="false">
      <c r="A860" s="17" t="n">
        <v>1255</v>
      </c>
      <c r="B860" s="6"/>
      <c r="C860" s="16" t="n">
        <v>0.557132870560483</v>
      </c>
      <c r="D860" s="16" t="n">
        <v>0.549975540138904</v>
      </c>
      <c r="E860" s="16" t="n">
        <v>0.587777777777778</v>
      </c>
      <c r="F860" s="16" t="n">
        <v>-0.280399683699411</v>
      </c>
      <c r="G860" s="16" t="n">
        <v>0.0255026638212194</v>
      </c>
      <c r="H860" s="6"/>
      <c r="I860" s="18" t="n">
        <v>5.32231751876311E-005</v>
      </c>
      <c r="J860" s="18" t="n">
        <v>6.32443420931687E-005</v>
      </c>
      <c r="K860" s="16" t="n">
        <v>0.601975308641975</v>
      </c>
      <c r="L860" s="16" t="n">
        <v>0.0123798594628497</v>
      </c>
      <c r="M860" s="16" t="n">
        <v>0.50362962962963</v>
      </c>
      <c r="N860" s="16" t="n">
        <v>0.861433075829605</v>
      </c>
      <c r="O860" s="16" t="n">
        <v>-0.104267618080607</v>
      </c>
      <c r="P860" s="16" t="n">
        <v>0.12695820815279</v>
      </c>
    </row>
    <row r="861" customFormat="false" ht="15" hidden="false" customHeight="false" outlineLevel="0" collapsed="false">
      <c r="A861" s="17" t="n">
        <v>1256</v>
      </c>
      <c r="B861" s="6"/>
      <c r="C861" s="16" t="n">
        <v>0.557185618062924</v>
      </c>
      <c r="D861" s="16" t="n">
        <v>0.550037120661908</v>
      </c>
      <c r="E861" s="16" t="n">
        <v>0.587802469135803</v>
      </c>
      <c r="F861" s="16" t="n">
        <v>-0.280176009921378</v>
      </c>
      <c r="G861" s="16" t="n">
        <v>0.0255490328030407</v>
      </c>
      <c r="H861" s="6"/>
      <c r="I861" s="18" t="n">
        <v>3.72158795109885E-005</v>
      </c>
      <c r="J861" s="18" t="n">
        <v>4.72082131426713E-005</v>
      </c>
      <c r="K861" s="16" t="n">
        <v>0.607802469135803</v>
      </c>
      <c r="L861" s="16" t="n">
        <v>0.00733356208180823</v>
      </c>
      <c r="M861" s="16" t="n">
        <v>0.501111111111111</v>
      </c>
      <c r="N861" s="16" t="n">
        <v>0.832813637353367</v>
      </c>
      <c r="O861" s="16" t="n">
        <v>-0.104185347366631</v>
      </c>
      <c r="P861" s="16" t="n">
        <v>0.13496744418987</v>
      </c>
    </row>
    <row r="862" customFormat="false" ht="15" hidden="false" customHeight="false" outlineLevel="0" collapsed="false">
      <c r="A862" s="17" t="n">
        <v>1257</v>
      </c>
      <c r="B862" s="6"/>
      <c r="C862" s="16" t="n">
        <v>0.557220939471297</v>
      </c>
      <c r="D862" s="16" t="n">
        <v>0.550081421129942</v>
      </c>
      <c r="E862" s="16" t="n">
        <v>0.587679012345679</v>
      </c>
      <c r="F862" s="16" t="n">
        <v>-0.279942850895582</v>
      </c>
      <c r="G862" s="16" t="n">
        <v>0.0256040497096297</v>
      </c>
      <c r="H862" s="6"/>
      <c r="I862" s="18" t="n">
        <v>2.01228793166045E-005</v>
      </c>
      <c r="J862" s="18" t="n">
        <v>3.01744351299267E-005</v>
      </c>
      <c r="K862" s="16" t="n">
        <v>0.613530864197531</v>
      </c>
      <c r="L862" s="16" t="n">
        <v>0.00366109762123394</v>
      </c>
      <c r="M862" s="16" t="n">
        <v>0.505901234567901</v>
      </c>
      <c r="N862" s="16" t="n">
        <v>0.695603624598776</v>
      </c>
      <c r="O862" s="16" t="n">
        <v>-0.104099585553406</v>
      </c>
      <c r="P862" s="16" t="n">
        <v>0.144769500028264</v>
      </c>
    </row>
    <row r="863" customFormat="false" ht="15" hidden="false" customHeight="false" outlineLevel="0" collapsed="false">
      <c r="A863" s="17" t="n">
        <v>1258</v>
      </c>
      <c r="B863" s="6"/>
      <c r="C863" s="16" t="n">
        <v>0.557237275487339</v>
      </c>
      <c r="D863" s="16" t="n">
        <v>0.550106684521734</v>
      </c>
      <c r="E863" s="16" t="n">
        <v>0.587530864197531</v>
      </c>
      <c r="F863" s="16" t="n">
        <v>-0.279708320811108</v>
      </c>
      <c r="G863" s="16" t="n">
        <v>0.0256122251671148</v>
      </c>
      <c r="H863" s="6"/>
      <c r="I863" s="18" t="n">
        <v>1.89394941283145E-006</v>
      </c>
      <c r="J863" s="18" t="n">
        <v>1.2130565821864E-005</v>
      </c>
      <c r="K863" s="16" t="n">
        <v>0.620987654320988</v>
      </c>
      <c r="L863" s="16" t="n">
        <v>0.00140121572287136</v>
      </c>
      <c r="M863" s="16" t="n">
        <v>0.512345679012346</v>
      </c>
      <c r="N863" s="16" t="n">
        <v>0.56212785794087</v>
      </c>
      <c r="O863" s="16" t="n">
        <v>-0.104013317087249</v>
      </c>
      <c r="P863" s="16" t="n">
        <v>0.156736851890424</v>
      </c>
    </row>
    <row r="864" customFormat="false" ht="15" hidden="false" customHeight="false" outlineLevel="0" collapsed="false">
      <c r="A864" s="17" t="n">
        <v>1259</v>
      </c>
      <c r="B864" s="6"/>
      <c r="C864" s="16" t="n">
        <v>0.557232764217714</v>
      </c>
      <c r="D864" s="16" t="n">
        <v>0.550112254467262</v>
      </c>
      <c r="E864" s="16" t="n">
        <v>0.587481481481482</v>
      </c>
      <c r="F864" s="16" t="n">
        <v>-0.279425181063087</v>
      </c>
      <c r="G864" s="16" t="n">
        <v>0.0257245316259764</v>
      </c>
      <c r="H864" s="6"/>
      <c r="I864" s="18" t="n">
        <v>-1.71955485677852E-005</v>
      </c>
      <c r="J864" s="18" t="n">
        <v>-6.47537386727301E-006</v>
      </c>
      <c r="K864" s="16" t="n">
        <v>0.634296296296296</v>
      </c>
      <c r="L864" s="18" t="n">
        <v>0.000318205457434668</v>
      </c>
      <c r="M864" s="16" t="n">
        <v>0.514987654320988</v>
      </c>
      <c r="N864" s="16" t="n">
        <v>0.513209342925466</v>
      </c>
      <c r="O864" s="16" t="n">
        <v>-0.103909165138413</v>
      </c>
      <c r="P864" s="16" t="n">
        <v>0.173129051008759</v>
      </c>
    </row>
    <row r="865" customFormat="false" ht="15" hidden="false" customHeight="false" outlineLevel="0" collapsed="false">
      <c r="A865" s="17" t="n">
        <v>1260</v>
      </c>
      <c r="B865" s="6"/>
      <c r="C865" s="16" t="n">
        <v>0.557207263444905</v>
      </c>
      <c r="D865" s="16" t="n">
        <v>0.550097386478268</v>
      </c>
      <c r="E865" s="16" t="n">
        <v>0.587407407407407</v>
      </c>
      <c r="F865" s="16" t="n">
        <v>-0.279115166219771</v>
      </c>
      <c r="G865" s="16" t="n">
        <v>0.0258387774366429</v>
      </c>
      <c r="H865" s="6"/>
      <c r="I865" s="18" t="n">
        <v>-3.70252842007117E-005</v>
      </c>
      <c r="J865" s="18" t="n">
        <v>-2.56908209563021E-005</v>
      </c>
      <c r="K865" s="16" t="n">
        <v>0.648</v>
      </c>
      <c r="L865" s="18" t="n">
        <v>4.71364292779178E-005</v>
      </c>
      <c r="M865" s="16" t="n">
        <v>0.516469135802469</v>
      </c>
      <c r="N865" s="16" t="n">
        <v>0.497083916118941</v>
      </c>
      <c r="O865" s="16" t="n">
        <v>-0.103795123360871</v>
      </c>
      <c r="P865" s="16" t="n">
        <v>0.190470545604098</v>
      </c>
    </row>
    <row r="866" customFormat="false" ht="15" hidden="false" customHeight="false" outlineLevel="0" collapsed="false">
      <c r="A866" s="17" t="n">
        <v>1261</v>
      </c>
      <c r="B866" s="6"/>
      <c r="C866" s="16" t="n">
        <v>0.557161794277833</v>
      </c>
      <c r="D866" s="16" t="n">
        <v>0.550063029955937</v>
      </c>
      <c r="E866" s="16" t="n">
        <v>0.587358024691358</v>
      </c>
      <c r="F866" s="16" t="n">
        <v>-0.278780762842847</v>
      </c>
      <c r="G866" s="16" t="n">
        <v>0.0259366503881936</v>
      </c>
      <c r="H866" s="6"/>
      <c r="I866" s="18" t="n">
        <v>-5.72144405721626E-005</v>
      </c>
      <c r="J866" s="18" t="n">
        <v>-4.5242589145687E-005</v>
      </c>
      <c r="K866" s="16" t="n">
        <v>0.659111111111111</v>
      </c>
      <c r="L866" s="18" t="n">
        <v>5.81069277544957E-006</v>
      </c>
      <c r="M866" s="16" t="n">
        <v>0.513950617283951</v>
      </c>
      <c r="N866" s="16" t="n">
        <v>0.518565897999037</v>
      </c>
      <c r="O866" s="16" t="n">
        <v>-0.103672105449984</v>
      </c>
      <c r="P866" s="16" t="n">
        <v>0.205448197276727</v>
      </c>
    </row>
    <row r="867" customFormat="false" ht="15" hidden="false" customHeight="false" outlineLevel="0" collapsed="false">
      <c r="A867" s="17" t="n">
        <v>1262</v>
      </c>
      <c r="B867" s="6"/>
      <c r="C867" s="16" t="n">
        <v>0.557094852002569</v>
      </c>
      <c r="D867" s="16" t="n">
        <v>0.550008381850022</v>
      </c>
      <c r="E867" s="16" t="n">
        <v>0.58720987654321</v>
      </c>
      <c r="F867" s="16" t="n">
        <v>-0.278394329857721</v>
      </c>
      <c r="G867" s="16" t="n">
        <v>0.0260396376699048</v>
      </c>
      <c r="H867" s="6"/>
      <c r="I867" s="18" t="n">
        <v>-7.7493551469317E-005</v>
      </c>
      <c r="J867" s="18" t="n">
        <v>-6.50261995350318E-005</v>
      </c>
      <c r="K867" s="16" t="n">
        <v>0.667308641975309</v>
      </c>
      <c r="L867" s="18" t="n">
        <v>1.17321023866955E-006</v>
      </c>
      <c r="M867" s="16" t="n">
        <v>0.505753086419753</v>
      </c>
      <c r="N867" s="16" t="n">
        <v>0.691740452419609</v>
      </c>
      <c r="O867" s="16" t="n">
        <v>-0.103529941335008</v>
      </c>
      <c r="P867" s="16" t="n">
        <v>0.213082397919422</v>
      </c>
    </row>
    <row r="868" customFormat="false" ht="15" hidden="false" customHeight="false" outlineLevel="0" collapsed="false">
      <c r="A868" s="17" t="n">
        <v>1263</v>
      </c>
      <c r="B868" s="6"/>
      <c r="C868" s="16" t="n">
        <v>0.557006909813762</v>
      </c>
      <c r="D868" s="16" t="n">
        <v>0.54993352650565</v>
      </c>
      <c r="E868" s="16" t="n">
        <v>0.587061728395062</v>
      </c>
      <c r="F868" s="16" t="n">
        <v>-0.277970354279555</v>
      </c>
      <c r="G868" s="16" t="n">
        <v>0.0262400639567843</v>
      </c>
      <c r="H868" s="6"/>
      <c r="I868" s="18" t="n">
        <v>-9.74653294647435E-005</v>
      </c>
      <c r="J868" s="18" t="n">
        <v>-8.47255029387649E-005</v>
      </c>
      <c r="K868" s="16" t="n">
        <v>0.668716049382716</v>
      </c>
      <c r="L868" s="18" t="n">
        <v>7.29060046625261E-007</v>
      </c>
      <c r="M868" s="16" t="n">
        <v>0.507012345679012</v>
      </c>
      <c r="N868" s="16" t="n">
        <v>0.921061061734668</v>
      </c>
      <c r="O868" s="16" t="n">
        <v>-0.103373958445162</v>
      </c>
      <c r="P868" s="16" t="n">
        <v>0.21113695406069</v>
      </c>
    </row>
    <row r="869" customFormat="false" ht="15" hidden="false" customHeight="false" outlineLevel="0" collapsed="false">
      <c r="A869" s="17" t="n">
        <v>1264</v>
      </c>
      <c r="B869" s="6"/>
      <c r="C869" s="16" t="n">
        <v>0.55689802011904</v>
      </c>
      <c r="D869" s="16" t="n">
        <v>0.549838332820083</v>
      </c>
      <c r="E869" s="16" t="n">
        <v>0.586888888888889</v>
      </c>
      <c r="F869" s="16" t="n">
        <v>-0.277515770877138</v>
      </c>
      <c r="G869" s="16" t="n">
        <v>0.0263497462589011</v>
      </c>
      <c r="H869" s="6"/>
      <c r="I869" s="18" t="n">
        <v>-0.000117163070375287</v>
      </c>
      <c r="J869" s="18" t="n">
        <v>-0.000104370856806659</v>
      </c>
      <c r="K869" s="16" t="n">
        <v>0.660888888888889</v>
      </c>
      <c r="L869" s="18" t="n">
        <v>1.52984721162428E-006</v>
      </c>
      <c r="M869" s="16" t="n">
        <v>0.522617283950617</v>
      </c>
      <c r="N869" s="16" t="n">
        <v>0.787310537980953</v>
      </c>
      <c r="O869" s="16" t="n">
        <v>-0.103206706299697</v>
      </c>
      <c r="P869" s="16" t="n">
        <v>0.201161592847415</v>
      </c>
    </row>
    <row r="870" customFormat="false" ht="15" hidden="false" customHeight="false" outlineLevel="0" collapsed="false">
      <c r="A870" s="17" t="n">
        <v>1265</v>
      </c>
      <c r="B870" s="6"/>
      <c r="C870" s="16" t="n">
        <v>0.556767420527759</v>
      </c>
      <c r="D870" s="16" t="n">
        <v>0.549723015205475</v>
      </c>
      <c r="E870" s="16" t="n">
        <v>0.58679012345679</v>
      </c>
      <c r="F870" s="16" t="n">
        <v>-0.276994064947153</v>
      </c>
      <c r="G870" s="16" t="n">
        <v>0.0265516384086991</v>
      </c>
      <c r="H870" s="6"/>
      <c r="I870" s="18" t="n">
        <v>-0.000136199584084173</v>
      </c>
      <c r="J870" s="18" t="n">
        <v>-0.000123808412326021</v>
      </c>
      <c r="K870" s="16" t="n">
        <v>0.644493827160494</v>
      </c>
      <c r="L870" s="18" t="n">
        <v>1.2369590613057E-005</v>
      </c>
      <c r="M870" s="16" t="n">
        <v>0.533185185185185</v>
      </c>
      <c r="N870" s="16" t="n">
        <v>0.572418760681645</v>
      </c>
      <c r="O870" s="16" t="n">
        <v>-0.103014747376659</v>
      </c>
      <c r="P870" s="16" t="n">
        <v>0.182256967226693</v>
      </c>
    </row>
    <row r="871" customFormat="false" ht="15" hidden="false" customHeight="false" outlineLevel="0" collapsed="false">
      <c r="A871" s="17" t="n">
        <v>1266</v>
      </c>
      <c r="B871" s="6"/>
      <c r="C871" s="16" t="n">
        <v>0.556615504485375</v>
      </c>
      <c r="D871" s="16" t="n">
        <v>0.549587403702448</v>
      </c>
      <c r="E871" s="16" t="n">
        <v>0.586543209876543</v>
      </c>
      <c r="F871" s="16" t="n">
        <v>-0.276425787963811</v>
      </c>
      <c r="G871" s="16" t="n">
        <v>0.0266276590751585</v>
      </c>
      <c r="H871" s="6"/>
      <c r="I871" s="18" t="n">
        <v>-0.000154872761360513</v>
      </c>
      <c r="J871" s="18" t="n">
        <v>-0.000143080381648195</v>
      </c>
      <c r="K871" s="16" t="n">
        <v>0.627012345679012</v>
      </c>
      <c r="L871" s="18" t="n">
        <v>0.000135885249392499</v>
      </c>
      <c r="M871" s="16" t="n">
        <v>0.536592592592593</v>
      </c>
      <c r="N871" s="16" t="n">
        <v>0.496406521705971</v>
      </c>
      <c r="O871" s="16" t="n">
        <v>-0.102805639785163</v>
      </c>
      <c r="P871" s="16" t="n">
        <v>0.160630180810428</v>
      </c>
    </row>
    <row r="872" customFormat="false" ht="15" hidden="false" customHeight="false" outlineLevel="0" collapsed="false">
      <c r="A872" s="17" t="n">
        <v>1267</v>
      </c>
      <c r="B872" s="6"/>
      <c r="C872" s="16" t="n">
        <v>0.556445416737426</v>
      </c>
      <c r="D872" s="16" t="n">
        <v>0.549432443110693</v>
      </c>
      <c r="E872" s="16" t="n">
        <v>0.586493827160494</v>
      </c>
      <c r="F872" s="16" t="n">
        <v>-0.275894920237081</v>
      </c>
      <c r="G872" s="16" t="n">
        <v>0.0266276590751585</v>
      </c>
      <c r="H872" s="6"/>
      <c r="I872" s="18" t="n">
        <v>-0.000173393017244046</v>
      </c>
      <c r="J872" s="18" t="n">
        <v>-0.000162195760344016</v>
      </c>
      <c r="K872" s="16" t="n">
        <v>0.609012345679012</v>
      </c>
      <c r="L872" s="16" t="n">
        <v>0.00104820488345993</v>
      </c>
      <c r="M872" s="16" t="n">
        <v>0.537432098765432</v>
      </c>
      <c r="N872" s="16" t="n">
        <v>0.471195952841912</v>
      </c>
      <c r="O872" s="16" t="n">
        <v>-0.102610285278014</v>
      </c>
      <c r="P872" s="16" t="n">
        <v>0.140499901707113</v>
      </c>
    </row>
    <row r="873" customFormat="false" ht="15" hidden="false" customHeight="false" outlineLevel="0" collapsed="false">
      <c r="A873" s="17" t="n">
        <v>1268</v>
      </c>
      <c r="B873" s="6"/>
      <c r="C873" s="16" t="n">
        <v>0.556259084830351</v>
      </c>
      <c r="D873" s="16" t="n">
        <v>0.549258764872031</v>
      </c>
      <c r="E873" s="16" t="n">
        <v>0.586246913580247</v>
      </c>
      <c r="F873" s="16" t="n">
        <v>-0.275451203539413</v>
      </c>
      <c r="G873" s="16" t="n">
        <v>0.0266276590751585</v>
      </c>
      <c r="H873" s="6"/>
      <c r="I873" s="18" t="n">
        <v>-0.000191707178241952</v>
      </c>
      <c r="J873" s="18" t="n">
        <v>-0.000181062319450221</v>
      </c>
      <c r="K873" s="16" t="n">
        <v>0.592172839506173</v>
      </c>
      <c r="L873" s="16" t="n">
        <v>0.00508363735082449</v>
      </c>
      <c r="M873" s="16" t="n">
        <v>0.533308641975309</v>
      </c>
      <c r="N873" s="16" t="n">
        <v>0.539319349588728</v>
      </c>
      <c r="O873" s="16" t="n">
        <v>-0.10244699244825</v>
      </c>
      <c r="P873" s="16" t="n">
        <v>0.12278407332939</v>
      </c>
    </row>
    <row r="874" customFormat="false" ht="15" hidden="false" customHeight="false" outlineLevel="0" collapsed="false">
      <c r="A874" s="17" t="n">
        <v>1269</v>
      </c>
      <c r="B874" s="6"/>
      <c r="C874" s="16" t="n">
        <v>0.556056456050859</v>
      </c>
      <c r="D874" s="16" t="n">
        <v>0.549066781774948</v>
      </c>
      <c r="E874" s="16" t="n">
        <v>0.586197530864198</v>
      </c>
      <c r="F874" s="16" t="n">
        <v>-0.275074147241975</v>
      </c>
      <c r="G874" s="16" t="n">
        <v>0.0266276590751585</v>
      </c>
      <c r="H874" s="6"/>
      <c r="I874" s="18" t="n">
        <v>-0.000209585443613349</v>
      </c>
      <c r="J874" s="18" t="n">
        <v>-0.000199541211365966</v>
      </c>
      <c r="K874" s="16" t="n">
        <v>0.57879012345679</v>
      </c>
      <c r="L874" s="16" t="n">
        <v>0.0177640280745913</v>
      </c>
      <c r="M874" s="16" t="n">
        <v>0.524913580246914</v>
      </c>
      <c r="N874" s="16" t="n">
        <v>0.658645681666951</v>
      </c>
      <c r="O874" s="16" t="n">
        <v>-0.102308224899729</v>
      </c>
      <c r="P874" s="16" t="n">
        <v>0.106440603674479</v>
      </c>
    </row>
    <row r="875" customFormat="false" ht="15" hidden="false" customHeight="false" outlineLevel="0" collapsed="false">
      <c r="A875" s="17" t="n">
        <v>1270</v>
      </c>
      <c r="B875" s="6"/>
      <c r="C875" s="16" t="n">
        <v>0.555838973515241</v>
      </c>
      <c r="D875" s="16" t="n">
        <v>0.548856612208378</v>
      </c>
      <c r="E875" s="16" t="n">
        <v>0.586345679012346</v>
      </c>
      <c r="F875" s="16" t="n">
        <v>-0.274815453856061</v>
      </c>
      <c r="G875" s="16" t="n">
        <v>0.0266276590751585</v>
      </c>
      <c r="H875" s="6"/>
      <c r="I875" s="18" t="n">
        <v>-0.00022740156404678</v>
      </c>
      <c r="J875" s="18" t="n">
        <v>-0.000217881978032393</v>
      </c>
      <c r="K875" s="16" t="n">
        <v>0.566864197530864</v>
      </c>
      <c r="L875" s="16" t="n">
        <v>0.0432038160122374</v>
      </c>
      <c r="M875" s="16" t="n">
        <v>0.519308641975309</v>
      </c>
      <c r="N875" s="16" t="n">
        <v>0.730239259377467</v>
      </c>
      <c r="O875" s="16" t="n">
        <v>-0.102213014847375</v>
      </c>
      <c r="P875" s="16" t="n">
        <v>0.092796670280631</v>
      </c>
    </row>
    <row r="876" customFormat="false" ht="15" hidden="false" customHeight="false" outlineLevel="0" collapsed="false">
      <c r="A876" s="17" t="n">
        <v>1271</v>
      </c>
      <c r="B876" s="6"/>
      <c r="C876" s="16" t="n">
        <v>0.555605597092341</v>
      </c>
      <c r="D876" s="16" t="n">
        <v>0.548628242247744</v>
      </c>
      <c r="E876" s="16" t="n">
        <v>0.586469135802469</v>
      </c>
      <c r="F876" s="16" t="n">
        <v>-0.274634813060429</v>
      </c>
      <c r="G876" s="16" t="n">
        <v>0.0267213311844837</v>
      </c>
      <c r="H876" s="6"/>
      <c r="I876" s="18" t="n">
        <v>-0.000245309965242743</v>
      </c>
      <c r="J876" s="18" t="n">
        <v>-0.000236018051468448</v>
      </c>
      <c r="K876" s="16" t="n">
        <v>0.557950617283951</v>
      </c>
      <c r="L876" s="16" t="n">
        <v>0.0741674154529005</v>
      </c>
      <c r="M876" s="16" t="n">
        <v>0.514098765432099</v>
      </c>
      <c r="N876" s="16" t="n">
        <v>0.812316639748435</v>
      </c>
      <c r="O876" s="16" t="n">
        <v>-0.10214652976708</v>
      </c>
      <c r="P876" s="16" t="n">
        <v>0.0835371047736418</v>
      </c>
    </row>
    <row r="877" customFormat="false" ht="15" hidden="false" customHeight="false" outlineLevel="0" collapsed="false">
      <c r="A877" s="17" t="n">
        <v>1272</v>
      </c>
      <c r="B877" s="6"/>
      <c r="C877" s="16" t="n">
        <v>0.555355769450171</v>
      </c>
      <c r="D877" s="16" t="n">
        <v>0.548383033455485</v>
      </c>
      <c r="E877" s="16" t="n">
        <v>0.586543209876543</v>
      </c>
      <c r="F877" s="16" t="n">
        <v>-0.274456169640789</v>
      </c>
      <c r="G877" s="16" t="n">
        <v>0.0267661905091603</v>
      </c>
      <c r="H877" s="6"/>
      <c r="I877" s="18" t="n">
        <v>-0.000263526201958966</v>
      </c>
      <c r="J877" s="18" t="n">
        <v>-0.000254302278871831</v>
      </c>
      <c r="K877" s="16" t="n">
        <v>0.551506172839506</v>
      </c>
      <c r="L877" s="16" t="n">
        <v>0.106579661783538</v>
      </c>
      <c r="M877" s="16" t="n">
        <v>0.501950617283951</v>
      </c>
      <c r="N877" s="16" t="n">
        <v>0.969226342000349</v>
      </c>
      <c r="O877" s="16" t="n">
        <v>-0.102080778477388</v>
      </c>
      <c r="P877" s="16" t="n">
        <v>0.0766893463244218</v>
      </c>
    </row>
    <row r="878" customFormat="false" ht="15" hidden="false" customHeight="false" outlineLevel="0" collapsed="false">
      <c r="A878" s="17" t="n">
        <v>1273</v>
      </c>
      <c r="B878" s="6"/>
      <c r="C878" s="16" t="n">
        <v>0.55508766947309</v>
      </c>
      <c r="D878" s="16" t="n">
        <v>0.548120009621758</v>
      </c>
      <c r="E878" s="16" t="n">
        <v>0.586345679012346</v>
      </c>
      <c r="F878" s="16" t="n">
        <v>-0.274246158221499</v>
      </c>
      <c r="G878" s="16" t="n">
        <v>0.0268074597507587</v>
      </c>
      <c r="H878" s="6"/>
      <c r="I878" s="18" t="n">
        <v>-0.000282252382429144</v>
      </c>
      <c r="J878" s="18" t="n">
        <v>-0.000272907686849691</v>
      </c>
      <c r="K878" s="16" t="n">
        <v>0.54837037037037</v>
      </c>
      <c r="L878" s="16" t="n">
        <v>0.133368652918376</v>
      </c>
      <c r="M878" s="16" t="n">
        <v>0.508938271604938</v>
      </c>
      <c r="N878" s="16" t="n">
        <v>0.763423935932065</v>
      </c>
      <c r="O878" s="16" t="n">
        <v>-0.102003480207269</v>
      </c>
      <c r="P878" s="16" t="n">
        <v>0.0720265110572367</v>
      </c>
    </row>
    <row r="879" customFormat="false" ht="15" hidden="false" customHeight="false" outlineLevel="0" collapsed="false">
      <c r="A879" s="17" t="n">
        <v>1274</v>
      </c>
      <c r="B879" s="6"/>
      <c r="C879" s="16" t="n">
        <v>0.55480142083958</v>
      </c>
      <c r="D879" s="16" t="n">
        <v>0.547840515407589</v>
      </c>
      <c r="E879" s="16" t="n">
        <v>0.586222222222222</v>
      </c>
      <c r="F879" s="16" t="n">
        <v>-0.273953907124109</v>
      </c>
      <c r="G879" s="16" t="n">
        <v>0.026921308904347</v>
      </c>
      <c r="H879" s="6"/>
      <c r="I879" s="18" t="n">
        <v>-0.000301775213273069</v>
      </c>
      <c r="J879" s="18" t="n">
        <v>-0.000292092523405731</v>
      </c>
      <c r="K879" s="16" t="n">
        <v>0.545432098765432</v>
      </c>
      <c r="L879" s="16" t="n">
        <v>0.151761691763128</v>
      </c>
      <c r="M879" s="16" t="n">
        <v>0.513851851851852</v>
      </c>
      <c r="N879" s="16" t="n">
        <v>0.677930119418281</v>
      </c>
      <c r="O879" s="16" t="n">
        <v>-0.101895909152315</v>
      </c>
      <c r="P879" s="16" t="n">
        <v>0.0693537224037894</v>
      </c>
    </row>
    <row r="880" customFormat="false" ht="15" hidden="false" customHeight="false" outlineLevel="0" collapsed="false">
      <c r="A880" s="17" t="n">
        <v>1275</v>
      </c>
      <c r="B880" s="6"/>
      <c r="C880" s="16" t="n">
        <v>0.55449527500856</v>
      </c>
      <c r="D880" s="16" t="n">
        <v>0.547543663027189</v>
      </c>
      <c r="E880" s="16" t="n">
        <v>0.586222222222222</v>
      </c>
      <c r="F880" s="16" t="n">
        <v>-0.273544768581532</v>
      </c>
      <c r="G880" s="16" t="n">
        <v>0.0271016765241237</v>
      </c>
      <c r="H880" s="6"/>
      <c r="I880" s="18" t="n">
        <v>-0.000322459324722523</v>
      </c>
      <c r="J880" s="18" t="n">
        <v>-0.000312085454190788</v>
      </c>
      <c r="K880" s="16" t="n">
        <v>0.545283950617284</v>
      </c>
      <c r="L880" s="16" t="n">
        <v>0.154696526225502</v>
      </c>
      <c r="M880" s="16" t="n">
        <v>0.51837037037037</v>
      </c>
      <c r="N880" s="16" t="n">
        <v>0.60451179967919</v>
      </c>
      <c r="O880" s="16" t="n">
        <v>-0.101745308454039</v>
      </c>
      <c r="P880" s="16" t="n">
        <v>0.0692439395957442</v>
      </c>
    </row>
    <row r="881" customFormat="false" ht="15" hidden="false" customHeight="false" outlineLevel="0" collapsed="false">
      <c r="A881" s="17" t="n">
        <v>1276</v>
      </c>
      <c r="B881" s="6"/>
      <c r="C881" s="16" t="n">
        <v>0.554168029982358</v>
      </c>
      <c r="D881" s="16" t="n">
        <v>0.547228422170662</v>
      </c>
      <c r="E881" s="16" t="n">
        <v>0.586148148148148</v>
      </c>
      <c r="F881" s="16" t="n">
        <v>-0.273010799767998</v>
      </c>
      <c r="G881" s="16" t="n">
        <v>0.027283374329639</v>
      </c>
      <c r="H881" s="6"/>
      <c r="I881" s="18" t="n">
        <v>-0.00034399023604893</v>
      </c>
      <c r="J881" s="18" t="n">
        <v>-0.00033290056222135</v>
      </c>
      <c r="K881" s="16" t="n">
        <v>0.546</v>
      </c>
      <c r="L881" s="16" t="n">
        <v>0.157125388556364</v>
      </c>
      <c r="M881" s="16" t="n">
        <v>0.520123456790124</v>
      </c>
      <c r="N881" s="16" t="n">
        <v>0.598430851057993</v>
      </c>
      <c r="O881" s="16" t="n">
        <v>-0.101548748187749</v>
      </c>
      <c r="P881" s="16" t="n">
        <v>0.0691335585425426</v>
      </c>
    </row>
    <row r="882" customFormat="false" ht="15" hidden="false" customHeight="false" outlineLevel="0" collapsed="false">
      <c r="A882" s="17" t="n">
        <v>1277</v>
      </c>
      <c r="B882" s="6"/>
      <c r="C882" s="16" t="n">
        <v>0.553819257395623</v>
      </c>
      <c r="D882" s="16" t="n">
        <v>0.546893358956963</v>
      </c>
      <c r="E882" s="16" t="n">
        <v>0.586098765432099</v>
      </c>
      <c r="F882" s="16" t="n">
        <v>-0.272390485740721</v>
      </c>
      <c r="G882" s="16" t="n">
        <v>0.0273124913101752</v>
      </c>
      <c r="H882" s="6"/>
      <c r="I882" s="18" t="n">
        <v>-0.000366084846476983</v>
      </c>
      <c r="J882" s="18" t="n">
        <v>-0.000354553358896636</v>
      </c>
      <c r="K882" s="16" t="n">
        <v>0.54520987654321</v>
      </c>
      <c r="L882" s="16" t="n">
        <v>0.170711456092358</v>
      </c>
      <c r="M882" s="16" t="n">
        <v>0.520814814814815</v>
      </c>
      <c r="N882" s="16" t="n">
        <v>0.61865406677445</v>
      </c>
      <c r="O882" s="16" t="n">
        <v>-0.101320388289542</v>
      </c>
      <c r="P882" s="16" t="n">
        <v>0.0672750038951879</v>
      </c>
    </row>
    <row r="883" customFormat="false" ht="15" hidden="false" customHeight="false" outlineLevel="0" collapsed="false">
      <c r="A883" s="17" t="n">
        <v>1278</v>
      </c>
      <c r="B883" s="6"/>
      <c r="C883" s="16" t="n">
        <v>0.553447008051426</v>
      </c>
      <c r="D883" s="16" t="n">
        <v>0.546536253351896</v>
      </c>
      <c r="E883" s="16" t="n">
        <v>0.586</v>
      </c>
      <c r="F883" s="16" t="n">
        <v>-0.271695656561212</v>
      </c>
      <c r="G883" s="16" t="n">
        <v>0.0273124913101752</v>
      </c>
      <c r="H883" s="6"/>
      <c r="I883" s="18" t="n">
        <v>-0.000389274736010159</v>
      </c>
      <c r="J883" s="18" t="n">
        <v>-0.000377266160317134</v>
      </c>
      <c r="K883" s="16" t="n">
        <v>0.544049382716049</v>
      </c>
      <c r="L883" s="16" t="n">
        <v>0.183199411958885</v>
      </c>
      <c r="M883" s="16" t="n">
        <v>0.520444444444445</v>
      </c>
      <c r="N883" s="16" t="n">
        <v>0.621012676820964</v>
      </c>
      <c r="O883" s="16" t="n">
        <v>-0.101064577667963</v>
      </c>
      <c r="P883" s="16" t="n">
        <v>0.0656714872837107</v>
      </c>
    </row>
    <row r="884" customFormat="false" ht="15" hidden="false" customHeight="false" outlineLevel="0" collapsed="false">
      <c r="A884" s="17" t="n">
        <v>1279</v>
      </c>
      <c r="B884" s="6"/>
      <c r="C884" s="16" t="n">
        <v>0.553048764518031</v>
      </c>
      <c r="D884" s="16" t="n">
        <v>0.546154820695224</v>
      </c>
      <c r="E884" s="16" t="n">
        <v>0.585555555555556</v>
      </c>
      <c r="F884" s="16" t="n">
        <v>-0.270917614992998</v>
      </c>
      <c r="G884" s="16" t="n">
        <v>0.0276972592104336</v>
      </c>
      <c r="H884" s="6"/>
      <c r="I884" s="18" t="n">
        <v>-0.000413222757598029</v>
      </c>
      <c r="J884" s="18" t="n">
        <v>-0.000400884991838123</v>
      </c>
      <c r="K884" s="16" t="n">
        <v>0.542567901234568</v>
      </c>
      <c r="L884" s="16" t="n">
        <v>0.20123450494521</v>
      </c>
      <c r="M884" s="16" t="n">
        <v>0.521950617283951</v>
      </c>
      <c r="N884" s="16" t="n">
        <v>0.606624372829436</v>
      </c>
      <c r="O884" s="16" t="n">
        <v>-0.10077810750691</v>
      </c>
      <c r="P884" s="16" t="n">
        <v>0.0633787719261739</v>
      </c>
    </row>
    <row r="885" customFormat="false" ht="15" hidden="false" customHeight="false" outlineLevel="0" collapsed="false">
      <c r="A885" s="17" t="n">
        <v>1280</v>
      </c>
      <c r="B885" s="6"/>
      <c r="C885" s="16" t="n">
        <v>0.552626838775629</v>
      </c>
      <c r="D885" s="16" t="n">
        <v>0.545747689244941</v>
      </c>
      <c r="E885" s="16" t="n">
        <v>0.585185185185185</v>
      </c>
      <c r="F885" s="16" t="n">
        <v>-0.270202674195002</v>
      </c>
      <c r="G885" s="16" t="n">
        <v>0.0280521940041868</v>
      </c>
      <c r="H885" s="6"/>
      <c r="I885" s="18" t="n">
        <v>-0.000437907238329477</v>
      </c>
      <c r="J885" s="18" t="n">
        <v>-0.000425491099794012</v>
      </c>
      <c r="K885" s="16" t="n">
        <v>0.540049382716049</v>
      </c>
      <c r="L885" s="16" t="n">
        <v>0.22741684089236</v>
      </c>
      <c r="M885" s="16" t="n">
        <v>0.521901234567901</v>
      </c>
      <c r="N885" s="16" t="n">
        <v>0.599739192341687</v>
      </c>
      <c r="O885" s="16" t="n">
        <v>-0.100514848562303</v>
      </c>
      <c r="P885" s="16" t="n">
        <v>0.0600398617875662</v>
      </c>
    </row>
    <row r="886" customFormat="false" ht="15" hidden="false" customHeight="false" outlineLevel="0" collapsed="false">
      <c r="A886" s="17" t="n">
        <v>1281</v>
      </c>
      <c r="B886" s="6"/>
      <c r="C886" s="16" t="n">
        <v>0.552179340267084</v>
      </c>
      <c r="D886" s="16" t="n">
        <v>0.54531324388931</v>
      </c>
      <c r="E886" s="16" t="n">
        <v>0.585037037037037</v>
      </c>
      <c r="F886" s="16" t="n">
        <v>-0.269540043844071</v>
      </c>
      <c r="G886" s="16" t="n">
        <v>0.0283732780817245</v>
      </c>
      <c r="H886" s="6"/>
      <c r="I886" s="18" t="n">
        <v>-0.000463518573652449</v>
      </c>
      <c r="J886" s="18" t="n">
        <v>-0.000450925250849331</v>
      </c>
      <c r="K886" s="16" t="n">
        <v>0.537432098765432</v>
      </c>
      <c r="L886" s="16" t="n">
        <v>0.248564013561526</v>
      </c>
      <c r="M886" s="16" t="n">
        <v>0.522740740740741</v>
      </c>
      <c r="N886" s="16" t="n">
        <v>0.629554936081388</v>
      </c>
      <c r="O886" s="16" t="n">
        <v>-0.100270832768451</v>
      </c>
      <c r="P886" s="16" t="n">
        <v>0.0574362009346552</v>
      </c>
    </row>
    <row r="887" customFormat="false" ht="15" hidden="false" customHeight="false" outlineLevel="0" collapsed="false">
      <c r="A887" s="17" t="n">
        <v>1282</v>
      </c>
      <c r="B887" s="6"/>
      <c r="C887" s="16" t="n">
        <v>0.551706366085755</v>
      </c>
      <c r="D887" s="16" t="n">
        <v>0.544851913526436</v>
      </c>
      <c r="E887" s="16" t="n">
        <v>0.584987654320988</v>
      </c>
      <c r="F887" s="16" t="n">
        <v>-0.268916788288019</v>
      </c>
      <c r="G887" s="16" t="n">
        <v>0.0287030673356921</v>
      </c>
      <c r="H887" s="6"/>
      <c r="I887" s="18" t="n">
        <v>-0.000490355281130925</v>
      </c>
      <c r="J887" s="18" t="n">
        <v>-0.000477604951178522</v>
      </c>
      <c r="K887" s="16" t="n">
        <v>0.536617283950617</v>
      </c>
      <c r="L887" s="16" t="n">
        <v>0.269846743011688</v>
      </c>
      <c r="M887" s="16" t="n">
        <v>0.522938271604938</v>
      </c>
      <c r="N887" s="16" t="n">
        <v>0.64385583494804</v>
      </c>
      <c r="O887" s="16" t="n">
        <v>-0.100041300356969</v>
      </c>
      <c r="P887" s="16" t="n">
        <v>0.0549310298082131</v>
      </c>
    </row>
    <row r="888" customFormat="false" ht="15" hidden="false" customHeight="false" outlineLevel="0" collapsed="false">
      <c r="A888" s="17" t="n">
        <v>1283</v>
      </c>
      <c r="B888" s="6"/>
      <c r="C888" s="16" t="n">
        <v>0.551206942539364</v>
      </c>
      <c r="D888" s="16" t="n">
        <v>0.544361886236405</v>
      </c>
      <c r="E888" s="16" t="n">
        <v>0.584716049382716</v>
      </c>
      <c r="F888" s="16" t="n">
        <v>-0.268364518787718</v>
      </c>
      <c r="G888" s="16" t="n">
        <v>0.0291103958361722</v>
      </c>
      <c r="H888" s="6"/>
      <c r="I888" s="18" t="n">
        <v>-0.000518284002468016</v>
      </c>
      <c r="J888" s="18" t="n">
        <v>-0.000505300627342542</v>
      </c>
      <c r="K888" s="16" t="n">
        <v>0.535925925925926</v>
      </c>
      <c r="L888" s="16" t="n">
        <v>0.288822774274984</v>
      </c>
      <c r="M888" s="16" t="n">
        <v>0.525308641975309</v>
      </c>
      <c r="N888" s="16" t="n">
        <v>0.604600454194746</v>
      </c>
      <c r="O888" s="16" t="n">
        <v>-0.099837897324761</v>
      </c>
      <c r="P888" s="16" t="n">
        <v>0.0529215480240801</v>
      </c>
    </row>
    <row r="889" customFormat="false" ht="15" hidden="false" customHeight="false" outlineLevel="0" collapsed="false">
      <c r="A889" s="17" t="n">
        <v>1284</v>
      </c>
      <c r="B889" s="6"/>
      <c r="C889" s="16" t="n">
        <v>0.55068219758059</v>
      </c>
      <c r="D889" s="16" t="n">
        <v>0.543846306726003</v>
      </c>
      <c r="E889" s="16" t="n">
        <v>0.584518518518518</v>
      </c>
      <c r="F889" s="16" t="n">
        <v>-0.26780259577243</v>
      </c>
      <c r="G889" s="16" t="n">
        <v>0.0293463655775239</v>
      </c>
      <c r="H889" s="6"/>
      <c r="I889" s="18" t="n">
        <v>-0.000547208062241265</v>
      </c>
      <c r="J889" s="18" t="n">
        <v>-0.000533828234626435</v>
      </c>
      <c r="K889" s="16" t="n">
        <v>0.534765432098766</v>
      </c>
      <c r="L889" s="16" t="n">
        <v>0.301116344323871</v>
      </c>
      <c r="M889" s="16" t="n">
        <v>0.529555555555556</v>
      </c>
      <c r="N889" s="16" t="n">
        <v>0.508163786505126</v>
      </c>
      <c r="O889" s="16" t="n">
        <v>-0.0996309260177543</v>
      </c>
      <c r="P889" s="16" t="n">
        <v>0.0516807115836691</v>
      </c>
    </row>
    <row r="890" customFormat="false" ht="15" hidden="false" customHeight="false" outlineLevel="0" collapsed="false">
      <c r="A890" s="17" t="n">
        <v>1285</v>
      </c>
      <c r="B890" s="6"/>
      <c r="C890" s="16" t="n">
        <v>0.550128483694628</v>
      </c>
      <c r="D890" s="16" t="n">
        <v>0.54330286826738</v>
      </c>
      <c r="E890" s="16" t="n">
        <v>0.58441975308642</v>
      </c>
      <c r="F890" s="16" t="n">
        <v>-0.26717809366898</v>
      </c>
      <c r="G890" s="16" t="n">
        <v>0.0296981051315119</v>
      </c>
      <c r="H890" s="6"/>
      <c r="I890" s="18" t="n">
        <v>-0.000576969950446324</v>
      </c>
      <c r="J890" s="18" t="n">
        <v>-0.000563027049342092</v>
      </c>
      <c r="K890" s="16" t="n">
        <v>0.533827160493827</v>
      </c>
      <c r="L890" s="16" t="n">
        <v>0.306839754787917</v>
      </c>
      <c r="M890" s="16" t="n">
        <v>0.539358024691358</v>
      </c>
      <c r="N890" s="16" t="n">
        <v>0.3331030117413</v>
      </c>
      <c r="O890" s="16" t="n">
        <v>-0.0994008899829632</v>
      </c>
      <c r="P890" s="16" t="n">
        <v>0.0511148086076208</v>
      </c>
    </row>
    <row r="891" customFormat="false" ht="15" hidden="false" customHeight="false" outlineLevel="0" collapsed="false">
      <c r="A891" s="17" t="n">
        <v>1286</v>
      </c>
      <c r="B891" s="6"/>
      <c r="C891" s="16" t="n">
        <v>0.549544811002088</v>
      </c>
      <c r="D891" s="16" t="n">
        <v>0.542730924461829</v>
      </c>
      <c r="E891" s="16" t="n">
        <v>0.584148148148148</v>
      </c>
      <c r="F891" s="16" t="n">
        <v>-0.266475666635577</v>
      </c>
      <c r="G891" s="16" t="n">
        <v>0.0297842997839394</v>
      </c>
      <c r="H891" s="6"/>
      <c r="I891" s="18" t="n">
        <v>-0.000607314938828374</v>
      </c>
      <c r="J891" s="18" t="n">
        <v>-0.000592584435193557</v>
      </c>
      <c r="K891" s="16" t="n">
        <v>0.53483950617284</v>
      </c>
      <c r="L891" s="16" t="n">
        <v>0.305863167285985</v>
      </c>
      <c r="M891" s="16" t="n">
        <v>0.550765432098765</v>
      </c>
      <c r="N891" s="16" t="n">
        <v>0.185124264815934</v>
      </c>
      <c r="O891" s="16" t="n">
        <v>-0.0991421311708215</v>
      </c>
      <c r="P891" s="16" t="n">
        <v>0.0513458032781449</v>
      </c>
    </row>
    <row r="892" customFormat="false" ht="15" hidden="false" customHeight="false" outlineLevel="0" collapsed="false">
      <c r="A892" s="17" t="n">
        <v>1287</v>
      </c>
      <c r="B892" s="6"/>
      <c r="C892" s="16" t="n">
        <v>0.548928634928813</v>
      </c>
      <c r="D892" s="16" t="n">
        <v>0.542128054489162</v>
      </c>
      <c r="E892" s="16" t="n">
        <v>0.583901234567901</v>
      </c>
      <c r="F892" s="16" t="n">
        <v>-0.265690844458127</v>
      </c>
      <c r="G892" s="16" t="n">
        <v>0.0299406868991423</v>
      </c>
      <c r="H892" s="6"/>
      <c r="I892" s="18" t="n">
        <v>-0.00063845469601691</v>
      </c>
      <c r="J892" s="18" t="n">
        <v>-0.00062259543864619</v>
      </c>
      <c r="K892" s="16" t="n">
        <v>0.536148148148148</v>
      </c>
      <c r="L892" s="16" t="n">
        <v>0.295121150805012</v>
      </c>
      <c r="M892" s="16" t="n">
        <v>0.562222222222222</v>
      </c>
      <c r="N892" s="16" t="n">
        <v>0.0947723487365524</v>
      </c>
      <c r="O892" s="16" t="n">
        <v>-0.0988529959942783</v>
      </c>
      <c r="P892" s="16" t="n">
        <v>0.0526406973554776</v>
      </c>
    </row>
    <row r="893" customFormat="false" ht="15" hidden="false" customHeight="false" outlineLevel="0" collapsed="false">
      <c r="A893" s="17" t="n">
        <v>1288</v>
      </c>
      <c r="B893" s="6"/>
      <c r="C893" s="16" t="n">
        <v>0.54827695968376</v>
      </c>
      <c r="D893" s="16" t="n">
        <v>0.541493295463897</v>
      </c>
      <c r="E893" s="16" t="n">
        <v>0.583753086419753</v>
      </c>
      <c r="F893" s="16" t="n">
        <v>-0.264744930132684</v>
      </c>
      <c r="G893" s="16" t="n">
        <v>0.0300675776503801</v>
      </c>
      <c r="H893" s="6"/>
      <c r="I893" s="18" t="n">
        <v>-0.000669981691810131</v>
      </c>
      <c r="J893" s="18" t="n">
        <v>-0.000652657080738561</v>
      </c>
      <c r="K893" s="16" t="n">
        <v>0.537876543209877</v>
      </c>
      <c r="L893" s="16" t="n">
        <v>0.275242857215481</v>
      </c>
      <c r="M893" s="16" t="n">
        <v>0.573160493827161</v>
      </c>
      <c r="N893" s="16" t="n">
        <v>0.0451690144524061</v>
      </c>
      <c r="O893" s="16" t="n">
        <v>-0.0985044798287863</v>
      </c>
      <c r="P893" s="16" t="n">
        <v>0.0548443457728434</v>
      </c>
    </row>
    <row r="894" customFormat="false" ht="15" hidden="false" customHeight="false" outlineLevel="0" collapsed="false">
      <c r="A894" s="17" t="n">
        <v>1289</v>
      </c>
      <c r="B894" s="6"/>
      <c r="C894" s="16" t="n">
        <v>0.547590624029019</v>
      </c>
      <c r="D894" s="16" t="n">
        <v>0.540826234609902</v>
      </c>
      <c r="E894" s="16" t="n">
        <v>0.583185185185185</v>
      </c>
      <c r="F894" s="16" t="n">
        <v>-0.263686611000538</v>
      </c>
      <c r="G894" s="16" t="n">
        <v>0.0304840649181735</v>
      </c>
      <c r="H894" s="6"/>
      <c r="I894" s="18" t="n">
        <v>-0.000702293218365993</v>
      </c>
      <c r="J894" s="18" t="n">
        <v>-0.000683241597717959</v>
      </c>
      <c r="K894" s="16" t="n">
        <v>0.539777777777778</v>
      </c>
      <c r="L894" s="16" t="n">
        <v>0.253131073459888</v>
      </c>
      <c r="M894" s="16" t="n">
        <v>0.57962962962963</v>
      </c>
      <c r="N894" s="16" t="n">
        <v>0.0266072388863625</v>
      </c>
      <c r="O894" s="16" t="n">
        <v>-0.0981145058603065</v>
      </c>
      <c r="P894" s="16" t="n">
        <v>0.0576027088352882</v>
      </c>
    </row>
    <row r="895" customFormat="false" ht="15" hidden="false" customHeight="false" outlineLevel="0" collapsed="false">
      <c r="A895" s="17" t="n">
        <v>1290</v>
      </c>
      <c r="B895" s="6"/>
      <c r="C895" s="16" t="n">
        <v>0.546870842604897</v>
      </c>
      <c r="D895" s="16" t="n">
        <v>0.540126172359298</v>
      </c>
      <c r="E895" s="16" t="n">
        <v>0.582716049382716</v>
      </c>
      <c r="F895" s="16" t="n">
        <v>-0.262590229468487</v>
      </c>
      <c r="G895" s="16" t="n">
        <v>0.0309137434404555</v>
      </c>
      <c r="H895" s="6"/>
      <c r="I895" s="18" t="n">
        <v>-0.000735541895506184</v>
      </c>
      <c r="J895" s="18" t="n">
        <v>-0.000714293883907656</v>
      </c>
      <c r="K895" s="16" t="n">
        <v>0.542296296296296</v>
      </c>
      <c r="L895" s="16" t="n">
        <v>0.224513220688975</v>
      </c>
      <c r="M895" s="16" t="n">
        <v>0.585703703703704</v>
      </c>
      <c r="N895" s="16" t="n">
        <v>0.0170508031715172</v>
      </c>
      <c r="O895" s="16" t="n">
        <v>-0.097710458825905</v>
      </c>
      <c r="P895" s="16" t="n">
        <v>0.061451730692006</v>
      </c>
    </row>
    <row r="896" customFormat="false" ht="15" hidden="false" customHeight="false" outlineLevel="0" collapsed="false">
      <c r="A896" s="17" t="n">
        <v>1291</v>
      </c>
      <c r="B896" s="6"/>
      <c r="C896" s="16" t="n">
        <v>0.546117794966335</v>
      </c>
      <c r="D896" s="16" t="n">
        <v>0.539395035162921</v>
      </c>
      <c r="E896" s="16" t="n">
        <v>0.582395061728395</v>
      </c>
      <c r="F896" s="16" t="n">
        <v>-0.261385815616972</v>
      </c>
      <c r="G896" s="16" t="n">
        <v>0.031651208830239</v>
      </c>
      <c r="H896" s="6"/>
      <c r="I896" s="18" t="n">
        <v>-0.000769841618955386</v>
      </c>
      <c r="J896" s="18" t="n">
        <v>-0.000746248551778614</v>
      </c>
      <c r="K896" s="16" t="n">
        <v>0.545530864197531</v>
      </c>
      <c r="L896" s="16" t="n">
        <v>0.196037835130402</v>
      </c>
      <c r="M896" s="16" t="n">
        <v>0.590913580246914</v>
      </c>
      <c r="N896" s="16" t="n">
        <v>0.0105863299414583</v>
      </c>
      <c r="O896" s="16" t="n">
        <v>-0.097266543191003</v>
      </c>
      <c r="P896" s="16" t="n">
        <v>0.0653407186170043</v>
      </c>
    </row>
    <row r="897" customFormat="false" ht="15" hidden="false" customHeight="false" outlineLevel="0" collapsed="false">
      <c r="A897" s="17" t="n">
        <v>1292</v>
      </c>
      <c r="B897" s="6"/>
      <c r="C897" s="16" t="n">
        <v>0.545332470432339</v>
      </c>
      <c r="D897" s="16" t="n">
        <v>0.538632993134062</v>
      </c>
      <c r="E897" s="16" t="n">
        <v>0.582197530864198</v>
      </c>
      <c r="F897" s="16" t="n">
        <v>-0.26010435826945</v>
      </c>
      <c r="G897" s="16" t="n">
        <v>0.032445137297239</v>
      </c>
      <c r="H897" s="6"/>
      <c r="I897" s="18" t="n">
        <v>-0.000804679191539461</v>
      </c>
      <c r="J897" s="18" t="n">
        <v>-0.000779104260462852</v>
      </c>
      <c r="K897" s="16" t="n">
        <v>0.547382716049383</v>
      </c>
      <c r="L897" s="16" t="n">
        <v>0.1777861674439</v>
      </c>
      <c r="M897" s="16" t="n">
        <v>0.595851851851852</v>
      </c>
      <c r="N897" s="16" t="n">
        <v>0.0068878140697468</v>
      </c>
      <c r="O897" s="16" t="n">
        <v>-0.0967941675835206</v>
      </c>
      <c r="P897" s="16" t="n">
        <v>0.0679127976413357</v>
      </c>
    </row>
    <row r="898" customFormat="false" ht="15" hidden="false" customHeight="false" outlineLevel="0" collapsed="false">
      <c r="A898" s="17" t="n">
        <v>1293</v>
      </c>
      <c r="B898" s="6"/>
      <c r="C898" s="16" t="n">
        <v>0.544516105418749</v>
      </c>
      <c r="D898" s="16" t="n">
        <v>0.537841655555523</v>
      </c>
      <c r="E898" s="16" t="n">
        <v>0.581901234567901</v>
      </c>
      <c r="F898" s="16" t="n">
        <v>-0.25873025294513</v>
      </c>
      <c r="G898" s="16" t="n">
        <v>0.0333948788655849</v>
      </c>
      <c r="H898" s="6"/>
      <c r="I898" s="18" t="n">
        <v>-0.000840648047272423</v>
      </c>
      <c r="J898" s="18" t="n">
        <v>-0.00081304601308017</v>
      </c>
      <c r="K898" s="16" t="n">
        <v>0.549160493827161</v>
      </c>
      <c r="L898" s="16" t="n">
        <v>0.16236509064818</v>
      </c>
      <c r="M898" s="16" t="n">
        <v>0.599012345679012</v>
      </c>
      <c r="N898" s="16" t="n">
        <v>0.00500826374537167</v>
      </c>
      <c r="O898" s="16" t="n">
        <v>-0.0962875670571785</v>
      </c>
      <c r="P898" s="16" t="n">
        <v>0.0703517734988575</v>
      </c>
    </row>
    <row r="899" customFormat="false" ht="15" hidden="false" customHeight="false" outlineLevel="0" collapsed="false">
      <c r="A899" s="17" t="n">
        <v>1294</v>
      </c>
      <c r="B899" s="6"/>
      <c r="C899" s="16" t="n">
        <v>0.543666956928907</v>
      </c>
      <c r="D899" s="16" t="n">
        <v>0.537021105121685</v>
      </c>
      <c r="E899" s="16" t="n">
        <v>0.581555555555556</v>
      </c>
      <c r="F899" s="16" t="n">
        <v>-0.257192970213187</v>
      </c>
      <c r="G899" s="16" t="n">
        <v>0.0344768656569542</v>
      </c>
      <c r="H899" s="6"/>
      <c r="I899" s="18" t="n">
        <v>-0.000877676628649478</v>
      </c>
      <c r="J899" s="18" t="n">
        <v>-0.000848038076646028</v>
      </c>
      <c r="K899" s="16" t="n">
        <v>0.550567901234568</v>
      </c>
      <c r="L899" s="16" t="n">
        <v>0.149672861796684</v>
      </c>
      <c r="M899" s="16" t="n">
        <v>0.601012345679012</v>
      </c>
      <c r="N899" s="16" t="n">
        <v>0.00425219483208923</v>
      </c>
      <c r="O899" s="16" t="n">
        <v>-0.0957207181527406</v>
      </c>
      <c r="P899" s="16" t="n">
        <v>0.072581867835021</v>
      </c>
    </row>
    <row r="900" customFormat="false" ht="15" hidden="false" customHeight="false" outlineLevel="0" collapsed="false">
      <c r="A900" s="17" t="n">
        <v>1295</v>
      </c>
      <c r="B900" s="6"/>
      <c r="C900" s="16" t="n">
        <v>0.542781963122692</v>
      </c>
      <c r="D900" s="16" t="n">
        <v>0.536167342848867</v>
      </c>
      <c r="E900" s="16" t="n">
        <v>0.581012345679012</v>
      </c>
      <c r="F900" s="16" t="n">
        <v>-0.255530266555634</v>
      </c>
      <c r="G900" s="16" t="n">
        <v>0.0356666736986791</v>
      </c>
      <c r="H900" s="6"/>
      <c r="I900" s="18" t="n">
        <v>-0.000916022492780813</v>
      </c>
      <c r="J900" s="18" t="n">
        <v>-0.000884258981499637</v>
      </c>
      <c r="K900" s="16" t="n">
        <v>0.552049382716049</v>
      </c>
      <c r="L900" s="16" t="n">
        <v>0.137135248372523</v>
      </c>
      <c r="M900" s="16" t="n">
        <v>0.604518518518519</v>
      </c>
      <c r="N900" s="16" t="n">
        <v>0.00302711123714563</v>
      </c>
      <c r="O900" s="16" t="n">
        <v>-0.0951075174176703</v>
      </c>
      <c r="P900" s="16" t="n">
        <v>0.0747974690212743</v>
      </c>
    </row>
    <row r="901" customFormat="false" ht="15" hidden="false" customHeight="false" outlineLevel="0" collapsed="false">
      <c r="A901" s="17" t="n">
        <v>1296</v>
      </c>
      <c r="B901" s="6"/>
      <c r="C901" s="16" t="n">
        <v>0.541858867793714</v>
      </c>
      <c r="D901" s="16" t="n">
        <v>0.535277783495904</v>
      </c>
      <c r="E901" s="16" t="n">
        <v>0.580765432098765</v>
      </c>
      <c r="F901" s="16" t="n">
        <v>-0.253755764389793</v>
      </c>
      <c r="G901" s="16" t="n">
        <v>0.0369254698333838</v>
      </c>
      <c r="H901" s="6"/>
      <c r="I901" s="18" t="n">
        <v>-0.000955793999491472</v>
      </c>
      <c r="J901" s="18" t="n">
        <v>-0.000921460234930819</v>
      </c>
      <c r="K901" s="16" t="n">
        <v>0.554246913580247</v>
      </c>
      <c r="L901" s="16" t="n">
        <v>0.121598303933901</v>
      </c>
      <c r="M901" s="16" t="n">
        <v>0.60558024691358</v>
      </c>
      <c r="N901" s="16" t="n">
        <v>0.00248971370896183</v>
      </c>
      <c r="O901" s="16" t="n">
        <v>-0.0944529662533179</v>
      </c>
      <c r="P901" s="16" t="n">
        <v>0.07781231512455</v>
      </c>
    </row>
    <row r="902" customFormat="false" ht="15" hidden="false" customHeight="false" outlineLevel="0" collapsed="false">
      <c r="A902" s="17" t="n">
        <v>1297</v>
      </c>
      <c r="B902" s="6"/>
      <c r="C902" s="16" t="n">
        <v>0.540894905115868</v>
      </c>
      <c r="D902" s="16" t="n">
        <v>0.534349092681556</v>
      </c>
      <c r="E902" s="16" t="n">
        <v>0.579925925925926</v>
      </c>
      <c r="F902" s="16" t="n">
        <v>-0.251893085291658</v>
      </c>
      <c r="G902" s="16" t="n">
        <v>0.0382381461789622</v>
      </c>
      <c r="H902" s="6"/>
      <c r="I902" s="18" t="n">
        <v>-0.000997128053791231</v>
      </c>
      <c r="J902" s="18" t="n">
        <v>-0.000959995081501574</v>
      </c>
      <c r="K902" s="16" t="n">
        <v>0.556543209876543</v>
      </c>
      <c r="L902" s="16" t="n">
        <v>0.106051564640231</v>
      </c>
      <c r="M902" s="16" t="n">
        <v>0.605851851851852</v>
      </c>
      <c r="N902" s="16" t="n">
        <v>0.00232315943517503</v>
      </c>
      <c r="O902" s="16" t="n">
        <v>-0.0937657579475886</v>
      </c>
      <c r="P902" s="16" t="n">
        <v>0.0810556763616307</v>
      </c>
    </row>
    <row r="903" customFormat="false" ht="15" hidden="false" customHeight="false" outlineLevel="0" collapsed="false">
      <c r="A903" s="17" t="n">
        <v>1298</v>
      </c>
      <c r="B903" s="6"/>
      <c r="C903" s="16" t="n">
        <v>0.539887614546587</v>
      </c>
      <c r="D903" s="16" t="n">
        <v>0.533378726466924</v>
      </c>
      <c r="E903" s="16" t="n">
        <v>0.579530864197531</v>
      </c>
      <c r="F903" s="16" t="n">
        <v>-0.249946307372306</v>
      </c>
      <c r="G903" s="16" t="n">
        <v>0.0398160292490454</v>
      </c>
      <c r="H903" s="6"/>
      <c r="I903" s="16" t="n">
        <v>-0.00103970595059059</v>
      </c>
      <c r="J903" s="18" t="n">
        <v>-0.000999641499586747</v>
      </c>
      <c r="K903" s="16" t="n">
        <v>0.559037037037037</v>
      </c>
      <c r="L903" s="16" t="n">
        <v>0.091983026577416</v>
      </c>
      <c r="M903" s="16" t="n">
        <v>0.604024691358025</v>
      </c>
      <c r="N903" s="16" t="n">
        <v>0.00252576652542042</v>
      </c>
      <c r="O903" s="16" t="n">
        <v>-0.0930473793592005</v>
      </c>
      <c r="P903" s="16" t="n">
        <v>0.0842959250028317</v>
      </c>
    </row>
    <row r="904" customFormat="false" ht="15" hidden="false" customHeight="false" outlineLevel="0" collapsed="false">
      <c r="A904" s="17" t="n">
        <v>1299</v>
      </c>
      <c r="B904" s="6"/>
      <c r="C904" s="16" t="n">
        <v>0.538833642084962</v>
      </c>
      <c r="D904" s="16" t="n">
        <v>0.532364067184744</v>
      </c>
      <c r="E904" s="16" t="n">
        <v>0.578962962962963</v>
      </c>
      <c r="F904" s="16" t="n">
        <v>-0.247887012677637</v>
      </c>
      <c r="G904" s="16" t="n">
        <v>0.0417105443243381</v>
      </c>
      <c r="H904" s="6"/>
      <c r="I904" s="16" t="n">
        <v>-0.00108359457599857</v>
      </c>
      <c r="J904" s="16" t="n">
        <v>-0.00104074940085528</v>
      </c>
      <c r="K904" s="16" t="n">
        <v>0.561086419753086</v>
      </c>
      <c r="L904" s="16" t="n">
        <v>0.0813636785197063</v>
      </c>
      <c r="M904" s="16" t="n">
        <v>0.601111111111111</v>
      </c>
      <c r="N904" s="16" t="n">
        <v>0.00366055142267896</v>
      </c>
      <c r="O904" s="16" t="n">
        <v>-0.092287322902877</v>
      </c>
      <c r="P904" s="16" t="n">
        <v>0.0869609681987394</v>
      </c>
    </row>
    <row r="905" customFormat="false" ht="15" hidden="false" customHeight="false" outlineLevel="0" collapsed="false">
      <c r="A905" s="17" t="n">
        <v>1300</v>
      </c>
      <c r="B905" s="6"/>
      <c r="C905" s="16" t="n">
        <v>0.537730481960064</v>
      </c>
      <c r="D905" s="16" t="n">
        <v>0.531303214956493</v>
      </c>
      <c r="E905" s="16" t="n">
        <v>0.578074074074074</v>
      </c>
      <c r="F905" s="16" t="n">
        <v>-0.245692208721876</v>
      </c>
      <c r="G905" s="16" t="n">
        <v>0.0434483501045636</v>
      </c>
      <c r="H905" s="6"/>
      <c r="I905" s="16" t="n">
        <v>-0.00112847815666998</v>
      </c>
      <c r="J905" s="16" t="n">
        <v>-0.00108308844031912</v>
      </c>
      <c r="K905" s="16" t="n">
        <v>0.562740740740741</v>
      </c>
      <c r="L905" s="16" t="n">
        <v>0.0742034745386703</v>
      </c>
      <c r="M905" s="16" t="n">
        <v>0.592913580246914</v>
      </c>
      <c r="N905" s="16" t="n">
        <v>0.00771825457795776</v>
      </c>
      <c r="O905" s="16" t="n">
        <v>-0.0914770743092111</v>
      </c>
      <c r="P905" s="16" t="n">
        <v>0.0889492037608327</v>
      </c>
    </row>
    <row r="906" customFormat="false" ht="15" hidden="false" customHeight="false" outlineLevel="0" collapsed="false">
      <c r="A906" s="17" t="n">
        <v>1301</v>
      </c>
      <c r="B906" s="6"/>
      <c r="C906" s="16" t="n">
        <v>0.536580269931668</v>
      </c>
      <c r="D906" s="16" t="n">
        <v>0.530199840583849</v>
      </c>
      <c r="E906" s="16" t="n">
        <v>0.577530864197531</v>
      </c>
      <c r="F906" s="16" t="n">
        <v>-0.243303582626927</v>
      </c>
      <c r="G906" s="16" t="n">
        <v>0.0457791421615977</v>
      </c>
      <c r="H906" s="6"/>
      <c r="I906" s="16" t="n">
        <v>-0.00117402437660547</v>
      </c>
      <c r="J906" s="16" t="n">
        <v>-0.00112644989102722</v>
      </c>
      <c r="K906" s="16" t="n">
        <v>0.563753086419753</v>
      </c>
      <c r="L906" s="16" t="n">
        <v>0.0703807460145142</v>
      </c>
      <c r="M906" s="16" t="n">
        <v>0.582049382716049</v>
      </c>
      <c r="N906" s="16" t="n">
        <v>0.018349951942734</v>
      </c>
      <c r="O906" s="16" t="n">
        <v>-0.0905950665760288</v>
      </c>
      <c r="P906" s="16" t="n">
        <v>0.0901134653319668</v>
      </c>
    </row>
    <row r="907" customFormat="false" ht="15" hidden="false" customHeight="false" outlineLevel="0" collapsed="false">
      <c r="A907" s="17" t="n">
        <v>1302</v>
      </c>
      <c r="B907" s="6"/>
      <c r="C907" s="16" t="n">
        <v>0.535381859782076</v>
      </c>
      <c r="D907" s="16" t="n">
        <v>0.529052473351304</v>
      </c>
      <c r="E907" s="16" t="n">
        <v>0.576913580246914</v>
      </c>
      <c r="F907" s="16" t="n">
        <v>-0.240735132616131</v>
      </c>
      <c r="G907" s="16" t="n">
        <v>0.0484695666590205</v>
      </c>
      <c r="H907" s="6"/>
      <c r="I907" s="16" t="n">
        <v>-0.00122039335942575</v>
      </c>
      <c r="J907" s="16" t="n">
        <v>-0.00117080838268828</v>
      </c>
      <c r="K907" s="16" t="n">
        <v>0.564098765432099</v>
      </c>
      <c r="L907" s="16" t="n">
        <v>0.0679239059835512</v>
      </c>
      <c r="M907" s="16" t="n">
        <v>0.569728395061728</v>
      </c>
      <c r="N907" s="16" t="n">
        <v>0.0443583756360048</v>
      </c>
      <c r="O907" s="16" t="n">
        <v>-0.0896464204331967</v>
      </c>
      <c r="P907" s="16" t="n">
        <v>0.0908498163771838</v>
      </c>
    </row>
    <row r="908" customFormat="false" ht="15" hidden="false" customHeight="false" outlineLevel="0" collapsed="false">
      <c r="A908" s="17" t="n">
        <v>1303</v>
      </c>
      <c r="B908" s="6"/>
      <c r="C908" s="16" t="n">
        <v>0.534136619369963</v>
      </c>
      <c r="D908" s="16" t="n">
        <v>0.527862078959232</v>
      </c>
      <c r="E908" s="16" t="n">
        <v>0.576123456790123</v>
      </c>
      <c r="F908" s="16" t="n">
        <v>-0.238002745288379</v>
      </c>
      <c r="G908" s="16" t="n">
        <v>0.0514046524601878</v>
      </c>
      <c r="H908" s="6"/>
      <c r="I908" s="16" t="n">
        <v>-0.00126666044668663</v>
      </c>
      <c r="J908" s="16" t="n">
        <v>-0.00121533719083735</v>
      </c>
      <c r="K908" s="16" t="n">
        <v>0.564074074074074</v>
      </c>
      <c r="L908" s="16" t="n">
        <v>0.0669951938474776</v>
      </c>
      <c r="M908" s="16" t="n">
        <v>0.559827160493827</v>
      </c>
      <c r="N908" s="16" t="n">
        <v>0.0893334963368517</v>
      </c>
      <c r="O908" s="16" t="n">
        <v>-0.0886369568818565</v>
      </c>
      <c r="P908" s="16" t="n">
        <v>0.091080101743807</v>
      </c>
    </row>
    <row r="909" customFormat="false" ht="15" hidden="false" customHeight="false" outlineLevel="0" collapsed="false">
      <c r="A909" s="17" t="n">
        <v>1304</v>
      </c>
      <c r="B909" s="6"/>
      <c r="C909" s="16" t="n">
        <v>0.532844804662617</v>
      </c>
      <c r="D909" s="16" t="n">
        <v>0.526627600339096</v>
      </c>
      <c r="E909" s="16" t="n">
        <v>0.574814814814815</v>
      </c>
      <c r="F909" s="16" t="n">
        <v>-0.235158675684248</v>
      </c>
      <c r="G909" s="16" t="n">
        <v>0.0546780879718059</v>
      </c>
      <c r="H909" s="6"/>
      <c r="I909" s="16" t="n">
        <v>-0.00131347250489132</v>
      </c>
      <c r="J909" s="16" t="n">
        <v>-0.00126071579825426</v>
      </c>
      <c r="K909" s="16" t="n">
        <v>0.563851851851852</v>
      </c>
      <c r="L909" s="16" t="n">
        <v>0.0677058812103738</v>
      </c>
      <c r="M909" s="16" t="n">
        <v>0.552123456790123</v>
      </c>
      <c r="N909" s="16" t="n">
        <v>0.133370820023148</v>
      </c>
      <c r="O909" s="16" t="n">
        <v>-0.0875859428852603</v>
      </c>
      <c r="P909" s="16" t="n">
        <v>0.0907665072947887</v>
      </c>
    </row>
    <row r="910" customFormat="false" ht="15" hidden="false" customHeight="false" outlineLevel="0" collapsed="false">
      <c r="A910" s="17" t="n">
        <v>1305</v>
      </c>
      <c r="B910" s="6"/>
      <c r="C910" s="16" t="n">
        <v>0.531506220278455</v>
      </c>
      <c r="D910" s="16" t="n">
        <v>0.525347214862988</v>
      </c>
      <c r="E910" s="16" t="n">
        <v>0.573876543209877</v>
      </c>
      <c r="F910" s="16" t="n">
        <v>-0.232265290864613</v>
      </c>
      <c r="G910" s="16" t="n">
        <v>0.0581437813909723</v>
      </c>
      <c r="H910" s="6"/>
      <c r="I910" s="16" t="n">
        <v>-0.00136032688239381</v>
      </c>
      <c r="J910" s="16" t="n">
        <v>-0.00130647837761018</v>
      </c>
      <c r="K910" s="16" t="n">
        <v>0.563234567901235</v>
      </c>
      <c r="L910" s="16" t="n">
        <v>0.0701067179732803</v>
      </c>
      <c r="M910" s="16" t="n">
        <v>0.545604938271605</v>
      </c>
      <c r="N910" s="16" t="n">
        <v>0.188345887030359</v>
      </c>
      <c r="O910" s="16" t="n">
        <v>-0.0865164044485809</v>
      </c>
      <c r="P910" s="16" t="n">
        <v>0.0899124717522759</v>
      </c>
    </row>
    <row r="911" customFormat="false" ht="15" hidden="false" customHeight="false" outlineLevel="0" collapsed="false">
      <c r="A911" s="17" t="n">
        <v>1306</v>
      </c>
      <c r="B911" s="6"/>
      <c r="C911" s="16" t="n">
        <v>0.530124314929718</v>
      </c>
      <c r="D911" s="16" t="n">
        <v>0.524022978162496</v>
      </c>
      <c r="E911" s="16" t="n">
        <v>0.572938271604938</v>
      </c>
      <c r="F911" s="16" t="n">
        <v>-0.229376871109468</v>
      </c>
      <c r="G911" s="16" t="n">
        <v>0.0617345781675599</v>
      </c>
      <c r="H911" s="6"/>
      <c r="I911" s="16" t="n">
        <v>-0.00140792911961081</v>
      </c>
      <c r="J911" s="16" t="n">
        <v>-0.00135313121643446</v>
      </c>
      <c r="K911" s="16" t="n">
        <v>0.562740740740741</v>
      </c>
      <c r="L911" s="16" t="n">
        <v>0.0731906130347386</v>
      </c>
      <c r="M911" s="16" t="n">
        <v>0.540246913580247</v>
      </c>
      <c r="N911" s="16" t="n">
        <v>0.257790281004092</v>
      </c>
      <c r="O911" s="16" t="n">
        <v>-0.0854484028892772</v>
      </c>
      <c r="P911" s="16" t="n">
        <v>0.0888777128783843</v>
      </c>
    </row>
    <row r="912" customFormat="false" ht="15" hidden="false" customHeight="false" outlineLevel="0" collapsed="false">
      <c r="A912" s="17" t="n">
        <v>1307</v>
      </c>
      <c r="B912" s="6"/>
      <c r="C912" s="16" t="n">
        <v>0.528696955542775</v>
      </c>
      <c r="D912" s="16" t="n">
        <v>0.522652346545569</v>
      </c>
      <c r="E912" s="16" t="n">
        <v>0.57237037037037</v>
      </c>
      <c r="F912" s="16" t="n">
        <v>-0.226510000310796</v>
      </c>
      <c r="G912" s="16" t="n">
        <v>0.065585399948831</v>
      </c>
      <c r="H912" s="6"/>
      <c r="I912" s="16" t="n">
        <v>-0.00145645425906373</v>
      </c>
      <c r="J912" s="16" t="n">
        <v>-0.00140091828599923</v>
      </c>
      <c r="K912" s="16" t="n">
        <v>0.561925925925926</v>
      </c>
      <c r="L912" s="16" t="n">
        <v>0.0774931173851422</v>
      </c>
      <c r="M912" s="16" t="n">
        <v>0.536074074074074</v>
      </c>
      <c r="N912" s="16" t="n">
        <v>0.320550347405721</v>
      </c>
      <c r="O912" s="16" t="n">
        <v>-0.0843880777729071</v>
      </c>
      <c r="P912" s="16" t="n">
        <v>0.0875575808281706</v>
      </c>
    </row>
    <row r="913" customFormat="false" ht="15" hidden="false" customHeight="false" outlineLevel="0" collapsed="false">
      <c r="A913" s="17" t="n">
        <v>1308</v>
      </c>
      <c r="B913" s="6"/>
      <c r="C913" s="16" t="n">
        <v>0.527224539605426</v>
      </c>
      <c r="D913" s="16" t="n">
        <v>0.521234139728628</v>
      </c>
      <c r="E913" s="16" t="n">
        <v>0.57158024691358</v>
      </c>
      <c r="F913" s="16" t="n">
        <v>-0.223722847663818</v>
      </c>
      <c r="G913" s="16" t="n">
        <v>0.0695719977787651</v>
      </c>
      <c r="H913" s="6"/>
      <c r="I913" s="16" t="n">
        <v>-0.00150590029737422</v>
      </c>
      <c r="J913" s="16" t="n">
        <v>-0.0014498111151525</v>
      </c>
      <c r="K913" s="16" t="n">
        <v>0.561086419753086</v>
      </c>
      <c r="L913" s="16" t="n">
        <v>0.0828159787987251</v>
      </c>
      <c r="M913" s="16" t="n">
        <v>0.530320987654321</v>
      </c>
      <c r="N913" s="16" t="n">
        <v>0.411644656777851</v>
      </c>
      <c r="O913" s="16" t="n">
        <v>-0.0833569618446309</v>
      </c>
      <c r="P913" s="16" t="n">
        <v>0.086040964666095</v>
      </c>
    </row>
    <row r="914" customFormat="false" ht="15" hidden="false" customHeight="false" outlineLevel="0" collapsed="false">
      <c r="A914" s="17" t="n">
        <v>1309</v>
      </c>
      <c r="B914" s="6"/>
      <c r="C914" s="16" t="n">
        <v>0.525704765133339</v>
      </c>
      <c r="D914" s="16" t="n">
        <v>0.51976743873433</v>
      </c>
      <c r="E914" s="16" t="n">
        <v>0.57120987654321</v>
      </c>
      <c r="F914" s="16" t="n">
        <v>-0.220963819833778</v>
      </c>
      <c r="G914" s="16" t="n">
        <v>0.0735969135930957</v>
      </c>
      <c r="H914" s="6"/>
      <c r="I914" s="16" t="n">
        <v>-0.00155622255944186</v>
      </c>
      <c r="J914" s="16" t="n">
        <v>-0.00149962907532965</v>
      </c>
      <c r="K914" s="16" t="n">
        <v>0.559827160493827</v>
      </c>
      <c r="L914" s="16" t="n">
        <v>0.0886801046555142</v>
      </c>
      <c r="M914" s="16" t="n">
        <v>0.527283950617284</v>
      </c>
      <c r="N914" s="16" t="n">
        <v>0.465704260507038</v>
      </c>
      <c r="O914" s="16" t="n">
        <v>-0.0823359870053389</v>
      </c>
      <c r="P914" s="16" t="n">
        <v>0.0845551891208799</v>
      </c>
    </row>
    <row r="915" customFormat="false" ht="15" hidden="false" customHeight="false" outlineLevel="0" collapsed="false">
      <c r="A915" s="17" t="n">
        <v>1310</v>
      </c>
      <c r="B915" s="6"/>
      <c r="C915" s="16" t="n">
        <v>0.524133998954029</v>
      </c>
      <c r="D915" s="16" t="n">
        <v>0.518249992789399</v>
      </c>
      <c r="E915" s="16" t="n">
        <v>0.570493827160494</v>
      </c>
      <c r="F915" s="16" t="n">
        <v>-0.218182494374881</v>
      </c>
      <c r="G915" s="16" t="n">
        <v>0.0780996720354915</v>
      </c>
      <c r="H915" s="6"/>
      <c r="I915" s="16" t="n">
        <v>-0.00160748911873804</v>
      </c>
      <c r="J915" s="16" t="n">
        <v>-0.00155036396876328</v>
      </c>
      <c r="K915" s="16" t="n">
        <v>0.558716049382716</v>
      </c>
      <c r="L915" s="16" t="n">
        <v>0.0938641198665177</v>
      </c>
      <c r="M915" s="16" t="n">
        <v>0.52962962962963</v>
      </c>
      <c r="N915" s="16" t="n">
        <v>0.417785792340262</v>
      </c>
      <c r="O915" s="16" t="n">
        <v>-0.08130649851099</v>
      </c>
      <c r="P915" s="16" t="n">
        <v>0.0832245349619149</v>
      </c>
    </row>
    <row r="916" customFormat="false" ht="15" hidden="false" customHeight="false" outlineLevel="0" collapsed="false">
      <c r="A916" s="17" t="n">
        <v>1311</v>
      </c>
      <c r="B916" s="6"/>
      <c r="C916" s="16" t="n">
        <v>0.522510038023631</v>
      </c>
      <c r="D916" s="16" t="n">
        <v>0.516680677530558</v>
      </c>
      <c r="E916" s="16" t="n">
        <v>0.570123456790123</v>
      </c>
      <c r="F916" s="16" t="n">
        <v>-0.215341142163276</v>
      </c>
      <c r="G916" s="16" t="n">
        <v>0.0828723725609172</v>
      </c>
      <c r="H916" s="6"/>
      <c r="I916" s="16" t="n">
        <v>-0.00165969012512216</v>
      </c>
      <c r="J916" s="16" t="n">
        <v>-0.00160198916920707</v>
      </c>
      <c r="K916" s="16" t="n">
        <v>0.557456790123457</v>
      </c>
      <c r="L916" s="16" t="n">
        <v>0.0991009450937047</v>
      </c>
      <c r="M916" s="16" t="n">
        <v>0.538740740740741</v>
      </c>
      <c r="N916" s="16" t="n">
        <v>0.293819114513343</v>
      </c>
      <c r="O916" s="16" t="n">
        <v>-0.0802545227599278</v>
      </c>
      <c r="P916" s="16" t="n">
        <v>0.08207248668208</v>
      </c>
    </row>
    <row r="917" customFormat="false" ht="15" hidden="false" customHeight="false" outlineLevel="0" collapsed="false">
      <c r="A917" s="17" t="n">
        <v>1312</v>
      </c>
      <c r="B917" s="6"/>
      <c r="C917" s="16" t="n">
        <v>0.520829896809401</v>
      </c>
      <c r="D917" s="16" t="n">
        <v>0.515057050508282</v>
      </c>
      <c r="E917" s="16" t="n">
        <v>0.569308641975309</v>
      </c>
      <c r="F917" s="16" t="n">
        <v>-0.212419928957288</v>
      </c>
      <c r="G917" s="16" t="n">
        <v>0.0878953899651085</v>
      </c>
      <c r="H917" s="6"/>
      <c r="I917" s="16" t="n">
        <v>-0.00171276562507305</v>
      </c>
      <c r="J917" s="16" t="n">
        <v>-0.00165423943244389</v>
      </c>
      <c r="K917" s="16" t="n">
        <v>0.556913580246914</v>
      </c>
      <c r="L917" s="16" t="n">
        <v>0.102289350184579</v>
      </c>
      <c r="M917" s="16" t="n">
        <v>0.55441975308642</v>
      </c>
      <c r="N917" s="16" t="n">
        <v>0.136239642480932</v>
      </c>
      <c r="O917" s="16" t="n">
        <v>-0.0791726998381455</v>
      </c>
      <c r="P917" s="16" t="n">
        <v>0.0813654057958981</v>
      </c>
    </row>
    <row r="918" customFormat="false" ht="15" hidden="false" customHeight="false" outlineLevel="0" collapsed="false">
      <c r="A918" s="17" t="n">
        <v>1313</v>
      </c>
      <c r="B918" s="6"/>
      <c r="C918" s="16" t="n">
        <v>0.519092160980804</v>
      </c>
      <c r="D918" s="16" t="n">
        <v>0.513378494743332</v>
      </c>
      <c r="E918" s="16" t="n">
        <v>0.568567901234568</v>
      </c>
      <c r="F918" s="16" t="n">
        <v>-0.20939288107894</v>
      </c>
      <c r="G918" s="16" t="n">
        <v>0.0933695845825243</v>
      </c>
      <c r="H918" s="6"/>
      <c r="I918" s="16" t="n">
        <v>-0.00176664551454045</v>
      </c>
      <c r="J918" s="16" t="n">
        <v>-0.00170683873409429</v>
      </c>
      <c r="K918" s="16" t="n">
        <v>0.556814814814815</v>
      </c>
      <c r="L918" s="16" t="n">
        <v>0.102592533726925</v>
      </c>
      <c r="M918" s="16" t="n">
        <v>0.574074074074074</v>
      </c>
      <c r="N918" s="16" t="n">
        <v>0.0440175460225515</v>
      </c>
      <c r="O918" s="16" t="n">
        <v>-0.0780513876538551</v>
      </c>
      <c r="P918" s="16" t="n">
        <v>0.0813460667881383</v>
      </c>
    </row>
    <row r="919" customFormat="false" ht="15" hidden="false" customHeight="false" outlineLevel="0" collapsed="false">
      <c r="A919" s="17" t="n">
        <v>1314</v>
      </c>
      <c r="B919" s="6"/>
      <c r="C919" s="16" t="n">
        <v>0.517298172390299</v>
      </c>
      <c r="D919" s="16" t="n">
        <v>0.511644768426099</v>
      </c>
      <c r="E919" s="16" t="n">
        <v>0.567925925925926</v>
      </c>
      <c r="F919" s="16" t="n">
        <v>-0.206323091730832</v>
      </c>
      <c r="G919" s="16" t="n">
        <v>0.0992841999133392</v>
      </c>
      <c r="H919" s="6"/>
      <c r="I919" s="16" t="n">
        <v>-0.00182095921820232</v>
      </c>
      <c r="J919" s="16" t="n">
        <v>-0.00175937910520007</v>
      </c>
      <c r="K919" s="16" t="n">
        <v>0.557086419753086</v>
      </c>
      <c r="L919" s="16" t="n">
        <v>0.0999117382561496</v>
      </c>
      <c r="M919" s="16" t="n">
        <v>0.595481481481482</v>
      </c>
      <c r="N919" s="16" t="n">
        <v>0.00939406231884232</v>
      </c>
      <c r="O919" s="16" t="n">
        <v>-0.0769139401274505</v>
      </c>
      <c r="P919" s="16" t="n">
        <v>0.08204266548363</v>
      </c>
    </row>
    <row r="920" customFormat="false" ht="15" hidden="false" customHeight="false" outlineLevel="0" collapsed="false">
      <c r="A920" s="17" t="n">
        <v>1315</v>
      </c>
      <c r="B920" s="6"/>
      <c r="C920" s="16" t="n">
        <v>0.515446971145298</v>
      </c>
      <c r="D920" s="16" t="n">
        <v>0.509855617019898</v>
      </c>
      <c r="E920" s="16" t="n">
        <v>0.567259259259259</v>
      </c>
      <c r="F920" s="16" t="n">
        <v>-0.203186442105037</v>
      </c>
      <c r="G920" s="16" t="n">
        <v>0.105362285609994</v>
      </c>
      <c r="H920" s="6"/>
      <c r="I920" s="16" t="n">
        <v>-0.00187569855342895</v>
      </c>
      <c r="J920" s="16" t="n">
        <v>-0.00181174095424507</v>
      </c>
      <c r="K920" s="16" t="n">
        <v>0.558222222222222</v>
      </c>
      <c r="L920" s="16" t="n">
        <v>0.0937554883910671</v>
      </c>
      <c r="M920" s="16" t="n">
        <v>0.616345679012346</v>
      </c>
      <c r="N920" s="16" t="n">
        <v>0.00160908966838159</v>
      </c>
      <c r="O920" s="16" t="n">
        <v>-0.0757514086566165</v>
      </c>
      <c r="P920" s="16" t="n">
        <v>0.0835471881610151</v>
      </c>
    </row>
    <row r="921" customFormat="false" ht="15" hidden="false" customHeight="false" outlineLevel="0" collapsed="false">
      <c r="A921" s="17" t="n">
        <v>1316</v>
      </c>
      <c r="B921" s="6"/>
      <c r="C921" s="16" t="n">
        <v>0.513540230452846</v>
      </c>
      <c r="D921" s="16" t="n">
        <v>0.508011952438587</v>
      </c>
      <c r="E921" s="16" t="n">
        <v>0.566246913580247</v>
      </c>
      <c r="F921" s="16" t="n">
        <v>-0.200013820892438</v>
      </c>
      <c r="G921" s="16" t="n">
        <v>0.111380534818791</v>
      </c>
      <c r="H921" s="6"/>
      <c r="I921" s="16" t="n">
        <v>-0.00193009278722339</v>
      </c>
      <c r="J921" s="16" t="n">
        <v>-0.00186340715866352</v>
      </c>
      <c r="K921" s="16" t="n">
        <v>0.559777777777778</v>
      </c>
      <c r="L921" s="16" t="n">
        <v>0.0862169977286555</v>
      </c>
      <c r="M921" s="16" t="n">
        <v>0.630765432098766</v>
      </c>
      <c r="N921" s="18" t="n">
        <v>0.000420756318113742</v>
      </c>
      <c r="O921" s="16" t="n">
        <v>-0.0745752307921974</v>
      </c>
      <c r="P921" s="16" t="n">
        <v>0.0855221613265206</v>
      </c>
    </row>
    <row r="922" customFormat="false" ht="15" hidden="false" customHeight="false" outlineLevel="0" collapsed="false">
      <c r="A922" s="17" t="n">
        <v>1317</v>
      </c>
      <c r="B922" s="6"/>
      <c r="C922" s="16" t="n">
        <v>0.511578332265096</v>
      </c>
      <c r="D922" s="16" t="n">
        <v>0.506114474539806</v>
      </c>
      <c r="E922" s="16" t="n">
        <v>0.565530864197531</v>
      </c>
      <c r="F922" s="16" t="n">
        <v>-0.196797222432685</v>
      </c>
      <c r="G922" s="16" t="n">
        <v>0.117982322127536</v>
      </c>
      <c r="H922" s="6"/>
      <c r="I922" s="16" t="n">
        <v>-0.00198413705778613</v>
      </c>
      <c r="J922" s="16" t="n">
        <v>-0.00191420744075773</v>
      </c>
      <c r="K922" s="16" t="n">
        <v>0.561753086419753</v>
      </c>
      <c r="L922" s="16" t="n">
        <v>0.076730924166958</v>
      </c>
      <c r="M922" s="16" t="n">
        <v>0.643382716049383</v>
      </c>
      <c r="N922" s="18" t="n">
        <v>0.000132641755419964</v>
      </c>
      <c r="O922" s="16" t="n">
        <v>-0.0733824315595805</v>
      </c>
      <c r="P922" s="16" t="n">
        <v>0.0881520782802261</v>
      </c>
    </row>
    <row r="923" customFormat="false" ht="15" hidden="false" customHeight="false" outlineLevel="0" collapsed="false">
      <c r="A923" s="17" t="n">
        <v>1318</v>
      </c>
      <c r="B923" s="6"/>
      <c r="C923" s="16" t="n">
        <v>0.509562810917682</v>
      </c>
      <c r="D923" s="16" t="n">
        <v>0.504165962155544</v>
      </c>
      <c r="E923" s="16" t="n">
        <v>0.565037037037037</v>
      </c>
      <c r="F923" s="16" t="n">
        <v>-0.193491368788637</v>
      </c>
      <c r="G923" s="16" t="n">
        <v>0.124734781696263</v>
      </c>
      <c r="H923" s="6"/>
      <c r="I923" s="16" t="n">
        <v>-0.00203614165385676</v>
      </c>
      <c r="J923" s="16" t="n">
        <v>-0.00196301219718908</v>
      </c>
      <c r="K923" s="16" t="n">
        <v>0.563555555555556</v>
      </c>
      <c r="L923" s="16" t="n">
        <v>0.0684260399912369</v>
      </c>
      <c r="M923" s="16" t="n">
        <v>0.65437037037037</v>
      </c>
      <c r="N923" s="18" t="n">
        <v>4.02790389525468E-005</v>
      </c>
      <c r="O923" s="16" t="n">
        <v>-0.0721562059774597</v>
      </c>
      <c r="P923" s="16" t="n">
        <v>0.0907754624346286</v>
      </c>
    </row>
    <row r="924" customFormat="false" ht="15" hidden="false" customHeight="false" outlineLevel="0" collapsed="false">
      <c r="A924" s="17" t="n">
        <v>1319</v>
      </c>
      <c r="B924" s="6"/>
      <c r="C924" s="16" t="n">
        <v>0.507494983637745</v>
      </c>
      <c r="D924" s="16" t="n">
        <v>0.502168714992929</v>
      </c>
      <c r="E924" s="16" t="n">
        <v>0.563925925925926</v>
      </c>
      <c r="F924" s="16" t="n">
        <v>-0.190064735142315</v>
      </c>
      <c r="G924" s="16" t="n">
        <v>0.13286249750874</v>
      </c>
      <c r="H924" s="6"/>
      <c r="I924" s="16" t="n">
        <v>-0.00208613908361932</v>
      </c>
      <c r="J924" s="16" t="n">
        <v>-0.00201020209940763</v>
      </c>
      <c r="K924" s="16" t="n">
        <v>0.565382716049383</v>
      </c>
      <c r="L924" s="16" t="n">
        <v>0.0619320794505266</v>
      </c>
      <c r="M924" s="16" t="n">
        <v>0.662814814814815</v>
      </c>
      <c r="N924" s="18" t="n">
        <v>1.58949612379496E-005</v>
      </c>
      <c r="O924" s="16" t="n">
        <v>-0.0708848346430502</v>
      </c>
      <c r="P924" s="16" t="n">
        <v>0.0929474132306608</v>
      </c>
    </row>
    <row r="925" customFormat="false" ht="15" hidden="false" customHeight="false" outlineLevel="0" collapsed="false">
      <c r="A925" s="17" t="n">
        <v>1320</v>
      </c>
      <c r="B925" s="6"/>
      <c r="C925" s="16" t="n">
        <v>0.505371064008967</v>
      </c>
      <c r="D925" s="16" t="n">
        <v>0.500122032230243</v>
      </c>
      <c r="E925" s="16" t="n">
        <v>0.563037037037037</v>
      </c>
      <c r="F925" s="16" t="n">
        <v>-0.186410586908285</v>
      </c>
      <c r="G925" s="16" t="n">
        <v>0.141990227288972</v>
      </c>
      <c r="H925" s="6"/>
      <c r="I925" s="16" t="n">
        <v>-0.00213348065576967</v>
      </c>
      <c r="J925" s="16" t="n">
        <v>-0.00205506176891891</v>
      </c>
      <c r="K925" s="16" t="n">
        <v>0.566567901234568</v>
      </c>
      <c r="L925" s="16" t="n">
        <v>0.0566773608252912</v>
      </c>
      <c r="M925" s="16" t="n">
        <v>0.668074074074074</v>
      </c>
      <c r="N925" s="18" t="n">
        <v>9.41594978513066E-006</v>
      </c>
      <c r="O925" s="16" t="n">
        <v>-0.0695286688137495</v>
      </c>
      <c r="P925" s="16" t="n">
        <v>0.0947986005735036</v>
      </c>
    </row>
    <row r="926" customFormat="false" ht="15" hidden="false" customHeight="false" outlineLevel="0" collapsed="false">
      <c r="A926" s="17" t="n">
        <v>1321</v>
      </c>
      <c r="B926" s="6"/>
      <c r="C926" s="16" t="n">
        <v>0.503194876238184</v>
      </c>
      <c r="D926" s="16" t="n">
        <v>0.498029945608868</v>
      </c>
      <c r="E926" s="16" t="n">
        <v>0.561604938271605</v>
      </c>
      <c r="F926" s="16" t="n">
        <v>-0.182528234763305</v>
      </c>
      <c r="G926" s="16" t="n">
        <v>0.152664478689512</v>
      </c>
      <c r="H926" s="6"/>
      <c r="I926" s="16" t="n">
        <v>-0.00217862988511832</v>
      </c>
      <c r="J926" s="16" t="n">
        <v>-0.00209773295975976</v>
      </c>
      <c r="K926" s="16" t="n">
        <v>0.568222222222222</v>
      </c>
      <c r="L926" s="16" t="n">
        <v>0.0515898362925472</v>
      </c>
      <c r="M926" s="16" t="n">
        <v>0.668740740740741</v>
      </c>
      <c r="N926" s="18" t="n">
        <v>7.7517114338919E-006</v>
      </c>
      <c r="O926" s="16" t="n">
        <v>-0.0680873872482476</v>
      </c>
      <c r="P926" s="16" t="n">
        <v>0.0967256583889537</v>
      </c>
    </row>
    <row r="927" customFormat="false" ht="15" hidden="false" customHeight="false" outlineLevel="0" collapsed="false">
      <c r="A927" s="17" t="n">
        <v>1322</v>
      </c>
      <c r="B927" s="6"/>
      <c r="C927" s="16" t="n">
        <v>0.500971866311945</v>
      </c>
      <c r="D927" s="16" t="n">
        <v>0.495895294667064</v>
      </c>
      <c r="E927" s="16" t="n">
        <v>0.560666666666667</v>
      </c>
      <c r="F927" s="16" t="n">
        <v>-0.178513545079638</v>
      </c>
      <c r="G927" s="16" t="n">
        <v>0.16116193159501</v>
      </c>
      <c r="H927" s="6"/>
      <c r="I927" s="16" t="n">
        <v>-0.00222082086380622</v>
      </c>
      <c r="J927" s="16" t="n">
        <v>-0.00213753423662521</v>
      </c>
      <c r="K927" s="16" t="n">
        <v>0.569777777777778</v>
      </c>
      <c r="L927" s="16" t="n">
        <v>0.0468671741241347</v>
      </c>
      <c r="M927" s="16" t="n">
        <v>0.667950617283951</v>
      </c>
      <c r="N927" s="18" t="n">
        <v>8.26770963885462E-006</v>
      </c>
      <c r="O927" s="16" t="n">
        <v>-0.066596528432884</v>
      </c>
      <c r="P927" s="16" t="n">
        <v>0.0986493219878405</v>
      </c>
    </row>
    <row r="928" customFormat="false" ht="15" hidden="false" customHeight="false" outlineLevel="0" collapsed="false">
      <c r="A928" s="17" t="n">
        <v>1323</v>
      </c>
      <c r="B928" s="6"/>
      <c r="C928" s="16" t="n">
        <v>0.498708709903378</v>
      </c>
      <c r="D928" s="16" t="n">
        <v>0.493723103437732</v>
      </c>
      <c r="E928" s="16" t="n">
        <v>0.559654320987654</v>
      </c>
      <c r="F928" s="16" t="n">
        <v>-0.174431033249263</v>
      </c>
      <c r="G928" s="16" t="n">
        <v>0.171514521615028</v>
      </c>
      <c r="H928" s="6"/>
      <c r="I928" s="16" t="n">
        <v>-0.00225918448042411</v>
      </c>
      <c r="J928" s="16" t="n">
        <v>-0.00217379748348314</v>
      </c>
      <c r="K928" s="16" t="n">
        <v>0.571135802469136</v>
      </c>
      <c r="L928" s="16" t="n">
        <v>0.0431513744147458</v>
      </c>
      <c r="M928" s="16" t="n">
        <v>0.662</v>
      </c>
      <c r="N928" s="18" t="n">
        <v>1.50222994464061E-005</v>
      </c>
      <c r="O928" s="16" t="n">
        <v>-0.0650800263101404</v>
      </c>
      <c r="P928" s="16" t="n">
        <v>0.100371537081209</v>
      </c>
    </row>
    <row r="929" customFormat="false" ht="15" hidden="false" customHeight="false" outlineLevel="0" collapsed="false">
      <c r="A929" s="17" t="n">
        <v>1324</v>
      </c>
      <c r="B929" s="6"/>
      <c r="C929" s="16" t="n">
        <v>0.496406948417002</v>
      </c>
      <c r="D929" s="16" t="n">
        <v>0.491512796465891</v>
      </c>
      <c r="E929" s="16" t="n">
        <v>0.55920987654321</v>
      </c>
      <c r="F929" s="16" t="n">
        <v>-0.170357967100927</v>
      </c>
      <c r="G929" s="16" t="n">
        <v>0.182413072487484</v>
      </c>
      <c r="H929" s="6"/>
      <c r="I929" s="16" t="n">
        <v>-0.00229468362199044</v>
      </c>
      <c r="J929" s="16" t="n">
        <v>-0.00220748488037467</v>
      </c>
      <c r="K929" s="16" t="n">
        <v>0.572987654320988</v>
      </c>
      <c r="L929" s="16" t="n">
        <v>0.0401485184315749</v>
      </c>
      <c r="M929" s="16" t="n">
        <v>0.653753086419753</v>
      </c>
      <c r="N929" s="18" t="n">
        <v>2.66664533820721E-005</v>
      </c>
      <c r="O929" s="16" t="n">
        <v>-0.0635665834124377</v>
      </c>
      <c r="P929" s="16" t="n">
        <v>0.101869569130323</v>
      </c>
    </row>
    <row r="930" customFormat="false" ht="15" hidden="false" customHeight="false" outlineLevel="0" collapsed="false">
      <c r="A930" s="17" t="n">
        <v>1325</v>
      </c>
      <c r="B930" s="6"/>
      <c r="C930" s="16" t="n">
        <v>0.494070621064</v>
      </c>
      <c r="D930" s="16" t="n">
        <v>0.489267563820381</v>
      </c>
      <c r="E930" s="16" t="n">
        <v>0.558493827160494</v>
      </c>
      <c r="F930" s="16" t="n">
        <v>-0.166326196300267</v>
      </c>
      <c r="G930" s="16" t="n">
        <v>0.193898084729014</v>
      </c>
      <c r="H930" s="6"/>
      <c r="I930" s="16" t="n">
        <v>-0.00232617029003789</v>
      </c>
      <c r="J930" s="16" t="n">
        <v>-0.00223750417525914</v>
      </c>
      <c r="K930" s="16" t="n">
        <v>0.574271604938272</v>
      </c>
      <c r="L930" s="16" t="n">
        <v>0.0375933460435636</v>
      </c>
      <c r="M930" s="16" t="n">
        <v>0.642320987654321</v>
      </c>
      <c r="N930" s="18" t="n">
        <v>5.4652878457585E-005</v>
      </c>
      <c r="O930" s="16" t="n">
        <v>-0.0620680526824179</v>
      </c>
      <c r="P930" s="16" t="n">
        <v>0.103148472031363</v>
      </c>
    </row>
    <row r="931" customFormat="false" ht="15" hidden="false" customHeight="false" outlineLevel="0" collapsed="false">
      <c r="A931" s="17" t="n">
        <v>1326</v>
      </c>
      <c r="B931" s="6"/>
      <c r="C931" s="16" t="n">
        <v>0.491709844589667</v>
      </c>
      <c r="D931" s="16" t="n">
        <v>0.486996554089224</v>
      </c>
      <c r="E931" s="16" t="n">
        <v>0.557481481481482</v>
      </c>
      <c r="F931" s="16" t="n">
        <v>-0.162372049206362</v>
      </c>
      <c r="G931" s="16" t="n">
        <v>0.205932018701332</v>
      </c>
      <c r="H931" s="6"/>
      <c r="I931" s="16" t="n">
        <v>-0.00235313723248257</v>
      </c>
      <c r="J931" s="16" t="n">
        <v>-0.00226387141101051</v>
      </c>
      <c r="K931" s="16" t="n">
        <v>0.574592592592593</v>
      </c>
      <c r="L931" s="16" t="n">
        <v>0.0367651019863257</v>
      </c>
      <c r="M931" s="16" t="n">
        <v>0.625382716049383</v>
      </c>
      <c r="N931" s="18" t="n">
        <v>0.000112690502869952</v>
      </c>
      <c r="O931" s="16" t="n">
        <v>-0.0605979652854992</v>
      </c>
      <c r="P931" s="16" t="n">
        <v>0.103628641237929</v>
      </c>
    </row>
    <row r="932" customFormat="false" ht="15" hidden="false" customHeight="false" outlineLevel="0" collapsed="false">
      <c r="A932" s="17" t="n">
        <v>1327</v>
      </c>
      <c r="B932" s="6"/>
      <c r="C932" s="16" t="n">
        <v>0.489324854718717</v>
      </c>
      <c r="D932" s="16" t="n">
        <v>0.484699867427521</v>
      </c>
      <c r="E932" s="16" t="n">
        <v>0.556320987654321</v>
      </c>
      <c r="F932" s="16" t="n">
        <v>-0.158500434250097</v>
      </c>
      <c r="G932" s="16" t="n">
        <v>0.218142706290917</v>
      </c>
      <c r="H932" s="6"/>
      <c r="I932" s="16" t="n">
        <v>-0.00237570245232954</v>
      </c>
      <c r="J932" s="16" t="n">
        <v>-0.00228603093468114</v>
      </c>
      <c r="K932" s="16" t="n">
        <v>0.575185185185185</v>
      </c>
      <c r="L932" s="16" t="n">
        <v>0.0359788240528533</v>
      </c>
      <c r="M932" s="16" t="n">
        <v>0.614320987654321</v>
      </c>
      <c r="N932" s="18" t="n">
        <v>0.000265490778990772</v>
      </c>
      <c r="O932" s="16" t="n">
        <v>-0.0591581797522487</v>
      </c>
      <c r="P932" s="16" t="n">
        <v>0.104099683659068</v>
      </c>
    </row>
    <row r="933" customFormat="false" ht="15" hidden="false" customHeight="false" outlineLevel="0" collapsed="false">
      <c r="A933" s="17" t="n">
        <v>1328</v>
      </c>
      <c r="B933" s="6"/>
      <c r="C933" s="16" t="n">
        <v>0.486917269440923</v>
      </c>
      <c r="D933" s="16" t="n">
        <v>0.482381482525893</v>
      </c>
      <c r="E933" s="16" t="n">
        <v>0.555506172839506</v>
      </c>
      <c r="F933" s="16" t="n">
        <v>-0.154630244306092</v>
      </c>
      <c r="G933" s="16" t="n">
        <v>0.230729168608878</v>
      </c>
      <c r="H933" s="6"/>
      <c r="I933" s="16" t="n">
        <v>-0.00239470273138145</v>
      </c>
      <c r="J933" s="16" t="n">
        <v>-0.00230452340912357</v>
      </c>
      <c r="K933" s="16" t="n">
        <v>0.575975308641975</v>
      </c>
      <c r="L933" s="16" t="n">
        <v>0.0345865446046243</v>
      </c>
      <c r="M933" s="16" t="n">
        <v>0.61037037037037</v>
      </c>
      <c r="N933" s="18" t="n">
        <v>0.000565663874457269</v>
      </c>
      <c r="O933" s="16" t="n">
        <v>-0.0577185550706027</v>
      </c>
      <c r="P933" s="16" t="n">
        <v>0.104876035567124</v>
      </c>
    </row>
    <row r="934" customFormat="false" ht="15" hidden="false" customHeight="false" outlineLevel="0" collapsed="false">
      <c r="A934" s="17" t="n">
        <v>1329</v>
      </c>
      <c r="B934" s="6"/>
      <c r="C934" s="16" t="n">
        <v>0.484492591093225</v>
      </c>
      <c r="D934" s="16" t="n">
        <v>0.480044352135151</v>
      </c>
      <c r="E934" s="16" t="n">
        <v>0.554666666666667</v>
      </c>
      <c r="F934" s="16" t="n">
        <v>-0.150850615022594</v>
      </c>
      <c r="G934" s="16" t="n">
        <v>0.243409727075421</v>
      </c>
      <c r="H934" s="6"/>
      <c r="I934" s="16" t="n">
        <v>-0.00240936591275261</v>
      </c>
      <c r="J934" s="16" t="n">
        <v>-0.00231845357210023</v>
      </c>
      <c r="K934" s="16" t="n">
        <v>0.576740740740741</v>
      </c>
      <c r="L934" s="16" t="n">
        <v>0.032394970810249</v>
      </c>
      <c r="M934" s="16" t="n">
        <v>0.622987654320988</v>
      </c>
      <c r="N934" s="18" t="n">
        <v>0.00040326021163749</v>
      </c>
      <c r="O934" s="16" t="n">
        <v>-0.0563122692609073</v>
      </c>
      <c r="P934" s="16" t="n">
        <v>0.106142523977275</v>
      </c>
    </row>
    <row r="935" customFormat="false" ht="15" hidden="false" customHeight="false" outlineLevel="0" collapsed="false">
      <c r="A935" s="17" t="n">
        <v>1330</v>
      </c>
      <c r="B935" s="6"/>
      <c r="C935" s="16" t="n">
        <v>0.482055026252201</v>
      </c>
      <c r="D935" s="16" t="n">
        <v>0.477694863690025</v>
      </c>
      <c r="E935" s="16" t="n">
        <v>0.553555555555556</v>
      </c>
      <c r="F935" s="16" t="n">
        <v>-0.147090336524035</v>
      </c>
      <c r="G935" s="16" t="n">
        <v>0.256929619934665</v>
      </c>
      <c r="H935" s="6"/>
      <c r="I935" s="16" t="n">
        <v>-0.00242040671763072</v>
      </c>
      <c r="J935" s="16" t="n">
        <v>-0.00232816979809518</v>
      </c>
      <c r="K935" s="16" t="n">
        <v>0.578172839506173</v>
      </c>
      <c r="L935" s="16" t="n">
        <v>0.0288149662675379</v>
      </c>
      <c r="M935" s="16" t="n">
        <v>0.640592592592593</v>
      </c>
      <c r="N935" s="18" t="n">
        <v>0.000121994167244695</v>
      </c>
      <c r="O935" s="16" t="n">
        <v>-0.0549128506107904</v>
      </c>
      <c r="P935" s="16" t="n">
        <v>0.108304442938861</v>
      </c>
    </row>
    <row r="936" customFormat="false" ht="15" hidden="false" customHeight="false" outlineLevel="0" collapsed="false">
      <c r="A936" s="17" t="n">
        <v>1331</v>
      </c>
      <c r="B936" s="6"/>
      <c r="C936" s="16" t="n">
        <v>0.479608141459262</v>
      </c>
      <c r="D936" s="16" t="n">
        <v>0.475337829051875</v>
      </c>
      <c r="E936" s="16" t="n">
        <v>0.55283950617284</v>
      </c>
      <c r="F936" s="16" t="n">
        <v>-0.143310302826755</v>
      </c>
      <c r="G936" s="16" t="n">
        <v>0.271164765322194</v>
      </c>
      <c r="H936" s="6"/>
      <c r="I936" s="16" t="n">
        <v>-0.0024270914613265</v>
      </c>
      <c r="J936" s="16" t="n">
        <v>-0.00233306171591424</v>
      </c>
      <c r="K936" s="16" t="n">
        <v>0.580444444444444</v>
      </c>
      <c r="L936" s="16" t="n">
        <v>0.0243913871162778</v>
      </c>
      <c r="M936" s="16" t="n">
        <v>0.659308641975309</v>
      </c>
      <c r="N936" s="18" t="n">
        <v>2.0229892906129E-005</v>
      </c>
      <c r="O936" s="16" t="n">
        <v>-0.053505753689887</v>
      </c>
      <c r="P936" s="16" t="n">
        <v>0.111266177263745</v>
      </c>
    </row>
    <row r="937" customFormat="false" ht="15" hidden="false" customHeight="false" outlineLevel="0" collapsed="false">
      <c r="A937" s="17" t="n">
        <v>1332</v>
      </c>
      <c r="B937" s="6"/>
      <c r="C937" s="16" t="n">
        <v>0.477158110445722</v>
      </c>
      <c r="D937" s="16" t="n">
        <v>0.472978210212129</v>
      </c>
      <c r="E937" s="16" t="n">
        <v>0.552271604938272</v>
      </c>
      <c r="F937" s="16" t="n">
        <v>-0.139553238101575</v>
      </c>
      <c r="G937" s="16" t="n">
        <v>0.285229780579105</v>
      </c>
      <c r="H937" s="6"/>
      <c r="I937" s="16" t="n">
        <v>-0.00243014538926843</v>
      </c>
      <c r="J937" s="16" t="n">
        <v>-0.00233370851382481</v>
      </c>
      <c r="K937" s="16" t="n">
        <v>0.584098765432099</v>
      </c>
      <c r="L937" s="16" t="n">
        <v>0.0194524454047688</v>
      </c>
      <c r="M937" s="16" t="n">
        <v>0.674592592592593</v>
      </c>
      <c r="N937" s="18" t="n">
        <v>2.78181537933153E-006</v>
      </c>
      <c r="O937" s="16" t="n">
        <v>-0.0521068909305781</v>
      </c>
      <c r="P937" s="16" t="n">
        <v>0.115209060156642</v>
      </c>
    </row>
    <row r="938" customFormat="false" ht="15" hidden="false" customHeight="false" outlineLevel="0" collapsed="false">
      <c r="A938" s="17" t="n">
        <v>1333</v>
      </c>
      <c r="B938" s="6"/>
      <c r="C938" s="16" t="n">
        <v>0.474706197453732</v>
      </c>
      <c r="D938" s="16" t="n">
        <v>0.47061912163389</v>
      </c>
      <c r="E938" s="16" t="n">
        <v>0.551259259259259</v>
      </c>
      <c r="F938" s="16" t="n">
        <v>-0.135759852621459</v>
      </c>
      <c r="G938" s="16" t="n">
        <v>0.300434706136732</v>
      </c>
      <c r="H938" s="6"/>
      <c r="I938" s="16" t="n">
        <v>-0.00242900299884129</v>
      </c>
      <c r="J938" s="16" t="n">
        <v>-0.00232954987576187</v>
      </c>
      <c r="K938" s="16" t="n">
        <v>0.587530864197531</v>
      </c>
      <c r="L938" s="16" t="n">
        <v>0.014527586651715</v>
      </c>
      <c r="M938" s="16" t="n">
        <v>0.68520987654321</v>
      </c>
      <c r="N938" s="18" t="n">
        <v>6.2591694864981E-007</v>
      </c>
      <c r="O938" s="16" t="n">
        <v>-0.0506941936870497</v>
      </c>
      <c r="P938" s="16" t="n">
        <v>0.120189004046468</v>
      </c>
    </row>
    <row r="939" customFormat="false" ht="15" hidden="false" customHeight="false" outlineLevel="0" collapsed="false">
      <c r="A939" s="17" t="n">
        <v>1334</v>
      </c>
      <c r="B939" s="6"/>
      <c r="C939" s="16" t="n">
        <v>0.472254840308632</v>
      </c>
      <c r="D939" s="16" t="n">
        <v>0.468265466824095</v>
      </c>
      <c r="E939" s="16" t="n">
        <v>0.550197530864198</v>
      </c>
      <c r="F939" s="16" t="n">
        <v>-0.131850292196788</v>
      </c>
      <c r="G939" s="16" t="n">
        <v>0.315651120631661</v>
      </c>
      <c r="H939" s="6"/>
      <c r="I939" s="16" t="n">
        <v>-0.00242374523882932</v>
      </c>
      <c r="J939" s="16" t="n">
        <v>-0.00232098214801445</v>
      </c>
      <c r="K939" s="16" t="n">
        <v>0.591728395061728</v>
      </c>
      <c r="L939" s="16" t="n">
        <v>0.0102455290413132</v>
      </c>
      <c r="M939" s="16" t="n">
        <v>0.692148148148148</v>
      </c>
      <c r="N939" s="18" t="n">
        <v>1.69811690726935E-007</v>
      </c>
      <c r="O939" s="16" t="n">
        <v>-0.0492379132585314</v>
      </c>
      <c r="P939" s="16" t="n">
        <v>0.125831287011353</v>
      </c>
    </row>
    <row r="940" customFormat="false" ht="15" hidden="false" customHeight="false" outlineLevel="0" collapsed="false">
      <c r="A940" s="17" t="n">
        <v>1335</v>
      </c>
      <c r="B940" s="6"/>
      <c r="C940" s="16" t="n">
        <v>0.469811131100958</v>
      </c>
      <c r="D940" s="16" t="n">
        <v>0.465923495409867</v>
      </c>
      <c r="E940" s="16" t="n">
        <v>0.549185185185185</v>
      </c>
      <c r="F940" s="16" t="n">
        <v>-0.127855487083156</v>
      </c>
      <c r="G940" s="16" t="n">
        <v>0.331063014392613</v>
      </c>
      <c r="H940" s="6"/>
      <c r="I940" s="16" t="n">
        <v>-0.00241442372165132</v>
      </c>
      <c r="J940" s="16" t="n">
        <v>-0.00230783004443899</v>
      </c>
      <c r="K940" s="16" t="n">
        <v>0.596814814814815</v>
      </c>
      <c r="L940" s="16" t="n">
        <v>0.00670194029038559</v>
      </c>
      <c r="M940" s="16" t="n">
        <v>0.694049382716049</v>
      </c>
      <c r="N940" s="18" t="n">
        <v>9.10070465596722E-008</v>
      </c>
      <c r="O940" s="16" t="n">
        <v>-0.0477495554840151</v>
      </c>
      <c r="P940" s="16" t="n">
        <v>0.13249092708759</v>
      </c>
    </row>
    <row r="941" customFormat="false" ht="15" hidden="false" customHeight="false" outlineLevel="0" collapsed="false">
      <c r="A941" s="17" t="n">
        <v>1336</v>
      </c>
      <c r="B941" s="6"/>
      <c r="C941" s="16" t="n">
        <v>0.467383737082435</v>
      </c>
      <c r="D941" s="16" t="n">
        <v>0.463602702731608</v>
      </c>
      <c r="E941" s="16" t="n">
        <v>0.548567901234568</v>
      </c>
      <c r="F941" s="16" t="n">
        <v>-0.123751011331635</v>
      </c>
      <c r="G941" s="16" t="n">
        <v>0.347359565497634</v>
      </c>
      <c r="H941" s="6"/>
      <c r="I941" s="16" t="n">
        <v>-0.0024021842200615</v>
      </c>
      <c r="J941" s="16" t="n">
        <v>-0.00229106066245983</v>
      </c>
      <c r="K941" s="16" t="n">
        <v>0.602222222222222</v>
      </c>
      <c r="L941" s="16" t="n">
        <v>0.00395991218635488</v>
      </c>
      <c r="M941" s="16" t="n">
        <v>0.694222222222222</v>
      </c>
      <c r="N941" s="18" t="n">
        <v>5.81232488579789E-008</v>
      </c>
      <c r="O941" s="16" t="n">
        <v>-0.0462200061116562</v>
      </c>
      <c r="P941" s="16" t="n">
        <v>0.140403507428239</v>
      </c>
    </row>
    <row r="942" customFormat="false" ht="15" hidden="false" customHeight="false" outlineLevel="0" collapsed="false">
      <c r="A942" s="17" t="n">
        <v>1337</v>
      </c>
      <c r="B942" s="6"/>
      <c r="C942" s="16" t="n">
        <v>0.46496829452616</v>
      </c>
      <c r="D942" s="16" t="n">
        <v>0.461299557094469</v>
      </c>
      <c r="E942" s="16" t="n">
        <v>0.54720987654321</v>
      </c>
      <c r="F942" s="16" t="n">
        <v>-0.119508022555591</v>
      </c>
      <c r="G942" s="16" t="n">
        <v>0.364558704216603</v>
      </c>
      <c r="H942" s="6"/>
      <c r="I942" s="16" t="n">
        <v>-0.00238643639617598</v>
      </c>
      <c r="J942" s="16" t="n">
        <v>-0.00227026194925448</v>
      </c>
      <c r="K942" s="16" t="n">
        <v>0.609456790123457</v>
      </c>
      <c r="L942" s="16" t="n">
        <v>0.00209706172501238</v>
      </c>
      <c r="M942" s="16" t="n">
        <v>0.695456790123457</v>
      </c>
      <c r="N942" s="18" t="n">
        <v>2.97803840453464E-008</v>
      </c>
      <c r="O942" s="16" t="n">
        <v>-0.0446384976242544</v>
      </c>
      <c r="P942" s="16" t="n">
        <v>0.149446510706862</v>
      </c>
    </row>
    <row r="943" customFormat="false" ht="15" hidden="false" customHeight="false" outlineLevel="0" collapsed="false">
      <c r="A943" s="17" t="n">
        <v>1338</v>
      </c>
      <c r="B943" s="6"/>
      <c r="C943" s="16" t="n">
        <v>0.462572895438059</v>
      </c>
      <c r="D943" s="16" t="n">
        <v>0.459022478076593</v>
      </c>
      <c r="E943" s="16" t="n">
        <v>0.545703703703704</v>
      </c>
      <c r="F943" s="16" t="n">
        <v>-0.115119002566479</v>
      </c>
      <c r="G943" s="16" t="n">
        <v>0.384704483426675</v>
      </c>
      <c r="H943" s="6"/>
      <c r="I943" s="16" t="n">
        <v>-0.00236695646530208</v>
      </c>
      <c r="J943" s="16" t="n">
        <v>-0.00224527640096826</v>
      </c>
      <c r="K943" s="16" t="n">
        <v>0.617555555555556</v>
      </c>
      <c r="L943" s="18" t="n">
        <v>0.000983299755637595</v>
      </c>
      <c r="M943" s="16" t="n">
        <v>0.697135802469136</v>
      </c>
      <c r="N943" s="18" t="n">
        <v>1.26522800666619E-008</v>
      </c>
      <c r="O943" s="16" t="n">
        <v>-0.0430022051878748</v>
      </c>
      <c r="P943" s="16" t="n">
        <v>0.159630630164354</v>
      </c>
    </row>
    <row r="944" customFormat="false" ht="15" hidden="false" customHeight="false" outlineLevel="0" collapsed="false">
      <c r="A944" s="17" t="n">
        <v>1339</v>
      </c>
      <c r="B944" s="6"/>
      <c r="C944" s="16" t="n">
        <v>0.460201469669224</v>
      </c>
      <c r="D944" s="16" t="n">
        <v>0.456773425925308</v>
      </c>
      <c r="E944" s="16" t="n">
        <v>0.544641975308642</v>
      </c>
      <c r="F944" s="16" t="n">
        <v>-0.110649460220411</v>
      </c>
      <c r="G944" s="16" t="n">
        <v>0.404879181816208</v>
      </c>
      <c r="H944" s="6"/>
      <c r="I944" s="16" t="n">
        <v>-0.00234538200119286</v>
      </c>
      <c r="J944" s="16" t="n">
        <v>-0.0022177982238087</v>
      </c>
      <c r="K944" s="16" t="n">
        <v>0.626395061728395</v>
      </c>
      <c r="L944" s="18" t="n">
        <v>0.000406651502594106</v>
      </c>
      <c r="M944" s="16" t="n">
        <v>0.698814814814815</v>
      </c>
      <c r="N944" s="18" t="n">
        <v>5.30328692850426E-009</v>
      </c>
      <c r="O944" s="16" t="n">
        <v>-0.0413355371867375</v>
      </c>
      <c r="P944" s="16" t="n">
        <v>0.170826069710037</v>
      </c>
    </row>
    <row r="945" customFormat="false" ht="15" hidden="false" customHeight="false" outlineLevel="0" collapsed="false">
      <c r="A945" s="17" t="n">
        <v>1340</v>
      </c>
      <c r="B945" s="6"/>
      <c r="C945" s="16" t="n">
        <v>0.457857930534741</v>
      </c>
      <c r="D945" s="16" t="n">
        <v>0.454557803909263</v>
      </c>
      <c r="E945" s="16" t="n">
        <v>0.543135802469136</v>
      </c>
      <c r="F945" s="16" t="n">
        <v>-0.106052712945402</v>
      </c>
      <c r="G945" s="16" t="n">
        <v>0.427227075978731</v>
      </c>
      <c r="H945" s="6"/>
      <c r="I945" s="16" t="n">
        <v>-0.00232116263182491</v>
      </c>
      <c r="J945" s="16" t="n">
        <v>-0.00218744493642596</v>
      </c>
      <c r="K945" s="16" t="n">
        <v>0.636641975308642</v>
      </c>
      <c r="L945" s="18" t="n">
        <v>0.000148325217614724</v>
      </c>
      <c r="M945" s="16" t="n">
        <v>0.700691358024691</v>
      </c>
      <c r="N945" s="18" t="n">
        <v>2.03968579006818E-009</v>
      </c>
      <c r="O945" s="16" t="n">
        <v>-0.0396210752996556</v>
      </c>
      <c r="P945" s="16" t="n">
        <v>0.182876345061912</v>
      </c>
    </row>
    <row r="946" customFormat="false" ht="15" hidden="false" customHeight="false" outlineLevel="0" collapsed="false">
      <c r="A946" s="17" t="n">
        <v>1341</v>
      </c>
      <c r="B946" s="6"/>
      <c r="C946" s="16" t="n">
        <v>0.455540543618953</v>
      </c>
      <c r="D946" s="16" t="n">
        <v>0.452375111869228</v>
      </c>
      <c r="E946" s="16" t="n">
        <v>0.541876543209877</v>
      </c>
      <c r="F946" s="16" t="n">
        <v>-0.101291237987991</v>
      </c>
      <c r="G946" s="16" t="n">
        <v>0.449026214384024</v>
      </c>
      <c r="H946" s="6"/>
      <c r="I946" s="16" t="n">
        <v>-0.00229531210684687</v>
      </c>
      <c r="J946" s="16" t="n">
        <v>-0.00215541980545772</v>
      </c>
      <c r="K946" s="16" t="n">
        <v>0.645876543209877</v>
      </c>
      <c r="L946" s="18" t="n">
        <v>4.92466001092335E-005</v>
      </c>
      <c r="M946" s="16" t="n">
        <v>0.704765432098765</v>
      </c>
      <c r="N946" s="18" t="n">
        <v>5.37417295804746E-010</v>
      </c>
      <c r="O946" s="16" t="n">
        <v>-0.0378448056072499</v>
      </c>
      <c r="P946" s="16" t="n">
        <v>0.195450387795226</v>
      </c>
    </row>
    <row r="947" customFormat="false" ht="15" hidden="false" customHeight="false" outlineLevel="0" collapsed="false">
      <c r="A947" s="17" t="n">
        <v>1342</v>
      </c>
      <c r="B947" s="6"/>
      <c r="C947" s="16" t="n">
        <v>0.453252163532022</v>
      </c>
      <c r="D947" s="16" t="n">
        <v>0.450228659390694</v>
      </c>
      <c r="E947" s="16" t="n">
        <v>0.540543209876543</v>
      </c>
      <c r="F947" s="16" t="n">
        <v>-0.096352311721738</v>
      </c>
      <c r="G947" s="16" t="n">
        <v>0.473384524763313</v>
      </c>
      <c r="H947" s="6"/>
      <c r="I947" s="16" t="n">
        <v>-0.00226815527039014</v>
      </c>
      <c r="J947" s="16" t="n">
        <v>-0.00212160907283761</v>
      </c>
      <c r="K947" s="16" t="n">
        <v>0.656765432098766</v>
      </c>
      <c r="L947" s="18" t="n">
        <v>1.37431422699618E-005</v>
      </c>
      <c r="M947" s="16" t="n">
        <v>0.70720987654321</v>
      </c>
      <c r="N947" s="18" t="n">
        <v>1.65670012238724E-010</v>
      </c>
      <c r="O947" s="16" t="n">
        <v>-0.0360019587602652</v>
      </c>
      <c r="P947" s="16" t="n">
        <v>0.209134946390938</v>
      </c>
    </row>
    <row r="948" customFormat="false" ht="15" hidden="false" customHeight="false" outlineLevel="0" collapsed="false">
      <c r="A948" s="17" t="n">
        <v>1343</v>
      </c>
      <c r="B948" s="6"/>
      <c r="C948" s="16" t="n">
        <v>0.450995433543885</v>
      </c>
      <c r="D948" s="16" t="n">
        <v>0.448120678337707</v>
      </c>
      <c r="E948" s="16" t="n">
        <v>0.538962962962963</v>
      </c>
      <c r="F948" s="16" t="n">
        <v>-0.0912502339435147</v>
      </c>
      <c r="G948" s="16" t="n">
        <v>0.498706330874238</v>
      </c>
      <c r="H948" s="6"/>
      <c r="I948" s="16" t="n">
        <v>-0.00224108841920755</v>
      </c>
      <c r="J948" s="16" t="n">
        <v>-0.00208748980718098</v>
      </c>
      <c r="K948" s="16" t="n">
        <v>0.667975308641975</v>
      </c>
      <c r="L948" s="18" t="n">
        <v>3.30068770497869E-006</v>
      </c>
      <c r="M948" s="16" t="n">
        <v>0.709086419753086</v>
      </c>
      <c r="N948" s="18" t="n">
        <v>7.07117586936092E-011</v>
      </c>
      <c r="O948" s="16" t="n">
        <v>-0.0340978501432426</v>
      </c>
      <c r="P948" s="16" t="n">
        <v>0.223669044626977</v>
      </c>
    </row>
    <row r="949" customFormat="false" ht="15" hidden="false" customHeight="false" outlineLevel="0" collapsed="false">
      <c r="A949" s="17" t="n">
        <v>1344</v>
      </c>
      <c r="B949" s="6"/>
      <c r="C949" s="16" t="n">
        <v>0.448771673896653</v>
      </c>
      <c r="D949" s="16" t="n">
        <v>0.446052450676189</v>
      </c>
      <c r="E949" s="16" t="n">
        <v>0.537925925925926</v>
      </c>
      <c r="F949" s="16" t="n">
        <v>-0.085986010831801</v>
      </c>
      <c r="G949" s="16" t="n">
        <v>0.525183513059495</v>
      </c>
      <c r="H949" s="6"/>
      <c r="I949" s="16" t="n">
        <v>-0.00221491313406498</v>
      </c>
      <c r="J949" s="16" t="n">
        <v>-0.00205373411164495</v>
      </c>
      <c r="K949" s="16" t="n">
        <v>0.68083950617284</v>
      </c>
      <c r="L949" s="18" t="n">
        <v>6.84007356374414E-007</v>
      </c>
      <c r="M949" s="16" t="n">
        <v>0.710641975308642</v>
      </c>
      <c r="N949" s="18" t="n">
        <v>2.83093753597721E-011</v>
      </c>
      <c r="O949" s="16" t="n">
        <v>-0.0321328394240486</v>
      </c>
      <c r="P949" s="16" t="n">
        <v>0.239103108741046</v>
      </c>
    </row>
    <row r="950" customFormat="false" ht="15" hidden="false" customHeight="false" outlineLevel="0" collapsed="false">
      <c r="A950" s="17" t="n">
        <v>1345</v>
      </c>
      <c r="B950" s="6"/>
      <c r="C950" s="16" t="n">
        <v>0.44657924615034</v>
      </c>
      <c r="D950" s="16" t="n">
        <v>0.444022887717657</v>
      </c>
      <c r="E950" s="16" t="n">
        <v>0.536444444444445</v>
      </c>
      <c r="F950" s="16" t="n">
        <v>-0.08054186527516</v>
      </c>
      <c r="G950" s="16" t="n">
        <v>0.552504020066287</v>
      </c>
      <c r="H950" s="6"/>
      <c r="I950" s="16" t="n">
        <v>-0.00218982101196432</v>
      </c>
      <c r="J950" s="16" t="n">
        <v>-0.00202089657717378</v>
      </c>
      <c r="K950" s="16" t="n">
        <v>0.693407407407407</v>
      </c>
      <c r="L950" s="18" t="n">
        <v>1.23897071303421E-007</v>
      </c>
      <c r="M950" s="16" t="n">
        <v>0.71283950617284</v>
      </c>
      <c r="N950" s="18" t="n">
        <v>1.56520126724982E-011</v>
      </c>
      <c r="O950" s="16" t="n">
        <v>-0.0301002761591679</v>
      </c>
      <c r="P950" s="16" t="n">
        <v>0.25483718566589</v>
      </c>
    </row>
    <row r="951" customFormat="false" ht="15" hidden="false" customHeight="false" outlineLevel="0" collapsed="false">
      <c r="A951" s="17" t="n">
        <v>1346</v>
      </c>
      <c r="B951" s="6"/>
      <c r="C951" s="16" t="n">
        <v>0.44441795345833</v>
      </c>
      <c r="D951" s="16" t="n">
        <v>0.442031725521134</v>
      </c>
      <c r="E951" s="16" t="n">
        <v>0.535061728395062</v>
      </c>
      <c r="F951" s="16" t="n">
        <v>-0.0749189439186946</v>
      </c>
      <c r="G951" s="16" t="n">
        <v>0.57813072484024</v>
      </c>
      <c r="H951" s="6"/>
      <c r="I951" s="16" t="n">
        <v>-0.00216574335618722</v>
      </c>
      <c r="J951" s="16" t="n">
        <v>-0.00198937459124556</v>
      </c>
      <c r="K951" s="16" t="n">
        <v>0.706123456790123</v>
      </c>
      <c r="L951" s="18" t="n">
        <v>2.07067846358434E-008</v>
      </c>
      <c r="M951" s="16" t="n">
        <v>0.711753086419753</v>
      </c>
      <c r="N951" s="18" t="n">
        <v>1.94379269689358E-011</v>
      </c>
      <c r="O951" s="16" t="n">
        <v>-0.0280005754517762</v>
      </c>
      <c r="P951" s="16" t="n">
        <v>0.270068596431019</v>
      </c>
    </row>
    <row r="952" customFormat="false" ht="15" hidden="false" customHeight="false" outlineLevel="0" collapsed="false">
      <c r="A952" s="17" t="n">
        <v>1347</v>
      </c>
      <c r="B952" s="6"/>
      <c r="C952" s="16" t="n">
        <v>0.442280082452394</v>
      </c>
      <c r="D952" s="16" t="n">
        <v>0.440073538191053</v>
      </c>
      <c r="E952" s="16" t="n">
        <v>0.533308641975309</v>
      </c>
      <c r="F952" s="16" t="n">
        <v>-0.0690437099137297</v>
      </c>
      <c r="G952" s="16" t="n">
        <v>0.600134189324343</v>
      </c>
      <c r="H952" s="6"/>
      <c r="I952" s="16" t="n">
        <v>-0.00214377978491502</v>
      </c>
      <c r="J952" s="16" t="n">
        <v>-0.00196074210036465</v>
      </c>
      <c r="K952" s="16" t="n">
        <v>0.717604938271605</v>
      </c>
      <c r="L952" s="18" t="n">
        <v>3.65923375174253E-009</v>
      </c>
      <c r="M952" s="16" t="n">
        <v>0.709975308641975</v>
      </c>
      <c r="N952" s="18" t="n">
        <v>5.17560800107311E-011</v>
      </c>
      <c r="O952" s="16" t="n">
        <v>-0.0258062610512517</v>
      </c>
      <c r="P952" s="16" t="n">
        <v>0.283910351476493</v>
      </c>
    </row>
    <row r="953" customFormat="false" ht="15" hidden="false" customHeight="false" outlineLevel="0" collapsed="false">
      <c r="A953" s="17" t="n">
        <v>1348</v>
      </c>
      <c r="B953" s="6"/>
      <c r="C953" s="16" t="n">
        <v>0.440164371385103</v>
      </c>
      <c r="D953" s="16" t="n">
        <v>0.438147940379912</v>
      </c>
      <c r="E953" s="16" t="n">
        <v>0.531530864197531</v>
      </c>
      <c r="F953" s="16" t="n">
        <v>-0.0628894895234055</v>
      </c>
      <c r="G953" s="16" t="n">
        <v>0.62640027690155</v>
      </c>
      <c r="H953" s="6"/>
      <c r="I953" s="16" t="n">
        <v>-0.00212478924365368</v>
      </c>
      <c r="J953" s="16" t="n">
        <v>-0.00193602447330102</v>
      </c>
      <c r="K953" s="16" t="n">
        <v>0.727358024691358</v>
      </c>
      <c r="L953" s="18" t="n">
        <v>7.20727917401037E-010</v>
      </c>
      <c r="M953" s="16" t="n">
        <v>0.706246913580247</v>
      </c>
      <c r="N953" s="18" t="n">
        <v>4.01854095544105E-010</v>
      </c>
      <c r="O953" s="16" t="n">
        <v>-0.0235073497543943</v>
      </c>
      <c r="P953" s="16" t="n">
        <v>0.295997709349409</v>
      </c>
    </row>
    <row r="954" customFormat="false" ht="15" hidden="false" customHeight="false" outlineLevel="0" collapsed="false">
      <c r="A954" s="17" t="n">
        <v>1349</v>
      </c>
      <c r="B954" s="6"/>
      <c r="C954" s="16" t="n">
        <v>0.438067316799331</v>
      </c>
      <c r="D954" s="16" t="n">
        <v>0.436250620597079</v>
      </c>
      <c r="E954" s="16" t="n">
        <v>0.530049382716049</v>
      </c>
      <c r="F954" s="16" t="n">
        <v>-0.0564814678934012</v>
      </c>
      <c r="G954" s="16" t="n">
        <v>0.664466557799647</v>
      </c>
      <c r="H954" s="6"/>
      <c r="I954" s="16" t="n">
        <v>-0.00210886571024242</v>
      </c>
      <c r="J954" s="16" t="n">
        <v>-0.00191550754649394</v>
      </c>
      <c r="K954" s="16" t="n">
        <v>0.735283950617284</v>
      </c>
      <c r="L954" s="18" t="n">
        <v>1.7404640150957E-010</v>
      </c>
      <c r="M954" s="16" t="n">
        <v>0.694518518518519</v>
      </c>
      <c r="N954" s="18" t="n">
        <v>2.33826748491123E-008</v>
      </c>
      <c r="O954" s="16" t="n">
        <v>-0.0211132350785555</v>
      </c>
      <c r="P954" s="16" t="n">
        <v>0.306044907344276</v>
      </c>
    </row>
    <row r="955" customFormat="false" ht="15" hidden="false" customHeight="false" outlineLevel="0" collapsed="false">
      <c r="A955" s="17" t="n">
        <v>1350</v>
      </c>
      <c r="B955" s="6"/>
      <c r="C955" s="16" t="n">
        <v>0.43598634718691</v>
      </c>
      <c r="D955" s="16" t="n">
        <v>0.434377308928823</v>
      </c>
      <c r="E955" s="16" t="n">
        <v>0.528296296296296</v>
      </c>
      <c r="F955" s="16" t="n">
        <v>-0.0498721460646297</v>
      </c>
      <c r="G955" s="16" t="n">
        <v>0.704156606329223</v>
      </c>
      <c r="H955" s="6"/>
      <c r="I955" s="16" t="n">
        <v>-0.00209763642459731</v>
      </c>
      <c r="J955" s="16" t="n">
        <v>-0.00190108164033342</v>
      </c>
      <c r="K955" s="16" t="n">
        <v>0.741234567901235</v>
      </c>
      <c r="L955" s="18" t="n">
        <v>5.73130953588113E-011</v>
      </c>
      <c r="M955" s="16" t="n">
        <v>0.656592592592593</v>
      </c>
      <c r="N955" s="18" t="n">
        <v>2.82570333092751E-005</v>
      </c>
      <c r="O955" s="16" t="n">
        <v>-0.0186435320931519</v>
      </c>
      <c r="P955" s="16" t="n">
        <v>0.313621031793425</v>
      </c>
    </row>
    <row r="956" customFormat="false" ht="15" hidden="false" customHeight="false" outlineLevel="0" collapsed="false">
      <c r="A956" s="17" t="n">
        <v>1351</v>
      </c>
      <c r="B956" s="6"/>
      <c r="C956" s="16" t="n">
        <v>0.433914698213379</v>
      </c>
      <c r="D956" s="16" t="n">
        <v>0.432518143092435</v>
      </c>
      <c r="E956" s="16" t="n">
        <v>0.527160493827161</v>
      </c>
      <c r="F956" s="16" t="n">
        <v>-0.0431567104071425</v>
      </c>
      <c r="G956" s="16" t="n">
        <v>0.744334072570209</v>
      </c>
      <c r="H956" s="6"/>
      <c r="I956" s="16" t="n">
        <v>-0.00209128481291685</v>
      </c>
      <c r="J956" s="16" t="n">
        <v>-0.00189293873783237</v>
      </c>
      <c r="K956" s="16" t="n">
        <v>0.745827160493827</v>
      </c>
      <c r="L956" s="18" t="n">
        <v>2.6660530179027E-011</v>
      </c>
      <c r="M956" s="16" t="n">
        <v>0.542345679012346</v>
      </c>
      <c r="N956" s="16" t="n">
        <v>0.225328277823509</v>
      </c>
      <c r="O956" s="16" t="n">
        <v>-0.0161338282640277</v>
      </c>
      <c r="P956" s="16" t="n">
        <v>0.318777739348579</v>
      </c>
    </row>
    <row r="957" customFormat="false" ht="15" hidden="false" customHeight="false" outlineLevel="0" collapsed="false">
      <c r="A957" s="17" t="n">
        <v>1352</v>
      </c>
      <c r="B957" s="6"/>
      <c r="C957" s="16" t="n">
        <v>0.431854652025731</v>
      </c>
      <c r="D957" s="16" t="n">
        <v>0.430672220101787</v>
      </c>
      <c r="E957" s="16" t="n">
        <v>0.525086419753087</v>
      </c>
      <c r="F957" s="16" t="n">
        <v>-0.0364322789522875</v>
      </c>
      <c r="G957" s="16" t="n">
        <v>0.786454402779143</v>
      </c>
      <c r="H957" s="6"/>
      <c r="I957" s="16" t="n">
        <v>-0.00209138588772975</v>
      </c>
      <c r="J957" s="16" t="n">
        <v>-0.0018930366410632</v>
      </c>
      <c r="K957" s="16" t="n">
        <v>0.747456790123457</v>
      </c>
      <c r="L957" s="18" t="n">
        <v>1.96054153338584E-011</v>
      </c>
      <c r="M957" s="16" t="n">
        <v>0.609259259259259</v>
      </c>
      <c r="N957" s="16" t="n">
        <v>0.00249481915981834</v>
      </c>
      <c r="O957" s="16" t="n">
        <v>-0.0136204569404327</v>
      </c>
      <c r="P957" s="16" t="n">
        <v>0.320850396734957</v>
      </c>
    </row>
    <row r="958" customFormat="false" ht="15" hidden="false" customHeight="false" outlineLevel="0" collapsed="false">
      <c r="A958" s="17" t="n">
        <v>1353</v>
      </c>
      <c r="B958" s="6"/>
      <c r="C958" s="16" t="n">
        <v>0.429798510310504</v>
      </c>
      <c r="D958" s="16" t="n">
        <v>0.428826894784401</v>
      </c>
      <c r="E958" s="16" t="n">
        <v>0.523358024691358</v>
      </c>
      <c r="F958" s="16" t="n">
        <v>-0.0298490089453518</v>
      </c>
      <c r="G958" s="16" t="n">
        <v>0.822905207957236</v>
      </c>
      <c r="H958" s="6"/>
      <c r="I958" s="16" t="n">
        <v>-0.00209758603620245</v>
      </c>
      <c r="J958" s="16" t="n">
        <v>-0.00190118004145224</v>
      </c>
      <c r="K958" s="16" t="n">
        <v>0.746938271604938</v>
      </c>
      <c r="L958" s="18" t="n">
        <v>2.38828190242171E-011</v>
      </c>
      <c r="M958" s="16" t="n">
        <v>0.651901234567901</v>
      </c>
      <c r="N958" s="18" t="n">
        <v>1.69313934361879E-009</v>
      </c>
      <c r="O958" s="16" t="n">
        <v>-0.0111595966773333</v>
      </c>
      <c r="P958" s="16" t="n">
        <v>0.319609062574055</v>
      </c>
    </row>
    <row r="959" customFormat="false" ht="15" hidden="false" customHeight="false" outlineLevel="0" collapsed="false">
      <c r="A959" s="17" t="n">
        <v>1354</v>
      </c>
      <c r="B959" s="6"/>
      <c r="C959" s="16" t="n">
        <v>0.427741371299653</v>
      </c>
      <c r="D959" s="16" t="n">
        <v>0.426975883151948</v>
      </c>
      <c r="E959" s="16" t="n">
        <v>0.521283950617284</v>
      </c>
      <c r="F959" s="16" t="n">
        <v>-0.0234474173138046</v>
      </c>
      <c r="G959" s="16" t="n">
        <v>0.858430918236786</v>
      </c>
      <c r="H959" s="6"/>
      <c r="I959" s="16" t="n">
        <v>-0.0021121194651212</v>
      </c>
      <c r="J959" s="16" t="n">
        <v>-0.00191958539022434</v>
      </c>
      <c r="K959" s="16" t="n">
        <v>0.744024691358025</v>
      </c>
      <c r="L959" s="18" t="n">
        <v>4.96531202121251E-011</v>
      </c>
      <c r="M959" s="16" t="n">
        <v>0.664518518518519</v>
      </c>
      <c r="N959" s="18" t="n">
        <v>5.22237657405815E-013</v>
      </c>
      <c r="O959" s="16" t="n">
        <v>-0.00876645386659053</v>
      </c>
      <c r="P959" s="16" t="n">
        <v>0.314673760726704</v>
      </c>
    </row>
    <row r="960" customFormat="false" ht="15" hidden="false" customHeight="false" outlineLevel="0" collapsed="false">
      <c r="A960" s="17" t="n">
        <v>1355</v>
      </c>
      <c r="B960" s="6"/>
      <c r="C960" s="16" t="n">
        <v>0.425670723693417</v>
      </c>
      <c r="D960" s="16" t="n">
        <v>0.425104768071853</v>
      </c>
      <c r="E960" s="16" t="n">
        <v>0.519555555555556</v>
      </c>
      <c r="F960" s="16" t="n">
        <v>-0.0172839110510251</v>
      </c>
      <c r="G960" s="16" t="n">
        <v>0.893595199969231</v>
      </c>
      <c r="H960" s="6"/>
      <c r="I960" s="16" t="n">
        <v>-0.00213403704620636</v>
      </c>
      <c r="J960" s="16" t="n">
        <v>-0.00194747245997757</v>
      </c>
      <c r="K960" s="16" t="n">
        <v>0.737259259259259</v>
      </c>
      <c r="L960" s="18" t="n">
        <v>1.78158546947876E-010</v>
      </c>
      <c r="M960" s="16" t="n">
        <v>0.662641975308642</v>
      </c>
      <c r="N960" s="18" t="n">
        <v>6.86762222301064E-014</v>
      </c>
      <c r="O960" s="16" t="n">
        <v>-0.00646217301839868</v>
      </c>
      <c r="P960" s="16" t="n">
        <v>0.305598901393539</v>
      </c>
    </row>
    <row r="961" customFormat="false" ht="15" hidden="false" customHeight="false" outlineLevel="0" collapsed="false">
      <c r="A961" s="17" t="n">
        <v>1356</v>
      </c>
      <c r="B961" s="6"/>
      <c r="C961" s="16" t="n">
        <v>0.423584811962106</v>
      </c>
      <c r="D961" s="16" t="n">
        <v>0.423208396677341</v>
      </c>
      <c r="E961" s="16" t="n">
        <v>0.517654320987654</v>
      </c>
      <c r="F961" s="16" t="n">
        <v>-0.0114605240144031</v>
      </c>
      <c r="G961" s="16" t="n">
        <v>0.928258601907951</v>
      </c>
      <c r="H961" s="6"/>
      <c r="I961" s="16" t="n">
        <v>-0.0021665356639368</v>
      </c>
      <c r="J961" s="16" t="n">
        <v>-0.00198750634325968</v>
      </c>
      <c r="K961" s="16" t="n">
        <v>0.727481481481482</v>
      </c>
      <c r="L961" s="18" t="n">
        <v>1.01075485241474E-009</v>
      </c>
      <c r="M961" s="16" t="n">
        <v>0.658617283950617</v>
      </c>
      <c r="N961" s="18" t="n">
        <v>1.05503369825182E-013</v>
      </c>
      <c r="O961" s="16" t="n">
        <v>-0.00428495352315202</v>
      </c>
      <c r="P961" s="16" t="n">
        <v>0.292534611027232</v>
      </c>
    </row>
    <row r="962" customFormat="false" ht="15" hidden="false" customHeight="false" outlineLevel="0" collapsed="false">
      <c r="A962" s="17" t="n">
        <v>1357</v>
      </c>
      <c r="B962" s="6"/>
      <c r="C962" s="16" t="n">
        <v>0.421460061802578</v>
      </c>
      <c r="D962" s="16" t="n">
        <v>0.421264283463055</v>
      </c>
      <c r="E962" s="16" t="n">
        <v>0.516469135802469</v>
      </c>
      <c r="F962" s="16" t="n">
        <v>-0.00594210855251172</v>
      </c>
      <c r="G962" s="16" t="n">
        <v>0.963702489188791</v>
      </c>
      <c r="H962" s="6"/>
      <c r="I962" s="16" t="n">
        <v>-0.00220885151317288</v>
      </c>
      <c r="J962" s="16" t="n">
        <v>-0.00203869776782628</v>
      </c>
      <c r="K962" s="16" t="n">
        <v>0.714987654320988</v>
      </c>
      <c r="L962" s="18" t="n">
        <v>7.98469007588275E-009</v>
      </c>
      <c r="M962" s="16" t="n">
        <v>0.651925925925926</v>
      </c>
      <c r="N962" s="18" t="n">
        <v>1.20004235758423E-012</v>
      </c>
      <c r="O962" s="16" t="n">
        <v>-0.00222169857656016</v>
      </c>
      <c r="P962" s="16" t="n">
        <v>0.275671255302688</v>
      </c>
    </row>
    <row r="963" customFormat="false" ht="15" hidden="false" customHeight="false" outlineLevel="0" collapsed="false">
      <c r="A963" s="17" t="n">
        <v>1358</v>
      </c>
      <c r="B963" s="6"/>
      <c r="C963" s="16" t="n">
        <v>0.419295267537604</v>
      </c>
      <c r="D963" s="16" t="n">
        <v>0.419269107631624</v>
      </c>
      <c r="E963" s="16" t="n">
        <v>0.514913580246914</v>
      </c>
      <c r="F963" s="18" t="n">
        <v>-0.00079141539377079</v>
      </c>
      <c r="G963" s="16" t="n">
        <v>0.994968304311413</v>
      </c>
      <c r="H963" s="6"/>
      <c r="I963" s="16" t="n">
        <v>-0.00226463674907738</v>
      </c>
      <c r="J963" s="16" t="n">
        <v>-0.00210394321736927</v>
      </c>
      <c r="K963" s="16" t="n">
        <v>0.700271604938272</v>
      </c>
      <c r="L963" s="18" t="n">
        <v>7.22791325855583E-008</v>
      </c>
      <c r="M963" s="16" t="n">
        <v>0.641135802469136</v>
      </c>
      <c r="N963" s="18" t="n">
        <v>5.6526830053021E-011</v>
      </c>
      <c r="O963" s="18" t="n">
        <v>-0.000295903499692124</v>
      </c>
      <c r="P963" s="16" t="n">
        <v>0.256012368261375</v>
      </c>
    </row>
    <row r="964" customFormat="false" ht="15" hidden="false" customHeight="false" outlineLevel="0" collapsed="false">
      <c r="A964" s="17" t="n">
        <v>1359</v>
      </c>
      <c r="B964" s="6"/>
      <c r="C964" s="16" t="n">
        <v>0.417070578600546</v>
      </c>
      <c r="D964" s="16" t="n">
        <v>0.417202866603106</v>
      </c>
      <c r="E964" s="16" t="n">
        <v>0.513037037037037</v>
      </c>
      <c r="F964" s="16" t="n">
        <v>0.00398865769229729</v>
      </c>
      <c r="G964" s="16" t="n">
        <v>0.975061011266184</v>
      </c>
      <c r="H964" s="6"/>
      <c r="I964" s="16" t="n">
        <v>-0.00233401117935159</v>
      </c>
      <c r="J964" s="16" t="n">
        <v>-0.00218284420550908</v>
      </c>
      <c r="K964" s="16" t="n">
        <v>0.68441975308642</v>
      </c>
      <c r="L964" s="18" t="n">
        <v>6.3444232457049E-007</v>
      </c>
      <c r="M964" s="16" t="n">
        <v>0.626172839506173</v>
      </c>
      <c r="N964" s="18" t="n">
        <v>7.74633738850568E-009</v>
      </c>
      <c r="O964" s="16" t="n">
        <v>0.00149132366987005</v>
      </c>
      <c r="P964" s="16" t="n">
        <v>0.234766567176891</v>
      </c>
    </row>
    <row r="965" customFormat="false" ht="15" hidden="false" customHeight="false" outlineLevel="0" collapsed="false">
      <c r="A965" s="17" t="n">
        <v>1360</v>
      </c>
      <c r="B965" s="6"/>
      <c r="C965" s="16" t="n">
        <v>0.414783888150146</v>
      </c>
      <c r="D965" s="16" t="n">
        <v>0.415060498628955</v>
      </c>
      <c r="E965" s="16" t="n">
        <v>0.511950617283951</v>
      </c>
      <c r="F965" s="16" t="n">
        <v>0.00831087593021591</v>
      </c>
      <c r="G965" s="16" t="n">
        <v>0.947719508990561</v>
      </c>
      <c r="H965" s="6"/>
      <c r="I965" s="16" t="n">
        <v>-0.00241904642610414</v>
      </c>
      <c r="J965" s="16" t="n">
        <v>-0.00227650337323401</v>
      </c>
      <c r="K965" s="16" t="n">
        <v>0.668296296296296</v>
      </c>
      <c r="L965" s="18" t="n">
        <v>4.48053748653595E-006</v>
      </c>
      <c r="M965" s="16" t="n">
        <v>0.608641975308642</v>
      </c>
      <c r="N965" s="18" t="n">
        <v>1.84854551516653E-006</v>
      </c>
      <c r="O965" s="16" t="n">
        <v>0.00310735111752711</v>
      </c>
      <c r="P965" s="16" t="n">
        <v>0.214015415283807</v>
      </c>
    </row>
    <row r="966" customFormat="false" ht="15" hidden="false" customHeight="false" outlineLevel="0" collapsed="false">
      <c r="A966" s="17" t="n">
        <v>1361</v>
      </c>
      <c r="B966" s="6"/>
      <c r="C966" s="16" t="n">
        <v>0.412407779761839</v>
      </c>
      <c r="D966" s="16" t="n">
        <v>0.412816510906649</v>
      </c>
      <c r="E966" s="16" t="n">
        <v>0.511135802469136</v>
      </c>
      <c r="F966" s="16" t="n">
        <v>0.0122352424561233</v>
      </c>
      <c r="G966" s="16" t="n">
        <v>0.923990814334113</v>
      </c>
      <c r="H966" s="6"/>
      <c r="I966" s="16" t="n">
        <v>-0.00251903490414786</v>
      </c>
      <c r="J966" s="16" t="n">
        <v>-0.00238405919453545</v>
      </c>
      <c r="K966" s="16" t="n">
        <v>0.654197530864198</v>
      </c>
      <c r="L966" s="18" t="n">
        <v>2.53903283955184E-005</v>
      </c>
      <c r="M966" s="16" t="n">
        <v>0.585604938271605</v>
      </c>
      <c r="N966" s="18" t="n">
        <v>0.000462247491936092</v>
      </c>
      <c r="O966" s="16" t="n">
        <v>0.00457460565785877</v>
      </c>
      <c r="P966" s="16" t="n">
        <v>0.19456277603431</v>
      </c>
    </row>
    <row r="967" customFormat="false" ht="15" hidden="false" customHeight="false" outlineLevel="0" collapsed="false">
      <c r="A967" s="17" t="n">
        <v>1362</v>
      </c>
      <c r="B967" s="6"/>
      <c r="C967" s="16" t="n">
        <v>0.409937460264282</v>
      </c>
      <c r="D967" s="16" t="n">
        <v>0.410464886889006</v>
      </c>
      <c r="E967" s="16" t="n">
        <v>0.510024691358025</v>
      </c>
      <c r="F967" s="16" t="n">
        <v>0.0157271801389368</v>
      </c>
      <c r="G967" s="16" t="n">
        <v>0.902344730949527</v>
      </c>
      <c r="H967" s="6"/>
      <c r="I967" s="16" t="n">
        <v>-0.00263716949593543</v>
      </c>
      <c r="J967" s="16" t="n">
        <v>-0.0025077168844531</v>
      </c>
      <c r="K967" s="16" t="n">
        <v>0.641506172839506</v>
      </c>
      <c r="L967" s="18" t="n">
        <v>9.60291782376268E-005</v>
      </c>
      <c r="M967" s="16" t="n">
        <v>0.554444444444445</v>
      </c>
      <c r="N967" s="16" t="n">
        <v>0.0473485100512627</v>
      </c>
      <c r="O967" s="16" t="n">
        <v>0.00588015778928025</v>
      </c>
      <c r="P967" s="16" t="n">
        <v>0.178321239821447</v>
      </c>
    </row>
    <row r="968" customFormat="false" ht="15" hidden="false" customHeight="false" outlineLevel="0" collapsed="false">
      <c r="A968" s="17" t="n">
        <v>1363</v>
      </c>
      <c r="B968" s="6"/>
      <c r="C968" s="16" t="n">
        <v>0.407339478910233</v>
      </c>
      <c r="D968" s="16" t="n">
        <v>0.407976281618863</v>
      </c>
      <c r="E968" s="16" t="n">
        <v>0.509012345679012</v>
      </c>
      <c r="F968" s="16" t="n">
        <v>0.0189114117998757</v>
      </c>
      <c r="G968" s="16" t="n">
        <v>0.884111268621098</v>
      </c>
      <c r="H968" s="6"/>
      <c r="I968" s="16" t="n">
        <v>-0.00277336913560208</v>
      </c>
      <c r="J968" s="16" t="n">
        <v>-0.00264702343420466</v>
      </c>
      <c r="K968" s="16" t="n">
        <v>0.632172839506173</v>
      </c>
      <c r="L968" s="18" t="n">
        <v>0.000251501333451698</v>
      </c>
      <c r="M968" s="16" t="n">
        <v>0.515086419753086</v>
      </c>
      <c r="N968" s="16" t="n">
        <v>0.740840386798038</v>
      </c>
      <c r="O968" s="16" t="n">
        <v>0.00707063994601802</v>
      </c>
      <c r="P968" s="16" t="n">
        <v>0.165818857082072</v>
      </c>
    </row>
    <row r="969" customFormat="false" ht="15" hidden="false" customHeight="false" outlineLevel="0" collapsed="false">
      <c r="A969" s="17" t="n">
        <v>1364</v>
      </c>
      <c r="B969" s="6"/>
      <c r="C969" s="16" t="n">
        <v>0.404608540804978</v>
      </c>
      <c r="D969" s="16" t="n">
        <v>0.405348406274775</v>
      </c>
      <c r="E969" s="16" t="n">
        <v>0.508518518518519</v>
      </c>
      <c r="F969" s="16" t="n">
        <v>0.0218782480797423</v>
      </c>
      <c r="G969" s="16" t="n">
        <v>0.86734405006808</v>
      </c>
      <c r="H969" s="6"/>
      <c r="I969" s="16" t="n">
        <v>-0.00292854953853</v>
      </c>
      <c r="J969" s="16" t="n">
        <v>-0.00280229879844845</v>
      </c>
      <c r="K969" s="16" t="n">
        <v>0.626765432098766</v>
      </c>
      <c r="L969" s="18" t="n">
        <v>0.000433791788280945</v>
      </c>
      <c r="M969" s="16" t="n">
        <v>0.540395061728395</v>
      </c>
      <c r="N969" s="16" t="n">
        <v>0.156218257268345</v>
      </c>
      <c r="O969" s="16" t="n">
        <v>0.00817981798677928</v>
      </c>
      <c r="P969" s="16" t="n">
        <v>0.157910413445978</v>
      </c>
    </row>
    <row r="970" customFormat="false" ht="15" hidden="false" customHeight="false" outlineLevel="0" collapsed="false">
      <c r="A970" s="17" t="n">
        <v>1365</v>
      </c>
      <c r="B970" s="6"/>
      <c r="C970" s="16" t="n">
        <v>0.401710290275873</v>
      </c>
      <c r="D970" s="16" t="n">
        <v>0.402552169850565</v>
      </c>
      <c r="E970" s="16" t="n">
        <v>0.508049382716049</v>
      </c>
      <c r="F970" s="16" t="n">
        <v>0.024783885488401</v>
      </c>
      <c r="G970" s="16" t="n">
        <v>0.852213532077812</v>
      </c>
      <c r="H970" s="6"/>
      <c r="I970" s="16" t="n">
        <v>-0.00310353204726315</v>
      </c>
      <c r="J970" s="16" t="n">
        <v>-0.0029739678549397</v>
      </c>
      <c r="K970" s="16" t="n">
        <v>0.624987654320988</v>
      </c>
      <c r="L970" s="18" t="n">
        <v>0.000514813713947377</v>
      </c>
      <c r="M970" s="16" t="n">
        <v>0.608740740740741</v>
      </c>
      <c r="N970" s="18" t="n">
        <v>0.000779724587316903</v>
      </c>
      <c r="O970" s="16" t="n">
        <v>0.00926608705062354</v>
      </c>
      <c r="P970" s="16" t="n">
        <v>0.154621686052165</v>
      </c>
    </row>
    <row r="971" customFormat="false" ht="15" hidden="false" customHeight="false" outlineLevel="0" collapsed="false">
      <c r="A971" s="17" t="n">
        <v>1366</v>
      </c>
      <c r="B971" s="6"/>
      <c r="C971" s="16" t="n">
        <v>0.398633498901595</v>
      </c>
      <c r="D971" s="16" t="n">
        <v>0.399581380516624</v>
      </c>
      <c r="E971" s="16" t="n">
        <v>0.50758024691358</v>
      </c>
      <c r="F971" s="16" t="n">
        <v>0.0277747473597879</v>
      </c>
      <c r="G971" s="16" t="n">
        <v>0.836017661621414</v>
      </c>
      <c r="H971" s="6"/>
      <c r="I971" s="16" t="n">
        <v>-0.00329932839388027</v>
      </c>
      <c r="J971" s="16" t="n">
        <v>-0.00316271782891233</v>
      </c>
      <c r="K971" s="16" t="n">
        <v>0.626148148148148</v>
      </c>
      <c r="L971" s="18" t="n">
        <v>0.00041937327665507</v>
      </c>
      <c r="M971" s="16" t="n">
        <v>0.682592592592593</v>
      </c>
      <c r="N971" s="18" t="n">
        <v>2.88977074460294E-007</v>
      </c>
      <c r="O971" s="16" t="n">
        <v>0.0103841828779481</v>
      </c>
      <c r="P971" s="16" t="n">
        <v>0.155943645051054</v>
      </c>
    </row>
    <row r="972" customFormat="false" ht="15" hidden="false" customHeight="false" outlineLevel="0" collapsed="false">
      <c r="A972" s="17" t="n">
        <v>1367</v>
      </c>
      <c r="B972" s="6"/>
      <c r="C972" s="16" t="n">
        <v>0.395342815987067</v>
      </c>
      <c r="D972" s="16" t="n">
        <v>0.396406768868422</v>
      </c>
      <c r="E972" s="16" t="n">
        <v>0.506641975308642</v>
      </c>
      <c r="F972" s="16" t="n">
        <v>0.0310260786065982</v>
      </c>
      <c r="G972" s="16" t="n">
        <v>0.818376547715442</v>
      </c>
      <c r="H972" s="6"/>
      <c r="I972" s="16" t="n">
        <v>-0.00351679691364928</v>
      </c>
      <c r="J972" s="16" t="n">
        <v>-0.00336957700810822</v>
      </c>
      <c r="K972" s="16" t="n">
        <v>0.630666666666667</v>
      </c>
      <c r="L972" s="18" t="n">
        <v>0.000245935015638677</v>
      </c>
      <c r="M972" s="16" t="n">
        <v>0.743111111111111</v>
      </c>
      <c r="N972" s="18" t="n">
        <v>8.94838468575274E-011</v>
      </c>
      <c r="O972" s="16" t="n">
        <v>0.0115996075606646</v>
      </c>
      <c r="P972" s="16" t="n">
        <v>0.161098310349981</v>
      </c>
    </row>
    <row r="973" customFormat="false" ht="15" hidden="false" customHeight="false" outlineLevel="0" collapsed="false">
      <c r="A973" s="17" t="n">
        <v>1368</v>
      </c>
      <c r="B973" s="6"/>
      <c r="C973" s="16" t="n">
        <v>0.391831594202626</v>
      </c>
      <c r="D973" s="16" t="n">
        <v>0.393026911735381</v>
      </c>
      <c r="E973" s="16" t="n">
        <v>0.505753086419753</v>
      </c>
      <c r="F973" s="16" t="n">
        <v>0.0346843689550517</v>
      </c>
      <c r="G973" s="16" t="n">
        <v>0.797486639530859</v>
      </c>
      <c r="H973" s="6"/>
      <c r="I973" s="16" t="n">
        <v>-0.00375377155485693</v>
      </c>
      <c r="J973" s="16" t="n">
        <v>-0.00359262221980749</v>
      </c>
      <c r="K973" s="16" t="n">
        <v>0.638740740740741</v>
      </c>
      <c r="L973" s="18" t="n">
        <v>0.000103788109881121</v>
      </c>
      <c r="M973" s="16" t="n">
        <v>0.778913580246914</v>
      </c>
      <c r="N973" s="18" t="n">
        <v>1.61442526608661E-013</v>
      </c>
      <c r="O973" s="16" t="n">
        <v>0.0129671014659328</v>
      </c>
      <c r="P973" s="16" t="n">
        <v>0.169505840240084</v>
      </c>
    </row>
    <row r="974" customFormat="false" ht="15" hidden="false" customHeight="false" outlineLevel="0" collapsed="false">
      <c r="A974" s="17" t="n">
        <v>1369</v>
      </c>
      <c r="B974" s="6"/>
      <c r="C974" s="16" t="n">
        <v>0.388066647925146</v>
      </c>
      <c r="D974" s="16" t="n">
        <v>0.389414193404862</v>
      </c>
      <c r="E974" s="16" t="n">
        <v>0.504493827160494</v>
      </c>
      <c r="F974" s="16" t="n">
        <v>0.0389046535807187</v>
      </c>
      <c r="G974" s="16" t="n">
        <v>0.773520160442212</v>
      </c>
      <c r="H974" s="6"/>
      <c r="I974" s="16" t="n">
        <v>-0.00401247551162177</v>
      </c>
      <c r="J974" s="16" t="n">
        <v>-0.0038341119757729</v>
      </c>
      <c r="K974" s="16" t="n">
        <v>0.649086419753087</v>
      </c>
      <c r="L974" s="18" t="n">
        <v>3.28044679902255E-005</v>
      </c>
      <c r="M974" s="16" t="n">
        <v>0.792222222222222</v>
      </c>
      <c r="N974" s="18" t="n">
        <v>4.38157688517183E-015</v>
      </c>
      <c r="O974" s="16" t="n">
        <v>0.014544581801674</v>
      </c>
      <c r="P974" s="16" t="n">
        <v>0.180572477197231</v>
      </c>
    </row>
    <row r="975" customFormat="false" ht="15" hidden="false" customHeight="false" outlineLevel="0" collapsed="false">
      <c r="A975" s="17" t="n">
        <v>1370</v>
      </c>
      <c r="B975" s="6"/>
      <c r="C975" s="16" t="n">
        <v>0.384032447038616</v>
      </c>
      <c r="D975" s="16" t="n">
        <v>0.385554964456279</v>
      </c>
      <c r="E975" s="16" t="n">
        <v>0.502864197530864</v>
      </c>
      <c r="F975" s="16" t="n">
        <v>0.0437321118910087</v>
      </c>
      <c r="G975" s="16" t="n">
        <v>0.743580919492588</v>
      </c>
      <c r="H975" s="6"/>
      <c r="I975" s="16" t="n">
        <v>-0.00428742212908693</v>
      </c>
      <c r="J975" s="16" t="n">
        <v>-0.00408968539252252</v>
      </c>
      <c r="K975" s="16" t="n">
        <v>0.661234567901235</v>
      </c>
      <c r="L975" s="18" t="n">
        <v>8.1624919213543E-006</v>
      </c>
      <c r="M975" s="16" t="n">
        <v>0.790987654320988</v>
      </c>
      <c r="N975" s="18" t="n">
        <v>1.86663285384387E-015</v>
      </c>
      <c r="O975" s="16" t="n">
        <v>0.0163488808856553</v>
      </c>
      <c r="P975" s="16" t="n">
        <v>0.192956779762841</v>
      </c>
    </row>
    <row r="976" customFormat="false" ht="15" hidden="false" customHeight="false" outlineLevel="0" collapsed="false">
      <c r="A976" s="17" t="n">
        <v>1371</v>
      </c>
      <c r="B976" s="6"/>
      <c r="C976" s="16" t="n">
        <v>0.379702061074629</v>
      </c>
      <c r="D976" s="16" t="n">
        <v>0.381425787968021</v>
      </c>
      <c r="E976" s="16" t="n">
        <v>0.500938271604938</v>
      </c>
      <c r="F976" s="16" t="n">
        <v>0.049258712145627</v>
      </c>
      <c r="G976" s="16" t="n">
        <v>0.710665485519277</v>
      </c>
      <c r="H976" s="6"/>
      <c r="I976" s="16" t="n">
        <v>-0.00457966593404694</v>
      </c>
      <c r="J976" s="16" t="n">
        <v>-0.0043611547764813</v>
      </c>
      <c r="K976" s="16" t="n">
        <v>0.673901234567901</v>
      </c>
      <c r="L976" s="18" t="n">
        <v>1.80627508936305E-006</v>
      </c>
      <c r="M976" s="16" t="n">
        <v>0.782</v>
      </c>
      <c r="N976" s="18" t="n">
        <v>1.17474104679196E-014</v>
      </c>
      <c r="O976" s="16" t="n">
        <v>0.0184142924526876</v>
      </c>
      <c r="P976" s="16" t="n">
        <v>0.205691408978467</v>
      </c>
    </row>
    <row r="977" customFormat="false" ht="15" hidden="false" customHeight="false" outlineLevel="0" collapsed="false">
      <c r="A977" s="17" t="n">
        <v>1372</v>
      </c>
      <c r="B977" s="6"/>
      <c r="C977" s="16" t="n">
        <v>0.375051562674798</v>
      </c>
      <c r="D977" s="16" t="n">
        <v>0.377003819963347</v>
      </c>
      <c r="E977" s="16" t="n">
        <v>0.501160493827161</v>
      </c>
      <c r="F977" s="16" t="n">
        <v>0.0555056231143904</v>
      </c>
      <c r="G977" s="16" t="n">
        <v>0.673697398980902</v>
      </c>
      <c r="H977" s="6"/>
      <c r="I977" s="16" t="n">
        <v>-0.00488478003276801</v>
      </c>
      <c r="J977" s="16" t="n">
        <v>-0.00464540197487471</v>
      </c>
      <c r="K977" s="16" t="n">
        <v>0.685358024691358</v>
      </c>
      <c r="L977" s="18" t="n">
        <v>4.17805133174084E-007</v>
      </c>
      <c r="M977" s="16" t="n">
        <v>0.76479012345679</v>
      </c>
      <c r="N977" s="18" t="n">
        <v>5.65061712558997E-013</v>
      </c>
      <c r="O977" s="16" t="n">
        <v>0.0207486147304341</v>
      </c>
      <c r="P977" s="16" t="n">
        <v>0.217532202969949</v>
      </c>
    </row>
    <row r="978" customFormat="false" ht="15" hidden="false" customHeight="false" outlineLevel="0" collapsed="false">
      <c r="A978" s="17" t="n">
        <v>1373</v>
      </c>
      <c r="B978" s="6"/>
      <c r="C978" s="16" t="n">
        <v>0.370066801852373</v>
      </c>
      <c r="D978" s="16" t="n">
        <v>0.372277053296984</v>
      </c>
      <c r="E978" s="16" t="n">
        <v>0.503382716049383</v>
      </c>
      <c r="F978" s="16" t="n">
        <v>0.0625256565071771</v>
      </c>
      <c r="G978" s="16" t="n">
        <v>0.632646143333038</v>
      </c>
      <c r="H978" s="6"/>
      <c r="I978" s="16" t="n">
        <v>-0.00520038005437724</v>
      </c>
      <c r="J978" s="16" t="n">
        <v>-0.00494091980242149</v>
      </c>
      <c r="K978" s="16" t="n">
        <v>0.696469135802469</v>
      </c>
      <c r="L978" s="18" t="n">
        <v>1.01112204039089E-007</v>
      </c>
      <c r="M978" s="16" t="n">
        <v>0.738567901234568</v>
      </c>
      <c r="N978" s="18" t="n">
        <v>1.19608070896563E-010</v>
      </c>
      <c r="O978" s="16" t="n">
        <v>0.0233714277628066</v>
      </c>
      <c r="P978" s="16" t="n">
        <v>0.227832065208254</v>
      </c>
    </row>
    <row r="979" customFormat="false" ht="15" hidden="false" customHeight="false" outlineLevel="0" collapsed="false">
      <c r="A979" s="17" t="n">
        <v>1374</v>
      </c>
      <c r="B979" s="6"/>
      <c r="C979" s="16" t="n">
        <v>0.364743764078609</v>
      </c>
      <c r="D979" s="16" t="n">
        <v>0.367237533103399</v>
      </c>
      <c r="E979" s="16" t="n">
        <v>0.506172839506173</v>
      </c>
      <c r="F979" s="16" t="n">
        <v>0.070198855591365</v>
      </c>
      <c r="G979" s="16" t="n">
        <v>0.599652651104026</v>
      </c>
      <c r="H979" s="6"/>
      <c r="I979" s="16" t="n">
        <v>-0.00552315575972516</v>
      </c>
      <c r="J979" s="16" t="n">
        <v>-0.0052456867148487</v>
      </c>
      <c r="K979" s="16" t="n">
        <v>0.705901234567901</v>
      </c>
      <c r="L979" s="18" t="n">
        <v>2.97779114239356E-008</v>
      </c>
      <c r="M979" s="16" t="n">
        <v>0.706049382716049</v>
      </c>
      <c r="N979" s="18" t="n">
        <v>4.84242425176872E-008</v>
      </c>
      <c r="O979" s="16" t="n">
        <v>0.0262377216135947</v>
      </c>
      <c r="P979" s="16" t="n">
        <v>0.235614130182803</v>
      </c>
    </row>
    <row r="980" customFormat="false" ht="15" hidden="false" customHeight="false" outlineLevel="0" collapsed="false">
      <c r="A980" s="17" t="n">
        <v>1375</v>
      </c>
      <c r="B980" s="6"/>
      <c r="C980" s="16" t="n">
        <v>0.359058568244678</v>
      </c>
      <c r="D980" s="16" t="n">
        <v>0.361860702395919</v>
      </c>
      <c r="E980" s="16" t="n">
        <v>0.508271604938272</v>
      </c>
      <c r="F980" s="16" t="n">
        <v>0.0785021364864755</v>
      </c>
      <c r="G980" s="16" t="n">
        <v>0.566996804131081</v>
      </c>
      <c r="H980" s="6"/>
      <c r="I980" s="16" t="n">
        <v>-0.00584865163302217</v>
      </c>
      <c r="J980" s="16" t="n">
        <v>-0.005555498112053</v>
      </c>
      <c r="K980" s="16" t="n">
        <v>0.713654320987654</v>
      </c>
      <c r="L980" s="18" t="n">
        <v>1.11012402861978E-008</v>
      </c>
      <c r="M980" s="16" t="n">
        <v>0.669086419753087</v>
      </c>
      <c r="N980" s="18" t="n">
        <v>1.2554469270579E-005</v>
      </c>
      <c r="O980" s="16" t="n">
        <v>0.029338649068493</v>
      </c>
      <c r="P980" s="16" t="n">
        <v>0.241109478314122</v>
      </c>
    </row>
    <row r="981" customFormat="false" ht="15" hidden="false" customHeight="false" outlineLevel="0" collapsed="false">
      <c r="A981" s="17" t="n">
        <v>1376</v>
      </c>
      <c r="B981" s="6"/>
      <c r="C981" s="16" t="n">
        <v>0.353026530433662</v>
      </c>
      <c r="D981" s="16" t="n">
        <v>0.356155312744534</v>
      </c>
      <c r="E981" s="16" t="n">
        <v>0.510814814814815</v>
      </c>
      <c r="F981" s="16" t="n">
        <v>0.0872511722130905</v>
      </c>
      <c r="G981" s="16" t="n">
        <v>0.525183513059495</v>
      </c>
      <c r="H981" s="6"/>
      <c r="I981" s="16" t="n">
        <v>-0.00617184943150038</v>
      </c>
      <c r="J981" s="16" t="n">
        <v>-0.00586620110320745</v>
      </c>
      <c r="K981" s="16" t="n">
        <v>0.71879012345679</v>
      </c>
      <c r="L981" s="18" t="n">
        <v>5.56504750182885E-009</v>
      </c>
      <c r="M981" s="16" t="n">
        <v>0.631012345679012</v>
      </c>
      <c r="N981" s="16" t="n">
        <v>0.00123727113098017</v>
      </c>
      <c r="O981" s="16" t="n">
        <v>0.0326051292989454</v>
      </c>
      <c r="P981" s="16" t="n">
        <v>0.243783782560926</v>
      </c>
    </row>
    <row r="982" customFormat="false" ht="15" hidden="false" customHeight="false" outlineLevel="0" collapsed="false">
      <c r="A982" s="17" t="n">
        <v>1377</v>
      </c>
      <c r="B982" s="6"/>
      <c r="C982" s="16" t="n">
        <v>0.346638152457464</v>
      </c>
      <c r="D982" s="16" t="n">
        <v>0.350105585836927</v>
      </c>
      <c r="E982" s="16" t="n">
        <v>0.513358024691358</v>
      </c>
      <c r="F982" s="16" t="n">
        <v>0.0962722963775159</v>
      </c>
      <c r="G982" s="16" t="n">
        <v>0.480821670934993</v>
      </c>
      <c r="H982" s="6"/>
      <c r="I982" s="16" t="n">
        <v>-0.00648706317834987</v>
      </c>
      <c r="J982" s="16" t="n">
        <v>-0.00617194467345477</v>
      </c>
      <c r="K982" s="16" t="n">
        <v>0.719802469135803</v>
      </c>
      <c r="L982" s="18" t="n">
        <v>3.66616877160143E-009</v>
      </c>
      <c r="M982" s="16" t="n">
        <v>0.593679012345679</v>
      </c>
      <c r="N982" s="16" t="n">
        <v>0.0309533122715093</v>
      </c>
      <c r="O982" s="16" t="n">
        <v>0.0359720997988182</v>
      </c>
      <c r="P982" s="16" t="n">
        <v>0.24427504372592</v>
      </c>
    </row>
    <row r="983" customFormat="false" ht="15" hidden="false" customHeight="false" outlineLevel="0" collapsed="false">
      <c r="A983" s="17" t="n">
        <v>1378</v>
      </c>
      <c r="B983" s="6"/>
      <c r="C983" s="16" t="n">
        <v>0.339917918791876</v>
      </c>
      <c r="D983" s="16" t="n">
        <v>0.343730028579379</v>
      </c>
      <c r="E983" s="16" t="n">
        <v>0.515901234567901</v>
      </c>
      <c r="F983" s="16" t="n">
        <v>0.105411086616677</v>
      </c>
      <c r="G983" s="16" t="n">
        <v>0.437632562696338</v>
      </c>
      <c r="H983" s="6"/>
      <c r="I983" s="16" t="n">
        <v>-0.00679079412349708</v>
      </c>
      <c r="J983" s="16" t="n">
        <v>-0.00646934924546764</v>
      </c>
      <c r="K983" s="16" t="n">
        <v>0.720592592592593</v>
      </c>
      <c r="L983" s="18" t="n">
        <v>3.30506225685023E-009</v>
      </c>
      <c r="M983" s="16" t="n">
        <v>0.56</v>
      </c>
      <c r="N983" s="16" t="n">
        <v>0.213842469598372</v>
      </c>
      <c r="O983" s="16" t="n">
        <v>0.0393817379251865</v>
      </c>
      <c r="P983" s="16" t="n">
        <v>0.24252940440709</v>
      </c>
    </row>
    <row r="984" customFormat="false" ht="15" hidden="false" customHeight="false" outlineLevel="0" collapsed="false">
      <c r="A984" s="17" t="n">
        <v>1379</v>
      </c>
      <c r="B984" s="6"/>
      <c r="C984" s="16" t="n">
        <v>0.332863471820793</v>
      </c>
      <c r="D984" s="16" t="n">
        <v>0.337019800430196</v>
      </c>
      <c r="E984" s="16" t="n">
        <v>0.518444444444445</v>
      </c>
      <c r="F984" s="16" t="n">
        <v>0.114500447167718</v>
      </c>
      <c r="G984" s="16" t="n">
        <v>0.397067893758448</v>
      </c>
      <c r="H984" s="6"/>
      <c r="I984" s="16" t="n">
        <v>-0.00707621860421439</v>
      </c>
      <c r="J984" s="16" t="n">
        <v>-0.0067515911467026</v>
      </c>
      <c r="K984" s="16" t="n">
        <v>0.717703703703704</v>
      </c>
      <c r="L984" s="18" t="n">
        <v>4.00530186820395E-009</v>
      </c>
      <c r="M984" s="16" t="n">
        <v>0.534</v>
      </c>
      <c r="N984" s="16" t="n">
        <v>0.592393894366616</v>
      </c>
      <c r="O984" s="16" t="n">
        <v>0.0427715703357919</v>
      </c>
      <c r="P984" s="16" t="n">
        <v>0.238916023420762</v>
      </c>
    </row>
    <row r="985" customFormat="false" ht="15" hidden="false" customHeight="false" outlineLevel="0" collapsed="false">
      <c r="A985" s="17" t="n">
        <v>1380</v>
      </c>
      <c r="B985" s="6"/>
      <c r="C985" s="16" t="n">
        <v>0.325511848452533</v>
      </c>
      <c r="D985" s="16" t="n">
        <v>0.330007088366939</v>
      </c>
      <c r="E985" s="16" t="n">
        <v>0.520938271604938</v>
      </c>
      <c r="F985" s="16" t="n">
        <v>0.123430370654564</v>
      </c>
      <c r="G985" s="16" t="n">
        <v>0.357760578934061</v>
      </c>
      <c r="H985" s="6"/>
      <c r="I985" s="16" t="n">
        <v>-0.00734028750764544</v>
      </c>
      <c r="J985" s="16" t="n">
        <v>-0.00701532284312378</v>
      </c>
      <c r="K985" s="16" t="n">
        <v>0.713160493827161</v>
      </c>
      <c r="L985" s="18" t="n">
        <v>6.619360618051E-009</v>
      </c>
      <c r="M985" s="16" t="n">
        <v>0.513827160493827</v>
      </c>
      <c r="N985" s="16" t="n">
        <v>0.986562938089079</v>
      </c>
      <c r="O985" s="16" t="n">
        <v>0.0461005042446255</v>
      </c>
      <c r="P985" s="16" t="n">
        <v>0.233646306780826</v>
      </c>
    </row>
    <row r="986" customFormat="false" ht="15" hidden="false" customHeight="false" outlineLevel="0" collapsed="false">
      <c r="A986" s="17" t="n">
        <v>1381</v>
      </c>
      <c r="B986" s="6"/>
      <c r="C986" s="16" t="n">
        <v>0.317880981169783</v>
      </c>
      <c r="D986" s="16" t="n">
        <v>0.322707542538582</v>
      </c>
      <c r="E986" s="16" t="n">
        <v>0.523135802469136</v>
      </c>
      <c r="F986" s="16" t="n">
        <v>0.132160564014357</v>
      </c>
      <c r="G986" s="16" t="n">
        <v>0.324501315117947</v>
      </c>
      <c r="H986" s="6"/>
      <c r="I986" s="16" t="n">
        <v>-0.00757658152116739</v>
      </c>
      <c r="J986" s="16" t="n">
        <v>-0.00725379237899303</v>
      </c>
      <c r="K986" s="16" t="n">
        <v>0.705604938271605</v>
      </c>
      <c r="L986" s="18" t="n">
        <v>1.41932810498315E-008</v>
      </c>
      <c r="M986" s="16" t="n">
        <v>0.500049382716049</v>
      </c>
      <c r="N986" s="16" t="n">
        <v>0.729173127728297</v>
      </c>
      <c r="O986" s="16" t="n">
        <v>0.0493534986592282</v>
      </c>
      <c r="P986" s="16" t="n">
        <v>0.227098027753676</v>
      </c>
    </row>
    <row r="987" customFormat="false" ht="15" hidden="false" customHeight="false" outlineLevel="0" collapsed="false">
      <c r="A987" s="17" t="n">
        <v>1382</v>
      </c>
      <c r="B987" s="6"/>
      <c r="C987" s="16" t="n">
        <v>0.310006808952806</v>
      </c>
      <c r="D987" s="16" t="n">
        <v>0.315158121002645</v>
      </c>
      <c r="E987" s="16" t="n">
        <v>0.525753086419753</v>
      </c>
      <c r="F987" s="16" t="n">
        <v>0.140749395868505</v>
      </c>
      <c r="G987" s="16" t="n">
        <v>0.292168812238408</v>
      </c>
      <c r="H987" s="6"/>
      <c r="I987" s="16" t="n">
        <v>-0.00778519832662242</v>
      </c>
      <c r="J987" s="16" t="n">
        <v>-0.00746661621639722</v>
      </c>
      <c r="K987" s="16" t="n">
        <v>0.696296296296296</v>
      </c>
      <c r="L987" s="18" t="n">
        <v>3.83696680373404E-008</v>
      </c>
      <c r="M987" s="16" t="n">
        <v>0.510938271604938</v>
      </c>
      <c r="N987" s="16" t="n">
        <v>0.53530874577798</v>
      </c>
      <c r="O987" s="16" t="n">
        <v>0.0525522883895676</v>
      </c>
      <c r="P987" s="16" t="n">
        <v>0.21946499468956</v>
      </c>
    </row>
    <row r="988" customFormat="false" ht="15" hidden="false" customHeight="false" outlineLevel="0" collapsed="false">
      <c r="A988" s="17" t="n">
        <v>1383</v>
      </c>
      <c r="B988" s="6"/>
      <c r="C988" s="16" t="n">
        <v>0.3019208186032</v>
      </c>
      <c r="D988" s="16" t="n">
        <v>0.307389283838606</v>
      </c>
      <c r="E988" s="16" t="n">
        <v>0.527728395061728</v>
      </c>
      <c r="F988" s="16" t="n">
        <v>0.149202045367071</v>
      </c>
      <c r="G988" s="16" t="n">
        <v>0.260665076362015</v>
      </c>
      <c r="H988" s="6"/>
      <c r="I988" s="16" t="n">
        <v>-0.00795919757040786</v>
      </c>
      <c r="J988" s="16" t="n">
        <v>-0.00764635239080373</v>
      </c>
      <c r="K988" s="16" t="n">
        <v>0.687728395061728</v>
      </c>
      <c r="L988" s="18" t="n">
        <v>1.27619585731892E-007</v>
      </c>
      <c r="M988" s="16" t="n">
        <v>0.519185185185185</v>
      </c>
      <c r="N988" s="16" t="n">
        <v>0.419111465581299</v>
      </c>
      <c r="O988" s="16" t="n">
        <v>0.055698780836782</v>
      </c>
      <c r="P988" s="16" t="n">
        <v>0.211163015197566</v>
      </c>
    </row>
    <row r="989" customFormat="false" ht="15" hidden="false" customHeight="false" outlineLevel="0" collapsed="false">
      <c r="A989" s="17" t="n">
        <v>1384</v>
      </c>
      <c r="B989" s="6"/>
      <c r="C989" s="16" t="n">
        <v>0.293676662663049</v>
      </c>
      <c r="D989" s="16" t="n">
        <v>0.299455280974674</v>
      </c>
      <c r="E989" s="16" t="n">
        <v>0.529901234567901</v>
      </c>
      <c r="F989" s="16" t="n">
        <v>0.157570353134971</v>
      </c>
      <c r="G989" s="16" t="n">
        <v>0.232295487769834</v>
      </c>
      <c r="H989" s="6"/>
      <c r="I989" s="16" t="n">
        <v>-0.00810044129275678</v>
      </c>
      <c r="J989" s="16" t="n">
        <v>-0.00779376667832637</v>
      </c>
      <c r="K989" s="16" t="n">
        <v>0.680123456790123</v>
      </c>
      <c r="L989" s="18" t="n">
        <v>4.46898171897946E-007</v>
      </c>
      <c r="M989" s="16" t="n">
        <v>0.52558024691358</v>
      </c>
      <c r="N989" s="16" t="n">
        <v>0.346174177091528</v>
      </c>
      <c r="O989" s="16" t="n">
        <v>0.0588122435902463</v>
      </c>
      <c r="P989" s="16" t="n">
        <v>0.202743531939897</v>
      </c>
    </row>
    <row r="990" customFormat="false" ht="15" hidden="false" customHeight="false" outlineLevel="0" collapsed="false">
      <c r="A990" s="17" t="n">
        <v>1385</v>
      </c>
      <c r="B990" s="6"/>
      <c r="C990" s="16" t="n">
        <v>0.285295263321343</v>
      </c>
      <c r="D990" s="16" t="n">
        <v>0.2913781770266</v>
      </c>
      <c r="E990" s="16" t="n">
        <v>0.532543209876543</v>
      </c>
      <c r="F990" s="16" t="n">
        <v>0.165922566123309</v>
      </c>
      <c r="G990" s="16" t="n">
        <v>0.205932018701332</v>
      </c>
      <c r="H990" s="6"/>
      <c r="I990" s="16" t="n">
        <v>-0.00820048060918674</v>
      </c>
      <c r="J990" s="16" t="n">
        <v>-0.00790055578852521</v>
      </c>
      <c r="K990" s="16" t="n">
        <v>0.670641975308642</v>
      </c>
      <c r="L990" s="18" t="n">
        <v>1.63153192699275E-006</v>
      </c>
      <c r="M990" s="16" t="n">
        <v>0.529654320987654</v>
      </c>
      <c r="N990" s="16" t="n">
        <v>0.305248207350253</v>
      </c>
      <c r="O990" s="16" t="n">
        <v>0.0619180079158726</v>
      </c>
      <c r="P990" s="16" t="n">
        <v>0.1942020481286</v>
      </c>
    </row>
    <row r="991" customFormat="false" ht="15" hidden="false" customHeight="false" outlineLevel="0" collapsed="false">
      <c r="A991" s="17" t="n">
        <v>1386</v>
      </c>
      <c r="B991" s="6"/>
      <c r="C991" s="16" t="n">
        <v>0.276842011068576</v>
      </c>
      <c r="D991" s="16" t="n">
        <v>0.283221595407614</v>
      </c>
      <c r="E991" s="16" t="n">
        <v>0.535382716049383</v>
      </c>
      <c r="F991" s="16" t="n">
        <v>0.174247154255242</v>
      </c>
      <c r="G991" s="16" t="n">
        <v>0.181887461601306</v>
      </c>
      <c r="H991" s="6"/>
      <c r="I991" s="16" t="n">
        <v>-0.00826277351036492</v>
      </c>
      <c r="J991" s="16" t="n">
        <v>-0.00796988081399946</v>
      </c>
      <c r="K991" s="16" t="n">
        <v>0.661555555555556</v>
      </c>
      <c r="L991" s="18" t="n">
        <v>6.23539708444317E-006</v>
      </c>
      <c r="M991" s="16" t="n">
        <v>0.533604938271605</v>
      </c>
      <c r="N991" s="16" t="n">
        <v>0.270351456528411</v>
      </c>
      <c r="O991" s="16" t="n">
        <v>0.0650117113732143</v>
      </c>
      <c r="P991" s="16" t="n">
        <v>0.185585770421193</v>
      </c>
    </row>
    <row r="992" customFormat="false" ht="15" hidden="false" customHeight="false" outlineLevel="0" collapsed="false">
      <c r="A992" s="17" t="n">
        <v>1387</v>
      </c>
      <c r="B992" s="6"/>
      <c r="C992" s="16" t="n">
        <v>0.268327658988673</v>
      </c>
      <c r="D992" s="16" t="n">
        <v>0.274997998102161</v>
      </c>
      <c r="E992" s="16" t="n">
        <v>0.538296296296296</v>
      </c>
      <c r="F992" s="16" t="n">
        <v>0.182625208491085</v>
      </c>
      <c r="G992" s="16" t="n">
        <v>0.160217749086979</v>
      </c>
      <c r="H992" s="6"/>
      <c r="I992" s="16" t="n">
        <v>-0.00828320139339105</v>
      </c>
      <c r="J992" s="16" t="n">
        <v>-0.00799768025085153</v>
      </c>
      <c r="K992" s="16" t="n">
        <v>0.652888888888889</v>
      </c>
      <c r="L992" s="18" t="n">
        <v>2.30138476270508E-005</v>
      </c>
      <c r="M992" s="16" t="n">
        <v>0.539753086419753</v>
      </c>
      <c r="N992" s="16" t="n">
        <v>0.22862851297279</v>
      </c>
      <c r="O992" s="16" t="n">
        <v>0.0681233929332369</v>
      </c>
      <c r="P992" s="16" t="n">
        <v>0.176967933725028</v>
      </c>
    </row>
    <row r="993" customFormat="false" ht="15" hidden="false" customHeight="false" outlineLevel="0" collapsed="false">
      <c r="A993" s="17" t="n">
        <v>1388</v>
      </c>
      <c r="B993" s="6"/>
      <c r="C993" s="16" t="n">
        <v>0.259821618564989</v>
      </c>
      <c r="D993" s="16" t="n">
        <v>0.266775955658045</v>
      </c>
      <c r="E993" s="16" t="n">
        <v>0.541012345679012</v>
      </c>
      <c r="F993" s="16" t="n">
        <v>0.191065181679075</v>
      </c>
      <c r="G993" s="16" t="n">
        <v>0.139426531591234</v>
      </c>
      <c r="H993" s="6"/>
      <c r="I993" s="16" t="n">
        <v>-0.00826172439529366</v>
      </c>
      <c r="J993" s="16" t="n">
        <v>-0.007984164819595</v>
      </c>
      <c r="K993" s="16" t="n">
        <v>0.643975308641975</v>
      </c>
      <c r="L993" s="18" t="n">
        <v>7.89822100078891E-005</v>
      </c>
      <c r="M993" s="16" t="n">
        <v>0.545703703703704</v>
      </c>
      <c r="N993" s="16" t="n">
        <v>0.180408857349856</v>
      </c>
      <c r="O993" s="16" t="n">
        <v>0.0712560626457784</v>
      </c>
      <c r="P993" s="16" t="n">
        <v>0.168189800889516</v>
      </c>
    </row>
    <row r="994" customFormat="false" ht="15" hidden="false" customHeight="false" outlineLevel="0" collapsed="false">
      <c r="A994" s="17" t="n">
        <v>1389</v>
      </c>
      <c r="B994" s="6"/>
      <c r="C994" s="16" t="n">
        <v>0.251340382417399</v>
      </c>
      <c r="D994" s="16" t="n">
        <v>0.258571952410003</v>
      </c>
      <c r="E994" s="16" t="n">
        <v>0.543728395061728</v>
      </c>
      <c r="F994" s="16" t="n">
        <v>0.199593300357002</v>
      </c>
      <c r="G994" s="16" t="n">
        <v>0.1196919188042</v>
      </c>
      <c r="H994" s="6"/>
      <c r="I994" s="16" t="n">
        <v>-0.00819799631715822</v>
      </c>
      <c r="J994" s="16" t="n">
        <v>-0.00792931152123364</v>
      </c>
      <c r="K994" s="16" t="n">
        <v>0.635555555555556</v>
      </c>
      <c r="L994" s="18" t="n">
        <v>0.000248837760035209</v>
      </c>
      <c r="M994" s="16" t="n">
        <v>0.554320987654321</v>
      </c>
      <c r="N994" s="16" t="n">
        <v>0.125412950210507</v>
      </c>
      <c r="O994" s="16" t="n">
        <v>0.0744193088034593</v>
      </c>
      <c r="P994" s="16" t="n">
        <v>0.159269362261886</v>
      </c>
    </row>
    <row r="995" customFormat="false" ht="15" hidden="false" customHeight="false" outlineLevel="0" collapsed="false">
      <c r="A995" s="17" t="n">
        <v>1390</v>
      </c>
      <c r="B995" s="6"/>
      <c r="C995" s="16" t="n">
        <v>0.242955397282803</v>
      </c>
      <c r="D995" s="16" t="n">
        <v>0.250456261799192</v>
      </c>
      <c r="E995" s="16" t="n">
        <v>0.545975308641975</v>
      </c>
      <c r="F995" s="16" t="n">
        <v>0.208195248826999</v>
      </c>
      <c r="G995" s="16" t="n">
        <v>0.102475108049713</v>
      </c>
      <c r="H995" s="6"/>
      <c r="I995" s="16" t="n">
        <v>-0.00809254732810842</v>
      </c>
      <c r="J995" s="16" t="n">
        <v>-0.00783375416471426</v>
      </c>
      <c r="K995" s="16" t="n">
        <v>0.62837037037037</v>
      </c>
      <c r="L995" s="18" t="n">
        <v>0.000707757922320968</v>
      </c>
      <c r="M995" s="16" t="n">
        <v>0.565777777777778</v>
      </c>
      <c r="N995" s="16" t="n">
        <v>0.0725624010689285</v>
      </c>
      <c r="O995" s="16" t="n">
        <v>0.0776076655810971</v>
      </c>
      <c r="P995" s="16" t="n">
        <v>0.150186845637523</v>
      </c>
    </row>
    <row r="996" customFormat="false" ht="15" hidden="false" customHeight="false" outlineLevel="0" collapsed="false">
      <c r="A996" s="17" t="n">
        <v>1391</v>
      </c>
      <c r="B996" s="6"/>
      <c r="C996" s="16" t="n">
        <v>0.234685080290937</v>
      </c>
      <c r="D996" s="16" t="n">
        <v>0.242447909996335</v>
      </c>
      <c r="E996" s="16" t="n">
        <v>0.548592592592593</v>
      </c>
      <c r="F996" s="16" t="n">
        <v>0.216905045120233</v>
      </c>
      <c r="G996" s="16" t="n">
        <v>0.0858597129920158</v>
      </c>
      <c r="H996" s="6"/>
      <c r="I996" s="16" t="n">
        <v>-0.00794783482239411</v>
      </c>
      <c r="J996" s="16" t="n">
        <v>-0.00770020279489393</v>
      </c>
      <c r="K996" s="16" t="n">
        <v>0.621086419753086</v>
      </c>
      <c r="L996" s="16" t="n">
        <v>0.00181831052987713</v>
      </c>
      <c r="M996" s="16" t="n">
        <v>0.579654320987654</v>
      </c>
      <c r="N996" s="16" t="n">
        <v>0.032311206817954</v>
      </c>
      <c r="O996" s="16" t="n">
        <v>0.0808335720254437</v>
      </c>
      <c r="P996" s="16" t="n">
        <v>0.140974262376566</v>
      </c>
    </row>
    <row r="997" customFormat="false" ht="15" hidden="false" customHeight="false" outlineLevel="0" collapsed="false">
      <c r="A997" s="17" t="n">
        <v>1392</v>
      </c>
      <c r="B997" s="6"/>
      <c r="C997" s="16" t="n">
        <v>0.226598833096025</v>
      </c>
      <c r="D997" s="16" t="n">
        <v>0.234613533352809</v>
      </c>
      <c r="E997" s="16" t="n">
        <v>0.551111111111111</v>
      </c>
      <c r="F997" s="16" t="n">
        <v>0.225644646412231</v>
      </c>
      <c r="G997" s="16" t="n">
        <v>0.0710405431573478</v>
      </c>
      <c r="H997" s="6"/>
      <c r="I997" s="16" t="n">
        <v>-0.00776332792397343</v>
      </c>
      <c r="J997" s="16" t="n">
        <v>-0.00752828878974445</v>
      </c>
      <c r="K997" s="16" t="n">
        <v>0.613925925925926</v>
      </c>
      <c r="L997" s="16" t="n">
        <v>0.00424964484672803</v>
      </c>
      <c r="M997" s="16" t="n">
        <v>0.597185185185185</v>
      </c>
      <c r="N997" s="16" t="n">
        <v>0.00992520942107169</v>
      </c>
      <c r="O997" s="16" t="n">
        <v>0.0840679662241082</v>
      </c>
      <c r="P997" s="16" t="n">
        <v>0.131622856864454</v>
      </c>
    </row>
    <row r="998" customFormat="false" ht="15" hidden="false" customHeight="false" outlineLevel="0" collapsed="false">
      <c r="A998" s="17" t="n">
        <v>1393</v>
      </c>
      <c r="B998" s="6"/>
      <c r="C998" s="16" t="n">
        <v>0.218723376626273</v>
      </c>
      <c r="D998" s="16" t="n">
        <v>0.226977761388165</v>
      </c>
      <c r="E998" s="16" t="n">
        <v>0.554148148148148</v>
      </c>
      <c r="F998" s="16" t="n">
        <v>0.234357801910869</v>
      </c>
      <c r="G998" s="16" t="n">
        <v>0.0584553513621315</v>
      </c>
      <c r="H998" s="6"/>
      <c r="I998" s="16" t="n">
        <v>-0.00754348405178626</v>
      </c>
      <c r="J998" s="16" t="n">
        <v>-0.00732234815378087</v>
      </c>
      <c r="K998" s="16" t="n">
        <v>0.607382716049383</v>
      </c>
      <c r="L998" s="16" t="n">
        <v>0.00906786222326844</v>
      </c>
      <c r="M998" s="16" t="n">
        <v>0.618197530864198</v>
      </c>
      <c r="N998" s="16" t="n">
        <v>0.00176547049558844</v>
      </c>
      <c r="O998" s="16" t="n">
        <v>0.0872899303997138</v>
      </c>
      <c r="P998" s="16" t="n">
        <v>0.122267821260409</v>
      </c>
    </row>
    <row r="999" customFormat="false" ht="15" hidden="false" customHeight="false" outlineLevel="0" collapsed="false">
      <c r="A999" s="17" t="n">
        <v>1394</v>
      </c>
      <c r="B999" s="6"/>
      <c r="C999" s="16" t="n">
        <v>0.211121330131324</v>
      </c>
      <c r="D999" s="16" t="n">
        <v>0.2196010069769</v>
      </c>
      <c r="E999" s="16" t="n">
        <v>0.55720987654321</v>
      </c>
      <c r="F999" s="16" t="n">
        <v>0.242961731363736</v>
      </c>
      <c r="G999" s="16" t="n">
        <v>0.0477727838619559</v>
      </c>
      <c r="H999" s="6"/>
      <c r="I999" s="16" t="n">
        <v>-0.00729077475943782</v>
      </c>
      <c r="J999" s="16" t="n">
        <v>-0.0070849425145208</v>
      </c>
      <c r="K999" s="16" t="n">
        <v>0.599555555555556</v>
      </c>
      <c r="L999" s="16" t="n">
        <v>0.0179200248186441</v>
      </c>
      <c r="M999" s="16" t="n">
        <v>0.644987654320988</v>
      </c>
      <c r="N999" s="18" t="n">
        <v>0.000159429909591742</v>
      </c>
      <c r="O999" s="16" t="n">
        <v>0.0904688194276866</v>
      </c>
      <c r="P999" s="16" t="n">
        <v>0.112830002602767</v>
      </c>
    </row>
    <row r="1000" customFormat="false" ht="15" hidden="false" customHeight="false" outlineLevel="0" collapsed="false">
      <c r="A1000" s="17" t="n">
        <v>1395</v>
      </c>
      <c r="B1000" s="6"/>
      <c r="C1000" s="16" t="n">
        <v>0.203805456170724</v>
      </c>
      <c r="D1000" s="16" t="n">
        <v>0.212492745326865</v>
      </c>
      <c r="E1000" s="16" t="n">
        <v>0.560271604938272</v>
      </c>
      <c r="F1000" s="16" t="n">
        <v>0.251337201219281</v>
      </c>
      <c r="G1000" s="16" t="n">
        <v>0.0392173381104503</v>
      </c>
      <c r="H1000" s="6"/>
      <c r="I1000" s="16" t="n">
        <v>-0.00701040804090526</v>
      </c>
      <c r="J1000" s="16" t="n">
        <v>-0.00682125616375226</v>
      </c>
      <c r="K1000" s="16" t="n">
        <v>0.591654320987654</v>
      </c>
      <c r="L1000" s="16" t="n">
        <v>0.0331550905864944</v>
      </c>
      <c r="M1000" s="16" t="n">
        <v>0.673851851851852</v>
      </c>
      <c r="N1000" s="18" t="n">
        <v>5.98279045504077E-006</v>
      </c>
      <c r="O1000" s="16" t="n">
        <v>0.0935606466063079</v>
      </c>
      <c r="P1000" s="16" t="n">
        <v>0.103286493874327</v>
      </c>
    </row>
    <row r="1001" customFormat="false" ht="15" hidden="false" customHeight="false" outlineLevel="0" collapsed="false">
      <c r="A1001" s="17" t="n">
        <v>1396</v>
      </c>
      <c r="B1001" s="6"/>
      <c r="C1001" s="16" t="n">
        <v>0.196829432528028</v>
      </c>
      <c r="D1001" s="16" t="n">
        <v>0.205703956621063</v>
      </c>
      <c r="E1001" s="16" t="n">
        <v>0.563234567901235</v>
      </c>
      <c r="F1001" s="16" t="n">
        <v>0.259368244258926</v>
      </c>
      <c r="G1001" s="16" t="n">
        <v>0.0326933334073523</v>
      </c>
      <c r="H1001" s="6"/>
      <c r="I1001" s="16" t="n">
        <v>-0.00670385778068593</v>
      </c>
      <c r="J1001" s="16" t="n">
        <v>-0.00653254078647966</v>
      </c>
      <c r="K1001" s="16" t="n">
        <v>0.584518518518519</v>
      </c>
      <c r="L1001" s="16" t="n">
        <v>0.0566567974518563</v>
      </c>
      <c r="M1001" s="16" t="n">
        <v>0.705654320987654</v>
      </c>
      <c r="N1001" s="18" t="n">
        <v>9.42458352531373E-008</v>
      </c>
      <c r="O1001" s="16" t="n">
        <v>0.0965227888778234</v>
      </c>
      <c r="P1001" s="16" t="n">
        <v>0.0936838821589916</v>
      </c>
    </row>
    <row r="1002" customFormat="false" ht="15" hidden="false" customHeight="false" outlineLevel="0" collapsed="false">
      <c r="A1002" s="17" t="n">
        <v>1397</v>
      </c>
      <c r="B1002" s="6"/>
      <c r="C1002" s="16" t="n">
        <v>0.190190513501805</v>
      </c>
      <c r="D1002" s="16" t="n">
        <v>0.199232018546278</v>
      </c>
      <c r="E1002" s="16" t="n">
        <v>0.566049382716049</v>
      </c>
      <c r="F1002" s="16" t="n">
        <v>0.26703277237055</v>
      </c>
      <c r="G1002" s="16" t="n">
        <v>0.0291270988447918</v>
      </c>
      <c r="H1002" s="6"/>
      <c r="I1002" s="16" t="n">
        <v>-0.00638057115177355</v>
      </c>
      <c r="J1002" s="16" t="n">
        <v>-0.00622801565237033</v>
      </c>
      <c r="K1002" s="16" t="n">
        <v>0.574716049382716</v>
      </c>
      <c r="L1002" s="16" t="n">
        <v>0.0919945473172219</v>
      </c>
      <c r="M1002" s="16" t="n">
        <v>0.734345679012346</v>
      </c>
      <c r="N1002" s="18" t="n">
        <v>1.07216173818015E-009</v>
      </c>
      <c r="O1002" s="16" t="n">
        <v>0.0993473584360342</v>
      </c>
      <c r="P1002" s="16" t="n">
        <v>0.083971175618922</v>
      </c>
    </row>
    <row r="1003" customFormat="false" ht="15" hidden="false" customHeight="false" outlineLevel="0" collapsed="false">
      <c r="A1003" s="17" t="n">
        <v>1398</v>
      </c>
      <c r="B1003" s="6"/>
      <c r="C1003" s="16" t="n">
        <v>0.18392896465496</v>
      </c>
      <c r="D1003" s="16" t="n">
        <v>0.193114949637229</v>
      </c>
      <c r="E1003" s="16" t="n">
        <v>0.569012345679012</v>
      </c>
      <c r="F1003" s="16" t="n">
        <v>0.274205350938676</v>
      </c>
      <c r="G1003" s="16" t="n">
        <v>0.0266237485803346</v>
      </c>
      <c r="H1003" s="6"/>
      <c r="I1003" s="16" t="n">
        <v>-0.00604330038356206</v>
      </c>
      <c r="J1003" s="16" t="n">
        <v>-0.00591008915551167</v>
      </c>
      <c r="K1003" s="16" t="n">
        <v>0.568148148148148</v>
      </c>
      <c r="L1003" s="16" t="n">
        <v>0.140646044075291</v>
      </c>
      <c r="M1003" s="16" t="n">
        <v>0.751975308641975</v>
      </c>
      <c r="N1003" s="18" t="n">
        <v>3.5732536649493E-011</v>
      </c>
      <c r="O1003" s="16" t="n">
        <v>0.101988460179239</v>
      </c>
      <c r="P1003" s="16" t="n">
        <v>0.0742140760162891</v>
      </c>
    </row>
    <row r="1004" customFormat="false" ht="15" hidden="false" customHeight="false" outlineLevel="0" collapsed="false">
      <c r="A1004" s="17" t="n">
        <v>1399</v>
      </c>
      <c r="B1004" s="6"/>
      <c r="C1004" s="16" t="n">
        <v>0.178036483537114</v>
      </c>
      <c r="D1004" s="16" t="n">
        <v>0.187344834541201</v>
      </c>
      <c r="E1004" s="16" t="n">
        <v>0.571901234567901</v>
      </c>
      <c r="F1004" s="16" t="n">
        <v>0.280860877028792</v>
      </c>
      <c r="G1004" s="16" t="n">
        <v>0.0229123380335281</v>
      </c>
      <c r="H1004" s="6"/>
      <c r="I1004" s="16" t="n">
        <v>-0.00569979806504591</v>
      </c>
      <c r="J1004" s="16" t="n">
        <v>-0.005586050722098</v>
      </c>
      <c r="K1004" s="16" t="n">
        <v>0.561037037037037</v>
      </c>
      <c r="L1004" s="16" t="n">
        <v>0.205229967244289</v>
      </c>
      <c r="M1004" s="16" t="n">
        <v>0.755901234567901</v>
      </c>
      <c r="N1004" s="18" t="n">
        <v>9.86059715585977E-012</v>
      </c>
      <c r="O1004" s="16" t="n">
        <v>0.104437245442194</v>
      </c>
      <c r="P1004" s="16" t="n">
        <v>0.0644440712766809</v>
      </c>
    </row>
    <row r="1005" customFormat="false" ht="15" hidden="false" customHeight="false" outlineLevel="0" collapsed="false">
      <c r="A1005" s="17" t="n">
        <v>1400</v>
      </c>
      <c r="B1005" s="6"/>
      <c r="C1005" s="16" t="n">
        <v>0.172528546273524</v>
      </c>
      <c r="D1005" s="16" t="n">
        <v>0.181936782800219</v>
      </c>
      <c r="E1005" s="16" t="n">
        <v>0.574617283950617</v>
      </c>
      <c r="F1005" s="16" t="n">
        <v>0.28693022385682</v>
      </c>
      <c r="G1005" s="16" t="n">
        <v>0.0189477378756877</v>
      </c>
      <c r="H1005" s="6"/>
      <c r="I1005" s="16" t="n">
        <v>-0.00535271366792104</v>
      </c>
      <c r="J1005" s="16" t="n">
        <v>-0.0052583179032168</v>
      </c>
      <c r="K1005" s="16" t="n">
        <v>0.554049382716049</v>
      </c>
      <c r="L1005" s="16" t="n">
        <v>0.282229656101428</v>
      </c>
      <c r="M1005" s="16" t="n">
        <v>0.749555555555556</v>
      </c>
      <c r="N1005" s="18" t="n">
        <v>3.19849153747612E-011</v>
      </c>
      <c r="O1005" s="16" t="n">
        <v>0.106668702668335</v>
      </c>
      <c r="P1005" s="16" t="n">
        <v>0.0546758052648476</v>
      </c>
    </row>
    <row r="1006" customFormat="false" ht="15" hidden="false" customHeight="false" outlineLevel="0" collapsed="false">
      <c r="A1006" s="17" t="n">
        <v>1401</v>
      </c>
      <c r="B1006" s="6"/>
      <c r="C1006" s="16" t="n">
        <v>0.167384210198933</v>
      </c>
      <c r="D1006" s="16" t="n">
        <v>0.176872249853608</v>
      </c>
      <c r="E1006" s="16" t="n">
        <v>0.577481481481482</v>
      </c>
      <c r="F1006" s="16" t="n">
        <v>0.292451404389275</v>
      </c>
      <c r="G1006" s="16" t="n">
        <v>0.0157100392929367</v>
      </c>
      <c r="H1006" s="6"/>
      <c r="I1006" s="16" t="n">
        <v>-0.00500868601192358</v>
      </c>
      <c r="J1006" s="16" t="n">
        <v>-0.00493321268006252</v>
      </c>
      <c r="K1006" s="16" t="n">
        <v>0.545407407407408</v>
      </c>
      <c r="L1006" s="16" t="n">
        <v>0.381981461713163</v>
      </c>
      <c r="M1006" s="16" t="n">
        <v>0.735777777777778</v>
      </c>
      <c r="N1006" s="18" t="n">
        <v>4.5046760675548E-010</v>
      </c>
      <c r="O1006" s="16" t="n">
        <v>0.108697222825277</v>
      </c>
      <c r="P1006" s="16" t="n">
        <v>0.0448927740783205</v>
      </c>
    </row>
    <row r="1007" customFormat="false" ht="15" hidden="false" customHeight="false" outlineLevel="0" collapsed="false">
      <c r="A1007" s="17" t="n">
        <v>1402</v>
      </c>
      <c r="B1007" s="6"/>
      <c r="C1007" s="16" t="n">
        <v>0.162611821365539</v>
      </c>
      <c r="D1007" s="16" t="n">
        <v>0.172159413945842</v>
      </c>
      <c r="E1007" s="16" t="n">
        <v>0.579506172839506</v>
      </c>
      <c r="F1007" s="16" t="n">
        <v>0.297363873792079</v>
      </c>
      <c r="G1007" s="16" t="n">
        <v>0.0134603665598718</v>
      </c>
      <c r="H1007" s="6"/>
      <c r="I1007" s="16" t="n">
        <v>-0.00467066027549323</v>
      </c>
      <c r="J1007" s="16" t="n">
        <v>-0.00461333856666647</v>
      </c>
      <c r="K1007" s="16" t="n">
        <v>0.537432098765432</v>
      </c>
      <c r="L1007" s="16" t="n">
        <v>0.50271048123925</v>
      </c>
      <c r="M1007" s="16" t="n">
        <v>0.720296296296296</v>
      </c>
      <c r="N1007" s="18" t="n">
        <v>1.13245357960562E-008</v>
      </c>
      <c r="O1007" s="16" t="n">
        <v>0.110500958215823</v>
      </c>
      <c r="P1007" s="16" t="n">
        <v>0.0351828557248552</v>
      </c>
    </row>
    <row r="1008" customFormat="false" ht="15" hidden="false" customHeight="false" outlineLevel="0" collapsed="false">
      <c r="A1008" s="17" t="n">
        <v>1403</v>
      </c>
      <c r="B1008" s="6"/>
      <c r="C1008" s="16" t="n">
        <v>0.158182542119364</v>
      </c>
      <c r="D1008" s="16" t="n">
        <v>0.167772069212695</v>
      </c>
      <c r="E1008" s="16" t="n">
        <v>0.581901234567901</v>
      </c>
      <c r="F1008" s="16" t="n">
        <v>0.301726582817776</v>
      </c>
      <c r="G1008" s="16" t="n">
        <v>0.0112496807912345</v>
      </c>
      <c r="H1008" s="6"/>
      <c r="I1008" s="16" t="n">
        <v>-0.00434333567729343</v>
      </c>
      <c r="J1008" s="16" t="n">
        <v>-0.00430309155104453</v>
      </c>
      <c r="K1008" s="16" t="n">
        <v>0.530172839506173</v>
      </c>
      <c r="L1008" s="16" t="n">
        <v>0.634710569436858</v>
      </c>
      <c r="M1008" s="16" t="n">
        <v>0.702592592592593</v>
      </c>
      <c r="N1008" s="18" t="n">
        <v>2.34715095968555E-007</v>
      </c>
      <c r="O1008" s="16" t="n">
        <v>0.112101921072843</v>
      </c>
      <c r="P1008" s="16" t="n">
        <v>0.0255836325761598</v>
      </c>
    </row>
    <row r="1009" customFormat="false" ht="15" hidden="false" customHeight="false" outlineLevel="0" collapsed="false">
      <c r="A1009" s="17" t="n">
        <v>1404</v>
      </c>
      <c r="B1009" s="6"/>
      <c r="C1009" s="16" t="n">
        <v>0.154090214145868</v>
      </c>
      <c r="D1009" s="16" t="n">
        <v>0.163704631043751</v>
      </c>
      <c r="E1009" s="16" t="n">
        <v>0.583506172839506</v>
      </c>
      <c r="F1009" s="16" t="n">
        <v>0.305511093645908</v>
      </c>
      <c r="G1009" s="16" t="n">
        <v>0.00966429188834672</v>
      </c>
      <c r="H1009" s="6"/>
      <c r="I1009" s="16" t="n">
        <v>-0.00402823546310063</v>
      </c>
      <c r="J1009" s="16" t="n">
        <v>-0.00400389300050279</v>
      </c>
      <c r="K1009" s="16" t="n">
        <v>0.523135802469136</v>
      </c>
      <c r="L1009" s="16" t="n">
        <v>0.772044469283279</v>
      </c>
      <c r="M1009" s="16" t="n">
        <v>0.687135802469136</v>
      </c>
      <c r="N1009" s="18" t="n">
        <v>3.31060746792908E-006</v>
      </c>
      <c r="O1009" s="16" t="n">
        <v>0.11348999898383</v>
      </c>
      <c r="P1009" s="16" t="n">
        <v>0.0160947688019166</v>
      </c>
    </row>
    <row r="1010" customFormat="false" ht="15" hidden="false" customHeight="false" outlineLevel="0" collapsed="false">
      <c r="A1010" s="17" t="n">
        <v>1405</v>
      </c>
      <c r="B1010" s="6"/>
      <c r="C1010" s="16" t="n">
        <v>0.150308381319664</v>
      </c>
      <c r="D1010" s="16" t="n">
        <v>0.159932081700715</v>
      </c>
      <c r="E1010" s="16" t="n">
        <v>0.585259259259259</v>
      </c>
      <c r="F1010" s="16" t="n">
        <v>0.308736656090244</v>
      </c>
      <c r="G1010" s="16" t="n">
        <v>0.00842801763255163</v>
      </c>
      <c r="H1010" s="6"/>
      <c r="I1010" s="16" t="n">
        <v>-0.00372750632228392</v>
      </c>
      <c r="J1010" s="16" t="n">
        <v>-0.00371774850519675</v>
      </c>
      <c r="K1010" s="16" t="n">
        <v>0.516469135802469</v>
      </c>
      <c r="L1010" s="16" t="n">
        <v>0.908451469579206</v>
      </c>
      <c r="M1010" s="16" t="n">
        <v>0.670098765432099</v>
      </c>
      <c r="N1010" s="18" t="n">
        <v>2.8358217429268E-005</v>
      </c>
      <c r="O1010" s="16" t="n">
        <v>0.114672542506975</v>
      </c>
      <c r="P1010" s="16" t="n">
        <v>0.00673174073636023</v>
      </c>
    </row>
    <row r="1011" customFormat="false" ht="15" hidden="false" customHeight="false" outlineLevel="0" collapsed="false">
      <c r="A1011" s="17" t="n">
        <v>1406</v>
      </c>
      <c r="B1011" s="6"/>
      <c r="C1011" s="16" t="n">
        <v>0.146829927086221</v>
      </c>
      <c r="D1011" s="16" t="n">
        <v>0.156448548457462</v>
      </c>
      <c r="E1011" s="16" t="n">
        <v>0.586962962962963</v>
      </c>
      <c r="F1011" s="16" t="n">
        <v>0.311419284549746</v>
      </c>
      <c r="G1011" s="16" t="n">
        <v>0.00736496468326048</v>
      </c>
      <c r="H1011" s="6"/>
      <c r="I1011" s="16" t="n">
        <v>-0.00344356906969901</v>
      </c>
      <c r="J1011" s="16" t="n">
        <v>-0.00344707980444542</v>
      </c>
      <c r="K1011" s="16" t="n">
        <v>0.509456790123457</v>
      </c>
      <c r="L1011" s="16" t="n">
        <v>0.965377791381063</v>
      </c>
      <c r="M1011" s="16" t="n">
        <v>0.655086419753086</v>
      </c>
      <c r="N1011" s="18" t="n">
        <v>0.000172688563943641</v>
      </c>
      <c r="O1011" s="16" t="n">
        <v>0.11565566666806</v>
      </c>
      <c r="P1011" s="16" t="n">
        <v>-0.00253552843569949</v>
      </c>
    </row>
    <row r="1012" customFormat="false" ht="15" hidden="false" customHeight="false" outlineLevel="0" collapsed="false">
      <c r="A1012" s="17" t="n">
        <v>1407</v>
      </c>
      <c r="B1012" s="6"/>
      <c r="C1012" s="16" t="n">
        <v>0.143618437816978</v>
      </c>
      <c r="D1012" s="16" t="n">
        <v>0.153219709393036</v>
      </c>
      <c r="E1012" s="16" t="n">
        <v>0.58837037037037</v>
      </c>
      <c r="F1012" s="16" t="n">
        <v>0.313611313956263</v>
      </c>
      <c r="G1012" s="16" t="n">
        <v>0.00654364128995894</v>
      </c>
      <c r="H1012" s="6"/>
      <c r="I1012" s="16" t="n">
        <v>-0.00317676449756332</v>
      </c>
      <c r="J1012" s="16" t="n">
        <v>-0.00319249684493727</v>
      </c>
      <c r="K1012" s="16" t="n">
        <v>0.502148148148148</v>
      </c>
      <c r="L1012" s="16" t="n">
        <v>0.831149968443815</v>
      </c>
      <c r="M1012" s="16" t="n">
        <v>0.642074074074074</v>
      </c>
      <c r="N1012" s="18" t="n">
        <v>0.000734145040448676</v>
      </c>
      <c r="O1012" s="16" t="n">
        <v>0.116458744964058</v>
      </c>
      <c r="P1012" s="16" t="n">
        <v>-0.0119269225452402</v>
      </c>
    </row>
    <row r="1013" customFormat="false" ht="15" hidden="false" customHeight="false" outlineLevel="0" collapsed="false">
      <c r="A1013" s="17" t="n">
        <v>1408</v>
      </c>
      <c r="B1013" s="6"/>
      <c r="C1013" s="16" t="n">
        <v>0.140669223299857</v>
      </c>
      <c r="D1013" s="16" t="n">
        <v>0.150242059721906</v>
      </c>
      <c r="E1013" s="16" t="n">
        <v>0.589506172839506</v>
      </c>
      <c r="F1013" s="16" t="n">
        <v>0.315333565525892</v>
      </c>
      <c r="G1013" s="16" t="n">
        <v>0.00589565377257602</v>
      </c>
      <c r="H1013" s="6"/>
      <c r="I1013" s="16" t="n">
        <v>-0.00292741369012597</v>
      </c>
      <c r="J1013" s="16" t="n">
        <v>-0.00295411560424296</v>
      </c>
      <c r="K1013" s="16" t="n">
        <v>0.50520987654321</v>
      </c>
      <c r="L1013" s="16" t="n">
        <v>0.697415301270358</v>
      </c>
      <c r="M1013" s="16" t="n">
        <v>0.628765432098766</v>
      </c>
      <c r="N1013" s="16" t="n">
        <v>0.0025416927436413</v>
      </c>
      <c r="O1013" s="16" t="n">
        <v>0.117089553961721</v>
      </c>
      <c r="P1013" s="16" t="n">
        <v>-0.0212994513255805</v>
      </c>
    </row>
    <row r="1014" customFormat="false" ht="15" hidden="false" customHeight="false" outlineLevel="0" collapsed="false">
      <c r="A1014" s="17" t="n">
        <v>1409</v>
      </c>
      <c r="B1014" s="6"/>
      <c r="C1014" s="16" t="n">
        <v>0.137959103308574</v>
      </c>
      <c r="D1014" s="16" t="n">
        <v>0.147494394757779</v>
      </c>
      <c r="E1014" s="16" t="n">
        <v>0.590148148148148</v>
      </c>
      <c r="F1014" s="16" t="n">
        <v>0.316641896570536</v>
      </c>
      <c r="G1014" s="16" t="n">
        <v>0.00537271023307557</v>
      </c>
      <c r="H1014" s="6"/>
      <c r="I1014" s="16" t="n">
        <v>-0.00269606136731716</v>
      </c>
      <c r="J1014" s="16" t="n">
        <v>-0.00273257643481128</v>
      </c>
      <c r="K1014" s="16" t="n">
        <v>0.512271604938272</v>
      </c>
      <c r="L1014" s="16" t="n">
        <v>0.565145192852554</v>
      </c>
      <c r="M1014" s="16" t="n">
        <v>0.617703703703704</v>
      </c>
      <c r="N1014" s="16" t="n">
        <v>0.00701470760521956</v>
      </c>
      <c r="O1014" s="16" t="n">
        <v>0.117568661646882</v>
      </c>
      <c r="P1014" s="16" t="n">
        <v>-0.0307065321814897</v>
      </c>
    </row>
    <row r="1015" customFormat="false" ht="15" hidden="false" customHeight="false" outlineLevel="0" collapsed="false">
      <c r="A1015" s="17" t="n">
        <v>1410</v>
      </c>
      <c r="B1015" s="6"/>
      <c r="C1015" s="16" t="n">
        <v>0.135472983377288</v>
      </c>
      <c r="D1015" s="16" t="n">
        <v>0.144961591430756</v>
      </c>
      <c r="E1015" s="16" t="n">
        <v>0.590913580246914</v>
      </c>
      <c r="F1015" s="16" t="n">
        <v>0.317531131042422</v>
      </c>
      <c r="G1015" s="16" t="n">
        <v>0.00496654538739576</v>
      </c>
      <c r="H1015" s="6"/>
      <c r="I1015" s="16" t="n">
        <v>-0.00248153498839794</v>
      </c>
      <c r="J1015" s="16" t="n">
        <v>-0.00252667055486009</v>
      </c>
      <c r="K1015" s="16" t="n">
        <v>0.520395061728395</v>
      </c>
      <c r="L1015" s="16" t="n">
        <v>0.443531887714791</v>
      </c>
      <c r="M1015" s="16" t="n">
        <v>0.606024691358025</v>
      </c>
      <c r="N1015" s="16" t="n">
        <v>0.0162324645649989</v>
      </c>
      <c r="O1015" s="16" t="n">
        <v>0.117894250339725</v>
      </c>
      <c r="P1015" s="16" t="n">
        <v>-0.0400905186667592</v>
      </c>
    </row>
    <row r="1016" customFormat="false" ht="15" hidden="false" customHeight="false" outlineLevel="0" collapsed="false">
      <c r="A1016" s="17" t="n">
        <v>1411</v>
      </c>
      <c r="B1016" s="6"/>
      <c r="C1016" s="16" t="n">
        <v>0.133184370741739</v>
      </c>
      <c r="D1016" s="16" t="n">
        <v>0.14261910222773</v>
      </c>
      <c r="E1016" s="16" t="n">
        <v>0.591481481481482</v>
      </c>
      <c r="F1016" s="16" t="n">
        <v>0.318057017574962</v>
      </c>
      <c r="G1016" s="16" t="n">
        <v>0.00463310002059101</v>
      </c>
      <c r="H1016" s="6"/>
      <c r="I1016" s="16" t="n">
        <v>-0.00228299750695182</v>
      </c>
      <c r="J1016" s="16" t="n">
        <v>-0.00233553290698295</v>
      </c>
      <c r="K1016" s="16" t="n">
        <v>0.527407407407407</v>
      </c>
      <c r="L1016" s="16" t="n">
        <v>0.338387714393084</v>
      </c>
      <c r="M1016" s="16" t="n">
        <v>0.595333333333333</v>
      </c>
      <c r="N1016" s="16" t="n">
        <v>0.0332852485676046</v>
      </c>
      <c r="O1016" s="16" t="n">
        <v>0.118086783143635</v>
      </c>
      <c r="P1016" s="16" t="n">
        <v>-0.0493661167403935</v>
      </c>
    </row>
    <row r="1017" customFormat="false" ht="15" hidden="false" customHeight="false" outlineLevel="0" collapsed="false">
      <c r="A1017" s="17" t="n">
        <v>1412</v>
      </c>
      <c r="B1017" s="6"/>
      <c r="C1017" s="16" t="n">
        <v>0.131084525355849</v>
      </c>
      <c r="D1017" s="16" t="n">
        <v>0.140457792666841</v>
      </c>
      <c r="E1017" s="16" t="n">
        <v>0.592444444444444</v>
      </c>
      <c r="F1017" s="16" t="n">
        <v>0.318211468181697</v>
      </c>
      <c r="G1017" s="16" t="n">
        <v>0.00439283536967994</v>
      </c>
      <c r="H1017" s="6"/>
      <c r="I1017" s="16" t="n">
        <v>-0.0021005026993182</v>
      </c>
      <c r="J1017" s="16" t="n">
        <v>-0.00215935096741936</v>
      </c>
      <c r="K1017" s="16" t="n">
        <v>0.53479012345679</v>
      </c>
      <c r="L1017" s="16" t="n">
        <v>0.255449344764279</v>
      </c>
      <c r="M1017" s="16" t="n">
        <v>0.584987654320988</v>
      </c>
      <c r="N1017" s="16" t="n">
        <v>0.0616372262083312</v>
      </c>
      <c r="O1017" s="16" t="n">
        <v>0.118143326668885</v>
      </c>
      <c r="P1017" s="16" t="n">
        <v>-0.0585639639566142</v>
      </c>
    </row>
    <row r="1018" customFormat="false" ht="15" hidden="false" customHeight="false" outlineLevel="0" collapsed="false">
      <c r="A1018" s="17" t="n">
        <v>1413</v>
      </c>
      <c r="B1018" s="6"/>
      <c r="C1018" s="16" t="n">
        <v>0.129146875411666</v>
      </c>
      <c r="D1018" s="16" t="n">
        <v>0.138452734632501</v>
      </c>
      <c r="E1018" s="16" t="n">
        <v>0.593012345679012</v>
      </c>
      <c r="F1018" s="16" t="n">
        <v>0.318043761636596</v>
      </c>
      <c r="G1018" s="16" t="n">
        <v>0.00421459617185524</v>
      </c>
      <c r="H1018" s="6"/>
      <c r="I1018" s="16" t="n">
        <v>-0.0019327848635262</v>
      </c>
      <c r="J1018" s="16" t="n">
        <v>-0.00199701755405212</v>
      </c>
      <c r="K1018" s="16" t="n">
        <v>0.54237037037037</v>
      </c>
      <c r="L1018" s="16" t="n">
        <v>0.187951553007173</v>
      </c>
      <c r="M1018" s="16" t="n">
        <v>0.576098765432099</v>
      </c>
      <c r="N1018" s="16" t="n">
        <v>0.106581721441927</v>
      </c>
      <c r="O1018" s="16" t="n">
        <v>0.118081930163324</v>
      </c>
      <c r="P1018" s="16" t="n">
        <v>-0.0677878371139556</v>
      </c>
    </row>
    <row r="1019" customFormat="false" ht="15" hidden="false" customHeight="false" outlineLevel="0" collapsed="false">
      <c r="A1019" s="17" t="n">
        <v>1414</v>
      </c>
      <c r="B1019" s="6"/>
      <c r="C1019" s="16" t="n">
        <v>0.127368901874644</v>
      </c>
      <c r="D1019" s="16" t="n">
        <v>0.136602161039809</v>
      </c>
      <c r="E1019" s="16" t="n">
        <v>0.593777777777778</v>
      </c>
      <c r="F1019" s="16" t="n">
        <v>0.317581197339848</v>
      </c>
      <c r="G1019" s="16" t="n">
        <v>0.00408475201024107</v>
      </c>
      <c r="H1019" s="6"/>
      <c r="I1019" s="16" t="n">
        <v>-0.00177868838436811</v>
      </c>
      <c r="J1019" s="16" t="n">
        <v>-0.00184742280385591</v>
      </c>
      <c r="K1019" s="16" t="n">
        <v>0.549654320987654</v>
      </c>
      <c r="L1019" s="16" t="n">
        <v>0.132875831950294</v>
      </c>
      <c r="M1019" s="16" t="n">
        <v>0.566197530864198</v>
      </c>
      <c r="N1019" s="16" t="n">
        <v>0.171838738381824</v>
      </c>
      <c r="O1019" s="16" t="n">
        <v>0.117912580731089</v>
      </c>
      <c r="P1019" s="16" t="n">
        <v>-0.0769661598186172</v>
      </c>
    </row>
    <row r="1020" customFormat="false" ht="15" hidden="false" customHeight="false" outlineLevel="0" collapsed="false">
      <c r="A1020" s="17" t="n">
        <v>1415</v>
      </c>
      <c r="B1020" s="6"/>
      <c r="C1020" s="16" t="n">
        <v>0.125726434456364</v>
      </c>
      <c r="D1020" s="16" t="n">
        <v>0.134884186797194</v>
      </c>
      <c r="E1020" s="16" t="n">
        <v>0.59362962962963</v>
      </c>
      <c r="F1020" s="16" t="n">
        <v>0.316900284712529</v>
      </c>
      <c r="G1020" s="16" t="n">
        <v>0.00398689351087564</v>
      </c>
      <c r="H1020" s="6"/>
      <c r="I1020" s="16" t="n">
        <v>-0.00163798308739141</v>
      </c>
      <c r="J1020" s="16" t="n">
        <v>-0.0017103255872455</v>
      </c>
      <c r="K1020" s="16" t="n">
        <v>0.557234567901235</v>
      </c>
      <c r="L1020" s="16" t="n">
        <v>0.0911866247734015</v>
      </c>
      <c r="M1020" s="16" t="n">
        <v>0.556493827160494</v>
      </c>
      <c r="N1020" s="16" t="n">
        <v>0.267844243082617</v>
      </c>
      <c r="O1020" s="16" t="n">
        <v>0.117663273067495</v>
      </c>
      <c r="P1020" s="16" t="n">
        <v>-0.0860078935362438</v>
      </c>
    </row>
    <row r="1021" customFormat="false" ht="15" hidden="false" customHeight="false" outlineLevel="0" collapsed="false">
      <c r="A1021" s="17" t="n">
        <v>1416</v>
      </c>
      <c r="B1021" s="6"/>
      <c r="C1021" s="16" t="n">
        <v>0.12421631649345</v>
      </c>
      <c r="D1021" s="16" t="n">
        <v>0.133295247218193</v>
      </c>
      <c r="E1021" s="16" t="n">
        <v>0.59362962962963</v>
      </c>
      <c r="F1021" s="16" t="n">
        <v>0.315988672777263</v>
      </c>
      <c r="G1021" s="16" t="n">
        <v>0.0039216688558283</v>
      </c>
      <c r="H1021" s="6"/>
      <c r="I1021" s="16" t="n">
        <v>-0.00150825290305065</v>
      </c>
      <c r="J1021" s="16" t="n">
        <v>-0.00158345049797099</v>
      </c>
      <c r="K1021" s="16" t="n">
        <v>0.563679012345679</v>
      </c>
      <c r="L1021" s="16" t="n">
        <v>0.0602719146814675</v>
      </c>
      <c r="M1021" s="16" t="n">
        <v>0.546469135802469</v>
      </c>
      <c r="N1021" s="16" t="n">
        <v>0.383125082924718</v>
      </c>
      <c r="O1021" s="16" t="n">
        <v>0.117329462903759</v>
      </c>
      <c r="P1021" s="16" t="n">
        <v>-0.0949677872206824</v>
      </c>
    </row>
    <row r="1022" customFormat="false" ht="15" hidden="false" customHeight="false" outlineLevel="0" collapsed="false">
      <c r="A1022" s="17" t="n">
        <v>1417</v>
      </c>
      <c r="B1022" s="6"/>
      <c r="C1022" s="16" t="n">
        <v>0.122819063872238</v>
      </c>
      <c r="D1022" s="16" t="n">
        <v>0.131817581787432</v>
      </c>
      <c r="E1022" s="16" t="n">
        <v>0.593061728395062</v>
      </c>
      <c r="F1022" s="16" t="n">
        <v>0.314905745080828</v>
      </c>
      <c r="G1022" s="16" t="n">
        <v>0.00390473026977044</v>
      </c>
      <c r="H1022" s="6"/>
      <c r="I1022" s="16" t="n">
        <v>-0.001389643620286</v>
      </c>
      <c r="J1022" s="16" t="n">
        <v>-0.00146676995309601</v>
      </c>
      <c r="K1022" s="16" t="n">
        <v>0.570740740740741</v>
      </c>
      <c r="L1022" s="16" t="n">
        <v>0.0392374325404928</v>
      </c>
      <c r="M1022" s="16" t="n">
        <v>0.537086419753087</v>
      </c>
      <c r="N1022" s="16" t="n">
        <v>0.530788122081068</v>
      </c>
      <c r="O1022" s="16" t="n">
        <v>0.116932869387017</v>
      </c>
      <c r="P1022" s="16" t="n">
        <v>-0.103537725256468</v>
      </c>
    </row>
    <row r="1023" customFormat="false" ht="15" hidden="false" customHeight="false" outlineLevel="0" collapsed="false">
      <c r="A1023" s="17" t="n">
        <v>1418</v>
      </c>
      <c r="B1023" s="6"/>
      <c r="C1023" s="16" t="n">
        <v>0.121535542099333</v>
      </c>
      <c r="D1023" s="16" t="n">
        <v>0.130452533804724</v>
      </c>
      <c r="E1023" s="16" t="n">
        <v>0.592765432098765</v>
      </c>
      <c r="F1023" s="16" t="n">
        <v>0.313668458701829</v>
      </c>
      <c r="G1023" s="16" t="n">
        <v>0.00390473026977044</v>
      </c>
      <c r="H1023" s="6"/>
      <c r="I1023" s="16" t="n">
        <v>-0.0012803850432358</v>
      </c>
      <c r="J1023" s="16" t="n">
        <v>-0.00135870297856303</v>
      </c>
      <c r="K1023" s="16" t="n">
        <v>0.577925925925926</v>
      </c>
      <c r="L1023" s="16" t="n">
        <v>0.0250930625287916</v>
      </c>
      <c r="M1023" s="16" t="n">
        <v>0.528246913580247</v>
      </c>
      <c r="N1023" s="16" t="n">
        <v>0.694154240000995</v>
      </c>
      <c r="O1023" s="16" t="n">
        <v>0.116479677632247</v>
      </c>
      <c r="P1023" s="16" t="n">
        <v>-0.111813002096747</v>
      </c>
    </row>
    <row r="1024" customFormat="false" ht="15" hidden="false" customHeight="false" outlineLevel="0" collapsed="false">
      <c r="A1024" s="17" t="n">
        <v>1419</v>
      </c>
      <c r="B1024" s="6"/>
      <c r="C1024" s="16" t="n">
        <v>0.120349429116807</v>
      </c>
      <c r="D1024" s="16" t="n">
        <v>0.129184572376194</v>
      </c>
      <c r="E1024" s="16" t="n">
        <v>0.592543209876543</v>
      </c>
      <c r="F1024" s="16" t="n">
        <v>0.312306029315438</v>
      </c>
      <c r="G1024" s="16" t="n">
        <v>0.00390473026977044</v>
      </c>
      <c r="H1024" s="6"/>
      <c r="I1024" s="16" t="n">
        <v>-0.00118072932290443</v>
      </c>
      <c r="J1024" s="16" t="n">
        <v>-0.00125952366390664</v>
      </c>
      <c r="K1024" s="16" t="n">
        <v>0.584197530864198</v>
      </c>
      <c r="L1024" s="16" t="n">
        <v>0.0159192656557288</v>
      </c>
      <c r="M1024" s="16" t="n">
        <v>0.518641975308642</v>
      </c>
      <c r="N1024" s="16" t="n">
        <v>0.87135974643251</v>
      </c>
      <c r="O1024" s="16" t="n">
        <v>0.115980564479236</v>
      </c>
      <c r="P1024" s="16" t="n">
        <v>-0.119665304315809</v>
      </c>
    </row>
    <row r="1025" customFormat="false" ht="15" hidden="false" customHeight="false" outlineLevel="0" collapsed="false">
      <c r="A1025" s="17" t="n">
        <v>1420</v>
      </c>
      <c r="B1025" s="6"/>
      <c r="C1025" s="16" t="n">
        <v>0.119258916096787</v>
      </c>
      <c r="D1025" s="16" t="n">
        <v>0.128011911637694</v>
      </c>
      <c r="E1025" s="16" t="n">
        <v>0.592296296296296</v>
      </c>
      <c r="F1025" s="16" t="n">
        <v>0.310822218653229</v>
      </c>
      <c r="G1025" s="16" t="n">
        <v>0.0039216688558283</v>
      </c>
      <c r="H1025" s="6"/>
      <c r="I1025" s="16" t="n">
        <v>-0.00108818379777791</v>
      </c>
      <c r="J1025" s="16" t="n">
        <v>-0.00116685903184736</v>
      </c>
      <c r="K1025" s="16" t="n">
        <v>0.590024691358025</v>
      </c>
      <c r="L1025" s="16" t="n">
        <v>0.00996155164547442</v>
      </c>
      <c r="M1025" s="16" t="n">
        <v>0.50841975308642</v>
      </c>
      <c r="N1025" s="16" t="n">
        <v>0.952918040391538</v>
      </c>
      <c r="O1025" s="16" t="n">
        <v>0.115436884486481</v>
      </c>
      <c r="P1025" s="16" t="n">
        <v>-0.127199866535484</v>
      </c>
    </row>
    <row r="1026" customFormat="false" ht="15" hidden="false" customHeight="false" outlineLevel="0" collapsed="false">
      <c r="A1026" s="17" t="n">
        <v>1421</v>
      </c>
      <c r="B1026" s="6"/>
      <c r="C1026" s="16" t="n">
        <v>0.118250642758104</v>
      </c>
      <c r="D1026" s="16" t="n">
        <v>0.126922635158752</v>
      </c>
      <c r="E1026" s="16" t="n">
        <v>0.591753086419753</v>
      </c>
      <c r="F1026" s="16" t="n">
        <v>0.309271413226418</v>
      </c>
      <c r="G1026" s="16" t="n">
        <v>0.00396958734427327</v>
      </c>
      <c r="H1026" s="6"/>
      <c r="I1026" s="16" t="n">
        <v>-0.00100318542607746</v>
      </c>
      <c r="J1026" s="16" t="n">
        <v>-0.0010811929495801</v>
      </c>
      <c r="K1026" s="16" t="n">
        <v>0.595679012345679</v>
      </c>
      <c r="L1026" s="16" t="n">
        <v>0.00629675866481683</v>
      </c>
      <c r="M1026" s="16" t="n">
        <v>0.500148148148148</v>
      </c>
      <c r="N1026" s="16" t="n">
        <v>0.781978723151865</v>
      </c>
      <c r="O1026" s="16" t="n">
        <v>0.114868546187115</v>
      </c>
      <c r="P1026" s="16" t="n">
        <v>-0.134341326961333</v>
      </c>
    </row>
    <row r="1027" customFormat="false" ht="15" hidden="false" customHeight="false" outlineLevel="0" collapsed="false">
      <c r="A1027" s="17" t="n">
        <v>1422</v>
      </c>
      <c r="B1027" s="6"/>
      <c r="C1027" s="16" t="n">
        <v>0.117322468495499</v>
      </c>
      <c r="D1027" s="16" t="n">
        <v>0.125914322007956</v>
      </c>
      <c r="E1027" s="16" t="n">
        <v>0.591432098765432</v>
      </c>
      <c r="F1027" s="16" t="n">
        <v>0.307649182754632</v>
      </c>
      <c r="G1027" s="16" t="n">
        <v>0.00402749985075505</v>
      </c>
      <c r="H1027" s="6"/>
      <c r="I1027" s="18" t="n">
        <v>-0.000924253843665856</v>
      </c>
      <c r="J1027" s="16" t="n">
        <v>-0.00100132558287873</v>
      </c>
      <c r="K1027" s="16" t="n">
        <v>0.601604938271605</v>
      </c>
      <c r="L1027" s="16" t="n">
        <v>0.0039105870045121</v>
      </c>
      <c r="M1027" s="16" t="n">
        <v>0.508493827160494</v>
      </c>
      <c r="N1027" s="16" t="n">
        <v>0.632752757694479</v>
      </c>
      <c r="O1027" s="16" t="n">
        <v>0.114273911350984</v>
      </c>
      <c r="P1027" s="16" t="n">
        <v>-0.141458702504957</v>
      </c>
    </row>
    <row r="1028" customFormat="false" ht="15" hidden="false" customHeight="false" outlineLevel="0" collapsed="false">
      <c r="A1028" s="17" t="n">
        <v>1423</v>
      </c>
      <c r="B1028" s="6"/>
      <c r="C1028" s="16" t="n">
        <v>0.116465135094795</v>
      </c>
      <c r="D1028" s="16" t="n">
        <v>0.124978423975295</v>
      </c>
      <c r="E1028" s="16" t="n">
        <v>0.590888888888889</v>
      </c>
      <c r="F1028" s="16" t="n">
        <v>0.305984042654525</v>
      </c>
      <c r="G1028" s="16" t="n">
        <v>0.00410396699943871</v>
      </c>
      <c r="H1028" s="6"/>
      <c r="I1028" s="18" t="n">
        <v>-0.000851709230965822</v>
      </c>
      <c r="J1028" s="18" t="n">
        <v>-0.00092749749331038</v>
      </c>
      <c r="K1028" s="16" t="n">
        <v>0.60679012345679</v>
      </c>
      <c r="L1028" s="16" t="n">
        <v>0.00242698480222556</v>
      </c>
      <c r="M1028" s="16" t="n">
        <v>0.515876543209877</v>
      </c>
      <c r="N1028" s="16" t="n">
        <v>0.510850031617082</v>
      </c>
      <c r="O1028" s="16" t="n">
        <v>0.113663420065721</v>
      </c>
      <c r="P1028" s="16" t="n">
        <v>-0.148317223612221</v>
      </c>
    </row>
    <row r="1029" customFormat="false" ht="15" hidden="false" customHeight="false" outlineLevel="0" collapsed="false">
      <c r="A1029" s="17" t="n">
        <v>1424</v>
      </c>
      <c r="B1029" s="6"/>
      <c r="C1029" s="16" t="n">
        <v>0.1156757014942</v>
      </c>
      <c r="D1029" s="16" t="n">
        <v>0.124112999256489</v>
      </c>
      <c r="E1029" s="16" t="n">
        <v>0.590197530864198</v>
      </c>
      <c r="F1029" s="16" t="n">
        <v>0.304318314726052</v>
      </c>
      <c r="G1029" s="16" t="n">
        <v>0.00420176698292734</v>
      </c>
      <c r="H1029" s="6"/>
      <c r="I1029" s="18" t="n">
        <v>-0.000784195919358794</v>
      </c>
      <c r="J1029" s="18" t="n">
        <v>-0.000858520407998644</v>
      </c>
      <c r="K1029" s="16" t="n">
        <v>0.612345679012346</v>
      </c>
      <c r="L1029" s="16" t="n">
        <v>0.00147870482132994</v>
      </c>
      <c r="M1029" s="16" t="n">
        <v>0.521037037037037</v>
      </c>
      <c r="N1029" s="16" t="n">
        <v>0.417279930013109</v>
      </c>
      <c r="O1029" s="16" t="n">
        <v>0.113052584419021</v>
      </c>
      <c r="P1029" s="16" t="n">
        <v>-0.155182092863001</v>
      </c>
    </row>
    <row r="1030" customFormat="false" ht="15" hidden="false" customHeight="false" outlineLevel="0" collapsed="false">
      <c r="A1030" s="17" t="n">
        <v>1425</v>
      </c>
      <c r="B1030" s="6"/>
      <c r="C1030" s="16" t="n">
        <v>0.114945995135649</v>
      </c>
      <c r="D1030" s="16" t="n">
        <v>0.123310037777573</v>
      </c>
      <c r="E1030" s="16" t="n">
        <v>0.589753086419753</v>
      </c>
      <c r="F1030" s="16" t="n">
        <v>0.302663023470447</v>
      </c>
      <c r="G1030" s="16" t="n">
        <v>0.00429292632652506</v>
      </c>
      <c r="H1030" s="6"/>
      <c r="I1030" s="18" t="n">
        <v>-0.000721953586039813</v>
      </c>
      <c r="J1030" s="18" t="n">
        <v>-0.000794587635213689</v>
      </c>
      <c r="K1030" s="16" t="n">
        <v>0.617604938271605</v>
      </c>
      <c r="L1030" s="18" t="n">
        <v>0.000907383935937508</v>
      </c>
      <c r="M1030" s="16" t="n">
        <v>0.526691358024691</v>
      </c>
      <c r="N1030" s="16" t="n">
        <v>0.334015477396732</v>
      </c>
      <c r="O1030" s="16" t="n">
        <v>0.112445448972348</v>
      </c>
      <c r="P1030" s="16" t="n">
        <v>-0.161875716488273</v>
      </c>
    </row>
    <row r="1031" customFormat="false" ht="15" hidden="false" customHeight="false" outlineLevel="0" collapsed="false">
      <c r="A1031" s="17" t="n">
        <v>1426</v>
      </c>
      <c r="B1031" s="6"/>
      <c r="C1031" s="16" t="n">
        <v>0.114276508563303</v>
      </c>
      <c r="D1031" s="16" t="n">
        <v>0.122568996537029</v>
      </c>
      <c r="E1031" s="16" t="n">
        <v>0.58920987654321</v>
      </c>
      <c r="F1031" s="16" t="n">
        <v>0.300983795426</v>
      </c>
      <c r="G1031" s="16" t="n">
        <v>0.00439283536967994</v>
      </c>
      <c r="H1031" s="6"/>
      <c r="I1031" s="18" t="n">
        <v>-0.000663982090791788</v>
      </c>
      <c r="J1031" s="18" t="n">
        <v>-0.000734704321694074</v>
      </c>
      <c r="K1031" s="16" t="n">
        <v>0.622395061728395</v>
      </c>
      <c r="L1031" s="18" t="n">
        <v>0.000553054288901712</v>
      </c>
      <c r="M1031" s="16" t="n">
        <v>0.531950617283951</v>
      </c>
      <c r="N1031" s="16" t="n">
        <v>0.275681634395925</v>
      </c>
      <c r="O1031" s="16" t="n">
        <v>0.1118294051711</v>
      </c>
      <c r="P1031" s="16" t="n">
        <v>-0.168382925637352</v>
      </c>
    </row>
    <row r="1032" customFormat="false" ht="15" hidden="false" customHeight="false" outlineLevel="0" collapsed="false">
      <c r="A1032" s="17" t="n">
        <v>1427</v>
      </c>
      <c r="B1032" s="6"/>
      <c r="C1032" s="16" t="n">
        <v>0.113660077535637</v>
      </c>
      <c r="D1032" s="16" t="n">
        <v>0.121883189344925</v>
      </c>
      <c r="E1032" s="16" t="n">
        <v>0.588740740740741</v>
      </c>
      <c r="F1032" s="16" t="n">
        <v>0.299303490423178</v>
      </c>
      <c r="G1032" s="16" t="n">
        <v>0.00451704245869826</v>
      </c>
      <c r="H1032" s="6"/>
      <c r="I1032" s="18" t="n">
        <v>-0.000610473758230855</v>
      </c>
      <c r="J1032" s="18" t="n">
        <v>-0.000679174606585107</v>
      </c>
      <c r="K1032" s="16" t="n">
        <v>0.626888888888889</v>
      </c>
      <c r="L1032" s="18" t="n">
        <v>0.000337787162755355</v>
      </c>
      <c r="M1032" s="16" t="n">
        <v>0.537037037037037</v>
      </c>
      <c r="N1032" s="16" t="n">
        <v>0.224459082562521</v>
      </c>
      <c r="O1032" s="16" t="n">
        <v>0.111212837191031</v>
      </c>
      <c r="P1032" s="16" t="n">
        <v>-0.174814612667038</v>
      </c>
    </row>
    <row r="1033" customFormat="false" ht="15" hidden="false" customHeight="false" outlineLevel="0" collapsed="false">
      <c r="A1033" s="17" t="n">
        <v>1428</v>
      </c>
      <c r="B1033" s="6"/>
      <c r="C1033" s="16" t="n">
        <v>0.113095039450476</v>
      </c>
      <c r="D1033" s="16" t="n">
        <v>0.121250496389396</v>
      </c>
      <c r="E1033" s="16" t="n">
        <v>0.587802469135803</v>
      </c>
      <c r="F1033" s="16" t="n">
        <v>0.297610637956442</v>
      </c>
      <c r="G1033" s="16" t="n">
        <v>0.00464561517331347</v>
      </c>
      <c r="H1033" s="6"/>
      <c r="I1033" s="18" t="n">
        <v>-0.000560269756982025</v>
      </c>
      <c r="J1033" s="18" t="n">
        <v>-0.000627050919724628</v>
      </c>
      <c r="K1033" s="16" t="n">
        <v>0.632320987654321</v>
      </c>
      <c r="L1033" s="18" t="n">
        <v>0.000196371538514266</v>
      </c>
      <c r="M1033" s="16" t="n">
        <v>0.541308641975309</v>
      </c>
      <c r="N1033" s="16" t="n">
        <v>0.188960341510009</v>
      </c>
      <c r="O1033" s="16" t="n">
        <v>0.110591535177506</v>
      </c>
      <c r="P1033" s="16" t="n">
        <v>-0.181761215410039</v>
      </c>
    </row>
    <row r="1034" customFormat="false" ht="15" hidden="false" customHeight="false" outlineLevel="0" collapsed="false">
      <c r="A1034" s="17" t="n">
        <v>1429</v>
      </c>
      <c r="B1034" s="6"/>
      <c r="C1034" s="16" t="n">
        <v>0.112576156436193</v>
      </c>
      <c r="D1034" s="16" t="n">
        <v>0.12066566860303</v>
      </c>
      <c r="E1034" s="16" t="n">
        <v>0.587308641975309</v>
      </c>
      <c r="F1034" s="16" t="n">
        <v>0.295910640360598</v>
      </c>
      <c r="G1034" s="16" t="n">
        <v>0.00480196848057236</v>
      </c>
      <c r="H1034" s="6"/>
      <c r="I1034" s="18" t="n">
        <v>-0.000513614021123646</v>
      </c>
      <c r="J1034" s="18" t="n">
        <v>-0.000578480990219475</v>
      </c>
      <c r="K1034" s="16" t="n">
        <v>0.637728395061728</v>
      </c>
      <c r="L1034" s="18" t="n">
        <v>0.000109996874907533</v>
      </c>
      <c r="M1034" s="16" t="n">
        <v>0.544123456790123</v>
      </c>
      <c r="N1034" s="16" t="n">
        <v>0.167398775475476</v>
      </c>
      <c r="O1034" s="16" t="n">
        <v>0.109967480291017</v>
      </c>
      <c r="P1034" s="16" t="n">
        <v>-0.18894799183855</v>
      </c>
    </row>
    <row r="1035" customFormat="false" ht="15" hidden="false" customHeight="false" outlineLevel="0" collapsed="false">
      <c r="A1035" s="17" t="n">
        <v>1430</v>
      </c>
      <c r="B1035" s="6"/>
      <c r="C1035" s="16" t="n">
        <v>0.112101606248081</v>
      </c>
      <c r="D1035" s="16" t="n">
        <v>0.120127314758229</v>
      </c>
      <c r="E1035" s="16" t="n">
        <v>0.586617283950617</v>
      </c>
      <c r="F1035" s="16" t="n">
        <v>0.294223878810602</v>
      </c>
      <c r="G1035" s="16" t="n">
        <v>0.00497217515076938</v>
      </c>
      <c r="H1035" s="6"/>
      <c r="I1035" s="18" t="n">
        <v>-0.000469604798311996</v>
      </c>
      <c r="J1035" s="18" t="n">
        <v>-0.000532661953142976</v>
      </c>
      <c r="K1035" s="16" t="n">
        <v>0.642716049382716</v>
      </c>
      <c r="L1035" s="18" t="n">
        <v>5.88113999873939E-005</v>
      </c>
      <c r="M1035" s="16" t="n">
        <v>0.545654320987654</v>
      </c>
      <c r="N1035" s="16" t="n">
        <v>0.156218257268345</v>
      </c>
      <c r="O1035" s="16" t="n">
        <v>0.10934815568111</v>
      </c>
      <c r="P1035" s="16" t="n">
        <v>-0.196752722978876</v>
      </c>
    </row>
    <row r="1036" customFormat="false" ht="15" hidden="false" customHeight="false" outlineLevel="0" collapsed="false">
      <c r="A1036" s="17" t="n">
        <v>1431</v>
      </c>
      <c r="B1036" s="6"/>
      <c r="C1036" s="16" t="n">
        <v>0.111667615983716</v>
      </c>
      <c r="D1036" s="16" t="n">
        <v>0.119631561700057</v>
      </c>
      <c r="E1036" s="16" t="n">
        <v>0.586123456790124</v>
      </c>
      <c r="F1036" s="16" t="n">
        <v>0.292550795688851</v>
      </c>
      <c r="G1036" s="16" t="n">
        <v>0.00514886246879471</v>
      </c>
      <c r="H1036" s="6"/>
      <c r="I1036" s="18" t="n">
        <v>-0.000428599683006375</v>
      </c>
      <c r="J1036" s="18" t="n">
        <v>-0.000489896857786064</v>
      </c>
      <c r="K1036" s="16" t="n">
        <v>0.648246913580247</v>
      </c>
      <c r="L1036" s="18" t="n">
        <v>3.0013465827005E-005</v>
      </c>
      <c r="M1036" s="16" t="n">
        <v>0.54837037037037</v>
      </c>
      <c r="N1036" s="16" t="n">
        <v>0.142308431309739</v>
      </c>
      <c r="O1036" s="16" t="n">
        <v>0.10873372751903</v>
      </c>
      <c r="P1036" s="16" t="n">
        <v>-0.204956707473277</v>
      </c>
    </row>
    <row r="1037" customFormat="false" ht="15" hidden="false" customHeight="false" outlineLevel="0" collapsed="false">
      <c r="A1037" s="17" t="n">
        <v>1432</v>
      </c>
      <c r="B1037" s="6"/>
      <c r="C1037" s="16" t="n">
        <v>0.111270396464988</v>
      </c>
      <c r="D1037" s="16" t="n">
        <v>0.119174417472232</v>
      </c>
      <c r="E1037" s="16" t="n">
        <v>0.585876543209877</v>
      </c>
      <c r="F1037" s="16" t="n">
        <v>0.290890454139215</v>
      </c>
      <c r="G1037" s="16" t="n">
        <v>0.00534360838379985</v>
      </c>
      <c r="H1037" s="6"/>
      <c r="I1037" s="18" t="n">
        <v>-0.00038992725608392</v>
      </c>
      <c r="J1037" s="18" t="n">
        <v>-0.000449415325763942</v>
      </c>
      <c r="K1037" s="16" t="n">
        <v>0.652938271604938</v>
      </c>
      <c r="L1037" s="18" t="n">
        <v>1.49493934594331E-005</v>
      </c>
      <c r="M1037" s="16" t="n">
        <v>0.550222222222222</v>
      </c>
      <c r="N1037" s="16" t="n">
        <v>0.130703223038267</v>
      </c>
      <c r="O1037" s="16" t="n">
        <v>0.108123855382672</v>
      </c>
      <c r="P1037" s="16" t="n">
        <v>-0.213369636444935</v>
      </c>
    </row>
    <row r="1038" customFormat="false" ht="15" hidden="false" customHeight="false" outlineLevel="0" collapsed="false">
      <c r="A1038" s="17" t="n">
        <v>1433</v>
      </c>
      <c r="B1038" s="6"/>
      <c r="C1038" s="16" t="n">
        <v>0.110909505622571</v>
      </c>
      <c r="D1038" s="16" t="n">
        <v>0.118755185985282</v>
      </c>
      <c r="E1038" s="16" t="n">
        <v>0.58558024691358</v>
      </c>
      <c r="F1038" s="16" t="n">
        <v>0.289236868581357</v>
      </c>
      <c r="G1038" s="16" t="n">
        <v>0.00554703861901326</v>
      </c>
      <c r="H1038" s="6"/>
      <c r="I1038" s="18" t="n">
        <v>-0.000353716008424529</v>
      </c>
      <c r="J1038" s="18" t="n">
        <v>-0.000411401029676461</v>
      </c>
      <c r="K1038" s="16" t="n">
        <v>0.65679012345679</v>
      </c>
      <c r="L1038" s="18" t="n">
        <v>7.24422103664639E-006</v>
      </c>
      <c r="M1038" s="16" t="n">
        <v>0.553185185185185</v>
      </c>
      <c r="N1038" s="16" t="n">
        <v>0.113703524214313</v>
      </c>
      <c r="O1038" s="16" t="n">
        <v>0.107516343482514</v>
      </c>
      <c r="P1038" s="16" t="n">
        <v>-0.222062124068829</v>
      </c>
    </row>
    <row r="1039" customFormat="false" ht="15" hidden="false" customHeight="false" outlineLevel="0" collapsed="false">
      <c r="A1039" s="17" t="n">
        <v>1434</v>
      </c>
      <c r="B1039" s="6"/>
      <c r="C1039" s="16" t="n">
        <v>0.110582766652115</v>
      </c>
      <c r="D1039" s="16" t="n">
        <v>0.118371709812115</v>
      </c>
      <c r="E1039" s="16" t="n">
        <v>0.585185185185185</v>
      </c>
      <c r="F1039" s="16" t="n">
        <v>0.287594188662406</v>
      </c>
      <c r="G1039" s="16" t="n">
        <v>0.0057765329484771</v>
      </c>
      <c r="H1039" s="6"/>
      <c r="I1039" s="18" t="n">
        <v>-0.000319646333181911</v>
      </c>
      <c r="J1039" s="18" t="n">
        <v>-0.000375584770881255</v>
      </c>
      <c r="K1039" s="16" t="n">
        <v>0.661950617283951</v>
      </c>
      <c r="L1039" s="18" t="n">
        <v>3.46665110309055E-006</v>
      </c>
      <c r="M1039" s="16" t="n">
        <v>0.556</v>
      </c>
      <c r="N1039" s="16" t="n">
        <v>0.0994304887335844</v>
      </c>
      <c r="O1039" s="16" t="n">
        <v>0.106912718940467</v>
      </c>
      <c r="P1039" s="16" t="n">
        <v>-0.231189265690044</v>
      </c>
    </row>
    <row r="1040" customFormat="false" ht="15" hidden="false" customHeight="false" outlineLevel="0" collapsed="false">
      <c r="A1040" s="17" t="n">
        <v>1435</v>
      </c>
      <c r="B1040" s="6"/>
      <c r="C1040" s="16" t="n">
        <v>0.110288730544984</v>
      </c>
      <c r="D1040" s="16" t="n">
        <v>0.118022594806229</v>
      </c>
      <c r="E1040" s="16" t="n">
        <v>0.584518518518519</v>
      </c>
      <c r="F1040" s="16" t="n">
        <v>0.285967708786115</v>
      </c>
      <c r="G1040" s="16" t="n">
        <v>0.00600012034612877</v>
      </c>
      <c r="H1040" s="6"/>
      <c r="I1040" s="18" t="n">
        <v>-0.000287463471944139</v>
      </c>
      <c r="J1040" s="18" t="n">
        <v>-0.000341708828473635</v>
      </c>
      <c r="K1040" s="16" t="n">
        <v>0.668049382716049</v>
      </c>
      <c r="L1040" s="18" t="n">
        <v>1.58332158838911E-006</v>
      </c>
      <c r="M1040" s="16" t="n">
        <v>0.55762962962963</v>
      </c>
      <c r="N1040" s="16" t="n">
        <v>0.091986172245966</v>
      </c>
      <c r="O1040" s="16" t="n">
        <v>0.106314930821057</v>
      </c>
      <c r="P1040" s="16" t="n">
        <v>-0.240844488801483</v>
      </c>
    </row>
    <row r="1041" customFormat="false" ht="15" hidden="false" customHeight="false" outlineLevel="0" collapsed="false">
      <c r="A1041" s="17" t="n">
        <v>1436</v>
      </c>
      <c r="B1041" s="6"/>
      <c r="C1041" s="16" t="n">
        <v>0.110025990713379</v>
      </c>
      <c r="D1041" s="16" t="n">
        <v>0.117706443714103</v>
      </c>
      <c r="E1041" s="16" t="n">
        <v>0.583876543209877</v>
      </c>
      <c r="F1041" s="16" t="n">
        <v>0.284360818906028</v>
      </c>
      <c r="G1041" s="16" t="n">
        <v>0.00625026916768378</v>
      </c>
      <c r="H1041" s="6"/>
      <c r="I1041" s="18" t="n">
        <v>-0.00025699976802133</v>
      </c>
      <c r="J1041" s="18" t="n">
        <v>-0.000309545934437073</v>
      </c>
      <c r="K1041" s="16" t="n">
        <v>0.674296296296296</v>
      </c>
      <c r="L1041" s="18" t="n">
        <v>7.49777919899E-007</v>
      </c>
      <c r="M1041" s="16" t="n">
        <v>0.560197530864198</v>
      </c>
      <c r="N1041" s="16" t="n">
        <v>0.0857609808369169</v>
      </c>
      <c r="O1041" s="16" t="n">
        <v>0.105724229480914</v>
      </c>
      <c r="P1041" s="16" t="n">
        <v>-0.250740138068614</v>
      </c>
    </row>
    <row r="1042" customFormat="false" ht="15" hidden="false" customHeight="false" outlineLevel="0" collapsed="false">
      <c r="A1042" s="17" t="n">
        <v>1437</v>
      </c>
      <c r="B1042" s="6"/>
      <c r="C1042" s="16" t="n">
        <v>0.109792501397684</v>
      </c>
      <c r="D1042" s="16" t="n">
        <v>0.117421237274484</v>
      </c>
      <c r="E1042" s="16" t="n">
        <v>0.583037037037037</v>
      </c>
      <c r="F1042" s="16" t="n">
        <v>0.282776804430813</v>
      </c>
      <c r="G1042" s="16" t="n">
        <v>0.00652619252051199</v>
      </c>
      <c r="H1042" s="6"/>
      <c r="I1042" s="18" t="n">
        <v>-0.000228181374629107</v>
      </c>
      <c r="J1042" s="18" t="n">
        <v>-0.000279086425841586</v>
      </c>
      <c r="K1042" s="16" t="n">
        <v>0.680617283950617</v>
      </c>
      <c r="L1042" s="18" t="n">
        <v>3.47873585516485E-007</v>
      </c>
      <c r="M1042" s="16" t="n">
        <v>0.56241975308642</v>
      </c>
      <c r="N1042" s="16" t="n">
        <v>0.0773362230089977</v>
      </c>
      <c r="O1042" s="16" t="n">
        <v>0.105141827695922</v>
      </c>
      <c r="P1042" s="16" t="n">
        <v>-0.261082189797624</v>
      </c>
    </row>
    <row r="1043" customFormat="false" ht="15" hidden="false" customHeight="false" outlineLevel="0" collapsed="false">
      <c r="A1043" s="17" t="n">
        <v>1438</v>
      </c>
      <c r="B1043" s="6"/>
      <c r="C1043" s="16" t="n">
        <v>0.109586447577222</v>
      </c>
      <c r="D1043" s="16" t="n">
        <v>0.117165097349104</v>
      </c>
      <c r="E1043" s="16" t="n">
        <v>0.58237037037037</v>
      </c>
      <c r="F1043" s="16" t="n">
        <v>0.281215808328545</v>
      </c>
      <c r="G1043" s="16" t="n">
        <v>0.00679265559121081</v>
      </c>
      <c r="H1043" s="6"/>
      <c r="I1043" s="18" t="n">
        <v>-0.000200682312013852</v>
      </c>
      <c r="J1043" s="18" t="n">
        <v>-0.00025005781242561</v>
      </c>
      <c r="K1043" s="16" t="n">
        <v>0.687358024691358</v>
      </c>
      <c r="L1043" s="18" t="n">
        <v>1.50647324090689E-007</v>
      </c>
      <c r="M1043" s="16" t="n">
        <v>0.564740740740741</v>
      </c>
      <c r="N1043" s="16" t="n">
        <v>0.0694080204177395</v>
      </c>
      <c r="O1043" s="16" t="n">
        <v>0.104567783319161</v>
      </c>
      <c r="P1043" s="16" t="n">
        <v>-0.272352046474601</v>
      </c>
    </row>
    <row r="1044" customFormat="false" ht="15" hidden="false" customHeight="false" outlineLevel="0" collapsed="false">
      <c r="A1044" s="17" t="n">
        <v>1439</v>
      </c>
      <c r="B1044" s="6"/>
      <c r="C1044" s="16" t="n">
        <v>0.109407011434124</v>
      </c>
      <c r="D1044" s="16" t="n">
        <v>0.116937428361091</v>
      </c>
      <c r="E1044" s="16" t="n">
        <v>0.581777777777778</v>
      </c>
      <c r="F1044" s="16" t="n">
        <v>0.279687946038677</v>
      </c>
      <c r="G1044" s="16" t="n">
        <v>0.00709551094350372</v>
      </c>
      <c r="H1044" s="6"/>
      <c r="I1044" s="18" t="n">
        <v>-0.000174739131083331</v>
      </c>
      <c r="J1044" s="18" t="n">
        <v>-0.00022259499729888</v>
      </c>
      <c r="K1044" s="16" t="n">
        <v>0.694444444444444</v>
      </c>
      <c r="L1044" s="18" t="n">
        <v>6.68629720558067E-008</v>
      </c>
      <c r="M1044" s="16" t="n">
        <v>0.567111111111111</v>
      </c>
      <c r="N1044" s="16" t="n">
        <v>0.0596176069847375</v>
      </c>
      <c r="O1044" s="16" t="n">
        <v>0.104005822413923</v>
      </c>
      <c r="P1044" s="16" t="n">
        <v>-0.283709717395792</v>
      </c>
    </row>
    <row r="1045" customFormat="false" ht="15" hidden="false" customHeight="false" outlineLevel="0" collapsed="false">
      <c r="A1045" s="17" t="n">
        <v>1440</v>
      </c>
      <c r="B1045" s="6"/>
      <c r="C1045" s="16" t="n">
        <v>0.109251752701395</v>
      </c>
      <c r="D1045" s="16" t="n">
        <v>0.116735822129423</v>
      </c>
      <c r="E1045" s="16" t="n">
        <v>0.581283950617284</v>
      </c>
      <c r="F1045" s="16" t="n">
        <v>0.278197297878676</v>
      </c>
      <c r="G1045" s="16" t="n">
        <v>0.00737052498589889</v>
      </c>
      <c r="H1045" s="6"/>
      <c r="I1045" s="18" t="n">
        <v>-0.000150225850502417</v>
      </c>
      <c r="J1045" s="18" t="n">
        <v>-0.00019653555845483</v>
      </c>
      <c r="K1045" s="16" t="n">
        <v>0.701456790123457</v>
      </c>
      <c r="L1045" s="18" t="n">
        <v>3.20981845649836E-008</v>
      </c>
      <c r="M1045" s="16" t="n">
        <v>0.568888888888889</v>
      </c>
      <c r="N1045" s="16" t="n">
        <v>0.0525885550566152</v>
      </c>
      <c r="O1045" s="16" t="n">
        <v>0.10345745316221</v>
      </c>
      <c r="P1045" s="16" t="n">
        <v>-0.294801359606268</v>
      </c>
    </row>
    <row r="1046" customFormat="false" ht="15" hidden="false" customHeight="false" outlineLevel="0" collapsed="false">
      <c r="A1046" s="17" t="n">
        <v>1441</v>
      </c>
      <c r="B1046" s="6"/>
      <c r="C1046" s="16" t="n">
        <v>0.109120253704622</v>
      </c>
      <c r="D1046" s="16" t="n">
        <v>0.1165592375513</v>
      </c>
      <c r="E1046" s="16" t="n">
        <v>0.580740740740741</v>
      </c>
      <c r="F1046" s="16" t="n">
        <v>0.276721259813175</v>
      </c>
      <c r="G1046" s="16" t="n">
        <v>0.00769940792383396</v>
      </c>
      <c r="H1046" s="6"/>
      <c r="I1046" s="18" t="n">
        <v>-0.000126825693758475</v>
      </c>
      <c r="J1046" s="18" t="n">
        <v>-0.000171633567365644</v>
      </c>
      <c r="K1046" s="16" t="n">
        <v>0.710740740740741</v>
      </c>
      <c r="L1046" s="18" t="n">
        <v>1.66266246007544E-008</v>
      </c>
      <c r="M1046" s="16" t="n">
        <v>0.569975308641975</v>
      </c>
      <c r="N1046" s="16" t="n">
        <v>0.0509198947848752</v>
      </c>
      <c r="O1046" s="16" t="n">
        <v>0.102914365593628</v>
      </c>
      <c r="P1046" s="16" t="n">
        <v>-0.305920872783104</v>
      </c>
    </row>
    <row r="1047" customFormat="false" ht="15" hidden="false" customHeight="false" outlineLevel="0" collapsed="false">
      <c r="A1047" s="17" t="n">
        <v>1442</v>
      </c>
      <c r="B1047" s="6"/>
      <c r="C1047" s="16" t="n">
        <v>0.109010697593964</v>
      </c>
      <c r="D1047" s="16" t="n">
        <v>0.116405743381855</v>
      </c>
      <c r="E1047" s="16" t="n">
        <v>0.580320987654321</v>
      </c>
      <c r="F1047" s="16" t="n">
        <v>0.275258714566539</v>
      </c>
      <c r="G1047" s="16" t="n">
        <v>0.00807335909398498</v>
      </c>
      <c r="H1047" s="6"/>
      <c r="I1047" s="18" t="n">
        <v>-0.000104612596628925</v>
      </c>
      <c r="J1047" s="18" t="n">
        <v>-0.000147901569803811</v>
      </c>
      <c r="K1047" s="16" t="n">
        <v>0.719111111111111</v>
      </c>
      <c r="L1047" s="18" t="n">
        <v>9.86290065520523E-009</v>
      </c>
      <c r="M1047" s="16" t="n">
        <v>0.568469135802469</v>
      </c>
      <c r="N1047" s="16" t="n">
        <v>0.0541225734264917</v>
      </c>
      <c r="O1047" s="16" t="n">
        <v>0.102376151723712</v>
      </c>
      <c r="P1047" s="16" t="n">
        <v>-0.316283293761436</v>
      </c>
    </row>
    <row r="1048" customFormat="false" ht="15" hidden="false" customHeight="false" outlineLevel="0" collapsed="false">
      <c r="A1048" s="17" t="n">
        <v>1443</v>
      </c>
      <c r="B1048" s="6"/>
      <c r="C1048" s="16" t="n">
        <v>0.108922244337781</v>
      </c>
      <c r="D1048" s="16" t="n">
        <v>0.116274724611916</v>
      </c>
      <c r="E1048" s="16" t="n">
        <v>0.57962962962963</v>
      </c>
      <c r="F1048" s="16" t="n">
        <v>0.273818732672439</v>
      </c>
      <c r="G1048" s="16" t="n">
        <v>0.0084221997130278</v>
      </c>
      <c r="H1048" s="6"/>
      <c r="I1048" s="18" t="n">
        <v>-8.32109596760065E-005</v>
      </c>
      <c r="J1048" s="18" t="n">
        <v>-0.000125047342467658</v>
      </c>
      <c r="K1048" s="16" t="n">
        <v>0.725135802469136</v>
      </c>
      <c r="L1048" s="18" t="n">
        <v>6.75750990771723E-009</v>
      </c>
      <c r="M1048" s="16" t="n">
        <v>0.567530864197531</v>
      </c>
      <c r="N1048" s="16" t="n">
        <v>0.0606340081109093</v>
      </c>
      <c r="O1048" s="16" t="n">
        <v>0.101846153268091</v>
      </c>
      <c r="P1048" s="16" t="n">
        <v>-0.32594351600809</v>
      </c>
    </row>
    <row r="1049" customFormat="false" ht="15" hidden="false" customHeight="false" outlineLevel="0" collapsed="false">
      <c r="A1049" s="17" t="n">
        <v>1444</v>
      </c>
      <c r="B1049" s="6"/>
      <c r="C1049" s="16" t="n">
        <v>0.108853702684144</v>
      </c>
      <c r="D1049" s="16" t="n">
        <v>0.116164734286322</v>
      </c>
      <c r="E1049" s="16" t="n">
        <v>0.578913580246914</v>
      </c>
      <c r="F1049" s="16" t="n">
        <v>0.272393662512013</v>
      </c>
      <c r="G1049" s="16" t="n">
        <v>0.00878864459612629</v>
      </c>
      <c r="H1049" s="6"/>
      <c r="I1049" s="18" t="n">
        <v>-6.25680514155412E-005</v>
      </c>
      <c r="J1049" s="18" t="n">
        <v>-0.000103115963735059</v>
      </c>
      <c r="K1049" s="16" t="n">
        <v>0.733876543209877</v>
      </c>
      <c r="L1049" s="18" t="n">
        <v>5.01569796396425E-009</v>
      </c>
      <c r="M1049" s="16" t="n">
        <v>0.564938271604938</v>
      </c>
      <c r="N1049" s="16" t="n">
        <v>0.0728950647400236</v>
      </c>
      <c r="O1049" s="16" t="n">
        <v>0.101321557814113</v>
      </c>
      <c r="P1049" s="16" t="n">
        <v>-0.335070902480111</v>
      </c>
    </row>
    <row r="1050" customFormat="false" ht="15" hidden="false" customHeight="false" outlineLevel="0" collapsed="false">
      <c r="A1050" s="17" t="n">
        <v>1445</v>
      </c>
      <c r="B1050" s="6"/>
      <c r="C1050" s="16" t="n">
        <v>0.108803870798246</v>
      </c>
      <c r="D1050" s="16" t="n">
        <v>0.116075169487843</v>
      </c>
      <c r="E1050" s="16" t="n">
        <v>0.578296296296296</v>
      </c>
      <c r="F1050" s="16" t="n">
        <v>0.271008339388121</v>
      </c>
      <c r="G1050" s="16" t="n">
        <v>0.00918091343173719</v>
      </c>
      <c r="H1050" s="6"/>
      <c r="I1050" s="18" t="n">
        <v>-4.21730372761461E-005</v>
      </c>
      <c r="J1050" s="18" t="n">
        <v>-8.15554598851514E-005</v>
      </c>
      <c r="K1050" s="16" t="n">
        <v>0.740617283950617</v>
      </c>
      <c r="L1050" s="18" t="n">
        <v>4.43436229857595E-009</v>
      </c>
      <c r="M1050" s="16" t="n">
        <v>0.560567901234568</v>
      </c>
      <c r="N1050" s="16" t="n">
        <v>0.0920946381310675</v>
      </c>
      <c r="O1050" s="16" t="n">
        <v>0.100811512968393</v>
      </c>
      <c r="P1050" s="16" t="n">
        <v>-0.342760153705267</v>
      </c>
    </row>
    <row r="1051" customFormat="false" ht="15" hidden="false" customHeight="false" outlineLevel="0" collapsed="false">
      <c r="A1051" s="17" t="n">
        <v>1446</v>
      </c>
      <c r="B1051" s="6"/>
      <c r="C1051" s="16" t="n">
        <v>0.108772112367122</v>
      </c>
      <c r="D1051" s="16" t="n">
        <v>0.1160055521034</v>
      </c>
      <c r="E1051" s="16" t="n">
        <v>0.577901234567901</v>
      </c>
      <c r="F1051" s="16" t="n">
        <v>0.269669428864075</v>
      </c>
      <c r="G1051" s="16" t="n">
        <v>0.00948755704805391</v>
      </c>
      <c r="H1051" s="6"/>
      <c r="I1051" s="18" t="n">
        <v>-2.20878292173171E-005</v>
      </c>
      <c r="J1051" s="18" t="n">
        <v>-6.03774626934048E-005</v>
      </c>
      <c r="K1051" s="16" t="n">
        <v>0.745802469135803</v>
      </c>
      <c r="L1051" s="18" t="n">
        <v>5.03939280018239E-009</v>
      </c>
      <c r="M1051" s="16" t="n">
        <v>0.556024691358025</v>
      </c>
      <c r="N1051" s="16" t="n">
        <v>0.122188683101223</v>
      </c>
      <c r="O1051" s="16" t="n">
        <v>0.100318480648184</v>
      </c>
      <c r="P1051" s="16" t="n">
        <v>-0.347769180901389</v>
      </c>
    </row>
    <row r="1052" customFormat="false" ht="15" hidden="false" customHeight="false" outlineLevel="0" collapsed="false">
      <c r="A1052" s="17" t="n">
        <v>1447</v>
      </c>
      <c r="B1052" s="6"/>
      <c r="C1052" s="16" t="n">
        <v>0.108758546239206</v>
      </c>
      <c r="D1052" s="16" t="n">
        <v>0.115955250181658</v>
      </c>
      <c r="E1052" s="16" t="n">
        <v>0.577481481481482</v>
      </c>
      <c r="F1052" s="16" t="n">
        <v>0.268350824221956</v>
      </c>
      <c r="G1052" s="16" t="n">
        <v>0.00982597150853871</v>
      </c>
      <c r="H1052" s="6"/>
      <c r="I1052" s="18" t="n">
        <v>-1.73262039607686E-006</v>
      </c>
      <c r="J1052" s="18" t="n">
        <v>-3.9016622695439E-005</v>
      </c>
      <c r="K1052" s="16" t="n">
        <v>0.750049382716049</v>
      </c>
      <c r="L1052" s="18" t="n">
        <v>7.73279569746225E-009</v>
      </c>
      <c r="M1052" s="16" t="n">
        <v>0.549037037037037</v>
      </c>
      <c r="N1052" s="16" t="n">
        <v>0.171658597778302</v>
      </c>
      <c r="O1052" s="16" t="n">
        <v>0.0998328534031109</v>
      </c>
      <c r="P1052" s="16" t="n">
        <v>-0.349049248311305</v>
      </c>
    </row>
    <row r="1053" customFormat="false" ht="15" hidden="false" customHeight="false" outlineLevel="0" collapsed="false">
      <c r="A1053" s="17" t="n">
        <v>1448</v>
      </c>
      <c r="B1053" s="6"/>
      <c r="C1053" s="16" t="n">
        <v>0.108763889568484</v>
      </c>
      <c r="D1053" s="16" t="n">
        <v>0.115924646995223</v>
      </c>
      <c r="E1053" s="16" t="n">
        <v>0.577111111111111</v>
      </c>
      <c r="F1053" s="16" t="n">
        <v>0.267041026165394</v>
      </c>
      <c r="G1053" s="16" t="n">
        <v>0.0102048454181796</v>
      </c>
      <c r="H1053" s="6"/>
      <c r="I1053" s="18" t="n">
        <v>1.89237060052507E-005</v>
      </c>
      <c r="J1053" s="18" t="n">
        <v>-1.74375343774691E-005</v>
      </c>
      <c r="K1053" s="16" t="n">
        <v>0.751802469135803</v>
      </c>
      <c r="L1053" s="18" t="n">
        <v>1.62333665043847E-008</v>
      </c>
      <c r="M1053" s="16" t="n">
        <v>0.541037037037037</v>
      </c>
      <c r="N1053" s="16" t="n">
        <v>0.243696141917069</v>
      </c>
      <c r="O1053" s="16" t="n">
        <v>0.0993503988834393</v>
      </c>
      <c r="P1053" s="16" t="n">
        <v>-0.345617712500308</v>
      </c>
    </row>
    <row r="1054" customFormat="false" ht="15" hidden="false" customHeight="false" outlineLevel="0" collapsed="false">
      <c r="A1054" s="17" t="n">
        <v>1449</v>
      </c>
      <c r="B1054" s="6"/>
      <c r="C1054" s="16" t="n">
        <v>0.108787633153024</v>
      </c>
      <c r="D1054" s="16" t="n">
        <v>0.115913564495328</v>
      </c>
      <c r="E1054" s="16" t="n">
        <v>0.576617283950617</v>
      </c>
      <c r="F1054" s="16" t="n">
        <v>0.265752264128081</v>
      </c>
      <c r="G1054" s="16" t="n">
        <v>0.0106698224486114</v>
      </c>
      <c r="H1054" s="6"/>
      <c r="I1054" s="18" t="n">
        <v>4.05787933792848E-005</v>
      </c>
      <c r="J1054" s="18" t="n">
        <v>5.01648531757857E-006</v>
      </c>
      <c r="K1054" s="16" t="n">
        <v>0.739802469135803</v>
      </c>
      <c r="L1054" s="18" t="n">
        <v>4.5101837008787E-008</v>
      </c>
      <c r="M1054" s="16" t="n">
        <v>0.531506172839506</v>
      </c>
      <c r="N1054" s="16" t="n">
        <v>0.335293290613921</v>
      </c>
      <c r="O1054" s="16" t="n">
        <v>0.0988756244279529</v>
      </c>
      <c r="P1054" s="16" t="n">
        <v>-0.336795109693201</v>
      </c>
    </row>
    <row r="1055" customFormat="false" ht="15" hidden="false" customHeight="false" outlineLevel="0" collapsed="false">
      <c r="A1055" s="17" t="n">
        <v>1450</v>
      </c>
      <c r="B1055" s="6"/>
      <c r="C1055" s="16" t="n">
        <v>0.108831698500649</v>
      </c>
      <c r="D1055" s="16" t="n">
        <v>0.115923464541847</v>
      </c>
      <c r="E1055" s="16" t="n">
        <v>0.575975308641975</v>
      </c>
      <c r="F1055" s="16" t="n">
        <v>0.264466300997396</v>
      </c>
      <c r="G1055" s="16" t="n">
        <v>0.0111624802248161</v>
      </c>
      <c r="H1055" s="6"/>
      <c r="I1055" s="18" t="n">
        <v>6.33702784892568E-005</v>
      </c>
      <c r="J1055" s="18" t="n">
        <v>2.84694763755343E-005</v>
      </c>
      <c r="K1055" s="16" t="n">
        <v>0.722024691358025</v>
      </c>
      <c r="L1055" s="18" t="n">
        <v>1.64016590603746E-007</v>
      </c>
      <c r="M1055" s="16" t="n">
        <v>0.522444444444445</v>
      </c>
      <c r="N1055" s="16" t="n">
        <v>0.453956928330088</v>
      </c>
      <c r="O1055" s="16" t="n">
        <v>0.09840181376476</v>
      </c>
      <c r="P1055" s="16" t="n">
        <v>-0.322741861174264</v>
      </c>
    </row>
    <row r="1056" customFormat="false" ht="15" hidden="false" customHeight="false" outlineLevel="0" collapsed="false">
      <c r="A1056" s="17" t="n">
        <v>1451</v>
      </c>
      <c r="B1056" s="6"/>
      <c r="C1056" s="16" t="n">
        <v>0.108897065582115</v>
      </c>
      <c r="D1056" s="16" t="n">
        <v>0.1159548045765</v>
      </c>
      <c r="E1056" s="16" t="n">
        <v>0.575407407407407</v>
      </c>
      <c r="F1056" s="16" t="n">
        <v>0.263162681427733</v>
      </c>
      <c r="G1056" s="16" t="n">
        <v>0.0116928544487273</v>
      </c>
      <c r="H1056" s="6"/>
      <c r="I1056" s="18" t="n">
        <v>8.76187683923348E-005</v>
      </c>
      <c r="J1056" s="18" t="n">
        <v>5.32887498180379E-005</v>
      </c>
      <c r="K1056" s="16" t="n">
        <v>0.701925925925926</v>
      </c>
      <c r="L1056" s="18" t="n">
        <v>7.10803482685359E-007</v>
      </c>
      <c r="M1056" s="16" t="n">
        <v>0.51479012345679</v>
      </c>
      <c r="N1056" s="16" t="n">
        <v>0.587890724552479</v>
      </c>
      <c r="O1056" s="16" t="n">
        <v>0.0979214293069594</v>
      </c>
      <c r="P1056" s="16" t="n">
        <v>-0.303835372647244</v>
      </c>
    </row>
    <row r="1057" customFormat="false" ht="15" hidden="false" customHeight="false" outlineLevel="0" collapsed="false">
      <c r="A1057" s="17" t="n">
        <v>1452</v>
      </c>
      <c r="B1057" s="6"/>
      <c r="C1057" s="16" t="n">
        <v>0.108985980500855</v>
      </c>
      <c r="D1057" s="16" t="n">
        <v>0.116009964121798</v>
      </c>
      <c r="E1057" s="16" t="n">
        <v>0.57483950617284</v>
      </c>
      <c r="F1057" s="16" t="n">
        <v>0.261843886130816</v>
      </c>
      <c r="G1057" s="16" t="n">
        <v>0.0122637260461547</v>
      </c>
      <c r="H1057" s="6"/>
      <c r="I1057" s="18" t="n">
        <v>0.000113591337428441</v>
      </c>
      <c r="J1057" s="18" t="n">
        <v>7.96890537887646E-005</v>
      </c>
      <c r="K1057" s="16" t="n">
        <v>0.682098765432099</v>
      </c>
      <c r="L1057" s="18" t="n">
        <v>3.33770412286459E-006</v>
      </c>
      <c r="M1057" s="16" t="n">
        <v>0.505827160493827</v>
      </c>
      <c r="N1057" s="16" t="n">
        <v>0.739508436001522</v>
      </c>
      <c r="O1057" s="16" t="n">
        <v>0.0974353829295467</v>
      </c>
      <c r="P1057" s="16" t="n">
        <v>-0.281927624516285</v>
      </c>
    </row>
    <row r="1058" customFormat="false" ht="15" hidden="false" customHeight="false" outlineLevel="0" collapsed="false">
      <c r="A1058" s="17" t="n">
        <v>1453</v>
      </c>
      <c r="B1058" s="6"/>
      <c r="C1058" s="16" t="n">
        <v>0.109100483111214</v>
      </c>
      <c r="D1058" s="16" t="n">
        <v>0.116091048897031</v>
      </c>
      <c r="E1058" s="16" t="n">
        <v>0.574518518518519</v>
      </c>
      <c r="F1058" s="16" t="n">
        <v>0.260510890712982</v>
      </c>
      <c r="G1058" s="16" t="n">
        <v>0.0128992808702006</v>
      </c>
      <c r="H1058" s="6"/>
      <c r="I1058" s="18" t="n">
        <v>0.000141467879274768</v>
      </c>
      <c r="J1058" s="18" t="n">
        <v>0.000107765112190238</v>
      </c>
      <c r="K1058" s="16" t="n">
        <v>0.664296296296296</v>
      </c>
      <c r="L1058" s="18" t="n">
        <v>1.49493934594331E-005</v>
      </c>
      <c r="M1058" s="16" t="n">
        <v>0.50283950617284</v>
      </c>
      <c r="N1058" s="16" t="n">
        <v>0.888137638180368</v>
      </c>
      <c r="O1058" s="16" t="n">
        <v>0.0969440321949347</v>
      </c>
      <c r="P1058" s="16" t="n">
        <v>-0.25957593697185</v>
      </c>
    </row>
    <row r="1059" customFormat="false" ht="15" hidden="false" customHeight="false" outlineLevel="0" collapsed="false">
      <c r="A1059" s="17" t="n">
        <v>1454</v>
      </c>
      <c r="B1059" s="6"/>
      <c r="C1059" s="16" t="n">
        <v>0.109243421305866</v>
      </c>
      <c r="D1059" s="16" t="n">
        <v>0.116200622746208</v>
      </c>
      <c r="E1059" s="16" t="n">
        <v>0.573975308641975</v>
      </c>
      <c r="F1059" s="16" t="n">
        <v>0.259152294681566</v>
      </c>
      <c r="G1059" s="16" t="n">
        <v>0.0135291333501454</v>
      </c>
      <c r="H1059" s="6"/>
      <c r="I1059" s="18" t="n">
        <v>0.000171471896270671</v>
      </c>
      <c r="J1059" s="18" t="n">
        <v>0.000137805939016107</v>
      </c>
      <c r="K1059" s="16" t="n">
        <v>0.649432098765432</v>
      </c>
      <c r="L1059" s="18" t="n">
        <v>6.12872955391904E-005</v>
      </c>
      <c r="M1059" s="16" t="n">
        <v>0.511432098765432</v>
      </c>
      <c r="N1059" s="16" t="n">
        <v>0.964010994196709</v>
      </c>
      <c r="O1059" s="16" t="n">
        <v>0.0964431719648575</v>
      </c>
      <c r="P1059" s="16" t="n">
        <v>-0.23753591213176</v>
      </c>
    </row>
    <row r="1060" customFormat="false" ht="15" hidden="false" customHeight="false" outlineLevel="0" collapsed="false">
      <c r="A1060" s="17" t="n">
        <v>1455</v>
      </c>
      <c r="B1060" s="6"/>
      <c r="C1060" s="16" t="n">
        <v>0.109417347074042</v>
      </c>
      <c r="D1060" s="16" t="n">
        <v>0.116341791254835</v>
      </c>
      <c r="E1060" s="16" t="n">
        <v>0.573456790123457</v>
      </c>
      <c r="F1060" s="16" t="n">
        <v>0.257785522872827</v>
      </c>
      <c r="G1060" s="16" t="n">
        <v>0.014185670612133</v>
      </c>
      <c r="H1060" s="6"/>
      <c r="I1060" s="18" t="n">
        <v>0.000203627613446774</v>
      </c>
      <c r="J1060" s="18" t="n">
        <v>0.000169828642159445</v>
      </c>
      <c r="K1060" s="16" t="n">
        <v>0.636888888888889</v>
      </c>
      <c r="L1060" s="18" t="n">
        <v>0.00021645992287762</v>
      </c>
      <c r="M1060" s="16" t="n">
        <v>0.519555555555556</v>
      </c>
      <c r="N1060" s="16" t="n">
        <v>0.823667372311708</v>
      </c>
      <c r="O1060" s="16" t="n">
        <v>0.0959392237157688</v>
      </c>
      <c r="P1060" s="16" t="n">
        <v>-0.216953727283046</v>
      </c>
    </row>
    <row r="1061" customFormat="false" ht="15" hidden="false" customHeight="false" outlineLevel="0" collapsed="false">
      <c r="A1061" s="17" t="n">
        <v>1456</v>
      </c>
      <c r="B1061" s="6"/>
      <c r="C1061" s="16" t="n">
        <v>0.109624543201851</v>
      </c>
      <c r="D1061" s="16" t="n">
        <v>0.116516587119373</v>
      </c>
      <c r="E1061" s="16" t="n">
        <v>0.57279012345679</v>
      </c>
      <c r="F1061" s="16" t="n">
        <v>0.256399101651251</v>
      </c>
      <c r="G1061" s="16" t="n">
        <v>0.0146891454603051</v>
      </c>
      <c r="H1061" s="6"/>
      <c r="I1061" s="18" t="n">
        <v>0.000237987795400945</v>
      </c>
      <c r="J1061" s="18" t="n">
        <v>0.000203865794553387</v>
      </c>
      <c r="K1061" s="16" t="n">
        <v>0.62641975308642</v>
      </c>
      <c r="L1061" s="18" t="n">
        <v>0.000631744841869493</v>
      </c>
      <c r="M1061" s="16" t="n">
        <v>0.525506172839506</v>
      </c>
      <c r="N1061" s="16" t="n">
        <v>0.714755462198712</v>
      </c>
      <c r="O1061" s="16" t="n">
        <v>0.0954279550659837</v>
      </c>
      <c r="P1061" s="16" t="n">
        <v>-0.19857787674702</v>
      </c>
    </row>
    <row r="1062" customFormat="false" ht="15" hidden="false" customHeight="false" outlineLevel="0" collapsed="false">
      <c r="A1062" s="17" t="n">
        <v>1457</v>
      </c>
      <c r="B1062" s="6"/>
      <c r="C1062" s="16" t="n">
        <v>0.109867538781063</v>
      </c>
      <c r="D1062" s="16" t="n">
        <v>0.116726880512239</v>
      </c>
      <c r="E1062" s="16" t="n">
        <v>0.572222222222222</v>
      </c>
      <c r="F1062" s="16" t="n">
        <v>0.254968999489678</v>
      </c>
      <c r="G1062" s="16" t="n">
        <v>0.0153911310656787</v>
      </c>
      <c r="H1062" s="6"/>
      <c r="I1062" s="18" t="n">
        <v>0.000274399339797708</v>
      </c>
      <c r="J1062" s="18" t="n">
        <v>0.000239860569969273</v>
      </c>
      <c r="K1062" s="16" t="n">
        <v>0.617111111111111</v>
      </c>
      <c r="L1062" s="16" t="n">
        <v>0.00158435468666791</v>
      </c>
      <c r="M1062" s="16" t="n">
        <v>0.530864197530864</v>
      </c>
      <c r="N1062" s="16" t="n">
        <v>0.608231750630305</v>
      </c>
      <c r="O1062" s="16" t="n">
        <v>0.0949004991209089</v>
      </c>
      <c r="P1062" s="16" t="n">
        <v>-0.182157474851918</v>
      </c>
    </row>
    <row r="1063" customFormat="false" ht="15" hidden="false" customHeight="false" outlineLevel="0" collapsed="false">
      <c r="A1063" s="17" t="n">
        <v>1458</v>
      </c>
      <c r="B1063" s="6"/>
      <c r="C1063" s="16" t="n">
        <v>0.110149839488923</v>
      </c>
      <c r="D1063" s="16" t="n">
        <v>0.11697574257545</v>
      </c>
      <c r="E1063" s="16" t="n">
        <v>0.571506172839506</v>
      </c>
      <c r="F1063" s="16" t="n">
        <v>0.253477101512062</v>
      </c>
      <c r="G1063" s="16" t="n">
        <v>0.0161906771813388</v>
      </c>
      <c r="H1063" s="6"/>
      <c r="I1063" s="18" t="n">
        <v>0.000312901087223295</v>
      </c>
      <c r="J1063" s="18" t="n">
        <v>0.000277737772358058</v>
      </c>
      <c r="K1063" s="16" t="n">
        <v>0.609061728395062</v>
      </c>
      <c r="L1063" s="16" t="n">
        <v>0.0033453937649226</v>
      </c>
      <c r="M1063" s="16" t="n">
        <v>0.537234567901235</v>
      </c>
      <c r="N1063" s="16" t="n">
        <v>0.506169186850889</v>
      </c>
      <c r="O1063" s="16" t="n">
        <v>0.0943501662100877</v>
      </c>
      <c r="P1063" s="16" t="n">
        <v>-0.168264425864646</v>
      </c>
    </row>
    <row r="1064" customFormat="false" ht="15" hidden="false" customHeight="false" outlineLevel="0" collapsed="false">
      <c r="A1064" s="17" t="n">
        <v>1459</v>
      </c>
      <c r="B1064" s="6"/>
      <c r="C1064" s="16" t="n">
        <v>0.110472408237621</v>
      </c>
      <c r="D1064" s="16" t="n">
        <v>0.117264013410039</v>
      </c>
      <c r="E1064" s="16" t="n">
        <v>0.570864197530864</v>
      </c>
      <c r="F1064" s="16" t="n">
        <v>0.251916882678942</v>
      </c>
      <c r="G1064" s="16" t="n">
        <v>0.0171384725935926</v>
      </c>
      <c r="H1064" s="6"/>
      <c r="I1064" s="18" t="n">
        <v>0.000353238323023152</v>
      </c>
      <c r="J1064" s="18" t="n">
        <v>0.00031716012842336</v>
      </c>
      <c r="K1064" s="16" t="n">
        <v>0.602469135802469</v>
      </c>
      <c r="L1064" s="16" t="n">
        <v>0.00589824653421774</v>
      </c>
      <c r="M1064" s="16" t="n">
        <v>0.542395061728395</v>
      </c>
      <c r="N1064" s="16" t="n">
        <v>0.417785792340262</v>
      </c>
      <c r="O1064" s="16" t="n">
        <v>0.0937745384941687</v>
      </c>
      <c r="P1064" s="16" t="n">
        <v>-0.157115299441274</v>
      </c>
    </row>
    <row r="1065" customFormat="false" ht="15" hidden="false" customHeight="false" outlineLevel="0" collapsed="false">
      <c r="A1065" s="17" t="n">
        <v>1460</v>
      </c>
      <c r="B1065" s="6"/>
      <c r="C1065" s="16" t="n">
        <v>0.110838024181518</v>
      </c>
      <c r="D1065" s="16" t="n">
        <v>0.117594319478122</v>
      </c>
      <c r="E1065" s="16" t="n">
        <v>0.570074074074074</v>
      </c>
      <c r="F1065" s="16" t="n">
        <v>0.250281910947319</v>
      </c>
      <c r="G1065" s="16" t="n">
        <v>0.018230982030697</v>
      </c>
      <c r="H1065" s="6"/>
      <c r="I1065" s="18" t="n">
        <v>0.000395162311929316</v>
      </c>
      <c r="J1065" s="18" t="n">
        <v>0.000357907597034438</v>
      </c>
      <c r="K1065" s="16" t="n">
        <v>0.598271604938272</v>
      </c>
      <c r="L1065" s="16" t="n">
        <v>0.00910128725247029</v>
      </c>
      <c r="M1065" s="16" t="n">
        <v>0.547530864197531</v>
      </c>
      <c r="N1065" s="16" t="n">
        <v>0.335877574853945</v>
      </c>
      <c r="O1065" s="16" t="n">
        <v>0.0931712304997987</v>
      </c>
      <c r="P1065" s="16" t="n">
        <v>-0.148239205200205</v>
      </c>
    </row>
    <row r="1066" customFormat="false" ht="15" hidden="false" customHeight="false" outlineLevel="0" collapsed="false">
      <c r="A1066" s="17" t="n">
        <v>1461</v>
      </c>
      <c r="B1066" s="6"/>
      <c r="C1066" s="16" t="n">
        <v>0.111247194078195</v>
      </c>
      <c r="D1066" s="16" t="n">
        <v>0.117966918067522</v>
      </c>
      <c r="E1066" s="16" t="n">
        <v>0.568987654320988</v>
      </c>
      <c r="F1066" s="16" t="n">
        <v>0.248563357931976</v>
      </c>
      <c r="G1066" s="16" t="n">
        <v>0.0194097859702032</v>
      </c>
      <c r="H1066" s="6"/>
      <c r="I1066" s="18" t="n">
        <v>0.000438281770144892</v>
      </c>
      <c r="J1066" s="18" t="n">
        <v>0.000399584718757892</v>
      </c>
      <c r="K1066" s="16" t="n">
        <v>0.594691358024691</v>
      </c>
      <c r="L1066" s="16" t="n">
        <v>0.01263877341395</v>
      </c>
      <c r="M1066" s="16" t="n">
        <v>0.552567901234568</v>
      </c>
      <c r="N1066" s="16" t="n">
        <v>0.271953498707027</v>
      </c>
      <c r="O1066" s="16" t="n">
        <v>0.0925369701973563</v>
      </c>
      <c r="P1066" s="16" t="n">
        <v>-0.141345574180689</v>
      </c>
    </row>
    <row r="1067" customFormat="false" ht="15" hidden="false" customHeight="false" outlineLevel="0" collapsed="false">
      <c r="A1067" s="17" t="n">
        <v>1462</v>
      </c>
      <c r="B1067" s="6"/>
      <c r="C1067" s="16" t="n">
        <v>0.111702782941418</v>
      </c>
      <c r="D1067" s="16" t="n">
        <v>0.118384440030043</v>
      </c>
      <c r="E1067" s="16" t="n">
        <v>0.568320987654321</v>
      </c>
      <c r="F1067" s="16" t="n">
        <v>0.24674861829542</v>
      </c>
      <c r="G1067" s="16" t="n">
        <v>0.0207456080323792</v>
      </c>
      <c r="H1067" s="6"/>
      <c r="I1067" s="18" t="n">
        <v>0.000482347768154637</v>
      </c>
      <c r="J1067" s="18" t="n">
        <v>0.000442026104363871</v>
      </c>
      <c r="K1067" s="16" t="n">
        <v>0.591802469135803</v>
      </c>
      <c r="L1067" s="16" t="n">
        <v>0.0162739597841942</v>
      </c>
      <c r="M1067" s="16" t="n">
        <v>0.55641975308642</v>
      </c>
      <c r="N1067" s="16" t="n">
        <v>0.228433164068231</v>
      </c>
      <c r="O1067" s="16" t="n">
        <v>0.0918670883541903</v>
      </c>
      <c r="P1067" s="16" t="n">
        <v>-0.135886559492652</v>
      </c>
    </row>
    <row r="1068" customFormat="false" ht="15" hidden="false" customHeight="false" outlineLevel="0" collapsed="false">
      <c r="A1068" s="17" t="n">
        <v>1463</v>
      </c>
      <c r="B1068" s="6"/>
      <c r="C1068" s="16" t="n">
        <v>0.112204845078219</v>
      </c>
      <c r="D1068" s="16" t="n">
        <v>0.118846710937231</v>
      </c>
      <c r="E1068" s="16" t="n">
        <v>0.567654320987654</v>
      </c>
      <c r="F1068" s="16" t="n">
        <v>0.244831339024382</v>
      </c>
      <c r="G1068" s="16" t="n">
        <v>0.0222031515432152</v>
      </c>
      <c r="H1068" s="6"/>
      <c r="I1068" s="18" t="n">
        <v>0.000526905664139079</v>
      </c>
      <c r="J1068" s="18" t="n">
        <v>0.000484846933907199</v>
      </c>
      <c r="K1068" s="16" t="n">
        <v>0.589827160493827</v>
      </c>
      <c r="L1068" s="16" t="n">
        <v>0.0196834290232648</v>
      </c>
      <c r="M1068" s="16" t="n">
        <v>0.559530864197531</v>
      </c>
      <c r="N1068" s="16" t="n">
        <v>0.198285114155395</v>
      </c>
      <c r="O1068" s="16" t="n">
        <v>0.091159220156138</v>
      </c>
      <c r="P1068" s="16" t="n">
        <v>-0.131491527080985</v>
      </c>
    </row>
    <row r="1069" customFormat="false" ht="15" hidden="false" customHeight="false" outlineLevel="0" collapsed="false">
      <c r="A1069" s="17" t="n">
        <v>1464</v>
      </c>
      <c r="B1069" s="6"/>
      <c r="C1069" s="16" t="n">
        <v>0.112754460463088</v>
      </c>
      <c r="D1069" s="16" t="n">
        <v>0.119354082791253</v>
      </c>
      <c r="E1069" s="16" t="n">
        <v>0.567259259259259</v>
      </c>
      <c r="F1069" s="16" t="n">
        <v>0.242785780467757</v>
      </c>
      <c r="G1069" s="16" t="n">
        <v>0.0239081106707163</v>
      </c>
      <c r="H1069" s="6"/>
      <c r="I1069" s="18" t="n">
        <v>0.000571612540100057</v>
      </c>
      <c r="J1069" s="18" t="n">
        <v>0.000527727970350567</v>
      </c>
      <c r="K1069" s="16" t="n">
        <v>0.588518518518518</v>
      </c>
      <c r="L1069" s="16" t="n">
        <v>0.0229899389415134</v>
      </c>
      <c r="M1069" s="16" t="n">
        <v>0.561777777777778</v>
      </c>
      <c r="N1069" s="16" t="n">
        <v>0.173623031232651</v>
      </c>
      <c r="O1069" s="16" t="n">
        <v>0.0904038383011048</v>
      </c>
      <c r="P1069" s="16" t="n">
        <v>-0.127978124455516</v>
      </c>
    </row>
    <row r="1070" customFormat="false" ht="15" hidden="false" customHeight="false" outlineLevel="0" collapsed="false">
      <c r="A1070" s="17" t="n">
        <v>1465</v>
      </c>
      <c r="B1070" s="6"/>
      <c r="C1070" s="16" t="n">
        <v>0.113351237962736</v>
      </c>
      <c r="D1070" s="16" t="n">
        <v>0.119906148031266</v>
      </c>
      <c r="E1070" s="16" t="n">
        <v>0.566518518518519</v>
      </c>
      <c r="F1070" s="16" t="n">
        <v>0.240612212288395</v>
      </c>
      <c r="G1070" s="16" t="n">
        <v>0.0254235609493047</v>
      </c>
      <c r="H1070" s="6"/>
      <c r="I1070" s="18" t="n">
        <v>0.000616231965166937</v>
      </c>
      <c r="J1070" s="18" t="n">
        <v>0.000570486485129993</v>
      </c>
      <c r="K1070" s="16" t="n">
        <v>0.587086419753086</v>
      </c>
      <c r="L1070" s="16" t="n">
        <v>0.0260984098831247</v>
      </c>
      <c r="M1070" s="16" t="n">
        <v>0.563679012345679</v>
      </c>
      <c r="N1070" s="16" t="n">
        <v>0.156268868232718</v>
      </c>
      <c r="O1070" s="16" t="n">
        <v>0.08960101419107</v>
      </c>
      <c r="P1070" s="16" t="n">
        <v>-0.125075503218067</v>
      </c>
    </row>
    <row r="1071" customFormat="false" ht="15" hidden="false" customHeight="false" outlineLevel="0" collapsed="false">
      <c r="A1071" s="17" t="n">
        <v>1466</v>
      </c>
      <c r="B1071" s="6"/>
      <c r="C1071" s="16" t="n">
        <v>0.113994604379549</v>
      </c>
      <c r="D1071" s="16" t="n">
        <v>0.120502389614222</v>
      </c>
      <c r="E1071" s="16" t="n">
        <v>0.565703703703704</v>
      </c>
      <c r="F1071" s="16" t="n">
        <v>0.23831439361365</v>
      </c>
      <c r="G1071" s="16" t="n">
        <v>0.0266243707393693</v>
      </c>
      <c r="H1071" s="6"/>
      <c r="I1071" s="18" t="n">
        <v>0.000660372489974366</v>
      </c>
      <c r="J1071" s="18" t="n">
        <v>0.000612765009381677</v>
      </c>
      <c r="K1071" s="16" t="n">
        <v>0.585950617283951</v>
      </c>
      <c r="L1071" s="16" t="n">
        <v>0.0288433747876659</v>
      </c>
      <c r="M1071" s="16" t="n">
        <v>0.565481481481482</v>
      </c>
      <c r="N1071" s="16" t="n">
        <v>0.145212175358174</v>
      </c>
      <c r="O1071" s="16" t="n">
        <v>0.0887521072817591</v>
      </c>
      <c r="P1071" s="16" t="n">
        <v>-0.12270546682566</v>
      </c>
    </row>
    <row r="1072" customFormat="false" ht="15" hidden="false" customHeight="false" outlineLevel="0" collapsed="false">
      <c r="A1072" s="17" t="n">
        <v>1467</v>
      </c>
      <c r="B1072" s="6"/>
      <c r="C1072" s="16" t="n">
        <v>0.114683130534317</v>
      </c>
      <c r="D1072" s="16" t="n">
        <v>0.121141499921545</v>
      </c>
      <c r="E1072" s="16" t="n">
        <v>0.564617283950617</v>
      </c>
      <c r="F1072" s="16" t="n">
        <v>0.235901485579718</v>
      </c>
      <c r="G1072" s="16" t="n">
        <v>0.0272325790819738</v>
      </c>
      <c r="H1072" s="6"/>
      <c r="I1072" s="18" t="n">
        <v>0.000703840311025096</v>
      </c>
      <c r="J1072" s="18" t="n">
        <v>0.000654390564099399</v>
      </c>
      <c r="K1072" s="16" t="n">
        <v>0.585135802469136</v>
      </c>
      <c r="L1072" s="16" t="n">
        <v>0.0312865938866867</v>
      </c>
      <c r="M1072" s="16" t="n">
        <v>0.567234567901235</v>
      </c>
      <c r="N1072" s="16" t="n">
        <v>0.136070785200304</v>
      </c>
      <c r="O1072" s="16" t="n">
        <v>0.0878604735337251</v>
      </c>
      <c r="P1072" s="16" t="n">
        <v>-0.120750514204969</v>
      </c>
    </row>
    <row r="1073" customFormat="false" ht="15" hidden="false" customHeight="false" outlineLevel="0" collapsed="false">
      <c r="A1073" s="17" t="n">
        <v>1468</v>
      </c>
      <c r="B1073" s="6"/>
      <c r="C1073" s="16" t="n">
        <v>0.115415926323681</v>
      </c>
      <c r="D1073" s="16" t="n">
        <v>0.121822728221697</v>
      </c>
      <c r="E1073" s="16" t="n">
        <v>0.563037037037037</v>
      </c>
      <c r="F1073" s="16" t="n">
        <v>0.233380556929076</v>
      </c>
      <c r="G1073" s="16" t="n">
        <v>0.028317707773764</v>
      </c>
      <c r="H1073" s="6"/>
      <c r="I1073" s="18" t="n">
        <v>0.000746080547807459</v>
      </c>
      <c r="J1073" s="18" t="n">
        <v>0.000694871787395476</v>
      </c>
      <c r="K1073" s="16" t="n">
        <v>0.584666666666667</v>
      </c>
      <c r="L1073" s="16" t="n">
        <v>0.0335171012197319</v>
      </c>
      <c r="M1073" s="16" t="n">
        <v>0.568395061728395</v>
      </c>
      <c r="N1073" s="16" t="n">
        <v>0.131460276329003</v>
      </c>
      <c r="O1073" s="16" t="n">
        <v>0.0869286976991303</v>
      </c>
      <c r="P1073" s="16" t="n">
        <v>-0.119095344775117</v>
      </c>
    </row>
    <row r="1074" customFormat="false" ht="15" hidden="false" customHeight="false" outlineLevel="0" collapsed="false">
      <c r="A1074" s="17" t="n">
        <v>1469</v>
      </c>
      <c r="B1074" s="6"/>
      <c r="C1074" s="16" t="n">
        <v>0.11619090790631</v>
      </c>
      <c r="D1074" s="16" t="n">
        <v>0.12254445410556</v>
      </c>
      <c r="E1074" s="16" t="n">
        <v>0.561827160493827</v>
      </c>
      <c r="F1074" s="16" t="n">
        <v>0.230772719487285</v>
      </c>
      <c r="G1074" s="16" t="n">
        <v>0.0298419847536191</v>
      </c>
      <c r="H1074" s="6"/>
      <c r="I1074" s="18" t="n">
        <v>0.000787169137703267</v>
      </c>
      <c r="J1074" s="18" t="n">
        <v>0.000734337583597895</v>
      </c>
      <c r="K1074" s="16" t="n">
        <v>0.584197530864198</v>
      </c>
      <c r="L1074" s="16" t="n">
        <v>0.0355800072873261</v>
      </c>
      <c r="M1074" s="16" t="n">
        <v>0.569975308641975</v>
      </c>
      <c r="N1074" s="16" t="n">
        <v>0.127580317530136</v>
      </c>
      <c r="O1074" s="16" t="n">
        <v>0.0859645588721083</v>
      </c>
      <c r="P1074" s="16" t="n">
        <v>-0.117559323529857</v>
      </c>
    </row>
    <row r="1075" customFormat="false" ht="15" hidden="false" customHeight="false" outlineLevel="0" collapsed="false">
      <c r="A1075" s="17" t="n">
        <v>1470</v>
      </c>
      <c r="B1075" s="6"/>
      <c r="C1075" s="16" t="n">
        <v>0.117007049738057</v>
      </c>
      <c r="D1075" s="16" t="n">
        <v>0.123305917512488</v>
      </c>
      <c r="E1075" s="16" t="n">
        <v>0.560666666666667</v>
      </c>
      <c r="F1075" s="16" t="n">
        <v>0.228091979529151</v>
      </c>
      <c r="G1075" s="16" t="n">
        <v>0.0309835879477768</v>
      </c>
      <c r="H1075" s="6"/>
      <c r="I1075" s="18" t="n">
        <v>0.000826931647837851</v>
      </c>
      <c r="J1075" s="18" t="n">
        <v>0.000772537187628532</v>
      </c>
      <c r="K1075" s="16" t="n">
        <v>0.584098765432099</v>
      </c>
      <c r="L1075" s="16" t="n">
        <v>0.0372642783556841</v>
      </c>
      <c r="M1075" s="16" t="n">
        <v>0.572098765432099</v>
      </c>
      <c r="N1075" s="16" t="n">
        <v>0.120623926424621</v>
      </c>
      <c r="O1075" s="16" t="n">
        <v>0.08497321561614</v>
      </c>
      <c r="P1075" s="16" t="n">
        <v>-0.116313814691963</v>
      </c>
    </row>
    <row r="1076" customFormat="false" ht="15" hidden="false" customHeight="false" outlineLevel="0" collapsed="false">
      <c r="A1076" s="17" t="n">
        <v>1471</v>
      </c>
      <c r="B1076" s="6"/>
      <c r="C1076" s="16" t="n">
        <v>0.117862060646903</v>
      </c>
      <c r="D1076" s="16" t="n">
        <v>0.124104875472073</v>
      </c>
      <c r="E1076" s="16" t="n">
        <v>0.559382716049383</v>
      </c>
      <c r="F1076" s="16" t="n">
        <v>0.22534458452448</v>
      </c>
      <c r="G1076" s="16" t="n">
        <v>0.0334921289982607</v>
      </c>
      <c r="H1076" s="6"/>
      <c r="I1076" s="18" t="n">
        <v>0.000865355311996148</v>
      </c>
      <c r="J1076" s="18" t="n">
        <v>0.000809492221190543</v>
      </c>
      <c r="K1076" s="16" t="n">
        <v>0.583604938271605</v>
      </c>
      <c r="L1076" s="16" t="n">
        <v>0.0388700779217065</v>
      </c>
      <c r="M1076" s="16" t="n">
        <v>0.575407407407407</v>
      </c>
      <c r="N1076" s="16" t="n">
        <v>0.111953524982452</v>
      </c>
      <c r="O1076" s="16" t="n">
        <v>0.0839569613052635</v>
      </c>
      <c r="P1076" s="16" t="n">
        <v>-0.115240177105849</v>
      </c>
    </row>
    <row r="1077" customFormat="false" ht="15" hidden="false" customHeight="false" outlineLevel="0" collapsed="false">
      <c r="A1077" s="17" t="n">
        <v>1472</v>
      </c>
      <c r="B1077" s="6"/>
      <c r="C1077" s="16" t="n">
        <v>0.118754675486829</v>
      </c>
      <c r="D1077" s="16" t="n">
        <v>0.12494068806408</v>
      </c>
      <c r="E1077" s="16" t="n">
        <v>0.558543209876543</v>
      </c>
      <c r="F1077" s="16" t="n">
        <v>0.222554703644548</v>
      </c>
      <c r="G1077" s="16" t="n">
        <v>0.036315620786668</v>
      </c>
      <c r="H1077" s="6"/>
      <c r="I1077" s="18" t="n">
        <v>0.000902216529384704</v>
      </c>
      <c r="J1077" s="18" t="n">
        <v>0.000845005196888494</v>
      </c>
      <c r="K1077" s="16" t="n">
        <v>0.583703703703704</v>
      </c>
      <c r="L1077" s="16" t="n">
        <v>0.0402164366740977</v>
      </c>
      <c r="M1077" s="16" t="n">
        <v>0.579012345679012</v>
      </c>
      <c r="N1077" s="16" t="n">
        <v>0.101488096119652</v>
      </c>
      <c r="O1077" s="16" t="n">
        <v>0.0829247234461209</v>
      </c>
      <c r="P1077" s="16" t="n">
        <v>-0.114295323445373</v>
      </c>
    </row>
    <row r="1078" customFormat="false" ht="15" hidden="false" customHeight="false" outlineLevel="0" collapsed="false">
      <c r="A1078" s="17" t="n">
        <v>1473</v>
      </c>
      <c r="B1078" s="6"/>
      <c r="C1078" s="16" t="n">
        <v>0.119682226149538</v>
      </c>
      <c r="D1078" s="16" t="n">
        <v>0.125810670358882</v>
      </c>
      <c r="E1078" s="16" t="n">
        <v>0.557654320987654</v>
      </c>
      <c r="F1078" s="16" t="n">
        <v>0.219727762761401</v>
      </c>
      <c r="G1078" s="16" t="n">
        <v>0.0392173381104503</v>
      </c>
      <c r="H1078" s="6"/>
      <c r="I1078" s="18" t="n">
        <v>0.000937701363766687</v>
      </c>
      <c r="J1078" s="18" t="n">
        <v>0.000879176336384678</v>
      </c>
      <c r="K1078" s="16" t="n">
        <v>0.583851851851852</v>
      </c>
      <c r="L1078" s="16" t="n">
        <v>0.0412442191437067</v>
      </c>
      <c r="M1078" s="16" t="n">
        <v>0.582246913580247</v>
      </c>
      <c r="N1078" s="16" t="n">
        <v>0.0888948857177391</v>
      </c>
      <c r="O1078" s="16" t="n">
        <v>0.0818785013201874</v>
      </c>
      <c r="P1078" s="16" t="n">
        <v>-0.113597422477966</v>
      </c>
    </row>
    <row r="1079" customFormat="false" ht="15" hidden="false" customHeight="false" outlineLevel="0" collapsed="false">
      <c r="A1079" s="17" t="n">
        <v>1474</v>
      </c>
      <c r="B1079" s="6"/>
      <c r="C1079" s="16" t="n">
        <v>0.120644953566469</v>
      </c>
      <c r="D1079" s="16" t="n">
        <v>0.126714490404728</v>
      </c>
      <c r="E1079" s="16" t="n">
        <v>0.556740740740741</v>
      </c>
      <c r="F1079" s="16" t="n">
        <v>0.216844635263415</v>
      </c>
      <c r="G1079" s="16" t="n">
        <v>0.042586192764286</v>
      </c>
      <c r="H1079" s="6"/>
      <c r="I1079" s="18" t="n">
        <v>0.000971877901326775</v>
      </c>
      <c r="J1079" s="18" t="n">
        <v>0.000912105916511166</v>
      </c>
      <c r="K1079" s="16" t="n">
        <v>0.583802469135803</v>
      </c>
      <c r="L1079" s="16" t="n">
        <v>0.0419504814112303</v>
      </c>
      <c r="M1079" s="16" t="n">
        <v>0.586024691358025</v>
      </c>
      <c r="N1079" s="16" t="n">
        <v>0.0731494078542391</v>
      </c>
      <c r="O1079" s="16" t="n">
        <v>0.0808112062434032</v>
      </c>
      <c r="P1079" s="16" t="n">
        <v>-0.11305347347322</v>
      </c>
    </row>
    <row r="1080" customFormat="false" ht="15" hidden="false" customHeight="false" outlineLevel="0" collapsed="false">
      <c r="A1080" s="17" t="n">
        <v>1475</v>
      </c>
      <c r="B1080" s="6"/>
      <c r="C1080" s="16" t="n">
        <v>0.12164017080952</v>
      </c>
      <c r="D1080" s="16" t="n">
        <v>0.127649730698475</v>
      </c>
      <c r="E1080" s="16" t="n">
        <v>0.555654320987654</v>
      </c>
      <c r="F1080" s="16" t="n">
        <v>0.213919576842084</v>
      </c>
      <c r="G1080" s="16" t="n">
        <v>0.0465301214211068</v>
      </c>
      <c r="H1080" s="6"/>
      <c r="I1080" s="16" t="n">
        <v>0.00100470440757863</v>
      </c>
      <c r="J1080" s="18" t="n">
        <v>0.000943734920036419</v>
      </c>
      <c r="K1080" s="16" t="n">
        <v>0.583728395061729</v>
      </c>
      <c r="L1080" s="16" t="n">
        <v>0.0422945824267833</v>
      </c>
      <c r="M1080" s="16" t="n">
        <v>0.591481481481482</v>
      </c>
      <c r="N1080" s="16" t="n">
        <v>0.0541923695955609</v>
      </c>
      <c r="O1080" s="16" t="n">
        <v>0.079728104776232</v>
      </c>
      <c r="P1080" s="16" t="n">
        <v>-0.112698429214656</v>
      </c>
    </row>
    <row r="1081" customFormat="false" ht="15" hidden="false" customHeight="false" outlineLevel="0" collapsed="false">
      <c r="A1081" s="17" t="n">
        <v>1476</v>
      </c>
      <c r="B1081" s="6"/>
      <c r="C1081" s="16" t="n">
        <v>0.122667501184398</v>
      </c>
      <c r="D1081" s="16" t="n">
        <v>0.128615728313744</v>
      </c>
      <c r="E1081" s="16" t="n">
        <v>0.554395061728395</v>
      </c>
      <c r="F1081" s="16" t="n">
        <v>0.210944052900713</v>
      </c>
      <c r="G1081" s="16" t="n">
        <v>0.0509016519980061</v>
      </c>
      <c r="H1081" s="6"/>
      <c r="I1081" s="16" t="n">
        <v>0.00103623648691481</v>
      </c>
      <c r="J1081" s="18" t="n">
        <v>0.000974012967967515</v>
      </c>
      <c r="K1081" s="16" t="n">
        <v>0.584123456790124</v>
      </c>
      <c r="L1081" s="16" t="n">
        <v>0.0420666391687178</v>
      </c>
      <c r="M1081" s="16" t="n">
        <v>0.59883950617284</v>
      </c>
      <c r="N1081" s="16" t="n">
        <v>0.0352482756460668</v>
      </c>
      <c r="O1081" s="16" t="n">
        <v>0.0786260269618365</v>
      </c>
      <c r="P1081" s="16" t="n">
        <v>-0.112683964675499</v>
      </c>
    </row>
    <row r="1082" customFormat="false" ht="15" hidden="false" customHeight="false" outlineLevel="0" collapsed="false">
      <c r="A1082" s="17" t="n">
        <v>1477</v>
      </c>
      <c r="B1082" s="6"/>
      <c r="C1082" s="16" t="n">
        <v>0.123724759394712</v>
      </c>
      <c r="D1082" s="16" t="n">
        <v>0.129610119604379</v>
      </c>
      <c r="E1082" s="16" t="n">
        <v>0.553333333333333</v>
      </c>
      <c r="F1082" s="16" t="n">
        <v>0.207916088271063</v>
      </c>
      <c r="G1082" s="16" t="n">
        <v>0.0556609347378798</v>
      </c>
      <c r="H1082" s="6"/>
      <c r="I1082" s="16" t="n">
        <v>0.00106648897929533</v>
      </c>
      <c r="J1082" s="16" t="n">
        <v>0.00100301008245746</v>
      </c>
      <c r="K1082" s="16" t="n">
        <v>0.584518518518518</v>
      </c>
      <c r="L1082" s="16" t="n">
        <v>0.0414655562267001</v>
      </c>
      <c r="M1082" s="16" t="n">
        <v>0.607555555555556</v>
      </c>
      <c r="N1082" s="16" t="n">
        <v>0.0192686803513252</v>
      </c>
      <c r="O1082" s="16" t="n">
        <v>0.077504230114904</v>
      </c>
      <c r="P1082" s="16" t="n">
        <v>-0.112885131120787</v>
      </c>
    </row>
    <row r="1083" customFormat="false" ht="15" hidden="false" customHeight="false" outlineLevel="0" collapsed="false">
      <c r="A1083" s="17" t="n">
        <v>1478</v>
      </c>
      <c r="B1083" s="6"/>
      <c r="C1083" s="16" t="n">
        <v>0.124812252805375</v>
      </c>
      <c r="D1083" s="16" t="n">
        <v>0.130633491747647</v>
      </c>
      <c r="E1083" s="16" t="n">
        <v>0.552098765432099</v>
      </c>
      <c r="F1083" s="16" t="n">
        <v>0.204845915721006</v>
      </c>
      <c r="G1083" s="16" t="n">
        <v>0.0607464329177195</v>
      </c>
      <c r="H1083" s="6"/>
      <c r="I1083" s="16" t="n">
        <v>0.00109572681672252</v>
      </c>
      <c r="J1083" s="16" t="n">
        <v>0.00103098951759055</v>
      </c>
      <c r="K1083" s="16" t="n">
        <v>0.585086419753086</v>
      </c>
      <c r="L1083" s="16" t="n">
        <v>0.0404332814705713</v>
      </c>
      <c r="M1083" s="16" t="n">
        <v>0.617777777777778</v>
      </c>
      <c r="N1083" s="16" t="n">
        <v>0.00931167721397762</v>
      </c>
      <c r="O1083" s="16" t="n">
        <v>0.0763664955148665</v>
      </c>
      <c r="P1083" s="16" t="n">
        <v>-0.113268166160595</v>
      </c>
    </row>
    <row r="1084" customFormat="false" ht="15" hidden="false" customHeight="false" outlineLevel="0" collapsed="false">
      <c r="A1084" s="17" t="n">
        <v>1479</v>
      </c>
      <c r="B1084" s="6"/>
      <c r="C1084" s="16" t="n">
        <v>0.125928172334562</v>
      </c>
      <c r="D1084" s="16" t="n">
        <v>0.131684002267531</v>
      </c>
      <c r="E1084" s="16" t="n">
        <v>0.550913580246914</v>
      </c>
      <c r="F1084" s="16" t="n">
        <v>0.20173694555485</v>
      </c>
      <c r="G1084" s="16" t="n">
        <v>0.0663448139994773</v>
      </c>
      <c r="H1084" s="6"/>
      <c r="I1084" s="16" t="n">
        <v>0.0011239290997265</v>
      </c>
      <c r="J1084" s="16" t="n">
        <v>0.00105790516657223</v>
      </c>
      <c r="K1084" s="16" t="n">
        <v>0.585555555555556</v>
      </c>
      <c r="L1084" s="16" t="n">
        <v>0.0391065390440144</v>
      </c>
      <c r="M1084" s="16" t="n">
        <v>0.626567901234568</v>
      </c>
      <c r="N1084" s="16" t="n">
        <v>0.00446021398505406</v>
      </c>
      <c r="O1084" s="16" t="n">
        <v>0.0752140793856516</v>
      </c>
      <c r="P1084" s="16" t="n">
        <v>-0.113859393317826</v>
      </c>
    </row>
    <row r="1085" customFormat="false" ht="15" hidden="false" customHeight="false" outlineLevel="0" collapsed="false">
      <c r="A1085" s="17" t="n">
        <v>1480</v>
      </c>
      <c r="B1085" s="6"/>
      <c r="C1085" s="16" t="n">
        <v>0.127071630200345</v>
      </c>
      <c r="D1085" s="16" t="n">
        <v>0.132760552735179</v>
      </c>
      <c r="E1085" s="16" t="n">
        <v>0.549456790123457</v>
      </c>
      <c r="F1085" s="16" t="n">
        <v>0.198584312745342</v>
      </c>
      <c r="G1085" s="16" t="n">
        <v>0.0723317388295741</v>
      </c>
      <c r="H1085" s="6"/>
      <c r="I1085" s="16" t="n">
        <v>0.00115112295551641</v>
      </c>
      <c r="J1085" s="16" t="n">
        <v>0.00108385474353054</v>
      </c>
      <c r="K1085" s="16" t="n">
        <v>0.586024691358025</v>
      </c>
      <c r="L1085" s="16" t="n">
        <v>0.0375933460435636</v>
      </c>
      <c r="M1085" s="16" t="n">
        <v>0.636098765432099</v>
      </c>
      <c r="N1085" s="16" t="n">
        <v>0.00211347313652348</v>
      </c>
      <c r="O1085" s="16" t="n">
        <v>0.0740451708163168</v>
      </c>
      <c r="P1085" s="16" t="n">
        <v>-0.114509125195632</v>
      </c>
    </row>
    <row r="1086" customFormat="false" ht="15" hidden="false" customHeight="false" outlineLevel="0" collapsed="false">
      <c r="A1086" s="17" t="n">
        <v>1481</v>
      </c>
      <c r="B1086" s="6"/>
      <c r="C1086" s="16" t="n">
        <v>0.128240455092235</v>
      </c>
      <c r="D1086" s="16" t="n">
        <v>0.133861211137354</v>
      </c>
      <c r="E1086" s="16" t="n">
        <v>0.548592592592593</v>
      </c>
      <c r="F1086" s="16" t="n">
        <v>0.195400208693403</v>
      </c>
      <c r="G1086" s="16" t="n">
        <v>0.0789444707733041</v>
      </c>
      <c r="H1086" s="6"/>
      <c r="I1086" s="16" t="n">
        <v>0.00117739130698471</v>
      </c>
      <c r="J1086" s="16" t="n">
        <v>0.0011089211912261</v>
      </c>
      <c r="K1086" s="16" t="n">
        <v>0.587012345679012</v>
      </c>
      <c r="L1086" s="16" t="n">
        <v>0.0361924942866052</v>
      </c>
      <c r="M1086" s="16" t="n">
        <v>0.641135802469136</v>
      </c>
      <c r="N1086" s="16" t="n">
        <v>0.00112024588995803</v>
      </c>
      <c r="O1086" s="16" t="n">
        <v>0.0728642837481461</v>
      </c>
      <c r="P1086" s="16" t="n">
        <v>-0.115226186712035</v>
      </c>
    </row>
    <row r="1087" customFormat="false" ht="15" hidden="false" customHeight="false" outlineLevel="0" collapsed="false">
      <c r="A1087" s="17" t="n">
        <v>1482</v>
      </c>
      <c r="B1087" s="6"/>
      <c r="C1087" s="16" t="n">
        <v>0.129435285081737</v>
      </c>
      <c r="D1087" s="16" t="n">
        <v>0.134986695596288</v>
      </c>
      <c r="E1087" s="16" t="n">
        <v>0.547333333333333</v>
      </c>
      <c r="F1087" s="16" t="n">
        <v>0.192188562271398</v>
      </c>
      <c r="G1087" s="16" t="n">
        <v>0.0860302215331111</v>
      </c>
      <c r="H1087" s="6"/>
      <c r="I1087" s="16" t="n">
        <v>0.00120297692804791</v>
      </c>
      <c r="J1087" s="16" t="n">
        <v>0.00113330800624328</v>
      </c>
      <c r="K1087" s="16" t="n">
        <v>0.587975308641975</v>
      </c>
      <c r="L1087" s="16" t="n">
        <v>0.0346129042870448</v>
      </c>
      <c r="M1087" s="16" t="n">
        <v>0.646888888888889</v>
      </c>
      <c r="N1087" s="18" t="n">
        <v>0.000684569852779254</v>
      </c>
      <c r="O1087" s="16" t="n">
        <v>0.071672871547586</v>
      </c>
      <c r="P1087" s="16" t="n">
        <v>-0.116047183183413</v>
      </c>
    </row>
    <row r="1088" customFormat="false" ht="15" hidden="false" customHeight="false" outlineLevel="0" collapsed="false">
      <c r="A1088" s="17" t="n">
        <v>1483</v>
      </c>
      <c r="B1088" s="6"/>
      <c r="C1088" s="16" t="n">
        <v>0.13065452083351</v>
      </c>
      <c r="D1088" s="16" t="n">
        <v>0.136135321455472</v>
      </c>
      <c r="E1088" s="16" t="n">
        <v>0.545901234567901</v>
      </c>
      <c r="F1088" s="16" t="n">
        <v>0.188949307175365</v>
      </c>
      <c r="G1088" s="16" t="n">
        <v>0.093461198510095</v>
      </c>
      <c r="H1088" s="6"/>
      <c r="I1088" s="16" t="n">
        <v>0.00122781948910791</v>
      </c>
      <c r="J1088" s="16" t="n">
        <v>0.00115698290202323</v>
      </c>
      <c r="K1088" s="16" t="n">
        <v>0.589061728395062</v>
      </c>
      <c r="L1088" s="16" t="n">
        <v>0.0330774551477134</v>
      </c>
      <c r="M1088" s="16" t="n">
        <v>0.651851851851852</v>
      </c>
      <c r="N1088" s="18" t="n">
        <v>0.000337105943661476</v>
      </c>
      <c r="O1088" s="16" t="n">
        <v>0.0704709066431224</v>
      </c>
      <c r="P1088" s="16" t="n">
        <v>-0.116929390295916</v>
      </c>
    </row>
    <row r="1089" customFormat="false" ht="15" hidden="false" customHeight="false" outlineLevel="0" collapsed="false">
      <c r="A1089" s="17" t="n">
        <v>1484</v>
      </c>
      <c r="B1089" s="6"/>
      <c r="C1089" s="16" t="n">
        <v>0.131897818340682</v>
      </c>
      <c r="D1089" s="16" t="n">
        <v>0.137306953266669</v>
      </c>
      <c r="E1089" s="16" t="n">
        <v>0.544592592592593</v>
      </c>
      <c r="F1089" s="16" t="n">
        <v>0.185690180422636</v>
      </c>
      <c r="G1089" s="16" t="n">
        <v>0.101445690943314</v>
      </c>
      <c r="H1089" s="6"/>
      <c r="I1089" s="16" t="n">
        <v>0.00125175725018192</v>
      </c>
      <c r="J1089" s="16" t="n">
        <v>0.00117988590470352</v>
      </c>
      <c r="K1089" s="16" t="n">
        <v>0.589530864197531</v>
      </c>
      <c r="L1089" s="16" t="n">
        <v>0.0315769505968127</v>
      </c>
      <c r="M1089" s="16" t="n">
        <v>0.657555555555556</v>
      </c>
      <c r="N1089" s="18" t="n">
        <v>0.000140861598148553</v>
      </c>
      <c r="O1089" s="16" t="n">
        <v>0.0692612582640452</v>
      </c>
      <c r="P1089" s="16" t="n">
        <v>-0.117711333075324</v>
      </c>
    </row>
    <row r="1090" customFormat="false" ht="15" hidden="false" customHeight="false" outlineLevel="0" collapsed="false">
      <c r="A1090" s="17" t="n">
        <v>1485</v>
      </c>
      <c r="B1090" s="6"/>
      <c r="C1090" s="16" t="n">
        <v>0.133163668936521</v>
      </c>
      <c r="D1090" s="16" t="n">
        <v>0.138500244500168</v>
      </c>
      <c r="E1090" s="16" t="n">
        <v>0.543358024691358</v>
      </c>
      <c r="F1090" s="16" t="n">
        <v>0.182419508745071</v>
      </c>
      <c r="G1090" s="16" t="n">
        <v>0.109402245715157</v>
      </c>
      <c r="H1090" s="6"/>
      <c r="I1090" s="16" t="n">
        <v>0.00127524237902362</v>
      </c>
      <c r="J1090" s="16" t="n">
        <v>0.00120238960581609</v>
      </c>
      <c r="K1090" s="16" t="n">
        <v>0.590197530864198</v>
      </c>
      <c r="L1090" s="16" t="n">
        <v>0.0302430797020163</v>
      </c>
      <c r="M1090" s="16" t="n">
        <v>0.661308641975309</v>
      </c>
      <c r="N1090" s="18" t="n">
        <v>6.13554067640162E-005</v>
      </c>
      <c r="O1090" s="16" t="n">
        <v>0.0680470177014582</v>
      </c>
      <c r="P1090" s="16" t="n">
        <v>-0.118490533468903</v>
      </c>
    </row>
    <row r="1091" customFormat="false" ht="15" hidden="false" customHeight="false" outlineLevel="0" collapsed="false">
      <c r="A1091" s="17" t="n">
        <v>1486</v>
      </c>
      <c r="B1091" s="6"/>
      <c r="C1091" s="16" t="n">
        <v>0.134453537658541</v>
      </c>
      <c r="D1091" s="16" t="n">
        <v>0.13971621944172</v>
      </c>
      <c r="E1091" s="16" t="n">
        <v>0.542444444444444</v>
      </c>
      <c r="F1091" s="16" t="n">
        <v>0.179121842246512</v>
      </c>
      <c r="G1091" s="16" t="n">
        <v>0.117821856096438</v>
      </c>
      <c r="H1091" s="6"/>
      <c r="I1091" s="16" t="n">
        <v>0.00129798038700005</v>
      </c>
      <c r="J1091" s="16" t="n">
        <v>0.00122416779712285</v>
      </c>
      <c r="K1091" s="16" t="n">
        <v>0.591456790123457</v>
      </c>
      <c r="L1091" s="16" t="n">
        <v>0.0288149662675379</v>
      </c>
      <c r="M1091" s="16" t="n">
        <v>0.66683950617284</v>
      </c>
      <c r="N1091" s="18" t="n">
        <v>2.33982654553976E-005</v>
      </c>
      <c r="O1091" s="16" t="n">
        <v>0.0668224490840719</v>
      </c>
      <c r="P1091" s="16" t="n">
        <v>-0.119327684535914</v>
      </c>
    </row>
    <row r="1092" customFormat="false" ht="15" hidden="false" customHeight="false" outlineLevel="0" collapsed="false">
      <c r="A1092" s="17" t="n">
        <v>1487</v>
      </c>
      <c r="B1092" s="6"/>
      <c r="C1092" s="16" t="n">
        <v>0.135764876886165</v>
      </c>
      <c r="D1092" s="16" t="n">
        <v>0.140952760554463</v>
      </c>
      <c r="E1092" s="16" t="n">
        <v>0.541333333333333</v>
      </c>
      <c r="F1092" s="16" t="n">
        <v>0.175814622814931</v>
      </c>
      <c r="G1092" s="16" t="n">
        <v>0.12620049545522</v>
      </c>
      <c r="H1092" s="6"/>
      <c r="I1092" s="16" t="n">
        <v>0.00132002816491154</v>
      </c>
      <c r="J1092" s="16" t="n">
        <v>0.00124524512402091</v>
      </c>
      <c r="K1092" s="16" t="n">
        <v>0.592395061728395</v>
      </c>
      <c r="L1092" s="16" t="n">
        <v>0.0273868353154351</v>
      </c>
      <c r="M1092" s="16" t="n">
        <v>0.676518518518519</v>
      </c>
      <c r="N1092" s="18" t="n">
        <v>6.09607433260057E-006</v>
      </c>
      <c r="O1092" s="16" t="n">
        <v>0.0655940296968519</v>
      </c>
      <c r="P1092" s="16" t="n">
        <v>-0.120284525414534</v>
      </c>
    </row>
    <row r="1093" customFormat="false" ht="15" hidden="false" customHeight="false" outlineLevel="0" collapsed="false">
      <c r="A1093" s="17" t="n">
        <v>1488</v>
      </c>
      <c r="B1093" s="6"/>
      <c r="C1093" s="16" t="n">
        <v>0.137100003767519</v>
      </c>
      <c r="D1093" s="16" t="n">
        <v>0.14221251004665</v>
      </c>
      <c r="E1093" s="16" t="n">
        <v>0.539925925925926</v>
      </c>
      <c r="F1093" s="16" t="n">
        <v>0.172508755797063</v>
      </c>
      <c r="G1093" s="16" t="n">
        <v>0.136324960538124</v>
      </c>
      <c r="H1093" s="6"/>
      <c r="I1093" s="16" t="n">
        <v>0.00134158872747912</v>
      </c>
      <c r="J1093" s="16" t="n">
        <v>0.00126581598138258</v>
      </c>
      <c r="K1093" s="16" t="n">
        <v>0.593358024691358</v>
      </c>
      <c r="L1093" s="16" t="n">
        <v>0.0257267716776079</v>
      </c>
      <c r="M1093" s="16" t="n">
        <v>0.684592592592593</v>
      </c>
      <c r="N1093" s="18" t="n">
        <v>1.22144991432919E-006</v>
      </c>
      <c r="O1093" s="16" t="n">
        <v>0.0643658145241482</v>
      </c>
      <c r="P1093" s="16" t="n">
        <v>-0.121343462385607</v>
      </c>
    </row>
    <row r="1094" customFormat="false" ht="15" hidden="false" customHeight="false" outlineLevel="0" collapsed="false">
      <c r="A1094" s="17" t="n">
        <v>1489</v>
      </c>
      <c r="B1094" s="6"/>
      <c r="C1094" s="16" t="n">
        <v>0.138455983088197</v>
      </c>
      <c r="D1094" s="16" t="n">
        <v>0.14349256592424</v>
      </c>
      <c r="E1094" s="16" t="n">
        <v>0.53879012345679</v>
      </c>
      <c r="F1094" s="16" t="n">
        <v>0.169206825229496</v>
      </c>
      <c r="G1094" s="16" t="n">
        <v>0.146845662125878</v>
      </c>
      <c r="H1094" s="6"/>
      <c r="I1094" s="16" t="n">
        <v>0.00136230435429318</v>
      </c>
      <c r="J1094" s="16" t="n">
        <v>0.00128551578734571</v>
      </c>
      <c r="K1094" s="16" t="n">
        <v>0.594172839506173</v>
      </c>
      <c r="L1094" s="16" t="n">
        <v>0.0240284729528164</v>
      </c>
      <c r="M1094" s="16" t="n">
        <v>0.695234567901235</v>
      </c>
      <c r="N1094" s="18" t="n">
        <v>1.65902203412908E-007</v>
      </c>
      <c r="O1094" s="16" t="n">
        <v>0.0631387697935166</v>
      </c>
      <c r="P1094" s="16" t="n">
        <v>-0.122544028265643</v>
      </c>
    </row>
    <row r="1095" customFormat="false" ht="15" hidden="false" customHeight="false" outlineLevel="0" collapsed="false">
      <c r="A1095" s="17" t="n">
        <v>1490</v>
      </c>
      <c r="B1095" s="6"/>
      <c r="C1095" s="16" t="n">
        <v>0.139831949202655</v>
      </c>
      <c r="D1095" s="16" t="n">
        <v>0.144791756215846</v>
      </c>
      <c r="E1095" s="16" t="n">
        <v>0.537481481481481</v>
      </c>
      <c r="F1095" s="16" t="n">
        <v>0.165899994838487</v>
      </c>
      <c r="G1095" s="16" t="n">
        <v>0.156692850391703</v>
      </c>
      <c r="H1095" s="6"/>
      <c r="I1095" s="16" t="n">
        <v>0.00138300381098208</v>
      </c>
      <c r="J1095" s="16" t="n">
        <v>0.00130511832183994</v>
      </c>
      <c r="K1095" s="16" t="n">
        <v>0.595802469135803</v>
      </c>
      <c r="L1095" s="16" t="n">
        <v>0.0222451654740188</v>
      </c>
      <c r="M1095" s="16" t="n">
        <v>0.704864197530864</v>
      </c>
      <c r="N1095" s="18" t="n">
        <v>1.7379665767768E-008</v>
      </c>
      <c r="O1095" s="16" t="n">
        <v>0.0619096171824249</v>
      </c>
      <c r="P1095" s="16" t="n">
        <v>-0.123917715210271</v>
      </c>
    </row>
    <row r="1096" customFormat="false" ht="15" hidden="false" customHeight="false" outlineLevel="0" collapsed="false">
      <c r="A1096" s="17" t="n">
        <v>1491</v>
      </c>
      <c r="B1096" s="6"/>
      <c r="C1096" s="16" t="n">
        <v>0.141229038957765</v>
      </c>
      <c r="D1096" s="16" t="n">
        <v>0.146111231355679</v>
      </c>
      <c r="E1096" s="16" t="n">
        <v>0.536271604938272</v>
      </c>
      <c r="F1096" s="16" t="n">
        <v>0.162589622324306</v>
      </c>
      <c r="G1096" s="16" t="n">
        <v>0.165857825410612</v>
      </c>
      <c r="H1096" s="6"/>
      <c r="I1096" s="16" t="n">
        <v>0.00140321164347555</v>
      </c>
      <c r="J1096" s="16" t="n">
        <v>0.00132416784313904</v>
      </c>
      <c r="K1096" s="16" t="n">
        <v>0.597061728395062</v>
      </c>
      <c r="L1096" s="16" t="n">
        <v>0.0203338418411397</v>
      </c>
      <c r="M1096" s="16" t="n">
        <v>0.714716049382716</v>
      </c>
      <c r="N1096" s="18" t="n">
        <v>2.07331002448363E-009</v>
      </c>
      <c r="O1096" s="16" t="n">
        <v>0.0606788657630125</v>
      </c>
      <c r="P1096" s="16" t="n">
        <v>-0.125475332623421</v>
      </c>
    </row>
    <row r="1097" customFormat="false" ht="15" hidden="false" customHeight="false" outlineLevel="0" collapsed="false">
      <c r="A1097" s="17" t="n">
        <v>1492</v>
      </c>
      <c r="B1097" s="6"/>
      <c r="C1097" s="16" t="n">
        <v>0.14264363046285</v>
      </c>
      <c r="D1097" s="16" t="n">
        <v>0.147447242208804</v>
      </c>
      <c r="E1097" s="16" t="n">
        <v>0.53520987654321</v>
      </c>
      <c r="F1097" s="16" t="n">
        <v>0.159272947710191</v>
      </c>
      <c r="G1097" s="16" t="n">
        <v>0.176598150311558</v>
      </c>
      <c r="H1097" s="6"/>
      <c r="I1097" s="16" t="n">
        <v>0.00142287816320116</v>
      </c>
      <c r="J1097" s="16" t="n">
        <v>0.00134261780776169</v>
      </c>
      <c r="K1097" s="16" t="n">
        <v>0.598395061728395</v>
      </c>
      <c r="L1097" s="16" t="n">
        <v>0.0184221387564354</v>
      </c>
      <c r="M1097" s="16" t="n">
        <v>0.724864197530864</v>
      </c>
      <c r="N1097" s="18" t="n">
        <v>3.1490324833717E-010</v>
      </c>
      <c r="O1097" s="16" t="n">
        <v>0.0594454937002808</v>
      </c>
      <c r="P1097" s="16" t="n">
        <v>-0.127208331773928</v>
      </c>
    </row>
    <row r="1098" customFormat="false" ht="15" hidden="false" customHeight="false" outlineLevel="0" collapsed="false">
      <c r="A1098" s="17" t="n">
        <v>1493</v>
      </c>
      <c r="B1098" s="6"/>
      <c r="C1098" s="16" t="n">
        <v>0.144077025571695</v>
      </c>
      <c r="D1098" s="16" t="n">
        <v>0.14880064718604</v>
      </c>
      <c r="E1098" s="16" t="n">
        <v>0.534197530864198</v>
      </c>
      <c r="F1098" s="16" t="n">
        <v>0.155936074722922</v>
      </c>
      <c r="G1098" s="16" t="n">
        <v>0.187529012185952</v>
      </c>
      <c r="H1098" s="6"/>
      <c r="I1098" s="16" t="n">
        <v>0.00144196255812538</v>
      </c>
      <c r="J1098" s="16" t="n">
        <v>0.00136039066911894</v>
      </c>
      <c r="K1098" s="16" t="n">
        <v>0.599777777777778</v>
      </c>
      <c r="L1098" s="16" t="n">
        <v>0.0165340842342477</v>
      </c>
      <c r="M1098" s="16" t="n">
        <v>0.737382716049383</v>
      </c>
      <c r="N1098" s="18" t="n">
        <v>4.94025071149917E-011</v>
      </c>
      <c r="O1098" s="16" t="n">
        <v>0.0582043356769945</v>
      </c>
      <c r="P1098" s="16" t="n">
        <v>-0.129184998481172</v>
      </c>
    </row>
    <row r="1099" customFormat="false" ht="15" hidden="false" customHeight="false" outlineLevel="0" collapsed="false">
      <c r="A1099" s="17" t="n">
        <v>1494</v>
      </c>
      <c r="B1099" s="6"/>
      <c r="C1099" s="16" t="n">
        <v>0.145529350299457</v>
      </c>
      <c r="D1099" s="16" t="n">
        <v>0.150171400151678</v>
      </c>
      <c r="E1099" s="16" t="n">
        <v>0.532716049382716</v>
      </c>
      <c r="F1099" s="16" t="n">
        <v>0.152574646014622</v>
      </c>
      <c r="G1099" s="16" t="n">
        <v>0.199574583777658</v>
      </c>
      <c r="H1099" s="6"/>
      <c r="I1099" s="16" t="n">
        <v>0.00146068694010818</v>
      </c>
      <c r="J1099" s="16" t="n">
        <v>0.00137767731688056</v>
      </c>
      <c r="K1099" s="16" t="n">
        <v>0.601407407407407</v>
      </c>
      <c r="L1099" s="16" t="n">
        <v>0.0145266068339339</v>
      </c>
      <c r="M1099" s="16" t="n">
        <v>0.747234567901235</v>
      </c>
      <c r="N1099" s="18" t="n">
        <v>1.71730716303897E-011</v>
      </c>
      <c r="O1099" s="16" t="n">
        <v>0.0569537711607965</v>
      </c>
      <c r="P1099" s="16" t="n">
        <v>-0.13143195367295</v>
      </c>
    </row>
    <row r="1100" customFormat="false" ht="15" hidden="false" customHeight="false" outlineLevel="0" collapsed="false">
      <c r="A1100" s="17" t="n">
        <v>1495</v>
      </c>
      <c r="B1100" s="6"/>
      <c r="C1100" s="16" t="n">
        <v>0.147001092917745</v>
      </c>
      <c r="D1100" s="16" t="n">
        <v>0.151559910457366</v>
      </c>
      <c r="E1100" s="16" t="n">
        <v>0.531111111111111</v>
      </c>
      <c r="F1100" s="16" t="n">
        <v>0.149186175021531</v>
      </c>
      <c r="G1100" s="16" t="n">
        <v>0.211855116840725</v>
      </c>
      <c r="H1100" s="6"/>
      <c r="I1100" s="16" t="n">
        <v>0.00147882580077096</v>
      </c>
      <c r="J1100" s="16" t="n">
        <v>0.00139426282533071</v>
      </c>
      <c r="K1100" s="16" t="n">
        <v>0.604049382716049</v>
      </c>
      <c r="L1100" s="16" t="n">
        <v>0.0125437173488187</v>
      </c>
      <c r="M1100" s="16" t="n">
        <v>0.753382716049383</v>
      </c>
      <c r="N1100" s="18" t="n">
        <v>1.41270295670813E-011</v>
      </c>
      <c r="O1100" s="16" t="n">
        <v>0.0556928746377225</v>
      </c>
      <c r="P1100" s="16" t="n">
        <v>-0.133951393833011</v>
      </c>
    </row>
    <row r="1101" customFormat="false" ht="15" hidden="false" customHeight="false" outlineLevel="0" collapsed="false">
      <c r="A1101" s="17" t="n">
        <v>1496</v>
      </c>
      <c r="B1101" s="6"/>
      <c r="C1101" s="16" t="n">
        <v>0.148491892735094</v>
      </c>
      <c r="D1101" s="16" t="n">
        <v>0.152965497429794</v>
      </c>
      <c r="E1101" s="16" t="n">
        <v>0.53</v>
      </c>
      <c r="F1101" s="16" t="n">
        <v>0.145761144510913</v>
      </c>
      <c r="G1101" s="16" t="n">
        <v>0.224819446846662</v>
      </c>
      <c r="H1101" s="6"/>
      <c r="I1101" s="16" t="n">
        <v>0.0014964027049401</v>
      </c>
      <c r="J1101" s="16" t="n">
        <v>0.00141014031669653</v>
      </c>
      <c r="K1101" s="16" t="n">
        <v>0.606395061728395</v>
      </c>
      <c r="L1101" s="16" t="n">
        <v>0.0105605773418873</v>
      </c>
      <c r="M1101" s="16" t="n">
        <v>0.755925925925926</v>
      </c>
      <c r="N1101" s="18" t="n">
        <v>2.18732146006957E-011</v>
      </c>
      <c r="O1101" s="16" t="n">
        <v>0.0544181029954997</v>
      </c>
      <c r="P1101" s="16" t="n">
        <v>-0.136786358939876</v>
      </c>
    </row>
    <row r="1102" customFormat="false" ht="15" hidden="false" customHeight="false" outlineLevel="0" collapsed="false">
      <c r="A1102" s="17" t="n">
        <v>1497</v>
      </c>
      <c r="B1102" s="6"/>
      <c r="C1102" s="16" t="n">
        <v>0.149999551546563</v>
      </c>
      <c r="D1102" s="16" t="n">
        <v>0.154386360588322</v>
      </c>
      <c r="E1102" s="16" t="n">
        <v>0.528567901234568</v>
      </c>
      <c r="F1102" s="16" t="n">
        <v>0.142314919130412</v>
      </c>
      <c r="G1102" s="16" t="n">
        <v>0.238216491132179</v>
      </c>
      <c r="H1102" s="6"/>
      <c r="I1102" s="16" t="n">
        <v>0.00151340570714706</v>
      </c>
      <c r="J1102" s="16" t="n">
        <v>0.0014254014554711</v>
      </c>
      <c r="K1102" s="16" t="n">
        <v>0.609061728395062</v>
      </c>
      <c r="L1102" s="16" t="n">
        <v>0.0088753926197911</v>
      </c>
      <c r="M1102" s="16" t="n">
        <v>0.752641975308642</v>
      </c>
      <c r="N1102" s="18" t="n">
        <v>8.71491771666028E-011</v>
      </c>
      <c r="O1102" s="16" t="n">
        <v>0.0531351741743545</v>
      </c>
      <c r="P1102" s="16" t="n">
        <v>-0.139778544978438</v>
      </c>
    </row>
    <row r="1103" customFormat="false" ht="15" hidden="false" customHeight="false" outlineLevel="0" collapsed="false">
      <c r="A1103" s="17" t="n">
        <v>1498</v>
      </c>
      <c r="B1103" s="6"/>
      <c r="C1103" s="16" t="n">
        <v>0.151526112280704</v>
      </c>
      <c r="D1103" s="16" t="n">
        <v>0.155824581881511</v>
      </c>
      <c r="E1103" s="16" t="n">
        <v>0.527358024691358</v>
      </c>
      <c r="F1103" s="16" t="n">
        <v>0.138848439267946</v>
      </c>
      <c r="G1103" s="16" t="n">
        <v>0.252666536739711</v>
      </c>
      <c r="H1103" s="6"/>
      <c r="I1103" s="16" t="n">
        <v>0.00153009341053986</v>
      </c>
      <c r="J1103" s="16" t="n">
        <v>0.00144032871125912</v>
      </c>
      <c r="K1103" s="16" t="n">
        <v>0.611506172839506</v>
      </c>
      <c r="L1103" s="16" t="n">
        <v>0.00735983776519331</v>
      </c>
      <c r="M1103" s="16" t="n">
        <v>0.748049382716049</v>
      </c>
      <c r="N1103" s="18" t="n">
        <v>5.05828168579527E-010</v>
      </c>
      <c r="O1103" s="16" t="n">
        <v>0.0518444397270898</v>
      </c>
      <c r="P1103" s="16" t="n">
        <v>-0.142866217854878</v>
      </c>
    </row>
    <row r="1104" customFormat="false" ht="15" hidden="false" customHeight="false" outlineLevel="0" collapsed="false">
      <c r="A1104" s="17" t="n">
        <v>1499</v>
      </c>
      <c r="B1104" s="6"/>
      <c r="C1104" s="16" t="n">
        <v>0.153069029045759</v>
      </c>
      <c r="D1104" s="16" t="n">
        <v>0.157276914141017</v>
      </c>
      <c r="E1104" s="16" t="n">
        <v>0.526172839506173</v>
      </c>
      <c r="F1104" s="16" t="n">
        <v>0.135340710240873</v>
      </c>
      <c r="G1104" s="16" t="n">
        <v>0.267245995917706</v>
      </c>
      <c r="H1104" s="6"/>
      <c r="I1104" s="16" t="n">
        <v>0.00154613847208604</v>
      </c>
      <c r="J1104" s="16" t="n">
        <v>0.00145466577273478</v>
      </c>
      <c r="K1104" s="16" t="n">
        <v>0.614098765432099</v>
      </c>
      <c r="L1104" s="16" t="n">
        <v>0.00608079900678032</v>
      </c>
      <c r="M1104" s="16" t="n">
        <v>0.741308641975309</v>
      </c>
      <c r="N1104" s="18" t="n">
        <v>2.5925944994276E-009</v>
      </c>
      <c r="O1104" s="16" t="n">
        <v>0.0505380817650803</v>
      </c>
      <c r="P1104" s="16" t="n">
        <v>-0.145969306659089</v>
      </c>
    </row>
    <row r="1105" customFormat="false" ht="15" hidden="false" customHeight="false" outlineLevel="0" collapsed="false">
      <c r="A1105" s="17" t="n">
        <v>1500</v>
      </c>
      <c r="B1105" s="6"/>
      <c r="C1105" s="16" t="n">
        <v>0.154627112734468</v>
      </c>
      <c r="D1105" s="16" t="n">
        <v>0.158742081668666</v>
      </c>
      <c r="E1105" s="16" t="n">
        <v>0.524962962962963</v>
      </c>
      <c r="F1105" s="16" t="n">
        <v>0.131790654856001</v>
      </c>
      <c r="G1105" s="16" t="n">
        <v>0.283042101597918</v>
      </c>
      <c r="H1105" s="6"/>
      <c r="I1105" s="16" t="n">
        <v>0.00156187790253772</v>
      </c>
      <c r="J1105" s="16" t="n">
        <v>0.00146879170923681</v>
      </c>
      <c r="K1105" s="16" t="n">
        <v>0.616765432098765</v>
      </c>
      <c r="L1105" s="16" t="n">
        <v>0.00502415939167161</v>
      </c>
      <c r="M1105" s="16" t="n">
        <v>0.732123456790124</v>
      </c>
      <c r="N1105" s="18" t="n">
        <v>1.58742123587116E-008</v>
      </c>
      <c r="O1105" s="16" t="n">
        <v>0.0492156963638123</v>
      </c>
      <c r="P1105" s="16" t="n">
        <v>-0.148989734489613</v>
      </c>
    </row>
    <row r="1106" customFormat="false" ht="15" hidden="false" customHeight="false" outlineLevel="0" collapsed="false">
      <c r="A1106" s="17" t="n">
        <v>1501</v>
      </c>
      <c r="B1106" s="6"/>
      <c r="C1106" s="16" t="n">
        <v>0.156200296354901</v>
      </c>
      <c r="D1106" s="16" t="n">
        <v>0.160220590950603</v>
      </c>
      <c r="E1106" s="16" t="n">
        <v>0.523802469135802</v>
      </c>
      <c r="F1106" s="16" t="n">
        <v>0.128216860559927</v>
      </c>
      <c r="G1106" s="16" t="n">
        <v>0.29873629099914</v>
      </c>
      <c r="H1106" s="6"/>
      <c r="I1106" s="16" t="n">
        <v>0.00157677444673686</v>
      </c>
      <c r="J1106" s="16" t="n">
        <v>0.00148212878429665</v>
      </c>
      <c r="K1106" s="16" t="n">
        <v>0.619037037037037</v>
      </c>
      <c r="L1106" s="16" t="n">
        <v>0.00412947583795861</v>
      </c>
      <c r="M1106" s="16" t="n">
        <v>0.720444444444444</v>
      </c>
      <c r="N1106" s="18" t="n">
        <v>1.1162996875511E-007</v>
      </c>
      <c r="O1106" s="16" t="n">
        <v>0.047884206831322</v>
      </c>
      <c r="P1106" s="16" t="n">
        <v>-0.152041213700488</v>
      </c>
    </row>
    <row r="1107" customFormat="false" ht="15" hidden="false" customHeight="false" outlineLevel="0" collapsed="false">
      <c r="A1107" s="17" t="n">
        <v>1502</v>
      </c>
      <c r="B1107" s="6"/>
      <c r="C1107" s="16" t="n">
        <v>0.15778539953613</v>
      </c>
      <c r="D1107" s="16" t="n">
        <v>0.161709350121621</v>
      </c>
      <c r="E1107" s="16" t="n">
        <v>0.522395061728395</v>
      </c>
      <c r="F1107" s="16" t="n">
        <v>0.124623087862258</v>
      </c>
      <c r="G1107" s="16" t="n">
        <v>0.315211251747819</v>
      </c>
      <c r="H1107" s="6"/>
      <c r="I1107" s="16" t="n">
        <v>0.00159113048028817</v>
      </c>
      <c r="J1107" s="16" t="n">
        <v>0.00149491811561407</v>
      </c>
      <c r="K1107" s="16" t="n">
        <v>0.621728395061728</v>
      </c>
      <c r="L1107" s="16" t="n">
        <v>0.0033653609160514</v>
      </c>
      <c r="M1107" s="16" t="n">
        <v>0.70758024691358</v>
      </c>
      <c r="N1107" s="18" t="n">
        <v>7.12600435599781E-007</v>
      </c>
      <c r="O1107" s="16" t="n">
        <v>0.0465450164978261</v>
      </c>
      <c r="P1107" s="16" t="n">
        <v>-0.155198529080303</v>
      </c>
    </row>
    <row r="1108" customFormat="false" ht="15" hidden="false" customHeight="false" outlineLevel="0" collapsed="false">
      <c r="A1108" s="17" t="n">
        <v>1503</v>
      </c>
      <c r="B1108" s="6"/>
      <c r="C1108" s="16" t="n">
        <v>0.159385984480243</v>
      </c>
      <c r="D1108" s="16" t="n">
        <v>0.16321201787996</v>
      </c>
      <c r="E1108" s="16" t="n">
        <v>0.521407407407407</v>
      </c>
      <c r="F1108" s="16" t="n">
        <v>0.121011222750151</v>
      </c>
      <c r="G1108" s="16" t="n">
        <v>0.330251117135829</v>
      </c>
      <c r="H1108" s="6"/>
      <c r="I1108" s="16" t="n">
        <v>0.00160499603620562</v>
      </c>
      <c r="J1108" s="16" t="n">
        <v>0.001507294228034</v>
      </c>
      <c r="K1108" s="16" t="n">
        <v>0.623802469135802</v>
      </c>
      <c r="L1108" s="16" t="n">
        <v>0.00273612241662929</v>
      </c>
      <c r="M1108" s="16" t="n">
        <v>0.694296296296296</v>
      </c>
      <c r="N1108" s="18" t="n">
        <v>4.11305570484812E-006</v>
      </c>
      <c r="O1108" s="16" t="n">
        <v>0.0451988312693339</v>
      </c>
      <c r="P1108" s="16" t="n">
        <v>-0.158319259987015</v>
      </c>
    </row>
    <row r="1109" customFormat="false" ht="15" hidden="false" customHeight="false" outlineLevel="0" collapsed="false">
      <c r="A1109" s="17" t="n">
        <v>1504</v>
      </c>
      <c r="B1109" s="6"/>
      <c r="C1109" s="16" t="n">
        <v>0.161000175263036</v>
      </c>
      <c r="D1109" s="16" t="n">
        <v>0.164727203651765</v>
      </c>
      <c r="E1109" s="16" t="n">
        <v>0.520296296296296</v>
      </c>
      <c r="F1109" s="16" t="n">
        <v>0.117397083074997</v>
      </c>
      <c r="G1109" s="16" t="n">
        <v>0.34632075129936</v>
      </c>
      <c r="H1109" s="6"/>
      <c r="I1109" s="16" t="n">
        <v>0.00161795620141249</v>
      </c>
      <c r="J1109" s="16" t="n">
        <v>0.00151882856634838</v>
      </c>
      <c r="K1109" s="16" t="n">
        <v>0.626444444444445</v>
      </c>
      <c r="L1109" s="16" t="n">
        <v>0.00219816117019602</v>
      </c>
      <c r="M1109" s="16" t="n">
        <v>0.679555555555556</v>
      </c>
      <c r="N1109" s="18" t="n">
        <v>2.17111156773651E-005</v>
      </c>
      <c r="O1109" s="16" t="n">
        <v>0.0438515517749599</v>
      </c>
      <c r="P1109" s="16" t="n">
        <v>-0.161458827510563</v>
      </c>
    </row>
    <row r="1110" customFormat="false" ht="15" hidden="false" customHeight="false" outlineLevel="0" collapsed="false">
      <c r="A1110" s="17" t="n">
        <v>1505</v>
      </c>
      <c r="B1110" s="6"/>
      <c r="C1110" s="16" t="n">
        <v>0.162627499645639</v>
      </c>
      <c r="D1110" s="16" t="n">
        <v>0.166254479841637</v>
      </c>
      <c r="E1110" s="16" t="n">
        <v>0.51879012345679</v>
      </c>
      <c r="F1110" s="16" t="n">
        <v>0.113781537934641</v>
      </c>
      <c r="G1110" s="16" t="n">
        <v>0.362676690898613</v>
      </c>
      <c r="H1110" s="6"/>
      <c r="I1110" s="16" t="n">
        <v>0.00163058491453256</v>
      </c>
      <c r="J1110" s="16" t="n">
        <v>0.00153008525895421</v>
      </c>
      <c r="K1110" s="16" t="n">
        <v>0.628296296296296</v>
      </c>
      <c r="L1110" s="16" t="n">
        <v>0.001761510112511</v>
      </c>
      <c r="M1110" s="16" t="n">
        <v>0.661925925925926</v>
      </c>
      <c r="N1110" s="18" t="n">
        <v>0.000126299438317721</v>
      </c>
      <c r="O1110" s="16" t="n">
        <v>0.0425035089169418</v>
      </c>
      <c r="P1110" s="16" t="n">
        <v>-0.164566227991843</v>
      </c>
    </row>
    <row r="1111" customFormat="false" ht="15" hidden="false" customHeight="false" outlineLevel="0" collapsed="false">
      <c r="A1111" s="17" t="n">
        <v>1506</v>
      </c>
      <c r="B1111" s="6"/>
      <c r="C1111" s="16" t="n">
        <v>0.164266843369313</v>
      </c>
      <c r="D1111" s="16" t="n">
        <v>0.167792775462982</v>
      </c>
      <c r="E1111" s="16" t="n">
        <v>0.51762962962963</v>
      </c>
      <c r="F1111" s="16" t="n">
        <v>0.11016635294598</v>
      </c>
      <c r="G1111" s="16" t="n">
        <v>0.380645375071268</v>
      </c>
      <c r="H1111" s="6"/>
      <c r="I1111" s="16" t="n">
        <v>0.00164278400440975</v>
      </c>
      <c r="J1111" s="16" t="n">
        <v>0.00154098743300789</v>
      </c>
      <c r="K1111" s="16" t="n">
        <v>0.630814814814815</v>
      </c>
      <c r="L1111" s="16" t="n">
        <v>0.00140981694243576</v>
      </c>
      <c r="M1111" s="16" t="n">
        <v>0.644543209876543</v>
      </c>
      <c r="N1111" s="18" t="n">
        <v>0.000669510232346525</v>
      </c>
      <c r="O1111" s="16" t="n">
        <v>0.0411553682007615</v>
      </c>
      <c r="P1111" s="16" t="n">
        <v>-0.167621992079203</v>
      </c>
    </row>
    <row r="1112" customFormat="false" ht="15" hidden="false" customHeight="false" outlineLevel="0" collapsed="false">
      <c r="A1112" s="17" t="n">
        <v>1507</v>
      </c>
      <c r="B1112" s="6"/>
      <c r="C1112" s="16" t="n">
        <v>0.165919085154491</v>
      </c>
      <c r="D1112" s="16" t="n">
        <v>0.169342805392545</v>
      </c>
      <c r="E1112" s="16" t="n">
        <v>0.516814814814815</v>
      </c>
      <c r="F1112" s="16" t="n">
        <v>0.106546639784678</v>
      </c>
      <c r="G1112" s="16" t="n">
        <v>0.399441164512481</v>
      </c>
      <c r="H1112" s="6"/>
      <c r="I1112" s="16" t="n">
        <v>0.00165447860039616</v>
      </c>
      <c r="J1112" s="16" t="n">
        <v>0.0015515304879533</v>
      </c>
      <c r="K1112" s="16" t="n">
        <v>0.633506172839506</v>
      </c>
      <c r="L1112" s="16" t="n">
        <v>0.00113648728428198</v>
      </c>
      <c r="M1112" s="16" t="n">
        <v>0.625925925925926</v>
      </c>
      <c r="N1112" s="16" t="n">
        <v>0.00308802210474185</v>
      </c>
      <c r="O1112" s="16" t="n">
        <v>0.0398053136459094</v>
      </c>
      <c r="P1112" s="16" t="n">
        <v>-0.170529820844585</v>
      </c>
    </row>
    <row r="1113" customFormat="false" ht="15" hidden="false" customHeight="false" outlineLevel="0" collapsed="false">
      <c r="A1113" s="17" t="n">
        <v>1508</v>
      </c>
      <c r="B1113" s="6"/>
      <c r="C1113" s="16" t="n">
        <v>0.167582633252459</v>
      </c>
      <c r="D1113" s="16" t="n">
        <v>0.170903042205572</v>
      </c>
      <c r="E1113" s="16" t="n">
        <v>0.515703703703704</v>
      </c>
      <c r="F1113" s="16" t="n">
        <v>0.102924711576836</v>
      </c>
      <c r="G1113" s="16" t="n">
        <v>0.418111242628986</v>
      </c>
      <c r="H1113" s="6"/>
      <c r="I1113" s="16" t="n">
        <v>0.00166542305300596</v>
      </c>
      <c r="J1113" s="16" t="n">
        <v>0.00156148689695493</v>
      </c>
      <c r="K1113" s="16" t="n">
        <v>0.636</v>
      </c>
      <c r="L1113" s="18" t="n">
        <v>0.000927897824056002</v>
      </c>
      <c r="M1113" s="16" t="n">
        <v>0.608123456790124</v>
      </c>
      <c r="N1113" s="16" t="n">
        <v>0.0133071890568622</v>
      </c>
      <c r="O1113" s="16" t="n">
        <v>0.0384542147066168</v>
      </c>
      <c r="P1113" s="16" t="n">
        <v>-0.173298335690685</v>
      </c>
    </row>
    <row r="1114" customFormat="false" ht="15" hidden="false" customHeight="false" outlineLevel="0" collapsed="false">
      <c r="A1114" s="17" t="n">
        <v>1509</v>
      </c>
      <c r="B1114" s="6"/>
      <c r="C1114" s="16" t="n">
        <v>0.169257056240636</v>
      </c>
      <c r="D1114" s="16" t="n">
        <v>0.172472354481711</v>
      </c>
      <c r="E1114" s="16" t="n">
        <v>0.514617283950617</v>
      </c>
      <c r="F1114" s="16" t="n">
        <v>0.0992790640757391</v>
      </c>
      <c r="G1114" s="16" t="n">
        <v>0.43696423843854</v>
      </c>
      <c r="H1114" s="6"/>
      <c r="I1114" s="16" t="n">
        <v>0.00167564107223362</v>
      </c>
      <c r="J1114" s="16" t="n">
        <v>0.00157088683646075</v>
      </c>
      <c r="K1114" s="16" t="n">
        <v>0.638222222222222</v>
      </c>
      <c r="L1114" s="18" t="n">
        <v>0.000755649282732273</v>
      </c>
      <c r="M1114" s="16" t="n">
        <v>0.58962962962963</v>
      </c>
      <c r="N1114" s="16" t="n">
        <v>0.0456105180992305</v>
      </c>
      <c r="O1114" s="16" t="n">
        <v>0.0370940546910367</v>
      </c>
      <c r="P1114" s="16" t="n">
        <v>-0.175907303269566</v>
      </c>
    </row>
    <row r="1115" customFormat="false" ht="15" hidden="false" customHeight="false" outlineLevel="0" collapsed="false">
      <c r="A1115" s="17" t="n">
        <v>1510</v>
      </c>
      <c r="B1115" s="6"/>
      <c r="C1115" s="16" t="n">
        <v>0.170941384314326</v>
      </c>
      <c r="D1115" s="16" t="n">
        <v>0.174050135427152</v>
      </c>
      <c r="E1115" s="16" t="n">
        <v>0.513481481481481</v>
      </c>
      <c r="F1115" s="16" t="n">
        <v>0.0956209472809958</v>
      </c>
      <c r="G1115" s="16" t="n">
        <v>0.455890980419183</v>
      </c>
      <c r="H1115" s="6"/>
      <c r="I1115" s="16" t="n">
        <v>0.00168521519336398</v>
      </c>
      <c r="J1115" s="16" t="n">
        <v>0.00157981158917111</v>
      </c>
      <c r="K1115" s="16" t="n">
        <v>0.640222222222222</v>
      </c>
      <c r="L1115" s="18" t="n">
        <v>0.000623027119496707</v>
      </c>
      <c r="M1115" s="16" t="n">
        <v>0.573950617283951</v>
      </c>
      <c r="N1115" s="16" t="n">
        <v>0.107898495061898</v>
      </c>
      <c r="O1115" s="16" t="n">
        <v>0.0357290352470534</v>
      </c>
      <c r="P1115" s="16" t="n">
        <v>-0.178339631175405</v>
      </c>
    </row>
    <row r="1116" customFormat="false" ht="15" hidden="false" customHeight="false" outlineLevel="0" collapsed="false">
      <c r="A1116" s="17" t="n">
        <v>1511</v>
      </c>
      <c r="B1116" s="6"/>
      <c r="C1116" s="16" t="n">
        <v>0.172635644363928</v>
      </c>
      <c r="D1116" s="16" t="n">
        <v>0.175636908333241</v>
      </c>
      <c r="E1116" s="16" t="n">
        <v>0.512222222222222</v>
      </c>
      <c r="F1116" s="16" t="n">
        <v>0.0919654417408556</v>
      </c>
      <c r="G1116" s="16" t="n">
        <v>0.47557047803091</v>
      </c>
      <c r="H1116" s="6"/>
      <c r="I1116" s="16" t="n">
        <v>0.00169416264941257</v>
      </c>
      <c r="J1116" s="16" t="n">
        <v>0.00158815971093716</v>
      </c>
      <c r="K1116" s="16" t="n">
        <v>0.642271604938272</v>
      </c>
      <c r="L1116" s="18" t="n">
        <v>0.000509701271703538</v>
      </c>
      <c r="M1116" s="16" t="n">
        <v>0.561382716049383</v>
      </c>
      <c r="N1116" s="16" t="n">
        <v>0.183719021816067</v>
      </c>
      <c r="O1116" s="16" t="n">
        <v>0.0343647903962677</v>
      </c>
      <c r="P1116" s="16" t="n">
        <v>-0.180777481912541</v>
      </c>
    </row>
    <row r="1117" customFormat="false" ht="15" hidden="false" customHeight="false" outlineLevel="0" collapsed="false">
      <c r="A1117" s="17" t="n">
        <v>1512</v>
      </c>
      <c r="B1117" s="6"/>
      <c r="C1117" s="16" t="n">
        <v>0.174338680645965</v>
      </c>
      <c r="D1117" s="16" t="n">
        <v>0.177231716099011</v>
      </c>
      <c r="E1117" s="16" t="n">
        <v>0.511308641975309</v>
      </c>
      <c r="F1117" s="16" t="n">
        <v>0.0883184220284067</v>
      </c>
      <c r="G1117" s="16" t="n">
        <v>0.495661350938775</v>
      </c>
      <c r="H1117" s="6"/>
      <c r="I1117" s="16" t="n">
        <v>0.00170233381852943</v>
      </c>
      <c r="J1117" s="16" t="n">
        <v>0.00159588132053575</v>
      </c>
      <c r="K1117" s="16" t="n">
        <v>0.644543209876543</v>
      </c>
      <c r="L1117" s="18" t="n">
        <v>0.00041937327665507</v>
      </c>
      <c r="M1117" s="16" t="n">
        <v>0.553530864197531</v>
      </c>
      <c r="N1117" s="16" t="n">
        <v>0.254845915408505</v>
      </c>
      <c r="O1117" s="16" t="n">
        <v>0.0330035210132927</v>
      </c>
      <c r="P1117" s="16" t="n">
        <v>-0.183061943080565</v>
      </c>
    </row>
    <row r="1118" customFormat="false" ht="15" hidden="false" customHeight="false" outlineLevel="0" collapsed="false">
      <c r="A1118" s="17" t="n">
        <v>1513</v>
      </c>
      <c r="B1118" s="6"/>
      <c r="C1118" s="16" t="n">
        <v>0.17604924121493</v>
      </c>
      <c r="D1118" s="16" t="n">
        <v>0.178834284686087</v>
      </c>
      <c r="E1118" s="16" t="n">
        <v>0.51041975308642</v>
      </c>
      <c r="F1118" s="16" t="n">
        <v>0.0847090159029781</v>
      </c>
      <c r="G1118" s="16" t="n">
        <v>0.515071416594308</v>
      </c>
      <c r="H1118" s="6"/>
      <c r="I1118" s="16" t="n">
        <v>0.00170987496507271</v>
      </c>
      <c r="J1118" s="16" t="n">
        <v>0.00160307325062022</v>
      </c>
      <c r="K1118" s="16" t="n">
        <v>0.646271604938272</v>
      </c>
      <c r="L1118" s="18" t="n">
        <v>0.000346098472101297</v>
      </c>
      <c r="M1118" s="16" t="n">
        <v>0.547160493827161</v>
      </c>
      <c r="N1118" s="16" t="n">
        <v>0.3085860565635</v>
      </c>
      <c r="O1118" s="16" t="n">
        <v>0.0316561102102803</v>
      </c>
      <c r="P1118" s="16" t="n">
        <v>-0.185263378349566</v>
      </c>
    </row>
    <row r="1119" customFormat="false" ht="15" hidden="false" customHeight="false" outlineLevel="0" collapsed="false">
      <c r="A1119" s="17" t="n">
        <v>1514</v>
      </c>
      <c r="B1119" s="6"/>
      <c r="C1119" s="16" t="n">
        <v>0.177766105820674</v>
      </c>
      <c r="D1119" s="16" t="n">
        <v>0.180443566992227</v>
      </c>
      <c r="E1119" s="16" t="n">
        <v>0.509259259259259</v>
      </c>
      <c r="F1119" s="16" t="n">
        <v>0.0811419396477696</v>
      </c>
      <c r="G1119" s="16" t="n">
        <v>0.535006194268586</v>
      </c>
      <c r="H1119" s="6"/>
      <c r="I1119" s="16" t="n">
        <v>0.00171699573566714</v>
      </c>
      <c r="J1119" s="16" t="n">
        <v>0.00160983918329277</v>
      </c>
      <c r="K1119" s="16" t="n">
        <v>0.648</v>
      </c>
      <c r="L1119" s="18" t="n">
        <v>0.000283659984292353</v>
      </c>
      <c r="M1119" s="16" t="n">
        <v>0.541432098765432</v>
      </c>
      <c r="N1119" s="16" t="n">
        <v>0.368623686356425</v>
      </c>
      <c r="O1119" s="16" t="n">
        <v>0.0303243317614844</v>
      </c>
      <c r="P1119" s="16" t="n">
        <v>-0.187550621448014</v>
      </c>
    </row>
    <row r="1120" customFormat="false" ht="15" hidden="false" customHeight="false" outlineLevel="0" collapsed="false">
      <c r="A1120" s="17" t="n">
        <v>1515</v>
      </c>
      <c r="B1120" s="6"/>
      <c r="C1120" s="16" t="n">
        <v>0.179489239391439</v>
      </c>
      <c r="D1120" s="16" t="n">
        <v>0.182059662562089</v>
      </c>
      <c r="E1120" s="16" t="n">
        <v>0.508222222222222</v>
      </c>
      <c r="F1120" s="16" t="n">
        <v>0.0776201938617653</v>
      </c>
      <c r="G1120" s="16" t="n">
        <v>0.553068795385381</v>
      </c>
      <c r="H1120" s="6"/>
      <c r="I1120" s="16" t="n">
        <v>0.00172373341396412</v>
      </c>
      <c r="J1120" s="16" t="n">
        <v>0.00161628744964049</v>
      </c>
      <c r="K1120" s="16" t="n">
        <v>0.649777777777778</v>
      </c>
      <c r="L1120" s="18" t="n">
        <v>0.000230983005248143</v>
      </c>
      <c r="M1120" s="16" t="n">
        <v>0.537975308641975</v>
      </c>
      <c r="N1120" s="16" t="n">
        <v>0.425537254141863</v>
      </c>
      <c r="O1120" s="16" t="n">
        <v>0.0290093190928502</v>
      </c>
      <c r="P1120" s="16" t="n">
        <v>-0.189808462360894</v>
      </c>
    </row>
    <row r="1121" customFormat="false" ht="15" hidden="false" customHeight="false" outlineLevel="0" collapsed="false">
      <c r="A1121" s="17" t="n">
        <v>1516</v>
      </c>
      <c r="B1121" s="6"/>
      <c r="C1121" s="16" t="n">
        <v>0.181217519638607</v>
      </c>
      <c r="D1121" s="16" t="n">
        <v>0.183681619441763</v>
      </c>
      <c r="E1121" s="16" t="n">
        <v>0.507259259259259</v>
      </c>
      <c r="F1121" s="16" t="n">
        <v>0.0741481775703626</v>
      </c>
      <c r="G1121" s="16" t="n">
        <v>0.571151984650732</v>
      </c>
      <c r="H1121" s="6"/>
      <c r="I1121" s="16" t="n">
        <v>0.00173003753676734</v>
      </c>
      <c r="J1121" s="16" t="n">
        <v>0.00162231446696139</v>
      </c>
      <c r="K1121" s="16" t="n">
        <v>0.651654320987654</v>
      </c>
      <c r="L1121" s="18" t="n">
        <v>0.000186622975226721</v>
      </c>
      <c r="M1121" s="16" t="n">
        <v>0.536345679012346</v>
      </c>
      <c r="N1121" s="16" t="n">
        <v>0.4506966014942</v>
      </c>
      <c r="O1121" s="16" t="n">
        <v>0.027712727822247</v>
      </c>
      <c r="P1121" s="16" t="n">
        <v>-0.192142516306847</v>
      </c>
    </row>
    <row r="1122" customFormat="false" ht="15" hidden="false" customHeight="false" outlineLevel="0" collapsed="false">
      <c r="A1122" s="17" t="n">
        <v>1517</v>
      </c>
      <c r="B1122" s="6"/>
      <c r="C1122" s="16" t="n">
        <v>0.182951131555793</v>
      </c>
      <c r="D1122" s="16" t="n">
        <v>0.185308829965176</v>
      </c>
      <c r="E1122" s="16" t="n">
        <v>0.505975308641975</v>
      </c>
      <c r="F1122" s="16" t="n">
        <v>0.0707013418328098</v>
      </c>
      <c r="G1122" s="16" t="n">
        <v>0.585412412422668</v>
      </c>
      <c r="H1122" s="6"/>
      <c r="I1122" s="16" t="n">
        <v>0.00173587156844004</v>
      </c>
      <c r="J1122" s="16" t="n">
        <v>0.0016278311116469</v>
      </c>
      <c r="K1122" s="16" t="n">
        <v>0.653654320987654</v>
      </c>
      <c r="L1122" s="18" t="n">
        <v>0.000147949269813004</v>
      </c>
      <c r="M1122" s="16" t="n">
        <v>0.535111111111111</v>
      </c>
      <c r="N1122" s="16" t="n">
        <v>0.452518469538521</v>
      </c>
      <c r="O1122" s="16" t="n">
        <v>0.0264254016010068</v>
      </c>
      <c r="P1122" s="16" t="n">
        <v>-0.194629431616048</v>
      </c>
    </row>
    <row r="1123" customFormat="false" ht="15" hidden="false" customHeight="false" outlineLevel="0" collapsed="false">
      <c r="A1123" s="17" t="n">
        <v>1518</v>
      </c>
      <c r="B1123" s="6"/>
      <c r="C1123" s="16" t="n">
        <v>0.184689296344284</v>
      </c>
      <c r="D1123" s="16" t="n">
        <v>0.186940329657623</v>
      </c>
      <c r="E1123" s="16" t="n">
        <v>0.504864197530864</v>
      </c>
      <c r="F1123" s="16" t="n">
        <v>0.0672735254070892</v>
      </c>
      <c r="G1123" s="16" t="n">
        <v>0.599652651104026</v>
      </c>
      <c r="H1123" s="6"/>
      <c r="I1123" s="16" t="n">
        <v>0.001741308221327</v>
      </c>
      <c r="J1123" s="16" t="n">
        <v>0.0016329509641912</v>
      </c>
      <c r="K1123" s="16" t="n">
        <v>0.655753086419753</v>
      </c>
      <c r="L1123" s="18" t="n">
        <v>0.000116327810258424</v>
      </c>
      <c r="M1123" s="16" t="n">
        <v>0.536469135802469</v>
      </c>
      <c r="N1123" s="16" t="n">
        <v>0.405629482068675</v>
      </c>
      <c r="O1123" s="16" t="n">
        <v>0.0251450483156434</v>
      </c>
      <c r="P1123" s="16" t="n">
        <v>-0.197194387265976</v>
      </c>
    </row>
    <row r="1124" customFormat="false" ht="15" hidden="false" customHeight="false" outlineLevel="0" collapsed="false">
      <c r="A1124" s="17" t="n">
        <v>1519</v>
      </c>
      <c r="B1124" s="6"/>
      <c r="C1124" s="16" t="n">
        <v>0.186433860255057</v>
      </c>
      <c r="D1124" s="16" t="n">
        <v>0.188577272524036</v>
      </c>
      <c r="E1124" s="16" t="n">
        <v>0.503728395061728</v>
      </c>
      <c r="F1124" s="16" t="n">
        <v>0.0638436677025375</v>
      </c>
      <c r="G1124" s="16" t="n">
        <v>0.610269643837342</v>
      </c>
      <c r="H1124" s="6"/>
      <c r="I1124" s="16" t="n">
        <v>0.00174649506422931</v>
      </c>
      <c r="J1124" s="16" t="n">
        <v>0.00163773371024933</v>
      </c>
      <c r="K1124" s="16" t="n">
        <v>0.657975308641975</v>
      </c>
      <c r="L1124" s="18" t="n">
        <v>8.96267640894055E-005</v>
      </c>
      <c r="M1124" s="16" t="n">
        <v>0.541555555555556</v>
      </c>
      <c r="N1124" s="16" t="n">
        <v>0.316983833448486</v>
      </c>
      <c r="O1124" s="16" t="n">
        <v>0.0238638087139745</v>
      </c>
      <c r="P1124" s="16" t="n">
        <v>-0.199973264017843</v>
      </c>
    </row>
    <row r="1125" customFormat="false" ht="15" hidden="false" customHeight="false" outlineLevel="0" collapsed="false">
      <c r="A1125" s="17" t="n">
        <v>1520</v>
      </c>
      <c r="B1125" s="6"/>
      <c r="C1125" s="16" t="n">
        <v>0.188184774989594</v>
      </c>
      <c r="D1125" s="16" t="n">
        <v>0.190219302402464</v>
      </c>
      <c r="E1125" s="16" t="n">
        <v>0.502962962962963</v>
      </c>
      <c r="F1125" s="16" t="n">
        <v>0.0604022685808918</v>
      </c>
      <c r="G1125" s="16" t="n">
        <v>0.632061406827003</v>
      </c>
      <c r="H1125" s="6"/>
      <c r="I1125" s="16" t="n">
        <v>0.00175126029296722</v>
      </c>
      <c r="J1125" s="16" t="n">
        <v>0.00164203356815431</v>
      </c>
      <c r="K1125" s="16" t="n">
        <v>0.660320987654321</v>
      </c>
      <c r="L1125" s="18" t="n">
        <v>6.75452967543991E-005</v>
      </c>
      <c r="M1125" s="16" t="n">
        <v>0.548024691358025</v>
      </c>
      <c r="N1125" s="16" t="n">
        <v>0.234094626937725</v>
      </c>
      <c r="O1125" s="16" t="n">
        <v>0.0225781395737042</v>
      </c>
      <c r="P1125" s="16" t="n">
        <v>-0.202934585825281</v>
      </c>
    </row>
    <row r="1126" customFormat="false" ht="15" hidden="false" customHeight="false" outlineLevel="0" collapsed="false">
      <c r="A1126" s="17" t="n">
        <v>1521</v>
      </c>
      <c r="B1126" s="6"/>
      <c r="C1126" s="16" t="n">
        <v>0.18994097530784</v>
      </c>
      <c r="D1126" s="16" t="n">
        <v>0.191865692047853</v>
      </c>
      <c r="E1126" s="16" t="n">
        <v>0.502098765432099</v>
      </c>
      <c r="F1126" s="16" t="n">
        <v>0.056959204953605</v>
      </c>
      <c r="G1126" s="16" t="n">
        <v>0.653032606932045</v>
      </c>
      <c r="H1126" s="6"/>
      <c r="I1126" s="16" t="n">
        <v>0.00175564273363973</v>
      </c>
      <c r="J1126" s="16" t="n">
        <v>0.0016458197211813</v>
      </c>
      <c r="K1126" s="16" t="n">
        <v>0.663358024691358</v>
      </c>
      <c r="L1126" s="18" t="n">
        <v>4.94632894226214E-005</v>
      </c>
      <c r="M1126" s="16" t="n">
        <v>0.555456790123457</v>
      </c>
      <c r="N1126" s="16" t="n">
        <v>0.165381657179159</v>
      </c>
      <c r="O1126" s="16" t="n">
        <v>0.021291736483939</v>
      </c>
      <c r="P1126" s="16" t="n">
        <v>-0.20618628890599</v>
      </c>
    </row>
    <row r="1127" customFormat="false" ht="15" hidden="false" customHeight="false" outlineLevel="0" collapsed="false">
      <c r="A1127" s="17" t="n">
        <v>1522</v>
      </c>
      <c r="B1127" s="6"/>
      <c r="C1127" s="16" t="n">
        <v>0.191701513288306</v>
      </c>
      <c r="D1127" s="16" t="n">
        <v>0.193515505193422</v>
      </c>
      <c r="E1127" s="16" t="n">
        <v>0.501358024691358</v>
      </c>
      <c r="F1127" s="16" t="n">
        <v>0.0535143580347228</v>
      </c>
      <c r="G1127" s="16" t="n">
        <v>0.674448790455644</v>
      </c>
      <c r="H1127" s="6"/>
      <c r="I1127" s="16" t="n">
        <v>0.00175975343951588</v>
      </c>
      <c r="J1127" s="16" t="n">
        <v>0.00164917775131129</v>
      </c>
      <c r="K1127" s="16" t="n">
        <v>0.666641975308642</v>
      </c>
      <c r="L1127" s="18" t="n">
        <v>3.49091382257693E-005</v>
      </c>
      <c r="M1127" s="16" t="n">
        <v>0.56083950617284</v>
      </c>
      <c r="N1127" s="16" t="n">
        <v>0.120504170820761</v>
      </c>
      <c r="O1127" s="16" t="n">
        <v>0.0200045612773704</v>
      </c>
      <c r="P1127" s="16" t="n">
        <v>-0.209778022831116</v>
      </c>
    </row>
    <row r="1128" customFormat="false" ht="15" hidden="false" customHeight="false" outlineLevel="0" collapsed="false">
      <c r="A1128" s="17" t="n">
        <v>1523</v>
      </c>
      <c r="B1128" s="6"/>
      <c r="C1128" s="16" t="n">
        <v>0.19346675189584</v>
      </c>
      <c r="D1128" s="16" t="n">
        <v>0.195169518602934</v>
      </c>
      <c r="E1128" s="16" t="n">
        <v>0.500518518518519</v>
      </c>
      <c r="F1128" s="16" t="n">
        <v>0.0500790065692296</v>
      </c>
      <c r="G1128" s="16" t="n">
        <v>0.696486532529967</v>
      </c>
      <c r="H1128" s="6"/>
      <c r="I1128" s="16" t="n">
        <v>0.00176357278068109</v>
      </c>
      <c r="J1128" s="16" t="n">
        <v>0.0016521741924064</v>
      </c>
      <c r="K1128" s="16" t="n">
        <v>0.669901234567901</v>
      </c>
      <c r="L1128" s="18" t="n">
        <v>2.39862403985795E-005</v>
      </c>
      <c r="M1128" s="16" t="n">
        <v>0.565950617283951</v>
      </c>
      <c r="N1128" s="16" t="n">
        <v>0.0888640767475755</v>
      </c>
      <c r="O1128" s="16" t="n">
        <v>0.018720834995198</v>
      </c>
      <c r="P1128" s="16" t="n">
        <v>-0.213589165760288</v>
      </c>
    </row>
    <row r="1129" customFormat="false" ht="15" hidden="false" customHeight="false" outlineLevel="0" collapsed="false">
      <c r="A1129" s="17" t="n">
        <v>1524</v>
      </c>
      <c r="B1129" s="6"/>
      <c r="C1129" s="16" t="n">
        <v>0.19523558963919</v>
      </c>
      <c r="D1129" s="16" t="n">
        <v>0.196826739229083</v>
      </c>
      <c r="E1129" s="16" t="n">
        <v>0.50037037037037</v>
      </c>
      <c r="F1129" s="16" t="n">
        <v>0.0466556716369624</v>
      </c>
      <c r="G1129" s="16" t="n">
        <v>0.717662849453939</v>
      </c>
      <c r="H1129" s="6"/>
      <c r="I1129" s="16" t="n">
        <v>0.00176708757256426</v>
      </c>
      <c r="J1129" s="16" t="n">
        <v>0.00165482323439305</v>
      </c>
      <c r="K1129" s="16" t="n">
        <v>0.67358024691358</v>
      </c>
      <c r="L1129" s="18" t="n">
        <v>1.602685009009E-005</v>
      </c>
      <c r="M1129" s="16" t="n">
        <v>0.567555555555556</v>
      </c>
      <c r="N1129" s="16" t="n">
        <v>0.0761874920577261</v>
      </c>
      <c r="O1129" s="16" t="n">
        <v>0.0174415069512957</v>
      </c>
      <c r="P1129" s="16" t="n">
        <v>-0.217556938344708</v>
      </c>
    </row>
    <row r="1130" customFormat="false" ht="15" hidden="false" customHeight="false" outlineLevel="0" collapsed="false">
      <c r="A1130" s="17" t="n">
        <v>1525</v>
      </c>
      <c r="B1130" s="6"/>
      <c r="C1130" s="16" t="n">
        <v>0.197006794456504</v>
      </c>
      <c r="D1130" s="16" t="n">
        <v>0.198485875846809</v>
      </c>
      <c r="E1130" s="16" t="n">
        <v>0.501061728395062</v>
      </c>
      <c r="F1130" s="16" t="n">
        <v>0.0432418864718862</v>
      </c>
      <c r="G1130" s="16" t="n">
        <v>0.740176304065037</v>
      </c>
      <c r="H1130" s="6"/>
      <c r="I1130" s="16" t="n">
        <v>0.00176993983842035</v>
      </c>
      <c r="J1130" s="16" t="n">
        <v>0.00165681492052338</v>
      </c>
      <c r="K1130" s="16" t="n">
        <v>0.676987654320988</v>
      </c>
      <c r="L1130" s="18" t="n">
        <v>1.05586767664817E-005</v>
      </c>
      <c r="M1130" s="16" t="n">
        <v>0.567950617283951</v>
      </c>
      <c r="N1130" s="16" t="n">
        <v>0.0725183795287807</v>
      </c>
      <c r="O1130" s="16" t="n">
        <v>0.0161656624149544</v>
      </c>
      <c r="P1130" s="16" t="n">
        <v>-0.221643924243272</v>
      </c>
    </row>
    <row r="1131" customFormat="false" ht="15" hidden="false" customHeight="false" outlineLevel="0" collapsed="false">
      <c r="A1131" s="17" t="n">
        <v>1526</v>
      </c>
      <c r="B1131" s="6"/>
      <c r="C1131" s="16" t="n">
        <v>0.198779126555732</v>
      </c>
      <c r="D1131" s="16" t="n">
        <v>0.200145506857777</v>
      </c>
      <c r="E1131" s="16" t="n">
        <v>0.501777777777778</v>
      </c>
      <c r="F1131" s="16" t="n">
        <v>0.0398318178928376</v>
      </c>
      <c r="G1131" s="16" t="n">
        <v>0.760829586404479</v>
      </c>
      <c r="H1131" s="6"/>
      <c r="I1131" s="16" t="n">
        <v>0.00177254590575377</v>
      </c>
      <c r="J1131" s="16" t="n">
        <v>0.00165854282943222</v>
      </c>
      <c r="K1131" s="16" t="n">
        <v>0.68037037037037</v>
      </c>
      <c r="L1131" s="18" t="n">
        <v>6.78567112990737E-006</v>
      </c>
      <c r="M1131" s="16" t="n">
        <v>0.568074074074074</v>
      </c>
      <c r="N1131" s="16" t="n">
        <v>0.0715426698766284</v>
      </c>
      <c r="O1131" s="16" t="n">
        <v>0.0148911280486279</v>
      </c>
      <c r="P1131" s="16" t="n">
        <v>-0.225858392567927</v>
      </c>
    </row>
    <row r="1132" customFormat="false" ht="15" hidden="false" customHeight="false" outlineLevel="0" collapsed="false">
      <c r="A1132" s="17" t="n">
        <v>1527</v>
      </c>
      <c r="B1132" s="6"/>
      <c r="C1132" s="16" t="n">
        <v>0.200554590893901</v>
      </c>
      <c r="D1132" s="16" t="n">
        <v>0.201807170248656</v>
      </c>
      <c r="E1132" s="16" t="n">
        <v>0.503111111111111</v>
      </c>
      <c r="F1132" s="16" t="n">
        <v>0.036411156401076</v>
      </c>
      <c r="G1132" s="16" t="n">
        <v>0.783082804529083</v>
      </c>
      <c r="H1132" s="6"/>
      <c r="I1132" s="16" t="n">
        <v>0.00177422307579483</v>
      </c>
      <c r="J1132" s="16" t="n">
        <v>0.00165942999135126</v>
      </c>
      <c r="K1132" s="16" t="n">
        <v>0.683975308641975</v>
      </c>
      <c r="L1132" s="18" t="n">
        <v>4.36964114547149E-006</v>
      </c>
      <c r="M1132" s="16" t="n">
        <v>0.565777777777778</v>
      </c>
      <c r="N1132" s="16" t="n">
        <v>0.0847680757024414</v>
      </c>
      <c r="O1132" s="16" t="n">
        <v>0.0136125615937508</v>
      </c>
      <c r="P1132" s="16" t="n">
        <v>-0.230058800890798</v>
      </c>
    </row>
    <row r="1133" customFormat="false" ht="15" hidden="false" customHeight="false" outlineLevel="0" collapsed="false">
      <c r="A1133" s="17" t="n">
        <v>1528</v>
      </c>
      <c r="B1133" s="6"/>
      <c r="C1133" s="16" t="n">
        <v>0.202331157478605</v>
      </c>
      <c r="D1133" s="16" t="n">
        <v>0.203468815632943</v>
      </c>
      <c r="E1133" s="16" t="n">
        <v>0.504296296296296</v>
      </c>
      <c r="F1133" s="16" t="n">
        <v>0.032978960238008</v>
      </c>
      <c r="G1133" s="16" t="n">
        <v>0.802636511554585</v>
      </c>
      <c r="H1133" s="6"/>
      <c r="I1133" s="16" t="n">
        <v>0.00177515414292096</v>
      </c>
      <c r="J1133" s="16" t="n">
        <v>0.00165957555919841</v>
      </c>
      <c r="K1133" s="16" t="n">
        <v>0.687506172839506</v>
      </c>
      <c r="L1133" s="18" t="n">
        <v>2.71653905663455E-006</v>
      </c>
      <c r="M1133" s="16" t="n">
        <v>0.563802469135803</v>
      </c>
      <c r="N1133" s="16" t="n">
        <v>0.0964907022398688</v>
      </c>
      <c r="O1133" s="16" t="n">
        <v>0.012329616632189</v>
      </c>
      <c r="P1133" s="16" t="n">
        <v>-0.234391476874546</v>
      </c>
    </row>
    <row r="1134" customFormat="false" ht="15" hidden="false" customHeight="false" outlineLevel="0" collapsed="false">
      <c r="A1134" s="17" t="n">
        <v>1529</v>
      </c>
      <c r="B1134" s="6"/>
      <c r="C1134" s="16" t="n">
        <v>0.204111792036318</v>
      </c>
      <c r="D1134" s="16" t="n">
        <v>0.205133005739895</v>
      </c>
      <c r="E1134" s="16" t="n">
        <v>0.505358024691358</v>
      </c>
      <c r="F1134" s="16" t="n">
        <v>0.0295234543300598</v>
      </c>
      <c r="G1134" s="16" t="n">
        <v>0.822905207957236</v>
      </c>
      <c r="H1134" s="6"/>
      <c r="I1134" s="16" t="n">
        <v>0.00177561780082993</v>
      </c>
      <c r="J1134" s="16" t="n">
        <v>0.00165917020988798</v>
      </c>
      <c r="K1134" s="16" t="n">
        <v>0.691135802469136</v>
      </c>
      <c r="L1134" s="18" t="n">
        <v>1.63599746912773E-006</v>
      </c>
      <c r="M1134" s="16" t="n">
        <v>0.562320987654321</v>
      </c>
      <c r="N1134" s="16" t="n">
        <v>0.107669837355727</v>
      </c>
      <c r="O1134" s="16" t="n">
        <v>0.0110378970545656</v>
      </c>
      <c r="P1134" s="16" t="n">
        <v>-0.238992058947621</v>
      </c>
    </row>
    <row r="1135" customFormat="false" ht="15" hidden="false" customHeight="false" outlineLevel="0" collapsed="false">
      <c r="A1135" s="17" t="n">
        <v>1530</v>
      </c>
      <c r="B1135" s="6"/>
      <c r="C1135" s="16" t="n">
        <v>0.2058926188742</v>
      </c>
      <c r="D1135" s="16" t="n">
        <v>0.206796262843503</v>
      </c>
      <c r="E1135" s="16" t="n">
        <v>0.506493827160494</v>
      </c>
      <c r="F1135" s="16" t="n">
        <v>0.0260558581938061</v>
      </c>
      <c r="G1135" s="16" t="n">
        <v>0.842548688737853</v>
      </c>
      <c r="H1135" s="6"/>
      <c r="I1135" s="16" t="n">
        <v>0.0017752491854245</v>
      </c>
      <c r="J1135" s="16" t="n">
        <v>0.00165801499665684</v>
      </c>
      <c r="K1135" s="16" t="n">
        <v>0.694469135802469</v>
      </c>
      <c r="L1135" s="18" t="n">
        <v>9.88747243571946E-007</v>
      </c>
      <c r="M1135" s="16" t="n">
        <v>0.562049382716049</v>
      </c>
      <c r="N1135" s="16" t="n">
        <v>0.109455760358165</v>
      </c>
      <c r="O1135" s="16" t="n">
        <v>0.00974160242616258</v>
      </c>
      <c r="P1135" s="16" t="n">
        <v>-0.243583565608478</v>
      </c>
    </row>
    <row r="1136" customFormat="false" ht="15" hidden="false" customHeight="false" outlineLevel="0" collapsed="false">
      <c r="A1136" s="17" t="n">
        <v>1531</v>
      </c>
      <c r="B1136" s="6"/>
      <c r="C1136" s="16" t="n">
        <v>0.20767206862403</v>
      </c>
      <c r="D1136" s="16" t="n">
        <v>0.208457479615359</v>
      </c>
      <c r="E1136" s="16" t="n">
        <v>0.507358024691358</v>
      </c>
      <c r="F1136" s="16" t="n">
        <v>0.0225889307625766</v>
      </c>
      <c r="G1136" s="16" t="n">
        <v>0.861587437697482</v>
      </c>
      <c r="H1136" s="6"/>
      <c r="I1136" s="16" t="n">
        <v>0.00177497668162179</v>
      </c>
      <c r="J1136" s="16" t="n">
        <v>0.00165694752051671</v>
      </c>
      <c r="K1136" s="16" t="n">
        <v>0.698913580246914</v>
      </c>
      <c r="L1136" s="18" t="n">
        <v>5.89978493402274E-007</v>
      </c>
      <c r="M1136" s="16" t="n">
        <v>0.559777777777778</v>
      </c>
      <c r="N1136" s="16" t="n">
        <v>0.118178161704092</v>
      </c>
      <c r="O1136" s="16" t="n">
        <v>0.00844550867888132</v>
      </c>
      <c r="P1136" s="16" t="n">
        <v>-0.248240988674568</v>
      </c>
    </row>
    <row r="1137" customFormat="false" ht="15" hidden="false" customHeight="false" outlineLevel="0" collapsed="false">
      <c r="A1137" s="17" t="n">
        <v>1532</v>
      </c>
      <c r="B1137" s="6"/>
      <c r="C1137" s="16" t="n">
        <v>0.209451676730634</v>
      </c>
      <c r="D1137" s="16" t="n">
        <v>0.210117687597783</v>
      </c>
      <c r="E1137" s="16" t="n">
        <v>0.508320987654321</v>
      </c>
      <c r="F1137" s="16" t="n">
        <v>0.0191075391184099</v>
      </c>
      <c r="G1137" s="16" t="n">
        <v>0.882185809348185</v>
      </c>
      <c r="H1137" s="6"/>
      <c r="I1137" s="16" t="n">
        <v>0.00177420231971903</v>
      </c>
      <c r="J1137" s="16" t="n">
        <v>0.00165538496606834</v>
      </c>
      <c r="K1137" s="16" t="n">
        <v>0.702987654320988</v>
      </c>
      <c r="L1137" s="18" t="n">
        <v>3.46328603200622E-007</v>
      </c>
      <c r="M1137" s="16" t="n">
        <v>0.556345679012346</v>
      </c>
      <c r="N1137" s="16" t="n">
        <v>0.13657618038297</v>
      </c>
      <c r="O1137" s="16" t="n">
        <v>0.00714396473300227</v>
      </c>
      <c r="P1137" s="16" t="n">
        <v>-0.252996293369593</v>
      </c>
    </row>
    <row r="1138" customFormat="false" ht="15" hidden="false" customHeight="false" outlineLevel="0" collapsed="false">
      <c r="A1138" s="17" t="n">
        <v>1533</v>
      </c>
      <c r="B1138" s="6"/>
      <c r="C1138" s="16" t="n">
        <v>0.211226650984817</v>
      </c>
      <c r="D1138" s="16" t="n">
        <v>0.211773008302608</v>
      </c>
      <c r="E1138" s="16" t="n">
        <v>0.509481481481481</v>
      </c>
      <c r="F1138" s="16" t="n">
        <v>0.0156371796349418</v>
      </c>
      <c r="G1138" s="16" t="n">
        <v>0.902118014841579</v>
      </c>
      <c r="H1138" s="6"/>
      <c r="I1138" s="16" t="n">
        <v>0.00177276286459112</v>
      </c>
      <c r="J1138" s="16" t="n">
        <v>0.00165319632561388</v>
      </c>
      <c r="K1138" s="16" t="n">
        <v>0.706938271604938</v>
      </c>
      <c r="L1138" s="18" t="n">
        <v>1.96223300257846E-007</v>
      </c>
      <c r="M1138" s="16" t="n">
        <v>0.550074074074074</v>
      </c>
      <c r="N1138" s="16" t="n">
        <v>0.180841575152905</v>
      </c>
      <c r="O1138" s="16" t="n">
        <v>0.00584650909839191</v>
      </c>
      <c r="P1138" s="16" t="n">
        <v>-0.257825786377474</v>
      </c>
    </row>
    <row r="1139" customFormat="false" ht="15" hidden="false" customHeight="false" outlineLevel="0" collapsed="false">
      <c r="A1139" s="17" t="n">
        <v>1534</v>
      </c>
      <c r="B1139" s="6"/>
      <c r="C1139" s="16" t="n">
        <v>0.212998933543569</v>
      </c>
      <c r="D1139" s="16" t="n">
        <v>0.213425484865866</v>
      </c>
      <c r="E1139" s="16" t="n">
        <v>0.510320987654321</v>
      </c>
      <c r="F1139" s="16" t="n">
        <v>0.0121798672559185</v>
      </c>
      <c r="G1139" s="16" t="n">
        <v>0.923988167285431</v>
      </c>
      <c r="H1139" s="6"/>
      <c r="I1139" s="16" t="n">
        <v>0.00177073423528908</v>
      </c>
      <c r="J1139" s="16" t="n">
        <v>0.00165054084396032</v>
      </c>
      <c r="K1139" s="16" t="n">
        <v>0.711160493827161</v>
      </c>
      <c r="L1139" s="18" t="n">
        <v>1.10823386425013E-007</v>
      </c>
      <c r="M1139" s="16" t="n">
        <v>0.538913580246914</v>
      </c>
      <c r="N1139" s="16" t="n">
        <v>0.284528806901031</v>
      </c>
      <c r="O1139" s="16" t="n">
        <v>0.00455390198649224</v>
      </c>
      <c r="P1139" s="16" t="n">
        <v>-0.26251108856588</v>
      </c>
    </row>
    <row r="1140" customFormat="false" ht="15" hidden="false" customHeight="false" outlineLevel="0" collapsed="false">
      <c r="A1140" s="17" t="n">
        <v>1535</v>
      </c>
      <c r="B1140" s="6"/>
      <c r="C1140" s="16" t="n">
        <v>0.21476904266974</v>
      </c>
      <c r="D1140" s="16" t="n">
        <v>0.215075320216558</v>
      </c>
      <c r="E1140" s="16" t="n">
        <v>0.51120987654321</v>
      </c>
      <c r="F1140" s="16" t="n">
        <v>0.00872579971131231</v>
      </c>
      <c r="G1140" s="16" t="n">
        <v>0.945713144261976</v>
      </c>
      <c r="H1140" s="6"/>
      <c r="I1140" s="16" t="n">
        <v>0.00176830107967012</v>
      </c>
      <c r="J1140" s="16" t="n">
        <v>0.00164757409153666</v>
      </c>
      <c r="K1140" s="16" t="n">
        <v>0.715407407407407</v>
      </c>
      <c r="L1140" s="18" t="n">
        <v>6.21334757714286E-008</v>
      </c>
      <c r="M1140" s="16" t="n">
        <v>0.524641975308642</v>
      </c>
      <c r="N1140" s="16" t="n">
        <v>0.448228255882322</v>
      </c>
      <c r="O1140" s="16" t="n">
        <v>0.0032624852440369</v>
      </c>
      <c r="P1140" s="16" t="n">
        <v>-0.26707058906219</v>
      </c>
    </row>
    <row r="1141" customFormat="false" ht="15" hidden="false" customHeight="false" outlineLevel="0" collapsed="false">
      <c r="A1141" s="17" t="n">
        <v>1536</v>
      </c>
      <c r="B1141" s="6"/>
      <c r="C1141" s="16" t="n">
        <v>0.216536927368629</v>
      </c>
      <c r="D1141" s="16" t="n">
        <v>0.216722036982843</v>
      </c>
      <c r="E1141" s="16" t="n">
        <v>0.512074074074074</v>
      </c>
      <c r="F1141" s="16" t="n">
        <v>0.00526222416275988</v>
      </c>
      <c r="G1141" s="16" t="n">
        <v>0.966901861863091</v>
      </c>
      <c r="H1141" s="6"/>
      <c r="I1141" s="16" t="n">
        <v>0.00176529799661892</v>
      </c>
      <c r="J1141" s="16" t="n">
        <v>0.00164419916532295</v>
      </c>
      <c r="K1141" s="16" t="n">
        <v>0.719234567901235</v>
      </c>
      <c r="L1141" s="18" t="n">
        <v>3.52191729327644E-008</v>
      </c>
      <c r="M1141" s="16" t="n">
        <v>0.512271604938272</v>
      </c>
      <c r="N1141" s="16" t="n">
        <v>0.639969616270192</v>
      </c>
      <c r="O1141" s="16" t="n">
        <v>0.00196749723664404</v>
      </c>
      <c r="P1141" s="16" t="n">
        <v>-0.271375234620711</v>
      </c>
    </row>
    <row r="1142" customFormat="false" ht="15" hidden="false" customHeight="false" outlineLevel="0" collapsed="false">
      <c r="A1142" s="17" t="n">
        <v>1537</v>
      </c>
      <c r="B1142" s="6"/>
      <c r="C1142" s="16" t="n">
        <v>0.218302803523366</v>
      </c>
      <c r="D1142" s="16" t="n">
        <v>0.218366256550785</v>
      </c>
      <c r="E1142" s="16" t="n">
        <v>0.512987654320988</v>
      </c>
      <c r="F1142" s="16" t="n">
        <v>0.00179999707442796</v>
      </c>
      <c r="G1142" s="16" t="n">
        <v>0.988845009392535</v>
      </c>
      <c r="H1142" s="6"/>
      <c r="I1142" s="16" t="n">
        <v>0.00176174049576076</v>
      </c>
      <c r="J1142" s="16" t="n">
        <v>0.00164047259931952</v>
      </c>
      <c r="K1142" s="16" t="n">
        <v>0.722641975308642</v>
      </c>
      <c r="L1142" s="18" t="n">
        <v>2.07423428606238E-008</v>
      </c>
      <c r="M1142" s="16" t="n">
        <v>0.500888888888889</v>
      </c>
      <c r="N1142" s="16" t="n">
        <v>0.854178566597051</v>
      </c>
      <c r="O1142" s="18" t="n">
        <v>0.000673003508210411</v>
      </c>
      <c r="P1142" s="16" t="n">
        <v>-0.275310317125768</v>
      </c>
    </row>
    <row r="1143" customFormat="false" ht="15" hidden="false" customHeight="false" outlineLevel="0" collapsed="false">
      <c r="A1143" s="17" t="n">
        <v>1538</v>
      </c>
      <c r="B1143" s="6"/>
      <c r="C1143" s="16" t="n">
        <v>0.220064777116862</v>
      </c>
      <c r="D1143" s="16" t="n">
        <v>0.220005799086825</v>
      </c>
      <c r="E1143" s="16" t="n">
        <v>0.513950617283951</v>
      </c>
      <c r="F1143" s="16" t="n">
        <v>-0.00166961649025498</v>
      </c>
      <c r="G1143" s="16" t="n">
        <v>0.989301249118566</v>
      </c>
      <c r="H1143" s="6"/>
      <c r="I1143" s="16" t="n">
        <v>0.00175773227853386</v>
      </c>
      <c r="J1143" s="16" t="n">
        <v>0.00163645942532779</v>
      </c>
      <c r="K1143" s="16" t="n">
        <v>0.725901234567901</v>
      </c>
      <c r="L1143" s="18" t="n">
        <v>1.23102227644178E-008</v>
      </c>
      <c r="M1143" s="16" t="n">
        <v>0.512148148148148</v>
      </c>
      <c r="N1143" s="16" t="n">
        <v>0.923010818050022</v>
      </c>
      <c r="O1143" s="18" t="n">
        <v>-0.000624255342856147</v>
      </c>
      <c r="P1143" s="16" t="n">
        <v>-0.278933962360699</v>
      </c>
    </row>
    <row r="1144" customFormat="false" ht="15" hidden="false" customHeight="false" outlineLevel="0" collapsed="false">
      <c r="A1144" s="17" t="n">
        <v>1539</v>
      </c>
      <c r="B1144" s="6"/>
      <c r="C1144" s="16" t="n">
        <v>0.221825497643499</v>
      </c>
      <c r="D1144" s="16" t="n">
        <v>0.221643220587412</v>
      </c>
      <c r="E1144" s="16" t="n">
        <v>0.514938271604938</v>
      </c>
      <c r="F1144" s="16" t="n">
        <v>-0.00514983856597176</v>
      </c>
      <c r="G1144" s="16" t="n">
        <v>0.967378916964566</v>
      </c>
      <c r="H1144" s="6"/>
      <c r="I1144" s="16" t="n">
        <v>0.00175359822691384</v>
      </c>
      <c r="J1144" s="16" t="n">
        <v>0.00163245077265585</v>
      </c>
      <c r="K1144" s="16" t="n">
        <v>0.728567901234568</v>
      </c>
      <c r="L1144" s="18" t="n">
        <v>7.34035126856E-009</v>
      </c>
      <c r="M1144" s="16" t="n">
        <v>0.523037037037037</v>
      </c>
      <c r="N1144" s="16" t="n">
        <v>0.732144095253174</v>
      </c>
      <c r="O1144" s="16" t="n">
        <v>-0.00192547745269803</v>
      </c>
      <c r="P1144" s="16" t="n">
        <v>-0.282259986209378</v>
      </c>
    </row>
    <row r="1145" customFormat="false" ht="15" hidden="false" customHeight="false" outlineLevel="0" collapsed="false">
      <c r="A1145" s="17" t="n">
        <v>1540</v>
      </c>
      <c r="B1145" s="6"/>
      <c r="C1145" s="16" t="n">
        <v>0.223581180509757</v>
      </c>
      <c r="D1145" s="16" t="n">
        <v>0.223276051542652</v>
      </c>
      <c r="E1145" s="16" t="n">
        <v>0.515679012345679</v>
      </c>
      <c r="F1145" s="16" t="n">
        <v>-0.00860413287721497</v>
      </c>
      <c r="G1145" s="16" t="n">
        <v>0.946537224385421</v>
      </c>
      <c r="H1145" s="6"/>
      <c r="I1145" s="16" t="n">
        <v>0.00174904645376213</v>
      </c>
      <c r="J1145" s="16" t="n">
        <v>0.00162815535943611</v>
      </c>
      <c r="K1145" s="16" t="n">
        <v>0.731481481481481</v>
      </c>
      <c r="L1145" s="18" t="n">
        <v>4.43436229857595E-009</v>
      </c>
      <c r="M1145" s="16" t="n">
        <v>0.532395061728395</v>
      </c>
      <c r="N1145" s="16" t="n">
        <v>0.557531063097367</v>
      </c>
      <c r="O1145" s="16" t="n">
        <v>-0.00321699576145573</v>
      </c>
      <c r="P1145" s="16" t="n">
        <v>-0.285342725404151</v>
      </c>
    </row>
    <row r="1146" customFormat="false" ht="15" hidden="false" customHeight="false" outlineLevel="0" collapsed="false">
      <c r="A1146" s="17" t="n">
        <v>1541</v>
      </c>
      <c r="B1146" s="6"/>
      <c r="C1146" s="16" t="n">
        <v>0.225330871389849</v>
      </c>
      <c r="D1146" s="16" t="n">
        <v>0.224903638981501</v>
      </c>
      <c r="E1146" s="16" t="n">
        <v>0.516740740740741</v>
      </c>
      <c r="F1146" s="16" t="n">
        <v>-0.0120247290248774</v>
      </c>
      <c r="G1146" s="16" t="n">
        <v>0.925017735781503</v>
      </c>
      <c r="H1146" s="6"/>
      <c r="I1146" s="16" t="n">
        <v>0.00174440715225394</v>
      </c>
      <c r="J1146" s="16" t="n">
        <v>0.00162390757151017</v>
      </c>
      <c r="K1146" s="16" t="n">
        <v>0.734098765432099</v>
      </c>
      <c r="L1146" s="18" t="n">
        <v>2.75723302060712E-009</v>
      </c>
      <c r="M1146" s="16" t="n">
        <v>0.540074074074074</v>
      </c>
      <c r="N1146" s="16" t="n">
        <v>0.414034198053656</v>
      </c>
      <c r="O1146" s="16" t="n">
        <v>-0.00449589889735081</v>
      </c>
      <c r="P1146" s="16" t="n">
        <v>-0.288117744127578</v>
      </c>
    </row>
    <row r="1147" customFormat="false" ht="15" hidden="false" customHeight="false" outlineLevel="0" collapsed="false">
      <c r="A1147" s="17" t="n">
        <v>1542</v>
      </c>
      <c r="B1147" s="6"/>
      <c r="C1147" s="16" t="n">
        <v>0.22707485754891</v>
      </c>
      <c r="D1147" s="16" t="n">
        <v>0.226526094636425</v>
      </c>
      <c r="E1147" s="16" t="n">
        <v>0.517802469135803</v>
      </c>
      <c r="F1147" s="16" t="n">
        <v>-0.0154173842414383</v>
      </c>
      <c r="G1147" s="16" t="n">
        <v>0.904157876975108</v>
      </c>
      <c r="H1147" s="6"/>
      <c r="I1147" s="16" t="n">
        <v>0.0017390877747578</v>
      </c>
      <c r="J1147" s="16" t="n">
        <v>0.00161911517322487</v>
      </c>
      <c r="K1147" s="16" t="n">
        <v>0.736617283950617</v>
      </c>
      <c r="L1147" s="18" t="n">
        <v>1.72230354547766E-009</v>
      </c>
      <c r="M1147" s="16" t="n">
        <v>0.548666666666667</v>
      </c>
      <c r="N1147" s="16" t="n">
        <v>0.311401325345552</v>
      </c>
      <c r="O1147" s="16" t="n">
        <v>-0.00576433361694777</v>
      </c>
      <c r="P1147" s="16" t="n">
        <v>-0.290703610872038</v>
      </c>
    </row>
    <row r="1148" customFormat="false" ht="15" hidden="false" customHeight="false" outlineLevel="0" collapsed="false">
      <c r="A1148" s="17" t="n">
        <v>1543</v>
      </c>
      <c r="B1148" s="6"/>
      <c r="C1148" s="16" t="n">
        <v>0.228810129658651</v>
      </c>
      <c r="D1148" s="16" t="n">
        <v>0.228141259223262</v>
      </c>
      <c r="E1148" s="16" t="n">
        <v>0.51879012345679</v>
      </c>
      <c r="F1148" s="16" t="n">
        <v>-0.018758984125551</v>
      </c>
      <c r="G1148" s="16" t="n">
        <v>0.884962207650295</v>
      </c>
      <c r="H1148" s="6"/>
      <c r="I1148" s="16" t="n">
        <v>0.00173355035483787</v>
      </c>
      <c r="J1148" s="16" t="n">
        <v>0.00161414520383304</v>
      </c>
      <c r="K1148" s="16" t="n">
        <v>0.739283950617284</v>
      </c>
      <c r="L1148" s="18" t="n">
        <v>1.09388528048382E-009</v>
      </c>
      <c r="M1148" s="16" t="n">
        <v>0.553703703703704</v>
      </c>
      <c r="N1148" s="16" t="n">
        <v>0.238613462262431</v>
      </c>
      <c r="O1148" s="16" t="n">
        <v>-0.00701365276903992</v>
      </c>
      <c r="P1148" s="16" t="n">
        <v>-0.293245446190805</v>
      </c>
    </row>
    <row r="1149" customFormat="false" ht="15" hidden="false" customHeight="false" outlineLevel="0" collapsed="false">
      <c r="A1149" s="17" t="n">
        <v>1544</v>
      </c>
      <c r="B1149" s="6"/>
      <c r="C1149" s="16" t="n">
        <v>0.230541027225892</v>
      </c>
      <c r="D1149" s="16" t="n">
        <v>0.229753542037139</v>
      </c>
      <c r="E1149" s="16" t="n">
        <v>0.519753086419753</v>
      </c>
      <c r="F1149" s="16" t="n">
        <v>-0.0220483323122517</v>
      </c>
      <c r="G1149" s="16" t="n">
        <v>0.866964295866266</v>
      </c>
      <c r="H1149" s="6"/>
      <c r="I1149" s="16" t="n">
        <v>0.00172781676467872</v>
      </c>
      <c r="J1149" s="16" t="n">
        <v>0.00160899437065112</v>
      </c>
      <c r="K1149" s="16" t="n">
        <v>0.742296296296296</v>
      </c>
      <c r="L1149" s="18" t="n">
        <v>7.02317233347893E-010</v>
      </c>
      <c r="M1149" s="16" t="n">
        <v>0.557851851851852</v>
      </c>
      <c r="N1149" s="16" t="n">
        <v>0.193364652348265</v>
      </c>
      <c r="O1149" s="16" t="n">
        <v>-0.00824340460864991</v>
      </c>
      <c r="P1149" s="16" t="n">
        <v>-0.295784529820179</v>
      </c>
    </row>
    <row r="1150" customFormat="false" ht="15" hidden="false" customHeight="false" outlineLevel="0" collapsed="false">
      <c r="A1150" s="17" t="n">
        <v>1545</v>
      </c>
      <c r="B1150" s="6"/>
      <c r="C1150" s="16" t="n">
        <v>0.2322658599966</v>
      </c>
      <c r="D1150" s="16" t="n">
        <v>0.231361095469223</v>
      </c>
      <c r="E1150" s="16" t="n">
        <v>0.520691358024691</v>
      </c>
      <c r="F1150" s="16" t="n">
        <v>-0.02529066111168</v>
      </c>
      <c r="G1150" s="16" t="n">
        <v>0.849686104933146</v>
      </c>
      <c r="H1150" s="6"/>
      <c r="I1150" s="16" t="n">
        <v>0.00172131944211178</v>
      </c>
      <c r="J1150" s="16" t="n">
        <v>0.00160319292994668</v>
      </c>
      <c r="K1150" s="16" t="n">
        <v>0.744197530864198</v>
      </c>
      <c r="L1150" s="18" t="n">
        <v>4.52055127043812E-010</v>
      </c>
      <c r="M1150" s="16" t="n">
        <v>0.56158024691358</v>
      </c>
      <c r="N1150" s="16" t="n">
        <v>0.161726520884383</v>
      </c>
      <c r="O1150" s="16" t="n">
        <v>-0.0094555412589868</v>
      </c>
      <c r="P1150" s="16" t="n">
        <v>-0.298232077255564</v>
      </c>
    </row>
    <row r="1151" customFormat="false" ht="15" hidden="false" customHeight="false" outlineLevel="0" collapsed="false">
      <c r="A1151" s="17" t="n">
        <v>1546</v>
      </c>
      <c r="B1151" s="6"/>
      <c r="C1151" s="16" t="n">
        <v>0.233984818506106</v>
      </c>
      <c r="D1151" s="16" t="n">
        <v>0.232963269762504</v>
      </c>
      <c r="E1151" s="16" t="n">
        <v>0.521604938271605</v>
      </c>
      <c r="F1151" s="16" t="n">
        <v>-0.0285103778362604</v>
      </c>
      <c r="G1151" s="16" t="n">
        <v>0.832954935212153</v>
      </c>
      <c r="H1151" s="6"/>
      <c r="I1151" s="16" t="n">
        <v>0.00171482249916968</v>
      </c>
      <c r="J1151" s="16" t="n">
        <v>0.00159741750998105</v>
      </c>
      <c r="K1151" s="16" t="n">
        <v>0.746395061728395</v>
      </c>
      <c r="L1151" s="18" t="n">
        <v>2.93168047325293E-010</v>
      </c>
      <c r="M1151" s="16" t="n">
        <v>0.565432098765432</v>
      </c>
      <c r="N1151" s="16" t="n">
        <v>0.130896933317269</v>
      </c>
      <c r="O1151" s="16" t="n">
        <v>-0.0106591832073764</v>
      </c>
      <c r="P1151" s="16" t="n">
        <v>-0.30062353106127</v>
      </c>
    </row>
    <row r="1152" customFormat="false" ht="15" hidden="false" customHeight="false" outlineLevel="0" collapsed="false">
      <c r="A1152" s="17" t="n">
        <v>1547</v>
      </c>
      <c r="B1152" s="6"/>
      <c r="C1152" s="16" t="n">
        <v>0.235697641892235</v>
      </c>
      <c r="D1152" s="16" t="n">
        <v>0.234559960716456</v>
      </c>
      <c r="E1152" s="16" t="n">
        <v>0.52241975308642</v>
      </c>
      <c r="F1152" s="16" t="n">
        <v>-0.0317036452244186</v>
      </c>
      <c r="G1152" s="16" t="n">
        <v>0.815175477624425</v>
      </c>
      <c r="H1152" s="6"/>
      <c r="I1152" s="16" t="n">
        <v>0.00170809821299566</v>
      </c>
      <c r="J1152" s="16" t="n">
        <v>0.00159136497264765</v>
      </c>
      <c r="K1152" s="16" t="n">
        <v>0.748493827160494</v>
      </c>
      <c r="L1152" s="18" t="n">
        <v>1.8064846732275E-010</v>
      </c>
      <c r="M1152" s="16" t="n">
        <v>0.571358024691358</v>
      </c>
      <c r="N1152" s="16" t="n">
        <v>0.0968574434106114</v>
      </c>
      <c r="O1152" s="16" t="n">
        <v>-0.0118528917275069</v>
      </c>
      <c r="P1152" s="16" t="n">
        <v>-0.303188604042841</v>
      </c>
    </row>
    <row r="1153" customFormat="false" ht="15" hidden="false" customHeight="false" outlineLevel="0" collapsed="false">
      <c r="A1153" s="17" t="n">
        <v>1548</v>
      </c>
      <c r="B1153" s="6"/>
      <c r="C1153" s="16" t="n">
        <v>0.23740513838571</v>
      </c>
      <c r="D1153" s="16" t="n">
        <v>0.236151213248217</v>
      </c>
      <c r="E1153" s="16" t="n">
        <v>0.523086419753087</v>
      </c>
      <c r="F1153" s="16" t="n">
        <v>-0.0348921863621494</v>
      </c>
      <c r="G1153" s="16" t="n">
        <v>0.797486639530859</v>
      </c>
      <c r="H1153" s="6"/>
      <c r="I1153" s="16" t="n">
        <v>0.00170092140043487</v>
      </c>
      <c r="J1153" s="16" t="n">
        <v>0.0015848346047453</v>
      </c>
      <c r="K1153" s="16" t="n">
        <v>0.751530864197531</v>
      </c>
      <c r="L1153" s="18" t="n">
        <v>1.10038156890455E-010</v>
      </c>
      <c r="M1153" s="16" t="n">
        <v>0.579728395061728</v>
      </c>
      <c r="N1153" s="16" t="n">
        <v>0.066516351461643</v>
      </c>
      <c r="O1153" s="16" t="n">
        <v>-0.0130447829198011</v>
      </c>
      <c r="P1153" s="16" t="n">
        <v>-0.305908235521864</v>
      </c>
    </row>
    <row r="1154" customFormat="false" ht="15" hidden="false" customHeight="false" outlineLevel="0" collapsed="false">
      <c r="A1154" s="17" t="n">
        <v>1549</v>
      </c>
      <c r="B1154" s="6"/>
      <c r="C1154" s="16" t="n">
        <v>0.23910606688576</v>
      </c>
      <c r="D1154" s="16" t="n">
        <v>0.237735964912867</v>
      </c>
      <c r="E1154" s="16" t="n">
        <v>0.523703703703704</v>
      </c>
      <c r="F1154" s="16" t="n">
        <v>-0.038071515853162</v>
      </c>
      <c r="G1154" s="16" t="n">
        <v>0.779854204635676</v>
      </c>
      <c r="H1154" s="6"/>
      <c r="I1154" s="16" t="n">
        <v>0.00169315269128146</v>
      </c>
      <c r="J1154" s="16" t="n">
        <v>0.00157779767931875</v>
      </c>
      <c r="K1154" s="16" t="n">
        <v>0.754765432098766</v>
      </c>
      <c r="L1154" s="18" t="n">
        <v>6.6617577483259E-011</v>
      </c>
      <c r="M1154" s="16" t="n">
        <v>0.585753086419753</v>
      </c>
      <c r="N1154" s="16" t="n">
        <v>0.0467897991015304</v>
      </c>
      <c r="O1154" s="16" t="n">
        <v>-0.0142331754009119</v>
      </c>
      <c r="P1154" s="16" t="n">
        <v>-0.308521513415746</v>
      </c>
    </row>
    <row r="1155" customFormat="false" ht="15" hidden="false" customHeight="false" outlineLevel="0" collapsed="false">
      <c r="A1155" s="17" t="n">
        <v>1550</v>
      </c>
      <c r="B1155" s="6"/>
      <c r="C1155" s="16" t="n">
        <v>0.240799549877243</v>
      </c>
      <c r="D1155" s="16" t="n">
        <v>0.239313597100722</v>
      </c>
      <c r="E1155" s="16" t="n">
        <v>0.524641975308642</v>
      </c>
      <c r="F1155" s="16" t="n">
        <v>-0.0412346754959865</v>
      </c>
      <c r="G1155" s="16" t="n">
        <v>0.760829586404479</v>
      </c>
      <c r="H1155" s="6"/>
      <c r="I1155" s="16" t="n">
        <v>0.00168480031014855</v>
      </c>
      <c r="J1155" s="16" t="n">
        <v>0.00157020566659735</v>
      </c>
      <c r="K1155" s="16" t="n">
        <v>0.75679012345679</v>
      </c>
      <c r="L1155" s="18" t="n">
        <v>4.02849207461359E-011</v>
      </c>
      <c r="M1155" s="16" t="n">
        <v>0.59079012345679</v>
      </c>
      <c r="N1155" s="16" t="n">
        <v>0.0356138992931178</v>
      </c>
      <c r="O1155" s="16" t="n">
        <v>-0.0154154639558183</v>
      </c>
      <c r="P1155" s="16" t="n">
        <v>-0.311116186285868</v>
      </c>
    </row>
    <row r="1156" customFormat="false" ht="15" hidden="false" customHeight="false" outlineLevel="0" collapsed="false">
      <c r="A1156" s="17" t="n">
        <v>1551</v>
      </c>
      <c r="B1156" s="6"/>
      <c r="C1156" s="16" t="n">
        <v>0.242484451026397</v>
      </c>
      <c r="D1156" s="16" t="n">
        <v>0.24088302441205</v>
      </c>
      <c r="E1156" s="16" t="n">
        <v>0.525407407407407</v>
      </c>
      <c r="F1156" s="16" t="n">
        <v>-0.0443807603116514</v>
      </c>
      <c r="G1156" s="16" t="n">
        <v>0.742152222624475</v>
      </c>
      <c r="H1156" s="6"/>
      <c r="I1156" s="16" t="n">
        <v>0.00167583684954325</v>
      </c>
      <c r="J1156" s="16" t="n">
        <v>0.00156219322813829</v>
      </c>
      <c r="K1156" s="16" t="n">
        <v>0.758592592592593</v>
      </c>
      <c r="L1156" s="18" t="n">
        <v>2.51946232202776E-011</v>
      </c>
      <c r="M1156" s="16" t="n">
        <v>0.597753086419753</v>
      </c>
      <c r="N1156" s="16" t="n">
        <v>0.0239279278508468</v>
      </c>
      <c r="O1156" s="16" t="n">
        <v>-0.0165913063590543</v>
      </c>
      <c r="P1156" s="16" t="n">
        <v>-0.313283806585575</v>
      </c>
    </row>
    <row r="1157" customFormat="false" ht="15" hidden="false" customHeight="false" outlineLevel="0" collapsed="false">
      <c r="A1157" s="17" t="n">
        <v>1552</v>
      </c>
      <c r="B1157" s="6"/>
      <c r="C1157" s="16" t="n">
        <v>0.244160503927784</v>
      </c>
      <c r="D1157" s="16" t="n">
        <v>0.242444194996599</v>
      </c>
      <c r="E1157" s="16" t="n">
        <v>0.526222222222222</v>
      </c>
      <c r="F1157" s="16" t="n">
        <v>-0.0475046603872951</v>
      </c>
      <c r="G1157" s="16" t="n">
        <v>0.723704385605651</v>
      </c>
      <c r="H1157" s="6"/>
      <c r="I1157" s="16" t="n">
        <v>0.00166628040432403</v>
      </c>
      <c r="J1157" s="16" t="n">
        <v>0.00155376304473143</v>
      </c>
      <c r="K1157" s="16" t="n">
        <v>0.760518518518519</v>
      </c>
      <c r="L1157" s="18" t="n">
        <v>1.62498277587706E-011</v>
      </c>
      <c r="M1157" s="16" t="n">
        <v>0.603086419753086</v>
      </c>
      <c r="N1157" s="16" t="n">
        <v>0.0171923554817186</v>
      </c>
      <c r="O1157" s="16" t="n">
        <v>-0.0177587891687382</v>
      </c>
      <c r="P1157" s="16" t="n">
        <v>-0.315061895952464</v>
      </c>
    </row>
    <row r="1158" customFormat="false" ht="15" hidden="false" customHeight="false" outlineLevel="0" collapsed="false">
      <c r="A1158" s="17" t="n">
        <v>1553</v>
      </c>
      <c r="B1158" s="6"/>
      <c r="C1158" s="16" t="n">
        <v>0.245826806131036</v>
      </c>
      <c r="D1158" s="16" t="n">
        <v>0.243996371522605</v>
      </c>
      <c r="E1158" s="16" t="n">
        <v>0.52720987654321</v>
      </c>
      <c r="F1158" s="16" t="n">
        <v>-0.0506023410525247</v>
      </c>
      <c r="G1158" s="16" t="n">
        <v>0.705571939420385</v>
      </c>
      <c r="H1158" s="6"/>
      <c r="I1158" s="16" t="n">
        <v>0.00165603832947775</v>
      </c>
      <c r="J1158" s="16" t="n">
        <v>0.00154468129031188</v>
      </c>
      <c r="K1158" s="16" t="n">
        <v>0.761456790123457</v>
      </c>
      <c r="L1158" s="18" t="n">
        <v>1.05000126112639E-011</v>
      </c>
      <c r="M1158" s="16" t="n">
        <v>0.612123456790124</v>
      </c>
      <c r="N1158" s="16" t="n">
        <v>0.00982520454373415</v>
      </c>
      <c r="O1158" s="16" t="n">
        <v>-0.0189164013921122</v>
      </c>
      <c r="P1158" s="16" t="n">
        <v>-0.316786411713741</v>
      </c>
    </row>
    <row r="1159" customFormat="false" ht="15" hidden="false" customHeight="false" outlineLevel="0" collapsed="false">
      <c r="A1159" s="17" t="n">
        <v>1554</v>
      </c>
      <c r="B1159" s="6"/>
      <c r="C1159" s="16" t="n">
        <v>0.247481072654428</v>
      </c>
      <c r="D1159" s="16" t="n">
        <v>0.245538683509386</v>
      </c>
      <c r="E1159" s="16" t="n">
        <v>0.527901234567901</v>
      </c>
      <c r="F1159" s="16" t="n">
        <v>-0.0536357752932469</v>
      </c>
      <c r="G1159" s="16" t="n">
        <v>0.688356970734697</v>
      </c>
      <c r="H1159" s="6"/>
      <c r="I1159" s="16" t="n">
        <v>0.00164516026656725</v>
      </c>
      <c r="J1159" s="16" t="n">
        <v>0.00153501890954463</v>
      </c>
      <c r="K1159" s="16" t="n">
        <v>0.762395061728395</v>
      </c>
      <c r="L1159" s="18" t="n">
        <v>6.60792845792183E-012</v>
      </c>
      <c r="M1159" s="16" t="n">
        <v>0.624320987654321</v>
      </c>
      <c r="N1159" s="16" t="n">
        <v>0.0037952977524119</v>
      </c>
      <c r="O1159" s="16" t="n">
        <v>-0.0200499308522909</v>
      </c>
      <c r="P1159" s="16" t="n">
        <v>-0.318371569946434</v>
      </c>
    </row>
    <row r="1160" customFormat="false" ht="15" hidden="false" customHeight="false" outlineLevel="0" collapsed="false">
      <c r="A1160" s="17" t="n">
        <v>1555</v>
      </c>
      <c r="B1160" s="6"/>
      <c r="C1160" s="16" t="n">
        <v>0.249122466613086</v>
      </c>
      <c r="D1160" s="16" t="n">
        <v>0.247070608500001</v>
      </c>
      <c r="E1160" s="16" t="n">
        <v>0.528740740740741</v>
      </c>
      <c r="F1160" s="16" t="n">
        <v>-0.0565970560259171</v>
      </c>
      <c r="G1160" s="16" t="n">
        <v>0.671402876905901</v>
      </c>
      <c r="H1160" s="6"/>
      <c r="I1160" s="16" t="n">
        <v>0.00163396486450701</v>
      </c>
      <c r="J1160" s="16" t="n">
        <v>0.00152503638407014</v>
      </c>
      <c r="K1160" s="16" t="n">
        <v>0.763925925925926</v>
      </c>
      <c r="L1160" s="18" t="n">
        <v>4.13795672619664E-012</v>
      </c>
      <c r="M1160" s="16" t="n">
        <v>0.634</v>
      </c>
      <c r="N1160" s="16" t="n">
        <v>0.00174296932136038</v>
      </c>
      <c r="O1160" s="16" t="n">
        <v>-0.0211564235489167</v>
      </c>
      <c r="P1160" s="16" t="n">
        <v>-0.319948422541074</v>
      </c>
    </row>
    <row r="1161" customFormat="false" ht="15" hidden="false" customHeight="false" outlineLevel="0" collapsed="false">
      <c r="A1161" s="17" t="n">
        <v>1556</v>
      </c>
      <c r="B1161" s="6"/>
      <c r="C1161" s="16" t="n">
        <v>0.250752299357823</v>
      </c>
      <c r="D1161" s="16" t="n">
        <v>0.248592805955393</v>
      </c>
      <c r="E1161" s="16" t="n">
        <v>0.529481481481481</v>
      </c>
      <c r="F1161" s="16" t="n">
        <v>-0.0595048884748434</v>
      </c>
      <c r="G1161" s="16" t="n">
        <v>0.654607615406246</v>
      </c>
      <c r="H1161" s="6"/>
      <c r="I1161" s="16" t="n">
        <v>0.00162226893776411</v>
      </c>
      <c r="J1161" s="16" t="n">
        <v>0.00151468903701402</v>
      </c>
      <c r="K1161" s="16" t="n">
        <v>0.765456790123457</v>
      </c>
      <c r="L1161" s="18" t="n">
        <v>2.65701579505741E-012</v>
      </c>
      <c r="M1161" s="16" t="n">
        <v>0.640469135802469</v>
      </c>
      <c r="N1161" s="18" t="n">
        <v>0.00089857100644103</v>
      </c>
      <c r="O1161" s="16" t="n">
        <v>-0.0222428694904143</v>
      </c>
      <c r="P1161" s="16" t="n">
        <v>-0.321118859268375</v>
      </c>
    </row>
    <row r="1162" customFormat="false" ht="15" hidden="false" customHeight="false" outlineLevel="0" collapsed="false">
      <c r="A1162" s="17" t="n">
        <v>1557</v>
      </c>
      <c r="B1162" s="6"/>
      <c r="C1162" s="16" t="n">
        <v>0.252369162950051</v>
      </c>
      <c r="D1162" s="16" t="n">
        <v>0.250104092341976</v>
      </c>
      <c r="E1162" s="16" t="n">
        <v>0.530320987654321</v>
      </c>
      <c r="F1162" s="16" t="n">
        <v>-0.0623536898713649</v>
      </c>
      <c r="G1162" s="16" t="n">
        <v>0.638679506921092</v>
      </c>
      <c r="H1162" s="6"/>
      <c r="I1162" s="16" t="n">
        <v>0.00160985927496582</v>
      </c>
      <c r="J1162" s="16" t="n">
        <v>0.0015038730505671</v>
      </c>
      <c r="K1162" s="16" t="n">
        <v>0.767456790123457</v>
      </c>
      <c r="L1162" s="18" t="n">
        <v>1.86204587892373E-012</v>
      </c>
      <c r="M1162" s="16" t="n">
        <v>0.644148148148148</v>
      </c>
      <c r="N1162" s="18" t="n">
        <v>0.000576475952306835</v>
      </c>
      <c r="O1162" s="16" t="n">
        <v>-0.0233071834230577</v>
      </c>
      <c r="P1162" s="16" t="n">
        <v>-0.321581377877089</v>
      </c>
    </row>
    <row r="1163" customFormat="false" ht="15" hidden="false" customHeight="false" outlineLevel="0" collapsed="false">
      <c r="A1163" s="17" t="n">
        <v>1558</v>
      </c>
      <c r="B1163" s="6"/>
      <c r="C1163" s="16" t="n">
        <v>0.253973717272699</v>
      </c>
      <c r="D1163" s="16" t="n">
        <v>0.251604209860939</v>
      </c>
      <c r="E1163" s="16" t="n">
        <v>0.531061728395062</v>
      </c>
      <c r="F1163" s="16" t="n">
        <v>-0.0651690624778807</v>
      </c>
      <c r="G1163" s="16" t="n">
        <v>0.623434948567432</v>
      </c>
      <c r="H1163" s="6"/>
      <c r="I1163" s="16" t="n">
        <v>0.0015971701834641</v>
      </c>
      <c r="J1163" s="16" t="n">
        <v>0.00149277252621066</v>
      </c>
      <c r="K1163" s="16" t="n">
        <v>0.768395061728395</v>
      </c>
      <c r="L1163" s="18" t="n">
        <v>1.35007114034183E-012</v>
      </c>
      <c r="M1163" s="16" t="n">
        <v>0.642148148148148</v>
      </c>
      <c r="N1163" s="18" t="n">
        <v>0.000716032678887126</v>
      </c>
      <c r="O1163" s="16" t="n">
        <v>-0.0243589305008888</v>
      </c>
      <c r="P1163" s="16" t="n">
        <v>-0.321945654987477</v>
      </c>
    </row>
    <row r="1164" customFormat="false" ht="15" hidden="false" customHeight="false" outlineLevel="0" collapsed="false">
      <c r="A1164" s="17" t="n">
        <v>1559</v>
      </c>
      <c r="B1164" s="6"/>
      <c r="C1164" s="16" t="n">
        <v>0.255566052149551</v>
      </c>
      <c r="D1164" s="16" t="n">
        <v>0.253092686192711</v>
      </c>
      <c r="E1164" s="16" t="n">
        <v>0.531777777777778</v>
      </c>
      <c r="F1164" s="16" t="n">
        <v>-0.0679667115726655</v>
      </c>
      <c r="G1164" s="16" t="n">
        <v>0.607815401989091</v>
      </c>
      <c r="H1164" s="6"/>
      <c r="I1164" s="16" t="n">
        <v>0.00158417200521762</v>
      </c>
      <c r="J1164" s="16" t="n">
        <v>0.00148135771176589</v>
      </c>
      <c r="K1164" s="16" t="n">
        <v>0.769407407407407</v>
      </c>
      <c r="L1164" s="18" t="n">
        <v>1.01013375342701E-012</v>
      </c>
      <c r="M1164" s="16" t="n">
        <v>0.635925925925926</v>
      </c>
      <c r="N1164" s="16" t="n">
        <v>0.00113569171955864</v>
      </c>
      <c r="O1164" s="16" t="n">
        <v>-0.0254039764460877</v>
      </c>
      <c r="P1164" s="16" t="n">
        <v>-0.322245381603834</v>
      </c>
    </row>
    <row r="1165" customFormat="false" ht="15" hidden="false" customHeight="false" outlineLevel="0" collapsed="false">
      <c r="A1165" s="17" t="n">
        <v>1560</v>
      </c>
      <c r="B1165" s="6"/>
      <c r="C1165" s="16" t="n">
        <v>0.257145443377611</v>
      </c>
      <c r="D1165" s="16" t="n">
        <v>0.254569621491081</v>
      </c>
      <c r="E1165" s="16" t="n">
        <v>0.532617283950617</v>
      </c>
      <c r="F1165" s="16" t="n">
        <v>-0.0707243481733169</v>
      </c>
      <c r="G1165" s="16" t="n">
        <v>0.600753301076915</v>
      </c>
      <c r="H1165" s="6"/>
      <c r="I1165" s="16" t="n">
        <v>0.00157111587091515</v>
      </c>
      <c r="J1165" s="16" t="n">
        <v>0.00146975221023617</v>
      </c>
      <c r="K1165" s="16" t="n">
        <v>0.770024691358025</v>
      </c>
      <c r="L1165" s="18" t="n">
        <v>7.21441124565929E-013</v>
      </c>
      <c r="M1165" s="16" t="n">
        <v>0.629308641975309</v>
      </c>
      <c r="N1165" s="16" t="n">
        <v>0.00187386132413499</v>
      </c>
      <c r="O1165" s="16" t="n">
        <v>-0.0264339944654481</v>
      </c>
      <c r="P1165" s="16" t="n">
        <v>-0.322830476347414</v>
      </c>
    </row>
    <row r="1166" customFormat="false" ht="15" hidden="false" customHeight="false" outlineLevel="0" collapsed="false">
      <c r="A1166" s="17" t="n">
        <v>1561</v>
      </c>
      <c r="B1166" s="6"/>
      <c r="C1166" s="16" t="n">
        <v>0.258711842175162</v>
      </c>
      <c r="D1166" s="16" t="n">
        <v>0.256035008553087</v>
      </c>
      <c r="E1166" s="16" t="n">
        <v>0.533308641975309</v>
      </c>
      <c r="F1166" s="16" t="n">
        <v>-0.0734410824961381</v>
      </c>
      <c r="G1166" s="16" t="n">
        <v>0.592556687383218</v>
      </c>
      <c r="H1166" s="6"/>
      <c r="I1166" s="16" t="n">
        <v>0.00155809480815123</v>
      </c>
      <c r="J1166" s="16" t="n">
        <v>0.0014578183746285</v>
      </c>
      <c r="K1166" s="16" t="n">
        <v>0.771802469135803</v>
      </c>
      <c r="L1166" s="18" t="n">
        <v>4.61829850574612E-013</v>
      </c>
      <c r="M1166" s="16" t="n">
        <v>0.624814814814815</v>
      </c>
      <c r="N1166" s="16" t="n">
        <v>0.002929310885149</v>
      </c>
      <c r="O1166" s="16" t="n">
        <v>-0.0274486525728652</v>
      </c>
      <c r="P1166" s="16" t="n">
        <v>-0.324376110850921</v>
      </c>
    </row>
    <row r="1167" customFormat="false" ht="15" hidden="false" customHeight="false" outlineLevel="0" collapsed="false">
      <c r="A1167" s="17" t="n">
        <v>1562</v>
      </c>
      <c r="B1167" s="6"/>
      <c r="C1167" s="16" t="n">
        <v>0.260264026436264</v>
      </c>
      <c r="D1167" s="16" t="n">
        <v>0.257487918635627</v>
      </c>
      <c r="E1167" s="16" t="n">
        <v>0.534148148148148</v>
      </c>
      <c r="F1167" s="16" t="n">
        <v>-0.0761095847575543</v>
      </c>
      <c r="G1167" s="16" t="n">
        <v>0.582620750014514</v>
      </c>
      <c r="H1167" s="6"/>
      <c r="I1167" s="16" t="n">
        <v>0.00154511591508218</v>
      </c>
      <c r="J1167" s="16" t="n">
        <v>0.0014457117571002</v>
      </c>
      <c r="K1167" s="16" t="n">
        <v>0.774123456790123</v>
      </c>
      <c r="L1167" s="18" t="n">
        <v>2.76126001897028E-013</v>
      </c>
      <c r="M1167" s="16" t="n">
        <v>0.623012345679012</v>
      </c>
      <c r="N1167" s="16" t="n">
        <v>0.00357801763325981</v>
      </c>
      <c r="O1167" s="16" t="n">
        <v>-0.0284452141831771</v>
      </c>
      <c r="P1167" s="16" t="n">
        <v>-0.326502188991018</v>
      </c>
    </row>
    <row r="1168" customFormat="false" ht="15" hidden="false" customHeight="false" outlineLevel="0" collapsed="false">
      <c r="A1168" s="17" t="n">
        <v>1563</v>
      </c>
      <c r="B1168" s="6"/>
      <c r="C1168" s="16" t="n">
        <v>0.261801273213385</v>
      </c>
      <c r="D1168" s="16" t="n">
        <v>0.258928035708729</v>
      </c>
      <c r="E1168" s="16" t="n">
        <v>0.535012345679012</v>
      </c>
      <c r="F1168" s="16" t="n">
        <v>-0.078718905339858</v>
      </c>
      <c r="G1168" s="16" t="n">
        <v>0.572329497538201</v>
      </c>
      <c r="H1168" s="6"/>
      <c r="I1168" s="16" t="n">
        <v>0.00153228822740714</v>
      </c>
      <c r="J1168" s="16" t="n">
        <v>0.00143367116862763</v>
      </c>
      <c r="K1168" s="16" t="n">
        <v>0.776567901234568</v>
      </c>
      <c r="L1168" s="18" t="n">
        <v>1.62896756777541E-013</v>
      </c>
      <c r="M1168" s="16" t="n">
        <v>0.622518518518519</v>
      </c>
      <c r="N1168" s="16" t="n">
        <v>0.0034284523612755</v>
      </c>
      <c r="O1168" s="16" t="n">
        <v>-0.0294195921965544</v>
      </c>
      <c r="P1168" s="16" t="n">
        <v>-0.328811967223062</v>
      </c>
    </row>
    <row r="1169" customFormat="false" ht="15" hidden="false" customHeight="false" outlineLevel="0" collapsed="false">
      <c r="A1169" s="17" t="n">
        <v>1564</v>
      </c>
      <c r="B1169" s="6"/>
      <c r="C1169" s="16" t="n">
        <v>0.263324911338899</v>
      </c>
      <c r="D1169" s="16" t="n">
        <v>0.260355661743326</v>
      </c>
      <c r="E1169" s="16" t="n">
        <v>0.535728395061728</v>
      </c>
      <c r="F1169" s="16" t="n">
        <v>-0.0812978692628579</v>
      </c>
      <c r="G1169" s="16" t="n">
        <v>0.561106871539094</v>
      </c>
      <c r="H1169" s="6"/>
      <c r="I1169" s="16" t="n">
        <v>0.00151963009484173</v>
      </c>
      <c r="J1169" s="16" t="n">
        <v>0.00142178471410028</v>
      </c>
      <c r="K1169" s="16" t="n">
        <v>0.778617283950617</v>
      </c>
      <c r="L1169" s="18" t="n">
        <v>9.58975202898023E-014</v>
      </c>
      <c r="M1169" s="16" t="n">
        <v>0.622345679012346</v>
      </c>
      <c r="N1169" s="16" t="n">
        <v>0.00273373510721097</v>
      </c>
      <c r="O1169" s="16" t="n">
        <v>-0.0303825519709313</v>
      </c>
      <c r="P1169" s="16" t="n">
        <v>-0.331095286588803</v>
      </c>
    </row>
    <row r="1170" customFormat="false" ht="15" hidden="false" customHeight="false" outlineLevel="0" collapsed="false">
      <c r="A1170" s="17" t="n">
        <v>1565</v>
      </c>
      <c r="B1170" s="6"/>
      <c r="C1170" s="16" t="n">
        <v>0.264835551924053</v>
      </c>
      <c r="D1170" s="16" t="n">
        <v>0.261770644451788</v>
      </c>
      <c r="E1170" s="16" t="n">
        <v>0.53637037037037</v>
      </c>
      <c r="F1170" s="16" t="n">
        <v>-0.0838672478936293</v>
      </c>
      <c r="G1170" s="16" t="n">
        <v>0.549712245677184</v>
      </c>
      <c r="H1170" s="6"/>
      <c r="I1170" s="16" t="n">
        <v>0.00150692166790072</v>
      </c>
      <c r="J1170" s="16" t="n">
        <v>0.00140994204308721</v>
      </c>
      <c r="K1170" s="16" t="n">
        <v>0.780691358024691</v>
      </c>
      <c r="L1170" s="18" t="n">
        <v>6.02489413596121E-014</v>
      </c>
      <c r="M1170" s="16" t="n">
        <v>0.631333333333333</v>
      </c>
      <c r="N1170" s="16" t="n">
        <v>0.0010808621994472</v>
      </c>
      <c r="O1170" s="16" t="n">
        <v>-0.0313418485746464</v>
      </c>
      <c r="P1170" s="16" t="n">
        <v>-0.333111534248908</v>
      </c>
    </row>
    <row r="1171" customFormat="false" ht="15" hidden="false" customHeight="false" outlineLevel="0" collapsed="false">
      <c r="A1171" s="17" t="n">
        <v>1566</v>
      </c>
      <c r="B1171" s="6"/>
      <c r="C1171" s="16" t="n">
        <v>0.266333637391308</v>
      </c>
      <c r="D1171" s="16" t="n">
        <v>0.263172718128002</v>
      </c>
      <c r="E1171" s="16" t="n">
        <v>0.536938271604938</v>
      </c>
      <c r="F1171" s="16" t="n">
        <v>-0.0864464249606142</v>
      </c>
      <c r="G1171" s="16" t="n">
        <v>0.53774840803412</v>
      </c>
      <c r="H1171" s="6"/>
      <c r="I1171" s="16" t="n">
        <v>0.00149410366716308</v>
      </c>
      <c r="J1171" s="16" t="n">
        <v>0.00139818949394225</v>
      </c>
      <c r="K1171" s="16" t="n">
        <v>0.781950617283951</v>
      </c>
      <c r="L1171" s="18" t="n">
        <v>4.1911745984454E-014</v>
      </c>
      <c r="M1171" s="16" t="n">
        <v>0.646197530864198</v>
      </c>
      <c r="N1171" s="18" t="n">
        <v>0.000179213391777994</v>
      </c>
      <c r="O1171" s="16" t="n">
        <v>-0.0323047163936685</v>
      </c>
      <c r="P1171" s="16" t="n">
        <v>-0.334425435006469</v>
      </c>
    </row>
    <row r="1172" customFormat="false" ht="15" hidden="false" customHeight="false" outlineLevel="0" collapsed="false">
      <c r="A1172" s="17" t="n">
        <v>1567</v>
      </c>
      <c r="B1172" s="6"/>
      <c r="C1172" s="16" t="n">
        <v>0.267819669949163</v>
      </c>
      <c r="D1172" s="16" t="n">
        <v>0.264562306514602</v>
      </c>
      <c r="E1172" s="16" t="n">
        <v>0.537703703703704</v>
      </c>
      <c r="F1172" s="16" t="n">
        <v>-0.0890373070889731</v>
      </c>
      <c r="G1172" s="16" t="n">
        <v>0.525183513059495</v>
      </c>
      <c r="H1172" s="6"/>
      <c r="I1172" s="16" t="n">
        <v>0.00148138984150771</v>
      </c>
      <c r="J1172" s="16" t="n">
        <v>0.00138659518685075</v>
      </c>
      <c r="K1172" s="16" t="n">
        <v>0.782740740740741</v>
      </c>
      <c r="L1172" s="18" t="n">
        <v>3.05181733983529E-014</v>
      </c>
      <c r="M1172" s="16" t="n">
        <v>0.668493827160494</v>
      </c>
      <c r="N1172" s="18" t="n">
        <v>1.4312235507365E-005</v>
      </c>
      <c r="O1172" s="16" t="n">
        <v>-0.0332718634358529</v>
      </c>
      <c r="P1172" s="16" t="n">
        <v>-0.335374566659323</v>
      </c>
    </row>
    <row r="1173" customFormat="false" ht="15" hidden="false" customHeight="false" outlineLevel="0" collapsed="false">
      <c r="A1173" s="17" t="n">
        <v>1568</v>
      </c>
      <c r="B1173" s="6"/>
      <c r="C1173" s="16" t="n">
        <v>0.269295313064298</v>
      </c>
      <c r="D1173" s="16" t="n">
        <v>0.265940982666467</v>
      </c>
      <c r="E1173" s="16" t="n">
        <v>0.538518518518519</v>
      </c>
      <c r="F1173" s="16" t="n">
        <v>-0.0916416728861654</v>
      </c>
      <c r="G1173" s="16" t="n">
        <v>0.514226340141408</v>
      </c>
      <c r="H1173" s="6"/>
      <c r="I1173" s="16" t="n">
        <v>0.00146874748761633</v>
      </c>
      <c r="J1173" s="16" t="n">
        <v>0.00137513992959013</v>
      </c>
      <c r="K1173" s="16" t="n">
        <v>0.783604938271605</v>
      </c>
      <c r="L1173" s="18" t="n">
        <v>2.4064966514293E-014</v>
      </c>
      <c r="M1173" s="16" t="n">
        <v>0.693506172839506</v>
      </c>
      <c r="N1173" s="18" t="n">
        <v>4.40729822433936E-007</v>
      </c>
      <c r="O1173" s="16" t="n">
        <v>-0.0342439495845168</v>
      </c>
      <c r="P1173" s="16" t="n">
        <v>-0.335949186630572</v>
      </c>
    </row>
    <row r="1174" customFormat="false" ht="15" hidden="false" customHeight="false" outlineLevel="0" collapsed="false">
      <c r="A1174" s="17" t="n">
        <v>1569</v>
      </c>
      <c r="B1174" s="6"/>
      <c r="C1174" s="16" t="n">
        <v>0.270760138730286</v>
      </c>
      <c r="D1174" s="16" t="n">
        <v>0.267309330429231</v>
      </c>
      <c r="E1174" s="16" t="n">
        <v>0.539135802469136</v>
      </c>
      <c r="F1174" s="16" t="n">
        <v>-0.0942316466407662</v>
      </c>
      <c r="G1174" s="16" t="n">
        <v>0.50140842493808</v>
      </c>
      <c r="H1174" s="6"/>
      <c r="I1174" s="16" t="n">
        <v>0.00145595938085504</v>
      </c>
      <c r="J1174" s="16" t="n">
        <v>0.0013637447228265</v>
      </c>
      <c r="K1174" s="16" t="n">
        <v>0.783358024691358</v>
      </c>
      <c r="L1174" s="18" t="n">
        <v>2.23401823794931E-014</v>
      </c>
      <c r="M1174" s="16" t="n">
        <v>0.716123456790124</v>
      </c>
      <c r="N1174" s="18" t="n">
        <v>1.36195926362551E-008</v>
      </c>
      <c r="O1174" s="16" t="n">
        <v>-0.0352105674949611</v>
      </c>
      <c r="P1174" s="16" t="n">
        <v>-0.335721417408571</v>
      </c>
    </row>
    <row r="1175" customFormat="false" ht="15" hidden="false" customHeight="false" outlineLevel="0" collapsed="false">
      <c r="A1175" s="17" t="n">
        <v>1570</v>
      </c>
      <c r="B1175" s="6"/>
      <c r="C1175" s="16" t="n">
        <v>0.272212494654966</v>
      </c>
      <c r="D1175" s="16" t="n">
        <v>0.268667167459845</v>
      </c>
      <c r="E1175" s="16" t="n">
        <v>0.539827160493827</v>
      </c>
      <c r="F1175" s="16" t="n">
        <v>-0.0967671339496781</v>
      </c>
      <c r="G1175" s="16" t="n">
        <v>0.489893611697997</v>
      </c>
      <c r="H1175" s="6"/>
      <c r="I1175" s="16" t="n">
        <v>0.0014431803868634</v>
      </c>
      <c r="J1175" s="16" t="n">
        <v>0.00135243446734631</v>
      </c>
      <c r="K1175" s="16" t="n">
        <v>0.783456790123457</v>
      </c>
      <c r="L1175" s="18" t="n">
        <v>2.22809165288741E-014</v>
      </c>
      <c r="M1175" s="16" t="n">
        <v>0.733333333333333</v>
      </c>
      <c r="N1175" s="18" t="n">
        <v>5.53979680967489E-010</v>
      </c>
      <c r="O1175" s="16" t="n">
        <v>-0.0361567545337051</v>
      </c>
      <c r="P1175" s="16" t="n">
        <v>-0.335134501569198</v>
      </c>
    </row>
    <row r="1176" customFormat="false" ht="15" hidden="false" customHeight="false" outlineLevel="0" collapsed="false">
      <c r="A1176" s="17" t="n">
        <v>1571</v>
      </c>
      <c r="B1176" s="6"/>
      <c r="C1176" s="16" t="n">
        <v>0.273652277173959</v>
      </c>
      <c r="D1176" s="16" t="n">
        <v>0.270014455511684</v>
      </c>
      <c r="E1176" s="16" t="n">
        <v>0.540641975308642</v>
      </c>
      <c r="F1176" s="16" t="n">
        <v>-0.0992461171713854</v>
      </c>
      <c r="G1176" s="16" t="n">
        <v>0.478547193742376</v>
      </c>
      <c r="H1176" s="6"/>
      <c r="I1176" s="16" t="n">
        <v>0.00143025153449543</v>
      </c>
      <c r="J1176" s="16" t="n">
        <v>0.00134122359598854</v>
      </c>
      <c r="K1176" s="16" t="n">
        <v>0.782864197530864</v>
      </c>
      <c r="L1176" s="18" t="n">
        <v>2.55528203732007E-014</v>
      </c>
      <c r="M1176" s="16" t="n">
        <v>0.74962962962963</v>
      </c>
      <c r="N1176" s="18" t="n">
        <v>2.19047159497782E-011</v>
      </c>
      <c r="O1176" s="16" t="n">
        <v>-0.037081761530331</v>
      </c>
      <c r="P1176" s="16" t="n">
        <v>-0.333621628197729</v>
      </c>
    </row>
    <row r="1177" customFormat="false" ht="15" hidden="false" customHeight="false" outlineLevel="0" collapsed="false">
      <c r="A1177" s="17" t="n">
        <v>1572</v>
      </c>
      <c r="B1177" s="6"/>
      <c r="C1177" s="16" t="n">
        <v>0.275078091192002</v>
      </c>
      <c r="D1177" s="16" t="n">
        <v>0.271351217364346</v>
      </c>
      <c r="E1177" s="16" t="n">
        <v>0.541185185185185</v>
      </c>
      <c r="F1177" s="16" t="n">
        <v>-0.101630916916419</v>
      </c>
      <c r="G1177" s="16" t="n">
        <v>0.467316915906141</v>
      </c>
      <c r="H1177" s="6"/>
      <c r="I1177" s="16" t="n">
        <v>0.00141710097117969</v>
      </c>
      <c r="J1177" s="16" t="n">
        <v>0.00133013873428993</v>
      </c>
      <c r="K1177" s="16" t="n">
        <v>0.781358024691358</v>
      </c>
      <c r="L1177" s="18" t="n">
        <v>3.6758242604833E-014</v>
      </c>
      <c r="M1177" s="16" t="n">
        <v>0.763506172839506</v>
      </c>
      <c r="N1177" s="18" t="n">
        <v>1.02634542313195E-012</v>
      </c>
      <c r="O1177" s="16" t="n">
        <v>-0.0379715350189911</v>
      </c>
      <c r="P1177" s="16" t="n">
        <v>-0.330785719920082</v>
      </c>
    </row>
    <row r="1178" customFormat="false" ht="15" hidden="false" customHeight="false" outlineLevel="0" collapsed="false">
      <c r="A1178" s="17" t="n">
        <v>1573</v>
      </c>
      <c r="B1178" s="6"/>
      <c r="C1178" s="16" t="n">
        <v>0.276489961512718</v>
      </c>
      <c r="D1178" s="16" t="n">
        <v>0.272677529345968</v>
      </c>
      <c r="E1178" s="16" t="n">
        <v>0.541876543209877</v>
      </c>
      <c r="F1178" s="16" t="n">
        <v>-0.103920247618377</v>
      </c>
      <c r="G1178" s="16" t="n">
        <v>0.457007933811263</v>
      </c>
      <c r="H1178" s="6"/>
      <c r="I1178" s="16" t="n">
        <v>0.00140384016588033</v>
      </c>
      <c r="J1178" s="16" t="n">
        <v>0.00131904675657727</v>
      </c>
      <c r="K1178" s="16" t="n">
        <v>0.779679012345679</v>
      </c>
      <c r="L1178" s="18" t="n">
        <v>5.86801092827717E-014</v>
      </c>
      <c r="M1178" s="16" t="n">
        <v>0.777185185185185</v>
      </c>
      <c r="N1178" s="18" t="n">
        <v>5.97978746601674E-014</v>
      </c>
      <c r="O1178" s="16" t="n">
        <v>-0.0388256038893374</v>
      </c>
      <c r="P1178" s="16" t="n">
        <v>-0.327442051123066</v>
      </c>
    </row>
    <row r="1179" customFormat="false" ht="15" hidden="false" customHeight="false" outlineLevel="0" collapsed="false">
      <c r="A1179" s="17" t="n">
        <v>1574</v>
      </c>
      <c r="B1179" s="6"/>
      <c r="C1179" s="16" t="n">
        <v>0.277887398106344</v>
      </c>
      <c r="D1179" s="16" t="n">
        <v>0.273991940503972</v>
      </c>
      <c r="E1179" s="16" t="n">
        <v>0.542592592592593</v>
      </c>
      <c r="F1179" s="16" t="n">
        <v>-0.106141392034189</v>
      </c>
      <c r="G1179" s="16" t="n">
        <v>0.447697305454559</v>
      </c>
      <c r="H1179" s="6"/>
      <c r="I1179" s="16" t="n">
        <v>0.00139030180339241</v>
      </c>
      <c r="J1179" s="16" t="n">
        <v>0.00130777952772697</v>
      </c>
      <c r="K1179" s="16" t="n">
        <v>0.776617283950617</v>
      </c>
      <c r="L1179" s="18" t="n">
        <v>1.00833724299768E-013</v>
      </c>
      <c r="M1179" s="16" t="n">
        <v>0.785135802469136</v>
      </c>
      <c r="N1179" s="18" t="n">
        <v>1.00845854394383E-014</v>
      </c>
      <c r="O1179" s="16" t="n">
        <v>-0.0396541535506138</v>
      </c>
      <c r="P1179" s="16" t="n">
        <v>-0.323578563946902</v>
      </c>
    </row>
    <row r="1180" customFormat="false" ht="15" hidden="false" customHeight="false" outlineLevel="0" collapsed="false">
      <c r="A1180" s="17" t="n">
        <v>1575</v>
      </c>
      <c r="B1180" s="6"/>
      <c r="C1180" s="16" t="n">
        <v>0.27926976199403</v>
      </c>
      <c r="D1180" s="16" t="n">
        <v>0.275294236832675</v>
      </c>
      <c r="E1180" s="16" t="n">
        <v>0.543160493827161</v>
      </c>
      <c r="F1180" s="16" t="n">
        <v>-0.108283222770651</v>
      </c>
      <c r="G1180" s="16" t="n">
        <v>0.437632562696338</v>
      </c>
      <c r="H1180" s="6"/>
      <c r="I1180" s="16" t="n">
        <v>0.00137671855588693</v>
      </c>
      <c r="J1180" s="16" t="n">
        <v>0.0012964406603616</v>
      </c>
      <c r="K1180" s="16" t="n">
        <v>0.773679012345679</v>
      </c>
      <c r="L1180" s="18" t="n">
        <v>1.77609162453514E-013</v>
      </c>
      <c r="M1180" s="16" t="n">
        <v>0.78558024691358</v>
      </c>
      <c r="N1180" s="18" t="n">
        <v>1.15795812628388E-014</v>
      </c>
      <c r="O1180" s="16" t="n">
        <v>-0.0404530395273648</v>
      </c>
      <c r="P1180" s="16" t="n">
        <v>-0.319591439665636</v>
      </c>
    </row>
    <row r="1181" customFormat="false" ht="15" hidden="false" customHeight="false" outlineLevel="0" collapsed="false">
      <c r="A1181" s="17" t="n">
        <v>1576</v>
      </c>
      <c r="B1181" s="6"/>
      <c r="C1181" s="16" t="n">
        <v>0.280638205310713</v>
      </c>
      <c r="D1181" s="16" t="n">
        <v>0.276585066633162</v>
      </c>
      <c r="E1181" s="16" t="n">
        <v>0.543679012345679</v>
      </c>
      <c r="F1181" s="16" t="n">
        <v>-0.110359003024653</v>
      </c>
      <c r="G1181" s="16" t="n">
        <v>0.429522735305974</v>
      </c>
      <c r="H1181" s="6"/>
      <c r="I1181" s="16" t="n">
        <v>0.00136338619840462</v>
      </c>
      <c r="J1181" s="16" t="n">
        <v>0.00128503549359087</v>
      </c>
      <c r="K1181" s="16" t="n">
        <v>0.771358024691358</v>
      </c>
      <c r="L1181" s="18" t="n">
        <v>2.65609279336372E-013</v>
      </c>
      <c r="M1181" s="16" t="n">
        <v>0.779851851851852</v>
      </c>
      <c r="N1181" s="18" t="n">
        <v>4.35710648761773E-014</v>
      </c>
      <c r="O1181" s="16" t="n">
        <v>-0.0412272151882385</v>
      </c>
      <c r="P1181" s="16" t="n">
        <v>-0.316528350406683</v>
      </c>
    </row>
    <row r="1182" customFormat="false" ht="15" hidden="false" customHeight="false" outlineLevel="0" collapsed="false">
      <c r="A1182" s="17" t="n">
        <v>1577</v>
      </c>
      <c r="B1182" s="6"/>
      <c r="C1182" s="16" t="n">
        <v>0.281993381530395</v>
      </c>
      <c r="D1182" s="16" t="n">
        <v>0.277864621570262</v>
      </c>
      <c r="E1182" s="16" t="n">
        <v>0.544123456790123</v>
      </c>
      <c r="F1182" s="16" t="n">
        <v>-0.112380996832054</v>
      </c>
      <c r="G1182" s="16" t="n">
        <v>0.42061436804766</v>
      </c>
      <c r="H1182" s="6"/>
      <c r="I1182" s="16" t="n">
        <v>0.00135015603805284</v>
      </c>
      <c r="J1182" s="16" t="n">
        <v>0.0012735128103498</v>
      </c>
      <c r="K1182" s="16" t="n">
        <v>0.769728395061728</v>
      </c>
      <c r="L1182" s="18" t="n">
        <v>3.49375112548589E-013</v>
      </c>
      <c r="M1182" s="16" t="n">
        <v>0.770098765432099</v>
      </c>
      <c r="N1182" s="18" t="n">
        <v>4.67180376206956E-013</v>
      </c>
      <c r="O1182" s="16" t="n">
        <v>-0.0419812594711976</v>
      </c>
      <c r="P1182" s="16" t="n">
        <v>-0.31408601397469</v>
      </c>
    </row>
    <row r="1183" customFormat="false" ht="15" hidden="false" customHeight="false" outlineLevel="0" collapsed="false">
      <c r="A1183" s="17" t="n">
        <v>1578</v>
      </c>
      <c r="B1183" s="6"/>
      <c r="C1183" s="16" t="n">
        <v>0.283334895938258</v>
      </c>
      <c r="D1183" s="16" t="n">
        <v>0.279132392806484</v>
      </c>
      <c r="E1183" s="16" t="n">
        <v>0.544691358024691</v>
      </c>
      <c r="F1183" s="16" t="n">
        <v>-0.114352608624361</v>
      </c>
      <c r="G1183" s="16" t="n">
        <v>0.412174638083006</v>
      </c>
      <c r="H1183" s="6"/>
      <c r="I1183" s="16" t="n">
        <v>0.00133693737938702</v>
      </c>
      <c r="J1183" s="16" t="n">
        <v>0.00126185078161989</v>
      </c>
      <c r="K1183" s="16" t="n">
        <v>0.769234567901235</v>
      </c>
      <c r="L1183" s="18" t="n">
        <v>4.22706520222545E-013</v>
      </c>
      <c r="M1183" s="16" t="n">
        <v>0.757654320987654</v>
      </c>
      <c r="N1183" s="18" t="n">
        <v>6.40040729213027E-012</v>
      </c>
      <c r="O1183" s="16" t="n">
        <v>-0.0427164461742818</v>
      </c>
      <c r="P1183" s="16" t="n">
        <v>-0.31211050302041</v>
      </c>
    </row>
    <row r="1184" customFormat="false" ht="15" hidden="false" customHeight="false" outlineLevel="0" collapsed="false">
      <c r="A1184" s="17" t="n">
        <v>1579</v>
      </c>
      <c r="B1184" s="6"/>
      <c r="C1184" s="16" t="n">
        <v>0.284663018688765</v>
      </c>
      <c r="D1184" s="16" t="n">
        <v>0.280388221114991</v>
      </c>
      <c r="E1184" s="16" t="n">
        <v>0.545456790123457</v>
      </c>
      <c r="F1184" s="16" t="n">
        <v>-0.116285367406858</v>
      </c>
      <c r="G1184" s="16" t="n">
        <v>0.40361098040028</v>
      </c>
      <c r="H1184" s="6"/>
      <c r="I1184" s="16" t="n">
        <v>0.00132390438859836</v>
      </c>
      <c r="J1184" s="16" t="n">
        <v>0.00125025694095838</v>
      </c>
      <c r="K1184" s="16" t="n">
        <v>0.768024691358025</v>
      </c>
      <c r="L1184" s="18" t="n">
        <v>4.78779885883906E-013</v>
      </c>
      <c r="M1184" s="16" t="n">
        <v>0.750691358024691</v>
      </c>
      <c r="N1184" s="18" t="n">
        <v>3.19895362131865E-011</v>
      </c>
      <c r="O1184" s="16" t="n">
        <v>-0.0434370777890052</v>
      </c>
      <c r="P1184" s="16" t="n">
        <v>-0.310569633904858</v>
      </c>
    </row>
    <row r="1185" customFormat="false" ht="15" hidden="false" customHeight="false" outlineLevel="0" collapsed="false">
      <c r="A1185" s="17" t="n">
        <v>1580</v>
      </c>
      <c r="B1185" s="6"/>
      <c r="C1185" s="16" t="n">
        <v>0.285979546896306</v>
      </c>
      <c r="D1185" s="16" t="n">
        <v>0.281632655289686</v>
      </c>
      <c r="E1185" s="16" t="n">
        <v>0.545975308641975</v>
      </c>
      <c r="F1185" s="16" t="n">
        <v>-0.118212713721838</v>
      </c>
      <c r="G1185" s="16" t="n">
        <v>0.396112704646486</v>
      </c>
      <c r="H1185" s="6"/>
      <c r="I1185" s="16" t="n">
        <v>0.00131094807315378</v>
      </c>
      <c r="J1185" s="16" t="n">
        <v>0.00123868576969358</v>
      </c>
      <c r="K1185" s="16" t="n">
        <v>0.766222222222222</v>
      </c>
      <c r="L1185" s="18" t="n">
        <v>5.34534084778188E-013</v>
      </c>
      <c r="M1185" s="16" t="n">
        <v>0.740938271604938</v>
      </c>
      <c r="N1185" s="18" t="n">
        <v>1.46765436883284E-010</v>
      </c>
      <c r="O1185" s="16" t="n">
        <v>-0.0441556238502973</v>
      </c>
      <c r="P1185" s="16" t="n">
        <v>-0.309230291617612</v>
      </c>
    </row>
    <row r="1186" customFormat="false" ht="15" hidden="false" customHeight="false" outlineLevel="0" collapsed="false">
      <c r="A1186" s="17" t="n">
        <v>1581</v>
      </c>
      <c r="B1186" s="6"/>
      <c r="C1186" s="16" t="n">
        <v>0.287284377187885</v>
      </c>
      <c r="D1186" s="16" t="n">
        <v>0.282865478040687</v>
      </c>
      <c r="E1186" s="16" t="n">
        <v>0.546320987654321</v>
      </c>
      <c r="F1186" s="16" t="n">
        <v>-0.120138015629457</v>
      </c>
      <c r="G1186" s="16" t="n">
        <v>0.387549488458201</v>
      </c>
      <c r="H1186" s="6"/>
      <c r="I1186" s="16" t="n">
        <v>0.00129775416815502</v>
      </c>
      <c r="J1186" s="16" t="n">
        <v>0.00122691061052003</v>
      </c>
      <c r="K1186" s="16" t="n">
        <v>0.764962962962963</v>
      </c>
      <c r="L1186" s="18" t="n">
        <v>6.0954075224896E-013</v>
      </c>
      <c r="M1186" s="16" t="n">
        <v>0.730691358024691</v>
      </c>
      <c r="N1186" s="18" t="n">
        <v>6.88537823162848E-010</v>
      </c>
      <c r="O1186" s="16" t="n">
        <v>-0.0448733393118034</v>
      </c>
      <c r="P1186" s="16" t="n">
        <v>-0.307701572995933</v>
      </c>
    </row>
    <row r="1187" customFormat="false" ht="15" hidden="false" customHeight="false" outlineLevel="0" collapsed="false">
      <c r="A1187" s="17" t="n">
        <v>1582</v>
      </c>
      <c r="B1187" s="6"/>
      <c r="C1187" s="16" t="n">
        <v>0.288577263694343</v>
      </c>
      <c r="D1187" s="16" t="n">
        <v>0.284087064929668</v>
      </c>
      <c r="E1187" s="16" t="n">
        <v>0.546913580246914</v>
      </c>
      <c r="F1187" s="16" t="n">
        <v>-0.122044397076147</v>
      </c>
      <c r="G1187" s="16" t="n">
        <v>0.379870583391683</v>
      </c>
      <c r="H1187" s="6"/>
      <c r="I1187" s="16" t="n">
        <v>0.00128448538009073</v>
      </c>
      <c r="J1187" s="16" t="n">
        <v>0.00121490205008297</v>
      </c>
      <c r="K1187" s="16" t="n">
        <v>0.763901234567901</v>
      </c>
      <c r="L1187" s="18" t="n">
        <v>6.27417852455705E-013</v>
      </c>
      <c r="M1187" s="16" t="n">
        <v>0.717975308641975</v>
      </c>
      <c r="N1187" s="18" t="n">
        <v>6.64533496317637E-009</v>
      </c>
      <c r="O1187" s="16" t="n">
        <v>-0.0455839331363116</v>
      </c>
      <c r="P1187" s="16" t="n">
        <v>-0.306601220906878</v>
      </c>
    </row>
    <row r="1188" customFormat="false" ht="15" hidden="false" customHeight="false" outlineLevel="0" collapsed="false">
      <c r="A1188" s="17" t="n">
        <v>1583</v>
      </c>
      <c r="B1188" s="6"/>
      <c r="C1188" s="16" t="n">
        <v>0.289858492380967</v>
      </c>
      <c r="D1188" s="16" t="n">
        <v>0.285297357030466</v>
      </c>
      <c r="E1188" s="16" t="n">
        <v>0.547432098765432</v>
      </c>
      <c r="F1188" s="16" t="n">
        <v>-0.123940775635756</v>
      </c>
      <c r="G1188" s="16" t="n">
        <v>0.372102355861676</v>
      </c>
      <c r="H1188" s="6"/>
      <c r="I1188" s="16" t="n">
        <v>0.0012713706369195</v>
      </c>
      <c r="J1188" s="16" t="n">
        <v>0.00120290031508731</v>
      </c>
      <c r="K1188" s="16" t="n">
        <v>0.763012345679012</v>
      </c>
      <c r="L1188" s="18" t="n">
        <v>6.2310672310121E-013</v>
      </c>
      <c r="M1188" s="16" t="n">
        <v>0.702049382716049</v>
      </c>
      <c r="N1188" s="18" t="n">
        <v>1.23344723121763E-007</v>
      </c>
      <c r="O1188" s="16" t="n">
        <v>-0.0462907297928673</v>
      </c>
      <c r="P1188" s="16" t="n">
        <v>-0.305821600379095</v>
      </c>
    </row>
    <row r="1189" customFormat="false" ht="15" hidden="false" customHeight="false" outlineLevel="0" collapsed="false">
      <c r="A1189" s="17" t="n">
        <v>1584</v>
      </c>
      <c r="B1189" s="6"/>
      <c r="C1189" s="16" t="n">
        <v>0.291125691395077</v>
      </c>
      <c r="D1189" s="16" t="n">
        <v>0.286495676663435</v>
      </c>
      <c r="E1189" s="16" t="n">
        <v>0.547901234567901</v>
      </c>
      <c r="F1189" s="16" t="n">
        <v>-0.125782107075739</v>
      </c>
      <c r="G1189" s="16" t="n">
        <v>0.364558704216603</v>
      </c>
      <c r="H1189" s="6"/>
      <c r="I1189" s="16" t="n">
        <v>0.0012579502679756</v>
      </c>
      <c r="J1189" s="16" t="n">
        <v>0.00119054870839567</v>
      </c>
      <c r="K1189" s="16" t="n">
        <v>0.762567901234568</v>
      </c>
      <c r="L1189" s="18" t="n">
        <v>6.2310672310121E-013</v>
      </c>
      <c r="M1189" s="16" t="n">
        <v>0.685358024691358</v>
      </c>
      <c r="N1189" s="18" t="n">
        <v>1.71847716162521E-006</v>
      </c>
      <c r="O1189" s="16" t="n">
        <v>-0.0469769434028357</v>
      </c>
      <c r="P1189" s="16" t="n">
        <v>-0.305013541641843</v>
      </c>
    </row>
    <row r="1190" customFormat="false" ht="15" hidden="false" customHeight="false" outlineLevel="0" collapsed="false">
      <c r="A1190" s="17" t="n">
        <v>1585</v>
      </c>
      <c r="B1190" s="6"/>
      <c r="C1190" s="16" t="n">
        <v>0.292378076529973</v>
      </c>
      <c r="D1190" s="16" t="n">
        <v>0.287681473409164</v>
      </c>
      <c r="E1190" s="16" t="n">
        <v>0.548592592592593</v>
      </c>
      <c r="F1190" s="16" t="n">
        <v>-0.127562180747135</v>
      </c>
      <c r="G1190" s="16" t="n">
        <v>0.357760578934061</v>
      </c>
      <c r="H1190" s="6"/>
      <c r="I1190" s="16" t="n">
        <v>0.00124446027276471</v>
      </c>
      <c r="J1190" s="16" t="n">
        <v>0.00117793513775282</v>
      </c>
      <c r="K1190" s="16" t="n">
        <v>0.762493827160494</v>
      </c>
      <c r="L1190" s="18" t="n">
        <v>5.67575647839536E-013</v>
      </c>
      <c r="M1190" s="16" t="n">
        <v>0.672543209876543</v>
      </c>
      <c r="N1190" s="18" t="n">
        <v>8.50106876176094E-006</v>
      </c>
      <c r="O1190" s="16" t="n">
        <v>-0.0476402647152956</v>
      </c>
      <c r="P1190" s="16" t="n">
        <v>-0.30483018488757</v>
      </c>
    </row>
    <row r="1191" customFormat="false" ht="15" hidden="false" customHeight="false" outlineLevel="0" collapsed="false">
      <c r="A1191" s="17" t="n">
        <v>1586</v>
      </c>
      <c r="B1191" s="6"/>
      <c r="C1191" s="16" t="n">
        <v>0.293617539726</v>
      </c>
      <c r="D1191" s="16" t="n">
        <v>0.288856107380425</v>
      </c>
      <c r="E1191" s="16" t="n">
        <v>0.548938271604938</v>
      </c>
      <c r="F1191" s="16" t="n">
        <v>-0.12929472975386</v>
      </c>
      <c r="G1191" s="16" t="n">
        <v>0.351122804489733</v>
      </c>
      <c r="H1191" s="6"/>
      <c r="I1191" s="16" t="n">
        <v>0.0012309152213111</v>
      </c>
      <c r="J1191" s="16" t="n">
        <v>0.00116520117826342</v>
      </c>
      <c r="K1191" s="16" t="n">
        <v>0.762716049382716</v>
      </c>
      <c r="L1191" s="18" t="n">
        <v>5.08764555239442E-013</v>
      </c>
      <c r="M1191" s="16" t="n">
        <v>0.666691358024691</v>
      </c>
      <c r="N1191" s="18" t="n">
        <v>1.58784024865599E-005</v>
      </c>
      <c r="O1191" s="16" t="n">
        <v>-0.0482858160665873</v>
      </c>
      <c r="P1191" s="16" t="n">
        <v>-0.304828049556651</v>
      </c>
    </row>
    <row r="1192" customFormat="false" ht="15" hidden="false" customHeight="false" outlineLevel="0" collapsed="false">
      <c r="A1192" s="17" t="n">
        <v>1587</v>
      </c>
      <c r="B1192" s="6"/>
      <c r="C1192" s="16" t="n">
        <v>0.294841429899083</v>
      </c>
      <c r="D1192" s="16" t="n">
        <v>0.290017086955326</v>
      </c>
      <c r="E1192" s="16" t="n">
        <v>0.549407407407407</v>
      </c>
      <c r="F1192" s="16" t="n">
        <v>-0.130975606591304</v>
      </c>
      <c r="G1192" s="16" t="n">
        <v>0.345948724521246</v>
      </c>
      <c r="H1192" s="6"/>
      <c r="I1192" s="16" t="n">
        <v>0.00121740525322236</v>
      </c>
      <c r="J1192" s="16" t="n">
        <v>0.00115245917723229</v>
      </c>
      <c r="K1192" s="16" t="n">
        <v>0.762617283950617</v>
      </c>
      <c r="L1192" s="18" t="n">
        <v>4.63655550784306E-013</v>
      </c>
      <c r="M1192" s="16" t="n">
        <v>0.668395061728395</v>
      </c>
      <c r="N1192" s="18" t="n">
        <v>1.2491326302658E-005</v>
      </c>
      <c r="O1192" s="16" t="n">
        <v>-0.048912056445091</v>
      </c>
      <c r="P1192" s="16" t="n">
        <v>-0.304944591258171</v>
      </c>
    </row>
    <row r="1193" customFormat="false" ht="15" hidden="false" customHeight="false" outlineLevel="0" collapsed="false">
      <c r="A1193" s="17" t="n">
        <v>1588</v>
      </c>
      <c r="B1193" s="6"/>
      <c r="C1193" s="16" t="n">
        <v>0.29604958924087</v>
      </c>
      <c r="D1193" s="16" t="n">
        <v>0.29116329513835</v>
      </c>
      <c r="E1193" s="16" t="n">
        <v>0.550148148148148</v>
      </c>
      <c r="F1193" s="16" t="n">
        <v>-0.132632002314257</v>
      </c>
      <c r="G1193" s="16" t="n">
        <v>0.339893268085878</v>
      </c>
      <c r="H1193" s="6"/>
      <c r="I1193" s="16" t="n">
        <v>0.00120412574341781</v>
      </c>
      <c r="J1193" s="16" t="n">
        <v>0.00113985616512651</v>
      </c>
      <c r="K1193" s="16" t="n">
        <v>0.762716049382716</v>
      </c>
      <c r="L1193" s="18" t="n">
        <v>3.97349394394916E-013</v>
      </c>
      <c r="M1193" s="16" t="n">
        <v>0.673506172839506</v>
      </c>
      <c r="N1193" s="18" t="n">
        <v>7.51614652099231E-006</v>
      </c>
      <c r="O1193" s="16" t="n">
        <v>-0.0495291195298612</v>
      </c>
      <c r="P1193" s="16" t="n">
        <v>-0.305423889147362</v>
      </c>
    </row>
    <row r="1194" customFormat="false" ht="15" hidden="false" customHeight="false" outlineLevel="0" collapsed="false">
      <c r="A1194" s="17" t="n">
        <v>1589</v>
      </c>
      <c r="B1194" s="6"/>
      <c r="C1194" s="16" t="n">
        <v>0.297243981387094</v>
      </c>
      <c r="D1194" s="16" t="n">
        <v>0.292295757022093</v>
      </c>
      <c r="E1194" s="16" t="n">
        <v>0.550864197530864</v>
      </c>
      <c r="F1194" s="16" t="n">
        <v>-0.134289437077905</v>
      </c>
      <c r="G1194" s="16" t="n">
        <v>0.333691666410576</v>
      </c>
      <c r="H1194" s="6"/>
      <c r="I1194" s="16" t="n">
        <v>0.00119089684375156</v>
      </c>
      <c r="J1194" s="16" t="n">
        <v>0.00112731563725578</v>
      </c>
      <c r="K1194" s="16" t="n">
        <v>0.762716049382716</v>
      </c>
      <c r="L1194" s="18" t="n">
        <v>3.49375112548589E-013</v>
      </c>
      <c r="M1194" s="16" t="n">
        <v>0.675604938271605</v>
      </c>
      <c r="N1194" s="18" t="n">
        <v>5.97777809315366E-006</v>
      </c>
      <c r="O1194" s="16" t="n">
        <v>-0.0501465129276441</v>
      </c>
      <c r="P1194" s="16" t="n">
        <v>-0.305894285909507</v>
      </c>
    </row>
    <row r="1195" customFormat="false" ht="15" hidden="false" customHeight="false" outlineLevel="0" collapsed="false">
      <c r="A1195" s="17" t="n">
        <v>1590</v>
      </c>
      <c r="B1195" s="6"/>
      <c r="C1195" s="16" t="n">
        <v>0.298425146511988</v>
      </c>
      <c r="D1195" s="16" t="n">
        <v>0.293414390677108</v>
      </c>
      <c r="E1195" s="16" t="n">
        <v>0.551234567901235</v>
      </c>
      <c r="F1195" s="16" t="n">
        <v>-0.135964777335021</v>
      </c>
      <c r="G1195" s="16" t="n">
        <v>0.328290554271688</v>
      </c>
      <c r="H1195" s="6"/>
      <c r="I1195" s="16" t="n">
        <v>0.00117758819862898</v>
      </c>
      <c r="J1195" s="16" t="n">
        <v>0.00111479224643</v>
      </c>
      <c r="K1195" s="16" t="n">
        <v>0.763382716049383</v>
      </c>
      <c r="L1195" s="18" t="n">
        <v>3.33898138734795E-013</v>
      </c>
      <c r="M1195" s="16" t="n">
        <v>0.671654320987654</v>
      </c>
      <c r="N1195" s="18" t="n">
        <v>8.203399352848E-006</v>
      </c>
      <c r="O1195" s="16" t="n">
        <v>-0.0507705176900286</v>
      </c>
      <c r="P1195" s="16" t="n">
        <v>-0.306066266082389</v>
      </c>
    </row>
    <row r="1196" customFormat="false" ht="15" hidden="false" customHeight="false" outlineLevel="0" collapsed="false">
      <c r="A1196" s="17" t="n">
        <v>1591</v>
      </c>
      <c r="B1196" s="6"/>
      <c r="C1196" s="16" t="n">
        <v>0.299593617646799</v>
      </c>
      <c r="D1196" s="16" t="n">
        <v>0.29451939941436</v>
      </c>
      <c r="E1196" s="16" t="n">
        <v>0.551728395061728</v>
      </c>
      <c r="F1196" s="16" t="n">
        <v>-0.137667733759935</v>
      </c>
      <c r="G1196" s="16" t="n">
        <v>0.322018205210781</v>
      </c>
      <c r="H1196" s="6"/>
      <c r="I1196" s="16" t="n">
        <v>0.00116445891618189</v>
      </c>
      <c r="J1196" s="16" t="n">
        <v>0.00110241467505629</v>
      </c>
      <c r="K1196" s="16" t="n">
        <v>0.763876543209877</v>
      </c>
      <c r="L1196" s="18" t="n">
        <v>3.26158864131857E-013</v>
      </c>
      <c r="M1196" s="16" t="n">
        <v>0.664765432098766</v>
      </c>
      <c r="N1196" s="18" t="n">
        <v>1.5654598882096E-005</v>
      </c>
      <c r="O1196" s="16" t="n">
        <v>-0.0514047475572091</v>
      </c>
      <c r="P1196" s="16" t="n">
        <v>-0.306432241636647</v>
      </c>
    </row>
    <row r="1197" customFormat="false" ht="15" hidden="false" customHeight="false" outlineLevel="0" collapsed="false">
      <c r="A1197" s="17" t="n">
        <v>1592</v>
      </c>
      <c r="B1197" s="6"/>
      <c r="C1197" s="16" t="n">
        <v>0.30075106659182</v>
      </c>
      <c r="D1197" s="16" t="n">
        <v>0.295612593905246</v>
      </c>
      <c r="E1197" s="16" t="n">
        <v>0.552172839506173</v>
      </c>
      <c r="F1197" s="16" t="n">
        <v>-0.13939366804016</v>
      </c>
      <c r="G1197" s="16" t="n">
        <v>0.316107213766092</v>
      </c>
      <c r="H1197" s="6"/>
      <c r="I1197" s="16" t="n">
        <v>0.00115166123956376</v>
      </c>
      <c r="J1197" s="16" t="n">
        <v>0.0010903115119956</v>
      </c>
      <c r="K1197" s="16" t="n">
        <v>0.763975308641975</v>
      </c>
      <c r="L1197" s="18" t="n">
        <v>3.02804090846013E-013</v>
      </c>
      <c r="M1197" s="16" t="n">
        <v>0.651876543209877</v>
      </c>
      <c r="N1197" s="18" t="n">
        <v>4.51141897921638E-005</v>
      </c>
      <c r="O1197" s="16" t="n">
        <v>-0.052047471579054</v>
      </c>
      <c r="P1197" s="16" t="n">
        <v>-0.307104253870392</v>
      </c>
    </row>
    <row r="1198" customFormat="false" ht="15" hidden="false" customHeight="false" outlineLevel="0" collapsed="false">
      <c r="A1198" s="17" t="n">
        <v>1593</v>
      </c>
      <c r="B1198" s="6"/>
      <c r="C1198" s="16" t="n">
        <v>0.301897270844271</v>
      </c>
      <c r="D1198" s="16" t="n">
        <v>0.296694964741757</v>
      </c>
      <c r="E1198" s="16" t="n">
        <v>0.552740740740741</v>
      </c>
      <c r="F1198" s="16" t="n">
        <v>-0.141109029439665</v>
      </c>
      <c r="G1198" s="16" t="n">
        <v>0.311277492967389</v>
      </c>
      <c r="H1198" s="6"/>
      <c r="I1198" s="16" t="n">
        <v>0.00113904075608301</v>
      </c>
      <c r="J1198" s="16" t="n">
        <v>0.00107831082587612</v>
      </c>
      <c r="K1198" s="16" t="n">
        <v>0.764716049382716</v>
      </c>
      <c r="L1198" s="18" t="n">
        <v>2.73136807526198E-013</v>
      </c>
      <c r="M1198" s="16" t="n">
        <v>0.634913580246914</v>
      </c>
      <c r="N1198" s="18" t="n">
        <v>0.000189296634158733</v>
      </c>
      <c r="O1198" s="16" t="n">
        <v>-0.0526861942697083</v>
      </c>
      <c r="P1198" s="16" t="n">
        <v>-0.308116487910706</v>
      </c>
    </row>
    <row r="1199" customFormat="false" ht="15" hidden="false" customHeight="false" outlineLevel="0" collapsed="false">
      <c r="A1199" s="17" t="n">
        <v>1594</v>
      </c>
      <c r="B1199" s="6"/>
      <c r="C1199" s="16" t="n">
        <v>0.303030563733008</v>
      </c>
      <c r="D1199" s="16" t="n">
        <v>0.297766092200674</v>
      </c>
      <c r="E1199" s="16" t="n">
        <v>0.553259259259259</v>
      </c>
      <c r="F1199" s="16" t="n">
        <v>-0.142780186860611</v>
      </c>
      <c r="G1199" s="16" t="n">
        <v>0.304557677411676</v>
      </c>
      <c r="H1199" s="6"/>
      <c r="I1199" s="16" t="n">
        <v>0.00112665570207938</v>
      </c>
      <c r="J1199" s="16" t="n">
        <v>0.00106645266203115</v>
      </c>
      <c r="K1199" s="16" t="n">
        <v>0.765555555555556</v>
      </c>
      <c r="L1199" s="18" t="n">
        <v>2.43954371979112E-013</v>
      </c>
      <c r="M1199" s="16" t="n">
        <v>0.62162962962963</v>
      </c>
      <c r="N1199" s="18" t="n">
        <v>0.000426946563462257</v>
      </c>
      <c r="O1199" s="16" t="n">
        <v>-0.0533083952346208</v>
      </c>
      <c r="P1199" s="16" t="n">
        <v>-0.309675825433332</v>
      </c>
    </row>
    <row r="1200" customFormat="false" ht="15" hidden="false" customHeight="false" outlineLevel="0" collapsed="false">
      <c r="A1200" s="17" t="n">
        <v>1595</v>
      </c>
      <c r="B1200" s="6"/>
      <c r="C1200" s="16" t="n">
        <v>0.304150971565662</v>
      </c>
      <c r="D1200" s="16" t="n">
        <v>0.298826443530541</v>
      </c>
      <c r="E1200" s="16" t="n">
        <v>0.553901234567901</v>
      </c>
      <c r="F1200" s="16" t="n">
        <v>-0.144393921212395</v>
      </c>
      <c r="G1200" s="16" t="n">
        <v>0.29873629099914</v>
      </c>
      <c r="H1200" s="6"/>
      <c r="I1200" s="16" t="n">
        <v>0.00111442072050845</v>
      </c>
      <c r="J1200" s="16" t="n">
        <v>0.00105468236122747</v>
      </c>
      <c r="K1200" s="16" t="n">
        <v>0.767086419753086</v>
      </c>
      <c r="L1200" s="18" t="n">
        <v>2.06540379457061E-013</v>
      </c>
      <c r="M1200" s="16" t="n">
        <v>0.621679012345679</v>
      </c>
      <c r="N1200" s="18" t="n">
        <v>0.000369553135885154</v>
      </c>
      <c r="O1200" s="16" t="n">
        <v>-0.0539091576807133</v>
      </c>
      <c r="P1200" s="16" t="n">
        <v>-0.311495302150427</v>
      </c>
    </row>
    <row r="1201" customFormat="false" ht="15" hidden="false" customHeight="false" outlineLevel="0" collapsed="false">
      <c r="A1201" s="17" t="n">
        <v>1596</v>
      </c>
      <c r="B1201" s="6"/>
      <c r="C1201" s="16" t="n">
        <v>0.305260095251438</v>
      </c>
      <c r="D1201" s="16" t="n">
        <v>0.299877580469538</v>
      </c>
      <c r="E1201" s="16" t="n">
        <v>0.554320987654321</v>
      </c>
      <c r="F1201" s="16" t="n">
        <v>-0.145950960558457</v>
      </c>
      <c r="G1201" s="16" t="n">
        <v>0.293220563606196</v>
      </c>
      <c r="H1201" s="6"/>
      <c r="I1201" s="16" t="n">
        <v>0.0011020919615544</v>
      </c>
      <c r="J1201" s="16" t="n">
        <v>0.00104284530570517</v>
      </c>
      <c r="K1201" s="16" t="n">
        <v>0.76837037037037</v>
      </c>
      <c r="L1201" s="18" t="n">
        <v>1.76277446415184E-013</v>
      </c>
      <c r="M1201" s="16" t="n">
        <v>0.630641975308642</v>
      </c>
      <c r="N1201" s="18" t="n">
        <v>0.000122092145230447</v>
      </c>
      <c r="O1201" s="16" t="n">
        <v>-0.054488758181507</v>
      </c>
      <c r="P1201" s="16" t="n">
        <v>-0.313101291886423</v>
      </c>
    </row>
    <row r="1202" customFormat="false" ht="15" hidden="false" customHeight="false" outlineLevel="0" collapsed="false">
      <c r="A1202" s="17" t="n">
        <v>1597</v>
      </c>
      <c r="B1202" s="6"/>
      <c r="C1202" s="16" t="n">
        <v>0.306355978112338</v>
      </c>
      <c r="D1202" s="16" t="n">
        <v>0.300917205207817</v>
      </c>
      <c r="E1202" s="16" t="n">
        <v>0.555037037037037</v>
      </c>
      <c r="F1202" s="16" t="n">
        <v>-0.147460262154204</v>
      </c>
      <c r="G1202" s="16" t="n">
        <v>0.287965060426245</v>
      </c>
      <c r="H1202" s="6"/>
      <c r="I1202" s="16" t="n">
        <v>0.0010896889912697</v>
      </c>
      <c r="J1202" s="16" t="n">
        <v>0.00103103885160959</v>
      </c>
      <c r="K1202" s="16" t="n">
        <v>0.769555555555556</v>
      </c>
      <c r="L1202" s="18" t="n">
        <v>1.59833839519898E-013</v>
      </c>
      <c r="M1202" s="16" t="n">
        <v>0.654493827160494</v>
      </c>
      <c r="N1202" s="18" t="n">
        <v>8.25327686595512E-006</v>
      </c>
      <c r="O1202" s="16" t="n">
        <v>-0.0550505359713691</v>
      </c>
      <c r="P1202" s="16" t="n">
        <v>-0.314142453892843</v>
      </c>
    </row>
    <row r="1203" customFormat="false" ht="15" hidden="false" customHeight="false" outlineLevel="0" collapsed="false">
      <c r="A1203" s="17" t="n">
        <v>1598</v>
      </c>
      <c r="B1203" s="6"/>
      <c r="C1203" s="16" t="n">
        <v>0.307439026010683</v>
      </c>
      <c r="D1203" s="16" t="n">
        <v>0.3019447248489</v>
      </c>
      <c r="E1203" s="16" t="n">
        <v>0.555481481481482</v>
      </c>
      <c r="F1203" s="16" t="n">
        <v>-0.148949482805435</v>
      </c>
      <c r="G1203" s="16" t="n">
        <v>0.283042101597918</v>
      </c>
      <c r="H1203" s="6"/>
      <c r="I1203" s="16" t="n">
        <v>0.0010773398993264</v>
      </c>
      <c r="J1203" s="16" t="n">
        <v>0.00101934618573747</v>
      </c>
      <c r="K1203" s="16" t="n">
        <v>0.770123456790123</v>
      </c>
      <c r="L1203" s="18" t="n">
        <v>1.50700047409357E-013</v>
      </c>
      <c r="M1203" s="16" t="n">
        <v>0.683456790123457</v>
      </c>
      <c r="N1203" s="18" t="n">
        <v>2.46009801610301E-007</v>
      </c>
      <c r="O1203" s="16" t="n">
        <v>-0.0556047881907619</v>
      </c>
      <c r="P1203" s="16" t="n">
        <v>-0.314637494070999</v>
      </c>
    </row>
    <row r="1204" customFormat="false" ht="15" hidden="false" customHeight="false" outlineLevel="0" collapsed="false">
      <c r="A1204" s="17" t="n">
        <v>1599</v>
      </c>
      <c r="B1204" s="6"/>
      <c r="C1204" s="16" t="n">
        <v>0.308509918714985</v>
      </c>
      <c r="D1204" s="16" t="n">
        <v>0.302959262818647</v>
      </c>
      <c r="E1204" s="16" t="n">
        <v>0.555753086419753</v>
      </c>
      <c r="F1204" s="16" t="n">
        <v>-0.150461951594926</v>
      </c>
      <c r="G1204" s="16" t="n">
        <v>0.278060903688832</v>
      </c>
      <c r="H1204" s="6"/>
      <c r="I1204" s="16" t="n">
        <v>0.00106463784204048</v>
      </c>
      <c r="J1204" s="16" t="n">
        <v>0.00100743119359423</v>
      </c>
      <c r="K1204" s="16" t="n">
        <v>0.770024691358025</v>
      </c>
      <c r="L1204" s="18" t="n">
        <v>1.54016726524546E-013</v>
      </c>
      <c r="M1204" s="16" t="n">
        <v>0.705753086419753</v>
      </c>
      <c r="N1204" s="18" t="n">
        <v>1.04944756426249E-008</v>
      </c>
      <c r="O1204" s="16" t="n">
        <v>-0.0561676401984781</v>
      </c>
      <c r="P1204" s="16" t="n">
        <v>-0.314372740772003</v>
      </c>
    </row>
    <row r="1205" customFormat="false" ht="15" hidden="false" customHeight="false" outlineLevel="0" collapsed="false">
      <c r="A1205" s="17" t="n">
        <v>1600</v>
      </c>
      <c r="B1205" s="6"/>
      <c r="C1205" s="16" t="n">
        <v>0.3095684273255</v>
      </c>
      <c r="D1205" s="16" t="n">
        <v>0.303960652762129</v>
      </c>
      <c r="E1205" s="16" t="n">
        <v>0.556049382716049</v>
      </c>
      <c r="F1205" s="16" t="n">
        <v>-0.15199651840556</v>
      </c>
      <c r="G1205" s="16" t="n">
        <v>0.272675965338635</v>
      </c>
      <c r="H1205" s="6"/>
      <c r="I1205" s="16" t="n">
        <v>0.00105189006952945</v>
      </c>
      <c r="J1205" s="18" t="n">
        <v>0.000995587057773362</v>
      </c>
      <c r="K1205" s="16" t="n">
        <v>0.769432098765432</v>
      </c>
      <c r="L1205" s="18" t="n">
        <v>1.70086650776634E-013</v>
      </c>
      <c r="M1205" s="16" t="n">
        <v>0.723259259259259</v>
      </c>
      <c r="N1205" s="18" t="n">
        <v>5.90293600189454E-010</v>
      </c>
      <c r="O1205" s="16" t="n">
        <v>-0.0567386610633067</v>
      </c>
      <c r="P1205" s="16" t="n">
        <v>-0.313426428797679</v>
      </c>
    </row>
    <row r="1206" customFormat="false" ht="15" hidden="false" customHeight="false" outlineLevel="0" collapsed="false">
      <c r="A1206" s="17" t="n">
        <v>1601</v>
      </c>
      <c r="B1206" s="6"/>
      <c r="C1206" s="16" t="n">
        <v>0.31061513390451</v>
      </c>
      <c r="D1206" s="16" t="n">
        <v>0.304949190596493</v>
      </c>
      <c r="E1206" s="16" t="n">
        <v>0.556518518518519</v>
      </c>
      <c r="F1206" s="16" t="n">
        <v>-0.153562892081214</v>
      </c>
      <c r="G1206" s="16" t="n">
        <v>0.267315713972244</v>
      </c>
      <c r="H1206" s="6"/>
      <c r="I1206" s="16" t="n">
        <v>0.00103924366808059</v>
      </c>
      <c r="J1206" s="18" t="n">
        <v>0.000983878437961182</v>
      </c>
      <c r="K1206" s="16" t="n">
        <v>0.768098765432099</v>
      </c>
      <c r="L1206" s="18" t="n">
        <v>2.00278804016475E-013</v>
      </c>
      <c r="M1206" s="16" t="n">
        <v>0.73920987654321</v>
      </c>
      <c r="N1206" s="18" t="n">
        <v>4.92590427281208E-011</v>
      </c>
      <c r="O1206" s="16" t="n">
        <v>-0.0573214600177904</v>
      </c>
      <c r="P1206" s="16" t="n">
        <v>-0.312098912221287</v>
      </c>
    </row>
    <row r="1207" customFormat="false" ht="15" hidden="false" customHeight="false" outlineLevel="0" collapsed="false">
      <c r="A1207" s="17" t="n">
        <v>1602</v>
      </c>
      <c r="B1207" s="6"/>
      <c r="C1207" s="16" t="n">
        <v>0.311649504277226</v>
      </c>
      <c r="D1207" s="16" t="n">
        <v>0.305924780434524</v>
      </c>
      <c r="E1207" s="16" t="n">
        <v>0.55679012345679</v>
      </c>
      <c r="F1207" s="16" t="n">
        <v>-0.155149111370457</v>
      </c>
      <c r="G1207" s="16" t="n">
        <v>0.262086633554491</v>
      </c>
      <c r="H1207" s="6"/>
      <c r="I1207" s="16" t="n">
        <v>0.00102644343579504</v>
      </c>
      <c r="J1207" s="18" t="n">
        <v>0.000972091500957136</v>
      </c>
      <c r="K1207" s="16" t="n">
        <v>0.765901234567901</v>
      </c>
      <c r="L1207" s="18" t="n">
        <v>2.52021327419817E-013</v>
      </c>
      <c r="M1207" s="16" t="n">
        <v>0.756765432098766</v>
      </c>
      <c r="N1207" s="18" t="n">
        <v>4.24523628611762E-012</v>
      </c>
      <c r="O1207" s="16" t="n">
        <v>-0.057911583192236</v>
      </c>
      <c r="P1207" s="16" t="n">
        <v>-0.310318231687596</v>
      </c>
    </row>
    <row r="1208" customFormat="false" ht="15" hidden="false" customHeight="false" outlineLevel="0" collapsed="false">
      <c r="A1208" s="17" t="n">
        <v>1603</v>
      </c>
      <c r="B1208" s="6"/>
      <c r="C1208" s="16" t="n">
        <v>0.312670157933462</v>
      </c>
      <c r="D1208" s="16" t="n">
        <v>0.306888232434409</v>
      </c>
      <c r="E1208" s="16" t="n">
        <v>0.557456790123457</v>
      </c>
      <c r="F1208" s="16" t="n">
        <v>-0.156695432642537</v>
      </c>
      <c r="G1208" s="16" t="n">
        <v>0.257081832953022</v>
      </c>
      <c r="H1208" s="6"/>
      <c r="I1208" s="16" t="n">
        <v>0.00101377726310707</v>
      </c>
      <c r="J1208" s="18" t="n">
        <v>0.000960492454350266</v>
      </c>
      <c r="K1208" s="16" t="n">
        <v>0.763827160493827</v>
      </c>
      <c r="L1208" s="18" t="n">
        <v>3.29500246462453E-013</v>
      </c>
      <c r="M1208" s="16" t="n">
        <v>0.777308641975309</v>
      </c>
      <c r="N1208" s="18" t="n">
        <v>9.85221638601753E-014</v>
      </c>
      <c r="O1208" s="16" t="n">
        <v>-0.0584868046329648</v>
      </c>
      <c r="P1208" s="16" t="n">
        <v>-0.308109418498111</v>
      </c>
    </row>
    <row r="1209" customFormat="false" ht="15" hidden="false" customHeight="false" outlineLevel="0" collapsed="false">
      <c r="A1209" s="17" t="n">
        <v>1604</v>
      </c>
      <c r="B1209" s="6"/>
      <c r="C1209" s="16" t="n">
        <v>0.313677686987703</v>
      </c>
      <c r="D1209" s="16" t="n">
        <v>0.307840584039148</v>
      </c>
      <c r="E1209" s="16" t="n">
        <v>0.557753086419753</v>
      </c>
      <c r="F1209" s="16" t="n">
        <v>-0.158189452661281</v>
      </c>
      <c r="G1209" s="16" t="n">
        <v>0.252666536739711</v>
      </c>
      <c r="H1209" s="6"/>
      <c r="I1209" s="16" t="n">
        <v>0.00100134875093119</v>
      </c>
      <c r="J1209" s="18" t="n">
        <v>0.000949256772204321</v>
      </c>
      <c r="K1209" s="16" t="n">
        <v>0.760913580246914</v>
      </c>
      <c r="L1209" s="18" t="n">
        <v>5.02214100202098E-013</v>
      </c>
      <c r="M1209" s="16" t="n">
        <v>0.796296296296296</v>
      </c>
      <c r="N1209" s="18" t="n">
        <v>9.84173657987964E-016</v>
      </c>
      <c r="O1209" s="16" t="n">
        <v>-0.0590425150264594</v>
      </c>
      <c r="P1209" s="16" t="n">
        <v>-0.30509130545331</v>
      </c>
    </row>
    <row r="1210" customFormat="false" ht="15" hidden="false" customHeight="false" outlineLevel="0" collapsed="false">
      <c r="A1210" s="17" t="n">
        <v>1605</v>
      </c>
      <c r="B1210" s="6"/>
      <c r="C1210" s="16" t="n">
        <v>0.314671715437456</v>
      </c>
      <c r="D1210" s="16" t="n">
        <v>0.308782299819172</v>
      </c>
      <c r="E1210" s="16" t="n">
        <v>0.558222222222222</v>
      </c>
      <c r="F1210" s="16" t="n">
        <v>-0.159606584227587</v>
      </c>
      <c r="G1210" s="16" t="n">
        <v>0.248255680000599</v>
      </c>
      <c r="H1210" s="6"/>
      <c r="I1210" s="18" t="n">
        <v>0.000988885674565814</v>
      </c>
      <c r="J1210" s="18" t="n">
        <v>0.000938252854914215</v>
      </c>
      <c r="K1210" s="16" t="n">
        <v>0.757333333333333</v>
      </c>
      <c r="L1210" s="18" t="n">
        <v>9.99007895710759E-013</v>
      </c>
      <c r="M1210" s="16" t="n">
        <v>0.807654320987654</v>
      </c>
      <c r="N1210" s="18" t="n">
        <v>1.57035839242622E-017</v>
      </c>
      <c r="O1210" s="16" t="n">
        <v>-0.0595695755505183</v>
      </c>
      <c r="P1210" s="16" t="n">
        <v>-0.300759959271638</v>
      </c>
    </row>
    <row r="1211" customFormat="false" ht="15" hidden="false" customHeight="false" outlineLevel="0" collapsed="false">
      <c r="A1211" s="17" t="n">
        <v>1606</v>
      </c>
      <c r="B1211" s="6"/>
      <c r="C1211" s="16" t="n">
        <v>0.315652202514672</v>
      </c>
      <c r="D1211" s="16" t="n">
        <v>0.309713456385281</v>
      </c>
      <c r="E1211" s="16" t="n">
        <v>0.558641975308642</v>
      </c>
      <c r="F1211" s="16" t="n">
        <v>-0.160943205879371</v>
      </c>
      <c r="G1211" s="16" t="n">
        <v>0.243706832553493</v>
      </c>
      <c r="H1211" s="6"/>
      <c r="I1211" s="18" t="n">
        <v>0.000976454007128182</v>
      </c>
      <c r="J1211" s="18" t="n">
        <v>0.000927405537001938</v>
      </c>
      <c r="K1211" s="16" t="n">
        <v>0.753950617283951</v>
      </c>
      <c r="L1211" s="18" t="n">
        <v>2.16914620358476E-012</v>
      </c>
      <c r="M1211" s="16" t="n">
        <v>0.823654320987654</v>
      </c>
      <c r="N1211" s="18" t="n">
        <v>8.33459036583573E-020</v>
      </c>
      <c r="O1211" s="16" t="n">
        <v>-0.0600666471293737</v>
      </c>
      <c r="P1211" s="16" t="n">
        <v>-0.295791461712089</v>
      </c>
    </row>
    <row r="1212" customFormat="false" ht="15" hidden="false" customHeight="false" outlineLevel="0" collapsed="false">
      <c r="A1212" s="17" t="n">
        <v>1607</v>
      </c>
      <c r="B1212" s="6"/>
      <c r="C1212" s="16" t="n">
        <v>0.316620472883954</v>
      </c>
      <c r="D1212" s="16" t="n">
        <v>0.310634879507803</v>
      </c>
      <c r="E1212" s="16" t="n">
        <v>0.55879012345679</v>
      </c>
      <c r="F1212" s="16" t="n">
        <v>-0.162212452526965</v>
      </c>
      <c r="G1212" s="16" t="n">
        <v>0.240077942506993</v>
      </c>
      <c r="H1212" s="6"/>
      <c r="I1212" s="18" t="n">
        <v>0.000964123930722254</v>
      </c>
      <c r="J1212" s="18" t="n">
        <v>0.000916836000150424</v>
      </c>
      <c r="K1212" s="16" t="n">
        <v>0.748987654320988</v>
      </c>
      <c r="L1212" s="18" t="n">
        <v>5.41474420892027E-012</v>
      </c>
      <c r="M1212" s="16" t="n">
        <v>0.83883950617284</v>
      </c>
      <c r="N1212" s="18" t="n">
        <v>2.51700844895444E-022</v>
      </c>
      <c r="O1212" s="16" t="n">
        <v>-0.0605386214983894</v>
      </c>
      <c r="P1212" s="16" t="n">
        <v>-0.29001827042968</v>
      </c>
    </row>
    <row r="1213" customFormat="false" ht="15" hidden="false" customHeight="false" outlineLevel="0" collapsed="false">
      <c r="A1213" s="17" t="n">
        <v>1608</v>
      </c>
      <c r="B1213" s="6"/>
      <c r="C1213" s="16" t="n">
        <v>0.317576767325449</v>
      </c>
      <c r="D1213" s="16" t="n">
        <v>0.311546645788433</v>
      </c>
      <c r="E1213" s="16" t="n">
        <v>0.55920987654321</v>
      </c>
      <c r="F1213" s="16" t="n">
        <v>-0.163418640194225</v>
      </c>
      <c r="G1213" s="16" t="n">
        <v>0.236543979436578</v>
      </c>
      <c r="H1213" s="6"/>
      <c r="I1213" s="18" t="n">
        <v>0.000951856731303404</v>
      </c>
      <c r="J1213" s="18" t="n">
        <v>0.000906432609945326</v>
      </c>
      <c r="K1213" s="16" t="n">
        <v>0.743086419753086</v>
      </c>
      <c r="L1213" s="18" t="n">
        <v>1.46149513753781E-011</v>
      </c>
      <c r="M1213" s="16" t="n">
        <v>0.846024691358025</v>
      </c>
      <c r="N1213" s="18" t="n">
        <v>2.1380367205982E-024</v>
      </c>
      <c r="O1213" s="16" t="n">
        <v>-0.0609871095154443</v>
      </c>
      <c r="P1213" s="16" t="n">
        <v>-0.283761512106325</v>
      </c>
    </row>
    <row r="1214" customFormat="false" ht="15" hidden="false" customHeight="false" outlineLevel="0" collapsed="false">
      <c r="A1214" s="17" t="n">
        <v>1609</v>
      </c>
      <c r="B1214" s="6"/>
      <c r="C1214" s="16" t="n">
        <v>0.318521695602701</v>
      </c>
      <c r="D1214" s="16" t="n">
        <v>0.312448075989714</v>
      </c>
      <c r="E1214" s="16" t="n">
        <v>0.55962962962963</v>
      </c>
      <c r="F1214" s="16" t="n">
        <v>-0.164596859286254</v>
      </c>
      <c r="G1214" s="16" t="n">
        <v>0.232834238407954</v>
      </c>
      <c r="H1214" s="6"/>
      <c r="I1214" s="18" t="n">
        <v>0.000939795486628313</v>
      </c>
      <c r="J1214" s="18" t="n">
        <v>0.000896276584574415</v>
      </c>
      <c r="K1214" s="16" t="n">
        <v>0.737530864197531</v>
      </c>
      <c r="L1214" s="18" t="n">
        <v>4.35763231658401E-011</v>
      </c>
      <c r="M1214" s="16" t="n">
        <v>0.855851851851852</v>
      </c>
      <c r="N1214" s="18" t="n">
        <v>1.05713042267786E-026</v>
      </c>
      <c r="O1214" s="16" t="n">
        <v>-0.061425162521177</v>
      </c>
      <c r="P1214" s="16" t="n">
        <v>-0.277006956464229</v>
      </c>
    </row>
    <row r="1215" customFormat="false" ht="15" hidden="false" customHeight="false" outlineLevel="0" collapsed="false">
      <c r="A1215" s="17" t="n">
        <v>1610</v>
      </c>
      <c r="B1215" s="6"/>
      <c r="C1215" s="16" t="n">
        <v>0.319455785655245</v>
      </c>
      <c r="D1215" s="16" t="n">
        <v>0.313339866847179</v>
      </c>
      <c r="E1215" s="16" t="n">
        <v>0.559975308641975</v>
      </c>
      <c r="F1215" s="16" t="n">
        <v>-0.165742484797437</v>
      </c>
      <c r="G1215" s="16" t="n">
        <v>0.229580364522163</v>
      </c>
      <c r="H1215" s="6"/>
      <c r="I1215" s="18" t="n">
        <v>0.000927917301535853</v>
      </c>
      <c r="J1215" s="18" t="n">
        <v>0.000886327943276104</v>
      </c>
      <c r="K1215" s="16" t="n">
        <v>0.731358024691358</v>
      </c>
      <c r="L1215" s="18" t="n">
        <v>1.3834418600173E-010</v>
      </c>
      <c r="M1215" s="16" t="n">
        <v>0.865012345679012</v>
      </c>
      <c r="N1215" s="18" t="n">
        <v>1.39747533033544E-028</v>
      </c>
      <c r="O1215" s="16" t="n">
        <v>-0.0618510634480474</v>
      </c>
      <c r="P1215" s="16" t="n">
        <v>-0.269748081051221</v>
      </c>
    </row>
    <row r="1216" customFormat="false" ht="15" hidden="false" customHeight="false" outlineLevel="0" collapsed="false">
      <c r="A1216" s="17" t="n">
        <v>1611</v>
      </c>
      <c r="B1216" s="6"/>
      <c r="C1216" s="16" t="n">
        <v>0.32037792211978</v>
      </c>
      <c r="D1216" s="16" t="n">
        <v>0.314220529868362</v>
      </c>
      <c r="E1216" s="16" t="n">
        <v>0.560345679012346</v>
      </c>
      <c r="F1216" s="16" t="n">
        <v>-0.166866567569184</v>
      </c>
      <c r="G1216" s="16" t="n">
        <v>0.22613564495278</v>
      </c>
      <c r="H1216" s="6"/>
      <c r="I1216" s="18" t="n">
        <v>0.00091608225116584</v>
      </c>
      <c r="J1216" s="18" t="n">
        <v>0.000876339345105367</v>
      </c>
      <c r="K1216" s="16" t="n">
        <v>0.725432098765432</v>
      </c>
      <c r="L1216" s="18" t="n">
        <v>4.23675493071246E-010</v>
      </c>
      <c r="M1216" s="16" t="n">
        <v>0.874320987654321</v>
      </c>
      <c r="N1216" s="18" t="n">
        <v>9.16388716013299E-030</v>
      </c>
      <c r="O1216" s="16" t="n">
        <v>-0.0622689227501903</v>
      </c>
      <c r="P1216" s="16" t="n">
        <v>-0.262477652743588</v>
      </c>
    </row>
    <row r="1217" customFormat="false" ht="15" hidden="false" customHeight="false" outlineLevel="0" collapsed="false">
      <c r="A1217" s="17" t="n">
        <v>1612</v>
      </c>
      <c r="B1217" s="6"/>
      <c r="C1217" s="16" t="n">
        <v>0.321287934497459</v>
      </c>
      <c r="D1217" s="16" t="n">
        <v>0.315090119394838</v>
      </c>
      <c r="E1217" s="16" t="n">
        <v>0.56079012345679</v>
      </c>
      <c r="F1217" s="16" t="n">
        <v>-0.167962907183583</v>
      </c>
      <c r="G1217" s="16" t="n">
        <v>0.223252148703685</v>
      </c>
      <c r="H1217" s="6"/>
      <c r="I1217" s="18" t="n">
        <v>0.000904290794379426</v>
      </c>
      <c r="J1217" s="18" t="n">
        <v>0.000866483989333605</v>
      </c>
      <c r="K1217" s="16" t="n">
        <v>0.718962962962963</v>
      </c>
      <c r="L1217" s="18" t="n">
        <v>1.43813357573979E-009</v>
      </c>
      <c r="M1217" s="16" t="n">
        <v>0.88041975308642</v>
      </c>
      <c r="N1217" s="18" t="n">
        <v>4.16730555123704E-030</v>
      </c>
      <c r="O1217" s="16" t="n">
        <v>-0.062676437451227</v>
      </c>
      <c r="P1217" s="16" t="n">
        <v>-0.25403850969305</v>
      </c>
    </row>
    <row r="1218" customFormat="false" ht="15" hidden="false" customHeight="false" outlineLevel="0" collapsed="false">
      <c r="A1218" s="17" t="n">
        <v>1613</v>
      </c>
      <c r="B1218" s="6"/>
      <c r="C1218" s="16" t="n">
        <v>0.322186955637388</v>
      </c>
      <c r="D1218" s="16" t="n">
        <v>0.315950783486072</v>
      </c>
      <c r="E1218" s="16" t="n">
        <v>0.561037037037037</v>
      </c>
      <c r="F1218" s="16" t="n">
        <v>-0.169003495159163</v>
      </c>
      <c r="G1218" s="16" t="n">
        <v>0.220296531127855</v>
      </c>
      <c r="H1218" s="6"/>
      <c r="I1218" s="18" t="n">
        <v>0.000892556440971441</v>
      </c>
      <c r="J1218" s="18" t="n">
        <v>0.000856689169174402</v>
      </c>
      <c r="K1218" s="16" t="n">
        <v>0.712222222222222</v>
      </c>
      <c r="L1218" s="18" t="n">
        <v>4.9502658103483E-009</v>
      </c>
      <c r="M1218" s="16" t="n">
        <v>0.88316049382716</v>
      </c>
      <c r="N1218" s="18" t="n">
        <v>3.43065291155004E-030</v>
      </c>
      <c r="O1218" s="16" t="n">
        <v>-0.0630632000075594</v>
      </c>
      <c r="P1218" s="16" t="n">
        <v>-0.245081525976999</v>
      </c>
    </row>
    <row r="1219" customFormat="false" ht="15" hidden="false" customHeight="false" outlineLevel="0" collapsed="false">
      <c r="A1219" s="17" t="n">
        <v>1614</v>
      </c>
      <c r="B1219" s="6"/>
      <c r="C1219" s="16" t="n">
        <v>0.32307485425883</v>
      </c>
      <c r="D1219" s="16" t="n">
        <v>0.316802373791647</v>
      </c>
      <c r="E1219" s="16" t="n">
        <v>0.561160493827161</v>
      </c>
      <c r="F1219" s="16" t="n">
        <v>-0.169988983841947</v>
      </c>
      <c r="G1219" s="16" t="n">
        <v>0.21755267784813</v>
      </c>
      <c r="H1219" s="6"/>
      <c r="I1219" s="18" t="n">
        <v>0.000880624428390749</v>
      </c>
      <c r="J1219" s="18" t="n">
        <v>0.000846808533700939</v>
      </c>
      <c r="K1219" s="16" t="n">
        <v>0.704172839506173</v>
      </c>
      <c r="L1219" s="18" t="n">
        <v>1.82518308861922E-008</v>
      </c>
      <c r="M1219" s="16" t="n">
        <v>0.882148148148148</v>
      </c>
      <c r="N1219" s="18" t="n">
        <v>9.16388716013299E-030</v>
      </c>
      <c r="O1219" s="16" t="n">
        <v>-0.0634294572358665</v>
      </c>
      <c r="P1219" s="16" t="n">
        <v>-0.235099539010278</v>
      </c>
    </row>
    <row r="1220" customFormat="false" ht="15" hidden="false" customHeight="false" outlineLevel="0" collapsed="false">
      <c r="A1220" s="17" t="n">
        <v>1615</v>
      </c>
      <c r="B1220" s="6"/>
      <c r="C1220" s="16" t="n">
        <v>0.323949775046804</v>
      </c>
      <c r="D1220" s="16" t="n">
        <v>0.317643718672429</v>
      </c>
      <c r="E1220" s="16" t="n">
        <v>0.561555555555556</v>
      </c>
      <c r="F1220" s="16" t="n">
        <v>-0.170901415326611</v>
      </c>
      <c r="G1220" s="16" t="n">
        <v>0.214930600475889</v>
      </c>
      <c r="H1220" s="6"/>
      <c r="I1220" s="18" t="n">
        <v>0.000868849494745097</v>
      </c>
      <c r="J1220" s="18" t="n">
        <v>0.00083706129082069</v>
      </c>
      <c r="K1220" s="16" t="n">
        <v>0.694716049382716</v>
      </c>
      <c r="L1220" s="18" t="n">
        <v>6.57243715769486E-008</v>
      </c>
      <c r="M1220" s="16" t="n">
        <v>0.866</v>
      </c>
      <c r="N1220" s="18" t="n">
        <v>5.10947840977806E-027</v>
      </c>
      <c r="O1220" s="16" t="n">
        <v>-0.0637685398849634</v>
      </c>
      <c r="P1220" s="16" t="n">
        <v>-0.224836193404276</v>
      </c>
    </row>
    <row r="1221" customFormat="false" ht="15" hidden="false" customHeight="false" outlineLevel="0" collapsed="false">
      <c r="A1221" s="17" t="n">
        <v>1616</v>
      </c>
      <c r="B1221" s="6"/>
      <c r="C1221" s="16" t="n">
        <v>0.324812775956354</v>
      </c>
      <c r="D1221" s="16" t="n">
        <v>0.318475695934485</v>
      </c>
      <c r="E1221" s="16" t="n">
        <v>0.561827160493827</v>
      </c>
      <c r="F1221" s="16" t="n">
        <v>-0.171745556469569</v>
      </c>
      <c r="G1221" s="16" t="n">
        <v>0.212414046100406</v>
      </c>
      <c r="H1221" s="6"/>
      <c r="I1221" s="18" t="n">
        <v>0.000857422272008796</v>
      </c>
      <c r="J1221" s="18" t="n">
        <v>0.000827504746496925</v>
      </c>
      <c r="K1221" s="16" t="n">
        <v>0.686320987654321</v>
      </c>
      <c r="L1221" s="18" t="n">
        <v>2.17805103239009E-007</v>
      </c>
      <c r="M1221" s="16" t="n">
        <v>0.83879012345679</v>
      </c>
      <c r="N1221" s="18" t="n">
        <v>2.83704709995589E-023</v>
      </c>
      <c r="O1221" s="16" t="n">
        <v>-0.0640822244493802</v>
      </c>
      <c r="P1221" s="16" t="n">
        <v>-0.215146429702172</v>
      </c>
    </row>
    <row r="1222" customFormat="false" ht="15" hidden="false" customHeight="false" outlineLevel="0" collapsed="false">
      <c r="A1222" s="17" t="n">
        <v>1617</v>
      </c>
      <c r="B1222" s="6"/>
      <c r="C1222" s="16" t="n">
        <v>0.32566312826319</v>
      </c>
      <c r="D1222" s="16" t="n">
        <v>0.319298587229441</v>
      </c>
      <c r="E1222" s="16" t="n">
        <v>0.562024691358025</v>
      </c>
      <c r="F1222" s="16" t="n">
        <v>-0.172495614661176</v>
      </c>
      <c r="G1222" s="16" t="n">
        <v>0.210503807882541</v>
      </c>
      <c r="H1222" s="6"/>
      <c r="I1222" s="18" t="n">
        <v>0.00084630713694554</v>
      </c>
      <c r="J1222" s="18" t="n">
        <v>0.00081796067515466</v>
      </c>
      <c r="K1222" s="16" t="n">
        <v>0.679037037037037</v>
      </c>
      <c r="L1222" s="18" t="n">
        <v>5.69864890096048E-007</v>
      </c>
      <c r="M1222" s="16" t="n">
        <v>0.800296296296296</v>
      </c>
      <c r="N1222" s="18" t="n">
        <v>1.31117939330721E-018</v>
      </c>
      <c r="O1222" s="16" t="n">
        <v>-0.0643609316645462</v>
      </c>
      <c r="P1222" s="16" t="n">
        <v>-0.207119684344441</v>
      </c>
    </row>
    <row r="1223" customFormat="false" ht="15" hidden="false" customHeight="false" outlineLevel="0" collapsed="false">
      <c r="A1223" s="17" t="n">
        <v>1618</v>
      </c>
      <c r="B1223" s="6"/>
      <c r="C1223" s="16" t="n">
        <v>0.326500830303911</v>
      </c>
      <c r="D1223" s="16" t="n">
        <v>0.320111869072211</v>
      </c>
      <c r="E1223" s="16" t="n">
        <v>0.562296296296296</v>
      </c>
      <c r="F1223" s="16" t="n">
        <v>-0.173165561573264</v>
      </c>
      <c r="G1223" s="16" t="n">
        <v>0.208579647955442</v>
      </c>
      <c r="H1223" s="6"/>
      <c r="I1223" s="18" t="n">
        <v>0.000835817556177096</v>
      </c>
      <c r="J1223" s="18" t="n">
        <v>0.000808482959984086</v>
      </c>
      <c r="K1223" s="16" t="n">
        <v>0.675432098765432</v>
      </c>
      <c r="L1223" s="18" t="n">
        <v>9.65432874887435E-007</v>
      </c>
      <c r="M1223" s="16" t="n">
        <v>0.746148148148148</v>
      </c>
      <c r="N1223" s="18" t="n">
        <v>4.53712314085912E-013</v>
      </c>
      <c r="O1223" s="16" t="n">
        <v>-0.064609858336167</v>
      </c>
      <c r="P1223" s="16" t="n">
        <v>-0.202649692852202</v>
      </c>
    </row>
    <row r="1224" customFormat="false" ht="15" hidden="false" customHeight="false" outlineLevel="0" collapsed="false">
      <c r="A1224" s="17" t="n">
        <v>1619</v>
      </c>
      <c r="B1224" s="6"/>
      <c r="C1224" s="16" t="n">
        <v>0.327326677122425</v>
      </c>
      <c r="D1224" s="16" t="n">
        <v>0.320915494430779</v>
      </c>
      <c r="E1224" s="16" t="n">
        <v>0.562617283950617</v>
      </c>
      <c r="F1224" s="16" t="n">
        <v>-0.173777395340548</v>
      </c>
      <c r="G1224" s="16" t="n">
        <v>0.20671675837106</v>
      </c>
      <c r="H1224" s="6"/>
      <c r="I1224" s="18" t="n">
        <v>0.000825768077065298</v>
      </c>
      <c r="J1224" s="18" t="n">
        <v>0.000799102220742718</v>
      </c>
      <c r="K1224" s="16" t="n">
        <v>0.672518518518519</v>
      </c>
      <c r="L1224" s="18" t="n">
        <v>1.31357390341002E-006</v>
      </c>
      <c r="M1224" s="16" t="n">
        <v>0.683308641975309</v>
      </c>
      <c r="N1224" s="18" t="n">
        <v>4.12787499595881E-008</v>
      </c>
      <c r="O1224" s="16" t="n">
        <v>-0.0648371818485662</v>
      </c>
      <c r="P1224" s="16" t="n">
        <v>-0.200316766862835</v>
      </c>
    </row>
    <row r="1225" customFormat="false" ht="15" hidden="false" customHeight="false" outlineLevel="0" collapsed="false">
      <c r="A1225" s="17" t="n">
        <v>1620</v>
      </c>
      <c r="B1225" s="6"/>
      <c r="C1225" s="16" t="n">
        <v>0.328141357049721</v>
      </c>
      <c r="D1225" s="16" t="n">
        <v>0.321709637871496</v>
      </c>
      <c r="E1225" s="16" t="n">
        <v>0.56283950617284</v>
      </c>
      <c r="F1225" s="16" t="n">
        <v>-0.174344457103635</v>
      </c>
      <c r="G1225" s="16" t="n">
        <v>0.205564349494192</v>
      </c>
      <c r="H1225" s="6"/>
      <c r="I1225" s="18" t="n">
        <v>0.000816063514303816</v>
      </c>
      <c r="J1225" s="18" t="n">
        <v>0.000789792193660901</v>
      </c>
      <c r="K1225" s="16" t="n">
        <v>0.672246913580247</v>
      </c>
      <c r="L1225" s="18" t="n">
        <v>1.45749820839813E-006</v>
      </c>
      <c r="M1225" s="16" t="n">
        <v>0.620641975308642</v>
      </c>
      <c r="N1225" s="18" t="n">
        <v>0.000322003231163601</v>
      </c>
      <c r="O1225" s="16" t="n">
        <v>-0.0650478615541288</v>
      </c>
      <c r="P1225" s="16" t="n">
        <v>-0.199744293182957</v>
      </c>
    </row>
    <row r="1226" customFormat="false" ht="15" hidden="false" customHeight="false" outlineLevel="0" collapsed="false">
      <c r="A1226" s="17" t="n">
        <v>1621</v>
      </c>
      <c r="B1226" s="6"/>
      <c r="C1226" s="16" t="n">
        <v>0.328947556951571</v>
      </c>
      <c r="D1226" s="16" t="n">
        <v>0.322494073493066</v>
      </c>
      <c r="E1226" s="16" t="n">
        <v>0.563012345679012</v>
      </c>
      <c r="F1226" s="16" t="n">
        <v>-0.174943827058353</v>
      </c>
      <c r="G1226" s="16" t="n">
        <v>0.203757797399161</v>
      </c>
      <c r="H1226" s="6"/>
      <c r="I1226" s="18" t="n">
        <v>0.000806629988881553</v>
      </c>
      <c r="J1226" s="18" t="n">
        <v>0.000780462676688085</v>
      </c>
      <c r="K1226" s="16" t="n">
        <v>0.673679012345679</v>
      </c>
      <c r="L1226" s="18" t="n">
        <v>1.25755336849323E-006</v>
      </c>
      <c r="M1226" s="16" t="n">
        <v>0.560938271604938</v>
      </c>
      <c r="N1226" s="16" t="n">
        <v>0.091986172245966</v>
      </c>
      <c r="O1226" s="16" t="n">
        <v>-0.0652705352231985</v>
      </c>
      <c r="P1226" s="16" t="n">
        <v>-0.201168739647787</v>
      </c>
    </row>
    <row r="1227" customFormat="false" ht="15" hidden="false" customHeight="false" outlineLevel="0" collapsed="false">
      <c r="A1227" s="17" t="n">
        <v>1622</v>
      </c>
      <c r="B1227" s="6"/>
      <c r="C1227" s="16" t="n">
        <v>0.329746531044549</v>
      </c>
      <c r="D1227" s="16" t="n">
        <v>0.32326915229375</v>
      </c>
      <c r="E1227" s="16" t="n">
        <v>0.563111111111111</v>
      </c>
      <c r="F1227" s="16" t="n">
        <v>-0.175599094971619</v>
      </c>
      <c r="G1227" s="16" t="n">
        <v>0.202196530812541</v>
      </c>
      <c r="H1227" s="6"/>
      <c r="I1227" s="18" t="n">
        <v>0.000797176527834349</v>
      </c>
      <c r="J1227" s="18" t="n">
        <v>0.000770947028246428</v>
      </c>
      <c r="K1227" s="16" t="n">
        <v>0.676074074074074</v>
      </c>
      <c r="L1227" s="18" t="n">
        <v>9.44557831609444E-007</v>
      </c>
      <c r="M1227" s="16" t="n">
        <v>0.516246913580247</v>
      </c>
      <c r="N1227" s="16" t="n">
        <v>0.778929917204389</v>
      </c>
      <c r="O1227" s="16" t="n">
        <v>-0.0655139645471815</v>
      </c>
      <c r="P1227" s="16" t="n">
        <v>-0.20384427729648</v>
      </c>
    </row>
    <row r="1228" customFormat="false" ht="15" hidden="false" customHeight="false" outlineLevel="0" collapsed="false">
      <c r="A1228" s="17" t="n">
        <v>1623</v>
      </c>
      <c r="B1228" s="6"/>
      <c r="C1228" s="16" t="n">
        <v>0.330539398467996</v>
      </c>
      <c r="D1228" s="16" t="n">
        <v>0.324035646431884</v>
      </c>
      <c r="E1228" s="16" t="n">
        <v>0.563185185185185</v>
      </c>
      <c r="F1228" s="16" t="n">
        <v>-0.176318295662297</v>
      </c>
      <c r="G1228" s="16" t="n">
        <v>0.200032039020411</v>
      </c>
      <c r="H1228" s="6"/>
      <c r="I1228" s="18" t="n">
        <v>0.000787642350981378</v>
      </c>
      <c r="J1228" s="18" t="n">
        <v>0.000761196335865626</v>
      </c>
      <c r="K1228" s="16" t="n">
        <v>0.67962962962963</v>
      </c>
      <c r="L1228" s="18" t="n">
        <v>5.89970941014527E-007</v>
      </c>
      <c r="M1228" s="16" t="n">
        <v>0.504271604938272</v>
      </c>
      <c r="N1228" s="16" t="n">
        <v>0.690247512216222</v>
      </c>
      <c r="O1228" s="16" t="n">
        <v>-0.0657811311686512</v>
      </c>
      <c r="P1228" s="16" t="n">
        <v>-0.207824443999472</v>
      </c>
    </row>
    <row r="1229" customFormat="false" ht="15" hidden="false" customHeight="false" outlineLevel="0" collapsed="false">
      <c r="A1229" s="17" t="n">
        <v>1624</v>
      </c>
      <c r="B1229" s="6"/>
      <c r="C1229" s="16" t="n">
        <v>0.331326139565193</v>
      </c>
      <c r="D1229" s="16" t="n">
        <v>0.324793332341036</v>
      </c>
      <c r="E1229" s="16" t="n">
        <v>0.563382716049383</v>
      </c>
      <c r="F1229" s="16" t="n">
        <v>-0.177106718397816</v>
      </c>
      <c r="G1229" s="16" t="n">
        <v>0.197935926883216</v>
      </c>
      <c r="H1229" s="6"/>
      <c r="I1229" s="18" t="n">
        <v>0.000778288563919664</v>
      </c>
      <c r="J1229" s="18" t="n">
        <v>0.000751494806436552</v>
      </c>
      <c r="K1229" s="16" t="n">
        <v>0.683654320987654</v>
      </c>
      <c r="L1229" s="18" t="n">
        <v>3.12661774834579E-007</v>
      </c>
      <c r="M1229" s="16" t="n">
        <v>0.512049382716049</v>
      </c>
      <c r="N1229" s="16" t="n">
        <v>0.574052034488108</v>
      </c>
      <c r="O1229" s="16" t="n">
        <v>-0.0660739959415122</v>
      </c>
      <c r="P1229" s="16" t="n">
        <v>-0.21286435030434</v>
      </c>
    </row>
    <row r="1230" customFormat="false" ht="15" hidden="false" customHeight="false" outlineLevel="0" collapsed="false">
      <c r="A1230" s="17" t="n">
        <v>1625</v>
      </c>
      <c r="B1230" s="6"/>
      <c r="C1230" s="16" t="n">
        <v>0.332105005809339</v>
      </c>
      <c r="D1230" s="16" t="n">
        <v>0.325541665361495</v>
      </c>
      <c r="E1230" s="16" t="n">
        <v>0.563654320987654</v>
      </c>
      <c r="F1230" s="16" t="n">
        <v>-0.177933213139643</v>
      </c>
      <c r="G1230" s="16" t="n">
        <v>0.195607722628627</v>
      </c>
      <c r="H1230" s="6"/>
      <c r="I1230" s="18" t="n">
        <v>0.000768987974003409</v>
      </c>
      <c r="J1230" s="18" t="n">
        <v>0.000741864861949327</v>
      </c>
      <c r="K1230" s="16" t="n">
        <v>0.687654320987654</v>
      </c>
      <c r="L1230" s="18" t="n">
        <v>1.61619141296947E-007</v>
      </c>
      <c r="M1230" s="16" t="n">
        <v>0.508123456790123</v>
      </c>
      <c r="N1230" s="16" t="n">
        <v>0.742481955922606</v>
      </c>
      <c r="O1230" s="16" t="n">
        <v>-0.0663809844766991</v>
      </c>
      <c r="P1230" s="16" t="n">
        <v>-0.217837969643648</v>
      </c>
    </row>
    <row r="1231" customFormat="false" ht="15" hidden="false" customHeight="false" outlineLevel="0" collapsed="false">
      <c r="A1231" s="17" t="n">
        <v>1626</v>
      </c>
      <c r="B1231" s="6"/>
      <c r="C1231" s="16" t="n">
        <v>0.332874638370069</v>
      </c>
      <c r="D1231" s="16" t="n">
        <v>0.326280197015007</v>
      </c>
      <c r="E1231" s="16" t="n">
        <v>0.563851851851852</v>
      </c>
      <c r="F1231" s="16" t="n">
        <v>-0.1787736868527</v>
      </c>
      <c r="G1231" s="16" t="n">
        <v>0.193656993700909</v>
      </c>
      <c r="H1231" s="6"/>
      <c r="I1231" s="18" t="n">
        <v>0.000759328160256834</v>
      </c>
      <c r="J1231" s="18" t="n">
        <v>0.000732053837250379</v>
      </c>
      <c r="K1231" s="16" t="n">
        <v>0.690567901234568</v>
      </c>
      <c r="L1231" s="18" t="n">
        <v>9.5788649771084E-008</v>
      </c>
      <c r="M1231" s="16" t="n">
        <v>0.519777777777778</v>
      </c>
      <c r="N1231" s="16" t="n">
        <v>0.636789808533296</v>
      </c>
      <c r="O1231" s="16" t="n">
        <v>-0.0666931459509945</v>
      </c>
      <c r="P1231" s="16" t="n">
        <v>-0.221547274338484</v>
      </c>
    </row>
    <row r="1232" customFormat="false" ht="15" hidden="false" customHeight="false" outlineLevel="0" collapsed="false">
      <c r="A1232" s="17" t="n">
        <v>1627</v>
      </c>
      <c r="B1232" s="6"/>
      <c r="C1232" s="16" t="n">
        <v>0.333632884251118</v>
      </c>
      <c r="D1232" s="16" t="n">
        <v>0.327008213236848</v>
      </c>
      <c r="E1232" s="16" t="n">
        <v>0.564172839506173</v>
      </c>
      <c r="F1232" s="16" t="n">
        <v>-0.179589592081422</v>
      </c>
      <c r="G1232" s="16" t="n">
        <v>0.19166395644914</v>
      </c>
      <c r="H1232" s="6"/>
      <c r="I1232" s="18" t="n">
        <v>0.000749275392245892</v>
      </c>
      <c r="J1232" s="18" t="n">
        <v>0.000722067339906846</v>
      </c>
      <c r="K1232" s="16" t="n">
        <v>0.692246913580247</v>
      </c>
      <c r="L1232" s="18" t="n">
        <v>7.10549725171192E-008</v>
      </c>
      <c r="M1232" s="16" t="n">
        <v>0.571506172839506</v>
      </c>
      <c r="N1232" s="16" t="n">
        <v>0.0413071680038363</v>
      </c>
      <c r="O1232" s="16" t="n">
        <v>-0.0669961636799689</v>
      </c>
      <c r="P1232" s="16" t="n">
        <v>-0.223568534829969</v>
      </c>
    </row>
    <row r="1233" customFormat="false" ht="15" hidden="false" customHeight="false" outlineLevel="0" collapsed="false">
      <c r="A1233" s="17" t="n">
        <v>1628</v>
      </c>
      <c r="B1233" s="6"/>
      <c r="C1233" s="16" t="n">
        <v>0.334379753989049</v>
      </c>
      <c r="D1233" s="16" t="n">
        <v>0.327725740157117</v>
      </c>
      <c r="E1233" s="16" t="n">
        <v>0.564271604938272</v>
      </c>
      <c r="F1233" s="16" t="n">
        <v>-0.180380765646683</v>
      </c>
      <c r="G1233" s="16" t="n">
        <v>0.189500935611637</v>
      </c>
      <c r="H1233" s="6"/>
      <c r="I1233" s="18" t="n">
        <v>0.00073895176251656</v>
      </c>
      <c r="J1233" s="18" t="n">
        <v>0.000711994813429212</v>
      </c>
      <c r="K1233" s="16" t="n">
        <v>0.692765432098766</v>
      </c>
      <c r="L1233" s="18" t="n">
        <v>6.6352947238843E-008</v>
      </c>
      <c r="M1233" s="16" t="n">
        <v>0.630222222222222</v>
      </c>
      <c r="N1233" s="18" t="n">
        <v>0.000100157908972232</v>
      </c>
      <c r="O1233" s="16" t="n">
        <v>-0.0672899786545972</v>
      </c>
      <c r="P1233" s="16" t="n">
        <v>-0.224278504349278</v>
      </c>
    </row>
    <row r="1234" customFormat="false" ht="15" hidden="false" customHeight="false" outlineLevel="0" collapsed="false">
      <c r="A1234" s="17" t="n">
        <v>1629</v>
      </c>
      <c r="B1234" s="6"/>
      <c r="C1234" s="16" t="n">
        <v>0.335114064556706</v>
      </c>
      <c r="D1234" s="16" t="n">
        <v>0.328433006237824</v>
      </c>
      <c r="E1234" s="16" t="n">
        <v>0.564345679012346</v>
      </c>
      <c r="F1234" s="16" t="n">
        <v>-0.181109368539664</v>
      </c>
      <c r="G1234" s="16" t="n">
        <v>0.187529012185952</v>
      </c>
      <c r="H1234" s="6"/>
      <c r="I1234" s="18" t="n">
        <v>0.000727945432539234</v>
      </c>
      <c r="J1234" s="18" t="n">
        <v>0.000701646916685821</v>
      </c>
      <c r="K1234" s="16" t="n">
        <v>0.690518518518519</v>
      </c>
      <c r="L1234" s="18" t="n">
        <v>9.10530586044827E-008</v>
      </c>
      <c r="M1234" s="16" t="n">
        <v>0.684469135802469</v>
      </c>
      <c r="N1234" s="18" t="n">
        <v>3.85029484303801E-008</v>
      </c>
      <c r="O1234" s="16" t="n">
        <v>-0.0675605415264785</v>
      </c>
      <c r="P1234" s="16" t="n">
        <v>-0.222037352701666</v>
      </c>
    </row>
    <row r="1235" customFormat="false" ht="15" hidden="false" customHeight="false" outlineLevel="0" collapsed="false">
      <c r="A1235" s="17" t="n">
        <v>1630</v>
      </c>
      <c r="B1235" s="6"/>
      <c r="C1235" s="16" t="n">
        <v>0.335835505439131</v>
      </c>
      <c r="D1235" s="16" t="n">
        <v>0.329129847439221</v>
      </c>
      <c r="E1235" s="16" t="n">
        <v>0.564567901234568</v>
      </c>
      <c r="F1235" s="16" t="n">
        <v>-0.181771560722563</v>
      </c>
      <c r="G1235" s="16" t="n">
        <v>0.186062792558339</v>
      </c>
      <c r="H1235" s="6"/>
      <c r="I1235" s="18" t="n">
        <v>0.00071633334315885</v>
      </c>
      <c r="J1235" s="18" t="n">
        <v>0.00069096814107728</v>
      </c>
      <c r="K1235" s="16" t="n">
        <v>0.68637037037037</v>
      </c>
      <c r="L1235" s="18" t="n">
        <v>1.66098461475209E-007</v>
      </c>
      <c r="M1235" s="16" t="n">
        <v>0.715358024691358</v>
      </c>
      <c r="N1235" s="18" t="n">
        <v>1.52410459444447E-010</v>
      </c>
      <c r="O1235" s="16" t="n">
        <v>-0.0678064302016846</v>
      </c>
      <c r="P1235" s="16" t="n">
        <v>-0.21762026173937</v>
      </c>
    </row>
    <row r="1236" customFormat="false" ht="15" hidden="false" customHeight="false" outlineLevel="0" collapsed="false">
      <c r="A1236" s="17" t="n">
        <v>1631</v>
      </c>
      <c r="B1236" s="6"/>
      <c r="C1236" s="16" t="n">
        <v>0.336546398521289</v>
      </c>
      <c r="D1236" s="16" t="n">
        <v>0.329816443180397</v>
      </c>
      <c r="E1236" s="16" t="n">
        <v>0.564814814814815</v>
      </c>
      <c r="F1236" s="16" t="n">
        <v>-0.182425774810971</v>
      </c>
      <c r="G1236" s="16" t="n">
        <v>0.184479696976594</v>
      </c>
      <c r="H1236" s="6"/>
      <c r="I1236" s="18" t="n">
        <v>0.000704493988008935</v>
      </c>
      <c r="J1236" s="18" t="n">
        <v>0.000680173028555403</v>
      </c>
      <c r="K1236" s="16" t="n">
        <v>0.682123456790124</v>
      </c>
      <c r="L1236" s="18" t="n">
        <v>3.47098355800219E-007</v>
      </c>
      <c r="M1236" s="16" t="n">
        <v>0.714444444444444</v>
      </c>
      <c r="N1236" s="18" t="n">
        <v>1.89271340889515E-010</v>
      </c>
      <c r="O1236" s="16" t="n">
        <v>-0.0680493442763829</v>
      </c>
      <c r="P1236" s="16" t="n">
        <v>-0.212205637307439</v>
      </c>
    </row>
    <row r="1237" customFormat="false" ht="15" hidden="false" customHeight="false" outlineLevel="0" collapsed="false">
      <c r="A1237" s="17" t="n">
        <v>1632</v>
      </c>
      <c r="B1237" s="6"/>
      <c r="C1237" s="16" t="n">
        <v>0.337246129602866</v>
      </c>
      <c r="D1237" s="16" t="n">
        <v>0.330492531785383</v>
      </c>
      <c r="E1237" s="16" t="n">
        <v>0.564962962962963</v>
      </c>
      <c r="F1237" s="16" t="n">
        <v>-0.18306346375891</v>
      </c>
      <c r="G1237" s="16" t="n">
        <v>0.182824871995675</v>
      </c>
      <c r="H1237" s="6"/>
      <c r="I1237" s="18" t="n">
        <v>0.000692625046958261</v>
      </c>
      <c r="J1237" s="18" t="n">
        <v>0.000669378278864976</v>
      </c>
      <c r="K1237" s="16" t="n">
        <v>0.676395061728395</v>
      </c>
      <c r="L1237" s="18" t="n">
        <v>7.27057268260499E-007</v>
      </c>
      <c r="M1237" s="16" t="n">
        <v>0.695111111111111</v>
      </c>
      <c r="N1237" s="18" t="n">
        <v>4.82689229373121E-009</v>
      </c>
      <c r="O1237" s="16" t="n">
        <v>-0.0682861108090496</v>
      </c>
      <c r="P1237" s="16" t="n">
        <v>-0.206303458722428</v>
      </c>
    </row>
    <row r="1238" customFormat="false" ht="15" hidden="false" customHeight="false" outlineLevel="0" collapsed="false">
      <c r="A1238" s="17" t="n">
        <v>1633</v>
      </c>
      <c r="B1238" s="6"/>
      <c r="C1238" s="16" t="n">
        <v>0.337933442307952</v>
      </c>
      <c r="D1238" s="16" t="n">
        <v>0.331157576301855</v>
      </c>
      <c r="E1238" s="16" t="n">
        <v>0.565086419753087</v>
      </c>
      <c r="F1238" s="16" t="n">
        <v>-0.183665353603052</v>
      </c>
      <c r="G1238" s="16" t="n">
        <v>0.18140509851196</v>
      </c>
      <c r="H1238" s="6"/>
      <c r="I1238" s="18" t="n">
        <v>0.000681115449183722</v>
      </c>
      <c r="J1238" s="18" t="n">
        <v>0.000658583239074958</v>
      </c>
      <c r="K1238" s="16" t="n">
        <v>0.672691358024691</v>
      </c>
      <c r="L1238" s="18" t="n">
        <v>1.09156665648433E-006</v>
      </c>
      <c r="M1238" s="16" t="n">
        <v>0.676345679012346</v>
      </c>
      <c r="N1238" s="18" t="n">
        <v>1.05788821859137E-007</v>
      </c>
      <c r="O1238" s="16" t="n">
        <v>-0.0685095749651803</v>
      </c>
      <c r="P1238" s="16" t="n">
        <v>-0.203145450422637</v>
      </c>
    </row>
    <row r="1239" customFormat="false" ht="15" hidden="false" customHeight="false" outlineLevel="0" collapsed="false">
      <c r="A1239" s="17" t="n">
        <v>1634</v>
      </c>
      <c r="B1239" s="6"/>
      <c r="C1239" s="16" t="n">
        <v>0.338608764567715</v>
      </c>
      <c r="D1239" s="16" t="n">
        <v>0.331811419184439</v>
      </c>
      <c r="E1239" s="16" t="n">
        <v>0.565185185185185</v>
      </c>
      <c r="F1239" s="16" t="n">
        <v>-0.18424758500529</v>
      </c>
      <c r="G1239" s="16" t="n">
        <v>0.180044136645433</v>
      </c>
      <c r="H1239" s="6"/>
      <c r="I1239" s="18" t="n">
        <v>0.000669903528713246</v>
      </c>
      <c r="J1239" s="18" t="n">
        <v>0.000647650502148348</v>
      </c>
      <c r="K1239" s="16" t="n">
        <v>0.672691358024691</v>
      </c>
      <c r="L1239" s="18" t="n">
        <v>1.12378053897877E-006</v>
      </c>
      <c r="M1239" s="16" t="n">
        <v>0.644493827160494</v>
      </c>
      <c r="N1239" s="18" t="n">
        <v>8.55499814450274E-006</v>
      </c>
      <c r="O1239" s="16" t="n">
        <v>-0.0687257307035696</v>
      </c>
      <c r="P1239" s="16" t="n">
        <v>-0.203572340949212</v>
      </c>
    </row>
    <row r="1240" customFormat="false" ht="15" hidden="false" customHeight="false" outlineLevel="0" collapsed="false">
      <c r="A1240" s="17" t="n">
        <v>1635</v>
      </c>
      <c r="B1240" s="6"/>
      <c r="C1240" s="16" t="n">
        <v>0.339271025038838</v>
      </c>
      <c r="D1240" s="16" t="n">
        <v>0.332453496553049</v>
      </c>
      <c r="E1240" s="16" t="n">
        <v>0.565308641975309</v>
      </c>
      <c r="F1240" s="16" t="n">
        <v>-0.184797217690724</v>
      </c>
      <c r="G1240" s="16" t="n">
        <v>0.178661078118206</v>
      </c>
      <c r="H1240" s="6"/>
      <c r="I1240" s="18" t="n">
        <v>0.000658821429879148</v>
      </c>
      <c r="J1240" s="18" t="n">
        <v>0.000636743377597777</v>
      </c>
      <c r="K1240" s="16" t="n">
        <v>0.673851851851852</v>
      </c>
      <c r="L1240" s="18" t="n">
        <v>1.05268507769359E-006</v>
      </c>
      <c r="M1240" s="16" t="n">
        <v>0.615308641975309</v>
      </c>
      <c r="N1240" s="18" t="n">
        <v>0.000237485859076767</v>
      </c>
      <c r="O1240" s="16" t="n">
        <v>-0.0689297751574904</v>
      </c>
      <c r="P1240" s="16" t="n">
        <v>-0.204811297879429</v>
      </c>
    </row>
    <row r="1241" customFormat="false" ht="15" hidden="false" customHeight="false" outlineLevel="0" collapsed="false">
      <c r="A1241" s="17" t="n">
        <v>1636</v>
      </c>
      <c r="B1241" s="6"/>
      <c r="C1241" s="16" t="n">
        <v>0.339920231293858</v>
      </c>
      <c r="D1241" s="16" t="n">
        <v>0.333084023461739</v>
      </c>
      <c r="E1241" s="16" t="n">
        <v>0.56562962962963</v>
      </c>
      <c r="F1241" s="16" t="n">
        <v>-0.185308092025251</v>
      </c>
      <c r="G1241" s="16" t="n">
        <v>0.17739926424186</v>
      </c>
      <c r="H1241" s="6"/>
      <c r="I1241" s="18" t="n">
        <v>0.000647740155930758</v>
      </c>
      <c r="J1241" s="18" t="n">
        <v>0.000625875095289122</v>
      </c>
      <c r="K1241" s="16" t="n">
        <v>0.674543209876543</v>
      </c>
      <c r="L1241" s="18" t="n">
        <v>1.03183397989195E-006</v>
      </c>
      <c r="M1241" s="16" t="n">
        <v>0.600765432098765</v>
      </c>
      <c r="N1241" s="18" t="n">
        <v>0.000874433363421193</v>
      </c>
      <c r="O1241" s="16" t="n">
        <v>-0.0691194232885062</v>
      </c>
      <c r="P1241" s="16" t="n">
        <v>-0.205769558834438</v>
      </c>
    </row>
    <row r="1242" customFormat="false" ht="15" hidden="false" customHeight="false" outlineLevel="0" collapsed="false">
      <c r="A1242" s="17" t="n">
        <v>1637</v>
      </c>
      <c r="B1242" s="6"/>
      <c r="C1242" s="16" t="n">
        <v>0.34055975231242</v>
      </c>
      <c r="D1242" s="16" t="n">
        <v>0.333703389462599</v>
      </c>
      <c r="E1242" s="16" t="n">
        <v>0.565975308641975</v>
      </c>
      <c r="F1242" s="16" t="n">
        <v>-0.185859503643843</v>
      </c>
      <c r="G1242" s="16" t="n">
        <v>0.17602983291408</v>
      </c>
      <c r="H1242" s="6"/>
      <c r="I1242" s="18" t="n">
        <v>0.000636731612657944</v>
      </c>
      <c r="J1242" s="18" t="n">
        <v>0.000615096553922861</v>
      </c>
      <c r="K1242" s="16" t="n">
        <v>0.675506172839506</v>
      </c>
      <c r="L1242" s="18" t="n">
        <v>1.02054151660229E-006</v>
      </c>
      <c r="M1242" s="16" t="n">
        <v>0.581950617283951</v>
      </c>
      <c r="N1242" s="16" t="n">
        <v>0.0080726877077327</v>
      </c>
      <c r="O1242" s="16" t="n">
        <v>-0.0693241113685468</v>
      </c>
      <c r="P1242" s="16" t="n">
        <v>-0.206636935873365</v>
      </c>
    </row>
    <row r="1243" customFormat="false" ht="15" hidden="false" customHeight="false" outlineLevel="0" collapsed="false">
      <c r="A1243" s="17" t="n">
        <v>1638</v>
      </c>
      <c r="B1243" s="6"/>
      <c r="C1243" s="16" t="n">
        <v>0.341190513824436</v>
      </c>
      <c r="D1243" s="16" t="n">
        <v>0.334312107762736</v>
      </c>
      <c r="E1243" s="16" t="n">
        <v>0.566271604938272</v>
      </c>
      <c r="F1243" s="16" t="n">
        <v>-0.186462447800473</v>
      </c>
      <c r="G1243" s="16" t="n">
        <v>0.174645917924105</v>
      </c>
      <c r="H1243" s="6"/>
      <c r="I1243" s="18" t="n">
        <v>0.000625830294474921</v>
      </c>
      <c r="J1243" s="18" t="n">
        <v>0.000604545659133579</v>
      </c>
      <c r="K1243" s="16" t="n">
        <v>0.675753086419753</v>
      </c>
      <c r="L1243" s="18" t="n">
        <v>1.08637399545423E-006</v>
      </c>
      <c r="M1243" s="16" t="n">
        <v>0.568345679012346</v>
      </c>
      <c r="N1243" s="16" t="n">
        <v>0.0355007981446748</v>
      </c>
      <c r="O1243" s="16" t="n">
        <v>-0.0695479186870515</v>
      </c>
      <c r="P1243" s="16" t="n">
        <v>-0.20641032439983</v>
      </c>
    </row>
    <row r="1244" customFormat="false" ht="15" hidden="false" customHeight="false" outlineLevel="0" collapsed="false">
      <c r="A1244" s="17" t="n">
        <v>1639</v>
      </c>
      <c r="B1244" s="6"/>
      <c r="C1244" s="16" t="n">
        <v>0.341810355973936</v>
      </c>
      <c r="D1244" s="16" t="n">
        <v>0.334909545393165</v>
      </c>
      <c r="E1244" s="16" t="n">
        <v>0.566345679012346</v>
      </c>
      <c r="F1244" s="16" t="n">
        <v>-0.187075646980456</v>
      </c>
      <c r="G1244" s="16" t="n">
        <v>0.173246140806516</v>
      </c>
      <c r="H1244" s="6"/>
      <c r="I1244" s="18" t="n">
        <v>0.000615339591980177</v>
      </c>
      <c r="J1244" s="18" t="n">
        <v>0.000594315728024097</v>
      </c>
      <c r="K1244" s="16" t="n">
        <v>0.676716049382716</v>
      </c>
      <c r="L1244" s="18" t="n">
        <v>9.89835447911325E-007</v>
      </c>
      <c r="M1244" s="16" t="n">
        <v>0.563827160493827</v>
      </c>
      <c r="N1244" s="16" t="n">
        <v>0.0616293031123949</v>
      </c>
      <c r="O1244" s="16" t="n">
        <v>-0.0697755218049549</v>
      </c>
      <c r="P1244" s="16" t="n">
        <v>-0.207091197880305</v>
      </c>
    </row>
    <row r="1245" customFormat="false" ht="15" hidden="false" customHeight="false" outlineLevel="0" collapsed="false">
      <c r="A1245" s="17" t="n">
        <v>1640</v>
      </c>
      <c r="B1245" s="6"/>
      <c r="C1245" s="16" t="n">
        <v>0.342419978735733</v>
      </c>
      <c r="D1245" s="16" t="n">
        <v>0.335495990002566</v>
      </c>
      <c r="E1245" s="16" t="n">
        <v>0.566518518518519</v>
      </c>
      <c r="F1245" s="16" t="n">
        <v>-0.187710106383923</v>
      </c>
      <c r="G1245" s="16" t="n">
        <v>0.171799510493399</v>
      </c>
      <c r="H1245" s="6"/>
      <c r="I1245" s="18" t="n">
        <v>0.000605353717765359</v>
      </c>
      <c r="J1245" s="18" t="n">
        <v>0.000584403561102231</v>
      </c>
      <c r="K1245" s="16" t="n">
        <v>0.679382716049383</v>
      </c>
      <c r="L1245" s="18" t="n">
        <v>7.1622789355389E-007</v>
      </c>
      <c r="M1245" s="16" t="n">
        <v>0.557185185185185</v>
      </c>
      <c r="N1245" s="16" t="n">
        <v>0.0799749406049502</v>
      </c>
      <c r="O1245" s="16" t="n">
        <v>-0.0700110046786276</v>
      </c>
      <c r="P1245" s="16" t="n">
        <v>-0.209479053312901</v>
      </c>
    </row>
    <row r="1246" customFormat="false" ht="15" hidden="false" customHeight="false" outlineLevel="0" collapsed="false">
      <c r="A1246" s="17" t="n">
        <v>1641</v>
      </c>
      <c r="B1246" s="6"/>
      <c r="C1246" s="16" t="n">
        <v>0.343019943599164</v>
      </c>
      <c r="D1246" s="16" t="n">
        <v>0.336072959318631</v>
      </c>
      <c r="E1246" s="16" t="n">
        <v>0.566740740740741</v>
      </c>
      <c r="F1246" s="16" t="n">
        <v>-0.188339325299449</v>
      </c>
      <c r="G1246" s="16" t="n">
        <v>0.17025520384809</v>
      </c>
      <c r="H1246" s="6"/>
      <c r="I1246" s="18" t="n">
        <v>0.000595597216770012</v>
      </c>
      <c r="J1246" s="18" t="n">
        <v>0.000574809357996234</v>
      </c>
      <c r="K1246" s="16" t="n">
        <v>0.680814814814815</v>
      </c>
      <c r="L1246" s="18" t="n">
        <v>5.39259267317783E-007</v>
      </c>
      <c r="M1246" s="16" t="n">
        <v>0.561753086419753</v>
      </c>
      <c r="N1246" s="16" t="n">
        <v>0.0563335654502765</v>
      </c>
      <c r="O1246" s="16" t="n">
        <v>-0.0702445309593699</v>
      </c>
      <c r="P1246" s="16" t="n">
        <v>-0.211129944460149</v>
      </c>
    </row>
    <row r="1247" customFormat="false" ht="15" hidden="false" customHeight="false" outlineLevel="0" collapsed="false">
      <c r="A1247" s="17" t="n">
        <v>1642</v>
      </c>
      <c r="B1247" s="6"/>
      <c r="C1247" s="16" t="n">
        <v>0.343609712369484</v>
      </c>
      <c r="D1247" s="16" t="n">
        <v>0.33664107176278</v>
      </c>
      <c r="E1247" s="16" t="n">
        <v>0.566962962962963</v>
      </c>
      <c r="F1247" s="16" t="n">
        <v>-0.188931462035769</v>
      </c>
      <c r="G1247" s="16" t="n">
        <v>0.168823368506621</v>
      </c>
      <c r="H1247" s="6"/>
      <c r="I1247" s="18" t="n">
        <v>0.000586123917073678</v>
      </c>
      <c r="J1247" s="18" t="n">
        <v>0.00056556434775555</v>
      </c>
      <c r="K1247" s="16" t="n">
        <v>0.681111111111111</v>
      </c>
      <c r="L1247" s="18" t="n">
        <v>4.34477199622686E-007</v>
      </c>
      <c r="M1247" s="16" t="n">
        <v>0.577827160493827</v>
      </c>
      <c r="N1247" s="16" t="n">
        <v>0.0149720033199033</v>
      </c>
      <c r="O1247" s="16" t="n">
        <v>-0.0704642841324631</v>
      </c>
      <c r="P1247" s="16" t="n">
        <v>-0.212410459925168</v>
      </c>
    </row>
    <row r="1248" customFormat="false" ht="15" hidden="false" customHeight="false" outlineLevel="0" collapsed="false">
      <c r="A1248" s="17" t="n">
        <v>1643</v>
      </c>
      <c r="B1248" s="6"/>
      <c r="C1248" s="16" t="n">
        <v>0.344189156886675</v>
      </c>
      <c r="D1248" s="16" t="n">
        <v>0.337199873886851</v>
      </c>
      <c r="E1248" s="16" t="n">
        <v>0.567185185185185</v>
      </c>
      <c r="F1248" s="16" t="n">
        <v>-0.189495110221826</v>
      </c>
      <c r="G1248" s="16" t="n">
        <v>0.1674874884437</v>
      </c>
      <c r="H1248" s="6"/>
      <c r="I1248" s="18" t="n">
        <v>0.000576825572383975</v>
      </c>
      <c r="J1248" s="18" t="n">
        <v>0.000556529669652116</v>
      </c>
      <c r="K1248" s="16" t="n">
        <v>0.682740740740741</v>
      </c>
      <c r="L1248" s="18" t="n">
        <v>3.81920937258056E-007</v>
      </c>
      <c r="M1248" s="16" t="n">
        <v>0.602148148148148</v>
      </c>
      <c r="N1248" s="16" t="n">
        <v>0.0017693362413465</v>
      </c>
      <c r="O1248" s="16" t="n">
        <v>-0.0706734551342693</v>
      </c>
      <c r="P1248" s="16" t="n">
        <v>-0.213543823782526</v>
      </c>
    </row>
    <row r="1249" customFormat="false" ht="15" hidden="false" customHeight="false" outlineLevel="0" collapsed="false">
      <c r="A1249" s="17" t="n">
        <v>1644</v>
      </c>
      <c r="B1249" s="6"/>
      <c r="C1249" s="16" t="n">
        <v>0.344759149893336</v>
      </c>
      <c r="D1249" s="16" t="n">
        <v>0.337749911061072</v>
      </c>
      <c r="E1249" s="16" t="n">
        <v>0.567333333333333</v>
      </c>
      <c r="F1249" s="16" t="n">
        <v>-0.190038739582944</v>
      </c>
      <c r="G1249" s="16" t="n">
        <v>0.166185610997834</v>
      </c>
      <c r="H1249" s="6"/>
      <c r="I1249" s="18" t="n">
        <v>0.000567562098776729</v>
      </c>
      <c r="J1249" s="18" t="n">
        <v>0.000547698684627307</v>
      </c>
      <c r="K1249" s="16" t="n">
        <v>0.68320987654321</v>
      </c>
      <c r="L1249" s="18" t="n">
        <v>4.07000743902773E-007</v>
      </c>
      <c r="M1249" s="16" t="n">
        <v>0.623086419753086</v>
      </c>
      <c r="N1249" s="18" t="n">
        <v>0.000185602008756058</v>
      </c>
      <c r="O1249" s="16" t="n">
        <v>-0.0708751882774559</v>
      </c>
      <c r="P1249" s="16" t="n">
        <v>-0.213234930599102</v>
      </c>
    </row>
    <row r="1250" customFormat="false" ht="15" hidden="false" customHeight="false" outlineLevel="0" collapsed="false">
      <c r="A1250" s="17" t="n">
        <v>1645</v>
      </c>
      <c r="B1250" s="6"/>
      <c r="C1250" s="16" t="n">
        <v>0.34532061157959</v>
      </c>
      <c r="D1250" s="16" t="n">
        <v>0.338292789559837</v>
      </c>
      <c r="E1250" s="16" t="n">
        <v>0.567382716049383</v>
      </c>
      <c r="F1250" s="16" t="n">
        <v>-0.190544001613203</v>
      </c>
      <c r="G1250" s="16" t="n">
        <v>0.165243555572971</v>
      </c>
      <c r="H1250" s="6"/>
      <c r="I1250" s="18" t="n">
        <v>0.000557989261688887</v>
      </c>
      <c r="J1250" s="18" t="n">
        <v>0.000538789788999459</v>
      </c>
      <c r="K1250" s="16" t="n">
        <v>0.681234567901235</v>
      </c>
      <c r="L1250" s="18" t="n">
        <v>5.73798489360088E-007</v>
      </c>
      <c r="M1250" s="16" t="n">
        <v>0.639530864197531</v>
      </c>
      <c r="N1250" s="18" t="n">
        <v>1.57902159008142E-005</v>
      </c>
      <c r="O1250" s="16" t="n">
        <v>-0.0710626760516061</v>
      </c>
      <c r="P1250" s="16" t="n">
        <v>-0.210615469233519</v>
      </c>
    </row>
    <row r="1251" customFormat="false" ht="15" hidden="false" customHeight="false" outlineLevel="0" collapsed="false">
      <c r="A1251" s="17" t="n">
        <v>1646</v>
      </c>
      <c r="B1251" s="6"/>
      <c r="C1251" s="16" t="n">
        <v>0.345873627002084</v>
      </c>
      <c r="D1251" s="16" t="n">
        <v>0.33882822707287</v>
      </c>
      <c r="E1251" s="16" t="n">
        <v>0.567432098765432</v>
      </c>
      <c r="F1251" s="16" t="n">
        <v>-0.191021397600698</v>
      </c>
      <c r="G1251" s="16" t="n">
        <v>0.16426811555773</v>
      </c>
      <c r="H1251" s="6"/>
      <c r="I1251" s="18" t="n">
        <v>0.000548142292905611</v>
      </c>
      <c r="J1251" s="18" t="n">
        <v>0.000529713790212561</v>
      </c>
      <c r="K1251" s="16" t="n">
        <v>0.677283950617284</v>
      </c>
      <c r="L1251" s="18" t="n">
        <v>9.30208368824067E-007</v>
      </c>
      <c r="M1251" s="16" t="n">
        <v>0.658148148148148</v>
      </c>
      <c r="N1251" s="18" t="n">
        <v>1.40857018545278E-006</v>
      </c>
      <c r="O1251" s="16" t="n">
        <v>-0.0712398166429502</v>
      </c>
      <c r="P1251" s="16" t="n">
        <v>-0.206636526409078</v>
      </c>
    </row>
    <row r="1252" customFormat="false" ht="15" hidden="false" customHeight="false" outlineLevel="0" collapsed="false">
      <c r="A1252" s="17" t="n">
        <v>1647</v>
      </c>
      <c r="B1252" s="6"/>
      <c r="C1252" s="16" t="n">
        <v>0.346419757893592</v>
      </c>
      <c r="D1252" s="16" t="n">
        <v>0.339355914468579</v>
      </c>
      <c r="E1252" s="16" t="n">
        <v>0.567604938271605</v>
      </c>
      <c r="F1252" s="16" t="n">
        <v>-0.191521599842261</v>
      </c>
      <c r="G1252" s="16" t="n">
        <v>0.163235425849492</v>
      </c>
      <c r="H1252" s="6"/>
      <c r="I1252" s="18" t="n">
        <v>0.000537900651493903</v>
      </c>
      <c r="J1252" s="18" t="n">
        <v>0.000520377118317109</v>
      </c>
      <c r="K1252" s="16" t="n">
        <v>0.672518518518519</v>
      </c>
      <c r="L1252" s="18" t="n">
        <v>1.70469306266301E-006</v>
      </c>
      <c r="M1252" s="16" t="n">
        <v>0.672345679012346</v>
      </c>
      <c r="N1252" s="18" t="n">
        <v>2.68137636074502E-007</v>
      </c>
      <c r="O1252" s="16" t="n">
        <v>-0.0714254123979413</v>
      </c>
      <c r="P1252" s="16" t="n">
        <v>-0.201053427357537</v>
      </c>
    </row>
    <row r="1253" customFormat="false" ht="15" hidden="false" customHeight="false" outlineLevel="0" collapsed="false">
      <c r="A1253" s="17" t="n">
        <v>1648</v>
      </c>
      <c r="B1253" s="6"/>
      <c r="C1253" s="16" t="n">
        <v>0.346957920476954</v>
      </c>
      <c r="D1253" s="16" t="n">
        <v>0.339875551598442</v>
      </c>
      <c r="E1253" s="16" t="n">
        <v>0.567753086419753</v>
      </c>
      <c r="F1253" s="16" t="n">
        <v>-0.192023662770321</v>
      </c>
      <c r="G1253" s="16" t="n">
        <v>0.162203293596003</v>
      </c>
      <c r="H1253" s="6"/>
      <c r="I1253" s="18" t="n">
        <v>0.000527291044828623</v>
      </c>
      <c r="J1253" s="18" t="n">
        <v>0.000510685920478059</v>
      </c>
      <c r="K1253" s="16" t="n">
        <v>0.667308641975309</v>
      </c>
      <c r="L1253" s="18" t="n">
        <v>3.26538187383859E-006</v>
      </c>
      <c r="M1253" s="16" t="n">
        <v>0.677037037037037</v>
      </c>
      <c r="N1253" s="18" t="n">
        <v>1.9285311937558E-007</v>
      </c>
      <c r="O1253" s="16" t="n">
        <v>-0.0716116910847764</v>
      </c>
      <c r="P1253" s="16" t="n">
        <v>-0.195092732741379</v>
      </c>
    </row>
    <row r="1254" customFormat="false" ht="15" hidden="false" customHeight="false" outlineLevel="0" collapsed="false">
      <c r="A1254" s="17" t="n">
        <v>1649</v>
      </c>
      <c r="B1254" s="6"/>
      <c r="C1254" s="16" t="n">
        <v>0.347485679819066</v>
      </c>
      <c r="D1254" s="16" t="n">
        <v>0.340385739600496</v>
      </c>
      <c r="E1254" s="16" t="n">
        <v>0.568</v>
      </c>
      <c r="F1254" s="16" t="n">
        <v>-0.192500273905309</v>
      </c>
      <c r="G1254" s="16" t="n">
        <v>0.16116193159501</v>
      </c>
      <c r="H1254" s="6"/>
      <c r="I1254" s="18" t="n">
        <v>0.000516476262182652</v>
      </c>
      <c r="J1254" s="18" t="n">
        <v>0.000500538158747137</v>
      </c>
      <c r="K1254" s="16" t="n">
        <v>0.664345679012346</v>
      </c>
      <c r="L1254" s="18" t="n">
        <v>4.75938967051662E-006</v>
      </c>
      <c r="M1254" s="16" t="n">
        <v>0.682567901234568</v>
      </c>
      <c r="N1254" s="18" t="n">
        <v>1.90077824284164E-007</v>
      </c>
      <c r="O1254" s="16" t="n">
        <v>-0.0717885195476845</v>
      </c>
      <c r="P1254" s="16" t="n">
        <v>-0.191530170036077</v>
      </c>
    </row>
    <row r="1255" customFormat="false" ht="15" hidden="false" customHeight="false" outlineLevel="0" collapsed="false">
      <c r="A1255" s="17" t="n">
        <v>1650</v>
      </c>
      <c r="B1255" s="6"/>
      <c r="C1255" s="16" t="n">
        <v>0.348002204912156</v>
      </c>
      <c r="D1255" s="16" t="n">
        <v>0.340885554496227</v>
      </c>
      <c r="E1255" s="16" t="n">
        <v>0.568074074074074</v>
      </c>
      <c r="F1255" s="16" t="n">
        <v>-0.192954190084316</v>
      </c>
      <c r="G1255" s="16" t="n">
        <v>0.160217749086979</v>
      </c>
      <c r="H1255" s="6"/>
      <c r="I1255" s="18" t="n">
        <v>0.000505130883482895</v>
      </c>
      <c r="J1255" s="18" t="n">
        <v>0.000489855666008458</v>
      </c>
      <c r="K1255" s="16" t="n">
        <v>0.661160493827161</v>
      </c>
      <c r="L1255" s="18" t="n">
        <v>7.18195015418528E-006</v>
      </c>
      <c r="M1255" s="16" t="n">
        <v>0.67962962962963</v>
      </c>
      <c r="N1255" s="18" t="n">
        <v>4.89114242912111E-007</v>
      </c>
      <c r="O1255" s="16" t="n">
        <v>-0.0719569216162828</v>
      </c>
      <c r="P1255" s="16" t="n">
        <v>-0.187647913865666</v>
      </c>
    </row>
    <row r="1256" customFormat="false" ht="15" hidden="false" customHeight="false" outlineLevel="0" collapsed="false">
      <c r="A1256" s="17" t="n">
        <v>1651</v>
      </c>
      <c r="B1256" s="6"/>
      <c r="C1256" s="16" t="n">
        <v>0.34850560844099</v>
      </c>
      <c r="D1256" s="16" t="n">
        <v>0.341374090326448</v>
      </c>
      <c r="E1256" s="16" t="n">
        <v>0.568345679012346</v>
      </c>
      <c r="F1256" s="16" t="n">
        <v>-0.193358166789979</v>
      </c>
      <c r="G1256" s="16" t="n">
        <v>0.159373941590563</v>
      </c>
      <c r="H1256" s="6"/>
      <c r="I1256" s="18" t="n">
        <v>0.000493053482874227</v>
      </c>
      <c r="J1256" s="18" t="n">
        <v>0.000478592332274392</v>
      </c>
      <c r="K1256" s="16" t="n">
        <v>0.655506172839506</v>
      </c>
      <c r="L1256" s="18" t="n">
        <v>1.45236035427919E-005</v>
      </c>
      <c r="M1256" s="16" t="n">
        <v>0.673111111111111</v>
      </c>
      <c r="N1256" s="18" t="n">
        <v>1.71010421098854E-006</v>
      </c>
      <c r="O1256" s="16" t="n">
        <v>-0.0721067910571301</v>
      </c>
      <c r="P1256" s="16" t="n">
        <v>-0.181527485091802</v>
      </c>
    </row>
    <row r="1257" customFormat="false" ht="15" hidden="false" customHeight="false" outlineLevel="0" collapsed="false">
      <c r="A1257" s="17" t="n">
        <v>1652</v>
      </c>
      <c r="B1257" s="6"/>
      <c r="C1257" s="16" t="n">
        <v>0.348995114066262</v>
      </c>
      <c r="D1257" s="16" t="n">
        <v>0.341850445003423</v>
      </c>
      <c r="E1257" s="16" t="n">
        <v>0.568518518518519</v>
      </c>
      <c r="F1257" s="16" t="n">
        <v>-0.193716213382033</v>
      </c>
      <c r="G1257" s="16" t="n">
        <v>0.158740838435679</v>
      </c>
      <c r="H1257" s="6"/>
      <c r="I1257" s="18" t="n">
        <v>0.000480447463572205</v>
      </c>
      <c r="J1257" s="18" t="n">
        <v>0.00046690378539071</v>
      </c>
      <c r="K1257" s="16" t="n">
        <v>0.648888888888889</v>
      </c>
      <c r="L1257" s="18" t="n">
        <v>3.60110466134814E-005</v>
      </c>
      <c r="M1257" s="16" t="n">
        <v>0.677777777777778</v>
      </c>
      <c r="N1257" s="18" t="n">
        <v>6.94523717944864E-007</v>
      </c>
      <c r="O1257" s="16" t="n">
        <v>-0.0722396170162684</v>
      </c>
      <c r="P1257" s="16" t="n">
        <v>-0.173400422793633</v>
      </c>
    </row>
    <row r="1258" customFormat="false" ht="15" hidden="false" customHeight="false" outlineLevel="0" collapsed="false">
      <c r="A1258" s="17" t="n">
        <v>1653</v>
      </c>
      <c r="B1258" s="6"/>
      <c r="C1258" s="16" t="n">
        <v>0.349470719112631</v>
      </c>
      <c r="D1258" s="16" t="n">
        <v>0.342313339609151</v>
      </c>
      <c r="E1258" s="16" t="n">
        <v>0.568567901234568</v>
      </c>
      <c r="F1258" s="16" t="n">
        <v>-0.194064457387391</v>
      </c>
      <c r="G1258" s="16" t="n">
        <v>0.158018711269726</v>
      </c>
      <c r="H1258" s="6"/>
      <c r="I1258" s="18" t="n">
        <v>0.00046737750844273</v>
      </c>
      <c r="J1258" s="18" t="n">
        <v>0.000454977138174153</v>
      </c>
      <c r="K1258" s="16" t="n">
        <v>0.640320987654321</v>
      </c>
      <c r="L1258" s="18" t="n">
        <v>0.000121358618440445</v>
      </c>
      <c r="M1258" s="16" t="n">
        <v>0.683777777777778</v>
      </c>
      <c r="N1258" s="18" t="n">
        <v>1.69063742376416E-007</v>
      </c>
      <c r="O1258" s="16" t="n">
        <v>-0.0723688027840726</v>
      </c>
      <c r="P1258" s="16" t="n">
        <v>-0.161636310638403</v>
      </c>
    </row>
    <row r="1259" customFormat="false" ht="15" hidden="false" customHeight="false" outlineLevel="0" collapsed="false">
      <c r="A1259" s="17" t="n">
        <v>1654</v>
      </c>
      <c r="B1259" s="6"/>
      <c r="C1259" s="16" t="n">
        <v>0.349931922647134</v>
      </c>
      <c r="D1259" s="16" t="n">
        <v>0.342762485793545</v>
      </c>
      <c r="E1259" s="16" t="n">
        <v>0.568716049382716</v>
      </c>
      <c r="F1259" s="16" t="n">
        <v>-0.194397510972808</v>
      </c>
      <c r="G1259" s="16" t="n">
        <v>0.157222106930446</v>
      </c>
      <c r="H1259" s="6"/>
      <c r="I1259" s="18" t="n">
        <v>0.000453905391077377</v>
      </c>
      <c r="J1259" s="18" t="n">
        <v>0.000442695943253575</v>
      </c>
      <c r="K1259" s="16" t="n">
        <v>0.631333333333333</v>
      </c>
      <c r="L1259" s="18" t="n">
        <v>0.000438520486308176</v>
      </c>
      <c r="M1259" s="16" t="n">
        <v>0.691185185185185</v>
      </c>
      <c r="N1259" s="18" t="n">
        <v>2.78069034806728E-008</v>
      </c>
      <c r="O1259" s="16" t="n">
        <v>-0.0724923500552772</v>
      </c>
      <c r="P1259" s="16" t="n">
        <v>-0.148424225406276</v>
      </c>
    </row>
    <row r="1260" customFormat="false" ht="15" hidden="false" customHeight="false" outlineLevel="0" collapsed="false">
      <c r="A1260" s="17" t="n">
        <v>1655</v>
      </c>
      <c r="B1260" s="6"/>
      <c r="C1260" s="16" t="n">
        <v>0.350378789155789</v>
      </c>
      <c r="D1260" s="16" t="n">
        <v>0.343198241953575</v>
      </c>
      <c r="E1260" s="16" t="n">
        <v>0.568765432098765</v>
      </c>
      <c r="F1260" s="16" t="n">
        <v>-0.194708194282174</v>
      </c>
      <c r="G1260" s="16" t="n">
        <v>0.156720768948674</v>
      </c>
      <c r="H1260" s="6"/>
      <c r="I1260" s="18" t="n">
        <v>0.000440461395514565</v>
      </c>
      <c r="J1260" s="18" t="n">
        <v>0.000430323986661059</v>
      </c>
      <c r="K1260" s="16" t="n">
        <v>0.620962962962963</v>
      </c>
      <c r="L1260" s="16" t="n">
        <v>0.00134855832096117</v>
      </c>
      <c r="M1260" s="16" t="n">
        <v>0.709012345679012</v>
      </c>
      <c r="N1260" s="18" t="n">
        <v>7.95828441302987E-010</v>
      </c>
      <c r="O1260" s="16" t="n">
        <v>-0.0726075959942683</v>
      </c>
      <c r="P1260" s="16" t="n">
        <v>-0.135780749587313</v>
      </c>
    </row>
    <row r="1261" customFormat="false" ht="15" hidden="false" customHeight="false" outlineLevel="0" collapsed="false">
      <c r="A1261" s="17" t="n">
        <v>1656</v>
      </c>
      <c r="B1261" s="6"/>
      <c r="C1261" s="16" t="n">
        <v>0.350811389578313</v>
      </c>
      <c r="D1261" s="16" t="n">
        <v>0.34362081384043</v>
      </c>
      <c r="E1261" s="16" t="n">
        <v>0.568814814814815</v>
      </c>
      <c r="F1261" s="16" t="n">
        <v>-0.194992818892309</v>
      </c>
      <c r="G1261" s="16" t="n">
        <v>0.156524048508788</v>
      </c>
      <c r="H1261" s="6"/>
      <c r="I1261" s="18" t="n">
        <v>0.000427154390111032</v>
      </c>
      <c r="J1261" s="18" t="n">
        <v>0.000418053400421145</v>
      </c>
      <c r="K1261" s="16" t="n">
        <v>0.61283950617284</v>
      </c>
      <c r="L1261" s="16" t="n">
        <v>0.00385719672268485</v>
      </c>
      <c r="M1261" s="16" t="n">
        <v>0.720345679012346</v>
      </c>
      <c r="N1261" s="18" t="n">
        <v>7.8067730227838E-011</v>
      </c>
      <c r="O1261" s="16" t="n">
        <v>-0.0727131730769161</v>
      </c>
      <c r="P1261" s="16" t="n">
        <v>-0.122915490486806</v>
      </c>
    </row>
    <row r="1262" customFormat="false" ht="15" hidden="false" customHeight="false" outlineLevel="0" collapsed="false">
      <c r="A1262" s="17" t="n">
        <v>1657</v>
      </c>
      <c r="B1262" s="6"/>
      <c r="C1262" s="16" t="n">
        <v>0.351229774245202</v>
      </c>
      <c r="D1262" s="16" t="n">
        <v>0.344030310553766</v>
      </c>
      <c r="E1262" s="16" t="n">
        <v>0.568888888888889</v>
      </c>
      <c r="F1262" s="16" t="n">
        <v>-0.195248732496965</v>
      </c>
      <c r="G1262" s="16" t="n">
        <v>0.15607258585356</v>
      </c>
      <c r="H1262" s="6"/>
      <c r="I1262" s="18" t="n">
        <v>0.000414196803928542</v>
      </c>
      <c r="J1262" s="18" t="n">
        <v>0.000406260845206277</v>
      </c>
      <c r="K1262" s="16" t="n">
        <v>0.601851851851852</v>
      </c>
      <c r="L1262" s="16" t="n">
        <v>0.0118497492931244</v>
      </c>
      <c r="M1262" s="16" t="n">
        <v>0.726617283950617</v>
      </c>
      <c r="N1262" s="18" t="n">
        <v>2.19047159497782E-011</v>
      </c>
      <c r="O1262" s="16" t="n">
        <v>-0.07280809817074</v>
      </c>
      <c r="P1262" s="16" t="n">
        <v>-0.107950220268446</v>
      </c>
    </row>
    <row r="1263" customFormat="false" ht="15" hidden="false" customHeight="false" outlineLevel="0" collapsed="false">
      <c r="A1263" s="17" t="n">
        <v>1658</v>
      </c>
      <c r="B1263" s="6"/>
      <c r="C1263" s="16" t="n">
        <v>0.351634450140194</v>
      </c>
      <c r="D1263" s="16" t="n">
        <v>0.344427494162895</v>
      </c>
      <c r="E1263" s="16" t="n">
        <v>0.568987654320988</v>
      </c>
      <c r="F1263" s="16" t="n">
        <v>-0.195468411195065</v>
      </c>
      <c r="G1263" s="16" t="n">
        <v>0.155726952748142</v>
      </c>
      <c r="H1263" s="6"/>
      <c r="I1263" s="18" t="n">
        <v>0.000401463915430539</v>
      </c>
      <c r="J1263" s="18" t="n">
        <v>0.0003949857927733</v>
      </c>
      <c r="K1263" s="16" t="n">
        <v>0.58679012345679</v>
      </c>
      <c r="L1263" s="16" t="n">
        <v>0.0419023921387354</v>
      </c>
      <c r="M1263" s="16" t="n">
        <v>0.735308641975309</v>
      </c>
      <c r="N1263" s="18" t="n">
        <v>2.34420903821595E-012</v>
      </c>
      <c r="O1263" s="16" t="n">
        <v>-0.0728895812055802</v>
      </c>
      <c r="P1263" s="16" t="n">
        <v>-0.0886168495338309</v>
      </c>
    </row>
    <row r="1264" customFormat="false" ht="15" hidden="false" customHeight="false" outlineLevel="0" collapsed="false">
      <c r="A1264" s="17" t="n">
        <v>1659</v>
      </c>
      <c r="B1264" s="6"/>
      <c r="C1264" s="16" t="n">
        <v>0.352026120004523</v>
      </c>
      <c r="D1264" s="16" t="n">
        <v>0.344812546067399</v>
      </c>
      <c r="E1264" s="16" t="n">
        <v>0.569061728395062</v>
      </c>
      <c r="F1264" s="16" t="n">
        <v>-0.195665033027289</v>
      </c>
      <c r="G1264" s="16" t="n">
        <v>0.15544104714729</v>
      </c>
      <c r="H1264" s="6"/>
      <c r="I1264" s="18" t="n">
        <v>0.000389249103645659</v>
      </c>
      <c r="J1264" s="18" t="n">
        <v>0.000384359850887458</v>
      </c>
      <c r="K1264" s="16" t="n">
        <v>0.568938271604938</v>
      </c>
      <c r="L1264" s="16" t="n">
        <v>0.12963987641927</v>
      </c>
      <c r="M1264" s="16" t="n">
        <v>0.741876543209877</v>
      </c>
      <c r="N1264" s="18" t="n">
        <v>5.7105858671733E-013</v>
      </c>
      <c r="O1264" s="16" t="n">
        <v>-0.0729625107696722</v>
      </c>
      <c r="P1264" s="16" t="n">
        <v>-0.0671599594059869</v>
      </c>
    </row>
    <row r="1265" customFormat="false" ht="15" hidden="false" customHeight="false" outlineLevel="0" collapsed="false">
      <c r="A1265" s="17" t="n">
        <v>1660</v>
      </c>
      <c r="B1265" s="6"/>
      <c r="C1265" s="16" t="n">
        <v>0.352405906710346</v>
      </c>
      <c r="D1265" s="16" t="n">
        <v>0.345186350562311</v>
      </c>
      <c r="E1265" s="16" t="n">
        <v>0.569111111111111</v>
      </c>
      <c r="F1265" s="16" t="n">
        <v>-0.195844336227006</v>
      </c>
      <c r="G1265" s="16" t="n">
        <v>0.155207529800437</v>
      </c>
      <c r="H1265" s="6"/>
      <c r="I1265" s="18" t="n">
        <v>0.000377689463987412</v>
      </c>
      <c r="J1265" s="18" t="n">
        <v>0.000374433377313424</v>
      </c>
      <c r="K1265" s="16" t="n">
        <v>0.549851851851852</v>
      </c>
      <c r="L1265" s="16" t="n">
        <v>0.314576476185933</v>
      </c>
      <c r="M1265" s="16" t="n">
        <v>0.746864197530864</v>
      </c>
      <c r="N1265" s="18" t="n">
        <v>2.35952553924437E-013</v>
      </c>
      <c r="O1265" s="16" t="n">
        <v>-0.0730290156101327</v>
      </c>
      <c r="P1265" s="16" t="n">
        <v>-0.0448308630517138</v>
      </c>
    </row>
    <row r="1266" customFormat="false" ht="15" hidden="false" customHeight="false" outlineLevel="0" collapsed="false">
      <c r="A1266" s="17" t="n">
        <v>1661</v>
      </c>
      <c r="B1266" s="6"/>
      <c r="C1266" s="16" t="n">
        <v>0.352773927230041</v>
      </c>
      <c r="D1266" s="16" t="n">
        <v>0.345550532518723</v>
      </c>
      <c r="E1266" s="16" t="n">
        <v>0.56920987654321</v>
      </c>
      <c r="F1266" s="16" t="n">
        <v>-0.195965367215273</v>
      </c>
      <c r="G1266" s="16" t="n">
        <v>0.155081861640509</v>
      </c>
      <c r="H1266" s="6"/>
      <c r="I1266" s="18" t="n">
        <v>0.000366649625319511</v>
      </c>
      <c r="J1266" s="18" t="n">
        <v>0.000365133452036266</v>
      </c>
      <c r="K1266" s="16" t="n">
        <v>0.529851851851852</v>
      </c>
      <c r="L1266" s="16" t="n">
        <v>0.658824281534158</v>
      </c>
      <c r="M1266" s="16" t="n">
        <v>0.75162962962963</v>
      </c>
      <c r="N1266" s="18" t="n">
        <v>4.63909508755942E-014</v>
      </c>
      <c r="O1266" s="16" t="n">
        <v>-0.0730739063195157</v>
      </c>
      <c r="P1266" s="16" t="n">
        <v>-0.0208154608355507</v>
      </c>
    </row>
    <row r="1267" customFormat="false" ht="15" hidden="false" customHeight="false" outlineLevel="0" collapsed="false">
      <c r="A1267" s="17" t="n">
        <v>1662</v>
      </c>
      <c r="B1267" s="6"/>
      <c r="C1267" s="16" t="n">
        <v>0.353131110010541</v>
      </c>
      <c r="D1267" s="16" t="n">
        <v>0.345906481016396</v>
      </c>
      <c r="E1267" s="16" t="n">
        <v>0.569234567901235</v>
      </c>
      <c r="F1267" s="16" t="n">
        <v>-0.196014982475201</v>
      </c>
      <c r="G1267" s="16" t="n">
        <v>0.155081861640509</v>
      </c>
      <c r="H1267" s="6"/>
      <c r="I1267" s="18" t="n">
        <v>0.000356015701378321</v>
      </c>
      <c r="J1267" s="18" t="n">
        <v>0.000356207185557151</v>
      </c>
      <c r="K1267" s="16" t="n">
        <v>0.508493827160494</v>
      </c>
      <c r="L1267" s="16" t="n">
        <v>0.959052132098815</v>
      </c>
      <c r="M1267" s="16" t="n">
        <v>0.751950617283951</v>
      </c>
      <c r="N1267" s="18" t="n">
        <v>2.13626913169591E-014</v>
      </c>
      <c r="O1267" s="16" t="n">
        <v>-0.0730923086205477</v>
      </c>
      <c r="P1267" s="16" t="n">
        <v>0.00260687274041032</v>
      </c>
    </row>
    <row r="1268" customFormat="false" ht="15" hidden="false" customHeight="false" outlineLevel="0" collapsed="false">
      <c r="A1268" s="17" t="n">
        <v>1663</v>
      </c>
      <c r="B1268" s="6"/>
      <c r="C1268" s="16" t="n">
        <v>0.353478824340813</v>
      </c>
      <c r="D1268" s="16" t="n">
        <v>0.346255090898198</v>
      </c>
      <c r="E1268" s="16" t="n">
        <v>0.569234567901235</v>
      </c>
      <c r="F1268" s="16" t="n">
        <v>-0.196006772713439</v>
      </c>
      <c r="G1268" s="16" t="n">
        <v>0.155081861640509</v>
      </c>
      <c r="H1268" s="6"/>
      <c r="I1268" s="18" t="n">
        <v>0.000345889782857498</v>
      </c>
      <c r="J1268" s="18" t="n">
        <v>0.000347797123566692</v>
      </c>
      <c r="K1268" s="16" t="n">
        <v>0.512641975308642</v>
      </c>
      <c r="L1268" s="16" t="n">
        <v>0.580662372765943</v>
      </c>
      <c r="M1268" s="16" t="n">
        <v>0.74437037037037</v>
      </c>
      <c r="N1268" s="18" t="n">
        <v>2.13626913169591E-014</v>
      </c>
      <c r="O1268" s="16" t="n">
        <v>-0.0730892636248837</v>
      </c>
      <c r="P1268" s="16" t="n">
        <v>0.02560644199252</v>
      </c>
    </row>
    <row r="1269" customFormat="false" ht="15" hidden="false" customHeight="false" outlineLevel="0" collapsed="false">
      <c r="A1269" s="17" t="n">
        <v>1664</v>
      </c>
      <c r="B1269" s="6"/>
      <c r="C1269" s="16" t="n">
        <v>0.353817971658134</v>
      </c>
      <c r="D1269" s="16" t="n">
        <v>0.346597701902095</v>
      </c>
      <c r="E1269" s="16" t="n">
        <v>0.569234567901235</v>
      </c>
      <c r="F1269" s="16" t="n">
        <v>-0.195927927156321</v>
      </c>
      <c r="G1269" s="16" t="n">
        <v>0.155081861640509</v>
      </c>
      <c r="H1269" s="6"/>
      <c r="I1269" s="18" t="n">
        <v>0.000335982912588857</v>
      </c>
      <c r="J1269" s="18" t="n">
        <v>0.000339815287125674</v>
      </c>
      <c r="K1269" s="16" t="n">
        <v>0.535358024691358</v>
      </c>
      <c r="L1269" s="16" t="n">
        <v>0.261322334424711</v>
      </c>
      <c r="M1269" s="16" t="n">
        <v>0.734592592592593</v>
      </c>
      <c r="N1269" s="18" t="n">
        <v>3.54660709275562E-014</v>
      </c>
      <c r="O1269" s="16" t="n">
        <v>-0.0730600197513773</v>
      </c>
      <c r="P1269" s="16" t="n">
        <v>0.0502842626071973</v>
      </c>
    </row>
    <row r="1270" customFormat="false" ht="15" hidden="false" customHeight="false" outlineLevel="0" collapsed="false">
      <c r="A1270" s="17" t="n">
        <v>1665</v>
      </c>
      <c r="B1270" s="6"/>
      <c r="C1270" s="16" t="n">
        <v>0.354148128923899</v>
      </c>
      <c r="D1270" s="16" t="n">
        <v>0.346933463343529</v>
      </c>
      <c r="E1270" s="16" t="n">
        <v>0.56920987654321</v>
      </c>
      <c r="F1270" s="16" t="n">
        <v>-0.195789772521062</v>
      </c>
      <c r="G1270" s="16" t="n">
        <v>0.155208426844829</v>
      </c>
      <c r="H1270" s="6"/>
      <c r="I1270" s="18" t="n">
        <v>0.000326660530906989</v>
      </c>
      <c r="J1270" s="18" t="n">
        <v>0.000332462367556582</v>
      </c>
      <c r="K1270" s="16" t="n">
        <v>0.557234567901235</v>
      </c>
      <c r="L1270" s="16" t="n">
        <v>0.0972457706583838</v>
      </c>
      <c r="M1270" s="16" t="n">
        <v>0.720765432098765</v>
      </c>
      <c r="N1270" s="18" t="n">
        <v>1.41095800559696E-013</v>
      </c>
      <c r="O1270" s="16" t="n">
        <v>-0.0730087776440383</v>
      </c>
      <c r="P1270" s="16" t="n">
        <v>0.0736858197497976</v>
      </c>
    </row>
    <row r="1271" customFormat="false" ht="15" hidden="false" customHeight="false" outlineLevel="0" collapsed="false">
      <c r="A1271" s="17" t="n">
        <v>1666</v>
      </c>
      <c r="B1271" s="6"/>
      <c r="C1271" s="16" t="n">
        <v>0.354470874262549</v>
      </c>
      <c r="D1271" s="16" t="n">
        <v>0.347263206665534</v>
      </c>
      <c r="E1271" s="16" t="n">
        <v>0.569160493827161</v>
      </c>
      <c r="F1271" s="16" t="n">
        <v>-0.195611640343353</v>
      </c>
      <c r="G1271" s="16" t="n">
        <v>0.15544104714729</v>
      </c>
      <c r="H1271" s="6"/>
      <c r="I1271" s="18" t="n">
        <v>0.000317926115932142</v>
      </c>
      <c r="J1271" s="18" t="n">
        <v>0.000325628053337047</v>
      </c>
      <c r="K1271" s="16" t="n">
        <v>0.575604938271605</v>
      </c>
      <c r="L1271" s="16" t="n">
        <v>0.0308731661040877</v>
      </c>
      <c r="M1271" s="16" t="n">
        <v>0.709530864197531</v>
      </c>
      <c r="N1271" s="18" t="n">
        <v>6.83382078270494E-013</v>
      </c>
      <c r="O1271" s="16" t="n">
        <v>-0.0729427068528332</v>
      </c>
      <c r="P1271" s="16" t="n">
        <v>0.0939263450180613</v>
      </c>
    </row>
    <row r="1272" customFormat="false" ht="15" hidden="false" customHeight="false" outlineLevel="0" collapsed="false">
      <c r="A1272" s="17" t="n">
        <v>1667</v>
      </c>
      <c r="B1272" s="6"/>
      <c r="C1272" s="16" t="n">
        <v>0.354783002971153</v>
      </c>
      <c r="D1272" s="16" t="n">
        <v>0.347584349557623</v>
      </c>
      <c r="E1272" s="16" t="n">
        <v>0.569234567901235</v>
      </c>
      <c r="F1272" s="16" t="n">
        <v>-0.195375290131286</v>
      </c>
      <c r="G1272" s="16" t="n">
        <v>0.155828965586002</v>
      </c>
      <c r="H1272" s="6"/>
      <c r="I1272" s="18" t="n">
        <v>0.000310118614680404</v>
      </c>
      <c r="J1272" s="18" t="n">
        <v>0.000319710341710131</v>
      </c>
      <c r="K1272" s="16" t="n">
        <v>0.58958024691358</v>
      </c>
      <c r="L1272" s="16" t="n">
        <v>0.00886038383941462</v>
      </c>
      <c r="M1272" s="16" t="n">
        <v>0.700493827160494</v>
      </c>
      <c r="N1272" s="18" t="n">
        <v>3.8482281677282E-012</v>
      </c>
      <c r="O1272" s="16" t="n">
        <v>-0.0728550409983608</v>
      </c>
      <c r="P1272" s="16" t="n">
        <v>0.111678470072974</v>
      </c>
    </row>
    <row r="1273" customFormat="false" ht="15" hidden="false" customHeight="false" outlineLevel="0" collapsed="false">
      <c r="A1273" s="17" t="n">
        <v>1668</v>
      </c>
      <c r="B1273" s="6"/>
      <c r="C1273" s="16" t="n">
        <v>0.355085691870171</v>
      </c>
      <c r="D1273" s="16" t="n">
        <v>0.347898285526065</v>
      </c>
      <c r="E1273" s="16" t="n">
        <v>0.569185185185185</v>
      </c>
      <c r="F1273" s="16" t="n">
        <v>-0.195073580527722</v>
      </c>
      <c r="G1273" s="16" t="n">
        <v>0.156391280078403</v>
      </c>
      <c r="H1273" s="6"/>
      <c r="I1273" s="18" t="n">
        <v>0.000303353106690945</v>
      </c>
      <c r="J1273" s="18" t="n">
        <v>0.00031473765321118</v>
      </c>
      <c r="K1273" s="16" t="n">
        <v>0.601456790123457</v>
      </c>
      <c r="L1273" s="16" t="n">
        <v>0.00275239087027548</v>
      </c>
      <c r="M1273" s="16" t="n">
        <v>0.689037037037037</v>
      </c>
      <c r="N1273" s="18" t="n">
        <v>3.6225361047621E-011</v>
      </c>
      <c r="O1273" s="16" t="n">
        <v>-0.0727431299073611</v>
      </c>
      <c r="P1273" s="16" t="n">
        <v>0.126075947745244</v>
      </c>
    </row>
    <row r="1274" customFormat="false" ht="15" hidden="false" customHeight="false" outlineLevel="0" collapsed="false">
      <c r="A1274" s="17" t="n">
        <v>1669</v>
      </c>
      <c r="B1274" s="6"/>
      <c r="C1274" s="16" t="n">
        <v>0.355378704925364</v>
      </c>
      <c r="D1274" s="16" t="n">
        <v>0.348203562464162</v>
      </c>
      <c r="E1274" s="16" t="n">
        <v>0.569061728395062</v>
      </c>
      <c r="F1274" s="16" t="n">
        <v>-0.194740316672037</v>
      </c>
      <c r="G1274" s="16" t="n">
        <v>0.156692850391703</v>
      </c>
      <c r="H1274" s="6"/>
      <c r="I1274" s="18" t="n">
        <v>0.000297918406033493</v>
      </c>
      <c r="J1274" s="18" t="n">
        <v>0.000311040921224672</v>
      </c>
      <c r="K1274" s="16" t="n">
        <v>0.61120987654321</v>
      </c>
      <c r="L1274" s="18" t="n">
        <v>0.000916204334232993</v>
      </c>
      <c r="M1274" s="16" t="n">
        <v>0.678567901234568</v>
      </c>
      <c r="N1274" s="18" t="n">
        <v>3.9797526359798E-010</v>
      </c>
      <c r="O1274" s="16" t="n">
        <v>-0.0726195114186066</v>
      </c>
      <c r="P1274" s="16" t="n">
        <v>0.137782867741702</v>
      </c>
    </row>
    <row r="1275" customFormat="false" ht="15" hidden="false" customHeight="false" outlineLevel="0" collapsed="false">
      <c r="A1275" s="17" t="n">
        <v>1670</v>
      </c>
      <c r="B1275" s="6"/>
      <c r="C1275" s="16" t="n">
        <v>0.355664387855837</v>
      </c>
      <c r="D1275" s="16" t="n">
        <v>0.348502895290233</v>
      </c>
      <c r="E1275" s="16" t="n">
        <v>0.569086419753087</v>
      </c>
      <c r="F1275" s="16" t="n">
        <v>-0.194363976290406</v>
      </c>
      <c r="G1275" s="16" t="n">
        <v>0.157222106930446</v>
      </c>
      <c r="H1275" s="6"/>
      <c r="I1275" s="18" t="n">
        <v>0.000293875072919353</v>
      </c>
      <c r="J1275" s="18" t="n">
        <v>0.000308799751575214</v>
      </c>
      <c r="K1275" s="16" t="n">
        <v>0.618518518518519</v>
      </c>
      <c r="L1275" s="18" t="n">
        <v>0.000305865151029094</v>
      </c>
      <c r="M1275" s="16" t="n">
        <v>0.667135802469136</v>
      </c>
      <c r="N1275" s="18" t="n">
        <v>3.10841493263076E-009</v>
      </c>
      <c r="O1275" s="16" t="n">
        <v>-0.0724799104107426</v>
      </c>
      <c r="P1275" s="16" t="n">
        <v>0.148234117950742</v>
      </c>
    </row>
    <row r="1276" customFormat="false" ht="15" hidden="false" customHeight="false" outlineLevel="0" collapsed="false">
      <c r="A1276" s="17" t="n">
        <v>1671</v>
      </c>
      <c r="B1276" s="6"/>
      <c r="C1276" s="16" t="n">
        <v>0.355942994833488</v>
      </c>
      <c r="D1276" s="16" t="n">
        <v>0.348797275511875</v>
      </c>
      <c r="E1276" s="16" t="n">
        <v>0.569037037037037</v>
      </c>
      <c r="F1276" s="16" t="n">
        <v>-0.193926457200532</v>
      </c>
      <c r="G1276" s="16" t="n">
        <v>0.158129225487845</v>
      </c>
      <c r="H1276" s="6"/>
      <c r="I1276" s="18" t="n">
        <v>0.000291905012867922</v>
      </c>
      <c r="J1276" s="18" t="n">
        <v>0.000308521965192607</v>
      </c>
      <c r="K1276" s="16" t="n">
        <v>0.624962962962963</v>
      </c>
      <c r="L1276" s="18" t="n">
        <v>0.000120291711254094</v>
      </c>
      <c r="M1276" s="16" t="n">
        <v>0.657679012345679</v>
      </c>
      <c r="N1276" s="18" t="n">
        <v>2.05436243434149E-008</v>
      </c>
      <c r="O1276" s="16" t="n">
        <v>-0.0723176102058203</v>
      </c>
      <c r="P1276" s="16" t="n">
        <v>0.15570377457222</v>
      </c>
    </row>
    <row r="1277" customFormat="false" ht="15" hidden="false" customHeight="false" outlineLevel="0" collapsed="false">
      <c r="A1277" s="17" t="n">
        <v>1672</v>
      </c>
      <c r="B1277" s="6"/>
      <c r="C1277" s="16" t="n">
        <v>0.356218953608881</v>
      </c>
      <c r="D1277" s="16" t="n">
        <v>0.349090399389795</v>
      </c>
      <c r="E1277" s="16" t="n">
        <v>0.568765432098765</v>
      </c>
      <c r="F1277" s="16" t="n">
        <v>-0.193446084334282</v>
      </c>
      <c r="G1277" s="16" t="n">
        <v>0.159043438891635</v>
      </c>
      <c r="H1277" s="6"/>
      <c r="I1277" s="18" t="n">
        <v>0.000292079753818188</v>
      </c>
      <c r="J1277" s="18" t="n">
        <v>0.000310380114093841</v>
      </c>
      <c r="K1277" s="16" t="n">
        <v>0.628592592592593</v>
      </c>
      <c r="L1277" s="18" t="n">
        <v>5.34153547889638E-005</v>
      </c>
      <c r="M1277" s="16" t="n">
        <v>0.650296296296296</v>
      </c>
      <c r="N1277" s="18" t="n">
        <v>1.01891494016823E-007</v>
      </c>
      <c r="O1277" s="16" t="n">
        <v>-0.0721394065315985</v>
      </c>
      <c r="P1277" s="16" t="n">
        <v>0.161263628272746</v>
      </c>
    </row>
    <row r="1278" customFormat="false" ht="15" hidden="false" customHeight="false" outlineLevel="0" collapsed="false">
      <c r="A1278" s="17" t="n">
        <v>1673</v>
      </c>
      <c r="B1278" s="6"/>
      <c r="C1278" s="16" t="n">
        <v>0.356494384527331</v>
      </c>
      <c r="D1278" s="16" t="n">
        <v>0.349384782320971</v>
      </c>
      <c r="E1278" s="16" t="n">
        <v>0.56879012345679</v>
      </c>
      <c r="F1278" s="16" t="n">
        <v>-0.192911219881245</v>
      </c>
      <c r="G1278" s="16" t="n">
        <v>0.160217749086979</v>
      </c>
      <c r="H1278" s="6"/>
      <c r="I1278" s="18" t="n">
        <v>0.00029497146369841</v>
      </c>
      <c r="J1278" s="18" t="n">
        <v>0.000315217367830911</v>
      </c>
      <c r="K1278" s="16" t="n">
        <v>0.634049382716049</v>
      </c>
      <c r="L1278" s="18" t="n">
        <v>2.08568329697856E-005</v>
      </c>
      <c r="M1278" s="16" t="n">
        <v>0.646765432098766</v>
      </c>
      <c r="N1278" s="18" t="n">
        <v>3.47263286009357E-007</v>
      </c>
      <c r="O1278" s="16" t="n">
        <v>-0.0719409800133434</v>
      </c>
      <c r="P1278" s="16" t="n">
        <v>0.167796963739123</v>
      </c>
    </row>
    <row r="1279" customFormat="false" ht="15" hidden="false" customHeight="false" outlineLevel="0" collapsed="false">
      <c r="A1279" s="17" t="n">
        <v>1674</v>
      </c>
      <c r="B1279" s="6"/>
      <c r="C1279" s="16" t="n">
        <v>0.356774029440135</v>
      </c>
      <c r="D1279" s="16" t="n">
        <v>0.349685617164562</v>
      </c>
      <c r="E1279" s="16" t="n">
        <v>0.568567901234568</v>
      </c>
      <c r="F1279" s="16" t="n">
        <v>-0.192306826153366</v>
      </c>
      <c r="G1279" s="16" t="n">
        <v>0.161240603670891</v>
      </c>
      <c r="H1279" s="6"/>
      <c r="I1279" s="18" t="n">
        <v>0.00030109744696312</v>
      </c>
      <c r="J1279" s="18" t="n">
        <v>0.00032335766641317</v>
      </c>
      <c r="K1279" s="16" t="n">
        <v>0.638</v>
      </c>
      <c r="L1279" s="18" t="n">
        <v>8.71935619689467E-006</v>
      </c>
      <c r="M1279" s="16" t="n">
        <v>0.644493827160494</v>
      </c>
      <c r="N1279" s="18" t="n">
        <v>8.21943000117296E-007</v>
      </c>
      <c r="O1279" s="16" t="n">
        <v>-0.0717167489204582</v>
      </c>
      <c r="P1279" s="16" t="n">
        <v>0.17345809992926</v>
      </c>
    </row>
    <row r="1280" customFormat="false" ht="15" hidden="false" customHeight="false" outlineLevel="0" collapsed="false">
      <c r="A1280" s="17" t="n">
        <v>1675</v>
      </c>
      <c r="B1280" s="6"/>
      <c r="C1280" s="16" t="n">
        <v>0.357059386338141</v>
      </c>
      <c r="D1280" s="16" t="n">
        <v>0.349993334935247</v>
      </c>
      <c r="E1280" s="16" t="n">
        <v>0.568444444444444</v>
      </c>
      <c r="F1280" s="16" t="n">
        <v>-0.19166082746989</v>
      </c>
      <c r="G1280" s="16" t="n">
        <v>0.162605277292851</v>
      </c>
      <c r="H1280" s="6"/>
      <c r="I1280" s="18" t="n">
        <v>0.000310682259380981</v>
      </c>
      <c r="J1280" s="18" t="n">
        <v>0.000334916005767707</v>
      </c>
      <c r="K1280" s="16" t="n">
        <v>0.642123456790124</v>
      </c>
      <c r="L1280" s="18" t="n">
        <v>4.36413669947565E-006</v>
      </c>
      <c r="M1280" s="16" t="n">
        <v>0.644864197530864</v>
      </c>
      <c r="N1280" s="18" t="n">
        <v>2.00914045284873E-006</v>
      </c>
      <c r="O1280" s="16" t="n">
        <v>-0.0714770702969883</v>
      </c>
      <c r="P1280" s="16" t="n">
        <v>0.177776940099712</v>
      </c>
    </row>
    <row r="1281" customFormat="false" ht="15" hidden="false" customHeight="false" outlineLevel="0" collapsed="false">
      <c r="A1281" s="17" t="n">
        <v>1676</v>
      </c>
      <c r="B1281" s="6"/>
      <c r="C1281" s="16" t="n">
        <v>0.357355368422494</v>
      </c>
      <c r="D1281" s="16" t="n">
        <v>0.350313151353678</v>
      </c>
      <c r="E1281" s="16" t="n">
        <v>0.568246913580247</v>
      </c>
      <c r="F1281" s="16" t="n">
        <v>-0.190962033561342</v>
      </c>
      <c r="G1281" s="16" t="n">
        <v>0.164232358390065</v>
      </c>
      <c r="H1281" s="6"/>
      <c r="I1281" s="18" t="n">
        <v>0.000323947859661137</v>
      </c>
      <c r="J1281" s="18" t="n">
        <v>0.0003502542600028</v>
      </c>
      <c r="K1281" s="16" t="n">
        <v>0.645135802469136</v>
      </c>
      <c r="L1281" s="18" t="n">
        <v>2.28642792367422E-006</v>
      </c>
      <c r="M1281" s="16" t="n">
        <v>0.640123456790124</v>
      </c>
      <c r="N1281" s="18" t="n">
        <v>8.23418885155653E-006</v>
      </c>
      <c r="O1281" s="16" t="n">
        <v>-0.071217789633327</v>
      </c>
      <c r="P1281" s="16" t="n">
        <v>0.181781950815626</v>
      </c>
    </row>
    <row r="1282" customFormat="false" ht="15" hidden="false" customHeight="false" outlineLevel="0" collapsed="false">
      <c r="A1282" s="17" t="n">
        <v>1677</v>
      </c>
      <c r="B1282" s="6"/>
      <c r="C1282" s="16" t="n">
        <v>0.35766494575204</v>
      </c>
      <c r="D1282" s="16" t="n">
        <v>0.350649603760836</v>
      </c>
      <c r="E1282" s="16" t="n">
        <v>0.568222222222222</v>
      </c>
      <c r="F1282" s="16" t="n">
        <v>-0.190163718173241</v>
      </c>
      <c r="G1282" s="16" t="n">
        <v>0.165555637361527</v>
      </c>
      <c r="H1282" s="6"/>
      <c r="I1282" s="18" t="n">
        <v>0.000340231257297852</v>
      </c>
      <c r="J1282" s="18" t="n">
        <v>0.000368536424186673</v>
      </c>
      <c r="K1282" s="16" t="n">
        <v>0.646469135802469</v>
      </c>
      <c r="L1282" s="18" t="n">
        <v>1.46170932176681E-006</v>
      </c>
      <c r="M1282" s="16" t="n">
        <v>0.629382716049383</v>
      </c>
      <c r="N1282" s="18" t="n">
        <v>3.65792006137052E-005</v>
      </c>
      <c r="O1282" s="16" t="n">
        <v>-0.0709215648306154</v>
      </c>
      <c r="P1282" s="16" t="n">
        <v>0.184559383361586</v>
      </c>
    </row>
    <row r="1283" customFormat="false" ht="15" hidden="false" customHeight="false" outlineLevel="0" collapsed="false">
      <c r="A1283" s="17" t="n">
        <v>1678</v>
      </c>
      <c r="B1283" s="6"/>
      <c r="C1283" s="16" t="n">
        <v>0.357993086367746</v>
      </c>
      <c r="D1283" s="16" t="n">
        <v>0.35100721557506</v>
      </c>
      <c r="E1283" s="16" t="n">
        <v>0.568049382716049</v>
      </c>
      <c r="F1283" s="16" t="n">
        <v>-0.189276138970753</v>
      </c>
      <c r="G1283" s="16" t="n">
        <v>0.1674874884437</v>
      </c>
      <c r="H1283" s="6"/>
      <c r="I1283" s="18" t="n">
        <v>0.000359499309033791</v>
      </c>
      <c r="J1283" s="18" t="n">
        <v>0.000389764874818009</v>
      </c>
      <c r="K1283" s="16" t="n">
        <v>0.647604938271605</v>
      </c>
      <c r="L1283" s="18" t="n">
        <v>1.10843605032212E-006</v>
      </c>
      <c r="M1283" s="16" t="n">
        <v>0.623061728395062</v>
      </c>
      <c r="N1283" s="18" t="n">
        <v>0.00010232187151157</v>
      </c>
      <c r="O1283" s="16" t="n">
        <v>-0.0705921955582409</v>
      </c>
      <c r="P1283" s="16" t="n">
        <v>0.186440164926944</v>
      </c>
    </row>
    <row r="1284" customFormat="false" ht="15" hidden="false" customHeight="false" outlineLevel="0" collapsed="false">
      <c r="A1284" s="17" t="n">
        <v>1679</v>
      </c>
      <c r="B1284" s="6"/>
      <c r="C1284" s="16" t="n">
        <v>0.358345831680472</v>
      </c>
      <c r="D1284" s="16" t="n">
        <v>0.351391849129212</v>
      </c>
      <c r="E1284" s="16" t="n">
        <v>0.567777777777778</v>
      </c>
      <c r="F1284" s="16" t="n">
        <v>-0.188301359487822</v>
      </c>
      <c r="G1284" s="16" t="n">
        <v>0.169799481140752</v>
      </c>
      <c r="H1284" s="6"/>
      <c r="I1284" s="18" t="n">
        <v>0.000380396762536794</v>
      </c>
      <c r="J1284" s="18" t="n">
        <v>0.000412720323909071</v>
      </c>
      <c r="K1284" s="16" t="n">
        <v>0.649506172839506</v>
      </c>
      <c r="L1284" s="18" t="n">
        <v>8.85626051562836E-007</v>
      </c>
      <c r="M1284" s="16" t="n">
        <v>0.618</v>
      </c>
      <c r="N1284" s="18" t="n">
        <v>0.000196100060111192</v>
      </c>
      <c r="O1284" s="16" t="n">
        <v>-0.0702304407773952</v>
      </c>
      <c r="P1284" s="16" t="n">
        <v>0.188239621170511</v>
      </c>
    </row>
    <row r="1285" customFormat="false" ht="15" hidden="false" customHeight="false" outlineLevel="0" collapsed="false">
      <c r="A1285" s="17" t="n">
        <v>1680</v>
      </c>
      <c r="B1285" s="6"/>
      <c r="C1285" s="16" t="n">
        <v>0.358726555608741</v>
      </c>
      <c r="D1285" s="16" t="n">
        <v>0.351806900695411</v>
      </c>
      <c r="E1285" s="16" t="n">
        <v>0.567407407407407</v>
      </c>
      <c r="F1285" s="16" t="n">
        <v>-0.187237165092246</v>
      </c>
      <c r="G1285" s="16" t="n">
        <v>0.172268537880502</v>
      </c>
      <c r="H1285" s="6"/>
      <c r="I1285" s="18" t="n">
        <v>0.00040303953819726</v>
      </c>
      <c r="J1285" s="18" t="n">
        <v>0.00043730692494406</v>
      </c>
      <c r="K1285" s="16" t="n">
        <v>0.650345679012346</v>
      </c>
      <c r="L1285" s="18" t="n">
        <v>8.32874566526565E-007</v>
      </c>
      <c r="M1285" s="16" t="n">
        <v>0.615925925925926</v>
      </c>
      <c r="N1285" s="18" t="n">
        <v>0.000264052266517316</v>
      </c>
      <c r="O1285" s="16" t="n">
        <v>-0.0698354711919555</v>
      </c>
      <c r="P1285" s="16" t="n">
        <v>0.189038481598841</v>
      </c>
    </row>
    <row r="1286" customFormat="false" ht="15" hidden="false" customHeight="false" outlineLevel="0" collapsed="false">
      <c r="A1286" s="17" t="n">
        <v>1681</v>
      </c>
      <c r="B1286" s="6"/>
      <c r="C1286" s="16" t="n">
        <v>0.359139075402429</v>
      </c>
      <c r="D1286" s="16" t="n">
        <v>0.352255576431506</v>
      </c>
      <c r="E1286" s="16" t="n">
        <v>0.567135802469136</v>
      </c>
      <c r="F1286" s="16" t="n">
        <v>-0.186101771768318</v>
      </c>
      <c r="G1286" s="16" t="n">
        <v>0.174662924387039</v>
      </c>
      <c r="H1286" s="6"/>
      <c r="I1286" s="18" t="n">
        <v>0.000425853777735164</v>
      </c>
      <c r="J1286" s="18" t="n">
        <v>0.000461989534988462</v>
      </c>
      <c r="K1286" s="16" t="n">
        <v>0.650691358024691</v>
      </c>
      <c r="L1286" s="18" t="n">
        <v>8.20817343046235E-007</v>
      </c>
      <c r="M1286" s="16" t="n">
        <v>0.617259259259259</v>
      </c>
      <c r="N1286" s="18" t="n">
        <v>0.000233063910026748</v>
      </c>
      <c r="O1286" s="16" t="n">
        <v>-0.0694140403252442</v>
      </c>
      <c r="P1286" s="16" t="n">
        <v>0.189433212308619</v>
      </c>
    </row>
    <row r="1287" customFormat="false" ht="15" hidden="false" customHeight="false" outlineLevel="0" collapsed="false">
      <c r="A1287" s="17" t="n">
        <v>1682</v>
      </c>
      <c r="B1287" s="6"/>
      <c r="C1287" s="16" t="n">
        <v>0.359582622623204</v>
      </c>
      <c r="D1287" s="16" t="n">
        <v>0.352737282829146</v>
      </c>
      <c r="E1287" s="16" t="n">
        <v>0.566765432098765</v>
      </c>
      <c r="F1287" s="16" t="n">
        <v>-0.184891548884564</v>
      </c>
      <c r="G1287" s="16" t="n">
        <v>0.177565551745499</v>
      </c>
      <c r="H1287" s="6"/>
      <c r="I1287" s="18" t="n">
        <v>0.000448311954026338</v>
      </c>
      <c r="J1287" s="18" t="n">
        <v>0.000486313282023518</v>
      </c>
      <c r="K1287" s="16" t="n">
        <v>0.651679012345679</v>
      </c>
      <c r="L1287" s="18" t="n">
        <v>7.99390679101949E-007</v>
      </c>
      <c r="M1287" s="16" t="n">
        <v>0.617382716049383</v>
      </c>
      <c r="N1287" s="18" t="n">
        <v>0.000212055291741785</v>
      </c>
      <c r="O1287" s="16" t="n">
        <v>-0.0689647935976504</v>
      </c>
      <c r="P1287" s="16" t="n">
        <v>0.189843084720564</v>
      </c>
    </row>
    <row r="1288" customFormat="false" ht="15" hidden="false" customHeight="false" outlineLevel="0" collapsed="false">
      <c r="A1288" s="17" t="n">
        <v>1683</v>
      </c>
      <c r="B1288" s="6"/>
      <c r="C1288" s="16" t="n">
        <v>0.360057193767498</v>
      </c>
      <c r="D1288" s="16" t="n">
        <v>0.353251588306475</v>
      </c>
      <c r="E1288" s="16" t="n">
        <v>0.56641975308642</v>
      </c>
      <c r="F1288" s="16" t="n">
        <v>-0.183618222387198</v>
      </c>
      <c r="G1288" s="16" t="n">
        <v>0.180618495161641</v>
      </c>
      <c r="H1288" s="6"/>
      <c r="I1288" s="18" t="n">
        <v>0.000469156444544984</v>
      </c>
      <c r="J1288" s="18" t="n">
        <v>0.000508849104599518</v>
      </c>
      <c r="K1288" s="16" t="n">
        <v>0.651604938271605</v>
      </c>
      <c r="L1288" s="18" t="n">
        <v>8.19030536837139E-007</v>
      </c>
      <c r="M1288" s="16" t="n">
        <v>0.617802469135803</v>
      </c>
      <c r="N1288" s="18" t="n">
        <v>0.00019619276676232</v>
      </c>
      <c r="O1288" s="16" t="n">
        <v>-0.0684920768901209</v>
      </c>
      <c r="P1288" s="16" t="n">
        <v>0.190007584575764</v>
      </c>
    </row>
    <row r="1289" customFormat="false" ht="15" hidden="false" customHeight="false" outlineLevel="0" collapsed="false">
      <c r="A1289" s="17" t="n">
        <v>1684</v>
      </c>
      <c r="B1289" s="6"/>
      <c r="C1289" s="16" t="n">
        <v>0.36055936820178</v>
      </c>
      <c r="D1289" s="16" t="n">
        <v>0.353794527631541</v>
      </c>
      <c r="E1289" s="16" t="n">
        <v>0.566024691358025</v>
      </c>
      <c r="F1289" s="16" t="n">
        <v>-0.182299197811821</v>
      </c>
      <c r="G1289" s="16" t="n">
        <v>0.183845436066217</v>
      </c>
      <c r="H1289" s="6"/>
      <c r="I1289" s="18" t="n">
        <v>0.000487538158656264</v>
      </c>
      <c r="J1289" s="18" t="n">
        <v>0.000528919814952006</v>
      </c>
      <c r="K1289" s="16" t="n">
        <v>0.65237037037037</v>
      </c>
      <c r="L1289" s="18" t="n">
        <v>7.71005683159995E-007</v>
      </c>
      <c r="M1289" s="16" t="n">
        <v>0.618395061728395</v>
      </c>
      <c r="N1289" s="18" t="n">
        <v>0.000181425615456654</v>
      </c>
      <c r="O1289" s="16" t="n">
        <v>-0.0680023463313351</v>
      </c>
      <c r="P1289" s="16" t="n">
        <v>0.190783891807799</v>
      </c>
    </row>
    <row r="1290" customFormat="false" ht="15" hidden="false" customHeight="false" outlineLevel="0" collapsed="false">
      <c r="A1290" s="17" t="n">
        <v>1685</v>
      </c>
      <c r="B1290" s="6"/>
      <c r="C1290" s="16" t="n">
        <v>0.361082648282625</v>
      </c>
      <c r="D1290" s="16" t="n">
        <v>0.354359876338219</v>
      </c>
      <c r="E1290" s="16" t="n">
        <v>0.565703703703704</v>
      </c>
      <c r="F1290" s="16" t="n">
        <v>-0.18093041025863</v>
      </c>
      <c r="G1290" s="16" t="n">
        <v>0.187256828672414</v>
      </c>
      <c r="H1290" s="6"/>
      <c r="I1290" s="18" t="n">
        <v>0.000502719809374318</v>
      </c>
      <c r="J1290" s="18" t="n">
        <v>0.000545884663859225</v>
      </c>
      <c r="K1290" s="16" t="n">
        <v>0.652814814814815</v>
      </c>
      <c r="L1290" s="18" t="n">
        <v>6.43771323259286E-007</v>
      </c>
      <c r="M1290" s="16" t="n">
        <v>0.616345679012346</v>
      </c>
      <c r="N1290" s="18" t="n">
        <v>0.000214727088760157</v>
      </c>
      <c r="O1290" s="16" t="n">
        <v>-0.0674940876837805</v>
      </c>
      <c r="P1290" s="16" t="n">
        <v>0.192597724546576</v>
      </c>
    </row>
    <row r="1291" customFormat="false" ht="15" hidden="false" customHeight="false" outlineLevel="0" collapsed="false">
      <c r="A1291" s="17" t="n">
        <v>1686</v>
      </c>
      <c r="B1291" s="6"/>
      <c r="C1291" s="16" t="n">
        <v>0.361621961807594</v>
      </c>
      <c r="D1291" s="16" t="n">
        <v>0.354942483806451</v>
      </c>
      <c r="E1291" s="16" t="n">
        <v>0.565135802469136</v>
      </c>
      <c r="F1291" s="16" t="n">
        <v>-0.179516420713333</v>
      </c>
      <c r="G1291" s="16" t="n">
        <v>0.190712754865179</v>
      </c>
      <c r="H1291" s="6"/>
      <c r="I1291" s="18" t="n">
        <v>0.000514499923538747</v>
      </c>
      <c r="J1291" s="18" t="n">
        <v>0.000559370130654534</v>
      </c>
      <c r="K1291" s="16" t="n">
        <v>0.653950617283951</v>
      </c>
      <c r="L1291" s="18" t="n">
        <v>5.2519871846561E-007</v>
      </c>
      <c r="M1291" s="16" t="n">
        <v>0.619728395061728</v>
      </c>
      <c r="N1291" s="18" t="n">
        <v>0.000151442747745174</v>
      </c>
      <c r="O1291" s="16" t="n">
        <v>-0.066968989438846</v>
      </c>
      <c r="P1291" s="16" t="n">
        <v>0.19471770994039</v>
      </c>
    </row>
    <row r="1292" customFormat="false" ht="15" hidden="false" customHeight="false" outlineLevel="0" collapsed="false">
      <c r="A1292" s="17" t="n">
        <v>1687</v>
      </c>
      <c r="B1292" s="6"/>
      <c r="C1292" s="16" t="n">
        <v>0.362169274549138</v>
      </c>
      <c r="D1292" s="16" t="n">
        <v>0.355534630309484</v>
      </c>
      <c r="E1292" s="16" t="n">
        <v>0.564691358024691</v>
      </c>
      <c r="F1292" s="16" t="n">
        <v>-0.178052134507299</v>
      </c>
      <c r="G1292" s="16" t="n">
        <v>0.194230249995566</v>
      </c>
      <c r="H1292" s="6"/>
      <c r="I1292" s="18" t="n">
        <v>0.000522768250296194</v>
      </c>
      <c r="J1292" s="18" t="n">
        <v>0.000569195740160654</v>
      </c>
      <c r="K1292" s="16" t="n">
        <v>0.655308641975309</v>
      </c>
      <c r="L1292" s="18" t="n">
        <v>4.26609241424857E-007</v>
      </c>
      <c r="M1292" s="16" t="n">
        <v>0.628592592592593</v>
      </c>
      <c r="N1292" s="18" t="n">
        <v>6.87097158681452E-005</v>
      </c>
      <c r="O1292" s="16" t="n">
        <v>-0.0664251544080921</v>
      </c>
      <c r="P1292" s="16" t="n">
        <v>0.196641514102686</v>
      </c>
    </row>
    <row r="1293" customFormat="false" ht="15" hidden="false" customHeight="false" outlineLevel="0" collapsed="false">
      <c r="A1293" s="17" t="n">
        <v>1688</v>
      </c>
      <c r="B1293" s="6"/>
      <c r="C1293" s="16" t="n">
        <v>0.362717997833598</v>
      </c>
      <c r="D1293" s="16" t="n">
        <v>0.356129995981498</v>
      </c>
      <c r="E1293" s="16" t="n">
        <v>0.564345679012346</v>
      </c>
      <c r="F1293" s="16" t="n">
        <v>-0.176533477061954</v>
      </c>
      <c r="G1293" s="16" t="n">
        <v>0.19809182625824</v>
      </c>
      <c r="H1293" s="6"/>
      <c r="I1293" s="18" t="n">
        <v>0.000528178550893505</v>
      </c>
      <c r="J1293" s="18" t="n">
        <v>0.000575979372456125</v>
      </c>
      <c r="K1293" s="16" t="n">
        <v>0.656543209876543</v>
      </c>
      <c r="L1293" s="18" t="n">
        <v>3.64779378731169E-007</v>
      </c>
      <c r="M1293" s="16" t="n">
        <v>0.636493827160494</v>
      </c>
      <c r="N1293" s="18" t="n">
        <v>2.28968439855189E-005</v>
      </c>
      <c r="O1293" s="16" t="n">
        <v>-0.0658610633944255</v>
      </c>
      <c r="P1293" s="16" t="n">
        <v>0.198265118158834</v>
      </c>
    </row>
    <row r="1294" customFormat="false" ht="15" hidden="false" customHeight="false" outlineLevel="0" collapsed="false">
      <c r="A1294" s="17" t="n">
        <v>1689</v>
      </c>
      <c r="B1294" s="6"/>
      <c r="C1294" s="16" t="n">
        <v>0.363263489582231</v>
      </c>
      <c r="D1294" s="16" t="n">
        <v>0.356724490954234</v>
      </c>
      <c r="E1294" s="16" t="n">
        <v>0.563777777777778</v>
      </c>
      <c r="F1294" s="16" t="n">
        <v>-0.174947997807306</v>
      </c>
      <c r="G1294" s="16" t="n">
        <v>0.202494231256024</v>
      </c>
      <c r="H1294" s="6"/>
      <c r="I1294" s="18" t="n">
        <v>0.000530998620484707</v>
      </c>
      <c r="J1294" s="18" t="n">
        <v>0.000580288982461532</v>
      </c>
      <c r="K1294" s="16" t="n">
        <v>0.657876543209877</v>
      </c>
      <c r="L1294" s="18" t="n">
        <v>2.85746904164066E-007</v>
      </c>
      <c r="M1294" s="16" t="n">
        <v>0.658246913580247</v>
      </c>
      <c r="N1294" s="18" t="n">
        <v>1.24625604712953E-006</v>
      </c>
      <c r="O1294" s="16" t="n">
        <v>-0.0652720846761079</v>
      </c>
      <c r="P1294" s="16" t="n">
        <v>0.200474511154643</v>
      </c>
    </row>
    <row r="1295" customFormat="false" ht="15" hidden="false" customHeight="false" outlineLevel="0" collapsed="false">
      <c r="A1295" s="17" t="n">
        <v>1690</v>
      </c>
      <c r="B1295" s="6"/>
      <c r="C1295" s="16" t="n">
        <v>0.363800680472487</v>
      </c>
      <c r="D1295" s="16" t="n">
        <v>0.357313164848904</v>
      </c>
      <c r="E1295" s="16" t="n">
        <v>0.563604938271605</v>
      </c>
      <c r="F1295" s="16" t="n">
        <v>-0.173294838038025</v>
      </c>
      <c r="G1295" s="16" t="n">
        <v>0.206626983819975</v>
      </c>
      <c r="H1295" s="6"/>
      <c r="I1295" s="18" t="n">
        <v>0.000531858947304655</v>
      </c>
      <c r="J1295" s="18" t="n">
        <v>0.000582769973173191</v>
      </c>
      <c r="K1295" s="16" t="n">
        <v>0.659456790123457</v>
      </c>
      <c r="L1295" s="18" t="n">
        <v>2.02905319004392E-007</v>
      </c>
      <c r="M1295" s="16" t="n">
        <v>0.678197530864198</v>
      </c>
      <c r="N1295" s="18" t="n">
        <v>4.81446429459689E-008</v>
      </c>
      <c r="O1295" s="16" t="n">
        <v>-0.0646578911436588</v>
      </c>
      <c r="P1295" s="16" t="n">
        <v>0.20306833722639</v>
      </c>
    </row>
    <row r="1296" customFormat="false" ht="15" hidden="false" customHeight="false" outlineLevel="0" collapsed="false">
      <c r="A1296" s="17" t="n">
        <v>1691</v>
      </c>
      <c r="B1296" s="6"/>
      <c r="C1296" s="16" t="n">
        <v>0.364331730899495</v>
      </c>
      <c r="D1296" s="16" t="n">
        <v>0.357896574058965</v>
      </c>
      <c r="E1296" s="16" t="n">
        <v>0.56320987654321</v>
      </c>
      <c r="F1296" s="16" t="n">
        <v>-0.171618018047981</v>
      </c>
      <c r="G1296" s="16" t="n">
        <v>0.211188291579907</v>
      </c>
      <c r="H1296" s="6"/>
      <c r="I1296" s="18" t="n">
        <v>0.000531127064946298</v>
      </c>
      <c r="J1296" s="18" t="n">
        <v>0.000583928121460025</v>
      </c>
      <c r="K1296" s="16" t="n">
        <v>0.662641975308642</v>
      </c>
      <c r="L1296" s="18" t="n">
        <v>1.24863487491548E-007</v>
      </c>
      <c r="M1296" s="16" t="n">
        <v>0.687777777777778</v>
      </c>
      <c r="N1296" s="18" t="n">
        <v>6.21017026074996E-009</v>
      </c>
      <c r="O1296" s="16" t="n">
        <v>-0.0640348321284971</v>
      </c>
      <c r="P1296" s="16" t="n">
        <v>0.206595588109541</v>
      </c>
    </row>
    <row r="1297" customFormat="false" ht="15" hidden="false" customHeight="false" outlineLevel="0" collapsed="false">
      <c r="A1297" s="17" t="n">
        <v>1692</v>
      </c>
      <c r="B1297" s="6"/>
      <c r="C1297" s="16" t="n">
        <v>0.364854594779059</v>
      </c>
      <c r="D1297" s="16" t="n">
        <v>0.358472737724549</v>
      </c>
      <c r="E1297" s="16" t="n">
        <v>0.562913580246914</v>
      </c>
      <c r="F1297" s="16" t="n">
        <v>-0.169916521518286</v>
      </c>
      <c r="G1297" s="16" t="n">
        <v>0.216057897523973</v>
      </c>
      <c r="H1297" s="6"/>
      <c r="I1297" s="18" t="n">
        <v>0.000528897945842244</v>
      </c>
      <c r="J1297" s="18" t="n">
        <v>0.000584262808636228</v>
      </c>
      <c r="K1297" s="16" t="n">
        <v>0.667679012345679</v>
      </c>
      <c r="L1297" s="18" t="n">
        <v>5.32891764366962E-008</v>
      </c>
      <c r="M1297" s="16" t="n">
        <v>0.696444444444444</v>
      </c>
      <c r="N1297" s="18" t="n">
        <v>1.28877889557162E-009</v>
      </c>
      <c r="O1297" s="16" t="n">
        <v>-0.0634025274579878</v>
      </c>
      <c r="P1297" s="16" t="n">
        <v>0.212499024992962</v>
      </c>
    </row>
    <row r="1298" customFormat="false" ht="15" hidden="false" customHeight="false" outlineLevel="0" collapsed="false">
      <c r="A1298" s="17" t="n">
        <v>1693</v>
      </c>
      <c r="B1298" s="6"/>
      <c r="C1298" s="16" t="n">
        <v>0.365377221132339</v>
      </c>
      <c r="D1298" s="16" t="n">
        <v>0.359049132892967</v>
      </c>
      <c r="E1298" s="16" t="n">
        <v>0.56237037037037</v>
      </c>
      <c r="F1298" s="16" t="n">
        <v>-0.168197705493013</v>
      </c>
      <c r="G1298" s="16" t="n">
        <v>0.220768903128087</v>
      </c>
      <c r="H1298" s="6"/>
      <c r="I1298" s="18" t="n">
        <v>0.000525537885369907</v>
      </c>
      <c r="J1298" s="18" t="n">
        <v>0.000583625685363693</v>
      </c>
      <c r="K1298" s="16" t="n">
        <v>0.672938271604938</v>
      </c>
      <c r="L1298" s="18" t="n">
        <v>2.17605738943294E-008</v>
      </c>
      <c r="M1298" s="16" t="n">
        <v>0.701481481481482</v>
      </c>
      <c r="N1298" s="18" t="n">
        <v>5.10100198382618E-010</v>
      </c>
      <c r="O1298" s="16" t="n">
        <v>-0.0627637090420029</v>
      </c>
      <c r="P1298" s="16" t="n">
        <v>0.21883629054605</v>
      </c>
    </row>
    <row r="1299" customFormat="false" ht="15" hidden="false" customHeight="false" outlineLevel="0" collapsed="false">
      <c r="A1299" s="17" t="n">
        <v>1694</v>
      </c>
      <c r="B1299" s="6"/>
      <c r="C1299" s="16" t="n">
        <v>0.365898926669501</v>
      </c>
      <c r="D1299" s="16" t="n">
        <v>0.3596247941401</v>
      </c>
      <c r="E1299" s="16" t="n">
        <v>0.561827160493827</v>
      </c>
      <c r="F1299" s="16" t="n">
        <v>-0.166468695385188</v>
      </c>
      <c r="G1299" s="16" t="n">
        <v>0.22558308225346</v>
      </c>
      <c r="H1299" s="6"/>
      <c r="I1299" s="18" t="n">
        <v>0.000521355659241857</v>
      </c>
      <c r="J1299" s="18" t="n">
        <v>0.000581938604749543</v>
      </c>
      <c r="K1299" s="16" t="n">
        <v>0.676913580246914</v>
      </c>
      <c r="L1299" s="18" t="n">
        <v>1.00917760685276E-008</v>
      </c>
      <c r="M1299" s="16" t="n">
        <v>0.703555555555556</v>
      </c>
      <c r="N1299" s="18" t="n">
        <v>4.00587424406471E-010</v>
      </c>
      <c r="O1299" s="16" t="n">
        <v>-0.0621210240350882</v>
      </c>
      <c r="P1299" s="16" t="n">
        <v>0.224164662385407</v>
      </c>
    </row>
    <row r="1300" customFormat="false" ht="15" hidden="false" customHeight="false" outlineLevel="0" collapsed="false">
      <c r="A1300" s="17" t="n">
        <v>1695</v>
      </c>
      <c r="B1300" s="6"/>
      <c r="C1300" s="16" t="n">
        <v>0.366423055086845</v>
      </c>
      <c r="D1300" s="16" t="n">
        <v>0.360207484855689</v>
      </c>
      <c r="E1300" s="16" t="n">
        <v>0.561407407407407</v>
      </c>
      <c r="F1300" s="16" t="n">
        <v>-0.164610504093367</v>
      </c>
      <c r="G1300" s="16" t="n">
        <v>0.23091453692921</v>
      </c>
      <c r="H1300" s="6"/>
      <c r="I1300" s="18" t="n">
        <v>0.000515928853834573</v>
      </c>
      <c r="J1300" s="18" t="n">
        <v>0.000578820713691451</v>
      </c>
      <c r="K1300" s="16" t="n">
        <v>0.682024691358025</v>
      </c>
      <c r="L1300" s="18" t="n">
        <v>5.23674221947453E-009</v>
      </c>
      <c r="M1300" s="16" t="n">
        <v>0.709012345679012</v>
      </c>
      <c r="N1300" s="18" t="n">
        <v>2.00715942414907E-010</v>
      </c>
      <c r="O1300" s="16" t="n">
        <v>-0.0614302353505228</v>
      </c>
      <c r="P1300" s="16" t="n">
        <v>0.228822125272032</v>
      </c>
    </row>
    <row r="1301" customFormat="false" ht="15" hidden="false" customHeight="false" outlineLevel="0" collapsed="false">
      <c r="A1301" s="17" t="n">
        <v>1696</v>
      </c>
      <c r="B1301" s="6"/>
      <c r="C1301" s="16" t="n">
        <v>0.366946333090558</v>
      </c>
      <c r="D1301" s="16" t="n">
        <v>0.360794786152492</v>
      </c>
      <c r="E1301" s="16" t="n">
        <v>0.560913580246914</v>
      </c>
      <c r="F1301" s="16" t="n">
        <v>-0.162602334091414</v>
      </c>
      <c r="G1301" s="16" t="n">
        <v>0.236859263064413</v>
      </c>
      <c r="H1301" s="6"/>
      <c r="I1301" s="18" t="n">
        <v>0.000508572494699035</v>
      </c>
      <c r="J1301" s="18" t="n">
        <v>0.000573632546714529</v>
      </c>
      <c r="K1301" s="16" t="n">
        <v>0.685259259259259</v>
      </c>
      <c r="L1301" s="18" t="n">
        <v>3.0092059404752E-009</v>
      </c>
      <c r="M1301" s="16" t="n">
        <v>0.70641975308642</v>
      </c>
      <c r="N1301" s="18" t="n">
        <v>4.00223342159396E-010</v>
      </c>
      <c r="O1301" s="16" t="n">
        <v>-0.0606835923579017</v>
      </c>
      <c r="P1301" s="16" t="n">
        <v>0.233155935781353</v>
      </c>
    </row>
    <row r="1302" customFormat="false" ht="15" hidden="false" customHeight="false" outlineLevel="0" collapsed="false">
      <c r="A1302" s="17" t="n">
        <v>1697</v>
      </c>
      <c r="B1302" s="6"/>
      <c r="C1302" s="16" t="n">
        <v>0.367470032016376</v>
      </c>
      <c r="D1302" s="16" t="n">
        <v>0.361386796297358</v>
      </c>
      <c r="E1302" s="16" t="n">
        <v>0.560296296296296</v>
      </c>
      <c r="F1302" s="16" t="n">
        <v>-0.160474689921365</v>
      </c>
      <c r="G1302" s="16" t="n">
        <v>0.243177166243867</v>
      </c>
      <c r="H1302" s="6"/>
      <c r="I1302" s="18" t="n">
        <v>0.000498713422861503</v>
      </c>
      <c r="J1302" s="18" t="n">
        <v>0.000565845798168072</v>
      </c>
      <c r="K1302" s="16" t="n">
        <v>0.688098765432099</v>
      </c>
      <c r="L1302" s="18" t="n">
        <v>1.78580483691747E-009</v>
      </c>
      <c r="M1302" s="16" t="n">
        <v>0.693456790123457</v>
      </c>
      <c r="N1302" s="18" t="n">
        <v>4.99162252223066E-009</v>
      </c>
      <c r="O1302" s="16" t="n">
        <v>-0.0598924174259968</v>
      </c>
      <c r="P1302" s="16" t="n">
        <v>0.237278121030296</v>
      </c>
    </row>
    <row r="1303" customFormat="false" ht="15" hidden="false" customHeight="false" outlineLevel="0" collapsed="false">
      <c r="A1303" s="17" t="n">
        <v>1698</v>
      </c>
      <c r="B1303" s="6"/>
      <c r="C1303" s="16" t="n">
        <v>0.367989013962443</v>
      </c>
      <c r="D1303" s="16" t="n">
        <v>0.361978314333786</v>
      </c>
      <c r="E1303" s="16" t="n">
        <v>0.559679012345679</v>
      </c>
      <c r="F1303" s="16" t="n">
        <v>-0.158232730769152</v>
      </c>
      <c r="G1303" s="16" t="n">
        <v>0.250506707757252</v>
      </c>
      <c r="H1303" s="6"/>
      <c r="I1303" s="18" t="n">
        <v>0.000485000364363332</v>
      </c>
      <c r="J1303" s="18" t="n">
        <v>0.000554218171488824</v>
      </c>
      <c r="K1303" s="16" t="n">
        <v>0.693012345679012</v>
      </c>
      <c r="L1303" s="18" t="n">
        <v>1.00763261113507E-009</v>
      </c>
      <c r="M1303" s="16" t="n">
        <v>0.670641975308642</v>
      </c>
      <c r="N1303" s="18" t="n">
        <v>2.39438588883902E-007</v>
      </c>
      <c r="O1303" s="16" t="n">
        <v>-0.0590586117826314</v>
      </c>
      <c r="P1303" s="16" t="n">
        <v>0.242024705338497</v>
      </c>
    </row>
    <row r="1304" customFormat="false" ht="15" hidden="false" customHeight="false" outlineLevel="0" collapsed="false">
      <c r="A1304" s="17" t="n">
        <v>1699</v>
      </c>
      <c r="B1304" s="6"/>
      <c r="C1304" s="16" t="n">
        <v>0.368497005534494</v>
      </c>
      <c r="D1304" s="16" t="n">
        <v>0.362561859908731</v>
      </c>
      <c r="E1304" s="16" t="n">
        <v>0.559111111111111</v>
      </c>
      <c r="F1304" s="16" t="n">
        <v>-0.155912559832016</v>
      </c>
      <c r="G1304" s="16" t="n">
        <v>0.257153731656663</v>
      </c>
      <c r="H1304" s="6"/>
      <c r="I1304" s="18" t="n">
        <v>0.000467589821606539</v>
      </c>
      <c r="J1304" s="18" t="n">
        <v>0.000538591390800059</v>
      </c>
      <c r="K1304" s="16" t="n">
        <v>0.696469135802469</v>
      </c>
      <c r="L1304" s="18" t="n">
        <v>6.1905463727509E-010</v>
      </c>
      <c r="M1304" s="16" t="n">
        <v>0.629185185185185</v>
      </c>
      <c r="N1304" s="18" t="n">
        <v>4.19192555416709E-005</v>
      </c>
      <c r="O1304" s="16" t="n">
        <v>-0.0581955882915558</v>
      </c>
      <c r="P1304" s="16" t="n">
        <v>0.246338961143817</v>
      </c>
    </row>
    <row r="1305" customFormat="false" ht="15" hidden="false" customHeight="false" outlineLevel="0" collapsed="false">
      <c r="A1305" s="17" t="n">
        <v>1700</v>
      </c>
      <c r="B1305" s="6"/>
      <c r="C1305" s="16" t="n">
        <v>0.368989417709023</v>
      </c>
      <c r="D1305" s="16" t="n">
        <v>0.363130621055886</v>
      </c>
      <c r="E1305" s="16" t="n">
        <v>0.55837037037037</v>
      </c>
      <c r="F1305" s="16" t="n">
        <v>-0.153574403692877</v>
      </c>
      <c r="G1305" s="16" t="n">
        <v>0.265169712300484</v>
      </c>
      <c r="H1305" s="6"/>
      <c r="I1305" s="18" t="n">
        <v>0.000446082295642151</v>
      </c>
      <c r="J1305" s="18" t="n">
        <v>0.00051838821409161</v>
      </c>
      <c r="K1305" s="16" t="n">
        <v>0.699111111111111</v>
      </c>
      <c r="L1305" s="18" t="n">
        <v>4.63463427159346E-010</v>
      </c>
      <c r="M1305" s="16" t="n">
        <v>0.568814814814815</v>
      </c>
      <c r="N1305" s="16" t="n">
        <v>0.0189688485742296</v>
      </c>
      <c r="O1305" s="16" t="n">
        <v>-0.0573257429144793</v>
      </c>
      <c r="P1305" s="16" t="n">
        <v>0.249727666097343</v>
      </c>
    </row>
    <row r="1306" customFormat="false" ht="15" hidden="false" customHeight="false" outlineLevel="0" collapsed="false">
      <c r="A1306" s="17" t="n">
        <v>1701</v>
      </c>
      <c r="B1306" s="6"/>
      <c r="C1306" s="16" t="n">
        <v>0.369454550574371</v>
      </c>
      <c r="D1306" s="16" t="n">
        <v>0.363672482398918</v>
      </c>
      <c r="E1306" s="16" t="n">
        <v>0.557802469135802</v>
      </c>
      <c r="F1306" s="16" t="n">
        <v>-0.15123717690342</v>
      </c>
      <c r="G1306" s="16" t="n">
        <v>0.272675965338635</v>
      </c>
      <c r="H1306" s="6"/>
      <c r="I1306" s="18" t="n">
        <v>0.00042145250690281</v>
      </c>
      <c r="J1306" s="18" t="n">
        <v>0.00049444511615488</v>
      </c>
      <c r="K1306" s="16" t="n">
        <v>0.700716049382716</v>
      </c>
      <c r="L1306" s="18" t="n">
        <v>4.52055127043812E-010</v>
      </c>
      <c r="M1306" s="16" t="n">
        <v>0.504469135802469</v>
      </c>
      <c r="N1306" s="16" t="n">
        <v>0.808390283074132</v>
      </c>
      <c r="O1306" s="16" t="n">
        <v>-0.0564561127815535</v>
      </c>
      <c r="P1306" s="16" t="n">
        <v>0.251718398827192</v>
      </c>
    </row>
    <row r="1307" customFormat="false" ht="15" hidden="false" customHeight="false" outlineLevel="0" collapsed="false">
      <c r="A1307" s="17" t="n">
        <v>1702</v>
      </c>
      <c r="B1307" s="6"/>
      <c r="C1307" s="16" t="n">
        <v>0.369886671918967</v>
      </c>
      <c r="D1307" s="16" t="n">
        <v>0.364181501847897</v>
      </c>
      <c r="E1307" s="16" t="n">
        <v>0.557160493827161</v>
      </c>
      <c r="F1307" s="16" t="n">
        <v>-0.148908403454748</v>
      </c>
      <c r="G1307" s="16" t="n">
        <v>0.281027175491494</v>
      </c>
      <c r="H1307" s="6"/>
      <c r="I1307" s="18" t="n">
        <v>0.000394065235814542</v>
      </c>
      <c r="J1307" s="18" t="n">
        <v>0.000467036787715371</v>
      </c>
      <c r="K1307" s="16" t="n">
        <v>0.7</v>
      </c>
      <c r="L1307" s="18" t="n">
        <v>5.93065039274787E-010</v>
      </c>
      <c r="M1307" s="16" t="n">
        <v>0.590987654320988</v>
      </c>
      <c r="N1307" s="16" t="n">
        <v>0.0258067883873417</v>
      </c>
      <c r="O1307" s="16" t="n">
        <v>-0.0555895001284218</v>
      </c>
      <c r="P1307" s="16" t="n">
        <v>0.251848255315538</v>
      </c>
    </row>
    <row r="1308" customFormat="false" ht="15" hidden="false" customHeight="false" outlineLevel="0" collapsed="false">
      <c r="A1308" s="17" t="n">
        <v>1703</v>
      </c>
      <c r="B1308" s="6"/>
      <c r="C1308" s="16" t="n">
        <v>0.370277920453638</v>
      </c>
      <c r="D1308" s="16" t="n">
        <v>0.364648215841149</v>
      </c>
      <c r="E1308" s="16" t="n">
        <v>0.556592592592593</v>
      </c>
      <c r="F1308" s="16" t="n">
        <v>-0.146631257166178</v>
      </c>
      <c r="G1308" s="16" t="n">
        <v>0.28825645958714</v>
      </c>
      <c r="H1308" s="6"/>
      <c r="I1308" s="18" t="n">
        <v>0.000366096340473819</v>
      </c>
      <c r="J1308" s="18" t="n">
        <v>0.000437954306719941</v>
      </c>
      <c r="K1308" s="16" t="n">
        <v>0.697777777777778</v>
      </c>
      <c r="L1308" s="18" t="n">
        <v>1.30880928638528E-009</v>
      </c>
      <c r="M1308" s="16" t="n">
        <v>0.678222222222222</v>
      </c>
      <c r="N1308" s="18" t="n">
        <v>1.42257917896171E-006</v>
      </c>
      <c r="O1308" s="16" t="n">
        <v>-0.0547419781088341</v>
      </c>
      <c r="P1308" s="16" t="n">
        <v>0.248643660115421</v>
      </c>
    </row>
    <row r="1309" customFormat="false" ht="15" hidden="false" customHeight="false" outlineLevel="0" collapsed="false">
      <c r="A1309" s="17" t="n">
        <v>1704</v>
      </c>
      <c r="B1309" s="6"/>
      <c r="C1309" s="16" t="n">
        <v>0.370627160401921</v>
      </c>
      <c r="D1309" s="16" t="n">
        <v>0.365070245624146</v>
      </c>
      <c r="E1309" s="16" t="n">
        <v>0.555975308641975</v>
      </c>
      <c r="F1309" s="16" t="n">
        <v>-0.144437748027531</v>
      </c>
      <c r="G1309" s="16" t="n">
        <v>0.296395278041785</v>
      </c>
      <c r="H1309" s="6"/>
      <c r="I1309" s="18" t="n">
        <v>0.000338298965776861</v>
      </c>
      <c r="J1309" s="18" t="n">
        <v>0.000408224584208739</v>
      </c>
      <c r="K1309" s="16" t="n">
        <v>0.690987654320988</v>
      </c>
      <c r="L1309" s="18" t="n">
        <v>4.16339264736683E-009</v>
      </c>
      <c r="M1309" s="16" t="n">
        <v>0.738493827160494</v>
      </c>
      <c r="N1309" s="18" t="n">
        <v>8.72056757812378E-011</v>
      </c>
      <c r="O1309" s="16" t="n">
        <v>-0.0539254727525365</v>
      </c>
      <c r="P1309" s="16" t="n">
        <v>0.242549025587885</v>
      </c>
    </row>
    <row r="1310" customFormat="false" ht="15" hidden="false" customHeight="false" outlineLevel="0" collapsed="false">
      <c r="A1310" s="17" t="n">
        <v>1705</v>
      </c>
      <c r="B1310" s="6"/>
      <c r="C1310" s="16" t="n">
        <v>0.370930695342636</v>
      </c>
      <c r="D1310" s="16" t="n">
        <v>0.365447296053937</v>
      </c>
      <c r="E1310" s="16" t="n">
        <v>0.555432098765432</v>
      </c>
      <c r="F1310" s="16" t="n">
        <v>-0.142239129695456</v>
      </c>
      <c r="G1310" s="16" t="n">
        <v>0.304147906188191</v>
      </c>
      <c r="H1310" s="6"/>
      <c r="I1310" s="18" t="n">
        <v>0.000313149211661346</v>
      </c>
      <c r="J1310" s="18" t="n">
        <v>0.000380104514932021</v>
      </c>
      <c r="K1310" s="16" t="n">
        <v>0.681456790123457</v>
      </c>
      <c r="L1310" s="18" t="n">
        <v>2.14570225607897E-008</v>
      </c>
      <c r="M1310" s="16" t="n">
        <v>0.769555555555556</v>
      </c>
      <c r="N1310" s="18" t="n">
        <v>4.8557071905825E-013</v>
      </c>
      <c r="O1310" s="16" t="n">
        <v>-0.0531069570060567</v>
      </c>
      <c r="P1310" s="16" t="n">
        <v>0.2323784128196</v>
      </c>
    </row>
    <row r="1311" customFormat="false" ht="15" hidden="false" customHeight="false" outlineLevel="0" collapsed="false">
      <c r="A1311" s="17" t="n">
        <v>1706</v>
      </c>
      <c r="B1311" s="6"/>
      <c r="C1311" s="16" t="n">
        <v>0.371194631690592</v>
      </c>
      <c r="D1311" s="16" t="n">
        <v>0.36578305183702</v>
      </c>
      <c r="E1311" s="16" t="n">
        <v>0.55483950617284</v>
      </c>
      <c r="F1311" s="16" t="n">
        <v>-0.140094208078615</v>
      </c>
      <c r="G1311" s="16" t="n">
        <v>0.312393546920551</v>
      </c>
      <c r="H1311" s="6"/>
      <c r="I1311" s="18" t="n">
        <v>0.000291934782076582</v>
      </c>
      <c r="J1311" s="18" t="n">
        <v>0.000354720473052161</v>
      </c>
      <c r="K1311" s="16" t="n">
        <v>0.669037037037037</v>
      </c>
      <c r="L1311" s="18" t="n">
        <v>1.84520945603469E-007</v>
      </c>
      <c r="M1311" s="16" t="n">
        <v>0.780345679012346</v>
      </c>
      <c r="N1311" s="18" t="n">
        <v>8.97931411161922E-014</v>
      </c>
      <c r="O1311" s="16" t="n">
        <v>-0.0523083286388449</v>
      </c>
      <c r="P1311" s="16" t="n">
        <v>0.217667542568581</v>
      </c>
    </row>
    <row r="1312" customFormat="false" ht="15" hidden="false" customHeight="false" outlineLevel="0" collapsed="false">
      <c r="A1312" s="17" t="n">
        <v>1707</v>
      </c>
      <c r="B1312" s="6"/>
      <c r="C1312" s="16" t="n">
        <v>0.371428701893959</v>
      </c>
      <c r="D1312" s="16" t="n">
        <v>0.366085214156557</v>
      </c>
      <c r="E1312" s="16" t="n">
        <v>0.554197530864198</v>
      </c>
      <c r="F1312" s="16" t="n">
        <v>-0.138050419724664</v>
      </c>
      <c r="G1312" s="16" t="n">
        <v>0.318426120163467</v>
      </c>
      <c r="H1312" s="6"/>
      <c r="I1312" s="18" t="n">
        <v>0.000275513219927169</v>
      </c>
      <c r="J1312" s="18" t="n">
        <v>0.000333645059238494</v>
      </c>
      <c r="K1312" s="16" t="n">
        <v>0.654271604938272</v>
      </c>
      <c r="L1312" s="18" t="n">
        <v>1.74966390730312E-006</v>
      </c>
      <c r="M1312" s="16" t="n">
        <v>0.77962962962963</v>
      </c>
      <c r="N1312" s="18" t="n">
        <v>1.22260873360708E-013</v>
      </c>
      <c r="O1312" s="16" t="n">
        <v>-0.0515472622670353</v>
      </c>
      <c r="P1312" s="16" t="n">
        <v>0.200438922572852</v>
      </c>
    </row>
    <row r="1313" customFormat="false" ht="15" hidden="false" customHeight="false" outlineLevel="0" collapsed="false">
      <c r="A1313" s="17" t="n">
        <v>1708</v>
      </c>
      <c r="B1313" s="6"/>
      <c r="C1313" s="16" t="n">
        <v>0.371641729243277</v>
      </c>
      <c r="D1313" s="16" t="n">
        <v>0.366361977888587</v>
      </c>
      <c r="E1313" s="16" t="n">
        <v>0.553950617283951</v>
      </c>
      <c r="F1313" s="16" t="n">
        <v>-0.136119252971079</v>
      </c>
      <c r="G1313" s="16" t="n">
        <v>0.325281744907866</v>
      </c>
      <c r="H1313" s="6"/>
      <c r="I1313" s="18" t="n">
        <v>0.000264984066523388</v>
      </c>
      <c r="J1313" s="18" t="n">
        <v>0.000317760740006869</v>
      </c>
      <c r="K1313" s="16" t="n">
        <v>0.636814814814815</v>
      </c>
      <c r="L1313" s="18" t="n">
        <v>2.1358753939376E-005</v>
      </c>
      <c r="M1313" s="16" t="n">
        <v>0.776716049382716</v>
      </c>
      <c r="N1313" s="18" t="n">
        <v>2.28299884089372E-013</v>
      </c>
      <c r="O1313" s="16" t="n">
        <v>-0.0508280513970034</v>
      </c>
      <c r="P1313" s="16" t="n">
        <v>0.179929889273238</v>
      </c>
    </row>
    <row r="1314" customFormat="false" ht="15" hidden="false" customHeight="false" outlineLevel="0" collapsed="false">
      <c r="A1314" s="17" t="n">
        <v>1709</v>
      </c>
      <c r="B1314" s="6"/>
      <c r="C1314" s="16" t="n">
        <v>0.371851351170521</v>
      </c>
      <c r="D1314" s="16" t="n">
        <v>0.366627534906287</v>
      </c>
      <c r="E1314" s="16" t="n">
        <v>0.553530864197531</v>
      </c>
      <c r="F1314" s="16" t="n">
        <v>-0.134382934511812</v>
      </c>
      <c r="G1314" s="16" t="n">
        <v>0.331215234298663</v>
      </c>
      <c r="H1314" s="6"/>
      <c r="I1314" s="18" t="n">
        <v>0.000260610777943037</v>
      </c>
      <c r="J1314" s="18" t="n">
        <v>0.000306854247809545</v>
      </c>
      <c r="K1314" s="16" t="n">
        <v>0.614765432098765</v>
      </c>
      <c r="L1314" s="18" t="n">
        <v>0.000310793694925854</v>
      </c>
      <c r="M1314" s="16" t="n">
        <v>0.776098765432099</v>
      </c>
      <c r="N1314" s="18" t="n">
        <v>3.0661749645003E-013</v>
      </c>
      <c r="O1314" s="16" t="n">
        <v>-0.0501813389562163</v>
      </c>
      <c r="P1314" s="16" t="n">
        <v>0.154877456966558</v>
      </c>
    </row>
    <row r="1315" customFormat="false" ht="15" hidden="false" customHeight="false" outlineLevel="0" collapsed="false">
      <c r="A1315" s="17" t="n">
        <v>1710</v>
      </c>
      <c r="B1315" s="6"/>
      <c r="C1315" s="16" t="n">
        <v>0.372067973493481</v>
      </c>
      <c r="D1315" s="16" t="n">
        <v>0.366890363944903</v>
      </c>
      <c r="E1315" s="16" t="n">
        <v>0.553259259259259</v>
      </c>
      <c r="F1315" s="16" t="n">
        <v>-0.132886117083826</v>
      </c>
      <c r="G1315" s="16" t="n">
        <v>0.337042538961543</v>
      </c>
      <c r="H1315" s="6"/>
      <c r="I1315" s="18" t="n">
        <v>0.000262333179512796</v>
      </c>
      <c r="J1315" s="18" t="n">
        <v>0.000301103314709237</v>
      </c>
      <c r="K1315" s="16" t="n">
        <v>0.590444444444444</v>
      </c>
      <c r="L1315" s="16" t="n">
        <v>0.00390205779654659</v>
      </c>
      <c r="M1315" s="16" t="n">
        <v>0.780567901234568</v>
      </c>
      <c r="N1315" s="18" t="n">
        <v>1.37734817618743E-013</v>
      </c>
      <c r="O1315" s="16" t="n">
        <v>-0.0496237808232703</v>
      </c>
      <c r="P1315" s="16" t="n">
        <v>0.126562588959938</v>
      </c>
    </row>
    <row r="1316" customFormat="false" ht="15" hidden="false" customHeight="false" outlineLevel="0" collapsed="false">
      <c r="A1316" s="17" t="n">
        <v>1711</v>
      </c>
      <c r="B1316" s="6"/>
      <c r="C1316" s="16" t="n">
        <v>0.372301649208578</v>
      </c>
      <c r="D1316" s="16" t="n">
        <v>0.367162855811887</v>
      </c>
      <c r="E1316" s="16" t="n">
        <v>0.552864197530864</v>
      </c>
      <c r="F1316" s="16" t="n">
        <v>-0.131564505490364</v>
      </c>
      <c r="G1316" s="16" t="n">
        <v>0.341923151109906</v>
      </c>
      <c r="H1316" s="6"/>
      <c r="I1316" s="18" t="n">
        <v>0.00026769841355855</v>
      </c>
      <c r="J1316" s="18" t="n">
        <v>0.000297986107921931</v>
      </c>
      <c r="K1316" s="16" t="n">
        <v>0.56483950617284</v>
      </c>
      <c r="L1316" s="16" t="n">
        <v>0.0341844446399237</v>
      </c>
      <c r="M1316" s="16" t="n">
        <v>0.788987654320988</v>
      </c>
      <c r="N1316" s="18" t="n">
        <v>3.53857680440567E-014</v>
      </c>
      <c r="O1316" s="16" t="n">
        <v>-0.0491314475333163</v>
      </c>
      <c r="P1316" s="16" t="n">
        <v>0.0958565423423449</v>
      </c>
    </row>
    <row r="1317" customFormat="false" ht="15" hidden="false" customHeight="false" outlineLevel="0" collapsed="false">
      <c r="A1317" s="17" t="n">
        <v>1712</v>
      </c>
      <c r="B1317" s="6"/>
      <c r="C1317" s="16" t="n">
        <v>0.372558109024529</v>
      </c>
      <c r="D1317" s="16" t="n">
        <v>0.367448838542609</v>
      </c>
      <c r="E1317" s="16" t="n">
        <v>0.552592592592593</v>
      </c>
      <c r="F1317" s="16" t="n">
        <v>-0.130463669721883</v>
      </c>
      <c r="G1317" s="16" t="n">
        <v>0.345921149140077</v>
      </c>
      <c r="H1317" s="6"/>
      <c r="I1317" s="18" t="n">
        <v>0.000276563061134336</v>
      </c>
      <c r="J1317" s="18" t="n">
        <v>0.000297128975627109</v>
      </c>
      <c r="K1317" s="16" t="n">
        <v>0.539234567901235</v>
      </c>
      <c r="L1317" s="16" t="n">
        <v>0.179928350141815</v>
      </c>
      <c r="M1317" s="16" t="n">
        <v>0.799728395061728</v>
      </c>
      <c r="N1317" s="18" t="n">
        <v>5.91189579311003E-015</v>
      </c>
      <c r="O1317" s="16" t="n">
        <v>-0.0487213313896259</v>
      </c>
      <c r="P1317" s="16" t="n">
        <v>0.0627827122177785</v>
      </c>
    </row>
    <row r="1318" customFormat="false" ht="15" hidden="false" customHeight="false" outlineLevel="0" collapsed="false">
      <c r="A1318" s="17" t="n">
        <v>1713</v>
      </c>
      <c r="B1318" s="6"/>
      <c r="C1318" s="16" t="n">
        <v>0.372845722165976</v>
      </c>
      <c r="D1318" s="16" t="n">
        <v>0.367755799776285</v>
      </c>
      <c r="E1318" s="16" t="n">
        <v>0.552222222222222</v>
      </c>
      <c r="F1318" s="16" t="n">
        <v>-0.129599865477959</v>
      </c>
      <c r="G1318" s="16" t="n">
        <v>0.348005988231522</v>
      </c>
      <c r="H1318" s="6"/>
      <c r="I1318" s="18" t="n">
        <v>0.000282873441538293</v>
      </c>
      <c r="J1318" s="18" t="n">
        <v>0.000293405793961219</v>
      </c>
      <c r="K1318" s="16" t="n">
        <v>0.514296296296296</v>
      </c>
      <c r="L1318" s="16" t="n">
        <v>0.5252173686629</v>
      </c>
      <c r="M1318" s="16" t="n">
        <v>0.811950617283951</v>
      </c>
      <c r="N1318" s="18" t="n">
        <v>5.59902518120921E-016</v>
      </c>
      <c r="O1318" s="16" t="n">
        <v>-0.0483995040264897</v>
      </c>
      <c r="P1318" s="16" t="n">
        <v>0.0310127643849107</v>
      </c>
    </row>
    <row r="1319" customFormat="false" ht="15" hidden="false" customHeight="false" outlineLevel="0" collapsed="false">
      <c r="A1319" s="17" t="n">
        <v>1714</v>
      </c>
      <c r="B1319" s="6"/>
      <c r="C1319" s="16" t="n">
        <v>0.373158149152525</v>
      </c>
      <c r="D1319" s="16" t="n">
        <v>0.368077813912754</v>
      </c>
      <c r="E1319" s="16" t="n">
        <v>0.551876543209877</v>
      </c>
      <c r="F1319" s="16" t="n">
        <v>-0.128962982117275</v>
      </c>
      <c r="G1319" s="16" t="n">
        <v>0.350533336959681</v>
      </c>
      <c r="H1319" s="6"/>
      <c r="I1319" s="18" t="n">
        <v>0.000285675783478203</v>
      </c>
      <c r="J1319" s="18" t="n">
        <v>0.000285698029965775</v>
      </c>
      <c r="K1319" s="16" t="n">
        <v>0.509407407407407</v>
      </c>
      <c r="L1319" s="16" t="n">
        <v>0.999304345083221</v>
      </c>
      <c r="M1319" s="16" t="n">
        <v>0.827950617283951</v>
      </c>
      <c r="N1319" s="18" t="n">
        <v>2.29285076887561E-017</v>
      </c>
      <c r="O1319" s="16" t="n">
        <v>-0.0481622108682539</v>
      </c>
      <c r="P1319" s="18" t="n">
        <v>6.32197734715002E-005</v>
      </c>
    </row>
    <row r="1320" customFormat="false" ht="15" hidden="false" customHeight="false" outlineLevel="0" collapsed="false">
      <c r="A1320" s="17" t="n">
        <v>1715</v>
      </c>
      <c r="B1320" s="6"/>
      <c r="C1320" s="16" t="n">
        <v>0.373499868487455</v>
      </c>
      <c r="D1320" s="16" t="n">
        <v>0.368416378339411</v>
      </c>
      <c r="E1320" s="16" t="n">
        <v>0.551777777777778</v>
      </c>
      <c r="F1320" s="16" t="n">
        <v>-0.12862454315714</v>
      </c>
      <c r="G1320" s="16" t="n">
        <v>0.351338839153141</v>
      </c>
      <c r="H1320" s="6"/>
      <c r="I1320" s="18" t="n">
        <v>0.000278419031509456</v>
      </c>
      <c r="J1320" s="18" t="n">
        <v>0.00026801913290662</v>
      </c>
      <c r="K1320" s="16" t="n">
        <v>0.528938271604938</v>
      </c>
      <c r="L1320" s="16" t="n">
        <v>0.569606925842487</v>
      </c>
      <c r="M1320" s="16" t="n">
        <v>0.849876543209877</v>
      </c>
      <c r="N1320" s="18" t="n">
        <v>2.68696410672252E-019</v>
      </c>
      <c r="O1320" s="16" t="n">
        <v>-0.048036110282837</v>
      </c>
      <c r="P1320" s="16" t="n">
        <v>-0.0286975327155558</v>
      </c>
    </row>
    <row r="1321" customFormat="false" ht="15" hidden="false" customHeight="false" outlineLevel="0" collapsed="false">
      <c r="A1321" s="17" t="n">
        <v>1716</v>
      </c>
      <c r="B1321" s="6"/>
      <c r="C1321" s="16" t="n">
        <v>0.373853665581334</v>
      </c>
      <c r="D1321" s="16" t="n">
        <v>0.368754214975293</v>
      </c>
      <c r="E1321" s="16" t="n">
        <v>0.55162962962963</v>
      </c>
      <c r="F1321" s="16" t="n">
        <v>-0.128590155545991</v>
      </c>
      <c r="G1321" s="16" t="n">
        <v>0.351338839153141</v>
      </c>
      <c r="H1321" s="6"/>
      <c r="I1321" s="18" t="n">
        <v>0.000259671296391347</v>
      </c>
      <c r="J1321" s="18" t="n">
        <v>0.000239347738641732</v>
      </c>
      <c r="K1321" s="16" t="n">
        <v>0.546938271604938</v>
      </c>
      <c r="L1321" s="16" t="n">
        <v>0.266843930366271</v>
      </c>
      <c r="M1321" s="16" t="n">
        <v>0.865827160493827</v>
      </c>
      <c r="N1321" s="18" t="n">
        <v>2.06958034608631E-021</v>
      </c>
      <c r="O1321" s="16" t="n">
        <v>-0.0480232975102386</v>
      </c>
      <c r="P1321" s="16" t="n">
        <v>-0.0548556117636385</v>
      </c>
    </row>
    <row r="1322" customFormat="false" ht="15" hidden="false" customHeight="false" outlineLevel="0" collapsed="false">
      <c r="A1322" s="17" t="n">
        <v>1717</v>
      </c>
      <c r="B1322" s="6"/>
      <c r="C1322" s="16" t="n">
        <v>0.374210430088825</v>
      </c>
      <c r="D1322" s="16" t="n">
        <v>0.369081712580383</v>
      </c>
      <c r="E1322" s="16" t="n">
        <v>0.551555555555556</v>
      </c>
      <c r="F1322" s="16" t="n">
        <v>-0.128872719831397</v>
      </c>
      <c r="G1322" s="16" t="n">
        <v>0.350791023500907</v>
      </c>
      <c r="H1322" s="6"/>
      <c r="I1322" s="18" t="n">
        <v>0.00022315970725401</v>
      </c>
      <c r="J1322" s="18" t="n">
        <v>0.000193874872865321</v>
      </c>
      <c r="K1322" s="16" t="n">
        <v>0.562716049382716</v>
      </c>
      <c r="L1322" s="16" t="n">
        <v>0.115986274559615</v>
      </c>
      <c r="M1322" s="16" t="n">
        <v>0.854691358024691</v>
      </c>
      <c r="N1322" s="18" t="n">
        <v>1.98987085108539E-021</v>
      </c>
      <c r="O1322" s="16" t="n">
        <v>-0.0481285798378389</v>
      </c>
      <c r="P1322" s="16" t="n">
        <v>-0.0782877997853409</v>
      </c>
    </row>
    <row r="1323" customFormat="false" ht="15" hidden="false" customHeight="false" outlineLevel="0" collapsed="false">
      <c r="A1323" s="17" t="n">
        <v>1718</v>
      </c>
      <c r="B1323" s="6"/>
      <c r="C1323" s="16" t="n">
        <v>0.374540244262783</v>
      </c>
      <c r="D1323" s="16" t="n">
        <v>0.369369789709795</v>
      </c>
      <c r="E1323" s="16" t="n">
        <v>0.551901234567901</v>
      </c>
      <c r="F1323" s="16" t="n">
        <v>-0.129459718814285</v>
      </c>
      <c r="G1323" s="16" t="n">
        <v>0.34851504313304</v>
      </c>
      <c r="H1323" s="6"/>
      <c r="I1323" s="18" t="n">
        <v>0.00016755240304047</v>
      </c>
      <c r="J1323" s="18" t="n">
        <v>0.000130251004818075</v>
      </c>
      <c r="K1323" s="16" t="n">
        <v>0.578320987654321</v>
      </c>
      <c r="L1323" s="16" t="n">
        <v>0.0436954317945349</v>
      </c>
      <c r="M1323" s="16" t="n">
        <v>0.775950617283951</v>
      </c>
      <c r="N1323" s="18" t="n">
        <v>1.75092930672045E-015</v>
      </c>
      <c r="O1323" s="16" t="n">
        <v>-0.0483472881899546</v>
      </c>
      <c r="P1323" s="16" t="n">
        <v>-0.10016817309703</v>
      </c>
    </row>
    <row r="1324" customFormat="false" ht="15" hidden="false" customHeight="false" outlineLevel="0" collapsed="false">
      <c r="A1324" s="17" t="n">
        <v>1719</v>
      </c>
      <c r="B1324" s="6"/>
      <c r="C1324" s="16" t="n">
        <v>0.374827056996134</v>
      </c>
      <c r="D1324" s="16" t="n">
        <v>0.369603029756619</v>
      </c>
      <c r="E1324" s="16" t="n">
        <v>0.552049382716049</v>
      </c>
      <c r="F1324" s="16" t="n">
        <v>-0.130339491480009</v>
      </c>
      <c r="G1324" s="16" t="n">
        <v>0.345948724521246</v>
      </c>
      <c r="H1324" s="6"/>
      <c r="I1324" s="18" t="n">
        <v>8.8620531179726E-005</v>
      </c>
      <c r="J1324" s="18" t="n">
        <v>4.5064235844444E-005</v>
      </c>
      <c r="K1324" s="16" t="n">
        <v>0.592888888888889</v>
      </c>
      <c r="L1324" s="16" t="n">
        <v>0.0160102710084108</v>
      </c>
      <c r="M1324" s="16" t="n">
        <v>0.662123456790124</v>
      </c>
      <c r="N1324" s="18" t="n">
        <v>5.47910902842059E-007</v>
      </c>
      <c r="O1324" s="16" t="n">
        <v>-0.0486750672600562</v>
      </c>
      <c r="P1324" s="16" t="n">
        <v>-0.119635164831585</v>
      </c>
    </row>
    <row r="1325" customFormat="false" ht="15" hidden="false" customHeight="false" outlineLevel="0" collapsed="false">
      <c r="A1325" s="17" t="n">
        <v>1720</v>
      </c>
      <c r="B1325" s="6"/>
      <c r="C1325" s="16" t="n">
        <v>0.375030045188083</v>
      </c>
      <c r="D1325" s="16" t="n">
        <v>0.369744793144109</v>
      </c>
      <c r="E1325" s="16" t="n">
        <v>0.552246913580247</v>
      </c>
      <c r="F1325" s="16" t="n">
        <v>-0.131420776654023</v>
      </c>
      <c r="G1325" s="16" t="n">
        <v>0.342466977932772</v>
      </c>
      <c r="H1325" s="6"/>
      <c r="I1325" s="18" t="n">
        <v>-1.46805920779417E-005</v>
      </c>
      <c r="J1325" s="18" t="n">
        <v>-6.26623451954391E-005</v>
      </c>
      <c r="K1325" s="16" t="n">
        <v>0.60441975308642</v>
      </c>
      <c r="L1325" s="16" t="n">
        <v>0.00571573769676264</v>
      </c>
      <c r="M1325" s="16" t="n">
        <v>0.568765432098765</v>
      </c>
      <c r="N1325" s="16" t="n">
        <v>0.02360291048457</v>
      </c>
      <c r="O1325" s="16" t="n">
        <v>-0.0490779027903257</v>
      </c>
      <c r="P1325" s="16" t="n">
        <v>-0.13752337208443</v>
      </c>
    </row>
    <row r="1326" customFormat="false" ht="15" hidden="false" customHeight="false" outlineLevel="0" collapsed="false">
      <c r="A1326" s="17" t="n">
        <v>1721</v>
      </c>
      <c r="B1326" s="6"/>
      <c r="C1326" s="16" t="n">
        <v>0.375123497508284</v>
      </c>
      <c r="D1326" s="16" t="n">
        <v>0.369771852112472</v>
      </c>
      <c r="E1326" s="16" t="n">
        <v>0.552716049382716</v>
      </c>
      <c r="F1326" s="16" t="n">
        <v>-0.132650347326576</v>
      </c>
      <c r="G1326" s="16" t="n">
        <v>0.337907283895377</v>
      </c>
      <c r="H1326" s="6"/>
      <c r="I1326" s="18" t="n">
        <v>-0.000142500548373017</v>
      </c>
      <c r="J1326" s="18" t="n">
        <v>-0.000192951097730473</v>
      </c>
      <c r="K1326" s="16" t="n">
        <v>0.616222222222222</v>
      </c>
      <c r="L1326" s="16" t="n">
        <v>0.00200191521472263</v>
      </c>
      <c r="M1326" s="16" t="n">
        <v>0.503530864197531</v>
      </c>
      <c r="N1326" s="16" t="n">
        <v>0.674894204154533</v>
      </c>
      <c r="O1326" s="16" t="n">
        <v>-0.0495359533473638</v>
      </c>
      <c r="P1326" s="16" t="n">
        <v>-0.154390893821657</v>
      </c>
    </row>
    <row r="1327" customFormat="false" ht="15" hidden="false" customHeight="false" outlineLevel="0" collapsed="false">
      <c r="A1327" s="17" t="n">
        <v>1722</v>
      </c>
      <c r="B1327" s="6"/>
      <c r="C1327" s="16" t="n">
        <v>0.37506642520644</v>
      </c>
      <c r="D1327" s="16" t="n">
        <v>0.369647047486139</v>
      </c>
      <c r="E1327" s="16" t="n">
        <v>0.553086419753087</v>
      </c>
      <c r="F1327" s="16" t="n">
        <v>-0.133949748213975</v>
      </c>
      <c r="G1327" s="16" t="n">
        <v>0.332857948910621</v>
      </c>
      <c r="H1327" s="6"/>
      <c r="I1327" s="18" t="n">
        <v>-0.000295816987517213</v>
      </c>
      <c r="J1327" s="18" t="n">
        <v>-0.000346350216085814</v>
      </c>
      <c r="K1327" s="16" t="n">
        <v>0.628098765432099</v>
      </c>
      <c r="L1327" s="18" t="n">
        <v>0.000741750436298331</v>
      </c>
      <c r="M1327" s="16" t="n">
        <v>0.539456790123457</v>
      </c>
      <c r="N1327" s="16" t="n">
        <v>0.470522084547145</v>
      </c>
      <c r="O1327" s="16" t="n">
        <v>-0.0500199837017103</v>
      </c>
      <c r="P1327" s="16" t="n">
        <v>-0.169508339845023</v>
      </c>
    </row>
    <row r="1328" customFormat="false" ht="15" hidden="false" customHeight="false" outlineLevel="0" collapsed="false">
      <c r="A1328" s="17" t="n">
        <v>1723</v>
      </c>
      <c r="B1328" s="6"/>
      <c r="C1328" s="16" t="n">
        <v>0.37483033753868</v>
      </c>
      <c r="D1328" s="16" t="n">
        <v>0.369345914721135</v>
      </c>
      <c r="E1328" s="16" t="n">
        <v>0.553456790123457</v>
      </c>
      <c r="F1328" s="16" t="n">
        <v>-0.135230865990659</v>
      </c>
      <c r="G1328" s="16" t="n">
        <v>0.328638969665893</v>
      </c>
      <c r="H1328" s="6"/>
      <c r="I1328" s="18" t="n">
        <v>-0.000470001397152617</v>
      </c>
      <c r="J1328" s="18" t="n">
        <v>-0.000517816983045904</v>
      </c>
      <c r="K1328" s="16" t="n">
        <v>0.63837037037037</v>
      </c>
      <c r="L1328" s="18" t="n">
        <v>0.000366586553760853</v>
      </c>
      <c r="M1328" s="16" t="n">
        <v>0.570666666666667</v>
      </c>
      <c r="N1328" s="16" t="n">
        <v>0.101051757428815</v>
      </c>
      <c r="O1328" s="16" t="n">
        <v>-0.0504971690471402</v>
      </c>
      <c r="P1328" s="16" t="n">
        <v>-0.180172124930976</v>
      </c>
    </row>
    <row r="1329" customFormat="false" ht="15" hidden="false" customHeight="false" outlineLevel="0" collapsed="false">
      <c r="A1329" s="17" t="n">
        <v>1724</v>
      </c>
      <c r="B1329" s="6"/>
      <c r="C1329" s="16" t="n">
        <v>0.374381287193645</v>
      </c>
      <c r="D1329" s="16" t="n">
        <v>0.368837970393136</v>
      </c>
      <c r="E1329" s="16" t="n">
        <v>0.553679012345679</v>
      </c>
      <c r="F1329" s="16" t="n">
        <v>-0.136424442883616</v>
      </c>
      <c r="G1329" s="16" t="n">
        <v>0.324462004999096</v>
      </c>
      <c r="H1329" s="6"/>
      <c r="I1329" s="18" t="n">
        <v>-0.000664092396933754</v>
      </c>
      <c r="J1329" s="18" t="n">
        <v>-0.000706674071768783</v>
      </c>
      <c r="K1329" s="16" t="n">
        <v>0.646913580246914</v>
      </c>
      <c r="L1329" s="18" t="n">
        <v>0.000296703820989865</v>
      </c>
      <c r="M1329" s="16" t="n">
        <v>0.596888888888889</v>
      </c>
      <c r="N1329" s="16" t="n">
        <v>0.0152411568173552</v>
      </c>
      <c r="O1329" s="16" t="n">
        <v>-0.0509417164226659</v>
      </c>
      <c r="P1329" s="16" t="n">
        <v>-0.184056056711178</v>
      </c>
    </row>
    <row r="1330" customFormat="false" ht="15" hidden="false" customHeight="false" outlineLevel="0" collapsed="false">
      <c r="A1330" s="17" t="n">
        <v>1725</v>
      </c>
      <c r="B1330" s="6"/>
      <c r="C1330" s="16" t="n">
        <v>0.373696576842248</v>
      </c>
      <c r="D1330" s="16" t="n">
        <v>0.368100598573609</v>
      </c>
      <c r="E1330" s="16" t="n">
        <v>0.554123456790123</v>
      </c>
      <c r="F1330" s="16" t="n">
        <v>-0.13754127406941</v>
      </c>
      <c r="G1330" s="16" t="n">
        <v>0.320348167650117</v>
      </c>
      <c r="H1330" s="6"/>
      <c r="I1330" s="18" t="n">
        <v>-0.000869530794167201</v>
      </c>
      <c r="J1330" s="18" t="n">
        <v>-0.000904307124989235</v>
      </c>
      <c r="K1330" s="16" t="n">
        <v>0.642024691358025</v>
      </c>
      <c r="L1330" s="18" t="n">
        <v>0.000760118713707066</v>
      </c>
      <c r="M1330" s="16" t="n">
        <v>0.62162962962963</v>
      </c>
      <c r="N1330" s="16" t="n">
        <v>0.00178960811743085</v>
      </c>
      <c r="O1330" s="16" t="n">
        <v>-0.0513576524658883</v>
      </c>
      <c r="P1330" s="16" t="n">
        <v>-0.171880331484446</v>
      </c>
    </row>
    <row r="1331" customFormat="false" ht="15" hidden="false" customHeight="false" outlineLevel="0" collapsed="false">
      <c r="A1331" s="17" t="n">
        <v>1726</v>
      </c>
      <c r="B1331" s="6"/>
      <c r="C1331" s="16" t="n">
        <v>0.372757065588254</v>
      </c>
      <c r="D1331" s="16" t="n">
        <v>0.367119496865985</v>
      </c>
      <c r="E1331" s="16" t="n">
        <v>0.554716049382716</v>
      </c>
      <c r="F1331" s="16" t="n">
        <v>-0.138472954313684</v>
      </c>
      <c r="G1331" s="16" t="n">
        <v>0.31727561923183</v>
      </c>
      <c r="H1331" s="6"/>
      <c r="I1331" s="16" t="n">
        <v>-0.00108464977097971</v>
      </c>
      <c r="J1331" s="16" t="n">
        <v>-0.00110921757159806</v>
      </c>
      <c r="K1331" s="16" t="n">
        <v>0.609506172839506</v>
      </c>
      <c r="L1331" s="16" t="n">
        <v>0.00950894280730825</v>
      </c>
      <c r="M1331" s="16" t="n">
        <v>0.642049382716049</v>
      </c>
      <c r="N1331" s="18" t="n">
        <v>0.000184788539539923</v>
      </c>
      <c r="O1331" s="16" t="n">
        <v>-0.0517046132019123</v>
      </c>
      <c r="P1331" s="16" t="n">
        <v>-0.132769904089206</v>
      </c>
    </row>
    <row r="1332" customFormat="false" ht="15" hidden="false" customHeight="false" outlineLevel="0" collapsed="false">
      <c r="A1332" s="17" t="n">
        <v>1727</v>
      </c>
      <c r="B1332" s="6"/>
      <c r="C1332" s="16" t="n">
        <v>0.371552215510316</v>
      </c>
      <c r="D1332" s="16" t="n">
        <v>0.365884425706675</v>
      </c>
      <c r="E1332" s="16" t="n">
        <v>0.554888888888889</v>
      </c>
      <c r="F1332" s="16" t="n">
        <v>-0.139219693109715</v>
      </c>
      <c r="G1332" s="16" t="n">
        <v>0.315211251747819</v>
      </c>
      <c r="H1332" s="6"/>
      <c r="I1332" s="16" t="n">
        <v>-0.00129707942051628</v>
      </c>
      <c r="J1332" s="16" t="n">
        <v>-0.00130982713377745</v>
      </c>
      <c r="K1332" s="16" t="n">
        <v>0.548345679012346</v>
      </c>
      <c r="L1332" s="16" t="n">
        <v>0.187553568359735</v>
      </c>
      <c r="M1332" s="16" t="n">
        <v>0.661876543209877</v>
      </c>
      <c r="N1332" s="18" t="n">
        <v>1.39511789885082E-005</v>
      </c>
      <c r="O1332" s="16" t="n">
        <v>-0.0519826876342081</v>
      </c>
      <c r="P1332" s="16" t="n">
        <v>-0.0683576652550609</v>
      </c>
    </row>
    <row r="1333" customFormat="false" ht="15" hidden="false" customHeight="false" outlineLevel="0" collapsed="false">
      <c r="A1333" s="17" t="n">
        <v>1728</v>
      </c>
      <c r="B1333" s="6"/>
      <c r="C1333" s="16" t="n">
        <v>0.370088103873161</v>
      </c>
      <c r="D1333" s="16" t="n">
        <v>0.364404441847623</v>
      </c>
      <c r="E1333" s="16" t="n">
        <v>0.554864197530864</v>
      </c>
      <c r="F1333" s="16" t="n">
        <v>-0.139708273040503</v>
      </c>
      <c r="G1333" s="16" t="n">
        <v>0.313855111900329</v>
      </c>
      <c r="H1333" s="6"/>
      <c r="I1333" s="16" t="n">
        <v>-0.00150511436874039</v>
      </c>
      <c r="J1333" s="16" t="n">
        <v>-0.00150428682021758</v>
      </c>
      <c r="K1333" s="16" t="n">
        <v>0.514938271604938</v>
      </c>
      <c r="L1333" s="16" t="n">
        <v>0.942939806178335</v>
      </c>
      <c r="M1333" s="16" t="n">
        <v>0.681555555555556</v>
      </c>
      <c r="N1333" s="18" t="n">
        <v>6.94555242494063E-007</v>
      </c>
      <c r="O1333" s="16" t="n">
        <v>-0.0521646210014717</v>
      </c>
      <c r="P1333" s="16" t="n">
        <v>0.004014463451213</v>
      </c>
    </row>
    <row r="1334" customFormat="false" ht="15" hidden="false" customHeight="false" outlineLevel="0" collapsed="false">
      <c r="A1334" s="17" t="n">
        <v>1729</v>
      </c>
      <c r="B1334" s="6"/>
      <c r="C1334" s="16" t="n">
        <v>0.368369399065091</v>
      </c>
      <c r="D1334" s="16" t="n">
        <v>0.362686923566029</v>
      </c>
      <c r="E1334" s="16" t="n">
        <v>0.554864197530864</v>
      </c>
      <c r="F1334" s="16" t="n">
        <v>-0.139870221762234</v>
      </c>
      <c r="G1334" s="16" t="n">
        <v>0.313354891838785</v>
      </c>
      <c r="H1334" s="6"/>
      <c r="I1334" s="16" t="n">
        <v>-0.00169704297350594</v>
      </c>
      <c r="J1334" s="16" t="n">
        <v>-0.00168170183069256</v>
      </c>
      <c r="K1334" s="16" t="n">
        <v>0.561555555555556</v>
      </c>
      <c r="L1334" s="16" t="n">
        <v>0.198040238042015</v>
      </c>
      <c r="M1334" s="16" t="n">
        <v>0.704765432098765</v>
      </c>
      <c r="N1334" s="18" t="n">
        <v>1.58931108983504E-008</v>
      </c>
      <c r="O1334" s="16" t="n">
        <v>-0.0522249249862743</v>
      </c>
      <c r="P1334" s="16" t="n">
        <v>0.0646972943872357</v>
      </c>
    </row>
    <row r="1335" customFormat="false" ht="15" hidden="false" customHeight="false" outlineLevel="0" collapsed="false">
      <c r="A1335" s="17" t="n">
        <v>1730</v>
      </c>
      <c r="B1335" s="6"/>
      <c r="C1335" s="16" t="n">
        <v>0.36642757131812</v>
      </c>
      <c r="D1335" s="16" t="n">
        <v>0.360764580332286</v>
      </c>
      <c r="E1335" s="16" t="n">
        <v>0.554716049382716</v>
      </c>
      <c r="F1335" s="16" t="n">
        <v>-0.139662337210078</v>
      </c>
      <c r="G1335" s="16" t="n">
        <v>0.313855111900329</v>
      </c>
      <c r="H1335" s="6"/>
      <c r="I1335" s="16" t="n">
        <v>-0.0018704518001712</v>
      </c>
      <c r="J1335" s="16" t="n">
        <v>-0.00183960513569612</v>
      </c>
      <c r="K1335" s="16" t="n">
        <v>0.597506172839506</v>
      </c>
      <c r="L1335" s="16" t="n">
        <v>0.0202559994122405</v>
      </c>
      <c r="M1335" s="16" t="n">
        <v>0.734518518518519</v>
      </c>
      <c r="N1335" s="18" t="n">
        <v>9.08569846720682E-011</v>
      </c>
      <c r="O1335" s="16" t="n">
        <v>-0.0521475160165151</v>
      </c>
      <c r="P1335" s="16" t="n">
        <v>0.113157639028219</v>
      </c>
    </row>
    <row r="1336" customFormat="false" ht="15" hidden="false" customHeight="false" outlineLevel="0" collapsed="false">
      <c r="A1336" s="17" t="n">
        <v>1731</v>
      </c>
      <c r="B1336" s="6"/>
      <c r="C1336" s="16" t="n">
        <v>0.364286991459384</v>
      </c>
      <c r="D1336" s="16" t="n">
        <v>0.358661804849638</v>
      </c>
      <c r="E1336" s="16" t="n">
        <v>0.55437037037037</v>
      </c>
      <c r="F1336" s="16" t="n">
        <v>-0.139071779060645</v>
      </c>
      <c r="G1336" s="16" t="n">
        <v>0.31562337427516</v>
      </c>
      <c r="H1336" s="6"/>
      <c r="I1336" s="16" t="n">
        <v>-0.00201591103559529</v>
      </c>
      <c r="J1336" s="16" t="n">
        <v>-0.00196926528156355</v>
      </c>
      <c r="K1336" s="16" t="n">
        <v>0.625037037037037</v>
      </c>
      <c r="L1336" s="16" t="n">
        <v>0.00149347640699254</v>
      </c>
      <c r="M1336" s="16" t="n">
        <v>0.773382716049383</v>
      </c>
      <c r="N1336" s="18" t="n">
        <v>4.59434189046357E-014</v>
      </c>
      <c r="O1336" s="16" t="n">
        <v>-0.0519276075983526</v>
      </c>
      <c r="P1336" s="16" t="n">
        <v>0.152337387036793</v>
      </c>
    </row>
    <row r="1337" customFormat="false" ht="15" hidden="false" customHeight="false" outlineLevel="0" collapsed="false">
      <c r="A1337" s="17" t="n">
        <v>1732</v>
      </c>
      <c r="B1337" s="6"/>
      <c r="C1337" s="16" t="n">
        <v>0.361995746543359</v>
      </c>
      <c r="D1337" s="16" t="n">
        <v>0.356427104444664</v>
      </c>
      <c r="E1337" s="16" t="n">
        <v>0.553901234567901</v>
      </c>
      <c r="F1337" s="16" t="n">
        <v>-0.138065449284147</v>
      </c>
      <c r="G1337" s="16" t="n">
        <v>0.318426120163467</v>
      </c>
      <c r="H1337" s="6"/>
      <c r="I1337" s="16" t="n">
        <v>-0.00213220442453154</v>
      </c>
      <c r="J1337" s="16" t="n">
        <v>-0.00206980738859879</v>
      </c>
      <c r="K1337" s="16" t="n">
        <v>0.648024691358025</v>
      </c>
      <c r="L1337" s="18" t="n">
        <v>9.54456791014313E-005</v>
      </c>
      <c r="M1337" s="16" t="n">
        <v>0.826444444444444</v>
      </c>
      <c r="N1337" s="18" t="n">
        <v>2.04078403887169E-019</v>
      </c>
      <c r="O1337" s="16" t="n">
        <v>-0.0515528593072536</v>
      </c>
      <c r="P1337" s="16" t="n">
        <v>0.186169067202922</v>
      </c>
    </row>
    <row r="1338" customFormat="false" ht="15" hidden="false" customHeight="false" outlineLevel="0" collapsed="false">
      <c r="A1338" s="17" t="n">
        <v>1733</v>
      </c>
      <c r="B1338" s="6"/>
      <c r="C1338" s="16" t="n">
        <v>0.359589014736615</v>
      </c>
      <c r="D1338" s="16" t="n">
        <v>0.354096030337304</v>
      </c>
      <c r="E1338" s="16" t="n">
        <v>0.553432098765432</v>
      </c>
      <c r="F1338" s="16" t="n">
        <v>-0.136615454883477</v>
      </c>
      <c r="G1338" s="16" t="n">
        <v>0.323807764662342</v>
      </c>
      <c r="H1338" s="6"/>
      <c r="I1338" s="16" t="n">
        <v>-0.00221415498249667</v>
      </c>
      <c r="J1338" s="16" t="n">
        <v>-0.00213707495315285</v>
      </c>
      <c r="K1338" s="16" t="n">
        <v>0.66883950617284</v>
      </c>
      <c r="L1338" s="18" t="n">
        <v>5.94412472036518E-006</v>
      </c>
      <c r="M1338" s="16" t="n">
        <v>0.900197530864198</v>
      </c>
      <c r="N1338" s="18" t="n">
        <v>4.32650951243494E-029</v>
      </c>
      <c r="O1338" s="16" t="n">
        <v>-0.0510128559841984</v>
      </c>
      <c r="P1338" s="16" t="n">
        <v>0.216127013026935</v>
      </c>
    </row>
    <row r="1339" customFormat="false" ht="15" hidden="false" customHeight="false" outlineLevel="0" collapsed="false">
      <c r="A1339" s="17" t="n">
        <v>1734</v>
      </c>
      <c r="B1339" s="6"/>
      <c r="C1339" s="16" t="n">
        <v>0.35712480934952</v>
      </c>
      <c r="D1339" s="16" t="n">
        <v>0.35172463776614</v>
      </c>
      <c r="E1339" s="16" t="n">
        <v>0.552962962962963</v>
      </c>
      <c r="F1339" s="16" t="n">
        <v>-0.134742792158621</v>
      </c>
      <c r="G1339" s="16" t="n">
        <v>0.330251117135829</v>
      </c>
      <c r="H1339" s="6"/>
      <c r="I1339" s="16" t="n">
        <v>-0.00226186150714597</v>
      </c>
      <c r="J1339" s="16" t="n">
        <v>-0.00217111877269292</v>
      </c>
      <c r="K1339" s="16" t="n">
        <v>0.689654320987654</v>
      </c>
      <c r="L1339" s="18" t="n">
        <v>3.20792528477427E-007</v>
      </c>
      <c r="M1339" s="16" t="n">
        <v>0.963333333333333</v>
      </c>
      <c r="N1339" s="18" t="n">
        <v>2.73381530866286E-051</v>
      </c>
      <c r="O1339" s="16" t="n">
        <v>-0.050315377425122</v>
      </c>
      <c r="P1339" s="16" t="n">
        <v>0.245320549418149</v>
      </c>
    </row>
    <row r="1340" customFormat="false" ht="15" hidden="false" customHeight="false" outlineLevel="0" collapsed="false">
      <c r="A1340" s="17" t="n">
        <v>1735</v>
      </c>
      <c r="B1340" s="6"/>
      <c r="C1340" s="16" t="n">
        <v>0.354635128860832</v>
      </c>
      <c r="D1340" s="16" t="n">
        <v>0.349344155407916</v>
      </c>
      <c r="E1340" s="16" t="n">
        <v>0.552320987654321</v>
      </c>
      <c r="F1340" s="16" t="n">
        <v>-0.132451432602717</v>
      </c>
      <c r="G1340" s="16" t="n">
        <v>0.33842852276554</v>
      </c>
      <c r="H1340" s="6"/>
      <c r="I1340" s="16" t="n">
        <v>-0.00227579212082362</v>
      </c>
      <c r="J1340" s="16" t="n">
        <v>-0.00217307133192185</v>
      </c>
      <c r="K1340" s="16" t="n">
        <v>0.709555555555556</v>
      </c>
      <c r="L1340" s="18" t="n">
        <v>1.35912666208688E-008</v>
      </c>
      <c r="M1340" s="16" t="n">
        <v>0.977160493827161</v>
      </c>
      <c r="N1340" s="18" t="n">
        <v>1.03074534428575E-095</v>
      </c>
      <c r="O1340" s="16" t="n">
        <v>-0.0494618539842575</v>
      </c>
      <c r="P1340" s="16" t="n">
        <v>0.274196432875777</v>
      </c>
    </row>
    <row r="1341" customFormat="false" ht="15" hidden="false" customHeight="false" outlineLevel="0" collapsed="false">
      <c r="A1341" s="17" t="n">
        <v>1736</v>
      </c>
      <c r="B1341" s="6"/>
      <c r="C1341" s="16" t="n">
        <v>0.35217612141056</v>
      </c>
      <c r="D1341" s="16" t="n">
        <v>0.347007670869315</v>
      </c>
      <c r="E1341" s="16" t="n">
        <v>0.55120987654321</v>
      </c>
      <c r="F1341" s="16" t="n">
        <v>-0.129793068317939</v>
      </c>
      <c r="G1341" s="16" t="n">
        <v>0.347721915204899</v>
      </c>
      <c r="H1341" s="6"/>
      <c r="I1341" s="16" t="n">
        <v>-0.00225762421235756</v>
      </c>
      <c r="J1341" s="16" t="n">
        <v>-0.00214494506104201</v>
      </c>
      <c r="K1341" s="16" t="n">
        <v>0.729333333333333</v>
      </c>
      <c r="L1341" s="18" t="n">
        <v>4.03775186664098E-010</v>
      </c>
      <c r="M1341" s="16" t="n">
        <v>0.889802469135803</v>
      </c>
      <c r="N1341" s="18" t="n">
        <v>2.1014353680375E-035</v>
      </c>
      <c r="O1341" s="16" t="n">
        <v>-0.048471486879706</v>
      </c>
      <c r="P1341" s="16" t="n">
        <v>0.303543201564363</v>
      </c>
    </row>
    <row r="1342" customFormat="false" ht="15" hidden="false" customHeight="false" outlineLevel="0" collapsed="false">
      <c r="A1342" s="17" t="n">
        <v>1737</v>
      </c>
      <c r="B1342" s="6"/>
      <c r="C1342" s="16" t="n">
        <v>0.349775056711476</v>
      </c>
      <c r="D1342" s="16" t="n">
        <v>0.344739462177856</v>
      </c>
      <c r="E1342" s="16" t="n">
        <v>0.550320987654321</v>
      </c>
      <c r="F1342" s="16" t="n">
        <v>-0.126830118897535</v>
      </c>
      <c r="G1342" s="16" t="n">
        <v>0.358599237691764</v>
      </c>
      <c r="H1342" s="6"/>
      <c r="I1342" s="16" t="n">
        <v>-0.00221307757000205</v>
      </c>
      <c r="J1342" s="16" t="n">
        <v>-0.00209251821135793</v>
      </c>
      <c r="K1342" s="16" t="n">
        <v>0.749061728395062</v>
      </c>
      <c r="L1342" s="18" t="n">
        <v>7.99737465791012E-012</v>
      </c>
      <c r="M1342" s="16" t="n">
        <v>0.727876543209877</v>
      </c>
      <c r="N1342" s="18" t="n">
        <v>1.16513585008438E-012</v>
      </c>
      <c r="O1342" s="16" t="n">
        <v>-0.0473674789639384</v>
      </c>
      <c r="P1342" s="16" t="n">
        <v>0.33365123368231</v>
      </c>
    </row>
    <row r="1343" customFormat="false" ht="15" hidden="false" customHeight="false" outlineLevel="0" collapsed="false">
      <c r="A1343" s="17" t="n">
        <v>1738</v>
      </c>
      <c r="B1343" s="6"/>
      <c r="C1343" s="16" t="n">
        <v>0.347475673526457</v>
      </c>
      <c r="D1343" s="16" t="n">
        <v>0.342579903301598</v>
      </c>
      <c r="E1343" s="16" t="n">
        <v>0.54920987654321</v>
      </c>
      <c r="F1343" s="16" t="n">
        <v>-0.123631008590738</v>
      </c>
      <c r="G1343" s="16" t="n">
        <v>0.371698380452727</v>
      </c>
      <c r="H1343" s="6"/>
      <c r="I1343" s="16" t="n">
        <v>-0.00214393892281189</v>
      </c>
      <c r="J1343" s="16" t="n">
        <v>-0.00201743866810798</v>
      </c>
      <c r="K1343" s="16" t="n">
        <v>0.772024691358025</v>
      </c>
      <c r="L1343" s="18" t="n">
        <v>1.05016312033695E-013</v>
      </c>
      <c r="M1343" s="16" t="n">
        <v>0.620938271604938</v>
      </c>
      <c r="N1343" s="18" t="n">
        <v>5.82276061091777E-005</v>
      </c>
      <c r="O1343" s="16" t="n">
        <v>-0.0461752816640251</v>
      </c>
      <c r="P1343" s="16" t="n">
        <v>0.365418130893293</v>
      </c>
    </row>
    <row r="1344" customFormat="false" ht="15" hidden="false" customHeight="false" outlineLevel="0" collapsed="false">
      <c r="A1344" s="17" t="n">
        <v>1739</v>
      </c>
      <c r="B1344" s="6"/>
      <c r="C1344" s="16" t="n">
        <v>0.345288135619539</v>
      </c>
      <c r="D1344" s="16" t="n">
        <v>0.340535401514083</v>
      </c>
      <c r="E1344" s="16" t="n">
        <v>0.548</v>
      </c>
      <c r="F1344" s="16" t="n">
        <v>-0.120287180346569</v>
      </c>
      <c r="G1344" s="16" t="n">
        <v>0.385300803676109</v>
      </c>
      <c r="H1344" s="6"/>
      <c r="I1344" s="16" t="n">
        <v>-0.00205806320503666</v>
      </c>
      <c r="J1344" s="16" t="n">
        <v>-0.00192789268399116</v>
      </c>
      <c r="K1344" s="16" t="n">
        <v>0.793802469135802</v>
      </c>
      <c r="L1344" s="18" t="n">
        <v>9.45937686270759E-016</v>
      </c>
      <c r="M1344" s="16" t="n">
        <v>0.554592592592593</v>
      </c>
      <c r="N1344" s="16" t="n">
        <v>0.0425934267940435</v>
      </c>
      <c r="O1344" s="16" t="n">
        <v>-0.0449289421589714</v>
      </c>
      <c r="P1344" s="16" t="n">
        <v>0.396472431123401</v>
      </c>
    </row>
    <row r="1345" customFormat="false" ht="15" hidden="false" customHeight="false" outlineLevel="0" collapsed="false">
      <c r="A1345" s="17" t="n">
        <v>1740</v>
      </c>
      <c r="B1345" s="6"/>
      <c r="C1345" s="16" t="n">
        <v>0.343239257224668</v>
      </c>
      <c r="D1345" s="16" t="n">
        <v>0.33862891297452</v>
      </c>
      <c r="E1345" s="16" t="n">
        <v>0.547111111111111</v>
      </c>
      <c r="F1345" s="16" t="n">
        <v>-0.116889638805691</v>
      </c>
      <c r="G1345" s="16" t="n">
        <v>0.399779580699273</v>
      </c>
      <c r="H1345" s="6"/>
      <c r="I1345" s="16" t="n">
        <v>-0.00195756331441024</v>
      </c>
      <c r="J1345" s="16" t="n">
        <v>-0.00182580259075788</v>
      </c>
      <c r="K1345" s="16" t="n">
        <v>0.815308641975309</v>
      </c>
      <c r="L1345" s="18" t="n">
        <v>5.3876780529745E-018</v>
      </c>
      <c r="M1345" s="16" t="n">
        <v>0.509777777777778</v>
      </c>
      <c r="N1345" s="16" t="n">
        <v>0.493979717111795</v>
      </c>
      <c r="O1345" s="16" t="n">
        <v>-0.043662367303927</v>
      </c>
      <c r="P1345" s="16" t="n">
        <v>0.425997202665656</v>
      </c>
    </row>
    <row r="1346" customFormat="false" ht="15" hidden="false" customHeight="false" outlineLevel="0" collapsed="false">
      <c r="A1346" s="17" t="n">
        <v>1741</v>
      </c>
      <c r="B1346" s="6"/>
      <c r="C1346" s="16" t="n">
        <v>0.341322593646744</v>
      </c>
      <c r="D1346" s="16" t="n">
        <v>0.336853612252992</v>
      </c>
      <c r="E1346" s="16" t="n">
        <v>0.54641975308642</v>
      </c>
      <c r="F1346" s="16" t="n">
        <v>-0.113453166948594</v>
      </c>
      <c r="G1346" s="16" t="n">
        <v>0.41480893670794</v>
      </c>
      <c r="H1346" s="6"/>
      <c r="I1346" s="16" t="n">
        <v>-0.00185165866086009</v>
      </c>
      <c r="J1346" s="16" t="n">
        <v>-0.00172011146895543</v>
      </c>
      <c r="K1346" s="16" t="n">
        <v>0.834024691358025</v>
      </c>
      <c r="L1346" s="18" t="n">
        <v>4.19201777022857E-020</v>
      </c>
      <c r="M1346" s="16" t="n">
        <v>0.526024691358025</v>
      </c>
      <c r="N1346" s="16" t="n">
        <v>0.788438619169938</v>
      </c>
      <c r="O1346" s="16" t="n">
        <v>-0.0423810653783226</v>
      </c>
      <c r="P1346" s="16" t="n">
        <v>0.450189317488037</v>
      </c>
    </row>
    <row r="1347" customFormat="false" ht="15" hidden="false" customHeight="false" outlineLevel="0" collapsed="false">
      <c r="A1347" s="17" t="n">
        <v>1742</v>
      </c>
      <c r="B1347" s="6"/>
      <c r="C1347" s="16" t="n">
        <v>0.33954626541964</v>
      </c>
      <c r="D1347" s="16" t="n">
        <v>0.335214572239992</v>
      </c>
      <c r="E1347" s="16" t="n">
        <v>0.545555555555556</v>
      </c>
      <c r="F1347" s="16" t="n">
        <v>-0.110057487874128</v>
      </c>
      <c r="G1347" s="16" t="n">
        <v>0.429522735305974</v>
      </c>
      <c r="H1347" s="6"/>
      <c r="I1347" s="16" t="n">
        <v>-0.00174109056828588</v>
      </c>
      <c r="J1347" s="16" t="n">
        <v>-0.00161137460515213</v>
      </c>
      <c r="K1347" s="16" t="n">
        <v>0.849308641975309</v>
      </c>
      <c r="L1347" s="18" t="n">
        <v>6.86947030350149E-022</v>
      </c>
      <c r="M1347" s="16" t="n">
        <v>0.554888888888889</v>
      </c>
      <c r="N1347" s="16" t="n">
        <v>0.278584311614598</v>
      </c>
      <c r="O1347" s="16" t="n">
        <v>-0.0411147677405366</v>
      </c>
      <c r="P1347" s="16" t="n">
        <v>0.466093223965284</v>
      </c>
    </row>
    <row r="1348" customFormat="false" ht="15" hidden="false" customHeight="false" outlineLevel="0" collapsed="false">
      <c r="A1348" s="17" t="n">
        <v>1743</v>
      </c>
      <c r="B1348" s="6"/>
      <c r="C1348" s="16" t="n">
        <v>0.337897636239408</v>
      </c>
      <c r="D1348" s="16" t="n">
        <v>0.333699267171172</v>
      </c>
      <c r="E1348" s="16" t="n">
        <v>0.544666666666667</v>
      </c>
      <c r="F1348" s="16" t="n">
        <v>-0.106708751777204</v>
      </c>
      <c r="G1348" s="16" t="n">
        <v>0.444286030292869</v>
      </c>
      <c r="H1348" s="6"/>
      <c r="I1348" s="16" t="n">
        <v>-0.00163406951441725</v>
      </c>
      <c r="J1348" s="16" t="n">
        <v>-0.00150751180923248</v>
      </c>
      <c r="K1348" s="16" t="n">
        <v>0.85762962962963</v>
      </c>
      <c r="L1348" s="18" t="n">
        <v>6.79392724343283E-023</v>
      </c>
      <c r="M1348" s="16" t="n">
        <v>0.582</v>
      </c>
      <c r="N1348" s="16" t="n">
        <v>0.0581341755858332</v>
      </c>
      <c r="O1348" s="16" t="n">
        <v>-0.039865781728252</v>
      </c>
      <c r="P1348" s="16" t="n">
        <v>0.469921160305624</v>
      </c>
    </row>
    <row r="1349" customFormat="false" ht="15" hidden="false" customHeight="false" outlineLevel="0" collapsed="false">
      <c r="A1349" s="17" t="n">
        <v>1744</v>
      </c>
      <c r="B1349" s="6"/>
      <c r="C1349" s="16" t="n">
        <v>0.336371407591983</v>
      </c>
      <c r="D1349" s="16" t="n">
        <v>0.332300628791138</v>
      </c>
      <c r="E1349" s="16" t="n">
        <v>0.543604938271605</v>
      </c>
      <c r="F1349" s="16" t="n">
        <v>-0.10345913829357</v>
      </c>
      <c r="G1349" s="16" t="n">
        <v>0.458269781140122</v>
      </c>
      <c r="H1349" s="6"/>
      <c r="I1349" s="16" t="n">
        <v>-0.0015308492015759</v>
      </c>
      <c r="J1349" s="16" t="n">
        <v>-0.00140871376047605</v>
      </c>
      <c r="K1349" s="16" t="n">
        <v>0.857827160493827</v>
      </c>
      <c r="L1349" s="18" t="n">
        <v>7.86816491120075E-023</v>
      </c>
      <c r="M1349" s="16" t="n">
        <v>0.607037037037037</v>
      </c>
      <c r="N1349" s="16" t="n">
        <v>0.00754928364692499</v>
      </c>
      <c r="O1349" s="16" t="n">
        <v>-0.0386535869797913</v>
      </c>
      <c r="P1349" s="16" t="n">
        <v>0.460478554042518</v>
      </c>
    </row>
    <row r="1350" customFormat="false" ht="15" hidden="false" customHeight="false" outlineLevel="0" collapsed="false">
      <c r="A1350" s="17" t="n">
        <v>1745</v>
      </c>
      <c r="B1350" s="6"/>
      <c r="C1350" s="16" t="n">
        <v>0.334951875318027</v>
      </c>
      <c r="D1350" s="16" t="n">
        <v>0.331004056514839</v>
      </c>
      <c r="E1350" s="16" t="n">
        <v>0.542518518518519</v>
      </c>
      <c r="F1350" s="16" t="n">
        <v>-0.100290073414974</v>
      </c>
      <c r="G1350" s="16" t="n">
        <v>0.473367073878776</v>
      </c>
      <c r="H1350" s="6"/>
      <c r="I1350" s="16" t="n">
        <v>-0.0014372904811594</v>
      </c>
      <c r="J1350" s="16" t="n">
        <v>-0.00132036130236801</v>
      </c>
      <c r="K1350" s="16" t="n">
        <v>0.850913580246914</v>
      </c>
      <c r="L1350" s="18" t="n">
        <v>1.08851541590625E-021</v>
      </c>
      <c r="M1350" s="16" t="n">
        <v>0.63158024691358</v>
      </c>
      <c r="N1350" s="18" t="n">
        <v>0.000596100315774835</v>
      </c>
      <c r="O1350" s="16" t="n">
        <v>-0.0374712746424961</v>
      </c>
      <c r="P1350" s="16" t="n">
        <v>0.439847178004757</v>
      </c>
    </row>
    <row r="1351" customFormat="false" ht="15" hidden="false" customHeight="false" outlineLevel="0" collapsed="false">
      <c r="A1351" s="17" t="n">
        <v>1746</v>
      </c>
      <c r="B1351" s="6"/>
      <c r="C1351" s="16" t="n">
        <v>0.333626241512218</v>
      </c>
      <c r="D1351" s="16" t="n">
        <v>0.329795162626621</v>
      </c>
      <c r="E1351" s="16" t="n">
        <v>0.541456790123457</v>
      </c>
      <c r="F1351" s="16" t="n">
        <v>-0.0972504245368702</v>
      </c>
      <c r="G1351" s="16" t="n">
        <v>0.487158823247809</v>
      </c>
      <c r="H1351" s="6"/>
      <c r="I1351" s="16" t="n">
        <v>-0.00135238430329805</v>
      </c>
      <c r="J1351" s="16" t="n">
        <v>-0.0012416817411078</v>
      </c>
      <c r="K1351" s="16" t="n">
        <v>0.836913580246914</v>
      </c>
      <c r="L1351" s="18" t="n">
        <v>1.12299007363675E-019</v>
      </c>
      <c r="M1351" s="16" t="n">
        <v>0.657530864197531</v>
      </c>
      <c r="N1351" s="18" t="n">
        <v>2.14507711078538E-005</v>
      </c>
      <c r="O1351" s="16" t="n">
        <v>-0.036337096794371</v>
      </c>
      <c r="P1351" s="16" t="n">
        <v>0.41072412111587</v>
      </c>
    </row>
    <row r="1352" customFormat="false" ht="15" hidden="false" customHeight="false" outlineLevel="0" collapsed="false">
      <c r="A1352" s="17" t="n">
        <v>1747</v>
      </c>
      <c r="B1352" s="6"/>
      <c r="C1352" s="16" t="n">
        <v>0.332384163881022</v>
      </c>
      <c r="D1352" s="16" t="n">
        <v>0.328664268149441</v>
      </c>
      <c r="E1352" s="16" t="n">
        <v>0.540814814814815</v>
      </c>
      <c r="F1352" s="16" t="n">
        <v>-0.0943285409969589</v>
      </c>
      <c r="G1352" s="16" t="n">
        <v>0.50073470621015</v>
      </c>
      <c r="H1352" s="6"/>
      <c r="I1352" s="16" t="n">
        <v>-0.0012801714797349</v>
      </c>
      <c r="J1352" s="16" t="n">
        <v>-0.00117595003107783</v>
      </c>
      <c r="K1352" s="16" t="n">
        <v>0.818617283950617</v>
      </c>
      <c r="L1352" s="18" t="n">
        <v>2.36760887289438E-017</v>
      </c>
      <c r="M1352" s="16" t="n">
        <v>0.688024691358025</v>
      </c>
      <c r="N1352" s="18" t="n">
        <v>2.117526314497E-007</v>
      </c>
      <c r="O1352" s="16" t="n">
        <v>-0.0352467280534833</v>
      </c>
      <c r="P1352" s="16" t="n">
        <v>0.379209824710666</v>
      </c>
    </row>
    <row r="1353" customFormat="false" ht="15" hidden="false" customHeight="false" outlineLevel="0" collapsed="false">
      <c r="A1353" s="17" t="n">
        <v>1748</v>
      </c>
      <c r="B1353" s="6"/>
      <c r="C1353" s="16" t="n">
        <v>0.331205887967011</v>
      </c>
      <c r="D1353" s="16" t="n">
        <v>0.327591218334133</v>
      </c>
      <c r="E1353" s="16" t="n">
        <v>0.539802469135803</v>
      </c>
      <c r="F1353" s="16" t="n">
        <v>-0.0915432488048126</v>
      </c>
      <c r="G1353" s="16" t="n">
        <v>0.514256412305759</v>
      </c>
      <c r="H1353" s="6"/>
      <c r="I1353" s="16" t="n">
        <v>-0.00121993476022403</v>
      </c>
      <c r="J1353" s="16" t="n">
        <v>-0.0011222955685057</v>
      </c>
      <c r="K1353" s="16" t="n">
        <v>0.796518518518519</v>
      </c>
      <c r="L1353" s="18" t="n">
        <v>4.78717604104406E-015</v>
      </c>
      <c r="M1353" s="16" t="n">
        <v>0.727555555555556</v>
      </c>
      <c r="N1353" s="18" t="n">
        <v>1.52410459444447E-010</v>
      </c>
      <c r="O1353" s="16" t="n">
        <v>-0.0342072142958205</v>
      </c>
      <c r="P1353" s="16" t="n">
        <v>0.347975712896426</v>
      </c>
    </row>
    <row r="1354" customFormat="false" ht="15" hidden="false" customHeight="false" outlineLevel="0" collapsed="false">
      <c r="A1354" s="17" t="n">
        <v>1749</v>
      </c>
      <c r="B1354" s="6"/>
      <c r="C1354" s="16" t="n">
        <v>0.330086738946324</v>
      </c>
      <c r="D1354" s="16" t="n">
        <v>0.326567683436454</v>
      </c>
      <c r="E1354" s="16" t="n">
        <v>0.538913580246914</v>
      </c>
      <c r="F1354" s="16" t="n">
        <v>-0.0889901034408317</v>
      </c>
      <c r="G1354" s="16" t="n">
        <v>0.525183513059495</v>
      </c>
      <c r="H1354" s="6"/>
      <c r="I1354" s="16" t="n">
        <v>-0.00117316805713306</v>
      </c>
      <c r="J1354" s="16" t="n">
        <v>-0.00108192894655159</v>
      </c>
      <c r="K1354" s="16" t="n">
        <v>0.775358024691358</v>
      </c>
      <c r="L1354" s="18" t="n">
        <v>4.20316568983268E-013</v>
      </c>
      <c r="M1354" s="16" t="n">
        <v>0.784543209876543</v>
      </c>
      <c r="N1354" s="18" t="n">
        <v>5.52176256821839E-016</v>
      </c>
      <c r="O1354" s="16" t="n">
        <v>-0.0332542436746778</v>
      </c>
      <c r="P1354" s="16" t="n">
        <v>0.319558292104405</v>
      </c>
    </row>
    <row r="1355" customFormat="false" ht="15" hidden="false" customHeight="false" outlineLevel="0" collapsed="false">
      <c r="A1355" s="17" t="n">
        <v>1750</v>
      </c>
      <c r="B1355" s="6"/>
      <c r="C1355" s="16" t="n">
        <v>0.329004987401532</v>
      </c>
      <c r="D1355" s="16" t="n">
        <v>0.325571644814344</v>
      </c>
      <c r="E1355" s="16" t="n">
        <v>0.538320987654321</v>
      </c>
      <c r="F1355" s="16" t="n">
        <v>-0.0866839869630889</v>
      </c>
      <c r="G1355" s="16" t="n">
        <v>0.536633008352524</v>
      </c>
      <c r="H1355" s="6"/>
      <c r="I1355" s="16" t="n">
        <v>-0.00113925466047938</v>
      </c>
      <c r="J1355" s="16" t="n">
        <v>-0.00105424135249357</v>
      </c>
      <c r="K1355" s="16" t="n">
        <v>0.755308641975309</v>
      </c>
      <c r="L1355" s="18" t="n">
        <v>2.08921659806303E-011</v>
      </c>
      <c r="M1355" s="16" t="n">
        <v>0.87362962962963</v>
      </c>
      <c r="N1355" s="18" t="n">
        <v>1.32084377396629E-027</v>
      </c>
      <c r="O1355" s="16" t="n">
        <v>-0.0323933994268225</v>
      </c>
      <c r="P1355" s="16" t="n">
        <v>0.294472566285796</v>
      </c>
    </row>
    <row r="1356" customFormat="false" ht="15" hidden="false" customHeight="false" outlineLevel="0" collapsed="false">
      <c r="A1356" s="17" t="n">
        <v>1751</v>
      </c>
      <c r="B1356" s="6"/>
      <c r="C1356" s="16" t="n">
        <v>0.327954530429884</v>
      </c>
      <c r="D1356" s="16" t="n">
        <v>0.324599278093697</v>
      </c>
      <c r="E1356" s="16" t="n">
        <v>0.537728395061728</v>
      </c>
      <c r="F1356" s="16" t="n">
        <v>-0.0845690389857272</v>
      </c>
      <c r="G1356" s="16" t="n">
        <v>0.546829120089449</v>
      </c>
      <c r="H1356" s="6"/>
      <c r="I1356" s="16" t="n">
        <v>-0.00111806547771916</v>
      </c>
      <c r="J1356" s="16" t="n">
        <v>-0.00103917339042137</v>
      </c>
      <c r="K1356" s="16" t="n">
        <v>0.736641975308642</v>
      </c>
      <c r="L1356" s="18" t="n">
        <v>5.5629175056009E-010</v>
      </c>
      <c r="M1356" s="16" t="n">
        <v>0.955827160493827</v>
      </c>
      <c r="N1356" s="18" t="n">
        <v>4.50462942668393E-060</v>
      </c>
      <c r="O1356" s="16" t="n">
        <v>-0.0316038525469086</v>
      </c>
      <c r="P1356" s="16" t="n">
        <v>0.272497461886664</v>
      </c>
    </row>
    <row r="1357" customFormat="false" ht="15" hidden="false" customHeight="false" outlineLevel="0" collapsed="false">
      <c r="A1357" s="17" t="n">
        <v>1752</v>
      </c>
      <c r="B1357" s="6"/>
      <c r="C1357" s="16" t="n">
        <v>0.32691346889316</v>
      </c>
      <c r="D1357" s="16" t="n">
        <v>0.323628821820863</v>
      </c>
      <c r="E1357" s="16" t="n">
        <v>0.537308641975309</v>
      </c>
      <c r="F1357" s="16" t="n">
        <v>-0.0826484985529131</v>
      </c>
      <c r="G1357" s="16" t="n">
        <v>0.55532283752179</v>
      </c>
      <c r="H1357" s="6"/>
      <c r="I1357" s="16" t="n">
        <v>-0.00111084991090427</v>
      </c>
      <c r="J1357" s="16" t="n">
        <v>-0.00103780424630429</v>
      </c>
      <c r="K1357" s="16" t="n">
        <v>0.721679012345679</v>
      </c>
      <c r="L1357" s="18" t="n">
        <v>7.65072885387669E-009</v>
      </c>
      <c r="M1357" s="16" t="n">
        <v>0.962864197530864</v>
      </c>
      <c r="N1357" s="18" t="n">
        <v>2.50164287102643E-084</v>
      </c>
      <c r="O1357" s="16" t="n">
        <v>-0.0308868300875408</v>
      </c>
      <c r="P1357" s="16" t="n">
        <v>0.253940252155178</v>
      </c>
    </row>
    <row r="1358" customFormat="false" ht="15" hidden="false" customHeight="false" outlineLevel="0" collapsed="false">
      <c r="A1358" s="17" t="n">
        <v>1753</v>
      </c>
      <c r="B1358" s="6"/>
      <c r="C1358" s="16" t="n">
        <v>0.325874885824008</v>
      </c>
      <c r="D1358" s="16" t="n">
        <v>0.322654986523126</v>
      </c>
      <c r="E1358" s="16" t="n">
        <v>0.536814814814815</v>
      </c>
      <c r="F1358" s="16" t="n">
        <v>-0.0808823820547537</v>
      </c>
      <c r="G1358" s="16" t="n">
        <v>0.563539499263131</v>
      </c>
      <c r="H1358" s="6"/>
      <c r="I1358" s="16" t="n">
        <v>-0.00111659441616399</v>
      </c>
      <c r="J1358" s="16" t="n">
        <v>-0.001048992523599</v>
      </c>
      <c r="K1358" s="16" t="n">
        <v>0.708074074074074</v>
      </c>
      <c r="L1358" s="18" t="n">
        <v>5.63386965946378E-008</v>
      </c>
      <c r="M1358" s="16" t="n">
        <v>0.863950617283951</v>
      </c>
      <c r="N1358" s="18" t="n">
        <v>1.30013842411681E-028</v>
      </c>
      <c r="O1358" s="16" t="n">
        <v>-0.0302274187786155</v>
      </c>
      <c r="P1358" s="16" t="n">
        <v>0.238873579393176</v>
      </c>
    </row>
    <row r="1359" customFormat="false" ht="15" hidden="false" customHeight="false" outlineLevel="0" collapsed="false">
      <c r="A1359" s="17" t="n">
        <v>1754</v>
      </c>
      <c r="B1359" s="6"/>
      <c r="C1359" s="16" t="n">
        <v>0.324822654886294</v>
      </c>
      <c r="D1359" s="16" t="n">
        <v>0.321662939460591</v>
      </c>
      <c r="E1359" s="16" t="n">
        <v>0.536518518518519</v>
      </c>
      <c r="F1359" s="16" t="n">
        <v>-0.0792429830038928</v>
      </c>
      <c r="G1359" s="16" t="n">
        <v>0.57102122719286</v>
      </c>
      <c r="H1359" s="6"/>
      <c r="I1359" s="16" t="n">
        <v>-0.00113528624827498</v>
      </c>
      <c r="J1359" s="16" t="n">
        <v>-0.00107269704637617</v>
      </c>
      <c r="K1359" s="16" t="n">
        <v>0.697283950617284</v>
      </c>
      <c r="L1359" s="18" t="n">
        <v>2.56719246220743E-007</v>
      </c>
      <c r="M1359" s="16" t="n">
        <v>0.72679012345679</v>
      </c>
      <c r="N1359" s="18" t="n">
        <v>1.26734475965412E-011</v>
      </c>
      <c r="O1359" s="16" t="n">
        <v>-0.0296152843628053</v>
      </c>
      <c r="P1359" s="16" t="n">
        <v>0.227204637982475</v>
      </c>
    </row>
    <row r="1360" customFormat="false" ht="15" hidden="false" customHeight="false" outlineLevel="0" collapsed="false">
      <c r="A1360" s="17" t="n">
        <v>1755</v>
      </c>
      <c r="B1360" s="6"/>
      <c r="C1360" s="16" t="n">
        <v>0.323746586483059</v>
      </c>
      <c r="D1360" s="16" t="n">
        <v>0.320644350205516</v>
      </c>
      <c r="E1360" s="16" t="n">
        <v>0.536049382716049</v>
      </c>
      <c r="F1360" s="16" t="n">
        <v>-0.0776847939887593</v>
      </c>
      <c r="G1360" s="16" t="n">
        <v>0.577096847554794</v>
      </c>
      <c r="H1360" s="6"/>
      <c r="I1360" s="16" t="n">
        <v>-0.00116571666820726</v>
      </c>
      <c r="J1360" s="16" t="n">
        <v>-0.00110739571281912</v>
      </c>
      <c r="K1360" s="16" t="n">
        <v>0.691012345679012</v>
      </c>
      <c r="L1360" s="18" t="n">
        <v>7.04983367046748E-007</v>
      </c>
      <c r="M1360" s="16" t="n">
        <v>0.635679012345679</v>
      </c>
      <c r="N1360" s="18" t="n">
        <v>3.14823065499141E-005</v>
      </c>
      <c r="O1360" s="16" t="n">
        <v>-0.0290334420251037</v>
      </c>
      <c r="P1360" s="16" t="n">
        <v>0.219351930455415</v>
      </c>
    </row>
    <row r="1361" customFormat="false" ht="15" hidden="false" customHeight="false" outlineLevel="0" collapsed="false">
      <c r="A1361" s="17" t="n">
        <v>1756</v>
      </c>
      <c r="B1361" s="6"/>
      <c r="C1361" s="16" t="n">
        <v>0.322627027824009</v>
      </c>
      <c r="D1361" s="16" t="n">
        <v>0.319579215199598</v>
      </c>
      <c r="E1361" s="16" t="n">
        <v>0.535901234567901</v>
      </c>
      <c r="F1361" s="16" t="n">
        <v>-0.076221654925487</v>
      </c>
      <c r="G1361" s="16" t="n">
        <v>0.582620750014514</v>
      </c>
      <c r="H1361" s="6"/>
      <c r="I1361" s="16" t="n">
        <v>-0.00120707246696736</v>
      </c>
      <c r="J1361" s="16" t="n">
        <v>-0.00115215430408786</v>
      </c>
      <c r="K1361" s="16" t="n">
        <v>0.688493827160494</v>
      </c>
      <c r="L1361" s="18" t="n">
        <v>1.22775219841328E-006</v>
      </c>
      <c r="M1361" s="16" t="n">
        <v>0.579160493827161</v>
      </c>
      <c r="N1361" s="16" t="n">
        <v>0.0113535666301042</v>
      </c>
      <c r="O1361" s="16" t="n">
        <v>-0.0284870653488543</v>
      </c>
      <c r="P1361" s="16" t="n">
        <v>0.215511535271834</v>
      </c>
    </row>
    <row r="1362" customFormat="false" ht="15" hidden="false" customHeight="false" outlineLevel="0" collapsed="false">
      <c r="A1362" s="17" t="n">
        <v>1757</v>
      </c>
      <c r="B1362" s="6"/>
      <c r="C1362" s="16" t="n">
        <v>0.321456015964798</v>
      </c>
      <c r="D1362" s="16" t="n">
        <v>0.318459382098826</v>
      </c>
      <c r="E1362" s="16" t="n">
        <v>0.535679012345679</v>
      </c>
      <c r="F1362" s="16" t="n">
        <v>-0.0748594746045003</v>
      </c>
      <c r="G1362" s="16" t="n">
        <v>0.586864033728202</v>
      </c>
      <c r="H1362" s="6"/>
      <c r="I1362" s="16" t="n">
        <v>-0.00125718178434575</v>
      </c>
      <c r="J1362" s="16" t="n">
        <v>-0.00120435641162049</v>
      </c>
      <c r="K1362" s="16" t="n">
        <v>0.689407407407407</v>
      </c>
      <c r="L1362" s="18" t="n">
        <v>1.31595984158678E-006</v>
      </c>
      <c r="M1362" s="16" t="n">
        <v>0.540913580246914</v>
      </c>
      <c r="N1362" s="16" t="n">
        <v>0.147836367029236</v>
      </c>
      <c r="O1362" s="16" t="n">
        <v>-0.0279783665025512</v>
      </c>
      <c r="P1362" s="16" t="n">
        <v>0.216633131063215</v>
      </c>
    </row>
    <row r="1363" customFormat="false" ht="15" hidden="false" customHeight="false" outlineLevel="0" collapsed="false">
      <c r="A1363" s="17" t="n">
        <v>1758</v>
      </c>
      <c r="B1363" s="6"/>
      <c r="C1363" s="16" t="n">
        <v>0.320213063144524</v>
      </c>
      <c r="D1363" s="16" t="n">
        <v>0.317265213927668</v>
      </c>
      <c r="E1363" s="16" t="n">
        <v>0.53520987654321</v>
      </c>
      <c r="F1363" s="16" t="n">
        <v>-0.0735813040744021</v>
      </c>
      <c r="G1363" s="16" t="n">
        <v>0.592460386532048</v>
      </c>
      <c r="H1363" s="6"/>
      <c r="I1363" s="16" t="n">
        <v>-0.0013146239992179</v>
      </c>
      <c r="J1363" s="16" t="n">
        <v>-0.00126281820072138</v>
      </c>
      <c r="K1363" s="16" t="n">
        <v>0.692493827160494</v>
      </c>
      <c r="L1363" s="18" t="n">
        <v>1.05366723685979E-006</v>
      </c>
      <c r="M1363" s="16" t="n">
        <v>0.515851851851852</v>
      </c>
      <c r="N1363" s="16" t="n">
        <v>0.466887869023155</v>
      </c>
      <c r="O1363" s="16" t="n">
        <v>-0.0275010208806825</v>
      </c>
      <c r="P1363" s="16" t="n">
        <v>0.221213431879376</v>
      </c>
    </row>
    <row r="1364" customFormat="false" ht="15" hidden="false" customHeight="false" outlineLevel="0" collapsed="false">
      <c r="A1364" s="17" t="n">
        <v>1759</v>
      </c>
      <c r="B1364" s="6"/>
      <c r="C1364" s="16" t="n">
        <v>0.318897196493737</v>
      </c>
      <c r="D1364" s="16" t="n">
        <v>0.315993223192269</v>
      </c>
      <c r="E1364" s="16" t="n">
        <v>0.534913580246914</v>
      </c>
      <c r="F1364" s="16" t="n">
        <v>-0.072451093914273</v>
      </c>
      <c r="G1364" s="16" t="n">
        <v>0.596227314893968</v>
      </c>
      <c r="H1364" s="6"/>
      <c r="I1364" s="16" t="n">
        <v>-0.00137552230071997</v>
      </c>
      <c r="J1364" s="16" t="n">
        <v>-0.00132400917025382</v>
      </c>
      <c r="K1364" s="16" t="n">
        <v>0.691456790123457</v>
      </c>
      <c r="L1364" s="18" t="n">
        <v>8.61291758668295E-007</v>
      </c>
      <c r="M1364" s="16" t="n">
        <v>0.502444444444445</v>
      </c>
      <c r="N1364" s="16" t="n">
        <v>0.804683887558128</v>
      </c>
      <c r="O1364" s="16" t="n">
        <v>-0.0270789168613404</v>
      </c>
      <c r="P1364" s="16" t="n">
        <v>0.226612402357605</v>
      </c>
    </row>
    <row r="1365" customFormat="false" ht="15" hidden="false" customHeight="false" outlineLevel="0" collapsed="false">
      <c r="A1365" s="17" t="n">
        <v>1760</v>
      </c>
      <c r="B1365" s="6"/>
      <c r="C1365" s="16" t="n">
        <v>0.317496034098827</v>
      </c>
      <c r="D1365" s="16" t="n">
        <v>0.314634808606465</v>
      </c>
      <c r="E1365" s="16" t="n">
        <v>0.534716049382716</v>
      </c>
      <c r="F1365" s="16" t="n">
        <v>-0.0713766589055237</v>
      </c>
      <c r="G1365" s="16" t="n">
        <v>0.599652651104026</v>
      </c>
      <c r="H1365" s="6"/>
      <c r="I1365" s="16" t="n">
        <v>-0.00143887806033401</v>
      </c>
      <c r="J1365" s="16" t="n">
        <v>-0.00138698036460245</v>
      </c>
      <c r="K1365" s="16" t="n">
        <v>0.689506172839506</v>
      </c>
      <c r="L1365" s="18" t="n">
        <v>8.45866132580452E-007</v>
      </c>
      <c r="M1365" s="16" t="n">
        <v>0.517604938271605</v>
      </c>
      <c r="N1365" s="16" t="n">
        <v>0.904626963551505</v>
      </c>
      <c r="O1365" s="16" t="n">
        <v>-0.02667762997241</v>
      </c>
      <c r="P1365" s="16" t="n">
        <v>0.231043996621909</v>
      </c>
    </row>
    <row r="1366" customFormat="false" ht="15" hidden="false" customHeight="false" outlineLevel="0" collapsed="false">
      <c r="A1366" s="17" t="n">
        <v>1761</v>
      </c>
      <c r="B1366" s="6"/>
      <c r="C1366" s="16" t="n">
        <v>0.316008039131758</v>
      </c>
      <c r="D1366" s="16" t="n">
        <v>0.313192320411656</v>
      </c>
      <c r="E1366" s="16" t="n">
        <v>0.534543209876543</v>
      </c>
      <c r="F1366" s="16" t="n">
        <v>-0.0702604238111776</v>
      </c>
      <c r="G1366" s="16" t="n">
        <v>0.601174035656457</v>
      </c>
      <c r="H1366" s="6"/>
      <c r="I1366" s="16" t="n">
        <v>-0.00150009081891201</v>
      </c>
      <c r="J1366" s="16" t="n">
        <v>-0.00144772909416161</v>
      </c>
      <c r="K1366" s="16" t="n">
        <v>0.687012345679012</v>
      </c>
      <c r="L1366" s="18" t="n">
        <v>1.28597301767292E-006</v>
      </c>
      <c r="M1366" s="16" t="n">
        <v>0.529086419753087</v>
      </c>
      <c r="N1366" s="16" t="n">
        <v>0.672581284681144</v>
      </c>
      <c r="O1366" s="16" t="n">
        <v>-0.026260717661869</v>
      </c>
      <c r="P1366" s="16" t="n">
        <v>0.231161645191007</v>
      </c>
    </row>
    <row r="1367" customFormat="false" ht="15" hidden="false" customHeight="false" outlineLevel="0" collapsed="false">
      <c r="A1367" s="17" t="n">
        <v>1762</v>
      </c>
      <c r="B1367" s="6"/>
      <c r="C1367" s="16" t="n">
        <v>0.314436991943795</v>
      </c>
      <c r="D1367" s="16" t="n">
        <v>0.31166997887975</v>
      </c>
      <c r="E1367" s="16" t="n">
        <v>0.53441975308642</v>
      </c>
      <c r="F1367" s="16" t="n">
        <v>-0.0690913447490263</v>
      </c>
      <c r="G1367" s="16" t="n">
        <v>0.602784686261619</v>
      </c>
      <c r="H1367" s="6"/>
      <c r="I1367" s="16" t="n">
        <v>-0.00155676594565854</v>
      </c>
      <c r="J1367" s="16" t="n">
        <v>-0.00150360276952218</v>
      </c>
      <c r="K1367" s="16" t="n">
        <v>0.681135802469136</v>
      </c>
      <c r="L1367" s="18" t="n">
        <v>2.37293226252419E-006</v>
      </c>
      <c r="M1367" s="16" t="n">
        <v>0.542123456790123</v>
      </c>
      <c r="N1367" s="16" t="n">
        <v>0.468934540425009</v>
      </c>
      <c r="O1367" s="16" t="n">
        <v>-0.0258240535119472</v>
      </c>
      <c r="P1367" s="16" t="n">
        <v>0.228519176748339</v>
      </c>
    </row>
    <row r="1368" customFormat="false" ht="15" hidden="false" customHeight="false" outlineLevel="0" collapsed="false">
      <c r="A1368" s="17" t="n">
        <v>1763</v>
      </c>
      <c r="B1368" s="6"/>
      <c r="C1368" s="16" t="n">
        <v>0.312792457378813</v>
      </c>
      <c r="D1368" s="16" t="n">
        <v>0.310079077845271</v>
      </c>
      <c r="E1368" s="16" t="n">
        <v>0.533975308641975</v>
      </c>
      <c r="F1368" s="16" t="n">
        <v>-0.0678222437100228</v>
      </c>
      <c r="G1368" s="16" t="n">
        <v>0.608884980320427</v>
      </c>
      <c r="H1368" s="6"/>
      <c r="I1368" s="16" t="n">
        <v>-0.00160579678203447</v>
      </c>
      <c r="J1368" s="16" t="n">
        <v>-0.00155122703869733</v>
      </c>
      <c r="K1368" s="16" t="n">
        <v>0.676666666666667</v>
      </c>
      <c r="L1368" s="18" t="n">
        <v>3.95059002090077E-006</v>
      </c>
      <c r="M1368" s="16" t="n">
        <v>0.551604938271605</v>
      </c>
      <c r="N1368" s="16" t="n">
        <v>0.306114695631352</v>
      </c>
      <c r="O1368" s="16" t="n">
        <v>-0.0253500133056016</v>
      </c>
      <c r="P1368" s="16" t="n">
        <v>0.225615451604591</v>
      </c>
    </row>
    <row r="1369" customFormat="false" ht="15" hidden="false" customHeight="false" outlineLevel="0" collapsed="false">
      <c r="A1369" s="17" t="n">
        <v>1764</v>
      </c>
      <c r="B1369" s="6"/>
      <c r="C1369" s="16" t="n">
        <v>0.311086993846784</v>
      </c>
      <c r="D1369" s="16" t="n">
        <v>0.308431514156882</v>
      </c>
      <c r="E1369" s="16" t="n">
        <v>0.533407407407407</v>
      </c>
      <c r="F1369" s="16" t="n">
        <v>-0.0664660433477607</v>
      </c>
      <c r="G1369" s="16" t="n">
        <v>0.616600656131753</v>
      </c>
      <c r="H1369" s="6"/>
      <c r="I1369" s="16" t="n">
        <v>-0.00164463020092506</v>
      </c>
      <c r="J1369" s="16" t="n">
        <v>-0.00158827813738463</v>
      </c>
      <c r="K1369" s="16" t="n">
        <v>0.673506172839506</v>
      </c>
      <c r="L1369" s="18" t="n">
        <v>5.70654858954142E-006</v>
      </c>
      <c r="M1369" s="16" t="n">
        <v>0.563333333333333</v>
      </c>
      <c r="N1369" s="16" t="n">
        <v>0.167386957308931</v>
      </c>
      <c r="O1369" s="16" t="n">
        <v>-0.0248434204828226</v>
      </c>
      <c r="P1369" s="16" t="n">
        <v>0.223116887255849</v>
      </c>
    </row>
    <row r="1370" customFormat="false" ht="15" hidden="false" customHeight="false" outlineLevel="0" collapsed="false">
      <c r="A1370" s="17" t="n">
        <v>1765</v>
      </c>
      <c r="B1370" s="6"/>
      <c r="C1370" s="16" t="n">
        <v>0.309337873481248</v>
      </c>
      <c r="D1370" s="16" t="n">
        <v>0.306743230792178</v>
      </c>
      <c r="E1370" s="16" t="n">
        <v>0.532814814814815</v>
      </c>
      <c r="F1370" s="16" t="n">
        <v>-0.065050392809623</v>
      </c>
      <c r="G1370" s="16" t="n">
        <v>0.624412988262421</v>
      </c>
      <c r="H1370" s="6"/>
      <c r="I1370" s="16" t="n">
        <v>-0.00167041750713541</v>
      </c>
      <c r="J1370" s="16" t="n">
        <v>-0.00161186763549675</v>
      </c>
      <c r="K1370" s="16" t="n">
        <v>0.67279012345679</v>
      </c>
      <c r="L1370" s="18" t="n">
        <v>6.43330765198455E-006</v>
      </c>
      <c r="M1370" s="16" t="n">
        <v>0.576493827160494</v>
      </c>
      <c r="N1370" s="16" t="n">
        <v>0.0769714597579897</v>
      </c>
      <c r="O1370" s="16" t="n">
        <v>-0.0243146003299053</v>
      </c>
      <c r="P1370" s="16" t="n">
        <v>0.222638319075198</v>
      </c>
    </row>
    <row r="1371" customFormat="false" ht="15" hidden="false" customHeight="false" outlineLevel="0" collapsed="false">
      <c r="A1371" s="17" t="n">
        <v>1766</v>
      </c>
      <c r="B1371" s="6"/>
      <c r="C1371" s="16" t="n">
        <v>0.307560507789066</v>
      </c>
      <c r="D1371" s="16" t="n">
        <v>0.305028473660015</v>
      </c>
      <c r="E1371" s="16" t="n">
        <v>0.53237037037037</v>
      </c>
      <c r="F1371" s="16" t="n">
        <v>-0.0635989764052348</v>
      </c>
      <c r="G1371" s="16" t="n">
        <v>0.632486535627587</v>
      </c>
      <c r="H1371" s="6"/>
      <c r="I1371" s="16" t="n">
        <v>-0.00168175500773316</v>
      </c>
      <c r="J1371" s="16" t="n">
        <v>-0.00162085894152352</v>
      </c>
      <c r="K1371" s="16" t="n">
        <v>0.672987654320988</v>
      </c>
      <c r="L1371" s="18" t="n">
        <v>6.07103119514915E-006</v>
      </c>
      <c r="M1371" s="16" t="n">
        <v>0.589456790123457</v>
      </c>
      <c r="N1371" s="16" t="n">
        <v>0.0321846190025752</v>
      </c>
      <c r="O1371" s="16" t="n">
        <v>-0.023772398551437</v>
      </c>
      <c r="P1371" s="16" t="n">
        <v>0.224092729877126</v>
      </c>
    </row>
    <row r="1372" customFormat="false" ht="15" hidden="false" customHeight="false" outlineLevel="0" collapsed="false">
      <c r="A1372" s="17" t="n">
        <v>1767</v>
      </c>
      <c r="B1372" s="6"/>
      <c r="C1372" s="16" t="n">
        <v>0.305778649418783</v>
      </c>
      <c r="D1372" s="16" t="n">
        <v>0.303309542141024</v>
      </c>
      <c r="E1372" s="16" t="n">
        <v>0.532172839506173</v>
      </c>
      <c r="F1372" s="16" t="n">
        <v>-0.0621429749108699</v>
      </c>
      <c r="G1372" s="16" t="n">
        <v>0.640303456088491</v>
      </c>
      <c r="H1372" s="6"/>
      <c r="I1372" s="16" t="n">
        <v>-0.00167789566552422</v>
      </c>
      <c r="J1372" s="16" t="n">
        <v>-0.00161486767066916</v>
      </c>
      <c r="K1372" s="16" t="n">
        <v>0.67362962962963</v>
      </c>
      <c r="L1372" s="18" t="n">
        <v>5.0073511768059E-006</v>
      </c>
      <c r="M1372" s="16" t="n">
        <v>0.603358024691358</v>
      </c>
      <c r="N1372" s="16" t="n">
        <v>0.0120921394938305</v>
      </c>
      <c r="O1372" s="16" t="n">
        <v>-0.0232284628553631</v>
      </c>
      <c r="P1372" s="16" t="n">
        <v>0.226856802660705</v>
      </c>
    </row>
    <row r="1373" customFormat="false" ht="15" hidden="false" customHeight="false" outlineLevel="0" collapsed="false">
      <c r="A1373" s="17" t="n">
        <v>1768</v>
      </c>
      <c r="B1373" s="6"/>
      <c r="C1373" s="16" t="n">
        <v>0.304010886151429</v>
      </c>
      <c r="D1373" s="16" t="n">
        <v>0.301605452481468</v>
      </c>
      <c r="E1373" s="16" t="n">
        <v>0.531975308641975</v>
      </c>
      <c r="F1373" s="16" t="n">
        <v>-0.0606673733202094</v>
      </c>
      <c r="G1373" s="16" t="n">
        <v>0.64894935325936</v>
      </c>
      <c r="H1373" s="6"/>
      <c r="I1373" s="16" t="n">
        <v>-0.00165968485058367</v>
      </c>
      <c r="J1373" s="16" t="n">
        <v>-0.00159498302248328</v>
      </c>
      <c r="K1373" s="16" t="n">
        <v>0.674518518518519</v>
      </c>
      <c r="L1373" s="18" t="n">
        <v>3.81217299650048E-006</v>
      </c>
      <c r="M1373" s="16" t="n">
        <v>0.618469135802469</v>
      </c>
      <c r="N1373" s="16" t="n">
        <v>0.00441150675968146</v>
      </c>
      <c r="O1373" s="16" t="n">
        <v>-0.0226771838738631</v>
      </c>
      <c r="P1373" s="16" t="n">
        <v>0.23050040956014</v>
      </c>
    </row>
    <row r="1374" customFormat="false" ht="15" hidden="false" customHeight="false" outlineLevel="0" collapsed="false">
      <c r="A1374" s="17" t="n">
        <v>1769</v>
      </c>
      <c r="B1374" s="6"/>
      <c r="C1374" s="16" t="n">
        <v>0.302277801447631</v>
      </c>
      <c r="D1374" s="16" t="n">
        <v>0.299936908562964</v>
      </c>
      <c r="E1374" s="16" t="n">
        <v>0.531530864197531</v>
      </c>
      <c r="F1374" s="16" t="n">
        <v>-0.0591650621686316</v>
      </c>
      <c r="G1374" s="16" t="n">
        <v>0.657147207844192</v>
      </c>
      <c r="H1374" s="6"/>
      <c r="I1374" s="16" t="n">
        <v>-0.00162708343435441</v>
      </c>
      <c r="J1374" s="16" t="n">
        <v>-0.00156134816448433</v>
      </c>
      <c r="K1374" s="16" t="n">
        <v>0.677530864197531</v>
      </c>
      <c r="L1374" s="18" t="n">
        <v>2.70232943088373E-006</v>
      </c>
      <c r="M1374" s="16" t="n">
        <v>0.615358024691358</v>
      </c>
      <c r="N1374" s="16" t="n">
        <v>0.00527408487637175</v>
      </c>
      <c r="O1374" s="16" t="n">
        <v>-0.0221159050561688</v>
      </c>
      <c r="P1374" s="16" t="n">
        <v>0.2347835229469</v>
      </c>
    </row>
    <row r="1375" customFormat="false" ht="15" hidden="false" customHeight="false" outlineLevel="0" collapsed="false">
      <c r="A1375" s="17" t="n">
        <v>1770</v>
      </c>
      <c r="B1375" s="6"/>
      <c r="C1375" s="16" t="n">
        <v>0.300598956151613</v>
      </c>
      <c r="D1375" s="16" t="n">
        <v>0.298324891553461</v>
      </c>
      <c r="E1375" s="16" t="n">
        <v>0.530938271604938</v>
      </c>
      <c r="F1375" s="16" t="n">
        <v>-0.057596740734862</v>
      </c>
      <c r="G1375" s="16" t="n">
        <v>0.666485560032115</v>
      </c>
      <c r="H1375" s="6"/>
      <c r="I1375" s="16" t="n">
        <v>-0.00158161856411534</v>
      </c>
      <c r="J1375" s="16" t="n">
        <v>-0.00151541843797545</v>
      </c>
      <c r="K1375" s="16" t="n">
        <v>0.679901234567901</v>
      </c>
      <c r="L1375" s="18" t="n">
        <v>1.73205493383587E-006</v>
      </c>
      <c r="M1375" s="16" t="n">
        <v>0.573259259259259</v>
      </c>
      <c r="N1375" s="16" t="n">
        <v>0.0935844494023407</v>
      </c>
      <c r="O1375" s="16" t="n">
        <v>-0.0215299418186071</v>
      </c>
      <c r="P1375" s="16" t="n">
        <v>0.239735418396403</v>
      </c>
    </row>
    <row r="1376" customFormat="false" ht="15" hidden="false" customHeight="false" outlineLevel="0" collapsed="false">
      <c r="A1376" s="17" t="n">
        <v>1771</v>
      </c>
      <c r="B1376" s="6"/>
      <c r="C1376" s="16" t="n">
        <v>0.298984892550481</v>
      </c>
      <c r="D1376" s="16" t="n">
        <v>0.296780517349634</v>
      </c>
      <c r="E1376" s="16" t="n">
        <v>0.530518518518519</v>
      </c>
      <c r="F1376" s="16" t="n">
        <v>-0.0559456692736971</v>
      </c>
      <c r="G1376" s="16" t="n">
        <v>0.675383535042128</v>
      </c>
      <c r="H1376" s="6"/>
      <c r="I1376" s="16" t="n">
        <v>-0.00152509538722955</v>
      </c>
      <c r="J1376" s="16" t="n">
        <v>-0.00145877701292501</v>
      </c>
      <c r="K1376" s="16" t="n">
        <v>0.684296296296296</v>
      </c>
      <c r="L1376" s="18" t="n">
        <v>9.79863770853449E-007</v>
      </c>
      <c r="M1376" s="16" t="n">
        <v>0.524395061728395</v>
      </c>
      <c r="N1376" s="16" t="n">
        <v>0.557531063097367</v>
      </c>
      <c r="O1376" s="16" t="n">
        <v>-0.0209130371835909</v>
      </c>
      <c r="P1376" s="16" t="n">
        <v>0.246113449097057</v>
      </c>
    </row>
    <row r="1377" customFormat="false" ht="15" hidden="false" customHeight="false" outlineLevel="0" collapsed="false">
      <c r="A1377" s="17" t="n">
        <v>1772</v>
      </c>
      <c r="B1377" s="6"/>
      <c r="C1377" s="16" t="n">
        <v>0.297450435402341</v>
      </c>
      <c r="D1377" s="16" t="n">
        <v>0.295316798361665</v>
      </c>
      <c r="E1377" s="16" t="n">
        <v>0.529827160493827</v>
      </c>
      <c r="F1377" s="16" t="n">
        <v>-0.0542557473376379</v>
      </c>
      <c r="G1377" s="16" t="n">
        <v>0.685609905426329</v>
      </c>
      <c r="H1377" s="6"/>
      <c r="I1377" s="16" t="n">
        <v>-0.001459346550207</v>
      </c>
      <c r="J1377" s="16" t="n">
        <v>-0.00139291122153703</v>
      </c>
      <c r="K1377" s="16" t="n">
        <v>0.689358024691358</v>
      </c>
      <c r="L1377" s="18" t="n">
        <v>4.36093534583747E-007</v>
      </c>
      <c r="M1377" s="16" t="n">
        <v>0.501234567901235</v>
      </c>
      <c r="N1377" s="16" t="n">
        <v>0.998684425487407</v>
      </c>
      <c r="O1377" s="16" t="n">
        <v>-0.0202815917651408</v>
      </c>
      <c r="P1377" s="16" t="n">
        <v>0.255088758948572</v>
      </c>
    </row>
    <row r="1378" customFormat="false" ht="15" hidden="false" customHeight="false" outlineLevel="0" collapsed="false">
      <c r="A1378" s="17" t="n">
        <v>1773</v>
      </c>
      <c r="B1378" s="6"/>
      <c r="C1378" s="16" t="n">
        <v>0.29600132433538</v>
      </c>
      <c r="D1378" s="16" t="n">
        <v>0.293938054289914</v>
      </c>
      <c r="E1378" s="16" t="n">
        <v>0.529432098765432</v>
      </c>
      <c r="F1378" s="16" t="n">
        <v>-0.0525625739306242</v>
      </c>
      <c r="G1378" s="16" t="n">
        <v>0.6959166006694</v>
      </c>
      <c r="H1378" s="6"/>
      <c r="I1378" s="16" t="n">
        <v>-0.00138629870814529</v>
      </c>
      <c r="J1378" s="16" t="n">
        <v>-0.00131991311683133</v>
      </c>
      <c r="K1378" s="16" t="n">
        <v>0.696320987654321</v>
      </c>
      <c r="L1378" s="18" t="n">
        <v>1.61033384390816E-007</v>
      </c>
      <c r="M1378" s="16" t="n">
        <v>0.51841975308642</v>
      </c>
      <c r="N1378" s="16" t="n">
        <v>0.709676174288765</v>
      </c>
      <c r="O1378" s="16" t="n">
        <v>-0.0196489070821155</v>
      </c>
      <c r="P1378" s="16" t="n">
        <v>0.265843559944097</v>
      </c>
    </row>
    <row r="1379" customFormat="false" ht="15" hidden="false" customHeight="false" outlineLevel="0" collapsed="false">
      <c r="A1379" s="17" t="n">
        <v>1774</v>
      </c>
      <c r="B1379" s="6"/>
      <c r="C1379" s="16" t="n">
        <v>0.294638658200822</v>
      </c>
      <c r="D1379" s="16" t="n">
        <v>0.292644259581262</v>
      </c>
      <c r="E1379" s="16" t="n">
        <v>0.529135802469136</v>
      </c>
      <c r="F1379" s="16" t="n">
        <v>-0.0508950387216322</v>
      </c>
      <c r="G1379" s="16" t="n">
        <v>0.705041624595247</v>
      </c>
      <c r="H1379" s="6"/>
      <c r="I1379" s="16" t="n">
        <v>-0.00130776880693406</v>
      </c>
      <c r="J1379" s="16" t="n">
        <v>-0.00124158821574344</v>
      </c>
      <c r="K1379" s="16" t="n">
        <v>0.704493827160494</v>
      </c>
      <c r="L1379" s="18" t="n">
        <v>4.82937356555768E-008</v>
      </c>
      <c r="M1379" s="16" t="n">
        <v>0.528024691358025</v>
      </c>
      <c r="N1379" s="16" t="n">
        <v>0.5580322855723</v>
      </c>
      <c r="O1379" s="16" t="n">
        <v>-0.0190257794966356</v>
      </c>
      <c r="P1379" s="16" t="n">
        <v>0.27841989868332</v>
      </c>
    </row>
    <row r="1380" customFormat="false" ht="15" hidden="false" customHeight="false" outlineLevel="0" collapsed="false">
      <c r="A1380" s="17" t="n">
        <v>1775</v>
      </c>
      <c r="B1380" s="6"/>
      <c r="C1380" s="16" t="n">
        <v>0.293366060184557</v>
      </c>
      <c r="D1380" s="16" t="n">
        <v>0.291438672705317</v>
      </c>
      <c r="E1380" s="16" t="n">
        <v>0.528666666666667</v>
      </c>
      <c r="F1380" s="16" t="n">
        <v>-0.0492626632500266</v>
      </c>
      <c r="G1380" s="16" t="n">
        <v>0.714325934637002</v>
      </c>
      <c r="H1380" s="6"/>
      <c r="I1380" s="16" t="n">
        <v>-0.00122634200881936</v>
      </c>
      <c r="J1380" s="16" t="n">
        <v>-0.00116053281913738</v>
      </c>
      <c r="K1380" s="16" t="n">
        <v>0.713827160493827</v>
      </c>
      <c r="L1380" s="18" t="n">
        <v>1.30906621478723E-008</v>
      </c>
      <c r="M1380" s="16" t="n">
        <v>0.54120987654321</v>
      </c>
      <c r="N1380" s="16" t="n">
        <v>0.372915095269207</v>
      </c>
      <c r="O1380" s="16" t="n">
        <v>-0.0184157689857762</v>
      </c>
      <c r="P1380" s="16" t="n">
        <v>0.292496776703149</v>
      </c>
    </row>
    <row r="1381" customFormat="false" ht="15" hidden="false" customHeight="false" outlineLevel="0" collapsed="false">
      <c r="A1381" s="17" t="n">
        <v>1776</v>
      </c>
      <c r="B1381" s="6"/>
      <c r="C1381" s="16" t="n">
        <v>0.292182543893008</v>
      </c>
      <c r="D1381" s="16" t="n">
        <v>0.290319662472756</v>
      </c>
      <c r="E1381" s="16" t="n">
        <v>0.528148148148148</v>
      </c>
      <c r="F1381" s="16" t="n">
        <v>-0.0476824166508682</v>
      </c>
      <c r="G1381" s="16" t="n">
        <v>0.723704385605651</v>
      </c>
      <c r="H1381" s="6"/>
      <c r="I1381" s="16" t="n">
        <v>-0.00114368505184677</v>
      </c>
      <c r="J1381" s="16" t="n">
        <v>-0.00107873115014526</v>
      </c>
      <c r="K1381" s="16" t="n">
        <v>0.722296296296296</v>
      </c>
      <c r="L1381" s="18" t="n">
        <v>3.60716789320963E-009</v>
      </c>
      <c r="M1381" s="16" t="n">
        <v>0.556592592592593</v>
      </c>
      <c r="N1381" s="16" t="n">
        <v>0.204204727990685</v>
      </c>
      <c r="O1381" s="16" t="n">
        <v>-0.0178252191744483</v>
      </c>
      <c r="P1381" s="16" t="n">
        <v>0.30635814754057</v>
      </c>
    </row>
    <row r="1382" customFormat="false" ht="15" hidden="false" customHeight="false" outlineLevel="0" collapsed="false">
      <c r="A1382" s="17" t="n">
        <v>1777</v>
      </c>
      <c r="B1382" s="6"/>
      <c r="C1382" s="16" t="n">
        <v>0.291087636765237</v>
      </c>
      <c r="D1382" s="16" t="n">
        <v>0.289287402395078</v>
      </c>
      <c r="E1382" s="16" t="n">
        <v>0.527728395061728</v>
      </c>
      <c r="F1382" s="16" t="n">
        <v>-0.0461387740071492</v>
      </c>
      <c r="G1382" s="16" t="n">
        <v>0.7331577498693</v>
      </c>
      <c r="H1382" s="6"/>
      <c r="I1382" s="16" t="n">
        <v>-0.00106091368233938</v>
      </c>
      <c r="J1382" s="18" t="n">
        <v>-0.000997138074585059</v>
      </c>
      <c r="K1382" s="16" t="n">
        <v>0.730148148148148</v>
      </c>
      <c r="L1382" s="18" t="n">
        <v>9.57813678860177E-010</v>
      </c>
      <c r="M1382" s="16" t="n">
        <v>0.571259259259259</v>
      </c>
      <c r="N1382" s="16" t="n">
        <v>0.0979117243503791</v>
      </c>
      <c r="O1382" s="16" t="n">
        <v>-0.0172483305137929</v>
      </c>
      <c r="P1382" s="16" t="n">
        <v>0.320490532371857</v>
      </c>
    </row>
    <row r="1383" customFormat="false" ht="15" hidden="false" customHeight="false" outlineLevel="0" collapsed="false">
      <c r="A1383" s="17" t="n">
        <v>1778</v>
      </c>
      <c r="B1383" s="6"/>
      <c r="C1383" s="16" t="n">
        <v>0.290079715590085</v>
      </c>
      <c r="D1383" s="16" t="n">
        <v>0.288342055274629</v>
      </c>
      <c r="E1383" s="16" t="n">
        <v>0.527259259259259</v>
      </c>
      <c r="F1383" s="16" t="n">
        <v>-0.0445869259886219</v>
      </c>
      <c r="G1383" s="16" t="n">
        <v>0.742152222624475</v>
      </c>
      <c r="H1383" s="6"/>
      <c r="I1383" s="18" t="n">
        <v>-0.00097929162638592</v>
      </c>
      <c r="J1383" s="18" t="n">
        <v>-0.000916948806790766</v>
      </c>
      <c r="K1383" s="16" t="n">
        <v>0.737308641975309</v>
      </c>
      <c r="L1383" s="18" t="n">
        <v>2.50993809087909E-010</v>
      </c>
      <c r="M1383" s="16" t="n">
        <v>0.588691358024691</v>
      </c>
      <c r="N1383" s="16" t="n">
        <v>0.0352482756460668</v>
      </c>
      <c r="O1383" s="16" t="n">
        <v>-0.0166683579853065</v>
      </c>
      <c r="P1383" s="16" t="n">
        <v>0.33492180740118</v>
      </c>
    </row>
    <row r="1384" customFormat="false" ht="15" hidden="false" customHeight="false" outlineLevel="0" collapsed="false">
      <c r="A1384" s="17" t="n">
        <v>1779</v>
      </c>
      <c r="B1384" s="6"/>
      <c r="C1384" s="16" t="n">
        <v>0.28915510606153</v>
      </c>
      <c r="D1384" s="16" t="n">
        <v>0.287479678079599</v>
      </c>
      <c r="E1384" s="16" t="n">
        <v>0.526814814814815</v>
      </c>
      <c r="F1384" s="16" t="n">
        <v>-0.0430346146570658</v>
      </c>
      <c r="G1384" s="16" t="n">
        <v>0.751243347704111</v>
      </c>
      <c r="H1384" s="6"/>
      <c r="I1384" s="18" t="n">
        <v>-0.000899039772413717</v>
      </c>
      <c r="J1384" s="18" t="n">
        <v>-0.000838370620140639</v>
      </c>
      <c r="K1384" s="16" t="n">
        <v>0.74558024691358</v>
      </c>
      <c r="L1384" s="18" t="n">
        <v>6.32681944111834E-011</v>
      </c>
      <c r="M1384" s="16" t="n">
        <v>0.602320987654321</v>
      </c>
      <c r="N1384" s="16" t="n">
        <v>0.0131814402261335</v>
      </c>
      <c r="O1384" s="16" t="n">
        <v>-0.0160881954699702</v>
      </c>
      <c r="P1384" s="16" t="n">
        <v>0.349300710324072</v>
      </c>
    </row>
    <row r="1385" customFormat="false" ht="15" hidden="false" customHeight="false" outlineLevel="0" collapsed="false">
      <c r="A1385" s="17" t="n">
        <v>1780</v>
      </c>
      <c r="B1385" s="6"/>
      <c r="C1385" s="16" t="n">
        <v>0.288312195875475</v>
      </c>
      <c r="D1385" s="16" t="n">
        <v>0.286698602982258</v>
      </c>
      <c r="E1385" s="16" t="n">
        <v>0.52637037037037</v>
      </c>
      <c r="F1385" s="16" t="n">
        <v>-0.0414842456185872</v>
      </c>
      <c r="G1385" s="16" t="n">
        <v>0.760829586404479</v>
      </c>
      <c r="H1385" s="6"/>
      <c r="I1385" s="18" t="n">
        <v>-0.000820681962466118</v>
      </c>
      <c r="J1385" s="18" t="n">
        <v>-0.000761783027460334</v>
      </c>
      <c r="K1385" s="16" t="n">
        <v>0.753506172839506</v>
      </c>
      <c r="L1385" s="18" t="n">
        <v>1.48547235646304E-011</v>
      </c>
      <c r="M1385" s="16" t="n">
        <v>0.613802469135802</v>
      </c>
      <c r="N1385" s="16" t="n">
        <v>0.00492293167280765</v>
      </c>
      <c r="O1385" s="16" t="n">
        <v>-0.0155087426496273</v>
      </c>
      <c r="P1385" s="16" t="n">
        <v>0.364076803728181</v>
      </c>
    </row>
    <row r="1386" customFormat="false" ht="15" hidden="false" customHeight="false" outlineLevel="0" collapsed="false">
      <c r="A1386" s="17" t="n">
        <v>1781</v>
      </c>
      <c r="B1386" s="6"/>
      <c r="C1386" s="16" t="n">
        <v>0.28754438109779</v>
      </c>
      <c r="D1386" s="16" t="n">
        <v>0.285991887107458</v>
      </c>
      <c r="E1386" s="16" t="n">
        <v>0.525802469135803</v>
      </c>
      <c r="F1386" s="16" t="n">
        <v>-0.039945338714763</v>
      </c>
      <c r="G1386" s="16" t="n">
        <v>0.770084816010014</v>
      </c>
      <c r="H1386" s="6"/>
      <c r="I1386" s="18" t="n">
        <v>-0.000744647033040171</v>
      </c>
      <c r="J1386" s="18" t="n">
        <v>-0.000687724671667211</v>
      </c>
      <c r="K1386" s="16" t="n">
        <v>0.761555555555556</v>
      </c>
      <c r="L1386" s="18" t="n">
        <v>3.89763656003913E-012</v>
      </c>
      <c r="M1386" s="16" t="n">
        <v>0.624864197530864</v>
      </c>
      <c r="N1386" s="16" t="n">
        <v>0.00164543616625556</v>
      </c>
      <c r="O1386" s="16" t="n">
        <v>-0.0149335583651572</v>
      </c>
      <c r="P1386" s="16" t="n">
        <v>0.378587725803294</v>
      </c>
    </row>
    <row r="1387" customFormat="false" ht="15" hidden="false" customHeight="false" outlineLevel="0" collapsed="false">
      <c r="A1387" s="17" t="n">
        <v>1782</v>
      </c>
      <c r="B1387" s="6"/>
      <c r="C1387" s="16" t="n">
        <v>0.286850092653953</v>
      </c>
      <c r="D1387" s="16" t="n">
        <v>0.285356769520427</v>
      </c>
      <c r="E1387" s="16" t="n">
        <v>0.525506172839506</v>
      </c>
      <c r="F1387" s="16" t="n">
        <v>-0.0384492146508874</v>
      </c>
      <c r="G1387" s="16" t="n">
        <v>0.779025221321377</v>
      </c>
      <c r="H1387" s="6"/>
      <c r="I1387" s="18" t="n">
        <v>-0.000670857067619681</v>
      </c>
      <c r="J1387" s="18" t="n">
        <v>-0.000616097002276031</v>
      </c>
      <c r="K1387" s="16" t="n">
        <v>0.76883950617284</v>
      </c>
      <c r="L1387" s="18" t="n">
        <v>1.18862204751503E-012</v>
      </c>
      <c r="M1387" s="16" t="n">
        <v>0.631925925925926</v>
      </c>
      <c r="N1387" s="18" t="n">
        <v>0.000731967765908954</v>
      </c>
      <c r="O1387" s="16" t="n">
        <v>-0.0143743504448137</v>
      </c>
      <c r="P1387" s="16" t="n">
        <v>0.392347327341042</v>
      </c>
    </row>
    <row r="1388" customFormat="false" ht="15" hidden="false" customHeight="false" outlineLevel="0" collapsed="false">
      <c r="A1388" s="17" t="n">
        <v>1783</v>
      </c>
      <c r="B1388" s="6"/>
      <c r="C1388" s="16" t="n">
        <v>0.286229136381565</v>
      </c>
      <c r="D1388" s="16" t="n">
        <v>0.284792058270218</v>
      </c>
      <c r="E1388" s="16" t="n">
        <v>0.525135802469136</v>
      </c>
      <c r="F1388" s="16" t="n">
        <v>-0.0370224895132054</v>
      </c>
      <c r="G1388" s="16" t="n">
        <v>0.787127095156174</v>
      </c>
      <c r="H1388" s="6"/>
      <c r="I1388" s="18" t="n">
        <v>-0.000600336377938271</v>
      </c>
      <c r="J1388" s="18" t="n">
        <v>-0.000547946165597304</v>
      </c>
      <c r="K1388" s="16" t="n">
        <v>0.775654320987654</v>
      </c>
      <c r="L1388" s="18" t="n">
        <v>4.87542752812577E-013</v>
      </c>
      <c r="M1388" s="16" t="n">
        <v>0.639358024691358</v>
      </c>
      <c r="N1388" s="18" t="n">
        <v>0.00032381698998241</v>
      </c>
      <c r="O1388" s="16" t="n">
        <v>-0.0138410692648356</v>
      </c>
      <c r="P1388" s="16" t="n">
        <v>0.40399195698375</v>
      </c>
    </row>
    <row r="1389" customFormat="false" ht="15" hidden="false" customHeight="false" outlineLevel="0" collapsed="false">
      <c r="A1389" s="17" t="n">
        <v>1784</v>
      </c>
      <c r="B1389" s="6"/>
      <c r="C1389" s="16" t="n">
        <v>0.285676423495482</v>
      </c>
      <c r="D1389" s="16" t="n">
        <v>0.284292118806183</v>
      </c>
      <c r="E1389" s="16" t="n">
        <v>0.524765432098765</v>
      </c>
      <c r="F1389" s="16" t="n">
        <v>-0.0356797312688357</v>
      </c>
      <c r="G1389" s="16" t="n">
        <v>0.795461172648837</v>
      </c>
      <c r="H1389" s="6"/>
      <c r="I1389" s="18" t="n">
        <v>-0.000533105826212926</v>
      </c>
      <c r="J1389" s="18" t="n">
        <v>-0.000483364028117636</v>
      </c>
      <c r="K1389" s="16" t="n">
        <v>0.778864197530864</v>
      </c>
      <c r="L1389" s="18" t="n">
        <v>3.29500246462453E-013</v>
      </c>
      <c r="M1389" s="16" t="n">
        <v>0.646962962962963</v>
      </c>
      <c r="N1389" s="18" t="n">
        <v>0.000126299438317721</v>
      </c>
      <c r="O1389" s="16" t="n">
        <v>-0.0133391624247167</v>
      </c>
      <c r="P1389" s="16" t="n">
        <v>0.412031109334261</v>
      </c>
    </row>
    <row r="1390" customFormat="false" ht="15" hidden="false" customHeight="false" outlineLevel="0" collapsed="false">
      <c r="A1390" s="17" t="n">
        <v>1785</v>
      </c>
      <c r="B1390" s="6"/>
      <c r="C1390" s="16" t="n">
        <v>0.285191379300257</v>
      </c>
      <c r="D1390" s="16" t="n">
        <v>0.283856533092358</v>
      </c>
      <c r="E1390" s="16" t="n">
        <v>0.524543209876543</v>
      </c>
      <c r="F1390" s="16" t="n">
        <v>-0.0344173767582778</v>
      </c>
      <c r="G1390" s="16" t="n">
        <v>0.800947417315343</v>
      </c>
      <c r="H1390" s="6"/>
      <c r="I1390" s="18" t="n">
        <v>-0.000469313493324327</v>
      </c>
      <c r="J1390" s="18" t="n">
        <v>-0.000422198083311468</v>
      </c>
      <c r="K1390" s="16" t="n">
        <v>0.780962962962963</v>
      </c>
      <c r="L1390" s="18" t="n">
        <v>2.7004081422852E-013</v>
      </c>
      <c r="M1390" s="16" t="n">
        <v>0.650345679012346</v>
      </c>
      <c r="N1390" s="18" t="n">
        <v>7.9704071953351E-005</v>
      </c>
      <c r="O1390" s="16" t="n">
        <v>-0.01286730032858</v>
      </c>
      <c r="P1390" s="16" t="n">
        <v>0.417154771489681</v>
      </c>
    </row>
    <row r="1391" customFormat="false" ht="15" hidden="false" customHeight="false" outlineLevel="0" collapsed="false">
      <c r="A1391" s="17" t="n">
        <v>1786</v>
      </c>
      <c r="B1391" s="6"/>
      <c r="C1391" s="16" t="n">
        <v>0.28477369286836</v>
      </c>
      <c r="D1391" s="16" t="n">
        <v>0.28348361693019</v>
      </c>
      <c r="E1391" s="16" t="n">
        <v>0.524197530864198</v>
      </c>
      <c r="F1391" s="16" t="n">
        <v>-0.0332714122760269</v>
      </c>
      <c r="G1391" s="16" t="n">
        <v>0.807884575006094</v>
      </c>
      <c r="H1391" s="6"/>
      <c r="I1391" s="18" t="n">
        <v>-0.000409821615451535</v>
      </c>
      <c r="J1391" s="18" t="n">
        <v>-0.000365120092791846</v>
      </c>
      <c r="K1391" s="16" t="n">
        <v>0.784049382716049</v>
      </c>
      <c r="L1391" s="18" t="n">
        <v>2.6471742672364E-013</v>
      </c>
      <c r="M1391" s="16" t="n">
        <v>0.651407407407407</v>
      </c>
      <c r="N1391" s="18" t="n">
        <v>7.36526810722635E-005</v>
      </c>
      <c r="O1391" s="16" t="n">
        <v>-0.0124389368175217</v>
      </c>
      <c r="P1391" s="16" t="n">
        <v>0.419443286342531</v>
      </c>
    </row>
    <row r="1392" customFormat="false" ht="15" hidden="false" customHeight="false" outlineLevel="0" collapsed="false">
      <c r="A1392" s="17" t="n">
        <v>1787</v>
      </c>
      <c r="B1392" s="6"/>
      <c r="C1392" s="16" t="n">
        <v>0.284417852512669</v>
      </c>
      <c r="D1392" s="16" t="n">
        <v>0.283168079081132</v>
      </c>
      <c r="E1392" s="16" t="n">
        <v>0.523975308641975</v>
      </c>
      <c r="F1392" s="16" t="n">
        <v>-0.0322368366111636</v>
      </c>
      <c r="G1392" s="16" t="n">
        <v>0.813336487163985</v>
      </c>
      <c r="H1392" s="6"/>
      <c r="I1392" s="18" t="n">
        <v>-0.000354342385535826</v>
      </c>
      <c r="J1392" s="18" t="n">
        <v>-0.000311881402301085</v>
      </c>
      <c r="K1392" s="16" t="n">
        <v>0.785432098765432</v>
      </c>
      <c r="L1392" s="18" t="n">
        <v>3.21549105696792E-013</v>
      </c>
      <c r="M1392" s="16" t="n">
        <v>0.646320987654321</v>
      </c>
      <c r="N1392" s="18" t="n">
        <v>0.000125515717968512</v>
      </c>
      <c r="O1392" s="16" t="n">
        <v>-0.0120522047505932</v>
      </c>
      <c r="P1392" s="16" t="n">
        <v>0.418684337914383</v>
      </c>
    </row>
    <row r="1393" customFormat="false" ht="15" hidden="false" customHeight="false" outlineLevel="0" collapsed="false">
      <c r="A1393" s="17" t="n">
        <v>1788</v>
      </c>
      <c r="B1393" s="6"/>
      <c r="C1393" s="16" t="n">
        <v>0.284119943525625</v>
      </c>
      <c r="D1393" s="16" t="n">
        <v>0.282907680112228</v>
      </c>
      <c r="E1393" s="16" t="n">
        <v>0.523777777777778</v>
      </c>
      <c r="F1393" s="16" t="n">
        <v>-0.0312711807762214</v>
      </c>
      <c r="G1393" s="16" t="n">
        <v>0.818719401308001</v>
      </c>
      <c r="H1393" s="6"/>
      <c r="I1393" s="18" t="n">
        <v>-0.00030300934163413</v>
      </c>
      <c r="J1393" s="18" t="n">
        <v>-0.000262476333787192</v>
      </c>
      <c r="K1393" s="16" t="n">
        <v>0.786444444444444</v>
      </c>
      <c r="L1393" s="18" t="n">
        <v>3.81597514946352E-013</v>
      </c>
      <c r="M1393" s="16" t="n">
        <v>0.62762962962963</v>
      </c>
      <c r="N1393" s="18" t="n">
        <v>0.000692409017143952</v>
      </c>
      <c r="O1393" s="16" t="n">
        <v>-0.0116912305443948</v>
      </c>
      <c r="P1393" s="16" t="n">
        <v>0.416185856947151</v>
      </c>
    </row>
    <row r="1394" customFormat="false" ht="15" hidden="false" customHeight="false" outlineLevel="0" collapsed="false">
      <c r="A1394" s="17" t="n">
        <v>1789</v>
      </c>
      <c r="B1394" s="6"/>
      <c r="C1394" s="16" t="n">
        <v>0.283872940010496</v>
      </c>
      <c r="D1394" s="16" t="n">
        <v>0.282695911688652</v>
      </c>
      <c r="E1394" s="16" t="n">
        <v>0.523530864197531</v>
      </c>
      <c r="F1394" s="16" t="n">
        <v>-0.030361824771267</v>
      </c>
      <c r="G1394" s="16" t="n">
        <v>0.822905207957236</v>
      </c>
      <c r="H1394" s="6"/>
      <c r="I1394" s="18" t="n">
        <v>-0.000256465421546694</v>
      </c>
      <c r="J1394" s="18" t="n">
        <v>-0.000217333661777307</v>
      </c>
      <c r="K1394" s="16" t="n">
        <v>0.788197530864198</v>
      </c>
      <c r="L1394" s="18" t="n">
        <v>3.94590276163141E-013</v>
      </c>
      <c r="M1394" s="16" t="n">
        <v>0.601975308641975</v>
      </c>
      <c r="N1394" s="16" t="n">
        <v>0.00587449397420659</v>
      </c>
      <c r="O1394" s="16" t="n">
        <v>-0.0113512977360756</v>
      </c>
      <c r="P1394" s="16" t="n">
        <v>0.413856000909002</v>
      </c>
    </row>
    <row r="1395" customFormat="false" ht="15" hidden="false" customHeight="false" outlineLevel="0" collapsed="false">
      <c r="A1395" s="17" t="n">
        <v>1790</v>
      </c>
      <c r="B1395" s="6"/>
      <c r="C1395" s="16" t="n">
        <v>0.283669676781937</v>
      </c>
      <c r="D1395" s="16" t="n">
        <v>0.282526510959184</v>
      </c>
      <c r="E1395" s="16" t="n">
        <v>0.523432098765432</v>
      </c>
      <c r="F1395" s="16" t="n">
        <v>-0.0294861996507971</v>
      </c>
      <c r="G1395" s="16" t="n">
        <v>0.828073253871685</v>
      </c>
      <c r="H1395" s="6"/>
      <c r="I1395" s="18" t="n">
        <v>-0.000214669302934365</v>
      </c>
      <c r="J1395" s="18" t="n">
        <v>-0.000176454220972984</v>
      </c>
      <c r="K1395" s="16" t="n">
        <v>0.788197530864198</v>
      </c>
      <c r="L1395" s="18" t="n">
        <v>3.33197232841242E-013</v>
      </c>
      <c r="M1395" s="16" t="n">
        <v>0.570888888888889</v>
      </c>
      <c r="N1395" s="16" t="n">
        <v>0.0597172532447351</v>
      </c>
      <c r="O1395" s="16" t="n">
        <v>-0.0110239703878374</v>
      </c>
      <c r="P1395" s="16" t="n">
        <v>0.412463142152506</v>
      </c>
    </row>
    <row r="1396" customFormat="false" ht="15" hidden="false" customHeight="false" outlineLevel="0" collapsed="false">
      <c r="A1396" s="17" t="n">
        <v>1791</v>
      </c>
      <c r="B1396" s="6"/>
      <c r="C1396" s="16" t="n">
        <v>0.283504735836401</v>
      </c>
      <c r="D1396" s="16" t="n">
        <v>0.282395374397592</v>
      </c>
      <c r="E1396" s="16" t="n">
        <v>0.523283950617284</v>
      </c>
      <c r="F1396" s="16" t="n">
        <v>-0.0286109942800704</v>
      </c>
      <c r="G1396" s="16" t="n">
        <v>0.833239863791571</v>
      </c>
      <c r="H1396" s="6"/>
      <c r="I1396" s="18" t="n">
        <v>-0.000178129831477435</v>
      </c>
      <c r="J1396" s="18" t="n">
        <v>-0.000140274679377586</v>
      </c>
      <c r="K1396" s="16" t="n">
        <v>0.790864197530864</v>
      </c>
      <c r="L1396" s="18" t="n">
        <v>1.94206953793784E-013</v>
      </c>
      <c r="M1396" s="16" t="n">
        <v>0.53520987654321</v>
      </c>
      <c r="N1396" s="16" t="n">
        <v>0.346174177091528</v>
      </c>
      <c r="O1396" s="16" t="n">
        <v>-0.010696796409644</v>
      </c>
      <c r="P1396" s="16" t="n">
        <v>0.413265642033276</v>
      </c>
    </row>
    <row r="1397" customFormat="false" ht="15" hidden="false" customHeight="false" outlineLevel="0" collapsed="false">
      <c r="A1397" s="17" t="n">
        <v>1792</v>
      </c>
      <c r="B1397" s="6"/>
      <c r="C1397" s="16" t="n">
        <v>0.283371646347148</v>
      </c>
      <c r="D1397" s="16" t="n">
        <v>0.282297266062185</v>
      </c>
      <c r="E1397" s="16" t="n">
        <v>0.523037037037037</v>
      </c>
      <c r="F1397" s="16" t="n">
        <v>-0.027704981582023</v>
      </c>
      <c r="G1397" s="16" t="n">
        <v>0.837799042328298</v>
      </c>
      <c r="H1397" s="6"/>
      <c r="I1397" s="18" t="n">
        <v>-0.000146979597353419</v>
      </c>
      <c r="J1397" s="18" t="n">
        <v>-0.000108928100694414</v>
      </c>
      <c r="K1397" s="16" t="n">
        <v>0.79679012345679</v>
      </c>
      <c r="L1397" s="18" t="n">
        <v>6.9565250210694E-014</v>
      </c>
      <c r="M1397" s="16" t="n">
        <v>0.585432098765432</v>
      </c>
      <c r="N1397" s="16" t="n">
        <v>0.0208564833577154</v>
      </c>
      <c r="O1397" s="16" t="n">
        <v>-0.0103581022529791</v>
      </c>
      <c r="P1397" s="16" t="n">
        <v>0.416825195688181</v>
      </c>
    </row>
    <row r="1398" customFormat="false" ht="15" hidden="false" customHeight="false" outlineLevel="0" collapsed="false">
      <c r="A1398" s="17" t="n">
        <v>1793</v>
      </c>
      <c r="B1398" s="6"/>
      <c r="C1398" s="16" t="n">
        <v>0.283265900248631</v>
      </c>
      <c r="D1398" s="16" t="n">
        <v>0.282227596628886</v>
      </c>
      <c r="E1398" s="16" t="n">
        <v>0.522913580246914</v>
      </c>
      <c r="F1398" s="16" t="n">
        <v>-0.0267708122378044</v>
      </c>
      <c r="G1398" s="16" t="n">
        <v>0.842548688737853</v>
      </c>
      <c r="H1398" s="6" t="s">
        <v>510</v>
      </c>
      <c r="I1398" s="18" t="n">
        <v>-0.000120535585142935</v>
      </c>
      <c r="J1398" s="18" t="n">
        <v>-8.18967294131531E-005</v>
      </c>
      <c r="K1398" s="16" t="n">
        <v>0.805061728395062</v>
      </c>
      <c r="L1398" s="18" t="n">
        <v>1.44843505059391E-014</v>
      </c>
      <c r="M1398" s="16" t="n">
        <v>0.744123456790124</v>
      </c>
      <c r="N1398" s="18" t="n">
        <v>3.78468611471597E-011</v>
      </c>
      <c r="O1398" s="16" t="n">
        <v>-0.0100088785832793</v>
      </c>
      <c r="P1398" s="16" t="n">
        <v>0.422774285414871</v>
      </c>
    </row>
    <row r="1399" customFormat="false" ht="15" hidden="false" customHeight="false" outlineLevel="0" collapsed="false">
      <c r="A1399" s="17" t="n">
        <v>1794</v>
      </c>
      <c r="B1399" s="6"/>
      <c r="C1399" s="16" t="n">
        <v>0.283182304073604</v>
      </c>
      <c r="D1399" s="16" t="n">
        <v>0.28218176161025</v>
      </c>
      <c r="E1399" s="16" t="n">
        <v>0.522641975308642</v>
      </c>
      <c r="F1399" s="16" t="n">
        <v>-0.0257933902483933</v>
      </c>
      <c r="G1399" s="16" t="n">
        <v>0.848004604216702</v>
      </c>
      <c r="H1399" s="6" t="s">
        <v>510</v>
      </c>
      <c r="I1399" s="18" t="n">
        <v>-0.000100998241395847</v>
      </c>
      <c r="J1399" s="18" t="n">
        <v>-6.17782422322975E-005</v>
      </c>
      <c r="K1399" s="16" t="n">
        <v>0.810098765432099</v>
      </c>
      <c r="L1399" s="18" t="n">
        <v>4.2944913091802E-015</v>
      </c>
      <c r="M1399" s="16" t="n">
        <v>0.854864197530864</v>
      </c>
      <c r="N1399" s="18" t="n">
        <v>1.04003747457073E-022</v>
      </c>
      <c r="O1399" s="16" t="n">
        <v>-0.0096434817131328</v>
      </c>
      <c r="P1399" s="16" t="n">
        <v>0.426591558349124</v>
      </c>
    </row>
    <row r="1400" customFormat="false" ht="15" hidden="false" customHeight="false" outlineLevel="0" collapsed="false">
      <c r="A1400" s="17" t="n">
        <v>1795</v>
      </c>
      <c r="B1400" s="6" t="s">
        <v>510</v>
      </c>
      <c r="C1400" s="16" t="n">
        <v>0.283114632746388</v>
      </c>
      <c r="D1400" s="16" t="n">
        <v>0.282154387060379</v>
      </c>
      <c r="E1400" s="16" t="n">
        <v>0.52241975308642</v>
      </c>
      <c r="F1400" s="16" t="n">
        <v>-0.0247509833057697</v>
      </c>
      <c r="G1400" s="16" t="n">
        <v>0.853488236981866</v>
      </c>
      <c r="H1400" s="6" t="s">
        <v>510</v>
      </c>
      <c r="I1400" s="18" t="n">
        <v>-8.15060459201755E-005</v>
      </c>
      <c r="J1400" s="18" t="n">
        <v>-4.42610641642116E-005</v>
      </c>
      <c r="K1400" s="16" t="n">
        <v>0.797604938271605</v>
      </c>
      <c r="L1400" s="18" t="n">
        <v>3.28158531092146E-014</v>
      </c>
      <c r="M1400" s="16" t="n">
        <v>0.878320987654321</v>
      </c>
      <c r="N1400" s="18" t="n">
        <v>7.19267012271564E-028</v>
      </c>
      <c r="O1400" s="16" t="n">
        <v>-0.00925378678543517</v>
      </c>
      <c r="P1400" s="16" t="n">
        <v>0.412286892698979</v>
      </c>
    </row>
    <row r="1401" customFormat="false" ht="15" hidden="false" customHeight="false" outlineLevel="0" collapsed="false">
      <c r="A1401" s="17" t="n">
        <v>1796</v>
      </c>
      <c r="B1401" s="6" t="s">
        <v>510</v>
      </c>
      <c r="C1401" s="16" t="n">
        <v>0.283068230551965</v>
      </c>
      <c r="D1401" s="16" t="n">
        <v>0.282151260702205</v>
      </c>
      <c r="E1401" s="16" t="n">
        <v>0.522296296296296</v>
      </c>
      <c r="F1401" s="16" t="n">
        <v>-0.0236325321444218</v>
      </c>
      <c r="G1401" s="16" t="n">
        <v>0.85949111690497</v>
      </c>
      <c r="H1401" s="6" t="s">
        <v>510</v>
      </c>
      <c r="I1401" s="18" t="n">
        <v>-6.08737372932437E-005</v>
      </c>
      <c r="J1401" s="18" t="n">
        <v>-2.89545591394633E-005</v>
      </c>
      <c r="K1401" s="16" t="n">
        <v>0.757530864197531</v>
      </c>
      <c r="L1401" s="18" t="n">
        <v>1.64174452960933E-011</v>
      </c>
      <c r="M1401" s="16" t="n">
        <v>0.871259259259259</v>
      </c>
      <c r="N1401" s="18" t="n">
        <v>2.80555484875578E-027</v>
      </c>
      <c r="O1401" s="16" t="n">
        <v>-0.00883565869229939</v>
      </c>
      <c r="P1401" s="16" t="n">
        <v>0.369444656543317</v>
      </c>
    </row>
    <row r="1402" customFormat="false" ht="15" hidden="false" customHeight="false" outlineLevel="0" collapsed="false">
      <c r="A1402" s="17" t="n">
        <v>1797</v>
      </c>
      <c r="B1402" s="6" t="s">
        <v>510</v>
      </c>
      <c r="C1402" s="16" t="n">
        <v>0.283009345151545</v>
      </c>
      <c r="D1402" s="16" t="n">
        <v>0.282144632086718</v>
      </c>
      <c r="E1402" s="16" t="n">
        <v>0.521925925925926</v>
      </c>
      <c r="F1402" s="16" t="n">
        <v>-0.0222834489349333</v>
      </c>
      <c r="G1402" s="16" t="n">
        <v>0.866964295866266</v>
      </c>
      <c r="H1402" s="6" t="s">
        <v>510</v>
      </c>
      <c r="I1402" s="18" t="n">
        <v>-3.86495300471296E-005</v>
      </c>
      <c r="J1402" s="18" t="n">
        <v>-1.4517614135655E-005</v>
      </c>
      <c r="K1402" s="16" t="n">
        <v>0.687679012345679</v>
      </c>
      <c r="L1402" s="18" t="n">
        <v>1.56656711441164E-007</v>
      </c>
      <c r="M1402" s="16" t="n">
        <v>0.851481481481482</v>
      </c>
      <c r="N1402" s="18" t="n">
        <v>1.28918118613933E-024</v>
      </c>
      <c r="O1402" s="16" t="n">
        <v>-0.0083313036662375</v>
      </c>
      <c r="P1402" s="16" t="n">
        <v>0.294669240642358</v>
      </c>
    </row>
    <row r="1403" customFormat="false" ht="15" hidden="false" customHeight="false" outlineLevel="0" collapsed="false">
      <c r="A1403" s="17" t="n">
        <v>1798</v>
      </c>
      <c r="B1403" s="6" t="s">
        <v>510</v>
      </c>
      <c r="C1403" s="16" t="n">
        <v>0.282948083680117</v>
      </c>
      <c r="D1403" s="16" t="n">
        <v>0.282137359906842</v>
      </c>
      <c r="E1403" s="16" t="n">
        <v>0.521506172839506</v>
      </c>
      <c r="F1403" s="16" t="n">
        <v>-0.0208900471387491</v>
      </c>
      <c r="G1403" s="16" t="n">
        <v>0.874955421682689</v>
      </c>
      <c r="H1403" s="6" t="s">
        <v>510</v>
      </c>
      <c r="I1403" s="18" t="n">
        <v>-1.3377205838902E-005</v>
      </c>
      <c r="J1403" s="18" t="n">
        <v>-1.28032275596259E-007</v>
      </c>
      <c r="K1403" s="16" t="n">
        <v>0.579160493827161</v>
      </c>
      <c r="L1403" s="16" t="n">
        <v>0.00474565432693245</v>
      </c>
      <c r="M1403" s="16" t="n">
        <v>0.830395061728395</v>
      </c>
      <c r="N1403" s="18" t="n">
        <v>1.29928197815728E-021</v>
      </c>
      <c r="O1403" s="16" t="n">
        <v>-0.00781037345708864</v>
      </c>
      <c r="P1403" s="16" t="n">
        <v>0.164458950477521</v>
      </c>
    </row>
    <row r="1404" customFormat="false" ht="15" hidden="false" customHeight="false" outlineLevel="0" collapsed="false">
      <c r="A1404" s="17" t="n">
        <v>1799</v>
      </c>
      <c r="B1404" s="6" t="s">
        <v>510</v>
      </c>
      <c r="C1404" s="16" t="n">
        <v>0.282899071292398</v>
      </c>
      <c r="D1404" s="16" t="n">
        <v>0.28212943589231</v>
      </c>
      <c r="E1404" s="16" t="n">
        <v>0.521234567901235</v>
      </c>
      <c r="F1404" s="16" t="n">
        <v>-0.0198293145644611</v>
      </c>
      <c r="G1404" s="16" t="n">
        <v>0.880969891806688</v>
      </c>
      <c r="H1404" s="6" t="s">
        <v>510</v>
      </c>
      <c r="I1404" s="18" t="n">
        <v>1.39860225805688E-005</v>
      </c>
      <c r="J1404" s="18" t="n">
        <v>1.47769344698301E-005</v>
      </c>
      <c r="K1404" s="16" t="n">
        <v>0.529950617283951</v>
      </c>
      <c r="L1404" s="16" t="n">
        <v>0.895862837802876</v>
      </c>
      <c r="M1404" s="16" t="n">
        <v>0.807802469135802</v>
      </c>
      <c r="N1404" s="18" t="n">
        <v>3.39889876855509E-018</v>
      </c>
      <c r="O1404" s="16" t="n">
        <v>-0.0074138090097386</v>
      </c>
      <c r="P1404" s="16" t="n">
        <v>0.00897789816168386</v>
      </c>
    </row>
    <row r="1405" customFormat="false" ht="15" hidden="false" customHeight="false" outlineLevel="0" collapsed="false">
      <c r="A1405" s="17" t="n">
        <v>1800</v>
      </c>
      <c r="B1405" s="6" t="s">
        <v>510</v>
      </c>
      <c r="C1405" s="16" t="n">
        <v>0.282873377968799</v>
      </c>
      <c r="D1405" s="16" t="n">
        <v>0.282125676939281</v>
      </c>
      <c r="E1405" s="16" t="n">
        <v>0.521135802469136</v>
      </c>
      <c r="F1405" s="16" t="n">
        <v>-0.019261669136748</v>
      </c>
      <c r="G1405" s="16" t="n">
        <v>0.883586570942635</v>
      </c>
      <c r="H1405" s="6" t="s">
        <v>510</v>
      </c>
      <c r="I1405" s="18" t="n">
        <v>4.36513295006648E-005</v>
      </c>
      <c r="J1405" s="18" t="n">
        <v>3.11948223397953E-005</v>
      </c>
      <c r="K1405" s="16" t="n">
        <v>0.608617283950617</v>
      </c>
      <c r="L1405" s="16" t="n">
        <v>0.0364447492039809</v>
      </c>
      <c r="M1405" s="16" t="n">
        <v>0.782</v>
      </c>
      <c r="N1405" s="18" t="n">
        <v>1.56449044862689E-014</v>
      </c>
      <c r="O1405" s="16" t="n">
        <v>-0.00720158819412468</v>
      </c>
      <c r="P1405" s="16" t="n">
        <v>-0.115428215303231</v>
      </c>
    </row>
    <row r="1406" customFormat="false" ht="15" hidden="false" customHeight="false" outlineLevel="0" collapsed="false">
      <c r="A1406" s="17" t="n">
        <v>1801</v>
      </c>
      <c r="B1406" s="6" t="s">
        <v>510</v>
      </c>
      <c r="C1406" s="16" t="n">
        <v>0.282890321999998</v>
      </c>
      <c r="D1406" s="16" t="n">
        <v>0.282133860034075</v>
      </c>
      <c r="E1406" s="16" t="n">
        <v>0.521135802469136</v>
      </c>
      <c r="F1406" s="16" t="n">
        <v>-0.0194835151081672</v>
      </c>
      <c r="G1406" s="16" t="n">
        <v>0.882479521735962</v>
      </c>
      <c r="H1406" s="6" t="s">
        <v>510</v>
      </c>
      <c r="I1406" s="18" t="n">
        <v>7.51738750502668E-005</v>
      </c>
      <c r="J1406" s="18" t="n">
        <v>4.93904081753431E-005</v>
      </c>
      <c r="K1406" s="16" t="n">
        <v>0.664716049382716</v>
      </c>
      <c r="L1406" s="18" t="n">
        <v>0.000211584997194099</v>
      </c>
      <c r="M1406" s="16" t="n">
        <v>0.752567901234568</v>
      </c>
      <c r="N1406" s="18" t="n">
        <v>6.25328708337515E-011</v>
      </c>
      <c r="O1406" s="16" t="n">
        <v>-0.00728452799659637</v>
      </c>
      <c r="P1406" s="16" t="n">
        <v>-0.185964922980583</v>
      </c>
    </row>
    <row r="1407" customFormat="false" ht="15" hidden="false" customHeight="false" outlineLevel="0" collapsed="false">
      <c r="A1407" s="17" t="n">
        <v>1802</v>
      </c>
      <c r="B1407" s="6" t="s">
        <v>510</v>
      </c>
      <c r="C1407" s="16" t="n">
        <v>0.282958316475085</v>
      </c>
      <c r="D1407" s="16" t="n">
        <v>0.282160950386499</v>
      </c>
      <c r="E1407" s="16" t="n">
        <v>0.521481481481481</v>
      </c>
      <c r="F1407" s="16" t="n">
        <v>-0.0205311520404706</v>
      </c>
      <c r="G1407" s="16" t="n">
        <v>0.876964155335974</v>
      </c>
      <c r="H1407" s="6" t="s">
        <v>510</v>
      </c>
      <c r="I1407" s="18" t="n">
        <v>0.000106830406164692</v>
      </c>
      <c r="J1407" s="18" t="n">
        <v>6.91354419024647E-005</v>
      </c>
      <c r="K1407" s="16" t="n">
        <v>0.689456790123457</v>
      </c>
      <c r="L1407" s="18" t="n">
        <v>6.09822667385883E-006</v>
      </c>
      <c r="M1407" s="16" t="n">
        <v>0.706197530864198</v>
      </c>
      <c r="N1407" s="18" t="n">
        <v>3.84462181970534E-007</v>
      </c>
      <c r="O1407" s="16" t="n">
        <v>-0.00767619768825875</v>
      </c>
      <c r="P1407" s="16" t="n">
        <v>-0.214256466130882</v>
      </c>
    </row>
    <row r="1408" customFormat="false" ht="15" hidden="false" customHeight="false" outlineLevel="0" collapsed="false">
      <c r="A1408" s="17" t="n">
        <v>1803</v>
      </c>
      <c r="B1408" s="6" t="s">
        <v>510</v>
      </c>
      <c r="C1408" s="16" t="n">
        <v>0.283085120451078</v>
      </c>
      <c r="D1408" s="16" t="n">
        <v>0.282215798781464</v>
      </c>
      <c r="E1408" s="16" t="n">
        <v>0.521876543209877</v>
      </c>
      <c r="F1408" s="16" t="n">
        <v>-0.0223744979091582</v>
      </c>
      <c r="G1408" s="16" t="n">
        <v>0.866799263861015</v>
      </c>
      <c r="H1408" s="6" t="s">
        <v>510</v>
      </c>
      <c r="I1408" s="18" t="n">
        <v>0.000138241672326028</v>
      </c>
      <c r="J1408" s="18" t="n">
        <v>9.11613707892592E-005</v>
      </c>
      <c r="K1408" s="16" t="n">
        <v>0.694987654320988</v>
      </c>
      <c r="L1408" s="18" t="n">
        <v>1.92516393693067E-006</v>
      </c>
      <c r="M1408" s="16" t="n">
        <v>0.645925925925926</v>
      </c>
      <c r="N1408" s="18" t="n">
        <v>0.000844769084129686</v>
      </c>
      <c r="O1408" s="16" t="n">
        <v>-0.00836534254774253</v>
      </c>
      <c r="P1408" s="16" t="n">
        <v>-0.216672834518027</v>
      </c>
    </row>
    <row r="1409" customFormat="false" ht="15" hidden="false" customHeight="false" outlineLevel="0" collapsed="false">
      <c r="A1409" s="17" t="n">
        <v>1804</v>
      </c>
      <c r="B1409" s="6" t="s">
        <v>510</v>
      </c>
      <c r="C1409" s="16" t="n">
        <v>0.283275111529054</v>
      </c>
      <c r="D1409" s="16" t="n">
        <v>0.28230739698315</v>
      </c>
      <c r="E1409" s="16" t="n">
        <v>0.522567901234568</v>
      </c>
      <c r="F1409" s="16" t="n">
        <v>-0.0248921031936217</v>
      </c>
      <c r="G1409" s="16" t="n">
        <v>0.852797386478095</v>
      </c>
      <c r="H1409" s="6" t="s">
        <v>510</v>
      </c>
      <c r="I1409" s="18" t="n">
        <v>0.000166950226657299</v>
      </c>
      <c r="J1409" s="18" t="n">
        <v>0.000113945350207992</v>
      </c>
      <c r="K1409" s="16" t="n">
        <v>0.68841975308642</v>
      </c>
      <c r="L1409" s="18" t="n">
        <v>3.63454631791871E-006</v>
      </c>
      <c r="M1409" s="16" t="n">
        <v>0.572098765432099</v>
      </c>
      <c r="N1409" s="16" t="n">
        <v>0.263239503451537</v>
      </c>
      <c r="O1409" s="16" t="n">
        <v>-0.0093065435002737</v>
      </c>
      <c r="P1409" s="16" t="n">
        <v>-0.205124950639068</v>
      </c>
    </row>
    <row r="1410" customFormat="false" ht="15" hidden="false" customHeight="false" outlineLevel="0" collapsed="false">
      <c r="A1410" s="17" t="n">
        <v>1805</v>
      </c>
      <c r="B1410" s="6" t="s">
        <v>510</v>
      </c>
      <c r="C1410" s="16" t="n">
        <v>0.283516663810699</v>
      </c>
      <c r="D1410" s="16" t="n">
        <v>0.282436788444321</v>
      </c>
      <c r="E1410" s="16" t="n">
        <v>0.523555555555556</v>
      </c>
      <c r="F1410" s="16" t="n">
        <v>-0.0277560562003579</v>
      </c>
      <c r="G1410" s="16" t="n">
        <v>0.837605321528286</v>
      </c>
      <c r="H1410" s="6" t="s">
        <v>510</v>
      </c>
      <c r="I1410" s="18" t="n">
        <v>0.000191841170191143</v>
      </c>
      <c r="J1410" s="18" t="n">
        <v>0.00013741469276741</v>
      </c>
      <c r="K1410" s="16" t="n">
        <v>0.673234567901235</v>
      </c>
      <c r="L1410" s="18" t="n">
        <v>2.60529504762689E-005</v>
      </c>
      <c r="M1410" s="16" t="n">
        <v>0.520666666666667</v>
      </c>
      <c r="N1410" s="16" t="n">
        <v>0.131876057310201</v>
      </c>
      <c r="O1410" s="16" t="n">
        <v>-0.0103771955413162</v>
      </c>
      <c r="P1410" s="16" t="n">
        <v>-0.182981113453449</v>
      </c>
    </row>
    <row r="1411" customFormat="false" ht="15" hidden="false" customHeight="false" outlineLevel="0" collapsed="false">
      <c r="A1411" s="17" t="n">
        <v>1806</v>
      </c>
      <c r="B1411" s="6" t="s">
        <v>510</v>
      </c>
      <c r="C1411" s="16" t="n">
        <v>0.283801992358986</v>
      </c>
      <c r="D1411" s="16" t="n">
        <v>0.282613117197563</v>
      </c>
      <c r="E1411" s="16" t="n">
        <v>0.524271604938272</v>
      </c>
      <c r="F1411" s="16" t="n">
        <v>-0.0305288448115114</v>
      </c>
      <c r="G1411" s="16" t="n">
        <v>0.822905207957236</v>
      </c>
      <c r="H1411" s="6" t="s">
        <v>510</v>
      </c>
      <c r="I1411" s="18" t="n">
        <v>0.000210510333615013</v>
      </c>
      <c r="J1411" s="18" t="n">
        <v>0.000159629497538495</v>
      </c>
      <c r="K1411" s="16" t="n">
        <v>0.653827160493827</v>
      </c>
      <c r="L1411" s="18" t="n">
        <v>0.000365215863250868</v>
      </c>
      <c r="M1411" s="16" t="n">
        <v>0.642913580246914</v>
      </c>
      <c r="N1411" s="18" t="n">
        <v>7.98314415281133E-008</v>
      </c>
      <c r="O1411" s="16" t="n">
        <v>-0.0114137329786901</v>
      </c>
      <c r="P1411" s="16" t="n">
        <v>-0.153660382357954</v>
      </c>
    </row>
    <row r="1412" customFormat="false" ht="15" hidden="false" customHeight="false" outlineLevel="0" collapsed="false">
      <c r="A1412" s="17" t="n">
        <v>1807</v>
      </c>
      <c r="B1412" s="6" t="s">
        <v>510</v>
      </c>
      <c r="C1412" s="16" t="n">
        <v>0.284084237414425</v>
      </c>
      <c r="D1412" s="16" t="n">
        <v>0.282807527728463</v>
      </c>
      <c r="E1412" s="16" t="n">
        <v>0.524814814814815</v>
      </c>
      <c r="F1412" s="16" t="n">
        <v>-0.0327483601657946</v>
      </c>
      <c r="G1412" s="16" t="n">
        <v>0.810046592669854</v>
      </c>
      <c r="H1412" s="6" t="s">
        <v>510</v>
      </c>
      <c r="I1412" s="18" t="n">
        <v>0.000221741021743219</v>
      </c>
      <c r="J1412" s="18" t="n">
        <v>0.000180018447969652</v>
      </c>
      <c r="K1412" s="16" t="n">
        <v>0.625975308641975</v>
      </c>
      <c r="L1412" s="16" t="n">
        <v>0.00691371722740461</v>
      </c>
      <c r="M1412" s="16" t="n">
        <v>0.784197530864198</v>
      </c>
      <c r="N1412" s="18" t="n">
        <v>4.40180583136664E-025</v>
      </c>
      <c r="O1412" s="16" t="n">
        <v>-0.0122434167409839</v>
      </c>
      <c r="P1412" s="16" t="n">
        <v>-0.116590219117702</v>
      </c>
    </row>
    <row r="1413" customFormat="false" ht="15" hidden="false" customHeight="false" outlineLevel="0" collapsed="false">
      <c r="A1413" s="17" t="n">
        <v>1808</v>
      </c>
      <c r="B1413" s="6" t="s">
        <v>510</v>
      </c>
      <c r="C1413" s="16" t="n">
        <v>0.284369861237731</v>
      </c>
      <c r="D1413" s="16" t="n">
        <v>0.283031164042354</v>
      </c>
      <c r="E1413" s="16" t="n">
        <v>0.525358024691358</v>
      </c>
      <c r="F1413" s="16" t="n">
        <v>-0.0342958247110327</v>
      </c>
      <c r="G1413" s="16" t="n">
        <v>0.800947417315343</v>
      </c>
      <c r="H1413" s="6" t="s">
        <v>510</v>
      </c>
      <c r="I1413" s="18" t="n">
        <v>0.00022374206414709</v>
      </c>
      <c r="J1413" s="18" t="n">
        <v>0.000196620449186643</v>
      </c>
      <c r="K1413" s="16" t="n">
        <v>0.591901234567901</v>
      </c>
      <c r="L1413" s="16" t="n">
        <v>0.101842007748509</v>
      </c>
      <c r="M1413" s="16" t="n">
        <v>0.914987654320988</v>
      </c>
      <c r="N1413" s="18" t="n">
        <v>2.12395637368942E-066</v>
      </c>
      <c r="O1413" s="16" t="n">
        <v>-0.012821864294244</v>
      </c>
      <c r="P1413" s="16" t="n">
        <v>-0.0721806387582915</v>
      </c>
    </row>
    <row r="1414" customFormat="false" ht="15" hidden="false" customHeight="false" outlineLevel="0" collapsed="false">
      <c r="A1414" s="17" t="n">
        <v>1809</v>
      </c>
      <c r="B1414" s="6" t="s">
        <v>510</v>
      </c>
      <c r="C1414" s="16" t="n">
        <v>0.284644145779477</v>
      </c>
      <c r="D1414" s="16" t="n">
        <v>0.283270479370557</v>
      </c>
      <c r="E1414" s="16" t="n">
        <v>0.52558024691358</v>
      </c>
      <c r="F1414" s="16" t="n">
        <v>-0.0351456591037353</v>
      </c>
      <c r="G1414" s="16" t="n">
        <v>0.797354071955779</v>
      </c>
      <c r="H1414" s="6" t="s">
        <v>510</v>
      </c>
      <c r="I1414" s="18" t="n">
        <v>0.000212133940131266</v>
      </c>
      <c r="J1414" s="18" t="n">
        <v>0.000204995765690145</v>
      </c>
      <c r="K1414" s="16" t="n">
        <v>0.548740740740741</v>
      </c>
      <c r="L1414" s="16" t="n">
        <v>0.689465393962916</v>
      </c>
      <c r="M1414" s="16" t="n">
        <v>0.997061728395062</v>
      </c>
      <c r="N1414" s="18" t="n">
        <v>2.63034591765456E-139</v>
      </c>
      <c r="O1414" s="16" t="n">
        <v>-0.0131395298656175</v>
      </c>
      <c r="P1414" s="16" t="n">
        <v>-0.0186198369793244</v>
      </c>
    </row>
    <row r="1415" customFormat="false" ht="15" hidden="false" customHeight="false" outlineLevel="0" collapsed="false">
      <c r="A1415" s="17" t="n">
        <v>1810</v>
      </c>
      <c r="B1415" s="6" t="s">
        <v>510</v>
      </c>
      <c r="C1415" s="16" t="n">
        <v>0.28489573367795</v>
      </c>
      <c r="D1415" s="16" t="n">
        <v>0.283522973127948</v>
      </c>
      <c r="E1415" s="16" t="n">
        <v>0.526024691358025</v>
      </c>
      <c r="F1415" s="16" t="n">
        <v>-0.0350752803579551</v>
      </c>
      <c r="G1415" s="16" t="n">
        <v>0.797354071955779</v>
      </c>
      <c r="H1415" s="6" t="s">
        <v>510</v>
      </c>
      <c r="I1415" s="18" t="n">
        <v>0.000192347877909588</v>
      </c>
      <c r="J1415" s="18" t="n">
        <v>0.000207474439034711</v>
      </c>
      <c r="K1415" s="16" t="n">
        <v>0.500074074074074</v>
      </c>
      <c r="L1415" s="16" t="n">
        <v>0.368050458541154</v>
      </c>
      <c r="M1415" s="16" t="n">
        <v>0.995086419753086</v>
      </c>
      <c r="N1415" s="18" t="n">
        <v>2.75700749430912E-132</v>
      </c>
      <c r="O1415" s="16" t="n">
        <v>-0.0131132226492942</v>
      </c>
      <c r="P1415" s="16" t="n">
        <v>0.0393988417232104</v>
      </c>
    </row>
    <row r="1416" customFormat="false" ht="15" hidden="false" customHeight="false" outlineLevel="0" collapsed="false">
      <c r="A1416" s="17" t="n">
        <v>1811</v>
      </c>
      <c r="B1416" s="6" t="s">
        <v>510</v>
      </c>
      <c r="C1416" s="16" t="n">
        <v>0.285119744267946</v>
      </c>
      <c r="D1416" s="16" t="n">
        <v>0.283777256786577</v>
      </c>
      <c r="E1416" s="16" t="n">
        <v>0.525975308641975</v>
      </c>
      <c r="F1416" s="16" t="n">
        <v>-0.034256214802396</v>
      </c>
      <c r="G1416" s="16" t="n">
        <v>0.800947417315343</v>
      </c>
      <c r="H1416" s="6" t="s">
        <v>510</v>
      </c>
      <c r="I1416" s="18" t="n">
        <v>0.000165142266167856</v>
      </c>
      <c r="J1416" s="18" t="n">
        <v>0.000202770541465796</v>
      </c>
      <c r="K1416" s="16" t="n">
        <v>0.552444444444444</v>
      </c>
      <c r="L1416" s="16" t="n">
        <v>0.0181086019608273</v>
      </c>
      <c r="M1416" s="16" t="n">
        <v>0.955283950617284</v>
      </c>
      <c r="N1416" s="18" t="n">
        <v>6.83621079246802E-080</v>
      </c>
      <c r="O1416" s="16" t="n">
        <v>-0.0128070581326256</v>
      </c>
      <c r="P1416" s="16" t="n">
        <v>0.0996757694513116</v>
      </c>
    </row>
    <row r="1417" customFormat="false" ht="15" hidden="false" customHeight="false" outlineLevel="0" collapsed="false">
      <c r="A1417" s="17" t="n">
        <v>1812</v>
      </c>
      <c r="B1417" s="6" t="s">
        <v>510</v>
      </c>
      <c r="C1417" s="16" t="n">
        <v>0.285301649222965</v>
      </c>
      <c r="D1417" s="16" t="n">
        <v>0.284021967223336</v>
      </c>
      <c r="E1417" s="16" t="n">
        <v>0.525728395061728</v>
      </c>
      <c r="F1417" s="16" t="n">
        <v>-0.0326126783860821</v>
      </c>
      <c r="G1417" s="16" t="n">
        <v>0.810046592669854</v>
      </c>
      <c r="H1417" s="6" t="s">
        <v>510</v>
      </c>
      <c r="I1417" s="18" t="n">
        <v>0.00013095898760627</v>
      </c>
      <c r="J1417" s="18" t="n">
        <v>0.000190895949327134</v>
      </c>
      <c r="K1417" s="16" t="n">
        <v>0.608716049382716</v>
      </c>
      <c r="L1417" s="18" t="n">
        <v>6.09011868365872E-005</v>
      </c>
      <c r="M1417" s="16" t="n">
        <v>0.917827160493827</v>
      </c>
      <c r="N1417" s="18" t="n">
        <v>1.03515593390866E-051</v>
      </c>
      <c r="O1417" s="16" t="n">
        <v>-0.0121926978319229</v>
      </c>
      <c r="P1417" s="16" t="n">
        <v>0.163753053584164</v>
      </c>
    </row>
    <row r="1418" customFormat="false" ht="15" hidden="false" customHeight="false" outlineLevel="0" collapsed="false">
      <c r="A1418" s="17" t="n">
        <v>1813</v>
      </c>
      <c r="B1418" s="6" t="s">
        <v>510</v>
      </c>
      <c r="C1418" s="16" t="n">
        <v>0.285437658381136</v>
      </c>
      <c r="D1418" s="16" t="n">
        <v>0.284249740515927</v>
      </c>
      <c r="E1418" s="16" t="n">
        <v>0.524716049382716</v>
      </c>
      <c r="F1418" s="16" t="n">
        <v>-0.0302387876873744</v>
      </c>
      <c r="G1418" s="16" t="n">
        <v>0.822905207957236</v>
      </c>
      <c r="H1418" s="6" t="s">
        <v>510</v>
      </c>
      <c r="I1418" s="18" t="n">
        <v>9.21505837443669E-005</v>
      </c>
      <c r="J1418" s="18" t="n">
        <v>0.000171790246451982</v>
      </c>
      <c r="K1418" s="16" t="n">
        <v>0.662740740740741</v>
      </c>
      <c r="L1418" s="18" t="n">
        <v>2.31042185849707E-008</v>
      </c>
      <c r="M1418" s="16" t="n">
        <v>0.871086419753086</v>
      </c>
      <c r="N1418" s="18" t="n">
        <v>3.80195720779587E-035</v>
      </c>
      <c r="O1418" s="16" t="n">
        <v>-0.0113053040675115</v>
      </c>
      <c r="P1418" s="16" t="n">
        <v>0.226731795509243</v>
      </c>
    </row>
    <row r="1419" customFormat="false" ht="15" hidden="false" customHeight="false" outlineLevel="0" collapsed="false">
      <c r="A1419" s="17" t="n">
        <v>1814</v>
      </c>
      <c r="B1419" s="6" t="s">
        <v>510</v>
      </c>
      <c r="C1419" s="16" t="n">
        <v>0.285526365591159</v>
      </c>
      <c r="D1419" s="16" t="n">
        <v>0.284451084033872</v>
      </c>
      <c r="E1419" s="16" t="n">
        <v>0.523925925925926</v>
      </c>
      <c r="F1419" s="16" t="n">
        <v>-0.0273431096509972</v>
      </c>
      <c r="G1419" s="16" t="n">
        <v>0.838858620877998</v>
      </c>
      <c r="H1419" s="6" t="s">
        <v>510</v>
      </c>
      <c r="I1419" s="18" t="n">
        <v>4.90427295124122E-005</v>
      </c>
      <c r="J1419" s="18" t="n">
        <v>0.000145725830915751</v>
      </c>
      <c r="K1419" s="16" t="n">
        <v>0.716691358024691</v>
      </c>
      <c r="L1419" s="18" t="n">
        <v>8.55011308117702E-013</v>
      </c>
      <c r="M1419" s="16" t="n">
        <v>0.816222222222222</v>
      </c>
      <c r="N1419" s="18" t="n">
        <v>2.1380367205982E-024</v>
      </c>
      <c r="O1419" s="16" t="n">
        <v>-0.010222822893915</v>
      </c>
      <c r="P1419" s="16" t="n">
        <v>0.289618584719953</v>
      </c>
    </row>
    <row r="1420" customFormat="false" ht="15" hidden="false" customHeight="false" outlineLevel="0" collapsed="false">
      <c r="A1420" s="17" t="n">
        <v>1815</v>
      </c>
      <c r="B1420" s="6" t="s">
        <v>510</v>
      </c>
      <c r="C1420" s="16" t="n">
        <v>0.285559099538128</v>
      </c>
      <c r="D1420" s="16" t="n">
        <v>0.284615457387501</v>
      </c>
      <c r="E1420" s="16" t="n">
        <v>0.522888888888889</v>
      </c>
      <c r="F1420" s="16" t="n">
        <v>-0.0239745863988744</v>
      </c>
      <c r="G1420" s="16" t="n">
        <v>0.857083600061087</v>
      </c>
      <c r="H1420" s="6" t="s">
        <v>510</v>
      </c>
      <c r="I1420" s="18" t="n">
        <v>3.38119351138817E-006</v>
      </c>
      <c r="J1420" s="18" t="n">
        <v>0.000113599008510359</v>
      </c>
      <c r="K1420" s="16" t="n">
        <v>0.765679012345679</v>
      </c>
      <c r="L1420" s="18" t="n">
        <v>6.83359851724696E-018</v>
      </c>
      <c r="M1420" s="16" t="n">
        <v>0.771925925925926</v>
      </c>
      <c r="N1420" s="18" t="n">
        <v>4.80190483472413E-016</v>
      </c>
      <c r="O1420" s="16" t="n">
        <v>-0.00896353468695578</v>
      </c>
      <c r="P1420" s="16" t="n">
        <v>0.349095603755474</v>
      </c>
    </row>
    <row r="1421" customFormat="false" ht="15" hidden="false" customHeight="false" outlineLevel="0" collapsed="false">
      <c r="A1421" s="17" t="n">
        <v>1816</v>
      </c>
      <c r="B1421" s="6" t="s">
        <v>510</v>
      </c>
      <c r="C1421" s="16" t="n">
        <v>0.285540813727721</v>
      </c>
      <c r="D1421" s="16" t="n">
        <v>0.284740475738167</v>
      </c>
      <c r="E1421" s="16" t="n">
        <v>0.521703703703704</v>
      </c>
      <c r="F1421" s="16" t="n">
        <v>-0.0203185474113903</v>
      </c>
      <c r="G1421" s="16" t="n">
        <v>0.87725248557714</v>
      </c>
      <c r="H1421" s="6" t="s">
        <v>510</v>
      </c>
      <c r="I1421" s="18" t="n">
        <v>-4.34436365258731E-005</v>
      </c>
      <c r="J1421" s="18" t="n">
        <v>7.61229056444807E-005</v>
      </c>
      <c r="K1421" s="16" t="n">
        <v>0.804666666666667</v>
      </c>
      <c r="L1421" s="18" t="n">
        <v>2.32827601339556E-023</v>
      </c>
      <c r="M1421" s="16" t="n">
        <v>0.73241975308642</v>
      </c>
      <c r="N1421" s="18" t="n">
        <v>7.54803762944856E-010</v>
      </c>
      <c r="O1421" s="16" t="n">
        <v>-0.00759671357145041</v>
      </c>
      <c r="P1421" s="16" t="n">
        <v>0.402610889945224</v>
      </c>
    </row>
    <row r="1422" customFormat="false" ht="15" hidden="false" customHeight="false" outlineLevel="0" collapsed="false">
      <c r="A1422" s="17" t="n">
        <v>1817</v>
      </c>
      <c r="B1422" s="6" t="s">
        <v>510</v>
      </c>
      <c r="C1422" s="16" t="n">
        <v>0.285467978091446</v>
      </c>
      <c r="D1422" s="16" t="n">
        <v>0.284815771685445</v>
      </c>
      <c r="E1422" s="16" t="n">
        <v>0.520567901234568</v>
      </c>
      <c r="F1422" s="16" t="n">
        <v>-0.0165482013806796</v>
      </c>
      <c r="G1422" s="16" t="n">
        <v>0.89858138467618</v>
      </c>
      <c r="H1422" s="6" t="s">
        <v>510</v>
      </c>
      <c r="I1422" s="18" t="n">
        <v>-9.14183383192935E-005</v>
      </c>
      <c r="J1422" s="18" t="n">
        <v>3.40396679103746E-005</v>
      </c>
      <c r="K1422" s="16" t="n">
        <v>0.842518518518519</v>
      </c>
      <c r="L1422" s="18" t="n">
        <v>7.4475493026765E-029</v>
      </c>
      <c r="M1422" s="16" t="n">
        <v>0.676024691358025</v>
      </c>
      <c r="N1422" s="18" t="n">
        <v>3.71105322497992E-005</v>
      </c>
      <c r="O1422" s="16" t="n">
        <v>-0.0061871139113556</v>
      </c>
      <c r="P1422" s="16" t="n">
        <v>0.451289508769033</v>
      </c>
    </row>
    <row r="1423" customFormat="false" ht="15" hidden="false" customHeight="false" outlineLevel="0" collapsed="false">
      <c r="A1423" s="17" t="n">
        <v>1818</v>
      </c>
      <c r="B1423" s="6" t="s">
        <v>510</v>
      </c>
      <c r="C1423" s="16" t="n">
        <v>0.285344899475143</v>
      </c>
      <c r="D1423" s="16" t="n">
        <v>0.284842412412214</v>
      </c>
      <c r="E1423" s="16" t="n">
        <v>0.519481481481481</v>
      </c>
      <c r="F1423" s="16" t="n">
        <v>-0.0127437271378094</v>
      </c>
      <c r="G1423" s="16" t="n">
        <v>0.921839375919434</v>
      </c>
      <c r="H1423" s="6" t="s">
        <v>510</v>
      </c>
      <c r="I1423" s="18" t="n">
        <v>-0.000138772828948558</v>
      </c>
      <c r="J1423" s="18" t="n">
        <v>-1.08128802650137E-005</v>
      </c>
      <c r="K1423" s="16" t="n">
        <v>0.873827160493827</v>
      </c>
      <c r="L1423" s="18" t="n">
        <v>5.43538442098066E-034</v>
      </c>
      <c r="M1423" s="16" t="n">
        <v>0.602864197530864</v>
      </c>
      <c r="N1423" s="16" t="n">
        <v>0.039312171629677</v>
      </c>
      <c r="O1423" s="16" t="n">
        <v>-0.00476471755428142</v>
      </c>
      <c r="P1423" s="16" t="n">
        <v>0.493126531995199</v>
      </c>
    </row>
    <row r="1424" customFormat="false" ht="15" hidden="false" customHeight="false" outlineLevel="0" collapsed="false">
      <c r="A1424" s="17" t="n">
        <v>1819</v>
      </c>
      <c r="B1424" s="6" t="s">
        <v>510</v>
      </c>
      <c r="C1424" s="16" t="n">
        <v>0.285171876666584</v>
      </c>
      <c r="D1424" s="16" t="n">
        <v>0.284813162618013</v>
      </c>
      <c r="E1424" s="16" t="n">
        <v>0.518345679012346</v>
      </c>
      <c r="F1424" s="16" t="n">
        <v>-0.0090945868453664</v>
      </c>
      <c r="G1424" s="16" t="n">
        <v>0.944436860648835</v>
      </c>
      <c r="H1424" s="6" t="s">
        <v>510</v>
      </c>
      <c r="I1424" s="18" t="n">
        <v>-0.000186046212320914</v>
      </c>
      <c r="J1424" s="18" t="n">
        <v>-5.83181720647171E-005</v>
      </c>
      <c r="K1424" s="16" t="n">
        <v>0.901135802469136</v>
      </c>
      <c r="L1424" s="18" t="n">
        <v>3.1466537243441E-038</v>
      </c>
      <c r="M1424" s="16" t="n">
        <v>0.537950617283951</v>
      </c>
      <c r="N1424" s="16" t="n">
        <v>0.778014412850638</v>
      </c>
      <c r="O1424" s="16" t="n">
        <v>-0.00340036933412821</v>
      </c>
      <c r="P1424" s="16" t="n">
        <v>0.529597688548013</v>
      </c>
    </row>
    <row r="1425" customFormat="false" ht="15" hidden="false" customHeight="false" outlineLevel="0" collapsed="false">
      <c r="A1425" s="17" t="n">
        <v>1820</v>
      </c>
      <c r="B1425" s="6" t="s">
        <v>510</v>
      </c>
      <c r="C1425" s="16" t="n">
        <v>0.284954105241023</v>
      </c>
      <c r="D1425" s="16" t="n">
        <v>0.284732470692347</v>
      </c>
      <c r="E1425" s="16" t="n">
        <v>0.517604938271605</v>
      </c>
      <c r="F1425" s="16" t="n">
        <v>-0.00561794312782556</v>
      </c>
      <c r="G1425" s="16" t="n">
        <v>0.965330573885101</v>
      </c>
      <c r="H1425" s="6" t="s">
        <v>510</v>
      </c>
      <c r="I1425" s="18" t="n">
        <v>-0.000232205740989823</v>
      </c>
      <c r="J1425" s="18" t="n">
        <v>-0.000106509325287323</v>
      </c>
      <c r="K1425" s="16" t="n">
        <v>0.921975308641975</v>
      </c>
      <c r="L1425" s="18" t="n">
        <v>6.11147954165781E-041</v>
      </c>
      <c r="M1425" s="16" t="n">
        <v>0.519827160493827</v>
      </c>
      <c r="N1425" s="16" t="n">
        <v>0.214626139829926</v>
      </c>
      <c r="O1425" s="16" t="n">
        <v>-0.00210049671917944</v>
      </c>
      <c r="P1425" s="16" t="n">
        <v>0.560378098629919</v>
      </c>
    </row>
    <row r="1426" customFormat="false" ht="15" hidden="false" customHeight="false" outlineLevel="0" collapsed="false">
      <c r="A1426" s="17" t="n">
        <v>1821</v>
      </c>
      <c r="B1426" s="6" t="s">
        <v>510</v>
      </c>
      <c r="C1426" s="16" t="n">
        <v>0.284692994911602</v>
      </c>
      <c r="D1426" s="16" t="n">
        <v>0.284597373819698</v>
      </c>
      <c r="E1426" s="16" t="n">
        <v>0.516691358024691</v>
      </c>
      <c r="F1426" s="16" t="n">
        <v>-0.00242347200554202</v>
      </c>
      <c r="G1426" s="16" t="n">
        <v>0.98512492577171</v>
      </c>
      <c r="H1426" s="6" t="s">
        <v>510</v>
      </c>
      <c r="I1426" s="18" t="n">
        <v>-0.000278082132813153</v>
      </c>
      <c r="J1426" s="18" t="n">
        <v>-0.000155996465849176</v>
      </c>
      <c r="K1426" s="16" t="n">
        <v>0.936567901234568</v>
      </c>
      <c r="L1426" s="18" t="n">
        <v>1.82202260195535E-041</v>
      </c>
      <c r="M1426" s="16" t="n">
        <v>0.564987654320988</v>
      </c>
      <c r="N1426" s="16" t="n">
        <v>0.00870605075799454</v>
      </c>
      <c r="O1426" s="18" t="n">
        <v>-0.000906115284713941</v>
      </c>
      <c r="P1426" s="16" t="n">
        <v>0.586135718270829</v>
      </c>
    </row>
    <row r="1427" customFormat="false" ht="15" hidden="false" customHeight="false" outlineLevel="0" collapsed="false">
      <c r="A1427" s="17" t="n">
        <v>1822</v>
      </c>
      <c r="B1427" s="6" t="s">
        <v>510</v>
      </c>
      <c r="C1427" s="16" t="n">
        <v>0.28438805646907</v>
      </c>
      <c r="D1427" s="16" t="n">
        <v>0.284408849296948</v>
      </c>
      <c r="E1427" s="16" t="n">
        <v>0.515777777777778</v>
      </c>
      <c r="F1427" s="18" t="n">
        <v>0.000526958343088472</v>
      </c>
      <c r="G1427" s="16" t="n">
        <v>0.996356355827591</v>
      </c>
      <c r="H1427" s="6" t="s">
        <v>510</v>
      </c>
      <c r="I1427" s="18" t="n">
        <v>-0.000323551421364769</v>
      </c>
      <c r="J1427" s="18" t="n">
        <v>-0.000205496054793785</v>
      </c>
      <c r="K1427" s="16" t="n">
        <v>0.947555555555556</v>
      </c>
      <c r="L1427" s="18" t="n">
        <v>3.59498306171709E-041</v>
      </c>
      <c r="M1427" s="16" t="n">
        <v>0.594246913580247</v>
      </c>
      <c r="N1427" s="18" t="n">
        <v>0.000274309996087975</v>
      </c>
      <c r="O1427" s="18" t="n">
        <v>0.0001970252574562</v>
      </c>
      <c r="P1427" s="16" t="n">
        <v>0.606649472330129</v>
      </c>
    </row>
    <row r="1428" customFormat="false" ht="15" hidden="false" customHeight="false" outlineLevel="0" collapsed="false">
      <c r="A1428" s="17" t="n">
        <v>1823</v>
      </c>
      <c r="B1428" s="6" t="s">
        <v>510</v>
      </c>
      <c r="C1428" s="16" t="n">
        <v>0.284043092624925</v>
      </c>
      <c r="D1428" s="16" t="n">
        <v>0.284172800774435</v>
      </c>
      <c r="E1428" s="16" t="n">
        <v>0.51520987654321</v>
      </c>
      <c r="F1428" s="16" t="n">
        <v>0.00328724125227513</v>
      </c>
      <c r="G1428" s="16" t="n">
        <v>0.97959787896053</v>
      </c>
      <c r="H1428" s="6" t="s">
        <v>510</v>
      </c>
      <c r="I1428" s="18" t="n">
        <v>-0.000369071565450804</v>
      </c>
      <c r="J1428" s="18" t="n">
        <v>-0.000255181223746008</v>
      </c>
      <c r="K1428" s="16" t="n">
        <v>0.953160493827161</v>
      </c>
      <c r="L1428" s="18" t="n">
        <v>1.1114689363492E-039</v>
      </c>
      <c r="M1428" s="16" t="n">
        <v>0.609283950617284</v>
      </c>
      <c r="N1428" s="18" t="n">
        <v>2.46884643257058E-005</v>
      </c>
      <c r="O1428" s="16" t="n">
        <v>0.00122907073382085</v>
      </c>
      <c r="P1428" s="16" t="n">
        <v>0.622466655581535</v>
      </c>
    </row>
    <row r="1429" customFormat="false" ht="15" hidden="false" customHeight="false" outlineLevel="0" collapsed="false">
      <c r="A1429" s="17" t="n">
        <v>1824</v>
      </c>
      <c r="B1429" s="6" t="s">
        <v>510</v>
      </c>
      <c r="C1429" s="16" t="n">
        <v>0.28365858260028</v>
      </c>
      <c r="D1429" s="16" t="n">
        <v>0.283890094422887</v>
      </c>
      <c r="E1429" s="16" t="n">
        <v>0.514444444444445</v>
      </c>
      <c r="F1429" s="16" t="n">
        <v>0.00586759336077667</v>
      </c>
      <c r="G1429" s="16" t="n">
        <v>0.964010507843665</v>
      </c>
      <c r="H1429" s="6" t="s">
        <v>510</v>
      </c>
      <c r="I1429" s="18" t="n">
        <v>-0.000415525298034061</v>
      </c>
      <c r="J1429" s="18" t="n">
        <v>-0.000305271395497529</v>
      </c>
      <c r="K1429" s="16" t="n">
        <v>0.954222222222222</v>
      </c>
      <c r="L1429" s="18" t="n">
        <v>1.19802849996249E-037</v>
      </c>
      <c r="M1429" s="16" t="n">
        <v>0.60841975308642</v>
      </c>
      <c r="N1429" s="18" t="n">
        <v>2.55592634336998E-005</v>
      </c>
      <c r="O1429" s="16" t="n">
        <v>0.00219383818120028</v>
      </c>
      <c r="P1429" s="16" t="n">
        <v>0.632591690578161</v>
      </c>
    </row>
    <row r="1430" customFormat="false" ht="15" hidden="false" customHeight="false" outlineLevel="0" collapsed="false">
      <c r="A1430" s="17" t="n">
        <v>1825</v>
      </c>
      <c r="B1430" s="6" t="s">
        <v>510</v>
      </c>
      <c r="C1430" s="16" t="n">
        <v>0.283229830998719</v>
      </c>
      <c r="D1430" s="16" t="n">
        <v>0.283560234710193</v>
      </c>
      <c r="E1430" s="16" t="n">
        <v>0.513456790123457</v>
      </c>
      <c r="F1430" s="16" t="n">
        <v>0.0083747779463158</v>
      </c>
      <c r="G1430" s="16" t="n">
        <v>0.947719508990561</v>
      </c>
      <c r="H1430" s="6" t="s">
        <v>510</v>
      </c>
      <c r="I1430" s="18" t="n">
        <v>-0.000462796896223657</v>
      </c>
      <c r="J1430" s="18" t="n">
        <v>-0.000355277419918736</v>
      </c>
      <c r="K1430" s="16" t="n">
        <v>0.952148148148148</v>
      </c>
      <c r="L1430" s="18" t="n">
        <v>1.30653056893347E-035</v>
      </c>
      <c r="M1430" s="16" t="n">
        <v>0.596</v>
      </c>
      <c r="N1430" s="18" t="n">
        <v>0.000176314305091673</v>
      </c>
      <c r="O1430" s="16" t="n">
        <v>0.00313124319140557</v>
      </c>
      <c r="P1430" s="16" t="n">
        <v>0.636549500849221</v>
      </c>
    </row>
    <row r="1431" customFormat="false" ht="15" hidden="false" customHeight="false" outlineLevel="0" collapsed="false">
      <c r="A1431" s="17" t="n">
        <v>1826</v>
      </c>
      <c r="B1431" s="6" t="s">
        <v>510</v>
      </c>
      <c r="C1431" s="16" t="n">
        <v>0.282756788653357</v>
      </c>
      <c r="D1431" s="16" t="n">
        <v>0.283185372303772</v>
      </c>
      <c r="E1431" s="16" t="n">
        <v>0.512543209876543</v>
      </c>
      <c r="F1431" s="16" t="n">
        <v>0.0108646543189332</v>
      </c>
      <c r="G1431" s="16" t="n">
        <v>0.932445994616344</v>
      </c>
      <c r="H1431" s="6" t="s">
        <v>510</v>
      </c>
      <c r="I1431" s="18" t="n">
        <v>-0.000511865259281845</v>
      </c>
      <c r="J1431" s="18" t="n">
        <v>-0.000406205569468468</v>
      </c>
      <c r="K1431" s="16" t="n">
        <v>0.945456790123457</v>
      </c>
      <c r="L1431" s="18" t="n">
        <v>7.16149342097597E-034</v>
      </c>
      <c r="M1431" s="16" t="n">
        <v>0.570567901234568</v>
      </c>
      <c r="N1431" s="16" t="n">
        <v>0.0060479725673973</v>
      </c>
      <c r="O1431" s="16" t="n">
        <v>0.00406216871328603</v>
      </c>
      <c r="P1431" s="16" t="n">
        <v>0.634506879970704</v>
      </c>
    </row>
    <row r="1432" customFormat="false" ht="15" hidden="false" customHeight="false" outlineLevel="0" collapsed="false">
      <c r="A1432" s="17" t="n">
        <v>1827</v>
      </c>
      <c r="B1432" s="6" t="s">
        <v>510</v>
      </c>
      <c r="C1432" s="16" t="n">
        <v>0.282234668881281</v>
      </c>
      <c r="D1432" s="16" t="n">
        <v>0.282762208718552</v>
      </c>
      <c r="E1432" s="16" t="n">
        <v>0.511975308641975</v>
      </c>
      <c r="F1432" s="16" t="n">
        <v>0.0133752373973855</v>
      </c>
      <c r="G1432" s="16" t="n">
        <v>0.917637127317573</v>
      </c>
      <c r="H1432" s="6" t="s">
        <v>510</v>
      </c>
      <c r="I1432" s="18" t="n">
        <v>-0.000563310877317147</v>
      </c>
      <c r="J1432" s="18" t="n">
        <v>-0.000458266275506792</v>
      </c>
      <c r="K1432" s="16" t="n">
        <v>0.937802469135803</v>
      </c>
      <c r="L1432" s="18" t="n">
        <v>3.06185891660088E-032</v>
      </c>
      <c r="M1432" s="16" t="n">
        <v>0.535234567901235</v>
      </c>
      <c r="N1432" s="16" t="n">
        <v>0.14973618727453</v>
      </c>
      <c r="O1432" s="16" t="n">
        <v>0.00500082544597997</v>
      </c>
      <c r="P1432" s="16" t="n">
        <v>0.6281412274573</v>
      </c>
    </row>
    <row r="1433" customFormat="false" ht="15" hidden="false" customHeight="false" outlineLevel="0" collapsed="false">
      <c r="A1433" s="17" t="n">
        <v>1828</v>
      </c>
      <c r="B1433" s="6" t="s">
        <v>510</v>
      </c>
      <c r="C1433" s="16" t="n">
        <v>0.281662545356301</v>
      </c>
      <c r="D1433" s="16" t="n">
        <v>0.282291679014323</v>
      </c>
      <c r="E1433" s="16" t="n">
        <v>0.511259259259259</v>
      </c>
      <c r="F1433" s="16" t="n">
        <v>0.0159540396833447</v>
      </c>
      <c r="G1433" s="16" t="n">
        <v>0.901866572084368</v>
      </c>
      <c r="H1433" s="6" t="s">
        <v>510</v>
      </c>
      <c r="I1433" s="18" t="n">
        <v>-0.000617162530858039</v>
      </c>
      <c r="J1433" s="18" t="n">
        <v>-0.000512080578695833</v>
      </c>
      <c r="K1433" s="16" t="n">
        <v>0.928716049382716</v>
      </c>
      <c r="L1433" s="18" t="n">
        <v>1.12087274723296E-030</v>
      </c>
      <c r="M1433" s="16" t="n">
        <v>0.500765432098766</v>
      </c>
      <c r="N1433" s="16" t="n">
        <v>0.741879240151871</v>
      </c>
      <c r="O1433" s="16" t="n">
        <v>0.00596497418859187</v>
      </c>
      <c r="P1433" s="16" t="n">
        <v>0.617646973814405</v>
      </c>
    </row>
    <row r="1434" customFormat="false" ht="15" hidden="false" customHeight="false" outlineLevel="0" collapsed="false">
      <c r="A1434" s="17" t="n">
        <v>1829</v>
      </c>
      <c r="B1434" s="6" t="s">
        <v>510</v>
      </c>
      <c r="C1434" s="16" t="n">
        <v>0.281036050531091</v>
      </c>
      <c r="D1434" s="16" t="n">
        <v>0.281768754289933</v>
      </c>
      <c r="E1434" s="16" t="n">
        <v>0.51083950617284</v>
      </c>
      <c r="F1434" s="16" t="n">
        <v>0.0185846154395533</v>
      </c>
      <c r="G1434" s="16" t="n">
        <v>0.885704209091871</v>
      </c>
      <c r="H1434" s="6" t="s">
        <v>510</v>
      </c>
      <c r="I1434" s="18" t="n">
        <v>-0.000673393284873027</v>
      </c>
      <c r="J1434" s="18" t="n">
        <v>-0.000567758732254215</v>
      </c>
      <c r="K1434" s="16" t="n">
        <v>0.91883950617284</v>
      </c>
      <c r="L1434" s="18" t="n">
        <v>3.88252699611888E-029</v>
      </c>
      <c r="M1434" s="16" t="n">
        <v>0.53041975308642</v>
      </c>
      <c r="N1434" s="16" t="n">
        <v>0.672581284681144</v>
      </c>
      <c r="O1434" s="16" t="n">
        <v>0.00694846256010947</v>
      </c>
      <c r="P1434" s="16" t="n">
        <v>0.604341101164637</v>
      </c>
    </row>
    <row r="1435" customFormat="false" ht="15" hidden="false" customHeight="false" outlineLevel="0" collapsed="false">
      <c r="A1435" s="17" t="n">
        <v>1830</v>
      </c>
      <c r="B1435" s="6" t="s">
        <v>510</v>
      </c>
      <c r="C1435" s="16" t="n">
        <v>0.280350446829801</v>
      </c>
      <c r="D1435" s="16" t="n">
        <v>0.281190511497246</v>
      </c>
      <c r="E1435" s="16" t="n">
        <v>0.509777777777778</v>
      </c>
      <c r="F1435" s="16" t="n">
        <v>0.0213134581309596</v>
      </c>
      <c r="G1435" s="16" t="n">
        <v>0.870947132038636</v>
      </c>
      <c r="H1435" s="6" t="s">
        <v>510</v>
      </c>
      <c r="I1435" s="18" t="n">
        <v>-0.000733088328843694</v>
      </c>
      <c r="J1435" s="18" t="n">
        <v>-0.000626330968052293</v>
      </c>
      <c r="K1435" s="16" t="n">
        <v>0.908518518518519</v>
      </c>
      <c r="L1435" s="18" t="n">
        <v>1.02871156819673E-027</v>
      </c>
      <c r="M1435" s="16" t="n">
        <v>0.542518518518519</v>
      </c>
      <c r="N1435" s="16" t="n">
        <v>0.486701341129426</v>
      </c>
      <c r="O1435" s="16" t="n">
        <v>0.00796866845975011</v>
      </c>
      <c r="P1435" s="16" t="n">
        <v>0.589681093393785</v>
      </c>
    </row>
    <row r="1436" customFormat="false" ht="15" hidden="false" customHeight="false" outlineLevel="0" collapsed="false">
      <c r="A1436" s="17" t="n">
        <v>1831</v>
      </c>
      <c r="B1436" s="6" t="s">
        <v>510</v>
      </c>
      <c r="C1436" s="16" t="n">
        <v>0.279601797885891</v>
      </c>
      <c r="D1436" s="16" t="n">
        <v>0.280551337697352</v>
      </c>
      <c r="E1436" s="16" t="n">
        <v>0.509061728395062</v>
      </c>
      <c r="F1436" s="16" t="n">
        <v>0.0240987092126145</v>
      </c>
      <c r="G1436" s="16" t="n">
        <v>0.85572318832611</v>
      </c>
      <c r="H1436" s="6" t="s">
        <v>510</v>
      </c>
      <c r="I1436" s="18" t="n">
        <v>-0.000795991007416635</v>
      </c>
      <c r="J1436" s="18" t="n">
        <v>-0.000688269357241952</v>
      </c>
      <c r="K1436" s="16" t="n">
        <v>0.896888888888889</v>
      </c>
      <c r="L1436" s="18" t="n">
        <v>2.64267528960722E-026</v>
      </c>
      <c r="M1436" s="16" t="n">
        <v>0.535234567901235</v>
      </c>
      <c r="N1436" s="16" t="n">
        <v>0.611469960886078</v>
      </c>
      <c r="O1436" s="16" t="n">
        <v>0.00900993753380656</v>
      </c>
      <c r="P1436" s="16" t="n">
        <v>0.572572967649575</v>
      </c>
    </row>
    <row r="1437" customFormat="false" ht="15" hidden="false" customHeight="false" outlineLevel="0" collapsed="false">
      <c r="A1437" s="17" t="n">
        <v>1832</v>
      </c>
      <c r="B1437" s="6" t="s">
        <v>510</v>
      </c>
      <c r="C1437" s="16" t="n">
        <v>0.27879074480706</v>
      </c>
      <c r="D1437" s="16" t="n">
        <v>0.279850780239828</v>
      </c>
      <c r="E1437" s="16" t="n">
        <v>0.508172839506173</v>
      </c>
      <c r="F1437" s="16" t="n">
        <v>0.0269130089807815</v>
      </c>
      <c r="G1437" s="16" t="n">
        <v>0.840231102863317</v>
      </c>
      <c r="H1437" s="6" t="s">
        <v>510</v>
      </c>
      <c r="I1437" s="18" t="n">
        <v>-0.000862128427696273</v>
      </c>
      <c r="J1437" s="18" t="n">
        <v>-0.000753691206494636</v>
      </c>
      <c r="K1437" s="16" t="n">
        <v>0.885185185185185</v>
      </c>
      <c r="L1437" s="18" t="n">
        <v>8.12315277336314E-025</v>
      </c>
      <c r="M1437" s="16" t="n">
        <v>0.51762962962963</v>
      </c>
      <c r="N1437" s="16" t="n">
        <v>0.883148261946811</v>
      </c>
      <c r="O1437" s="16" t="n">
        <v>0.0100620367097138</v>
      </c>
      <c r="P1437" s="16" t="n">
        <v>0.553086866470087</v>
      </c>
    </row>
    <row r="1438" customFormat="false" ht="15" hidden="false" customHeight="false" outlineLevel="0" collapsed="false">
      <c r="A1438" s="17" t="n">
        <v>1833</v>
      </c>
      <c r="B1438" s="6" t="s">
        <v>510</v>
      </c>
      <c r="C1438" s="16" t="n">
        <v>0.277913376957804</v>
      </c>
      <c r="D1438" s="16" t="n">
        <v>0.279086100433659</v>
      </c>
      <c r="E1438" s="16" t="n">
        <v>0.50720987654321</v>
      </c>
      <c r="F1438" s="16" t="n">
        <v>0.0297864171008145</v>
      </c>
      <c r="G1438" s="16" t="n">
        <v>0.823863668094843</v>
      </c>
      <c r="H1438" s="6" t="s">
        <v>510</v>
      </c>
      <c r="I1438" s="18" t="n">
        <v>-0.000931798080130841</v>
      </c>
      <c r="J1438" s="18" t="n">
        <v>-0.000823151360783924</v>
      </c>
      <c r="K1438" s="16" t="n">
        <v>0.871802469135803</v>
      </c>
      <c r="L1438" s="18" t="n">
        <v>3.41362593937449E-023</v>
      </c>
      <c r="M1438" s="16" t="n">
        <v>0.502617283950617</v>
      </c>
      <c r="N1438" s="16" t="n">
        <v>0.787310537980953</v>
      </c>
      <c r="O1438" s="16" t="n">
        <v>0.0111361984792141</v>
      </c>
      <c r="P1438" s="16" t="n">
        <v>0.530481475327676</v>
      </c>
    </row>
    <row r="1439" customFormat="false" ht="15" hidden="false" customHeight="false" outlineLevel="0" collapsed="false">
      <c r="A1439" s="17" t="n">
        <v>1834</v>
      </c>
      <c r="B1439" s="6" t="s">
        <v>510</v>
      </c>
      <c r="C1439" s="16" t="n">
        <v>0.27696497336582</v>
      </c>
      <c r="D1439" s="16" t="n">
        <v>0.278250612907107</v>
      </c>
      <c r="E1439" s="16" t="n">
        <v>0.50637037037037</v>
      </c>
      <c r="F1439" s="16" t="n">
        <v>0.032669198575497</v>
      </c>
      <c r="G1439" s="16" t="n">
        <v>0.80859470869392</v>
      </c>
      <c r="H1439" s="6" t="s">
        <v>510</v>
      </c>
      <c r="I1439" s="16" t="n">
        <v>-0.00100429063337724</v>
      </c>
      <c r="J1439" s="18" t="n">
        <v>-0.000896212376418231</v>
      </c>
      <c r="K1439" s="16" t="n">
        <v>0.855728395061728</v>
      </c>
      <c r="L1439" s="18" t="n">
        <v>2.4156588479762E-021</v>
      </c>
      <c r="M1439" s="16" t="n">
        <v>0.517283950617284</v>
      </c>
      <c r="N1439" s="16" t="n">
        <v>0.540903761262913</v>
      </c>
      <c r="O1439" s="16" t="n">
        <v>0.0122138255316611</v>
      </c>
      <c r="P1439" s="16" t="n">
        <v>0.504340517561781</v>
      </c>
    </row>
    <row r="1440" customFormat="false" ht="15" hidden="false" customHeight="false" outlineLevel="0" collapsed="false">
      <c r="A1440" s="17" t="n">
        <v>1835</v>
      </c>
      <c r="B1440" s="6" t="s">
        <v>510</v>
      </c>
      <c r="C1440" s="16" t="n">
        <v>0.275942388524497</v>
      </c>
      <c r="D1440" s="16" t="n">
        <v>0.277340203358794</v>
      </c>
      <c r="E1440" s="16" t="n">
        <v>0.505851851851852</v>
      </c>
      <c r="F1440" s="16" t="n">
        <v>0.0355367961040303</v>
      </c>
      <c r="G1440" s="16" t="n">
        <v>0.793366945179605</v>
      </c>
      <c r="H1440" s="6" t="s">
        <v>510</v>
      </c>
      <c r="I1440" s="16" t="n">
        <v>-0.00108045132919497</v>
      </c>
      <c r="J1440" s="18" t="n">
        <v>-0.000973313762437392</v>
      </c>
      <c r="K1440" s="16" t="n">
        <v>0.839160493827161</v>
      </c>
      <c r="L1440" s="18" t="n">
        <v>1.95688277084879E-019</v>
      </c>
      <c r="M1440" s="16" t="n">
        <v>0.528395061728395</v>
      </c>
      <c r="N1440" s="16" t="n">
        <v>0.366349335329601</v>
      </c>
      <c r="O1440" s="16" t="n">
        <v>0.0132857343832655</v>
      </c>
      <c r="P1440" s="16" t="n">
        <v>0.475758322910882</v>
      </c>
    </row>
    <row r="1441" customFormat="false" ht="15" hidden="false" customHeight="false" outlineLevel="0" collapsed="false">
      <c r="A1441" s="17" t="n">
        <v>1836</v>
      </c>
      <c r="B1441" s="6"/>
      <c r="C1441" s="16" t="n">
        <v>0.274840078127799</v>
      </c>
      <c r="D1441" s="16" t="n">
        <v>0.276349804410769</v>
      </c>
      <c r="E1441" s="16" t="n">
        <v>0.504913580246914</v>
      </c>
      <c r="F1441" s="16" t="n">
        <v>0.0384013266623695</v>
      </c>
      <c r="G1441" s="16" t="n">
        <v>0.775765653756896</v>
      </c>
      <c r="H1441" s="6" t="s">
        <v>510</v>
      </c>
      <c r="I1441" s="16" t="n">
        <v>-0.00116015926594833</v>
      </c>
      <c r="J1441" s="16" t="n">
        <v>-0.00105432541928655</v>
      </c>
      <c r="K1441" s="16" t="n">
        <v>0.821456790123457</v>
      </c>
      <c r="L1441" s="18" t="n">
        <v>1.69631609888587E-017</v>
      </c>
      <c r="M1441" s="16" t="n">
        <v>0.530222222222222</v>
      </c>
      <c r="N1441" s="16" t="n">
        <v>0.336199262723571</v>
      </c>
      <c r="O1441" s="16" t="n">
        <v>0.0143564510736373</v>
      </c>
      <c r="P1441" s="16" t="n">
        <v>0.445309197674863</v>
      </c>
    </row>
    <row r="1442" customFormat="false" ht="15" hidden="false" customHeight="false" outlineLevel="0" collapsed="false">
      <c r="A1442" s="17" t="n">
        <v>1837</v>
      </c>
      <c r="B1442" s="6"/>
      <c r="C1442" s="16" t="n">
        <v>0.273659162386053</v>
      </c>
      <c r="D1442" s="16" t="n">
        <v>0.275276635749728</v>
      </c>
      <c r="E1442" s="16" t="n">
        <v>0.504296296296296</v>
      </c>
      <c r="F1442" s="16" t="n">
        <v>0.0411633196469258</v>
      </c>
      <c r="G1442" s="16" t="n">
        <v>0.758896881493407</v>
      </c>
      <c r="H1442" s="6" t="s">
        <v>510</v>
      </c>
      <c r="I1442" s="16" t="n">
        <v>-0.00124432642604211</v>
      </c>
      <c r="J1442" s="16" t="n">
        <v>-0.00113991153145654</v>
      </c>
      <c r="K1442" s="16" t="n">
        <v>0.802938271604938</v>
      </c>
      <c r="L1442" s="18" t="n">
        <v>1.3074960518919E-015</v>
      </c>
      <c r="M1442" s="16" t="n">
        <v>0.526765432098765</v>
      </c>
      <c r="N1442" s="16" t="n">
        <v>0.380393823537341</v>
      </c>
      <c r="O1442" s="16" t="n">
        <v>0.0153887941011963</v>
      </c>
      <c r="P1442" s="16" t="n">
        <v>0.41400223864367</v>
      </c>
    </row>
    <row r="1443" customFormat="false" ht="15" hidden="false" customHeight="false" outlineLevel="0" collapsed="false">
      <c r="A1443" s="17" t="n">
        <v>1838</v>
      </c>
      <c r="B1443" s="6"/>
      <c r="C1443" s="16" t="n">
        <v>0.272395003414146</v>
      </c>
      <c r="D1443" s="16" t="n">
        <v>0.274115860786179</v>
      </c>
      <c r="E1443" s="16" t="n">
        <v>0.503530864197531</v>
      </c>
      <c r="F1443" s="16" t="n">
        <v>0.0438186592451527</v>
      </c>
      <c r="G1443" s="16" t="n">
        <v>0.742152222624475</v>
      </c>
      <c r="H1443" s="6"/>
      <c r="I1443" s="16" t="n">
        <v>-0.00133207662711128</v>
      </c>
      <c r="J1443" s="16" t="n">
        <v>-0.00122901047695311</v>
      </c>
      <c r="K1443" s="16" t="n">
        <v>0.785111111111111</v>
      </c>
      <c r="L1443" s="18" t="n">
        <v>6.27806113269136E-014</v>
      </c>
      <c r="M1443" s="16" t="n">
        <v>0.516320987654321</v>
      </c>
      <c r="N1443" s="16" t="n">
        <v>0.523480025696178</v>
      </c>
      <c r="O1443" s="16" t="n">
        <v>0.0163812272097316</v>
      </c>
      <c r="P1443" s="16" t="n">
        <v>0.383543805268061</v>
      </c>
    </row>
    <row r="1444" customFormat="false" ht="15" hidden="false" customHeight="false" outlineLevel="0" collapsed="false">
      <c r="A1444" s="17" t="n">
        <v>1839</v>
      </c>
      <c r="B1444" s="6"/>
      <c r="C1444" s="16" t="n">
        <v>0.271043493453625</v>
      </c>
      <c r="D1444" s="16" t="n">
        <v>0.272863743463011</v>
      </c>
      <c r="E1444" s="16" t="n">
        <v>0.502938271604938</v>
      </c>
      <c r="F1444" s="16" t="n">
        <v>0.0463769014584364</v>
      </c>
      <c r="G1444" s="16" t="n">
        <v>0.726266890145635</v>
      </c>
      <c r="H1444" s="6"/>
      <c r="I1444" s="16" t="n">
        <v>-0.00142553473926312</v>
      </c>
      <c r="J1444" s="16" t="n">
        <v>-0.0013233803915132</v>
      </c>
      <c r="K1444" s="16" t="n">
        <v>0.767506172839506</v>
      </c>
      <c r="L1444" s="18" t="n">
        <v>1.68299225564915E-012</v>
      </c>
      <c r="M1444" s="16" t="n">
        <v>0.502493827160494</v>
      </c>
      <c r="N1444" s="16" t="n">
        <v>0.845527065855916</v>
      </c>
      <c r="O1444" s="16" t="n">
        <v>0.0173373244165782</v>
      </c>
      <c r="P1444" s="16" t="n">
        <v>0.355167092978906</v>
      </c>
    </row>
    <row r="1445" customFormat="false" ht="15" hidden="false" customHeight="false" outlineLevel="0" collapsed="false">
      <c r="A1445" s="17" t="n">
        <v>1840</v>
      </c>
      <c r="B1445" s="6"/>
      <c r="C1445" s="16" t="n">
        <v>0.269595947171456</v>
      </c>
      <c r="D1445" s="16" t="n">
        <v>0.271513245158263</v>
      </c>
      <c r="E1445" s="16" t="n">
        <v>0.502320987654321</v>
      </c>
      <c r="F1445" s="16" t="n">
        <v>0.0488813999658412</v>
      </c>
      <c r="G1445" s="16" t="n">
        <v>0.710893886727915</v>
      </c>
      <c r="H1445" s="6"/>
      <c r="I1445" s="16" t="n">
        <v>-0.00152416170116514</v>
      </c>
      <c r="J1445" s="16" t="n">
        <v>-0.00142249803197822</v>
      </c>
      <c r="K1445" s="16" t="n">
        <v>0.752246913580247</v>
      </c>
      <c r="L1445" s="18" t="n">
        <v>3.53732338707652E-011</v>
      </c>
      <c r="M1445" s="16" t="n">
        <v>0.523234567901235</v>
      </c>
      <c r="N1445" s="16" t="n">
        <v>0.749299706720436</v>
      </c>
      <c r="O1445" s="16" t="n">
        <v>0.0182732898246509</v>
      </c>
      <c r="P1445" s="16" t="n">
        <v>0.329506881608759</v>
      </c>
    </row>
    <row r="1446" customFormat="false" ht="15" hidden="false" customHeight="false" outlineLevel="0" collapsed="false">
      <c r="A1446" s="17" t="n">
        <v>1841</v>
      </c>
      <c r="B1446" s="6"/>
      <c r="C1446" s="16" t="n">
        <v>0.268055194548625</v>
      </c>
      <c r="D1446" s="16" t="n">
        <v>0.270065933710676</v>
      </c>
      <c r="E1446" s="16" t="n">
        <v>0.501777777777778</v>
      </c>
      <c r="F1446" s="16" t="n">
        <v>0.0513007202974706</v>
      </c>
      <c r="G1446" s="16" t="n">
        <v>0.696486532529967</v>
      </c>
      <c r="H1446" s="6"/>
      <c r="I1446" s="16" t="n">
        <v>-0.00162846809341853</v>
      </c>
      <c r="J1446" s="16" t="n">
        <v>-0.00152662734971219</v>
      </c>
      <c r="K1446" s="16" t="n">
        <v>0.738938271604938</v>
      </c>
      <c r="L1446" s="18" t="n">
        <v>4.55438815543066E-010</v>
      </c>
      <c r="M1446" s="16" t="n">
        <v>0.546444444444444</v>
      </c>
      <c r="N1446" s="16" t="n">
        <v>0.375142269889328</v>
      </c>
      <c r="O1446" s="16" t="n">
        <v>0.0191773773931761</v>
      </c>
      <c r="P1446" s="16" t="n">
        <v>0.307232902905578</v>
      </c>
    </row>
    <row r="1447" customFormat="false" ht="15" hidden="false" customHeight="false" outlineLevel="0" collapsed="false">
      <c r="A1447" s="17" t="n">
        <v>1842</v>
      </c>
      <c r="B1447" s="6"/>
      <c r="C1447" s="16" t="n">
        <v>0.266413456356934</v>
      </c>
      <c r="D1447" s="16" t="n">
        <v>0.268517276175589</v>
      </c>
      <c r="E1447" s="16" t="n">
        <v>0.501259259259259</v>
      </c>
      <c r="F1447" s="16" t="n">
        <v>0.0537190856118149</v>
      </c>
      <c r="G1447" s="16" t="n">
        <v>0.681761291027236</v>
      </c>
      <c r="H1447" s="6"/>
      <c r="I1447" s="16" t="n">
        <v>-0.00173939729789478</v>
      </c>
      <c r="J1447" s="16" t="n">
        <v>-0.00163611947969844</v>
      </c>
      <c r="K1447" s="16" t="n">
        <v>0.727530864197531</v>
      </c>
      <c r="L1447" s="18" t="n">
        <v>3.28760788715918E-009</v>
      </c>
      <c r="M1447" s="16" t="n">
        <v>0.570666666666667</v>
      </c>
      <c r="N1447" s="16" t="n">
        <v>0.131876057310201</v>
      </c>
      <c r="O1447" s="16" t="n">
        <v>0.020081061064659</v>
      </c>
      <c r="P1447" s="16" t="n">
        <v>0.289709144403078</v>
      </c>
    </row>
    <row r="1448" customFormat="false" ht="15" hidden="false" customHeight="false" outlineLevel="0" collapsed="false">
      <c r="A1448" s="17" t="n">
        <v>1843</v>
      </c>
      <c r="B1448" s="6"/>
      <c r="C1448" s="16" t="n">
        <v>0.264657704801379</v>
      </c>
      <c r="D1448" s="16" t="n">
        <v>0.266857368197151</v>
      </c>
      <c r="E1448" s="16" t="n">
        <v>0.500567901234568</v>
      </c>
      <c r="F1448" s="16" t="n">
        <v>0.0562181406325631</v>
      </c>
      <c r="G1448" s="16" t="n">
        <v>0.666537168040396</v>
      </c>
      <c r="H1448" s="6"/>
      <c r="I1448" s="16" t="n">
        <v>-0.00185550027719151</v>
      </c>
      <c r="J1448" s="16" t="n">
        <v>-0.00174986692387965</v>
      </c>
      <c r="K1448" s="16" t="n">
        <v>0.71883950617284</v>
      </c>
      <c r="L1448" s="18" t="n">
        <v>1.54773976869683E-008</v>
      </c>
      <c r="M1448" s="16" t="n">
        <v>0.593037037037037</v>
      </c>
      <c r="N1448" s="16" t="n">
        <v>0.0380604237211259</v>
      </c>
      <c r="O1448" s="16" t="n">
        <v>0.0210148447652509</v>
      </c>
      <c r="P1448" s="16" t="n">
        <v>0.275689272303497</v>
      </c>
    </row>
    <row r="1449" customFormat="false" ht="15" hidden="false" customHeight="false" outlineLevel="0" collapsed="false">
      <c r="A1449" s="17" t="n">
        <v>1844</v>
      </c>
      <c r="B1449" s="6"/>
      <c r="C1449" s="16" t="n">
        <v>0.262783836202127</v>
      </c>
      <c r="D1449" s="16" t="n">
        <v>0.265081939050847</v>
      </c>
      <c r="E1449" s="16" t="n">
        <v>0.50037037037037</v>
      </c>
      <c r="F1449" s="16" t="n">
        <v>0.0587955312852945</v>
      </c>
      <c r="G1449" s="16" t="n">
        <v>0.651179299176152</v>
      </c>
      <c r="H1449" s="6"/>
      <c r="I1449" s="16" t="n">
        <v>-0.00197777075722635</v>
      </c>
      <c r="J1449" s="16" t="n">
        <v>-0.00186863321160572</v>
      </c>
      <c r="K1449" s="16" t="n">
        <v>0.712246913580247</v>
      </c>
      <c r="L1449" s="18" t="n">
        <v>5.05498564099672E-008</v>
      </c>
      <c r="M1449" s="16" t="n">
        <v>0.611333333333333</v>
      </c>
      <c r="N1449" s="16" t="n">
        <v>0.0106245403573555</v>
      </c>
      <c r="O1449" s="16" t="n">
        <v>0.0219778413120966</v>
      </c>
      <c r="P1449" s="16" t="n">
        <v>0.264959976101957</v>
      </c>
    </row>
    <row r="1450" customFormat="false" ht="15" hidden="false" customHeight="false" outlineLevel="0" collapsed="false">
      <c r="A1450" s="17" t="n">
        <v>1845</v>
      </c>
      <c r="B1450" s="6"/>
      <c r="C1450" s="16" t="n">
        <v>0.260777431925062</v>
      </c>
      <c r="D1450" s="16" t="n">
        <v>0.263180173762566</v>
      </c>
      <c r="E1450" s="16" t="n">
        <v>0.501530864197531</v>
      </c>
      <c r="F1450" s="16" t="n">
        <v>0.0615465300235557</v>
      </c>
      <c r="G1450" s="16" t="n">
        <v>0.634410707567772</v>
      </c>
      <c r="H1450" s="6"/>
      <c r="I1450" s="16" t="n">
        <v>-0.00210685631881215</v>
      </c>
      <c r="J1450" s="16" t="n">
        <v>-0.00199267412793127</v>
      </c>
      <c r="K1450" s="16" t="n">
        <v>0.708592592592593</v>
      </c>
      <c r="L1450" s="18" t="n">
        <v>1.14971936442722E-007</v>
      </c>
      <c r="M1450" s="16" t="n">
        <v>0.626197530864198</v>
      </c>
      <c r="N1450" s="16" t="n">
        <v>0.00344213778381489</v>
      </c>
      <c r="O1450" s="16" t="n">
        <v>0.0230056359019151</v>
      </c>
      <c r="P1450" s="16" t="n">
        <v>0.257843500077711</v>
      </c>
    </row>
    <row r="1451" customFormat="false" ht="15" hidden="false" customHeight="false" outlineLevel="0" collapsed="false">
      <c r="A1451" s="17" t="n">
        <v>1846</v>
      </c>
      <c r="B1451" s="6"/>
      <c r="C1451" s="16" t="n">
        <v>0.258636779890056</v>
      </c>
      <c r="D1451" s="16" t="n">
        <v>0.261151569608657</v>
      </c>
      <c r="E1451" s="16" t="n">
        <v>0.502222222222222</v>
      </c>
      <c r="F1451" s="16" t="n">
        <v>0.0645048584254193</v>
      </c>
      <c r="G1451" s="16" t="n">
        <v>0.61702552282212</v>
      </c>
      <c r="H1451" s="6"/>
      <c r="I1451" s="16" t="n">
        <v>-0.00224254033513542</v>
      </c>
      <c r="J1451" s="16" t="n">
        <v>-0.00212219698490662</v>
      </c>
      <c r="K1451" s="16" t="n">
        <v>0.705283950617284</v>
      </c>
      <c r="L1451" s="18" t="n">
        <v>2.12455664690726E-007</v>
      </c>
      <c r="M1451" s="16" t="n">
        <v>0.636691358024691</v>
      </c>
      <c r="N1451" s="16" t="n">
        <v>0.00133142279907347</v>
      </c>
      <c r="O1451" s="16" t="n">
        <v>0.0241108089872275</v>
      </c>
      <c r="P1451" s="16" t="n">
        <v>0.252589847856152</v>
      </c>
    </row>
    <row r="1452" customFormat="false" ht="15" hidden="false" customHeight="false" outlineLevel="0" collapsed="false">
      <c r="A1452" s="17" t="n">
        <v>1847</v>
      </c>
      <c r="B1452" s="6"/>
      <c r="C1452" s="16" t="n">
        <v>0.256358470722235</v>
      </c>
      <c r="D1452" s="16" t="n">
        <v>0.258991324887178</v>
      </c>
      <c r="E1452" s="16" t="n">
        <v>0.503308641975309</v>
      </c>
      <c r="F1452" s="16" t="n">
        <v>0.0676387263129125</v>
      </c>
      <c r="G1452" s="16" t="n">
        <v>0.602026393639802</v>
      </c>
      <c r="H1452" s="6"/>
      <c r="I1452" s="16" t="n">
        <v>-0.00238368981473559</v>
      </c>
      <c r="J1452" s="16" t="n">
        <v>-0.00225634299597154</v>
      </c>
      <c r="K1452" s="16" t="n">
        <v>0.702543209876543</v>
      </c>
      <c r="L1452" s="18" t="n">
        <v>3.49665448256067E-007</v>
      </c>
      <c r="M1452" s="16" t="n">
        <v>0.644962962962963</v>
      </c>
      <c r="N1452" s="18" t="n">
        <v>0.000692409017143952</v>
      </c>
      <c r="O1452" s="16" t="n">
        <v>0.0252814636568675</v>
      </c>
      <c r="P1452" s="16" t="n">
        <v>0.248388536759741</v>
      </c>
    </row>
    <row r="1453" customFormat="false" ht="15" hidden="false" customHeight="false" outlineLevel="0" collapsed="false">
      <c r="A1453" s="17" t="n">
        <v>1848</v>
      </c>
      <c r="B1453" s="6"/>
      <c r="C1453" s="16" t="n">
        <v>0.253931666226994</v>
      </c>
      <c r="D1453" s="16" t="n">
        <v>0.256691517908196</v>
      </c>
      <c r="E1453" s="16" t="n">
        <v>0.50437037037037</v>
      </c>
      <c r="F1453" s="16" t="n">
        <v>0.0710272197056157</v>
      </c>
      <c r="G1453" s="16" t="n">
        <v>0.592956238301078</v>
      </c>
      <c r="H1453" s="6"/>
      <c r="I1453" s="16" t="n">
        <v>-0.00253253620117958</v>
      </c>
      <c r="J1453" s="16" t="n">
        <v>-0.00239730182349265</v>
      </c>
      <c r="K1453" s="16" t="n">
        <v>0.700320987654321</v>
      </c>
      <c r="L1453" s="18" t="n">
        <v>5.37292959747405E-007</v>
      </c>
      <c r="M1453" s="16" t="n">
        <v>0.646740740740741</v>
      </c>
      <c r="N1453" s="18" t="n">
        <v>0.000532727821631246</v>
      </c>
      <c r="O1453" s="16" t="n">
        <v>0.0265471163865312</v>
      </c>
      <c r="P1453" s="16" t="n">
        <v>0.244828178655391</v>
      </c>
    </row>
    <row r="1454" customFormat="false" ht="15" hidden="false" customHeight="false" outlineLevel="0" collapsed="false">
      <c r="A1454" s="17" t="n">
        <v>1849</v>
      </c>
      <c r="B1454" s="6"/>
      <c r="C1454" s="16" t="n">
        <v>0.251350094888054</v>
      </c>
      <c r="D1454" s="16" t="n">
        <v>0.254247278665639</v>
      </c>
      <c r="E1454" s="16" t="n">
        <v>0.505382716049383</v>
      </c>
      <c r="F1454" s="16" t="n">
        <v>0.0747122504608153</v>
      </c>
      <c r="G1454" s="16" t="n">
        <v>0.57813072484024</v>
      </c>
      <c r="H1454" s="6"/>
      <c r="I1454" s="16" t="n">
        <v>-0.00268715016780447</v>
      </c>
      <c r="J1454" s="16" t="n">
        <v>-0.00254358583866187</v>
      </c>
      <c r="K1454" s="16" t="n">
        <v>0.697802469135803</v>
      </c>
      <c r="L1454" s="18" t="n">
        <v>8.24487921936441E-007</v>
      </c>
      <c r="M1454" s="16" t="n">
        <v>0.646567901234568</v>
      </c>
      <c r="N1454" s="18" t="n">
        <v>0.000524741870463676</v>
      </c>
      <c r="O1454" s="16" t="n">
        <v>0.0279233851365855</v>
      </c>
      <c r="P1454" s="16" t="n">
        <v>0.241207487200222</v>
      </c>
    </row>
    <row r="1455" customFormat="false" ht="15" hidden="false" customHeight="false" outlineLevel="0" collapsed="false">
      <c r="A1455" s="17" t="n">
        <v>1850</v>
      </c>
      <c r="B1455" s="6"/>
      <c r="C1455" s="16" t="n">
        <v>0.248616211267835</v>
      </c>
      <c r="D1455" s="16" t="n">
        <v>0.251660287205188</v>
      </c>
      <c r="E1455" s="16" t="n">
        <v>0.506543209876543</v>
      </c>
      <c r="F1455" s="16" t="n">
        <v>0.0786790780055858</v>
      </c>
      <c r="G1455" s="16" t="n">
        <v>0.56012201326242</v>
      </c>
      <c r="H1455" s="6"/>
      <c r="I1455" s="16" t="n">
        <v>-0.00284688545124926</v>
      </c>
      <c r="J1455" s="16" t="n">
        <v>-0.00269444940038199</v>
      </c>
      <c r="K1455" s="16" t="n">
        <v>0.695481481481482</v>
      </c>
      <c r="L1455" s="18" t="n">
        <v>1.24450613052003E-006</v>
      </c>
      <c r="M1455" s="16" t="n">
        <v>0.643901234567901</v>
      </c>
      <c r="N1455" s="18" t="n">
        <v>0.000648519788171151</v>
      </c>
      <c r="O1455" s="16" t="n">
        <v>0.0294047204122997</v>
      </c>
      <c r="P1455" s="16" t="n">
        <v>0.237718054853539</v>
      </c>
    </row>
    <row r="1456" customFormat="false" ht="15" hidden="false" customHeight="false" outlineLevel="0" collapsed="false">
      <c r="A1456" s="17" t="n">
        <v>1851</v>
      </c>
      <c r="B1456" s="6"/>
      <c r="C1456" s="16" t="n">
        <v>0.245724116194993</v>
      </c>
      <c r="D1456" s="16" t="n">
        <v>0.248923892356223</v>
      </c>
      <c r="E1456" s="16" t="n">
        <v>0.507679012345679</v>
      </c>
      <c r="F1456" s="16" t="n">
        <v>0.0829150322222394</v>
      </c>
      <c r="G1456" s="16" t="n">
        <v>0.538560625691009</v>
      </c>
      <c r="H1456" s="6"/>
      <c r="I1456" s="16" t="n">
        <v>-0.00301180257447236</v>
      </c>
      <c r="J1456" s="16" t="n">
        <v>-0.0028498626858711</v>
      </c>
      <c r="K1456" s="16" t="n">
        <v>0.692271604938272</v>
      </c>
      <c r="L1456" s="18" t="n">
        <v>1.85754230806133E-006</v>
      </c>
      <c r="M1456" s="16" t="n">
        <v>0.640074074074074</v>
      </c>
      <c r="N1456" s="18" t="n">
        <v>0.000929825866472396</v>
      </c>
      <c r="O1456" s="16" t="n">
        <v>0.0309863417380325</v>
      </c>
      <c r="P1456" s="16" t="n">
        <v>0.234441999305291</v>
      </c>
    </row>
    <row r="1457" customFormat="false" ht="15" hidden="false" customHeight="false" outlineLevel="0" collapsed="false">
      <c r="A1457" s="17" t="n">
        <v>1852</v>
      </c>
      <c r="B1457" s="6"/>
      <c r="C1457" s="16" t="n">
        <v>0.242655510615575</v>
      </c>
      <c r="D1457" s="16" t="n">
        <v>0.246021931196767</v>
      </c>
      <c r="E1457" s="16" t="n">
        <v>0.508740740740741</v>
      </c>
      <c r="F1457" s="16" t="n">
        <v>0.0874843339078185</v>
      </c>
      <c r="G1457" s="16" t="n">
        <v>0.515071416594308</v>
      </c>
      <c r="H1457" s="6"/>
      <c r="I1457" s="16" t="n">
        <v>-0.0031795154032968</v>
      </c>
      <c r="J1457" s="16" t="n">
        <v>-0.00300765137078797</v>
      </c>
      <c r="K1457" s="16" t="n">
        <v>0.690024691358025</v>
      </c>
      <c r="L1457" s="18" t="n">
        <v>2.79705004292094E-006</v>
      </c>
      <c r="M1457" s="16" t="n">
        <v>0.635012345679012</v>
      </c>
      <c r="N1457" s="16" t="n">
        <v>0.00143058512498652</v>
      </c>
      <c r="O1457" s="16" t="n">
        <v>0.0326921671311368</v>
      </c>
      <c r="P1457" s="16" t="n">
        <v>0.231168722919303</v>
      </c>
    </row>
    <row r="1458" customFormat="false" ht="15" hidden="false" customHeight="false" outlineLevel="0" collapsed="false">
      <c r="A1458" s="17" t="n">
        <v>1853</v>
      </c>
      <c r="B1458" s="6"/>
      <c r="C1458" s="16" t="n">
        <v>0.239412747920024</v>
      </c>
      <c r="D1458" s="16" t="n">
        <v>0.242954601971389</v>
      </c>
      <c r="E1458" s="16" t="n">
        <v>0.509950617283951</v>
      </c>
      <c r="F1458" s="16" t="n">
        <v>0.0923394177847794</v>
      </c>
      <c r="G1458" s="16" t="n">
        <v>0.490078645010512</v>
      </c>
      <c r="H1458" s="6"/>
      <c r="I1458" s="16" t="n">
        <v>-0.00334905928799137</v>
      </c>
      <c r="J1458" s="16" t="n">
        <v>-0.00316713814437443</v>
      </c>
      <c r="K1458" s="16" t="n">
        <v>0.686469135802469</v>
      </c>
      <c r="L1458" s="18" t="n">
        <v>4.33737117241863E-006</v>
      </c>
      <c r="M1458" s="16" t="n">
        <v>0.629530864197531</v>
      </c>
      <c r="N1458" s="16" t="n">
        <v>0.00223843368032853</v>
      </c>
      <c r="O1458" s="16" t="n">
        <v>0.0345043682481875</v>
      </c>
      <c r="P1458" s="16" t="n">
        <v>0.227529449934592</v>
      </c>
    </row>
    <row r="1459" customFormat="false" ht="15" hidden="false" customHeight="false" outlineLevel="0" collapsed="false">
      <c r="A1459" s="17" t="n">
        <v>1854</v>
      </c>
      <c r="B1459" s="6"/>
      <c r="C1459" s="16" t="n">
        <v>0.235983921940063</v>
      </c>
      <c r="D1459" s="16" t="n">
        <v>0.239710338500429</v>
      </c>
      <c r="E1459" s="16" t="n">
        <v>0.511358024691358</v>
      </c>
      <c r="F1459" s="16" t="n">
        <v>0.0975012774105012</v>
      </c>
      <c r="G1459" s="16" t="n">
        <v>0.463871706142008</v>
      </c>
      <c r="H1459" s="6"/>
      <c r="I1459" s="16" t="n">
        <v>-0.00352171380605068</v>
      </c>
      <c r="J1459" s="16" t="n">
        <v>-0.00332931293961127</v>
      </c>
      <c r="K1459" s="16" t="n">
        <v>0.683185185185185</v>
      </c>
      <c r="L1459" s="18" t="n">
        <v>6.63479493356391E-006</v>
      </c>
      <c r="M1459" s="16" t="n">
        <v>0.622493827160494</v>
      </c>
      <c r="N1459" s="16" t="n">
        <v>0.00398935446457616</v>
      </c>
      <c r="O1459" s="16" t="n">
        <v>0.0364307023800687</v>
      </c>
      <c r="P1459" s="16" t="n">
        <v>0.223796151287867</v>
      </c>
    </row>
    <row r="1460" customFormat="false" ht="15" hidden="false" customHeight="false" outlineLevel="0" collapsed="false">
      <c r="A1460" s="17" t="n">
        <v>1855</v>
      </c>
      <c r="B1460" s="6"/>
      <c r="C1460" s="16" t="n">
        <v>0.232369272561619</v>
      </c>
      <c r="D1460" s="16" t="n">
        <v>0.236291854292595</v>
      </c>
      <c r="E1460" s="16" t="n">
        <v>0.512641975308642</v>
      </c>
      <c r="F1460" s="16" t="n">
        <v>0.103047059243045</v>
      </c>
      <c r="G1460" s="16" t="n">
        <v>0.436413012540178</v>
      </c>
      <c r="H1460" s="6"/>
      <c r="I1460" s="16" t="n">
        <v>-0.00369504463105025</v>
      </c>
      <c r="J1460" s="16" t="n">
        <v>-0.00349225284046885</v>
      </c>
      <c r="K1460" s="16" t="n">
        <v>0.679530864197531</v>
      </c>
      <c r="L1460" s="18" t="n">
        <v>1.07708887706292E-005</v>
      </c>
      <c r="M1460" s="16" t="n">
        <v>0.614765432098765</v>
      </c>
      <c r="N1460" s="16" t="n">
        <v>0.00743859287008513</v>
      </c>
      <c r="O1460" s="16" t="n">
        <v>0.038499857913902</v>
      </c>
      <c r="P1460" s="16" t="n">
        <v>0.219491026041024</v>
      </c>
    </row>
    <row r="1461" customFormat="false" ht="15" hidden="false" customHeight="false" outlineLevel="0" collapsed="false">
      <c r="A1461" s="17" t="n">
        <v>1856</v>
      </c>
      <c r="B1461" s="6"/>
      <c r="C1461" s="16" t="n">
        <v>0.228580627956329</v>
      </c>
      <c r="D1461" s="16" t="n">
        <v>0.232709648390596</v>
      </c>
      <c r="E1461" s="16" t="n">
        <v>0.514296296296296</v>
      </c>
      <c r="F1461" s="16" t="n">
        <v>0.108956072418693</v>
      </c>
      <c r="G1461" s="16" t="n">
        <v>0.407514913106988</v>
      </c>
      <c r="H1461" s="6"/>
      <c r="I1461" s="16" t="n">
        <v>-0.00386915480097185</v>
      </c>
      <c r="J1461" s="16" t="n">
        <v>-0.0036558401258224</v>
      </c>
      <c r="K1461" s="16" t="n">
        <v>0.67562962962963</v>
      </c>
      <c r="L1461" s="18" t="n">
        <v>1.74882358711784E-005</v>
      </c>
      <c r="M1461" s="16" t="n">
        <v>0.605506172839506</v>
      </c>
      <c r="N1461" s="16" t="n">
        <v>0.0143069884310573</v>
      </c>
      <c r="O1461" s="16" t="n">
        <v>0.0407039912001405</v>
      </c>
      <c r="P1461" s="16" t="n">
        <v>0.214965702041882</v>
      </c>
    </row>
    <row r="1462" customFormat="false" ht="15" hidden="false" customHeight="false" outlineLevel="0" collapsed="false">
      <c r="A1462" s="17" t="n">
        <v>1857</v>
      </c>
      <c r="B1462" s="6"/>
      <c r="C1462" s="16" t="n">
        <v>0.224608979184713</v>
      </c>
      <c r="D1462" s="16" t="n">
        <v>0.228955956820765</v>
      </c>
      <c r="E1462" s="16" t="n">
        <v>0.516567901234568</v>
      </c>
      <c r="F1462" s="16" t="n">
        <v>0.115280246213278</v>
      </c>
      <c r="G1462" s="16" t="n">
        <v>0.377400701989685</v>
      </c>
      <c r="H1462" s="6"/>
      <c r="I1462" s="16" t="n">
        <v>-0.00404340603521941</v>
      </c>
      <c r="J1462" s="16" t="n">
        <v>-0.00381967688139046</v>
      </c>
      <c r="K1462" s="16" t="n">
        <v>0.671382716049383</v>
      </c>
      <c r="L1462" s="18" t="n">
        <v>2.9298849490413E-005</v>
      </c>
      <c r="M1462" s="16" t="n">
        <v>0.594222222222222</v>
      </c>
      <c r="N1462" s="16" t="n">
        <v>0.0300202187593952</v>
      </c>
      <c r="O1462" s="16" t="n">
        <v>0.0430623254404566</v>
      </c>
      <c r="P1462" s="16" t="n">
        <v>0.209955750676614</v>
      </c>
    </row>
    <row r="1463" customFormat="false" ht="15" hidden="false" customHeight="false" outlineLevel="0" collapsed="false">
      <c r="A1463" s="17" t="n">
        <v>1858</v>
      </c>
      <c r="B1463" s="6"/>
      <c r="C1463" s="16" t="n">
        <v>0.220464861713152</v>
      </c>
      <c r="D1463" s="16" t="n">
        <v>0.225041039701919</v>
      </c>
      <c r="E1463" s="16" t="n">
        <v>0.518641975308642</v>
      </c>
      <c r="F1463" s="16" t="n">
        <v>0.122033714889142</v>
      </c>
      <c r="G1463" s="16" t="n">
        <v>0.347359565497634</v>
      </c>
      <c r="H1463" s="6"/>
      <c r="I1463" s="16" t="n">
        <v>-0.00421594004841599</v>
      </c>
      <c r="J1463" s="16" t="n">
        <v>-0.00398208931100323</v>
      </c>
      <c r="K1463" s="16" t="n">
        <v>0.666469135802469</v>
      </c>
      <c r="L1463" s="18" t="n">
        <v>4.99393150130368E-005</v>
      </c>
      <c r="M1463" s="16" t="n">
        <v>0.582444444444444</v>
      </c>
      <c r="N1463" s="16" t="n">
        <v>0.0618031932489179</v>
      </c>
      <c r="O1463" s="16" t="n">
        <v>0.0455799515981139</v>
      </c>
      <c r="P1463" s="16" t="n">
        <v>0.204494052653895</v>
      </c>
    </row>
    <row r="1464" customFormat="false" ht="15" hidden="false" customHeight="false" outlineLevel="0" collapsed="false">
      <c r="A1464" s="17" t="n">
        <v>1859</v>
      </c>
      <c r="B1464" s="6"/>
      <c r="C1464" s="16" t="n">
        <v>0.216147345474535</v>
      </c>
      <c r="D1464" s="16" t="n">
        <v>0.220966047667031</v>
      </c>
      <c r="E1464" s="16" t="n">
        <v>0.521185185185185</v>
      </c>
      <c r="F1464" s="16" t="n">
        <v>0.129294890529572</v>
      </c>
      <c r="G1464" s="16" t="n">
        <v>0.317932962020987</v>
      </c>
      <c r="H1464" s="6"/>
      <c r="I1464" s="16" t="n">
        <v>-0.00438567749269</v>
      </c>
      <c r="J1464" s="16" t="n">
        <v>-0.00414254472694512</v>
      </c>
      <c r="K1464" s="16" t="n">
        <v>0.661604938271605</v>
      </c>
      <c r="L1464" s="18" t="n">
        <v>8.89810738516785E-005</v>
      </c>
      <c r="M1464" s="16" t="n">
        <v>0.568074074074074</v>
      </c>
      <c r="N1464" s="16" t="n">
        <v>0.128436975413281</v>
      </c>
      <c r="O1464" s="16" t="n">
        <v>0.0482858759691511</v>
      </c>
      <c r="P1464" s="16" t="n">
        <v>0.198252160782115</v>
      </c>
    </row>
    <row r="1465" customFormat="false" ht="15" hidden="false" customHeight="false" outlineLevel="0" collapsed="false">
      <c r="A1465" s="17" t="n">
        <v>1860</v>
      </c>
      <c r="B1465" s="6"/>
      <c r="C1465" s="16" t="n">
        <v>0.211669785652143</v>
      </c>
      <c r="D1465" s="16" t="n">
        <v>0.216741246662851</v>
      </c>
      <c r="E1465" s="16" t="n">
        <v>0.523654320987654</v>
      </c>
      <c r="F1465" s="16" t="n">
        <v>0.137007451434552</v>
      </c>
      <c r="G1465" s="16" t="n">
        <v>0.286308226867001</v>
      </c>
      <c r="H1465" s="6"/>
      <c r="I1465" s="16" t="n">
        <v>-0.00455258395670709</v>
      </c>
      <c r="J1465" s="16" t="n">
        <v>-0.00430132176106222</v>
      </c>
      <c r="K1465" s="16" t="n">
        <v>0.654864197530864</v>
      </c>
      <c r="L1465" s="18" t="n">
        <v>0.000165744215378327</v>
      </c>
      <c r="M1465" s="16" t="n">
        <v>0.552765432098765</v>
      </c>
      <c r="N1465" s="16" t="n">
        <v>0.263239503451537</v>
      </c>
      <c r="O1465" s="16" t="n">
        <v>0.0511588468016707</v>
      </c>
      <c r="P1465" s="16" t="n">
        <v>0.191194612519757</v>
      </c>
    </row>
    <row r="1466" customFormat="false" ht="15" hidden="false" customHeight="false" outlineLevel="0" collapsed="false">
      <c r="A1466" s="17" t="n">
        <v>1861</v>
      </c>
      <c r="B1466" s="6"/>
      <c r="C1466" s="16" t="n">
        <v>0.20701769397508</v>
      </c>
      <c r="D1466" s="16" t="n">
        <v>0.212353442361722</v>
      </c>
      <c r="E1466" s="16" t="n">
        <v>0.526444444444445</v>
      </c>
      <c r="F1466" s="16" t="n">
        <v>0.145238898687128</v>
      </c>
      <c r="G1466" s="16" t="n">
        <v>0.254232449691838</v>
      </c>
      <c r="H1466" s="6"/>
      <c r="I1466" s="16" t="n">
        <v>-0.00471273322870616</v>
      </c>
      <c r="J1466" s="16" t="n">
        <v>-0.00445507450478701</v>
      </c>
      <c r="K1466" s="16" t="n">
        <v>0.648</v>
      </c>
      <c r="L1466" s="18" t="n">
        <v>0.000322273477436692</v>
      </c>
      <c r="M1466" s="16" t="n">
        <v>0.536864197530864</v>
      </c>
      <c r="N1466" s="16" t="n">
        <v>0.486526469285573</v>
      </c>
      <c r="O1466" s="16" t="n">
        <v>0.0542237033311468</v>
      </c>
      <c r="P1466" s="16" t="n">
        <v>0.183262549828201</v>
      </c>
    </row>
    <row r="1467" customFormat="false" ht="15" hidden="false" customHeight="false" outlineLevel="0" collapsed="false">
      <c r="A1467" s="17" t="n">
        <v>1862</v>
      </c>
      <c r="B1467" s="6"/>
      <c r="C1467" s="16" t="n">
        <v>0.202199815442389</v>
      </c>
      <c r="D1467" s="16" t="n">
        <v>0.207809790732924</v>
      </c>
      <c r="E1467" s="16" t="n">
        <v>0.529160493827161</v>
      </c>
      <c r="F1467" s="16" t="n">
        <v>0.153977409480512</v>
      </c>
      <c r="G1467" s="16" t="n">
        <v>0.22298955669343</v>
      </c>
      <c r="H1467" s="6"/>
      <c r="I1467" s="16" t="n">
        <v>-0.00486460509606578</v>
      </c>
      <c r="J1467" s="16" t="n">
        <v>-0.00460309299022478</v>
      </c>
      <c r="K1467" s="16" t="n">
        <v>0.640691358024691</v>
      </c>
      <c r="L1467" s="18" t="n">
        <v>0.000659531204196675</v>
      </c>
      <c r="M1467" s="16" t="n">
        <v>0.518493827160494</v>
      </c>
      <c r="N1467" s="16" t="n">
        <v>0.792058565716254</v>
      </c>
      <c r="O1467" s="16" t="n">
        <v>0.0574756792761147</v>
      </c>
      <c r="P1467" s="16" t="n">
        <v>0.174166835943807</v>
      </c>
    </row>
    <row r="1468" customFormat="false" ht="15" hidden="false" customHeight="false" outlineLevel="0" collapsed="false">
      <c r="A1468" s="17" t="n">
        <v>1863</v>
      </c>
      <c r="B1468" s="6"/>
      <c r="C1468" s="16" t="n">
        <v>0.197213224633676</v>
      </c>
      <c r="D1468" s="16" t="n">
        <v>0.203103929591956</v>
      </c>
      <c r="E1468" s="16" t="n">
        <v>0.532345679012346</v>
      </c>
      <c r="F1468" s="16" t="n">
        <v>0.163167119307937</v>
      </c>
      <c r="G1468" s="16" t="n">
        <v>0.192735109624063</v>
      </c>
      <c r="H1468" s="6"/>
      <c r="I1468" s="16" t="n">
        <v>-0.00500894401340774</v>
      </c>
      <c r="J1468" s="16" t="n">
        <v>-0.0047463177172915</v>
      </c>
      <c r="K1468" s="16" t="n">
        <v>0.632444444444445</v>
      </c>
      <c r="L1468" s="16" t="n">
        <v>0.00139864385346042</v>
      </c>
      <c r="M1468" s="16" t="n">
        <v>0.500296296296296</v>
      </c>
      <c r="N1468" s="16" t="n">
        <v>0.849838307062335</v>
      </c>
      <c r="O1468" s="16" t="n">
        <v>0.060893591366556</v>
      </c>
      <c r="P1468" s="16" t="n">
        <v>0.164056810808382</v>
      </c>
    </row>
    <row r="1469" customFormat="false" ht="15" hidden="false" customHeight="false" outlineLevel="0" collapsed="false">
      <c r="A1469" s="17" t="n">
        <v>1864</v>
      </c>
      <c r="B1469" s="6"/>
      <c r="C1469" s="16" t="n">
        <v>0.192065359627767</v>
      </c>
      <c r="D1469" s="16" t="n">
        <v>0.198241033884358</v>
      </c>
      <c r="E1469" s="16" t="n">
        <v>0.535234567901235</v>
      </c>
      <c r="F1469" s="16" t="n">
        <v>0.172776914463048</v>
      </c>
      <c r="G1469" s="16" t="n">
        <v>0.164846283731173</v>
      </c>
      <c r="H1469" s="6"/>
      <c r="I1469" s="16" t="n">
        <v>-0.00514127998538949</v>
      </c>
      <c r="J1469" s="16" t="n">
        <v>-0.00488069569366836</v>
      </c>
      <c r="K1469" s="16" t="n">
        <v>0.62358024691358</v>
      </c>
      <c r="L1469" s="16" t="n">
        <v>0.00301469272013698</v>
      </c>
      <c r="M1469" s="16" t="n">
        <v>0.519037037037037</v>
      </c>
      <c r="N1469" s="16" t="n">
        <v>0.505392365387218</v>
      </c>
      <c r="O1469" s="16" t="n">
        <v>0.0644654533874197</v>
      </c>
      <c r="P1469" s="16" t="n">
        <v>0.153087250627211</v>
      </c>
    </row>
    <row r="1470" customFormat="false" ht="15" hidden="false" customHeight="false" outlineLevel="0" collapsed="false">
      <c r="A1470" s="17" t="n">
        <v>1865</v>
      </c>
      <c r="B1470" s="6"/>
      <c r="C1470" s="16" t="n">
        <v>0.186778941727023</v>
      </c>
      <c r="D1470" s="16" t="n">
        <v>0.193238168581831</v>
      </c>
      <c r="E1470" s="16" t="n">
        <v>0.53883950617284</v>
      </c>
      <c r="F1470" s="16" t="n">
        <v>0.182680309054821</v>
      </c>
      <c r="G1470" s="16" t="n">
        <v>0.13875674805853</v>
      </c>
      <c r="H1470" s="6"/>
      <c r="I1470" s="16" t="n">
        <v>-0.00526147164167907</v>
      </c>
      <c r="J1470" s="16" t="n">
        <v>-0.00500642206236053</v>
      </c>
      <c r="K1470" s="16" t="n">
        <v>0.615086419753086</v>
      </c>
      <c r="L1470" s="16" t="n">
        <v>0.00648640914352858</v>
      </c>
      <c r="M1470" s="16" t="n">
        <v>0.538395061728395</v>
      </c>
      <c r="N1470" s="16" t="n">
        <v>0.238949541222706</v>
      </c>
      <c r="O1470" s="16" t="n">
        <v>0.0681438512788778</v>
      </c>
      <c r="P1470" s="16" t="n">
        <v>0.141239176461589</v>
      </c>
    </row>
    <row r="1471" customFormat="false" ht="15" hidden="false" customHeight="false" outlineLevel="0" collapsed="false">
      <c r="A1471" s="17" t="n">
        <v>1866</v>
      </c>
      <c r="B1471" s="6"/>
      <c r="C1471" s="16" t="n">
        <v>0.181358358899074</v>
      </c>
      <c r="D1471" s="16" t="n">
        <v>0.188094297362066</v>
      </c>
      <c r="E1471" s="16" t="n">
        <v>0.542271604938272</v>
      </c>
      <c r="F1471" s="16" t="n">
        <v>0.192757293472781</v>
      </c>
      <c r="G1471" s="16" t="n">
        <v>0.114123334024515</v>
      </c>
      <c r="H1471" s="6"/>
      <c r="I1471" s="16" t="n">
        <v>-0.00536618718079198</v>
      </c>
      <c r="J1471" s="16" t="n">
        <v>-0.00512017821437824</v>
      </c>
      <c r="K1471" s="16" t="n">
        <v>0.605654320987654</v>
      </c>
      <c r="L1471" s="16" t="n">
        <v>0.0137399376278602</v>
      </c>
      <c r="M1471" s="16" t="n">
        <v>0.558666666666667</v>
      </c>
      <c r="N1471" s="16" t="n">
        <v>0.0885882019180087</v>
      </c>
      <c r="O1471" s="16" t="n">
        <v>0.0718838740899613</v>
      </c>
      <c r="P1471" s="16" t="n">
        <v>0.128797771911846</v>
      </c>
    </row>
    <row r="1472" customFormat="false" ht="15" hidden="false" customHeight="false" outlineLevel="0" collapsed="false">
      <c r="A1472" s="17" t="n">
        <v>1867</v>
      </c>
      <c r="B1472" s="6"/>
      <c r="C1472" s="16" t="n">
        <v>0.175834098858743</v>
      </c>
      <c r="D1472" s="16" t="n">
        <v>0.182834595708071</v>
      </c>
      <c r="E1472" s="16" t="n">
        <v>0.546172839506173</v>
      </c>
      <c r="F1472" s="16" t="n">
        <v>0.202867147754404</v>
      </c>
      <c r="G1472" s="16" t="n">
        <v>0.0924028222236625</v>
      </c>
      <c r="H1472" s="6"/>
      <c r="I1472" s="16" t="n">
        <v>-0.00545164370199793</v>
      </c>
      <c r="J1472" s="16" t="n">
        <v>-0.00521820820022474</v>
      </c>
      <c r="K1472" s="16" t="n">
        <v>0.595777777777778</v>
      </c>
      <c r="L1472" s="16" t="n">
        <v>0.0280199134703962</v>
      </c>
      <c r="M1472" s="16" t="n">
        <v>0.580543209876543</v>
      </c>
      <c r="N1472" s="16" t="n">
        <v>0.0246349074343787</v>
      </c>
      <c r="O1472" s="16" t="n">
        <v>0.0756330516932482</v>
      </c>
      <c r="P1472" s="16" t="n">
        <v>0.115931177506815</v>
      </c>
    </row>
    <row r="1473" customFormat="false" ht="15" hidden="false" customHeight="false" outlineLevel="0" collapsed="false">
      <c r="A1473" s="17" t="n">
        <v>1868</v>
      </c>
      <c r="B1473" s="6"/>
      <c r="C1473" s="16" t="n">
        <v>0.170220758149628</v>
      </c>
      <c r="D1473" s="16" t="n">
        <v>0.177467716389735</v>
      </c>
      <c r="E1473" s="16" t="n">
        <v>0.549654320987654</v>
      </c>
      <c r="F1473" s="16" t="n">
        <v>0.212859021736692</v>
      </c>
      <c r="G1473" s="16" t="n">
        <v>0.0729794982096641</v>
      </c>
      <c r="H1473" s="6"/>
      <c r="I1473" s="16" t="n">
        <v>-0.00551487445860902</v>
      </c>
      <c r="J1473" s="16" t="n">
        <v>-0.00529742717997225</v>
      </c>
      <c r="K1473" s="16" t="n">
        <v>0.585901234567901</v>
      </c>
      <c r="L1473" s="16" t="n">
        <v>0.0530885598724753</v>
      </c>
      <c r="M1473" s="16" t="n">
        <v>0.601827160493827</v>
      </c>
      <c r="N1473" s="16" t="n">
        <v>0.00516934678674673</v>
      </c>
      <c r="O1473" s="16" t="n">
        <v>0.0793353285347655</v>
      </c>
      <c r="P1473" s="16" t="n">
        <v>0.102822705274616</v>
      </c>
    </row>
    <row r="1474" customFormat="false" ht="15" hidden="false" customHeight="false" outlineLevel="0" collapsed="false">
      <c r="A1474" s="17" t="n">
        <v>1869</v>
      </c>
      <c r="B1474" s="6"/>
      <c r="C1474" s="16" t="n">
        <v>0.164542444995326</v>
      </c>
      <c r="D1474" s="16" t="n">
        <v>0.17201518541028</v>
      </c>
      <c r="E1474" s="16" t="n">
        <v>0.554345679012346</v>
      </c>
      <c r="F1474" s="16" t="n">
        <v>0.222654564303999</v>
      </c>
      <c r="G1474" s="16" t="n">
        <v>0.057216717316491</v>
      </c>
      <c r="H1474" s="6"/>
      <c r="I1474" s="16" t="n">
        <v>-0.00555584547302116</v>
      </c>
      <c r="J1474" s="16" t="n">
        <v>-0.0053573371267157</v>
      </c>
      <c r="K1474" s="16" t="n">
        <v>0.575876543209877</v>
      </c>
      <c r="L1474" s="16" t="n">
        <v>0.0948898167435096</v>
      </c>
      <c r="M1474" s="16" t="n">
        <v>0.622617283950617</v>
      </c>
      <c r="N1474" s="18" t="n">
        <v>0.000817262570563593</v>
      </c>
      <c r="O1474" s="16" t="n">
        <v>0.0829616758697503</v>
      </c>
      <c r="P1474" s="16" t="n">
        <v>0.0896916441953182</v>
      </c>
    </row>
    <row r="1475" customFormat="false" ht="15" hidden="false" customHeight="false" outlineLevel="0" collapsed="false">
      <c r="A1475" s="17" t="n">
        <v>1870</v>
      </c>
      <c r="B1475" s="6"/>
      <c r="C1475" s="16" t="n">
        <v>0.158823748144445</v>
      </c>
      <c r="D1475" s="16" t="n">
        <v>0.166496164919374</v>
      </c>
      <c r="E1475" s="16" t="n">
        <v>0.557061728395062</v>
      </c>
      <c r="F1475" s="16" t="n">
        <v>0.232093660040737</v>
      </c>
      <c r="G1475" s="16" t="n">
        <v>0.0443081294369309</v>
      </c>
      <c r="H1475" s="6"/>
      <c r="I1475" s="16" t="n">
        <v>-0.00556865305388529</v>
      </c>
      <c r="J1475" s="16" t="n">
        <v>-0.0053917383897521</v>
      </c>
      <c r="K1475" s="16" t="n">
        <v>0.566641975308642</v>
      </c>
      <c r="L1475" s="16" t="n">
        <v>0.155888520351314</v>
      </c>
      <c r="M1475" s="16" t="n">
        <v>0.645876543209877</v>
      </c>
      <c r="N1475" s="18" t="n">
        <v>9.99434642374958E-005</v>
      </c>
      <c r="O1475" s="16" t="n">
        <v>0.08645295175286</v>
      </c>
      <c r="P1475" s="16" t="n">
        <v>0.0767220295692676</v>
      </c>
    </row>
    <row r="1476" customFormat="false" ht="15" hidden="false" customHeight="false" outlineLevel="0" collapsed="false">
      <c r="A1476" s="17" t="n">
        <v>1871</v>
      </c>
      <c r="B1476" s="6"/>
      <c r="C1476" s="16" t="n">
        <v>0.153097319282289</v>
      </c>
      <c r="D1476" s="16" t="n">
        <v>0.160942866064753</v>
      </c>
      <c r="E1476" s="16" t="n">
        <v>0.560123456790123</v>
      </c>
      <c r="F1476" s="16" t="n">
        <v>0.241136744219483</v>
      </c>
      <c r="G1476" s="16" t="n">
        <v>0.035030882172408</v>
      </c>
      <c r="H1476" s="6"/>
      <c r="I1476" s="16" t="n">
        <v>-0.00555396816855892</v>
      </c>
      <c r="J1476" s="16" t="n">
        <v>-0.00540051746670015</v>
      </c>
      <c r="K1476" s="16" t="n">
        <v>0.557530864197531</v>
      </c>
      <c r="L1476" s="16" t="n">
        <v>0.2362632222096</v>
      </c>
      <c r="M1476" s="16" t="n">
        <v>0.669827160493827</v>
      </c>
      <c r="N1476" s="18" t="n">
        <v>9.49257421772781E-006</v>
      </c>
      <c r="O1476" s="16" t="n">
        <v>0.0897947701397439</v>
      </c>
      <c r="P1476" s="16" t="n">
        <v>0.064155423098654</v>
      </c>
    </row>
    <row r="1477" customFormat="false" ht="15" hidden="false" customHeight="false" outlineLevel="0" collapsed="false">
      <c r="A1477" s="17" t="n">
        <v>1872</v>
      </c>
      <c r="B1477" s="6"/>
      <c r="C1477" s="16" t="n">
        <v>0.147386837067598</v>
      </c>
      <c r="D1477" s="16" t="n">
        <v>0.155377115128881</v>
      </c>
      <c r="E1477" s="16" t="n">
        <v>0.563407407407407</v>
      </c>
      <c r="F1477" s="16" t="n">
        <v>0.249709589993531</v>
      </c>
      <c r="G1477" s="16" t="n">
        <v>0.0292754678537685</v>
      </c>
      <c r="H1477" s="6"/>
      <c r="I1477" s="16" t="n">
        <v>-0.00551171015977655</v>
      </c>
      <c r="J1477" s="16" t="n">
        <v>-0.00538334703711561</v>
      </c>
      <c r="K1477" s="16" t="n">
        <v>0.548666666666667</v>
      </c>
      <c r="L1477" s="16" t="n">
        <v>0.338387714393084</v>
      </c>
      <c r="M1477" s="16" t="n">
        <v>0.695925925925926</v>
      </c>
      <c r="N1477" s="18" t="n">
        <v>6.80437441738E-007</v>
      </c>
      <c r="O1477" s="16" t="n">
        <v>0.0929600185815436</v>
      </c>
      <c r="P1477" s="16" t="n">
        <v>0.0519585807584651</v>
      </c>
    </row>
    <row r="1478" customFormat="false" ht="15" hidden="false" customHeight="false" outlineLevel="0" collapsed="false">
      <c r="A1478" s="17" t="n">
        <v>1873</v>
      </c>
      <c r="B1478" s="6"/>
      <c r="C1478" s="16" t="n">
        <v>0.141723674377748</v>
      </c>
      <c r="D1478" s="16" t="n">
        <v>0.149830476929907</v>
      </c>
      <c r="E1478" s="16" t="n">
        <v>0.56683950617284</v>
      </c>
      <c r="F1478" s="16" t="n">
        <v>0.257770970124236</v>
      </c>
      <c r="G1478" s="16" t="n">
        <v>0.0256040497096297</v>
      </c>
      <c r="H1478" s="6"/>
      <c r="I1478" s="16" t="n">
        <v>-0.00544168024811747</v>
      </c>
      <c r="J1478" s="16" t="n">
        <v>-0.00533898029251737</v>
      </c>
      <c r="K1478" s="16" t="n">
        <v>0.538938271604938</v>
      </c>
      <c r="L1478" s="16" t="n">
        <v>0.463474513394966</v>
      </c>
      <c r="M1478" s="16" t="n">
        <v>0.723851851851852</v>
      </c>
      <c r="N1478" s="18" t="n">
        <v>3.67348936362996E-008</v>
      </c>
      <c r="O1478" s="16" t="n">
        <v>0.0959338575122531</v>
      </c>
      <c r="P1478" s="16" t="n">
        <v>0.0404364794783927</v>
      </c>
    </row>
    <row r="1479" customFormat="false" ht="15" hidden="false" customHeight="false" outlineLevel="0" collapsed="false">
      <c r="A1479" s="17" t="n">
        <v>1874</v>
      </c>
      <c r="B1479" s="6"/>
      <c r="C1479" s="16" t="n">
        <v>0.136159523948777</v>
      </c>
      <c r="D1479" s="16" t="n">
        <v>0.14435483457749</v>
      </c>
      <c r="E1479" s="16" t="n">
        <v>0.570592592592593</v>
      </c>
      <c r="F1479" s="16" t="n">
        <v>0.26526556615401</v>
      </c>
      <c r="G1479" s="16" t="n">
        <v>0.0196011196241205</v>
      </c>
      <c r="H1479" s="6"/>
      <c r="I1479" s="16" t="n">
        <v>-0.0053463902915757</v>
      </c>
      <c r="J1479" s="16" t="n">
        <v>-0.00526971873871659</v>
      </c>
      <c r="K1479" s="16" t="n">
        <v>0.531135802469136</v>
      </c>
      <c r="L1479" s="16" t="n">
        <v>0.599176527953966</v>
      </c>
      <c r="M1479" s="16" t="n">
        <v>0.753086419753086</v>
      </c>
      <c r="N1479" s="18" t="n">
        <v>1.26499872259563E-009</v>
      </c>
      <c r="O1479" s="16" t="n">
        <v>0.0986963093792045</v>
      </c>
      <c r="P1479" s="16" t="n">
        <v>0.0294881528517031</v>
      </c>
    </row>
    <row r="1480" customFormat="false" ht="15" hidden="false" customHeight="false" outlineLevel="0" collapsed="false">
      <c r="A1480" s="17" t="n">
        <v>1875</v>
      </c>
      <c r="B1480" s="6"/>
      <c r="C1480" s="16" t="n">
        <v>0.130717598279889</v>
      </c>
      <c r="D1480" s="16" t="n">
        <v>0.138972775606681</v>
      </c>
      <c r="E1480" s="16" t="n">
        <v>0.574197530864198</v>
      </c>
      <c r="F1480" s="16" t="n">
        <v>0.272123763405981</v>
      </c>
      <c r="G1480" s="16" t="n">
        <v>0.0146891454603051</v>
      </c>
      <c r="H1480" s="6"/>
      <c r="I1480" s="16" t="n">
        <v>-0.00522836609699215</v>
      </c>
      <c r="J1480" s="16" t="n">
        <v>-0.00517761756154547</v>
      </c>
      <c r="K1480" s="16" t="n">
        <v>0.523012345679012</v>
      </c>
      <c r="L1480" s="16" t="n">
        <v>0.742865166421735</v>
      </c>
      <c r="M1480" s="16" t="n">
        <v>0.783283950617284</v>
      </c>
      <c r="N1480" s="18" t="n">
        <v>3.89933736216539E-011</v>
      </c>
      <c r="O1480" s="16" t="n">
        <v>0.101222193281518</v>
      </c>
      <c r="P1480" s="16" t="n">
        <v>0.0191457912207715</v>
      </c>
    </row>
    <row r="1481" customFormat="false" ht="15" hidden="false" customHeight="false" outlineLevel="0" collapsed="false">
      <c r="A1481" s="17" t="n">
        <v>1876</v>
      </c>
      <c r="B1481" s="6"/>
      <c r="C1481" s="16" t="n">
        <v>0.125434861088882</v>
      </c>
      <c r="D1481" s="16" t="n">
        <v>0.133723389486843</v>
      </c>
      <c r="E1481" s="16" t="n">
        <v>0.577481481481482</v>
      </c>
      <c r="F1481" s="16" t="n">
        <v>0.278332784138562</v>
      </c>
      <c r="G1481" s="16" t="n">
        <v>0.0108787096782365</v>
      </c>
      <c r="H1481" s="6"/>
      <c r="I1481" s="16" t="n">
        <v>-0.00508594784590014</v>
      </c>
      <c r="J1481" s="16" t="n">
        <v>-0.00506060571797104</v>
      </c>
      <c r="K1481" s="16" t="n">
        <v>0.515679012345679</v>
      </c>
      <c r="L1481" s="16" t="n">
        <v>0.879328836547398</v>
      </c>
      <c r="M1481" s="16" t="n">
        <v>0.809333333333333</v>
      </c>
      <c r="N1481" s="18" t="n">
        <v>1.18348878084171E-012</v>
      </c>
      <c r="O1481" s="16" t="n">
        <v>0.103507298808399</v>
      </c>
      <c r="P1481" s="16" t="n">
        <v>0.00942467748034296</v>
      </c>
    </row>
    <row r="1482" customFormat="false" ht="15" hidden="false" customHeight="false" outlineLevel="0" collapsed="false">
      <c r="A1482" s="17" t="n">
        <v>1877</v>
      </c>
      <c r="B1482" s="6"/>
      <c r="C1482" s="16" t="n">
        <v>0.120340136909495</v>
      </c>
      <c r="D1482" s="16" t="n">
        <v>0.128636151626757</v>
      </c>
      <c r="E1482" s="16" t="n">
        <v>0.580246913580247</v>
      </c>
      <c r="F1482" s="16" t="n">
        <v>0.283837966527573</v>
      </c>
      <c r="G1482" s="16" t="n">
        <v>0.00809810116364785</v>
      </c>
      <c r="H1482" s="6"/>
      <c r="I1482" s="16" t="n">
        <v>-0.00492240499527708</v>
      </c>
      <c r="J1482" s="16" t="n">
        <v>-0.00492184441507128</v>
      </c>
      <c r="K1482" s="16" t="n">
        <v>0.508962962962963</v>
      </c>
      <c r="L1482" s="16" t="n">
        <v>0.998023319436785</v>
      </c>
      <c r="M1482" s="16" t="n">
        <v>0.819283950617284</v>
      </c>
      <c r="N1482" s="18" t="n">
        <v>1.05220164584171E-013</v>
      </c>
      <c r="O1482" s="16" t="n">
        <v>0.105532001974866</v>
      </c>
      <c r="P1482" s="18" t="n">
        <v>0.00020652962467733</v>
      </c>
    </row>
    <row r="1483" customFormat="false" ht="15" hidden="false" customHeight="false" outlineLevel="0" collapsed="false">
      <c r="A1483" s="17" t="n">
        <v>1878</v>
      </c>
      <c r="B1483" s="6"/>
      <c r="C1483" s="16" t="n">
        <v>0.115427643354038</v>
      </c>
      <c r="D1483" s="16" t="n">
        <v>0.123706478375825</v>
      </c>
      <c r="E1483" s="16" t="n">
        <v>0.583654320987654</v>
      </c>
      <c r="F1483" s="16" t="n">
        <v>0.288622144675961</v>
      </c>
      <c r="G1483" s="16" t="n">
        <v>0.00595171821751164</v>
      </c>
      <c r="H1483" s="6"/>
      <c r="I1483" s="16" t="n">
        <v>-0.00474195434933643</v>
      </c>
      <c r="J1483" s="16" t="n">
        <v>-0.00476540794489667</v>
      </c>
      <c r="K1483" s="16" t="n">
        <v>0.50241975308642</v>
      </c>
      <c r="L1483" s="16" t="n">
        <v>0.889487637158877</v>
      </c>
      <c r="M1483" s="16" t="n">
        <v>0.81079012345679</v>
      </c>
      <c r="N1483" s="18" t="n">
        <v>9.30345777571143E-014</v>
      </c>
      <c r="O1483" s="16" t="n">
        <v>0.10729046890831</v>
      </c>
      <c r="P1483" s="16" t="n">
        <v>-0.0085982655941637</v>
      </c>
    </row>
    <row r="1484" customFormat="false" ht="15" hidden="false" customHeight="false" outlineLevel="0" collapsed="false">
      <c r="A1484" s="17" t="n">
        <v>1879</v>
      </c>
      <c r="B1484" s="6"/>
      <c r="C1484" s="16" t="n">
        <v>0.110720777238004</v>
      </c>
      <c r="D1484" s="16" t="n">
        <v>0.118958691357748</v>
      </c>
      <c r="E1484" s="16" t="n">
        <v>0.587086419753086</v>
      </c>
      <c r="F1484" s="16" t="n">
        <v>0.292637833470831</v>
      </c>
      <c r="G1484" s="16" t="n">
        <v>0.00441304188151799</v>
      </c>
      <c r="H1484" s="6"/>
      <c r="I1484" s="16" t="n">
        <v>-0.00454370140438066</v>
      </c>
      <c r="J1484" s="16" t="n">
        <v>-0.00459025423787561</v>
      </c>
      <c r="K1484" s="16" t="n">
        <v>0.504864197530864</v>
      </c>
      <c r="L1484" s="16" t="n">
        <v>0.770063144210666</v>
      </c>
      <c r="M1484" s="16" t="n">
        <v>0.791333333333333</v>
      </c>
      <c r="N1484" s="18" t="n">
        <v>1.41198435108268E-012</v>
      </c>
      <c r="O1484" s="16" t="n">
        <v>0.108765694619599</v>
      </c>
      <c r="P1484" s="16" t="n">
        <v>-0.0170722254554724</v>
      </c>
    </row>
    <row r="1485" customFormat="false" ht="15" hidden="false" customHeight="false" outlineLevel="0" collapsed="false">
      <c r="A1485" s="17" t="n">
        <v>1880</v>
      </c>
      <c r="B1485" s="6"/>
      <c r="C1485" s="16" t="n">
        <v>0.106229809135994</v>
      </c>
      <c r="D1485" s="16" t="n">
        <v>0.114404723517506</v>
      </c>
      <c r="E1485" s="16" t="n">
        <v>0.588938271604938</v>
      </c>
      <c r="F1485" s="16" t="n">
        <v>0.295841845635825</v>
      </c>
      <c r="G1485" s="16" t="n">
        <v>0.00349483840754378</v>
      </c>
      <c r="H1485" s="6"/>
      <c r="I1485" s="16" t="n">
        <v>-0.00433359828186319</v>
      </c>
      <c r="J1485" s="16" t="n">
        <v>-0.00440231680822776</v>
      </c>
      <c r="K1485" s="16" t="n">
        <v>0.511135802469136</v>
      </c>
      <c r="L1485" s="16" t="n">
        <v>0.65692209334882</v>
      </c>
      <c r="M1485" s="16" t="n">
        <v>0.76358024691358</v>
      </c>
      <c r="N1485" s="18" t="n">
        <v>1.53333303894052E-010</v>
      </c>
      <c r="O1485" s="16" t="n">
        <v>0.10994222358023</v>
      </c>
      <c r="P1485" s="16" t="n">
        <v>-0.0253298991223153</v>
      </c>
    </row>
    <row r="1486" customFormat="false" ht="15" hidden="false" customHeight="false" outlineLevel="0" collapsed="false">
      <c r="A1486" s="17" t="n">
        <v>1881</v>
      </c>
      <c r="B1486" s="6"/>
      <c r="C1486" s="16" t="n">
        <v>0.101960068684698</v>
      </c>
      <c r="D1486" s="16" t="n">
        <v>0.110050144005937</v>
      </c>
      <c r="E1486" s="16" t="n">
        <v>0.591679012345679</v>
      </c>
      <c r="F1486" s="16" t="n">
        <v>0.298165519535504</v>
      </c>
      <c r="G1486" s="16" t="n">
        <v>0.0025656466978835</v>
      </c>
      <c r="H1486" s="6"/>
      <c r="I1486" s="16" t="n">
        <v>-0.00411316266623422</v>
      </c>
      <c r="J1486" s="16" t="n">
        <v>-0.00420310055981932</v>
      </c>
      <c r="K1486" s="16" t="n">
        <v>0.517061728395062</v>
      </c>
      <c r="L1486" s="16" t="n">
        <v>0.547675011005408</v>
      </c>
      <c r="M1486" s="16" t="n">
        <v>0.735382716049383</v>
      </c>
      <c r="N1486" s="18" t="n">
        <v>2.28638267369093E-008</v>
      </c>
      <c r="O1486" s="16" t="n">
        <v>0.110795199284321</v>
      </c>
      <c r="P1486" s="16" t="n">
        <v>-0.0334848907485789</v>
      </c>
    </row>
    <row r="1487" customFormat="false" ht="15" hidden="false" customHeight="false" outlineLevel="0" collapsed="false">
      <c r="A1487" s="17" t="n">
        <v>1882</v>
      </c>
      <c r="B1487" s="6"/>
      <c r="C1487" s="16" t="n">
        <v>0.0979092150674189</v>
      </c>
      <c r="D1487" s="16" t="n">
        <v>0.105894226163398</v>
      </c>
      <c r="E1487" s="16" t="n">
        <v>0.593975308641975</v>
      </c>
      <c r="F1487" s="16" t="n">
        <v>0.299581812479662</v>
      </c>
      <c r="G1487" s="16" t="n">
        <v>0.00182151155259182</v>
      </c>
      <c r="H1487" s="6"/>
      <c r="I1487" s="16" t="n">
        <v>-0.00388494865288832</v>
      </c>
      <c r="J1487" s="16" t="n">
        <v>-0.00399503034758331</v>
      </c>
      <c r="K1487" s="16" t="n">
        <v>0.523358024691358</v>
      </c>
      <c r="L1487" s="16" t="n">
        <v>0.445646571253511</v>
      </c>
      <c r="M1487" s="16" t="n">
        <v>0.708222222222222</v>
      </c>
      <c r="N1487" s="18" t="n">
        <v>1.65799082979532E-006</v>
      </c>
      <c r="O1487" s="16" t="n">
        <v>0.111314973060892</v>
      </c>
      <c r="P1487" s="16" t="n">
        <v>-0.0416116033203114</v>
      </c>
    </row>
    <row r="1488" customFormat="false" ht="15" hidden="false" customHeight="false" outlineLevel="0" collapsed="false">
      <c r="A1488" s="17" t="n">
        <v>1883</v>
      </c>
      <c r="B1488" s="6"/>
      <c r="C1488" s="16" t="n">
        <v>0.0941026542561913</v>
      </c>
      <c r="D1488" s="16" t="n">
        <v>0.101963148184945</v>
      </c>
      <c r="E1488" s="16" t="n">
        <v>0.595827160493827</v>
      </c>
      <c r="F1488" s="16" t="n">
        <v>0.300020490118387</v>
      </c>
      <c r="G1488" s="16" t="n">
        <v>0.00131554338153126</v>
      </c>
      <c r="H1488" s="6"/>
      <c r="I1488" s="16" t="n">
        <v>-0.00365154737503185</v>
      </c>
      <c r="J1488" s="16" t="n">
        <v>-0.00378076079824873</v>
      </c>
      <c r="K1488" s="16" t="n">
        <v>0.529753086419753</v>
      </c>
      <c r="L1488" s="16" t="n">
        <v>0.353213272971631</v>
      </c>
      <c r="M1488" s="16" t="n">
        <v>0.680098765432099</v>
      </c>
      <c r="N1488" s="18" t="n">
        <v>4.81481615038411E-005</v>
      </c>
      <c r="O1488" s="16" t="n">
        <v>0.111475947470903</v>
      </c>
      <c r="P1488" s="16" t="n">
        <v>-0.0498402053287215</v>
      </c>
    </row>
    <row r="1489" customFormat="false" ht="15" hidden="false" customHeight="false" outlineLevel="0" collapsed="false">
      <c r="A1489" s="17" t="n">
        <v>1884</v>
      </c>
      <c r="B1489" s="6"/>
      <c r="C1489" s="16" t="n">
        <v>0.090543277743192</v>
      </c>
      <c r="D1489" s="16" t="n">
        <v>0.0982596710965453</v>
      </c>
      <c r="E1489" s="16" t="n">
        <v>0.598296296296296</v>
      </c>
      <c r="F1489" s="16" t="n">
        <v>0.299412477671953</v>
      </c>
      <c r="G1489" s="18" t="n">
        <v>0.000989247377620725</v>
      </c>
      <c r="H1489" s="6"/>
      <c r="I1489" s="16" t="n">
        <v>-0.0034162991833949</v>
      </c>
      <c r="J1489" s="16" t="n">
        <v>-0.00356347207331845</v>
      </c>
      <c r="K1489" s="16" t="n">
        <v>0.536</v>
      </c>
      <c r="L1489" s="16" t="n">
        <v>0.275329145325043</v>
      </c>
      <c r="M1489" s="16" t="n">
        <v>0.652271604938272</v>
      </c>
      <c r="N1489" s="18" t="n">
        <v>0.000622012735730376</v>
      </c>
      <c r="O1489" s="16" t="n">
        <v>0.111252832671399</v>
      </c>
      <c r="P1489" s="16" t="n">
        <v>-0.0582180301062048</v>
      </c>
    </row>
    <row r="1490" customFormat="false" ht="15" hidden="false" customHeight="false" outlineLevel="0" collapsed="false">
      <c r="A1490" s="17" t="n">
        <v>1885</v>
      </c>
      <c r="B1490" s="6"/>
      <c r="C1490" s="16" t="n">
        <v>0.0872387412637746</v>
      </c>
      <c r="D1490" s="16" t="n">
        <v>0.0947929438519584</v>
      </c>
      <c r="E1490" s="16" t="n">
        <v>0.599901234567901</v>
      </c>
      <c r="F1490" s="16" t="n">
        <v>0.297740340130179</v>
      </c>
      <c r="G1490" s="18" t="n">
        <v>0.000779700461749697</v>
      </c>
      <c r="H1490" s="6"/>
      <c r="I1490" s="16" t="n">
        <v>-0.00317772019905841</v>
      </c>
      <c r="J1490" s="16" t="n">
        <v>-0.00334152700237596</v>
      </c>
      <c r="K1490" s="16" t="n">
        <v>0.543259259259259</v>
      </c>
      <c r="L1490" s="16" t="n">
        <v>0.211615205749052</v>
      </c>
      <c r="M1490" s="16" t="n">
        <v>0.627530864197531</v>
      </c>
      <c r="N1490" s="16" t="n">
        <v>0.004225134018062</v>
      </c>
      <c r="O1490" s="16" t="n">
        <v>0.110639142398989</v>
      </c>
      <c r="P1490" s="16" t="n">
        <v>-0.0668519292578973</v>
      </c>
    </row>
    <row r="1491" customFormat="false" ht="15" hidden="false" customHeight="false" outlineLevel="0" collapsed="false">
      <c r="A1491" s="17" t="n">
        <v>1886</v>
      </c>
      <c r="B1491" s="6"/>
      <c r="C1491" s="16" t="n">
        <v>0.0841965822313767</v>
      </c>
      <c r="D1491" s="16" t="n">
        <v>0.0915718177295867</v>
      </c>
      <c r="E1491" s="16" t="n">
        <v>0.599950617283951</v>
      </c>
      <c r="F1491" s="16" t="n">
        <v>0.295010482867099</v>
      </c>
      <c r="G1491" s="18" t="n">
        <v>0.000655321662573384</v>
      </c>
      <c r="H1491" s="6"/>
      <c r="I1491" s="16" t="n">
        <v>-0.00293883902552956</v>
      </c>
      <c r="J1491" s="16" t="n">
        <v>-0.00311789990281559</v>
      </c>
      <c r="K1491" s="16" t="n">
        <v>0.550864197530864</v>
      </c>
      <c r="L1491" s="16" t="n">
        <v>0.154062216840957</v>
      </c>
      <c r="M1491" s="16" t="n">
        <v>0.605777777777778</v>
      </c>
      <c r="N1491" s="16" t="n">
        <v>0.0178481225836842</v>
      </c>
      <c r="O1491" s="16" t="n">
        <v>0.109636987291884</v>
      </c>
      <c r="P1491" s="16" t="n">
        <v>-0.0758254049770178</v>
      </c>
    </row>
    <row r="1492" customFormat="false" ht="15" hidden="false" customHeight="false" outlineLevel="0" collapsed="false">
      <c r="A1492" s="17" t="n">
        <v>1887</v>
      </c>
      <c r="B1492" s="6"/>
      <c r="C1492" s="16" t="n">
        <v>0.0813998744895551</v>
      </c>
      <c r="D1492" s="16" t="n">
        <v>0.0885800264832219</v>
      </c>
      <c r="E1492" s="16" t="n">
        <v>0.599432098765432</v>
      </c>
      <c r="F1492" s="16" t="n">
        <v>0.291229036201769</v>
      </c>
      <c r="G1492" s="18" t="n">
        <v>0.00058684358323615</v>
      </c>
      <c r="H1492" s="6"/>
      <c r="I1492" s="16" t="n">
        <v>-0.00270200385253835</v>
      </c>
      <c r="J1492" s="16" t="n">
        <v>-0.0028946852411722</v>
      </c>
      <c r="K1492" s="16" t="n">
        <v>0.558987654320988</v>
      </c>
      <c r="L1492" s="16" t="n">
        <v>0.10697441447185</v>
      </c>
      <c r="M1492" s="16" t="n">
        <v>0.586567901234568</v>
      </c>
      <c r="N1492" s="16" t="n">
        <v>0.051681850678408</v>
      </c>
      <c r="O1492" s="16" t="n">
        <v>0.108248232355928</v>
      </c>
      <c r="P1492" s="16" t="n">
        <v>-0.085159507009674</v>
      </c>
    </row>
    <row r="1493" customFormat="false" ht="15" hidden="false" customHeight="false" outlineLevel="0" collapsed="false">
      <c r="A1493" s="17" t="n">
        <v>1888</v>
      </c>
      <c r="B1493" s="6"/>
      <c r="C1493" s="16" t="n">
        <v>0.0788473014091814</v>
      </c>
      <c r="D1493" s="16" t="n">
        <v>0.085817764943173</v>
      </c>
      <c r="E1493" s="16" t="n">
        <v>0.59679012345679</v>
      </c>
      <c r="F1493" s="16" t="n">
        <v>0.286436661114342</v>
      </c>
      <c r="G1493" s="18" t="n">
        <v>0.000567752624807698</v>
      </c>
      <c r="H1493" s="6"/>
      <c r="I1493" s="16" t="n">
        <v>-0.00246857432589425</v>
      </c>
      <c r="J1493" s="16" t="n">
        <v>-0.00267297691337429</v>
      </c>
      <c r="K1493" s="16" t="n">
        <v>0.566987654320988</v>
      </c>
      <c r="L1493" s="16" t="n">
        <v>0.0700280676115931</v>
      </c>
      <c r="M1493" s="16" t="n">
        <v>0.570444444444444</v>
      </c>
      <c r="N1493" s="16" t="n">
        <v>0.11294997084071</v>
      </c>
      <c r="O1493" s="16" t="n">
        <v>0.106487299024996</v>
      </c>
      <c r="P1493" s="16" t="n">
        <v>-0.0948592060100977</v>
      </c>
    </row>
    <row r="1494" customFormat="false" ht="15" hidden="false" customHeight="false" outlineLevel="0" collapsed="false">
      <c r="A1494" s="17" t="n">
        <v>1889</v>
      </c>
      <c r="B1494" s="6"/>
      <c r="C1494" s="16" t="n">
        <v>0.0765353157338095</v>
      </c>
      <c r="D1494" s="16" t="n">
        <v>0.0832835177263584</v>
      </c>
      <c r="E1494" s="16" t="n">
        <v>0.595827160493827</v>
      </c>
      <c r="F1494" s="16" t="n">
        <v>0.28071281357966</v>
      </c>
      <c r="G1494" s="18" t="n">
        <v>0.000590321013573114</v>
      </c>
      <c r="H1494" s="6"/>
      <c r="I1494" s="16" t="n">
        <v>-0.00224216337197492</v>
      </c>
      <c r="J1494" s="16" t="n">
        <v>-0.00245645299358755</v>
      </c>
      <c r="K1494" s="16" t="n">
        <v>0.575827160493827</v>
      </c>
      <c r="L1494" s="16" t="n">
        <v>0.0426599602157298</v>
      </c>
      <c r="M1494" s="16" t="n">
        <v>0.557185185185185</v>
      </c>
      <c r="N1494" s="16" t="n">
        <v>0.204298736173878</v>
      </c>
      <c r="O1494" s="16" t="n">
        <v>0.104382788552148</v>
      </c>
      <c r="P1494" s="16" t="n">
        <v>-0.104991566505424</v>
      </c>
    </row>
    <row r="1495" customFormat="false" ht="15" hidden="false" customHeight="false" outlineLevel="0" collapsed="false">
      <c r="A1495" s="17" t="n">
        <v>1890</v>
      </c>
      <c r="B1495" s="6"/>
      <c r="C1495" s="16" t="n">
        <v>0.0744610079017231</v>
      </c>
      <c r="D1495" s="16" t="n">
        <v>0.0809773595077415</v>
      </c>
      <c r="E1495" s="16" t="n">
        <v>0.593111111111111</v>
      </c>
      <c r="F1495" s="16" t="n">
        <v>0.274177497197315</v>
      </c>
      <c r="G1495" s="18" t="n">
        <v>0.000663057695700059</v>
      </c>
      <c r="H1495" s="6"/>
      <c r="I1495" s="16" t="n">
        <v>-0.00202455346295183</v>
      </c>
      <c r="J1495" s="16" t="n">
        <v>-0.00224688797186901</v>
      </c>
      <c r="K1495" s="16" t="n">
        <v>0.585728395061729</v>
      </c>
      <c r="L1495" s="16" t="n">
        <v>0.0242664313214625</v>
      </c>
      <c r="M1495" s="16" t="n">
        <v>0.544962962962963</v>
      </c>
      <c r="N1495" s="16" t="n">
        <v>0.322884618353544</v>
      </c>
      <c r="O1495" s="16" t="n">
        <v>0.101978207950187</v>
      </c>
      <c r="P1495" s="16" t="n">
        <v>-0.115592002952257</v>
      </c>
    </row>
    <row r="1496" customFormat="false" ht="15" hidden="false" customHeight="false" outlineLevel="0" collapsed="false">
      <c r="A1496" s="17" t="n">
        <v>1891</v>
      </c>
      <c r="B1496" s="6"/>
      <c r="C1496" s="16" t="n">
        <v>0.0726006793467935</v>
      </c>
      <c r="D1496" s="16" t="n">
        <v>0.0788780789451569</v>
      </c>
      <c r="E1496" s="16" t="n">
        <v>0.58883950617284</v>
      </c>
      <c r="F1496" s="16" t="n">
        <v>0.266957583532352</v>
      </c>
      <c r="G1496" s="18" t="n">
        <v>0.00080308459605173</v>
      </c>
      <c r="H1496" s="6"/>
      <c r="I1496" s="16" t="n">
        <v>-0.00181622307585007</v>
      </c>
      <c r="J1496" s="16" t="n">
        <v>-0.00204469314906468</v>
      </c>
      <c r="K1496" s="16" t="n">
        <v>0.594962962962963</v>
      </c>
      <c r="L1496" s="16" t="n">
        <v>0.0125215506947788</v>
      </c>
      <c r="M1496" s="16" t="n">
        <v>0.534395061728395</v>
      </c>
      <c r="N1496" s="16" t="n">
        <v>0.458420676610439</v>
      </c>
      <c r="O1496" s="16" t="n">
        <v>0.0993196610229508</v>
      </c>
      <c r="P1496" s="16" t="n">
        <v>-0.126702974526699</v>
      </c>
    </row>
    <row r="1497" customFormat="false" ht="15" hidden="false" customHeight="false" outlineLevel="0" collapsed="false">
      <c r="A1497" s="17" t="n">
        <v>1892</v>
      </c>
      <c r="B1497" s="6"/>
      <c r="C1497" s="16" t="n">
        <v>0.0709506483815036</v>
      </c>
      <c r="D1497" s="16" t="n">
        <v>0.0769854182579326</v>
      </c>
      <c r="E1497" s="16" t="n">
        <v>0.583851851851852</v>
      </c>
      <c r="F1497" s="16" t="n">
        <v>0.259217391528639</v>
      </c>
      <c r="G1497" s="16" t="n">
        <v>0.00103462668715358</v>
      </c>
      <c r="H1497" s="6"/>
      <c r="I1497" s="16" t="n">
        <v>-0.00161872895242337</v>
      </c>
      <c r="J1497" s="16" t="n">
        <v>-0.00185160024082748</v>
      </c>
      <c r="K1497" s="16" t="n">
        <v>0.605407407407407</v>
      </c>
      <c r="L1497" s="16" t="n">
        <v>0.00580577595631908</v>
      </c>
      <c r="M1497" s="16" t="n">
        <v>0.524938271604938</v>
      </c>
      <c r="N1497" s="16" t="n">
        <v>0.600193166024461</v>
      </c>
      <c r="O1497" s="16" t="n">
        <v>0.0964671722531572</v>
      </c>
      <c r="P1497" s="16" t="n">
        <v>-0.138445824819365</v>
      </c>
    </row>
    <row r="1498" customFormat="false" ht="15" hidden="false" customHeight="false" outlineLevel="0" collapsed="false">
      <c r="A1498" s="17" t="n">
        <v>1893</v>
      </c>
      <c r="B1498" s="6"/>
      <c r="C1498" s="16" t="n">
        <v>0.0694999220142927</v>
      </c>
      <c r="D1498" s="16" t="n">
        <v>0.0752902186442669</v>
      </c>
      <c r="E1498" s="16" t="n">
        <v>0.578320987654321</v>
      </c>
      <c r="F1498" s="16" t="n">
        <v>0.251069925053966</v>
      </c>
      <c r="G1498" s="16" t="n">
        <v>0.00140963220480861</v>
      </c>
      <c r="H1498" s="6"/>
      <c r="I1498" s="16" t="n">
        <v>-0.00143431313779398</v>
      </c>
      <c r="J1498" s="16" t="n">
        <v>-0.00167002616710386</v>
      </c>
      <c r="K1498" s="16" t="n">
        <v>0.616320987654321</v>
      </c>
      <c r="L1498" s="16" t="n">
        <v>0.00239206112369982</v>
      </c>
      <c r="M1498" s="16" t="n">
        <v>0.516395061728395</v>
      </c>
      <c r="N1498" s="16" t="n">
        <v>0.748918817686583</v>
      </c>
      <c r="O1498" s="16" t="n">
        <v>0.093462022209719</v>
      </c>
      <c r="P1498" s="16" t="n">
        <v>-0.150805590050569</v>
      </c>
    </row>
    <row r="1499" customFormat="false" ht="15" hidden="false" customHeight="false" outlineLevel="0" collapsed="false">
      <c r="A1499" s="17" t="n">
        <v>1894</v>
      </c>
      <c r="B1499" s="6"/>
      <c r="C1499" s="16" t="n">
        <v>0.0682313840204698</v>
      </c>
      <c r="D1499" s="16" t="n">
        <v>0.0737778953816478</v>
      </c>
      <c r="E1499" s="16" t="n">
        <v>0.573061728395062</v>
      </c>
      <c r="F1499" s="16" t="n">
        <v>0.242650944968614</v>
      </c>
      <c r="G1499" s="16" t="n">
        <v>0.00199634233975956</v>
      </c>
      <c r="H1499" s="6"/>
      <c r="I1499" s="16" t="n">
        <v>-0.00126215355633403</v>
      </c>
      <c r="J1499" s="16" t="n">
        <v>-0.00149909246860768</v>
      </c>
      <c r="K1499" s="16" t="n">
        <v>0.62841975308642</v>
      </c>
      <c r="L1499" s="18" t="n">
        <v>0.000853245094477165</v>
      </c>
      <c r="M1499" s="16" t="n">
        <v>0.508172839506173</v>
      </c>
      <c r="N1499" s="16" t="n">
        <v>0.895485186359852</v>
      </c>
      <c r="O1499" s="16" t="n">
        <v>0.0903540408840749</v>
      </c>
      <c r="P1499" s="16" t="n">
        <v>-0.16380552917234</v>
      </c>
    </row>
    <row r="1500" customFormat="false" ht="15" hidden="false" customHeight="false" outlineLevel="0" collapsed="false">
      <c r="A1500" s="17" t="n">
        <v>1895</v>
      </c>
      <c r="B1500" s="6"/>
      <c r="C1500" s="16" t="n">
        <v>0.0671346100258439</v>
      </c>
      <c r="D1500" s="16" t="n">
        <v>0.0724393634950366</v>
      </c>
      <c r="E1500" s="16" t="n">
        <v>0.56720987654321</v>
      </c>
      <c r="F1500" s="16" t="n">
        <v>0.234052074594484</v>
      </c>
      <c r="G1500" s="16" t="n">
        <v>0.00288803321730584</v>
      </c>
      <c r="H1500" s="6"/>
      <c r="I1500" s="16" t="n">
        <v>-0.00110276603657353</v>
      </c>
      <c r="J1500" s="16" t="n">
        <v>-0.001339642171349</v>
      </c>
      <c r="K1500" s="16" t="n">
        <v>0.641259259259259</v>
      </c>
      <c r="L1500" s="18" t="n">
        <v>0.000254400261455671</v>
      </c>
      <c r="M1500" s="16" t="n">
        <v>0.500197530864198</v>
      </c>
      <c r="N1500" s="16" t="n">
        <v>0.962025731704754</v>
      </c>
      <c r="O1500" s="16" t="n">
        <v>0.0871769238394698</v>
      </c>
      <c r="P1500" s="16" t="n">
        <v>-0.177525869988835</v>
      </c>
    </row>
    <row r="1501" customFormat="false" ht="15" hidden="false" customHeight="false" outlineLevel="0" collapsed="false">
      <c r="A1501" s="17" t="n">
        <v>1896</v>
      </c>
      <c r="B1501" s="6"/>
      <c r="C1501" s="16" t="n">
        <v>0.066186117820579</v>
      </c>
      <c r="D1501" s="16" t="n">
        <v>0.0712509633667019</v>
      </c>
      <c r="E1501" s="16" t="n">
        <v>0.561185185185185</v>
      </c>
      <c r="F1501" s="16" t="n">
        <v>0.225297891664171</v>
      </c>
      <c r="G1501" s="16" t="n">
        <v>0.00379736936261355</v>
      </c>
      <c r="H1501" s="6"/>
      <c r="I1501" s="18" t="n">
        <v>-0.00095696084408311</v>
      </c>
      <c r="J1501" s="16" t="n">
        <v>-0.00119256502032178</v>
      </c>
      <c r="K1501" s="16" t="n">
        <v>0.655061728395062</v>
      </c>
      <c r="L1501" s="18" t="n">
        <v>6.23515310094624E-005</v>
      </c>
      <c r="M1501" s="16" t="n">
        <v>0.507851851851852</v>
      </c>
      <c r="N1501" s="16" t="n">
        <v>0.819363412255286</v>
      </c>
      <c r="O1501" s="16" t="n">
        <v>0.0839396874636311</v>
      </c>
      <c r="P1501" s="16" t="n">
        <v>-0.191863002352528</v>
      </c>
    </row>
    <row r="1502" customFormat="false" ht="15" hidden="false" customHeight="false" outlineLevel="0" collapsed="false">
      <c r="A1502" s="17" t="n">
        <v>1897</v>
      </c>
      <c r="B1502" s="6"/>
      <c r="C1502" s="16" t="n">
        <v>0.0653724015624924</v>
      </c>
      <c r="D1502" s="16" t="n">
        <v>0.0701999671942591</v>
      </c>
      <c r="E1502" s="16" t="n">
        <v>0.554962962962963</v>
      </c>
      <c r="F1502" s="16" t="n">
        <v>0.216438973655518</v>
      </c>
      <c r="G1502" s="16" t="n">
        <v>0.00514886246879471</v>
      </c>
      <c r="H1502" s="6"/>
      <c r="I1502" s="18" t="n">
        <v>-0.000823839281848406</v>
      </c>
      <c r="J1502" s="16" t="n">
        <v>-0.00105702218649895</v>
      </c>
      <c r="K1502" s="16" t="n">
        <v>0.670024691358025</v>
      </c>
      <c r="L1502" s="18" t="n">
        <v>1.22471704716593E-005</v>
      </c>
      <c r="M1502" s="16" t="n">
        <v>0.516</v>
      </c>
      <c r="N1502" s="16" t="n">
        <v>0.686281766040506</v>
      </c>
      <c r="O1502" s="16" t="n">
        <v>0.0806610133691143</v>
      </c>
      <c r="P1502" s="16" t="n">
        <v>-0.206777486456523</v>
      </c>
    </row>
    <row r="1503" customFormat="false" ht="15" hidden="false" customHeight="false" outlineLevel="0" collapsed="false">
      <c r="A1503" s="17" t="n">
        <v>1898</v>
      </c>
      <c r="B1503" s="6"/>
      <c r="C1503" s="16" t="n">
        <v>0.0646824264359451</v>
      </c>
      <c r="D1503" s="16" t="n">
        <v>0.069275105956725</v>
      </c>
      <c r="E1503" s="16" t="n">
        <v>0.548197530864198</v>
      </c>
      <c r="F1503" s="16" t="n">
        <v>0.207483928441673</v>
      </c>
      <c r="G1503" s="16" t="n">
        <v>0.00726114435978107</v>
      </c>
      <c r="H1503" s="6"/>
      <c r="I1503" s="18" t="n">
        <v>-0.000704741900609505</v>
      </c>
      <c r="J1503" s="18" t="n">
        <v>-0.000934659752610573</v>
      </c>
      <c r="K1503" s="16" t="n">
        <v>0.686098765432099</v>
      </c>
      <c r="L1503" s="18" t="n">
        <v>1.92697402083887E-006</v>
      </c>
      <c r="M1503" s="16" t="n">
        <v>0.52479012345679</v>
      </c>
      <c r="N1503" s="16" t="n">
        <v>0.557531063097367</v>
      </c>
      <c r="O1503" s="16" t="n">
        <v>0.0773440999313611</v>
      </c>
      <c r="P1503" s="16" t="n">
        <v>-0.22202044269786</v>
      </c>
    </row>
    <row r="1504" customFormat="false" ht="15" hidden="false" customHeight="false" outlineLevel="0" collapsed="false">
      <c r="A1504" s="17" t="n">
        <v>1899</v>
      </c>
      <c r="B1504" s="6"/>
      <c r="C1504" s="16" t="n">
        <v>0.0641008827612829</v>
      </c>
      <c r="D1504" s="16" t="n">
        <v>0.0684613047932421</v>
      </c>
      <c r="E1504" s="16" t="n">
        <v>0.541358024691358</v>
      </c>
      <c r="F1504" s="16" t="n">
        <v>0.198456267348364</v>
      </c>
      <c r="G1504" s="16" t="n">
        <v>0.0101788146873891</v>
      </c>
      <c r="H1504" s="6"/>
      <c r="I1504" s="18" t="n">
        <v>-0.000598362822026628</v>
      </c>
      <c r="J1504" s="18" t="n">
        <v>-0.000824334258834671</v>
      </c>
      <c r="K1504" s="16" t="n">
        <v>0.703358024691358</v>
      </c>
      <c r="L1504" s="18" t="n">
        <v>2.5443260876012E-007</v>
      </c>
      <c r="M1504" s="16" t="n">
        <v>0.533975308641975</v>
      </c>
      <c r="N1504" s="16" t="n">
        <v>0.433329540871311</v>
      </c>
      <c r="O1504" s="16" t="n">
        <v>0.0739976886612213</v>
      </c>
      <c r="P1504" s="16" t="n">
        <v>-0.237569321449674</v>
      </c>
    </row>
    <row r="1505" customFormat="false" ht="15" hidden="false" customHeight="false" outlineLevel="0" collapsed="false">
      <c r="A1505" s="17" t="n">
        <v>1900</v>
      </c>
      <c r="B1505" s="6"/>
      <c r="C1505" s="16" t="n">
        <v>0.0636188907987699</v>
      </c>
      <c r="D1505" s="16" t="n">
        <v>0.0677508184447619</v>
      </c>
      <c r="E1505" s="16" t="n">
        <v>0.534444444444445</v>
      </c>
      <c r="F1505" s="16" t="n">
        <v>0.189413904611511</v>
      </c>
      <c r="G1505" s="16" t="n">
        <v>0.0145483761343014</v>
      </c>
      <c r="H1505" s="6"/>
      <c r="I1505" s="18" t="n">
        <v>-0.000503328813033111</v>
      </c>
      <c r="J1505" s="18" t="n">
        <v>-0.000724746975900075</v>
      </c>
      <c r="K1505" s="16" t="n">
        <v>0.721037037037037</v>
      </c>
      <c r="L1505" s="18" t="n">
        <v>2.41231811516008E-008</v>
      </c>
      <c r="M1505" s="16" t="n">
        <v>0.543901234567901</v>
      </c>
      <c r="N1505" s="16" t="n">
        <v>0.314586992354587</v>
      </c>
      <c r="O1505" s="16" t="n">
        <v>0.0706433201393364</v>
      </c>
      <c r="P1505" s="16" t="n">
        <v>-0.253308854791149</v>
      </c>
    </row>
    <row r="1506" customFormat="false" ht="15" hidden="false" customHeight="false" outlineLevel="0" collapsed="false">
      <c r="A1506" s="17" t="n">
        <v>1901</v>
      </c>
      <c r="B1506" s="6"/>
      <c r="C1506" s="16" t="n">
        <v>0.0632171001986185</v>
      </c>
      <c r="D1506" s="16" t="n">
        <v>0.0671256771399566</v>
      </c>
      <c r="E1506" s="16" t="n">
        <v>0.52762962962963</v>
      </c>
      <c r="F1506" s="16" t="n">
        <v>0.180425517568642</v>
      </c>
      <c r="G1506" s="16" t="n">
        <v>0.0202419395629895</v>
      </c>
      <c r="H1506" s="6"/>
      <c r="I1506" s="18" t="n">
        <v>-0.000419560567372514</v>
      </c>
      <c r="J1506" s="18" t="n">
        <v>-0.00063597441284326</v>
      </c>
      <c r="K1506" s="16" t="n">
        <v>0.73958024691358</v>
      </c>
      <c r="L1506" s="18" t="n">
        <v>1.71875933423278E-009</v>
      </c>
      <c r="M1506" s="16" t="n">
        <v>0.553950617283951</v>
      </c>
      <c r="N1506" s="16" t="n">
        <v>0.20691869018469</v>
      </c>
      <c r="O1506" s="16" t="n">
        <v>0.0673065974751694</v>
      </c>
      <c r="P1506" s="16" t="n">
        <v>-0.268950600652251</v>
      </c>
    </row>
    <row r="1507" customFormat="false" ht="15" hidden="false" customHeight="false" outlineLevel="0" collapsed="false">
      <c r="A1507" s="17" t="n">
        <v>1902</v>
      </c>
      <c r="B1507" s="6"/>
      <c r="C1507" s="16" t="n">
        <v>0.0628893404363878</v>
      </c>
      <c r="D1507" s="16" t="n">
        <v>0.0665804106473261</v>
      </c>
      <c r="E1507" s="16" t="n">
        <v>0.521160493827161</v>
      </c>
      <c r="F1507" s="16" t="n">
        <v>0.171535740173273</v>
      </c>
      <c r="G1507" s="16" t="n">
        <v>0.0266276590751585</v>
      </c>
      <c r="H1507" s="6"/>
      <c r="I1507" s="18" t="n">
        <v>-0.000345833685751847</v>
      </c>
      <c r="J1507" s="18" t="n">
        <v>-0.000556649194113938</v>
      </c>
      <c r="K1507" s="16" t="n">
        <v>0.759160493827161</v>
      </c>
      <c r="L1507" s="18" t="n">
        <v>8.79382616121849E-011</v>
      </c>
      <c r="M1507" s="16" t="n">
        <v>0.56758024691358</v>
      </c>
      <c r="N1507" s="16" t="n">
        <v>0.118476261008688</v>
      </c>
      <c r="O1507" s="16" t="n">
        <v>0.064004258057443</v>
      </c>
      <c r="P1507" s="16" t="n">
        <v>-0.284187643125105</v>
      </c>
    </row>
    <row r="1508" customFormat="false" ht="15" hidden="false" customHeight="false" outlineLevel="0" collapsed="false">
      <c r="A1508" s="17" t="n">
        <v>1903</v>
      </c>
      <c r="B1508" s="6"/>
      <c r="C1508" s="16" t="n">
        <v>0.0626255608471227</v>
      </c>
      <c r="D1508" s="16" t="n">
        <v>0.0661060227738265</v>
      </c>
      <c r="E1508" s="16" t="n">
        <v>0.514913580246914</v>
      </c>
      <c r="F1508" s="16" t="n">
        <v>0.162799693833857</v>
      </c>
      <c r="G1508" s="16" t="n">
        <v>0.0306426200776279</v>
      </c>
      <c r="H1508" s="6"/>
      <c r="I1508" s="18" t="n">
        <v>-0.000282157917788006</v>
      </c>
      <c r="J1508" s="18" t="n">
        <v>-0.000486669759901888</v>
      </c>
      <c r="K1508" s="16" t="n">
        <v>0.777432098765432</v>
      </c>
      <c r="L1508" s="18" t="n">
        <v>3.47114141719776E-012</v>
      </c>
      <c r="M1508" s="16" t="n">
        <v>0.58279012345679</v>
      </c>
      <c r="N1508" s="16" t="n">
        <v>0.0546592040166549</v>
      </c>
      <c r="O1508" s="16" t="n">
        <v>0.0607569757736935</v>
      </c>
      <c r="P1508" s="16" t="n">
        <v>-0.298520472197063</v>
      </c>
    </row>
    <row r="1509" customFormat="false" ht="15" hidden="false" customHeight="false" outlineLevel="0" collapsed="false">
      <c r="A1509" s="17" t="n">
        <v>1904</v>
      </c>
      <c r="B1509" s="6"/>
      <c r="C1509" s="16" t="n">
        <v>0.0624177967887244</v>
      </c>
      <c r="D1509" s="16" t="n">
        <v>0.065694981569779</v>
      </c>
      <c r="E1509" s="16" t="n">
        <v>0.507876543209877</v>
      </c>
      <c r="F1509" s="16" t="n">
        <v>0.154247664466488</v>
      </c>
      <c r="G1509" s="16" t="n">
        <v>0.0397377266753163</v>
      </c>
      <c r="H1509" s="6"/>
      <c r="I1509" s="18" t="n">
        <v>-0.000226890058922053</v>
      </c>
      <c r="J1509" s="18" t="n">
        <v>-0.000424523973541981</v>
      </c>
      <c r="K1509" s="16" t="n">
        <v>0.798098765432099</v>
      </c>
      <c r="L1509" s="18" t="n">
        <v>1.25549049902472E-013</v>
      </c>
      <c r="M1509" s="16" t="n">
        <v>0.599604938271605</v>
      </c>
      <c r="N1509" s="16" t="n">
        <v>0.0190983229541603</v>
      </c>
      <c r="O1509" s="16" t="n">
        <v>0.0575762241637371</v>
      </c>
      <c r="P1509" s="16" t="n">
        <v>-0.311824950621443</v>
      </c>
    </row>
    <row r="1510" customFormat="false" ht="15" hidden="false" customHeight="false" outlineLevel="0" collapsed="false">
      <c r="A1510" s="17" t="n">
        <v>1905</v>
      </c>
      <c r="B1510" s="6"/>
      <c r="C1510" s="16" t="n">
        <v>0.0622562530396156</v>
      </c>
      <c r="D1510" s="16" t="n">
        <v>0.0653369634187392</v>
      </c>
      <c r="E1510" s="16" t="n">
        <v>0.502246913580247</v>
      </c>
      <c r="F1510" s="16" t="n">
        <v>0.145869119011269</v>
      </c>
      <c r="G1510" s="16" t="n">
        <v>0.0526224299612209</v>
      </c>
      <c r="H1510" s="6"/>
      <c r="I1510" s="18" t="n">
        <v>-0.000179481211872464</v>
      </c>
      <c r="J1510" s="18" t="n">
        <v>-0.000369621436126556</v>
      </c>
      <c r="K1510" s="16" t="n">
        <v>0.817333333333333</v>
      </c>
      <c r="L1510" s="18" t="n">
        <v>3.57359052294434E-015</v>
      </c>
      <c r="M1510" s="16" t="n">
        <v>0.618962962962963</v>
      </c>
      <c r="N1510" s="16" t="n">
        <v>0.00449549915345737</v>
      </c>
      <c r="O1510" s="16" t="n">
        <v>0.0544582944205417</v>
      </c>
      <c r="P1510" s="16" t="n">
        <v>-0.323783252719329</v>
      </c>
    </row>
    <row r="1511" customFormat="false" ht="15" hidden="false" customHeight="false" outlineLevel="0" collapsed="false">
      <c r="A1511" s="17" t="n">
        <v>1906</v>
      </c>
      <c r="B1511" s="6"/>
      <c r="C1511" s="16" t="n">
        <v>0.0621337811381199</v>
      </c>
      <c r="D1511" s="16" t="n">
        <v>0.0650258050637562</v>
      </c>
      <c r="E1511" s="16" t="n">
        <v>0.503604938271605</v>
      </c>
      <c r="F1511" s="16" t="n">
        <v>0.13771937058053</v>
      </c>
      <c r="G1511" s="16" t="n">
        <v>0.0691537797136582</v>
      </c>
      <c r="H1511" s="6"/>
      <c r="I1511" s="18" t="n">
        <v>-0.000139143349869047</v>
      </c>
      <c r="J1511" s="18" t="n">
        <v>-0.000321147114718624</v>
      </c>
      <c r="K1511" s="16" t="n">
        <v>0.834864197530864</v>
      </c>
      <c r="L1511" s="18" t="n">
        <v>7.77807277930448E-017</v>
      </c>
      <c r="M1511" s="16" t="n">
        <v>0.64</v>
      </c>
      <c r="N1511" s="18" t="n">
        <v>0.000714298319031794</v>
      </c>
      <c r="O1511" s="16" t="n">
        <v>0.0514239776241499</v>
      </c>
      <c r="P1511" s="16" t="n">
        <v>-0.334208811717445</v>
      </c>
    </row>
    <row r="1512" customFormat="false" ht="15" hidden="false" customHeight="false" outlineLevel="0" collapsed="false">
      <c r="A1512" s="17" t="n">
        <v>1907</v>
      </c>
      <c r="B1512" s="6"/>
      <c r="C1512" s="16" t="n">
        <v>0.0620449666277723</v>
      </c>
      <c r="D1512" s="16" t="n">
        <v>0.0647565247995835</v>
      </c>
      <c r="E1512" s="16" t="n">
        <v>0.508913580246914</v>
      </c>
      <c r="F1512" s="16" t="n">
        <v>0.129831244599752</v>
      </c>
      <c r="G1512" s="16" t="n">
        <v>0.0893891587371222</v>
      </c>
      <c r="H1512" s="6"/>
      <c r="I1512" s="18" t="n">
        <v>-0.000105355473176254</v>
      </c>
      <c r="J1512" s="18" t="n">
        <v>-0.00027893207964339</v>
      </c>
      <c r="K1512" s="16" t="n">
        <v>0.851901234567901</v>
      </c>
      <c r="L1512" s="18" t="n">
        <v>1.71338243707399E-018</v>
      </c>
      <c r="M1512" s="16" t="n">
        <v>0.664641975308642</v>
      </c>
      <c r="N1512" s="18" t="n">
        <v>7.00416600133709E-005</v>
      </c>
      <c r="O1512" s="16" t="n">
        <v>0.0484857103788663</v>
      </c>
      <c r="P1512" s="16" t="n">
        <v>-0.343088704294105</v>
      </c>
    </row>
    <row r="1513" customFormat="false" ht="15" hidden="false" customHeight="false" outlineLevel="0" collapsed="false">
      <c r="A1513" s="17" t="n">
        <v>1908</v>
      </c>
      <c r="B1513" s="6"/>
      <c r="C1513" s="16" t="n">
        <v>0.0619832793602757</v>
      </c>
      <c r="D1513" s="16" t="n">
        <v>0.0645226432343619</v>
      </c>
      <c r="E1513" s="16" t="n">
        <v>0.513975308641975</v>
      </c>
      <c r="F1513" s="16" t="n">
        <v>0.122219253098413</v>
      </c>
      <c r="G1513" s="16" t="n">
        <v>0.111956098430609</v>
      </c>
      <c r="H1513" s="6"/>
      <c r="I1513" s="18" t="n">
        <v>-7.73910258617134E-005</v>
      </c>
      <c r="J1513" s="18" t="n">
        <v>-0.000242188437797625</v>
      </c>
      <c r="K1513" s="16" t="n">
        <v>0.866197530864198</v>
      </c>
      <c r="L1513" s="18" t="n">
        <v>4.19201777022857E-020</v>
      </c>
      <c r="M1513" s="16" t="n">
        <v>0.691086419753086</v>
      </c>
      <c r="N1513" s="18" t="n">
        <v>4.34973699509199E-006</v>
      </c>
      <c r="O1513" s="16" t="n">
        <v>0.0456491063663778</v>
      </c>
      <c r="P1513" s="16" t="n">
        <v>-0.350364412917291</v>
      </c>
    </row>
    <row r="1514" customFormat="false" ht="15" hidden="false" customHeight="false" outlineLevel="0" collapsed="false">
      <c r="A1514" s="17" t="n">
        <v>1909</v>
      </c>
      <c r="B1514" s="6"/>
      <c r="C1514" s="16" t="n">
        <v>0.0619443029771583</v>
      </c>
      <c r="D1514" s="16" t="n">
        <v>0.0643211801224032</v>
      </c>
      <c r="E1514" s="16" t="n">
        <v>0.518543209876543</v>
      </c>
      <c r="F1514" s="16" t="n">
        <v>0.114962543786757</v>
      </c>
      <c r="G1514" s="16" t="n">
        <v>0.137450499453904</v>
      </c>
      <c r="H1514" s="6"/>
      <c r="I1514" s="18" t="n">
        <v>-5.4302414258457E-005</v>
      </c>
      <c r="J1514" s="18" t="n">
        <v>-0.000210051451617668</v>
      </c>
      <c r="K1514" s="16" t="n">
        <v>0.878518518518519</v>
      </c>
      <c r="L1514" s="18" t="n">
        <v>1.08851541590625E-021</v>
      </c>
      <c r="M1514" s="16" t="n">
        <v>0.716814814814815</v>
      </c>
      <c r="N1514" s="18" t="n">
        <v>1.62634374177012E-007</v>
      </c>
      <c r="O1514" s="16" t="n">
        <v>0.0429438685429794</v>
      </c>
      <c r="P1514" s="16" t="n">
        <v>-0.356141288846753</v>
      </c>
    </row>
    <row r="1515" customFormat="false" ht="15" hidden="false" customHeight="false" outlineLevel="0" collapsed="false">
      <c r="A1515" s="17" t="n">
        <v>1910</v>
      </c>
      <c r="B1515" s="6"/>
      <c r="C1515" s="16" t="n">
        <v>0.0619235574904271</v>
      </c>
      <c r="D1515" s="16" t="n">
        <v>0.0641477195664342</v>
      </c>
      <c r="E1515" s="16" t="n">
        <v>0.522962962962963</v>
      </c>
      <c r="F1515" s="16" t="n">
        <v>0.108077171924022</v>
      </c>
      <c r="G1515" s="16" t="n">
        <v>0.16426811555773</v>
      </c>
      <c r="H1515" s="6"/>
      <c r="I1515" s="18" t="n">
        <v>-3.56103583343856E-005</v>
      </c>
      <c r="J1515" s="18" t="n">
        <v>-0.000182197848660273</v>
      </c>
      <c r="K1515" s="16" t="n">
        <v>0.888518518518519</v>
      </c>
      <c r="L1515" s="18" t="n">
        <v>3.41362593937449E-023</v>
      </c>
      <c r="M1515" s="16" t="n">
        <v>0.741679012345679</v>
      </c>
      <c r="N1515" s="18" t="n">
        <v>3.98929761012259E-009</v>
      </c>
      <c r="O1515" s="16" t="n">
        <v>0.0403761875344847</v>
      </c>
      <c r="P1515" s="16" t="n">
        <v>-0.360375182573301</v>
      </c>
    </row>
    <row r="1516" customFormat="false" ht="15" hidden="false" customHeight="false" outlineLevel="0" collapsed="false">
      <c r="A1516" s="17" t="n">
        <v>1911</v>
      </c>
      <c r="B1516" s="6"/>
      <c r="C1516" s="16" t="n">
        <v>0.0619145319008963</v>
      </c>
      <c r="D1516" s="16" t="n">
        <v>0.0639965164643965</v>
      </c>
      <c r="E1516" s="16" t="n">
        <v>0.527506172839506</v>
      </c>
      <c r="F1516" s="16" t="n">
        <v>0.101611595867419</v>
      </c>
      <c r="G1516" s="16" t="n">
        <v>0.192434542565664</v>
      </c>
      <c r="H1516" s="6"/>
      <c r="I1516" s="18" t="n">
        <v>-2.03719851931818E-005</v>
      </c>
      <c r="J1516" s="18" t="n">
        <v>-0.000157810389847886</v>
      </c>
      <c r="K1516" s="16" t="n">
        <v>0.896271604938272</v>
      </c>
      <c r="L1516" s="18" t="n">
        <v>1.41789889133131E-024</v>
      </c>
      <c r="M1516" s="16" t="n">
        <v>0.767160493827161</v>
      </c>
      <c r="N1516" s="18" t="n">
        <v>7.25381275663941E-011</v>
      </c>
      <c r="O1516" s="16" t="n">
        <v>0.0379643266575172</v>
      </c>
      <c r="P1516" s="16" t="n">
        <v>-0.363496149268751</v>
      </c>
    </row>
    <row r="1517" customFormat="false" ht="15" hidden="false" customHeight="false" outlineLevel="0" collapsed="false">
      <c r="A1517" s="17" t="n">
        <v>1912</v>
      </c>
      <c r="B1517" s="6"/>
      <c r="C1517" s="16" t="n">
        <v>0.0619152195264806</v>
      </c>
      <c r="D1517" s="16" t="n">
        <v>0.0638653767132578</v>
      </c>
      <c r="E1517" s="16" t="n">
        <v>0.531604938271605</v>
      </c>
      <c r="F1517" s="16" t="n">
        <v>0.0955691365509613</v>
      </c>
      <c r="G1517" s="16" t="n">
        <v>0.222641691796568</v>
      </c>
      <c r="H1517" s="6"/>
      <c r="I1517" s="18" t="n">
        <v>-8.06966382609791E-006</v>
      </c>
      <c r="J1517" s="18" t="n">
        <v>-0.000136382622733143</v>
      </c>
      <c r="K1517" s="16" t="n">
        <v>0.901876543209877</v>
      </c>
      <c r="L1517" s="18" t="n">
        <v>7.346964449746E-026</v>
      </c>
      <c r="M1517" s="16" t="n">
        <v>0.791654320987654</v>
      </c>
      <c r="N1517" s="18" t="n">
        <v>1.06935382693863E-012</v>
      </c>
      <c r="O1517" s="16" t="n">
        <v>0.0357097007156369</v>
      </c>
      <c r="P1517" s="16" t="n">
        <v>-0.365611781939107</v>
      </c>
    </row>
    <row r="1518" customFormat="false" ht="15" hidden="false" customHeight="false" outlineLevel="0" collapsed="false">
      <c r="A1518" s="17" t="n">
        <v>1913</v>
      </c>
      <c r="B1518" s="6"/>
      <c r="C1518" s="16" t="n">
        <v>0.0619228432243376</v>
      </c>
      <c r="D1518" s="16" t="n">
        <v>0.0637518954936149</v>
      </c>
      <c r="E1518" s="16" t="n">
        <v>0.535160493827161</v>
      </c>
      <c r="F1518" s="16" t="n">
        <v>0.0899792787276562</v>
      </c>
      <c r="G1518" s="16" t="n">
        <v>0.253304983419981</v>
      </c>
      <c r="H1518" s="6"/>
      <c r="I1518" s="18" t="n">
        <v>1.46582353077868E-006</v>
      </c>
      <c r="J1518" s="18" t="n">
        <v>-0.000117870334506411</v>
      </c>
      <c r="K1518" s="16" t="n">
        <v>0.907012345679012</v>
      </c>
      <c r="L1518" s="18" t="n">
        <v>4.97786477262371E-027</v>
      </c>
      <c r="M1518" s="16" t="n">
        <v>0.814493827160494</v>
      </c>
      <c r="N1518" s="18" t="n">
        <v>1.63736719686294E-014</v>
      </c>
      <c r="O1518" s="16" t="n">
        <v>0.0336234677875011</v>
      </c>
      <c r="P1518" s="16" t="n">
        <v>-0.366784806288962</v>
      </c>
    </row>
    <row r="1519" customFormat="false" ht="15" hidden="false" customHeight="false" outlineLevel="0" collapsed="false">
      <c r="A1519" s="17" t="n">
        <v>1914</v>
      </c>
      <c r="B1519" s="6"/>
      <c r="C1519" s="16" t="n">
        <v>0.061935659220524</v>
      </c>
      <c r="D1519" s="16" t="n">
        <v>0.0636527289810368</v>
      </c>
      <c r="E1519" s="16" t="n">
        <v>0.53837037037037</v>
      </c>
      <c r="F1519" s="16" t="n">
        <v>0.0847754194431897</v>
      </c>
      <c r="G1519" s="16" t="n">
        <v>0.284620539858011</v>
      </c>
      <c r="H1519" s="6"/>
      <c r="I1519" s="18" t="n">
        <v>9.06012227952148E-006</v>
      </c>
      <c r="J1519" s="18" t="n">
        <v>-0.000101542928477977</v>
      </c>
      <c r="K1519" s="16" t="n">
        <v>0.910567901234568</v>
      </c>
      <c r="L1519" s="18" t="n">
        <v>4.69469955067131E-028</v>
      </c>
      <c r="M1519" s="16" t="n">
        <v>0.833777777777778</v>
      </c>
      <c r="N1519" s="18" t="n">
        <v>2.35594863207922E-016</v>
      </c>
      <c r="O1519" s="16" t="n">
        <v>0.031680900591542</v>
      </c>
      <c r="P1519" s="16" t="n">
        <v>-0.367418706720731</v>
      </c>
    </row>
    <row r="1520" customFormat="false" ht="15" hidden="false" customHeight="false" outlineLevel="0" collapsed="false">
      <c r="A1520" s="17" t="n">
        <v>1915</v>
      </c>
      <c r="B1520" s="6"/>
      <c r="C1520" s="16" t="n">
        <v>0.061952693250703</v>
      </c>
      <c r="D1520" s="16" t="n">
        <v>0.0635665160436199</v>
      </c>
      <c r="E1520" s="16" t="n">
        <v>0.541432098765432</v>
      </c>
      <c r="F1520" s="16" t="n">
        <v>0.079946295639495</v>
      </c>
      <c r="G1520" s="16" t="n">
        <v>0.315651120631661</v>
      </c>
      <c r="H1520" s="6"/>
      <c r="I1520" s="18" t="n">
        <v>1.51557966119302E-005</v>
      </c>
      <c r="J1520" s="18" t="n">
        <v>-8.70156395472207E-005</v>
      </c>
      <c r="K1520" s="16" t="n">
        <v>0.913259259259259</v>
      </c>
      <c r="L1520" s="18" t="n">
        <v>5.08781976101705E-029</v>
      </c>
      <c r="M1520" s="16" t="n">
        <v>0.850913580246914</v>
      </c>
      <c r="N1520" s="18" t="n">
        <v>3.98245462559364E-018</v>
      </c>
      <c r="O1520" s="16" t="n">
        <v>0.0298778980477759</v>
      </c>
      <c r="P1520" s="16" t="n">
        <v>-0.367892772090294</v>
      </c>
    </row>
    <row r="1521" customFormat="false" ht="15" hidden="false" customHeight="false" outlineLevel="0" collapsed="false">
      <c r="A1521" s="17" t="n">
        <v>1916</v>
      </c>
      <c r="B1521" s="6"/>
      <c r="C1521" s="16" t="n">
        <v>0.0619737558312306</v>
      </c>
      <c r="D1521" s="16" t="n">
        <v>0.0634925971211001</v>
      </c>
      <c r="E1521" s="16" t="n">
        <v>0.543827160493827</v>
      </c>
      <c r="F1521" s="16" t="n">
        <v>0.0754763093079401</v>
      </c>
      <c r="G1521" s="16" t="n">
        <v>0.344588563701328</v>
      </c>
      <c r="H1521" s="6"/>
      <c r="I1521" s="18" t="n">
        <v>2.00478104311382E-005</v>
      </c>
      <c r="J1521" s="18" t="n">
        <v>-7.41545056245603E-005</v>
      </c>
      <c r="K1521" s="16" t="n">
        <v>0.916</v>
      </c>
      <c r="L1521" s="18" t="n">
        <v>6.2570603337064E-030</v>
      </c>
      <c r="M1521" s="16" t="n">
        <v>0.864641975308642</v>
      </c>
      <c r="N1521" s="18" t="n">
        <v>1.06225050487049E-019</v>
      </c>
      <c r="O1521" s="16" t="n">
        <v>0.0282087227908062</v>
      </c>
      <c r="P1521" s="16" t="n">
        <v>-0.368455774926066</v>
      </c>
    </row>
    <row r="1522" customFormat="false" ht="15" hidden="false" customHeight="false" outlineLevel="0" collapsed="false">
      <c r="A1522" s="17" t="n">
        <v>1917</v>
      </c>
      <c r="B1522" s="6"/>
      <c r="C1522" s="16" t="n">
        <v>0.0619982653995219</v>
      </c>
      <c r="D1522" s="16" t="n">
        <v>0.06342922035356</v>
      </c>
      <c r="E1522" s="16" t="n">
        <v>0.546222222222222</v>
      </c>
      <c r="F1522" s="16" t="n">
        <v>0.0713144664805601</v>
      </c>
      <c r="G1522" s="16" t="n">
        <v>0.372394631087116</v>
      </c>
      <c r="H1522" s="6"/>
      <c r="I1522" s="18" t="n">
        <v>2.40181621517514E-005</v>
      </c>
      <c r="J1522" s="18" t="n">
        <v>-6.25908958416581E-005</v>
      </c>
      <c r="K1522" s="16" t="n">
        <v>0.917604938271605</v>
      </c>
      <c r="L1522" s="18" t="n">
        <v>8.66117685096192E-031</v>
      </c>
      <c r="M1522" s="16" t="n">
        <v>0.873703703703704</v>
      </c>
      <c r="N1522" s="18" t="n">
        <v>4.1355447078665E-021</v>
      </c>
      <c r="O1522" s="16" t="n">
        <v>0.0266544015492859</v>
      </c>
      <c r="P1522" s="16" t="n">
        <v>-0.369230704514602</v>
      </c>
    </row>
    <row r="1523" customFormat="false" ht="15" hidden="false" customHeight="false" outlineLevel="0" collapsed="false">
      <c r="A1523" s="17" t="n">
        <v>1918</v>
      </c>
      <c r="B1523" s="6"/>
      <c r="C1523" s="16" t="n">
        <v>0.0620263376990247</v>
      </c>
      <c r="D1523" s="16" t="n">
        <v>0.0633763178300671</v>
      </c>
      <c r="E1523" s="16" t="n">
        <v>0.548123456790123</v>
      </c>
      <c r="F1523" s="16" t="n">
        <v>0.0674560216142661</v>
      </c>
      <c r="G1523" s="16" t="n">
        <v>0.40134781297144</v>
      </c>
      <c r="H1523" s="6"/>
      <c r="I1523" s="18" t="n">
        <v>2.7314960986003E-005</v>
      </c>
      <c r="J1523" s="18" t="n">
        <v>-5.19581988810045E-005</v>
      </c>
      <c r="K1523" s="16" t="n">
        <v>0.919061728395062</v>
      </c>
      <c r="L1523" s="18" t="n">
        <v>1.09333000908847E-031</v>
      </c>
      <c r="M1523" s="16" t="n">
        <v>0.88158024691358</v>
      </c>
      <c r="N1523" s="18" t="n">
        <v>2.41926849743345E-022</v>
      </c>
      <c r="O1523" s="16" t="n">
        <v>0.0252132172228795</v>
      </c>
      <c r="P1523" s="16" t="n">
        <v>-0.370046085501357</v>
      </c>
    </row>
    <row r="1524" customFormat="false" ht="15" hidden="false" customHeight="false" outlineLevel="0" collapsed="false">
      <c r="A1524" s="17" t="n">
        <v>1919</v>
      </c>
      <c r="B1524" s="6"/>
      <c r="C1524" s="16" t="n">
        <v>0.062057351326617</v>
      </c>
      <c r="D1524" s="16" t="n">
        <v>0.0633330565580733</v>
      </c>
      <c r="E1524" s="16" t="n">
        <v>0.550246913580247</v>
      </c>
      <c r="F1524" s="16" t="n">
        <v>0.0638959545185317</v>
      </c>
      <c r="G1524" s="16" t="n">
        <v>0.429522735305974</v>
      </c>
      <c r="H1524" s="6"/>
      <c r="I1524" s="18" t="n">
        <v>3.00131596268695E-005</v>
      </c>
      <c r="J1524" s="18" t="n">
        <v>-4.22227353095505E-005</v>
      </c>
      <c r="K1524" s="16" t="n">
        <v>0.919728395061728</v>
      </c>
      <c r="L1524" s="18" t="n">
        <v>1.52684081462786E-032</v>
      </c>
      <c r="M1524" s="16" t="n">
        <v>0.889283950617284</v>
      </c>
      <c r="N1524" s="18" t="n">
        <v>1.68846303964646E-023</v>
      </c>
      <c r="O1524" s="16" t="n">
        <v>0.0238833416006318</v>
      </c>
      <c r="P1524" s="16" t="n">
        <v>-0.370845276557032</v>
      </c>
    </row>
    <row r="1525" customFormat="false" ht="15" hidden="false" customHeight="false" outlineLevel="0" collapsed="false">
      <c r="A1525" s="17" t="n">
        <v>1920</v>
      </c>
      <c r="B1525" s="6"/>
      <c r="C1525" s="16" t="n">
        <v>0.0620914277483752</v>
      </c>
      <c r="D1525" s="16" t="n">
        <v>0.0632985619147521</v>
      </c>
      <c r="E1525" s="16" t="n">
        <v>0.552246913580247</v>
      </c>
      <c r="F1525" s="16" t="n">
        <v>0.0605894195380095</v>
      </c>
      <c r="G1525" s="16" t="n">
        <v>0.454981155340941</v>
      </c>
      <c r="H1525" s="6"/>
      <c r="I1525" s="18" t="n">
        <v>3.22549460483976E-005</v>
      </c>
      <c r="J1525" s="18" t="n">
        <v>-3.31540002769864E-005</v>
      </c>
      <c r="K1525" s="16" t="n">
        <v>0.919777777777778</v>
      </c>
      <c r="L1525" s="18" t="n">
        <v>2.29238414229258E-033</v>
      </c>
      <c r="M1525" s="16" t="n">
        <v>0.896197530864198</v>
      </c>
      <c r="N1525" s="18" t="n">
        <v>1.59642293288992E-024</v>
      </c>
      <c r="O1525" s="16" t="n">
        <v>0.0226480600661009</v>
      </c>
      <c r="P1525" s="16" t="n">
        <v>-0.371595601272364</v>
      </c>
    </row>
    <row r="1526" customFormat="false" ht="15" hidden="false" customHeight="false" outlineLevel="0" collapsed="false">
      <c r="A1526" s="17" t="n">
        <v>1921</v>
      </c>
      <c r="B1526" s="6"/>
      <c r="C1526" s="16" t="n">
        <v>0.062127870526826</v>
      </c>
      <c r="D1526" s="16" t="n">
        <v>0.0632727019650831</v>
      </c>
      <c r="E1526" s="16" t="n">
        <v>0.554222222222222</v>
      </c>
      <c r="F1526" s="16" t="n">
        <v>0.0575688643141736</v>
      </c>
      <c r="G1526" s="16" t="n">
        <v>0.479505244588058</v>
      </c>
      <c r="H1526" s="6"/>
      <c r="I1526" s="18" t="n">
        <v>3.40344541009985E-005</v>
      </c>
      <c r="J1526" s="18" t="n">
        <v>-2.46547862947902E-005</v>
      </c>
      <c r="K1526" s="16" t="n">
        <v>0.919308641975309</v>
      </c>
      <c r="L1526" s="18" t="n">
        <v>5.7771587362674E-034</v>
      </c>
      <c r="M1526" s="16" t="n">
        <v>0.902641975308642</v>
      </c>
      <c r="N1526" s="18" t="n">
        <v>1.80672461095686E-025</v>
      </c>
      <c r="O1526" s="16" t="n">
        <v>0.0215195263036953</v>
      </c>
      <c r="P1526" s="16" t="n">
        <v>-0.371787200543454</v>
      </c>
    </row>
    <row r="1527" customFormat="false" ht="15" hidden="false" customHeight="false" outlineLevel="0" collapsed="false">
      <c r="A1527" s="17" t="n">
        <v>1922</v>
      </c>
      <c r="B1527" s="6"/>
      <c r="C1527" s="16" t="n">
        <v>0.0621658116738645</v>
      </c>
      <c r="D1527" s="16" t="n">
        <v>0.063254795629129</v>
      </c>
      <c r="E1527" s="16" t="n">
        <v>0.555851851851852</v>
      </c>
      <c r="F1527" s="16" t="n">
        <v>0.0548480403746731</v>
      </c>
      <c r="G1527" s="16" t="n">
        <v>0.501524274375096</v>
      </c>
      <c r="H1527" s="6"/>
      <c r="I1527" s="18" t="n">
        <v>3.54066539909209E-005</v>
      </c>
      <c r="J1527" s="18" t="n">
        <v>-1.67596177273294E-005</v>
      </c>
      <c r="K1527" s="16" t="n">
        <v>0.916888888888889</v>
      </c>
      <c r="L1527" s="18" t="n">
        <v>2.67679960876217E-034</v>
      </c>
      <c r="M1527" s="16" t="n">
        <v>0.909111111111111</v>
      </c>
      <c r="N1527" s="18" t="n">
        <v>1.93666191988052E-026</v>
      </c>
      <c r="O1527" s="16" t="n">
        <v>0.020502906993111</v>
      </c>
      <c r="P1527" s="16" t="n">
        <v>-0.371316449056345</v>
      </c>
    </row>
    <row r="1528" customFormat="false" ht="15" hidden="false" customHeight="false" outlineLevel="0" collapsed="false">
      <c r="A1528" s="17" t="n">
        <v>1923</v>
      </c>
      <c r="B1528" s="6"/>
      <c r="C1528" s="16" t="n">
        <v>0.0622042991171168</v>
      </c>
      <c r="D1528" s="16" t="n">
        <v>0.0632442840620726</v>
      </c>
      <c r="E1528" s="16" t="n">
        <v>0.557111111111111</v>
      </c>
      <c r="F1528" s="16" t="n">
        <v>0.0524516958751672</v>
      </c>
      <c r="G1528" s="16" t="n">
        <v>0.522027121904308</v>
      </c>
      <c r="H1528" s="6"/>
      <c r="I1528" s="18" t="n">
        <v>3.63835321353593E-005</v>
      </c>
      <c r="J1528" s="18" t="n">
        <v>-9.40172043125451E-006</v>
      </c>
      <c r="K1528" s="16" t="n">
        <v>0.913481481481481</v>
      </c>
      <c r="L1528" s="18" t="n">
        <v>2.23766587743345E-034</v>
      </c>
      <c r="M1528" s="16" t="n">
        <v>0.91358024691358</v>
      </c>
      <c r="N1528" s="18" t="n">
        <v>2.80555484875578E-027</v>
      </c>
      <c r="O1528" s="16" t="n">
        <v>0.019607474671574</v>
      </c>
      <c r="P1528" s="16" t="n">
        <v>-0.36977880503148</v>
      </c>
    </row>
    <row r="1529" customFormat="false" ht="15" hidden="false" customHeight="false" outlineLevel="0" collapsed="false">
      <c r="A1529" s="17" t="n">
        <v>1924</v>
      </c>
      <c r="B1529" s="6"/>
      <c r="C1529" s="16" t="n">
        <v>0.0622432506413266</v>
      </c>
      <c r="D1529" s="16" t="n">
        <v>0.0632407820950255</v>
      </c>
      <c r="E1529" s="16" t="n">
        <v>0.558592592592593</v>
      </c>
      <c r="F1529" s="16" t="n">
        <v>0.0503680514354684</v>
      </c>
      <c r="G1529" s="16" t="n">
        <v>0.538675329059973</v>
      </c>
      <c r="H1529" s="6"/>
      <c r="I1529" s="18" t="n">
        <v>3.69576123793027E-005</v>
      </c>
      <c r="J1529" s="18" t="n">
        <v>-2.57402013942032E-006</v>
      </c>
      <c r="K1529" s="16" t="n">
        <v>0.909259259259259</v>
      </c>
      <c r="L1529" s="18" t="n">
        <v>4.55223693089664E-034</v>
      </c>
      <c r="M1529" s="16" t="n">
        <v>0.915728395061728</v>
      </c>
      <c r="N1529" s="18" t="n">
        <v>7.19267012271564E-028</v>
      </c>
      <c r="O1529" s="16" t="n">
        <v>0.018828849285521</v>
      </c>
      <c r="P1529" s="16" t="n">
        <v>-0.366302815631605</v>
      </c>
    </row>
    <row r="1530" customFormat="false" ht="15" hidden="false" customHeight="false" outlineLevel="0" collapsed="false">
      <c r="A1530" s="17" t="n">
        <v>1925</v>
      </c>
      <c r="B1530" s="6"/>
      <c r="C1530" s="16" t="n">
        <v>0.0622820887838514</v>
      </c>
      <c r="D1530" s="16" t="n">
        <v>0.0632442843266734</v>
      </c>
      <c r="E1530" s="16" t="n">
        <v>0.559753086419753</v>
      </c>
      <c r="F1530" s="16" t="n">
        <v>0.0486289758403723</v>
      </c>
      <c r="G1530" s="16" t="n">
        <v>0.553068795385381</v>
      </c>
      <c r="H1530" s="6"/>
      <c r="I1530" s="18" t="n">
        <v>3.71180937461489E-005</v>
      </c>
      <c r="J1530" s="18" t="n">
        <v>3.77588748681492E-006</v>
      </c>
      <c r="K1530" s="16" t="n">
        <v>0.900567901234568</v>
      </c>
      <c r="L1530" s="18" t="n">
        <v>5.97462141376432E-033</v>
      </c>
      <c r="M1530" s="16" t="n">
        <v>0.917061728395062</v>
      </c>
      <c r="N1530" s="18" t="n">
        <v>2.56366072757043E-028</v>
      </c>
      <c r="O1530" s="16" t="n">
        <v>0.0181789576062911</v>
      </c>
      <c r="P1530" s="16" t="n">
        <v>-0.358895777618628</v>
      </c>
    </row>
    <row r="1531" customFormat="false" ht="15" hidden="false" customHeight="false" outlineLevel="0" collapsed="false">
      <c r="A1531" s="17" t="n">
        <v>1926</v>
      </c>
      <c r="B1531" s="6"/>
      <c r="C1531" s="16" t="n">
        <v>0.062320570844392</v>
      </c>
      <c r="D1531" s="16" t="n">
        <v>0.0632538938321188</v>
      </c>
      <c r="E1531" s="16" t="n">
        <v>0.560493827160494</v>
      </c>
      <c r="F1531" s="16" t="n">
        <v>0.0472044317312412</v>
      </c>
      <c r="G1531" s="16" t="n">
        <v>0.564602091389202</v>
      </c>
      <c r="H1531" s="6"/>
      <c r="I1531" s="18" t="n">
        <v>3.69950867300994E-005</v>
      </c>
      <c r="J1531" s="18" t="n">
        <v>9.61532984802035E-006</v>
      </c>
      <c r="K1531" s="16" t="n">
        <v>0.885679012345679</v>
      </c>
      <c r="L1531" s="18" t="n">
        <v>1.12087274723296E-030</v>
      </c>
      <c r="M1531" s="16" t="n">
        <v>0.917481481481482</v>
      </c>
      <c r="N1531" s="18" t="n">
        <v>1.51370991685129E-028</v>
      </c>
      <c r="O1531" s="16" t="n">
        <v>0.0176465889807607</v>
      </c>
      <c r="P1531" s="16" t="n">
        <v>-0.346775150189534</v>
      </c>
    </row>
    <row r="1532" customFormat="false" ht="15" hidden="false" customHeight="false" outlineLevel="0" collapsed="false">
      <c r="A1532" s="17" t="n">
        <v>1927</v>
      </c>
      <c r="B1532" s="6"/>
      <c r="C1532" s="16" t="n">
        <v>0.0623584078669134</v>
      </c>
      <c r="D1532" s="16" t="n">
        <v>0.0632690586765385</v>
      </c>
      <c r="E1532" s="16" t="n">
        <v>0.561185185185185</v>
      </c>
      <c r="F1532" s="16" t="n">
        <v>0.0460832961232678</v>
      </c>
      <c r="G1532" s="16" t="n">
        <v>0.572514639215867</v>
      </c>
      <c r="H1532" s="6"/>
      <c r="I1532" s="18" t="n">
        <v>3.65796095379813E-005</v>
      </c>
      <c r="J1532" s="18" t="n">
        <v>1.50445646767611E-005</v>
      </c>
      <c r="K1532" s="16" t="n">
        <v>0.859086419753086</v>
      </c>
      <c r="L1532" s="18" t="n">
        <v>1.68191167710329E-026</v>
      </c>
      <c r="M1532" s="16" t="n">
        <v>0.916740740740741</v>
      </c>
      <c r="N1532" s="18" t="n">
        <v>1.60748557757035E-028</v>
      </c>
      <c r="O1532" s="16" t="n">
        <v>0.0172275970476714</v>
      </c>
      <c r="P1532" s="16" t="n">
        <v>-0.32565293855137</v>
      </c>
    </row>
    <row r="1533" customFormat="false" ht="15" hidden="false" customHeight="false" outlineLevel="0" collapsed="false">
      <c r="A1533" s="17" t="n">
        <v>1928</v>
      </c>
      <c r="B1533" s="6"/>
      <c r="C1533" s="16" t="n">
        <v>0.0623954677990887</v>
      </c>
      <c r="D1533" s="16" t="n">
        <v>0.0632894772815987</v>
      </c>
      <c r="E1533" s="16" t="n">
        <v>0.561555555555556</v>
      </c>
      <c r="F1533" s="16" t="n">
        <v>0.0452586015920148</v>
      </c>
      <c r="G1533" s="16" t="n">
        <v>0.578583451325462</v>
      </c>
      <c r="H1533" s="6"/>
      <c r="I1533" s="18" t="n">
        <v>3.59313014065514E-005</v>
      </c>
      <c r="J1533" s="18" t="n">
        <v>2.00320114749796E-005</v>
      </c>
      <c r="K1533" s="16" t="n">
        <v>0.817283950617284</v>
      </c>
      <c r="L1533" s="18" t="n">
        <v>6.38033617874592E-020</v>
      </c>
      <c r="M1533" s="16" t="n">
        <v>0.914962962962963</v>
      </c>
      <c r="N1533" s="18" t="n">
        <v>4.859862322674E-028</v>
      </c>
      <c r="O1533" s="16" t="n">
        <v>0.0169193855675429</v>
      </c>
      <c r="P1533" s="16" t="n">
        <v>-0.28914575597894</v>
      </c>
    </row>
    <row r="1534" customFormat="false" ht="15" hidden="false" customHeight="false" outlineLevel="0" collapsed="false">
      <c r="A1534" s="17" t="n">
        <v>1929</v>
      </c>
      <c r="B1534" s="6"/>
      <c r="C1534" s="16" t="n">
        <v>0.0624318337820452</v>
      </c>
      <c r="D1534" s="16" t="n">
        <v>0.0633142505853144</v>
      </c>
      <c r="E1534" s="16" t="n">
        <v>0.561851851851852</v>
      </c>
      <c r="F1534" s="16" t="n">
        <v>0.0446820760736061</v>
      </c>
      <c r="G1534" s="16" t="n">
        <v>0.582620750014514</v>
      </c>
      <c r="H1534" s="6"/>
      <c r="I1534" s="18" t="n">
        <v>3.50850972803865E-005</v>
      </c>
      <c r="J1534" s="18" t="n">
        <v>2.46026581595374E-005</v>
      </c>
      <c r="K1534" s="16" t="n">
        <v>0.742938271604938</v>
      </c>
      <c r="L1534" s="18" t="n">
        <v>1.58655172627564E-011</v>
      </c>
      <c r="M1534" s="16" t="n">
        <v>0.91279012345679</v>
      </c>
      <c r="N1534" s="18" t="n">
        <v>2.51452558358851E-027</v>
      </c>
      <c r="O1534" s="16" t="n">
        <v>0.0167039189392974</v>
      </c>
      <c r="P1534" s="16" t="n">
        <v>-0.227706757171881</v>
      </c>
    </row>
    <row r="1535" customFormat="false" ht="15" hidden="false" customHeight="false" outlineLevel="0" collapsed="false">
      <c r="A1535" s="17" t="n">
        <v>1930</v>
      </c>
      <c r="B1535" s="6"/>
      <c r="C1535" s="16" t="n">
        <v>0.0624672471388996</v>
      </c>
      <c r="D1535" s="16" t="n">
        <v>0.0633430265868092</v>
      </c>
      <c r="E1535" s="16" t="n">
        <v>0.561802469135803</v>
      </c>
      <c r="F1535" s="16" t="n">
        <v>0.0443494839399694</v>
      </c>
      <c r="G1535" s="16" t="n">
        <v>0.584666350756786</v>
      </c>
      <c r="H1535" s="6"/>
      <c r="I1535" s="18" t="n">
        <v>3.41410321433446E-005</v>
      </c>
      <c r="J1535" s="18" t="n">
        <v>2.88207422467484E-005</v>
      </c>
      <c r="K1535" s="16" t="n">
        <v>0.633975308641975</v>
      </c>
      <c r="L1535" s="18" t="n">
        <v>0.000404177530623376</v>
      </c>
      <c r="M1535" s="16" t="n">
        <v>0.909506172839506</v>
      </c>
      <c r="N1535" s="18" t="n">
        <v>2.05463532304373E-026</v>
      </c>
      <c r="O1535" s="16" t="n">
        <v>0.0165796172133767</v>
      </c>
      <c r="P1535" s="16" t="n">
        <v>-0.132278999679827</v>
      </c>
    </row>
    <row r="1536" customFormat="false" ht="15" hidden="false" customHeight="false" outlineLevel="0" collapsed="false">
      <c r="A1536" s="17" t="n">
        <v>1931</v>
      </c>
      <c r="B1536" s="6"/>
      <c r="C1536" s="16" t="n">
        <v>0.0625015596272192</v>
      </c>
      <c r="D1536" s="16" t="n">
        <v>0.0633755192093378</v>
      </c>
      <c r="E1536" s="16" t="n">
        <v>0.561925925925926</v>
      </c>
      <c r="F1536" s="16" t="n">
        <v>0.0442543964362651</v>
      </c>
      <c r="G1536" s="16" t="n">
        <v>0.585204008035916</v>
      </c>
      <c r="H1536" s="6"/>
      <c r="I1536" s="18" t="n">
        <v>3.31642276177381E-005</v>
      </c>
      <c r="J1536" s="18" t="n">
        <v>3.26724808129558E-005</v>
      </c>
      <c r="K1536" s="16" t="n">
        <v>0.512567901234568</v>
      </c>
      <c r="L1536" s="16" t="n">
        <v>0.783402605463073</v>
      </c>
      <c r="M1536" s="16" t="n">
        <v>0.905012345679012</v>
      </c>
      <c r="N1536" s="18" t="n">
        <v>3.25167097638542E-025</v>
      </c>
      <c r="O1536" s="16" t="n">
        <v>0.0165440794278741</v>
      </c>
      <c r="P1536" s="16" t="n">
        <v>-0.0127824545220227</v>
      </c>
    </row>
    <row r="1537" customFormat="false" ht="15" hidden="false" customHeight="false" outlineLevel="0" collapsed="false">
      <c r="A1537" s="17" t="n">
        <v>1932</v>
      </c>
      <c r="B1537" s="6"/>
      <c r="C1537" s="16" t="n">
        <v>0.0625343972675136</v>
      </c>
      <c r="D1537" s="16" t="n">
        <v>0.0634113162919337</v>
      </c>
      <c r="E1537" s="16" t="n">
        <v>0.561777777777778</v>
      </c>
      <c r="F1537" s="16" t="n">
        <v>0.0443951892431838</v>
      </c>
      <c r="G1537" s="16" t="n">
        <v>0.584593587752519</v>
      </c>
      <c r="H1537" s="6"/>
      <c r="I1537" s="18" t="n">
        <v>3.22586558166528E-005</v>
      </c>
      <c r="J1537" s="18" t="n">
        <v>3.62381554310786E-005</v>
      </c>
      <c r="K1537" s="16" t="n">
        <v>0.595234567901235</v>
      </c>
      <c r="L1537" s="16" t="n">
        <v>0.0285785561827974</v>
      </c>
      <c r="M1537" s="16" t="n">
        <v>0.900024691358025</v>
      </c>
      <c r="N1537" s="18" t="n">
        <v>6.32383421930052E-024</v>
      </c>
      <c r="O1537" s="16" t="n">
        <v>0.0165966989862005</v>
      </c>
      <c r="P1537" s="16" t="n">
        <v>0.0979661878916879</v>
      </c>
    </row>
    <row r="1538" customFormat="false" ht="15" hidden="false" customHeight="false" outlineLevel="0" collapsed="false">
      <c r="A1538" s="17" t="n">
        <v>1933</v>
      </c>
      <c r="B1538" s="6"/>
      <c r="C1538" s="16" t="n">
        <v>0.0625657369697368</v>
      </c>
      <c r="D1538" s="16" t="n">
        <v>0.0634501987533524</v>
      </c>
      <c r="E1538" s="16" t="n">
        <v>0.561530864197531</v>
      </c>
      <c r="F1538" s="16" t="n">
        <v>0.0447620535431111</v>
      </c>
      <c r="G1538" s="16" t="n">
        <v>0.582620750014514</v>
      </c>
      <c r="H1538" s="6"/>
      <c r="I1538" s="18" t="n">
        <v>3.13931310341048E-005</v>
      </c>
      <c r="J1538" s="18" t="n">
        <v>3.9567681857142E-005</v>
      </c>
      <c r="K1538" s="16" t="n">
        <v>0.678864197530864</v>
      </c>
      <c r="L1538" s="18" t="n">
        <v>5.60232545209961E-005</v>
      </c>
      <c r="M1538" s="16" t="n">
        <v>0.894962962962963</v>
      </c>
      <c r="N1538" s="18" t="n">
        <v>8.59193937088205E-023</v>
      </c>
      <c r="O1538" s="16" t="n">
        <v>0.0167338093009245</v>
      </c>
      <c r="P1538" s="16" t="n">
        <v>0.178644393675748</v>
      </c>
    </row>
    <row r="1539" customFormat="false" ht="15" hidden="false" customHeight="false" outlineLevel="0" collapsed="false">
      <c r="A1539" s="17" t="n">
        <v>1934</v>
      </c>
      <c r="B1539" s="6"/>
      <c r="C1539" s="16" t="n">
        <v>0.0625956597328536</v>
      </c>
      <c r="D1539" s="16" t="n">
        <v>0.0634921848637838</v>
      </c>
      <c r="E1539" s="16" t="n">
        <v>0.561259259259259</v>
      </c>
      <c r="F1539" s="16" t="n">
        <v>0.0453515867588625</v>
      </c>
      <c r="G1539" s="16" t="n">
        <v>0.57813072484024</v>
      </c>
      <c r="H1539" s="6"/>
      <c r="I1539" s="18" t="n">
        <v>3.05563310485084E-005</v>
      </c>
      <c r="J1539" s="18" t="n">
        <v>4.26796337676925E-005</v>
      </c>
      <c r="K1539" s="16" t="n">
        <v>0.732814814814815</v>
      </c>
      <c r="L1539" s="18" t="n">
        <v>2.15507952512493E-007</v>
      </c>
      <c r="M1539" s="16" t="n">
        <v>0.888666666666667</v>
      </c>
      <c r="N1539" s="18" t="n">
        <v>8.54411307464935E-022</v>
      </c>
      <c r="O1539" s="16" t="n">
        <v>0.0169541369756315</v>
      </c>
      <c r="P1539" s="16" t="n">
        <v>0.23027168887461</v>
      </c>
    </row>
    <row r="1540" customFormat="false" ht="15" hidden="false" customHeight="false" outlineLevel="0" collapsed="false">
      <c r="A1540" s="17" t="n">
        <v>1935</v>
      </c>
      <c r="B1540" s="6"/>
      <c r="C1540" s="16" t="n">
        <v>0.0626244734307357</v>
      </c>
      <c r="D1540" s="16" t="n">
        <v>0.0635370921868948</v>
      </c>
      <c r="E1540" s="16" t="n">
        <v>0.560641975308642</v>
      </c>
      <c r="F1540" s="16" t="n">
        <v>0.0461390800244427</v>
      </c>
      <c r="G1540" s="16" t="n">
        <v>0.572514639215867</v>
      </c>
      <c r="H1540" s="6"/>
      <c r="I1540" s="18" t="n">
        <v>2.97566353977721E-005</v>
      </c>
      <c r="J1540" s="18" t="n">
        <v>4.55817497733117E-005</v>
      </c>
      <c r="K1540" s="16" t="n">
        <v>0.767432098765432</v>
      </c>
      <c r="L1540" s="18" t="n">
        <v>3.17452591956117E-009</v>
      </c>
      <c r="M1540" s="16" t="n">
        <v>0.882740740740741</v>
      </c>
      <c r="N1540" s="18" t="n">
        <v>6.54839867690579E-021</v>
      </c>
      <c r="O1540" s="16" t="n">
        <v>0.0172484448800111</v>
      </c>
      <c r="P1540" s="16" t="n">
        <v>0.262135850051995</v>
      </c>
    </row>
    <row r="1541" customFormat="false" ht="15" hidden="false" customHeight="false" outlineLevel="0" collapsed="false">
      <c r="A1541" s="17" t="n">
        <v>1936</v>
      </c>
      <c r="B1541" s="6"/>
      <c r="C1541" s="16" t="n">
        <v>0.0626527207856916</v>
      </c>
      <c r="D1541" s="16" t="n">
        <v>0.0635846889932459</v>
      </c>
      <c r="E1541" s="16" t="n">
        <v>0.559975308641975</v>
      </c>
      <c r="F1541" s="16" t="n">
        <v>0.0470853827391385</v>
      </c>
      <c r="G1541" s="16" t="n">
        <v>0.565570779003605</v>
      </c>
      <c r="H1541" s="6"/>
      <c r="I1541" s="18" t="n">
        <v>2.8999646061096E-005</v>
      </c>
      <c r="J1541" s="18" t="n">
        <v>4.83762745758867E-005</v>
      </c>
      <c r="K1541" s="16" t="n">
        <v>0.790049382716049</v>
      </c>
      <c r="L1541" s="18" t="n">
        <v>1.13877496882772E-010</v>
      </c>
      <c r="M1541" s="16" t="n">
        <v>0.877925925925926</v>
      </c>
      <c r="N1541" s="18" t="n">
        <v>3.15999580510343E-020</v>
      </c>
      <c r="O1541" s="16" t="n">
        <v>0.0176020983083609</v>
      </c>
      <c r="P1541" s="16" t="n">
        <v>0.282944208764802</v>
      </c>
    </row>
    <row r="1542" customFormat="false" ht="15" hidden="false" customHeight="false" outlineLevel="0" collapsed="false">
      <c r="A1542" s="17" t="n">
        <v>1937</v>
      </c>
      <c r="B1542" s="6"/>
      <c r="C1542" s="16" t="n">
        <v>0.0626806943567038</v>
      </c>
      <c r="D1542" s="16" t="n">
        <v>0.0636350263118653</v>
      </c>
      <c r="E1542" s="16" t="n">
        <v>0.559555555555556</v>
      </c>
      <c r="F1542" s="16" t="n">
        <v>0.0481779402394762</v>
      </c>
      <c r="G1542" s="16" t="n">
        <v>0.557069149945843</v>
      </c>
      <c r="H1542" s="6"/>
      <c r="I1542" s="18" t="n">
        <v>2.83205194308691E-005</v>
      </c>
      <c r="J1542" s="18" t="n">
        <v>5.10740011396884E-005</v>
      </c>
      <c r="K1542" s="16" t="n">
        <v>0.806567901234568</v>
      </c>
      <c r="L1542" s="18" t="n">
        <v>8.76587754707562E-012</v>
      </c>
      <c r="M1542" s="16" t="n">
        <v>0.87358024691358</v>
      </c>
      <c r="N1542" s="18" t="n">
        <v>1.13346569829699E-019</v>
      </c>
      <c r="O1542" s="16" t="n">
        <v>0.0180104020318153</v>
      </c>
      <c r="P1542" s="16" t="n">
        <v>0.296877277594252</v>
      </c>
    </row>
    <row r="1543" customFormat="false" ht="15" hidden="false" customHeight="false" outlineLevel="0" collapsed="false">
      <c r="A1543" s="17" t="n">
        <v>1938</v>
      </c>
      <c r="B1543" s="6"/>
      <c r="C1543" s="16" t="n">
        <v>0.0627085241716482</v>
      </c>
      <c r="D1543" s="16" t="n">
        <v>0.0636879647155288</v>
      </c>
      <c r="E1543" s="16" t="n">
        <v>0.558814814814815</v>
      </c>
      <c r="F1543" s="16" t="n">
        <v>0.0494029302112421</v>
      </c>
      <c r="G1543" s="16" t="n">
        <v>0.547505013653716</v>
      </c>
      <c r="H1543" s="6"/>
      <c r="I1543" s="18" t="n">
        <v>2.78091234050147E-005</v>
      </c>
      <c r="J1543" s="18" t="n">
        <v>5.36722408399242E-005</v>
      </c>
      <c r="K1543" s="16" t="n">
        <v>0.815703703703704</v>
      </c>
      <c r="L1543" s="18" t="n">
        <v>1.39519492241205E-012</v>
      </c>
      <c r="M1543" s="16" t="n">
        <v>0.868592592592593</v>
      </c>
      <c r="N1543" s="18" t="n">
        <v>3.89193668283088E-019</v>
      </c>
      <c r="O1543" s="16" t="n">
        <v>0.0184681868616623</v>
      </c>
      <c r="P1543" s="16" t="n">
        <v>0.305730087393742</v>
      </c>
    </row>
    <row r="1544" customFormat="false" ht="15" hidden="false" customHeight="false" outlineLevel="0" collapsed="false">
      <c r="A1544" s="17" t="n">
        <v>1939</v>
      </c>
      <c r="B1544" s="6"/>
      <c r="C1544" s="16" t="n">
        <v>0.0627361450096746</v>
      </c>
      <c r="D1544" s="16" t="n">
        <v>0.0637432592087879</v>
      </c>
      <c r="E1544" s="16" t="n">
        <v>0.558271604938272</v>
      </c>
      <c r="F1544" s="16" t="n">
        <v>0.0507509832089668</v>
      </c>
      <c r="G1544" s="16" t="n">
        <v>0.536398133478111</v>
      </c>
      <c r="H1544" s="6"/>
      <c r="I1544" s="18" t="n">
        <v>2.74402200287344E-005</v>
      </c>
      <c r="J1544" s="18" t="n">
        <v>5.62026843959394E-005</v>
      </c>
      <c r="K1544" s="16" t="n">
        <v>0.822271604938272</v>
      </c>
      <c r="L1544" s="18" t="n">
        <v>3.78332457867308E-013</v>
      </c>
      <c r="M1544" s="16" t="n">
        <v>0.862493827160494</v>
      </c>
      <c r="N1544" s="18" t="n">
        <v>1.67570542662166E-018</v>
      </c>
      <c r="O1544" s="16" t="n">
        <v>0.0189719475202655</v>
      </c>
      <c r="P1544" s="16" t="n">
        <v>0.31166500320806</v>
      </c>
    </row>
    <row r="1545" customFormat="false" ht="15" hidden="false" customHeight="false" outlineLevel="0" collapsed="false">
      <c r="A1545" s="17" t="n">
        <v>1940</v>
      </c>
      <c r="B1545" s="6"/>
      <c r="C1545" s="16" t="n">
        <v>0.0627632068491253</v>
      </c>
      <c r="D1545" s="16" t="n">
        <v>0.0638009260407203</v>
      </c>
      <c r="E1545" s="16" t="n">
        <v>0.557530864197531</v>
      </c>
      <c r="F1545" s="16" t="n">
        <v>0.0522398962505034</v>
      </c>
      <c r="G1545" s="16" t="n">
        <v>0.524498855152816</v>
      </c>
      <c r="H1545" s="6"/>
      <c r="I1545" s="18" t="n">
        <v>2.72159526744103E-005</v>
      </c>
      <c r="J1545" s="18" t="n">
        <v>5.86744190621015E-005</v>
      </c>
      <c r="K1545" s="16" t="n">
        <v>0.826493827160494</v>
      </c>
      <c r="L1545" s="18" t="n">
        <v>1.50278028701637E-013</v>
      </c>
      <c r="M1545" s="16" t="n">
        <v>0.855135802469136</v>
      </c>
      <c r="N1545" s="18" t="n">
        <v>7.14581608106481E-018</v>
      </c>
      <c r="O1545" s="16" t="n">
        <v>0.0195283300646647</v>
      </c>
      <c r="P1545" s="16" t="n">
        <v>0.315754020864018</v>
      </c>
    </row>
    <row r="1546" customFormat="false" ht="15" hidden="false" customHeight="false" outlineLevel="0" collapsed="false">
      <c r="A1546" s="17" t="n">
        <v>1941</v>
      </c>
      <c r="B1546" s="6"/>
      <c r="C1546" s="16" t="n">
        <v>0.0627899638916147</v>
      </c>
      <c r="D1546" s="16" t="n">
        <v>0.0638609800489612</v>
      </c>
      <c r="E1546" s="16" t="n">
        <v>0.556666666666667</v>
      </c>
      <c r="F1546" s="16" t="n">
        <v>0.0538567107068743</v>
      </c>
      <c r="G1546" s="16" t="n">
        <v>0.510805640034229</v>
      </c>
      <c r="H1546" s="6"/>
      <c r="I1546" s="18" t="n">
        <v>2.71806857059442E-005</v>
      </c>
      <c r="J1546" s="18" t="n">
        <v>6.1109355192432E-005</v>
      </c>
      <c r="K1546" s="16" t="n">
        <v>0.82962962962963</v>
      </c>
      <c r="L1546" s="18" t="n">
        <v>7.69948341142947E-014</v>
      </c>
      <c r="M1546" s="16" t="n">
        <v>0.847901234567901</v>
      </c>
      <c r="N1546" s="18" t="n">
        <v>4.34724417277701E-017</v>
      </c>
      <c r="O1546" s="16" t="n">
        <v>0.0201324867205374</v>
      </c>
      <c r="P1546" s="16" t="n">
        <v>0.318246498688164</v>
      </c>
    </row>
    <row r="1547" customFormat="false" ht="15" hidden="false" customHeight="false" outlineLevel="0" collapsed="false">
      <c r="A1547" s="17" t="n">
        <v>1942</v>
      </c>
      <c r="B1547" s="6"/>
      <c r="C1547" s="16" t="n">
        <v>0.0628163191316832</v>
      </c>
      <c r="D1547" s="16" t="n">
        <v>0.0639233797496195</v>
      </c>
      <c r="E1547" s="16" t="n">
        <v>0.555777777777778</v>
      </c>
      <c r="F1547" s="16" t="n">
        <v>0.0556035720490432</v>
      </c>
      <c r="G1547" s="16" t="n">
        <v>0.495929659851883</v>
      </c>
      <c r="H1547" s="6"/>
      <c r="I1547" s="18" t="n">
        <v>2.72660918295898E-005</v>
      </c>
      <c r="J1547" s="18" t="n">
        <v>6.35469668499075E-005</v>
      </c>
      <c r="K1547" s="16" t="n">
        <v>0.831679012345679</v>
      </c>
      <c r="L1547" s="18" t="n">
        <v>4.65919169786843E-014</v>
      </c>
      <c r="M1547" s="16" t="n">
        <v>0.837777777777778</v>
      </c>
      <c r="N1547" s="18" t="n">
        <v>4.80190483472413E-016</v>
      </c>
      <c r="O1547" s="16" t="n">
        <v>0.0207852133192063</v>
      </c>
      <c r="P1547" s="16" t="n">
        <v>0.320041440451606</v>
      </c>
    </row>
    <row r="1548" customFormat="false" ht="15" hidden="false" customHeight="false" outlineLevel="0" collapsed="false">
      <c r="A1548" s="17" t="n">
        <v>1943</v>
      </c>
      <c r="B1548" s="6"/>
      <c r="C1548" s="16" t="n">
        <v>0.0628423050780607</v>
      </c>
      <c r="D1548" s="16" t="n">
        <v>0.0639880013028729</v>
      </c>
      <c r="E1548" s="16" t="n">
        <v>0.554740740740741</v>
      </c>
      <c r="F1548" s="16" t="n">
        <v>0.0574722835987773</v>
      </c>
      <c r="G1548" s="16" t="n">
        <v>0.480586035543536</v>
      </c>
      <c r="H1548" s="6"/>
      <c r="I1548" s="18" t="n">
        <v>2.7433250631467E-005</v>
      </c>
      <c r="J1548" s="18" t="n">
        <v>6.59998481766587E-005</v>
      </c>
      <c r="K1548" s="16" t="n">
        <v>0.833358024691358</v>
      </c>
      <c r="L1548" s="18" t="n">
        <v>2.9668953283246E-014</v>
      </c>
      <c r="M1548" s="16" t="n">
        <v>0.82762962962963</v>
      </c>
      <c r="N1548" s="18" t="n">
        <v>7.97362879801257E-015</v>
      </c>
      <c r="O1548" s="16" t="n">
        <v>0.0214834406310527</v>
      </c>
      <c r="P1548" s="16" t="n">
        <v>0.3215842861063</v>
      </c>
    </row>
    <row r="1549" customFormat="false" ht="15" hidden="false" customHeight="false" outlineLevel="0" collapsed="false">
      <c r="A1549" s="17" t="n">
        <v>1944</v>
      </c>
      <c r="B1549" s="6"/>
      <c r="C1549" s="16" t="n">
        <v>0.0628682868835866</v>
      </c>
      <c r="D1549" s="16" t="n">
        <v>0.0640548555170996</v>
      </c>
      <c r="E1549" s="16" t="n">
        <v>0.55362962962963</v>
      </c>
      <c r="F1549" s="16" t="n">
        <v>0.0594445606478423</v>
      </c>
      <c r="G1549" s="16" t="n">
        <v>0.464443355496474</v>
      </c>
      <c r="H1549" s="6"/>
      <c r="I1549" s="18" t="n">
        <v>2.7789995369792E-005</v>
      </c>
      <c r="J1549" s="18" t="n">
        <v>6.85260751475431E-005</v>
      </c>
      <c r="K1549" s="16" t="n">
        <v>0.834345679012346</v>
      </c>
      <c r="L1549" s="18" t="n">
        <v>2.26695585296929E-014</v>
      </c>
      <c r="M1549" s="16" t="n">
        <v>0.81679012345679</v>
      </c>
      <c r="N1549" s="18" t="n">
        <v>1.41095800559696E-013</v>
      </c>
      <c r="O1549" s="16" t="n">
        <v>0.0222203301470939</v>
      </c>
      <c r="P1549" s="16" t="n">
        <v>0.322802746722381</v>
      </c>
    </row>
    <row r="1550" customFormat="false" ht="15" hidden="false" customHeight="false" outlineLevel="0" collapsed="false">
      <c r="A1550" s="17" t="n">
        <v>1945</v>
      </c>
      <c r="B1550" s="6"/>
      <c r="C1550" s="16" t="n">
        <v>0.0628951320884816</v>
      </c>
      <c r="D1550" s="16" t="n">
        <v>0.0641241339926345</v>
      </c>
      <c r="E1550" s="16" t="n">
        <v>0.552518518518519</v>
      </c>
      <c r="F1550" s="16" t="n">
        <v>0.0614862143749797</v>
      </c>
      <c r="G1550" s="16" t="n">
        <v>0.448406662900556</v>
      </c>
      <c r="H1550" s="6"/>
      <c r="I1550" s="18" t="n">
        <v>2.83933076119173E-005</v>
      </c>
      <c r="J1550" s="18" t="n">
        <v>7.12023578464524E-005</v>
      </c>
      <c r="K1550" s="16" t="n">
        <v>0.835012345679012</v>
      </c>
      <c r="L1550" s="18" t="n">
        <v>2.09549706841673E-014</v>
      </c>
      <c r="M1550" s="16" t="n">
        <v>0.802320987654321</v>
      </c>
      <c r="N1550" s="18" t="n">
        <v>3.56171577385939E-012</v>
      </c>
      <c r="O1550" s="16" t="n">
        <v>0.022983102275271</v>
      </c>
      <c r="P1550" s="16" t="n">
        <v>0.323662089251998</v>
      </c>
    </row>
    <row r="1551" customFormat="false" ht="15" hidden="false" customHeight="false" outlineLevel="0" collapsed="false">
      <c r="A1551" s="17" t="n">
        <v>1946</v>
      </c>
      <c r="B1551" s="6"/>
      <c r="C1551" s="16" t="n">
        <v>0.0629224273066115</v>
      </c>
      <c r="D1551" s="16" t="n">
        <v>0.0641958156515902</v>
      </c>
      <c r="E1551" s="16" t="n">
        <v>0.551333333333333</v>
      </c>
      <c r="F1551" s="16" t="n">
        <v>0.0636164248193506</v>
      </c>
      <c r="G1551" s="16" t="n">
        <v>0.431793120610443</v>
      </c>
      <c r="H1551" s="6"/>
      <c r="I1551" s="18" t="n">
        <v>2.92567604234801E-005</v>
      </c>
      <c r="J1551" s="18" t="n">
        <v>7.39732679746938E-005</v>
      </c>
      <c r="K1551" s="16" t="n">
        <v>0.834765432098765</v>
      </c>
      <c r="L1551" s="18" t="n">
        <v>2.24597435690003E-014</v>
      </c>
      <c r="M1551" s="16" t="n">
        <v>0.785160493827161</v>
      </c>
      <c r="N1551" s="18" t="n">
        <v>8.69704175828286E-011</v>
      </c>
      <c r="O1551" s="16" t="n">
        <v>0.0237789168347831</v>
      </c>
      <c r="P1551" s="16" t="n">
        <v>0.324078100864961</v>
      </c>
    </row>
    <row r="1552" customFormat="false" ht="15" hidden="false" customHeight="false" outlineLevel="0" collapsed="false">
      <c r="A1552" s="17" t="n">
        <v>1947</v>
      </c>
      <c r="B1552" s="6"/>
      <c r="C1552" s="16" t="n">
        <v>0.062950572123169</v>
      </c>
      <c r="D1552" s="16" t="n">
        <v>0.0642699981198639</v>
      </c>
      <c r="E1552" s="16" t="n">
        <v>0.550123456790123</v>
      </c>
      <c r="F1552" s="16" t="n">
        <v>0.06581989740994</v>
      </c>
      <c r="G1552" s="16" t="n">
        <v>0.41480893670794</v>
      </c>
      <c r="H1552" s="6"/>
      <c r="I1552" s="18" t="n">
        <v>3.04725823833862E-005</v>
      </c>
      <c r="J1552" s="18" t="n">
        <v>7.68283880240397E-005</v>
      </c>
      <c r="K1552" s="16" t="n">
        <v>0.833777777777778</v>
      </c>
      <c r="L1552" s="18" t="n">
        <v>3.11676421691751E-014</v>
      </c>
      <c r="M1552" s="16" t="n">
        <v>0.763432098765432</v>
      </c>
      <c r="N1552" s="18" t="n">
        <v>3.00381744788526E-009</v>
      </c>
      <c r="O1552" s="16" t="n">
        <v>0.0246020534505785</v>
      </c>
      <c r="P1552" s="16" t="n">
        <v>0.323586831246052</v>
      </c>
    </row>
    <row r="1553" customFormat="false" ht="15" hidden="false" customHeight="false" outlineLevel="0" collapsed="false">
      <c r="A1553" s="17" t="n">
        <v>1948</v>
      </c>
      <c r="B1553" s="6"/>
      <c r="C1553" s="16" t="n">
        <v>0.0629800195231307</v>
      </c>
      <c r="D1553" s="16" t="n">
        <v>0.0643471286509268</v>
      </c>
      <c r="E1553" s="16" t="n">
        <v>0.548888888888889</v>
      </c>
      <c r="F1553" s="16" t="n">
        <v>0.0680958334404854</v>
      </c>
      <c r="G1553" s="16" t="n">
        <v>0.397745983940943</v>
      </c>
      <c r="H1553" s="6"/>
      <c r="I1553" s="18" t="n">
        <v>3.2074255868654E-005</v>
      </c>
      <c r="J1553" s="18" t="n">
        <v>7.9851656235495E-005</v>
      </c>
      <c r="K1553" s="16" t="n">
        <v>0.832172839506173</v>
      </c>
      <c r="L1553" s="18" t="n">
        <v>5.15525276345876E-014</v>
      </c>
      <c r="M1553" s="16" t="n">
        <v>0.734493827160494</v>
      </c>
      <c r="N1553" s="18" t="n">
        <v>1.48157695513512E-007</v>
      </c>
      <c r="O1553" s="16" t="n">
        <v>0.0254522072028572</v>
      </c>
      <c r="P1553" s="16" t="n">
        <v>0.322373008234015</v>
      </c>
    </row>
    <row r="1554" customFormat="false" ht="15" hidden="false" customHeight="false" outlineLevel="0" collapsed="false">
      <c r="A1554" s="17" t="n">
        <v>1949</v>
      </c>
      <c r="B1554" s="6"/>
      <c r="C1554" s="16" t="n">
        <v>0.0630107885759112</v>
      </c>
      <c r="D1554" s="16" t="n">
        <v>0.0644276007704363</v>
      </c>
      <c r="E1554" s="16" t="n">
        <v>0.547407407407407</v>
      </c>
      <c r="F1554" s="16" t="n">
        <v>0.0704626721233332</v>
      </c>
      <c r="G1554" s="16" t="n">
        <v>0.379870583391683</v>
      </c>
      <c r="H1554" s="6"/>
      <c r="I1554" s="18" t="n">
        <v>3.39903706121572E-005</v>
      </c>
      <c r="J1554" s="18" t="n">
        <v>8.2988230925326E-005</v>
      </c>
      <c r="K1554" s="16" t="n">
        <v>0.830049382716049</v>
      </c>
      <c r="L1554" s="18" t="n">
        <v>9.37076126265055E-014</v>
      </c>
      <c r="M1554" s="16" t="n">
        <v>0.698469135802469</v>
      </c>
      <c r="N1554" s="18" t="n">
        <v>8.83369983754049E-006</v>
      </c>
      <c r="O1554" s="16" t="n">
        <v>0.0263362581580398</v>
      </c>
      <c r="P1554" s="16" t="n">
        <v>0.320485947363193</v>
      </c>
    </row>
    <row r="1555" customFormat="false" ht="15" hidden="false" customHeight="false" outlineLevel="0" collapsed="false">
      <c r="A1555" s="17" t="n">
        <v>1950</v>
      </c>
      <c r="B1555" s="6"/>
      <c r="C1555" s="16" t="n">
        <v>0.0630432911382591</v>
      </c>
      <c r="D1555" s="16" t="n">
        <v>0.0645112903912593</v>
      </c>
      <c r="E1555" s="16" t="n">
        <v>0.545876543209877</v>
      </c>
      <c r="F1555" s="16" t="n">
        <v>0.0728939144066745</v>
      </c>
      <c r="G1555" s="16" t="n">
        <v>0.361982423349284</v>
      </c>
      <c r="H1555" s="6"/>
      <c r="I1555" s="18" t="n">
        <v>3.62601808256134E-005</v>
      </c>
      <c r="J1555" s="18" t="n">
        <v>8.62487423572281E-005</v>
      </c>
      <c r="K1555" s="16" t="n">
        <v>0.826666666666667</v>
      </c>
      <c r="L1555" s="18" t="n">
        <v>1.91572051311325E-013</v>
      </c>
      <c r="M1555" s="16" t="n">
        <v>0.664543209876543</v>
      </c>
      <c r="N1555" s="18" t="n">
        <v>0.000340870549450821</v>
      </c>
      <c r="O1555" s="16" t="n">
        <v>0.0272443005049707</v>
      </c>
      <c r="P1555" s="16" t="n">
        <v>0.317670855384175</v>
      </c>
    </row>
    <row r="1556" customFormat="false" ht="15" hidden="false" customHeight="false" outlineLevel="0" collapsed="false">
      <c r="A1556" s="17" t="n">
        <v>1951</v>
      </c>
      <c r="B1556" s="6"/>
      <c r="C1556" s="16" t="n">
        <v>0.0630785666540657</v>
      </c>
      <c r="D1556" s="16" t="n">
        <v>0.0645987283070953</v>
      </c>
      <c r="E1556" s="16" t="n">
        <v>0.544320987654321</v>
      </c>
      <c r="F1556" s="16" t="n">
        <v>0.075363666007029</v>
      </c>
      <c r="G1556" s="16" t="n">
        <v>0.345948724521246</v>
      </c>
      <c r="H1556" s="6"/>
      <c r="I1556" s="18" t="n">
        <v>3.89174877531507E-005</v>
      </c>
      <c r="J1556" s="18" t="n">
        <v>8.97276530129573E-005</v>
      </c>
      <c r="K1556" s="16" t="n">
        <v>0.822222222222222</v>
      </c>
      <c r="L1556" s="18" t="n">
        <v>4.02381389959613E-013</v>
      </c>
      <c r="M1556" s="16" t="n">
        <v>0.633555555555556</v>
      </c>
      <c r="N1556" s="16" t="n">
        <v>0.00652849538960448</v>
      </c>
      <c r="O1556" s="16" t="n">
        <v>0.0281666565997808</v>
      </c>
      <c r="P1556" s="16" t="n">
        <v>0.314234259387536</v>
      </c>
    </row>
    <row r="1557" customFormat="false" ht="15" hidden="false" customHeight="false" outlineLevel="0" collapsed="false">
      <c r="A1557" s="17" t="n">
        <v>1952</v>
      </c>
      <c r="B1557" s="6"/>
      <c r="C1557" s="16" t="n">
        <v>0.0631166211728514</v>
      </c>
      <c r="D1557" s="16" t="n">
        <v>0.0646898095926007</v>
      </c>
      <c r="E1557" s="16" t="n">
        <v>0.542864197530864</v>
      </c>
      <c r="F1557" s="16" t="n">
        <v>0.0778663712914003</v>
      </c>
      <c r="G1557" s="16" t="n">
        <v>0.329946677032246</v>
      </c>
      <c r="H1557" s="6"/>
      <c r="I1557" s="18" t="n">
        <v>4.19687702954795E-005</v>
      </c>
      <c r="J1557" s="18" t="n">
        <v>9.33620017316137E-005</v>
      </c>
      <c r="K1557" s="16" t="n">
        <v>0.817604938271605</v>
      </c>
      <c r="L1557" s="18" t="n">
        <v>1.06216057165935E-012</v>
      </c>
      <c r="M1557" s="16" t="n">
        <v>0.605827160493827</v>
      </c>
      <c r="N1557" s="16" t="n">
        <v>0.0529005050733524</v>
      </c>
      <c r="O1557" s="16" t="n">
        <v>0.0291012462170523</v>
      </c>
      <c r="P1557" s="16" t="n">
        <v>0.309956814784973</v>
      </c>
    </row>
    <row r="1558" customFormat="false" ht="15" hidden="false" customHeight="false" outlineLevel="0" collapsed="false">
      <c r="A1558" s="17" t="n">
        <v>1953</v>
      </c>
      <c r="B1558" s="6"/>
      <c r="C1558" s="16" t="n">
        <v>0.0631577311466627</v>
      </c>
      <c r="D1558" s="16" t="n">
        <v>0.0647841897844514</v>
      </c>
      <c r="E1558" s="16" t="n">
        <v>0.541111111111111</v>
      </c>
      <c r="F1558" s="16" t="n">
        <v>0.0803711723674735</v>
      </c>
      <c r="G1558" s="16" t="n">
        <v>0.314901226318174</v>
      </c>
      <c r="H1558" s="6"/>
      <c r="I1558" s="18" t="n">
        <v>4.54649874673041E-005</v>
      </c>
      <c r="J1558" s="18" t="n">
        <v>9.71989640225491E-005</v>
      </c>
      <c r="K1558" s="16" t="n">
        <v>0.81083950617284</v>
      </c>
      <c r="L1558" s="18" t="n">
        <v>3.33096127828725E-012</v>
      </c>
      <c r="M1558" s="16" t="n">
        <v>0.575827160493827</v>
      </c>
      <c r="N1558" s="16" t="n">
        <v>0.211642937469612</v>
      </c>
      <c r="O1558" s="16" t="n">
        <v>0.0300365420584092</v>
      </c>
      <c r="P1558" s="16" t="n">
        <v>0.304641379144748</v>
      </c>
    </row>
    <row r="1559" customFormat="false" ht="15" hidden="false" customHeight="false" outlineLevel="0" collapsed="false">
      <c r="A1559" s="17" t="n">
        <v>1954</v>
      </c>
      <c r="B1559" s="6"/>
      <c r="C1559" s="16" t="n">
        <v>0.0632028249245959</v>
      </c>
      <c r="D1559" s="16" t="n">
        <v>0.0648825256433576</v>
      </c>
      <c r="E1559" s="16" t="n">
        <v>0.539654320987654</v>
      </c>
      <c r="F1559" s="16" t="n">
        <v>0.0828633498722413</v>
      </c>
      <c r="G1559" s="16" t="n">
        <v>0.298654378047087</v>
      </c>
      <c r="H1559" s="6"/>
      <c r="I1559" s="18" t="n">
        <v>4.93397084728629E-005</v>
      </c>
      <c r="J1559" s="18" t="n">
        <v>0.000101228222664717</v>
      </c>
      <c r="K1559" s="16" t="n">
        <v>0.80441975308642</v>
      </c>
      <c r="L1559" s="18" t="n">
        <v>1.08501432171832E-011</v>
      </c>
      <c r="M1559" s="16" t="n">
        <v>0.547308641975309</v>
      </c>
      <c r="N1559" s="16" t="n">
        <v>0.5079136882168</v>
      </c>
      <c r="O1559" s="16" t="n">
        <v>0.0309670459515239</v>
      </c>
      <c r="P1559" s="16" t="n">
        <v>0.298698503358457</v>
      </c>
    </row>
    <row r="1560" customFormat="false" ht="15" hidden="false" customHeight="false" outlineLevel="0" collapsed="false">
      <c r="A1560" s="17" t="n">
        <v>1955</v>
      </c>
      <c r="B1560" s="6"/>
      <c r="C1560" s="16" t="n">
        <v>0.063252262421024</v>
      </c>
      <c r="D1560" s="16" t="n">
        <v>0.0649846937645097</v>
      </c>
      <c r="E1560" s="16" t="n">
        <v>0.538617283950617</v>
      </c>
      <c r="F1560" s="16" t="n">
        <v>0.0853189300288713</v>
      </c>
      <c r="G1560" s="16" t="n">
        <v>0.283042101597918</v>
      </c>
      <c r="H1560" s="6"/>
      <c r="I1560" s="18" t="n">
        <v>5.35218784258986E-005</v>
      </c>
      <c r="J1560" s="18" t="n">
        <v>0.000105385458924562</v>
      </c>
      <c r="K1560" s="16" t="n">
        <v>0.798296296296296</v>
      </c>
      <c r="L1560" s="18" t="n">
        <v>3.52070397409709E-011</v>
      </c>
      <c r="M1560" s="16" t="n">
        <v>0.520740740740741</v>
      </c>
      <c r="N1560" s="16" t="n">
        <v>0.817185986193348</v>
      </c>
      <c r="O1560" s="16" t="n">
        <v>0.031883806767665</v>
      </c>
      <c r="P1560" s="16" t="n">
        <v>0.292293751683371</v>
      </c>
    </row>
    <row r="1561" customFormat="false" ht="15" hidden="false" customHeight="false" outlineLevel="0" collapsed="false">
      <c r="A1561" s="17" t="n">
        <v>1956</v>
      </c>
      <c r="B1561" s="6"/>
      <c r="C1561" s="16" t="n">
        <v>0.0633060665676608</v>
      </c>
      <c r="D1561" s="16" t="n">
        <v>0.0650907752505165</v>
      </c>
      <c r="E1561" s="16" t="n">
        <v>0.537432098765432</v>
      </c>
      <c r="F1561" s="16" t="n">
        <v>0.0877399427486813</v>
      </c>
      <c r="G1561" s="16" t="n">
        <v>0.268039951504139</v>
      </c>
      <c r="H1561" s="6"/>
      <c r="I1561" s="18" t="n">
        <v>5.80014699388625E-005</v>
      </c>
      <c r="J1561" s="18" t="n">
        <v>0.000109705405043561</v>
      </c>
      <c r="K1561" s="16" t="n">
        <v>0.791925925925926</v>
      </c>
      <c r="L1561" s="18" t="n">
        <v>1.11509467090048E-010</v>
      </c>
      <c r="M1561" s="16" t="n">
        <v>0.501111111111111</v>
      </c>
      <c r="N1561" s="16" t="n">
        <v>0.996392904729768</v>
      </c>
      <c r="O1561" s="16" t="n">
        <v>0.0327875834907608</v>
      </c>
      <c r="P1561" s="16" t="n">
        <v>0.285483776095041</v>
      </c>
    </row>
    <row r="1562" customFormat="false" ht="15" hidden="false" customHeight="false" outlineLevel="0" collapsed="false">
      <c r="A1562" s="17" t="n">
        <v>1957</v>
      </c>
      <c r="B1562" s="6"/>
      <c r="C1562" s="16" t="n">
        <v>0.0633650723876031</v>
      </c>
      <c r="D1562" s="16" t="n">
        <v>0.0652013388248238</v>
      </c>
      <c r="E1562" s="16" t="n">
        <v>0.535950617283951</v>
      </c>
      <c r="F1562" s="16" t="n">
        <v>0.090113053235491</v>
      </c>
      <c r="G1562" s="16" t="n">
        <v>0.254232449691838</v>
      </c>
      <c r="H1562" s="6"/>
      <c r="I1562" s="18" t="n">
        <v>6.26434804131147E-005</v>
      </c>
      <c r="J1562" s="18" t="n">
        <v>0.000114155294610015</v>
      </c>
      <c r="K1562" s="16" t="n">
        <v>0.785382716049383</v>
      </c>
      <c r="L1562" s="18" t="n">
        <v>3.29037513640746E-010</v>
      </c>
      <c r="M1562" s="16" t="n">
        <v>0.503975308641975</v>
      </c>
      <c r="N1562" s="16" t="n">
        <v>0.962294987433384</v>
      </c>
      <c r="O1562" s="16" t="n">
        <v>0.0336734000215597</v>
      </c>
      <c r="P1562" s="16" t="n">
        <v>0.278763572153324</v>
      </c>
    </row>
    <row r="1563" customFormat="false" ht="15" hidden="false" customHeight="false" outlineLevel="0" collapsed="false">
      <c r="A1563" s="17" t="n">
        <v>1958</v>
      </c>
      <c r="B1563" s="6"/>
      <c r="C1563" s="16" t="n">
        <v>0.0634295424296818</v>
      </c>
      <c r="D1563" s="16" t="n">
        <v>0.0653168771801621</v>
      </c>
      <c r="E1563" s="16" t="n">
        <v>0.534716049382716</v>
      </c>
      <c r="F1563" s="16" t="n">
        <v>0.0924488601747092</v>
      </c>
      <c r="G1563" s="16" t="n">
        <v>0.24115251883664</v>
      </c>
      <c r="H1563" s="6"/>
      <c r="I1563" s="18" t="n">
        <v>6.72641399477713E-005</v>
      </c>
      <c r="J1563" s="18" t="n">
        <v>0.000118663007008981</v>
      </c>
      <c r="K1563" s="16" t="n">
        <v>0.778296296296296</v>
      </c>
      <c r="L1563" s="18" t="n">
        <v>8.26032720312724E-010</v>
      </c>
      <c r="M1563" s="16" t="n">
        <v>0.501555555555556</v>
      </c>
      <c r="N1563" s="16" t="n">
        <v>0.897636488556787</v>
      </c>
      <c r="O1563" s="16" t="n">
        <v>0.0345452146907957</v>
      </c>
      <c r="P1563" s="16" t="n">
        <v>0.272640499834203</v>
      </c>
    </row>
    <row r="1564" customFormat="false" ht="15" hidden="false" customHeight="false" outlineLevel="0" collapsed="false">
      <c r="A1564" s="17" t="n">
        <v>1959</v>
      </c>
      <c r="B1564" s="6"/>
      <c r="C1564" s="16" t="n">
        <v>0.0634996364978515</v>
      </c>
      <c r="D1564" s="16" t="n">
        <v>0.0654374822968148</v>
      </c>
      <c r="E1564" s="16" t="n">
        <v>0.532987654320988</v>
      </c>
      <c r="F1564" s="16" t="n">
        <v>0.0947442076085404</v>
      </c>
      <c r="G1564" s="16" t="n">
        <v>0.228943316660329</v>
      </c>
      <c r="H1564" s="6"/>
      <c r="I1564" s="18" t="n">
        <v>7.19091384891982E-005</v>
      </c>
      <c r="J1564" s="18" t="n">
        <v>0.000123291519396455</v>
      </c>
      <c r="K1564" s="16" t="n">
        <v>0.771728395061728</v>
      </c>
      <c r="L1564" s="18" t="n">
        <v>1.86608900427484E-009</v>
      </c>
      <c r="M1564" s="16" t="n">
        <v>0.519308641975309</v>
      </c>
      <c r="N1564" s="16" t="n">
        <v>0.596326391285456</v>
      </c>
      <c r="O1564" s="16" t="n">
        <v>0.0354018514791805</v>
      </c>
      <c r="P1564" s="16" t="n">
        <v>0.267117669069577</v>
      </c>
    </row>
    <row r="1565" customFormat="false" ht="15" hidden="false" customHeight="false" outlineLevel="0" collapsed="false">
      <c r="A1565" s="17" t="n">
        <v>1960</v>
      </c>
      <c r="B1565" s="6"/>
      <c r="C1565" s="16" t="n">
        <v>0.0635752103782226</v>
      </c>
      <c r="D1565" s="16" t="n">
        <v>0.0655630799301802</v>
      </c>
      <c r="E1565" s="16" t="n">
        <v>0.531481481481481</v>
      </c>
      <c r="F1565" s="16" t="n">
        <v>0.0970031829384345</v>
      </c>
      <c r="G1565" s="16" t="n">
        <v>0.217380278387458</v>
      </c>
      <c r="H1565" s="6"/>
      <c r="I1565" s="18" t="n">
        <v>7.65445784087717E-005</v>
      </c>
      <c r="J1565" s="18" t="n">
        <v>0.00012806037881412</v>
      </c>
      <c r="K1565" s="16" t="n">
        <v>0.766123456790124</v>
      </c>
      <c r="L1565" s="18" t="n">
        <v>3.83724515464016E-009</v>
      </c>
      <c r="M1565" s="16" t="n">
        <v>0.544320987654321</v>
      </c>
      <c r="N1565" s="16" t="n">
        <v>0.275818856937226</v>
      </c>
      <c r="O1565" s="16" t="n">
        <v>0.0362448378177632</v>
      </c>
      <c r="P1565" s="16" t="n">
        <v>0.262319692488999</v>
      </c>
    </row>
    <row r="1566" customFormat="false" ht="15" hidden="false" customHeight="false" outlineLevel="0" collapsed="false">
      <c r="A1566" s="17" t="n">
        <v>1961</v>
      </c>
      <c r="B1566" s="6"/>
      <c r="C1566" s="16" t="n">
        <v>0.0636560495832262</v>
      </c>
      <c r="D1566" s="16" t="n">
        <v>0.0656937493687544</v>
      </c>
      <c r="E1566" s="16" t="n">
        <v>0.52958024691358</v>
      </c>
      <c r="F1566" s="16" t="n">
        <v>0.0992404580999007</v>
      </c>
      <c r="G1566" s="16" t="n">
        <v>0.205932018701332</v>
      </c>
      <c r="H1566" s="6"/>
      <c r="I1566" s="18" t="n">
        <v>8.10581396909009E-005</v>
      </c>
      <c r="J1566" s="18" t="n">
        <v>0.000132882129252996</v>
      </c>
      <c r="K1566" s="16" t="n">
        <v>0.761604938271605</v>
      </c>
      <c r="L1566" s="18" t="n">
        <v>6.8095542569452E-009</v>
      </c>
      <c r="M1566" s="16" t="n">
        <v>0.571901234567901</v>
      </c>
      <c r="N1566" s="16" t="n">
        <v>0.0880602280452611</v>
      </c>
      <c r="O1566" s="16" t="n">
        <v>0.0370796500138675</v>
      </c>
      <c r="P1566" s="16" t="n">
        <v>0.258584711926336</v>
      </c>
    </row>
    <row r="1567" customFormat="false" ht="15" hidden="false" customHeight="false" outlineLevel="0" collapsed="false">
      <c r="A1567" s="17" t="n">
        <v>1962</v>
      </c>
      <c r="B1567" s="6"/>
      <c r="C1567" s="16" t="n">
        <v>0.0637411591647221</v>
      </c>
      <c r="D1567" s="16" t="n">
        <v>0.0658292143901639</v>
      </c>
      <c r="E1567" s="16" t="n">
        <v>0.527975308641975</v>
      </c>
      <c r="F1567" s="16" t="n">
        <v>0.101490991383009</v>
      </c>
      <c r="G1567" s="16" t="n">
        <v>0.195235130754883</v>
      </c>
      <c r="H1567" s="6"/>
      <c r="I1567" s="18" t="n">
        <v>8.545965473671E-005</v>
      </c>
      <c r="J1567" s="18" t="n">
        <v>0.000137785989258826</v>
      </c>
      <c r="K1567" s="16" t="n">
        <v>0.758222222222222</v>
      </c>
      <c r="L1567" s="18" t="n">
        <v>1.07601487103331E-008</v>
      </c>
      <c r="M1567" s="16" t="n">
        <v>0.602024691358025</v>
      </c>
      <c r="N1567" s="16" t="n">
        <v>0.0155113157877189</v>
      </c>
      <c r="O1567" s="16" t="n">
        <v>0.0379193309998658</v>
      </c>
      <c r="P1567" s="16" t="n">
        <v>0.255873307015416</v>
      </c>
    </row>
    <row r="1568" customFormat="false" ht="15" hidden="false" customHeight="false" outlineLevel="0" collapsed="false">
      <c r="A1568" s="17" t="n">
        <v>1963</v>
      </c>
      <c r="B1568" s="6"/>
      <c r="C1568" s="16" t="n">
        <v>0.0638302481918179</v>
      </c>
      <c r="D1568" s="16" t="n">
        <v>0.0659694542706023</v>
      </c>
      <c r="E1568" s="16" t="n">
        <v>0.526617283950617</v>
      </c>
      <c r="F1568" s="16" t="n">
        <v>0.103766995372768</v>
      </c>
      <c r="G1568" s="16" t="n">
        <v>0.184915543362316</v>
      </c>
      <c r="H1568" s="6"/>
      <c r="I1568" s="18" t="n">
        <v>8.97396005511302E-005</v>
      </c>
      <c r="J1568" s="18" t="n">
        <v>0.00014274661710087</v>
      </c>
      <c r="K1568" s="16" t="n">
        <v>0.75520987654321</v>
      </c>
      <c r="L1568" s="18" t="n">
        <v>1.51010986045195E-008</v>
      </c>
      <c r="M1568" s="16" t="n">
        <v>0.629950617283951</v>
      </c>
      <c r="N1568" s="16" t="n">
        <v>0.00210461024991713</v>
      </c>
      <c r="O1568" s="16" t="n">
        <v>0.038768433496081</v>
      </c>
      <c r="P1568" s="16" t="n">
        <v>0.254081647028259</v>
      </c>
    </row>
    <row r="1569" customFormat="false" ht="15" hidden="false" customHeight="false" outlineLevel="0" collapsed="false">
      <c r="A1569" s="17" t="n">
        <v>1964</v>
      </c>
      <c r="B1569" s="6"/>
      <c r="C1569" s="16" t="n">
        <v>0.0639230278030338</v>
      </c>
      <c r="D1569" s="16" t="n">
        <v>0.0661144347692968</v>
      </c>
      <c r="E1569" s="16" t="n">
        <v>0.525333333333333</v>
      </c>
      <c r="F1569" s="16" t="n">
        <v>0.106080981323548</v>
      </c>
      <c r="G1569" s="16" t="n">
        <v>0.174662924387039</v>
      </c>
      <c r="H1569" s="6"/>
      <c r="I1569" s="18" t="n">
        <v>9.37192142008332E-005</v>
      </c>
      <c r="J1569" s="18" t="n">
        <v>0.000147629244252895</v>
      </c>
      <c r="K1569" s="16" t="n">
        <v>0.752987654320988</v>
      </c>
      <c r="L1569" s="18" t="n">
        <v>1.84000851380315E-008</v>
      </c>
      <c r="M1569" s="16" t="n">
        <v>0.653037037037037</v>
      </c>
      <c r="N1569" s="18" t="n">
        <v>0.000264052266517316</v>
      </c>
      <c r="O1569" s="16" t="n">
        <v>0.0396316197219549</v>
      </c>
      <c r="P1569" s="16" t="n">
        <v>0.253395327100514</v>
      </c>
    </row>
    <row r="1570" customFormat="false" ht="15" hidden="false" customHeight="false" outlineLevel="0" collapsed="false">
      <c r="A1570" s="17" t="n">
        <v>1965</v>
      </c>
      <c r="B1570" s="6"/>
      <c r="C1570" s="16" t="n">
        <v>0.0640192389267658</v>
      </c>
      <c r="D1570" s="16" t="n">
        <v>0.066264260855376</v>
      </c>
      <c r="E1570" s="16" t="n">
        <v>0.523555555555556</v>
      </c>
      <c r="F1570" s="16" t="n">
        <v>0.108450346501921</v>
      </c>
      <c r="G1570" s="16" t="n">
        <v>0.165142133787616</v>
      </c>
      <c r="H1570" s="6"/>
      <c r="I1570" s="18" t="n">
        <v>9.73855123099839E-005</v>
      </c>
      <c r="J1570" s="18" t="n">
        <v>0.000152438481234697</v>
      </c>
      <c r="K1570" s="16" t="n">
        <v>0.751333333333333</v>
      </c>
      <c r="L1570" s="18" t="n">
        <v>2.01163043112405E-008</v>
      </c>
      <c r="M1570" s="16" t="n">
        <v>0.667382716049383</v>
      </c>
      <c r="N1570" s="18" t="n">
        <v>4.77894076447865E-005</v>
      </c>
      <c r="O1570" s="16" t="n">
        <v>0.04051537211845</v>
      </c>
      <c r="P1570" s="16" t="n">
        <v>0.253663414210355</v>
      </c>
    </row>
    <row r="1571" customFormat="false" ht="15" hidden="false" customHeight="false" outlineLevel="0" collapsed="false">
      <c r="A1571" s="17" t="n">
        <v>1966</v>
      </c>
      <c r="B1571" s="6"/>
      <c r="C1571" s="16" t="n">
        <v>0.0641192199709512</v>
      </c>
      <c r="D1571" s="16" t="n">
        <v>0.0664192627496099</v>
      </c>
      <c r="E1571" s="16" t="n">
        <v>0.522074074074074</v>
      </c>
      <c r="F1571" s="16" t="n">
        <v>0.110873940412214</v>
      </c>
      <c r="G1571" s="16" t="n">
        <v>0.156548337096457</v>
      </c>
      <c r="H1571" s="6"/>
      <c r="I1571" s="18" t="n">
        <v>0.000100828771671465</v>
      </c>
      <c r="J1571" s="18" t="n">
        <v>0.000157143541892461</v>
      </c>
      <c r="K1571" s="16" t="n">
        <v>0.750493827160494</v>
      </c>
      <c r="L1571" s="18" t="n">
        <v>2.04966319818713E-008</v>
      </c>
      <c r="M1571" s="16" t="n">
        <v>0.673901234567901</v>
      </c>
      <c r="N1571" s="18" t="n">
        <v>1.7628408585975E-005</v>
      </c>
      <c r="O1571" s="16" t="n">
        <v>0.0414192529747573</v>
      </c>
      <c r="P1571" s="16" t="n">
        <v>0.254459088999542</v>
      </c>
    </row>
    <row r="1572" customFormat="false" ht="15" hidden="false" customHeight="false" outlineLevel="0" collapsed="false">
      <c r="A1572" s="17" t="n">
        <v>1967</v>
      </c>
      <c r="B1572" s="6"/>
      <c r="C1572" s="16" t="n">
        <v>0.0642228772028091</v>
      </c>
      <c r="D1572" s="16" t="n">
        <v>0.0665793253427282</v>
      </c>
      <c r="E1572" s="16" t="n">
        <v>0.520271604938272</v>
      </c>
      <c r="F1572" s="16" t="n">
        <v>0.113350326795423</v>
      </c>
      <c r="G1572" s="16" t="n">
        <v>0.146876809758018</v>
      </c>
      <c r="H1572" s="6"/>
      <c r="I1572" s="18" t="n">
        <v>0.000104001464676858</v>
      </c>
      <c r="J1572" s="18" t="n">
        <v>0.000161614275226845</v>
      </c>
      <c r="K1572" s="16" t="n">
        <v>0.749753086419753</v>
      </c>
      <c r="L1572" s="18" t="n">
        <v>2.03453911996013E-008</v>
      </c>
      <c r="M1572" s="16" t="n">
        <v>0.669728395061728</v>
      </c>
      <c r="N1572" s="18" t="n">
        <v>2.24191069837041E-005</v>
      </c>
      <c r="O1572" s="16" t="n">
        <v>0.042342717772007</v>
      </c>
      <c r="P1572" s="16" t="n">
        <v>0.255596741792729</v>
      </c>
    </row>
    <row r="1573" customFormat="false" ht="15" hidden="false" customHeight="false" outlineLevel="0" collapsed="false">
      <c r="A1573" s="17" t="n">
        <v>1968</v>
      </c>
      <c r="B1573" s="6"/>
      <c r="C1573" s="16" t="n">
        <v>0.0643296455620865</v>
      </c>
      <c r="D1573" s="16" t="n">
        <v>0.0667444849088887</v>
      </c>
      <c r="E1573" s="16" t="n">
        <v>0.518962962962963</v>
      </c>
      <c r="F1573" s="16" t="n">
        <v>0.115907462660231</v>
      </c>
      <c r="G1573" s="16" t="n">
        <v>0.136626710804342</v>
      </c>
      <c r="H1573" s="6"/>
      <c r="I1573" s="18" t="n">
        <v>0.000107072381568666</v>
      </c>
      <c r="J1573" s="18" t="n">
        <v>0.000165924527578738</v>
      </c>
      <c r="K1573" s="16" t="n">
        <v>0.748518518518519</v>
      </c>
      <c r="L1573" s="18" t="n">
        <v>2.11270974761926E-008</v>
      </c>
      <c r="M1573" s="16" t="n">
        <v>0.659679012345679</v>
      </c>
      <c r="N1573" s="18" t="n">
        <v>7.44332467546179E-005</v>
      </c>
      <c r="O1573" s="16" t="n">
        <v>0.0432961808117099</v>
      </c>
      <c r="P1573" s="16" t="n">
        <v>0.25652135856206</v>
      </c>
    </row>
    <row r="1574" customFormat="false" ht="15" hidden="false" customHeight="false" outlineLevel="0" collapsed="false">
      <c r="A1574" s="17" t="n">
        <v>1969</v>
      </c>
      <c r="B1574" s="6"/>
      <c r="C1574" s="16" t="n">
        <v>0.0644396683176979</v>
      </c>
      <c r="D1574" s="16" t="n">
        <v>0.0669145905653244</v>
      </c>
      <c r="E1574" s="16" t="n">
        <v>0.517604938271605</v>
      </c>
      <c r="F1574" s="16" t="n">
        <v>0.11853045766006</v>
      </c>
      <c r="G1574" s="16" t="n">
        <v>0.126606526829639</v>
      </c>
      <c r="H1574" s="6"/>
      <c r="I1574" s="18" t="n">
        <v>0.000110081891632601</v>
      </c>
      <c r="J1574" s="18" t="n">
        <v>0.000170099900118742</v>
      </c>
      <c r="K1574" s="16" t="n">
        <v>0.747135802469136</v>
      </c>
      <c r="L1574" s="18" t="n">
        <v>2.31042185849707E-008</v>
      </c>
      <c r="M1574" s="16" t="n">
        <v>0.643185185185185</v>
      </c>
      <c r="N1574" s="18" t="n">
        <v>0.000517038700044646</v>
      </c>
      <c r="O1574" s="16" t="n">
        <v>0.0442740774098882</v>
      </c>
      <c r="P1574" s="16" t="n">
        <v>0.257180375771956</v>
      </c>
    </row>
    <row r="1575" customFormat="false" ht="15" hidden="false" customHeight="false" outlineLevel="0" collapsed="false">
      <c r="A1575" s="17" t="n">
        <v>1970</v>
      </c>
      <c r="B1575" s="6"/>
      <c r="C1575" s="16" t="n">
        <v>0.064552074164959</v>
      </c>
      <c r="D1575" s="16" t="n">
        <v>0.0670888910780792</v>
      </c>
      <c r="E1575" s="16" t="n">
        <v>0.516172839506173</v>
      </c>
      <c r="F1575" s="16" t="n">
        <v>0.121226009745939</v>
      </c>
      <c r="G1575" s="16" t="n">
        <v>0.118065746588395</v>
      </c>
      <c r="H1575" s="6"/>
      <c r="I1575" s="18" t="n">
        <v>0.000113085314838281</v>
      </c>
      <c r="J1575" s="18" t="n">
        <v>0.000174058410738048</v>
      </c>
      <c r="K1575" s="16" t="n">
        <v>0.745234567901235</v>
      </c>
      <c r="L1575" s="18" t="n">
        <v>2.75474733449642E-008</v>
      </c>
      <c r="M1575" s="16" t="n">
        <v>0.62120987654321</v>
      </c>
      <c r="N1575" s="16" t="n">
        <v>0.00484482930904728</v>
      </c>
      <c r="O1575" s="16" t="n">
        <v>0.0452788919048719</v>
      </c>
      <c r="P1575" s="16" t="n">
        <v>0.257184362653035</v>
      </c>
    </row>
    <row r="1576" customFormat="false" ht="15" hidden="false" customHeight="false" outlineLevel="0" collapsed="false">
      <c r="A1576" s="17" t="n">
        <v>1971</v>
      </c>
      <c r="B1576" s="6"/>
      <c r="C1576" s="16" t="n">
        <v>0.0646666379196717</v>
      </c>
      <c r="D1576" s="16" t="n">
        <v>0.067266621286246</v>
      </c>
      <c r="E1576" s="16" t="n">
        <v>0.513975308641975</v>
      </c>
      <c r="F1576" s="16" t="n">
        <v>0.123968929434631</v>
      </c>
      <c r="G1576" s="16" t="n">
        <v>0.109486571509423</v>
      </c>
      <c r="H1576" s="6"/>
      <c r="I1576" s="18" t="n">
        <v>0.000116211307781888</v>
      </c>
      <c r="J1576" s="18" t="n">
        <v>0.000177936643953214</v>
      </c>
      <c r="K1576" s="16" t="n">
        <v>0.74283950617284</v>
      </c>
      <c r="L1576" s="18" t="n">
        <v>3.59863370750975E-008</v>
      </c>
      <c r="M1576" s="16" t="n">
        <v>0.596864197530864</v>
      </c>
      <c r="N1576" s="16" t="n">
        <v>0.0310848111249113</v>
      </c>
      <c r="O1576" s="16" t="n">
        <v>0.0463012224356153</v>
      </c>
      <c r="P1576" s="16" t="n">
        <v>0.256376241065873</v>
      </c>
    </row>
    <row r="1577" customFormat="false" ht="15" hidden="false" customHeight="false" outlineLevel="0" collapsed="false">
      <c r="A1577" s="17" t="n">
        <v>1972</v>
      </c>
      <c r="B1577" s="6"/>
      <c r="C1577" s="16" t="n">
        <v>0.0647833695563706</v>
      </c>
      <c r="D1577" s="16" t="n">
        <v>0.0674477863708632</v>
      </c>
      <c r="E1577" s="16" t="n">
        <v>0.511876543209877</v>
      </c>
      <c r="F1577" s="16" t="n">
        <v>0.126758976291729</v>
      </c>
      <c r="G1577" s="16" t="n">
        <v>0.101445690943314</v>
      </c>
      <c r="H1577" s="6"/>
      <c r="I1577" s="18" t="n">
        <v>0.000119427151475256</v>
      </c>
      <c r="J1577" s="18" t="n">
        <v>0.000181702632397738</v>
      </c>
      <c r="K1577" s="16" t="n">
        <v>0.739604938271605</v>
      </c>
      <c r="L1577" s="18" t="n">
        <v>5.15037028271152E-008</v>
      </c>
      <c r="M1577" s="16" t="n">
        <v>0.572864197530864</v>
      </c>
      <c r="N1577" s="16" t="n">
        <v>0.131897828997162</v>
      </c>
      <c r="O1577" s="16" t="n">
        <v>0.0473409687673789</v>
      </c>
      <c r="P1577" s="16" t="n">
        <v>0.254811168321445</v>
      </c>
    </row>
    <row r="1578" customFormat="false" ht="15" hidden="false" customHeight="false" outlineLevel="0" collapsed="false">
      <c r="A1578" s="17" t="n">
        <v>1973</v>
      </c>
      <c r="B1578" s="6"/>
      <c r="C1578" s="16" t="n">
        <v>0.0649024403570727</v>
      </c>
      <c r="D1578" s="16" t="n">
        <v>0.0676315131259882</v>
      </c>
      <c r="E1578" s="16" t="n">
        <v>0.510098765432099</v>
      </c>
      <c r="F1578" s="16" t="n">
        <v>0.129548230300813</v>
      </c>
      <c r="G1578" s="16" t="n">
        <v>0.0933695845825243</v>
      </c>
      <c r="H1578" s="6"/>
      <c r="I1578" s="18" t="n">
        <v>0.000122766094577785</v>
      </c>
      <c r="J1578" s="18" t="n">
        <v>0.000185286057965001</v>
      </c>
      <c r="K1578" s="16" t="n">
        <v>0.735283950617284</v>
      </c>
      <c r="L1578" s="18" t="n">
        <v>8.1826891623505E-008</v>
      </c>
      <c r="M1578" s="16" t="n">
        <v>0.543432098765432</v>
      </c>
      <c r="N1578" s="16" t="n">
        <v>0.439931260549809</v>
      </c>
      <c r="O1578" s="16" t="n">
        <v>0.0483802658410635</v>
      </c>
      <c r="P1578" s="16" t="n">
        <v>0.25222203264592</v>
      </c>
    </row>
    <row r="1579" customFormat="false" ht="15" hidden="false" customHeight="false" outlineLevel="0" collapsed="false">
      <c r="A1579" s="17" t="n">
        <v>1974</v>
      </c>
      <c r="B1579" s="6"/>
      <c r="C1579" s="16" t="n">
        <v>0.0650243650134236</v>
      </c>
      <c r="D1579" s="16" t="n">
        <v>0.0678178554233518</v>
      </c>
      <c r="E1579" s="16" t="n">
        <v>0.508296296296296</v>
      </c>
      <c r="F1579" s="16" t="n">
        <v>0.132315164846914</v>
      </c>
      <c r="G1579" s="16" t="n">
        <v>0.0858597129920158</v>
      </c>
      <c r="H1579" s="6"/>
      <c r="I1579" s="18" t="n">
        <v>0.000126240546888869</v>
      </c>
      <c r="J1579" s="18" t="n">
        <v>0.000188850492002323</v>
      </c>
      <c r="K1579" s="16" t="n">
        <v>0.731160493827161</v>
      </c>
      <c r="L1579" s="18" t="n">
        <v>1.35596255427187E-007</v>
      </c>
      <c r="M1579" s="16" t="n">
        <v>0.516345679012346</v>
      </c>
      <c r="N1579" s="16" t="n">
        <v>0.920146062857009</v>
      </c>
      <c r="O1579" s="16" t="n">
        <v>0.0494110912880281</v>
      </c>
      <c r="P1579" s="16" t="n">
        <v>0.24906805466193</v>
      </c>
    </row>
    <row r="1580" customFormat="false" ht="15" hidden="false" customHeight="false" outlineLevel="0" collapsed="false">
      <c r="A1580" s="17" t="n">
        <v>1975</v>
      </c>
      <c r="B1580" s="6"/>
      <c r="C1580" s="16" t="n">
        <v>0.0651499301727167</v>
      </c>
      <c r="D1580" s="16" t="n">
        <v>0.0680077119027782</v>
      </c>
      <c r="E1580" s="16" t="n">
        <v>0.506518518518519</v>
      </c>
      <c r="F1580" s="16" t="n">
        <v>0.135063463997145</v>
      </c>
      <c r="G1580" s="16" t="n">
        <v>0.0788192939583213</v>
      </c>
      <c r="H1580" s="6"/>
      <c r="I1580" s="18" t="n">
        <v>0.000129803439956902</v>
      </c>
      <c r="J1580" s="18" t="n">
        <v>0.000192344416819718</v>
      </c>
      <c r="K1580" s="16" t="n">
        <v>0.726938271604938</v>
      </c>
      <c r="L1580" s="18" t="n">
        <v>2.28344987405851E-007</v>
      </c>
      <c r="M1580" s="16" t="n">
        <v>0.513555555555556</v>
      </c>
      <c r="N1580" s="16" t="n">
        <v>0.580527537674303</v>
      </c>
      <c r="O1580" s="16" t="n">
        <v>0.0504348178159263</v>
      </c>
      <c r="P1580" s="16" t="n">
        <v>0.245462188392736</v>
      </c>
    </row>
    <row r="1581" customFormat="false" ht="15" hidden="false" customHeight="false" outlineLevel="0" collapsed="false">
      <c r="A1581" s="17" t="n">
        <v>1976</v>
      </c>
      <c r="B1581" s="6"/>
      <c r="C1581" s="16" t="n">
        <v>0.0652800431747038</v>
      </c>
      <c r="D1581" s="16" t="n">
        <v>0.0682007327158777</v>
      </c>
      <c r="E1581" s="16" t="n">
        <v>0.505283950617284</v>
      </c>
      <c r="F1581" s="16" t="n">
        <v>0.137734716328524</v>
      </c>
      <c r="G1581" s="16" t="n">
        <v>0.0723609067368427</v>
      </c>
      <c r="H1581" s="6"/>
      <c r="I1581" s="18" t="n">
        <v>0.00013359353537583</v>
      </c>
      <c r="J1581" s="18" t="n">
        <v>0.000195807633536999</v>
      </c>
      <c r="K1581" s="16" t="n">
        <v>0.721259259259259</v>
      </c>
      <c r="L1581" s="18" t="n">
        <v>4.08864161757114E-007</v>
      </c>
      <c r="M1581" s="16" t="n">
        <v>0.539160493827161</v>
      </c>
      <c r="N1581" s="16" t="n">
        <v>0.245970357935342</v>
      </c>
      <c r="O1581" s="16" t="n">
        <v>0.051429692522715</v>
      </c>
      <c r="P1581" s="16" t="n">
        <v>0.241103961497227</v>
      </c>
    </row>
    <row r="1582" customFormat="false" ht="15" hidden="false" customHeight="false" outlineLevel="0" collapsed="false">
      <c r="A1582" s="17" t="n">
        <v>1977</v>
      </c>
      <c r="B1582" s="6"/>
      <c r="C1582" s="16" t="n">
        <v>0.0654152023511112</v>
      </c>
      <c r="D1582" s="16" t="n">
        <v>0.0683974860224684</v>
      </c>
      <c r="E1582" s="16" t="n">
        <v>0.503333333333333</v>
      </c>
      <c r="F1582" s="16" t="n">
        <v>0.140331447219749</v>
      </c>
      <c r="G1582" s="16" t="n">
        <v>0.0667026663288488</v>
      </c>
      <c r="H1582" s="6"/>
      <c r="I1582" s="18" t="n">
        <v>0.000137692835654861</v>
      </c>
      <c r="J1582" s="18" t="n">
        <v>0.000199428430980009</v>
      </c>
      <c r="K1582" s="16" t="n">
        <v>0.715506172839506</v>
      </c>
      <c r="L1582" s="18" t="n">
        <v>7.50907912067972E-007</v>
      </c>
      <c r="M1582" s="16" t="n">
        <v>0.559111111111111</v>
      </c>
      <c r="N1582" s="16" t="n">
        <v>0.0898444775743114</v>
      </c>
      <c r="O1582" s="16" t="n">
        <v>0.0523966659259351</v>
      </c>
      <c r="P1582" s="16" t="n">
        <v>0.236247925436828</v>
      </c>
    </row>
    <row r="1583" customFormat="false" ht="15" hidden="false" customHeight="false" outlineLevel="0" collapsed="false">
      <c r="A1583" s="17" t="n">
        <v>1978</v>
      </c>
      <c r="B1583" s="6"/>
      <c r="C1583" s="16" t="n">
        <v>0.0655545770155587</v>
      </c>
      <c r="D1583" s="16" t="n">
        <v>0.0685982823964617</v>
      </c>
      <c r="E1583" s="16" t="n">
        <v>0.501382716049383</v>
      </c>
      <c r="F1583" s="16" t="n">
        <v>0.142906589427955</v>
      </c>
      <c r="G1583" s="16" t="n">
        <v>0.0615807950764089</v>
      </c>
      <c r="H1583" s="6"/>
      <c r="I1583" s="18" t="n">
        <v>0.000142078602922907</v>
      </c>
      <c r="J1583" s="18" t="n">
        <v>0.000203165638748228</v>
      </c>
      <c r="K1583" s="16" t="n">
        <v>0.709654320987654</v>
      </c>
      <c r="L1583" s="18" t="n">
        <v>1.39351542106809E-006</v>
      </c>
      <c r="M1583" s="16" t="n">
        <v>0.571728395061729</v>
      </c>
      <c r="N1583" s="16" t="n">
        <v>0.0367446151674428</v>
      </c>
      <c r="O1583" s="16" t="n">
        <v>0.0533554545917437</v>
      </c>
      <c r="P1583" s="16" t="n">
        <v>0.230933715227635</v>
      </c>
    </row>
    <row r="1584" customFormat="false" ht="15" hidden="false" customHeight="false" outlineLevel="0" collapsed="false">
      <c r="A1584" s="17" t="n">
        <v>1979</v>
      </c>
      <c r="B1584" s="6"/>
      <c r="C1584" s="16" t="n">
        <v>0.0656984647127038</v>
      </c>
      <c r="D1584" s="16" t="n">
        <v>0.068802884387487</v>
      </c>
      <c r="E1584" s="16" t="n">
        <v>0.500197530864198</v>
      </c>
      <c r="F1584" s="16" t="n">
        <v>0.145435508961433</v>
      </c>
      <c r="G1584" s="16" t="n">
        <v>0.0568574760205961</v>
      </c>
      <c r="H1584" s="6"/>
      <c r="I1584" s="18" t="n">
        <v>0.000146737414012918</v>
      </c>
      <c r="J1584" s="18" t="n">
        <v>0.000207077789785455</v>
      </c>
      <c r="K1584" s="16" t="n">
        <v>0.703382716049383</v>
      </c>
      <c r="L1584" s="18" t="n">
        <v>2.67846863940805E-006</v>
      </c>
      <c r="M1584" s="16" t="n">
        <v>0.577901234567901</v>
      </c>
      <c r="N1584" s="16" t="n">
        <v>0.0220482138678367</v>
      </c>
      <c r="O1584" s="16" t="n">
        <v>0.0542968898424611</v>
      </c>
      <c r="P1584" s="16" t="n">
        <v>0.225301951310295</v>
      </c>
    </row>
    <row r="1585" customFormat="false" ht="15" hidden="false" customHeight="false" outlineLevel="0" collapsed="false">
      <c r="A1585" s="17" t="n">
        <v>1980</v>
      </c>
      <c r="B1585" s="6"/>
      <c r="C1585" s="16" t="n">
        <v>0.0658467822597379</v>
      </c>
      <c r="D1585" s="16" t="n">
        <v>0.0690113571788235</v>
      </c>
      <c r="E1585" s="16" t="n">
        <v>0.502716049382716</v>
      </c>
      <c r="F1585" s="16" t="n">
        <v>0.14792562646344</v>
      </c>
      <c r="G1585" s="16" t="n">
        <v>0.0524882850749249</v>
      </c>
      <c r="H1585" s="6"/>
      <c r="I1585" s="18" t="n">
        <v>0.00015170128040356</v>
      </c>
      <c r="J1585" s="18" t="n">
        <v>0.000211308916114001</v>
      </c>
      <c r="K1585" s="16" t="n">
        <v>0.697259259259259</v>
      </c>
      <c r="L1585" s="18" t="n">
        <v>5.13002252027759E-006</v>
      </c>
      <c r="M1585" s="16" t="n">
        <v>0.580666666666667</v>
      </c>
      <c r="N1585" s="16" t="n">
        <v>0.0189125326631587</v>
      </c>
      <c r="O1585" s="16" t="n">
        <v>0.0552237388999105</v>
      </c>
      <c r="P1585" s="16" t="n">
        <v>0.219553574678346</v>
      </c>
    </row>
    <row r="1586" customFormat="false" ht="15" hidden="false" customHeight="false" outlineLevel="0" collapsed="false">
      <c r="A1586" s="17" t="n">
        <v>1981</v>
      </c>
      <c r="B1586" s="6"/>
      <c r="C1586" s="16" t="n">
        <v>0.0659997132109088</v>
      </c>
      <c r="D1586" s="16" t="n">
        <v>0.0692236934581731</v>
      </c>
      <c r="E1586" s="16" t="n">
        <v>0.504888888888889</v>
      </c>
      <c r="F1586" s="16" t="n">
        <v>0.150366922896486</v>
      </c>
      <c r="G1586" s="16" t="n">
        <v>0.0485035967295788</v>
      </c>
      <c r="H1586" s="6"/>
      <c r="I1586" s="18" t="n">
        <v>0.000156833049028021</v>
      </c>
      <c r="J1586" s="18" t="n">
        <v>0.000215722914164113</v>
      </c>
      <c r="K1586" s="16" t="n">
        <v>0.691703703703704</v>
      </c>
      <c r="L1586" s="18" t="n">
        <v>9.43100494855142E-006</v>
      </c>
      <c r="M1586" s="16" t="n">
        <v>0.579012345679012</v>
      </c>
      <c r="N1586" s="16" t="n">
        <v>0.0208564833577154</v>
      </c>
      <c r="O1586" s="16" t="n">
        <v>0.0561322776719307</v>
      </c>
      <c r="P1586" s="16" t="n">
        <v>0.213941777554206</v>
      </c>
    </row>
    <row r="1587" customFormat="false" ht="15" hidden="false" customHeight="false" outlineLevel="0" collapsed="false">
      <c r="A1587" s="17" t="n">
        <v>1982</v>
      </c>
      <c r="B1587" s="6"/>
      <c r="C1587" s="16" t="n">
        <v>0.0661571180051289</v>
      </c>
      <c r="D1587" s="16" t="n">
        <v>0.0694400164182132</v>
      </c>
      <c r="E1587" s="16" t="n">
        <v>0.50683950617284</v>
      </c>
      <c r="F1587" s="16" t="n">
        <v>0.152771978671655</v>
      </c>
      <c r="G1587" s="16" t="n">
        <v>0.0448884247265298</v>
      </c>
      <c r="H1587" s="6"/>
      <c r="I1587" s="18" t="n">
        <v>0.000161984612100746</v>
      </c>
      <c r="J1587" s="18" t="n">
        <v>0.000220253574972199</v>
      </c>
      <c r="K1587" s="16" t="n">
        <v>0.686592592592593</v>
      </c>
      <c r="L1587" s="18" t="n">
        <v>1.61097287493752E-005</v>
      </c>
      <c r="M1587" s="16" t="n">
        <v>0.577259259259259</v>
      </c>
      <c r="N1587" s="16" t="n">
        <v>0.0260566029818492</v>
      </c>
      <c r="O1587" s="16" t="n">
        <v>0.0570271930102065</v>
      </c>
      <c r="P1587" s="16" t="n">
        <v>0.208831548686589</v>
      </c>
    </row>
    <row r="1588" customFormat="false" ht="15" hidden="false" customHeight="false" outlineLevel="0" collapsed="false">
      <c r="A1588" s="17" t="n">
        <v>1983</v>
      </c>
      <c r="B1588" s="6"/>
      <c r="C1588" s="16" t="n">
        <v>0.0663201133674894</v>
      </c>
      <c r="D1588" s="16" t="n">
        <v>0.0696607845114617</v>
      </c>
      <c r="E1588" s="16" t="n">
        <v>0.50841975308642</v>
      </c>
      <c r="F1588" s="16" t="n">
        <v>0.155109507881454</v>
      </c>
      <c r="G1588" s="16" t="n">
        <v>0.0419164237101392</v>
      </c>
      <c r="H1588" s="6"/>
      <c r="I1588" s="18" t="n">
        <v>0.000167240132947144</v>
      </c>
      <c r="J1588" s="18" t="n">
        <v>0.000224965485758808</v>
      </c>
      <c r="K1588" s="16" t="n">
        <v>0.682098765432099</v>
      </c>
      <c r="L1588" s="18" t="n">
        <v>2.62736491265181E-005</v>
      </c>
      <c r="M1588" s="16" t="n">
        <v>0.577358024691358</v>
      </c>
      <c r="N1588" s="16" t="n">
        <v>0.0271085930747096</v>
      </c>
      <c r="O1588" s="16" t="n">
        <v>0.0578968501922769</v>
      </c>
      <c r="P1588" s="16" t="n">
        <v>0.204074316699229</v>
      </c>
    </row>
    <row r="1589" customFormat="false" ht="15" hidden="false" customHeight="false" outlineLevel="0" collapsed="false">
      <c r="A1589" s="17" t="n">
        <v>1984</v>
      </c>
      <c r="B1589" s="6"/>
      <c r="C1589" s="16" t="n">
        <v>0.0664893238958311</v>
      </c>
      <c r="D1589" s="16" t="n">
        <v>0.0698868591885778</v>
      </c>
      <c r="E1589" s="16" t="n">
        <v>0.510567901234568</v>
      </c>
      <c r="F1589" s="16" t="n">
        <v>0.157388599450622</v>
      </c>
      <c r="G1589" s="16" t="n">
        <v>0.0390457121214999</v>
      </c>
      <c r="H1589" s="6"/>
      <c r="I1589" s="18" t="n">
        <v>0.000172511272960093</v>
      </c>
      <c r="J1589" s="18" t="n">
        <v>0.000229721002310125</v>
      </c>
      <c r="K1589" s="16" t="n">
        <v>0.677703703703704</v>
      </c>
      <c r="L1589" s="18" t="n">
        <v>4.10306183457032E-005</v>
      </c>
      <c r="M1589" s="16" t="n">
        <v>0.578271604938272</v>
      </c>
      <c r="N1589" s="16" t="n">
        <v>0.0253402904345275</v>
      </c>
      <c r="O1589" s="16" t="n">
        <v>0.058744639295906</v>
      </c>
      <c r="P1589" s="16" t="n">
        <v>0.199646376603792</v>
      </c>
    </row>
    <row r="1590" customFormat="false" ht="15" hidden="false" customHeight="false" outlineLevel="0" collapsed="false">
      <c r="A1590" s="17" t="n">
        <v>1985</v>
      </c>
      <c r="B1590" s="6"/>
      <c r="C1590" s="16" t="n">
        <v>0.0666644496413766</v>
      </c>
      <c r="D1590" s="16" t="n">
        <v>0.0701182407346749</v>
      </c>
      <c r="E1590" s="16" t="n">
        <v>0.512</v>
      </c>
      <c r="F1590" s="16" t="n">
        <v>0.159623507427207</v>
      </c>
      <c r="G1590" s="16" t="n">
        <v>0.0366202980073901</v>
      </c>
      <c r="H1590" s="6"/>
      <c r="I1590" s="18" t="n">
        <v>0.000177863761339013</v>
      </c>
      <c r="J1590" s="18" t="n">
        <v>0.000234484557742247</v>
      </c>
      <c r="K1590" s="16" t="n">
        <v>0.673432098765432</v>
      </c>
      <c r="L1590" s="18" t="n">
        <v>6.2947709596461E-005</v>
      </c>
      <c r="M1590" s="16" t="n">
        <v>0.579234567901235</v>
      </c>
      <c r="N1590" s="16" t="n">
        <v>0.0246718632901279</v>
      </c>
      <c r="O1590" s="16" t="n">
        <v>0.0595758693381507</v>
      </c>
      <c r="P1590" s="16" t="n">
        <v>0.195216096581616</v>
      </c>
    </row>
    <row r="1591" customFormat="false" ht="15" hidden="false" customHeight="false" outlineLevel="0" collapsed="false">
      <c r="A1591" s="17" t="n">
        <v>1986</v>
      </c>
      <c r="B1591" s="6"/>
      <c r="C1591" s="16" t="n">
        <v>0.0668459232708809</v>
      </c>
      <c r="D1591" s="16" t="n">
        <v>0.0703552997563557</v>
      </c>
      <c r="E1591" s="16" t="n">
        <v>0.514320987654321</v>
      </c>
      <c r="F1591" s="16" t="n">
        <v>0.161812083631249</v>
      </c>
      <c r="G1591" s="16" t="n">
        <v>0.0344095472610961</v>
      </c>
      <c r="H1591" s="6"/>
      <c r="I1591" s="18" t="n">
        <v>0.000183348816094981</v>
      </c>
      <c r="J1591" s="18" t="n">
        <v>0.000239367782300746</v>
      </c>
      <c r="K1591" s="16" t="n">
        <v>0.669012345679012</v>
      </c>
      <c r="L1591" s="18" t="n">
        <v>9.53223927181346E-005</v>
      </c>
      <c r="M1591" s="16" t="n">
        <v>0.579185185185185</v>
      </c>
      <c r="N1591" s="16" t="n">
        <v>0.0230679217150117</v>
      </c>
      <c r="O1591" s="16" t="n">
        <v>0.060389747115318</v>
      </c>
      <c r="P1591" s="16" t="n">
        <v>0.190837702304257</v>
      </c>
    </row>
    <row r="1592" customFormat="false" ht="15" hidden="false" customHeight="false" outlineLevel="0" collapsed="false">
      <c r="A1592" s="17" t="n">
        <v>1987</v>
      </c>
      <c r="B1592" s="6"/>
      <c r="C1592" s="16" t="n">
        <v>0.0670331264138456</v>
      </c>
      <c r="D1592" s="16" t="n">
        <v>0.0705980532480258</v>
      </c>
      <c r="E1592" s="16" t="n">
        <v>0.515876543209877</v>
      </c>
      <c r="F1592" s="16" t="n">
        <v>0.163984679853893</v>
      </c>
      <c r="G1592" s="16" t="n">
        <v>0.0323590463317681</v>
      </c>
      <c r="H1592" s="6"/>
      <c r="I1592" s="18" t="n">
        <v>0.000188896969433668</v>
      </c>
      <c r="J1592" s="18" t="n">
        <v>0.000244267509540477</v>
      </c>
      <c r="K1592" s="16" t="n">
        <v>0.665185185185185</v>
      </c>
      <c r="L1592" s="18" t="n">
        <v>0.000144755341633342</v>
      </c>
      <c r="M1592" s="16" t="n">
        <v>0.581827160493827</v>
      </c>
      <c r="N1592" s="16" t="n">
        <v>0.0187469608470324</v>
      </c>
      <c r="O1592" s="16" t="n">
        <v>0.0611975632218087</v>
      </c>
      <c r="P1592" s="16" t="n">
        <v>0.186474789660674</v>
      </c>
    </row>
    <row r="1593" customFormat="false" ht="15" hidden="false" customHeight="false" outlineLevel="0" collapsed="false">
      <c r="A1593" s="17" t="n">
        <v>1988</v>
      </c>
      <c r="B1593" s="6"/>
      <c r="C1593" s="16" t="n">
        <v>0.0672251618421588</v>
      </c>
      <c r="D1593" s="16" t="n">
        <v>0.0708458359063569</v>
      </c>
      <c r="E1593" s="16" t="n">
        <v>0.517530864197531</v>
      </c>
      <c r="F1593" s="16" t="n">
        <v>0.166153550785263</v>
      </c>
      <c r="G1593" s="16" t="n">
        <v>0.0306426200776279</v>
      </c>
      <c r="H1593" s="6"/>
      <c r="I1593" s="18" t="n">
        <v>0.000194617103016419</v>
      </c>
      <c r="J1593" s="18" t="n">
        <v>0.000249288819109245</v>
      </c>
      <c r="K1593" s="16" t="n">
        <v>0.660345679012346</v>
      </c>
      <c r="L1593" s="18" t="n">
        <v>0.000220603303282506</v>
      </c>
      <c r="M1593" s="16" t="n">
        <v>0.579506172839506</v>
      </c>
      <c r="N1593" s="16" t="n">
        <v>0.0193173472037931</v>
      </c>
      <c r="O1593" s="16" t="n">
        <v>0.0620038742591365</v>
      </c>
      <c r="P1593" s="16" t="n">
        <v>0.182048238996728</v>
      </c>
    </row>
    <row r="1594" customFormat="false" ht="15" hidden="false" customHeight="false" outlineLevel="0" collapsed="false">
      <c r="A1594" s="17" t="n">
        <v>1989</v>
      </c>
      <c r="B1594" s="6"/>
      <c r="C1594" s="16" t="n">
        <v>0.0674225491912673</v>
      </c>
      <c r="D1594" s="16" t="n">
        <v>0.0710985793802514</v>
      </c>
      <c r="E1594" s="16" t="n">
        <v>0.518938271604938</v>
      </c>
      <c r="F1594" s="16" t="n">
        <v>0.168292502090352</v>
      </c>
      <c r="G1594" s="16" t="n">
        <v>0.0298186135528197</v>
      </c>
      <c r="H1594" s="6"/>
      <c r="I1594" s="18" t="n">
        <v>0.000200427767953555</v>
      </c>
      <c r="J1594" s="18" t="n">
        <v>0.000254445457535211</v>
      </c>
      <c r="K1594" s="16" t="n">
        <v>0.656222222222222</v>
      </c>
      <c r="L1594" s="18" t="n">
        <v>0.000323868053683106</v>
      </c>
      <c r="M1594" s="16" t="n">
        <v>0.57958024691358</v>
      </c>
      <c r="N1594" s="16" t="n">
        <v>0.0182000358628201</v>
      </c>
      <c r="O1594" s="16" t="n">
        <v>0.0627989433420412</v>
      </c>
      <c r="P1594" s="16" t="n">
        <v>0.177866641135442</v>
      </c>
    </row>
    <row r="1595" customFormat="false" ht="15" hidden="false" customHeight="false" outlineLevel="0" collapsed="false">
      <c r="A1595" s="17" t="n">
        <v>1990</v>
      </c>
      <c r="B1595" s="6"/>
      <c r="C1595" s="16" t="n">
        <v>0.0676249261119962</v>
      </c>
      <c r="D1595" s="16" t="n">
        <v>0.0713554243270182</v>
      </c>
      <c r="E1595" s="16" t="n">
        <v>0.520345679012346</v>
      </c>
      <c r="F1595" s="16" t="n">
        <v>0.170381065058515</v>
      </c>
      <c r="G1595" s="16" t="n">
        <v>0.0287030673356921</v>
      </c>
      <c r="H1595" s="6"/>
      <c r="I1595" s="18" t="n">
        <v>0.000206178125762602</v>
      </c>
      <c r="J1595" s="18" t="n">
        <v>0.000259601096341614</v>
      </c>
      <c r="K1595" s="16" t="n">
        <v>0.652444444444445</v>
      </c>
      <c r="L1595" s="18" t="n">
        <v>0.000458193819695832</v>
      </c>
      <c r="M1595" s="16" t="n">
        <v>0.582567901234568</v>
      </c>
      <c r="N1595" s="16" t="n">
        <v>0.0141084465826233</v>
      </c>
      <c r="O1595" s="16" t="n">
        <v>0.0635751672448434</v>
      </c>
      <c r="P1595" s="16" t="n">
        <v>0.174022532838396</v>
      </c>
    </row>
    <row r="1596" customFormat="false" ht="15" hidden="false" customHeight="false" outlineLevel="0" collapsed="false">
      <c r="A1596" s="17" t="n">
        <v>1991</v>
      </c>
      <c r="B1596" s="6"/>
      <c r="C1596" s="16" t="n">
        <v>0.0678324851856445</v>
      </c>
      <c r="D1596" s="16" t="n">
        <v>0.0716165847718695</v>
      </c>
      <c r="E1596" s="16" t="n">
        <v>0.521851851851852</v>
      </c>
      <c r="F1596" s="16" t="n">
        <v>0.172419820456951</v>
      </c>
      <c r="G1596" s="16" t="n">
        <v>0.0273124913101752</v>
      </c>
      <c r="H1596" s="6"/>
      <c r="I1596" s="18" t="n">
        <v>0.000212005372232949</v>
      </c>
      <c r="J1596" s="18" t="n">
        <v>0.000264813672425807</v>
      </c>
      <c r="K1596" s="16" t="n">
        <v>0.648913580246914</v>
      </c>
      <c r="L1596" s="18" t="n">
        <v>0.000643969981871022</v>
      </c>
      <c r="M1596" s="16" t="n">
        <v>0.584271604938272</v>
      </c>
      <c r="N1596" s="16" t="n">
        <v>0.0117602096827146</v>
      </c>
      <c r="O1596" s="16" t="n">
        <v>0.0643327686772301</v>
      </c>
      <c r="P1596" s="16" t="n">
        <v>0.170228969383723</v>
      </c>
    </row>
    <row r="1597" customFormat="false" ht="15" hidden="false" customHeight="false" outlineLevel="0" collapsed="false">
      <c r="A1597" s="17" t="n">
        <v>1992</v>
      </c>
      <c r="B1597" s="6"/>
      <c r="C1597" s="16" t="n">
        <v>0.06804574467236</v>
      </c>
      <c r="D1597" s="16" t="n">
        <v>0.0718824975822906</v>
      </c>
      <c r="E1597" s="16" t="n">
        <v>0.523234567901235</v>
      </c>
      <c r="F1597" s="16" t="n">
        <v>0.174405673490795</v>
      </c>
      <c r="G1597" s="16" t="n">
        <v>0.0268024036268597</v>
      </c>
      <c r="H1597" s="6"/>
      <c r="I1597" s="18" t="n">
        <v>0.000217838967366675</v>
      </c>
      <c r="J1597" s="18" t="n">
        <v>0.000269992546636513</v>
      </c>
      <c r="K1597" s="16" t="n">
        <v>0.645185185185185</v>
      </c>
      <c r="L1597" s="18" t="n">
        <v>0.000898076956724898</v>
      </c>
      <c r="M1597" s="16" t="n">
        <v>0.590617283950617</v>
      </c>
      <c r="N1597" s="16" t="n">
        <v>0.00743239822268634</v>
      </c>
      <c r="O1597" s="16" t="n">
        <v>0.0650706046776585</v>
      </c>
      <c r="P1597" s="16" t="n">
        <v>0.166450921548852</v>
      </c>
    </row>
    <row r="1598" customFormat="false" ht="15" hidden="false" customHeight="false" outlineLevel="0" collapsed="false">
      <c r="A1598" s="17" t="n">
        <v>1993</v>
      </c>
      <c r="B1598" s="6"/>
      <c r="C1598" s="16" t="n">
        <v>0.068265631684107</v>
      </c>
      <c r="D1598" s="16" t="n">
        <v>0.0721537137186242</v>
      </c>
      <c r="E1598" s="16" t="n">
        <v>0.524</v>
      </c>
      <c r="F1598" s="16" t="n">
        <v>0.176320815770773</v>
      </c>
      <c r="G1598" s="16" t="n">
        <v>0.0265712051174558</v>
      </c>
      <c r="H1598" s="6"/>
      <c r="I1598" s="18" t="n">
        <v>0.000223575196420949</v>
      </c>
      <c r="J1598" s="18" t="n">
        <v>0.000274996962959882</v>
      </c>
      <c r="K1598" s="16" t="n">
        <v>0.641827160493827</v>
      </c>
      <c r="L1598" s="16" t="n">
        <v>0.00122352088760298</v>
      </c>
      <c r="M1598" s="16" t="n">
        <v>0.602345679012346</v>
      </c>
      <c r="N1598" s="16" t="n">
        <v>0.00292959377095632</v>
      </c>
      <c r="O1598" s="16" t="n">
        <v>0.065782067306524</v>
      </c>
      <c r="P1598" s="16" t="n">
        <v>0.162624773622595</v>
      </c>
    </row>
    <row r="1599" customFormat="false" ht="15" hidden="false" customHeight="false" outlineLevel="0" collapsed="false">
      <c r="A1599" s="17" t="n">
        <v>1994</v>
      </c>
      <c r="B1599" s="6"/>
      <c r="C1599" s="16" t="n">
        <v>0.0684923774717782</v>
      </c>
      <c r="D1599" s="16" t="n">
        <v>0.072430846666887</v>
      </c>
      <c r="E1599" s="16" t="n">
        <v>0.525753086419753</v>
      </c>
      <c r="F1599" s="16" t="n">
        <v>0.178181873089586</v>
      </c>
      <c r="G1599" s="16" t="n">
        <v>0.0256122251671148</v>
      </c>
      <c r="H1599" s="6"/>
      <c r="I1599" s="18" t="n">
        <v>0.000229341599735326</v>
      </c>
      <c r="J1599" s="18" t="n">
        <v>0.000279958773049411</v>
      </c>
      <c r="K1599" s="16" t="n">
        <v>0.63762962962963</v>
      </c>
      <c r="L1599" s="16" t="n">
        <v>0.00167595364248634</v>
      </c>
      <c r="M1599" s="16" t="n">
        <v>0.612074074074074</v>
      </c>
      <c r="N1599" s="16" t="n">
        <v>0.0011659016176953</v>
      </c>
      <c r="O1599" s="16" t="n">
        <v>0.066473341638222</v>
      </c>
      <c r="P1599" s="16" t="n">
        <v>0.158689530033179</v>
      </c>
    </row>
    <row r="1600" customFormat="false" ht="15" hidden="false" customHeight="false" outlineLevel="0" collapsed="false">
      <c r="A1600" s="17" t="n">
        <v>1995</v>
      </c>
      <c r="B1600" s="6"/>
      <c r="C1600" s="16" t="n">
        <v>0.0687257428795519</v>
      </c>
      <c r="D1600" s="16" t="n">
        <v>0.0727140860282228</v>
      </c>
      <c r="E1600" s="16" t="n">
        <v>0.527160493827161</v>
      </c>
      <c r="F1600" s="16" t="n">
        <v>0.1800084318306</v>
      </c>
      <c r="G1600" s="16" t="n">
        <v>0.0249258524850007</v>
      </c>
      <c r="H1600" s="6"/>
      <c r="I1600" s="18" t="n">
        <v>0.000235270299312937</v>
      </c>
      <c r="J1600" s="18" t="n">
        <v>0.000284989482501273</v>
      </c>
      <c r="K1600" s="16" t="n">
        <v>0.633308641975309</v>
      </c>
      <c r="L1600" s="16" t="n">
        <v>0.00232594043977865</v>
      </c>
      <c r="M1600" s="16" t="n">
        <v>0.62158024691358</v>
      </c>
      <c r="N1600" s="18" t="n">
        <v>0.000441621037713203</v>
      </c>
      <c r="O1600" s="16" t="n">
        <v>0.0671517087048155</v>
      </c>
      <c r="P1600" s="16" t="n">
        <v>0.154506775786407</v>
      </c>
    </row>
    <row r="1601" customFormat="false" ht="15" hidden="false" customHeight="false" outlineLevel="0" collapsed="false">
      <c r="A1601" s="17" t="n">
        <v>1996</v>
      </c>
      <c r="B1601" s="6"/>
      <c r="C1601" s="16" t="n">
        <v>0.0689651740147481</v>
      </c>
      <c r="D1601" s="16" t="n">
        <v>0.0730031268512362</v>
      </c>
      <c r="E1601" s="16" t="n">
        <v>0.528444444444445</v>
      </c>
      <c r="F1601" s="16" t="n">
        <v>0.181811759551989</v>
      </c>
      <c r="G1601" s="16" t="n">
        <v>0.0235216735316399</v>
      </c>
      <c r="H1601" s="6"/>
      <c r="I1601" s="18" t="n">
        <v>0.000241184341795</v>
      </c>
      <c r="J1601" s="18" t="n">
        <v>0.000289931051285097</v>
      </c>
      <c r="K1601" s="16" t="n">
        <v>0.629135802469136</v>
      </c>
      <c r="L1601" s="16" t="n">
        <v>0.00320599497695188</v>
      </c>
      <c r="M1601" s="16" t="n">
        <v>0.629308641975309</v>
      </c>
      <c r="N1601" s="18" t="n">
        <v>0.000183179267689219</v>
      </c>
      <c r="O1601" s="16" t="n">
        <v>0.0678213566445738</v>
      </c>
      <c r="P1601" s="16" t="n">
        <v>0.150227820684432</v>
      </c>
    </row>
    <row r="1602" customFormat="false" ht="15" hidden="false" customHeight="false" outlineLevel="0" collapsed="false">
      <c r="A1602" s="17" t="n">
        <v>1997</v>
      </c>
      <c r="B1602" s="6"/>
      <c r="C1602" s="16" t="n">
        <v>0.0692100563336613</v>
      </c>
      <c r="D1602" s="16" t="n">
        <v>0.0732970410100781</v>
      </c>
      <c r="E1602" s="16" t="n">
        <v>0.529555555555556</v>
      </c>
      <c r="F1602" s="16" t="n">
        <v>0.183580064937558</v>
      </c>
      <c r="G1602" s="16" t="n">
        <v>0.0222434172638939</v>
      </c>
      <c r="H1602" s="6"/>
      <c r="I1602" s="18" t="n">
        <v>0.00024718393231653</v>
      </c>
      <c r="J1602" s="18" t="n">
        <v>0.000294948554405457</v>
      </c>
      <c r="K1602" s="16" t="n">
        <v>0.625012345679012</v>
      </c>
      <c r="L1602" s="16" t="n">
        <v>0.00432467087495506</v>
      </c>
      <c r="M1602" s="16" t="n">
        <v>0.63516049382716</v>
      </c>
      <c r="N1602" s="18" t="n">
        <v>7.87265230242409E-005</v>
      </c>
      <c r="O1602" s="16" t="n">
        <v>0.0684779103958253</v>
      </c>
      <c r="P1602" s="16" t="n">
        <v>0.145966815688148</v>
      </c>
    </row>
    <row r="1603" customFormat="false" ht="15" hidden="false" customHeight="false" outlineLevel="0" collapsed="false">
      <c r="A1603" s="17" t="n">
        <v>1998</v>
      </c>
      <c r="B1603" s="6"/>
      <c r="C1603" s="16" t="n">
        <v>0.0694607041484219</v>
      </c>
      <c r="D1603" s="16" t="n">
        <v>0.0735959802876829</v>
      </c>
      <c r="E1603" s="16" t="n">
        <v>0.530320987654321</v>
      </c>
      <c r="F1603" s="16" t="n">
        <v>0.185306080520335</v>
      </c>
      <c r="G1603" s="16" t="n">
        <v>0.0211418596941265</v>
      </c>
      <c r="H1603" s="6"/>
      <c r="I1603" s="18" t="n">
        <v>0.000253211795721819</v>
      </c>
      <c r="J1603" s="18" t="n">
        <v>0.000299995709269605</v>
      </c>
      <c r="K1603" s="16" t="n">
        <v>0.621086419753086</v>
      </c>
      <c r="L1603" s="16" t="n">
        <v>0.00580577595631908</v>
      </c>
      <c r="M1603" s="16" t="n">
        <v>0.642864197530864</v>
      </c>
      <c r="N1603" s="18" t="n">
        <v>2.78742638555676E-005</v>
      </c>
      <c r="O1603" s="16" t="n">
        <v>0.0691186765869754</v>
      </c>
      <c r="P1603" s="16" t="n">
        <v>0.141789438608105</v>
      </c>
    </row>
    <row r="1604" customFormat="false" ht="15" hidden="false" customHeight="false" outlineLevel="0" collapsed="false">
      <c r="A1604" s="17" t="n">
        <v>1999</v>
      </c>
      <c r="B1604" s="6"/>
      <c r="C1604" s="16" t="n">
        <v>0.0697163452597073</v>
      </c>
      <c r="D1604" s="16" t="n">
        <v>0.0738988542054773</v>
      </c>
      <c r="E1604" s="16" t="n">
        <v>0.531604938271605</v>
      </c>
      <c r="F1604" s="16" t="n">
        <v>0.186977486477792</v>
      </c>
      <c r="G1604" s="16" t="n">
        <v>0.0201394237708332</v>
      </c>
      <c r="H1604" s="6"/>
      <c r="I1604" s="18" t="n">
        <v>0.000259110063669074</v>
      </c>
      <c r="J1604" s="18" t="n">
        <v>0.000304862769763932</v>
      </c>
      <c r="K1604" s="16" t="n">
        <v>0.617481481481482</v>
      </c>
      <c r="L1604" s="16" t="n">
        <v>0.00768854622865234</v>
      </c>
      <c r="M1604" s="16" t="n">
        <v>0.650962962962963</v>
      </c>
      <c r="N1604" s="18" t="n">
        <v>9.87283730970046E-006</v>
      </c>
      <c r="O1604" s="16" t="n">
        <v>0.069739087986121</v>
      </c>
      <c r="P1604" s="16" t="n">
        <v>0.137625306102169</v>
      </c>
    </row>
    <row r="1605" customFormat="false" ht="15" hidden="false" customHeight="false" outlineLevel="0" collapsed="false">
      <c r="A1605" s="17" t="n">
        <v>2000</v>
      </c>
      <c r="B1605" s="6"/>
      <c r="C1605" s="16" t="n">
        <v>0.0699773895237438</v>
      </c>
      <c r="D1605" s="16" t="n">
        <v>0.0742056243413898</v>
      </c>
      <c r="E1605" s="16" t="n">
        <v>0.533012345679012</v>
      </c>
      <c r="F1605" s="16" t="n">
        <v>0.188575617304804</v>
      </c>
      <c r="G1605" s="16" t="n">
        <v>0.0192585526521019</v>
      </c>
      <c r="H1605" s="6"/>
      <c r="I1605" s="18" t="n">
        <v>0.000265020816660672</v>
      </c>
      <c r="J1605" s="18" t="n">
        <v>0.000309664805138706</v>
      </c>
      <c r="K1605" s="16" t="n">
        <v>0.61358024691358</v>
      </c>
      <c r="L1605" s="16" t="n">
        <v>0.0101819692748513</v>
      </c>
      <c r="M1605" s="16" t="n">
        <v>0.660518518518519</v>
      </c>
      <c r="N1605" s="18" t="n">
        <v>2.87332993066898E-006</v>
      </c>
      <c r="O1605" s="16" t="n">
        <v>0.0703322246320688</v>
      </c>
      <c r="P1605" s="16" t="n">
        <v>0.133313605400234</v>
      </c>
    </row>
    <row r="1606" customFormat="false" ht="15" hidden="false" customHeight="false" outlineLevel="0" collapsed="false">
      <c r="A1606" s="17" t="n">
        <v>2001</v>
      </c>
      <c r="B1606" s="6"/>
      <c r="C1606" s="16" t="n">
        <v>0.0702447443538052</v>
      </c>
      <c r="D1606" s="16" t="n">
        <v>0.0745173604789601</v>
      </c>
      <c r="E1606" s="16" t="n">
        <v>0.53362962962963</v>
      </c>
      <c r="F1606" s="16" t="n">
        <v>0.190107199576448</v>
      </c>
      <c r="G1606" s="16" t="n">
        <v>0.0184006884165659</v>
      </c>
      <c r="H1606" s="6"/>
      <c r="I1606" s="18" t="n">
        <v>0.000270811418100801</v>
      </c>
      <c r="J1606" s="18" t="n">
        <v>0.000314226699105877</v>
      </c>
      <c r="K1606" s="16" t="n">
        <v>0.609283950617284</v>
      </c>
      <c r="L1606" s="16" t="n">
        <v>0.013564078550848</v>
      </c>
      <c r="M1606" s="16" t="n">
        <v>0.67283950617284</v>
      </c>
      <c r="N1606" s="18" t="n">
        <v>6.2591694864981E-007</v>
      </c>
      <c r="O1606" s="16" t="n">
        <v>0.0709005921937417</v>
      </c>
      <c r="P1606" s="16" t="n">
        <v>0.128773404782348</v>
      </c>
    </row>
    <row r="1607" customFormat="false" ht="15" hidden="false" customHeight="false" outlineLevel="0" collapsed="false">
      <c r="A1607" s="17" t="n">
        <v>2002</v>
      </c>
      <c r="B1607" s="6"/>
      <c r="C1607" s="16" t="n">
        <v>0.0705179943980657</v>
      </c>
      <c r="D1607" s="16" t="n">
        <v>0.0748335157078851</v>
      </c>
      <c r="E1607" s="16" t="n">
        <v>0.534740740740741</v>
      </c>
      <c r="F1607" s="16" t="n">
        <v>0.191569708247562</v>
      </c>
      <c r="G1607" s="16" t="n">
        <v>0.0176462941362975</v>
      </c>
      <c r="H1607" s="6"/>
      <c r="I1607" s="18" t="n">
        <v>0.000276463133622811</v>
      </c>
      <c r="J1607" s="18" t="n">
        <v>0.00031853240137046</v>
      </c>
      <c r="K1607" s="16" t="n">
        <v>0.605111111111111</v>
      </c>
      <c r="L1607" s="16" t="n">
        <v>0.0180675359400115</v>
      </c>
      <c r="M1607" s="16" t="n">
        <v>0.683555555555556</v>
      </c>
      <c r="N1607" s="18" t="n">
        <v>1.23608378344514E-007</v>
      </c>
      <c r="O1607" s="16" t="n">
        <v>0.0714432622186799</v>
      </c>
      <c r="P1607" s="16" t="n">
        <v>0.1240093642307</v>
      </c>
    </row>
    <row r="1608" customFormat="false" ht="15" hidden="false" customHeight="false" outlineLevel="0" collapsed="false">
      <c r="A1608" s="17" t="n">
        <v>2003</v>
      </c>
      <c r="B1608" s="6"/>
      <c r="C1608" s="16" t="n">
        <v>0.0707977890707237</v>
      </c>
      <c r="D1608" s="16" t="n">
        <v>0.0751547904185368</v>
      </c>
      <c r="E1608" s="16" t="n">
        <v>0.53558024691358</v>
      </c>
      <c r="F1608" s="16" t="n">
        <v>0.192966378609966</v>
      </c>
      <c r="G1608" s="16" t="n">
        <v>0.0169621241908893</v>
      </c>
      <c r="H1608" s="6"/>
      <c r="I1608" s="18" t="n">
        <v>0.000282090242863256</v>
      </c>
      <c r="J1608" s="18" t="n">
        <v>0.000322787834212966</v>
      </c>
      <c r="K1608" s="16" t="n">
        <v>0.601086419753086</v>
      </c>
      <c r="L1608" s="16" t="n">
        <v>0.0239494832104407</v>
      </c>
      <c r="M1608" s="16" t="n">
        <v>0.69320987654321</v>
      </c>
      <c r="N1608" s="18" t="n">
        <v>2.45127586904314E-008</v>
      </c>
      <c r="O1608" s="16" t="n">
        <v>0.0719614434521311</v>
      </c>
      <c r="P1608" s="16" t="n">
        <v>0.119235527219141</v>
      </c>
    </row>
    <row r="1609" customFormat="false" ht="15" hidden="false" customHeight="false" outlineLevel="0" collapsed="false">
      <c r="A1609" s="17" t="n">
        <v>2004</v>
      </c>
      <c r="B1609" s="6"/>
      <c r="C1609" s="16" t="n">
        <v>0.0710840431408807</v>
      </c>
      <c r="D1609" s="16" t="n">
        <v>0.0754811380771091</v>
      </c>
      <c r="E1609" s="16" t="n">
        <v>0.537061728395062</v>
      </c>
      <c r="F1609" s="16" t="n">
        <v>0.194298974449909</v>
      </c>
      <c r="G1609" s="16" t="n">
        <v>0.0164123866907515</v>
      </c>
      <c r="H1609" s="6"/>
      <c r="I1609" s="18" t="n">
        <v>0.00028761684051921</v>
      </c>
      <c r="J1609" s="18" t="n">
        <v>0.000326926961807103</v>
      </c>
      <c r="K1609" s="16" t="n">
        <v>0.596962962962963</v>
      </c>
      <c r="L1609" s="16" t="n">
        <v>0.0311751156797947</v>
      </c>
      <c r="M1609" s="16" t="n">
        <v>0.701234567901235</v>
      </c>
      <c r="N1609" s="18" t="n">
        <v>5.78085353428189E-009</v>
      </c>
      <c r="O1609" s="16" t="n">
        <v>0.0724557979706647</v>
      </c>
      <c r="P1609" s="16" t="n">
        <v>0.114531721748825</v>
      </c>
    </row>
    <row r="1610" customFormat="false" ht="15" hidden="false" customHeight="false" outlineLevel="0" collapsed="false">
      <c r="A1610" s="17" t="n">
        <v>2005</v>
      </c>
      <c r="B1610" s="6"/>
      <c r="C1610" s="16" t="n">
        <v>0.0713761925462292</v>
      </c>
      <c r="D1610" s="16" t="n">
        <v>0.0758119202937545</v>
      </c>
      <c r="E1610" s="16" t="n">
        <v>0.53883950617284</v>
      </c>
      <c r="F1610" s="16" t="n">
        <v>0.195566201907693</v>
      </c>
      <c r="G1610" s="16" t="n">
        <v>0.0158859750465255</v>
      </c>
      <c r="H1610" s="6"/>
      <c r="I1610" s="18" t="n">
        <v>0.000293153703863029</v>
      </c>
      <c r="J1610" s="18" t="n">
        <v>0.000331011872945395</v>
      </c>
      <c r="K1610" s="16" t="n">
        <v>0.59320987654321</v>
      </c>
      <c r="L1610" s="16" t="n">
        <v>0.0401485184315749</v>
      </c>
      <c r="M1610" s="16" t="n">
        <v>0.707777777777778</v>
      </c>
      <c r="N1610" s="18" t="n">
        <v>1.75367025640535E-009</v>
      </c>
      <c r="O1610" s="16" t="n">
        <v>0.0729258531836935</v>
      </c>
      <c r="P1610" s="16" t="n">
        <v>0.109713523996222</v>
      </c>
    </row>
    <row r="1611" customFormat="false" ht="15" hidden="false" customHeight="false" outlineLevel="0" collapsed="false">
      <c r="A1611" s="17" t="n">
        <v>2006</v>
      </c>
      <c r="B1611" s="6"/>
      <c r="C1611" s="16" t="n">
        <v>0.0716736202706325</v>
      </c>
      <c r="D1611" s="16" t="n">
        <v>0.0761463978126614</v>
      </c>
      <c r="E1611" s="16" t="n">
        <v>0.539901234567901</v>
      </c>
      <c r="F1611" s="16" t="n">
        <v>0.196764105770265</v>
      </c>
      <c r="G1611" s="16" t="n">
        <v>0.0154838514799129</v>
      </c>
      <c r="H1611" s="6"/>
      <c r="I1611" s="18" t="n">
        <v>0.000298876015557972</v>
      </c>
      <c r="J1611" s="18" t="n">
        <v>0.000335254434584695</v>
      </c>
      <c r="K1611" s="16" t="n">
        <v>0.58879012345679</v>
      </c>
      <c r="L1611" s="16" t="n">
        <v>0.0511848293215403</v>
      </c>
      <c r="M1611" s="16" t="n">
        <v>0.714493827160494</v>
      </c>
      <c r="N1611" s="18" t="n">
        <v>5.73433071974244E-010</v>
      </c>
      <c r="O1611" s="16" t="n">
        <v>0.0733701493841104</v>
      </c>
      <c r="P1611" s="16" t="n">
        <v>0.104844177300942</v>
      </c>
    </row>
    <row r="1612" customFormat="false" ht="15" hidden="false" customHeight="false" outlineLevel="0" collapsed="false">
      <c r="A1612" s="17" t="n">
        <v>2007</v>
      </c>
      <c r="B1612" s="6"/>
      <c r="C1612" s="16" t="n">
        <v>0.0719756387787199</v>
      </c>
      <c r="D1612" s="16" t="n">
        <v>0.0764842087916841</v>
      </c>
      <c r="E1612" s="16" t="n">
        <v>0.540765432098766</v>
      </c>
      <c r="F1612" s="16" t="n">
        <v>0.197907102064097</v>
      </c>
      <c r="G1612" s="16" t="n">
        <v>0.0151328939377538</v>
      </c>
      <c r="H1612" s="6"/>
      <c r="I1612" s="18" t="n">
        <v>0.000304582456481441</v>
      </c>
      <c r="J1612" s="18" t="n">
        <v>0.000339473965237607</v>
      </c>
      <c r="K1612" s="16" t="n">
        <v>0.585506172839506</v>
      </c>
      <c r="L1612" s="16" t="n">
        <v>0.0649484614419818</v>
      </c>
      <c r="M1612" s="16" t="n">
        <v>0.718839506172839</v>
      </c>
      <c r="N1612" s="18" t="n">
        <v>2.50799704855478E-010</v>
      </c>
      <c r="O1612" s="16" t="n">
        <v>0.0737940399385455</v>
      </c>
      <c r="P1612" s="16" t="n">
        <v>0.100012022194298</v>
      </c>
    </row>
    <row r="1613" customFormat="false" ht="15" hidden="false" customHeight="false" outlineLevel="0" collapsed="false">
      <c r="A1613" s="17" t="n">
        <v>2008</v>
      </c>
      <c r="B1613" s="6"/>
      <c r="C1613" s="16" t="n">
        <v>0.0722819844125639</v>
      </c>
      <c r="D1613" s="16" t="n">
        <v>0.0768250769021422</v>
      </c>
      <c r="E1613" s="16" t="n">
        <v>0.541802469135802</v>
      </c>
      <c r="F1613" s="16" t="n">
        <v>0.198994386888911</v>
      </c>
      <c r="G1613" s="16" t="n">
        <v>0.0148391779222623</v>
      </c>
      <c r="H1613" s="6"/>
      <c r="I1613" s="18" t="n">
        <v>0.000310174790284778</v>
      </c>
      <c r="J1613" s="18" t="n">
        <v>0.000343541845945207</v>
      </c>
      <c r="K1613" s="16" t="n">
        <v>0.581432098765432</v>
      </c>
      <c r="L1613" s="16" t="n">
        <v>0.0804917207421205</v>
      </c>
      <c r="M1613" s="16" t="n">
        <v>0.721555555555556</v>
      </c>
      <c r="N1613" s="18" t="n">
        <v>1.52229199575809E-010</v>
      </c>
      <c r="O1613" s="16" t="n">
        <v>0.0741972322759774</v>
      </c>
      <c r="P1613" s="16" t="n">
        <v>0.0951343928681993</v>
      </c>
    </row>
    <row r="1614" customFormat="false" ht="15" hidden="false" customHeight="false" outlineLevel="0" collapsed="false">
      <c r="A1614" s="17" t="n">
        <v>2009</v>
      </c>
      <c r="B1614" s="6"/>
      <c r="C1614" s="16" t="n">
        <v>0.0725932143329882</v>
      </c>
      <c r="D1614" s="16" t="n">
        <v>0.0771691423337624</v>
      </c>
      <c r="E1614" s="16" t="n">
        <v>0.542814814814815</v>
      </c>
      <c r="F1614" s="16" t="n">
        <v>0.200009269023081</v>
      </c>
      <c r="G1614" s="16" t="n">
        <v>0.0146322861684155</v>
      </c>
      <c r="H1614" s="6"/>
      <c r="I1614" s="18" t="n">
        <v>0.000315811861572363</v>
      </c>
      <c r="J1614" s="18" t="n">
        <v>0.000347627033523691</v>
      </c>
      <c r="K1614" s="16" t="n">
        <v>0.577407407407407</v>
      </c>
      <c r="L1614" s="16" t="n">
        <v>0.0996847296800095</v>
      </c>
      <c r="M1614" s="16" t="n">
        <v>0.723234567901235</v>
      </c>
      <c r="N1614" s="18" t="n">
        <v>7.22292231303215E-011</v>
      </c>
      <c r="O1614" s="16" t="n">
        <v>0.0745735430643453</v>
      </c>
      <c r="P1614" s="16" t="n">
        <v>0.0902048666930144</v>
      </c>
    </row>
    <row r="1615" customFormat="false" ht="15" hidden="false" customHeight="false" outlineLevel="0" collapsed="false">
      <c r="A1615" s="17" t="n">
        <v>2010</v>
      </c>
      <c r="B1615" s="6"/>
      <c r="C1615" s="16" t="n">
        <v>0.0729105367755235</v>
      </c>
      <c r="D1615" s="16" t="n">
        <v>0.0775177302549918</v>
      </c>
      <c r="E1615" s="16" t="n">
        <v>0.54362962962963</v>
      </c>
      <c r="F1615" s="16" t="n">
        <v>0.200954763834518</v>
      </c>
      <c r="G1615" s="16" t="n">
        <v>0.0144425484575716</v>
      </c>
      <c r="H1615" s="6"/>
      <c r="I1615" s="18" t="n">
        <v>0.000321300087703439</v>
      </c>
      <c r="J1615" s="18" t="n">
        <v>0.000351610174934609</v>
      </c>
      <c r="K1615" s="16" t="n">
        <v>0.573925925925926</v>
      </c>
      <c r="L1615" s="16" t="n">
        <v>0.120245329749595</v>
      </c>
      <c r="M1615" s="16" t="n">
        <v>0.726617283950617</v>
      </c>
      <c r="N1615" s="18" t="n">
        <v>3.88974184572027E-011</v>
      </c>
      <c r="O1615" s="16" t="n">
        <v>0.0749240968868897</v>
      </c>
      <c r="P1615" s="16" t="n">
        <v>0.0854894090249278</v>
      </c>
    </row>
    <row r="1616" customFormat="false" ht="15" hidden="false" customHeight="false" outlineLevel="0" collapsed="false">
      <c r="A1616" s="17" t="n">
        <v>2011</v>
      </c>
      <c r="B1616" s="6"/>
      <c r="C1616" s="16" t="n">
        <v>0.073233723574678</v>
      </c>
      <c r="D1616" s="16" t="n">
        <v>0.0778705002220185</v>
      </c>
      <c r="E1616" s="16" t="n">
        <v>0.54479012345679</v>
      </c>
      <c r="F1616" s="16" t="n">
        <v>0.201825924173656</v>
      </c>
      <c r="G1616" s="16" t="n">
        <v>0.0143168745550921</v>
      </c>
      <c r="H1616" s="6"/>
      <c r="I1616" s="18" t="n">
        <v>0.000326654489580677</v>
      </c>
      <c r="J1616" s="18" t="n">
        <v>0.000355499924973429</v>
      </c>
      <c r="K1616" s="16" t="n">
        <v>0.570962962962963</v>
      </c>
      <c r="L1616" s="16" t="n">
        <v>0.14190534616062</v>
      </c>
      <c r="M1616" s="16" t="n">
        <v>0.728567901234568</v>
      </c>
      <c r="N1616" s="18" t="n">
        <v>4.27959031990599E-011</v>
      </c>
      <c r="O1616" s="16" t="n">
        <v>0.0752470657072906</v>
      </c>
      <c r="P1616" s="16" t="n">
        <v>0.0809649462221314</v>
      </c>
    </row>
    <row r="1617" customFormat="false" ht="15" hidden="false" customHeight="false" outlineLevel="0" collapsed="false">
      <c r="A1617" s="17" t="n">
        <v>2012</v>
      </c>
      <c r="B1617" s="6"/>
      <c r="C1617" s="16" t="n">
        <v>0.0735634973848604</v>
      </c>
      <c r="D1617" s="16" t="n">
        <v>0.078228040319165</v>
      </c>
      <c r="E1617" s="16" t="n">
        <v>0.54520987654321</v>
      </c>
      <c r="F1617" s="16" t="n">
        <v>0.202616604947263</v>
      </c>
      <c r="G1617" s="16" t="n">
        <v>0.0142206412383518</v>
      </c>
      <c r="H1617" s="6"/>
      <c r="I1617" s="18" t="n">
        <v>0.000332157705570336</v>
      </c>
      <c r="J1617" s="18" t="n">
        <v>0.000359584189596459</v>
      </c>
      <c r="K1617" s="16" t="n">
        <v>0.567333333333333</v>
      </c>
      <c r="L1617" s="16" t="n">
        <v>0.166064519015497</v>
      </c>
      <c r="M1617" s="16" t="n">
        <v>0.724716049382716</v>
      </c>
      <c r="N1617" s="18" t="n">
        <v>8.6168948269768E-011</v>
      </c>
      <c r="O1617" s="16" t="n">
        <v>0.0755401775143422</v>
      </c>
      <c r="P1617" s="16" t="n">
        <v>0.0765965099615768</v>
      </c>
    </row>
    <row r="1618" customFormat="false" ht="15" hidden="false" customHeight="false" outlineLevel="0" collapsed="false">
      <c r="A1618" s="17" t="n">
        <v>2013</v>
      </c>
      <c r="B1618" s="6"/>
      <c r="C1618" s="16" t="n">
        <v>0.0738997707877584</v>
      </c>
      <c r="D1618" s="16" t="n">
        <v>0.0785904869230665</v>
      </c>
      <c r="E1618" s="16" t="n">
        <v>0.546444444444444</v>
      </c>
      <c r="F1618" s="16" t="n">
        <v>0.203336360485558</v>
      </c>
      <c r="G1618" s="16" t="n">
        <v>0.014185670612133</v>
      </c>
      <c r="H1618" s="6"/>
      <c r="I1618" s="18" t="n">
        <v>0.000337638361083685</v>
      </c>
      <c r="J1618" s="18" t="n">
        <v>0.000363738597858348</v>
      </c>
      <c r="K1618" s="16" t="n">
        <v>0.564123456790123</v>
      </c>
      <c r="L1618" s="16" t="n">
        <v>0.190986297270463</v>
      </c>
      <c r="M1618" s="16" t="n">
        <v>0.71837037037037</v>
      </c>
      <c r="N1618" s="18" t="n">
        <v>3.27597147296677E-010</v>
      </c>
      <c r="O1618" s="16" t="n">
        <v>0.075806979735919</v>
      </c>
      <c r="P1618" s="16" t="n">
        <v>0.0725606476554751</v>
      </c>
    </row>
    <row r="1619" customFormat="false" ht="15" hidden="false" customHeight="false" outlineLevel="0" collapsed="false">
      <c r="A1619" s="17" t="n">
        <v>2014</v>
      </c>
      <c r="B1619" s="6"/>
      <c r="C1619" s="16" t="n">
        <v>0.0742413535401927</v>
      </c>
      <c r="D1619" s="16" t="n">
        <v>0.0789566553410235</v>
      </c>
      <c r="E1619" s="16" t="n">
        <v>0.547382716049383</v>
      </c>
      <c r="F1619" s="16" t="n">
        <v>0.203985970934249</v>
      </c>
      <c r="G1619" s="16" t="n">
        <v>0.0141846481663173</v>
      </c>
      <c r="H1619" s="6"/>
      <c r="I1619" s="18" t="n">
        <v>0.000343192297492073</v>
      </c>
      <c r="J1619" s="18" t="n">
        <v>0.000368118528749562</v>
      </c>
      <c r="K1619" s="16" t="n">
        <v>0.561086419753086</v>
      </c>
      <c r="L1619" s="16" t="n">
        <v>0.214505049239139</v>
      </c>
      <c r="M1619" s="16" t="n">
        <v>0.704395061728395</v>
      </c>
      <c r="N1619" s="18" t="n">
        <v>4.36634493505973E-009</v>
      </c>
      <c r="O1619" s="16" t="n">
        <v>0.0760477662831878</v>
      </c>
      <c r="P1619" s="16" t="n">
        <v>0.0689609872305128</v>
      </c>
    </row>
    <row r="1620" customFormat="false" ht="15" hidden="false" customHeight="false" outlineLevel="0" collapsed="false">
      <c r="A1620" s="17" t="n">
        <v>2015</v>
      </c>
      <c r="B1620" s="6"/>
      <c r="C1620" s="16" t="n">
        <v>0.0745886536165438</v>
      </c>
      <c r="D1620" s="16" t="n">
        <v>0.0793270517231634</v>
      </c>
      <c r="E1620" s="16" t="n">
        <v>0.548074074074074</v>
      </c>
      <c r="F1620" s="16" t="n">
        <v>0.204570036634835</v>
      </c>
      <c r="G1620" s="16" t="n">
        <v>0.0141846481663173</v>
      </c>
      <c r="H1620" s="6"/>
      <c r="I1620" s="18" t="n">
        <v>0.000348925103714142</v>
      </c>
      <c r="J1620" s="18" t="n">
        <v>0.000372811046473154</v>
      </c>
      <c r="K1620" s="16" t="n">
        <v>0.558</v>
      </c>
      <c r="L1620" s="16" t="n">
        <v>0.236233942542554</v>
      </c>
      <c r="M1620" s="16" t="n">
        <v>0.69037037037037</v>
      </c>
      <c r="N1620" s="18" t="n">
        <v>4.84725654376215E-008</v>
      </c>
      <c r="O1620" s="16" t="n">
        <v>0.0762642464619355</v>
      </c>
      <c r="P1620" s="16" t="n">
        <v>0.065735257908409</v>
      </c>
    </row>
    <row r="1621" customFormat="false" ht="15" hidden="false" customHeight="false" outlineLevel="0" collapsed="false">
      <c r="A1621" s="17" t="n">
        <v>2016</v>
      </c>
      <c r="B1621" s="6"/>
      <c r="C1621" s="16" t="n">
        <v>0.074940658361048</v>
      </c>
      <c r="D1621" s="16" t="n">
        <v>0.0797009134935505</v>
      </c>
      <c r="E1621" s="16" t="n">
        <v>0.548271604938272</v>
      </c>
      <c r="F1621" s="16" t="n">
        <v>0.205101454352632</v>
      </c>
      <c r="G1621" s="16" t="n">
        <v>0.014185670612133</v>
      </c>
      <c r="H1621" s="6"/>
      <c r="I1621" s="18" t="n">
        <v>0.000354660789053427</v>
      </c>
      <c r="J1621" s="18" t="n">
        <v>0.00037758513090612</v>
      </c>
      <c r="K1621" s="16" t="n">
        <v>0.555530864197531</v>
      </c>
      <c r="L1621" s="16" t="n">
        <v>0.257780083102865</v>
      </c>
      <c r="M1621" s="16" t="n">
        <v>0.682691358024691</v>
      </c>
      <c r="N1621" s="18" t="n">
        <v>1.9329306328187E-007</v>
      </c>
      <c r="O1621" s="16" t="n">
        <v>0.0764612036368363</v>
      </c>
      <c r="P1621" s="16" t="n">
        <v>0.0627725935883177</v>
      </c>
    </row>
    <row r="1622" customFormat="false" ht="15" hidden="false" customHeight="false" outlineLevel="0" collapsed="false">
      <c r="A1622" s="17" t="n">
        <v>2017</v>
      </c>
      <c r="B1622" s="6"/>
      <c r="C1622" s="16" t="n">
        <v>0.0752969324180068</v>
      </c>
      <c r="D1622" s="16" t="n">
        <v>0.0800785814240265</v>
      </c>
      <c r="E1622" s="16" t="n">
        <v>0.54883950617284</v>
      </c>
      <c r="F1622" s="16" t="n">
        <v>0.205612834467201</v>
      </c>
      <c r="G1622" s="16" t="n">
        <v>0.014216819063486</v>
      </c>
      <c r="H1622" s="6"/>
      <c r="I1622" s="18" t="n">
        <v>0.000360438427222462</v>
      </c>
      <c r="J1622" s="18" t="n">
        <v>0.000382562747934569</v>
      </c>
      <c r="K1622" s="16" t="n">
        <v>0.553407407407408</v>
      </c>
      <c r="L1622" s="16" t="n">
        <v>0.2762160573164</v>
      </c>
      <c r="M1622" s="16" t="n">
        <v>0.681037037037037</v>
      </c>
      <c r="N1622" s="18" t="n">
        <v>3.31774780425883E-007</v>
      </c>
      <c r="O1622" s="16" t="n">
        <v>0.07665072590674</v>
      </c>
      <c r="P1622" s="16" t="n">
        <v>0.0602695971793345</v>
      </c>
    </row>
    <row r="1623" customFormat="false" ht="15" hidden="false" customHeight="false" outlineLevel="0" collapsed="false">
      <c r="A1623" s="17" t="n">
        <v>2018</v>
      </c>
      <c r="B1623" s="6"/>
      <c r="C1623" s="16" t="n">
        <v>0.0756582415624742</v>
      </c>
      <c r="D1623" s="16" t="n">
        <v>0.0804609603637538</v>
      </c>
      <c r="E1623" s="16" t="n">
        <v>0.548864197530864</v>
      </c>
      <c r="F1623" s="16" t="n">
        <v>0.206108802612809</v>
      </c>
      <c r="G1623" s="16" t="n">
        <v>0.0142640599527749</v>
      </c>
      <c r="H1623" s="6"/>
      <c r="I1623" s="18" t="n">
        <v>0.000366214514369837</v>
      </c>
      <c r="J1623" s="18" t="n">
        <v>0.00038759000407189</v>
      </c>
      <c r="K1623" s="16" t="n">
        <v>0.55120987654321</v>
      </c>
      <c r="L1623" s="16" t="n">
        <v>0.296456679281917</v>
      </c>
      <c r="M1623" s="16" t="n">
        <v>0.682666666666667</v>
      </c>
      <c r="N1623" s="18" t="n">
        <v>2.70355488514178E-007</v>
      </c>
      <c r="O1623" s="16" t="n">
        <v>0.0768345284202689</v>
      </c>
      <c r="P1623" s="16" t="n">
        <v>0.0579415127303105</v>
      </c>
    </row>
    <row r="1624" customFormat="false" ht="15" hidden="false" customHeight="false" outlineLevel="0" collapsed="false">
      <c r="A1624" s="17" t="n">
        <v>2019</v>
      </c>
      <c r="B1624" s="6"/>
      <c r="C1624" s="16" t="n">
        <v>0.0760257048217731</v>
      </c>
      <c r="D1624" s="16" t="n">
        <v>0.0808489310759488</v>
      </c>
      <c r="E1624" s="16" t="n">
        <v>0.549358024691358</v>
      </c>
      <c r="F1624" s="16" t="n">
        <v>0.206579550859858</v>
      </c>
      <c r="G1624" s="16" t="n">
        <v>0.0143168745550921</v>
      </c>
      <c r="H1624" s="6"/>
      <c r="I1624" s="18" t="n">
        <v>0.000371851578265971</v>
      </c>
      <c r="J1624" s="18" t="n">
        <v>0.000392481042692882</v>
      </c>
      <c r="K1624" s="16" t="n">
        <v>0.549975308641975</v>
      </c>
      <c r="L1624" s="16" t="n">
        <v>0.316302153992309</v>
      </c>
      <c r="M1624" s="16" t="n">
        <v>0.690913580246914</v>
      </c>
      <c r="N1624" s="18" t="n">
        <v>8.58356600012087E-008</v>
      </c>
      <c r="O1624" s="16" t="n">
        <v>0.0770089773607722</v>
      </c>
      <c r="P1624" s="16" t="n">
        <v>0.0556848228581901</v>
      </c>
    </row>
    <row r="1625" customFormat="false" ht="15" hidden="false" customHeight="false" outlineLevel="0" collapsed="false">
      <c r="A1625" s="17" t="n">
        <v>2020</v>
      </c>
      <c r="B1625" s="6"/>
      <c r="C1625" s="16" t="n">
        <v>0.0763994756648385</v>
      </c>
      <c r="D1625" s="16" t="n">
        <v>0.0812434476319838</v>
      </c>
      <c r="E1625" s="16" t="n">
        <v>0.549925925925926</v>
      </c>
      <c r="F1625" s="16" t="n">
        <v>0.207057940417665</v>
      </c>
      <c r="G1625" s="16" t="n">
        <v>0.0143965575538431</v>
      </c>
      <c r="H1625" s="6"/>
      <c r="I1625" s="18" t="n">
        <v>0.000377543121428312</v>
      </c>
      <c r="J1625" s="18" t="n">
        <v>0.000397386976443644</v>
      </c>
      <c r="K1625" s="16" t="n">
        <v>0.547333333333333</v>
      </c>
      <c r="L1625" s="16" t="n">
        <v>0.338127117113818</v>
      </c>
      <c r="M1625" s="16" t="n">
        <v>0.706518518518519</v>
      </c>
      <c r="N1625" s="18" t="n">
        <v>1.14188900303003E-008</v>
      </c>
      <c r="O1625" s="16" t="n">
        <v>0.0771862507572896</v>
      </c>
      <c r="P1625" s="16" t="n">
        <v>0.0533578131581813</v>
      </c>
    </row>
    <row r="1626" customFormat="false" ht="15" hidden="false" customHeight="false" outlineLevel="0" collapsed="false">
      <c r="A1626" s="17" t="n">
        <v>2021</v>
      </c>
      <c r="B1626" s="6"/>
      <c r="C1626" s="16" t="n">
        <v>0.076779791789602</v>
      </c>
      <c r="D1626" s="16" t="n">
        <v>0.0816445723778381</v>
      </c>
      <c r="E1626" s="16" t="n">
        <v>0.55083950617284</v>
      </c>
      <c r="F1626" s="16" t="n">
        <v>0.207535444446898</v>
      </c>
      <c r="G1626" s="16" t="n">
        <v>0.0144830319127838</v>
      </c>
      <c r="H1626" s="6"/>
      <c r="I1626" s="18" t="n">
        <v>0.00038343115014909</v>
      </c>
      <c r="J1626" s="18" t="n">
        <v>0.000402415261381969</v>
      </c>
      <c r="K1626" s="16" t="n">
        <v>0.545160493827161</v>
      </c>
      <c r="L1626" s="16" t="n">
        <v>0.36150577870816</v>
      </c>
      <c r="M1626" s="16" t="n">
        <v>0.723530864197531</v>
      </c>
      <c r="N1626" s="18" t="n">
        <v>7.53520323049425E-010</v>
      </c>
      <c r="O1626" s="16" t="n">
        <v>0.0773631887098991</v>
      </c>
      <c r="P1626" s="16" t="n">
        <v>0.0508505525867059</v>
      </c>
    </row>
    <row r="1627" customFormat="false" ht="15" hidden="false" customHeight="false" outlineLevel="0" collapsed="false">
      <c r="A1627" s="17" t="n">
        <v>2022</v>
      </c>
      <c r="B1627" s="6"/>
      <c r="C1627" s="16" t="n">
        <v>0.0771669783880486</v>
      </c>
      <c r="D1627" s="16" t="n">
        <v>0.0820518175593138</v>
      </c>
      <c r="E1627" s="16" t="n">
        <v>0.551111111111111</v>
      </c>
      <c r="F1627" s="16" t="n">
        <v>0.207976351986247</v>
      </c>
      <c r="G1627" s="16" t="n">
        <v>0.0146015036676321</v>
      </c>
      <c r="H1627" s="6"/>
      <c r="I1627" s="18" t="n">
        <v>0.000389381596256647</v>
      </c>
      <c r="J1627" s="18" t="n">
        <v>0.000407356027188338</v>
      </c>
      <c r="K1627" s="16" t="n">
        <v>0.542567901234568</v>
      </c>
      <c r="L1627" s="16" t="n">
        <v>0.39228191865164</v>
      </c>
      <c r="M1627" s="16" t="n">
        <v>0.749728395061728</v>
      </c>
      <c r="N1627" s="18" t="n">
        <v>8.07077629186066E-012</v>
      </c>
      <c r="O1627" s="16" t="n">
        <v>0.0775265594322301</v>
      </c>
      <c r="P1627" s="16" t="n">
        <v>0.0479797253338061</v>
      </c>
    </row>
    <row r="1628" customFormat="false" ht="15" hidden="false" customHeight="false" outlineLevel="0" collapsed="false">
      <c r="A1628" s="17" t="n">
        <v>2023</v>
      </c>
      <c r="B1628" s="6"/>
      <c r="C1628" s="16" t="n">
        <v>0.077560001283892</v>
      </c>
      <c r="D1628" s="16" t="n">
        <v>0.0824639236098344</v>
      </c>
      <c r="E1628" s="16" t="n">
        <v>0.550987654320988</v>
      </c>
      <c r="F1628" s="16" t="n">
        <v>0.208372893966257</v>
      </c>
      <c r="G1628" s="16" t="n">
        <v>0.0146891454603051</v>
      </c>
      <c r="H1628" s="6"/>
      <c r="I1628" s="18" t="n">
        <v>0.000395633199266801</v>
      </c>
      <c r="J1628" s="18" t="n">
        <v>0.000412406224165936</v>
      </c>
      <c r="K1628" s="16" t="n">
        <v>0.539654320987654</v>
      </c>
      <c r="L1628" s="16" t="n">
        <v>0.428923040860037</v>
      </c>
      <c r="M1628" s="16" t="n">
        <v>0.775530864197531</v>
      </c>
      <c r="N1628" s="18" t="n">
        <v>3.15411994770924E-014</v>
      </c>
      <c r="O1628" s="16" t="n">
        <v>0.0776734859243714</v>
      </c>
      <c r="P1628" s="16" t="n">
        <v>0.0446089024782745</v>
      </c>
    </row>
    <row r="1629" customFormat="false" ht="15" hidden="false" customHeight="false" outlineLevel="0" collapsed="false">
      <c r="A1629" s="17" t="n">
        <v>2024</v>
      </c>
      <c r="B1629" s="6"/>
      <c r="C1629" s="16" t="n">
        <v>0.0779588883204209</v>
      </c>
      <c r="D1629" s="16" t="n">
        <v>0.0828808955193201</v>
      </c>
      <c r="E1629" s="16" t="n">
        <v>0.551061728395062</v>
      </c>
      <c r="F1629" s="16" t="n">
        <v>0.208724072199059</v>
      </c>
      <c r="G1629" s="16" t="n">
        <v>0.0148571483171134</v>
      </c>
      <c r="H1629" s="6"/>
      <c r="I1629" s="18" t="n">
        <v>0.000402137835229029</v>
      </c>
      <c r="J1629" s="18" t="n">
        <v>0.000417533343391577</v>
      </c>
      <c r="K1629" s="16" t="n">
        <v>0.53683950617284</v>
      </c>
      <c r="L1629" s="16" t="n">
        <v>0.472483933141204</v>
      </c>
      <c r="M1629" s="16" t="n">
        <v>0.800543209876543</v>
      </c>
      <c r="N1629" s="18" t="n">
        <v>5.01344054109588E-017</v>
      </c>
      <c r="O1629" s="16" t="n">
        <v>0.0778036000435344</v>
      </c>
      <c r="P1629" s="16" t="n">
        <v>0.0407784875833384</v>
      </c>
    </row>
    <row r="1630" customFormat="false" ht="15" hidden="false" customHeight="false" outlineLevel="0" collapsed="false">
      <c r="A1630" s="17" t="n">
        <v>2025</v>
      </c>
      <c r="B1630" s="6"/>
      <c r="C1630" s="16" t="n">
        <v>0.0783630734752327</v>
      </c>
      <c r="D1630" s="16" t="n">
        <v>0.0833013312043237</v>
      </c>
      <c r="E1630" s="16" t="n">
        <v>0.551333333333333</v>
      </c>
      <c r="F1630" s="16" t="n">
        <v>0.208997486519312</v>
      </c>
      <c r="G1630" s="16" t="n">
        <v>0.0150824078703238</v>
      </c>
      <c r="H1630" s="6"/>
      <c r="I1630" s="18" t="n">
        <v>0.000408620623250631</v>
      </c>
      <c r="J1630" s="18" t="n">
        <v>0.000422415834067886</v>
      </c>
      <c r="K1630" s="16" t="n">
        <v>0.533407407407407</v>
      </c>
      <c r="L1630" s="16" t="n">
        <v>0.5252173686629</v>
      </c>
      <c r="M1630" s="16" t="n">
        <v>0.823432098765432</v>
      </c>
      <c r="N1630" s="18" t="n">
        <v>9.080384708695E-020</v>
      </c>
      <c r="O1630" s="16" t="n">
        <v>0.0779048993087606</v>
      </c>
      <c r="P1630" s="16" t="n">
        <v>0.0364029394492306</v>
      </c>
    </row>
    <row r="1631" customFormat="false" ht="15" hidden="false" customHeight="false" outlineLevel="0" collapsed="false">
      <c r="A1631" s="17" t="n">
        <v>2026</v>
      </c>
      <c r="B1631" s="6"/>
      <c r="C1631" s="16" t="n">
        <v>0.0787730212170587</v>
      </c>
      <c r="D1631" s="16" t="n">
        <v>0.0837251804108042</v>
      </c>
      <c r="E1631" s="16" t="n">
        <v>0.551777777777778</v>
      </c>
      <c r="F1631" s="16" t="n">
        <v>0.209173735682216</v>
      </c>
      <c r="G1631" s="16" t="n">
        <v>0.0153778177422634</v>
      </c>
      <c r="H1631" s="6"/>
      <c r="I1631" s="18" t="n">
        <v>0.000415167546431761</v>
      </c>
      <c r="J1631" s="18" t="n">
        <v>0.000427145346023313</v>
      </c>
      <c r="K1631" s="16" t="n">
        <v>0.529061728395062</v>
      </c>
      <c r="L1631" s="16" t="n">
        <v>0.585125736250409</v>
      </c>
      <c r="M1631" s="16" t="n">
        <v>0.843456790123457</v>
      </c>
      <c r="N1631" s="18" t="n">
        <v>2.57048933317805E-022</v>
      </c>
      <c r="O1631" s="16" t="n">
        <v>0.0779701978675021</v>
      </c>
      <c r="P1631" s="16" t="n">
        <v>0.0314878993555515</v>
      </c>
    </row>
    <row r="1632" customFormat="false" ht="15" hidden="false" customHeight="false" outlineLevel="0" collapsed="false">
      <c r="A1632" s="17" t="n">
        <v>2027</v>
      </c>
      <c r="B1632" s="6"/>
      <c r="C1632" s="16" t="n">
        <v>0.0791898541430743</v>
      </c>
      <c r="D1632" s="16" t="n">
        <v>0.0841539061791702</v>
      </c>
      <c r="E1632" s="16" t="n">
        <v>0.551851851851852</v>
      </c>
      <c r="F1632" s="16" t="n">
        <v>0.209266334068377</v>
      </c>
      <c r="G1632" s="16" t="n">
        <v>0.0157100392929367</v>
      </c>
      <c r="H1632" s="6"/>
      <c r="I1632" s="18" t="n">
        <v>0.000421493688952892</v>
      </c>
      <c r="J1632" s="18" t="n">
        <v>0.000431503787784401</v>
      </c>
      <c r="K1632" s="16" t="n">
        <v>0.525679012345679</v>
      </c>
      <c r="L1632" s="16" t="n">
        <v>0.656706829551181</v>
      </c>
      <c r="M1632" s="16" t="n">
        <v>0.859308641975309</v>
      </c>
      <c r="N1632" s="18" t="n">
        <v>1.42029822018345E-024</v>
      </c>
      <c r="O1632" s="16" t="n">
        <v>0.0780045042449022</v>
      </c>
      <c r="P1632" s="16" t="n">
        <v>0.0262310172579204</v>
      </c>
    </row>
    <row r="1633" customFormat="false" ht="15" hidden="false" customHeight="false" outlineLevel="0" collapsed="false">
      <c r="A1633" s="17" t="n">
        <v>2028</v>
      </c>
      <c r="B1633" s="6"/>
      <c r="C1633" s="16" t="n">
        <v>0.0796137197440934</v>
      </c>
      <c r="D1633" s="16" t="n">
        <v>0.0845872323794422</v>
      </c>
      <c r="E1633" s="16" t="n">
        <v>0.55162962962963</v>
      </c>
      <c r="F1633" s="16" t="n">
        <v>0.209257941653373</v>
      </c>
      <c r="G1633" s="16" t="n">
        <v>0.0160860205500243</v>
      </c>
      <c r="H1633" s="6"/>
      <c r="I1633" s="18" t="n">
        <v>0.000427469964478996</v>
      </c>
      <c r="J1633" s="18" t="n">
        <v>0.000435468468489679</v>
      </c>
      <c r="K1633" s="16" t="n">
        <v>0.521950617283951</v>
      </c>
      <c r="L1633" s="16" t="n">
        <v>0.727014572591441</v>
      </c>
      <c r="M1633" s="16" t="n">
        <v>0.869876543209877</v>
      </c>
      <c r="N1633" s="18" t="n">
        <v>4.50018550408341E-026</v>
      </c>
      <c r="O1633" s="16" t="n">
        <v>0.0780013949866206</v>
      </c>
      <c r="P1633" s="16" t="n">
        <v>0.0209110429150255</v>
      </c>
    </row>
    <row r="1634" customFormat="false" ht="15" hidden="false" customHeight="false" outlineLevel="0" collapsed="false">
      <c r="A1634" s="17" t="n">
        <v>2029</v>
      </c>
      <c r="B1634" s="6"/>
      <c r="C1634" s="16" t="n">
        <v>0.0800460046549842</v>
      </c>
      <c r="D1634" s="16" t="n">
        <v>0.0850260251153902</v>
      </c>
      <c r="E1634" s="16" t="n">
        <v>0.552098765432099</v>
      </c>
      <c r="F1634" s="16" t="n">
        <v>0.209126398661174</v>
      </c>
      <c r="G1634" s="16" t="n">
        <v>0.0166003464504847</v>
      </c>
      <c r="H1634" s="6"/>
      <c r="I1634" s="18" t="n">
        <v>0.000433263965246521</v>
      </c>
      <c r="J1634" s="18" t="n">
        <v>0.000439271181230321</v>
      </c>
      <c r="K1634" s="16" t="n">
        <v>0.518469135802469</v>
      </c>
      <c r="L1634" s="16" t="n">
        <v>0.795140923599156</v>
      </c>
      <c r="M1634" s="16" t="n">
        <v>0.872395061728395</v>
      </c>
      <c r="N1634" s="18" t="n">
        <v>7.70346548278426E-027</v>
      </c>
      <c r="O1634" s="16" t="n">
        <v>0.0779526600713929</v>
      </c>
      <c r="P1634" s="16" t="n">
        <v>0.0156694014055112</v>
      </c>
    </row>
    <row r="1635" customFormat="false" ht="15" hidden="false" customHeight="false" outlineLevel="0" collapsed="false">
      <c r="A1635" s="17" t="n">
        <v>2030</v>
      </c>
      <c r="B1635" s="6"/>
      <c r="C1635" s="16" t="n">
        <v>0.0804857837440431</v>
      </c>
      <c r="D1635" s="16" t="n">
        <v>0.0854699691152233</v>
      </c>
      <c r="E1635" s="16" t="n">
        <v>0.552666666666667</v>
      </c>
      <c r="F1635" s="16" t="n">
        <v>0.208898254229495</v>
      </c>
      <c r="G1635" s="16" t="n">
        <v>0.0171544638919092</v>
      </c>
      <c r="H1635" s="6"/>
      <c r="I1635" s="18" t="n">
        <v>0.000438754994658547</v>
      </c>
      <c r="J1635" s="18" t="n">
        <v>0.000442859728332599</v>
      </c>
      <c r="K1635" s="16" t="n">
        <v>0.514567901234568</v>
      </c>
      <c r="L1635" s="16" t="n">
        <v>0.865422395442295</v>
      </c>
      <c r="M1635" s="16" t="n">
        <v>0.87079012345679</v>
      </c>
      <c r="N1635" s="18" t="n">
        <v>1.21917668716232E-026</v>
      </c>
      <c r="O1635" s="16" t="n">
        <v>0.077868134292896</v>
      </c>
      <c r="P1635" s="16" t="n">
        <v>0.0106836414097689</v>
      </c>
    </row>
    <row r="1636" customFormat="false" ht="15" hidden="false" customHeight="false" outlineLevel="0" collapsed="false">
      <c r="A1636" s="17" t="n">
        <v>2031</v>
      </c>
      <c r="B1636" s="6"/>
      <c r="C1636" s="16" t="n">
        <v>0.0809317722408516</v>
      </c>
      <c r="D1636" s="16" t="n">
        <v>0.0859179529168044</v>
      </c>
      <c r="E1636" s="16" t="n">
        <v>0.551975308641975</v>
      </c>
      <c r="F1636" s="16" t="n">
        <v>0.208582212911585</v>
      </c>
      <c r="G1636" s="16" t="n">
        <v>0.0178687690146444</v>
      </c>
      <c r="H1636" s="6"/>
      <c r="I1636" s="18" t="n">
        <v>0.000444057354082486</v>
      </c>
      <c r="J1636" s="18" t="n">
        <v>0.000446326110127475</v>
      </c>
      <c r="K1636" s="16" t="n">
        <v>0.511506172839506</v>
      </c>
      <c r="L1636" s="16" t="n">
        <v>0.925625111704083</v>
      </c>
      <c r="M1636" s="16" t="n">
        <v>0.863481481481482</v>
      </c>
      <c r="N1636" s="18" t="n">
        <v>3.25167097638542E-025</v>
      </c>
      <c r="O1636" s="16" t="n">
        <v>0.0777510406119861</v>
      </c>
      <c r="P1636" s="16" t="n">
        <v>0.00589265834755147</v>
      </c>
    </row>
    <row r="1637" customFormat="false" ht="15" hidden="false" customHeight="false" outlineLevel="0" collapsed="false">
      <c r="A1637" s="17" t="n">
        <v>2032</v>
      </c>
      <c r="B1637" s="6"/>
      <c r="C1637" s="16" t="n">
        <v>0.0813829619629851</v>
      </c>
      <c r="D1637" s="16" t="n">
        <v>0.086368833089332</v>
      </c>
      <c r="E1637" s="16" t="n">
        <v>0.551901234567901</v>
      </c>
      <c r="F1637" s="16" t="n">
        <v>0.208173898555891</v>
      </c>
      <c r="G1637" s="16" t="n">
        <v>0.018603375582907</v>
      </c>
      <c r="H1637" s="6"/>
      <c r="I1637" s="18" t="n">
        <v>0.000449402369706461</v>
      </c>
      <c r="J1637" s="18" t="n">
        <v>0.000449980730545473</v>
      </c>
      <c r="K1637" s="16" t="n">
        <v>0.508197530864198</v>
      </c>
      <c r="L1637" s="16" t="n">
        <v>0.982193497181248</v>
      </c>
      <c r="M1637" s="16" t="n">
        <v>0.855037037037037</v>
      </c>
      <c r="N1637" s="18" t="n">
        <v>1.82986805680759E-023</v>
      </c>
      <c r="O1637" s="16" t="n">
        <v>0.0775997548985012</v>
      </c>
      <c r="P1637" s="16" t="n">
        <v>0.0014984239122443</v>
      </c>
    </row>
    <row r="1638" customFormat="false" ht="15" hidden="false" customHeight="false" outlineLevel="0" collapsed="false">
      <c r="A1638" s="17" t="n">
        <v>2033</v>
      </c>
      <c r="B1638" s="6"/>
      <c r="C1638" s="16" t="n">
        <v>0.0818377385636598</v>
      </c>
      <c r="D1638" s="16" t="n">
        <v>0.0868218365128227</v>
      </c>
      <c r="E1638" s="16" t="n">
        <v>0.551407407407408</v>
      </c>
      <c r="F1638" s="16" t="n">
        <v>0.207708906118152</v>
      </c>
      <c r="G1638" s="16" t="n">
        <v>0.0194097859702032</v>
      </c>
      <c r="H1638" s="6"/>
      <c r="I1638" s="18" t="n">
        <v>0.000454516213623598</v>
      </c>
      <c r="J1638" s="18" t="n">
        <v>0.00045349509263067</v>
      </c>
      <c r="K1638" s="16" t="n">
        <v>0.504888888888889</v>
      </c>
      <c r="L1638" s="16" t="n">
        <v>0.966705926075369</v>
      </c>
      <c r="M1638" s="16" t="n">
        <v>0.844888888888889</v>
      </c>
      <c r="N1638" s="18" t="n">
        <v>1.29928197815728E-021</v>
      </c>
      <c r="O1638" s="16" t="n">
        <v>0.077427462699737</v>
      </c>
      <c r="P1638" s="16" t="n">
        <v>-0.00263902344821396</v>
      </c>
    </row>
    <row r="1639" customFormat="false" ht="15" hidden="false" customHeight="false" outlineLevel="0" collapsed="false">
      <c r="A1639" s="17" t="n">
        <v>2034</v>
      </c>
      <c r="B1639" s="6"/>
      <c r="C1639" s="16" t="n">
        <v>0.0822947194076049</v>
      </c>
      <c r="D1639" s="16" t="n">
        <v>0.0872762488901765</v>
      </c>
      <c r="E1639" s="16" t="n">
        <v>0.551382716049383</v>
      </c>
      <c r="F1639" s="16" t="n">
        <v>0.207215559193104</v>
      </c>
      <c r="G1639" s="16" t="n">
        <v>0.0202419395629895</v>
      </c>
      <c r="H1639" s="6"/>
      <c r="I1639" s="18" t="n">
        <v>0.000459377755455137</v>
      </c>
      <c r="J1639" s="18" t="n">
        <v>0.000456778600693504</v>
      </c>
      <c r="K1639" s="16" t="n">
        <v>0.501703703703704</v>
      </c>
      <c r="L1639" s="16" t="n">
        <v>0.91624730344552</v>
      </c>
      <c r="M1639" s="16" t="n">
        <v>0.83362962962963</v>
      </c>
      <c r="N1639" s="18" t="n">
        <v>8.98187699996185E-020</v>
      </c>
      <c r="O1639" s="16" t="n">
        <v>0.0772446568170047</v>
      </c>
      <c r="P1639" s="16" t="n">
        <v>-0.00670230121636407</v>
      </c>
    </row>
    <row r="1640" customFormat="false" ht="15" hidden="false" customHeight="false" outlineLevel="0" collapsed="false">
      <c r="A1640" s="17" t="n">
        <v>2035</v>
      </c>
      <c r="B1640" s="6"/>
      <c r="C1640" s="16" t="n">
        <v>0.0827546791027973</v>
      </c>
      <c r="D1640" s="16" t="n">
        <v>0.087732577812198</v>
      </c>
      <c r="E1640" s="16" t="n">
        <v>0.551333333333333</v>
      </c>
      <c r="F1640" s="16" t="n">
        <v>0.20668494927423</v>
      </c>
      <c r="G1640" s="16" t="n">
        <v>0.0211418596941265</v>
      </c>
      <c r="H1640" s="6"/>
      <c r="I1640" s="18" t="n">
        <v>0.00046392418946757</v>
      </c>
      <c r="J1640" s="18" t="n">
        <v>0.00045984488001281</v>
      </c>
      <c r="K1640" s="16" t="n">
        <v>0.500814814814815</v>
      </c>
      <c r="L1640" s="16" t="n">
        <v>0.867980186552334</v>
      </c>
      <c r="M1640" s="16" t="n">
        <v>0.828197530864198</v>
      </c>
      <c r="N1640" s="18" t="n">
        <v>9.44452028047118E-019</v>
      </c>
      <c r="O1640" s="16" t="n">
        <v>0.0770480347251666</v>
      </c>
      <c r="P1640" s="16" t="n">
        <v>-0.0104986639228874</v>
      </c>
    </row>
    <row r="1641" customFormat="false" ht="15" hidden="false" customHeight="false" outlineLevel="0" collapsed="false">
      <c r="A1641" s="17" t="n">
        <v>2036</v>
      </c>
      <c r="B1641" s="6"/>
      <c r="C1641" s="16" t="n">
        <v>0.0832188816988982</v>
      </c>
      <c r="D1641" s="16" t="n">
        <v>0.0881922277793835</v>
      </c>
      <c r="E1641" s="16" t="n">
        <v>0.550888888888889</v>
      </c>
      <c r="F1641" s="16" t="n">
        <v>0.206121560843186</v>
      </c>
      <c r="G1641" s="16" t="n">
        <v>0.0221442500855021</v>
      </c>
      <c r="H1641" s="6"/>
      <c r="I1641" s="18" t="n">
        <v>0.000467972975549298</v>
      </c>
      <c r="J1641" s="18" t="n">
        <v>0.000462567530808748</v>
      </c>
      <c r="K1641" s="16" t="n">
        <v>0.503728395061728</v>
      </c>
      <c r="L1641" s="16" t="n">
        <v>0.820871179367514</v>
      </c>
      <c r="M1641" s="16" t="n">
        <v>0.819753086419753</v>
      </c>
      <c r="N1641" s="18" t="n">
        <v>5.49453762522405E-018</v>
      </c>
      <c r="O1641" s="16" t="n">
        <v>0.0768392564327791</v>
      </c>
      <c r="P1641" s="16" t="n">
        <v>-0.0138919204860566</v>
      </c>
    </row>
    <row r="1642" customFormat="false" ht="15" hidden="false" customHeight="false" outlineLevel="0" collapsed="false">
      <c r="A1642" s="17" t="n">
        <v>2037</v>
      </c>
      <c r="B1642" s="6"/>
      <c r="C1642" s="16" t="n">
        <v>0.083687975760265</v>
      </c>
      <c r="D1642" s="16" t="n">
        <v>0.0886559896456228</v>
      </c>
      <c r="E1642" s="16" t="n">
        <v>0.550740740740741</v>
      </c>
      <c r="F1642" s="16" t="n">
        <v>0.205532181303297</v>
      </c>
      <c r="G1642" s="16" t="n">
        <v>0.0231555338196568</v>
      </c>
      <c r="H1642" s="6"/>
      <c r="I1642" s="18" t="n">
        <v>0.000471641913440545</v>
      </c>
      <c r="J1642" s="18" t="n">
        <v>0.000464945788775923</v>
      </c>
      <c r="K1642" s="16" t="n">
        <v>0.506098765432099</v>
      </c>
      <c r="L1642" s="16" t="n">
        <v>0.776520168511942</v>
      </c>
      <c r="M1642" s="16" t="n">
        <v>0.808518518518519</v>
      </c>
      <c r="N1642" s="18" t="n">
        <v>7.20024566248706E-017</v>
      </c>
      <c r="O1642" s="16" t="n">
        <v>0.07662083563856</v>
      </c>
      <c r="P1642" s="16" t="n">
        <v>-0.0171942782571557</v>
      </c>
    </row>
    <row r="1643" customFormat="false" ht="15" hidden="false" customHeight="false" outlineLevel="0" collapsed="false">
      <c r="A1643" s="17" t="n">
        <v>2038</v>
      </c>
      <c r="B1643" s="6"/>
      <c r="C1643" s="16" t="n">
        <v>0.0841626483831646</v>
      </c>
      <c r="D1643" s="16" t="n">
        <v>0.0891239139595257</v>
      </c>
      <c r="E1643" s="16" t="n">
        <v>0.551012345679012</v>
      </c>
      <c r="F1643" s="16" t="n">
        <v>0.204890342545864</v>
      </c>
      <c r="G1643" s="16" t="n">
        <v>0.0243155441707013</v>
      </c>
      <c r="H1643" s="6"/>
      <c r="I1643" s="18" t="n">
        <v>0.000475349898878595</v>
      </c>
      <c r="J1643" s="18" t="n">
        <v>0.000467379488878585</v>
      </c>
      <c r="K1643" s="16" t="n">
        <v>0.508617283950617</v>
      </c>
      <c r="L1643" s="16" t="n">
        <v>0.734774869384112</v>
      </c>
      <c r="M1643" s="16" t="n">
        <v>0.796444444444445</v>
      </c>
      <c r="N1643" s="18" t="n">
        <v>6.24481989087305E-016</v>
      </c>
      <c r="O1643" s="16" t="n">
        <v>0.0763829612017657</v>
      </c>
      <c r="P1643" s="16" t="n">
        <v>-0.0204448575805288</v>
      </c>
    </row>
    <row r="1644" customFormat="false" ht="15" hidden="false" customHeight="false" outlineLevel="0" collapsed="false">
      <c r="A1644" s="17" t="n">
        <v>2039</v>
      </c>
      <c r="B1644" s="6"/>
      <c r="C1644" s="16" t="n">
        <v>0.0846427704534349</v>
      </c>
      <c r="D1644" s="16" t="n">
        <v>0.0895956725780328</v>
      </c>
      <c r="E1644" s="16" t="n">
        <v>0.550962962962963</v>
      </c>
      <c r="F1644" s="16" t="n">
        <v>0.204185186023122</v>
      </c>
      <c r="G1644" s="16" t="n">
        <v>0.0252513511968934</v>
      </c>
      <c r="H1644" s="6"/>
      <c r="I1644" s="18" t="n">
        <v>0.000478885466498803</v>
      </c>
      <c r="J1644" s="18" t="n">
        <v>0.000469761369394918</v>
      </c>
      <c r="K1644" s="16" t="n">
        <v>0.510864197530864</v>
      </c>
      <c r="L1644" s="16" t="n">
        <v>0.694478477405722</v>
      </c>
      <c r="M1644" s="16" t="n">
        <v>0.786888888888889</v>
      </c>
      <c r="N1644" s="18" t="n">
        <v>2.85438334071074E-015</v>
      </c>
      <c r="O1644" s="16" t="n">
        <v>0.0761216052789113</v>
      </c>
      <c r="P1644" s="16" t="n">
        <v>-0.0233816586350745</v>
      </c>
    </row>
    <row r="1645" customFormat="false" ht="15" hidden="false" customHeight="false" outlineLevel="0" collapsed="false">
      <c r="A1645" s="17" t="n">
        <v>2040</v>
      </c>
      <c r="B1645" s="6"/>
      <c r="C1645" s="16" t="n">
        <v>0.0851261704557498</v>
      </c>
      <c r="D1645" s="16" t="n">
        <v>0.0900691696289129</v>
      </c>
      <c r="E1645" s="16" t="n">
        <v>0.550765432098765</v>
      </c>
      <c r="F1645" s="16" t="n">
        <v>0.203421199850336</v>
      </c>
      <c r="G1645" s="16" t="n">
        <v>0.0259376647647623</v>
      </c>
      <c r="H1645" s="6"/>
      <c r="I1645" s="18" t="n">
        <v>0.00048256831036655</v>
      </c>
      <c r="J1645" s="18" t="n">
        <v>0.00047232377638518</v>
      </c>
      <c r="K1645" s="16" t="n">
        <v>0.513037037037037</v>
      </c>
      <c r="L1645" s="16" t="n">
        <v>0.657685146016332</v>
      </c>
      <c r="M1645" s="16" t="n">
        <v>0.778493827160494</v>
      </c>
      <c r="N1645" s="18" t="n">
        <v>9.58565710302195E-015</v>
      </c>
      <c r="O1645" s="16" t="n">
        <v>0.0758384273018303</v>
      </c>
      <c r="P1645" s="16" t="n">
        <v>-0.0262163247405966</v>
      </c>
    </row>
    <row r="1646" customFormat="false" ht="15" hidden="false" customHeight="false" outlineLevel="0" collapsed="false">
      <c r="A1646" s="17" t="n">
        <v>2041</v>
      </c>
      <c r="B1646" s="6"/>
      <c r="C1646" s="16" t="n">
        <v>0.0856131527139076</v>
      </c>
      <c r="D1646" s="16" t="n">
        <v>0.0905445596040749</v>
      </c>
      <c r="E1646" s="16" t="n">
        <v>0.550320987654321</v>
      </c>
      <c r="F1646" s="16" t="n">
        <v>0.202592044694175</v>
      </c>
      <c r="G1646" s="16" t="n">
        <v>0.0266276590751585</v>
      </c>
      <c r="H1646" s="6"/>
      <c r="I1646" s="18" t="n">
        <v>0.00048655009858055</v>
      </c>
      <c r="J1646" s="18" t="n">
        <v>0.00047513253070276</v>
      </c>
      <c r="K1646" s="16" t="n">
        <v>0.51558024691358</v>
      </c>
      <c r="L1646" s="16" t="n">
        <v>0.617987904203223</v>
      </c>
      <c r="M1646" s="16" t="n">
        <v>0.769654320987654</v>
      </c>
      <c r="N1646" s="18" t="n">
        <v>3.95241650440884E-014</v>
      </c>
      <c r="O1646" s="16" t="n">
        <v>0.0755310731226229</v>
      </c>
      <c r="P1646" s="16" t="n">
        <v>-0.0291551607736422</v>
      </c>
    </row>
    <row r="1647" customFormat="false" ht="15" hidden="false" customHeight="false" outlineLevel="0" collapsed="false">
      <c r="A1647" s="17" t="n">
        <v>2042</v>
      </c>
      <c r="B1647" s="6"/>
      <c r="C1647" s="16" t="n">
        <v>0.0861020690142703</v>
      </c>
      <c r="D1647" s="16" t="n">
        <v>0.0910203308310036</v>
      </c>
      <c r="E1647" s="16" t="n">
        <v>0.549802469135802</v>
      </c>
      <c r="F1647" s="16" t="n">
        <v>0.201702030261801</v>
      </c>
      <c r="G1647" s="16" t="n">
        <v>0.0268494503195171</v>
      </c>
      <c r="H1647" s="6"/>
      <c r="I1647" s="18" t="n">
        <v>0.000490460609130019</v>
      </c>
      <c r="J1647" s="18" t="n">
        <v>0.000477893051173752</v>
      </c>
      <c r="K1647" s="16" t="n">
        <v>0.51758024691358</v>
      </c>
      <c r="L1647" s="16" t="n">
        <v>0.580899258228491</v>
      </c>
      <c r="M1647" s="16" t="n">
        <v>0.765654320987654</v>
      </c>
      <c r="N1647" s="18" t="n">
        <v>7.4064404689743E-014</v>
      </c>
      <c r="O1647" s="16" t="n">
        <v>0.0752011354547981</v>
      </c>
      <c r="P1647" s="16" t="n">
        <v>-0.0320236605987891</v>
      </c>
    </row>
    <row r="1648" customFormat="false" ht="15" hidden="false" customHeight="false" outlineLevel="0" collapsed="false">
      <c r="A1648" s="17" t="n">
        <v>2043</v>
      </c>
      <c r="B1648" s="6"/>
      <c r="C1648" s="16" t="n">
        <v>0.0865922992669746</v>
      </c>
      <c r="D1648" s="16" t="n">
        <v>0.0914967445072558</v>
      </c>
      <c r="E1648" s="16" t="n">
        <v>0.55</v>
      </c>
      <c r="F1648" s="16" t="n">
        <v>0.200786208997231</v>
      </c>
      <c r="G1648" s="16" t="n">
        <v>0.0273124913101752</v>
      </c>
      <c r="H1648" s="6"/>
      <c r="I1648" s="18" t="n">
        <v>0.000494373920743002</v>
      </c>
      <c r="J1648" s="18" t="n">
        <v>0.00048070574134923</v>
      </c>
      <c r="K1648" s="16" t="n">
        <v>0.520197530864198</v>
      </c>
      <c r="L1648" s="16" t="n">
        <v>0.548338271317429</v>
      </c>
      <c r="M1648" s="16" t="n">
        <v>0.755703703703704</v>
      </c>
      <c r="N1648" s="18" t="n">
        <v>5.21569898574168E-013</v>
      </c>
      <c r="O1648" s="16" t="n">
        <v>0.0748616051400124</v>
      </c>
      <c r="P1648" s="16" t="n">
        <v>-0.0347520020359273</v>
      </c>
    </row>
    <row r="1649" customFormat="false" ht="15" hidden="false" customHeight="false" outlineLevel="0" collapsed="false">
      <c r="A1649" s="17" t="n">
        <v>2044</v>
      </c>
      <c r="B1649" s="6"/>
      <c r="C1649" s="16" t="n">
        <v>0.0870850408856843</v>
      </c>
      <c r="D1649" s="16" t="n">
        <v>0.0919749069004999</v>
      </c>
      <c r="E1649" s="16" t="n">
        <v>0.549728395061728</v>
      </c>
      <c r="F1649" s="16" t="n">
        <v>0.199839588302685</v>
      </c>
      <c r="G1649" s="16" t="n">
        <v>0.0282876219379659</v>
      </c>
      <c r="H1649" s="6"/>
      <c r="I1649" s="18" t="n">
        <v>0.000498236361890842</v>
      </c>
      <c r="J1649" s="18" t="n">
        <v>0.000483562987268006</v>
      </c>
      <c r="K1649" s="16" t="n">
        <v>0.521901234567901</v>
      </c>
      <c r="L1649" s="16" t="n">
        <v>0.519224975075901</v>
      </c>
      <c r="M1649" s="16" t="n">
        <v>0.737111111111111</v>
      </c>
      <c r="N1649" s="18" t="n">
        <v>5.92200170379283E-011</v>
      </c>
      <c r="O1649" s="16" t="n">
        <v>0.0745106289218452</v>
      </c>
      <c r="P1649" s="16" t="n">
        <v>-0.0372266333382706</v>
      </c>
    </row>
    <row r="1650" customFormat="false" ht="15" hidden="false" customHeight="false" outlineLevel="0" collapsed="false">
      <c r="A1650" s="17" t="n">
        <v>2045</v>
      </c>
      <c r="B1650" s="6"/>
      <c r="C1650" s="16" t="n">
        <v>0.0875821859798837</v>
      </c>
      <c r="D1650" s="16" t="n">
        <v>0.092456728219747</v>
      </c>
      <c r="E1650" s="16" t="n">
        <v>0.549432098765432</v>
      </c>
      <c r="F1650" s="16" t="n">
        <v>0.198861581495034</v>
      </c>
      <c r="G1650" s="16" t="n">
        <v>0.0295219781192508</v>
      </c>
      <c r="H1650" s="6"/>
      <c r="I1650" s="18" t="n">
        <v>0.0005017830174237</v>
      </c>
      <c r="J1650" s="18" t="n">
        <v>0.000486250738302664</v>
      </c>
      <c r="K1650" s="16" t="n">
        <v>0.52358024691358</v>
      </c>
      <c r="L1650" s="16" t="n">
        <v>0.492942170779309</v>
      </c>
      <c r="M1650" s="16" t="n">
        <v>0.710987654320988</v>
      </c>
      <c r="N1650" s="18" t="n">
        <v>1.14188900303003E-008</v>
      </c>
      <c r="O1650" s="16" t="n">
        <v>0.0741479866695188</v>
      </c>
      <c r="P1650" s="16" t="n">
        <v>-0.0393392754497094</v>
      </c>
    </row>
    <row r="1651" customFormat="false" ht="15" hidden="false" customHeight="false" outlineLevel="0" collapsed="false">
      <c r="A1651" s="17" t="n">
        <v>2046</v>
      </c>
      <c r="B1651" s="6"/>
      <c r="C1651" s="16" t="n">
        <v>0.0880841861338747</v>
      </c>
      <c r="D1651" s="16" t="n">
        <v>0.0929425217065287</v>
      </c>
      <c r="E1651" s="16" t="n">
        <v>0.549308641975309</v>
      </c>
      <c r="F1651" s="16" t="n">
        <v>0.197846029735854</v>
      </c>
      <c r="G1651" s="16" t="n">
        <v>0.0299406868991423</v>
      </c>
      <c r="H1651" s="6"/>
      <c r="I1651" s="18" t="n">
        <v>0.000505355852729788</v>
      </c>
      <c r="J1651" s="18" t="n">
        <v>0.000489089648933907</v>
      </c>
      <c r="K1651" s="16" t="n">
        <v>0.525407407407407</v>
      </c>
      <c r="L1651" s="16" t="n">
        <v>0.472483933141204</v>
      </c>
      <c r="M1651" s="16" t="n">
        <v>0.689827160493827</v>
      </c>
      <c r="N1651" s="18" t="n">
        <v>5.4937839371645E-007</v>
      </c>
      <c r="O1651" s="16" t="n">
        <v>0.0737713917204118</v>
      </c>
      <c r="P1651" s="16" t="n">
        <v>-0.0411197858036647</v>
      </c>
    </row>
    <row r="1652" customFormat="false" ht="15" hidden="false" customHeight="false" outlineLevel="0" collapsed="false">
      <c r="A1652" s="17" t="n">
        <v>2047</v>
      </c>
      <c r="B1652" s="6"/>
      <c r="C1652" s="16" t="n">
        <v>0.0885924304544744</v>
      </c>
      <c r="D1652" s="16" t="n">
        <v>0.0934336561910064</v>
      </c>
      <c r="E1652" s="16" t="n">
        <v>0.548641975308642</v>
      </c>
      <c r="F1652" s="16" t="n">
        <v>0.196791565436795</v>
      </c>
      <c r="G1652" s="16" t="n">
        <v>0.0307345848578292</v>
      </c>
      <c r="H1652" s="6"/>
      <c r="I1652" s="18" t="n">
        <v>0.000509086734068105</v>
      </c>
      <c r="J1652" s="18" t="n">
        <v>0.000492291116584184</v>
      </c>
      <c r="K1652" s="16" t="n">
        <v>0.526320987654321</v>
      </c>
      <c r="L1652" s="16" t="n">
        <v>0.45864851074806</v>
      </c>
      <c r="M1652" s="16" t="n">
        <v>0.670617283950617</v>
      </c>
      <c r="N1652" s="18" t="n">
        <v>9.97284408004307E-006</v>
      </c>
      <c r="O1652" s="16" t="n">
        <v>0.0733803335179108</v>
      </c>
      <c r="P1652" s="16" t="n">
        <v>-0.0423567482681725</v>
      </c>
    </row>
    <row r="1653" customFormat="false" ht="15" hidden="false" customHeight="false" outlineLevel="0" collapsed="false">
      <c r="A1653" s="17" t="n">
        <v>2048</v>
      </c>
      <c r="B1653" s="6"/>
      <c r="C1653" s="16" t="n">
        <v>0.0891055448790179</v>
      </c>
      <c r="D1653" s="16" t="n">
        <v>0.0939289061700558</v>
      </c>
      <c r="E1653" s="16" t="n">
        <v>0.548271604938272</v>
      </c>
      <c r="F1653" s="16" t="n">
        <v>0.195705234307608</v>
      </c>
      <c r="G1653" s="16" t="n">
        <v>0.032097064463251</v>
      </c>
      <c r="H1653" s="6"/>
      <c r="I1653" s="18" t="n">
        <v>0.000513068741512483</v>
      </c>
      <c r="J1653" s="18" t="n">
        <v>0.00049580058171615</v>
      </c>
      <c r="K1653" s="16" t="n">
        <v>0.526987654320988</v>
      </c>
      <c r="L1653" s="16" t="n">
        <v>0.447222936220949</v>
      </c>
      <c r="M1653" s="16" t="n">
        <v>0.659654320987654</v>
      </c>
      <c r="N1653" s="18" t="n">
        <v>6.79651633875074E-005</v>
      </c>
      <c r="O1653" s="16" t="n">
        <v>0.072977421797033</v>
      </c>
      <c r="P1653" s="16" t="n">
        <v>-0.0434183513562022</v>
      </c>
    </row>
    <row r="1654" customFormat="false" ht="15" hidden="false" customHeight="false" outlineLevel="0" collapsed="false">
      <c r="A1654" s="17" t="n">
        <v>2049</v>
      </c>
      <c r="B1654" s="6"/>
      <c r="C1654" s="16" t="n">
        <v>0.0896227275288786</v>
      </c>
      <c r="D1654" s="16" t="n">
        <v>0.0944274637033536</v>
      </c>
      <c r="E1654" s="16" t="n">
        <v>0.547753086419753</v>
      </c>
      <c r="F1654" s="16" t="n">
        <v>0.194585210337982</v>
      </c>
      <c r="G1654" s="16" t="n">
        <v>0.0336652496843399</v>
      </c>
      <c r="H1654" s="6"/>
      <c r="I1654" s="18" t="n">
        <v>0.00051761526910066</v>
      </c>
      <c r="J1654" s="18" t="n">
        <v>0.000499826649174123</v>
      </c>
      <c r="K1654" s="16" t="n">
        <v>0.528049382716049</v>
      </c>
      <c r="L1654" s="16" t="n">
        <v>0.434733008927602</v>
      </c>
      <c r="M1654" s="16" t="n">
        <v>0.653950617283951</v>
      </c>
      <c r="N1654" s="18" t="n">
        <v>0.000213233147066327</v>
      </c>
      <c r="O1654" s="16" t="n">
        <v>0.0725619762530859</v>
      </c>
      <c r="P1654" s="16" t="n">
        <v>-0.0445401987670094</v>
      </c>
    </row>
    <row r="1655" customFormat="false" ht="15" hidden="false" customHeight="false" outlineLevel="0" collapsed="false">
      <c r="A1655" s="17" t="n">
        <v>2050</v>
      </c>
      <c r="B1655" s="6"/>
      <c r="C1655" s="16" t="n">
        <v>0.0901426013637645</v>
      </c>
      <c r="D1655" s="16" t="n">
        <v>0.0949288471875702</v>
      </c>
      <c r="E1655" s="16" t="n">
        <v>0.547308641975309</v>
      </c>
      <c r="F1655" s="16" t="n">
        <v>0.193467379989879</v>
      </c>
      <c r="G1655" s="16" t="n">
        <v>0.0354119514298145</v>
      </c>
      <c r="H1655" s="6"/>
      <c r="I1655" s="18" t="n">
        <v>0.000522531399887508</v>
      </c>
      <c r="J1655" s="18" t="n">
        <v>0.000504161346555731</v>
      </c>
      <c r="K1655" s="16" t="n">
        <v>0.52958024691358</v>
      </c>
      <c r="L1655" s="16" t="n">
        <v>0.42163223630779</v>
      </c>
      <c r="M1655" s="16" t="n">
        <v>0.65237037037037</v>
      </c>
      <c r="N1655" s="18" t="n">
        <v>0.000430676773284669</v>
      </c>
      <c r="O1655" s="16" t="n">
        <v>0.0721473067164366</v>
      </c>
      <c r="P1655" s="16" t="n">
        <v>-0.0457701990685699</v>
      </c>
    </row>
    <row r="1656" customFormat="false" ht="15" hidden="false" customHeight="false" outlineLevel="0" collapsed="false">
      <c r="A1656" s="17" t="n">
        <v>2051</v>
      </c>
      <c r="B1656" s="6"/>
      <c r="C1656" s="16" t="n">
        <v>0.0906652309555671</v>
      </c>
      <c r="D1656" s="16" t="n">
        <v>0.0954330323400648</v>
      </c>
      <c r="E1656" s="16" t="n">
        <v>0.546666666666667</v>
      </c>
      <c r="F1656" s="16" t="n">
        <v>0.192347409056922</v>
      </c>
      <c r="G1656" s="16" t="n">
        <v>0.0370861791284018</v>
      </c>
      <c r="H1656" s="6"/>
      <c r="I1656" s="18" t="n">
        <v>0.000527442044445248</v>
      </c>
      <c r="J1656" s="18" t="n">
        <v>0.00050850572457723</v>
      </c>
      <c r="K1656" s="16" t="n">
        <v>0.531012345679012</v>
      </c>
      <c r="L1656" s="16" t="n">
        <v>0.409177970692469</v>
      </c>
      <c r="M1656" s="16" t="n">
        <v>0.650641975308642</v>
      </c>
      <c r="N1656" s="18" t="n">
        <v>0.00065135882520142</v>
      </c>
      <c r="O1656" s="16" t="n">
        <v>0.0717318055870937</v>
      </c>
      <c r="P1656" s="16" t="n">
        <v>-0.0469480248185958</v>
      </c>
    </row>
    <row r="1657" customFormat="false" ht="15" hidden="false" customHeight="false" outlineLevel="0" collapsed="false">
      <c r="A1657" s="17" t="n">
        <v>2052</v>
      </c>
      <c r="B1657" s="6"/>
      <c r="C1657" s="16" t="n">
        <v>0.0911908360152699</v>
      </c>
      <c r="D1657" s="16" t="n">
        <v>0.0959402779573816</v>
      </c>
      <c r="E1657" s="16" t="n">
        <v>0.546246913580247</v>
      </c>
      <c r="F1657" s="16" t="n">
        <v>0.191224186071262</v>
      </c>
      <c r="G1657" s="16" t="n">
        <v>0.0388485820559717</v>
      </c>
      <c r="H1657" s="6"/>
      <c r="I1657" s="18" t="n">
        <v>0.00053262370402003</v>
      </c>
      <c r="J1657" s="18" t="n">
        <v>0.000513049852428009</v>
      </c>
      <c r="K1657" s="16" t="n">
        <v>0.532938271604938</v>
      </c>
      <c r="L1657" s="16" t="n">
        <v>0.39565973415628</v>
      </c>
      <c r="M1657" s="16" t="n">
        <v>0.651901234567901</v>
      </c>
      <c r="N1657" s="18" t="n">
        <v>0.000601470747775335</v>
      </c>
      <c r="O1657" s="16" t="n">
        <v>0.0713150604599656</v>
      </c>
      <c r="P1657" s="16" t="n">
        <v>-0.0482672020948406</v>
      </c>
    </row>
    <row r="1658" customFormat="false" ht="15" hidden="false" customHeight="false" outlineLevel="0" collapsed="false">
      <c r="A1658" s="17" t="n">
        <v>2053</v>
      </c>
      <c r="B1658" s="6"/>
      <c r="C1658" s="16" t="n">
        <v>0.0917220531419266</v>
      </c>
      <c r="D1658" s="16" t="n">
        <v>0.0964528471198581</v>
      </c>
      <c r="E1658" s="16" t="n">
        <v>0.545925925925926</v>
      </c>
      <c r="F1658" s="16" t="n">
        <v>0.190080520159582</v>
      </c>
      <c r="G1658" s="16" t="n">
        <v>0.0408721959754739</v>
      </c>
      <c r="H1658" s="6"/>
      <c r="I1658" s="18" t="n">
        <v>0.000537863686266671</v>
      </c>
      <c r="J1658" s="18" t="n">
        <v>0.000517585968568946</v>
      </c>
      <c r="K1658" s="16" t="n">
        <v>0.534074074074074</v>
      </c>
      <c r="L1658" s="16" t="n">
        <v>0.379970280197004</v>
      </c>
      <c r="M1658" s="16" t="n">
        <v>0.658148148148148</v>
      </c>
      <c r="N1658" s="18" t="n">
        <v>0.000229185424323875</v>
      </c>
      <c r="O1658" s="16" t="n">
        <v>0.0708906920971299</v>
      </c>
      <c r="P1658" s="16" t="n">
        <v>-0.0497288854089077</v>
      </c>
    </row>
    <row r="1659" customFormat="false" ht="15" hidden="false" customHeight="false" outlineLevel="0" collapsed="false">
      <c r="A1659" s="17" t="n">
        <v>2054</v>
      </c>
      <c r="B1659" s="6"/>
      <c r="C1659" s="16" t="n">
        <v>0.0922589757716264</v>
      </c>
      <c r="D1659" s="16" t="n">
        <v>0.0969705151143364</v>
      </c>
      <c r="E1659" s="16" t="n">
        <v>0.545160493827161</v>
      </c>
      <c r="F1659" s="16" t="n">
        <v>0.188903127393633</v>
      </c>
      <c r="G1659" s="16" t="n">
        <v>0.042826334448554</v>
      </c>
      <c r="H1659" s="6"/>
      <c r="I1659" s="18" t="n">
        <v>0.000543071463083025</v>
      </c>
      <c r="J1659" s="18" t="n">
        <v>0.000522087019084489</v>
      </c>
      <c r="K1659" s="16" t="n">
        <v>0.535333333333333</v>
      </c>
      <c r="L1659" s="16" t="n">
        <v>0.364974792649032</v>
      </c>
      <c r="M1659" s="16" t="n">
        <v>0.664493827160494</v>
      </c>
      <c r="N1659" s="18" t="n">
        <v>7.8729950407809E-005</v>
      </c>
      <c r="O1659" s="16" t="n">
        <v>0.0704537688428376</v>
      </c>
      <c r="P1659" s="16" t="n">
        <v>-0.0511860447153206</v>
      </c>
    </row>
    <row r="1660" customFormat="false" ht="15" hidden="false" customHeight="false" outlineLevel="0" collapsed="false">
      <c r="A1660" s="17" t="n">
        <v>2055</v>
      </c>
      <c r="B1660" s="6"/>
      <c r="C1660" s="16" t="n">
        <v>0.0928034989775867</v>
      </c>
      <c r="D1660" s="16" t="n">
        <v>0.0974947253887258</v>
      </c>
      <c r="E1660" s="16" t="n">
        <v>0.544592592592593</v>
      </c>
      <c r="F1660" s="16" t="n">
        <v>0.187673151773409</v>
      </c>
      <c r="G1660" s="16" t="n">
        <v>0.0451860737741552</v>
      </c>
      <c r="H1660" s="6"/>
      <c r="I1660" s="18" t="n">
        <v>0.000548607809764557</v>
      </c>
      <c r="J1660" s="18" t="n">
        <v>0.00052690372793426</v>
      </c>
      <c r="K1660" s="16" t="n">
        <v>0.536617283950617</v>
      </c>
      <c r="L1660" s="16" t="n">
        <v>0.350743806301481</v>
      </c>
      <c r="M1660" s="16" t="n">
        <v>0.669728395061728</v>
      </c>
      <c r="N1660" s="18" t="n">
        <v>4.13965544128836E-005</v>
      </c>
      <c r="O1660" s="16" t="n">
        <v>0.0699972891053204</v>
      </c>
      <c r="P1660" s="16" t="n">
        <v>-0.0526328594952672</v>
      </c>
    </row>
    <row r="1661" customFormat="false" ht="15" hidden="false" customHeight="false" outlineLevel="0" collapsed="false">
      <c r="A1661" s="17" t="n">
        <v>2056</v>
      </c>
      <c r="B1661" s="6"/>
      <c r="C1661" s="16" t="n">
        <v>0.0933555188626093</v>
      </c>
      <c r="D1661" s="16" t="n">
        <v>0.0980249863582339</v>
      </c>
      <c r="E1661" s="16" t="n">
        <v>0.544296296296296</v>
      </c>
      <c r="F1661" s="16" t="n">
        <v>0.186377460156154</v>
      </c>
      <c r="G1661" s="16" t="n">
        <v>0.0477727838619559</v>
      </c>
      <c r="H1661" s="6"/>
      <c r="I1661" s="18" t="n">
        <v>0.000554511326084092</v>
      </c>
      <c r="J1661" s="18" t="n">
        <v>0.000531932304095675</v>
      </c>
      <c r="K1661" s="16" t="n">
        <v>0.538296296296296</v>
      </c>
      <c r="L1661" s="16" t="n">
        <v>0.334974023747198</v>
      </c>
      <c r="M1661" s="16" t="n">
        <v>0.671308641975309</v>
      </c>
      <c r="N1661" s="18" t="n">
        <v>2.98975824601897E-005</v>
      </c>
      <c r="O1661" s="16" t="n">
        <v>0.0695163726911329</v>
      </c>
      <c r="P1661" s="16" t="n">
        <v>-0.0544123650904216</v>
      </c>
    </row>
    <row r="1662" customFormat="false" ht="15" hidden="false" customHeight="false" outlineLevel="0" collapsed="false">
      <c r="A1662" s="17" t="n">
        <v>2057</v>
      </c>
      <c r="B1662" s="6"/>
      <c r="C1662" s="16" t="n">
        <v>0.0939144541617661</v>
      </c>
      <c r="D1662" s="16" t="n">
        <v>0.0985608912417694</v>
      </c>
      <c r="E1662" s="16" t="n">
        <v>0.54362962962963</v>
      </c>
      <c r="F1662" s="16" t="n">
        <v>0.185023404345535</v>
      </c>
      <c r="G1662" s="16" t="n">
        <v>0.0505906078738422</v>
      </c>
      <c r="H1662" s="6"/>
      <c r="I1662" s="18" t="n">
        <v>0.000560747643134217</v>
      </c>
      <c r="J1662" s="18" t="n">
        <v>0.000537266369435778</v>
      </c>
      <c r="K1662" s="16" t="n">
        <v>0.53958024691358</v>
      </c>
      <c r="L1662" s="16" t="n">
        <v>0.318279837759722</v>
      </c>
      <c r="M1662" s="16" t="n">
        <v>0.672493827160494</v>
      </c>
      <c r="N1662" s="18" t="n">
        <v>2.50667664001053E-005</v>
      </c>
      <c r="O1662" s="16" t="n">
        <v>0.0690137416929745</v>
      </c>
      <c r="P1662" s="16" t="n">
        <v>-0.0562135294397419</v>
      </c>
    </row>
    <row r="1663" customFormat="false" ht="15" hidden="false" customHeight="false" outlineLevel="0" collapsed="false">
      <c r="A1663" s="17" t="n">
        <v>2058</v>
      </c>
      <c r="B1663" s="6"/>
      <c r="C1663" s="16" t="n">
        <v>0.0944792111915759</v>
      </c>
      <c r="D1663" s="16" t="n">
        <v>0.0991014457856537</v>
      </c>
      <c r="E1663" s="16" t="n">
        <v>0.543555555555556</v>
      </c>
      <c r="F1663" s="16" t="n">
        <v>0.183617904113382</v>
      </c>
      <c r="G1663" s="16" t="n">
        <v>0.0535064585738697</v>
      </c>
      <c r="H1663" s="6"/>
      <c r="I1663" s="18" t="n">
        <v>0.000567505886216278</v>
      </c>
      <c r="J1663" s="18" t="n">
        <v>0.000543134145231493</v>
      </c>
      <c r="K1663" s="16" t="n">
        <v>0.540864197530864</v>
      </c>
      <c r="L1663" s="16" t="n">
        <v>0.30276353074356</v>
      </c>
      <c r="M1663" s="16" t="n">
        <v>0.672691358024691</v>
      </c>
      <c r="N1663" s="18" t="n">
        <v>2.11583098581477E-005</v>
      </c>
      <c r="O1663" s="16" t="n">
        <v>0.068491958726622</v>
      </c>
      <c r="P1663" s="16" t="n">
        <v>-0.0579256056830833</v>
      </c>
    </row>
    <row r="1664" customFormat="false" ht="15" hidden="false" customHeight="false" outlineLevel="0" collapsed="false">
      <c r="A1664" s="17" t="n">
        <v>2059</v>
      </c>
      <c r="B1664" s="6"/>
      <c r="C1664" s="16" t="n">
        <v>0.0950501483048967</v>
      </c>
      <c r="D1664" s="16" t="n">
        <v>0.0996463992991342</v>
      </c>
      <c r="E1664" s="16" t="n">
        <v>0.542888888888889</v>
      </c>
      <c r="F1664" s="16" t="n">
        <v>0.182136377015686</v>
      </c>
      <c r="G1664" s="16" t="n">
        <v>0.0567478156604578</v>
      </c>
      <c r="H1664" s="6"/>
      <c r="I1664" s="18" t="n">
        <v>0.000574451579401681</v>
      </c>
      <c r="J1664" s="18" t="n">
        <v>0.000549177962251618</v>
      </c>
      <c r="K1664" s="16" t="n">
        <v>0.541876543209877</v>
      </c>
      <c r="L1664" s="16" t="n">
        <v>0.288890011652041</v>
      </c>
      <c r="M1664" s="16" t="n">
        <v>0.67479012345679</v>
      </c>
      <c r="N1664" s="18" t="n">
        <v>1.7628408585975E-005</v>
      </c>
      <c r="O1664" s="16" t="n">
        <v>0.0679418904259247</v>
      </c>
      <c r="P1664" s="16" t="n">
        <v>-0.0596441889533784</v>
      </c>
    </row>
    <row r="1665" customFormat="false" ht="15" hidden="false" customHeight="false" outlineLevel="0" collapsed="false">
      <c r="A1665" s="17" t="n">
        <v>2060</v>
      </c>
      <c r="B1665" s="6"/>
      <c r="C1665" s="16" t="n">
        <v>0.0956254687252304</v>
      </c>
      <c r="D1665" s="16" t="n">
        <v>0.100194990215394</v>
      </c>
      <c r="E1665" s="16" t="n">
        <v>0.542271604938272</v>
      </c>
      <c r="F1665" s="16" t="n">
        <v>0.180621575511743</v>
      </c>
      <c r="G1665" s="16" t="n">
        <v>0.0600721446260252</v>
      </c>
      <c r="H1665" s="6"/>
      <c r="I1665" s="18" t="n">
        <v>0.000581420709393589</v>
      </c>
      <c r="J1665" s="18" t="n">
        <v>0.000555205942560064</v>
      </c>
      <c r="K1665" s="16" t="n">
        <v>0.543111111111111</v>
      </c>
      <c r="L1665" s="16" t="n">
        <v>0.274482928561941</v>
      </c>
      <c r="M1665" s="16" t="n">
        <v>0.672098765432099</v>
      </c>
      <c r="N1665" s="18" t="n">
        <v>2.21841274613353E-005</v>
      </c>
      <c r="O1665" s="16" t="n">
        <v>0.0673794037833038</v>
      </c>
      <c r="P1665" s="16" t="n">
        <v>-0.0614619731936085</v>
      </c>
    </row>
    <row r="1666" customFormat="false" ht="15" hidden="false" customHeight="false" outlineLevel="0" collapsed="false">
      <c r="A1666" s="17" t="n">
        <v>2061</v>
      </c>
      <c r="B1666" s="6"/>
      <c r="C1666" s="16" t="n">
        <v>0.0962072302830621</v>
      </c>
      <c r="D1666" s="16" t="n">
        <v>0.100749705283263</v>
      </c>
      <c r="E1666" s="16" t="n">
        <v>0.541876543209877</v>
      </c>
      <c r="F1666" s="16" t="n">
        <v>0.179089607993733</v>
      </c>
      <c r="G1666" s="16" t="n">
        <v>0.0635524493065711</v>
      </c>
      <c r="H1666" s="6"/>
      <c r="I1666" s="18" t="n">
        <v>0.000588316123873256</v>
      </c>
      <c r="J1666" s="18" t="n">
        <v>0.000561246765038103</v>
      </c>
      <c r="K1666" s="16" t="n">
        <v>0.544567901234568</v>
      </c>
      <c r="L1666" s="16" t="n">
        <v>0.262163939501649</v>
      </c>
      <c r="M1666" s="16" t="n">
        <v>0.663654320987654</v>
      </c>
      <c r="N1666" s="18" t="n">
        <v>7.98221719009697E-005</v>
      </c>
      <c r="O1666" s="16" t="n">
        <v>0.0668104775887327</v>
      </c>
      <c r="P1666" s="16" t="n">
        <v>-0.0630842218775113</v>
      </c>
    </row>
    <row r="1667" customFormat="false" ht="15" hidden="false" customHeight="false" outlineLevel="0" collapsed="false">
      <c r="A1667" s="17" t="n">
        <v>2062</v>
      </c>
      <c r="B1667" s="6"/>
      <c r="C1667" s="16" t="n">
        <v>0.0967967674107606</v>
      </c>
      <c r="D1667" s="16" t="n">
        <v>0.101311820815721</v>
      </c>
      <c r="E1667" s="16" t="n">
        <v>0.541333333333333</v>
      </c>
      <c r="F1667" s="16" t="n">
        <v>0.177537551662313</v>
      </c>
      <c r="G1667" s="16" t="n">
        <v>0.067259116282261</v>
      </c>
      <c r="H1667" s="6"/>
      <c r="I1667" s="18" t="n">
        <v>0.000594717032083702</v>
      </c>
      <c r="J1667" s="18" t="n">
        <v>0.000567038441106218</v>
      </c>
      <c r="K1667" s="16" t="n">
        <v>0.545308641975309</v>
      </c>
      <c r="L1667" s="16" t="n">
        <v>0.254417454970248</v>
      </c>
      <c r="M1667" s="16" t="n">
        <v>0.64958024691358</v>
      </c>
      <c r="N1667" s="18" t="n">
        <v>0.00048035418449655</v>
      </c>
      <c r="O1667" s="16" t="n">
        <v>0.0662340245606705</v>
      </c>
      <c r="P1667" s="16" t="n">
        <v>-0.0641879598247263</v>
      </c>
    </row>
    <row r="1668" customFormat="false" ht="15" hidden="false" customHeight="false" outlineLevel="0" collapsed="false">
      <c r="A1668" s="17" t="n">
        <v>2063</v>
      </c>
      <c r="B1668" s="6"/>
      <c r="C1668" s="16" t="n">
        <v>0.0973952978295976</v>
      </c>
      <c r="D1668" s="16" t="n">
        <v>0.101881872161606</v>
      </c>
      <c r="E1668" s="16" t="n">
        <v>0.540592592592593</v>
      </c>
      <c r="F1668" s="16" t="n">
        <v>0.175939995853449</v>
      </c>
      <c r="G1668" s="16" t="n">
        <v>0.071260161814495</v>
      </c>
      <c r="H1668" s="6"/>
      <c r="I1668" s="18" t="n">
        <v>0.000600936221520366</v>
      </c>
      <c r="J1668" s="18" t="n">
        <v>0.000572778482108139</v>
      </c>
      <c r="K1668" s="16" t="n">
        <v>0.546271604938272</v>
      </c>
      <c r="L1668" s="16" t="n">
        <v>0.248564013561526</v>
      </c>
      <c r="M1668" s="16" t="n">
        <v>0.634888888888889</v>
      </c>
      <c r="N1668" s="16" t="n">
        <v>0.00295576465353525</v>
      </c>
      <c r="O1668" s="16" t="n">
        <v>0.0656406031944867</v>
      </c>
      <c r="P1668" s="16" t="n">
        <v>-0.0650194606526467</v>
      </c>
    </row>
    <row r="1669" customFormat="false" ht="15" hidden="false" customHeight="false" outlineLevel="0" collapsed="false">
      <c r="A1669" s="17" t="n">
        <v>2064</v>
      </c>
      <c r="B1669" s="6"/>
      <c r="C1669" s="16" t="n">
        <v>0.0980022287533575</v>
      </c>
      <c r="D1669" s="16" t="n">
        <v>0.102459729086177</v>
      </c>
      <c r="E1669" s="16" t="n">
        <v>0.539950617283951</v>
      </c>
      <c r="F1669" s="16" t="n">
        <v>0.174317285466662</v>
      </c>
      <c r="G1669" s="16" t="n">
        <v>0.0755338261212602</v>
      </c>
      <c r="H1669" s="6"/>
      <c r="I1669" s="18" t="n">
        <v>0.00060718717644827</v>
      </c>
      <c r="J1669" s="18" t="n">
        <v>0.000578697821539085</v>
      </c>
      <c r="K1669" s="16" t="n">
        <v>0.546864197530864</v>
      </c>
      <c r="L1669" s="16" t="n">
        <v>0.245113202216275</v>
      </c>
      <c r="M1669" s="16" t="n">
        <v>0.623654320987654</v>
      </c>
      <c r="N1669" s="16" t="n">
        <v>0.00947015806011613</v>
      </c>
      <c r="O1669" s="16" t="n">
        <v>0.0650377667100259</v>
      </c>
      <c r="P1669" s="16" t="n">
        <v>-0.06550983119785</v>
      </c>
    </row>
    <row r="1670" customFormat="false" ht="15" hidden="false" customHeight="false" outlineLevel="0" collapsed="false">
      <c r="A1670" s="17" t="n">
        <v>2065</v>
      </c>
      <c r="B1670" s="6"/>
      <c r="C1670" s="16" t="n">
        <v>0.0986170954072581</v>
      </c>
      <c r="D1670" s="16" t="n">
        <v>0.103044956809655</v>
      </c>
      <c r="E1670" s="16" t="n">
        <v>0.539283950617284</v>
      </c>
      <c r="F1670" s="16" t="n">
        <v>0.172672323797246</v>
      </c>
      <c r="G1670" s="16" t="n">
        <v>0.0799694538476843</v>
      </c>
      <c r="H1670" s="6"/>
      <c r="I1670" s="18" t="n">
        <v>0.000613288603545437</v>
      </c>
      <c r="J1670" s="18" t="n">
        <v>0.000584529424559041</v>
      </c>
      <c r="K1670" s="16" t="n">
        <v>0.546691358024691</v>
      </c>
      <c r="L1670" s="16" t="n">
        <v>0.242324642998359</v>
      </c>
      <c r="M1670" s="16" t="n">
        <v>0.624913580246914</v>
      </c>
      <c r="N1670" s="16" t="n">
        <v>0.0100960370174986</v>
      </c>
      <c r="O1670" s="16" t="n">
        <v>0.064426591195313</v>
      </c>
      <c r="P1670" s="16" t="n">
        <v>-0.0658852242164278</v>
      </c>
    </row>
    <row r="1671" customFormat="false" ht="15" hidden="false" customHeight="false" outlineLevel="0" collapsed="false">
      <c r="A1671" s="17" t="n">
        <v>2066</v>
      </c>
      <c r="B1671" s="6"/>
      <c r="C1671" s="16" t="n">
        <v>0.0992375424983622</v>
      </c>
      <c r="D1671" s="16" t="n">
        <v>0.103635338853417</v>
      </c>
      <c r="E1671" s="16" t="n">
        <v>0.538246913580247</v>
      </c>
      <c r="F1671" s="16" t="n">
        <v>0.171013219492946</v>
      </c>
      <c r="G1671" s="16" t="n">
        <v>0.0847422393238704</v>
      </c>
      <c r="H1671" s="6"/>
      <c r="I1671" s="18" t="n">
        <v>0.000619449922371261</v>
      </c>
      <c r="J1671" s="18" t="n">
        <v>0.000590400863882105</v>
      </c>
      <c r="K1671" s="16" t="n">
        <v>0.546987654320988</v>
      </c>
      <c r="L1671" s="16" t="n">
        <v>0.239028827211585</v>
      </c>
      <c r="M1671" s="16" t="n">
        <v>0.631234567901235</v>
      </c>
      <c r="N1671" s="16" t="n">
        <v>0.00786323155062251</v>
      </c>
      <c r="O1671" s="16" t="n">
        <v>0.063810087628372</v>
      </c>
      <c r="P1671" s="16" t="n">
        <v>-0.0663135906665376</v>
      </c>
    </row>
    <row r="1672" customFormat="false" ht="15" hidden="false" customHeight="false" outlineLevel="0" collapsed="false">
      <c r="A1672" s="17" t="n">
        <v>2067</v>
      </c>
      <c r="B1672" s="6"/>
      <c r="C1672" s="16" t="n">
        <v>0.0998630822326619</v>
      </c>
      <c r="D1672" s="16" t="n">
        <v>0.104231171010219</v>
      </c>
      <c r="E1672" s="16" t="n">
        <v>0.537901234567901</v>
      </c>
      <c r="F1672" s="16" t="n">
        <v>0.169369355456604</v>
      </c>
      <c r="G1672" s="16" t="n">
        <v>0.0895260627357444</v>
      </c>
      <c r="H1672" s="6"/>
      <c r="I1672" s="18" t="n">
        <v>0.000625775876853929</v>
      </c>
      <c r="J1672" s="18" t="n">
        <v>0.000596318609953172</v>
      </c>
      <c r="K1672" s="16" t="n">
        <v>0.547432098765432</v>
      </c>
      <c r="L1672" s="16" t="n">
        <v>0.234797261860659</v>
      </c>
      <c r="M1672" s="16" t="n">
        <v>0.638888888888889</v>
      </c>
      <c r="N1672" s="16" t="n">
        <v>0.00440678063851673</v>
      </c>
      <c r="O1672" s="16" t="n">
        <v>0.0631991751022993</v>
      </c>
      <c r="P1672" s="16" t="n">
        <v>-0.0670160083326335</v>
      </c>
    </row>
    <row r="1673" customFormat="false" ht="15" hidden="false" customHeight="false" outlineLevel="0" collapsed="false">
      <c r="A1673" s="17" t="n">
        <v>2068</v>
      </c>
      <c r="B1673" s="6"/>
      <c r="C1673" s="16" t="n">
        <v>0.100491596778859</v>
      </c>
      <c r="D1673" s="16" t="n">
        <v>0.104830885541977</v>
      </c>
      <c r="E1673" s="16" t="n">
        <v>0.537333333333333</v>
      </c>
      <c r="F1673" s="16" t="n">
        <v>0.167763673133331</v>
      </c>
      <c r="G1673" s="16" t="n">
        <v>0.0941776820186372</v>
      </c>
      <c r="H1673" s="6"/>
      <c r="I1673" s="18" t="n">
        <v>0.000631738156671342</v>
      </c>
      <c r="J1673" s="18" t="n">
        <v>0.000601883821041345</v>
      </c>
      <c r="K1673" s="16" t="n">
        <v>0.548197530864198</v>
      </c>
      <c r="L1673" s="16" t="n">
        <v>0.230620793140121</v>
      </c>
      <c r="M1673" s="16" t="n">
        <v>0.644913580246914</v>
      </c>
      <c r="N1673" s="16" t="n">
        <v>0.00220062812033366</v>
      </c>
      <c r="O1673" s="16" t="n">
        <v>0.0626023835224735</v>
      </c>
      <c r="P1673" s="16" t="n">
        <v>-0.0677430422296808</v>
      </c>
    </row>
    <row r="1674" customFormat="false" ht="15" hidden="false" customHeight="false" outlineLevel="0" collapsed="false">
      <c r="A1674" s="17" t="n">
        <v>2069</v>
      </c>
      <c r="B1674" s="6"/>
      <c r="C1674" s="16" t="n">
        <v>0.101123987913472</v>
      </c>
      <c r="D1674" s="16" t="n">
        <v>0.105434470629938</v>
      </c>
      <c r="E1674" s="16" t="n">
        <v>0.536518518518519</v>
      </c>
      <c r="F1674" s="16" t="n">
        <v>0.16615892469687</v>
      </c>
      <c r="G1674" s="16" t="n">
        <v>0.0993900651287748</v>
      </c>
      <c r="H1674" s="6"/>
      <c r="I1674" s="18" t="n">
        <v>0.000637481769339684</v>
      </c>
      <c r="J1674" s="18" t="n">
        <v>0.000607271048254916</v>
      </c>
      <c r="K1674" s="16" t="n">
        <v>0.549259259259259</v>
      </c>
      <c r="L1674" s="16" t="n">
        <v>0.226480350919235</v>
      </c>
      <c r="M1674" s="16" t="n">
        <v>0.654716049382716</v>
      </c>
      <c r="N1674" s="18" t="n">
        <v>0.000607313625295407</v>
      </c>
      <c r="O1674" s="16" t="n">
        <v>0.062005871943101</v>
      </c>
      <c r="P1674" s="16" t="n">
        <v>-0.0684045290700139</v>
      </c>
    </row>
    <row r="1675" customFormat="false" ht="15" hidden="false" customHeight="false" outlineLevel="0" collapsed="false">
      <c r="A1675" s="17" t="n">
        <v>2070</v>
      </c>
      <c r="B1675" s="6"/>
      <c r="C1675" s="16" t="n">
        <v>0.101761643624281</v>
      </c>
      <c r="D1675" s="16" t="n">
        <v>0.106042729194865</v>
      </c>
      <c r="E1675" s="16" t="n">
        <v>0.536098765432099</v>
      </c>
      <c r="F1675" s="16" t="n">
        <v>0.164532660727653</v>
      </c>
      <c r="G1675" s="16" t="n">
        <v>0.104689308676523</v>
      </c>
      <c r="H1675" s="6"/>
      <c r="I1675" s="18" t="n">
        <v>0.000642909848441458</v>
      </c>
      <c r="J1675" s="18" t="n">
        <v>0.000612299357673719</v>
      </c>
      <c r="K1675" s="16" t="n">
        <v>0.549802469135803</v>
      </c>
      <c r="L1675" s="16" t="n">
        <v>0.221209472493078</v>
      </c>
      <c r="M1675" s="16" t="n">
        <v>0.675604938271605</v>
      </c>
      <c r="N1675" s="18" t="n">
        <v>6.66213107559847E-005</v>
      </c>
      <c r="O1675" s="16" t="n">
        <v>0.0614012948914401</v>
      </c>
      <c r="P1675" s="16" t="n">
        <v>-0.0692112962476268</v>
      </c>
    </row>
    <row r="1676" customFormat="false" ht="15" hidden="false" customHeight="false" outlineLevel="0" collapsed="false">
      <c r="A1676" s="17" t="n">
        <v>2071</v>
      </c>
      <c r="B1676" s="6"/>
      <c r="C1676" s="16" t="n">
        <v>0.102405564082361</v>
      </c>
      <c r="D1676" s="16" t="n">
        <v>0.106656849812193</v>
      </c>
      <c r="E1676" s="16" t="n">
        <v>0.535530864197531</v>
      </c>
      <c r="F1676" s="16" t="n">
        <v>0.162893071313402</v>
      </c>
      <c r="G1676" s="16" t="n">
        <v>0.109429975267849</v>
      </c>
      <c r="H1676" s="6"/>
      <c r="I1676" s="18" t="n">
        <v>0.000647822904089862</v>
      </c>
      <c r="J1676" s="18" t="n">
        <v>0.000616711430487891</v>
      </c>
      <c r="K1676" s="16" t="n">
        <v>0.550962962962963</v>
      </c>
      <c r="L1676" s="16" t="n">
        <v>0.21369045436761</v>
      </c>
      <c r="M1676" s="16" t="n">
        <v>0.702197530864198</v>
      </c>
      <c r="N1676" s="18" t="n">
        <v>3.72554903170089E-006</v>
      </c>
      <c r="O1676" s="16" t="n">
        <v>0.060791695573065</v>
      </c>
      <c r="P1676" s="16" t="n">
        <v>-0.0703198816523783</v>
      </c>
    </row>
    <row r="1677" customFormat="false" ht="15" hidden="false" customHeight="false" outlineLevel="0" collapsed="false">
      <c r="A1677" s="17" t="n">
        <v>2072</v>
      </c>
      <c r="B1677" s="6"/>
      <c r="C1677" s="16" t="n">
        <v>0.103056225984772</v>
      </c>
      <c r="D1677" s="16" t="n">
        <v>0.107277115289866</v>
      </c>
      <c r="E1677" s="16" t="n">
        <v>0.535061728395062</v>
      </c>
      <c r="F1677" s="16" t="n">
        <v>0.161233982157842</v>
      </c>
      <c r="G1677" s="16" t="n">
        <v>0.114681167454484</v>
      </c>
      <c r="H1677" s="6"/>
      <c r="I1677" s="18" t="n">
        <v>0.000652563988511772</v>
      </c>
      <c r="J1677" s="18" t="n">
        <v>0.000620875007457914</v>
      </c>
      <c r="K1677" s="16" t="n">
        <v>0.552024691358025</v>
      </c>
      <c r="L1677" s="16" t="n">
        <v>0.205229967244289</v>
      </c>
      <c r="M1677" s="16" t="n">
        <v>0.731333333333333</v>
      </c>
      <c r="N1677" s="18" t="n">
        <v>8.52705392787646E-008</v>
      </c>
      <c r="O1677" s="16" t="n">
        <v>0.0601747770038</v>
      </c>
      <c r="P1677" s="16" t="n">
        <v>-0.0716399878071597</v>
      </c>
    </row>
    <row r="1678" customFormat="false" ht="15" hidden="false" customHeight="false" outlineLevel="0" collapsed="false">
      <c r="A1678" s="17" t="n">
        <v>2073</v>
      </c>
      <c r="B1678" s="6"/>
      <c r="C1678" s="16" t="n">
        <v>0.103714890577608</v>
      </c>
      <c r="D1678" s="16" t="n">
        <v>0.107903978185491</v>
      </c>
      <c r="E1678" s="16" t="n">
        <v>0.534444444444445</v>
      </c>
      <c r="F1678" s="16" t="n">
        <v>0.159526001405946</v>
      </c>
      <c r="G1678" s="16" t="n">
        <v>0.120121943504406</v>
      </c>
      <c r="H1678" s="6"/>
      <c r="I1678" s="18" t="n">
        <v>0.000657374188895036</v>
      </c>
      <c r="J1678" s="18" t="n">
        <v>0.000625004711309358</v>
      </c>
      <c r="K1678" s="16" t="n">
        <v>0.553061728395062</v>
      </c>
      <c r="L1678" s="16" t="n">
        <v>0.195482948876241</v>
      </c>
      <c r="M1678" s="16" t="n">
        <v>0.748814814814815</v>
      </c>
      <c r="N1678" s="18" t="n">
        <v>2.88673021196873E-009</v>
      </c>
      <c r="O1678" s="16" t="n">
        <v>0.0595396064650764</v>
      </c>
      <c r="P1678" s="16" t="n">
        <v>-0.0732062442620986</v>
      </c>
    </row>
    <row r="1679" customFormat="false" ht="15" hidden="false" customHeight="false" outlineLevel="0" collapsed="false">
      <c r="A1679" s="17" t="n">
        <v>2074</v>
      </c>
      <c r="B1679" s="6"/>
      <c r="C1679" s="16" t="n">
        <v>0.104378880182215</v>
      </c>
      <c r="D1679" s="16" t="n">
        <v>0.108535277487284</v>
      </c>
      <c r="E1679" s="16" t="n">
        <v>0.533802469135802</v>
      </c>
      <c r="F1679" s="16" t="n">
        <v>0.157792843934871</v>
      </c>
      <c r="G1679" s="16" t="n">
        <v>0.125778045444706</v>
      </c>
      <c r="H1679" s="6"/>
      <c r="I1679" s="18" t="n">
        <v>0.000662180588890881</v>
      </c>
      <c r="J1679" s="18" t="n">
        <v>0.0006290429720564</v>
      </c>
      <c r="K1679" s="16" t="n">
        <v>0.554518518518519</v>
      </c>
      <c r="L1679" s="16" t="n">
        <v>0.183993511803297</v>
      </c>
      <c r="M1679" s="16" t="n">
        <v>0.754222222222222</v>
      </c>
      <c r="N1679" s="18" t="n">
        <v>3.36810011331144E-010</v>
      </c>
      <c r="O1679" s="16" t="n">
        <v>0.058894999179787</v>
      </c>
      <c r="P1679" s="16" t="n">
        <v>-0.0749957296656954</v>
      </c>
    </row>
    <row r="1680" customFormat="false" ht="15" hidden="false" customHeight="false" outlineLevel="0" collapsed="false">
      <c r="A1680" s="17" t="n">
        <v>2075</v>
      </c>
      <c r="B1680" s="6"/>
      <c r="C1680" s="16" t="n">
        <v>0.105046495282181</v>
      </c>
      <c r="D1680" s="16" t="n">
        <v>0.109169487425135</v>
      </c>
      <c r="E1680" s="16" t="n">
        <v>0.533111111111111</v>
      </c>
      <c r="F1680" s="16" t="n">
        <v>0.156043681452811</v>
      </c>
      <c r="G1680" s="16" t="n">
        <v>0.132212643590171</v>
      </c>
      <c r="H1680" s="6"/>
      <c r="I1680" s="18" t="n">
        <v>0.000667363876801878</v>
      </c>
      <c r="J1680" s="18" t="n">
        <v>0.000633338760347826</v>
      </c>
      <c r="K1680" s="16" t="n">
        <v>0.55558024691358</v>
      </c>
      <c r="L1680" s="16" t="n">
        <v>0.17170053568006</v>
      </c>
      <c r="M1680" s="16" t="n">
        <v>0.750962962962963</v>
      </c>
      <c r="N1680" s="18" t="n">
        <v>2.00715942414907E-010</v>
      </c>
      <c r="O1680" s="16" t="n">
        <v>0.0582443645048098</v>
      </c>
      <c r="P1680" s="16" t="n">
        <v>-0.0770472497117328</v>
      </c>
    </row>
    <row r="1681" customFormat="false" ht="15" hidden="false" customHeight="false" outlineLevel="0" collapsed="false">
      <c r="A1681" s="17" t="n">
        <v>2076</v>
      </c>
      <c r="B1681" s="6"/>
      <c r="C1681" s="16" t="n">
        <v>0.105717476209816</v>
      </c>
      <c r="D1681" s="16" t="n">
        <v>0.109805629514546</v>
      </c>
      <c r="E1681" s="16" t="n">
        <v>0.53237037037037</v>
      </c>
      <c r="F1681" s="16" t="n">
        <v>0.154251369857387</v>
      </c>
      <c r="G1681" s="16" t="n">
        <v>0.138872076552713</v>
      </c>
      <c r="H1681" s="6"/>
      <c r="I1681" s="18" t="n">
        <v>0.000672428615331891</v>
      </c>
      <c r="J1681" s="18" t="n">
        <v>0.000637514999106521</v>
      </c>
      <c r="K1681" s="16" t="n">
        <v>0.557481481481482</v>
      </c>
      <c r="L1681" s="16" t="n">
        <v>0.159932312541649</v>
      </c>
      <c r="M1681" s="16" t="n">
        <v>0.740172839506173</v>
      </c>
      <c r="N1681" s="18" t="n">
        <v>8.88353890851463E-010</v>
      </c>
      <c r="O1681" s="16" t="n">
        <v>0.05757760269454</v>
      </c>
      <c r="P1681" s="16" t="n">
        <v>-0.0791266515866392</v>
      </c>
    </row>
    <row r="1682" customFormat="false" ht="15" hidden="false" customHeight="false" outlineLevel="0" collapsed="false">
      <c r="A1682" s="17" t="n">
        <v>2077</v>
      </c>
      <c r="B1682" s="6"/>
      <c r="C1682" s="16" t="n">
        <v>0.106390758022238</v>
      </c>
      <c r="D1682" s="16" t="n">
        <v>0.110443287327959</v>
      </c>
      <c r="E1682" s="16" t="n">
        <v>0.531728395061728</v>
      </c>
      <c r="F1682" s="16" t="n">
        <v>0.152440281046219</v>
      </c>
      <c r="G1682" s="16" t="n">
        <v>0.146104009678545</v>
      </c>
      <c r="H1682" s="6"/>
      <c r="I1682" s="18" t="n">
        <v>0.000677198578736378</v>
      </c>
      <c r="J1682" s="18" t="n">
        <v>0.00064140796342042</v>
      </c>
      <c r="K1682" s="16" t="n">
        <v>0.559160493827161</v>
      </c>
      <c r="L1682" s="16" t="n">
        <v>0.14951676752472</v>
      </c>
      <c r="M1682" s="16" t="n">
        <v>0.722765432098765</v>
      </c>
      <c r="N1682" s="18" t="n">
        <v>2.28638267369093E-008</v>
      </c>
      <c r="O1682" s="16" t="n">
        <v>0.0569037772622058</v>
      </c>
      <c r="P1682" s="16" t="n">
        <v>-0.081222345854295</v>
      </c>
    </row>
    <row r="1683" customFormat="false" ht="15" hidden="false" customHeight="false" outlineLevel="0" collapsed="false">
      <c r="A1683" s="17" t="n">
        <v>2078</v>
      </c>
      <c r="B1683" s="6"/>
      <c r="C1683" s="16" t="n">
        <v>0.107067382852283</v>
      </c>
      <c r="D1683" s="16" t="n">
        <v>0.111083762257805</v>
      </c>
      <c r="E1683" s="16" t="n">
        <v>0.530987654320988</v>
      </c>
      <c r="F1683" s="16" t="n">
        <v>0.150620763518932</v>
      </c>
      <c r="G1683" s="16" t="n">
        <v>0.153583305062315</v>
      </c>
      <c r="H1683" s="6"/>
      <c r="I1683" s="18" t="n">
        <v>0.000681605052557494</v>
      </c>
      <c r="J1683" s="18" t="n">
        <v>0.000645029352415877</v>
      </c>
      <c r="K1683" s="16" t="n">
        <v>0.560444444444445</v>
      </c>
      <c r="L1683" s="16" t="n">
        <v>0.139083424613007</v>
      </c>
      <c r="M1683" s="16" t="n">
        <v>0.690740740740741</v>
      </c>
      <c r="N1683" s="18" t="n">
        <v>3.0890774930768E-006</v>
      </c>
      <c r="O1683" s="16" t="n">
        <v>0.056226737567255</v>
      </c>
      <c r="P1683" s="16" t="n">
        <v>-0.083152683384926</v>
      </c>
    </row>
    <row r="1684" customFormat="false" ht="15" hidden="false" customHeight="false" outlineLevel="0" collapsed="false">
      <c r="A1684" s="17" t="n">
        <v>2079</v>
      </c>
      <c r="B1684" s="6"/>
      <c r="C1684" s="16" t="n">
        <v>0.107749181262642</v>
      </c>
      <c r="D1684" s="16" t="n">
        <v>0.111728584360989</v>
      </c>
      <c r="E1684" s="16" t="n">
        <v>0.530493827160494</v>
      </c>
      <c r="F1684" s="16" t="n">
        <v>0.148779102757371</v>
      </c>
      <c r="G1684" s="16" t="n">
        <v>0.159043438891635</v>
      </c>
      <c r="H1684" s="6"/>
      <c r="I1684" s="18" t="n">
        <v>0.000685373235138873</v>
      </c>
      <c r="J1684" s="18" t="n">
        <v>0.000648248300133473</v>
      </c>
      <c r="K1684" s="16" t="n">
        <v>0.561728395061728</v>
      </c>
      <c r="L1684" s="16" t="n">
        <v>0.131940787914913</v>
      </c>
      <c r="M1684" s="16" t="n">
        <v>0.647333333333333</v>
      </c>
      <c r="N1684" s="18" t="n">
        <v>0.0006358063470936</v>
      </c>
      <c r="O1684" s="16" t="n">
        <v>0.0555413794163988</v>
      </c>
      <c r="P1684" s="16" t="n">
        <v>-0.0846086094593934</v>
      </c>
    </row>
    <row r="1685" customFormat="false" ht="15" hidden="false" customHeight="false" outlineLevel="0" collapsed="false">
      <c r="A1685" s="17" t="n">
        <v>2080</v>
      </c>
      <c r="B1685" s="6"/>
      <c r="C1685" s="16" t="n">
        <v>0.108437435592404</v>
      </c>
      <c r="D1685" s="16" t="n">
        <v>0.112378368432945</v>
      </c>
      <c r="E1685" s="16" t="n">
        <v>0.529753086419753</v>
      </c>
      <c r="F1685" s="16" t="n">
        <v>0.1468909463628</v>
      </c>
      <c r="G1685" s="16" t="n">
        <v>0.165456050864965</v>
      </c>
      <c r="H1685" s="6"/>
      <c r="I1685" s="18" t="n">
        <v>0.000688535884791186</v>
      </c>
      <c r="J1685" s="18" t="n">
        <v>0.00065110274936447</v>
      </c>
      <c r="K1685" s="16" t="n">
        <v>0.562518518518519</v>
      </c>
      <c r="L1685" s="16" t="n">
        <v>0.12761039969665</v>
      </c>
      <c r="M1685" s="16" t="n">
        <v>0.603382716049383</v>
      </c>
      <c r="N1685" s="16" t="n">
        <v>0.0310970577166825</v>
      </c>
      <c r="O1685" s="16" t="n">
        <v>0.0548386368099215</v>
      </c>
      <c r="P1685" s="16" t="n">
        <v>-0.0855696668568231</v>
      </c>
    </row>
    <row r="1686" customFormat="false" ht="15" hidden="false" customHeight="false" outlineLevel="0" collapsed="false">
      <c r="A1686" s="17" t="n">
        <v>2081</v>
      </c>
      <c r="B1686" s="6"/>
      <c r="C1686" s="16" t="n">
        <v>0.109131835943344</v>
      </c>
      <c r="D1686" s="16" t="n">
        <v>0.113033344534249</v>
      </c>
      <c r="E1686" s="16" t="n">
        <v>0.529160493827161</v>
      </c>
      <c r="F1686" s="16" t="n">
        <v>0.14497720959967</v>
      </c>
      <c r="G1686" s="16" t="n">
        <v>0.172798858297877</v>
      </c>
      <c r="H1686" s="6"/>
      <c r="I1686" s="18" t="n">
        <v>0.000691669461509298</v>
      </c>
      <c r="J1686" s="18" t="n">
        <v>0.000654074874129786</v>
      </c>
      <c r="K1686" s="16" t="n">
        <v>0.562814814814815</v>
      </c>
      <c r="L1686" s="16" t="n">
        <v>0.124973957528961</v>
      </c>
      <c r="M1686" s="16" t="n">
        <v>0.561382716049383</v>
      </c>
      <c r="N1686" s="16" t="n">
        <v>0.340830255546318</v>
      </c>
      <c r="O1686" s="16" t="n">
        <v>0.0541262904267387</v>
      </c>
      <c r="P1686" s="16" t="n">
        <v>-0.0861754375944093</v>
      </c>
    </row>
    <row r="1687" customFormat="false" ht="15" hidden="false" customHeight="false" outlineLevel="0" collapsed="false">
      <c r="A1687" s="17" t="n">
        <v>2082</v>
      </c>
      <c r="B1687" s="6"/>
      <c r="C1687" s="16" t="n">
        <v>0.109831048492492</v>
      </c>
      <c r="D1687" s="16" t="n">
        <v>0.113692849667355</v>
      </c>
      <c r="E1687" s="16" t="n">
        <v>0.52879012345679</v>
      </c>
      <c r="F1687" s="16" t="n">
        <v>0.143063055579228</v>
      </c>
      <c r="G1687" s="16" t="n">
        <v>0.180175388683861</v>
      </c>
      <c r="H1687" s="6"/>
      <c r="I1687" s="18" t="n">
        <v>0.000694579805232463</v>
      </c>
      <c r="J1687" s="18" t="n">
        <v>0.000656914465897837</v>
      </c>
      <c r="K1687" s="16" t="n">
        <v>0.563481481481482</v>
      </c>
      <c r="L1687" s="16" t="n">
        <v>0.123059546065563</v>
      </c>
      <c r="M1687" s="16" t="n">
        <v>0.528913580246914</v>
      </c>
      <c r="N1687" s="16" t="n">
        <v>0.911540504623952</v>
      </c>
      <c r="O1687" s="16" t="n">
        <v>0.0534137060529646</v>
      </c>
      <c r="P1687" s="16" t="n">
        <v>-0.0865951934634205</v>
      </c>
    </row>
    <row r="1688" customFormat="false" ht="15" hidden="false" customHeight="false" outlineLevel="0" collapsed="false">
      <c r="A1688" s="17" t="n">
        <v>2083</v>
      </c>
      <c r="B1688" s="6"/>
      <c r="C1688" s="16" t="n">
        <v>0.110532876512673</v>
      </c>
      <c r="D1688" s="16" t="n">
        <v>0.114354969870501</v>
      </c>
      <c r="E1688" s="16" t="n">
        <v>0.528271604938272</v>
      </c>
      <c r="F1688" s="16" t="n">
        <v>0.141158944938149</v>
      </c>
      <c r="G1688" s="16" t="n">
        <v>0.187529012185952</v>
      </c>
      <c r="H1688" s="6"/>
      <c r="I1688" s="18" t="n">
        <v>0.000697510684766223</v>
      </c>
      <c r="J1688" s="18" t="n">
        <v>0.00065989564394642</v>
      </c>
      <c r="K1688" s="16" t="n">
        <v>0.563901234567901</v>
      </c>
      <c r="L1688" s="16" t="n">
        <v>0.122516269317581</v>
      </c>
      <c r="M1688" s="16" t="n">
        <v>0.506222222222222</v>
      </c>
      <c r="N1688" s="16" t="n">
        <v>0.739508436001522</v>
      </c>
      <c r="O1688" s="16" t="n">
        <v>0.0527047795703522</v>
      </c>
      <c r="P1688" s="16" t="n">
        <v>-0.0867287000155757</v>
      </c>
    </row>
    <row r="1689" customFormat="false" ht="15" hidden="false" customHeight="false" outlineLevel="0" collapsed="false">
      <c r="A1689" s="17" t="n">
        <v>2084</v>
      </c>
      <c r="B1689" s="6"/>
      <c r="C1689" s="16" t="n">
        <v>0.111235569335696</v>
      </c>
      <c r="D1689" s="16" t="n">
        <v>0.115018874205655</v>
      </c>
      <c r="E1689" s="16" t="n">
        <v>0.527753086419753</v>
      </c>
      <c r="F1689" s="16" t="n">
        <v>0.139299296642395</v>
      </c>
      <c r="G1689" s="16" t="n">
        <v>0.195361124004813</v>
      </c>
      <c r="H1689" s="6"/>
      <c r="I1689" s="18" t="n">
        <v>0.000700537364574879</v>
      </c>
      <c r="J1689" s="18" t="n">
        <v>0.000663098180991537</v>
      </c>
      <c r="K1689" s="16" t="n">
        <v>0.564024691358025</v>
      </c>
      <c r="L1689" s="16" t="n">
        <v>0.123059546065563</v>
      </c>
      <c r="M1689" s="16" t="n">
        <v>0.513555555555556</v>
      </c>
      <c r="N1689" s="16" t="n">
        <v>0.463740353829072</v>
      </c>
      <c r="O1689" s="16" t="n">
        <v>0.0520123300949639</v>
      </c>
      <c r="P1689" s="16" t="n">
        <v>-0.0865432141861925</v>
      </c>
    </row>
    <row r="1690" customFormat="false" ht="15" hidden="false" customHeight="false" outlineLevel="0" collapsed="false">
      <c r="A1690" s="17" t="n">
        <v>2085</v>
      </c>
      <c r="B1690" s="6"/>
      <c r="C1690" s="16" t="n">
        <v>0.111937284335915</v>
      </c>
      <c r="D1690" s="16" t="n">
        <v>0.115683173431152</v>
      </c>
      <c r="E1690" s="16" t="n">
        <v>0.527358024691358</v>
      </c>
      <c r="F1690" s="16" t="n">
        <v>0.137500962325533</v>
      </c>
      <c r="G1690" s="16" t="n">
        <v>0.203229022981137</v>
      </c>
      <c r="H1690" s="6"/>
      <c r="I1690" s="18" t="n">
        <v>0.000703434194955315</v>
      </c>
      <c r="J1690" s="18" t="n">
        <v>0.000666236514195784</v>
      </c>
      <c r="K1690" s="16" t="n">
        <v>0.563901234567901</v>
      </c>
      <c r="L1690" s="16" t="n">
        <v>0.124391851810603</v>
      </c>
      <c r="M1690" s="16" t="n">
        <v>0.542617283950617</v>
      </c>
      <c r="N1690" s="16" t="n">
        <v>0.185692035375015</v>
      </c>
      <c r="O1690" s="16" t="n">
        <v>0.0513426398214587</v>
      </c>
      <c r="P1690" s="16" t="n">
        <v>-0.0862119659596311</v>
      </c>
    </row>
    <row r="1691" customFormat="false" ht="15" hidden="false" customHeight="false" outlineLevel="0" collapsed="false">
      <c r="A1691" s="17" t="n">
        <v>2086</v>
      </c>
      <c r="B1691" s="6"/>
      <c r="C1691" s="16" t="n">
        <v>0.112638690886536</v>
      </c>
      <c r="D1691" s="16" t="n">
        <v>0.116348005436842</v>
      </c>
      <c r="E1691" s="16" t="n">
        <v>0.52683950617284</v>
      </c>
      <c r="F1691" s="16" t="n">
        <v>0.135742117199554</v>
      </c>
      <c r="G1691" s="16" t="n">
        <v>0.210924007083704</v>
      </c>
      <c r="H1691" s="6"/>
      <c r="I1691" s="18" t="n">
        <v>0.000706035459325179</v>
      </c>
      <c r="J1691" s="18" t="n">
        <v>0.000669135934244291</v>
      </c>
      <c r="K1691" s="16" t="n">
        <v>0.563802469135803</v>
      </c>
      <c r="L1691" s="16" t="n">
        <v>0.125953078652425</v>
      </c>
      <c r="M1691" s="16" t="n">
        <v>0.553283950617284</v>
      </c>
      <c r="N1691" s="16" t="n">
        <v>0.103590994677331</v>
      </c>
      <c r="O1691" s="16" t="n">
        <v>0.0506875881052576</v>
      </c>
      <c r="P1691" s="16" t="n">
        <v>-0.0857806710786484</v>
      </c>
    </row>
    <row r="1692" customFormat="false" ht="15" hidden="false" customHeight="false" outlineLevel="0" collapsed="false">
      <c r="A1692" s="17" t="n">
        <v>2087</v>
      </c>
      <c r="B1692" s="6"/>
      <c r="C1692" s="16" t="n">
        <v>0.113340952584732</v>
      </c>
      <c r="D1692" s="16" t="n">
        <v>0.117014581706272</v>
      </c>
      <c r="E1692" s="16" t="n">
        <v>0.526049382716049</v>
      </c>
      <c r="F1692" s="16" t="n">
        <v>0.134024393831049</v>
      </c>
      <c r="G1692" s="16" t="n">
        <v>0.218700672762788</v>
      </c>
      <c r="H1692" s="6"/>
      <c r="I1692" s="18" t="n">
        <v>0.000708407386545849</v>
      </c>
      <c r="J1692" s="18" t="n">
        <v>0.000671853391955985</v>
      </c>
      <c r="K1692" s="16" t="n">
        <v>0.563432098765432</v>
      </c>
      <c r="L1692" s="16" t="n">
        <v>0.127863906562226</v>
      </c>
      <c r="M1692" s="16" t="n">
        <v>0.547111111111111</v>
      </c>
      <c r="N1692" s="16" t="n">
        <v>0.143544269222002</v>
      </c>
      <c r="O1692" s="16" t="n">
        <v>0.0500477883292988</v>
      </c>
      <c r="P1692" s="16" t="n">
        <v>-0.0852635765117639</v>
      </c>
    </row>
    <row r="1693" customFormat="false" ht="15" hidden="false" customHeight="false" outlineLevel="0" collapsed="false">
      <c r="A1693" s="17" t="n">
        <v>2088</v>
      </c>
      <c r="B1693" s="6"/>
      <c r="C1693" s="16" t="n">
        <v>0.114046668541714</v>
      </c>
      <c r="D1693" s="16" t="n">
        <v>0.117685344677852</v>
      </c>
      <c r="E1693" s="16" t="n">
        <v>0.525481481481481</v>
      </c>
      <c r="F1693" s="16" t="n">
        <v>0.132341516874155</v>
      </c>
      <c r="G1693" s="16" t="n">
        <v>0.22613564495278</v>
      </c>
      <c r="H1693" s="6"/>
      <c r="I1693" s="18" t="n">
        <v>0.000710394176107301</v>
      </c>
      <c r="J1693" s="18" t="n">
        <v>0.000674184537241124</v>
      </c>
      <c r="K1693" s="16" t="n">
        <v>0.56320987654321</v>
      </c>
      <c r="L1693" s="16" t="n">
        <v>0.129746245593529</v>
      </c>
      <c r="M1693" s="16" t="n">
        <v>0.532123456790123</v>
      </c>
      <c r="N1693" s="16" t="n">
        <v>0.274896698724209</v>
      </c>
      <c r="O1693" s="16" t="n">
        <v>0.0494209080199261</v>
      </c>
      <c r="P1693" s="16" t="n">
        <v>-0.0847980100295468</v>
      </c>
    </row>
    <row r="1694" customFormat="false" ht="15" hidden="false" customHeight="false" outlineLevel="0" collapsed="false">
      <c r="A1694" s="17" t="n">
        <v>2089</v>
      </c>
      <c r="B1694" s="6"/>
      <c r="C1694" s="16" t="n">
        <v>0.114756647685215</v>
      </c>
      <c r="D1694" s="16" t="n">
        <v>0.118360426519363</v>
      </c>
      <c r="E1694" s="16" t="n">
        <v>0.525234567901235</v>
      </c>
      <c r="F1694" s="16" t="n">
        <v>0.130668135946174</v>
      </c>
      <c r="G1694" s="16" t="n">
        <v>0.23392062082346</v>
      </c>
      <c r="H1694" s="6"/>
      <c r="I1694" s="18" t="n">
        <v>0.000712390633979712</v>
      </c>
      <c r="J1694" s="18" t="n">
        <v>0.000676407485253967</v>
      </c>
      <c r="K1694" s="16" t="n">
        <v>0.563333333333333</v>
      </c>
      <c r="L1694" s="16" t="n">
        <v>0.130469679195693</v>
      </c>
      <c r="M1694" s="16" t="n">
        <v>0.503925925925926</v>
      </c>
      <c r="N1694" s="16" t="n">
        <v>0.739508436001522</v>
      </c>
      <c r="O1694" s="16" t="n">
        <v>0.0487975071099886</v>
      </c>
      <c r="P1694" s="16" t="n">
        <v>-0.0846179162125045</v>
      </c>
    </row>
    <row r="1695" customFormat="false" ht="15" hidden="false" customHeight="false" outlineLevel="0" collapsed="false">
      <c r="A1695" s="17" t="n">
        <v>2090</v>
      </c>
      <c r="B1695" s="6"/>
      <c r="C1695" s="16" t="n">
        <v>0.115472435094677</v>
      </c>
      <c r="D1695" s="16" t="n">
        <v>0.119040664880573</v>
      </c>
      <c r="E1695" s="16" t="n">
        <v>0.524691358024691</v>
      </c>
      <c r="F1695" s="16" t="n">
        <v>0.128978910284153</v>
      </c>
      <c r="G1695" s="16" t="n">
        <v>0.242034139833658</v>
      </c>
      <c r="H1695" s="6"/>
      <c r="I1695" s="18" t="n">
        <v>0.00071467879361315</v>
      </c>
      <c r="J1695" s="18" t="n">
        <v>0.000678717452322892</v>
      </c>
      <c r="K1695" s="16" t="n">
        <v>0.563432098765432</v>
      </c>
      <c r="L1695" s="16" t="n">
        <v>0.129056080393382</v>
      </c>
      <c r="M1695" s="16" t="n">
        <v>0.539432098765432</v>
      </c>
      <c r="N1695" s="16" t="n">
        <v>0.672302674924302</v>
      </c>
      <c r="O1695" s="16" t="n">
        <v>0.0481681455631823</v>
      </c>
      <c r="P1695" s="16" t="n">
        <v>-0.0849115633439443</v>
      </c>
    </row>
    <row r="1696" customFormat="false" ht="15" hidden="false" customHeight="false" outlineLevel="0" collapsed="false">
      <c r="A1696" s="17" t="n">
        <v>2091</v>
      </c>
      <c r="B1696" s="6"/>
      <c r="C1696" s="16" t="n">
        <v>0.116191839404603</v>
      </c>
      <c r="D1696" s="16" t="n">
        <v>0.119724687064622</v>
      </c>
      <c r="E1696" s="16" t="n">
        <v>0.524197530864198</v>
      </c>
      <c r="F1696" s="16" t="n">
        <v>0.127305597053379</v>
      </c>
      <c r="G1696" s="16" t="n">
        <v>0.250506707757252</v>
      </c>
      <c r="H1696" s="6"/>
      <c r="I1696" s="18" t="n">
        <v>0.000717174467290425</v>
      </c>
      <c r="J1696" s="18" t="n">
        <v>0.000681117014752231</v>
      </c>
      <c r="K1696" s="16" t="n">
        <v>0.564296296296296</v>
      </c>
      <c r="L1696" s="16" t="n">
        <v>0.126395173172622</v>
      </c>
      <c r="M1696" s="16" t="n">
        <v>0.560049382716049</v>
      </c>
      <c r="N1696" s="16" t="n">
        <v>0.371461934579009</v>
      </c>
      <c r="O1696" s="16" t="n">
        <v>0.047544656004314</v>
      </c>
      <c r="P1696" s="16" t="n">
        <v>-0.0854851006383688</v>
      </c>
    </row>
    <row r="1697" customFormat="false" ht="15" hidden="false" customHeight="false" outlineLevel="0" collapsed="false">
      <c r="A1697" s="17" t="n">
        <v>2092</v>
      </c>
      <c r="B1697" s="6"/>
      <c r="C1697" s="16" t="n">
        <v>0.116913267857044</v>
      </c>
      <c r="D1697" s="16" t="n">
        <v>0.120410824219687</v>
      </c>
      <c r="E1697" s="16" t="n">
        <v>0.523876543209877</v>
      </c>
      <c r="F1697" s="16" t="n">
        <v>0.125646315655816</v>
      </c>
      <c r="G1697" s="16" t="n">
        <v>0.258191830626081</v>
      </c>
      <c r="H1697" s="6"/>
      <c r="I1697" s="18" t="n">
        <v>0.00072035252279207</v>
      </c>
      <c r="J1697" s="18" t="n">
        <v>0.000683916466221658</v>
      </c>
      <c r="K1697" s="16" t="n">
        <v>0.565432098765432</v>
      </c>
      <c r="L1697" s="16" t="n">
        <v>0.121015858295734</v>
      </c>
      <c r="M1697" s="16" t="n">
        <v>0.569654320987654</v>
      </c>
      <c r="N1697" s="16" t="n">
        <v>0.285485831334963</v>
      </c>
      <c r="O1697" s="16" t="n">
        <v>0.04692633993307</v>
      </c>
      <c r="P1697" s="16" t="n">
        <v>-0.0866865626074289</v>
      </c>
    </row>
    <row r="1698" customFormat="false" ht="15" hidden="false" customHeight="false" outlineLevel="0" collapsed="false">
      <c r="A1698" s="17" t="n">
        <v>2093</v>
      </c>
      <c r="B1698" s="6"/>
      <c r="C1698" s="16" t="n">
        <v>0.117635653038712</v>
      </c>
      <c r="D1698" s="16" t="n">
        <v>0.121097217922499</v>
      </c>
      <c r="E1698" s="16" t="n">
        <v>0.523259259259259</v>
      </c>
      <c r="F1698" s="16" t="n">
        <v>0.12397299405389</v>
      </c>
      <c r="G1698" s="16" t="n">
        <v>0.26704227975888</v>
      </c>
      <c r="H1698" s="6"/>
      <c r="I1698" s="18" t="n">
        <v>0.000723652651621925</v>
      </c>
      <c r="J1698" s="18" t="n">
        <v>0.000686784221420893</v>
      </c>
      <c r="K1698" s="16" t="n">
        <v>0.566395061728395</v>
      </c>
      <c r="L1698" s="16" t="n">
        <v>0.114587264104581</v>
      </c>
      <c r="M1698" s="16" t="n">
        <v>0.565259259259259</v>
      </c>
      <c r="N1698" s="16" t="n">
        <v>0.319898057618406</v>
      </c>
      <c r="O1698" s="16" t="n">
        <v>0.046302737277797</v>
      </c>
      <c r="P1698" s="16" t="n">
        <v>-0.0880219661519743</v>
      </c>
    </row>
    <row r="1699" customFormat="false" ht="15" hidden="false" customHeight="false" outlineLevel="0" collapsed="false">
      <c r="A1699" s="17" t="n">
        <v>2094</v>
      </c>
      <c r="B1699" s="6"/>
      <c r="C1699" s="16" t="n">
        <v>0.118358439960086</v>
      </c>
      <c r="D1699" s="16" t="n">
        <v>0.121783817746616</v>
      </c>
      <c r="E1699" s="16" t="n">
        <v>0.523012345679012</v>
      </c>
      <c r="F1699" s="16" t="n">
        <v>0.122303999784832</v>
      </c>
      <c r="G1699" s="16" t="n">
        <v>0.275643344999315</v>
      </c>
      <c r="H1699" s="6"/>
      <c r="I1699" s="18" t="n">
        <v>0.000726579364448054</v>
      </c>
      <c r="J1699" s="18" t="n">
        <v>0.000689388680197623</v>
      </c>
      <c r="K1699" s="16" t="n">
        <v>0.567135802469136</v>
      </c>
      <c r="L1699" s="16" t="n">
        <v>0.109713336010575</v>
      </c>
      <c r="M1699" s="16" t="n">
        <v>0.551975308641975</v>
      </c>
      <c r="N1699" s="16" t="n">
        <v>0.466765489026303</v>
      </c>
      <c r="O1699" s="16" t="n">
        <v>0.0456806933746975</v>
      </c>
      <c r="P1699" s="16" t="n">
        <v>-0.0891573681092424</v>
      </c>
    </row>
    <row r="1700" customFormat="false" ht="15" hidden="false" customHeight="false" outlineLevel="0" collapsed="false">
      <c r="A1700" s="17" t="n">
        <v>2095</v>
      </c>
      <c r="B1700" s="6"/>
      <c r="C1700" s="16" t="n">
        <v>0.119083023566297</v>
      </c>
      <c r="D1700" s="16" t="n">
        <v>0.122471134700019</v>
      </c>
      <c r="E1700" s="16" t="n">
        <v>0.522395061728395</v>
      </c>
      <c r="F1700" s="16" t="n">
        <v>0.120607073486027</v>
      </c>
      <c r="G1700" s="16" t="n">
        <v>0.284124444616304</v>
      </c>
      <c r="H1700" s="6"/>
      <c r="I1700" s="18" t="n">
        <v>0.000729400538913053</v>
      </c>
      <c r="J1700" s="18" t="n">
        <v>0.000692044115078086</v>
      </c>
      <c r="K1700" s="16" t="n">
        <v>0.567901234567901</v>
      </c>
      <c r="L1700" s="16" t="n">
        <v>0.106271010812445</v>
      </c>
      <c r="M1700" s="16" t="n">
        <v>0.536938271604938</v>
      </c>
      <c r="N1700" s="16" t="n">
        <v>0.741879240151871</v>
      </c>
      <c r="O1700" s="16" t="n">
        <v>0.0450481845614201</v>
      </c>
      <c r="P1700" s="16" t="n">
        <v>-0.0899239995073029</v>
      </c>
    </row>
    <row r="1701" customFormat="false" ht="15" hidden="false" customHeight="false" outlineLevel="0" collapsed="false">
      <c r="A1701" s="17" t="n">
        <v>2096</v>
      </c>
      <c r="B1701" s="6"/>
      <c r="C1701" s="16" t="n">
        <v>0.119811941740644</v>
      </c>
      <c r="D1701" s="16" t="n">
        <v>0.123161382734212</v>
      </c>
      <c r="E1701" s="16" t="n">
        <v>0.521728395061728</v>
      </c>
      <c r="F1701" s="16" t="n">
        <v>0.118868741861153</v>
      </c>
      <c r="G1701" s="16" t="n">
        <v>0.293220563606196</v>
      </c>
      <c r="H1701" s="6"/>
      <c r="I1701" s="18" t="n">
        <v>0.000731840679155665</v>
      </c>
      <c r="J1701" s="18" t="n">
        <v>0.000694472166635418</v>
      </c>
      <c r="K1701" s="16" t="n">
        <v>0.568617283950617</v>
      </c>
      <c r="L1701" s="16" t="n">
        <v>0.104444831658526</v>
      </c>
      <c r="M1701" s="16" t="n">
        <v>0.51837037037037</v>
      </c>
      <c r="N1701" s="16" t="n">
        <v>0.876584795592003</v>
      </c>
      <c r="O1701" s="16" t="n">
        <v>0.0444001862378592</v>
      </c>
      <c r="P1701" s="16" t="n">
        <v>-0.0903619723796395</v>
      </c>
    </row>
    <row r="1702" customFormat="false" ht="15" hidden="false" customHeight="false" outlineLevel="0" collapsed="false">
      <c r="A1702" s="17" t="n">
        <v>2097</v>
      </c>
      <c r="B1702" s="6"/>
      <c r="C1702" s="16" t="n">
        <v>0.12054439375412</v>
      </c>
      <c r="D1702" s="16" t="n">
        <v>0.123854345625476</v>
      </c>
      <c r="E1702" s="16" t="n">
        <v>0.520814814814815</v>
      </c>
      <c r="F1702" s="16" t="n">
        <v>0.11711042623436</v>
      </c>
      <c r="G1702" s="16" t="n">
        <v>0.302627452187266</v>
      </c>
      <c r="H1702" s="6"/>
      <c r="I1702" s="18" t="n">
        <v>0.000733831836767822</v>
      </c>
      <c r="J1702" s="18" t="n">
        <v>0.00069661673891612</v>
      </c>
      <c r="K1702" s="16" t="n">
        <v>0.569012345679012</v>
      </c>
      <c r="L1702" s="16" t="n">
        <v>0.104059730561698</v>
      </c>
      <c r="M1702" s="16" t="n">
        <v>0.504123456790124</v>
      </c>
      <c r="N1702" s="16" t="n">
        <v>0.456870538283012</v>
      </c>
      <c r="O1702" s="16" t="n">
        <v>0.0437446814593099</v>
      </c>
      <c r="P1702" s="16" t="n">
        <v>-0.0904583992549867</v>
      </c>
    </row>
    <row r="1703" customFormat="false" ht="15" hidden="false" customHeight="false" outlineLevel="0" collapsed="false">
      <c r="A1703" s="17" t="n">
        <v>2098</v>
      </c>
      <c r="B1703" s="6"/>
      <c r="C1703" s="16" t="n">
        <v>0.121281859341626</v>
      </c>
      <c r="D1703" s="16" t="n">
        <v>0.124552369695598</v>
      </c>
      <c r="E1703" s="16" t="n">
        <v>0.520049382716049</v>
      </c>
      <c r="F1703" s="16" t="n">
        <v>0.115361510330134</v>
      </c>
      <c r="G1703" s="16" t="n">
        <v>0.312393546920551</v>
      </c>
      <c r="H1703" s="6"/>
      <c r="I1703" s="18" t="n">
        <v>0.000735950903405004</v>
      </c>
      <c r="J1703" s="18" t="n">
        <v>0.000698955850231943</v>
      </c>
      <c r="K1703" s="16" t="n">
        <v>0.569333333333333</v>
      </c>
      <c r="L1703" s="16" t="n">
        <v>0.104061315019325</v>
      </c>
      <c r="M1703" s="16" t="n">
        <v>0.53120987654321</v>
      </c>
      <c r="N1703" s="16" t="n">
        <v>0.152149064434498</v>
      </c>
      <c r="O1703" s="16" t="n">
        <v>0.0430926248708423</v>
      </c>
      <c r="P1703" s="16" t="n">
        <v>-0.0903751878088389</v>
      </c>
    </row>
    <row r="1704" customFormat="false" ht="15" hidden="false" customHeight="false" outlineLevel="0" collapsed="false">
      <c r="A1704" s="17" t="n">
        <v>2099</v>
      </c>
      <c r="B1704" s="6"/>
      <c r="C1704" s="16" t="n">
        <v>0.122023309753584</v>
      </c>
      <c r="D1704" s="16" t="n">
        <v>0.125254626892687</v>
      </c>
      <c r="E1704" s="16" t="n">
        <v>0.519456790123457</v>
      </c>
      <c r="F1704" s="16" t="n">
        <v>0.11362888417867</v>
      </c>
      <c r="G1704" s="16" t="n">
        <v>0.3200522371697</v>
      </c>
      <c r="H1704" s="6"/>
      <c r="I1704" s="18" t="n">
        <v>0.000737964758087449</v>
      </c>
      <c r="J1704" s="18" t="n">
        <v>0.000701268556335343</v>
      </c>
      <c r="K1704" s="16" t="n">
        <v>0.569308641975309</v>
      </c>
      <c r="L1704" s="16" t="n">
        <v>0.10461823176631</v>
      </c>
      <c r="M1704" s="16" t="n">
        <v>0.558666666666667</v>
      </c>
      <c r="N1704" s="16" t="n">
        <v>0.0321130833542541</v>
      </c>
      <c r="O1704" s="16" t="n">
        <v>0.0424465873594729</v>
      </c>
      <c r="P1704" s="16" t="n">
        <v>-0.0901141926602216</v>
      </c>
    </row>
    <row r="1705" customFormat="false" ht="15" hidden="false" customHeight="false" outlineLevel="0" collapsed="false">
      <c r="A1705" s="17" t="n">
        <v>2100</v>
      </c>
      <c r="B1705" s="6"/>
      <c r="C1705" s="16" t="n">
        <v>0.12276667275351</v>
      </c>
      <c r="D1705" s="16" t="n">
        <v>0.125959958345216</v>
      </c>
      <c r="E1705" s="16" t="n">
        <v>0.519111111111111</v>
      </c>
      <c r="F1705" s="16" t="n">
        <v>0.111945524660895</v>
      </c>
      <c r="G1705" s="16" t="n">
        <v>0.328638969665893</v>
      </c>
      <c r="H1705" s="6"/>
      <c r="I1705" s="18" t="n">
        <v>0.000740054177327018</v>
      </c>
      <c r="J1705" s="18" t="n">
        <v>0.000703760468119864</v>
      </c>
      <c r="K1705" s="16" t="n">
        <v>0.569135802469136</v>
      </c>
      <c r="L1705" s="16" t="n">
        <v>0.106271010812445</v>
      </c>
      <c r="M1705" s="16" t="n">
        <v>0.590962962962963</v>
      </c>
      <c r="N1705" s="16" t="n">
        <v>0.00323099404246367</v>
      </c>
      <c r="O1705" s="16" t="n">
        <v>0.0418188686992766</v>
      </c>
      <c r="P1705" s="16" t="n">
        <v>-0.0895863790365719</v>
      </c>
    </row>
    <row r="1706" customFormat="false" ht="15" hidden="false" customHeight="false" outlineLevel="0" collapsed="false">
      <c r="A1706" s="17" t="n">
        <v>2101</v>
      </c>
      <c r="B1706" s="6"/>
      <c r="C1706" s="16" t="n">
        <v>0.123510772442763</v>
      </c>
      <c r="D1706" s="16" t="n">
        <v>0.126668014249139</v>
      </c>
      <c r="E1706" s="16" t="n">
        <v>0.518444444444445</v>
      </c>
      <c r="F1706" s="16" t="n">
        <v>0.110340773886244</v>
      </c>
      <c r="G1706" s="16" t="n">
        <v>0.337042538961543</v>
      </c>
      <c r="H1706" s="6"/>
      <c r="I1706" s="18" t="n">
        <v>0.000742584137275307</v>
      </c>
      <c r="J1706" s="18" t="n">
        <v>0.000706732380721028</v>
      </c>
      <c r="K1706" s="16" t="n">
        <v>0.56879012345679</v>
      </c>
      <c r="L1706" s="16" t="n">
        <v>0.108629485946925</v>
      </c>
      <c r="M1706" s="16" t="n">
        <v>0.618666666666667</v>
      </c>
      <c r="N1706" s="18" t="n">
        <v>0.000264052266517316</v>
      </c>
      <c r="O1706" s="16" t="n">
        <v>0.0412204168343867</v>
      </c>
      <c r="P1706" s="16" t="n">
        <v>-0.0889036150991314</v>
      </c>
    </row>
    <row r="1707" customFormat="false" ht="15" hidden="false" customHeight="false" outlineLevel="0" collapsed="false">
      <c r="A1707" s="17" t="n">
        <v>2102</v>
      </c>
      <c r="B1707" s="6"/>
      <c r="C1707" s="16" t="n">
        <v>0.124254631519171</v>
      </c>
      <c r="D1707" s="16" t="n">
        <v>0.12737729344222</v>
      </c>
      <c r="E1707" s="16" t="n">
        <v>0.518098765432099</v>
      </c>
      <c r="F1707" s="16" t="n">
        <v>0.108795777641769</v>
      </c>
      <c r="G1707" s="16" t="n">
        <v>0.345359685067442</v>
      </c>
      <c r="H1707" s="6"/>
      <c r="I1707" s="18" t="n">
        <v>0.000745010015273579</v>
      </c>
      <c r="J1707" s="18" t="n">
        <v>0.000709747572503114</v>
      </c>
      <c r="K1707" s="16" t="n">
        <v>0.567901234567901</v>
      </c>
      <c r="L1707" s="16" t="n">
        <v>0.112627834375419</v>
      </c>
      <c r="M1707" s="16" t="n">
        <v>0.643876543209877</v>
      </c>
      <c r="N1707" s="18" t="n">
        <v>2.21841274613353E-005</v>
      </c>
      <c r="O1707" s="16" t="n">
        <v>0.0406442070069985</v>
      </c>
      <c r="P1707" s="16" t="n">
        <v>-0.0878512474848619</v>
      </c>
    </row>
    <row r="1708" customFormat="false" ht="15" hidden="false" customHeight="false" outlineLevel="0" collapsed="false">
      <c r="A1708" s="17" t="n">
        <v>2103</v>
      </c>
      <c r="B1708" s="6"/>
      <c r="C1708" s="16" t="n">
        <v>0.124996641363406</v>
      </c>
      <c r="D1708" s="16" t="n">
        <v>0.128085690223926</v>
      </c>
      <c r="E1708" s="16" t="n">
        <v>0.517925925925926</v>
      </c>
      <c r="F1708" s="16" t="n">
        <v>0.107294109431033</v>
      </c>
      <c r="G1708" s="16" t="n">
        <v>0.351545237928574</v>
      </c>
      <c r="H1708" s="6"/>
      <c r="I1708" s="18" t="n">
        <v>0.00074712164995662</v>
      </c>
      <c r="J1708" s="18" t="n">
        <v>0.000712743802971502</v>
      </c>
      <c r="K1708" s="16" t="n">
        <v>0.567111111111111</v>
      </c>
      <c r="L1708" s="16" t="n">
        <v>0.120245329749595</v>
      </c>
      <c r="M1708" s="16" t="n">
        <v>0.661703703703704</v>
      </c>
      <c r="N1708" s="18" t="n">
        <v>3.72554903170089E-006</v>
      </c>
      <c r="O1708" s="16" t="n">
        <v>0.0400841175985673</v>
      </c>
      <c r="P1708" s="16" t="n">
        <v>-0.0860775059412681</v>
      </c>
    </row>
    <row r="1709" customFormat="false" ht="15" hidden="false" customHeight="false" outlineLevel="0" collapsed="false">
      <c r="A1709" s="17" t="n">
        <v>2104</v>
      </c>
      <c r="B1709" s="6"/>
      <c r="C1709" s="16" t="n">
        <v>0.125739763263817</v>
      </c>
      <c r="D1709" s="16" t="n">
        <v>0.128796107760206</v>
      </c>
      <c r="E1709" s="16" t="n">
        <v>0.517333333333333</v>
      </c>
      <c r="F1709" s="16" t="n">
        <v>0.105832262300587</v>
      </c>
      <c r="G1709" s="16" t="n">
        <v>0.360067003774343</v>
      </c>
      <c r="H1709" s="6"/>
      <c r="I1709" s="18" t="n">
        <v>0.000748953660210647</v>
      </c>
      <c r="J1709" s="18" t="n">
        <v>0.000715545524975801</v>
      </c>
      <c r="K1709" s="16" t="n">
        <v>0.565407407407407</v>
      </c>
      <c r="L1709" s="16" t="n">
        <v>0.128574033760827</v>
      </c>
      <c r="M1709" s="16" t="n">
        <v>0.670098765432099</v>
      </c>
      <c r="N1709" s="18" t="n">
        <v>1.35670946980442E-006</v>
      </c>
      <c r="O1709" s="16" t="n">
        <v>0.0395388442812413</v>
      </c>
      <c r="P1709" s="16" t="n">
        <v>-0.0840999118855603</v>
      </c>
    </row>
    <row r="1710" customFormat="false" ht="15" hidden="false" customHeight="false" outlineLevel="0" collapsed="false">
      <c r="A1710" s="17" t="n">
        <v>2105</v>
      </c>
      <c r="B1710" s="6"/>
      <c r="C1710" s="16" t="n">
        <v>0.126487111370317</v>
      </c>
      <c r="D1710" s="16" t="n">
        <v>0.129510209543367</v>
      </c>
      <c r="E1710" s="16" t="n">
        <v>0.516666666666667</v>
      </c>
      <c r="F1710" s="16" t="n">
        <v>0.104358495108077</v>
      </c>
      <c r="G1710" s="16" t="n">
        <v>0.368708626358465</v>
      </c>
      <c r="H1710" s="6"/>
      <c r="I1710" s="18" t="n">
        <v>0.000750156342687314</v>
      </c>
      <c r="J1710" s="18" t="n">
        <v>0.000717709739470483</v>
      </c>
      <c r="K1710" s="16" t="n">
        <v>0.564246913580247</v>
      </c>
      <c r="L1710" s="16" t="n">
        <v>0.137685630327851</v>
      </c>
      <c r="M1710" s="16" t="n">
        <v>0.667925925925926</v>
      </c>
      <c r="N1710" s="18" t="n">
        <v>1.58232247116785E-006</v>
      </c>
      <c r="O1710" s="16" t="n">
        <v>0.0389890889885588</v>
      </c>
      <c r="P1710" s="16" t="n">
        <v>-0.0821867585519516</v>
      </c>
    </row>
    <row r="1711" customFormat="false" ht="15" hidden="false" customHeight="false" outlineLevel="0" collapsed="false">
      <c r="A1711" s="17" t="n">
        <v>2106</v>
      </c>
      <c r="B1711" s="6"/>
      <c r="C1711" s="16" t="n">
        <v>0.127238975977673</v>
      </c>
      <c r="D1711" s="16" t="n">
        <v>0.130228899841789</v>
      </c>
      <c r="E1711" s="16" t="n">
        <v>0.516345679012346</v>
      </c>
      <c r="F1711" s="16" t="n">
        <v>0.102893551650518</v>
      </c>
      <c r="G1711" s="16" t="n">
        <v>0.377349481539404</v>
      </c>
      <c r="H1711" s="6"/>
      <c r="I1711" s="18" t="n">
        <v>0.000751127859961616</v>
      </c>
      <c r="J1711" s="18" t="n">
        <v>0.000719626892476042</v>
      </c>
      <c r="K1711" s="16" t="n">
        <v>0.562740740740741</v>
      </c>
      <c r="L1711" s="16" t="n">
        <v>0.147193895363066</v>
      </c>
      <c r="M1711" s="16" t="n">
        <v>0.654098765432099</v>
      </c>
      <c r="N1711" s="18" t="n">
        <v>7.12399719803546E-006</v>
      </c>
      <c r="O1711" s="16" t="n">
        <v>0.0384425900984286</v>
      </c>
      <c r="P1711" s="16" t="n">
        <v>-0.0803154983446149</v>
      </c>
    </row>
    <row r="1712" customFormat="false" ht="15" hidden="false" customHeight="false" outlineLevel="0" collapsed="false">
      <c r="A1712" s="17" t="n">
        <v>2107</v>
      </c>
      <c r="B1712" s="6"/>
      <c r="C1712" s="16" t="n">
        <v>0.127994836493304</v>
      </c>
      <c r="D1712" s="16" t="n">
        <v>0.13095228864916</v>
      </c>
      <c r="E1712" s="16" t="n">
        <v>0.516098765432099</v>
      </c>
      <c r="F1712" s="16" t="n">
        <v>0.101459429108909</v>
      </c>
      <c r="G1712" s="16" t="n">
        <v>0.385300803676109</v>
      </c>
      <c r="H1712" s="6"/>
      <c r="I1712" s="18" t="n">
        <v>0.000752289379163115</v>
      </c>
      <c r="J1712" s="18" t="n">
        <v>0.000721522897718158</v>
      </c>
      <c r="K1712" s="16" t="n">
        <v>0.562197530864198</v>
      </c>
      <c r="L1712" s="16" t="n">
        <v>0.153945000928523</v>
      </c>
      <c r="M1712" s="16" t="n">
        <v>0.633086419753086</v>
      </c>
      <c r="N1712" s="18" t="n">
        <v>7.28817491080768E-005</v>
      </c>
      <c r="O1712" s="16" t="n">
        <v>0.0379075555681238</v>
      </c>
      <c r="P1712" s="16" t="n">
        <v>-0.0789659604691718</v>
      </c>
    </row>
    <row r="1713" customFormat="false" ht="15" hidden="false" customHeight="false" outlineLevel="0" collapsed="false">
      <c r="A1713" s="17" t="n">
        <v>2108</v>
      </c>
      <c r="B1713" s="6"/>
      <c r="C1713" s="16" t="n">
        <v>0.128753596122086</v>
      </c>
      <c r="D1713" s="16" t="n">
        <v>0.131680015898197</v>
      </c>
      <c r="E1713" s="16" t="n">
        <v>0.515555555555556</v>
      </c>
      <c r="F1713" s="16" t="n">
        <v>0.100081674547294</v>
      </c>
      <c r="G1713" s="16" t="n">
        <v>0.394064510305443</v>
      </c>
      <c r="H1713" s="6"/>
      <c r="I1713" s="18" t="n">
        <v>0.000753426675994909</v>
      </c>
      <c r="J1713" s="18" t="n">
        <v>0.000723267705489903</v>
      </c>
      <c r="K1713" s="16" t="n">
        <v>0.561555555555556</v>
      </c>
      <c r="L1713" s="16" t="n">
        <v>0.159067776435436</v>
      </c>
      <c r="M1713" s="16" t="n">
        <v>0.612098765432099</v>
      </c>
      <c r="N1713" s="18" t="n">
        <v>0.000655537093033892</v>
      </c>
      <c r="O1713" s="16" t="n">
        <v>0.0373935197810596</v>
      </c>
      <c r="P1713" s="16" t="n">
        <v>-0.0779268993689574</v>
      </c>
    </row>
    <row r="1714" customFormat="false" ht="15" hidden="false" customHeight="false" outlineLevel="0" collapsed="false">
      <c r="A1714" s="17" t="n">
        <v>2109</v>
      </c>
      <c r="B1714" s="6"/>
      <c r="C1714" s="16" t="n">
        <v>0.129512413309835</v>
      </c>
      <c r="D1714" s="16" t="n">
        <v>0.132409285006083</v>
      </c>
      <c r="E1714" s="16" t="n">
        <v>0.515308641975309</v>
      </c>
      <c r="F1714" s="16" t="n">
        <v>0.0987624179456468</v>
      </c>
      <c r="G1714" s="16" t="n">
        <v>0.40134781297144</v>
      </c>
      <c r="H1714" s="6"/>
      <c r="I1714" s="18" t="n">
        <v>0.000754719872677799</v>
      </c>
      <c r="J1714" s="18" t="n">
        <v>0.000725130574629603</v>
      </c>
      <c r="K1714" s="16" t="n">
        <v>0.561037037037037</v>
      </c>
      <c r="L1714" s="16" t="n">
        <v>0.164228041206062</v>
      </c>
      <c r="M1714" s="16" t="n">
        <v>0.586716049382716</v>
      </c>
      <c r="N1714" s="16" t="n">
        <v>0.00598974672107365</v>
      </c>
      <c r="O1714" s="16" t="n">
        <v>0.0369012815677976</v>
      </c>
      <c r="P1714" s="16" t="n">
        <v>-0.0769490617572103</v>
      </c>
    </row>
    <row r="1715" customFormat="false" ht="15" hidden="false" customHeight="false" outlineLevel="0" collapsed="false">
      <c r="A1715" s="17" t="n">
        <v>2110</v>
      </c>
      <c r="B1715" s="6"/>
      <c r="C1715" s="16" t="n">
        <v>0.130269999742138</v>
      </c>
      <c r="D1715" s="16" t="n">
        <v>0.133138884910252</v>
      </c>
      <c r="E1715" s="16" t="n">
        <v>0.514987654320988</v>
      </c>
      <c r="F1715" s="16" t="n">
        <v>0.0975051603043932</v>
      </c>
      <c r="G1715" s="16" t="n">
        <v>0.408785926771727</v>
      </c>
      <c r="H1715" s="6"/>
      <c r="I1715" s="18" t="n">
        <v>0.000755962940849196</v>
      </c>
      <c r="J1715" s="18" t="n">
        <v>0.000726928902878355</v>
      </c>
      <c r="K1715" s="16" t="n">
        <v>0.560518518518519</v>
      </c>
      <c r="L1715" s="16" t="n">
        <v>0.169794035328936</v>
      </c>
      <c r="M1715" s="16" t="n">
        <v>0.567703703703704</v>
      </c>
      <c r="N1715" s="16" t="n">
        <v>0.0239279278508468</v>
      </c>
      <c r="O1715" s="16" t="n">
        <v>0.0364321512718581</v>
      </c>
      <c r="P1715" s="16" t="n">
        <v>-0.0759774384888361</v>
      </c>
    </row>
    <row r="1716" customFormat="false" ht="15" hidden="false" customHeight="false" outlineLevel="0" collapsed="false">
      <c r="A1716" s="17" t="n">
        <v>2111</v>
      </c>
      <c r="B1716" s="6"/>
      <c r="C1716" s="16" t="n">
        <v>0.131025682169982</v>
      </c>
      <c r="D1716" s="16" t="n">
        <v>0.13386752592632</v>
      </c>
      <c r="E1716" s="16" t="n">
        <v>0.514543209876543</v>
      </c>
      <c r="F1716" s="16" t="n">
        <v>0.0962890236477657</v>
      </c>
      <c r="G1716" s="16" t="n">
        <v>0.416262850671727</v>
      </c>
      <c r="H1716" s="6"/>
      <c r="I1716" s="18" t="n">
        <v>0.000756601132452201</v>
      </c>
      <c r="J1716" s="18" t="n">
        <v>0.000728039521191508</v>
      </c>
      <c r="K1716" s="16" t="n">
        <v>0.560172839506173</v>
      </c>
      <c r="L1716" s="16" t="n">
        <v>0.173749995775012</v>
      </c>
      <c r="M1716" s="16" t="n">
        <v>0.555037037037037</v>
      </c>
      <c r="N1716" s="16" t="n">
        <v>0.0585843722131342</v>
      </c>
      <c r="O1716" s="16" t="n">
        <v>0.0359783418460078</v>
      </c>
      <c r="P1716" s="16" t="n">
        <v>-0.07524887293233</v>
      </c>
    </row>
    <row r="1717" customFormat="false" ht="15" hidden="false" customHeight="false" outlineLevel="0" collapsed="false">
      <c r="A1717" s="17" t="n">
        <v>2112</v>
      </c>
      <c r="B1717" s="6"/>
      <c r="C1717" s="16" t="n">
        <v>0.131780423527168</v>
      </c>
      <c r="D1717" s="16" t="n">
        <v>0.134595684837104</v>
      </c>
      <c r="E1717" s="16" t="n">
        <v>0.514271604938272</v>
      </c>
      <c r="F1717" s="16" t="n">
        <v>0.0950961558470089</v>
      </c>
      <c r="G1717" s="16" t="n">
        <v>0.423881815027854</v>
      </c>
      <c r="H1717" s="6"/>
      <c r="I1717" s="18" t="n">
        <v>0.000756900317020544</v>
      </c>
      <c r="J1717" s="18" t="n">
        <v>0.000728704855437022</v>
      </c>
      <c r="K1717" s="16" t="n">
        <v>0.560024691358025</v>
      </c>
      <c r="L1717" s="16" t="n">
        <v>0.175924970897904</v>
      </c>
      <c r="M1717" s="16" t="n">
        <v>0.54158024691358</v>
      </c>
      <c r="N1717" s="16" t="n">
        <v>0.135770707240369</v>
      </c>
      <c r="O1717" s="16" t="n">
        <v>0.0355331937220708</v>
      </c>
      <c r="P1717" s="16" t="n">
        <v>-0.0748074681469642</v>
      </c>
    </row>
    <row r="1718" customFormat="false" ht="15" hidden="false" customHeight="false" outlineLevel="0" collapsed="false">
      <c r="A1718" s="17" t="n">
        <v>2113</v>
      </c>
      <c r="B1718" s="6"/>
      <c r="C1718" s="16" t="n">
        <v>0.132535211432246</v>
      </c>
      <c r="D1718" s="16" t="n">
        <v>0.135324072972709</v>
      </c>
      <c r="E1718" s="16" t="n">
        <v>0.513851851851852</v>
      </c>
      <c r="F1718" s="16" t="n">
        <v>0.0939167540627014</v>
      </c>
      <c r="G1718" s="16" t="n">
        <v>0.430675533111434</v>
      </c>
      <c r="H1718" s="6"/>
      <c r="I1718" s="18" t="n">
        <v>0.00075652445622114</v>
      </c>
      <c r="J1718" s="18" t="n">
        <v>0.000728560438172388</v>
      </c>
      <c r="K1718" s="16" t="n">
        <v>0.560271604938272</v>
      </c>
      <c r="L1718" s="16" t="n">
        <v>0.175924970897904</v>
      </c>
      <c r="M1718" s="16" t="n">
        <v>0.529555555555556</v>
      </c>
      <c r="N1718" s="16" t="n">
        <v>0.298630008816732</v>
      </c>
      <c r="O1718" s="16" t="n">
        <v>0.0350930499799184</v>
      </c>
      <c r="P1718" s="16" t="n">
        <v>-0.0747775052048632</v>
      </c>
    </row>
    <row r="1719" customFormat="false" ht="15" hidden="false" customHeight="false" outlineLevel="0" collapsed="false">
      <c r="A1719" s="17" t="n">
        <v>2114</v>
      </c>
      <c r="B1719" s="6"/>
      <c r="C1719" s="16" t="n">
        <v>0.133291355067432</v>
      </c>
      <c r="D1719" s="16" t="n">
        <v>0.136053365068172</v>
      </c>
      <c r="E1719" s="16" t="n">
        <v>0.513185185185185</v>
      </c>
      <c r="F1719" s="16" t="n">
        <v>0.0927288934871718</v>
      </c>
      <c r="G1719" s="16" t="n">
        <v>0.437513347966432</v>
      </c>
      <c r="H1719" s="6"/>
      <c r="I1719" s="18" t="n">
        <v>0.000755218485636076</v>
      </c>
      <c r="J1719" s="18" t="n">
        <v>0.000727385908187557</v>
      </c>
      <c r="K1719" s="16" t="n">
        <v>0.560641975308642</v>
      </c>
      <c r="L1719" s="16" t="n">
        <v>0.17381571538412</v>
      </c>
      <c r="M1719" s="16" t="n">
        <v>0.520172839506173</v>
      </c>
      <c r="N1719" s="16" t="n">
        <v>0.488776290474879</v>
      </c>
      <c r="O1719" s="16" t="n">
        <v>0.0346497288403976</v>
      </c>
      <c r="P1719" s="16" t="n">
        <v>-0.0751034897739387</v>
      </c>
    </row>
    <row r="1720" customFormat="false" ht="15" hidden="false" customHeight="false" outlineLevel="0" collapsed="false">
      <c r="A1720" s="17" t="n">
        <v>2115</v>
      </c>
      <c r="B1720" s="6"/>
      <c r="C1720" s="16" t="n">
        <v>0.134049954700736</v>
      </c>
      <c r="D1720" s="16" t="n">
        <v>0.136784256513526</v>
      </c>
      <c r="E1720" s="16" t="n">
        <v>0.512938271604938</v>
      </c>
      <c r="F1720" s="16" t="n">
        <v>0.0915182353443503</v>
      </c>
      <c r="G1720" s="16" t="n">
        <v>0.444748244662544</v>
      </c>
      <c r="H1720" s="6"/>
      <c r="I1720" s="18" t="n">
        <v>0.000753357654052771</v>
      </c>
      <c r="J1720" s="18" t="n">
        <v>0.000725551304894953</v>
      </c>
      <c r="K1720" s="16" t="n">
        <v>0.56083950617284</v>
      </c>
      <c r="L1720" s="16" t="n">
        <v>0.169868032456114</v>
      </c>
      <c r="M1720" s="16" t="n">
        <v>0.516148148148148</v>
      </c>
      <c r="N1720" s="16" t="n">
        <v>0.654624366420285</v>
      </c>
      <c r="O1720" s="16" t="n">
        <v>0.0341978783807274</v>
      </c>
      <c r="P1720" s="16" t="n">
        <v>-0.075763648898829</v>
      </c>
    </row>
    <row r="1721" customFormat="false" ht="15" hidden="false" customHeight="false" outlineLevel="0" collapsed="false">
      <c r="A1721" s="17" t="n">
        <v>2116</v>
      </c>
      <c r="B1721" s="6"/>
      <c r="C1721" s="16" t="n">
        <v>0.134810121638445</v>
      </c>
      <c r="D1721" s="16" t="n">
        <v>0.137516163351946</v>
      </c>
      <c r="E1721" s="16" t="n">
        <v>0.512641975308642</v>
      </c>
      <c r="F1721" s="16" t="n">
        <v>0.0902957782394485</v>
      </c>
      <c r="G1721" s="16" t="n">
        <v>0.452060184885127</v>
      </c>
      <c r="H1721" s="6"/>
      <c r="I1721" s="18" t="n">
        <v>0.000751033669544293</v>
      </c>
      <c r="J1721" s="18" t="n">
        <v>0.00072317669262695</v>
      </c>
      <c r="K1721" s="16" t="n">
        <v>0.561456790123457</v>
      </c>
      <c r="L1721" s="16" t="n">
        <v>0.164228041206062</v>
      </c>
      <c r="M1721" s="16" t="n">
        <v>0.515728395061728</v>
      </c>
      <c r="N1721" s="16" t="n">
        <v>0.704059752979721</v>
      </c>
      <c r="O1721" s="16" t="n">
        <v>0.0337416029497551</v>
      </c>
      <c r="P1721" s="16" t="n">
        <v>-0.0766839958794676</v>
      </c>
    </row>
    <row r="1722" customFormat="false" ht="15" hidden="false" customHeight="false" outlineLevel="0" collapsed="false">
      <c r="A1722" s="17" t="n">
        <v>2117</v>
      </c>
      <c r="B1722" s="6"/>
      <c r="C1722" s="16" t="n">
        <v>0.135568930896661</v>
      </c>
      <c r="D1722" s="16" t="n">
        <v>0.138246334419014</v>
      </c>
      <c r="E1722" s="16" t="n">
        <v>0.512172839506173</v>
      </c>
      <c r="F1722" s="16" t="n">
        <v>0.0890691324999209</v>
      </c>
      <c r="G1722" s="16" t="n">
        <v>0.458982677373513</v>
      </c>
      <c r="H1722" s="6"/>
      <c r="I1722" s="18" t="n">
        <v>0.000748134470056621</v>
      </c>
      <c r="J1722" s="18" t="n">
        <v>0.000720246393883682</v>
      </c>
      <c r="K1722" s="16" t="n">
        <v>0.562296296296296</v>
      </c>
      <c r="L1722" s="16" t="n">
        <v>0.158818649213878</v>
      </c>
      <c r="M1722" s="16" t="n">
        <v>0.522098765432099</v>
      </c>
      <c r="N1722" s="16" t="n">
        <v>0.610034112662206</v>
      </c>
      <c r="O1722" s="16" t="n">
        <v>0.03328374292686</v>
      </c>
      <c r="P1722" s="16" t="n">
        <v>-0.0776049531849124</v>
      </c>
    </row>
    <row r="1723" customFormat="false" ht="15" hidden="false" customHeight="false" outlineLevel="0" collapsed="false">
      <c r="A1723" s="17" t="n">
        <v>2118</v>
      </c>
      <c r="B1723" s="6"/>
      <c r="C1723" s="16" t="n">
        <v>0.136323950102033</v>
      </c>
      <c r="D1723" s="16" t="n">
        <v>0.138972532157175</v>
      </c>
      <c r="E1723" s="16" t="n">
        <v>0.511753086419753</v>
      </c>
      <c r="F1723" s="16" t="n">
        <v>0.0878456708520039</v>
      </c>
      <c r="G1723" s="16" t="n">
        <v>0.466722618992575</v>
      </c>
      <c r="H1723" s="6"/>
      <c r="I1723" s="18" t="n">
        <v>0.000745011556834155</v>
      </c>
      <c r="J1723" s="18" t="n">
        <v>0.000717190816879913</v>
      </c>
      <c r="K1723" s="16" t="n">
        <v>0.563037037037037</v>
      </c>
      <c r="L1723" s="16" t="n">
        <v>0.155108336681734</v>
      </c>
      <c r="M1723" s="16" t="n">
        <v>0.533555555555556</v>
      </c>
      <c r="N1723" s="16" t="n">
        <v>0.44269960351075</v>
      </c>
      <c r="O1723" s="16" t="n">
        <v>0.0328270505285163</v>
      </c>
      <c r="P1723" s="16" t="n">
        <v>-0.0782586255620205</v>
      </c>
    </row>
    <row r="1724" customFormat="false" ht="15" hidden="false" customHeight="false" outlineLevel="0" collapsed="false">
      <c r="A1724" s="17" t="n">
        <v>2119</v>
      </c>
      <c r="B1724" s="6"/>
      <c r="C1724" s="16" t="n">
        <v>0.137072957968834</v>
      </c>
      <c r="D1724" s="16" t="n">
        <v>0.139692556062169</v>
      </c>
      <c r="E1724" s="16" t="n">
        <v>0.511358024691358</v>
      </c>
      <c r="F1724" s="16" t="n">
        <v>0.0866271296365538</v>
      </c>
      <c r="G1724" s="16" t="n">
        <v>0.474289623697326</v>
      </c>
      <c r="H1724" s="6"/>
      <c r="I1724" s="18" t="n">
        <v>0.000741113561781797</v>
      </c>
      <c r="J1724" s="18" t="n">
        <v>0.000713469044911176</v>
      </c>
      <c r="K1724" s="16" t="n">
        <v>0.562814814814815</v>
      </c>
      <c r="L1724" s="16" t="n">
        <v>0.152805512261081</v>
      </c>
      <c r="M1724" s="16" t="n">
        <v>0.548271604938272</v>
      </c>
      <c r="N1724" s="16" t="n">
        <v>0.244808216780577</v>
      </c>
      <c r="O1724" s="16" t="n">
        <v>0.0323721743841178</v>
      </c>
      <c r="P1724" s="16" t="n">
        <v>-0.0786765666808769</v>
      </c>
    </row>
    <row r="1725" customFormat="false" ht="15" hidden="false" customHeight="false" outlineLevel="0" collapsed="false">
      <c r="A1725" s="17" t="n">
        <v>2120</v>
      </c>
      <c r="B1725" s="6"/>
      <c r="C1725" s="16" t="n">
        <v>0.137813245292673</v>
      </c>
      <c r="D1725" s="16" t="n">
        <v>0.140404209573701</v>
      </c>
      <c r="E1725" s="16" t="n">
        <v>0.511111111111111</v>
      </c>
      <c r="F1725" s="16" t="n">
        <v>0.0854321756033055</v>
      </c>
      <c r="G1725" s="16" t="n">
        <v>0.480887329477419</v>
      </c>
      <c r="H1725" s="6"/>
      <c r="I1725" s="18" t="n">
        <v>0.00073622097098608</v>
      </c>
      <c r="J1725" s="18" t="n">
        <v>0.000708947292987008</v>
      </c>
      <c r="K1725" s="16" t="n">
        <v>0.562740740740741</v>
      </c>
      <c r="L1725" s="16" t="n">
        <v>0.153005936972129</v>
      </c>
      <c r="M1725" s="16" t="n">
        <v>0.56237037037037</v>
      </c>
      <c r="N1725" s="16" t="n">
        <v>0.113247513034407</v>
      </c>
      <c r="O1725" s="16" t="n">
        <v>0.0319260836943976</v>
      </c>
      <c r="P1725" s="16" t="n">
        <v>-0.0786319920029683</v>
      </c>
    </row>
    <row r="1726" customFormat="false" ht="15" hidden="false" customHeight="false" outlineLevel="0" collapsed="false">
      <c r="A1726" s="17" t="n">
        <v>2121</v>
      </c>
      <c r="B1726" s="6"/>
      <c r="C1726" s="16" t="n">
        <v>0.138546485785599</v>
      </c>
      <c r="D1726" s="16" t="n">
        <v>0.141109315320337</v>
      </c>
      <c r="E1726" s="16" t="n">
        <v>0.510641975308642</v>
      </c>
      <c r="F1726" s="16" t="n">
        <v>0.084264576442212</v>
      </c>
      <c r="G1726" s="16" t="n">
        <v>0.488674333227004</v>
      </c>
      <c r="H1726" s="6"/>
      <c r="I1726" s="18" t="n">
        <v>0.000730289751515671</v>
      </c>
      <c r="J1726" s="18" t="n">
        <v>0.000703561295887944</v>
      </c>
      <c r="K1726" s="16" t="n">
        <v>0.56237037037037</v>
      </c>
      <c r="L1726" s="16" t="n">
        <v>0.155438949737353</v>
      </c>
      <c r="M1726" s="16" t="n">
        <v>0.57562962962963</v>
      </c>
      <c r="N1726" s="16" t="n">
        <v>0.0542566866941945</v>
      </c>
      <c r="O1726" s="16" t="n">
        <v>0.0314901864753011</v>
      </c>
      <c r="P1726" s="16" t="n">
        <v>-0.0781740524455503</v>
      </c>
    </row>
    <row r="1727" customFormat="false" ht="15" hidden="false" customHeight="false" outlineLevel="0" collapsed="false">
      <c r="A1727" s="17" t="n">
        <v>2122</v>
      </c>
      <c r="B1727" s="6"/>
      <c r="C1727" s="16" t="n">
        <v>0.139274483560644</v>
      </c>
      <c r="D1727" s="16" t="n">
        <v>0.141809795674752</v>
      </c>
      <c r="E1727" s="16" t="n">
        <v>0.51041975308642</v>
      </c>
      <c r="F1727" s="16" t="n">
        <v>0.0831266934451098</v>
      </c>
      <c r="G1727" s="16" t="n">
        <v>0.495661350938775</v>
      </c>
      <c r="H1727" s="6"/>
      <c r="I1727" s="18" t="n">
        <v>0.000723011545718356</v>
      </c>
      <c r="J1727" s="18" t="n">
        <v>0.000697028032666323</v>
      </c>
      <c r="K1727" s="16" t="n">
        <v>0.562024691358025</v>
      </c>
      <c r="L1727" s="16" t="n">
        <v>0.159932312541649</v>
      </c>
      <c r="M1727" s="16" t="n">
        <v>0.585654320987654</v>
      </c>
      <c r="N1727" s="16" t="n">
        <v>0.0280592956732329</v>
      </c>
      <c r="O1727" s="16" t="n">
        <v>0.0310653658357152</v>
      </c>
      <c r="P1727" s="16" t="n">
        <v>-0.0772654886154275</v>
      </c>
    </row>
    <row r="1728" customFormat="false" ht="15" hidden="false" customHeight="false" outlineLevel="0" collapsed="false">
      <c r="A1728" s="17" t="n">
        <v>2123</v>
      </c>
      <c r="B1728" s="6"/>
      <c r="C1728" s="16" t="n">
        <v>0.139997038607059</v>
      </c>
      <c r="D1728" s="16" t="n">
        <v>0.142505852527691</v>
      </c>
      <c r="E1728" s="16" t="n">
        <v>0.510172839506173</v>
      </c>
      <c r="F1728" s="16" t="n">
        <v>0.0820316029960969</v>
      </c>
      <c r="G1728" s="16" t="n">
        <v>0.501645664697866</v>
      </c>
      <c r="H1728" s="6"/>
      <c r="I1728" s="18" t="n">
        <v>0.000714834312361075</v>
      </c>
      <c r="J1728" s="18" t="n">
        <v>0.000689720936828823</v>
      </c>
      <c r="K1728" s="16" t="n">
        <v>0.561456790123457</v>
      </c>
      <c r="L1728" s="16" t="n">
        <v>0.166963395771254</v>
      </c>
      <c r="M1728" s="16" t="n">
        <v>0.591283950617284</v>
      </c>
      <c r="N1728" s="16" t="n">
        <v>0.0185482456059784</v>
      </c>
      <c r="O1728" s="16" t="n">
        <v>0.0306565055928225</v>
      </c>
      <c r="P1728" s="16" t="n">
        <v>-0.0760392736200806</v>
      </c>
    </row>
    <row r="1729" customFormat="false" ht="15" hidden="false" customHeight="false" outlineLevel="0" collapsed="false">
      <c r="A1729" s="17" t="n">
        <v>2124</v>
      </c>
      <c r="B1729" s="6"/>
      <c r="C1729" s="16" t="n">
        <v>0.140713640759412</v>
      </c>
      <c r="D1729" s="16" t="n">
        <v>0.143197028439285</v>
      </c>
      <c r="E1729" s="16" t="n">
        <v>0.509777777777778</v>
      </c>
      <c r="F1729" s="16" t="n">
        <v>0.0809806574786726</v>
      </c>
      <c r="G1729" s="16" t="n">
        <v>0.508963121712108</v>
      </c>
      <c r="H1729" s="6"/>
      <c r="I1729" s="18" t="n">
        <v>0.000706164410544457</v>
      </c>
      <c r="J1729" s="18" t="n">
        <v>0.000682037441266594</v>
      </c>
      <c r="K1729" s="16" t="n">
        <v>0.560197530864198</v>
      </c>
      <c r="L1729" s="16" t="n">
        <v>0.175924970897904</v>
      </c>
      <c r="M1729" s="16" t="n">
        <v>0.591604938271605</v>
      </c>
      <c r="N1729" s="16" t="n">
        <v>0.0151828166032342</v>
      </c>
      <c r="O1729" s="16" t="n">
        <v>0.0302641127178336</v>
      </c>
      <c r="P1729" s="16" t="n">
        <v>-0.07445539227432</v>
      </c>
    </row>
    <row r="1730" customFormat="false" ht="15" hidden="false" customHeight="false" outlineLevel="0" collapsed="false">
      <c r="A1730" s="17" t="n">
        <v>2125</v>
      </c>
      <c r="B1730" s="6"/>
      <c r="C1730" s="16" t="n">
        <v>0.141423027668785</v>
      </c>
      <c r="D1730" s="16" t="n">
        <v>0.143882310430449</v>
      </c>
      <c r="E1730" s="16" t="n">
        <v>0.509456790123457</v>
      </c>
      <c r="F1730" s="16" t="n">
        <v>0.0799818645254532</v>
      </c>
      <c r="G1730" s="16" t="n">
        <v>0.515071416594308</v>
      </c>
      <c r="H1730" s="6"/>
      <c r="I1730" s="18" t="n">
        <v>0.000696984516781635</v>
      </c>
      <c r="J1730" s="18" t="n">
        <v>0.000673903280188797</v>
      </c>
      <c r="K1730" s="16" t="n">
        <v>0.55879012345679</v>
      </c>
      <c r="L1730" s="16" t="n">
        <v>0.186746781372101</v>
      </c>
      <c r="M1730" s="16" t="n">
        <v>0.590888888888889</v>
      </c>
      <c r="N1730" s="16" t="n">
        <v>0.0140399254217562</v>
      </c>
      <c r="O1730" s="16" t="n">
        <v>0.0298911791413615</v>
      </c>
      <c r="P1730" s="16" t="n">
        <v>-0.0726596120963902</v>
      </c>
    </row>
    <row r="1731" customFormat="false" ht="15" hidden="false" customHeight="false" outlineLevel="0" collapsed="false">
      <c r="A1731" s="17" t="n">
        <v>2126</v>
      </c>
      <c r="B1731" s="6"/>
      <c r="C1731" s="16" t="n">
        <v>0.142122453123532</v>
      </c>
      <c r="D1731" s="16" t="n">
        <v>0.144559038310263</v>
      </c>
      <c r="E1731" s="16" t="n">
        <v>0.509086419753086</v>
      </c>
      <c r="F1731" s="16" t="n">
        <v>0.0790388563023423</v>
      </c>
      <c r="G1731" s="16" t="n">
        <v>0.520806418935226</v>
      </c>
      <c r="H1731" s="6"/>
      <c r="I1731" s="18" t="n">
        <v>0.00068769459656985</v>
      </c>
      <c r="J1731" s="18" t="n">
        <v>0.00066560106133153</v>
      </c>
      <c r="K1731" s="16" t="n">
        <v>0.558395061728395</v>
      </c>
      <c r="L1731" s="16" t="n">
        <v>0.197257223564789</v>
      </c>
      <c r="M1731" s="16" t="n">
        <v>0.589901234567901</v>
      </c>
      <c r="N1731" s="16" t="n">
        <v>0.0147274494991094</v>
      </c>
      <c r="O1731" s="16" t="n">
        <v>0.0295390632459402</v>
      </c>
      <c r="P1731" s="16" t="n">
        <v>-0.0709736132323376</v>
      </c>
    </row>
    <row r="1732" customFormat="false" ht="15" hidden="false" customHeight="false" outlineLevel="0" collapsed="false">
      <c r="A1732" s="17" t="n">
        <v>2127</v>
      </c>
      <c r="B1732" s="6"/>
      <c r="C1732" s="16" t="n">
        <v>0.142809304624943</v>
      </c>
      <c r="D1732" s="16" t="n">
        <v>0.14522490832127</v>
      </c>
      <c r="E1732" s="16" t="n">
        <v>0.508864197530864</v>
      </c>
      <c r="F1732" s="16" t="n">
        <v>0.0781621953727268</v>
      </c>
      <c r="G1732" s="16" t="n">
        <v>0.525183513059495</v>
      </c>
      <c r="H1732" s="6"/>
      <c r="I1732" s="18" t="n">
        <v>0.000678268226070224</v>
      </c>
      <c r="J1732" s="18" t="n">
        <v>0.000657111110490621</v>
      </c>
      <c r="K1732" s="16" t="n">
        <v>0.558074074074074</v>
      </c>
      <c r="L1732" s="16" t="n">
        <v>0.207104198492391</v>
      </c>
      <c r="M1732" s="16" t="n">
        <v>0.585259259259259</v>
      </c>
      <c r="N1732" s="16" t="n">
        <v>0.021038969016763</v>
      </c>
      <c r="O1732" s="16" t="n">
        <v>0.029211711325885</v>
      </c>
      <c r="P1732" s="16" t="n">
        <v>-0.0693658167068117</v>
      </c>
    </row>
    <row r="1733" customFormat="false" ht="15" hidden="false" customHeight="false" outlineLevel="0" collapsed="false">
      <c r="A1733" s="17" t="n">
        <v>2128</v>
      </c>
      <c r="B1733" s="6"/>
      <c r="C1733" s="16" t="n">
        <v>0.14348258952952</v>
      </c>
      <c r="D1733" s="16" t="n">
        <v>0.145878711809792</v>
      </c>
      <c r="E1733" s="16" t="n">
        <v>0.508469135802469</v>
      </c>
      <c r="F1733" s="16" t="n">
        <v>0.0773443941090436</v>
      </c>
      <c r="G1733" s="16" t="n">
        <v>0.530892063476499</v>
      </c>
      <c r="H1733" s="6"/>
      <c r="I1733" s="18" t="n">
        <v>0.000668172891295777</v>
      </c>
      <c r="J1733" s="18" t="n">
        <v>0.000647952066881942</v>
      </c>
      <c r="K1733" s="16" t="n">
        <v>0.557185185185185</v>
      </c>
      <c r="L1733" s="16" t="n">
        <v>0.21732557752028</v>
      </c>
      <c r="M1733" s="16" t="n">
        <v>0.57837037037037</v>
      </c>
      <c r="N1733" s="16" t="n">
        <v>0.0376689558518656</v>
      </c>
      <c r="O1733" s="16" t="n">
        <v>0.0289063295809641</v>
      </c>
      <c r="P1733" s="16" t="n">
        <v>-0.0677311124161075</v>
      </c>
    </row>
    <row r="1734" customFormat="false" ht="15" hidden="false" customHeight="false" outlineLevel="0" collapsed="false">
      <c r="A1734" s="17" t="n">
        <v>2129</v>
      </c>
      <c r="B1734" s="6"/>
      <c r="C1734" s="16" t="n">
        <v>0.144143250928514</v>
      </c>
      <c r="D1734" s="16" t="n">
        <v>0.146520789466392</v>
      </c>
      <c r="E1734" s="16" t="n">
        <v>0.508098765432099</v>
      </c>
      <c r="F1734" s="16" t="n">
        <v>0.0765654694749437</v>
      </c>
      <c r="G1734" s="16" t="n">
        <v>0.536022371371645</v>
      </c>
      <c r="H1734" s="6"/>
      <c r="I1734" s="18" t="n">
        <v>0.000657590362760439</v>
      </c>
      <c r="J1734" s="18" t="n">
        <v>0.000638298639347309</v>
      </c>
      <c r="K1734" s="16" t="n">
        <v>0.556074074074074</v>
      </c>
      <c r="L1734" s="16" t="n">
        <v>0.228032498933826</v>
      </c>
      <c r="M1734" s="16" t="n">
        <v>0.571308641975309</v>
      </c>
      <c r="N1734" s="16" t="n">
        <v>0.0699062608943348</v>
      </c>
      <c r="O1734" s="16" t="n">
        <v>0.0286154575434196</v>
      </c>
      <c r="P1734" s="16" t="n">
        <v>-0.0660640131680915</v>
      </c>
    </row>
    <row r="1735" customFormat="false" ht="15" hidden="false" customHeight="false" outlineLevel="0" collapsed="false">
      <c r="A1735" s="17" t="n">
        <v>2130</v>
      </c>
      <c r="B1735" s="6"/>
      <c r="C1735" s="16" t="n">
        <v>0.144792418352135</v>
      </c>
      <c r="D1735" s="16" t="n">
        <v>0.147151994981372</v>
      </c>
      <c r="E1735" s="16" t="n">
        <v>0.507777777777778</v>
      </c>
      <c r="F1735" s="16" t="n">
        <v>0.0758157294240737</v>
      </c>
      <c r="G1735" s="16" t="n">
        <v>0.54003425212615</v>
      </c>
      <c r="H1735" s="6"/>
      <c r="I1735" s="18" t="n">
        <v>0.000646489578343256</v>
      </c>
      <c r="J1735" s="18" t="n">
        <v>0.00062796792571238</v>
      </c>
      <c r="K1735" s="16" t="n">
        <v>0.555283950617284</v>
      </c>
      <c r="L1735" s="16" t="n">
        <v>0.234797261860659</v>
      </c>
      <c r="M1735" s="16" t="n">
        <v>0.562049382716049</v>
      </c>
      <c r="N1735" s="16" t="n">
        <v>0.122764241579345</v>
      </c>
      <c r="O1735" s="16" t="n">
        <v>0.0283354769710504</v>
      </c>
      <c r="P1735" s="16" t="n">
        <v>-0.064896404718192</v>
      </c>
    </row>
    <row r="1736" customFormat="false" ht="15" hidden="false" customHeight="false" outlineLevel="0" collapsed="false">
      <c r="A1736" s="17" t="n">
        <v>2131</v>
      </c>
      <c r="B1736" s="6"/>
      <c r="C1736" s="16" t="n">
        <v>0.145431816169819</v>
      </c>
      <c r="D1736" s="16" t="n">
        <v>0.147773806373858</v>
      </c>
      <c r="E1736" s="16" t="n">
        <v>0.50758024691358</v>
      </c>
      <c r="F1736" s="16" t="n">
        <v>0.0750858839841214</v>
      </c>
      <c r="G1736" s="16" t="n">
        <v>0.545080703353404</v>
      </c>
      <c r="H1736" s="6"/>
      <c r="I1736" s="18" t="n">
        <v>0.000634797682009674</v>
      </c>
      <c r="J1736" s="18" t="n">
        <v>0.000616861812533517</v>
      </c>
      <c r="K1736" s="16" t="n">
        <v>0.555111111111111</v>
      </c>
      <c r="L1736" s="16" t="n">
        <v>0.236943775584935</v>
      </c>
      <c r="M1736" s="16" t="n">
        <v>0.55362962962963</v>
      </c>
      <c r="N1736" s="16" t="n">
        <v>0.193454340575287</v>
      </c>
      <c r="O1736" s="16" t="n">
        <v>0.0280629193732199</v>
      </c>
      <c r="P1736" s="16" t="n">
        <v>-0.06436816446604</v>
      </c>
    </row>
    <row r="1737" customFormat="false" ht="15" hidden="false" customHeight="false" outlineLevel="0" collapsed="false">
      <c r="A1737" s="17" t="n">
        <v>2132</v>
      </c>
      <c r="B1737" s="6"/>
      <c r="C1737" s="16" t="n">
        <v>0.146061903324207</v>
      </c>
      <c r="D1737" s="16" t="n">
        <v>0.148386879186376</v>
      </c>
      <c r="E1737" s="16" t="n">
        <v>0.507481481481482</v>
      </c>
      <c r="F1737" s="16" t="n">
        <v>0.074381509345892</v>
      </c>
      <c r="G1737" s="16" t="n">
        <v>0.549333505358532</v>
      </c>
      <c r="H1737" s="6"/>
      <c r="I1737" s="18" t="n">
        <v>0.000622919051656327</v>
      </c>
      <c r="J1737" s="18" t="n">
        <v>0.000605430055054556</v>
      </c>
      <c r="K1737" s="16" t="n">
        <v>0.555604938271605</v>
      </c>
      <c r="L1737" s="16" t="n">
        <v>0.236307719088341</v>
      </c>
      <c r="M1737" s="16" t="n">
        <v>0.548962962962963</v>
      </c>
      <c r="N1737" s="16" t="n">
        <v>0.263736046736628</v>
      </c>
      <c r="O1737" s="16" t="n">
        <v>0.0277998677991766</v>
      </c>
      <c r="P1737" s="16" t="n">
        <v>-0.0643004303100332</v>
      </c>
    </row>
    <row r="1738" customFormat="false" ht="15" hidden="false" customHeight="false" outlineLevel="0" collapsed="false">
      <c r="A1738" s="17" t="n">
        <v>2133</v>
      </c>
      <c r="B1738" s="6"/>
      <c r="C1738" s="16" t="n">
        <v>0.14668278892588</v>
      </c>
      <c r="D1738" s="16" t="n">
        <v>0.148991236949679</v>
      </c>
      <c r="E1738" s="16" t="n">
        <v>0.507283950617284</v>
      </c>
      <c r="F1738" s="16" t="n">
        <v>0.0736994635930025</v>
      </c>
      <c r="G1738" s="16" t="n">
        <v>0.553068795385381</v>
      </c>
      <c r="H1738" s="6"/>
      <c r="I1738" s="18" t="n">
        <v>0.000611053675353677</v>
      </c>
      <c r="J1738" s="18" t="n">
        <v>0.000593884257333293</v>
      </c>
      <c r="K1738" s="16" t="n">
        <v>0.555456790123457</v>
      </c>
      <c r="L1738" s="16" t="n">
        <v>0.233792101307973</v>
      </c>
      <c r="M1738" s="16" t="n">
        <v>0.545456790123457</v>
      </c>
      <c r="N1738" s="16" t="n">
        <v>0.314312655371299</v>
      </c>
      <c r="O1738" s="16" t="n">
        <v>0.0275451495338547</v>
      </c>
      <c r="P1738" s="16" t="n">
        <v>-0.0646499914488959</v>
      </c>
    </row>
    <row r="1739" customFormat="false" ht="15" hidden="false" customHeight="false" outlineLevel="0" collapsed="false">
      <c r="A1739" s="17" t="n">
        <v>2134</v>
      </c>
      <c r="B1739" s="6"/>
      <c r="C1739" s="16" t="n">
        <v>0.147292715395225</v>
      </c>
      <c r="D1739" s="16" t="n">
        <v>0.149584722583906</v>
      </c>
      <c r="E1739" s="16" t="n">
        <v>0.507086419753086</v>
      </c>
      <c r="F1739" s="16" t="n">
        <v>0.0730274413222968</v>
      </c>
      <c r="G1739" s="16" t="n">
        <v>0.557069149945843</v>
      </c>
      <c r="H1739" s="6"/>
      <c r="I1739" s="18" t="n">
        <v>0.000599047468886167</v>
      </c>
      <c r="J1739" s="18" t="n">
        <v>0.000582133276003367</v>
      </c>
      <c r="K1739" s="16" t="n">
        <v>0.555925925925926</v>
      </c>
      <c r="L1739" s="16" t="n">
        <v>0.228657847317281</v>
      </c>
      <c r="M1739" s="16" t="n">
        <v>0.544148148148148</v>
      </c>
      <c r="N1739" s="16" t="n">
        <v>0.341854924053573</v>
      </c>
      <c r="O1739" s="16" t="n">
        <v>0.0272941694114038</v>
      </c>
      <c r="P1739" s="16" t="n">
        <v>-0.0652160095685902</v>
      </c>
    </row>
    <row r="1740" customFormat="false" ht="15" hidden="false" customHeight="false" outlineLevel="0" collapsed="false">
      <c r="A1740" s="17" t="n">
        <v>2135</v>
      </c>
      <c r="B1740" s="6"/>
      <c r="C1740" s="16" t="n">
        <v>0.147890045941764</v>
      </c>
      <c r="D1740" s="16" t="n">
        <v>0.150165598664645</v>
      </c>
      <c r="E1740" s="16" t="n">
        <v>0.506938271604938</v>
      </c>
      <c r="F1740" s="16" t="n">
        <v>0.0723625181595747</v>
      </c>
      <c r="G1740" s="16" t="n">
        <v>0.561027621256472</v>
      </c>
      <c r="H1740" s="6"/>
      <c r="I1740" s="18" t="n">
        <v>0.000587082214889696</v>
      </c>
      <c r="J1740" s="18" t="n">
        <v>0.000570480385883604</v>
      </c>
      <c r="K1740" s="16" t="n">
        <v>0.556271604938272</v>
      </c>
      <c r="L1740" s="16" t="n">
        <v>0.226183918893723</v>
      </c>
      <c r="M1740" s="16" t="n">
        <v>0.546617283950617</v>
      </c>
      <c r="N1740" s="16" t="n">
        <v>0.330848074947453</v>
      </c>
      <c r="O1740" s="16" t="n">
        <v>0.0270458355119674</v>
      </c>
      <c r="P1740" s="16" t="n">
        <v>-0.0654961708422535</v>
      </c>
    </row>
    <row r="1741" customFormat="false" ht="15" hidden="false" customHeight="false" outlineLevel="0" collapsed="false">
      <c r="A1741" s="17" t="n">
        <v>2136</v>
      </c>
      <c r="B1741" s="6"/>
      <c r="C1741" s="16" t="n">
        <v>0.148474069623418</v>
      </c>
      <c r="D1741" s="16" t="n">
        <v>0.150732856510102</v>
      </c>
      <c r="E1741" s="16" t="n">
        <v>0.506617283950617</v>
      </c>
      <c r="F1741" s="16" t="n">
        <v>0.0716956897576304</v>
      </c>
      <c r="G1741" s="16" t="n">
        <v>0.564602091389202</v>
      </c>
      <c r="H1741" s="6"/>
      <c r="I1741" s="18" t="n">
        <v>0.000574867981116126</v>
      </c>
      <c r="J1741" s="18" t="n">
        <v>0.000558620125350641</v>
      </c>
      <c r="K1741" s="16" t="n">
        <v>0.556123456790123</v>
      </c>
      <c r="L1741" s="16" t="n">
        <v>0.224910247431872</v>
      </c>
      <c r="M1741" s="16" t="n">
        <v>0.551160493827161</v>
      </c>
      <c r="N1741" s="16" t="n">
        <v>0.262673571059924</v>
      </c>
      <c r="O1741" s="16" t="n">
        <v>0.0267967850193913</v>
      </c>
      <c r="P1741" s="16" t="n">
        <v>-0.06558102349071</v>
      </c>
    </row>
    <row r="1742" customFormat="false" ht="15" hidden="false" customHeight="false" outlineLevel="0" collapsed="false">
      <c r="A1742" s="17" t="n">
        <v>2137</v>
      </c>
      <c r="B1742" s="6"/>
      <c r="C1742" s="16" t="n">
        <v>0.149042905556457</v>
      </c>
      <c r="D1742" s="16" t="n">
        <v>0.151284766115146</v>
      </c>
      <c r="E1742" s="16" t="n">
        <v>0.506345679012346</v>
      </c>
      <c r="F1742" s="16" t="n">
        <v>0.0710324646436427</v>
      </c>
      <c r="G1742" s="16" t="n">
        <v>0.568212761151086</v>
      </c>
      <c r="H1742" s="6"/>
      <c r="I1742" s="18" t="n">
        <v>0.000562095796718631</v>
      </c>
      <c r="J1742" s="18" t="n">
        <v>0.000546236879827626</v>
      </c>
      <c r="K1742" s="16" t="n">
        <v>0.556271604938272</v>
      </c>
      <c r="L1742" s="16" t="n">
        <v>0.224513220688975</v>
      </c>
      <c r="M1742" s="16" t="n">
        <v>0.560666666666667</v>
      </c>
      <c r="N1742" s="16" t="n">
        <v>0.171492720675629</v>
      </c>
      <c r="O1742" s="16" t="n">
        <v>0.0265490753515889</v>
      </c>
      <c r="P1742" s="16" t="n">
        <v>-0.0655511964697009</v>
      </c>
    </row>
    <row r="1743" customFormat="false" ht="15" hidden="false" customHeight="false" outlineLevel="0" collapsed="false">
      <c r="A1743" s="17" t="n">
        <v>2138</v>
      </c>
      <c r="B1743" s="6"/>
      <c r="C1743" s="16" t="n">
        <v>0.149596943915107</v>
      </c>
      <c r="D1743" s="16" t="n">
        <v>0.151822233947826</v>
      </c>
      <c r="E1743" s="16" t="n">
        <v>0.506049382716049</v>
      </c>
      <c r="F1743" s="16" t="n">
        <v>0.0703892181111052</v>
      </c>
      <c r="G1743" s="16" t="n">
        <v>0.571942946066892</v>
      </c>
      <c r="H1743" s="6"/>
      <c r="I1743" s="18" t="n">
        <v>0.00054895553619583</v>
      </c>
      <c r="J1743" s="18" t="n">
        <v>0.000533584274706054</v>
      </c>
      <c r="K1743" s="16" t="n">
        <v>0.55558024691358</v>
      </c>
      <c r="L1743" s="16" t="n">
        <v>0.226822825434167</v>
      </c>
      <c r="M1743" s="16" t="n">
        <v>0.572765432098765</v>
      </c>
      <c r="N1743" s="16" t="n">
        <v>0.0946216122399909</v>
      </c>
      <c r="O1743" s="16" t="n">
        <v>0.0263088228636118</v>
      </c>
      <c r="P1743" s="16" t="n">
        <v>-0.0650852279224154</v>
      </c>
    </row>
    <row r="1744" customFormat="false" ht="15" hidden="false" customHeight="false" outlineLevel="0" collapsed="false">
      <c r="A1744" s="17" t="n">
        <v>2139</v>
      </c>
      <c r="B1744" s="6"/>
      <c r="C1744" s="16" t="n">
        <v>0.150138799149396</v>
      </c>
      <c r="D1744" s="16" t="n">
        <v>0.15234790857978</v>
      </c>
      <c r="E1744" s="16" t="n">
        <v>0.505901234567901</v>
      </c>
      <c r="F1744" s="16" t="n">
        <v>0.0697658346668182</v>
      </c>
      <c r="G1744" s="16" t="n">
        <v>0.574903681232143</v>
      </c>
      <c r="H1744" s="6"/>
      <c r="I1744" s="18" t="n">
        <v>0.000535174637204743</v>
      </c>
      <c r="J1744" s="18" t="n">
        <v>0.000520487537400255</v>
      </c>
      <c r="K1744" s="16" t="n">
        <v>0.554913580246914</v>
      </c>
      <c r="L1744" s="16" t="n">
        <v>0.234797261860659</v>
      </c>
      <c r="M1744" s="16" t="n">
        <v>0.584074074074074</v>
      </c>
      <c r="N1744" s="16" t="n">
        <v>0.0443583756360048</v>
      </c>
      <c r="O1744" s="16" t="n">
        <v>0.0260759848858683</v>
      </c>
      <c r="P1744" s="16" t="n">
        <v>-0.0637612773920295</v>
      </c>
    </row>
    <row r="1745" customFormat="false" ht="15" hidden="false" customHeight="false" outlineLevel="0" collapsed="false">
      <c r="A1745" s="17" t="n">
        <v>2140</v>
      </c>
      <c r="B1745" s="6"/>
      <c r="C1745" s="16" t="n">
        <v>0.150667983710581</v>
      </c>
      <c r="D1745" s="16" t="n">
        <v>0.152861203317135</v>
      </c>
      <c r="E1745" s="16" t="n">
        <v>0.505777777777778</v>
      </c>
      <c r="F1745" s="16" t="n">
        <v>0.0691590915188029</v>
      </c>
      <c r="G1745" s="16" t="n">
        <v>0.57813072484024</v>
      </c>
      <c r="H1745" s="6"/>
      <c r="I1745" s="18" t="n">
        <v>0.000521207219137229</v>
      </c>
      <c r="J1745" s="18" t="n">
        <v>0.000507341960356012</v>
      </c>
      <c r="K1745" s="16" t="n">
        <v>0.552543209876543</v>
      </c>
      <c r="L1745" s="16" t="n">
        <v>0.248564013561526</v>
      </c>
      <c r="M1745" s="16" t="n">
        <v>0.596864197530864</v>
      </c>
      <c r="N1745" s="16" t="n">
        <v>0.0192686803513252</v>
      </c>
      <c r="O1745" s="16" t="n">
        <v>0.0258493580966498</v>
      </c>
      <c r="P1745" s="16" t="n">
        <v>-0.0617415951339419</v>
      </c>
    </row>
    <row r="1746" customFormat="false" ht="15" hidden="false" customHeight="false" outlineLevel="0" collapsed="false">
      <c r="A1746" s="17" t="n">
        <v>2141</v>
      </c>
      <c r="B1746" s="6"/>
      <c r="C1746" s="16" t="n">
        <v>0.151184128892759</v>
      </c>
      <c r="D1746" s="16" t="n">
        <v>0.1533622713896</v>
      </c>
      <c r="E1746" s="16" t="n">
        <v>0.505481481481482</v>
      </c>
      <c r="F1746" s="16" t="n">
        <v>0.0685849837554182</v>
      </c>
      <c r="G1746" s="16" t="n">
        <v>0.581276667244683</v>
      </c>
      <c r="H1746" s="6"/>
      <c r="I1746" s="18" t="n">
        <v>0.000507506353868992</v>
      </c>
      <c r="J1746" s="18" t="n">
        <v>0.00049456770386927</v>
      </c>
      <c r="K1746" s="16" t="n">
        <v>0.550123456790123</v>
      </c>
      <c r="L1746" s="16" t="n">
        <v>0.267484534372143</v>
      </c>
      <c r="M1746" s="16" t="n">
        <v>0.608024691358025</v>
      </c>
      <c r="N1746" s="16" t="n">
        <v>0.00825159608255328</v>
      </c>
      <c r="O1746" s="16" t="n">
        <v>0.0256349173955549</v>
      </c>
      <c r="P1746" s="16" t="n">
        <v>-0.0590925045371981</v>
      </c>
    </row>
    <row r="1747" customFormat="false" ht="15" hidden="false" customHeight="false" outlineLevel="0" collapsed="false">
      <c r="A1747" s="17" t="n">
        <v>2142</v>
      </c>
      <c r="B1747" s="6"/>
      <c r="C1747" s="16" t="n">
        <v>0.151686519195698</v>
      </c>
      <c r="D1747" s="16" t="n">
        <v>0.153851339197991</v>
      </c>
      <c r="E1747" s="16" t="n">
        <v>0.505308641975309</v>
      </c>
      <c r="F1747" s="16" t="n">
        <v>0.0680717713136505</v>
      </c>
      <c r="G1747" s="16" t="n">
        <v>0.583128692942561</v>
      </c>
      <c r="H1747" s="6"/>
      <c r="I1747" s="18" t="n">
        <v>0.000493965667509509</v>
      </c>
      <c r="J1747" s="18" t="n">
        <v>0.00048206130852741</v>
      </c>
      <c r="K1747" s="16" t="n">
        <v>0.547654320987654</v>
      </c>
      <c r="L1747" s="16" t="n">
        <v>0.295082694812443</v>
      </c>
      <c r="M1747" s="16" t="n">
        <v>0.618024691358025</v>
      </c>
      <c r="N1747" s="16" t="n">
        <v>0.0034788489588051</v>
      </c>
      <c r="O1747" s="16" t="n">
        <v>0.0254432193151537</v>
      </c>
      <c r="P1747" s="16" t="n">
        <v>-0.0557583463735396</v>
      </c>
    </row>
    <row r="1748" customFormat="false" ht="15" hidden="false" customHeight="false" outlineLevel="0" collapsed="false">
      <c r="A1748" s="17" t="n">
        <v>2143</v>
      </c>
      <c r="B1748" s="6"/>
      <c r="C1748" s="16" t="n">
        <v>0.152174037143847</v>
      </c>
      <c r="D1748" s="16" t="n">
        <v>0.15432713295705</v>
      </c>
      <c r="E1748" s="16" t="n">
        <v>0.504962962962963</v>
      </c>
      <c r="F1748" s="16" t="n">
        <v>0.0676140896318522</v>
      </c>
      <c r="G1748" s="16" t="n">
        <v>0.585204008035916</v>
      </c>
      <c r="H1748" s="6"/>
      <c r="I1748" s="18" t="n">
        <v>0.000480636965837881</v>
      </c>
      <c r="J1748" s="18" t="n">
        <v>0.000469888640123834</v>
      </c>
      <c r="K1748" s="16" t="n">
        <v>0.543827160493827</v>
      </c>
      <c r="L1748" s="16" t="n">
        <v>0.33176885770298</v>
      </c>
      <c r="M1748" s="16" t="n">
        <v>0.624049382716049</v>
      </c>
      <c r="N1748" s="16" t="n">
        <v>0.00176395214454376</v>
      </c>
      <c r="O1748" s="16" t="n">
        <v>0.025272261037138</v>
      </c>
      <c r="P1748" s="16" t="n">
        <v>-0.0516415345220094</v>
      </c>
    </row>
    <row r="1749" customFormat="false" ht="15" hidden="false" customHeight="false" outlineLevel="0" collapsed="false">
      <c r="A1749" s="17" t="n">
        <v>2144</v>
      </c>
      <c r="B1749" s="6"/>
      <c r="C1749" s="16" t="n">
        <v>0.152646290801352</v>
      </c>
      <c r="D1749" s="16" t="n">
        <v>0.154789314908512</v>
      </c>
      <c r="E1749" s="16" t="n">
        <v>0.504864197530864</v>
      </c>
      <c r="F1749" s="16" t="n">
        <v>0.0672134293550561</v>
      </c>
      <c r="G1749" s="16" t="n">
        <v>0.586864033728202</v>
      </c>
      <c r="H1749" s="6"/>
      <c r="I1749" s="18" t="n">
        <v>0.000467663206277995</v>
      </c>
      <c r="J1749" s="18" t="n">
        <v>0.000458173706062863</v>
      </c>
      <c r="K1749" s="16" t="n">
        <v>0.539703703703704</v>
      </c>
      <c r="L1749" s="16" t="n">
        <v>0.379675280843534</v>
      </c>
      <c r="M1749" s="16" t="n">
        <v>0.626543209876543</v>
      </c>
      <c r="N1749" s="16" t="n">
        <v>0.00134040214474886</v>
      </c>
      <c r="O1749" s="16" t="n">
        <v>0.0251226001986141</v>
      </c>
      <c r="P1749" s="16" t="n">
        <v>-0.0467525045296248</v>
      </c>
    </row>
    <row r="1750" customFormat="false" ht="15" hidden="false" customHeight="false" outlineLevel="0" collapsed="false">
      <c r="A1750" s="17" t="n">
        <v>2145</v>
      </c>
      <c r="B1750" s="6"/>
      <c r="C1750" s="16" t="n">
        <v>0.15310438311388</v>
      </c>
      <c r="D1750" s="16" t="n">
        <v>0.155238937861714</v>
      </c>
      <c r="E1750" s="16" t="n">
        <v>0.50483950617284</v>
      </c>
      <c r="F1750" s="16" t="n">
        <v>0.0668672640290417</v>
      </c>
      <c r="G1750" s="16" t="n">
        <v>0.589061389603388</v>
      </c>
      <c r="H1750" s="6"/>
      <c r="I1750" s="18" t="n">
        <v>0.000454695379982055</v>
      </c>
      <c r="J1750" s="18" t="n">
        <v>0.000446499743395041</v>
      </c>
      <c r="K1750" s="16" t="n">
        <v>0.536</v>
      </c>
      <c r="L1750" s="16" t="n">
        <v>0.438609840458458</v>
      </c>
      <c r="M1750" s="16" t="n">
        <v>0.625086419753086</v>
      </c>
      <c r="N1750" s="16" t="n">
        <v>0.00154759311279269</v>
      </c>
      <c r="O1750" s="16" t="n">
        <v>0.0249932937984459</v>
      </c>
      <c r="P1750" s="16" t="n">
        <v>-0.0414180013474558</v>
      </c>
    </row>
    <row r="1751" customFormat="false" ht="15" hidden="false" customHeight="false" outlineLevel="0" collapsed="false">
      <c r="A1751" s="17" t="n">
        <v>2146</v>
      </c>
      <c r="B1751" s="6"/>
      <c r="C1751" s="16" t="n">
        <v>0.153548660870546</v>
      </c>
      <c r="D1751" s="16" t="n">
        <v>0.155676183127626</v>
      </c>
      <c r="E1751" s="16" t="n">
        <v>0.50479012345679</v>
      </c>
      <c r="F1751" s="16" t="n">
        <v>0.0665707264619367</v>
      </c>
      <c r="G1751" s="16" t="n">
        <v>0.5908959218609</v>
      </c>
      <c r="H1751" s="6"/>
      <c r="I1751" s="18" t="n">
        <v>0.000442041901368606</v>
      </c>
      <c r="J1751" s="18" t="n">
        <v>0.000435050834679546</v>
      </c>
      <c r="K1751" s="16" t="n">
        <v>0.531777777777778</v>
      </c>
      <c r="L1751" s="16" t="n">
        <v>0.500469274208141</v>
      </c>
      <c r="M1751" s="16" t="n">
        <v>0.619185185185185</v>
      </c>
      <c r="N1751" s="16" t="n">
        <v>0.00275504889792598</v>
      </c>
      <c r="O1751" s="16" t="n">
        <v>0.0248825243254482</v>
      </c>
      <c r="P1751" s="16" t="n">
        <v>-0.036236081920175</v>
      </c>
    </row>
    <row r="1752" customFormat="false" ht="15" hidden="false" customHeight="false" outlineLevel="0" collapsed="false">
      <c r="A1752" s="17" t="n">
        <v>2147</v>
      </c>
      <c r="B1752" s="6"/>
      <c r="C1752" s="16" t="n">
        <v>0.153980807475524</v>
      </c>
      <c r="D1752" s="16" t="n">
        <v>0.156102421114904</v>
      </c>
      <c r="E1752" s="16" t="n">
        <v>0.504740740740741</v>
      </c>
      <c r="F1752" s="16" t="n">
        <v>0.0663135373596521</v>
      </c>
      <c r="G1752" s="16" t="n">
        <v>0.592440168758434</v>
      </c>
      <c r="H1752" s="6"/>
      <c r="I1752" s="18" t="n">
        <v>0.000429858026345706</v>
      </c>
      <c r="J1752" s="18" t="n">
        <v>0.000423857865115612</v>
      </c>
      <c r="K1752" s="16" t="n">
        <v>0.528074074074074</v>
      </c>
      <c r="L1752" s="16" t="n">
        <v>0.554860520249918</v>
      </c>
      <c r="M1752" s="16" t="n">
        <v>0.607160493827161</v>
      </c>
      <c r="N1752" s="16" t="n">
        <v>0.00886220367517495</v>
      </c>
      <c r="O1752" s="16" t="n">
        <v>0.0247864524458688</v>
      </c>
      <c r="P1752" s="16" t="n">
        <v>-0.0318947043132656</v>
      </c>
    </row>
    <row r="1753" customFormat="false" ht="15" hidden="false" customHeight="false" outlineLevel="0" collapsed="false">
      <c r="A1753" s="17" t="n">
        <v>2148</v>
      </c>
      <c r="B1753" s="6"/>
      <c r="C1753" s="16" t="n">
        <v>0.154401007301255</v>
      </c>
      <c r="D1753" s="16" t="n">
        <v>0.156518342246643</v>
      </c>
      <c r="E1753" s="16" t="n">
        <v>0.504864197530864</v>
      </c>
      <c r="F1753" s="16" t="n">
        <v>0.0661118304162261</v>
      </c>
      <c r="G1753" s="16" t="n">
        <v>0.592956238301078</v>
      </c>
      <c r="H1753" s="6"/>
      <c r="I1753" s="18" t="n">
        <v>0.000418096011474625</v>
      </c>
      <c r="J1753" s="18" t="n">
        <v>0.00041290164874862</v>
      </c>
      <c r="K1753" s="16" t="n">
        <v>0.525851851851852</v>
      </c>
      <c r="L1753" s="16" t="n">
        <v>0.598775050863797</v>
      </c>
      <c r="M1753" s="16" t="n">
        <v>0.590493827160494</v>
      </c>
      <c r="N1753" s="16" t="n">
        <v>0.0277821268623247</v>
      </c>
      <c r="O1753" s="16" t="n">
        <v>0.0247111052067273</v>
      </c>
      <c r="P1753" s="16" t="n">
        <v>-0.0283122599593419</v>
      </c>
    </row>
    <row r="1754" customFormat="false" ht="15" hidden="false" customHeight="false" outlineLevel="0" collapsed="false">
      <c r="A1754" s="17" t="n">
        <v>2149</v>
      </c>
      <c r="B1754" s="6"/>
      <c r="C1754" s="16" t="n">
        <v>0.15481035941837</v>
      </c>
      <c r="D1754" s="16" t="n">
        <v>0.15692495442353</v>
      </c>
      <c r="E1754" s="16" t="n">
        <v>0.504716049382716</v>
      </c>
      <c r="F1754" s="16" t="n">
        <v>0.0659618129039828</v>
      </c>
      <c r="G1754" s="16" t="n">
        <v>0.593731064186531</v>
      </c>
      <c r="H1754" s="6"/>
      <c r="I1754" s="18" t="n">
        <v>0.000406949891457143</v>
      </c>
      <c r="J1754" s="18" t="n">
        <v>0.000402382402843083</v>
      </c>
      <c r="K1754" s="16" t="n">
        <v>0.523555555555556</v>
      </c>
      <c r="L1754" s="16" t="n">
        <v>0.637587725111637</v>
      </c>
      <c r="M1754" s="16" t="n">
        <v>0.577432098765432</v>
      </c>
      <c r="N1754" s="16" t="n">
        <v>0.064544043067957</v>
      </c>
      <c r="O1754" s="16" t="n">
        <v>0.0246550661816197</v>
      </c>
      <c r="P1754" s="16" t="n">
        <v>-0.0255139592585889</v>
      </c>
    </row>
    <row r="1755" customFormat="false" ht="15" hidden="false" customHeight="false" outlineLevel="0" collapsed="false">
      <c r="A1755" s="17" t="n">
        <v>2150</v>
      </c>
      <c r="B1755" s="6"/>
      <c r="C1755" s="16" t="n">
        <v>0.155209392146747</v>
      </c>
      <c r="D1755" s="16" t="n">
        <v>0.157321479930343</v>
      </c>
      <c r="E1755" s="16" t="n">
        <v>0.504740740740741</v>
      </c>
      <c r="F1755" s="16" t="n">
        <v>0.0658229662699526</v>
      </c>
      <c r="G1755" s="16" t="n">
        <v>0.594735869978508</v>
      </c>
      <c r="H1755" s="6"/>
      <c r="I1755" s="18" t="n">
        <v>0.000396434281257543</v>
      </c>
      <c r="J1755" s="18" t="n">
        <v>0.000392295456890206</v>
      </c>
      <c r="K1755" s="16" t="n">
        <v>0.522172839506173</v>
      </c>
      <c r="L1755" s="16" t="n">
        <v>0.662452701907301</v>
      </c>
      <c r="M1755" s="16" t="n">
        <v>0.565135802469136</v>
      </c>
      <c r="N1755" s="16" t="n">
        <v>0.126038916961979</v>
      </c>
      <c r="O1755" s="16" t="n">
        <v>0.0246031998297212</v>
      </c>
      <c r="P1755" s="16" t="n">
        <v>-0.0236718831933387</v>
      </c>
    </row>
    <row r="1756" customFormat="false" ht="15" hidden="false" customHeight="false" outlineLevel="0" collapsed="false">
      <c r="A1756" s="17" t="n">
        <v>2151</v>
      </c>
      <c r="B1756" s="6"/>
      <c r="C1756" s="16" t="n">
        <v>0.155598563178969</v>
      </c>
      <c r="D1756" s="16" t="n">
        <v>0.157708113454594</v>
      </c>
      <c r="E1756" s="16" t="n">
        <v>0.504864197530864</v>
      </c>
      <c r="F1756" s="16" t="n">
        <v>0.0656867857529606</v>
      </c>
      <c r="G1756" s="16" t="n">
        <v>0.595394010533807</v>
      </c>
      <c r="H1756" s="6"/>
      <c r="I1756" s="18" t="n">
        <v>0.000386565352479277</v>
      </c>
      <c r="J1756" s="18" t="n">
        <v>0.000382732420863742</v>
      </c>
      <c r="K1756" s="16" t="n">
        <v>0.520666666666667</v>
      </c>
      <c r="L1756" s="16" t="n">
        <v>0.67979136527559</v>
      </c>
      <c r="M1756" s="16" t="n">
        <v>0.554395061728395</v>
      </c>
      <c r="N1756" s="16" t="n">
        <v>0.201428599650674</v>
      </c>
      <c r="O1756" s="16" t="n">
        <v>0.0245523292165261</v>
      </c>
      <c r="P1756" s="16" t="n">
        <v>-0.0224242165046249</v>
      </c>
    </row>
    <row r="1757" customFormat="false" ht="15" hidden="false" customHeight="false" outlineLevel="0" collapsed="false">
      <c r="A1757" s="17" t="n">
        <v>2152</v>
      </c>
      <c r="B1757" s="6"/>
      <c r="C1757" s="16" t="n">
        <v>0.155977564082804</v>
      </c>
      <c r="D1757" s="16" t="n">
        <v>0.158084767621907</v>
      </c>
      <c r="E1757" s="16" t="n">
        <v>0.504864197530864</v>
      </c>
      <c r="F1757" s="16" t="n">
        <v>0.0655592608051154</v>
      </c>
      <c r="G1757" s="16" t="n">
        <v>0.596227314893968</v>
      </c>
      <c r="H1757" s="6"/>
      <c r="I1757" s="18" t="n">
        <v>0.000377353279599726</v>
      </c>
      <c r="J1757" s="18" t="n">
        <v>0.000373706162980752</v>
      </c>
      <c r="K1757" s="16" t="n">
        <v>0.519604938271605</v>
      </c>
      <c r="L1757" s="16" t="n">
        <v>0.687020459001455</v>
      </c>
      <c r="M1757" s="16" t="n">
        <v>0.544913580246914</v>
      </c>
      <c r="N1757" s="16" t="n">
        <v>0.283232552483211</v>
      </c>
      <c r="O1757" s="16" t="n">
        <v>0.0245046917424735</v>
      </c>
      <c r="P1757" s="16" t="n">
        <v>-0.0218078907763654</v>
      </c>
    </row>
    <row r="1758" customFormat="false" ht="15" hidden="false" customHeight="false" outlineLevel="0" collapsed="false">
      <c r="A1758" s="17" t="n">
        <v>2153</v>
      </c>
      <c r="B1758" s="6"/>
      <c r="C1758" s="16" t="n">
        <v>0.156347368099558</v>
      </c>
      <c r="D1758" s="16" t="n">
        <v>0.158451352936282</v>
      </c>
      <c r="E1758" s="16" t="n">
        <v>0.504864197530864</v>
      </c>
      <c r="F1758" s="16" t="n">
        <v>0.0654072620339466</v>
      </c>
      <c r="G1758" s="16" t="n">
        <v>0.596716991373706</v>
      </c>
      <c r="H1758" s="6"/>
      <c r="I1758" s="18" t="n">
        <v>0.000368720876673515</v>
      </c>
      <c r="J1758" s="18" t="n">
        <v>0.000365187907738945</v>
      </c>
      <c r="K1758" s="16" t="n">
        <v>0.519407407407407</v>
      </c>
      <c r="L1758" s="16" t="n">
        <v>0.689229883067562</v>
      </c>
      <c r="M1758" s="16" t="n">
        <v>0.533506172839506</v>
      </c>
      <c r="N1758" s="16" t="n">
        <v>0.368804756845788</v>
      </c>
      <c r="O1758" s="16" t="n">
        <v>0.0244479117520139</v>
      </c>
      <c r="P1758" s="16" t="n">
        <v>-0.0215762873393667</v>
      </c>
    </row>
    <row r="1759" customFormat="false" ht="15" hidden="false" customHeight="false" outlineLevel="0" collapsed="false">
      <c r="A1759" s="17" t="n">
        <v>2154</v>
      </c>
      <c r="B1759" s="6"/>
      <c r="C1759" s="16" t="n">
        <v>0.156708135850317</v>
      </c>
      <c r="D1759" s="16" t="n">
        <v>0.158808084856697</v>
      </c>
      <c r="E1759" s="16" t="n">
        <v>0.504913580246914</v>
      </c>
      <c r="F1759" s="16" t="n">
        <v>0.0652323413930635</v>
      </c>
      <c r="G1759" s="16" t="n">
        <v>0.597921348488073</v>
      </c>
      <c r="H1759" s="6"/>
      <c r="I1759" s="18" t="n">
        <v>0.000360442015327288</v>
      </c>
      <c r="J1759" s="18" t="n">
        <v>0.000357050637403777</v>
      </c>
      <c r="K1759" s="16" t="n">
        <v>0.519654320987654</v>
      </c>
      <c r="L1759" s="16" t="n">
        <v>0.69441630035773</v>
      </c>
      <c r="M1759" s="16" t="n">
        <v>0.521283950617284</v>
      </c>
      <c r="N1759" s="16" t="n">
        <v>0.457195514153511</v>
      </c>
      <c r="O1759" s="16" t="n">
        <v>0.0243825688762404</v>
      </c>
      <c r="P1759" s="16" t="n">
        <v>-0.0211454294265782</v>
      </c>
    </row>
    <row r="1760" customFormat="false" ht="15" hidden="false" customHeight="false" outlineLevel="0" collapsed="false">
      <c r="A1760" s="17" t="n">
        <v>2155</v>
      </c>
      <c r="B1760" s="6"/>
      <c r="C1760" s="16" t="n">
        <v>0.157060780679198</v>
      </c>
      <c r="D1760" s="16" t="n">
        <v>0.159156292036373</v>
      </c>
      <c r="E1760" s="16" t="n">
        <v>0.504938271604938</v>
      </c>
      <c r="F1760" s="16" t="n">
        <v>0.0650470536155658</v>
      </c>
      <c r="G1760" s="16" t="n">
        <v>0.598877068782161</v>
      </c>
      <c r="H1760" s="6"/>
      <c r="I1760" s="18" t="n">
        <v>0.000352628383607748</v>
      </c>
      <c r="J1760" s="18" t="n">
        <v>0.00034936218832895</v>
      </c>
      <c r="K1760" s="16" t="n">
        <v>0.519753086419753</v>
      </c>
      <c r="L1760" s="16" t="n">
        <v>0.698611904993581</v>
      </c>
      <c r="M1760" s="16" t="n">
        <v>0.518197530864198</v>
      </c>
      <c r="N1760" s="16" t="n">
        <v>0.484054219254692</v>
      </c>
      <c r="O1760" s="16" t="n">
        <v>0.0243133529404754</v>
      </c>
      <c r="P1760" s="16" t="n">
        <v>-0.0207785963132744</v>
      </c>
    </row>
    <row r="1761" customFormat="false" ht="15" hidden="false" customHeight="false" outlineLevel="0" collapsed="false">
      <c r="A1761" s="17" t="n">
        <v>2156</v>
      </c>
      <c r="B1761" s="6"/>
      <c r="C1761" s="16" t="n">
        <v>0.157406789848292</v>
      </c>
      <c r="D1761" s="16" t="n">
        <v>0.159497595549518</v>
      </c>
      <c r="E1761" s="16" t="n">
        <v>0.505037037037037</v>
      </c>
      <c r="F1761" s="16" t="n">
        <v>0.0648552635629106</v>
      </c>
      <c r="G1761" s="16" t="n">
        <v>0.599652651104026</v>
      </c>
      <c r="H1761" s="6"/>
      <c r="I1761" s="18" t="n">
        <v>0.00034506148436915</v>
      </c>
      <c r="J1761" s="18" t="n">
        <v>0.000341976869851</v>
      </c>
      <c r="K1761" s="16" t="n">
        <v>0.519728395061728</v>
      </c>
      <c r="L1761" s="16" t="n">
        <v>0.708814273255163</v>
      </c>
      <c r="M1761" s="16" t="n">
        <v>0.517456790123457</v>
      </c>
      <c r="N1761" s="16" t="n">
        <v>0.481920256334115</v>
      </c>
      <c r="O1761" s="16" t="n">
        <v>0.0242417076523811</v>
      </c>
      <c r="P1761" s="16" t="n">
        <v>-0.0200310201660723</v>
      </c>
    </row>
    <row r="1762" customFormat="false" ht="15" hidden="false" customHeight="false" outlineLevel="0" collapsed="false">
      <c r="A1762" s="17" t="n">
        <v>2157</v>
      </c>
      <c r="B1762" s="6"/>
      <c r="C1762" s="16" t="n">
        <v>0.157746925623198</v>
      </c>
      <c r="D1762" s="16" t="n">
        <v>0.159833224142295</v>
      </c>
      <c r="E1762" s="16" t="n">
        <v>0.504864197530864</v>
      </c>
      <c r="F1762" s="16" t="n">
        <v>0.0646709342548567</v>
      </c>
      <c r="G1762" s="16" t="n">
        <v>0.600134189324343</v>
      </c>
      <c r="H1762" s="6"/>
      <c r="I1762" s="18" t="n">
        <v>0.000337945686445951</v>
      </c>
      <c r="J1762" s="18" t="n">
        <v>0.000335044611067647</v>
      </c>
      <c r="K1762" s="16" t="n">
        <v>0.519530864197531</v>
      </c>
      <c r="L1762" s="16" t="n">
        <v>0.72170300429829</v>
      </c>
      <c r="M1762" s="16" t="n">
        <v>0.517901234567901</v>
      </c>
      <c r="N1762" s="16" t="n">
        <v>0.545570961685047</v>
      </c>
      <c r="O1762" s="16" t="n">
        <v>0.0241728490556385</v>
      </c>
      <c r="P1762" s="16" t="n">
        <v>-0.0192104344521617</v>
      </c>
    </row>
    <row r="1763" customFormat="false" ht="15" hidden="false" customHeight="false" outlineLevel="0" collapsed="false">
      <c r="A1763" s="17" t="n">
        <v>2158</v>
      </c>
      <c r="B1763" s="6"/>
      <c r="C1763" s="16" t="n">
        <v>0.158080757875975</v>
      </c>
      <c r="D1763" s="16" t="n">
        <v>0.160163384755669</v>
      </c>
      <c r="E1763" s="16" t="n">
        <v>0.504913580246914</v>
      </c>
      <c r="F1763" s="16" t="n">
        <v>0.0645137312645856</v>
      </c>
      <c r="G1763" s="16" t="n">
        <v>0.600623121953934</v>
      </c>
      <c r="H1763" s="6"/>
      <c r="I1763" s="18" t="n">
        <v>0.000331242007631758</v>
      </c>
      <c r="J1763" s="18" t="n">
        <v>0.000328514532614443</v>
      </c>
      <c r="K1763" s="16" t="n">
        <v>0.519876543209877</v>
      </c>
      <c r="L1763" s="16" t="n">
        <v>0.733740332470289</v>
      </c>
      <c r="M1763" s="16" t="n">
        <v>0.517382716049383</v>
      </c>
      <c r="N1763" s="16" t="n">
        <v>0.577946645578024</v>
      </c>
      <c r="O1763" s="16" t="n">
        <v>0.0241141235738335</v>
      </c>
      <c r="P1763" s="16" t="n">
        <v>-0.0183968200217089</v>
      </c>
    </row>
    <row r="1764" customFormat="false" ht="15" hidden="false" customHeight="false" outlineLevel="0" collapsed="false">
      <c r="A1764" s="17" t="n">
        <v>2159</v>
      </c>
      <c r="B1764" s="6"/>
      <c r="C1764" s="16" t="n">
        <v>0.158408149400931</v>
      </c>
      <c r="D1764" s="16" t="n">
        <v>0.160488403095796</v>
      </c>
      <c r="E1764" s="16" t="n">
        <v>0.504765432098766</v>
      </c>
      <c r="F1764" s="16" t="n">
        <v>0.0643969854924321</v>
      </c>
      <c r="G1764" s="16" t="n">
        <v>0.600753301076915</v>
      </c>
      <c r="H1764" s="6"/>
      <c r="I1764" s="18" t="n">
        <v>0.000325087896947004</v>
      </c>
      <c r="J1764" s="18" t="n">
        <v>0.000322518352182258</v>
      </c>
      <c r="K1764" s="16" t="n">
        <v>0.520074074074074</v>
      </c>
      <c r="L1764" s="16" t="n">
        <v>0.744537619625833</v>
      </c>
      <c r="M1764" s="16" t="n">
        <v>0.520148148148148</v>
      </c>
      <c r="N1764" s="16" t="n">
        <v>0.563582382383087</v>
      </c>
      <c r="O1764" s="16" t="n">
        <v>0.0240705113174423</v>
      </c>
      <c r="P1764" s="16" t="n">
        <v>-0.0176295055475652</v>
      </c>
    </row>
    <row r="1765" customFormat="false" ht="15" hidden="false" customHeight="false" outlineLevel="0" collapsed="false">
      <c r="A1765" s="17" t="n">
        <v>2160</v>
      </c>
      <c r="B1765" s="6"/>
      <c r="C1765" s="16" t="n">
        <v>0.158729310410763</v>
      </c>
      <c r="D1765" s="16" t="n">
        <v>0.160807984902872</v>
      </c>
      <c r="E1765" s="16" t="n">
        <v>0.504666666666667</v>
      </c>
      <c r="F1765" s="16" t="n">
        <v>0.0643049002464535</v>
      </c>
      <c r="G1765" s="16" t="n">
        <v>0.600933561418766</v>
      </c>
      <c r="H1765" s="6"/>
      <c r="I1765" s="18" t="n">
        <v>0.000319486067349129</v>
      </c>
      <c r="J1765" s="18" t="n">
        <v>0.000317023644844336</v>
      </c>
      <c r="K1765" s="16" t="n">
        <v>0.519827160493827</v>
      </c>
      <c r="L1765" s="16" t="n">
        <v>0.751139123426327</v>
      </c>
      <c r="M1765" s="16" t="n">
        <v>0.518320987654321</v>
      </c>
      <c r="N1765" s="16" t="n">
        <v>0.53530874577798</v>
      </c>
      <c r="O1765" s="16" t="n">
        <v>0.0240361112993237</v>
      </c>
      <c r="P1765" s="16" t="n">
        <v>-0.0171539212187735</v>
      </c>
    </row>
    <row r="1766" customFormat="false" ht="15" hidden="false" customHeight="false" outlineLevel="0" collapsed="false">
      <c r="A1766" s="17" t="n">
        <v>2161</v>
      </c>
      <c r="B1766" s="6"/>
      <c r="C1766" s="16" t="n">
        <v>0.159043523002377</v>
      </c>
      <c r="D1766" s="16" t="n">
        <v>0.161121362827844</v>
      </c>
      <c r="E1766" s="16" t="n">
        <v>0.504617283950617</v>
      </c>
      <c r="F1766" s="16" t="n">
        <v>0.0642364520650798</v>
      </c>
      <c r="G1766" s="16" t="n">
        <v>0.601078404205071</v>
      </c>
      <c r="H1766" s="6"/>
      <c r="I1766" s="18" t="n">
        <v>0.000314426893988896</v>
      </c>
      <c r="J1766" s="18" t="n">
        <v>0.00031209708696994</v>
      </c>
      <c r="K1766" s="16" t="n">
        <v>0.519555555555556</v>
      </c>
      <c r="L1766" s="16" t="n">
        <v>0.761731928241158</v>
      </c>
      <c r="M1766" s="16" t="n">
        <v>0.515728395061728</v>
      </c>
      <c r="N1766" s="16" t="n">
        <v>0.503704617623524</v>
      </c>
      <c r="O1766" s="16" t="n">
        <v>0.0240105412555112</v>
      </c>
      <c r="P1766" s="16" t="n">
        <v>-0.0164417213886767</v>
      </c>
    </row>
    <row r="1767" customFormat="false" ht="15" hidden="false" customHeight="false" outlineLevel="0" collapsed="false">
      <c r="A1767" s="17" t="n">
        <v>2162</v>
      </c>
      <c r="B1767" s="6"/>
      <c r="C1767" s="16" t="n">
        <v>0.159351234279112</v>
      </c>
      <c r="D1767" s="16" t="n">
        <v>0.161428987629023</v>
      </c>
      <c r="E1767" s="16" t="n">
        <v>0.504666666666667</v>
      </c>
      <c r="F1767" s="16" t="n">
        <v>0.0641913581899676</v>
      </c>
      <c r="G1767" s="16" t="n">
        <v>0.601078404205071</v>
      </c>
      <c r="H1767" s="6"/>
      <c r="I1767" s="18" t="n">
        <v>0.000309802316838437</v>
      </c>
      <c r="J1767" s="18" t="n">
        <v>0.000307594887852786</v>
      </c>
      <c r="K1767" s="16" t="n">
        <v>0.518962962962963</v>
      </c>
      <c r="L1767" s="16" t="n">
        <v>0.772044469283279</v>
      </c>
      <c r="M1767" s="16" t="n">
        <v>0.513679012345679</v>
      </c>
      <c r="N1767" s="16" t="n">
        <v>0.446995817296288</v>
      </c>
      <c r="O1767" s="16" t="n">
        <v>0.0239936956052411</v>
      </c>
      <c r="P1767" s="16" t="n">
        <v>-0.0157599043253547</v>
      </c>
    </row>
    <row r="1768" customFormat="false" ht="15" hidden="false" customHeight="false" outlineLevel="0" collapsed="false">
      <c r="A1768" s="17" t="n">
        <v>2163</v>
      </c>
      <c r="B1768" s="6"/>
      <c r="C1768" s="16" t="n">
        <v>0.159654015249245</v>
      </c>
      <c r="D1768" s="16" t="n">
        <v>0.161730685054253</v>
      </c>
      <c r="E1768" s="16" t="n">
        <v>0.504518518518519</v>
      </c>
      <c r="F1768" s="16" t="n">
        <v>0.0641158064690948</v>
      </c>
      <c r="G1768" s="16" t="n">
        <v>0.601174035656457</v>
      </c>
      <c r="H1768" s="6"/>
      <c r="I1768" s="18" t="n">
        <v>0.000305664434969545</v>
      </c>
      <c r="J1768" s="18" t="n">
        <v>0.000303567064009133</v>
      </c>
      <c r="K1768" s="16" t="n">
        <v>0.519283950617284</v>
      </c>
      <c r="L1768" s="16" t="n">
        <v>0.782018222975199</v>
      </c>
      <c r="M1768" s="16" t="n">
        <v>0.512493827160494</v>
      </c>
      <c r="N1768" s="16" t="n">
        <v>0.431740415645793</v>
      </c>
      <c r="O1768" s="16" t="n">
        <v>0.0239654718181037</v>
      </c>
      <c r="P1768" s="16" t="n">
        <v>-0.0151179763194772</v>
      </c>
    </row>
    <row r="1769" customFormat="false" ht="15" hidden="false" customHeight="false" outlineLevel="0" collapsed="false">
      <c r="A1769" s="17" t="n">
        <v>2164</v>
      </c>
      <c r="B1769" s="6"/>
      <c r="C1769" s="16" t="n">
        <v>0.159953040767252</v>
      </c>
      <c r="D1769" s="16" t="n">
        <v>0.162027509195582</v>
      </c>
      <c r="E1769" s="16" t="n">
        <v>0.504444444444445</v>
      </c>
      <c r="F1769" s="16" t="n">
        <v>0.064005819203047</v>
      </c>
      <c r="G1769" s="16" t="n">
        <v>0.601253621335304</v>
      </c>
      <c r="H1769" s="6"/>
      <c r="I1769" s="18" t="n">
        <v>0.000301938279575892</v>
      </c>
      <c r="J1769" s="18" t="n">
        <v>0.000299933093466573</v>
      </c>
      <c r="K1769" s="16" t="n">
        <v>0.519308641975309</v>
      </c>
      <c r="L1769" s="16" t="n">
        <v>0.790535329547004</v>
      </c>
      <c r="M1769" s="16" t="n">
        <v>0.519506172839506</v>
      </c>
      <c r="N1769" s="16" t="n">
        <v>0.349853927813115</v>
      </c>
      <c r="O1769" s="16" t="n">
        <v>0.0239243838734943</v>
      </c>
      <c r="P1769" s="16" t="n">
        <v>-0.0145649774200482</v>
      </c>
    </row>
    <row r="1770" customFormat="false" ht="15" hidden="false" customHeight="false" outlineLevel="0" collapsed="false">
      <c r="A1770" s="17" t="n">
        <v>2165</v>
      </c>
      <c r="B1770" s="6"/>
      <c r="C1770" s="16" t="n">
        <v>0.160249286844528</v>
      </c>
      <c r="D1770" s="16" t="n">
        <v>0.162321068022226</v>
      </c>
      <c r="E1770" s="16" t="n">
        <v>0.504518518518519</v>
      </c>
      <c r="F1770" s="16" t="n">
        <v>0.0638804541696848</v>
      </c>
      <c r="G1770" s="16" t="n">
        <v>0.601447126617573</v>
      </c>
      <c r="H1770" s="6"/>
      <c r="I1770" s="18" t="n">
        <v>0.000298560370823814</v>
      </c>
      <c r="J1770" s="18" t="n">
        <v>0.000296570309925292</v>
      </c>
      <c r="K1770" s="16" t="n">
        <v>0.519975308641975</v>
      </c>
      <c r="L1770" s="16" t="n">
        <v>0.791559403120903</v>
      </c>
      <c r="M1770" s="16" t="n">
        <v>0.538666666666667</v>
      </c>
      <c r="N1770" s="16" t="n">
        <v>0.131334694248875</v>
      </c>
      <c r="O1770" s="16" t="n">
        <v>0.0238775511082793</v>
      </c>
      <c r="P1770" s="16" t="n">
        <v>-0.0145381318334258</v>
      </c>
    </row>
    <row r="1771" customFormat="false" ht="15" hidden="false" customHeight="false" outlineLevel="0" collapsed="false">
      <c r="A1771" s="17" t="n">
        <v>2166</v>
      </c>
      <c r="B1771" s="6"/>
      <c r="C1771" s="16" t="n">
        <v>0.160544037456357</v>
      </c>
      <c r="D1771" s="16" t="n">
        <v>0.162612664498858</v>
      </c>
      <c r="E1771" s="16" t="n">
        <v>0.504493827160494</v>
      </c>
      <c r="F1771" s="16" t="n">
        <v>0.0637394869665467</v>
      </c>
      <c r="G1771" s="16" t="n">
        <v>0.601976362788016</v>
      </c>
      <c r="H1771" s="6"/>
      <c r="I1771" s="18" t="n">
        <v>0.000295699387197102</v>
      </c>
      <c r="J1771" s="18" t="n">
        <v>0.000293761756921215</v>
      </c>
      <c r="K1771" s="16" t="n">
        <v>0.520123456790123</v>
      </c>
      <c r="L1771" s="16" t="n">
        <v>0.796932562349727</v>
      </c>
      <c r="M1771" s="16" t="n">
        <v>0.564148148148148</v>
      </c>
      <c r="N1771" s="16" t="n">
        <v>0.0199844967028171</v>
      </c>
      <c r="O1771" s="16" t="n">
        <v>0.0238248896341224</v>
      </c>
      <c r="P1771" s="16" t="n">
        <v>-0.0141966054228872</v>
      </c>
    </row>
    <row r="1772" customFormat="false" ht="15" hidden="false" customHeight="false" outlineLevel="0" collapsed="false">
      <c r="A1772" s="17" t="n">
        <v>2167</v>
      </c>
      <c r="B1772" s="6"/>
      <c r="C1772" s="16" t="n">
        <v>0.160837644181183</v>
      </c>
      <c r="D1772" s="16" t="n">
        <v>0.162902936098004</v>
      </c>
      <c r="E1772" s="16" t="n">
        <v>0.504444444444445</v>
      </c>
      <c r="F1772" s="16" t="n">
        <v>0.0635916334595098</v>
      </c>
      <c r="G1772" s="16" t="n">
        <v>0.602072109575639</v>
      </c>
      <c r="H1772" s="6"/>
      <c r="I1772" s="18" t="n">
        <v>0.000293189954485331</v>
      </c>
      <c r="J1772" s="18" t="n">
        <v>0.000291510100993488</v>
      </c>
      <c r="K1772" s="16" t="n">
        <v>0.518864197530864</v>
      </c>
      <c r="L1772" s="16" t="n">
        <v>0.825265086371798</v>
      </c>
      <c r="M1772" s="16" t="n">
        <v>0.588592592592593</v>
      </c>
      <c r="N1772" s="16" t="n">
        <v>0.00192041063905224</v>
      </c>
      <c r="O1772" s="16" t="n">
        <v>0.0237696554129303</v>
      </c>
      <c r="P1772" s="16" t="n">
        <v>-0.01230833165581</v>
      </c>
    </row>
    <row r="1773" customFormat="false" ht="15" hidden="false" customHeight="false" outlineLevel="0" collapsed="false">
      <c r="A1773" s="17" t="n">
        <v>2168</v>
      </c>
      <c r="B1773" s="6"/>
      <c r="C1773" s="16" t="n">
        <v>0.161129694930116</v>
      </c>
      <c r="D1773" s="16" t="n">
        <v>0.16319173969538</v>
      </c>
      <c r="E1773" s="16" t="n">
        <v>0.50441975308642</v>
      </c>
      <c r="F1773" s="16" t="n">
        <v>0.0634449100261381</v>
      </c>
      <c r="G1773" s="16" t="n">
        <v>0.602568015151506</v>
      </c>
      <c r="H1773" s="6"/>
      <c r="I1773" s="18" t="n">
        <v>0.000291089463742124</v>
      </c>
      <c r="J1773" s="18" t="n">
        <v>0.000289972394290539</v>
      </c>
      <c r="K1773" s="16" t="n">
        <v>0.514962962962963</v>
      </c>
      <c r="L1773" s="16" t="n">
        <v>0.889487637158877</v>
      </c>
      <c r="M1773" s="16" t="n">
        <v>0.611530864197531</v>
      </c>
      <c r="N1773" s="18" t="n">
        <v>0.000108281085507299</v>
      </c>
      <c r="O1773" s="16" t="n">
        <v>0.0237148431426561</v>
      </c>
      <c r="P1773" s="16" t="n">
        <v>-0.00816313290900257</v>
      </c>
    </row>
    <row r="1774" customFormat="false" ht="15" hidden="false" customHeight="false" outlineLevel="0" collapsed="false">
      <c r="A1774" s="17" t="n">
        <v>2169</v>
      </c>
      <c r="B1774" s="6"/>
      <c r="C1774" s="16" t="n">
        <v>0.161420217719344</v>
      </c>
      <c r="D1774" s="16" t="n">
        <v>0.163479406467075</v>
      </c>
      <c r="E1774" s="16" t="n">
        <v>0.504395061728395</v>
      </c>
      <c r="F1774" s="16" t="n">
        <v>0.0633077365853166</v>
      </c>
      <c r="G1774" s="16" t="n">
        <v>0.602784686261619</v>
      </c>
      <c r="H1774" s="6"/>
      <c r="I1774" s="18" t="n">
        <v>0.00028938467481271</v>
      </c>
      <c r="J1774" s="18" t="n">
        <v>0.000289119517992054</v>
      </c>
      <c r="K1774" s="16" t="n">
        <v>0.509358024691358</v>
      </c>
      <c r="L1774" s="16" t="n">
        <v>0.973970121551457</v>
      </c>
      <c r="M1774" s="16" t="n">
        <v>0.633037037037037</v>
      </c>
      <c r="N1774" s="18" t="n">
        <v>8.46083564879038E-006</v>
      </c>
      <c r="O1774" s="16" t="n">
        <v>0.0236635983215404</v>
      </c>
      <c r="P1774" s="16" t="n">
        <v>-0.00192868857387736</v>
      </c>
    </row>
    <row r="1775" customFormat="false" ht="15" hidden="false" customHeight="false" outlineLevel="0" collapsed="false">
      <c r="A1775" s="17" t="n">
        <v>2170</v>
      </c>
      <c r="B1775" s="6"/>
      <c r="C1775" s="16" t="n">
        <v>0.161709135272974</v>
      </c>
      <c r="D1775" s="16" t="n">
        <v>0.163766031900509</v>
      </c>
      <c r="E1775" s="16" t="n">
        <v>0.504320987654321</v>
      </c>
      <c r="F1775" s="16" t="n">
        <v>0.0631854187250396</v>
      </c>
      <c r="G1775" s="16" t="n">
        <v>0.602784686261619</v>
      </c>
      <c r="H1775" s="6"/>
      <c r="I1775" s="18" t="n">
        <v>0.000287969216467485</v>
      </c>
      <c r="J1775" s="18" t="n">
        <v>0.000288680866892489</v>
      </c>
      <c r="K1775" s="16" t="n">
        <v>0.503506172839506</v>
      </c>
      <c r="L1775" s="16" t="n">
        <v>0.92913924280812</v>
      </c>
      <c r="M1775" s="16" t="n">
        <v>0.635333333333333</v>
      </c>
      <c r="N1775" s="18" t="n">
        <v>4.05990760580814E-006</v>
      </c>
      <c r="O1775" s="16" t="n">
        <v>0.0236179030439917</v>
      </c>
      <c r="P1775" s="16" t="n">
        <v>0.00514262298893754</v>
      </c>
    </row>
    <row r="1776" customFormat="false" ht="15" hidden="false" customHeight="false" outlineLevel="0" collapsed="false">
      <c r="A1776" s="17" t="n">
        <v>2171</v>
      </c>
      <c r="B1776" s="6"/>
      <c r="C1776" s="16" t="n">
        <v>0.161995126846595</v>
      </c>
      <c r="D1776" s="16" t="n">
        <v>0.164051453210474</v>
      </c>
      <c r="E1776" s="16" t="n">
        <v>0.504246913580247</v>
      </c>
      <c r="F1776" s="16" t="n">
        <v>0.0631138481199117</v>
      </c>
      <c r="G1776" s="16" t="n">
        <v>0.602784686261619</v>
      </c>
      <c r="H1776" s="6"/>
      <c r="I1776" s="18" t="n">
        <v>0.000286692731259478</v>
      </c>
      <c r="J1776" s="18" t="n">
        <v>0.000288446102350117</v>
      </c>
      <c r="K1776" s="16" t="n">
        <v>0.503135802469136</v>
      </c>
      <c r="L1776" s="16" t="n">
        <v>0.822958993290112</v>
      </c>
      <c r="M1776" s="16" t="n">
        <v>0.637012345679012</v>
      </c>
      <c r="N1776" s="18" t="n">
        <v>3.0149581622238E-006</v>
      </c>
      <c r="O1776" s="16" t="n">
        <v>0.023591165762472</v>
      </c>
      <c r="P1776" s="16" t="n">
        <v>0.0125810150561033</v>
      </c>
    </row>
    <row r="1777" customFormat="false" ht="15" hidden="false" customHeight="false" outlineLevel="0" collapsed="false">
      <c r="A1777" s="17" t="n">
        <v>2172</v>
      </c>
      <c r="B1777" s="6"/>
      <c r="C1777" s="16" t="n">
        <v>0.162278856219977</v>
      </c>
      <c r="D1777" s="16" t="n">
        <v>0.164337387251333</v>
      </c>
      <c r="E1777" s="16" t="n">
        <v>0.504320987654321</v>
      </c>
      <c r="F1777" s="16" t="n">
        <v>0.0631248179628389</v>
      </c>
      <c r="G1777" s="16" t="n">
        <v>0.602784686261619</v>
      </c>
      <c r="H1777" s="6"/>
      <c r="I1777" s="18" t="n">
        <v>0.000285545789178047</v>
      </c>
      <c r="J1777" s="18" t="n">
        <v>0.000288350931412756</v>
      </c>
      <c r="K1777" s="16" t="n">
        <v>0.508814814814815</v>
      </c>
      <c r="L1777" s="16" t="n">
        <v>0.716507497862656</v>
      </c>
      <c r="M1777" s="16" t="n">
        <v>0.642716049382716</v>
      </c>
      <c r="N1777" s="18" t="n">
        <v>1.15126879476057E-006</v>
      </c>
      <c r="O1777" s="16" t="n">
        <v>0.0235952638696936</v>
      </c>
      <c r="P1777" s="16" t="n">
        <v>0.0199591381123223</v>
      </c>
    </row>
    <row r="1778" customFormat="false" ht="15" hidden="false" customHeight="false" outlineLevel="0" collapsed="false">
      <c r="A1778" s="17" t="n">
        <v>2173</v>
      </c>
      <c r="B1778" s="6"/>
      <c r="C1778" s="16" t="n">
        <v>0.162561742288945</v>
      </c>
      <c r="D1778" s="16" t="n">
        <v>0.164624592705346</v>
      </c>
      <c r="E1778" s="16" t="n">
        <v>0.504222222222222</v>
      </c>
      <c r="F1778" s="16" t="n">
        <v>0.063197991604734</v>
      </c>
      <c r="G1778" s="16" t="n">
        <v>0.602784686261619</v>
      </c>
      <c r="H1778" s="6"/>
      <c r="I1778" s="18" t="n">
        <v>0.000284321992288152</v>
      </c>
      <c r="J1778" s="18" t="n">
        <v>0.000288045995291848</v>
      </c>
      <c r="K1778" s="16" t="n">
        <v>0.513456790123457</v>
      </c>
      <c r="L1778" s="16" t="n">
        <v>0.625006933309593</v>
      </c>
      <c r="M1778" s="16" t="n">
        <v>0.640197530864198</v>
      </c>
      <c r="N1778" s="18" t="n">
        <v>1.4798789846717E-006</v>
      </c>
      <c r="O1778" s="16" t="n">
        <v>0.0236226000037084</v>
      </c>
      <c r="P1778" s="16" t="n">
        <v>0.0262487527100386</v>
      </c>
    </row>
    <row r="1779" customFormat="false" ht="15" hidden="false" customHeight="false" outlineLevel="0" collapsed="false">
      <c r="A1779" s="17" t="n">
        <v>2174</v>
      </c>
      <c r="B1779" s="6"/>
      <c r="C1779" s="16" t="n">
        <v>0.162844183817217</v>
      </c>
      <c r="D1779" s="16" t="n">
        <v>0.16491315450809</v>
      </c>
      <c r="E1779" s="16" t="n">
        <v>0.504320987654321</v>
      </c>
      <c r="F1779" s="16" t="n">
        <v>0.06332370805899</v>
      </c>
      <c r="G1779" s="16" t="n">
        <v>0.602784686261619</v>
      </c>
      <c r="H1779" s="6"/>
      <c r="I1779" s="18" t="n">
        <v>0.000283084415076391</v>
      </c>
      <c r="J1779" s="18" t="n">
        <v>0.000287705209164977</v>
      </c>
      <c r="K1779" s="16" t="n">
        <v>0.518098765432099</v>
      </c>
      <c r="L1779" s="16" t="n">
        <v>0.542906077293633</v>
      </c>
      <c r="M1779" s="16" t="n">
        <v>0.627950617283951</v>
      </c>
      <c r="N1779" s="18" t="n">
        <v>8.203399352848E-006</v>
      </c>
      <c r="O1779" s="16" t="n">
        <v>0.0236695649038736</v>
      </c>
      <c r="P1779" s="16" t="n">
        <v>0.0322369646989135</v>
      </c>
    </row>
    <row r="1780" customFormat="false" ht="15" hidden="false" customHeight="false" outlineLevel="0" collapsed="false">
      <c r="A1780" s="17" t="n">
        <v>2175</v>
      </c>
      <c r="B1780" s="6"/>
      <c r="C1780" s="16" t="n">
        <v>0.163126372499298</v>
      </c>
      <c r="D1780" s="16" t="n">
        <v>0.165203414623501</v>
      </c>
      <c r="E1780" s="16" t="n">
        <v>0.504444444444445</v>
      </c>
      <c r="F1780" s="16" t="n">
        <v>0.0635064029767681</v>
      </c>
      <c r="G1780" s="16" t="n">
        <v>0.602784686261619</v>
      </c>
      <c r="H1780" s="6"/>
      <c r="I1780" s="18" t="n">
        <v>0.000281910190269706</v>
      </c>
      <c r="J1780" s="18" t="n">
        <v>0.000287391833191936</v>
      </c>
      <c r="K1780" s="16" t="n">
        <v>0.522296296296296</v>
      </c>
      <c r="L1780" s="16" t="n">
        <v>0.46612952148997</v>
      </c>
      <c r="M1780" s="16" t="n">
        <v>0.610716049382716</v>
      </c>
      <c r="N1780" s="18" t="n">
        <v>7.07082092201765E-005</v>
      </c>
      <c r="O1780" s="16" t="n">
        <v>0.0237378154244277</v>
      </c>
      <c r="P1780" s="16" t="n">
        <v>0.0378422733917371</v>
      </c>
    </row>
    <row r="1781" customFormat="false" ht="15" hidden="false" customHeight="false" outlineLevel="0" collapsed="false">
      <c r="A1781" s="17" t="n">
        <v>2176</v>
      </c>
      <c r="B1781" s="6"/>
      <c r="C1781" s="16" t="n">
        <v>0.16340887676335</v>
      </c>
      <c r="D1781" s="16" t="n">
        <v>0.165494296844869</v>
      </c>
      <c r="E1781" s="16" t="n">
        <v>0.504543209876543</v>
      </c>
      <c r="F1781" s="16" t="n">
        <v>0.0636957534686854</v>
      </c>
      <c r="G1781" s="16" t="n">
        <v>0.602568015151506</v>
      </c>
      <c r="H1781" s="6"/>
      <c r="I1781" s="18" t="n">
        <v>0.00028076727209311</v>
      </c>
      <c r="J1781" s="18" t="n">
        <v>0.0002869590898706</v>
      </c>
      <c r="K1781" s="16" t="n">
        <v>0.526271604938272</v>
      </c>
      <c r="L1781" s="16" t="n">
        <v>0.409604145759406</v>
      </c>
      <c r="M1781" s="16" t="n">
        <v>0.585432098765432</v>
      </c>
      <c r="N1781" s="16" t="n">
        <v>0.00132954146745252</v>
      </c>
      <c r="O1781" s="16" t="n">
        <v>0.0238085519605264</v>
      </c>
      <c r="P1781" s="16" t="n">
        <v>0.0422677451846509</v>
      </c>
    </row>
    <row r="1782" customFormat="false" ht="15" hidden="false" customHeight="false" outlineLevel="0" collapsed="false">
      <c r="A1782" s="17" t="n">
        <v>2177</v>
      </c>
      <c r="B1782" s="6"/>
      <c r="C1782" s="16" t="n">
        <v>0.163691049300577</v>
      </c>
      <c r="D1782" s="16" t="n">
        <v>0.16578417665258</v>
      </c>
      <c r="E1782" s="16" t="n">
        <v>0.504543209876543</v>
      </c>
      <c r="F1782" s="16" t="n">
        <v>0.0638624747961355</v>
      </c>
      <c r="G1782" s="16" t="n">
        <v>0.602072109575639</v>
      </c>
      <c r="H1782" s="6"/>
      <c r="I1782" s="18" t="n">
        <v>0.000279807281044383</v>
      </c>
      <c r="J1782" s="18" t="n">
        <v>0.000286533706008079</v>
      </c>
      <c r="K1782" s="16" t="n">
        <v>0.528814814814815</v>
      </c>
      <c r="L1782" s="16" t="n">
        <v>0.371360291178913</v>
      </c>
      <c r="M1782" s="16" t="n">
        <v>0.554617283950617</v>
      </c>
      <c r="N1782" s="16" t="n">
        <v>0.0172381751864172</v>
      </c>
      <c r="O1782" s="16" t="n">
        <v>0.0238708345193392</v>
      </c>
      <c r="P1782" s="16" t="n">
        <v>0.0453580432311026</v>
      </c>
    </row>
    <row r="1783" customFormat="false" ht="15" hidden="false" customHeight="false" outlineLevel="0" collapsed="false">
      <c r="A1783" s="17" t="n">
        <v>2178</v>
      </c>
      <c r="B1783" s="6"/>
      <c r="C1783" s="16" t="n">
        <v>0.16397160187163</v>
      </c>
      <c r="D1783" s="16" t="n">
        <v>0.166072447939531</v>
      </c>
      <c r="E1783" s="16" t="n">
        <v>0.504518518518519</v>
      </c>
      <c r="F1783" s="16" t="n">
        <v>0.0640280348132456</v>
      </c>
      <c r="G1783" s="16" t="n">
        <v>0.602026393639802</v>
      </c>
      <c r="H1783" s="6"/>
      <c r="I1783" s="18" t="n">
        <v>0.000278725611075162</v>
      </c>
      <c r="J1783" s="18" t="n">
        <v>0.00028584602031643</v>
      </c>
      <c r="K1783" s="16" t="n">
        <v>0.530049382716049</v>
      </c>
      <c r="L1783" s="16" t="n">
        <v>0.347236368088933</v>
      </c>
      <c r="M1783" s="16" t="n">
        <v>0.54120987654321</v>
      </c>
      <c r="N1783" s="16" t="n">
        <v>0.0497089219533159</v>
      </c>
      <c r="O1783" s="16" t="n">
        <v>0.0239326829691029</v>
      </c>
      <c r="P1783" s="16" t="n">
        <v>0.0474333339625105</v>
      </c>
    </row>
    <row r="1784" customFormat="false" ht="15" hidden="false" customHeight="false" outlineLevel="0" collapsed="false">
      <c r="A1784" s="17" t="n">
        <v>2179</v>
      </c>
      <c r="B1784" s="6"/>
      <c r="C1784" s="16" t="n">
        <v>0.164250449486631</v>
      </c>
      <c r="D1784" s="16" t="n">
        <v>0.166358545803316</v>
      </c>
      <c r="E1784" s="16" t="n">
        <v>0.504444444444445</v>
      </c>
      <c r="F1784" s="16" t="n">
        <v>0.0641777481209814</v>
      </c>
      <c r="G1784" s="16" t="n">
        <v>0.601797940097074</v>
      </c>
      <c r="H1784" s="6"/>
      <c r="I1784" s="18" t="n">
        <v>0.000277425270113319</v>
      </c>
      <c r="J1784" s="18" t="n">
        <v>0.00028468471771395</v>
      </c>
      <c r="K1784" s="16" t="n">
        <v>0.530345679012346</v>
      </c>
      <c r="L1784" s="16" t="n">
        <v>0.342981403256065</v>
      </c>
      <c r="M1784" s="16" t="n">
        <v>0.535160493827161</v>
      </c>
      <c r="N1784" s="16" t="n">
        <v>0.0871267376178834</v>
      </c>
      <c r="O1784" s="16" t="n">
        <v>0.023988611308475</v>
      </c>
      <c r="P1784" s="16" t="n">
        <v>0.0477989740054136</v>
      </c>
    </row>
    <row r="1785" customFormat="false" ht="15" hidden="false" customHeight="false" outlineLevel="0" collapsed="false">
      <c r="A1785" s="17" t="n">
        <v>2180</v>
      </c>
      <c r="B1785" s="6"/>
      <c r="C1785" s="16" t="n">
        <v>0.164528205409411</v>
      </c>
      <c r="D1785" s="16" t="n">
        <v>0.166642603920744</v>
      </c>
      <c r="E1785" s="16" t="n">
        <v>0.504567901234568</v>
      </c>
      <c r="F1785" s="16" t="n">
        <v>0.0642969538455513</v>
      </c>
      <c r="G1785" s="16" t="n">
        <v>0.601447126617573</v>
      </c>
      <c r="H1785" s="6"/>
      <c r="I1785" s="18" t="n">
        <v>0.000275721362540286</v>
      </c>
      <c r="J1785" s="18" t="n">
        <v>0.000282986398726811</v>
      </c>
      <c r="K1785" s="16" t="n">
        <v>0.53079012345679</v>
      </c>
      <c r="L1785" s="16" t="n">
        <v>0.347420429396335</v>
      </c>
      <c r="M1785" s="16" t="n">
        <v>0.527876543209877</v>
      </c>
      <c r="N1785" s="16" t="n">
        <v>0.150630059913852</v>
      </c>
      <c r="O1785" s="16" t="n">
        <v>0.0240331427813919</v>
      </c>
      <c r="P1785" s="16" t="n">
        <v>0.0473130858344671</v>
      </c>
    </row>
    <row r="1786" customFormat="false" ht="15" hidden="false" customHeight="false" outlineLevel="0" collapsed="false">
      <c r="A1786" s="17" t="n">
        <v>2181</v>
      </c>
      <c r="B1786" s="6"/>
      <c r="C1786" s="16" t="n">
        <v>0.164804303452192</v>
      </c>
      <c r="D1786" s="16" t="n">
        <v>0.166925402641119</v>
      </c>
      <c r="E1786" s="16" t="n">
        <v>0.504617283950617</v>
      </c>
      <c r="F1786" s="16" t="n">
        <v>0.0644264418591412</v>
      </c>
      <c r="G1786" s="16" t="n">
        <v>0.601333516469959</v>
      </c>
      <c r="H1786" s="6"/>
      <c r="I1786" s="18" t="n">
        <v>0.000273502254119106</v>
      </c>
      <c r="J1786" s="18" t="n">
        <v>0.00028078754488638</v>
      </c>
      <c r="K1786" s="16" t="n">
        <v>0.530271604938272</v>
      </c>
      <c r="L1786" s="16" t="n">
        <v>0.350168070849651</v>
      </c>
      <c r="M1786" s="16" t="n">
        <v>0.531160493827161</v>
      </c>
      <c r="N1786" s="16" t="n">
        <v>0.129880641899096</v>
      </c>
      <c r="O1786" s="16" t="n">
        <v>0.0240815152288308</v>
      </c>
      <c r="P1786" s="16" t="n">
        <v>0.046968889056826</v>
      </c>
    </row>
    <row r="1787" customFormat="false" ht="15" hidden="false" customHeight="false" outlineLevel="0" collapsed="false">
      <c r="A1787" s="17" t="n">
        <v>2182</v>
      </c>
      <c r="B1787" s="6"/>
      <c r="C1787" s="16" t="n">
        <v>0.165079056585092</v>
      </c>
      <c r="D1787" s="16" t="n">
        <v>0.16720716110078</v>
      </c>
      <c r="E1787" s="16" t="n">
        <v>0.50479012345679</v>
      </c>
      <c r="F1787" s="16" t="n">
        <v>0.064563017468371</v>
      </c>
      <c r="G1787" s="16" t="n">
        <v>0.601174035656457</v>
      </c>
      <c r="H1787" s="6"/>
      <c r="I1787" s="18" t="n">
        <v>0.000270707908248729</v>
      </c>
      <c r="J1787" s="18" t="n">
        <v>0.00027808220134568</v>
      </c>
      <c r="K1787" s="16" t="n">
        <v>0.530345679012346</v>
      </c>
      <c r="L1787" s="16" t="n">
        <v>0.347420429396335</v>
      </c>
      <c r="M1787" s="16" t="n">
        <v>0.552987654320988</v>
      </c>
      <c r="N1787" s="16" t="n">
        <v>0.030852547389979</v>
      </c>
      <c r="O1787" s="16" t="n">
        <v>0.0241325351847458</v>
      </c>
      <c r="P1787" s="16" t="n">
        <v>0.0471283218161591</v>
      </c>
    </row>
    <row r="1788" customFormat="false" ht="15" hidden="false" customHeight="false" outlineLevel="0" collapsed="false">
      <c r="A1788" s="17" t="n">
        <v>2183</v>
      </c>
      <c r="B1788" s="6"/>
      <c r="C1788" s="16" t="n">
        <v>0.165352338067773</v>
      </c>
      <c r="D1788" s="16" t="n">
        <v>0.167487211342382</v>
      </c>
      <c r="E1788" s="16" t="n">
        <v>0.50479012345679</v>
      </c>
      <c r="F1788" s="16" t="n">
        <v>0.0646902203634258</v>
      </c>
      <c r="G1788" s="16" t="n">
        <v>0.601174035656457</v>
      </c>
      <c r="H1788" s="6"/>
      <c r="I1788" s="18" t="n">
        <v>0.00026751159734633</v>
      </c>
      <c r="J1788" s="18" t="n">
        <v>0.000275095994864771</v>
      </c>
      <c r="K1788" s="16" t="n">
        <v>0.531530864197531</v>
      </c>
      <c r="L1788" s="16" t="n">
        <v>0.336509746262181</v>
      </c>
      <c r="M1788" s="16" t="n">
        <v>0.587679012345679</v>
      </c>
      <c r="N1788" s="16" t="n">
        <v>0.00126153794465307</v>
      </c>
      <c r="O1788" s="16" t="n">
        <v>0.0241800536470316</v>
      </c>
      <c r="P1788" s="16" t="n">
        <v>0.0480999722002111</v>
      </c>
    </row>
    <row r="1789" customFormat="false" ht="15" hidden="false" customHeight="false" outlineLevel="0" collapsed="false">
      <c r="A1789" s="17" t="n">
        <v>2184</v>
      </c>
      <c r="B1789" s="6"/>
      <c r="C1789" s="16" t="n">
        <v>0.165622644704593</v>
      </c>
      <c r="D1789" s="16" t="n">
        <v>0.167764574460209</v>
      </c>
      <c r="E1789" s="16" t="n">
        <v>0.504518518518519</v>
      </c>
      <c r="F1789" s="16" t="n">
        <v>0.0648239590414133</v>
      </c>
      <c r="G1789" s="16" t="n">
        <v>0.601078404205071</v>
      </c>
      <c r="H1789" s="6"/>
      <c r="I1789" s="18" t="n">
        <v>0.000263738717942594</v>
      </c>
      <c r="J1789" s="18" t="n">
        <v>0.000271861454323749</v>
      </c>
      <c r="K1789" s="16" t="n">
        <v>0.533901234567901</v>
      </c>
      <c r="L1789" s="16" t="n">
        <v>0.302726473319573</v>
      </c>
      <c r="M1789" s="16" t="n">
        <v>0.636049382716049</v>
      </c>
      <c r="N1789" s="18" t="n">
        <v>3.11001846976324E-006</v>
      </c>
      <c r="O1789" s="16" t="n">
        <v>0.0242300134678463</v>
      </c>
      <c r="P1789" s="16" t="n">
        <v>0.0511805719055888</v>
      </c>
    </row>
    <row r="1790" customFormat="false" ht="15" hidden="false" customHeight="false" outlineLevel="0" collapsed="false">
      <c r="A1790" s="17" t="n">
        <v>2185</v>
      </c>
      <c r="B1790" s="6"/>
      <c r="C1790" s="16" t="n">
        <v>0.165888374488733</v>
      </c>
      <c r="D1790" s="16" t="n">
        <v>0.168038368749275</v>
      </c>
      <c r="E1790" s="16" t="n">
        <v>0.504567901234568</v>
      </c>
      <c r="F1790" s="16" t="n">
        <v>0.0649862279489006</v>
      </c>
      <c r="G1790" s="16" t="n">
        <v>0.600933561418766</v>
      </c>
      <c r="H1790" s="6"/>
      <c r="I1790" s="18" t="n">
        <v>0.000259500253235647</v>
      </c>
      <c r="J1790" s="18" t="n">
        <v>0.000268470207021927</v>
      </c>
      <c r="K1790" s="16" t="n">
        <v>0.537950617283951</v>
      </c>
      <c r="L1790" s="16" t="n">
        <v>0.256097698415421</v>
      </c>
      <c r="M1790" s="16" t="n">
        <v>0.68320987654321</v>
      </c>
      <c r="N1790" s="18" t="n">
        <v>1.20178029507024E-009</v>
      </c>
      <c r="O1790" s="16" t="n">
        <v>0.0242906308827784</v>
      </c>
      <c r="P1790" s="16" t="n">
        <v>0.056222689782721</v>
      </c>
    </row>
    <row r="1791" customFormat="false" ht="15" hidden="false" customHeight="false" outlineLevel="0" collapsed="false">
      <c r="A1791" s="17" t="n">
        <v>2186</v>
      </c>
      <c r="B1791" s="6"/>
      <c r="C1791" s="16" t="n">
        <v>0.166149960950006</v>
      </c>
      <c r="D1791" s="16" t="n">
        <v>0.168307316881617</v>
      </c>
      <c r="E1791" s="16" t="n">
        <v>0.504567901234568</v>
      </c>
      <c r="F1791" s="16" t="n">
        <v>0.0651253812132566</v>
      </c>
      <c r="G1791" s="16" t="n">
        <v>0.600753301076915</v>
      </c>
      <c r="H1791" s="6"/>
      <c r="I1791" s="18" t="n">
        <v>0.000254898321415333</v>
      </c>
      <c r="J1791" s="18" t="n">
        <v>0.00026484431125305</v>
      </c>
      <c r="K1791" s="16" t="n">
        <v>0.542641975308642</v>
      </c>
      <c r="L1791" s="16" t="n">
        <v>0.209085532586128</v>
      </c>
      <c r="M1791" s="16" t="n">
        <v>0.707185185185185</v>
      </c>
      <c r="N1791" s="18" t="n">
        <v>9.62091135178586E-012</v>
      </c>
      <c r="O1791" s="16" t="n">
        <v>0.0243426129702457</v>
      </c>
      <c r="P1791" s="16" t="n">
        <v>0.0620992012642305</v>
      </c>
    </row>
    <row r="1792" customFormat="false" ht="15" hidden="false" customHeight="false" outlineLevel="0" collapsed="false">
      <c r="A1792" s="17" t="n">
        <v>2187</v>
      </c>
      <c r="B1792" s="6"/>
      <c r="C1792" s="16" t="n">
        <v>0.16640566010143</v>
      </c>
      <c r="D1792" s="16" t="n">
        <v>0.168570486870263</v>
      </c>
      <c r="E1792" s="16" t="n">
        <v>0.504567901234568</v>
      </c>
      <c r="F1792" s="16" t="n">
        <v>0.0652663946760969</v>
      </c>
      <c r="G1792" s="16" t="n">
        <v>0.600753301076915</v>
      </c>
      <c r="H1792" s="6"/>
      <c r="I1792" s="18" t="n">
        <v>0.000249848608518512</v>
      </c>
      <c r="J1792" s="18" t="n">
        <v>0.00026086428749619</v>
      </c>
      <c r="K1792" s="16" t="n">
        <v>0.547604938271605</v>
      </c>
      <c r="L1792" s="16" t="n">
        <v>0.161874330006317</v>
      </c>
      <c r="M1792" s="16" t="n">
        <v>0.703802469135803</v>
      </c>
      <c r="N1792" s="18" t="n">
        <v>9.35968382274991E-012</v>
      </c>
      <c r="O1792" s="16" t="n">
        <v>0.0243952897519538</v>
      </c>
      <c r="P1792" s="16" t="n">
        <v>0.0685712592115626</v>
      </c>
    </row>
    <row r="1793" customFormat="false" ht="15" hidden="false" customHeight="false" outlineLevel="0" collapsed="false">
      <c r="A1793" s="17" t="n">
        <v>2188</v>
      </c>
      <c r="B1793" s="6"/>
      <c r="C1793" s="16" t="n">
        <v>0.166653983905175</v>
      </c>
      <c r="D1793" s="16" t="n">
        <v>0.168828768111031</v>
      </c>
      <c r="E1793" s="16" t="n">
        <v>0.504469135802469</v>
      </c>
      <c r="F1793" s="16" t="n">
        <v>0.065481550710358</v>
      </c>
      <c r="G1793" s="16" t="n">
        <v>0.600134189324343</v>
      </c>
      <c r="H1793" s="6"/>
      <c r="I1793" s="18" t="n">
        <v>0.000244561965976077</v>
      </c>
      <c r="J1793" s="18" t="n">
        <v>0.000256550418951785</v>
      </c>
      <c r="K1793" s="16" t="n">
        <v>0.551654320987654</v>
      </c>
      <c r="L1793" s="16" t="n">
        <v>0.125953078652425</v>
      </c>
      <c r="M1793" s="16" t="n">
        <v>0.695259259259259</v>
      </c>
      <c r="N1793" s="18" t="n">
        <v>3.76870005915718E-010</v>
      </c>
      <c r="O1793" s="16" t="n">
        <v>0.0244756627318639</v>
      </c>
      <c r="P1793" s="16" t="n">
        <v>0.0744983032329817</v>
      </c>
    </row>
    <row r="1794" customFormat="false" ht="15" hidden="false" customHeight="false" outlineLevel="0" collapsed="false">
      <c r="A1794" s="17" t="n">
        <v>2189</v>
      </c>
      <c r="B1794" s="6"/>
      <c r="C1794" s="16" t="n">
        <v>0.166895211538027</v>
      </c>
      <c r="D1794" s="16" t="n">
        <v>0.169082365012924</v>
      </c>
      <c r="E1794" s="16" t="n">
        <v>0.50441975308642</v>
      </c>
      <c r="F1794" s="16" t="n">
        <v>0.0657686002465541</v>
      </c>
      <c r="G1794" s="16" t="n">
        <v>0.599652651104026</v>
      </c>
      <c r="H1794" s="6"/>
      <c r="I1794" s="18" t="n">
        <v>0.000238966106599394</v>
      </c>
      <c r="J1794" s="18" t="n">
        <v>0.000251814643659864</v>
      </c>
      <c r="K1794" s="16" t="n">
        <v>0.55679012345679</v>
      </c>
      <c r="L1794" s="16" t="n">
        <v>0.0980738274732194</v>
      </c>
      <c r="M1794" s="16" t="n">
        <v>0.673555555555556</v>
      </c>
      <c r="N1794" s="18" t="n">
        <v>8.1935139362777E-008</v>
      </c>
      <c r="O1794" s="16" t="n">
        <v>0.0245828912724456</v>
      </c>
      <c r="P1794" s="16" t="n">
        <v>0.0798791469062669</v>
      </c>
    </row>
    <row r="1795" customFormat="false" ht="15" hidden="false" customHeight="false" outlineLevel="0" collapsed="false">
      <c r="A1795" s="17" t="n">
        <v>2190</v>
      </c>
      <c r="B1795" s="6"/>
      <c r="C1795" s="16" t="n">
        <v>0.167130259344212</v>
      </c>
      <c r="D1795" s="16" t="n">
        <v>0.169331910285307</v>
      </c>
      <c r="E1795" s="16" t="n">
        <v>0.504716049382716</v>
      </c>
      <c r="F1795" s="16" t="n">
        <v>0.0661184695934863</v>
      </c>
      <c r="G1795" s="16" t="n">
        <v>0.59881230114056</v>
      </c>
      <c r="H1795" s="6"/>
      <c r="I1795" s="18" t="n">
        <v>0.000233016351740147</v>
      </c>
      <c r="J1795" s="18" t="n">
        <v>0.000246675861082481</v>
      </c>
      <c r="K1795" s="16" t="n">
        <v>0.561135802469136</v>
      </c>
      <c r="L1795" s="16" t="n">
        <v>0.0741674154529005</v>
      </c>
      <c r="M1795" s="16" t="n">
        <v>0.651679012345679</v>
      </c>
      <c r="N1795" s="18" t="n">
        <v>9.37830300296353E-006</v>
      </c>
      <c r="O1795" s="16" t="n">
        <v>0.0247135852652764</v>
      </c>
      <c r="P1795" s="16" t="n">
        <v>0.0852242439003321</v>
      </c>
    </row>
    <row r="1796" customFormat="false" ht="15" hidden="false" customHeight="false" outlineLevel="0" collapsed="false">
      <c r="A1796" s="17" t="n">
        <v>2191</v>
      </c>
      <c r="B1796" s="6"/>
      <c r="C1796" s="16" t="n">
        <v>0.167359046324089</v>
      </c>
      <c r="D1796" s="16" t="n">
        <v>0.16957777135882</v>
      </c>
      <c r="E1796" s="16" t="n">
        <v>0.504938271604938</v>
      </c>
      <c r="F1796" s="16" t="n">
        <v>0.0665445231047342</v>
      </c>
      <c r="G1796" s="16" t="n">
        <v>0.596716991373706</v>
      </c>
      <c r="H1796" s="6"/>
      <c r="I1796" s="18" t="n">
        <v>0.000226881353864228</v>
      </c>
      <c r="J1796" s="18" t="n">
        <v>0.000241242023154957</v>
      </c>
      <c r="K1796" s="16" t="n">
        <v>0.564395061728395</v>
      </c>
      <c r="L1796" s="16" t="n">
        <v>0.0564059612378447</v>
      </c>
      <c r="M1796" s="16" t="n">
        <v>0.647111111111111</v>
      </c>
      <c r="N1796" s="18" t="n">
        <v>6.06533593078926E-005</v>
      </c>
      <c r="O1796" s="16" t="n">
        <v>0.0248727362059083</v>
      </c>
      <c r="P1796" s="16" t="n">
        <v>0.0901486134102793</v>
      </c>
    </row>
    <row r="1797" customFormat="false" ht="15" hidden="false" customHeight="false" outlineLevel="0" collapsed="false">
      <c r="A1797" s="17" t="n">
        <v>2192</v>
      </c>
      <c r="B1797" s="6"/>
      <c r="C1797" s="16" t="n">
        <v>0.167582699092088</v>
      </c>
      <c r="D1797" s="16" t="n">
        <v>0.169819598906285</v>
      </c>
      <c r="E1797" s="16" t="n">
        <v>0.504987654320988</v>
      </c>
      <c r="F1797" s="16" t="n">
        <v>0.0670019477113937</v>
      </c>
      <c r="G1797" s="16" t="n">
        <v>0.595154071164334</v>
      </c>
      <c r="H1797" s="6"/>
      <c r="I1797" s="18" t="n">
        <v>0.000220827635318147</v>
      </c>
      <c r="J1797" s="18" t="n">
        <v>0.000235663059743724</v>
      </c>
      <c r="K1797" s="16" t="n">
        <v>0.567234567901235</v>
      </c>
      <c r="L1797" s="16" t="n">
        <v>0.0448011534365348</v>
      </c>
      <c r="M1797" s="16" t="n">
        <v>0.638888888888889</v>
      </c>
      <c r="N1797" s="18" t="n">
        <v>0.000395627898687</v>
      </c>
      <c r="O1797" s="16" t="n">
        <v>0.0250436036144555</v>
      </c>
      <c r="P1797" s="16" t="n">
        <v>0.0939310905099416</v>
      </c>
    </row>
    <row r="1798" customFormat="false" ht="15" hidden="false" customHeight="false" outlineLevel="0" collapsed="false">
      <c r="A1798" s="17" t="n">
        <v>2193</v>
      </c>
      <c r="B1798" s="6"/>
      <c r="C1798" s="16" t="n">
        <v>0.167801267814487</v>
      </c>
      <c r="D1798" s="16" t="n">
        <v>0.170055965411744</v>
      </c>
      <c r="E1798" s="16" t="n">
        <v>0.505111111111111</v>
      </c>
      <c r="F1798" s="16" t="n">
        <v>0.0674467188376144</v>
      </c>
      <c r="G1798" s="16" t="n">
        <v>0.593147652906425</v>
      </c>
      <c r="H1798" s="6"/>
      <c r="I1798" s="18" t="n">
        <v>0.000214671876044607</v>
      </c>
      <c r="J1798" s="18" t="n">
        <v>0.00022994107197164</v>
      </c>
      <c r="K1798" s="16" t="n">
        <v>0.570246913580247</v>
      </c>
      <c r="L1798" s="16" t="n">
        <v>0.0355800072873261</v>
      </c>
      <c r="M1798" s="16" t="n">
        <v>0.617160493827161</v>
      </c>
      <c r="N1798" s="16" t="n">
        <v>0.00398689031336209</v>
      </c>
      <c r="O1798" s="16" t="n">
        <v>0.0252097423091948</v>
      </c>
      <c r="P1798" s="16" t="n">
        <v>0.0977246042273672</v>
      </c>
    </row>
    <row r="1799" customFormat="false" ht="15" hidden="false" customHeight="false" outlineLevel="0" collapsed="false">
      <c r="A1799" s="17" t="n">
        <v>2194</v>
      </c>
      <c r="B1799" s="6"/>
      <c r="C1799" s="16" t="n">
        <v>0.168013624950214</v>
      </c>
      <c r="D1799" s="16" t="n">
        <v>0.170285988363747</v>
      </c>
      <c r="E1799" s="16" t="n">
        <v>0.505234567901235</v>
      </c>
      <c r="F1799" s="16" t="n">
        <v>0.0678864442378953</v>
      </c>
      <c r="G1799" s="16" t="n">
        <v>0.592112463466009</v>
      </c>
      <c r="H1799" s="6"/>
      <c r="I1799" s="18" t="n">
        <v>0.000208518808145477</v>
      </c>
      <c r="J1799" s="18" t="n">
        <v>0.000224204779321338</v>
      </c>
      <c r="K1799" s="16" t="n">
        <v>0.57358024691358</v>
      </c>
      <c r="L1799" s="16" t="n">
        <v>0.0279078044253111</v>
      </c>
      <c r="M1799" s="16" t="n">
        <v>0.59758024691358</v>
      </c>
      <c r="N1799" s="16" t="n">
        <v>0.0197984470413029</v>
      </c>
      <c r="O1799" s="16" t="n">
        <v>0.025373994182717</v>
      </c>
      <c r="P1799" s="16" t="n">
        <v>0.101610937900529</v>
      </c>
    </row>
    <row r="1800" customFormat="false" ht="15" hidden="false" customHeight="false" outlineLevel="0" collapsed="false">
      <c r="A1800" s="17" t="n">
        <v>2195</v>
      </c>
      <c r="B1800" s="6"/>
      <c r="C1800" s="16" t="n">
        <v>0.168219881916033</v>
      </c>
      <c r="D1800" s="16" t="n">
        <v>0.17050870221587</v>
      </c>
      <c r="E1800" s="16" t="n">
        <v>0.505382716049383</v>
      </c>
      <c r="F1800" s="16" t="n">
        <v>0.0682901193456764</v>
      </c>
      <c r="G1800" s="16" t="n">
        <v>0.590058709563275</v>
      </c>
      <c r="H1800" s="6"/>
      <c r="I1800" s="18" t="n">
        <v>0.000202340794105956</v>
      </c>
      <c r="J1800" s="18" t="n">
        <v>0.000218326878157025</v>
      </c>
      <c r="K1800" s="16" t="n">
        <v>0.576814814814815</v>
      </c>
      <c r="L1800" s="16" t="n">
        <v>0.0221998601224041</v>
      </c>
      <c r="M1800" s="16" t="n">
        <v>0.586987654320988</v>
      </c>
      <c r="N1800" s="16" t="n">
        <v>0.0464390832821189</v>
      </c>
      <c r="O1800" s="16" t="n">
        <v>0.0255247782795906</v>
      </c>
      <c r="P1800" s="16" t="n">
        <v>0.105047591480295</v>
      </c>
    </row>
    <row r="1801" customFormat="false" ht="15" hidden="false" customHeight="false" outlineLevel="0" collapsed="false">
      <c r="A1801" s="17" t="n">
        <v>2196</v>
      </c>
      <c r="B1801" s="6"/>
      <c r="C1801" s="16" t="n">
        <v>0.168420749892344</v>
      </c>
      <c r="D1801" s="16" t="n">
        <v>0.17072342659958</v>
      </c>
      <c r="E1801" s="16" t="n">
        <v>0.505358024691358</v>
      </c>
      <c r="F1801" s="16" t="n">
        <v>0.0686168358121585</v>
      </c>
      <c r="G1801" s="16" t="n">
        <v>0.588522682564885</v>
      </c>
      <c r="H1801" s="6"/>
      <c r="I1801" s="18" t="n">
        <v>0.00019598234267425</v>
      </c>
      <c r="J1801" s="18" t="n">
        <v>0.000212209574286524</v>
      </c>
      <c r="K1801" s="16" t="n">
        <v>0.580246913580247</v>
      </c>
      <c r="L1801" s="16" t="n">
        <v>0.0176846147798448</v>
      </c>
      <c r="M1801" s="16" t="n">
        <v>0.579358024691358</v>
      </c>
      <c r="N1801" s="16" t="n">
        <v>0.071313691007393</v>
      </c>
      <c r="O1801" s="16" t="n">
        <v>0.0256468148670807</v>
      </c>
      <c r="P1801" s="16" t="n">
        <v>0.108431857014177</v>
      </c>
    </row>
    <row r="1802" customFormat="false" ht="15" hidden="false" customHeight="false" outlineLevel="0" collapsed="false">
      <c r="A1802" s="17" t="n">
        <v>2197</v>
      </c>
      <c r="B1802" s="6"/>
      <c r="C1802" s="16" t="n">
        <v>0.168614658794427</v>
      </c>
      <c r="D1802" s="16" t="n">
        <v>0.170930703451893</v>
      </c>
      <c r="E1802" s="16" t="n">
        <v>0.505382716049383</v>
      </c>
      <c r="F1802" s="16" t="n">
        <v>0.0689297896565234</v>
      </c>
      <c r="G1802" s="16" t="n">
        <v>0.586864033728202</v>
      </c>
      <c r="H1802" s="6"/>
      <c r="I1802" s="18" t="n">
        <v>0.000189455283125345</v>
      </c>
      <c r="J1802" s="18" t="n">
        <v>0.000205981368996891</v>
      </c>
      <c r="K1802" s="16" t="n">
        <v>0.584</v>
      </c>
      <c r="L1802" s="16" t="n">
        <v>0.0132317306114819</v>
      </c>
      <c r="M1802" s="16" t="n">
        <v>0.586888888888889</v>
      </c>
      <c r="N1802" s="16" t="n">
        <v>0.0421543866447467</v>
      </c>
      <c r="O1802" s="16" t="n">
        <v>0.0257637097036451</v>
      </c>
      <c r="P1802" s="16" t="n">
        <v>0.112590546024309</v>
      </c>
    </row>
    <row r="1803" customFormat="false" ht="15" hidden="false" customHeight="false" outlineLevel="0" collapsed="false">
      <c r="A1803" s="17" t="n">
        <v>2198</v>
      </c>
      <c r="B1803" s="6"/>
      <c r="C1803" s="16" t="n">
        <v>0.168801572908511</v>
      </c>
      <c r="D1803" s="16" t="n">
        <v>0.171131951498626</v>
      </c>
      <c r="E1803" s="16" t="n">
        <v>0.505481481481482</v>
      </c>
      <c r="F1803" s="16" t="n">
        <v>0.0692726506589539</v>
      </c>
      <c r="G1803" s="16" t="n">
        <v>0.585412412422668</v>
      </c>
      <c r="H1803" s="6"/>
      <c r="I1803" s="18" t="n">
        <v>0.000182842190657918</v>
      </c>
      <c r="J1803" s="18" t="n">
        <v>0.000199599980420633</v>
      </c>
      <c r="K1803" s="16" t="n">
        <v>0.588049382716049</v>
      </c>
      <c r="L1803" s="16" t="n">
        <v>0.00965913918295959</v>
      </c>
      <c r="M1803" s="16" t="n">
        <v>0.599925925925926</v>
      </c>
      <c r="N1803" s="16" t="n">
        <v>0.0160347296808651</v>
      </c>
      <c r="O1803" s="16" t="n">
        <v>0.0258917742788272</v>
      </c>
      <c r="P1803" s="16" t="n">
        <v>0.116824077698078</v>
      </c>
    </row>
    <row r="1804" customFormat="false" ht="15" hidden="false" customHeight="false" outlineLevel="0" collapsed="false">
      <c r="A1804" s="17" t="n">
        <v>2199</v>
      </c>
      <c r="B1804" s="6"/>
      <c r="C1804" s="16" t="n">
        <v>0.168981911644197</v>
      </c>
      <c r="D1804" s="16" t="n">
        <v>0.171327090052906</v>
      </c>
      <c r="E1804" s="16" t="n">
        <v>0.505506172839506</v>
      </c>
      <c r="F1804" s="16" t="n">
        <v>0.0696303569560502</v>
      </c>
      <c r="G1804" s="16" t="n">
        <v>0.584593587752519</v>
      </c>
      <c r="H1804" s="6"/>
      <c r="I1804" s="18" t="n">
        <v>0.000176013523623684</v>
      </c>
      <c r="J1804" s="18" t="n">
        <v>0.000193151565238694</v>
      </c>
      <c r="K1804" s="16" t="n">
        <v>0.592074074074074</v>
      </c>
      <c r="L1804" s="16" t="n">
        <v>0.00624136220495981</v>
      </c>
      <c r="M1804" s="16" t="n">
        <v>0.608296296296296</v>
      </c>
      <c r="N1804" s="16" t="n">
        <v>0.00705799967066849</v>
      </c>
      <c r="O1804" s="16" t="n">
        <v>0.0260253824721119</v>
      </c>
      <c r="P1804" s="16" t="n">
        <v>0.122545397689612</v>
      </c>
    </row>
    <row r="1805" customFormat="false" ht="15" hidden="false" customHeight="false" outlineLevel="0" collapsed="false">
      <c r="A1805" s="17" t="n">
        <v>2200</v>
      </c>
      <c r="B1805" s="6"/>
      <c r="C1805" s="16" t="n">
        <v>0.169155065337902</v>
      </c>
      <c r="D1805" s="16" t="n">
        <v>0.171516420372408</v>
      </c>
      <c r="E1805" s="16" t="n">
        <v>0.505555555555556</v>
      </c>
      <c r="F1805" s="16" t="n">
        <v>0.0700293973150464</v>
      </c>
      <c r="G1805" s="16" t="n">
        <v>0.582869506956044</v>
      </c>
      <c r="H1805" s="6"/>
      <c r="I1805" s="18" t="n">
        <v>0.000168959955787947</v>
      </c>
      <c r="J1805" s="18" t="n">
        <v>0.000186906854666039</v>
      </c>
      <c r="K1805" s="16" t="n">
        <v>0.600024691358025</v>
      </c>
      <c r="L1805" s="16" t="n">
        <v>0.00295181780094362</v>
      </c>
      <c r="M1805" s="16" t="n">
        <v>0.616641975308642</v>
      </c>
      <c r="N1805" s="16" t="n">
        <v>0.00287951968793875</v>
      </c>
      <c r="O1805" s="16" t="n">
        <v>0.0261744278566698</v>
      </c>
      <c r="P1805" s="16" t="n">
        <v>0.131890143075507</v>
      </c>
    </row>
    <row r="1806" customFormat="false" ht="15" hidden="false" customHeight="false" outlineLevel="0" collapsed="false">
      <c r="A1806" s="17" t="n">
        <v>2201</v>
      </c>
      <c r="B1806" s="6"/>
      <c r="C1806" s="16" t="n">
        <v>0.169321109984969</v>
      </c>
      <c r="D1806" s="16" t="n">
        <v>0.17170060268652</v>
      </c>
      <c r="E1806" s="16" t="n">
        <v>0.505654320987654</v>
      </c>
      <c r="F1806" s="16" t="n">
        <v>0.0704874019549739</v>
      </c>
      <c r="G1806" s="16" t="n">
        <v>0.581367763051762</v>
      </c>
      <c r="H1806" s="6"/>
      <c r="I1806" s="18" t="n">
        <v>0.000161803141531589</v>
      </c>
      <c r="J1806" s="18" t="n">
        <v>0.00018079051842491</v>
      </c>
      <c r="K1806" s="16" t="n">
        <v>0.609456790123457</v>
      </c>
      <c r="L1806" s="16" t="n">
        <v>0.00107043037213272</v>
      </c>
      <c r="M1806" s="16" t="n">
        <v>0.626444444444445</v>
      </c>
      <c r="N1806" s="18" t="n">
        <v>0.000763470084352644</v>
      </c>
      <c r="O1806" s="16" t="n">
        <v>0.0263454948111243</v>
      </c>
      <c r="P1806" s="16" t="n">
        <v>0.143544651533456</v>
      </c>
    </row>
    <row r="1807" customFormat="false" ht="15" hidden="false" customHeight="false" outlineLevel="0" collapsed="false">
      <c r="A1807" s="17" t="n">
        <v>2202</v>
      </c>
      <c r="B1807" s="6"/>
      <c r="C1807" s="16" t="n">
        <v>0.169480150248205</v>
      </c>
      <c r="D1807" s="16" t="n">
        <v>0.17187893756399</v>
      </c>
      <c r="E1807" s="16" t="n">
        <v>0.505827160493827</v>
      </c>
      <c r="F1807" s="16" t="n">
        <v>0.0709802828354426</v>
      </c>
      <c r="G1807" s="16" t="n">
        <v>0.578687716024945</v>
      </c>
      <c r="H1807" s="6"/>
      <c r="I1807" s="18" t="n">
        <v>0.000154608180006915</v>
      </c>
      <c r="J1807" s="18" t="n">
        <v>0.000174729182074091</v>
      </c>
      <c r="K1807" s="16" t="n">
        <v>0.619506172839506</v>
      </c>
      <c r="L1807" s="18" t="n">
        <v>0.000321919024925993</v>
      </c>
      <c r="M1807" s="16" t="n">
        <v>0.639777777777778</v>
      </c>
      <c r="N1807" s="18" t="n">
        <v>0.00012725083197859</v>
      </c>
      <c r="O1807" s="16" t="n">
        <v>0.0265295856245931</v>
      </c>
      <c r="P1807" s="16" t="n">
        <v>0.156338866786144</v>
      </c>
    </row>
    <row r="1808" customFormat="false" ht="15" hidden="false" customHeight="false" outlineLevel="0" collapsed="false">
      <c r="A1808" s="17" t="n">
        <v>2203</v>
      </c>
      <c r="B1808" s="6"/>
      <c r="C1808" s="16" t="n">
        <v>0.169631559822272</v>
      </c>
      <c r="D1808" s="16" t="n">
        <v>0.17205109981675</v>
      </c>
      <c r="E1808" s="16" t="n">
        <v>0.506024691358025</v>
      </c>
      <c r="F1808" s="16" t="n">
        <v>0.0715171194073298</v>
      </c>
      <c r="G1808" s="16" t="n">
        <v>0.577096847554794</v>
      </c>
      <c r="H1808" s="6"/>
      <c r="I1808" s="18" t="n">
        <v>0.000147456308264678</v>
      </c>
      <c r="J1808" s="18" t="n">
        <v>0.000168816400070609</v>
      </c>
      <c r="K1808" s="16" t="n">
        <v>0.630765432098766</v>
      </c>
      <c r="L1808" s="18" t="n">
        <v>7.45697449456344E-005</v>
      </c>
      <c r="M1808" s="16" t="n">
        <v>0.649358024691358</v>
      </c>
      <c r="N1808" s="18" t="n">
        <v>2.48661032976865E-005</v>
      </c>
      <c r="O1808" s="16" t="n">
        <v>0.0267300907998714</v>
      </c>
      <c r="P1808" s="16" t="n">
        <v>0.170345475029293</v>
      </c>
    </row>
    <row r="1809" customFormat="false" ht="15" hidden="false" customHeight="false" outlineLevel="0" collapsed="false">
      <c r="A1809" s="17" t="n">
        <v>2204</v>
      </c>
      <c r="B1809" s="6"/>
      <c r="C1809" s="16" t="n">
        <v>0.169774976792468</v>
      </c>
      <c r="D1809" s="16" t="n">
        <v>0.172217337769005</v>
      </c>
      <c r="E1809" s="16" t="n">
        <v>0.506197530864198</v>
      </c>
      <c r="F1809" s="16" t="n">
        <v>0.0721160456166103</v>
      </c>
      <c r="G1809" s="16" t="n">
        <v>0.573859018567907</v>
      </c>
      <c r="H1809" s="6"/>
      <c r="I1809" s="18" t="n">
        <v>0.000140306562598835</v>
      </c>
      <c r="J1809" s="18" t="n">
        <v>0.000162791757237914</v>
      </c>
      <c r="K1809" s="16" t="n">
        <v>0.642296296296296</v>
      </c>
      <c r="L1809" s="18" t="n">
        <v>1.58014934067273E-005</v>
      </c>
      <c r="M1809" s="16" t="n">
        <v>0.658148148148148</v>
      </c>
      <c r="N1809" s="18" t="n">
        <v>6.56463070570892E-006</v>
      </c>
      <c r="O1809" s="16" t="n">
        <v>0.0269537822664088</v>
      </c>
      <c r="P1809" s="16" t="n">
        <v>0.183947138243111</v>
      </c>
    </row>
    <row r="1810" customFormat="false" ht="15" hidden="false" customHeight="false" outlineLevel="0" collapsed="false">
      <c r="A1810" s="17" t="n">
        <v>2205</v>
      </c>
      <c r="B1810" s="6"/>
      <c r="C1810" s="16" t="n">
        <v>0.169911057284207</v>
      </c>
      <c r="D1810" s="16" t="n">
        <v>0.172377063316691</v>
      </c>
      <c r="E1810" s="16" t="n">
        <v>0.506493827160494</v>
      </c>
      <c r="F1810" s="16" t="n">
        <v>0.0727404461884739</v>
      </c>
      <c r="G1810" s="16" t="n">
        <v>0.571518060008199</v>
      </c>
      <c r="H1810" s="6"/>
      <c r="I1810" s="18" t="n">
        <v>0.00013313064735996</v>
      </c>
      <c r="J1810" s="18" t="n">
        <v>0.000156703032730214</v>
      </c>
      <c r="K1810" s="16" t="n">
        <v>0.652592592592593</v>
      </c>
      <c r="L1810" s="18" t="n">
        <v>2.99361180353098E-006</v>
      </c>
      <c r="M1810" s="16" t="n">
        <v>0.662222222222222</v>
      </c>
      <c r="N1810" s="18" t="n">
        <v>3.14900940851176E-006</v>
      </c>
      <c r="O1810" s="16" t="n">
        <v>0.0271869837780477</v>
      </c>
      <c r="P1810" s="16" t="n">
        <v>0.19757119540581</v>
      </c>
    </row>
    <row r="1811" customFormat="false" ht="15" hidden="false" customHeight="false" outlineLevel="0" collapsed="false">
      <c r="A1811" s="17" t="n">
        <v>2206</v>
      </c>
      <c r="B1811" s="6"/>
      <c r="C1811" s="16" t="n">
        <v>0.170039972399561</v>
      </c>
      <c r="D1811" s="16" t="n">
        <v>0.172530725785046</v>
      </c>
      <c r="E1811" s="16" t="n">
        <v>0.506592592592593</v>
      </c>
      <c r="F1811" s="16" t="n">
        <v>0.0733979250685427</v>
      </c>
      <c r="G1811" s="16" t="n">
        <v>0.568212761151086</v>
      </c>
      <c r="H1811" s="6"/>
      <c r="I1811" s="18" t="n">
        <v>0.000125883770958399</v>
      </c>
      <c r="J1811" s="18" t="n">
        <v>0.000150649272555493</v>
      </c>
      <c r="K1811" s="16" t="n">
        <v>0.664765432098766</v>
      </c>
      <c r="L1811" s="18" t="n">
        <v>4.24965126472388E-007</v>
      </c>
      <c r="M1811" s="16" t="n">
        <v>0.655555555555556</v>
      </c>
      <c r="N1811" s="18" t="n">
        <v>5.98279045504077E-006</v>
      </c>
      <c r="O1811" s="16" t="n">
        <v>0.0274325345982892</v>
      </c>
      <c r="P1811" s="16" t="n">
        <v>0.212372195083367</v>
      </c>
    </row>
    <row r="1812" customFormat="false" ht="15" hidden="false" customHeight="false" outlineLevel="0" collapsed="false">
      <c r="A1812" s="17" t="n">
        <v>2207</v>
      </c>
      <c r="B1812" s="6"/>
      <c r="C1812" s="16" t="n">
        <v>0.170161703383173</v>
      </c>
      <c r="D1812" s="16" t="n">
        <v>0.172678291445113</v>
      </c>
      <c r="E1812" s="16" t="n">
        <v>0.506938271604938</v>
      </c>
      <c r="F1812" s="16" t="n">
        <v>0.0740878795754607</v>
      </c>
      <c r="G1812" s="16" t="n">
        <v>0.564602091389202</v>
      </c>
      <c r="H1812" s="6"/>
      <c r="I1812" s="18" t="n">
        <v>0.000118507071737832</v>
      </c>
      <c r="J1812" s="18" t="n">
        <v>0.0001444813217077</v>
      </c>
      <c r="K1812" s="16" t="n">
        <v>0.678074074074074</v>
      </c>
      <c r="L1812" s="18" t="n">
        <v>4.36098597303676E-008</v>
      </c>
      <c r="M1812" s="16" t="n">
        <v>0.646938271604938</v>
      </c>
      <c r="N1812" s="18" t="n">
        <v>1.59245718195915E-005</v>
      </c>
      <c r="O1812" s="16" t="n">
        <v>0.0276902088581597</v>
      </c>
      <c r="P1812" s="16" t="n">
        <v>0.22800554389472</v>
      </c>
    </row>
    <row r="1813" customFormat="false" ht="15" hidden="false" customHeight="false" outlineLevel="0" collapsed="false">
      <c r="A1813" s="17" t="n">
        <v>2208</v>
      </c>
      <c r="B1813" s="6"/>
      <c r="C1813" s="16" t="n">
        <v>0.170276649208521</v>
      </c>
      <c r="D1813" s="16" t="n">
        <v>0.172819611000378</v>
      </c>
      <c r="E1813" s="16" t="n">
        <v>0.507283950617284</v>
      </c>
      <c r="F1813" s="16" t="n">
        <v>0.0747936221102652</v>
      </c>
      <c r="G1813" s="16" t="n">
        <v>0.561106871539094</v>
      </c>
      <c r="H1813" s="6"/>
      <c r="I1813" s="18" t="n">
        <v>0.000111014453309498</v>
      </c>
      <c r="J1813" s="18" t="n">
        <v>0.000138240501934668</v>
      </c>
      <c r="K1813" s="16" t="n">
        <v>0.694395061728395</v>
      </c>
      <c r="L1813" s="18" t="n">
        <v>3.1413070287241E-009</v>
      </c>
      <c r="M1813" s="16" t="n">
        <v>0.640444444444445</v>
      </c>
      <c r="N1813" s="18" t="n">
        <v>3.37110551556984E-005</v>
      </c>
      <c r="O1813" s="16" t="n">
        <v>0.0279537736920382</v>
      </c>
      <c r="P1813" s="16" t="n">
        <v>0.244595117238455</v>
      </c>
    </row>
    <row r="1814" customFormat="false" ht="15" hidden="false" customHeight="false" outlineLevel="0" collapsed="false">
      <c r="A1814" s="17" t="n">
        <v>2209</v>
      </c>
      <c r="B1814" s="6"/>
      <c r="C1814" s="16" t="n">
        <v>0.170385238511695</v>
      </c>
      <c r="D1814" s="16" t="n">
        <v>0.172954868852653</v>
      </c>
      <c r="E1814" s="16" t="n">
        <v>0.507456790123457</v>
      </c>
      <c r="F1814" s="16" t="n">
        <v>0.0755070868720872</v>
      </c>
      <c r="G1814" s="16" t="n">
        <v>0.557494158576939</v>
      </c>
      <c r="H1814" s="6"/>
      <c r="I1814" s="18" t="n">
        <v>0.000103523106801705</v>
      </c>
      <c r="J1814" s="18" t="n">
        <v>0.00013196238272209</v>
      </c>
      <c r="K1814" s="16" t="n">
        <v>0.710666666666667</v>
      </c>
      <c r="L1814" s="18" t="n">
        <v>1.529473386482E-010</v>
      </c>
      <c r="M1814" s="16" t="n">
        <v>0.633432098765432</v>
      </c>
      <c r="N1814" s="18" t="n">
        <v>9.10951800142143E-005</v>
      </c>
      <c r="O1814" s="16" t="n">
        <v>0.0282202165232076</v>
      </c>
      <c r="P1814" s="16" t="n">
        <v>0.261132978175978</v>
      </c>
    </row>
    <row r="1815" customFormat="false" ht="15" hidden="false" customHeight="false" outlineLevel="0" collapsed="false">
      <c r="A1815" s="17" t="n">
        <v>2210</v>
      </c>
      <c r="B1815" s="6"/>
      <c r="C1815" s="16" t="n">
        <v>0.1704867352915</v>
      </c>
      <c r="D1815" s="16" t="n">
        <v>0.173084394283406</v>
      </c>
      <c r="E1815" s="16" t="n">
        <v>0.507654320987654</v>
      </c>
      <c r="F1815" s="16" t="n">
        <v>0.076259692634326</v>
      </c>
      <c r="G1815" s="16" t="n">
        <v>0.553649266770246</v>
      </c>
      <c r="H1815" s="6"/>
      <c r="I1815" s="18" t="n">
        <v>9.59999262100232E-005</v>
      </c>
      <c r="J1815" s="18" t="n">
        <v>0.000125513705823723</v>
      </c>
      <c r="K1815" s="16" t="n">
        <v>0.724666666666667</v>
      </c>
      <c r="L1815" s="18" t="n">
        <v>6.79076796228204E-012</v>
      </c>
      <c r="M1815" s="16" t="n">
        <v>0.631283950617284</v>
      </c>
      <c r="N1815" s="18" t="n">
        <v>0.000117839333808951</v>
      </c>
      <c r="O1815" s="16" t="n">
        <v>0.0285012700089262</v>
      </c>
      <c r="P1815" s="16" t="n">
        <v>0.276652362772847</v>
      </c>
    </row>
    <row r="1816" customFormat="false" ht="15" hidden="false" customHeight="false" outlineLevel="0" collapsed="false">
      <c r="A1816" s="17" t="n">
        <v>2211</v>
      </c>
      <c r="B1816" s="6"/>
      <c r="C1816" s="16" t="n">
        <v>0.170579933448295</v>
      </c>
      <c r="D1816" s="16" t="n">
        <v>0.173207781296858</v>
      </c>
      <c r="E1816" s="16" t="n">
        <v>0.507728395061728</v>
      </c>
      <c r="F1816" s="16" t="n">
        <v>0.0770761917639175</v>
      </c>
      <c r="G1816" s="16" t="n">
        <v>0.549712245677184</v>
      </c>
      <c r="H1816" s="6"/>
      <c r="I1816" s="18" t="n">
        <v>8.84109179648219E-005</v>
      </c>
      <c r="J1816" s="18" t="n">
        <v>0.000118811356110325</v>
      </c>
      <c r="K1816" s="16" t="n">
        <v>0.737086419753086</v>
      </c>
      <c r="L1816" s="18" t="n">
        <v>3.78388536034158E-013</v>
      </c>
      <c r="M1816" s="16" t="n">
        <v>0.627061728395062</v>
      </c>
      <c r="N1816" s="18" t="n">
        <v>0.000208051959029656</v>
      </c>
      <c r="O1816" s="16" t="n">
        <v>0.0288061762202351</v>
      </c>
      <c r="P1816" s="16" t="n">
        <v>0.290797361651505</v>
      </c>
    </row>
    <row r="1817" customFormat="false" ht="15" hidden="false" customHeight="false" outlineLevel="0" collapsed="false">
      <c r="A1817" s="17" t="n">
        <v>2212</v>
      </c>
      <c r="B1817" s="6"/>
      <c r="C1817" s="16" t="n">
        <v>0.170665607899583</v>
      </c>
      <c r="D1817" s="16" t="n">
        <v>0.173324780176138</v>
      </c>
      <c r="E1817" s="16" t="n">
        <v>0.507975308641975</v>
      </c>
      <c r="F1817" s="16" t="n">
        <v>0.0779267466408964</v>
      </c>
      <c r="G1817" s="16" t="n">
        <v>0.545487379924515</v>
      </c>
      <c r="H1817" s="6"/>
      <c r="I1817" s="18" t="n">
        <v>8.07797329289636E-005</v>
      </c>
      <c r="J1817" s="18" t="n">
        <v>0.000111951889144615</v>
      </c>
      <c r="K1817" s="16" t="n">
        <v>0.748641975308642</v>
      </c>
      <c r="L1817" s="18" t="n">
        <v>2.36401070390675E-014</v>
      </c>
      <c r="M1817" s="16" t="n">
        <v>0.611802469135803</v>
      </c>
      <c r="N1817" s="16" t="n">
        <v>0.00127214237232934</v>
      </c>
      <c r="O1817" s="16" t="n">
        <v>0.0291237913566497</v>
      </c>
      <c r="P1817" s="16" t="n">
        <v>0.304300468535807</v>
      </c>
    </row>
    <row r="1818" customFormat="false" ht="15" hidden="false" customHeight="false" outlineLevel="0" collapsed="false">
      <c r="A1818" s="17" t="n">
        <v>2213</v>
      </c>
      <c r="B1818" s="6"/>
      <c r="C1818" s="16" t="n">
        <v>0.170743132574869</v>
      </c>
      <c r="D1818" s="16" t="n">
        <v>0.173435278827</v>
      </c>
      <c r="E1818" s="16" t="n">
        <v>0.508246913580247</v>
      </c>
      <c r="F1818" s="16" t="n">
        <v>0.0788266789228395</v>
      </c>
      <c r="G1818" s="16" t="n">
        <v>0.540070189800036</v>
      </c>
      <c r="H1818" s="6"/>
      <c r="I1818" s="18" t="n">
        <v>7.29242490512102E-005</v>
      </c>
      <c r="J1818" s="18" t="n">
        <v>0.000104889447312598</v>
      </c>
      <c r="K1818" s="16" t="n">
        <v>0.762493827160494</v>
      </c>
      <c r="L1818" s="18" t="n">
        <v>8.63039855411506E-016</v>
      </c>
      <c r="M1818" s="16" t="n">
        <v>0.593679012345679</v>
      </c>
      <c r="N1818" s="16" t="n">
        <v>0.00855632586862609</v>
      </c>
      <c r="O1818" s="16" t="n">
        <v>0.0294598354516242</v>
      </c>
      <c r="P1818" s="16" t="n">
        <v>0.318760469027561</v>
      </c>
    </row>
    <row r="1819" customFormat="false" ht="15" hidden="false" customHeight="false" outlineLevel="0" collapsed="false">
      <c r="A1819" s="17" t="n">
        <v>2214</v>
      </c>
      <c r="B1819" s="6"/>
      <c r="C1819" s="16" t="n">
        <v>0.170811824312068</v>
      </c>
      <c r="D1819" s="16" t="n">
        <v>0.173538509304267</v>
      </c>
      <c r="E1819" s="16" t="n">
        <v>0.508444444444445</v>
      </c>
      <c r="F1819" s="16" t="n">
        <v>0.0797736239058419</v>
      </c>
      <c r="G1819" s="16" t="n">
        <v>0.536022371371645</v>
      </c>
      <c r="H1819" s="6"/>
      <c r="I1819" s="18" t="n">
        <v>6.50732798705082E-005</v>
      </c>
      <c r="J1819" s="18" t="n">
        <v>9.77250739100402E-005</v>
      </c>
      <c r="K1819" s="16" t="n">
        <v>0.776320987654321</v>
      </c>
      <c r="L1819" s="18" t="n">
        <v>2.4430499228593E-017</v>
      </c>
      <c r="M1819" s="16" t="n">
        <v>0.578716049382716</v>
      </c>
      <c r="N1819" s="16" t="n">
        <v>0.0385048602280973</v>
      </c>
      <c r="O1819" s="16" t="n">
        <v>0.0298134237920724</v>
      </c>
      <c r="P1819" s="16" t="n">
        <v>0.33297124821831</v>
      </c>
    </row>
    <row r="1820" customFormat="false" ht="15" hidden="false" customHeight="false" outlineLevel="0" collapsed="false">
      <c r="A1820" s="17" t="n">
        <v>2215</v>
      </c>
      <c r="B1820" s="6"/>
      <c r="C1820" s="16" t="n">
        <v>0.170872917579952</v>
      </c>
      <c r="D1820" s="16" t="n">
        <v>0.173634038640401</v>
      </c>
      <c r="E1820" s="16" t="n">
        <v>0.508666666666667</v>
      </c>
      <c r="F1820" s="16" t="n">
        <v>0.080718806489485</v>
      </c>
      <c r="G1820" s="16" t="n">
        <v>0.530751496407431</v>
      </c>
      <c r="H1820" s="6"/>
      <c r="I1820" s="18" t="n">
        <v>5.72544640842912E-005</v>
      </c>
      <c r="J1820" s="18" t="n">
        <v>9.04963126490954E-005</v>
      </c>
      <c r="K1820" s="16" t="n">
        <v>0.79162962962963</v>
      </c>
      <c r="L1820" s="18" t="n">
        <v>4.08415531317526E-019</v>
      </c>
      <c r="M1820" s="16" t="n">
        <v>0.566</v>
      </c>
      <c r="N1820" s="16" t="n">
        <v>0.105403869254735</v>
      </c>
      <c r="O1820" s="16" t="n">
        <v>0.0301663428937684</v>
      </c>
      <c r="P1820" s="16" t="n">
        <v>0.347803701314846</v>
      </c>
    </row>
    <row r="1821" customFormat="false" ht="15" hidden="false" customHeight="false" outlineLevel="0" collapsed="false">
      <c r="A1821" s="17" t="n">
        <v>2216</v>
      </c>
      <c r="B1821" s="6"/>
      <c r="C1821" s="16" t="n">
        <v>0.170925457698444</v>
      </c>
      <c r="D1821" s="16" t="n">
        <v>0.173721471087075</v>
      </c>
      <c r="E1821" s="16" t="n">
        <v>0.508987654320988</v>
      </c>
      <c r="F1821" s="16" t="n">
        <v>0.0816783647172678</v>
      </c>
      <c r="G1821" s="16" t="n">
        <v>0.525183513059495</v>
      </c>
      <c r="H1821" s="6"/>
      <c r="I1821" s="18" t="n">
        <v>4.95464543970828E-005</v>
      </c>
      <c r="J1821" s="18" t="n">
        <v>8.32718371276781E-005</v>
      </c>
      <c r="K1821" s="16" t="n">
        <v>0.807308641975309</v>
      </c>
      <c r="L1821" s="18" t="n">
        <v>5.87563228247749E-021</v>
      </c>
      <c r="M1821" s="16" t="n">
        <v>0.560716049382716</v>
      </c>
      <c r="N1821" s="16" t="n">
        <v>0.146461537088367</v>
      </c>
      <c r="O1821" s="16" t="n">
        <v>0.030524618136236</v>
      </c>
      <c r="P1821" s="16" t="n">
        <v>0.361905105759254</v>
      </c>
    </row>
    <row r="1822" customFormat="false" ht="15" hidden="false" customHeight="false" outlineLevel="0" collapsed="false">
      <c r="A1822" s="17" t="n">
        <v>2217</v>
      </c>
      <c r="B1822" s="6"/>
      <c r="C1822" s="16" t="n">
        <v>0.170969574373063</v>
      </c>
      <c r="D1822" s="16" t="n">
        <v>0.173800255197121</v>
      </c>
      <c r="E1822" s="16" t="n">
        <v>0.509308641975309</v>
      </c>
      <c r="F1822" s="16" t="n">
        <v>0.0826323558782594</v>
      </c>
      <c r="G1822" s="16" t="n">
        <v>0.520806418935226</v>
      </c>
      <c r="H1822" s="6"/>
      <c r="I1822" s="18" t="n">
        <v>4.21366760769551E-005</v>
      </c>
      <c r="J1822" s="18" t="n">
        <v>7.60926280225993E-005</v>
      </c>
      <c r="K1822" s="16" t="n">
        <v>0.81962962962963</v>
      </c>
      <c r="L1822" s="18" t="n">
        <v>1.70525042596372E-022</v>
      </c>
      <c r="M1822" s="16" t="n">
        <v>0.557530864197531</v>
      </c>
      <c r="N1822" s="16" t="n">
        <v>0.184295616356733</v>
      </c>
      <c r="O1822" s="16" t="n">
        <v>0.0308808031113893</v>
      </c>
      <c r="P1822" s="16" t="n">
        <v>0.373253305196933</v>
      </c>
    </row>
    <row r="1823" customFormat="false" ht="15" hidden="false" customHeight="false" outlineLevel="0" collapsed="false">
      <c r="A1823" s="17" t="n">
        <v>2218</v>
      </c>
      <c r="B1823" s="6"/>
      <c r="C1823" s="16" t="n">
        <v>0.17100607619886</v>
      </c>
      <c r="D1823" s="16" t="n">
        <v>0.173870756253304</v>
      </c>
      <c r="E1823" s="16" t="n">
        <v>0.509753086419753</v>
      </c>
      <c r="F1823" s="16" t="n">
        <v>0.0835684512791009</v>
      </c>
      <c r="G1823" s="16" t="n">
        <v>0.515190000835957</v>
      </c>
      <c r="H1823" s="6"/>
      <c r="I1823" s="18" t="n">
        <v>3.49358572724329E-005</v>
      </c>
      <c r="J1823" s="18" t="n">
        <v>6.90384349885412E-005</v>
      </c>
      <c r="K1823" s="16" t="n">
        <v>0.831925925925926</v>
      </c>
      <c r="L1823" s="18" t="n">
        <v>9.35168090760183E-024</v>
      </c>
      <c r="M1823" s="16" t="n">
        <v>0.55</v>
      </c>
      <c r="N1823" s="16" t="n">
        <v>0.239323080332487</v>
      </c>
      <c r="O1823" s="16" t="n">
        <v>0.0312302950379615</v>
      </c>
      <c r="P1823" s="16" t="n">
        <v>0.382975414815084</v>
      </c>
    </row>
    <row r="1824" customFormat="false" ht="15" hidden="false" customHeight="false" outlineLevel="0" collapsed="false">
      <c r="A1824" s="17" t="n">
        <v>2219</v>
      </c>
      <c r="B1824" s="6"/>
      <c r="C1824" s="16" t="n">
        <v>0.17103530004474</v>
      </c>
      <c r="D1824" s="16" t="n">
        <v>0.17393384412899</v>
      </c>
      <c r="E1824" s="16" t="n">
        <v>0.510098765432099</v>
      </c>
      <c r="F1824" s="16" t="n">
        <v>0.0845022065131887</v>
      </c>
      <c r="G1824" s="16" t="n">
        <v>0.510805640034229</v>
      </c>
      <c r="H1824" s="6"/>
      <c r="I1824" s="18" t="n">
        <v>2.78386772266479E-005</v>
      </c>
      <c r="J1824" s="18" t="n">
        <v>6.20552867883704E-005</v>
      </c>
      <c r="K1824" s="16" t="n">
        <v>0.842395061728395</v>
      </c>
      <c r="L1824" s="18" t="n">
        <v>9.21363779431624E-025</v>
      </c>
      <c r="M1824" s="16" t="n">
        <v>0.54037037037037</v>
      </c>
      <c r="N1824" s="16" t="n">
        <v>0.366870023750962</v>
      </c>
      <c r="O1824" s="16" t="n">
        <v>0.0315789018498945</v>
      </c>
      <c r="P1824" s="16" t="n">
        <v>0.390948193191938</v>
      </c>
    </row>
    <row r="1825" customFormat="false" ht="15" hidden="false" customHeight="false" outlineLevel="0" collapsed="false">
      <c r="A1825" s="17" t="n">
        <v>2220</v>
      </c>
      <c r="B1825" s="6"/>
      <c r="C1825" s="16" t="n">
        <v>0.171057715741882</v>
      </c>
      <c r="D1825" s="16" t="n">
        <v>0.173989905806565</v>
      </c>
      <c r="E1825" s="16" t="n">
        <v>0.51037037037037</v>
      </c>
      <c r="F1825" s="16" t="n">
        <v>0.0854312360587294</v>
      </c>
      <c r="G1825" s="16" t="n">
        <v>0.50559327456656</v>
      </c>
      <c r="H1825" s="6"/>
      <c r="I1825" s="18" t="n">
        <v>2.10432459906955E-005</v>
      </c>
      <c r="J1825" s="18" t="n">
        <v>5.53411410910711E-005</v>
      </c>
      <c r="K1825" s="16" t="n">
        <v>0.851679012345679</v>
      </c>
      <c r="L1825" s="18" t="n">
        <v>1.40199735832812E-025</v>
      </c>
      <c r="M1825" s="16" t="n">
        <v>0.525802469135802</v>
      </c>
      <c r="N1825" s="16" t="n">
        <v>0.656551999558903</v>
      </c>
      <c r="O1825" s="16" t="n">
        <v>0.0319257329435811</v>
      </c>
      <c r="P1825" s="16" t="n">
        <v>0.397028311729409</v>
      </c>
    </row>
    <row r="1826" customFormat="false" ht="15" hidden="false" customHeight="false" outlineLevel="0" collapsed="false">
      <c r="A1826" s="17" t="n">
        <v>2221</v>
      </c>
      <c r="B1826" s="6"/>
      <c r="C1826" s="16" t="n">
        <v>0.171073916553139</v>
      </c>
      <c r="D1826" s="16" t="n">
        <v>0.174039767991259</v>
      </c>
      <c r="E1826" s="16" t="n">
        <v>0.510493827160494</v>
      </c>
      <c r="F1826" s="16" t="n">
        <v>0.086362861454983</v>
      </c>
      <c r="G1826" s="16" t="n">
        <v>0.50073470621015</v>
      </c>
      <c r="H1826" s="6"/>
      <c r="I1826" s="18" t="n">
        <v>1.44528594632986E-005</v>
      </c>
      <c r="J1826" s="18" t="n">
        <v>4.89843458761267E-005</v>
      </c>
      <c r="K1826" s="16" t="n">
        <v>0.860320987654321</v>
      </c>
      <c r="L1826" s="18" t="n">
        <v>1.82436675987934E-026</v>
      </c>
      <c r="M1826" s="16" t="n">
        <v>0.50237037037037</v>
      </c>
      <c r="N1826" s="16" t="n">
        <v>0.948998409875515</v>
      </c>
      <c r="O1826" s="16" t="n">
        <v>0.032273521555339</v>
      </c>
      <c r="P1826" s="16" t="n">
        <v>0.403515179172319</v>
      </c>
    </row>
    <row r="1827" customFormat="false" ht="15" hidden="false" customHeight="false" outlineLevel="0" collapsed="false">
      <c r="A1827" s="17" t="n">
        <v>2222</v>
      </c>
      <c r="B1827" s="6"/>
      <c r="C1827" s="16" t="n">
        <v>0.171083957377964</v>
      </c>
      <c r="D1827" s="16" t="n">
        <v>0.174083769864607</v>
      </c>
      <c r="E1827" s="16" t="n">
        <v>0.510814814814815</v>
      </c>
      <c r="F1827" s="16" t="n">
        <v>0.0873043968379572</v>
      </c>
      <c r="G1827" s="16" t="n">
        <v>0.495661350938775</v>
      </c>
      <c r="H1827" s="6"/>
      <c r="I1827" s="18" t="n">
        <v>8.17947533121457E-006</v>
      </c>
      <c r="J1827" s="18" t="n">
        <v>4.2969980823707E-005</v>
      </c>
      <c r="K1827" s="16" t="n">
        <v>0.868074074074074</v>
      </c>
      <c r="L1827" s="18" t="n">
        <v>3.12695659102316E-027</v>
      </c>
      <c r="M1827" s="16" t="n">
        <v>0.516246913580247</v>
      </c>
      <c r="N1827" s="16" t="n">
        <v>0.608680715236887</v>
      </c>
      <c r="O1827" s="16" t="n">
        <v>0.0326249977907422</v>
      </c>
      <c r="P1827" s="16" t="n">
        <v>0.409236858783395</v>
      </c>
    </row>
    <row r="1828" customFormat="false" ht="15" hidden="false" customHeight="false" outlineLevel="0" collapsed="false">
      <c r="A1828" s="17" t="n">
        <v>2223</v>
      </c>
      <c r="B1828" s="6"/>
      <c r="C1828" s="16" t="n">
        <v>0.171088477335302</v>
      </c>
      <c r="D1828" s="16" t="n">
        <v>0.174122283380125</v>
      </c>
      <c r="E1828" s="16" t="n">
        <v>0.51116049382716</v>
      </c>
      <c r="F1828" s="16" t="n">
        <v>0.0882471039038712</v>
      </c>
      <c r="G1828" s="16" t="n">
        <v>0.490391540100415</v>
      </c>
      <c r="H1828" s="6"/>
      <c r="I1828" s="18" t="n">
        <v>2.36560871402848E-006</v>
      </c>
      <c r="J1828" s="18" t="n">
        <v>3.72099000069795E-005</v>
      </c>
      <c r="K1828" s="16" t="n">
        <v>0.871160493827161</v>
      </c>
      <c r="L1828" s="18" t="n">
        <v>1.1676313133479E-027</v>
      </c>
      <c r="M1828" s="16" t="n">
        <v>0.533432098765432</v>
      </c>
      <c r="N1828" s="16" t="n">
        <v>0.362647120551674</v>
      </c>
      <c r="O1828" s="16" t="n">
        <v>0.032976899290565</v>
      </c>
      <c r="P1828" s="16" t="n">
        <v>0.412389202401289</v>
      </c>
    </row>
    <row r="1829" customFormat="false" ht="15" hidden="false" customHeight="false" outlineLevel="0" collapsed="false">
      <c r="A1829" s="17" t="n">
        <v>2224</v>
      </c>
      <c r="B1829" s="6"/>
      <c r="C1829" s="16" t="n">
        <v>0.17108652145755</v>
      </c>
      <c r="D1829" s="16" t="n">
        <v>0.174155423146576</v>
      </c>
      <c r="E1829" s="16" t="n">
        <v>0.511456790123457</v>
      </c>
      <c r="F1829" s="16" t="n">
        <v>0.0892223515208211</v>
      </c>
      <c r="G1829" s="16" t="n">
        <v>0.485490132013893</v>
      </c>
      <c r="H1829" s="6"/>
      <c r="I1829" s="18" t="n">
        <v>-2.7938698614386E-006</v>
      </c>
      <c r="J1829" s="18" t="n">
        <v>3.17693305390192E-005</v>
      </c>
      <c r="K1829" s="16" t="n">
        <v>0.869851851851852</v>
      </c>
      <c r="L1829" s="18" t="n">
        <v>1.78699838494279E-027</v>
      </c>
      <c r="M1829" s="16" t="n">
        <v>0.550962962962963</v>
      </c>
      <c r="N1829" s="16" t="n">
        <v>0.159359181004264</v>
      </c>
      <c r="O1829" s="16" t="n">
        <v>0.0333409348888965</v>
      </c>
      <c r="P1829" s="16" t="n">
        <v>0.410901258593375</v>
      </c>
    </row>
    <row r="1830" customFormat="false" ht="15" hidden="false" customHeight="false" outlineLevel="0" collapsed="false">
      <c r="A1830" s="17" t="n">
        <v>2225</v>
      </c>
      <c r="B1830" s="6"/>
      <c r="C1830" s="16" t="n">
        <v>0.171078697532238</v>
      </c>
      <c r="D1830" s="16" t="n">
        <v>0.17418383994352</v>
      </c>
      <c r="E1830" s="16" t="n">
        <v>0.511604938271605</v>
      </c>
      <c r="F1830" s="16" t="n">
        <v>0.0902311786808433</v>
      </c>
      <c r="G1830" s="16" t="n">
        <v>0.480124668826917</v>
      </c>
      <c r="H1830" s="6"/>
      <c r="I1830" s="18" t="n">
        <v>-7.46320992272841E-006</v>
      </c>
      <c r="J1830" s="18" t="n">
        <v>2.65289501889323E-005</v>
      </c>
      <c r="K1830" s="16" t="n">
        <v>0.863950617283951</v>
      </c>
      <c r="L1830" s="18" t="n">
        <v>1.13079118179068E-026</v>
      </c>
      <c r="M1830" s="16" t="n">
        <v>0.565407407407407</v>
      </c>
      <c r="N1830" s="16" t="n">
        <v>0.0659655367630126</v>
      </c>
      <c r="O1830" s="16" t="n">
        <v>0.0337174909282614</v>
      </c>
      <c r="P1830" s="16" t="n">
        <v>0.404915335991465</v>
      </c>
    </row>
    <row r="1831" customFormat="false" ht="15" hidden="false" customHeight="false" outlineLevel="0" collapsed="false">
      <c r="A1831" s="17" t="n">
        <v>2226</v>
      </c>
      <c r="B1831" s="6"/>
      <c r="C1831" s="16" t="n">
        <v>0.171064805234654</v>
      </c>
      <c r="D1831" s="16" t="n">
        <v>0.174207007158053</v>
      </c>
      <c r="E1831" s="16" t="n">
        <v>0.511901234567901</v>
      </c>
      <c r="F1831" s="16" t="n">
        <v>0.0912637253742336</v>
      </c>
      <c r="G1831" s="16" t="n">
        <v>0.474636779897982</v>
      </c>
      <c r="H1831" s="6"/>
      <c r="I1831" s="18" t="n">
        <v>-1.16244115175684E-005</v>
      </c>
      <c r="J1831" s="18" t="n">
        <v>2.17002694092065E-005</v>
      </c>
      <c r="K1831" s="16" t="n">
        <v>0.855604938271605</v>
      </c>
      <c r="L1831" s="18" t="n">
        <v>1.53687859812167E-025</v>
      </c>
      <c r="M1831" s="16" t="n">
        <v>0.574320987654321</v>
      </c>
      <c r="N1831" s="16" t="n">
        <v>0.0380604237211259</v>
      </c>
      <c r="O1831" s="16" t="n">
        <v>0.0341028856788864</v>
      </c>
      <c r="P1831" s="16" t="n">
        <v>0.395523581415061</v>
      </c>
    </row>
    <row r="1832" customFormat="false" ht="15" hidden="false" customHeight="false" outlineLevel="0" collapsed="false">
      <c r="A1832" s="17" t="n">
        <v>2227</v>
      </c>
      <c r="B1832" s="6"/>
      <c r="C1832" s="16" t="n">
        <v>0.171046462155121</v>
      </c>
      <c r="D1832" s="16" t="n">
        <v>0.174225680404209</v>
      </c>
      <c r="E1832" s="16" t="n">
        <v>0.512271604938272</v>
      </c>
      <c r="F1832" s="16" t="n">
        <v>0.0922951052324222</v>
      </c>
      <c r="G1832" s="16" t="n">
        <v>0.469180598580212</v>
      </c>
      <c r="H1832" s="6"/>
      <c r="I1832" s="18" t="n">
        <v>-1.51452371883951E-005</v>
      </c>
      <c r="J1832" s="18" t="n">
        <v>1.73293620580683E-005</v>
      </c>
      <c r="K1832" s="16" t="n">
        <v>0.842172839506173</v>
      </c>
      <c r="L1832" s="18" t="n">
        <v>5.01192034940992E-024</v>
      </c>
      <c r="M1832" s="16" t="n">
        <v>0.573061728395062</v>
      </c>
      <c r="N1832" s="16" t="n">
        <v>0.0465162652321154</v>
      </c>
      <c r="O1832" s="16" t="n">
        <v>0.0344878297249373</v>
      </c>
      <c r="P1832" s="16" t="n">
        <v>0.381994660915156</v>
      </c>
    </row>
    <row r="1833" customFormat="false" ht="15" hidden="false" customHeight="false" outlineLevel="0" collapsed="false">
      <c r="A1833" s="17" t="n">
        <v>2228</v>
      </c>
      <c r="B1833" s="6"/>
      <c r="C1833" s="16" t="n">
        <v>0.17102456701177</v>
      </c>
      <c r="D1833" s="16" t="n">
        <v>0.174238576924306</v>
      </c>
      <c r="E1833" s="16" t="n">
        <v>0.512567901234568</v>
      </c>
      <c r="F1833" s="16" t="n">
        <v>0.0932638939990089</v>
      </c>
      <c r="G1833" s="16" t="n">
        <v>0.464135512632722</v>
      </c>
      <c r="H1833" s="6"/>
      <c r="I1833" s="18" t="n">
        <v>-1.82410317757754E-005</v>
      </c>
      <c r="J1833" s="18" t="n">
        <v>1.35686802008757E-005</v>
      </c>
      <c r="K1833" s="16" t="n">
        <v>0.82683950617284</v>
      </c>
      <c r="L1833" s="18" t="n">
        <v>1.27504217379189E-022</v>
      </c>
      <c r="M1833" s="16" t="n">
        <v>0.559506172839506</v>
      </c>
      <c r="N1833" s="16" t="n">
        <v>0.114097535621623</v>
      </c>
      <c r="O1833" s="16" t="n">
        <v>0.0348493987909454</v>
      </c>
      <c r="P1833" s="16" t="n">
        <v>0.368494059775124</v>
      </c>
    </row>
    <row r="1834" customFormat="false" ht="15" hidden="false" customHeight="false" outlineLevel="0" collapsed="false">
      <c r="A1834" s="17" t="n">
        <v>2229</v>
      </c>
      <c r="B1834" s="6"/>
      <c r="C1834" s="16" t="n">
        <v>0.171000141224206</v>
      </c>
      <c r="D1834" s="16" t="n">
        <v>0.174246649007443</v>
      </c>
      <c r="E1834" s="16" t="n">
        <v>0.513012345679012</v>
      </c>
      <c r="F1834" s="16" t="n">
        <v>0.094167642342587</v>
      </c>
      <c r="G1834" s="16" t="n">
        <v>0.458982677373513</v>
      </c>
      <c r="H1834" s="6"/>
      <c r="I1834" s="18" t="n">
        <v>-2.07669994546281E-005</v>
      </c>
      <c r="J1834" s="18" t="n">
        <v>1.06287486847399E-005</v>
      </c>
      <c r="K1834" s="16" t="n">
        <v>0.81358024691358</v>
      </c>
      <c r="L1834" s="18" t="n">
        <v>2.3626197574355E-021</v>
      </c>
      <c r="M1834" s="16" t="n">
        <v>0.539901234567901</v>
      </c>
      <c r="N1834" s="16" t="n">
        <v>0.34032908100024</v>
      </c>
      <c r="O1834" s="16" t="n">
        <v>0.0351866812892974</v>
      </c>
      <c r="P1834" s="16" t="n">
        <v>0.355947017672529</v>
      </c>
    </row>
    <row r="1835" customFormat="false" ht="15" hidden="false" customHeight="false" outlineLevel="0" collapsed="false">
      <c r="A1835" s="17" t="n">
        <v>2230</v>
      </c>
      <c r="B1835" s="6"/>
      <c r="C1835" s="16" t="n">
        <v>0.170974935490723</v>
      </c>
      <c r="D1835" s="16" t="n">
        <v>0.174250285431091</v>
      </c>
      <c r="E1835" s="16" t="n">
        <v>0.51316049382716</v>
      </c>
      <c r="F1835" s="16" t="n">
        <v>0.0949663887582501</v>
      </c>
      <c r="G1835" s="16" t="n">
        <v>0.455269006765782</v>
      </c>
      <c r="H1835" s="6"/>
      <c r="I1835" s="18" t="n">
        <v>-2.2523305009656E-005</v>
      </c>
      <c r="J1835" s="18" t="n">
        <v>8.49069719948109E-006</v>
      </c>
      <c r="K1835" s="16" t="n">
        <v>0.801358024691358</v>
      </c>
      <c r="L1835" s="18" t="n">
        <v>4.97552866579605E-020</v>
      </c>
      <c r="M1835" s="16" t="n">
        <v>0.516543209876543</v>
      </c>
      <c r="N1835" s="16" t="n">
        <v>0.787310537980953</v>
      </c>
      <c r="O1835" s="16" t="n">
        <v>0.0354847666429219</v>
      </c>
      <c r="P1835" s="16" t="n">
        <v>0.342084806927512</v>
      </c>
    </row>
    <row r="1836" customFormat="false" ht="15" hidden="false" customHeight="false" outlineLevel="0" collapsed="false">
      <c r="A1836" s="17" t="n">
        <v>2231</v>
      </c>
      <c r="B1836" s="6"/>
      <c r="C1836" s="16" t="n">
        <v>0.170949458138711</v>
      </c>
      <c r="D1836" s="16" t="n">
        <v>0.17425054904232</v>
      </c>
      <c r="E1836" s="16" t="n">
        <v>0.513407407407407</v>
      </c>
      <c r="F1836" s="16" t="n">
        <v>0.0956759490472546</v>
      </c>
      <c r="G1836" s="16" t="n">
        <v>0.451832284354388</v>
      </c>
      <c r="H1836" s="6"/>
      <c r="I1836" s="18" t="n">
        <v>-2.35276775704449E-005</v>
      </c>
      <c r="J1836" s="18" t="n">
        <v>7.31852023809329E-006</v>
      </c>
      <c r="K1836" s="16" t="n">
        <v>0.789432098765432</v>
      </c>
      <c r="L1836" s="18" t="n">
        <v>9.20547646106588E-019</v>
      </c>
      <c r="M1836" s="16" t="n">
        <v>0.503283950617284</v>
      </c>
      <c r="N1836" s="16" t="n">
        <v>0.789556852509386</v>
      </c>
      <c r="O1836" s="16" t="n">
        <v>0.0357495605533465</v>
      </c>
      <c r="P1836" s="16" t="n">
        <v>0.328530734692492</v>
      </c>
    </row>
    <row r="1837" customFormat="false" ht="15" hidden="false" customHeight="false" outlineLevel="0" collapsed="false">
      <c r="A1837" s="17" t="n">
        <v>2232</v>
      </c>
      <c r="B1837" s="6"/>
      <c r="C1837" s="16" t="n">
        <v>0.170922814543902</v>
      </c>
      <c r="D1837" s="16" t="n">
        <v>0.174249364280633</v>
      </c>
      <c r="E1837" s="16" t="n">
        <v>0.513530864197531</v>
      </c>
      <c r="F1837" s="16" t="n">
        <v>0.0963770929439575</v>
      </c>
      <c r="G1837" s="16" t="n">
        <v>0.448186611742915</v>
      </c>
      <c r="H1837" s="6"/>
      <c r="I1837" s="18" t="n">
        <v>-2.36305020871568E-005</v>
      </c>
      <c r="J1837" s="18" t="n">
        <v>7.26921602099259E-006</v>
      </c>
      <c r="K1837" s="16" t="n">
        <v>0.779728395061728</v>
      </c>
      <c r="L1837" s="18" t="n">
        <v>1.43001097335662E-017</v>
      </c>
      <c r="M1837" s="16" t="n">
        <v>0.524666666666667</v>
      </c>
      <c r="N1837" s="16" t="n">
        <v>0.434059545555855</v>
      </c>
      <c r="O1837" s="16" t="n">
        <v>0.0360112062365042</v>
      </c>
      <c r="P1837" s="16" t="n">
        <v>0.315652726233197</v>
      </c>
    </row>
    <row r="1838" customFormat="false" ht="15" hidden="false" customHeight="false" outlineLevel="0" collapsed="false">
      <c r="A1838" s="17" t="n">
        <v>2233</v>
      </c>
      <c r="B1838" s="6"/>
      <c r="C1838" s="16" t="n">
        <v>0.170896356414519</v>
      </c>
      <c r="D1838" s="16" t="n">
        <v>0.174248430381134</v>
      </c>
      <c r="E1838" s="16" t="n">
        <v>0.513753086419753</v>
      </c>
      <c r="F1838" s="16" t="n">
        <v>0.0970788902569505</v>
      </c>
      <c r="G1838" s="16" t="n">
        <v>0.44453655102433</v>
      </c>
      <c r="H1838" s="6"/>
      <c r="I1838" s="18" t="n">
        <v>-2.26762633597052E-005</v>
      </c>
      <c r="J1838" s="18" t="n">
        <v>8.5238709687202E-006</v>
      </c>
      <c r="K1838" s="16" t="n">
        <v>0.77</v>
      </c>
      <c r="L1838" s="18" t="n">
        <v>1.96453390261772E-016</v>
      </c>
      <c r="M1838" s="16" t="n">
        <v>0.543333333333333</v>
      </c>
      <c r="N1838" s="16" t="n">
        <v>0.195870956792625</v>
      </c>
      <c r="O1838" s="16" t="n">
        <v>0.0362730883392676</v>
      </c>
      <c r="P1838" s="16" t="n">
        <v>0.30302001150509</v>
      </c>
    </row>
    <row r="1839" customFormat="false" ht="15" hidden="false" customHeight="false" outlineLevel="0" collapsed="false">
      <c r="A1839" s="17" t="n">
        <v>2234</v>
      </c>
      <c r="B1839" s="6"/>
      <c r="C1839" s="16" t="n">
        <v>0.170869494272048</v>
      </c>
      <c r="D1839" s="16" t="n">
        <v>0.174249360331768</v>
      </c>
      <c r="E1839" s="16" t="n">
        <v>0.513901234567901</v>
      </c>
      <c r="F1839" s="16" t="n">
        <v>0.0978450426638249</v>
      </c>
      <c r="G1839" s="16" t="n">
        <v>0.440245445965026</v>
      </c>
      <c r="H1839" s="6"/>
      <c r="I1839" s="18" t="n">
        <v>-2.06352592937493E-005</v>
      </c>
      <c r="J1839" s="18" t="n">
        <v>1.12575549214571E-005</v>
      </c>
      <c r="K1839" s="16" t="n">
        <v>0.760074074074074</v>
      </c>
      <c r="L1839" s="18" t="n">
        <v>1.53573336680764E-015</v>
      </c>
      <c r="M1839" s="16" t="n">
        <v>0.554197530864198</v>
      </c>
      <c r="N1839" s="16" t="n">
        <v>0.103659058921121</v>
      </c>
      <c r="O1839" s="16" t="n">
        <v>0.0365589766015928</v>
      </c>
      <c r="P1839" s="16" t="n">
        <v>0.292315818257065</v>
      </c>
    </row>
    <row r="1840" customFormat="false" ht="15" hidden="false" customHeight="false" outlineLevel="0" collapsed="false">
      <c r="A1840" s="17" t="n">
        <v>2235</v>
      </c>
      <c r="B1840" s="6"/>
      <c r="C1840" s="16" t="n">
        <v>0.170842726922536</v>
      </c>
      <c r="D1840" s="16" t="n">
        <v>0.174254012495712</v>
      </c>
      <c r="E1840" s="16" t="n">
        <v>0.514024691358025</v>
      </c>
      <c r="F1840" s="16" t="n">
        <v>0.098715354882237</v>
      </c>
      <c r="G1840" s="16" t="n">
        <v>0.436357274421583</v>
      </c>
      <c r="H1840" s="6"/>
      <c r="I1840" s="18" t="n">
        <v>-1.727602814199E-005</v>
      </c>
      <c r="J1840" s="18" t="n">
        <v>1.56031708037056E-005</v>
      </c>
      <c r="K1840" s="16" t="n">
        <v>0.75283950617284</v>
      </c>
      <c r="L1840" s="18" t="n">
        <v>8.47515765693078E-015</v>
      </c>
      <c r="M1840" s="16" t="n">
        <v>0.556024691358025</v>
      </c>
      <c r="N1840" s="16" t="n">
        <v>0.0884372646393004</v>
      </c>
      <c r="O1840" s="16" t="n">
        <v>0.0368837209994854</v>
      </c>
      <c r="P1840" s="16" t="n">
        <v>0.283376867785183</v>
      </c>
    </row>
    <row r="1841" customFormat="false" ht="15" hidden="false" customHeight="false" outlineLevel="0" collapsed="false">
      <c r="A1841" s="17" t="n">
        <v>2236</v>
      </c>
      <c r="B1841" s="6"/>
      <c r="C1841" s="16" t="n">
        <v>0.170817779453848</v>
      </c>
      <c r="D1841" s="16" t="n">
        <v>0.174263307383652</v>
      </c>
      <c r="E1841" s="16" t="n">
        <v>0.514320987654321</v>
      </c>
      <c r="F1841" s="16" t="n">
        <v>0.0996651513818258</v>
      </c>
      <c r="G1841" s="16" t="n">
        <v>0.431245822432133</v>
      </c>
      <c r="H1841" s="6"/>
      <c r="I1841" s="18" t="n">
        <v>-1.24786359572157E-005</v>
      </c>
      <c r="J1841" s="18" t="n">
        <v>2.15919890570222E-005</v>
      </c>
      <c r="K1841" s="16" t="n">
        <v>0.747876543209877</v>
      </c>
      <c r="L1841" s="18" t="n">
        <v>3.25703501421837E-014</v>
      </c>
      <c r="M1841" s="16" t="n">
        <v>0.558172839506173</v>
      </c>
      <c r="N1841" s="16" t="n">
        <v>0.0733891096136553</v>
      </c>
      <c r="O1841" s="16" t="n">
        <v>0.0372381104679537</v>
      </c>
      <c r="P1841" s="16" t="n">
        <v>0.275662479995789</v>
      </c>
    </row>
    <row r="1842" customFormat="false" ht="15" hidden="false" customHeight="false" outlineLevel="0" collapsed="false">
      <c r="A1842" s="17" t="n">
        <v>2237</v>
      </c>
      <c r="B1842" s="6"/>
      <c r="C1842" s="16" t="n">
        <v>0.170797219226836</v>
      </c>
      <c r="D1842" s="16" t="n">
        <v>0.174279482773783</v>
      </c>
      <c r="E1842" s="16" t="n">
        <v>0.514617283950617</v>
      </c>
      <c r="F1842" s="16" t="n">
        <v>0.100683578113274</v>
      </c>
      <c r="G1842" s="16" t="n">
        <v>0.426736528443195</v>
      </c>
      <c r="H1842" s="6"/>
      <c r="I1842" s="18" t="n">
        <v>-6.00879302374234E-006</v>
      </c>
      <c r="J1842" s="18" t="n">
        <v>2.91749791844459E-005</v>
      </c>
      <c r="K1842" s="16" t="n">
        <v>0.741456790123457</v>
      </c>
      <c r="L1842" s="18" t="n">
        <v>1.43880229103977E-013</v>
      </c>
      <c r="M1842" s="16" t="n">
        <v>0.553061728395062</v>
      </c>
      <c r="N1842" s="16" t="n">
        <v>0.0853077590856902</v>
      </c>
      <c r="O1842" s="16" t="n">
        <v>0.0376180917372486</v>
      </c>
      <c r="P1842" s="16" t="n">
        <v>0.26718992562164</v>
      </c>
    </row>
    <row r="1843" customFormat="false" ht="15" hidden="false" customHeight="false" outlineLevel="0" collapsed="false">
      <c r="A1843" s="17" t="n">
        <v>2238</v>
      </c>
      <c r="B1843" s="6"/>
      <c r="C1843" s="16" t="n">
        <v>0.170782199480997</v>
      </c>
      <c r="D1843" s="16" t="n">
        <v>0.174303596486803</v>
      </c>
      <c r="E1843" s="16" t="n">
        <v>0.514938271604938</v>
      </c>
      <c r="F1843" s="16" t="n">
        <v>0.101768001894958</v>
      </c>
      <c r="G1843" s="16" t="n">
        <v>0.42061436804766</v>
      </c>
      <c r="H1843" s="6"/>
      <c r="I1843" s="18" t="n">
        <v>2.35132399968391E-006</v>
      </c>
      <c r="J1843" s="18" t="n">
        <v>3.80872712718077E-005</v>
      </c>
      <c r="K1843" s="16" t="n">
        <v>0.73120987654321</v>
      </c>
      <c r="L1843" s="18" t="n">
        <v>1.19261909211696E-012</v>
      </c>
      <c r="M1843" s="16" t="n">
        <v>0.546098765432099</v>
      </c>
      <c r="N1843" s="16" t="n">
        <v>0.101903650116715</v>
      </c>
      <c r="O1843" s="16" t="n">
        <v>0.0380226789702134</v>
      </c>
      <c r="P1843" s="16" t="n">
        <v>0.255435744819226</v>
      </c>
    </row>
    <row r="1844" customFormat="false" ht="15" hidden="false" customHeight="false" outlineLevel="0" collapsed="false">
      <c r="A1844" s="17" t="n">
        <v>2239</v>
      </c>
      <c r="B1844" s="6"/>
      <c r="C1844" s="16" t="n">
        <v>0.170775820026047</v>
      </c>
      <c r="D1844" s="16" t="n">
        <v>0.174338378024986</v>
      </c>
      <c r="E1844" s="16" t="n">
        <v>0.515234567901235</v>
      </c>
      <c r="F1844" s="16" t="n">
        <v>0.102905147905991</v>
      </c>
      <c r="G1844" s="16" t="n">
        <v>0.41480893670794</v>
      </c>
      <c r="H1844" s="6"/>
      <c r="I1844" s="18" t="n">
        <v>1.22738833579813E-005</v>
      </c>
      <c r="J1844" s="18" t="n">
        <v>4.84948617121497E-005</v>
      </c>
      <c r="K1844" s="16" t="n">
        <v>0.720666666666667</v>
      </c>
      <c r="L1844" s="18" t="n">
        <v>1.02320750982363E-011</v>
      </c>
      <c r="M1844" s="16" t="n">
        <v>0.543333333333333</v>
      </c>
      <c r="N1844" s="16" t="n">
        <v>0.0985860628070823</v>
      </c>
      <c r="O1844" s="16" t="n">
        <v>0.038446916231352</v>
      </c>
      <c r="P1844" s="16" t="n">
        <v>0.243768639422531</v>
      </c>
    </row>
    <row r="1845" customFormat="false" ht="15" hidden="false" customHeight="false" outlineLevel="0" collapsed="false">
      <c r="A1845" s="17" t="n">
        <v>2240</v>
      </c>
      <c r="B1845" s="6"/>
      <c r="C1845" s="16" t="n">
        <v>0.170781206666721</v>
      </c>
      <c r="D1845" s="16" t="n">
        <v>0.174385369163973</v>
      </c>
      <c r="E1845" s="16" t="n">
        <v>0.515802469135803</v>
      </c>
      <c r="F1845" s="16" t="n">
        <v>0.104047246486551</v>
      </c>
      <c r="G1845" s="16" t="n">
        <v>0.408785926771727</v>
      </c>
      <c r="H1845" s="6"/>
      <c r="I1845" s="18" t="n">
        <v>2.35979250140654E-005</v>
      </c>
      <c r="J1845" s="18" t="n">
        <v>6.0149101983551E-005</v>
      </c>
      <c r="K1845" s="16" t="n">
        <v>0.709259259259259</v>
      </c>
      <c r="L1845" s="18" t="n">
        <v>8.80288676137559E-011</v>
      </c>
      <c r="M1845" s="16" t="n">
        <v>0.537851851851852</v>
      </c>
      <c r="N1845" s="16" t="n">
        <v>0.112615312866537</v>
      </c>
      <c r="O1845" s="16" t="n">
        <v>0.038872980232419</v>
      </c>
      <c r="P1845" s="16" t="n">
        <v>0.231548168960998</v>
      </c>
    </row>
    <row r="1846" customFormat="false" ht="15" hidden="false" customHeight="false" outlineLevel="0" collapsed="false">
      <c r="A1846" s="17" t="n">
        <v>2241</v>
      </c>
      <c r="B1846" s="6"/>
      <c r="C1846" s="16" t="n">
        <v>0.170802280645132</v>
      </c>
      <c r="D1846" s="16" t="n">
        <v>0.174445106249312</v>
      </c>
      <c r="E1846" s="16" t="n">
        <v>0.516395061728395</v>
      </c>
      <c r="F1846" s="16" t="n">
        <v>0.105096753685558</v>
      </c>
      <c r="G1846" s="16" t="n">
        <v>0.40361098040028</v>
      </c>
      <c r="H1846" s="6"/>
      <c r="I1846" s="18" t="n">
        <v>3.63062177263595E-005</v>
      </c>
      <c r="J1846" s="18" t="n">
        <v>7.31653554568176E-005</v>
      </c>
      <c r="K1846" s="16" t="n">
        <v>0.69683950617284</v>
      </c>
      <c r="L1846" s="18" t="n">
        <v>6.13870372141883E-010</v>
      </c>
      <c r="M1846" s="16" t="n">
        <v>0.529851851851852</v>
      </c>
      <c r="N1846" s="16" t="n">
        <v>0.150554793317299</v>
      </c>
      <c r="O1846" s="16" t="n">
        <v>0.0392644839972546</v>
      </c>
      <c r="P1846" s="16" t="n">
        <v>0.220025416664688</v>
      </c>
    </row>
    <row r="1847" customFormat="false" ht="15" hidden="false" customHeight="false" outlineLevel="0" collapsed="false">
      <c r="A1847" s="17" t="n">
        <v>2242</v>
      </c>
      <c r="B1847" s="6"/>
      <c r="C1847" s="16" t="n">
        <v>0.170840123947291</v>
      </c>
      <c r="D1847" s="16" t="n">
        <v>0.17451950445566</v>
      </c>
      <c r="E1847" s="16" t="n">
        <v>0.516666666666667</v>
      </c>
      <c r="F1847" s="16" t="n">
        <v>0.106077046043302</v>
      </c>
      <c r="G1847" s="16" t="n">
        <v>0.398971580265572</v>
      </c>
      <c r="H1847" s="6"/>
      <c r="I1847" s="18" t="n">
        <v>5.0008855464064E-005</v>
      </c>
      <c r="J1847" s="18" t="n">
        <v>8.73968352278977E-005</v>
      </c>
      <c r="K1847" s="16" t="n">
        <v>0.688123456790123</v>
      </c>
      <c r="L1847" s="18" t="n">
        <v>2.57771363354795E-009</v>
      </c>
      <c r="M1847" s="16" t="n">
        <v>0.524197530864198</v>
      </c>
      <c r="N1847" s="16" t="n">
        <v>0.177480992227748</v>
      </c>
      <c r="O1847" s="16" t="n">
        <v>0.0396301518190527</v>
      </c>
      <c r="P1847" s="16" t="n">
        <v>0.210687146052627</v>
      </c>
    </row>
    <row r="1848" customFormat="false" ht="15" hidden="false" customHeight="false" outlineLevel="0" collapsed="false">
      <c r="A1848" s="17" t="n">
        <v>2243</v>
      </c>
      <c r="B1848" s="6"/>
      <c r="C1848" s="16" t="n">
        <v>0.170895689837452</v>
      </c>
      <c r="D1848" s="16" t="n">
        <v>0.174609213320503</v>
      </c>
      <c r="E1848" s="16" t="n">
        <v>0.516864197530864</v>
      </c>
      <c r="F1848" s="16" t="n">
        <v>0.106977623769947</v>
      </c>
      <c r="G1848" s="16" t="n">
        <v>0.394499831446921</v>
      </c>
      <c r="H1848" s="6"/>
      <c r="I1848" s="18" t="n">
        <v>6.49034119547375E-005</v>
      </c>
      <c r="J1848" s="18" t="n">
        <v>0.000102858906049667</v>
      </c>
      <c r="K1848" s="16" t="n">
        <v>0.678814814814815</v>
      </c>
      <c r="L1848" s="18" t="n">
        <v>8.73872098066527E-009</v>
      </c>
      <c r="M1848" s="16" t="n">
        <v>0.528074074074074</v>
      </c>
      <c r="N1848" s="16" t="n">
        <v>0.140441779449861</v>
      </c>
      <c r="O1848" s="16" t="n">
        <v>0.0399660705283124</v>
      </c>
      <c r="P1848" s="16" t="n">
        <v>0.202238568325307</v>
      </c>
    </row>
    <row r="1849" customFormat="false" ht="15" hidden="false" customHeight="false" outlineLevel="0" collapsed="false">
      <c r="A1849" s="17" t="n">
        <v>2244</v>
      </c>
      <c r="B1849" s="6"/>
      <c r="C1849" s="16" t="n">
        <v>0.170969567465114</v>
      </c>
      <c r="D1849" s="16" t="n">
        <v>0.174715008176962</v>
      </c>
      <c r="E1849" s="16" t="n">
        <v>0.516962962962963</v>
      </c>
      <c r="F1849" s="16" t="n">
        <v>0.107803366769535</v>
      </c>
      <c r="G1849" s="16" t="n">
        <v>0.389995330101198</v>
      </c>
      <c r="H1849" s="6"/>
      <c r="I1849" s="18" t="n">
        <v>8.11321994965998E-005</v>
      </c>
      <c r="J1849" s="18" t="n">
        <v>0.000119615879264233</v>
      </c>
      <c r="K1849" s="16" t="n">
        <v>0.670444444444444</v>
      </c>
      <c r="L1849" s="18" t="n">
        <v>2.7759005218436E-008</v>
      </c>
      <c r="M1849" s="16" t="n">
        <v>0.534222222222222</v>
      </c>
      <c r="N1849" s="16" t="n">
        <v>0.096098437710523</v>
      </c>
      <c r="O1849" s="16" t="n">
        <v>0.04027406371144</v>
      </c>
      <c r="P1849" s="16" t="n">
        <v>0.194263243508715</v>
      </c>
    </row>
    <row r="1850" customFormat="false" ht="15" hidden="false" customHeight="false" outlineLevel="0" collapsed="false">
      <c r="A1850" s="17" t="n">
        <v>2245</v>
      </c>
      <c r="B1850" s="6"/>
      <c r="C1850" s="16" t="n">
        <v>0.171058582233599</v>
      </c>
      <c r="D1850" s="16" t="n">
        <v>0.174837535192647</v>
      </c>
      <c r="E1850" s="16" t="n">
        <v>0.517086419753086</v>
      </c>
      <c r="F1850" s="16" t="n">
        <v>0.108666108065755</v>
      </c>
      <c r="G1850" s="16" t="n">
        <v>0.385300803676109</v>
      </c>
      <c r="H1850" s="6"/>
      <c r="I1850" s="18" t="n">
        <v>9.82042472983198E-005</v>
      </c>
      <c r="J1850" s="18" t="n">
        <v>0.00013732809514242</v>
      </c>
      <c r="K1850" s="16" t="n">
        <v>0.664123456790123</v>
      </c>
      <c r="L1850" s="18" t="n">
        <v>7.28042247942051E-008</v>
      </c>
      <c r="M1850" s="16" t="n">
        <v>0.546197530864198</v>
      </c>
      <c r="N1850" s="16" t="n">
        <v>0.0546327485893592</v>
      </c>
      <c r="O1850" s="16" t="n">
        <v>0.0405958445941489</v>
      </c>
      <c r="P1850" s="16" t="n">
        <v>0.187330753077039</v>
      </c>
    </row>
    <row r="1851" customFormat="false" ht="15" hidden="false" customHeight="false" outlineLevel="0" collapsed="false">
      <c r="A1851" s="17" t="n">
        <v>2246</v>
      </c>
      <c r="B1851" s="6"/>
      <c r="C1851" s="16" t="n">
        <v>0.171162021053259</v>
      </c>
      <c r="D1851" s="16" t="n">
        <v>0.174977530504448</v>
      </c>
      <c r="E1851" s="16" t="n">
        <v>0.51720987654321</v>
      </c>
      <c r="F1851" s="16" t="n">
        <v>0.109605007505238</v>
      </c>
      <c r="G1851" s="16" t="n">
        <v>0.380645375071268</v>
      </c>
      <c r="H1851" s="6"/>
      <c r="I1851" s="18" t="n">
        <v>0.000115839787832426</v>
      </c>
      <c r="J1851" s="18" t="n">
        <v>0.000155997958506946</v>
      </c>
      <c r="K1851" s="16" t="n">
        <v>0.659432098765432</v>
      </c>
      <c r="L1851" s="18" t="n">
        <v>1.35018102907769E-007</v>
      </c>
      <c r="M1851" s="16" t="n">
        <v>0.557876543209877</v>
      </c>
      <c r="N1851" s="16" t="n">
        <v>0.0233565152077046</v>
      </c>
      <c r="O1851" s="16" t="n">
        <v>0.0409460162001955</v>
      </c>
      <c r="P1851" s="16" t="n">
        <v>0.182446478971293</v>
      </c>
    </row>
    <row r="1852" customFormat="false" ht="15" hidden="false" customHeight="false" outlineLevel="0" collapsed="false">
      <c r="A1852" s="17" t="n">
        <v>2247</v>
      </c>
      <c r="B1852" s="6"/>
      <c r="C1852" s="16" t="n">
        <v>0.171282926808944</v>
      </c>
      <c r="D1852" s="16" t="n">
        <v>0.175137270730955</v>
      </c>
      <c r="E1852" s="16" t="n">
        <v>0.517333333333333</v>
      </c>
      <c r="F1852" s="16" t="n">
        <v>0.110596051033559</v>
      </c>
      <c r="G1852" s="16" t="n">
        <v>0.376170892069997</v>
      </c>
      <c r="H1852" s="6"/>
      <c r="I1852" s="18" t="n">
        <v>0.000133820136506032</v>
      </c>
      <c r="J1852" s="18" t="n">
        <v>0.000175307659284078</v>
      </c>
      <c r="K1852" s="16" t="n">
        <v>0.656320987654321</v>
      </c>
      <c r="L1852" s="18" t="n">
        <v>1.96881391130699E-007</v>
      </c>
      <c r="M1852" s="16" t="n">
        <v>0.570765432098765</v>
      </c>
      <c r="N1852" s="16" t="n">
        <v>0.00900855334631976</v>
      </c>
      <c r="O1852" s="16" t="n">
        <v>0.0413156190775954</v>
      </c>
      <c r="P1852" s="16" t="n">
        <v>0.179156201018997</v>
      </c>
    </row>
    <row r="1853" customFormat="false" ht="15" hidden="false" customHeight="false" outlineLevel="0" collapsed="false">
      <c r="A1853" s="17" t="n">
        <v>2248</v>
      </c>
      <c r="B1853" s="6"/>
      <c r="C1853" s="16" t="n">
        <v>0.17142120217959</v>
      </c>
      <c r="D1853" s="16" t="n">
        <v>0.175317478538077</v>
      </c>
      <c r="E1853" s="16" t="n">
        <v>0.517703703703704</v>
      </c>
      <c r="F1853" s="16" t="n">
        <v>0.111661945804697</v>
      </c>
      <c r="G1853" s="16" t="n">
        <v>0.370868093864124</v>
      </c>
      <c r="H1853" s="6"/>
      <c r="I1853" s="18" t="n">
        <v>0.000152086050264043</v>
      </c>
      <c r="J1853" s="18" t="n">
        <v>0.000194954679125446</v>
      </c>
      <c r="K1853" s="16" t="n">
        <v>0.65241975308642</v>
      </c>
      <c r="L1853" s="18" t="n">
        <v>2.69437048212833E-007</v>
      </c>
      <c r="M1853" s="16" t="n">
        <v>0.58320987654321</v>
      </c>
      <c r="N1853" s="16" t="n">
        <v>0.00327332479949111</v>
      </c>
      <c r="O1853" s="16" t="n">
        <v>0.0417131182777901</v>
      </c>
      <c r="P1853" s="16" t="n">
        <v>0.176302688384025</v>
      </c>
    </row>
    <row r="1854" customFormat="false" ht="15" hidden="false" customHeight="false" outlineLevel="0" collapsed="false">
      <c r="A1854" s="17" t="n">
        <v>2249</v>
      </c>
      <c r="B1854" s="6"/>
      <c r="C1854" s="16" t="n">
        <v>0.171578066002031</v>
      </c>
      <c r="D1854" s="16" t="n">
        <v>0.175520352102313</v>
      </c>
      <c r="E1854" s="16" t="n">
        <v>0.518197530864198</v>
      </c>
      <c r="F1854" s="16" t="n">
        <v>0.112826180150512</v>
      </c>
      <c r="G1854" s="16" t="n">
        <v>0.36461307552522</v>
      </c>
      <c r="H1854" s="6"/>
      <c r="I1854" s="18" t="n">
        <v>0.000170642011576797</v>
      </c>
      <c r="J1854" s="18" t="n">
        <v>0.000215119554941704</v>
      </c>
      <c r="K1854" s="16" t="n">
        <v>0.650987654320988</v>
      </c>
      <c r="L1854" s="18" t="n">
        <v>3.18390656185142E-007</v>
      </c>
      <c r="M1854" s="16" t="n">
        <v>0.59162962962963</v>
      </c>
      <c r="N1854" s="16" t="n">
        <v>0.00152331708898377</v>
      </c>
      <c r="O1854" s="16" t="n">
        <v>0.0421472681620429</v>
      </c>
      <c r="P1854" s="16" t="n">
        <v>0.174395041348481</v>
      </c>
    </row>
    <row r="1855" customFormat="false" ht="15" hidden="false" customHeight="false" outlineLevel="0" collapsed="false">
      <c r="A1855" s="17" t="n">
        <v>2250</v>
      </c>
      <c r="B1855" s="6"/>
      <c r="C1855" s="16" t="n">
        <v>0.17175469982276</v>
      </c>
      <c r="D1855" s="16" t="n">
        <v>0.175746626203935</v>
      </c>
      <c r="E1855" s="16" t="n">
        <v>0.518592592592593</v>
      </c>
      <c r="F1855" s="16" t="n">
        <v>0.114073217244748</v>
      </c>
      <c r="G1855" s="16" t="n">
        <v>0.358816569501734</v>
      </c>
      <c r="H1855" s="6"/>
      <c r="I1855" s="18" t="n">
        <v>0.000189446785619902</v>
      </c>
      <c r="J1855" s="18" t="n">
        <v>0.000235887168359276</v>
      </c>
      <c r="K1855" s="16" t="n">
        <v>0.649901234567901</v>
      </c>
      <c r="L1855" s="18" t="n">
        <v>3.20647015984204E-007</v>
      </c>
      <c r="M1855" s="16" t="n">
        <v>0.600148148148148</v>
      </c>
      <c r="N1855" s="18" t="n">
        <v>0.000597837702691779</v>
      </c>
      <c r="O1855" s="16" t="n">
        <v>0.042612269194348</v>
      </c>
      <c r="P1855" s="16" t="n">
        <v>0.173734033265661</v>
      </c>
    </row>
    <row r="1856" customFormat="false" ht="15" hidden="false" customHeight="false" outlineLevel="0" collapsed="false">
      <c r="A1856" s="17" t="n">
        <v>2251</v>
      </c>
      <c r="B1856" s="6"/>
      <c r="C1856" s="16" t="n">
        <v>0.171952818447801</v>
      </c>
      <c r="D1856" s="16" t="n">
        <v>0.175993863209955</v>
      </c>
      <c r="E1856" s="16" t="n">
        <v>0.519135802469136</v>
      </c>
      <c r="F1856" s="16" t="n">
        <v>0.115286026037472</v>
      </c>
      <c r="G1856" s="16" t="n">
        <v>0.35281370984767</v>
      </c>
      <c r="H1856" s="6"/>
      <c r="I1856" s="18" t="n">
        <v>0.000208582600193935</v>
      </c>
      <c r="J1856" s="18" t="n">
        <v>0.000257078949125126</v>
      </c>
      <c r="K1856" s="16" t="n">
        <v>0.650024691358025</v>
      </c>
      <c r="L1856" s="18" t="n">
        <v>3.16036433281203E-007</v>
      </c>
      <c r="M1856" s="16" t="n">
        <v>0.606395061728395</v>
      </c>
      <c r="N1856" s="18" t="n">
        <v>0.000305588046384665</v>
      </c>
      <c r="O1856" s="16" t="n">
        <v>0.0430644804592607</v>
      </c>
      <c r="P1856" s="16" t="n">
        <v>0.173197622976055</v>
      </c>
    </row>
    <row r="1857" customFormat="false" ht="15" hidden="false" customHeight="false" outlineLevel="0" collapsed="false">
      <c r="A1857" s="17" t="n">
        <v>2252</v>
      </c>
      <c r="B1857" s="6"/>
      <c r="C1857" s="16" t="n">
        <v>0.172171328354997</v>
      </c>
      <c r="D1857" s="16" t="n">
        <v>0.176261941336052</v>
      </c>
      <c r="E1857" s="16" t="n">
        <v>0.519654320987654</v>
      </c>
      <c r="F1857" s="16" t="n">
        <v>0.116491009097798</v>
      </c>
      <c r="G1857" s="16" t="n">
        <v>0.348005988231522</v>
      </c>
      <c r="H1857" s="6"/>
      <c r="I1857" s="18" t="n">
        <v>0.000228312435071716</v>
      </c>
      <c r="J1857" s="18" t="n">
        <v>0.000278743713443327</v>
      </c>
      <c r="K1857" s="16" t="n">
        <v>0.649382716049383</v>
      </c>
      <c r="L1857" s="18" t="n">
        <v>3.31193567357779E-007</v>
      </c>
      <c r="M1857" s="16" t="n">
        <v>0.608271604938272</v>
      </c>
      <c r="N1857" s="18" t="n">
        <v>0.000269275731610979</v>
      </c>
      <c r="O1857" s="16" t="n">
        <v>0.0435137475890445</v>
      </c>
      <c r="P1857" s="16" t="n">
        <v>0.172076124856433</v>
      </c>
    </row>
    <row r="1858" customFormat="false" ht="15" hidden="false" customHeight="false" outlineLevel="0" collapsed="false">
      <c r="A1858" s="17" t="n">
        <v>2253</v>
      </c>
      <c r="B1858" s="6"/>
      <c r="C1858" s="16" t="n">
        <v>0.17241056281918</v>
      </c>
      <c r="D1858" s="16" t="n">
        <v>0.176551235133543</v>
      </c>
      <c r="E1858" s="16" t="n">
        <v>0.520197530864198</v>
      </c>
      <c r="F1858" s="16" t="n">
        <v>0.117686703569638</v>
      </c>
      <c r="G1858" s="16" t="n">
        <v>0.343740755242913</v>
      </c>
      <c r="H1858" s="6"/>
      <c r="I1858" s="18" t="n">
        <v>0.000248267315623402</v>
      </c>
      <c r="J1858" s="18" t="n">
        <v>0.000300513235703905</v>
      </c>
      <c r="K1858" s="16" t="n">
        <v>0.648617283950617</v>
      </c>
      <c r="L1858" s="18" t="n">
        <v>3.75749973250724E-007</v>
      </c>
      <c r="M1858" s="16" t="n">
        <v>0.604148148148148</v>
      </c>
      <c r="N1858" s="18" t="n">
        <v>0.000350162532264846</v>
      </c>
      <c r="O1858" s="16" t="n">
        <v>0.0439595254600193</v>
      </c>
      <c r="P1858" s="16" t="n">
        <v>0.170518427896305</v>
      </c>
    </row>
    <row r="1859" customFormat="false" ht="15" hidden="false" customHeight="false" outlineLevel="0" collapsed="false">
      <c r="A1859" s="17" t="n">
        <v>2254</v>
      </c>
      <c r="B1859" s="6"/>
      <c r="C1859" s="16" t="n">
        <v>0.172669720448684</v>
      </c>
      <c r="D1859" s="16" t="n">
        <v>0.176861012399043</v>
      </c>
      <c r="E1859" s="16" t="n">
        <v>0.520740740740741</v>
      </c>
      <c r="F1859" s="16" t="n">
        <v>0.118874634609799</v>
      </c>
      <c r="G1859" s="16" t="n">
        <v>0.338129843658289</v>
      </c>
      <c r="H1859" s="6"/>
      <c r="I1859" s="18" t="n">
        <v>0.000268217416272846</v>
      </c>
      <c r="J1859" s="18" t="n">
        <v>0.000322311184176461</v>
      </c>
      <c r="K1859" s="16" t="n">
        <v>0.647654320987654</v>
      </c>
      <c r="L1859" s="18" t="n">
        <v>4.24983601539124E-007</v>
      </c>
      <c r="M1859" s="16" t="n">
        <v>0.597308641975309</v>
      </c>
      <c r="N1859" s="18" t="n">
        <v>0.000643165693959174</v>
      </c>
      <c r="O1859" s="16" t="n">
        <v>0.0444023829744071</v>
      </c>
      <c r="P1859" s="16" t="n">
        <v>0.169114029885979</v>
      </c>
    </row>
    <row r="1860" customFormat="false" ht="15" hidden="false" customHeight="false" outlineLevel="0" collapsed="false">
      <c r="A1860" s="17" t="n">
        <v>2255</v>
      </c>
      <c r="B1860" s="6"/>
      <c r="C1860" s="16" t="n">
        <v>0.17294836904596</v>
      </c>
      <c r="D1860" s="16" t="n">
        <v>0.177192250235538</v>
      </c>
      <c r="E1860" s="16" t="n">
        <v>0.521037037037037</v>
      </c>
      <c r="F1860" s="16" t="n">
        <v>0.120094248266838</v>
      </c>
      <c r="G1860" s="16" t="n">
        <v>0.332586813862793</v>
      </c>
      <c r="H1860" s="6"/>
      <c r="I1860" s="18" t="n">
        <v>0.000288256967351169</v>
      </c>
      <c r="J1860" s="18" t="n">
        <v>0.000344054400861346</v>
      </c>
      <c r="K1860" s="16" t="n">
        <v>0.645234567901235</v>
      </c>
      <c r="L1860" s="18" t="n">
        <v>5.01225194258117E-007</v>
      </c>
      <c r="M1860" s="16" t="n">
        <v>0.588888888888889</v>
      </c>
      <c r="N1860" s="16" t="n">
        <v>0.00146062722652373</v>
      </c>
      <c r="O1860" s="16" t="n">
        <v>0.044857024449756</v>
      </c>
      <c r="P1860" s="16" t="n">
        <v>0.167369327768934</v>
      </c>
    </row>
    <row r="1861" customFormat="false" ht="15" hidden="false" customHeight="false" outlineLevel="0" collapsed="false">
      <c r="A1861" s="17" t="n">
        <v>2256</v>
      </c>
      <c r="B1861" s="6"/>
      <c r="C1861" s="16" t="n">
        <v>0.173246002258862</v>
      </c>
      <c r="D1861" s="16" t="n">
        <v>0.177545784501956</v>
      </c>
      <c r="E1861" s="16" t="n">
        <v>0.521481481481481</v>
      </c>
      <c r="F1861" s="16" t="n">
        <v>0.121380113312994</v>
      </c>
      <c r="G1861" s="16" t="n">
        <v>0.32733002945602</v>
      </c>
      <c r="H1861" s="6"/>
      <c r="I1861" s="18" t="n">
        <v>0.000307765404974278</v>
      </c>
      <c r="J1861" s="18" t="n">
        <v>0.00036532902522417</v>
      </c>
      <c r="K1861" s="16" t="n">
        <v>0.645061728395062</v>
      </c>
      <c r="L1861" s="18" t="n">
        <v>5.51505668318664E-007</v>
      </c>
      <c r="M1861" s="16" t="n">
        <v>0.583703703703704</v>
      </c>
      <c r="N1861" s="16" t="n">
        <v>0.00231798910951655</v>
      </c>
      <c r="O1861" s="16" t="n">
        <v>0.045336332598783</v>
      </c>
      <c r="P1861" s="16" t="n">
        <v>0.166073993941064</v>
      </c>
    </row>
    <row r="1862" customFormat="false" ht="15" hidden="false" customHeight="false" outlineLevel="0" collapsed="false">
      <c r="A1862" s="17" t="n">
        <v>2257</v>
      </c>
      <c r="B1862" s="6"/>
      <c r="C1862" s="16" t="n">
        <v>0.173564119869774</v>
      </c>
      <c r="D1862" s="16" t="n">
        <v>0.177922164506352</v>
      </c>
      <c r="E1862" s="16" t="n">
        <v>0.521802469135802</v>
      </c>
      <c r="F1862" s="16" t="n">
        <v>0.122703888536192</v>
      </c>
      <c r="G1862" s="16" t="n">
        <v>0.321323681815946</v>
      </c>
      <c r="H1862" s="6"/>
      <c r="I1862" s="18" t="n">
        <v>0.000326399324786661</v>
      </c>
      <c r="J1862" s="18" t="n">
        <v>0.000386019392736929</v>
      </c>
      <c r="K1862" s="16" t="n">
        <v>0.645234567901235</v>
      </c>
      <c r="L1862" s="18" t="n">
        <v>5.08734189115598E-007</v>
      </c>
      <c r="M1862" s="16" t="n">
        <v>0.578716049382716</v>
      </c>
      <c r="N1862" s="16" t="n">
        <v>0.00353188113584197</v>
      </c>
      <c r="O1862" s="16" t="n">
        <v>0.0458297391138257</v>
      </c>
      <c r="P1862" s="16" t="n">
        <v>0.165842534949318</v>
      </c>
    </row>
    <row r="1863" customFormat="false" ht="15" hidden="false" customHeight="false" outlineLevel="0" collapsed="false">
      <c r="A1863" s="17" t="n">
        <v>2258</v>
      </c>
      <c r="B1863" s="6"/>
      <c r="C1863" s="16" t="n">
        <v>0.173903828128783</v>
      </c>
      <c r="D1863" s="16" t="n">
        <v>0.178322035043236</v>
      </c>
      <c r="E1863" s="16" t="n">
        <v>0.522098765432099</v>
      </c>
      <c r="F1863" s="16" t="n">
        <v>0.124051547864607</v>
      </c>
      <c r="G1863" s="16" t="n">
        <v>0.315651120631661</v>
      </c>
      <c r="H1863" s="6"/>
      <c r="I1863" s="18" t="n">
        <v>0.000344473169968331</v>
      </c>
      <c r="J1863" s="18" t="n">
        <v>0.000405997634111024</v>
      </c>
      <c r="K1863" s="16" t="n">
        <v>0.645901234567901</v>
      </c>
      <c r="L1863" s="18" t="n">
        <v>4.89406676480803E-007</v>
      </c>
      <c r="M1863" s="16" t="n">
        <v>0.575802469135803</v>
      </c>
      <c r="N1863" s="16" t="n">
        <v>0.00483495880936283</v>
      </c>
      <c r="O1863" s="16" t="n">
        <v>0.0463320134198946</v>
      </c>
      <c r="P1863" s="16" t="n">
        <v>0.165350844853649</v>
      </c>
    </row>
    <row r="1864" customFormat="false" ht="15" hidden="false" customHeight="false" outlineLevel="0" collapsed="false">
      <c r="A1864" s="17" t="n">
        <v>2259</v>
      </c>
      <c r="B1864" s="6"/>
      <c r="C1864" s="16" t="n">
        <v>0.174263114263761</v>
      </c>
      <c r="D1864" s="16" t="n">
        <v>0.17874526126995</v>
      </c>
      <c r="E1864" s="16" t="n">
        <v>0.522617283950617</v>
      </c>
      <c r="F1864" s="16" t="n">
        <v>0.12547487743104</v>
      </c>
      <c r="G1864" s="16" t="n">
        <v>0.310609758997408</v>
      </c>
      <c r="H1864" s="6"/>
      <c r="I1864" s="18" t="n">
        <v>0.000361905017542076</v>
      </c>
      <c r="J1864" s="18" t="n">
        <v>0.000424841790208349</v>
      </c>
      <c r="K1864" s="16" t="n">
        <v>0.644962962962963</v>
      </c>
      <c r="L1864" s="18" t="n">
        <v>5.81630431375785E-007</v>
      </c>
      <c r="M1864" s="16" t="n">
        <v>0.573308641975309</v>
      </c>
      <c r="N1864" s="16" t="n">
        <v>0.00683827729660036</v>
      </c>
      <c r="O1864" s="16" t="n">
        <v>0.0468624519562643</v>
      </c>
      <c r="P1864" s="16" t="n">
        <v>0.163833958332032</v>
      </c>
    </row>
    <row r="1865" customFormat="false" ht="15" hidden="false" customHeight="false" outlineLevel="0" collapsed="false">
      <c r="A1865" s="17" t="n">
        <v>2260</v>
      </c>
      <c r="B1865" s="6"/>
      <c r="C1865" s="16" t="n">
        <v>0.174640350392703</v>
      </c>
      <c r="D1865" s="16" t="n">
        <v>0.179189906782644</v>
      </c>
      <c r="E1865" s="16" t="n">
        <v>0.523135802469136</v>
      </c>
      <c r="F1865" s="16" t="n">
        <v>0.126965432617565</v>
      </c>
      <c r="G1865" s="16" t="n">
        <v>0.303333397770387</v>
      </c>
      <c r="H1865" s="6"/>
      <c r="I1865" s="18" t="n">
        <v>0.000378127429811343</v>
      </c>
      <c r="J1865" s="18" t="n">
        <v>0.000442312380387277</v>
      </c>
      <c r="K1865" s="16" t="n">
        <v>0.643185185185185</v>
      </c>
      <c r="L1865" s="18" t="n">
        <v>7.25984738932537E-007</v>
      </c>
      <c r="M1865" s="16" t="n">
        <v>0.562864197530864</v>
      </c>
      <c r="N1865" s="16" t="n">
        <v>0.0174095894996556</v>
      </c>
      <c r="O1865" s="16" t="n">
        <v>0.04741790126177</v>
      </c>
      <c r="P1865" s="16" t="n">
        <v>0.162174639157989</v>
      </c>
    </row>
    <row r="1866" customFormat="false" ht="15" hidden="false" customHeight="false" outlineLevel="0" collapsed="false">
      <c r="A1866" s="17" t="n">
        <v>2261</v>
      </c>
      <c r="B1866" s="6"/>
      <c r="C1866" s="16" t="n">
        <v>0.175035334522283</v>
      </c>
      <c r="D1866" s="16" t="n">
        <v>0.179653655356245</v>
      </c>
      <c r="E1866" s="16" t="n">
        <v>0.523654320987654</v>
      </c>
      <c r="F1866" s="16" t="n">
        <v>0.128465706451451</v>
      </c>
      <c r="G1866" s="16" t="n">
        <v>0.296650800039017</v>
      </c>
      <c r="H1866" s="6"/>
      <c r="I1866" s="18" t="n">
        <v>0.000392592580959053</v>
      </c>
      <c r="J1866" s="18" t="n">
        <v>0.000458026545092306</v>
      </c>
      <c r="K1866" s="16" t="n">
        <v>0.642345679012346</v>
      </c>
      <c r="L1866" s="18" t="n">
        <v>8.55487996384094E-007</v>
      </c>
      <c r="M1866" s="16" t="n">
        <v>0.547753086419753</v>
      </c>
      <c r="N1866" s="16" t="n">
        <v>0.0585843722131342</v>
      </c>
      <c r="O1866" s="16" t="n">
        <v>0.0479769277652208</v>
      </c>
      <c r="P1866" s="16" t="n">
        <v>0.160788772497132</v>
      </c>
    </row>
    <row r="1867" customFormat="false" ht="15" hidden="false" customHeight="false" outlineLevel="0" collapsed="false">
      <c r="A1867" s="17" t="n">
        <v>2262</v>
      </c>
      <c r="B1867" s="6"/>
      <c r="C1867" s="16" t="n">
        <v>0.175445956463789</v>
      </c>
      <c r="D1867" s="16" t="n">
        <v>0.180133136968529</v>
      </c>
      <c r="E1867" s="16" t="n">
        <v>0.524074074074074</v>
      </c>
      <c r="F1867" s="16" t="n">
        <v>0.129941885590969</v>
      </c>
      <c r="G1867" s="16" t="n">
        <v>0.289956814029822</v>
      </c>
      <c r="H1867" s="6"/>
      <c r="I1867" s="18" t="n">
        <v>0.000404555216312971</v>
      </c>
      <c r="J1867" s="18" t="n">
        <v>0.000470957771120642</v>
      </c>
      <c r="K1867" s="16" t="n">
        <v>0.640469135802469</v>
      </c>
      <c r="L1867" s="18" t="n">
        <v>1.04503924972833E-006</v>
      </c>
      <c r="M1867" s="16" t="n">
        <v>0.525037037037037</v>
      </c>
      <c r="N1867" s="16" t="n">
        <v>0.190022695790188</v>
      </c>
      <c r="O1867" s="16" t="n">
        <v>0.0485269321953757</v>
      </c>
      <c r="P1867" s="16" t="n">
        <v>0.159206097280452</v>
      </c>
    </row>
    <row r="1868" customFormat="false" ht="15" hidden="false" customHeight="false" outlineLevel="0" collapsed="false">
      <c r="A1868" s="17" t="n">
        <v>2263</v>
      </c>
      <c r="B1868" s="6"/>
      <c r="C1868" s="16" t="n">
        <v>0.175871016116834</v>
      </c>
      <c r="D1868" s="16" t="n">
        <v>0.180627081819495</v>
      </c>
      <c r="E1868" s="16" t="n">
        <v>0.524666666666667</v>
      </c>
      <c r="F1868" s="16" t="n">
        <v>0.13139136642295</v>
      </c>
      <c r="G1868" s="16" t="n">
        <v>0.28382473506368</v>
      </c>
      <c r="H1868" s="6"/>
      <c r="I1868" s="18" t="n">
        <v>0.000413511431524293</v>
      </c>
      <c r="J1868" s="18" t="n">
        <v>0.000480412955380699</v>
      </c>
      <c r="K1868" s="16" t="n">
        <v>0.639432098765432</v>
      </c>
      <c r="L1868" s="18" t="n">
        <v>1.37343512831115E-006</v>
      </c>
      <c r="M1868" s="16" t="n">
        <v>0.503012345679012</v>
      </c>
      <c r="N1868" s="16" t="n">
        <v>0.570691197652023</v>
      </c>
      <c r="O1868" s="16" t="n">
        <v>0.0490669462502095</v>
      </c>
      <c r="P1868" s="16" t="n">
        <v>0.1571613905889</v>
      </c>
    </row>
    <row r="1869" customFormat="false" ht="15" hidden="false" customHeight="false" outlineLevel="0" collapsed="false">
      <c r="A1869" s="17" t="n">
        <v>2264</v>
      </c>
      <c r="B1869" s="6"/>
      <c r="C1869" s="16" t="n">
        <v>0.176308211561923</v>
      </c>
      <c r="D1869" s="16" t="n">
        <v>0.181132845933706</v>
      </c>
      <c r="E1869" s="16" t="n">
        <v>0.525135802469136</v>
      </c>
      <c r="F1869" s="16" t="n">
        <v>0.13280564748232</v>
      </c>
      <c r="G1869" s="16" t="n">
        <v>0.278060903688832</v>
      </c>
      <c r="H1869" s="6"/>
      <c r="I1869" s="18" t="n">
        <v>0.00041892289671831</v>
      </c>
      <c r="J1869" s="18" t="n">
        <v>0.000485876778228966</v>
      </c>
      <c r="K1869" s="16" t="n">
        <v>0.636</v>
      </c>
      <c r="L1869" s="18" t="n">
        <v>1.85754230806133E-006</v>
      </c>
      <c r="M1869" s="16" t="n">
        <v>0.54883950617284</v>
      </c>
      <c r="N1869" s="16" t="n">
        <v>0.589128894803793</v>
      </c>
      <c r="O1869" s="16" t="n">
        <v>0.0495938049197239</v>
      </c>
      <c r="P1869" s="16" t="n">
        <v>0.154797908760144</v>
      </c>
    </row>
    <row r="1870" customFormat="false" ht="15" hidden="false" customHeight="false" outlineLevel="0" collapsed="false">
      <c r="A1870" s="17" t="n">
        <v>2265</v>
      </c>
      <c r="B1870" s="6"/>
      <c r="C1870" s="16" t="n">
        <v>0.176754745930797</v>
      </c>
      <c r="D1870" s="16" t="n">
        <v>0.181646386646856</v>
      </c>
      <c r="E1870" s="16" t="n">
        <v>0.525456790123457</v>
      </c>
      <c r="F1870" s="16" t="n">
        <v>0.134152335142321</v>
      </c>
      <c r="G1870" s="16" t="n">
        <v>0.272060902313515</v>
      </c>
      <c r="H1870" s="6"/>
      <c r="I1870" s="18" t="n">
        <v>0.000420513095422483</v>
      </c>
      <c r="J1870" s="18" t="n">
        <v>0.000486995342527195</v>
      </c>
      <c r="K1870" s="16" t="n">
        <v>0.63320987654321</v>
      </c>
      <c r="L1870" s="18" t="n">
        <v>2.70673852169333E-006</v>
      </c>
      <c r="M1870" s="16" t="n">
        <v>0.597456790123457</v>
      </c>
      <c r="N1870" s="16" t="n">
        <v>0.053275510785538</v>
      </c>
      <c r="O1870" s="16" t="n">
        <v>0.0500954447148525</v>
      </c>
      <c r="P1870" s="16" t="n">
        <v>0.151992063683558</v>
      </c>
    </row>
    <row r="1871" customFormat="false" ht="15" hidden="false" customHeight="false" outlineLevel="0" collapsed="false">
      <c r="A1871" s="17" t="n">
        <v>2266</v>
      </c>
      <c r="B1871" s="6"/>
      <c r="C1871" s="16" t="n">
        <v>0.177203519631007</v>
      </c>
      <c r="D1871" s="16" t="n">
        <v>0.182162847165045</v>
      </c>
      <c r="E1871" s="16" t="n">
        <v>0.525827160493827</v>
      </c>
      <c r="F1871" s="16" t="n">
        <v>0.135495062936663</v>
      </c>
      <c r="G1871" s="16" t="n">
        <v>0.266448160452216</v>
      </c>
      <c r="H1871" s="6"/>
      <c r="I1871" s="18" t="n">
        <v>0.000417971722485613</v>
      </c>
      <c r="J1871" s="18" t="n">
        <v>0.00048356728852938</v>
      </c>
      <c r="K1871" s="16" t="n">
        <v>0.630493827160494</v>
      </c>
      <c r="L1871" s="18" t="n">
        <v>4.01241698748969E-006</v>
      </c>
      <c r="M1871" s="16" t="n">
        <v>0.619234567901235</v>
      </c>
      <c r="N1871" s="16" t="n">
        <v>0.0044992720951024</v>
      </c>
      <c r="O1871" s="16" t="n">
        <v>0.0505955717207253</v>
      </c>
      <c r="P1871" s="16" t="n">
        <v>0.149025111391314</v>
      </c>
    </row>
    <row r="1872" customFormat="false" ht="15" hidden="false" customHeight="false" outlineLevel="0" collapsed="false">
      <c r="A1872" s="17" t="n">
        <v>2267</v>
      </c>
      <c r="B1872" s="6"/>
      <c r="C1872" s="16" t="n">
        <v>0.177648547350072</v>
      </c>
      <c r="D1872" s="16" t="n">
        <v>0.182675601477537</v>
      </c>
      <c r="E1872" s="16" t="n">
        <v>0.526493827160494</v>
      </c>
      <c r="F1872" s="16" t="n">
        <v>0.136820740609176</v>
      </c>
      <c r="G1872" s="16" t="n">
        <v>0.260638045730106</v>
      </c>
      <c r="H1872" s="6"/>
      <c r="I1872" s="18" t="n">
        <v>0.000411306905545021</v>
      </c>
      <c r="J1872" s="18" t="n">
        <v>0.000475567635739681</v>
      </c>
      <c r="K1872" s="16" t="n">
        <v>0.627135802469136</v>
      </c>
      <c r="L1872" s="18" t="n">
        <v>6.01952290745755E-006</v>
      </c>
      <c r="M1872" s="16" t="n">
        <v>0.606666666666667</v>
      </c>
      <c r="N1872" s="16" t="n">
        <v>0.00483495880936283</v>
      </c>
      <c r="O1872" s="16" t="n">
        <v>0.0510893107156084</v>
      </c>
      <c r="P1872" s="16" t="n">
        <v>0.145800639746715</v>
      </c>
    </row>
    <row r="1873" customFormat="false" ht="15" hidden="false" customHeight="false" outlineLevel="0" collapsed="false">
      <c r="A1873" s="17" t="n">
        <v>2268</v>
      </c>
      <c r="B1873" s="6"/>
      <c r="C1873" s="16" t="n">
        <v>0.178085339174767</v>
      </c>
      <c r="D1873" s="16" t="n">
        <v>0.183177828950035</v>
      </c>
      <c r="E1873" s="16" t="n">
        <v>0.526888888888889</v>
      </c>
      <c r="F1873" s="16" t="n">
        <v>0.138072017375346</v>
      </c>
      <c r="G1873" s="16" t="n">
        <v>0.255545627686979</v>
      </c>
      <c r="H1873" s="6"/>
      <c r="I1873" s="18" t="n">
        <v>0.000400215623870335</v>
      </c>
      <c r="J1873" s="18" t="n">
        <v>0.000463398829516037</v>
      </c>
      <c r="K1873" s="16" t="n">
        <v>0.625703703703704</v>
      </c>
      <c r="L1873" s="18" t="n">
        <v>7.36390907908848E-006</v>
      </c>
      <c r="M1873" s="16" t="n">
        <v>0.569703703703704</v>
      </c>
      <c r="N1873" s="16" t="n">
        <v>0.0479260178069361</v>
      </c>
      <c r="O1873" s="16" t="n">
        <v>0.0515553052769921</v>
      </c>
      <c r="P1873" s="16" t="n">
        <v>0.143715160380921</v>
      </c>
    </row>
    <row r="1874" customFormat="false" ht="15" hidden="false" customHeight="false" outlineLevel="0" collapsed="false">
      <c r="A1874" s="17" t="n">
        <v>2269</v>
      </c>
      <c r="B1874" s="6"/>
      <c r="C1874" s="16" t="n">
        <v>0.178505706749712</v>
      </c>
      <c r="D1874" s="16" t="n">
        <v>0.18366227709777</v>
      </c>
      <c r="E1874" s="16" t="n">
        <v>0.527530864197531</v>
      </c>
      <c r="F1874" s="16" t="n">
        <v>0.139281879489194</v>
      </c>
      <c r="G1874" s="16" t="n">
        <v>0.250665352819286</v>
      </c>
      <c r="H1874" s="6"/>
      <c r="I1874" s="18" t="n">
        <v>0.00038480608058788</v>
      </c>
      <c r="J1874" s="18" t="n">
        <v>0.000447117163607123</v>
      </c>
      <c r="K1874" s="16" t="n">
        <v>0.624938271604938</v>
      </c>
      <c r="L1874" s="18" t="n">
        <v>7.82954624171499E-006</v>
      </c>
      <c r="M1874" s="16" t="n">
        <v>0.533432098765432</v>
      </c>
      <c r="N1874" s="16" t="n">
        <v>0.320083490960062</v>
      </c>
      <c r="O1874" s="16" t="n">
        <v>0.0520058443734418</v>
      </c>
      <c r="P1874" s="16" t="n">
        <v>0.142694087397235</v>
      </c>
    </row>
    <row r="1875" customFormat="false" ht="15" hidden="false" customHeight="false" outlineLevel="0" collapsed="false">
      <c r="A1875" s="17" t="n">
        <v>2270</v>
      </c>
      <c r="B1875" s="6"/>
      <c r="C1875" s="16" t="n">
        <v>0.178903589367219</v>
      </c>
      <c r="D1875" s="16" t="n">
        <v>0.184121479086225</v>
      </c>
      <c r="E1875" s="16" t="n">
        <v>0.527876543209877</v>
      </c>
      <c r="F1875" s="16" t="n">
        <v>0.140420028710266</v>
      </c>
      <c r="G1875" s="16" t="n">
        <v>0.245802031317057</v>
      </c>
      <c r="H1875" s="6"/>
      <c r="I1875" s="18" t="n">
        <v>0.000366131185243131</v>
      </c>
      <c r="J1875" s="18" t="n">
        <v>0.00042782488364745</v>
      </c>
      <c r="K1875" s="16" t="n">
        <v>0.625851851851852</v>
      </c>
      <c r="L1875" s="18" t="n">
        <v>7.04589584586854E-006</v>
      </c>
      <c r="M1875" s="16" t="n">
        <v>0.501481481481481</v>
      </c>
      <c r="N1875" s="16" t="n">
        <v>0.883148261946811</v>
      </c>
      <c r="O1875" s="16" t="n">
        <v>0.0524296494114136</v>
      </c>
      <c r="P1875" s="16" t="n">
        <v>0.142729543438803</v>
      </c>
    </row>
    <row r="1876" customFormat="false" ht="15" hidden="false" customHeight="false" outlineLevel="0" collapsed="false">
      <c r="A1876" s="17" t="n">
        <v>2271</v>
      </c>
      <c r="B1876" s="6"/>
      <c r="C1876" s="16" t="n">
        <v>0.179276405237857</v>
      </c>
      <c r="D1876" s="16" t="n">
        <v>0.184552794809672</v>
      </c>
      <c r="E1876" s="16" t="n">
        <v>0.528172839506173</v>
      </c>
      <c r="F1876" s="16" t="n">
        <v>0.141488793522885</v>
      </c>
      <c r="G1876" s="16" t="n">
        <v>0.241419174292049</v>
      </c>
      <c r="H1876" s="6"/>
      <c r="I1876" s="18" t="n">
        <v>0.000343814416536814</v>
      </c>
      <c r="J1876" s="18" t="n">
        <v>0.000405662051859897</v>
      </c>
      <c r="K1876" s="16" t="n">
        <v>0.628888888888889</v>
      </c>
      <c r="L1876" s="18" t="n">
        <v>4.43779798873128E-006</v>
      </c>
      <c r="M1876" s="16" t="n">
        <v>0.523506172839506</v>
      </c>
      <c r="N1876" s="16" t="n">
        <v>0.615227869453108</v>
      </c>
      <c r="O1876" s="16" t="n">
        <v>0.0528275924548643</v>
      </c>
      <c r="P1876" s="16" t="n">
        <v>0.1449945032618</v>
      </c>
    </row>
    <row r="1877" customFormat="false" ht="15" hidden="false" customHeight="false" outlineLevel="0" collapsed="false">
      <c r="A1877" s="17" t="n">
        <v>2272</v>
      </c>
      <c r="B1877" s="6"/>
      <c r="C1877" s="16" t="n">
        <v>0.17961812076066</v>
      </c>
      <c r="D1877" s="16" t="n">
        <v>0.184950212680531</v>
      </c>
      <c r="E1877" s="16" t="n">
        <v>0.528469135802469</v>
      </c>
      <c r="F1877" s="16" t="n">
        <v>0.142495908470147</v>
      </c>
      <c r="G1877" s="16" t="n">
        <v>0.237329488766331</v>
      </c>
      <c r="H1877" s="6"/>
      <c r="I1877" s="18" t="n">
        <v>0.000319709939260884</v>
      </c>
      <c r="J1877" s="18" t="n">
        <v>0.000382158914964891</v>
      </c>
      <c r="K1877" s="16" t="n">
        <v>0.634493827160494</v>
      </c>
      <c r="L1877" s="18" t="n">
        <v>2.21688323306787E-006</v>
      </c>
      <c r="M1877" s="16" t="n">
        <v>0.543950617283951</v>
      </c>
      <c r="N1877" s="16" t="n">
        <v>0.278755920029465</v>
      </c>
      <c r="O1877" s="16" t="n">
        <v>0.053202557809428</v>
      </c>
      <c r="P1877" s="16" t="n">
        <v>0.148607449018842</v>
      </c>
    </row>
    <row r="1878" customFormat="false" ht="15" hidden="false" customHeight="false" outlineLevel="0" collapsed="false">
      <c r="A1878" s="17" t="n">
        <v>2273</v>
      </c>
      <c r="B1878" s="6"/>
      <c r="C1878" s="16" t="n">
        <v>0.179930179895391</v>
      </c>
      <c r="D1878" s="16" t="n">
        <v>0.185316691047871</v>
      </c>
      <c r="E1878" s="16" t="n">
        <v>0.528864197530864</v>
      </c>
      <c r="F1878" s="16" t="n">
        <v>0.14348171701714</v>
      </c>
      <c r="G1878" s="16" t="n">
        <v>0.233218536757192</v>
      </c>
      <c r="H1878" s="6"/>
      <c r="I1878" s="18" t="n">
        <v>0.000294677094807307</v>
      </c>
      <c r="J1878" s="18" t="n">
        <v>0.000357916395637791</v>
      </c>
      <c r="K1878" s="16" t="n">
        <v>0.640691358024691</v>
      </c>
      <c r="L1878" s="18" t="n">
        <v>9.88747243571946E-007</v>
      </c>
      <c r="M1878" s="16" t="n">
        <v>0.568962962962963</v>
      </c>
      <c r="N1878" s="16" t="n">
        <v>0.0698807769452834</v>
      </c>
      <c r="O1878" s="16" t="n">
        <v>0.0535695686500654</v>
      </c>
      <c r="P1878" s="16" t="n">
        <v>0.152963643360314</v>
      </c>
    </row>
    <row r="1879" customFormat="false" ht="15" hidden="false" customHeight="false" outlineLevel="0" collapsed="false">
      <c r="A1879" s="17" t="n">
        <v>2274</v>
      </c>
      <c r="B1879" s="6"/>
      <c r="C1879" s="16" t="n">
        <v>0.180207745421199</v>
      </c>
      <c r="D1879" s="16" t="n">
        <v>0.185651412833551</v>
      </c>
      <c r="E1879" s="16" t="n">
        <v>0.529160493827161</v>
      </c>
      <c r="F1879" s="16" t="n">
        <v>0.144554085496559</v>
      </c>
      <c r="G1879" s="16" t="n">
        <v>0.22925255226949</v>
      </c>
      <c r="H1879" s="6"/>
      <c r="I1879" s="18" t="n">
        <v>0.000270297705003271</v>
      </c>
      <c r="J1879" s="18" t="n">
        <v>0.0003346293899744</v>
      </c>
      <c r="K1879" s="16" t="n">
        <v>0.648518518518519</v>
      </c>
      <c r="L1879" s="18" t="n">
        <v>3.97280070156588E-007</v>
      </c>
      <c r="M1879" s="16" t="n">
        <v>0.602913580246914</v>
      </c>
      <c r="N1879" s="16" t="n">
        <v>0.00534671383133384</v>
      </c>
      <c r="O1879" s="16" t="n">
        <v>0.0539687805989868</v>
      </c>
      <c r="P1879" s="16" t="n">
        <v>0.158044219959511</v>
      </c>
    </row>
    <row r="1880" customFormat="false" ht="15" hidden="false" customHeight="false" outlineLevel="0" collapsed="false">
      <c r="A1880" s="17" t="n">
        <v>2275</v>
      </c>
      <c r="B1880" s="6"/>
      <c r="C1880" s="16" t="n">
        <v>0.180453528427022</v>
      </c>
      <c r="D1880" s="16" t="n">
        <v>0.185958676575735</v>
      </c>
      <c r="E1880" s="16" t="n">
        <v>0.529456790123457</v>
      </c>
      <c r="F1880" s="16" t="n">
        <v>0.145751627861607</v>
      </c>
      <c r="G1880" s="16" t="n">
        <v>0.224665587290126</v>
      </c>
      <c r="H1880" s="6"/>
      <c r="I1880" s="18" t="n">
        <v>0.000247402796373559</v>
      </c>
      <c r="J1880" s="18" t="n">
        <v>0.000313180575472087</v>
      </c>
      <c r="K1880" s="16" t="n">
        <v>0.656987654320988</v>
      </c>
      <c r="L1880" s="18" t="n">
        <v>1.38408937122912E-007</v>
      </c>
      <c r="M1880" s="16" t="n">
        <v>0.640962962962963</v>
      </c>
      <c r="N1880" s="18" t="n">
        <v>9.26369054045183E-005</v>
      </c>
      <c r="O1880" s="16" t="n">
        <v>0.0544145605936777</v>
      </c>
      <c r="P1880" s="16" t="n">
        <v>0.163786240166186</v>
      </c>
    </row>
    <row r="1881" customFormat="false" ht="15" hidden="false" customHeight="false" outlineLevel="0" collapsed="false">
      <c r="A1881" s="17" t="n">
        <v>2276</v>
      </c>
      <c r="B1881" s="6"/>
      <c r="C1881" s="16" t="n">
        <v>0.180667970301968</v>
      </c>
      <c r="D1881" s="16" t="n">
        <v>0.186239174526372</v>
      </c>
      <c r="E1881" s="16" t="n">
        <v>0.529703703703704</v>
      </c>
      <c r="F1881" s="16" t="n">
        <v>0.147080459535525</v>
      </c>
      <c r="G1881" s="16" t="n">
        <v>0.219754488165368</v>
      </c>
      <c r="H1881" s="6"/>
      <c r="I1881" s="18" t="n">
        <v>0.000227700524800432</v>
      </c>
      <c r="J1881" s="18" t="n">
        <v>0.00029556056815676</v>
      </c>
      <c r="K1881" s="16" t="n">
        <v>0.66679012345679</v>
      </c>
      <c r="L1881" s="18" t="n">
        <v>3.9191647526635E-008</v>
      </c>
      <c r="M1881" s="16" t="n">
        <v>0.689679012345679</v>
      </c>
      <c r="N1881" s="18" t="n">
        <v>1.47619053227499E-007</v>
      </c>
      <c r="O1881" s="16" t="n">
        <v>0.0549091743782965</v>
      </c>
      <c r="P1881" s="16" t="n">
        <v>0.170454790140964</v>
      </c>
    </row>
    <row r="1882" customFormat="false" ht="15" hidden="false" customHeight="false" outlineLevel="0" collapsed="false">
      <c r="A1882" s="17" t="n">
        <v>2277</v>
      </c>
      <c r="B1882" s="6"/>
      <c r="C1882" s="16" t="n">
        <v>0.180858128509608</v>
      </c>
      <c r="D1882" s="16" t="n">
        <v>0.186500473266831</v>
      </c>
      <c r="E1882" s="16" t="n">
        <v>0.530172839506173</v>
      </c>
      <c r="F1882" s="16" t="n">
        <v>0.148546791416664</v>
      </c>
      <c r="G1882" s="16" t="n">
        <v>0.214356212433735</v>
      </c>
      <c r="H1882" s="6"/>
      <c r="I1882" s="18" t="n">
        <v>0.000211473919509973</v>
      </c>
      <c r="J1882" s="18" t="n">
        <v>0.000282284285222316</v>
      </c>
      <c r="K1882" s="16" t="n">
        <v>0.678864197530864</v>
      </c>
      <c r="L1882" s="18" t="n">
        <v>8.6747522334584E-009</v>
      </c>
      <c r="M1882" s="16" t="n">
        <v>0.749086419753086</v>
      </c>
      <c r="N1882" s="18" t="n">
        <v>9.3569461016802E-012</v>
      </c>
      <c r="O1882" s="16" t="n">
        <v>0.0554549211601692</v>
      </c>
      <c r="P1882" s="16" t="n">
        <v>0.178378004881122</v>
      </c>
    </row>
    <row r="1883" customFormat="false" ht="15" hidden="false" customHeight="false" outlineLevel="0" collapsed="false">
      <c r="A1883" s="17" t="n">
        <v>2278</v>
      </c>
      <c r="B1883" s="6"/>
      <c r="C1883" s="16" t="n">
        <v>0.181027419062415</v>
      </c>
      <c r="D1883" s="16" t="n">
        <v>0.18674340059363</v>
      </c>
      <c r="E1883" s="16" t="n">
        <v>0.530691358024691</v>
      </c>
      <c r="F1883" s="16" t="n">
        <v>0.150081908791736</v>
      </c>
      <c r="G1883" s="16" t="n">
        <v>0.208612283892329</v>
      </c>
      <c r="H1883" s="6"/>
      <c r="I1883" s="18" t="n">
        <v>0.00020049651877708</v>
      </c>
      <c r="J1883" s="18" t="n">
        <v>0.000274758959632132</v>
      </c>
      <c r="K1883" s="16" t="n">
        <v>0.68958024691358</v>
      </c>
      <c r="L1883" s="18" t="n">
        <v>1.77524958707755E-009</v>
      </c>
      <c r="M1883" s="16" t="n">
        <v>0.792320987654321</v>
      </c>
      <c r="N1883" s="18" t="n">
        <v>6.16618273218703E-016</v>
      </c>
      <c r="O1883" s="16" t="n">
        <v>0.0560262156153654</v>
      </c>
      <c r="P1883" s="16" t="n">
        <v>0.186295465774562</v>
      </c>
    </row>
    <row r="1884" customFormat="false" ht="15" hidden="false" customHeight="false" outlineLevel="0" collapsed="false">
      <c r="A1884" s="17" t="n">
        <v>2279</v>
      </c>
      <c r="B1884" s="6"/>
      <c r="C1884" s="16" t="n">
        <v>0.18118647555985</v>
      </c>
      <c r="D1884" s="16" t="n">
        <v>0.186977674021163</v>
      </c>
      <c r="E1884" s="16" t="n">
        <v>0.531135802469136</v>
      </c>
      <c r="F1884" s="16" t="n">
        <v>0.151654399411619</v>
      </c>
      <c r="G1884" s="16" t="n">
        <v>0.203229022981137</v>
      </c>
      <c r="H1884" s="6"/>
      <c r="I1884" s="18" t="n">
        <v>0.000195253413643234</v>
      </c>
      <c r="J1884" s="18" t="n">
        <v>0.000273202328217942</v>
      </c>
      <c r="K1884" s="16" t="n">
        <v>0.698592592592593</v>
      </c>
      <c r="L1884" s="18" t="n">
        <v>3.99509452407519E-010</v>
      </c>
      <c r="M1884" s="16" t="n">
        <v>0.79920987654321</v>
      </c>
      <c r="N1884" s="18" t="n">
        <v>1.7655327590607E-018</v>
      </c>
      <c r="O1884" s="16" t="n">
        <v>0.0566113614815138</v>
      </c>
      <c r="P1884" s="16" t="n">
        <v>0.193399267195489</v>
      </c>
    </row>
    <row r="1885" customFormat="false" ht="15" hidden="false" customHeight="false" outlineLevel="0" collapsed="false">
      <c r="A1885" s="17" t="n">
        <v>2280</v>
      </c>
      <c r="B1885" s="6"/>
      <c r="C1885" s="16" t="n">
        <v>0.181338811062781</v>
      </c>
      <c r="D1885" s="16" t="n">
        <v>0.187208195481036</v>
      </c>
      <c r="E1885" s="16" t="n">
        <v>0.531876543209877</v>
      </c>
      <c r="F1885" s="16" t="n">
        <v>0.153295389859927</v>
      </c>
      <c r="G1885" s="16" t="n">
        <v>0.197504422116288</v>
      </c>
      <c r="H1885" s="6"/>
      <c r="I1885" s="18" t="n">
        <v>0.000196969867166151</v>
      </c>
      <c r="J1885" s="18" t="n">
        <v>0.000278562473990202</v>
      </c>
      <c r="K1885" s="16" t="n">
        <v>0.705086419753086</v>
      </c>
      <c r="L1885" s="18" t="n">
        <v>1.16607417564233E-010</v>
      </c>
      <c r="M1885" s="16" t="n">
        <v>0.768716049382716</v>
      </c>
      <c r="N1885" s="18" t="n">
        <v>2.82517903009418E-017</v>
      </c>
      <c r="O1885" s="16" t="n">
        <v>0.0572219348891422</v>
      </c>
      <c r="P1885" s="16" t="n">
        <v>0.198851819064487</v>
      </c>
    </row>
    <row r="1886" customFormat="false" ht="15" hidden="false" customHeight="false" outlineLevel="0" collapsed="false">
      <c r="A1886" s="17" t="n">
        <v>2281</v>
      </c>
      <c r="B1886" s="6"/>
      <c r="C1886" s="16" t="n">
        <v>0.181495839942694</v>
      </c>
      <c r="D1886" s="16" t="n">
        <v>0.18744715820921</v>
      </c>
      <c r="E1886" s="16" t="n">
        <v>0.53237037037037</v>
      </c>
      <c r="F1886" s="16" t="n">
        <v>0.155014106728878</v>
      </c>
      <c r="G1886" s="16" t="n">
        <v>0.191717143190867</v>
      </c>
      <c r="H1886" s="6"/>
      <c r="I1886" s="18" t="n">
        <v>0.000205966832618468</v>
      </c>
      <c r="J1886" s="18" t="n">
        <v>0.000290905148913997</v>
      </c>
      <c r="K1886" s="16" t="n">
        <v>0.708296296296296</v>
      </c>
      <c r="L1886" s="18" t="n">
        <v>5.12569827337087E-011</v>
      </c>
      <c r="M1886" s="16" t="n">
        <v>0.715259259259259</v>
      </c>
      <c r="N1886" s="18" t="n">
        <v>3.42985010019532E-013</v>
      </c>
      <c r="O1886" s="16" t="n">
        <v>0.0578613595988256</v>
      </c>
      <c r="P1886" s="16" t="n">
        <v>0.202097984638448</v>
      </c>
    </row>
    <row r="1887" customFormat="false" ht="15" hidden="false" customHeight="false" outlineLevel="0" collapsed="false">
      <c r="A1887" s="17" t="n">
        <v>2282</v>
      </c>
      <c r="B1887" s="6"/>
      <c r="C1887" s="16" t="n">
        <v>0.18166281243038</v>
      </c>
      <c r="D1887" s="16" t="n">
        <v>0.187699552449615</v>
      </c>
      <c r="E1887" s="16" t="n">
        <v>0.532962962962963</v>
      </c>
      <c r="F1887" s="16" t="n">
        <v>0.156798370262907</v>
      </c>
      <c r="G1887" s="16" t="n">
        <v>0.185923277818152</v>
      </c>
      <c r="H1887" s="6"/>
      <c r="I1887" s="18" t="n">
        <v>0.000222848780334544</v>
      </c>
      <c r="J1887" s="18" t="n">
        <v>0.000310942072184374</v>
      </c>
      <c r="K1887" s="16" t="n">
        <v>0.709555555555556</v>
      </c>
      <c r="L1887" s="18" t="n">
        <v>3.29924137526367E-011</v>
      </c>
      <c r="M1887" s="16" t="n">
        <v>0.666691358024691</v>
      </c>
      <c r="N1887" s="18" t="n">
        <v>3.5413963920387E-009</v>
      </c>
      <c r="O1887" s="16" t="n">
        <v>0.0585250946955727</v>
      </c>
      <c r="P1887" s="16" t="n">
        <v>0.203301899850665</v>
      </c>
    </row>
    <row r="1888" customFormat="false" ht="15" hidden="false" customHeight="false" outlineLevel="0" collapsed="false">
      <c r="A1888" s="17" t="n">
        <v>2283</v>
      </c>
      <c r="B1888" s="6"/>
      <c r="C1888" s="16" t="n">
        <v>0.181852248780772</v>
      </c>
      <c r="D1888" s="16" t="n">
        <v>0.187978953358316</v>
      </c>
      <c r="E1888" s="16" t="n">
        <v>0.53362962962963</v>
      </c>
      <c r="F1888" s="16" t="n">
        <v>0.158662362237327</v>
      </c>
      <c r="G1888" s="16" t="n">
        <v>0.180044136645433</v>
      </c>
      <c r="H1888" s="6"/>
      <c r="I1888" s="18" t="n">
        <v>0.000247857197231791</v>
      </c>
      <c r="J1888" s="18" t="n">
        <v>0.000339294840182164</v>
      </c>
      <c r="K1888" s="16" t="n">
        <v>0.708543209876543</v>
      </c>
      <c r="L1888" s="18" t="n">
        <v>2.75468862177723E-011</v>
      </c>
      <c r="M1888" s="16" t="n">
        <v>0.632888888888889</v>
      </c>
      <c r="N1888" s="18" t="n">
        <v>1.84525663052405E-006</v>
      </c>
      <c r="O1888" s="16" t="n">
        <v>0.0592184053850538</v>
      </c>
      <c r="P1888" s="16" t="n">
        <v>0.203205452732671</v>
      </c>
    </row>
    <row r="1889" customFormat="false" ht="15" hidden="false" customHeight="false" outlineLevel="0" collapsed="false">
      <c r="A1889" s="17" t="n">
        <v>2284</v>
      </c>
      <c r="B1889" s="6"/>
      <c r="C1889" s="16" t="n">
        <v>0.18206745837099</v>
      </c>
      <c r="D1889" s="16" t="n">
        <v>0.188288683172282</v>
      </c>
      <c r="E1889" s="16" t="n">
        <v>0.534320987654321</v>
      </c>
      <c r="F1889" s="16" t="n">
        <v>0.160600899805316</v>
      </c>
      <c r="G1889" s="16" t="n">
        <v>0.173949873186321</v>
      </c>
      <c r="H1889" s="6"/>
      <c r="I1889" s="18" t="n">
        <v>0.000280649201382321</v>
      </c>
      <c r="J1889" s="18" t="n">
        <v>0.000375613513919629</v>
      </c>
      <c r="K1889" s="16" t="n">
        <v>0.705456790123457</v>
      </c>
      <c r="L1889" s="18" t="n">
        <v>3.16031616118656E-011</v>
      </c>
      <c r="M1889" s="16" t="n">
        <v>0.606493827160494</v>
      </c>
      <c r="N1889" s="18" t="n">
        <v>0.000106479661607191</v>
      </c>
      <c r="O1889" s="16" t="n">
        <v>0.0599393523552343</v>
      </c>
      <c r="P1889" s="16" t="n">
        <v>0.20195687716064</v>
      </c>
    </row>
    <row r="1890" customFormat="false" ht="15" hidden="false" customHeight="false" outlineLevel="0" collapsed="false">
      <c r="A1890" s="17" t="n">
        <v>2285</v>
      </c>
      <c r="B1890" s="6"/>
      <c r="C1890" s="16" t="n">
        <v>0.182321528271864</v>
      </c>
      <c r="D1890" s="16" t="n">
        <v>0.188640435269431</v>
      </c>
      <c r="E1890" s="16" t="n">
        <v>0.534740740740741</v>
      </c>
      <c r="F1890" s="16" t="n">
        <v>0.162566680178621</v>
      </c>
      <c r="G1890" s="16" t="n">
        <v>0.167724843181389</v>
      </c>
      <c r="H1890" s="6"/>
      <c r="I1890" s="18" t="n">
        <v>0.000321688787449521</v>
      </c>
      <c r="J1890" s="18" t="n">
        <v>0.00042031691607697</v>
      </c>
      <c r="K1890" s="16" t="n">
        <v>0.701802469135803</v>
      </c>
      <c r="L1890" s="18" t="n">
        <v>5.19362209056582E-011</v>
      </c>
      <c r="M1890" s="16" t="n">
        <v>0.585135802469136</v>
      </c>
      <c r="N1890" s="16" t="n">
        <v>0.00145983465915576</v>
      </c>
      <c r="O1890" s="16" t="n">
        <v>0.060670335213404</v>
      </c>
      <c r="P1890" s="16" t="n">
        <v>0.199437535873359</v>
      </c>
    </row>
    <row r="1891" customFormat="false" ht="15" hidden="false" customHeight="false" outlineLevel="0" collapsed="false">
      <c r="A1891" s="17" t="n">
        <v>2286</v>
      </c>
      <c r="B1891" s="6"/>
      <c r="C1891" s="16" t="n">
        <v>0.18262132857982</v>
      </c>
      <c r="D1891" s="16" t="n">
        <v>0.189040531553157</v>
      </c>
      <c r="E1891" s="16" t="n">
        <v>0.535679012345679</v>
      </c>
      <c r="F1891" s="16" t="n">
        <v>0.164538995169092</v>
      </c>
      <c r="G1891" s="16" t="n">
        <v>0.162295079464625</v>
      </c>
      <c r="H1891" s="6"/>
      <c r="I1891" s="18" t="n">
        <v>0.000369989917805342</v>
      </c>
      <c r="J1891" s="18" t="n">
        <v>0.000472647808373506</v>
      </c>
      <c r="K1891" s="16" t="n">
        <v>0.696271604938272</v>
      </c>
      <c r="L1891" s="18" t="n">
        <v>1.06036266497945E-010</v>
      </c>
      <c r="M1891" s="16" t="n">
        <v>0.56762962962963</v>
      </c>
      <c r="N1891" s="16" t="n">
        <v>0.00997978072701015</v>
      </c>
      <c r="O1891" s="16" t="n">
        <v>0.0614036499038709</v>
      </c>
      <c r="P1891" s="16" t="n">
        <v>0.196335027029688</v>
      </c>
    </row>
    <row r="1892" customFormat="false" ht="15" hidden="false" customHeight="false" outlineLevel="0" collapsed="false">
      <c r="A1892" s="17" t="n">
        <v>2287</v>
      </c>
      <c r="B1892" s="6"/>
      <c r="C1892" s="16" t="n">
        <v>0.182976971803877</v>
      </c>
      <c r="D1892" s="16" t="n">
        <v>0.189500299352982</v>
      </c>
      <c r="E1892" s="16" t="n">
        <v>0.536320987654321</v>
      </c>
      <c r="F1892" s="16" t="n">
        <v>0.166537048521452</v>
      </c>
      <c r="G1892" s="16" t="n">
        <v>0.156986359015455</v>
      </c>
      <c r="H1892" s="6"/>
      <c r="I1892" s="18" t="n">
        <v>0.000425678776901937</v>
      </c>
      <c r="J1892" s="18" t="n">
        <v>0.000532172260125536</v>
      </c>
      <c r="K1892" s="16" t="n">
        <v>0.690617283950617</v>
      </c>
      <c r="L1892" s="18" t="n">
        <v>3.13546758571375E-010</v>
      </c>
      <c r="M1892" s="16" t="n">
        <v>0.550320987654321</v>
      </c>
      <c r="N1892" s="16" t="n">
        <v>0.0430085615132332</v>
      </c>
      <c r="O1892" s="16" t="n">
        <v>0.0621464328406668</v>
      </c>
      <c r="P1892" s="16" t="n">
        <v>0.19190839622669</v>
      </c>
    </row>
    <row r="1893" customFormat="false" ht="15" hidden="false" customHeight="false" outlineLevel="0" collapsed="false">
      <c r="A1893" s="17" t="n">
        <v>2288</v>
      </c>
      <c r="B1893" s="6"/>
      <c r="C1893" s="16" t="n">
        <v>0.183394238708652</v>
      </c>
      <c r="D1893" s="16" t="n">
        <v>0.190024260272591</v>
      </c>
      <c r="E1893" s="16" t="n">
        <v>0.537061728395062</v>
      </c>
      <c r="F1893" s="16" t="n">
        <v>0.168522797772856</v>
      </c>
      <c r="G1893" s="16" t="n">
        <v>0.152366299901675</v>
      </c>
      <c r="H1893" s="6"/>
      <c r="I1893" s="18" t="n">
        <v>0.000487604953407367</v>
      </c>
      <c r="J1893" s="18" t="n">
        <v>0.000597307164576376</v>
      </c>
      <c r="K1893" s="16" t="n">
        <v>0.681777777777778</v>
      </c>
      <c r="L1893" s="18" t="n">
        <v>1.32276017075307E-009</v>
      </c>
      <c r="M1893" s="16" t="n">
        <v>0.532469135802469</v>
      </c>
      <c r="N1893" s="16" t="n">
        <v>0.128104458983811</v>
      </c>
      <c r="O1893" s="16" t="n">
        <v>0.0628845393935417</v>
      </c>
      <c r="P1893" s="16" t="n">
        <v>0.185892605100968</v>
      </c>
    </row>
    <row r="1894" customFormat="false" ht="15" hidden="false" customHeight="false" outlineLevel="0" collapsed="false">
      <c r="A1894" s="17" t="n">
        <v>2289</v>
      </c>
      <c r="B1894" s="6"/>
      <c r="C1894" s="16" t="n">
        <v>0.183884235603518</v>
      </c>
      <c r="D1894" s="16" t="n">
        <v>0.190625034804219</v>
      </c>
      <c r="E1894" s="16" t="n">
        <v>0.537802469135802</v>
      </c>
      <c r="F1894" s="16" t="n">
        <v>0.170520871970528</v>
      </c>
      <c r="G1894" s="16" t="n">
        <v>0.145952424128493</v>
      </c>
      <c r="H1894" s="6"/>
      <c r="I1894" s="18" t="n">
        <v>0.000554623047392115</v>
      </c>
      <c r="J1894" s="18" t="n">
        <v>0.000666817209490765</v>
      </c>
      <c r="K1894" s="16" t="n">
        <v>0.671185185185185</v>
      </c>
      <c r="L1894" s="18" t="n">
        <v>7.07061879679414E-009</v>
      </c>
      <c r="M1894" s="16" t="n">
        <v>0.512913580246914</v>
      </c>
      <c r="N1894" s="16" t="n">
        <v>0.336279480162107</v>
      </c>
      <c r="O1894" s="16" t="n">
        <v>0.0636271230136578</v>
      </c>
      <c r="P1894" s="16" t="n">
        <v>0.178657810981833</v>
      </c>
    </row>
    <row r="1895" customFormat="false" ht="15" hidden="false" customHeight="false" outlineLevel="0" collapsed="false">
      <c r="A1895" s="17" t="n">
        <v>2290</v>
      </c>
      <c r="B1895" s="6"/>
      <c r="C1895" s="16" t="n">
        <v>0.184449408264381</v>
      </c>
      <c r="D1895" s="16" t="n">
        <v>0.191307498671221</v>
      </c>
      <c r="E1895" s="16" t="n">
        <v>0.538617283950617</v>
      </c>
      <c r="F1895" s="16" t="n">
        <v>0.172584715897157</v>
      </c>
      <c r="G1895" s="16" t="n">
        <v>0.139426531591234</v>
      </c>
      <c r="H1895" s="6"/>
      <c r="I1895" s="18" t="n">
        <v>0.000624687993336834</v>
      </c>
      <c r="J1895" s="18" t="n">
        <v>0.000738224045742653</v>
      </c>
      <c r="K1895" s="16" t="n">
        <v>0.660814814814815</v>
      </c>
      <c r="L1895" s="18" t="n">
        <v>4.41126129054303E-008</v>
      </c>
      <c r="M1895" s="16" t="n">
        <v>0.509851851851852</v>
      </c>
      <c r="N1895" s="16" t="n">
        <v>0.72020622088878</v>
      </c>
      <c r="O1895" s="16" t="n">
        <v>0.0643940389726749</v>
      </c>
      <c r="P1895" s="16" t="n">
        <v>0.170157921390678</v>
      </c>
    </row>
    <row r="1896" customFormat="false" ht="15" hidden="false" customHeight="false" outlineLevel="0" collapsed="false">
      <c r="A1896" s="17" t="n">
        <v>2291</v>
      </c>
      <c r="B1896" s="6"/>
      <c r="C1896" s="16" t="n">
        <v>0.185100365350459</v>
      </c>
      <c r="D1896" s="16" t="n">
        <v>0.192080476270011</v>
      </c>
      <c r="E1896" s="16" t="n">
        <v>0.539432098765432</v>
      </c>
      <c r="F1896" s="16" t="n">
        <v>0.174657354550344</v>
      </c>
      <c r="G1896" s="16" t="n">
        <v>0.133520390337373</v>
      </c>
      <c r="H1896" s="6"/>
      <c r="I1896" s="18" t="n">
        <v>0.000695651383212703</v>
      </c>
      <c r="J1896" s="18" t="n">
        <v>0.000809534922123481</v>
      </c>
      <c r="K1896" s="16" t="n">
        <v>0.649333333333333</v>
      </c>
      <c r="L1896" s="18" t="n">
        <v>2.80246456888047E-007</v>
      </c>
      <c r="M1896" s="16" t="n">
        <v>0.535432098765432</v>
      </c>
      <c r="N1896" s="16" t="n">
        <v>0.770216837974349</v>
      </c>
      <c r="O1896" s="16" t="n">
        <v>0.0651641082058348</v>
      </c>
      <c r="P1896" s="16" t="n">
        <v>0.161016118124364</v>
      </c>
    </row>
    <row r="1897" customFormat="false" ht="15" hidden="false" customHeight="false" outlineLevel="0" collapsed="false">
      <c r="A1897" s="17" t="n">
        <v>2292</v>
      </c>
      <c r="B1897" s="6"/>
      <c r="C1897" s="16" t="n">
        <v>0.185837062214037</v>
      </c>
      <c r="D1897" s="16" t="n">
        <v>0.192942341550217</v>
      </c>
      <c r="E1897" s="16" t="n">
        <v>0.540024691358025</v>
      </c>
      <c r="F1897" s="16" t="n">
        <v>0.176696302265125</v>
      </c>
      <c r="G1897" s="16" t="n">
        <v>0.12750188117661</v>
      </c>
      <c r="H1897" s="6"/>
      <c r="I1897" s="18" t="n">
        <v>0.000763822925232298</v>
      </c>
      <c r="J1897" s="18" t="n">
        <v>0.00087719355192407</v>
      </c>
      <c r="K1897" s="16" t="n">
        <v>0.637234567901235</v>
      </c>
      <c r="L1897" s="18" t="n">
        <v>1.48122830458444E-006</v>
      </c>
      <c r="M1897" s="16" t="n">
        <v>0.572469135802469</v>
      </c>
      <c r="N1897" s="16" t="n">
        <v>0.217003612693804</v>
      </c>
      <c r="O1897" s="16" t="n">
        <v>0.0659215463154093</v>
      </c>
      <c r="P1897" s="16" t="n">
        <v>0.15189091739692</v>
      </c>
    </row>
    <row r="1898" customFormat="false" ht="15" hidden="false" customHeight="false" outlineLevel="0" collapsed="false">
      <c r="A1898" s="17" t="n">
        <v>2293</v>
      </c>
      <c r="B1898" s="6"/>
      <c r="C1898" s="16" t="n">
        <v>0.186663734315669</v>
      </c>
      <c r="D1898" s="16" t="n">
        <v>0.193894627356856</v>
      </c>
      <c r="E1898" s="16" t="n">
        <v>0.540666666666667</v>
      </c>
      <c r="F1898" s="16" t="n">
        <v>0.178629889844306</v>
      </c>
      <c r="G1898" s="16" t="n">
        <v>0.122980149277265</v>
      </c>
      <c r="H1898" s="6"/>
      <c r="I1898" s="18" t="n">
        <v>0.000826890576512158</v>
      </c>
      <c r="J1898" s="18" t="n">
        <v>0.000938332558387377</v>
      </c>
      <c r="K1898" s="16" t="n">
        <v>0.625259259259259</v>
      </c>
      <c r="L1898" s="18" t="n">
        <v>7.63538758147953E-006</v>
      </c>
      <c r="M1898" s="16" t="n">
        <v>0.627555555555556</v>
      </c>
      <c r="N1898" s="16" t="n">
        <v>0.00696090038655568</v>
      </c>
      <c r="O1898" s="16" t="n">
        <v>0.066639739496435</v>
      </c>
      <c r="P1898" s="16" t="n">
        <v>0.142333825672236</v>
      </c>
    </row>
    <row r="1899" customFormat="false" ht="15" hidden="false" customHeight="false" outlineLevel="0" collapsed="false">
      <c r="A1899" s="17" t="n">
        <v>2294</v>
      </c>
      <c r="B1899" s="6"/>
      <c r="C1899" s="16" t="n">
        <v>0.187574905443689</v>
      </c>
      <c r="D1899" s="16" t="n">
        <v>0.194927750774159</v>
      </c>
      <c r="E1899" s="16" t="n">
        <v>0.541481481481482</v>
      </c>
      <c r="F1899" s="16" t="n">
        <v>0.180364127019575</v>
      </c>
      <c r="G1899" s="16" t="n">
        <v>0.118719032391217</v>
      </c>
      <c r="H1899" s="6"/>
      <c r="I1899" s="18" t="n">
        <v>0.000880230458245924</v>
      </c>
      <c r="J1899" s="18" t="n">
        <v>0.000988116231110879</v>
      </c>
      <c r="K1899" s="16" t="n">
        <v>0.61279012345679</v>
      </c>
      <c r="L1899" s="18" t="n">
        <v>3.62461515587946E-005</v>
      </c>
      <c r="M1899" s="16" t="n">
        <v>0.721012345679012</v>
      </c>
      <c r="N1899" s="18" t="n">
        <v>1.39409400167088E-007</v>
      </c>
      <c r="O1899" s="16" t="n">
        <v>0.0672837998138754</v>
      </c>
      <c r="P1899" s="16" t="n">
        <v>0.132477560101248</v>
      </c>
    </row>
    <row r="1900" customFormat="false" ht="15" hidden="false" customHeight="false" outlineLevel="0" collapsed="false">
      <c r="A1900" s="17" t="n">
        <v>2295</v>
      </c>
      <c r="B1900" s="6"/>
      <c r="C1900" s="16" t="n">
        <v>0.188560827871126</v>
      </c>
      <c r="D1900" s="16" t="n">
        <v>0.19603005941093</v>
      </c>
      <c r="E1900" s="16" t="n">
        <v>0.541777777777778</v>
      </c>
      <c r="F1900" s="16" t="n">
        <v>0.181863454987985</v>
      </c>
      <c r="G1900" s="16" t="n">
        <v>0.114895138192524</v>
      </c>
      <c r="H1900" s="6"/>
      <c r="I1900" s="18" t="n">
        <v>0.000919520396679698</v>
      </c>
      <c r="J1900" s="16" t="n">
        <v>0.00102185653291954</v>
      </c>
      <c r="K1900" s="16" t="n">
        <v>0.60079012345679</v>
      </c>
      <c r="L1900" s="18" t="n">
        <v>0.000156455180133448</v>
      </c>
      <c r="M1900" s="16" t="n">
        <v>0.870543209876543</v>
      </c>
      <c r="N1900" s="18" t="n">
        <v>9.09886921081387E-026</v>
      </c>
      <c r="O1900" s="16" t="n">
        <v>0.0678405518871486</v>
      </c>
      <c r="P1900" s="16" t="n">
        <v>0.122135976228776</v>
      </c>
    </row>
    <row r="1901" customFormat="false" ht="15" hidden="false" customHeight="false" outlineLevel="0" collapsed="false">
      <c r="A1901" s="17" t="n">
        <v>2296</v>
      </c>
      <c r="B1901" s="6"/>
      <c r="C1901" s="16" t="n">
        <v>0.189608863607856</v>
      </c>
      <c r="D1901" s="16" t="n">
        <v>0.197187243742126</v>
      </c>
      <c r="E1901" s="16" t="n">
        <v>0.542345679012346</v>
      </c>
      <c r="F1901" s="16" t="n">
        <v>0.183102316558783</v>
      </c>
      <c r="G1901" s="16" t="n">
        <v>0.111872074675482</v>
      </c>
      <c r="H1901" s="6"/>
      <c r="I1901" s="18" t="n">
        <v>0.000940060389656451</v>
      </c>
      <c r="J1901" s="16" t="n">
        <v>0.00103439323757806</v>
      </c>
      <c r="K1901" s="16" t="n">
        <v>0.587358024691358</v>
      </c>
      <c r="L1901" s="18" t="n">
        <v>0.000641345825409379</v>
      </c>
      <c r="M1901" s="16" t="n">
        <v>0.939037037037037</v>
      </c>
      <c r="N1901" s="18" t="n">
        <v>2.11729548952455E-063</v>
      </c>
      <c r="O1901" s="16" t="n">
        <v>0.0683005360318938</v>
      </c>
      <c r="P1901" s="16" t="n">
        <v>0.110896907702679</v>
      </c>
    </row>
    <row r="1902" customFormat="false" ht="15" hidden="false" customHeight="false" outlineLevel="0" collapsed="false">
      <c r="A1902" s="17" t="n">
        <v>2297</v>
      </c>
      <c r="B1902" s="6"/>
      <c r="C1902" s="16" t="n">
        <v>0.190698185851231</v>
      </c>
      <c r="D1902" s="16" t="n">
        <v>0.198377431692137</v>
      </c>
      <c r="E1902" s="16" t="n">
        <v>0.542716049382716</v>
      </c>
      <c r="F1902" s="16" t="n">
        <v>0.184080411072116</v>
      </c>
      <c r="G1902" s="16" t="n">
        <v>0.109402245715157</v>
      </c>
      <c r="H1902" s="6"/>
      <c r="I1902" s="18" t="n">
        <v>0.000936649608765384</v>
      </c>
      <c r="J1902" s="16" t="n">
        <v>0.0010207314671619</v>
      </c>
      <c r="K1902" s="16" t="n">
        <v>0.57237037037037</v>
      </c>
      <c r="L1902" s="16" t="n">
        <v>0.00242041028089452</v>
      </c>
      <c r="M1902" s="16" t="n">
        <v>0.868049382716049</v>
      </c>
      <c r="N1902" s="18" t="n">
        <v>8.34053522375198E-030</v>
      </c>
      <c r="O1902" s="16" t="n">
        <v>0.0686636677010027</v>
      </c>
      <c r="P1902" s="16" t="n">
        <v>0.0989389592727259</v>
      </c>
    </row>
    <row r="1903" customFormat="false" ht="15" hidden="false" customHeight="false" outlineLevel="0" collapsed="false">
      <c r="A1903" s="17" t="n">
        <v>2298</v>
      </c>
      <c r="B1903" s="6"/>
      <c r="C1903" s="16" t="n">
        <v>0.191800482611688</v>
      </c>
      <c r="D1903" s="16" t="n">
        <v>0.199569760676263</v>
      </c>
      <c r="E1903" s="16" t="n">
        <v>0.543135802469136</v>
      </c>
      <c r="F1903" s="16" t="n">
        <v>0.184769940896627</v>
      </c>
      <c r="G1903" s="16" t="n">
        <v>0.107362927050221</v>
      </c>
      <c r="H1903" s="6"/>
      <c r="I1903" s="18" t="n">
        <v>0.000904032640336105</v>
      </c>
      <c r="J1903" s="18" t="n">
        <v>0.00097572282181329</v>
      </c>
      <c r="K1903" s="16" t="n">
        <v>0.55683950617284</v>
      </c>
      <c r="L1903" s="16" t="n">
        <v>0.00844778859075921</v>
      </c>
      <c r="M1903" s="16" t="n">
        <v>0.766320987654321</v>
      </c>
      <c r="N1903" s="18" t="n">
        <v>5.61013365626212E-016</v>
      </c>
      <c r="O1903" s="16" t="n">
        <v>0.0689196491830083</v>
      </c>
      <c r="P1903" s="16" t="n">
        <v>0.0860355972783898</v>
      </c>
    </row>
    <row r="1904" customFormat="false" ht="15" hidden="false" customHeight="false" outlineLevel="0" collapsed="false">
      <c r="A1904" s="17" t="n">
        <v>2299</v>
      </c>
      <c r="B1904" s="6"/>
      <c r="C1904" s="16" t="n">
        <v>0.192884962634546</v>
      </c>
      <c r="D1904" s="16" t="n">
        <v>0.200731477060905</v>
      </c>
      <c r="E1904" s="16" t="n">
        <v>0.543382716049383</v>
      </c>
      <c r="F1904" s="16" t="n">
        <v>0.185161013071778</v>
      </c>
      <c r="G1904" s="16" t="n">
        <v>0.106095487170942</v>
      </c>
      <c r="H1904" s="6"/>
      <c r="I1904" s="18" t="n">
        <v>0.000838281825953111</v>
      </c>
      <c r="J1904" s="18" t="n">
        <v>0.000895676699540478</v>
      </c>
      <c r="K1904" s="16" t="n">
        <v>0.53841975308642</v>
      </c>
      <c r="L1904" s="16" t="n">
        <v>0.0280199134703962</v>
      </c>
      <c r="M1904" s="16" t="n">
        <v>0.705555555555556</v>
      </c>
      <c r="N1904" s="18" t="n">
        <v>3.94332908289896E-010</v>
      </c>
      <c r="O1904" s="16" t="n">
        <v>0.0690648250149352</v>
      </c>
      <c r="P1904" s="16" t="n">
        <v>0.0718303181596746</v>
      </c>
    </row>
    <row r="1905" customFormat="false" ht="15" hidden="false" customHeight="false" outlineLevel="0" collapsed="false">
      <c r="A1905" s="17" t="n">
        <v>2300</v>
      </c>
      <c r="B1905" s="6"/>
      <c r="C1905" s="16" t="n">
        <v>0.193911783774687</v>
      </c>
      <c r="D1905" s="16" t="n">
        <v>0.201820406362473</v>
      </c>
      <c r="E1905" s="16" t="n">
        <v>0.543456790123457</v>
      </c>
      <c r="F1905" s="16" t="n">
        <v>0.18524860122681</v>
      </c>
      <c r="G1905" s="16" t="n">
        <v>0.105385364163029</v>
      </c>
      <c r="H1905" s="6"/>
      <c r="I1905" s="18" t="n">
        <v>0.000736245676165112</v>
      </c>
      <c r="J1905" s="18" t="n">
        <v>0.000777397045421727</v>
      </c>
      <c r="K1905" s="16" t="n">
        <v>0.517012345679012</v>
      </c>
      <c r="L1905" s="16" t="n">
        <v>0.090921636364385</v>
      </c>
      <c r="M1905" s="16" t="n">
        <v>0.664074074074074</v>
      </c>
      <c r="N1905" s="18" t="n">
        <v>4.39403215561006E-007</v>
      </c>
      <c r="O1905" s="16" t="n">
        <v>0.0690973393409839</v>
      </c>
      <c r="P1905" s="16" t="n">
        <v>0.0551939216862208</v>
      </c>
    </row>
    <row r="1906" customFormat="false" ht="15" hidden="false" customHeight="false" outlineLevel="0" collapsed="false">
      <c r="A1906" s="17" t="n">
        <v>2301</v>
      </c>
      <c r="B1906" s="6"/>
      <c r="C1906" s="16" t="n">
        <v>0.19483317562345</v>
      </c>
      <c r="D1906" s="16" t="n">
        <v>0.202785481425085</v>
      </c>
      <c r="E1906" s="16" t="n">
        <v>0.543358024691358</v>
      </c>
      <c r="F1906" s="16" t="n">
        <v>0.185007291436191</v>
      </c>
      <c r="G1906" s="16" t="n">
        <v>0.105362285609994</v>
      </c>
      <c r="H1906" s="6"/>
      <c r="I1906" s="18" t="n">
        <v>0.000595294428427115</v>
      </c>
      <c r="J1906" s="18" t="n">
        <v>0.000618933466750507</v>
      </c>
      <c r="K1906" s="16" t="n">
        <v>0.509851851851852</v>
      </c>
      <c r="L1906" s="16" t="n">
        <v>0.275057694785035</v>
      </c>
      <c r="M1906" s="16" t="n">
        <v>0.632716049382716</v>
      </c>
      <c r="N1906" s="18" t="n">
        <v>2.69763665357716E-005</v>
      </c>
      <c r="O1906" s="16" t="n">
        <v>0.0690077601985946</v>
      </c>
      <c r="P1906" s="16" t="n">
        <v>0.0351084448851991</v>
      </c>
    </row>
    <row r="1907" customFormat="false" ht="15" hidden="false" customHeight="false" outlineLevel="0" collapsed="false">
      <c r="A1907" s="17" t="n">
        <v>2302</v>
      </c>
      <c r="B1907" s="6"/>
      <c r="C1907" s="16" t="n">
        <v>0.195597961896043</v>
      </c>
      <c r="D1907" s="16" t="n">
        <v>0.203573862641726</v>
      </c>
      <c r="E1907" s="16" t="n">
        <v>0.543333333333333</v>
      </c>
      <c r="F1907" s="16" t="n">
        <v>0.184450467867004</v>
      </c>
      <c r="G1907" s="16" t="n">
        <v>0.105823000120852</v>
      </c>
      <c r="H1907" s="6"/>
      <c r="I1907" s="18" t="n">
        <v>0.000414515514340237</v>
      </c>
      <c r="J1907" s="18" t="n">
        <v>0.000419989566894779</v>
      </c>
      <c r="K1907" s="16" t="n">
        <v>0.542123456790123</v>
      </c>
      <c r="L1907" s="16" t="n">
        <v>0.783024419323851</v>
      </c>
      <c r="M1907" s="16" t="n">
        <v>0.610049382716049</v>
      </c>
      <c r="N1907" s="18" t="n">
        <v>0.000417254755446571</v>
      </c>
      <c r="O1907" s="16" t="n">
        <v>0.068801049505637</v>
      </c>
      <c r="P1907" s="16" t="n">
        <v>0.0093688874487663</v>
      </c>
    </row>
    <row r="1908" customFormat="false" ht="15" hidden="false" customHeight="false" outlineLevel="0" collapsed="false">
      <c r="A1908" s="17" t="n">
        <v>2303</v>
      </c>
      <c r="B1908" s="6"/>
      <c r="C1908" s="16" t="n">
        <v>0.196158321412371</v>
      </c>
      <c r="D1908" s="16" t="n">
        <v>0.204133596855082</v>
      </c>
      <c r="E1908" s="16" t="n">
        <v>0.543234567901235</v>
      </c>
      <c r="F1908" s="16" t="n">
        <v>0.183536282318878</v>
      </c>
      <c r="G1908" s="16" t="n">
        <v>0.106964951528343</v>
      </c>
      <c r="H1908" s="6"/>
      <c r="I1908" s="18" t="n">
        <v>0.000197413336366931</v>
      </c>
      <c r="J1908" s="18" t="n">
        <v>0.000184681579943241</v>
      </c>
      <c r="K1908" s="16" t="n">
        <v>0.583851851851852</v>
      </c>
      <c r="L1908" s="16" t="n">
        <v>0.409944844967999</v>
      </c>
      <c r="M1908" s="16" t="n">
        <v>0.589802469135803</v>
      </c>
      <c r="N1908" s="16" t="n">
        <v>0.00289582113888901</v>
      </c>
      <c r="O1908" s="16" t="n">
        <v>0.0684616554267241</v>
      </c>
      <c r="P1908" s="16" t="n">
        <v>-0.0261611318134964</v>
      </c>
    </row>
    <row r="1909" customFormat="false" ht="15" hidden="false" customHeight="false" outlineLevel="0" collapsed="false">
      <c r="A1909" s="17" t="n">
        <v>2304</v>
      </c>
      <c r="B1909" s="6"/>
      <c r="C1909" s="16" t="n">
        <v>0.196461200264916</v>
      </c>
      <c r="D1909" s="16" t="n">
        <v>0.204410500164178</v>
      </c>
      <c r="E1909" s="16" t="n">
        <v>0.542641975308642</v>
      </c>
      <c r="F1909" s="16" t="n">
        <v>0.182287009546271</v>
      </c>
      <c r="G1909" s="16" t="n">
        <v>0.10908559381947</v>
      </c>
      <c r="H1909" s="6"/>
      <c r="I1909" s="18" t="n">
        <v>-5.56372363302032E-005</v>
      </c>
      <c r="J1909" s="18" t="n">
        <v>-8.63641084191079E-005</v>
      </c>
      <c r="K1909" s="16" t="n">
        <v>0.624296296296296</v>
      </c>
      <c r="L1909" s="16" t="n">
        <v>0.0212599537477964</v>
      </c>
      <c r="M1909" s="16" t="n">
        <v>0.57237037037037</v>
      </c>
      <c r="N1909" s="16" t="n">
        <v>0.0131721019412273</v>
      </c>
      <c r="O1909" s="16" t="n">
        <v>0.067997820813559</v>
      </c>
      <c r="P1909" s="16" t="n">
        <v>-0.0777328419382763</v>
      </c>
    </row>
    <row r="1910" customFormat="false" ht="15" hidden="false" customHeight="false" outlineLevel="0" collapsed="false">
      <c r="A1910" s="17" t="n">
        <v>2305</v>
      </c>
      <c r="B1910" s="6"/>
      <c r="C1910" s="16" t="n">
        <v>0.196448643455633</v>
      </c>
      <c r="D1910" s="16" t="n">
        <v>0.204347533554766</v>
      </c>
      <c r="E1910" s="16" t="n">
        <v>0.542123456790123</v>
      </c>
      <c r="F1910" s="16" t="n">
        <v>0.180775492208942</v>
      </c>
      <c r="G1910" s="16" t="n">
        <v>0.111380534818791</v>
      </c>
      <c r="H1910" s="6"/>
      <c r="I1910" s="18" t="n">
        <v>-0.00033395911167818</v>
      </c>
      <c r="J1910" s="18" t="n">
        <v>-0.000381098384658942</v>
      </c>
      <c r="K1910" s="16" t="n">
        <v>0.626469135802469</v>
      </c>
      <c r="L1910" s="16" t="n">
        <v>0.00111357107436458</v>
      </c>
      <c r="M1910" s="16" t="n">
        <v>0.556</v>
      </c>
      <c r="N1910" s="16" t="n">
        <v>0.046217374659967</v>
      </c>
      <c r="O1910" s="16" t="n">
        <v>0.0674365601445968</v>
      </c>
      <c r="P1910" s="16" t="n">
        <v>-0.136202759599631</v>
      </c>
    </row>
    <row r="1911" customFormat="false" ht="15" hidden="false" customHeight="false" outlineLevel="0" collapsed="false">
      <c r="A1911" s="17" t="n">
        <v>2306</v>
      </c>
      <c r="B1911" s="6"/>
      <c r="C1911" s="16" t="n">
        <v>0.196097248700255</v>
      </c>
      <c r="D1911" s="16" t="n">
        <v>0.203925231829514</v>
      </c>
      <c r="E1911" s="16" t="n">
        <v>0.541950617283951</v>
      </c>
      <c r="F1911" s="16" t="n">
        <v>0.179106650643995</v>
      </c>
      <c r="G1911" s="16" t="n">
        <v>0.114278122863623</v>
      </c>
      <c r="H1911" s="6"/>
      <c r="I1911" s="18" t="n">
        <v>-0.000632884446236306</v>
      </c>
      <c r="J1911" s="18" t="n">
        <v>-0.000694369732801849</v>
      </c>
      <c r="K1911" s="16" t="n">
        <v>0.612518518518519</v>
      </c>
      <c r="L1911" s="18" t="n">
        <v>0.000958248379737697</v>
      </c>
      <c r="M1911" s="16" t="n">
        <v>0.538962962962963</v>
      </c>
      <c r="N1911" s="16" t="n">
        <v>0.127303732153884</v>
      </c>
      <c r="O1911" s="16" t="n">
        <v>0.0668168070707735</v>
      </c>
      <c r="P1911" s="16" t="n">
        <v>-0.163534908006589</v>
      </c>
    </row>
    <row r="1912" customFormat="false" ht="15" hidden="false" customHeight="false" outlineLevel="0" collapsed="false">
      <c r="A1912" s="17" t="n">
        <v>2307</v>
      </c>
      <c r="B1912" s="6"/>
      <c r="C1912" s="16" t="n">
        <v>0.195355558970669</v>
      </c>
      <c r="D1912" s="16" t="n">
        <v>0.203092739453344</v>
      </c>
      <c r="E1912" s="16" t="n">
        <v>0.541037037037037</v>
      </c>
      <c r="F1912" s="16" t="n">
        <v>0.177336979689429</v>
      </c>
      <c r="G1912" s="16" t="n">
        <v>0.117498305930018</v>
      </c>
      <c r="H1912" s="6"/>
      <c r="I1912" s="18" t="n">
        <v>-0.000939493942414913</v>
      </c>
      <c r="J1912" s="16" t="n">
        <v>-0.00101187266870668</v>
      </c>
      <c r="K1912" s="16" t="n">
        <v>0.600444444444444</v>
      </c>
      <c r="L1912" s="16" t="n">
        <v>0.00295274603666528</v>
      </c>
      <c r="M1912" s="16" t="n">
        <v>0.521827160493827</v>
      </c>
      <c r="N1912" s="16" t="n">
        <v>0.30217063294019</v>
      </c>
      <c r="O1912" s="16" t="n">
        <v>0.0661595247833995</v>
      </c>
      <c r="P1912" s="16" t="n">
        <v>-0.151411851505457</v>
      </c>
    </row>
    <row r="1913" customFormat="false" ht="15" hidden="false" customHeight="false" outlineLevel="0" collapsed="false">
      <c r="A1913" s="17" t="n">
        <v>2308</v>
      </c>
      <c r="B1913" s="6"/>
      <c r="C1913" s="16" t="n">
        <v>0.194228146810918</v>
      </c>
      <c r="D1913" s="16" t="n">
        <v>0.201861455050058</v>
      </c>
      <c r="E1913" s="16" t="n">
        <v>0.540148148148148</v>
      </c>
      <c r="F1913" s="16" t="n">
        <v>0.175607329640968</v>
      </c>
      <c r="G1913" s="16" t="n">
        <v>0.120337003598815</v>
      </c>
      <c r="H1913" s="6"/>
      <c r="I1913" s="16" t="n">
        <v>-0.00124678427442241</v>
      </c>
      <c r="J1913" s="16" t="n">
        <v>-0.00132585184394411</v>
      </c>
      <c r="K1913" s="16" t="n">
        <v>0.584864197530864</v>
      </c>
      <c r="L1913" s="16" t="n">
        <v>0.0103211984996588</v>
      </c>
      <c r="M1913" s="16" t="n">
        <v>0.502938271604938</v>
      </c>
      <c r="N1913" s="16" t="n">
        <v>0.593751338768689</v>
      </c>
      <c r="O1913" s="16" t="n">
        <v>0.0655170236185129</v>
      </c>
      <c r="P1913" s="16" t="n">
        <v>-0.128079673422673</v>
      </c>
    </row>
    <row r="1914" customFormat="false" ht="15" hidden="false" customHeight="false" outlineLevel="0" collapsed="false">
      <c r="A1914" s="17" t="n">
        <v>2309</v>
      </c>
      <c r="B1914" s="6"/>
      <c r="C1914" s="16" t="n">
        <v>0.192707712137694</v>
      </c>
      <c r="D1914" s="16" t="n">
        <v>0.200226859251458</v>
      </c>
      <c r="E1914" s="16" t="n">
        <v>0.539382716049383</v>
      </c>
      <c r="F1914" s="16" t="n">
        <v>0.173981485976009</v>
      </c>
      <c r="G1914" s="16" t="n">
        <v>0.123342669940115</v>
      </c>
      <c r="H1914" s="6"/>
      <c r="I1914" s="16" t="n">
        <v>-0.00153941345711591</v>
      </c>
      <c r="J1914" s="16" t="n">
        <v>-0.00162070428402695</v>
      </c>
      <c r="K1914" s="16" t="n">
        <v>0.569012345679012</v>
      </c>
      <c r="L1914" s="16" t="n">
        <v>0.0304907326949674</v>
      </c>
      <c r="M1914" s="16" t="n">
        <v>0.51720987654321</v>
      </c>
      <c r="N1914" s="16" t="n">
        <v>0.994053950634591</v>
      </c>
      <c r="O1914" s="16" t="n">
        <v>0.06491300837213</v>
      </c>
      <c r="P1914" s="16" t="n">
        <v>-0.106113725461792</v>
      </c>
    </row>
    <row r="1915" customFormat="false" ht="15" hidden="false" customHeight="false" outlineLevel="0" collapsed="false">
      <c r="A1915" s="17" t="n">
        <v>2310</v>
      </c>
      <c r="B1915" s="6"/>
      <c r="C1915" s="16" t="n">
        <v>0.190839016904751</v>
      </c>
      <c r="D1915" s="16" t="n">
        <v>0.198241984634056</v>
      </c>
      <c r="E1915" s="16" t="n">
        <v>0.539012345679012</v>
      </c>
      <c r="F1915" s="16" t="n">
        <v>0.172604390139615</v>
      </c>
      <c r="G1915" s="16" t="n">
        <v>0.125778045444706</v>
      </c>
      <c r="H1915" s="6"/>
      <c r="I1915" s="16" t="n">
        <v>-0.00181153286189356</v>
      </c>
      <c r="J1915" s="16" t="n">
        <v>-0.00189046062192081</v>
      </c>
      <c r="K1915" s="16" t="n">
        <v>0.555851851851852</v>
      </c>
      <c r="L1915" s="16" t="n">
        <v>0.0732570646812823</v>
      </c>
      <c r="M1915" s="16" t="n">
        <v>0.541530864197531</v>
      </c>
      <c r="N1915" s="16" t="n">
        <v>0.554453341424495</v>
      </c>
      <c r="O1915" s="16" t="n">
        <v>0.0644013492938694</v>
      </c>
      <c r="P1915" s="16" t="n">
        <v>-0.0865939396402621</v>
      </c>
    </row>
    <row r="1916" customFormat="false" ht="15" hidden="false" customHeight="false" outlineLevel="0" collapsed="false">
      <c r="A1916" s="17" t="n">
        <v>2311</v>
      </c>
      <c r="B1916" s="6"/>
      <c r="C1916" s="16" t="n">
        <v>0.188637006932191</v>
      </c>
      <c r="D1916" s="16" t="n">
        <v>0.195930940134898</v>
      </c>
      <c r="E1916" s="16" t="n">
        <v>0.538592592592593</v>
      </c>
      <c r="F1916" s="16" t="n">
        <v>0.171666461758359</v>
      </c>
      <c r="G1916" s="16" t="n">
        <v>0.127168314124208</v>
      </c>
      <c r="H1916" s="6"/>
      <c r="I1916" s="16" t="n">
        <v>-0.00204807087246902</v>
      </c>
      <c r="J1916" s="16" t="n">
        <v>-0.00212047609225668</v>
      </c>
      <c r="K1916" s="16" t="n">
        <v>0.544395061728395</v>
      </c>
      <c r="L1916" s="16" t="n">
        <v>0.147193895363066</v>
      </c>
      <c r="M1916" s="16" t="n">
        <v>0.571012345679012</v>
      </c>
      <c r="N1916" s="16" t="n">
        <v>0.160932227006758</v>
      </c>
      <c r="O1916" s="16" t="n">
        <v>0.0640528334989759</v>
      </c>
      <c r="P1916" s="16" t="n">
        <v>-0.0695400954700343</v>
      </c>
    </row>
    <row r="1917" customFormat="false" ht="15" hidden="false" customHeight="false" outlineLevel="0" collapsed="false">
      <c r="A1917" s="17" t="n">
        <v>2312</v>
      </c>
      <c r="B1917" s="6"/>
      <c r="C1917" s="16" t="n">
        <v>0.186183882903417</v>
      </c>
      <c r="D1917" s="16" t="n">
        <v>0.193383223298285</v>
      </c>
      <c r="E1917" s="16" t="n">
        <v>0.538469135802469</v>
      </c>
      <c r="F1917" s="16" t="n">
        <v>0.17127083044971</v>
      </c>
      <c r="G1917" s="16" t="n">
        <v>0.127377161075651</v>
      </c>
      <c r="H1917" s="6"/>
      <c r="I1917" s="16" t="n">
        <v>-0.00224393339058987</v>
      </c>
      <c r="J1917" s="16" t="n">
        <v>-0.00230586035626554</v>
      </c>
      <c r="K1917" s="16" t="n">
        <v>0.532098765432099</v>
      </c>
      <c r="L1917" s="16" t="n">
        <v>0.255915115415153</v>
      </c>
      <c r="M1917" s="16" t="n">
        <v>0.608493827160494</v>
      </c>
      <c r="N1917" s="16" t="n">
        <v>0.0120921394938305</v>
      </c>
      <c r="O1917" s="16" t="n">
        <v>0.0639058176269132</v>
      </c>
      <c r="P1917" s="16" t="n">
        <v>-0.0538344162166624</v>
      </c>
    </row>
    <row r="1918" customFormat="false" ht="15" hidden="false" customHeight="false" outlineLevel="0" collapsed="false">
      <c r="A1918" s="17" t="n">
        <v>2313</v>
      </c>
      <c r="B1918" s="6"/>
      <c r="C1918" s="16" t="n">
        <v>0.183520579373427</v>
      </c>
      <c r="D1918" s="16" t="n">
        <v>0.190645209789864</v>
      </c>
      <c r="E1918" s="16" t="n">
        <v>0.538740740740741</v>
      </c>
      <c r="F1918" s="16" t="n">
        <v>0.171527524618517</v>
      </c>
      <c r="G1918" s="16" t="n">
        <v>0.12620049545522</v>
      </c>
      <c r="H1918" s="6"/>
      <c r="I1918" s="16" t="n">
        <v>-0.00239123722863616</v>
      </c>
      <c r="J1918" s="16" t="n">
        <v>-0.00243992291278588</v>
      </c>
      <c r="K1918" s="16" t="n">
        <v>0.520543209876543</v>
      </c>
      <c r="L1918" s="16" t="n">
        <v>0.405222524054111</v>
      </c>
      <c r="M1918" s="16" t="n">
        <v>0.660296296296296</v>
      </c>
      <c r="N1918" s="18" t="n">
        <v>2.78742638555676E-005</v>
      </c>
      <c r="O1918" s="16" t="n">
        <v>0.0640012051860581</v>
      </c>
      <c r="P1918" s="16" t="n">
        <v>-0.0394908056157672</v>
      </c>
    </row>
    <row r="1919" customFormat="false" ht="15" hidden="false" customHeight="false" outlineLevel="0" collapsed="false">
      <c r="A1919" s="17" t="n">
        <v>2314</v>
      </c>
      <c r="B1919" s="6"/>
      <c r="C1919" s="16" t="n">
        <v>0.180732794699815</v>
      </c>
      <c r="D1919" s="16" t="n">
        <v>0.187805789829112</v>
      </c>
      <c r="E1919" s="16" t="n">
        <v>0.539283950617284</v>
      </c>
      <c r="F1919" s="16" t="n">
        <v>0.172454704735141</v>
      </c>
      <c r="G1919" s="16" t="n">
        <v>0.123342669940115</v>
      </c>
      <c r="H1919" s="6"/>
      <c r="I1919" s="16" t="n">
        <v>-0.00248682984136203</v>
      </c>
      <c r="J1919" s="16" t="n">
        <v>-0.00252007654078701</v>
      </c>
      <c r="K1919" s="16" t="n">
        <v>0.510246913580247</v>
      </c>
      <c r="L1919" s="16" t="n">
        <v>0.592721800557315</v>
      </c>
      <c r="M1919" s="16" t="n">
        <v>0.747012345679012</v>
      </c>
      <c r="N1919" s="18" t="n">
        <v>1.13155261817441E-012</v>
      </c>
      <c r="O1919" s="16" t="n">
        <v>0.0643457307096389</v>
      </c>
      <c r="P1919" s="16" t="n">
        <v>-0.025852888971782</v>
      </c>
    </row>
    <row r="1920" customFormat="false" ht="15" hidden="false" customHeight="false" outlineLevel="0" collapsed="false">
      <c r="A1920" s="17" t="n">
        <v>2315</v>
      </c>
      <c r="B1920" s="6"/>
      <c r="C1920" s="16" t="n">
        <v>0.177876847920309</v>
      </c>
      <c r="D1920" s="16" t="n">
        <v>0.184925984356818</v>
      </c>
      <c r="E1920" s="16" t="n">
        <v>0.540296296296296</v>
      </c>
      <c r="F1920" s="16" t="n">
        <v>0.174143190485443</v>
      </c>
      <c r="G1920" s="16" t="n">
        <v>0.119064549635826</v>
      </c>
      <c r="H1920" s="6"/>
      <c r="I1920" s="16" t="n">
        <v>-0.00252981148334998</v>
      </c>
      <c r="J1920" s="16" t="n">
        <v>-0.00254705861151732</v>
      </c>
      <c r="K1920" s="16" t="n">
        <v>0.501061728395062</v>
      </c>
      <c r="L1920" s="16" t="n">
        <v>0.794066708394885</v>
      </c>
      <c r="M1920" s="16" t="n">
        <v>0.898098765432099</v>
      </c>
      <c r="N1920" s="18" t="n">
        <v>9.22381113043533E-043</v>
      </c>
      <c r="O1920" s="16" t="n">
        <v>0.0649730862284211</v>
      </c>
      <c r="P1920" s="16" t="n">
        <v>-0.0131683537178031</v>
      </c>
    </row>
    <row r="1921" customFormat="false" ht="15" hidden="false" customHeight="false" outlineLevel="0" collapsed="false">
      <c r="A1921" s="17" t="n">
        <v>2316</v>
      </c>
      <c r="B1921" s="6"/>
      <c r="C1921" s="16" t="n">
        <v>0.175038547918328</v>
      </c>
      <c r="D1921" s="16" t="n">
        <v>0.182090127304888</v>
      </c>
      <c r="E1921" s="16" t="n">
        <v>0.54079012345679</v>
      </c>
      <c r="F1921" s="16" t="n">
        <v>0.176507550510907</v>
      </c>
      <c r="G1921" s="16" t="n">
        <v>0.113295045550245</v>
      </c>
      <c r="H1921" s="6"/>
      <c r="I1921" s="16" t="n">
        <v>-0.00252259417747496</v>
      </c>
      <c r="J1921" s="16" t="n">
        <v>-0.00252416548783384</v>
      </c>
      <c r="K1921" s="16" t="n">
        <v>0.507654320987654</v>
      </c>
      <c r="L1921" s="16" t="n">
        <v>0.982637952924762</v>
      </c>
      <c r="M1921" s="16" t="n">
        <v>0.952716049382716</v>
      </c>
      <c r="N1921" s="18" t="n">
        <v>3.37455633063491E-088</v>
      </c>
      <c r="O1921" s="16" t="n">
        <v>0.0658514326712966</v>
      </c>
      <c r="P1921" s="16" t="n">
        <v>-0.00120392850563766</v>
      </c>
    </row>
    <row r="1922" customFormat="false" ht="15" hidden="false" customHeight="false" outlineLevel="0" collapsed="false">
      <c r="A1922" s="17" t="n">
        <v>2317</v>
      </c>
      <c r="B1922" s="6"/>
      <c r="C1922" s="16" t="n">
        <v>0.172259741746424</v>
      </c>
      <c r="D1922" s="16" t="n">
        <v>0.17933567596084</v>
      </c>
      <c r="E1922" s="16" t="n">
        <v>0.542074074074074</v>
      </c>
      <c r="F1922" s="16" t="n">
        <v>0.179425494175109</v>
      </c>
      <c r="G1922" s="16" t="n">
        <v>0.106440609007561</v>
      </c>
      <c r="H1922" s="6"/>
      <c r="I1922" s="16" t="n">
        <v>-0.00247090528704382</v>
      </c>
      <c r="J1922" s="16" t="n">
        <v>-0.00245764120005938</v>
      </c>
      <c r="K1922" s="16" t="n">
        <v>0.516148148148148</v>
      </c>
      <c r="L1922" s="16" t="n">
        <v>0.839095216320802</v>
      </c>
      <c r="M1922" s="16" t="n">
        <v>0.791530864197531</v>
      </c>
      <c r="N1922" s="18" t="n">
        <v>2.31879844758894E-020</v>
      </c>
      <c r="O1922" s="16" t="n">
        <v>0.0669352211093373</v>
      </c>
      <c r="P1922" s="16" t="n">
        <v>0.0103974729077227</v>
      </c>
    </row>
    <row r="1923" customFormat="false" ht="15" hidden="false" customHeight="false" outlineLevel="0" collapsed="false">
      <c r="A1923" s="17" t="n">
        <v>2318</v>
      </c>
      <c r="B1923" s="6"/>
      <c r="C1923" s="16" t="n">
        <v>0.169614223975557</v>
      </c>
      <c r="D1923" s="16" t="n">
        <v>0.176734015588014</v>
      </c>
      <c r="E1923" s="16" t="n">
        <v>0.543308641975309</v>
      </c>
      <c r="F1923" s="16" t="n">
        <v>0.182778473399074</v>
      </c>
      <c r="G1923" s="16" t="n">
        <v>0.0990976490713555</v>
      </c>
      <c r="H1923" s="6"/>
      <c r="I1923" s="16" t="n">
        <v>-0.00237919459208174</v>
      </c>
      <c r="J1923" s="16" t="n">
        <v>-0.0023525350231622</v>
      </c>
      <c r="K1923" s="16" t="n">
        <v>0.524864197530864</v>
      </c>
      <c r="L1923" s="16" t="n">
        <v>0.662126537345327</v>
      </c>
      <c r="M1923" s="16" t="n">
        <v>0.671901234567901</v>
      </c>
      <c r="N1923" s="18" t="n">
        <v>1.85766629602377E-008</v>
      </c>
      <c r="O1923" s="16" t="n">
        <v>0.0681802986073938</v>
      </c>
      <c r="P1923" s="16" t="n">
        <v>0.0217767021332432</v>
      </c>
    </row>
    <row r="1924" customFormat="false" ht="15" hidden="false" customHeight="false" outlineLevel="0" collapsed="false">
      <c r="A1924" s="17" t="n">
        <v>2319</v>
      </c>
      <c r="B1924" s="6"/>
      <c r="C1924" s="16" t="n">
        <v>0.167131300404904</v>
      </c>
      <c r="D1924" s="16" t="n">
        <v>0.174304364805378</v>
      </c>
      <c r="E1924" s="16" t="n">
        <v>0.544172839506173</v>
      </c>
      <c r="F1924" s="16" t="n">
        <v>0.186291216726265</v>
      </c>
      <c r="G1924" s="16" t="n">
        <v>0.0912151167964817</v>
      </c>
      <c r="H1924" s="6"/>
      <c r="I1924" s="16" t="n">
        <v>-0.00225819216863777</v>
      </c>
      <c r="J1924" s="16" t="n">
        <v>-0.00222051699908991</v>
      </c>
      <c r="K1924" s="16" t="n">
        <v>0.531111111111111</v>
      </c>
      <c r="L1924" s="16" t="n">
        <v>0.505213997168565</v>
      </c>
      <c r="M1924" s="16" t="n">
        <v>0.607950617283951</v>
      </c>
      <c r="N1924" s="18" t="n">
        <v>0.000195683669714684</v>
      </c>
      <c r="O1924" s="16" t="n">
        <v>0.0694843603553685</v>
      </c>
      <c r="P1924" s="16" t="n">
        <v>0.0325552617783632</v>
      </c>
    </row>
    <row r="1925" customFormat="false" ht="15" hidden="false" customHeight="false" outlineLevel="0" collapsed="false">
      <c r="A1925" s="17" t="n">
        <v>2320</v>
      </c>
      <c r="B1925" s="6"/>
      <c r="C1925" s="16" t="n">
        <v>0.164857258232448</v>
      </c>
      <c r="D1925" s="16" t="n">
        <v>0.172089782599193</v>
      </c>
      <c r="E1925" s="16" t="n">
        <v>0.545407407407408</v>
      </c>
      <c r="F1925" s="16" t="n">
        <v>0.189826043617408</v>
      </c>
      <c r="G1925" s="16" t="n">
        <v>0.0839080948329623</v>
      </c>
      <c r="H1925" s="6"/>
      <c r="I1925" s="16" t="n">
        <v>-0.00211085513470702</v>
      </c>
      <c r="J1925" s="16" t="n">
        <v>-0.00206402659380758</v>
      </c>
      <c r="K1925" s="16" t="n">
        <v>0.53883950617284</v>
      </c>
      <c r="L1925" s="16" t="n">
        <v>0.36839085154549</v>
      </c>
      <c r="M1925" s="16" t="n">
        <v>0.569481481481482</v>
      </c>
      <c r="N1925" s="16" t="n">
        <v>0.0110717104889384</v>
      </c>
      <c r="O1925" s="16" t="n">
        <v>0.0707962608565479</v>
      </c>
      <c r="P1925" s="16" t="n">
        <v>0.0435110691894609</v>
      </c>
    </row>
    <row r="1926" customFormat="false" ht="15" hidden="false" customHeight="false" outlineLevel="0" collapsed="false">
      <c r="A1926" s="17" t="n">
        <v>2321</v>
      </c>
      <c r="B1926" s="6"/>
      <c r="C1926" s="16" t="n">
        <v>0.162783624508381</v>
      </c>
      <c r="D1926" s="16" t="n">
        <v>0.17007888122304</v>
      </c>
      <c r="E1926" s="16" t="n">
        <v>0.546913580246914</v>
      </c>
      <c r="F1926" s="16" t="n">
        <v>0.193300088064454</v>
      </c>
      <c r="G1926" s="16" t="n">
        <v>0.0768982987771857</v>
      </c>
      <c r="H1926" s="6"/>
      <c r="I1926" s="16" t="n">
        <v>-0.00194771191519204</v>
      </c>
      <c r="J1926" s="16" t="n">
        <v>-0.00189451365072377</v>
      </c>
      <c r="K1926" s="16" t="n">
        <v>0.544938271604938</v>
      </c>
      <c r="L1926" s="16" t="n">
        <v>0.270752208239313</v>
      </c>
      <c r="M1926" s="16" t="n">
        <v>0.543604938271605</v>
      </c>
      <c r="N1926" s="16" t="n">
        <v>0.0830121262461428</v>
      </c>
      <c r="O1926" s="16" t="n">
        <v>0.0720852450010011</v>
      </c>
      <c r="P1926" s="16" t="n">
        <v>0.0538682544435488</v>
      </c>
    </row>
    <row r="1927" customFormat="false" ht="15" hidden="false" customHeight="false" outlineLevel="0" collapsed="false">
      <c r="A1927" s="17" t="n">
        <v>2322</v>
      </c>
      <c r="B1927" s="6"/>
      <c r="C1927" s="16" t="n">
        <v>0.160933724835813</v>
      </c>
      <c r="D1927" s="16" t="n">
        <v>0.168291021265243</v>
      </c>
      <c r="E1927" s="16" t="n">
        <v>0.547753086419753</v>
      </c>
      <c r="F1927" s="16" t="n">
        <v>0.196569777476601</v>
      </c>
      <c r="G1927" s="16" t="n">
        <v>0.0709152632436198</v>
      </c>
      <c r="H1927" s="6"/>
      <c r="I1927" s="16" t="n">
        <v>-0.00177163211185344</v>
      </c>
      <c r="J1927" s="16" t="n">
        <v>-0.00171428818332571</v>
      </c>
      <c r="K1927" s="16" t="n">
        <v>0.551234567901235</v>
      </c>
      <c r="L1927" s="16" t="n">
        <v>0.198716569171292</v>
      </c>
      <c r="M1927" s="16" t="n">
        <v>0.524716049382716</v>
      </c>
      <c r="N1927" s="16" t="n">
        <v>0.227258527558227</v>
      </c>
      <c r="O1927" s="16" t="n">
        <v>0.0732980770102782</v>
      </c>
      <c r="P1927" s="16" t="n">
        <v>0.0642130329303077</v>
      </c>
    </row>
    <row r="1928" customFormat="false" ht="15" hidden="false" customHeight="false" outlineLevel="0" collapsed="false">
      <c r="A1928" s="17" t="n">
        <v>2323</v>
      </c>
      <c r="B1928" s="6"/>
      <c r="C1928" s="16" t="n">
        <v>0.159275026532444</v>
      </c>
      <c r="D1928" s="16" t="n">
        <v>0.166695472389275</v>
      </c>
      <c r="E1928" s="16" t="n">
        <v>0.549160493827161</v>
      </c>
      <c r="F1928" s="16" t="n">
        <v>0.199703269698755</v>
      </c>
      <c r="G1928" s="16" t="n">
        <v>0.0653910499832204</v>
      </c>
      <c r="H1928" s="6"/>
      <c r="I1928" s="16" t="n">
        <v>-0.00159340349839119</v>
      </c>
      <c r="J1928" s="16" t="n">
        <v>-0.00153314962249936</v>
      </c>
      <c r="K1928" s="16" t="n">
        <v>0.55720987654321</v>
      </c>
      <c r="L1928" s="16" t="n">
        <v>0.137685630327851</v>
      </c>
      <c r="M1928" s="16" t="n">
        <v>0.512493827160494</v>
      </c>
      <c r="N1928" s="16" t="n">
        <v>0.384748478827171</v>
      </c>
      <c r="O1928" s="16" t="n">
        <v>0.0744600841255779</v>
      </c>
      <c r="P1928" s="16" t="n">
        <v>0.0754386958679531</v>
      </c>
    </row>
    <row r="1929" customFormat="false" ht="15" hidden="false" customHeight="false" outlineLevel="0" collapsed="false">
      <c r="A1929" s="17" t="n">
        <v>2324</v>
      </c>
      <c r="B1929" s="6"/>
      <c r="C1929" s="16" t="n">
        <v>0.157816199280073</v>
      </c>
      <c r="D1929" s="16" t="n">
        <v>0.165299760513242</v>
      </c>
      <c r="E1929" s="16" t="n">
        <v>0.550222222222222</v>
      </c>
      <c r="F1929" s="16" t="n">
        <v>0.202644210921937</v>
      </c>
      <c r="G1929" s="16" t="n">
        <v>0.0605338413270051</v>
      </c>
      <c r="H1929" s="6"/>
      <c r="I1929" s="16" t="n">
        <v>-0.00141374615538486</v>
      </c>
      <c r="J1929" s="16" t="n">
        <v>-0.00135158931546778</v>
      </c>
      <c r="K1929" s="16" t="n">
        <v>0.56441975308642</v>
      </c>
      <c r="L1929" s="16" t="n">
        <v>0.0891151395458015</v>
      </c>
      <c r="M1929" s="16" t="n">
        <v>0.50683950617284</v>
      </c>
      <c r="N1929" s="16" t="n">
        <v>0.486701341129426</v>
      </c>
      <c r="O1929" s="16" t="n">
        <v>0.0755504109208294</v>
      </c>
      <c r="P1929" s="16" t="n">
        <v>0.0879895926128661</v>
      </c>
    </row>
    <row r="1930" customFormat="false" ht="15" hidden="false" customHeight="false" outlineLevel="0" collapsed="false">
      <c r="A1930" s="17" t="n">
        <v>2325</v>
      </c>
      <c r="B1930" s="6"/>
      <c r="C1930" s="16" t="n">
        <v>0.156534303910828</v>
      </c>
      <c r="D1930" s="16" t="n">
        <v>0.164080054322895</v>
      </c>
      <c r="E1930" s="16" t="n">
        <v>0.551185185185185</v>
      </c>
      <c r="F1930" s="16" t="n">
        <v>0.205382410946189</v>
      </c>
      <c r="G1930" s="16" t="n">
        <v>0.0562886387425175</v>
      </c>
      <c r="H1930" s="6"/>
      <c r="I1930" s="16" t="n">
        <v>-0.00124136764940559</v>
      </c>
      <c r="J1930" s="16" t="n">
        <v>-0.00117757055902565</v>
      </c>
      <c r="K1930" s="16" t="n">
        <v>0.573506172839506</v>
      </c>
      <c r="L1930" s="16" t="n">
        <v>0.0511848293215403</v>
      </c>
      <c r="M1930" s="16" t="n">
        <v>0.504395061728395</v>
      </c>
      <c r="N1930" s="16" t="n">
        <v>0.5280159939203</v>
      </c>
      <c r="O1930" s="16" t="n">
        <v>0.0765653298144277</v>
      </c>
      <c r="P1930" s="16" t="n">
        <v>0.102584683328992</v>
      </c>
    </row>
    <row r="1931" customFormat="false" ht="15" hidden="false" customHeight="false" outlineLevel="0" collapsed="false">
      <c r="A1931" s="17" t="n">
        <v>2326</v>
      </c>
      <c r="B1931" s="6"/>
      <c r="C1931" s="16" t="n">
        <v>0.155427400573714</v>
      </c>
      <c r="D1931" s="16" t="n">
        <v>0.163034215701944</v>
      </c>
      <c r="E1931" s="16" t="n">
        <v>0.552172839506173</v>
      </c>
      <c r="F1931" s="16" t="n">
        <v>0.207902685185367</v>
      </c>
      <c r="G1931" s="16" t="n">
        <v>0.0524326421148106</v>
      </c>
      <c r="H1931" s="6"/>
      <c r="I1931" s="16" t="n">
        <v>-0.00107427633677954</v>
      </c>
      <c r="J1931" s="16" t="n">
        <v>-0.00100859745272604</v>
      </c>
      <c r="K1931" s="16" t="n">
        <v>0.585481481481482</v>
      </c>
      <c r="L1931" s="16" t="n">
        <v>0.0245381216124189</v>
      </c>
      <c r="M1931" s="16" t="n">
        <v>0.504518518518519</v>
      </c>
      <c r="N1931" s="16" t="n">
        <v>0.525887525835954</v>
      </c>
      <c r="O1931" s="16" t="n">
        <v>0.0774992638975333</v>
      </c>
      <c r="P1931" s="16" t="n">
        <v>0.120359091740922</v>
      </c>
    </row>
    <row r="1932" customFormat="false" ht="15" hidden="false" customHeight="false" outlineLevel="0" collapsed="false">
      <c r="A1932" s="17" t="n">
        <v>2327</v>
      </c>
      <c r="B1932" s="6"/>
      <c r="C1932" s="16" t="n">
        <v>0.154481624728178</v>
      </c>
      <c r="D1932" s="16" t="n">
        <v>0.162151141782255</v>
      </c>
      <c r="E1932" s="16" t="n">
        <v>0.553407407407408</v>
      </c>
      <c r="F1932" s="16" t="n">
        <v>0.210282803021516</v>
      </c>
      <c r="G1932" s="16" t="n">
        <v>0.0489723606551498</v>
      </c>
      <c r="H1932" s="6"/>
      <c r="I1932" s="18" t="n">
        <v>-0.000916094418970233</v>
      </c>
      <c r="J1932" s="18" t="n">
        <v>-0.000847890559288601</v>
      </c>
      <c r="K1932" s="16" t="n">
        <v>0.602074074074074</v>
      </c>
      <c r="L1932" s="16" t="n">
        <v>0.00872860347642385</v>
      </c>
      <c r="M1932" s="16" t="n">
        <v>0.506987654320988</v>
      </c>
      <c r="N1932" s="16" t="n">
        <v>0.485919420165946</v>
      </c>
      <c r="O1932" s="16" t="n">
        <v>0.0783810732088922</v>
      </c>
      <c r="P1932" s="16" t="n">
        <v>0.141531945446399</v>
      </c>
    </row>
    <row r="1933" customFormat="false" ht="15" hidden="false" customHeight="false" outlineLevel="0" collapsed="false">
      <c r="A1933" s="17" t="n">
        <v>2328</v>
      </c>
      <c r="B1933" s="6"/>
      <c r="C1933" s="16" t="n">
        <v>0.15368803652194</v>
      </c>
      <c r="D1933" s="16" t="n">
        <v>0.161421050763253</v>
      </c>
      <c r="E1933" s="16" t="n">
        <v>0.554543209876543</v>
      </c>
      <c r="F1933" s="16" t="n">
        <v>0.212503328246704</v>
      </c>
      <c r="G1933" s="16" t="n">
        <v>0.0458993862877815</v>
      </c>
      <c r="H1933" s="6"/>
      <c r="I1933" s="18" t="n">
        <v>-0.000764809036775578</v>
      </c>
      <c r="J1933" s="18" t="n">
        <v>-0.000693736011783636</v>
      </c>
      <c r="K1933" s="16" t="n">
        <v>0.617851851851852</v>
      </c>
      <c r="L1933" s="16" t="n">
        <v>0.00220617547488705</v>
      </c>
      <c r="M1933" s="16" t="n">
        <v>0.510395061728395</v>
      </c>
      <c r="N1933" s="16" t="n">
        <v>0.428884169561589</v>
      </c>
      <c r="O1933" s="16" t="n">
        <v>0.0792035892813088</v>
      </c>
      <c r="P1933" s="16" t="n">
        <v>0.164590386207724</v>
      </c>
    </row>
    <row r="1934" customFormat="false" ht="15" hidden="false" customHeight="false" outlineLevel="0" collapsed="false">
      <c r="A1934" s="17" t="n">
        <v>2329</v>
      </c>
      <c r="B1934" s="6"/>
      <c r="C1934" s="16" t="n">
        <v>0.153038968318209</v>
      </c>
      <c r="D1934" s="16" t="n">
        <v>0.160838325636633</v>
      </c>
      <c r="E1934" s="16" t="n">
        <v>0.555654320987654</v>
      </c>
      <c r="F1934" s="16" t="n">
        <v>0.21462228743648</v>
      </c>
      <c r="G1934" s="16" t="n">
        <v>0.0431312707686478</v>
      </c>
      <c r="H1934" s="6"/>
      <c r="I1934" s="18" t="n">
        <v>-0.000620923108229421</v>
      </c>
      <c r="J1934" s="18" t="n">
        <v>-0.000546349379515244</v>
      </c>
      <c r="K1934" s="16" t="n">
        <v>0.633555555555556</v>
      </c>
      <c r="L1934" s="18" t="n">
        <v>0.000342137585997367</v>
      </c>
      <c r="M1934" s="16" t="n">
        <v>0.513333333333333</v>
      </c>
      <c r="N1934" s="16" t="n">
        <v>0.362880956579765</v>
      </c>
      <c r="O1934" s="16" t="n">
        <v>0.0799883329767903</v>
      </c>
      <c r="P1934" s="16" t="n">
        <v>0.187180614427851</v>
      </c>
    </row>
    <row r="1935" customFormat="false" ht="15" hidden="false" customHeight="false" outlineLevel="0" collapsed="false">
      <c r="A1935" s="17" t="n">
        <v>2330</v>
      </c>
      <c r="B1935" s="6"/>
      <c r="C1935" s="16" t="n">
        <v>0.152524113730002</v>
      </c>
      <c r="D1935" s="16" t="n">
        <v>0.160394916304628</v>
      </c>
      <c r="E1935" s="16" t="n">
        <v>0.556246913580247</v>
      </c>
      <c r="F1935" s="16" t="n">
        <v>0.216705994198962</v>
      </c>
      <c r="G1935" s="16" t="n">
        <v>0.0408517087072854</v>
      </c>
      <c r="H1935" s="6"/>
      <c r="I1935" s="18" t="n">
        <v>-0.000484389475591458</v>
      </c>
      <c r="J1935" s="18" t="n">
        <v>-0.00040615185651786</v>
      </c>
      <c r="K1935" s="16" t="n">
        <v>0.649555555555556</v>
      </c>
      <c r="L1935" s="18" t="n">
        <v>3.34874970051483E-005</v>
      </c>
      <c r="M1935" s="16" t="n">
        <v>0.514</v>
      </c>
      <c r="N1935" s="16" t="n">
        <v>0.326486466409179</v>
      </c>
      <c r="O1935" s="16" t="n">
        <v>0.0807598761480847</v>
      </c>
      <c r="P1935" s="16" t="n">
        <v>0.204023096953814</v>
      </c>
    </row>
    <row r="1936" customFormat="false" ht="15" hidden="false" customHeight="false" outlineLevel="0" collapsed="false">
      <c r="A1936" s="17" t="n">
        <v>2331</v>
      </c>
      <c r="B1936" s="6"/>
      <c r="C1936" s="16" t="n">
        <v>0.152138077383391</v>
      </c>
      <c r="D1936" s="16" t="n">
        <v>0.160086435251697</v>
      </c>
      <c r="E1936" s="16" t="n">
        <v>0.557259259259259</v>
      </c>
      <c r="F1936" s="16" t="n">
        <v>0.218780214700674</v>
      </c>
      <c r="G1936" s="16" t="n">
        <v>0.0384293953446675</v>
      </c>
      <c r="H1936" s="6"/>
      <c r="I1936" s="18" t="n">
        <v>-0.000354818969019206</v>
      </c>
      <c r="J1936" s="18" t="n">
        <v>-0.000272857593875434</v>
      </c>
      <c r="K1936" s="16" t="n">
        <v>0.666765432098766</v>
      </c>
      <c r="L1936" s="18" t="n">
        <v>2.38628924349672E-006</v>
      </c>
      <c r="M1936" s="16" t="n">
        <v>0.514197530864198</v>
      </c>
      <c r="N1936" s="16" t="n">
        <v>0.299877773810444</v>
      </c>
      <c r="O1936" s="16" t="n">
        <v>0.0815277626485798</v>
      </c>
      <c r="P1936" s="16" t="n">
        <v>0.211969781179865</v>
      </c>
    </row>
    <row r="1937" customFormat="false" ht="15" hidden="false" customHeight="false" outlineLevel="0" collapsed="false">
      <c r="A1937" s="17" t="n">
        <v>2332</v>
      </c>
      <c r="B1937" s="6"/>
      <c r="C1937" s="16" t="n">
        <v>0.151876360222609</v>
      </c>
      <c r="D1937" s="16" t="n">
        <v>0.159909192780361</v>
      </c>
      <c r="E1937" s="16" t="n">
        <v>0.558148148148148</v>
      </c>
      <c r="F1937" s="16" t="n">
        <v>0.220864621172119</v>
      </c>
      <c r="G1937" s="16" t="n">
        <v>0.0364217437479606</v>
      </c>
      <c r="H1937" s="6"/>
      <c r="I1937" s="18" t="n">
        <v>-0.000233418335399311</v>
      </c>
      <c r="J1937" s="18" t="n">
        <v>-0.000147910149206595</v>
      </c>
      <c r="K1937" s="16" t="n">
        <v>0.680740740740741</v>
      </c>
      <c r="L1937" s="18" t="n">
        <v>1.90727542616454E-007</v>
      </c>
      <c r="M1937" s="16" t="n">
        <v>0.511234567901235</v>
      </c>
      <c r="N1937" s="16" t="n">
        <v>0.318381673288027</v>
      </c>
      <c r="O1937" s="16" t="n">
        <v>0.0822992738153518</v>
      </c>
      <c r="P1937" s="16" t="n">
        <v>0.210947295007031</v>
      </c>
    </row>
    <row r="1938" customFormat="false" ht="15" hidden="false" customHeight="false" outlineLevel="0" collapsed="false">
      <c r="A1938" s="17" t="n">
        <v>2333</v>
      </c>
      <c r="B1938" s="6"/>
      <c r="C1938" s="16" t="n">
        <v>0.151735517954432</v>
      </c>
      <c r="D1938" s="16" t="n">
        <v>0.159860582395752</v>
      </c>
      <c r="E1938" s="16" t="n">
        <v>0.55883950617284</v>
      </c>
      <c r="F1938" s="16" t="n">
        <v>0.222978995769475</v>
      </c>
      <c r="G1938" s="16" t="n">
        <v>0.0343561853148592</v>
      </c>
      <c r="H1938" s="6"/>
      <c r="I1938" s="18" t="n">
        <v>-0.00012113402405461</v>
      </c>
      <c r="J1938" s="18" t="n">
        <v>-3.26297044284471E-005</v>
      </c>
      <c r="K1938" s="16" t="n">
        <v>0.691950617283951</v>
      </c>
      <c r="L1938" s="18" t="n">
        <v>2.46694449448187E-008</v>
      </c>
      <c r="M1938" s="16" t="n">
        <v>0.50283950617284</v>
      </c>
      <c r="N1938" s="16" t="n">
        <v>0.430081848820889</v>
      </c>
      <c r="O1938" s="16" t="n">
        <v>0.0830817260785704</v>
      </c>
      <c r="P1938" s="16" t="n">
        <v>0.203508252543993</v>
      </c>
    </row>
    <row r="1939" customFormat="false" ht="15" hidden="false" customHeight="false" outlineLevel="0" collapsed="false">
      <c r="A1939" s="17" t="n">
        <v>2334</v>
      </c>
      <c r="B1939" s="6"/>
      <c r="C1939" s="16" t="n">
        <v>0.151710909879855</v>
      </c>
      <c r="D1939" s="16" t="n">
        <v>0.159934610174978</v>
      </c>
      <c r="E1939" s="16" t="n">
        <v>0.55958024691358</v>
      </c>
      <c r="F1939" s="16" t="n">
        <v>0.225084437731948</v>
      </c>
      <c r="G1939" s="16" t="n">
        <v>0.0323777745764009</v>
      </c>
      <c r="H1939" s="6"/>
      <c r="I1939" s="18" t="n">
        <v>-2.00421735647614E-005</v>
      </c>
      <c r="J1939" s="18" t="n">
        <v>7.10120141384435E-005</v>
      </c>
      <c r="K1939" s="16" t="n">
        <v>0.696197530864198</v>
      </c>
      <c r="L1939" s="18" t="n">
        <v>7.45943839058608E-009</v>
      </c>
      <c r="M1939" s="16" t="n">
        <v>0.514024691358025</v>
      </c>
      <c r="N1939" s="16" t="n">
        <v>0.703581275146593</v>
      </c>
      <c r="O1939" s="16" t="n">
        <v>0.0838607200501398</v>
      </c>
      <c r="P1939" s="16" t="n">
        <v>0.193716294417746</v>
      </c>
    </row>
    <row r="1940" customFormat="false" ht="15" hidden="false" customHeight="false" outlineLevel="0" collapsed="false">
      <c r="A1940" s="17" t="n">
        <v>2335</v>
      </c>
      <c r="B1940" s="6"/>
      <c r="C1940" s="16" t="n">
        <v>0.151799923646245</v>
      </c>
      <c r="D1940" s="16" t="n">
        <v>0.16012537501522</v>
      </c>
      <c r="E1940" s="16" t="n">
        <v>0.560296296296296</v>
      </c>
      <c r="F1940" s="16" t="n">
        <v>0.227092036770301</v>
      </c>
      <c r="G1940" s="16" t="n">
        <v>0.030741849845971</v>
      </c>
      <c r="H1940" s="6"/>
      <c r="I1940" s="18" t="n">
        <v>6.7913963621714E-005</v>
      </c>
      <c r="J1940" s="18" t="n">
        <v>0.000160726896826833</v>
      </c>
      <c r="K1940" s="16" t="n">
        <v>0.693703703703704</v>
      </c>
      <c r="L1940" s="18" t="n">
        <v>5.78589937163011E-009</v>
      </c>
      <c r="M1940" s="16" t="n">
        <v>0.545901234567901</v>
      </c>
      <c r="N1940" s="16" t="n">
        <v>0.687058976638207</v>
      </c>
      <c r="O1940" s="16" t="n">
        <v>0.0846033698989424</v>
      </c>
      <c r="P1940" s="16" t="n">
        <v>0.183522825936856</v>
      </c>
    </row>
    <row r="1941" customFormat="false" ht="15" hidden="false" customHeight="false" outlineLevel="0" collapsed="false">
      <c r="A1941" s="17" t="n">
        <v>2336</v>
      </c>
      <c r="B1941" s="6"/>
      <c r="C1941" s="16" t="n">
        <v>0.151993144409154</v>
      </c>
      <c r="D1941" s="16" t="n">
        <v>0.160421232283571</v>
      </c>
      <c r="E1941" s="16" t="n">
        <v>0.560938271604938</v>
      </c>
      <c r="F1941" s="16" t="n">
        <v>0.228953465402359</v>
      </c>
      <c r="G1941" s="16" t="n">
        <v>0.0299406868991423</v>
      </c>
      <c r="H1941" s="6"/>
      <c r="I1941" s="18" t="n">
        <v>0.000139822229033096</v>
      </c>
      <c r="J1941" s="18" t="n">
        <v>0.000232276803207424</v>
      </c>
      <c r="K1941" s="16" t="n">
        <v>0.684888888888889</v>
      </c>
      <c r="L1941" s="18" t="n">
        <v>1.38748976973437E-008</v>
      </c>
      <c r="M1941" s="16" t="n">
        <v>0.613901234567901</v>
      </c>
      <c r="N1941" s="16" t="n">
        <v>0.0231673781723416</v>
      </c>
      <c r="O1941" s="16" t="n">
        <v>0.0852918225592266</v>
      </c>
      <c r="P1941" s="16" t="n">
        <v>0.172020186168623</v>
      </c>
    </row>
    <row r="1942" customFormat="false" ht="15" hidden="false" customHeight="false" outlineLevel="0" collapsed="false">
      <c r="A1942" s="17" t="n">
        <v>2337</v>
      </c>
      <c r="B1942" s="6"/>
      <c r="C1942" s="16" t="n">
        <v>0.152276128996372</v>
      </c>
      <c r="D1942" s="16" t="n">
        <v>0.160806737780271</v>
      </c>
      <c r="E1942" s="16" t="n">
        <v>0.56162962962963</v>
      </c>
      <c r="F1942" s="16" t="n">
        <v>0.230658846674483</v>
      </c>
      <c r="G1942" s="16" t="n">
        <v>0.0292754678537685</v>
      </c>
      <c r="H1942" s="6"/>
      <c r="I1942" s="18" t="n">
        <v>0.000192633965126248</v>
      </c>
      <c r="J1942" s="18" t="n">
        <v>0.000282051459131853</v>
      </c>
      <c r="K1942" s="16" t="n">
        <v>0.669234567901235</v>
      </c>
      <c r="L1942" s="18" t="n">
        <v>7.84860058495732E-008</v>
      </c>
      <c r="M1942" s="16" t="n">
        <v>0.756493827160494</v>
      </c>
      <c r="N1942" s="18" t="n">
        <v>7.80754471037363E-012</v>
      </c>
      <c r="O1942" s="16" t="n">
        <v>0.0859224536384205</v>
      </c>
      <c r="P1942" s="16" t="n">
        <v>0.159296394474886</v>
      </c>
    </row>
    <row r="1943" customFormat="false" ht="15" hidden="false" customHeight="false" outlineLevel="0" collapsed="false">
      <c r="A1943" s="17" t="n">
        <v>2338</v>
      </c>
      <c r="B1943" s="6"/>
      <c r="C1943" s="16" t="n">
        <v>0.152628278182374</v>
      </c>
      <c r="D1943" s="16" t="n">
        <v>0.161260994168267</v>
      </c>
      <c r="E1943" s="16" t="n">
        <v>0.562469135802469</v>
      </c>
      <c r="F1943" s="16" t="n">
        <v>0.232229393233326</v>
      </c>
      <c r="G1943" s="16" t="n">
        <v>0.0280428375379044</v>
      </c>
      <c r="H1943" s="6"/>
      <c r="I1943" s="18" t="n">
        <v>0.000222962632006263</v>
      </c>
      <c r="J1943" s="18" t="n">
        <v>0.000306423155915761</v>
      </c>
      <c r="K1943" s="16" t="n">
        <v>0.65</v>
      </c>
      <c r="L1943" s="18" t="n">
        <v>7.57217896342678E-007</v>
      </c>
      <c r="M1943" s="16" t="n">
        <v>0.926567901234568</v>
      </c>
      <c r="N1943" s="18" t="n">
        <v>3.51998236032431E-067</v>
      </c>
      <c r="O1943" s="16" t="n">
        <v>0.086503133018179</v>
      </c>
      <c r="P1943" s="16" t="n">
        <v>0.145394153434975</v>
      </c>
    </row>
    <row r="1944" customFormat="false" ht="15" hidden="false" customHeight="false" outlineLevel="0" collapsed="false">
      <c r="A1944" s="17" t="n">
        <v>2339</v>
      </c>
      <c r="B1944" s="6"/>
      <c r="C1944" s="16" t="n">
        <v>0.153023436384224</v>
      </c>
      <c r="D1944" s="16" t="n">
        <v>0.161754758390645</v>
      </c>
      <c r="E1944" s="16" t="n">
        <v>0.562888888888889</v>
      </c>
      <c r="F1944" s="16" t="n">
        <v>0.233622279603428</v>
      </c>
      <c r="G1944" s="16" t="n">
        <v>0.0273124913101752</v>
      </c>
      <c r="H1944" s="6"/>
      <c r="I1944" s="18" t="n">
        <v>0.000226957486380326</v>
      </c>
      <c r="J1944" s="18" t="n">
        <v>0.000300886697534649</v>
      </c>
      <c r="K1944" s="16" t="n">
        <v>0.62683950617284</v>
      </c>
      <c r="L1944" s="18" t="n">
        <v>1.22713883975021E-005</v>
      </c>
      <c r="M1944" s="16" t="n">
        <v>0.887555555555556</v>
      </c>
      <c r="N1944" s="18" t="n">
        <v>1.66271466441041E-034</v>
      </c>
      <c r="O1944" s="16" t="n">
        <v>0.0870180522220199</v>
      </c>
      <c r="P1944" s="16" t="n">
        <v>0.128935801307299</v>
      </c>
    </row>
    <row r="1945" customFormat="false" ht="15" hidden="false" customHeight="false" outlineLevel="0" collapsed="false">
      <c r="A1945" s="17" t="n">
        <v>2340</v>
      </c>
      <c r="B1945" s="6"/>
      <c r="C1945" s="16" t="n">
        <v>0.153427554159716</v>
      </c>
      <c r="D1945" s="16" t="n">
        <v>0.162250810672431</v>
      </c>
      <c r="E1945" s="16" t="n">
        <v>0.563308641975309</v>
      </c>
      <c r="F1945" s="16" t="n">
        <v>0.234809394005387</v>
      </c>
      <c r="G1945" s="16" t="n">
        <v>0.0268024036268597</v>
      </c>
      <c r="H1945" s="6"/>
      <c r="I1945" s="18" t="n">
        <v>0.000201811193236894</v>
      </c>
      <c r="J1945" s="18" t="n">
        <v>0.0002635707460222</v>
      </c>
      <c r="K1945" s="16" t="n">
        <v>0.600172839506173</v>
      </c>
      <c r="L1945" s="18" t="n">
        <v>0.000239217144982658</v>
      </c>
      <c r="M1945" s="16" t="n">
        <v>0.776617283950617</v>
      </c>
      <c r="N1945" s="18" t="n">
        <v>1.1274504601215E-016</v>
      </c>
      <c r="O1945" s="16" t="n">
        <v>0.087456847064775</v>
      </c>
      <c r="P1945" s="16" t="n">
        <v>0.110570422427054</v>
      </c>
    </row>
    <row r="1946" customFormat="false" ht="15" hidden="false" customHeight="false" outlineLevel="0" collapsed="false">
      <c r="A1946" s="17" t="n">
        <v>2341</v>
      </c>
      <c r="B1946" s="6"/>
      <c r="C1946" s="16" t="n">
        <v>0.153807080309801</v>
      </c>
      <c r="D1946" s="16" t="n">
        <v>0.162710898652824</v>
      </c>
      <c r="E1946" s="16" t="n">
        <v>0.563679012345679</v>
      </c>
      <c r="F1946" s="16" t="n">
        <v>0.235730581019901</v>
      </c>
      <c r="G1946" s="16" t="n">
        <v>0.0266276590751585</v>
      </c>
      <c r="H1946" s="6"/>
      <c r="I1946" s="18" t="n">
        <v>0.000145224987691492</v>
      </c>
      <c r="J1946" s="18" t="n">
        <v>0.000193323314780869</v>
      </c>
      <c r="K1946" s="16" t="n">
        <v>0.572567901234568</v>
      </c>
      <c r="L1946" s="16" t="n">
        <v>0.0039105870045121</v>
      </c>
      <c r="M1946" s="16" t="n">
        <v>0.70883950617284</v>
      </c>
      <c r="N1946" s="18" t="n">
        <v>1.76040996332963E-010</v>
      </c>
      <c r="O1946" s="16" t="n">
        <v>0.0877973117146517</v>
      </c>
      <c r="P1946" s="16" t="n">
        <v>0.0906942944051552</v>
      </c>
    </row>
    <row r="1947" customFormat="false" ht="15" hidden="false" customHeight="false" outlineLevel="0" collapsed="false">
      <c r="A1947" s="17" t="n">
        <v>2342</v>
      </c>
      <c r="B1947" s="6"/>
      <c r="C1947" s="16" t="n">
        <v>0.154121425895533</v>
      </c>
      <c r="D1947" s="16" t="n">
        <v>0.163084106797785</v>
      </c>
      <c r="E1947" s="16" t="n">
        <v>0.563851851851852</v>
      </c>
      <c r="F1947" s="16" t="n">
        <v>0.236187422120517</v>
      </c>
      <c r="G1947" s="16" t="n">
        <v>0.0264753116510756</v>
      </c>
      <c r="H1947" s="6"/>
      <c r="I1947" s="18" t="n">
        <v>5.68878017953851E-005</v>
      </c>
      <c r="J1947" s="18" t="n">
        <v>9.03503200006119E-005</v>
      </c>
      <c r="K1947" s="16" t="n">
        <v>0.545061728395062</v>
      </c>
      <c r="L1947" s="16" t="n">
        <v>0.0461281000039017</v>
      </c>
      <c r="M1947" s="16" t="n">
        <v>0.665308641975309</v>
      </c>
      <c r="N1947" s="18" t="n">
        <v>2.23314950787775E-007</v>
      </c>
      <c r="O1947" s="16" t="n">
        <v>0.0879661457699257</v>
      </c>
      <c r="P1947" s="16" t="n">
        <v>0.0680165246865923</v>
      </c>
    </row>
    <row r="1948" customFormat="false" ht="15" hidden="false" customHeight="false" outlineLevel="0" collapsed="false">
      <c r="A1948" s="17" t="n">
        <v>2343</v>
      </c>
      <c r="B1948" s="6"/>
      <c r="C1948" s="16" t="n">
        <v>0.15432681253165</v>
      </c>
      <c r="D1948" s="16" t="n">
        <v>0.163320781687387</v>
      </c>
      <c r="E1948" s="16" t="n">
        <v>0.563728395061728</v>
      </c>
      <c r="F1948" s="16" t="n">
        <v>0.236102313394119</v>
      </c>
      <c r="G1948" s="16" t="n">
        <v>0.0262528894636269</v>
      </c>
      <c r="H1948" s="6"/>
      <c r="I1948" s="18" t="n">
        <v>-6.12365661399314E-005</v>
      </c>
      <c r="J1948" s="18" t="n">
        <v>-4.30052014337441E-005</v>
      </c>
      <c r="K1948" s="16" t="n">
        <v>0.518345679012346</v>
      </c>
      <c r="L1948" s="16" t="n">
        <v>0.289306081676705</v>
      </c>
      <c r="M1948" s="16" t="n">
        <v>0.634814814814815</v>
      </c>
      <c r="N1948" s="18" t="n">
        <v>1.44054680864344E-005</v>
      </c>
      <c r="O1948" s="16" t="n">
        <v>0.0879346928443988</v>
      </c>
      <c r="P1948" s="16" t="n">
        <v>0.040559560165044</v>
      </c>
    </row>
    <row r="1949" customFormat="false" ht="15" hidden="false" customHeight="false" outlineLevel="0" collapsed="false">
      <c r="A1949" s="17" t="n">
        <v>2344</v>
      </c>
      <c r="B1949" s="6"/>
      <c r="C1949" s="16" t="n">
        <v>0.15438017348298</v>
      </c>
      <c r="D1949" s="16" t="n">
        <v>0.163378189967654</v>
      </c>
      <c r="E1949" s="16" t="n">
        <v>0.563506172839506</v>
      </c>
      <c r="F1949" s="16" t="n">
        <v>0.235555890545897</v>
      </c>
      <c r="G1949" s="16" t="n">
        <v>0.0262483673921498</v>
      </c>
      <c r="H1949" s="6"/>
      <c r="I1949" s="18" t="n">
        <v>-0.000204730962536503</v>
      </c>
      <c r="J1949" s="18" t="n">
        <v>-0.000201737999916435</v>
      </c>
      <c r="K1949" s="16" t="n">
        <v>0.50441975308642</v>
      </c>
      <c r="L1949" s="16" t="n">
        <v>0.884976922841022</v>
      </c>
      <c r="M1949" s="16" t="n">
        <v>0.61041975308642</v>
      </c>
      <c r="N1949" s="18" t="n">
        <v>0.000216728329803203</v>
      </c>
      <c r="O1949" s="16" t="n">
        <v>0.0877327496271158</v>
      </c>
      <c r="P1949" s="16" t="n">
        <v>0.00722144145440123</v>
      </c>
    </row>
    <row r="1950" customFormat="false" ht="15" hidden="false" customHeight="false" outlineLevel="0" collapsed="false">
      <c r="A1950" s="17" t="n">
        <v>2345</v>
      </c>
      <c r="B1950" s="6"/>
      <c r="C1950" s="16" t="n">
        <v>0.154238736429415</v>
      </c>
      <c r="D1950" s="16" t="n">
        <v>0.163215827930695</v>
      </c>
      <c r="E1950" s="16" t="n">
        <v>0.562938271604938</v>
      </c>
      <c r="F1950" s="16" t="n">
        <v>0.234665285006886</v>
      </c>
      <c r="G1950" s="16" t="n">
        <v>0.0263497462589011</v>
      </c>
      <c r="H1950" s="6"/>
      <c r="I1950" s="18" t="n">
        <v>-0.000368756852039134</v>
      </c>
      <c r="J1950" s="18" t="n">
        <v>-0.000380429817157018</v>
      </c>
      <c r="K1950" s="16" t="n">
        <v>0.524246913580247</v>
      </c>
      <c r="L1950" s="16" t="n">
        <v>0.570322819674415</v>
      </c>
      <c r="M1950" s="16" t="n">
        <v>0.591037037037037</v>
      </c>
      <c r="N1950" s="16" t="n">
        <v>0.00163148518801997</v>
      </c>
      <c r="O1950" s="16" t="n">
        <v>0.0874035825531963</v>
      </c>
      <c r="P1950" s="16" t="n">
        <v>-0.0290915814105655</v>
      </c>
    </row>
    <row r="1951" customFormat="false" ht="15" hidden="false" customHeight="false" outlineLevel="0" collapsed="false">
      <c r="A1951" s="17" t="n">
        <v>2346</v>
      </c>
      <c r="B1951" s="6"/>
      <c r="C1951" s="16" t="n">
        <v>0.153867490334937</v>
      </c>
      <c r="D1951" s="16" t="n">
        <v>0.162801639385335</v>
      </c>
      <c r="E1951" s="16" t="n">
        <v>0.56241975308642</v>
      </c>
      <c r="F1951" s="16" t="n">
        <v>0.233554878644329</v>
      </c>
      <c r="G1951" s="16" t="n">
        <v>0.0265516384086991</v>
      </c>
      <c r="H1951" s="6"/>
      <c r="I1951" s="18" t="n">
        <v>-0.00054506355926192</v>
      </c>
      <c r="J1951" s="18" t="n">
        <v>-0.000570118619809433</v>
      </c>
      <c r="K1951" s="16" t="n">
        <v>0.536123456790123</v>
      </c>
      <c r="L1951" s="16" t="n">
        <v>0.266843930366271</v>
      </c>
      <c r="M1951" s="16" t="n">
        <v>0.573111111111111</v>
      </c>
      <c r="N1951" s="16" t="n">
        <v>0.00829210846642955</v>
      </c>
      <c r="O1951" s="16" t="n">
        <v>0.0869931371844109</v>
      </c>
      <c r="P1951" s="16" t="n">
        <v>-0.0595303548619951</v>
      </c>
    </row>
    <row r="1952" customFormat="false" ht="15" hidden="false" customHeight="false" outlineLevel="0" collapsed="false">
      <c r="A1952" s="17" t="n">
        <v>2347</v>
      </c>
      <c r="B1952" s="6"/>
      <c r="C1952" s="16" t="n">
        <v>0.153248122774685</v>
      </c>
      <c r="D1952" s="16" t="n">
        <v>0.162125449447782</v>
      </c>
      <c r="E1952" s="16" t="n">
        <v>0.562320987654321</v>
      </c>
      <c r="F1952" s="16" t="n">
        <v>0.232454721448391</v>
      </c>
      <c r="G1952" s="16" t="n">
        <v>0.0266276590751585</v>
      </c>
      <c r="H1952" s="6"/>
      <c r="I1952" s="18" t="n">
        <v>-0.00072598882670001</v>
      </c>
      <c r="J1952" s="18" t="n">
        <v>-0.000762309321394872</v>
      </c>
      <c r="K1952" s="16" t="n">
        <v>0.545283950617284</v>
      </c>
      <c r="L1952" s="16" t="n">
        <v>0.159932312541649</v>
      </c>
      <c r="M1952" s="16" t="n">
        <v>0.55637037037037</v>
      </c>
      <c r="N1952" s="16" t="n">
        <v>0.0324207439570846</v>
      </c>
      <c r="O1952" s="16" t="n">
        <v>0.0865864365740936</v>
      </c>
      <c r="P1952" s="16" t="n">
        <v>-0.0768678172341238</v>
      </c>
    </row>
    <row r="1953" customFormat="false" ht="15" hidden="false" customHeight="false" outlineLevel="0" collapsed="false">
      <c r="A1953" s="17" t="n">
        <v>2348</v>
      </c>
      <c r="B1953" s="6"/>
      <c r="C1953" s="16" t="n">
        <v>0.152371690583659</v>
      </c>
      <c r="D1953" s="16" t="n">
        <v>0.161185771550911</v>
      </c>
      <c r="E1953" s="16" t="n">
        <v>0.562271604938272</v>
      </c>
      <c r="F1953" s="16" t="n">
        <v>0.231559458666844</v>
      </c>
      <c r="G1953" s="16" t="n">
        <v>0.0266276590751585</v>
      </c>
      <c r="H1953" s="6"/>
      <c r="I1953" s="18" t="n">
        <v>-0.00090312273256396</v>
      </c>
      <c r="J1953" s="18" t="n">
        <v>-0.000948161780361499</v>
      </c>
      <c r="K1953" s="16" t="n">
        <v>0.551481481481482</v>
      </c>
      <c r="L1953" s="16" t="n">
        <v>0.125078394164018</v>
      </c>
      <c r="M1953" s="16" t="n">
        <v>0.537185185185185</v>
      </c>
      <c r="N1953" s="16" t="n">
        <v>0.109327359390915</v>
      </c>
      <c r="O1953" s="16" t="n">
        <v>0.0862554483464597</v>
      </c>
      <c r="P1953" s="16" t="n">
        <v>-0.0826996837015623</v>
      </c>
    </row>
    <row r="1954" customFormat="false" ht="15" hidden="false" customHeight="false" outlineLevel="0" collapsed="false">
      <c r="A1954" s="17" t="n">
        <v>2349</v>
      </c>
      <c r="B1954" s="6"/>
      <c r="C1954" s="16" t="n">
        <v>0.151255135106025</v>
      </c>
      <c r="D1954" s="16" t="n">
        <v>0.160001665576455</v>
      </c>
      <c r="E1954" s="16" t="n">
        <v>0.562148148148148</v>
      </c>
      <c r="F1954" s="16" t="n">
        <v>0.230899095041936</v>
      </c>
      <c r="G1954" s="16" t="n">
        <v>0.0266276590751585</v>
      </c>
      <c r="H1954" s="6"/>
      <c r="I1954" s="16" t="n">
        <v>-0.00106738974029853</v>
      </c>
      <c r="J1954" s="16" t="n">
        <v>-0.00111771174561681</v>
      </c>
      <c r="K1954" s="16" t="n">
        <v>0.551506172839506</v>
      </c>
      <c r="L1954" s="16" t="n">
        <v>0.125839064588143</v>
      </c>
      <c r="M1954" s="16" t="n">
        <v>0.515333333333333</v>
      </c>
      <c r="N1954" s="16" t="n">
        <v>0.320083490960062</v>
      </c>
      <c r="O1954" s="16" t="n">
        <v>0.0860112865389145</v>
      </c>
      <c r="P1954" s="16" t="n">
        <v>-0.0806807201795439</v>
      </c>
    </row>
    <row r="1955" customFormat="false" ht="15" hidden="false" customHeight="false" outlineLevel="0" collapsed="false">
      <c r="A1955" s="17" t="n">
        <v>2350</v>
      </c>
      <c r="B1955" s="6"/>
      <c r="C1955" s="16" t="n">
        <v>0.149926197690008</v>
      </c>
      <c r="D1955" s="16" t="n">
        <v>0.158607059789072</v>
      </c>
      <c r="E1955" s="16" t="n">
        <v>0.56237037037037</v>
      </c>
      <c r="F1955" s="16" t="n">
        <v>0.23059718826012</v>
      </c>
      <c r="G1955" s="16" t="n">
        <v>0.0266276590751585</v>
      </c>
      <c r="H1955" s="6"/>
      <c r="I1955" s="16" t="n">
        <v>-0.00121215389745846</v>
      </c>
      <c r="J1955" s="16" t="n">
        <v>-0.00126422262676686</v>
      </c>
      <c r="K1955" s="16" t="n">
        <v>0.547259259259259</v>
      </c>
      <c r="L1955" s="16" t="n">
        <v>0.14951676752472</v>
      </c>
      <c r="M1955" s="16" t="n">
        <v>0.511185185185185</v>
      </c>
      <c r="N1955" s="16" t="n">
        <v>0.753509320493691</v>
      </c>
      <c r="O1955" s="16" t="n">
        <v>0.0858996548354244</v>
      </c>
      <c r="P1955" s="16" t="n">
        <v>-0.0744351956927959</v>
      </c>
    </row>
    <row r="1956" customFormat="false" ht="15" hidden="false" customHeight="false" outlineLevel="0" collapsed="false">
      <c r="A1956" s="17" t="n">
        <v>2351</v>
      </c>
      <c r="B1956" s="6"/>
      <c r="C1956" s="16" t="n">
        <v>0.148425782063223</v>
      </c>
      <c r="D1956" s="16" t="n">
        <v>0.157044822018904</v>
      </c>
      <c r="E1956" s="16" t="n">
        <v>0.562617283950617</v>
      </c>
      <c r="F1956" s="16" t="n">
        <v>0.230652331666759</v>
      </c>
      <c r="G1956" s="16" t="n">
        <v>0.0263963372396159</v>
      </c>
      <c r="H1956" s="6"/>
      <c r="I1956" s="16" t="n">
        <v>-0.00133044961337329</v>
      </c>
      <c r="J1956" s="16" t="n">
        <v>-0.00138110803712253</v>
      </c>
      <c r="K1956" s="16" t="n">
        <v>0.54237037037037</v>
      </c>
      <c r="L1956" s="16" t="n">
        <v>0.19205683898682</v>
      </c>
      <c r="M1956" s="16" t="n">
        <v>0.548148148148148</v>
      </c>
      <c r="N1956" s="16" t="n">
        <v>0.564947345822262</v>
      </c>
      <c r="O1956" s="16" t="n">
        <v>0.085920044656843</v>
      </c>
      <c r="P1956" s="16" t="n">
        <v>-0.0663022895264818</v>
      </c>
    </row>
    <row r="1957" customFormat="false" ht="15" hidden="false" customHeight="false" outlineLevel="0" collapsed="false">
      <c r="A1957" s="17" t="n">
        <v>2352</v>
      </c>
      <c r="B1957" s="6"/>
      <c r="C1957" s="16" t="n">
        <v>0.146808191098657</v>
      </c>
      <c r="D1957" s="16" t="n">
        <v>0.155366947597797</v>
      </c>
      <c r="E1957" s="16" t="n">
        <v>0.562814814814815</v>
      </c>
      <c r="F1957" s="16" t="n">
        <v>0.230931406869503</v>
      </c>
      <c r="G1957" s="16" t="n">
        <v>0.0259376647647623</v>
      </c>
      <c r="H1957" s="6"/>
      <c r="I1957" s="16" t="n">
        <v>-0.0014179694185421</v>
      </c>
      <c r="J1957" s="16" t="n">
        <v>-0.00146423540370839</v>
      </c>
      <c r="K1957" s="16" t="n">
        <v>0.53637037037037</v>
      </c>
      <c r="L1957" s="16" t="n">
        <v>0.255552625777418</v>
      </c>
      <c r="M1957" s="16" t="n">
        <v>0.603456790123457</v>
      </c>
      <c r="N1957" s="16" t="n">
        <v>0.037308899989136</v>
      </c>
      <c r="O1957" s="16" t="n">
        <v>0.0860232338241559</v>
      </c>
      <c r="P1957" s="16" t="n">
        <v>-0.0569211006647591</v>
      </c>
    </row>
    <row r="1958" customFormat="false" ht="15" hidden="false" customHeight="false" outlineLevel="0" collapsed="false">
      <c r="A1958" s="17" t="n">
        <v>2353</v>
      </c>
      <c r="B1958" s="6"/>
      <c r="C1958" s="16" t="n">
        <v>0.145123875682079</v>
      </c>
      <c r="D1958" s="16" t="n">
        <v>0.153626225292907</v>
      </c>
      <c r="E1958" s="16" t="n">
        <v>0.56320987654321</v>
      </c>
      <c r="F1958" s="16" t="n">
        <v>0.231424080090002</v>
      </c>
      <c r="G1958" s="16" t="n">
        <v>0.0255026638212194</v>
      </c>
      <c r="H1958" s="6"/>
      <c r="I1958" s="16" t="n">
        <v>-0.00147150653695335</v>
      </c>
      <c r="J1958" s="16" t="n">
        <v>-0.00151168367183904</v>
      </c>
      <c r="K1958" s="16" t="n">
        <v>0.530444444444445</v>
      </c>
      <c r="L1958" s="16" t="n">
        <v>0.338127117113818</v>
      </c>
      <c r="M1958" s="16" t="n">
        <v>0.696716049382716</v>
      </c>
      <c r="N1958" s="18" t="n">
        <v>4.29910511642319E-007</v>
      </c>
      <c r="O1958" s="16" t="n">
        <v>0.0862053949495135</v>
      </c>
      <c r="P1958" s="16" t="n">
        <v>-0.0476525929110795</v>
      </c>
    </row>
    <row r="1959" customFormat="false" ht="15" hidden="false" customHeight="false" outlineLevel="0" collapsed="false">
      <c r="A1959" s="17" t="n">
        <v>2354</v>
      </c>
      <c r="B1959" s="6"/>
      <c r="C1959" s="16" t="n">
        <v>0.143422498298731</v>
      </c>
      <c r="D1959" s="16" t="n">
        <v>0.151876774279558</v>
      </c>
      <c r="E1959" s="16" t="n">
        <v>0.563358024691358</v>
      </c>
      <c r="F1959" s="16" t="n">
        <v>0.232174911956475</v>
      </c>
      <c r="G1959" s="16" t="n">
        <v>0.0250153895917145</v>
      </c>
      <c r="H1959" s="6"/>
      <c r="I1959" s="16" t="n">
        <v>-0.00149072400102098</v>
      </c>
      <c r="J1959" s="16" t="n">
        <v>-0.00152418393014949</v>
      </c>
      <c r="K1959" s="16" t="n">
        <v>0.525037037037037</v>
      </c>
      <c r="L1959" s="16" t="n">
        <v>0.434733008927602</v>
      </c>
      <c r="M1959" s="16" t="n">
        <v>0.862592592592593</v>
      </c>
      <c r="N1959" s="18" t="n">
        <v>4.58181455026559E-032</v>
      </c>
      <c r="O1959" s="16" t="n">
        <v>0.0864829910866225</v>
      </c>
      <c r="P1959" s="16" t="n">
        <v>-0.039175087974802</v>
      </c>
    </row>
    <row r="1960" customFormat="false" ht="15" hidden="false" customHeight="false" outlineLevel="0" collapsed="false">
      <c r="A1960" s="17" t="n">
        <v>2355</v>
      </c>
      <c r="B1960" s="6"/>
      <c r="C1960" s="16" t="n">
        <v>0.141746425040528</v>
      </c>
      <c r="D1960" s="16" t="n">
        <v>0.150165787434646</v>
      </c>
      <c r="E1960" s="16" t="n">
        <v>0.563925925925926</v>
      </c>
      <c r="F1960" s="16" t="n">
        <v>0.233248883200765</v>
      </c>
      <c r="G1960" s="16" t="n">
        <v>0.0237620253798026</v>
      </c>
      <c r="H1960" s="6"/>
      <c r="I1960" s="16" t="n">
        <v>-0.00147758582281719</v>
      </c>
      <c r="J1960" s="16" t="n">
        <v>-0.00150359318600557</v>
      </c>
      <c r="K1960" s="16" t="n">
        <v>0.518666666666667</v>
      </c>
      <c r="L1960" s="16" t="n">
        <v>0.547985263206696</v>
      </c>
      <c r="M1960" s="16" t="n">
        <v>0.872246913580247</v>
      </c>
      <c r="N1960" s="18" t="n">
        <v>8.46897225517368E-031</v>
      </c>
      <c r="O1960" s="16" t="n">
        <v>0.0868800226767766</v>
      </c>
      <c r="P1960" s="16" t="n">
        <v>-0.0307252556034247</v>
      </c>
    </row>
    <row r="1961" customFormat="false" ht="15" hidden="false" customHeight="false" outlineLevel="0" collapsed="false">
      <c r="A1961" s="17" t="n">
        <v>2356</v>
      </c>
      <c r="B1961" s="6"/>
      <c r="C1961" s="16" t="n">
        <v>0.140130863554875</v>
      </c>
      <c r="D1961" s="16" t="n">
        <v>0.148527859100296</v>
      </c>
      <c r="E1961" s="16" t="n">
        <v>0.564345679012346</v>
      </c>
      <c r="F1961" s="16" t="n">
        <v>0.234582525847933</v>
      </c>
      <c r="G1961" s="16" t="n">
        <v>0.0223185271399304</v>
      </c>
      <c r="H1961" s="6"/>
      <c r="I1961" s="16" t="n">
        <v>-0.00143647547722603</v>
      </c>
      <c r="J1961" s="16" t="n">
        <v>-0.0014545839017349</v>
      </c>
      <c r="K1961" s="16" t="n">
        <v>0.51237037037037</v>
      </c>
      <c r="L1961" s="16" t="n">
        <v>0.676690998958071</v>
      </c>
      <c r="M1961" s="16" t="n">
        <v>0.727135802469136</v>
      </c>
      <c r="N1961" s="18" t="n">
        <v>3.53384620276285E-012</v>
      </c>
      <c r="O1961" s="16" t="n">
        <v>0.0873729933806579</v>
      </c>
      <c r="P1961" s="16" t="n">
        <v>-0.0220109028021683</v>
      </c>
    </row>
    <row r="1962" customFormat="false" ht="15" hidden="false" customHeight="false" outlineLevel="0" collapsed="false">
      <c r="A1962" s="17" t="n">
        <v>2357</v>
      </c>
      <c r="B1962" s="6"/>
      <c r="C1962" s="16" t="n">
        <v>0.13860945275409</v>
      </c>
      <c r="D1962" s="16" t="n">
        <v>0.146996182415823</v>
      </c>
      <c r="E1962" s="16" t="n">
        <v>0.565160493827161</v>
      </c>
      <c r="F1962" s="16" t="n">
        <v>0.236118432046074</v>
      </c>
      <c r="G1962" s="16" t="n">
        <v>0.0209987448700323</v>
      </c>
      <c r="H1962" s="6"/>
      <c r="I1962" s="16" t="n">
        <v>-0.00137289852613525</v>
      </c>
      <c r="J1962" s="16" t="n">
        <v>-0.00138305352533653</v>
      </c>
      <c r="K1962" s="16" t="n">
        <v>0.506296296296296</v>
      </c>
      <c r="L1962" s="16" t="n">
        <v>0.813450261938426</v>
      </c>
      <c r="M1962" s="16" t="n">
        <v>0.652172839506173</v>
      </c>
      <c r="N1962" s="18" t="n">
        <v>1.26178779585582E-006</v>
      </c>
      <c r="O1962" s="16" t="n">
        <v>0.0879406497009937</v>
      </c>
      <c r="P1962" s="16" t="n">
        <v>-0.0129154737144152</v>
      </c>
    </row>
    <row r="1963" customFormat="false" ht="15" hidden="false" customHeight="false" outlineLevel="0" collapsed="false">
      <c r="A1963" s="17" t="n">
        <v>2358</v>
      </c>
      <c r="B1963" s="6"/>
      <c r="C1963" s="16" t="n">
        <v>0.137200533988693</v>
      </c>
      <c r="D1963" s="16" t="n">
        <v>0.14558910737716</v>
      </c>
      <c r="E1963" s="16" t="n">
        <v>0.565975308641975</v>
      </c>
      <c r="F1963" s="16" t="n">
        <v>0.237827553074681</v>
      </c>
      <c r="G1963" s="16" t="n">
        <v>0.0195703294516157</v>
      </c>
      <c r="H1963" s="6"/>
      <c r="I1963" s="16" t="n">
        <v>-0.00129361514268207</v>
      </c>
      <c r="J1963" s="16" t="n">
        <v>-0.00129598167976249</v>
      </c>
      <c r="K1963" s="16" t="n">
        <v>0.500567901234568</v>
      </c>
      <c r="L1963" s="16" t="n">
        <v>0.955519016427133</v>
      </c>
      <c r="M1963" s="16" t="n">
        <v>0.609135802469136</v>
      </c>
      <c r="N1963" s="18" t="n">
        <v>0.000237605015702267</v>
      </c>
      <c r="O1963" s="16" t="n">
        <v>0.0885722238535221</v>
      </c>
      <c r="P1963" s="16" t="n">
        <v>-0.0031902985430042</v>
      </c>
    </row>
    <row r="1964" customFormat="false" ht="15" hidden="false" customHeight="false" outlineLevel="0" collapsed="false">
      <c r="A1964" s="17" t="n">
        <v>2359</v>
      </c>
      <c r="B1964" s="6"/>
      <c r="C1964" s="16" t="n">
        <v>0.135920336265016</v>
      </c>
      <c r="D1964" s="16" t="n">
        <v>0.144319687655231</v>
      </c>
      <c r="E1964" s="16" t="n">
        <v>0.566814814814815</v>
      </c>
      <c r="F1964" s="16" t="n">
        <v>0.239599482877488</v>
      </c>
      <c r="G1964" s="16" t="n">
        <v>0.0182107939217668</v>
      </c>
      <c r="H1964" s="6"/>
      <c r="I1964" s="16" t="n">
        <v>-0.00120441118610077</v>
      </c>
      <c r="J1964" s="16" t="n">
        <v>-0.00119965150331489</v>
      </c>
      <c r="K1964" s="16" t="n">
        <v>0.506691358024691</v>
      </c>
      <c r="L1964" s="16" t="n">
        <v>0.906890731344418</v>
      </c>
      <c r="M1964" s="16" t="n">
        <v>0.579333333333333</v>
      </c>
      <c r="N1964" s="16" t="n">
        <v>0.00417751991820055</v>
      </c>
      <c r="O1964" s="16" t="n">
        <v>0.0892268950499932</v>
      </c>
      <c r="P1964" s="16" t="n">
        <v>0.0068670096101452</v>
      </c>
    </row>
    <row r="1965" customFormat="false" ht="15" hidden="false" customHeight="false" outlineLevel="0" collapsed="false">
      <c r="A1965" s="17" t="n">
        <v>2360</v>
      </c>
      <c r="B1965" s="6"/>
      <c r="C1965" s="16" t="n">
        <v>0.134774120556501</v>
      </c>
      <c r="D1965" s="16" t="n">
        <v>0.143190532366482</v>
      </c>
      <c r="E1965" s="16" t="n">
        <v>0.567901234567901</v>
      </c>
      <c r="F1965" s="16" t="n">
        <v>0.241352611714667</v>
      </c>
      <c r="G1965" s="16" t="n">
        <v>0.016909762779827</v>
      </c>
      <c r="H1965" s="6"/>
      <c r="I1965" s="16" t="n">
        <v>-0.00111113106151924</v>
      </c>
      <c r="J1965" s="16" t="n">
        <v>-0.00110079268513959</v>
      </c>
      <c r="K1965" s="16" t="n">
        <v>0.513012345679012</v>
      </c>
      <c r="L1965" s="16" t="n">
        <v>0.776520168511942</v>
      </c>
      <c r="M1965" s="16" t="n">
        <v>0.554962962962963</v>
      </c>
      <c r="N1965" s="16" t="n">
        <v>0.0297395456584799</v>
      </c>
      <c r="O1965" s="16" t="n">
        <v>0.0898745061029457</v>
      </c>
      <c r="P1965" s="16" t="n">
        <v>0.0160539464066469</v>
      </c>
    </row>
    <row r="1966" customFormat="false" ht="15" hidden="false" customHeight="false" outlineLevel="0" collapsed="false">
      <c r="A1966" s="17" t="n">
        <v>2361</v>
      </c>
      <c r="B1966" s="6"/>
      <c r="C1966" s="16" t="n">
        <v>0.133753888122246</v>
      </c>
      <c r="D1966" s="16" t="n">
        <v>0.142192293141465</v>
      </c>
      <c r="E1966" s="16" t="n">
        <v>0.568543209876543</v>
      </c>
      <c r="F1966" s="16" t="n">
        <v>0.243056259331973</v>
      </c>
      <c r="G1966" s="16" t="n">
        <v>0.0157232517501509</v>
      </c>
      <c r="H1966" s="6"/>
      <c r="I1966" s="16" t="n">
        <v>-0.00101814876591432</v>
      </c>
      <c r="J1966" s="16" t="n">
        <v>-0.0010039626192009</v>
      </c>
      <c r="K1966" s="16" t="n">
        <v>0.517876543209877</v>
      </c>
      <c r="L1966" s="16" t="n">
        <v>0.673347377374815</v>
      </c>
      <c r="M1966" s="16" t="n">
        <v>0.533111111111111</v>
      </c>
      <c r="N1966" s="16" t="n">
        <v>0.113005237691672</v>
      </c>
      <c r="O1966" s="16" t="n">
        <v>0.0905037294512656</v>
      </c>
      <c r="P1966" s="16" t="n">
        <v>0.0237437140934909</v>
      </c>
    </row>
    <row r="1967" customFormat="false" ht="15" hidden="false" customHeight="false" outlineLevel="0" collapsed="false">
      <c r="A1967" s="17" t="n">
        <v>2362</v>
      </c>
      <c r="B1967" s="6"/>
      <c r="C1967" s="16" t="n">
        <v>0.132850001000218</v>
      </c>
      <c r="D1967" s="16" t="n">
        <v>0.141315285332052</v>
      </c>
      <c r="E1967" s="16" t="n">
        <v>0.569283950617284</v>
      </c>
      <c r="F1967" s="16" t="n">
        <v>0.244722035442751</v>
      </c>
      <c r="G1967" s="16" t="n">
        <v>0.0147213493227286</v>
      </c>
      <c r="H1967" s="6"/>
      <c r="I1967" s="18" t="n">
        <v>-0.00092967848633519</v>
      </c>
      <c r="J1967" s="18" t="n">
        <v>-0.00091297856393109</v>
      </c>
      <c r="K1967" s="16" t="n">
        <v>0.522765432098766</v>
      </c>
      <c r="L1967" s="16" t="n">
        <v>0.589654621651785</v>
      </c>
      <c r="M1967" s="16" t="n">
        <v>0.517407407407407</v>
      </c>
      <c r="N1967" s="16" t="n">
        <v>0.261711270284292</v>
      </c>
      <c r="O1967" s="16" t="n">
        <v>0.0911188606042738</v>
      </c>
      <c r="P1967" s="16" t="n">
        <v>0.0300537937072176</v>
      </c>
    </row>
    <row r="1968" customFormat="false" ht="15" hidden="false" customHeight="false" outlineLevel="0" collapsed="false">
      <c r="A1968" s="17" t="n">
        <v>2363</v>
      </c>
      <c r="B1968" s="6"/>
      <c r="C1968" s="16" t="n">
        <v>0.132042483964237</v>
      </c>
      <c r="D1968" s="16" t="n">
        <v>0.140534717236435</v>
      </c>
      <c r="E1968" s="16" t="n">
        <v>0.570123456790123</v>
      </c>
      <c r="F1968" s="16" t="n">
        <v>0.246242130293042</v>
      </c>
      <c r="G1968" s="16" t="n">
        <v>0.014039197951561</v>
      </c>
      <c r="H1968" s="6"/>
      <c r="I1968" s="18" t="n">
        <v>-0.000849127925282251</v>
      </c>
      <c r="J1968" s="18" t="n">
        <v>-0.000831554827413697</v>
      </c>
      <c r="K1968" s="16" t="n">
        <v>0.525111111111111</v>
      </c>
      <c r="L1968" s="16" t="n">
        <v>0.547675011005408</v>
      </c>
      <c r="M1968" s="16" t="n">
        <v>0.500148148148148</v>
      </c>
      <c r="N1968" s="16" t="n">
        <v>0.494199832500365</v>
      </c>
      <c r="O1968" s="16" t="n">
        <v>0.091680104178889</v>
      </c>
      <c r="P1968" s="16" t="n">
        <v>0.0337881190024878</v>
      </c>
    </row>
    <row r="1969" customFormat="false" ht="15" hidden="false" customHeight="false" outlineLevel="0" collapsed="false">
      <c r="A1969" s="17" t="n">
        <v>2364</v>
      </c>
      <c r="B1969" s="6"/>
      <c r="C1969" s="16" t="n">
        <v>0.131312525932367</v>
      </c>
      <c r="D1969" s="16" t="n">
        <v>0.139829776005605</v>
      </c>
      <c r="E1969" s="16" t="n">
        <v>0.570691358024691</v>
      </c>
      <c r="F1969" s="16" t="n">
        <v>0.247579792055914</v>
      </c>
      <c r="G1969" s="16" t="n">
        <v>0.0131300650038253</v>
      </c>
      <c r="H1969" s="6"/>
      <c r="I1969" s="18" t="n">
        <v>-0.000778050615142078</v>
      </c>
      <c r="J1969" s="18" t="n">
        <v>-0.000760745541798996</v>
      </c>
      <c r="K1969" s="16" t="n">
        <v>0.526074074074074</v>
      </c>
      <c r="L1969" s="16" t="n">
        <v>0.532104618384894</v>
      </c>
      <c r="M1969" s="16" t="n">
        <v>0.519135802469136</v>
      </c>
      <c r="N1969" s="16" t="n">
        <v>0.837791323476075</v>
      </c>
      <c r="O1969" s="16" t="n">
        <v>0.092173918267748</v>
      </c>
      <c r="P1969" s="16" t="n">
        <v>0.035228068007223</v>
      </c>
    </row>
    <row r="1970" customFormat="false" ht="15" hidden="false" customHeight="false" outlineLevel="0" collapsed="false">
      <c r="A1970" s="17" t="n">
        <v>2365</v>
      </c>
      <c r="B1970" s="6"/>
      <c r="C1970" s="16" t="n">
        <v>0.130641600604473</v>
      </c>
      <c r="D1970" s="16" t="n">
        <v>0.139183068743475</v>
      </c>
      <c r="E1970" s="16" t="n">
        <v>0.571432098765432</v>
      </c>
      <c r="F1970" s="16" t="n">
        <v>0.248793664298465</v>
      </c>
      <c r="G1970" s="16" t="n">
        <v>0.0122921534858959</v>
      </c>
      <c r="H1970" s="6"/>
      <c r="I1970" s="18" t="n">
        <v>-0.000718679310724663</v>
      </c>
      <c r="J1970" s="18" t="n">
        <v>-0.000701817699309212</v>
      </c>
      <c r="K1970" s="16" t="n">
        <v>0.526864197530864</v>
      </c>
      <c r="L1970" s="16" t="n">
        <v>0.5252173686629</v>
      </c>
      <c r="M1970" s="16" t="n">
        <v>0.541530864197531</v>
      </c>
      <c r="N1970" s="16" t="n">
        <v>0.738236895581909</v>
      </c>
      <c r="O1970" s="16" t="n">
        <v>0.092621975109874</v>
      </c>
      <c r="P1970" s="16" t="n">
        <v>0.0359339569163755</v>
      </c>
    </row>
    <row r="1971" customFormat="false" ht="15" hidden="false" customHeight="false" outlineLevel="0" collapsed="false">
      <c r="A1971" s="17" t="n">
        <v>2366</v>
      </c>
      <c r="B1971" s="6"/>
      <c r="C1971" s="16" t="n">
        <v>0.130014660322344</v>
      </c>
      <c r="D1971" s="16" t="n">
        <v>0.138574495683577</v>
      </c>
      <c r="E1971" s="16" t="n">
        <v>0.57158024691358</v>
      </c>
      <c r="F1971" s="16" t="n">
        <v>0.249766542990921</v>
      </c>
      <c r="G1971" s="16" t="n">
        <v>0.011640489977347</v>
      </c>
      <c r="H1971" s="6"/>
      <c r="I1971" s="18" t="n">
        <v>-0.000670660508885557</v>
      </c>
      <c r="J1971" s="18" t="n">
        <v>-0.000654637552088519</v>
      </c>
      <c r="K1971" s="16" t="n">
        <v>0.527234567901235</v>
      </c>
      <c r="L1971" s="16" t="n">
        <v>0.533518182462596</v>
      </c>
      <c r="M1971" s="16" t="n">
        <v>0.568518518518519</v>
      </c>
      <c r="N1971" s="16" t="n">
        <v>0.299620560213764</v>
      </c>
      <c r="O1971" s="16" t="n">
        <v>0.0929810373365424</v>
      </c>
      <c r="P1971" s="16" t="n">
        <v>0.0353411091253235</v>
      </c>
    </row>
    <row r="1972" customFormat="false" ht="15" hidden="false" customHeight="false" outlineLevel="0" collapsed="false">
      <c r="A1972" s="17" t="n">
        <v>2367</v>
      </c>
      <c r="B1972" s="6"/>
      <c r="C1972" s="16" t="n">
        <v>0.129420277610657</v>
      </c>
      <c r="D1972" s="16" t="n">
        <v>0.137990351624276</v>
      </c>
      <c r="E1972" s="16" t="n">
        <v>0.571703703703704</v>
      </c>
      <c r="F1972" s="16" t="n">
        <v>0.250455677126899</v>
      </c>
      <c r="G1972" s="16" t="n">
        <v>0.0111005374942341</v>
      </c>
      <c r="H1972" s="6"/>
      <c r="I1972" s="18" t="n">
        <v>-0.000633380516240333</v>
      </c>
      <c r="J1972" s="18" t="n">
        <v>-0.00061882223845268</v>
      </c>
      <c r="K1972" s="16" t="n">
        <v>0.525234567901235</v>
      </c>
      <c r="L1972" s="16" t="n">
        <v>0.564910660370132</v>
      </c>
      <c r="M1972" s="16" t="n">
        <v>0.600024691358025</v>
      </c>
      <c r="N1972" s="16" t="n">
        <v>0.0505526001700605</v>
      </c>
      <c r="O1972" s="16" t="n">
        <v>0.0932353554702728</v>
      </c>
      <c r="P1972" s="16" t="n">
        <v>0.0328585123662711</v>
      </c>
    </row>
    <row r="1973" customFormat="false" ht="15" hidden="false" customHeight="false" outlineLevel="0" collapsed="false">
      <c r="A1973" s="17" t="n">
        <v>2368</v>
      </c>
      <c r="B1973" s="6"/>
      <c r="C1973" s="16" t="n">
        <v>0.128847024988686</v>
      </c>
      <c r="D1973" s="16" t="n">
        <v>0.137425801012599</v>
      </c>
      <c r="E1973" s="16" t="n">
        <v>0.572098765432099</v>
      </c>
      <c r="F1973" s="16" t="n">
        <v>0.251065349478701</v>
      </c>
      <c r="G1973" s="16" t="n">
        <v>0.0106197697205252</v>
      </c>
      <c r="H1973" s="6"/>
      <c r="I1973" s="18" t="n">
        <v>-0.000605487452140214</v>
      </c>
      <c r="J1973" s="18" t="n">
        <v>-0.000592929236768558</v>
      </c>
      <c r="K1973" s="16" t="n">
        <v>0.522222222222222</v>
      </c>
      <c r="L1973" s="16" t="n">
        <v>0.616401997353225</v>
      </c>
      <c r="M1973" s="16" t="n">
        <v>0.632469135802469</v>
      </c>
      <c r="N1973" s="16" t="n">
        <v>0.00267198873839986</v>
      </c>
      <c r="O1973" s="16" t="n">
        <v>0.0934603338071865</v>
      </c>
      <c r="P1973" s="16" t="n">
        <v>0.0287633215847498</v>
      </c>
    </row>
    <row r="1974" customFormat="false" ht="15" hidden="false" customHeight="false" outlineLevel="0" collapsed="false">
      <c r="A1974" s="17" t="n">
        <v>2369</v>
      </c>
      <c r="B1974" s="6"/>
      <c r="C1974" s="16" t="n">
        <v>0.128286628591887</v>
      </c>
      <c r="D1974" s="16" t="n">
        <v>0.13687450130363</v>
      </c>
      <c r="E1974" s="16" t="n">
        <v>0.57241975308642</v>
      </c>
      <c r="F1974" s="16" t="n">
        <v>0.251666982884378</v>
      </c>
      <c r="G1974" s="16" t="n">
        <v>0.0101620914440409</v>
      </c>
      <c r="H1974" s="6"/>
      <c r="I1974" s="18" t="n">
        <v>-0.000585015535295764</v>
      </c>
      <c r="J1974" s="18" t="n">
        <v>-0.000574739132608986</v>
      </c>
      <c r="K1974" s="16" t="n">
        <v>0.519061728395062</v>
      </c>
      <c r="L1974" s="16" t="n">
        <v>0.683662625823107</v>
      </c>
      <c r="M1974" s="16" t="n">
        <v>0.664444444444444</v>
      </c>
      <c r="N1974" s="18" t="n">
        <v>2.58805277486911E-005</v>
      </c>
      <c r="O1974" s="16" t="n">
        <v>0.0936823316175031</v>
      </c>
      <c r="P1974" s="16" t="n">
        <v>0.0237699338448355</v>
      </c>
    </row>
    <row r="1975" customFormat="false" ht="15" hidden="false" customHeight="false" outlineLevel="0" collapsed="false">
      <c r="A1975" s="17" t="n">
        <v>2370</v>
      </c>
      <c r="B1975" s="6"/>
      <c r="C1975" s="16" t="n">
        <v>0.127735640037804</v>
      </c>
      <c r="D1975" s="16" t="n">
        <v>0.136330533717858</v>
      </c>
      <c r="E1975" s="16" t="n">
        <v>0.573037037037037</v>
      </c>
      <c r="F1975" s="16" t="n">
        <v>0.252207038543084</v>
      </c>
      <c r="G1975" s="16" t="n">
        <v>0.00978018763184054</v>
      </c>
      <c r="H1975" s="6"/>
      <c r="I1975" s="18" t="n">
        <v>-0.000570391174701752</v>
      </c>
      <c r="J1975" s="18" t="n">
        <v>-0.000562371727493373</v>
      </c>
      <c r="K1975" s="16" t="n">
        <v>0.515876543209877</v>
      </c>
      <c r="L1975" s="16" t="n">
        <v>0.751600711365929</v>
      </c>
      <c r="M1975" s="16" t="n">
        <v>0.69320987654321</v>
      </c>
      <c r="N1975" s="18" t="n">
        <v>9.4274595998814E-008</v>
      </c>
      <c r="O1975" s="16" t="n">
        <v>0.0938815958426843</v>
      </c>
      <c r="P1975" s="16" t="n">
        <v>0.0186626285392245</v>
      </c>
    </row>
    <row r="1976" customFormat="false" ht="15" hidden="false" customHeight="false" outlineLevel="0" collapsed="false">
      <c r="A1976" s="17" t="n">
        <v>2371</v>
      </c>
      <c r="B1976" s="6"/>
      <c r="C1976" s="16" t="n">
        <v>0.127187940602058</v>
      </c>
      <c r="D1976" s="16" t="n">
        <v>0.13579040506317</v>
      </c>
      <c r="E1976" s="16" t="n">
        <v>0.573259259259259</v>
      </c>
      <c r="F1976" s="16" t="n">
        <v>0.252770281881773</v>
      </c>
      <c r="G1976" s="16" t="n">
        <v>0.00943903371214295</v>
      </c>
      <c r="H1976" s="6"/>
      <c r="I1976" s="18" t="n">
        <v>-0.000560144978679169</v>
      </c>
      <c r="J1976" s="18" t="n">
        <v>-0.000554221079818137</v>
      </c>
      <c r="K1976" s="16" t="n">
        <v>0.513407407407407</v>
      </c>
      <c r="L1976" s="16" t="n">
        <v>0.817373125522121</v>
      </c>
      <c r="M1976" s="16" t="n">
        <v>0.703679012345679</v>
      </c>
      <c r="N1976" s="18" t="n">
        <v>4.51057527138794E-009</v>
      </c>
      <c r="O1976" s="16" t="n">
        <v>0.0940894036021756</v>
      </c>
      <c r="P1976" s="16" t="n">
        <v>0.0138446626277183</v>
      </c>
    </row>
    <row r="1977" customFormat="false" ht="15" hidden="false" customHeight="false" outlineLevel="0" collapsed="false">
      <c r="A1977" s="17" t="n">
        <v>2372</v>
      </c>
      <c r="B1977" s="6"/>
      <c r="C1977" s="16" t="n">
        <v>0.126639861533662</v>
      </c>
      <c r="D1977" s="16" t="n">
        <v>0.13525109238287</v>
      </c>
      <c r="E1977" s="16" t="n">
        <v>0.57362962962963</v>
      </c>
      <c r="F1977" s="16" t="n">
        <v>0.253381875931663</v>
      </c>
      <c r="G1977" s="16" t="n">
        <v>0.00906176496324076</v>
      </c>
      <c r="H1977" s="6"/>
      <c r="I1977" s="18" t="n">
        <v>-0.000552732694657828</v>
      </c>
      <c r="J1977" s="18" t="n">
        <v>-0.000548768746947782</v>
      </c>
      <c r="K1977" s="16" t="n">
        <v>0.510641975308642</v>
      </c>
      <c r="L1977" s="16" t="n">
        <v>0.883026921991001</v>
      </c>
      <c r="M1977" s="16" t="n">
        <v>0.715802469135803</v>
      </c>
      <c r="N1977" s="18" t="n">
        <v>1.62476999253082E-010</v>
      </c>
      <c r="O1977" s="16" t="n">
        <v>0.0943150363545505</v>
      </c>
      <c r="P1977" s="16" t="n">
        <v>0.0092915793034576</v>
      </c>
    </row>
    <row r="1978" customFormat="false" ht="15" hidden="false" customHeight="false" outlineLevel="0" collapsed="false">
      <c r="A1978" s="17" t="n">
        <v>2373</v>
      </c>
      <c r="B1978" s="6"/>
      <c r="C1978" s="16" t="n">
        <v>0.126092841193154</v>
      </c>
      <c r="D1978" s="16" t="n">
        <v>0.134709976638755</v>
      </c>
      <c r="E1978" s="16" t="n">
        <v>0.573851851851852</v>
      </c>
      <c r="F1978" s="16" t="n">
        <v>0.253927575823068</v>
      </c>
      <c r="G1978" s="16" t="n">
        <v>0.00865229373925957</v>
      </c>
      <c r="H1978" s="6"/>
      <c r="I1978" s="18" t="n">
        <v>-0.000547415676807876</v>
      </c>
      <c r="J1978" s="18" t="n">
        <v>-0.000544916918826777</v>
      </c>
      <c r="K1978" s="16" t="n">
        <v>0.508493827160494</v>
      </c>
      <c r="L1978" s="16" t="n">
        <v>0.924611077225706</v>
      </c>
      <c r="M1978" s="16" t="n">
        <v>0.708987654320988</v>
      </c>
      <c r="N1978" s="18" t="n">
        <v>1.27592240033173E-010</v>
      </c>
      <c r="O1978" s="16" t="n">
        <v>0.0945163467917959</v>
      </c>
      <c r="P1978" s="16" t="n">
        <v>0.0058628077006409</v>
      </c>
    </row>
    <row r="1979" customFormat="false" ht="15" hidden="false" customHeight="false" outlineLevel="0" collapsed="false">
      <c r="A1979" s="17" t="n">
        <v>2374</v>
      </c>
      <c r="B1979" s="6"/>
      <c r="C1979" s="16" t="n">
        <v>0.125545989106092</v>
      </c>
      <c r="D1979" s="16" t="n">
        <v>0.134166235245547</v>
      </c>
      <c r="E1979" s="16" t="n">
        <v>0.574024691358025</v>
      </c>
      <c r="F1979" s="16" t="n">
        <v>0.254399713777244</v>
      </c>
      <c r="G1979" s="16" t="n">
        <v>0.00830589758372719</v>
      </c>
      <c r="H1979" s="6"/>
      <c r="I1979" s="18" t="n">
        <v>-0.000543884961673938</v>
      </c>
      <c r="J1979" s="18" t="n">
        <v>-0.000542702829258605</v>
      </c>
      <c r="K1979" s="16" t="n">
        <v>0.506123456790124</v>
      </c>
      <c r="L1979" s="16" t="n">
        <v>0.964963655809115</v>
      </c>
      <c r="M1979" s="16" t="n">
        <v>0.696814814814815</v>
      </c>
      <c r="N1979" s="18" t="n">
        <v>1.28036167999757E-009</v>
      </c>
      <c r="O1979" s="16" t="n">
        <v>0.0946905106407459</v>
      </c>
      <c r="P1979" s="16" t="n">
        <v>0.00277350773788607</v>
      </c>
    </row>
    <row r="1980" customFormat="false" ht="15" hidden="false" customHeight="false" outlineLevel="0" collapsed="false">
      <c r="A1980" s="17" t="n">
        <v>2375</v>
      </c>
      <c r="B1980" s="6"/>
      <c r="C1980" s="16" t="n">
        <v>0.125000417286584</v>
      </c>
      <c r="D1980" s="16" t="n">
        <v>0.133621731715719</v>
      </c>
      <c r="E1980" s="16" t="n">
        <v>0.574469135802469</v>
      </c>
      <c r="F1980" s="16" t="n">
        <v>0.254815107355858</v>
      </c>
      <c r="G1980" s="16" t="n">
        <v>0.00797539932987631</v>
      </c>
      <c r="H1980" s="6"/>
      <c r="I1980" s="18" t="n">
        <v>-0.00054123205975435</v>
      </c>
      <c r="J1980" s="18" t="n">
        <v>-0.000542210100189381</v>
      </c>
      <c r="K1980" s="16" t="n">
        <v>0.502518518518519</v>
      </c>
      <c r="L1980" s="16" t="n">
        <v>0.970939235785352</v>
      </c>
      <c r="M1980" s="16" t="n">
        <v>0.688320987654321</v>
      </c>
      <c r="N1980" s="18" t="n">
        <v>1.87550616496752E-008</v>
      </c>
      <c r="O1980" s="16" t="n">
        <v>0.0948437352429229</v>
      </c>
      <c r="P1980" s="16" t="n">
        <v>-0.0022952584336203</v>
      </c>
    </row>
    <row r="1981" customFormat="false" ht="15" hidden="false" customHeight="false" outlineLevel="0" collapsed="false">
      <c r="A1981" s="17" t="n">
        <v>2376</v>
      </c>
      <c r="B1981" s="6"/>
      <c r="C1981" s="16" t="n">
        <v>0.124460007521085</v>
      </c>
      <c r="D1981" s="16" t="n">
        <v>0.133078667797803</v>
      </c>
      <c r="E1981" s="16" t="n">
        <v>0.574617283950617</v>
      </c>
      <c r="F1981" s="16" t="n">
        <v>0.255129534574144</v>
      </c>
      <c r="G1981" s="16" t="n">
        <v>0.00766485908473422</v>
      </c>
      <c r="H1981" s="6"/>
      <c r="I1981" s="18" t="n">
        <v>-0.000539472525910053</v>
      </c>
      <c r="J1981" s="18" t="n">
        <v>-0.000542826387735878</v>
      </c>
      <c r="K1981" s="16" t="n">
        <v>0.501456790123457</v>
      </c>
      <c r="L1981" s="16" t="n">
        <v>0.901500510020169</v>
      </c>
      <c r="M1981" s="16" t="n">
        <v>0.682716049382716</v>
      </c>
      <c r="N1981" s="18" t="n">
        <v>7.42371266740656E-008</v>
      </c>
      <c r="O1981" s="16" t="n">
        <v>0.0949597122977587</v>
      </c>
      <c r="P1981" s="16" t="n">
        <v>-0.0078718038245485</v>
      </c>
    </row>
    <row r="1982" customFormat="false" ht="15" hidden="false" customHeight="false" outlineLevel="0" collapsed="false">
      <c r="A1982" s="17" t="n">
        <v>2377</v>
      </c>
      <c r="B1982" s="6"/>
      <c r="C1982" s="16" t="n">
        <v>0.123924322395097</v>
      </c>
      <c r="D1982" s="16" t="n">
        <v>0.13253738077636</v>
      </c>
      <c r="E1982" s="16" t="n">
        <v>0.574864197530864</v>
      </c>
      <c r="F1982" s="16" t="n">
        <v>0.255364450187109</v>
      </c>
      <c r="G1982" s="16" t="n">
        <v>0.00739445855499876</v>
      </c>
      <c r="H1982" s="6"/>
      <c r="I1982" s="18" t="n">
        <v>-0.000538479535293756</v>
      </c>
      <c r="J1982" s="18" t="n">
        <v>-0.000543984868815312</v>
      </c>
      <c r="K1982" s="16" t="n">
        <v>0.506123456790123</v>
      </c>
      <c r="L1982" s="16" t="n">
        <v>0.828233166627091</v>
      </c>
      <c r="M1982" s="16" t="n">
        <v>0.681308641975309</v>
      </c>
      <c r="N1982" s="18" t="n">
        <v>6.92658906305218E-008</v>
      </c>
      <c r="O1982" s="16" t="n">
        <v>0.0950463588281903</v>
      </c>
      <c r="P1982" s="16" t="n">
        <v>-0.0129392831167757</v>
      </c>
    </row>
    <row r="1983" customFormat="false" ht="15" hidden="false" customHeight="false" outlineLevel="0" collapsed="false">
      <c r="A1983" s="17" t="n">
        <v>2378</v>
      </c>
      <c r="B1983" s="6"/>
      <c r="C1983" s="16" t="n">
        <v>0.123392069155891</v>
      </c>
      <c r="D1983" s="16" t="n">
        <v>0.13199863608811</v>
      </c>
      <c r="E1983" s="16" t="n">
        <v>0.575111111111111</v>
      </c>
      <c r="F1983" s="16" t="n">
        <v>0.255578991904648</v>
      </c>
      <c r="G1983" s="16" t="n">
        <v>0.00718836270591228</v>
      </c>
      <c r="H1983" s="6"/>
      <c r="I1983" s="18" t="n">
        <v>-0.00053761334912435</v>
      </c>
      <c r="J1983" s="18" t="n">
        <v>-0.000545608153951365</v>
      </c>
      <c r="K1983" s="16" t="n">
        <v>0.510543209876543</v>
      </c>
      <c r="L1983" s="16" t="n">
        <v>0.750250767786874</v>
      </c>
      <c r="M1983" s="16" t="n">
        <v>0.690938271604938</v>
      </c>
      <c r="N1983" s="18" t="n">
        <v>8.24684854052159E-009</v>
      </c>
      <c r="O1983" s="16" t="n">
        <v>0.0951254887416238</v>
      </c>
      <c r="P1983" s="16" t="n">
        <v>-0.018816108833413</v>
      </c>
    </row>
    <row r="1984" customFormat="false" ht="15" hidden="false" customHeight="false" outlineLevel="0" collapsed="false">
      <c r="A1984" s="17" t="n">
        <v>2379</v>
      </c>
      <c r="B1984" s="6"/>
      <c r="C1984" s="16" t="n">
        <v>0.122863148107326</v>
      </c>
      <c r="D1984" s="16" t="n">
        <v>0.131460939402154</v>
      </c>
      <c r="E1984" s="16" t="n">
        <v>0.575456790123457</v>
      </c>
      <c r="F1984" s="16" t="n">
        <v>0.255736527199456</v>
      </c>
      <c r="G1984" s="16" t="n">
        <v>0.00696515902137656</v>
      </c>
      <c r="H1984" s="6"/>
      <c r="I1984" s="18" t="n">
        <v>-0.000536903464900865</v>
      </c>
      <c r="J1984" s="18" t="n">
        <v>-0.000547105699363971</v>
      </c>
      <c r="K1984" s="16" t="n">
        <v>0.515086419753086</v>
      </c>
      <c r="L1984" s="16" t="n">
        <v>0.680353708946883</v>
      </c>
      <c r="M1984" s="16" t="n">
        <v>0.688049382716049</v>
      </c>
      <c r="N1984" s="18" t="n">
        <v>8.16380804798422E-009</v>
      </c>
      <c r="O1984" s="16" t="n">
        <v>0.0951835916974367</v>
      </c>
      <c r="P1984" s="16" t="n">
        <v>-0.0240355093420976</v>
      </c>
    </row>
    <row r="1985" customFormat="false" ht="15" hidden="false" customHeight="false" outlineLevel="0" collapsed="false">
      <c r="A1985" s="17" t="n">
        <v>2380</v>
      </c>
      <c r="B1985" s="6"/>
      <c r="C1985" s="16" t="n">
        <v>0.122332886011181</v>
      </c>
      <c r="D1985" s="16" t="n">
        <v>0.130918548856636</v>
      </c>
      <c r="E1985" s="16" t="n">
        <v>0.575333333333333</v>
      </c>
      <c r="F1985" s="16" t="n">
        <v>0.255812207117472</v>
      </c>
      <c r="G1985" s="16" t="n">
        <v>0.00676947617864514</v>
      </c>
      <c r="H1985" s="6"/>
      <c r="I1985" s="18" t="n">
        <v>-0.00053654053795459</v>
      </c>
      <c r="J1985" s="18" t="n">
        <v>-0.000548160890324536</v>
      </c>
      <c r="K1985" s="16" t="n">
        <v>0.518493827160494</v>
      </c>
      <c r="L1985" s="16" t="n">
        <v>0.635882629985777</v>
      </c>
      <c r="M1985" s="16" t="n">
        <v>0.674765432098766</v>
      </c>
      <c r="N1985" s="18" t="n">
        <v>3.25113337548265E-008</v>
      </c>
      <c r="O1985" s="16" t="n">
        <v>0.0952115039976512</v>
      </c>
      <c r="P1985" s="16" t="n">
        <v>-0.0273929796134643</v>
      </c>
    </row>
    <row r="1986" customFormat="false" ht="15" hidden="false" customHeight="false" outlineLevel="0" collapsed="false">
      <c r="A1986" s="17" t="n">
        <v>2381</v>
      </c>
      <c r="B1986" s="6"/>
      <c r="C1986" s="16" t="n">
        <v>0.121799656056048</v>
      </c>
      <c r="D1986" s="16" t="n">
        <v>0.130369946232101</v>
      </c>
      <c r="E1986" s="16" t="n">
        <v>0.57520987654321</v>
      </c>
      <c r="F1986" s="16" t="n">
        <v>0.255809281429849</v>
      </c>
      <c r="G1986" s="16" t="n">
        <v>0.00658802836784657</v>
      </c>
      <c r="H1986" s="6"/>
      <c r="I1986" s="18" t="n">
        <v>-0.000535939576193247</v>
      </c>
      <c r="J1986" s="18" t="n">
        <v>-0.000549462441591802</v>
      </c>
      <c r="K1986" s="16" t="n">
        <v>0.521037037037037</v>
      </c>
      <c r="L1986" s="16" t="n">
        <v>0.577406550411051</v>
      </c>
      <c r="M1986" s="16" t="n">
        <v>0.64837037037037</v>
      </c>
      <c r="N1986" s="18" t="n">
        <v>2.54995520397337E-006</v>
      </c>
      <c r="O1986" s="16" t="n">
        <v>0.0952104249484458</v>
      </c>
      <c r="P1986" s="16" t="n">
        <v>-0.0318485223754551</v>
      </c>
    </row>
    <row r="1987" customFormat="false" ht="15" hidden="false" customHeight="false" outlineLevel="0" collapsed="false">
      <c r="A1987" s="17" t="n">
        <v>2382</v>
      </c>
      <c r="B1987" s="6"/>
      <c r="C1987" s="16" t="n">
        <v>0.121263535952968</v>
      </c>
      <c r="D1987" s="16" t="n">
        <v>0.129817528205226</v>
      </c>
      <c r="E1987" s="16" t="n">
        <v>0.575086419753086</v>
      </c>
      <c r="F1987" s="16" t="n">
        <v>0.255790958110983</v>
      </c>
      <c r="G1987" s="16" t="n">
        <v>0.00643573098091147</v>
      </c>
      <c r="H1987" s="6"/>
      <c r="I1987" s="18" t="n">
        <v>-0.000535775377814525</v>
      </c>
      <c r="J1987" s="18" t="n">
        <v>-0.00055129476613024</v>
      </c>
      <c r="K1987" s="16" t="n">
        <v>0.523950617283951</v>
      </c>
      <c r="L1987" s="16" t="n">
        <v>0.521926372539816</v>
      </c>
      <c r="M1987" s="16" t="n">
        <v>0.602074074074074</v>
      </c>
      <c r="N1987" s="16" t="n">
        <v>0.00145020990548182</v>
      </c>
      <c r="O1987" s="16" t="n">
        <v>0.0952036669525263</v>
      </c>
      <c r="P1987" s="16" t="n">
        <v>-0.0364362910763626</v>
      </c>
    </row>
    <row r="1988" customFormat="false" ht="15" hidden="false" customHeight="false" outlineLevel="0" collapsed="false">
      <c r="A1988" s="17" t="n">
        <v>2383</v>
      </c>
      <c r="B1988" s="6"/>
      <c r="C1988" s="16" t="n">
        <v>0.120722822999011</v>
      </c>
      <c r="D1988" s="16" t="n">
        <v>0.129261761953503</v>
      </c>
      <c r="E1988" s="16" t="n">
        <v>0.575086419753086</v>
      </c>
      <c r="F1988" s="16" t="n">
        <v>0.255821214520966</v>
      </c>
      <c r="G1988" s="16" t="n">
        <v>0.00625026916768378</v>
      </c>
      <c r="H1988" s="6"/>
      <c r="I1988" s="18" t="n">
        <v>-0.00053638671539632</v>
      </c>
      <c r="J1988" s="18" t="n">
        <v>-0.000553496763051313</v>
      </c>
      <c r="K1988" s="16" t="n">
        <v>0.52637037037037</v>
      </c>
      <c r="L1988" s="16" t="n">
        <v>0.477278718142685</v>
      </c>
      <c r="M1988" s="16" t="n">
        <v>0.551728395061728</v>
      </c>
      <c r="N1988" s="16" t="n">
        <v>0.0769714597579897</v>
      </c>
      <c r="O1988" s="16" t="n">
        <v>0.095214826097166</v>
      </c>
      <c r="P1988" s="16" t="n">
        <v>-0.0400217581443047</v>
      </c>
    </row>
    <row r="1989" customFormat="false" ht="15" hidden="false" customHeight="false" outlineLevel="0" collapsed="false">
      <c r="A1989" s="17" t="n">
        <v>2384</v>
      </c>
      <c r="B1989" s="6"/>
      <c r="C1989" s="16" t="n">
        <v>0.120182339609774</v>
      </c>
      <c r="D1989" s="16" t="n">
        <v>0.128702821128374</v>
      </c>
      <c r="E1989" s="16" t="n">
        <v>0.575135802469136</v>
      </c>
      <c r="F1989" s="16" t="n">
        <v>0.255760896774287</v>
      </c>
      <c r="G1989" s="16" t="n">
        <v>0.00611410093769309</v>
      </c>
      <c r="H1989" s="6"/>
      <c r="I1989" s="18" t="n">
        <v>-0.000537597613912044</v>
      </c>
      <c r="J1989" s="18" t="n">
        <v>-0.00055558143804499</v>
      </c>
      <c r="K1989" s="16" t="n">
        <v>0.527506172839506</v>
      </c>
      <c r="L1989" s="16" t="n">
        <v>0.455499691372619</v>
      </c>
      <c r="M1989" s="16" t="n">
        <v>0.507160493827161</v>
      </c>
      <c r="N1989" s="16" t="n">
        <v>0.555636093114347</v>
      </c>
      <c r="O1989" s="16" t="n">
        <v>0.0951925797191156</v>
      </c>
      <c r="P1989" s="16" t="n">
        <v>-0.0419229052439744</v>
      </c>
    </row>
    <row r="1990" customFormat="false" ht="15" hidden="false" customHeight="false" outlineLevel="0" collapsed="false">
      <c r="A1990" s="17" t="n">
        <v>2385</v>
      </c>
      <c r="B1990" s="6"/>
      <c r="C1990" s="16" t="n">
        <v>0.119643171398721</v>
      </c>
      <c r="D1990" s="16" t="n">
        <v>0.128142428371418</v>
      </c>
      <c r="E1990" s="16" t="n">
        <v>0.575086419753086</v>
      </c>
      <c r="F1990" s="16" t="n">
        <v>0.255627844593416</v>
      </c>
      <c r="G1990" s="16" t="n">
        <v>0.00596922074670825</v>
      </c>
      <c r="H1990" s="6"/>
      <c r="I1990" s="18" t="n">
        <v>-0.000539036912045572</v>
      </c>
      <c r="J1990" s="18" t="n">
        <v>-0.000557130403698718</v>
      </c>
      <c r="K1990" s="16" t="n">
        <v>0.527753086419753</v>
      </c>
      <c r="L1990" s="16" t="n">
        <v>0.453607558559586</v>
      </c>
      <c r="M1990" s="16" t="n">
        <v>0.523802469135802</v>
      </c>
      <c r="N1990" s="16" t="n">
        <v>0.799572829479936</v>
      </c>
      <c r="O1990" s="16" t="n">
        <v>0.0951435069388014</v>
      </c>
      <c r="P1990" s="16" t="n">
        <v>-0.0420409538391965</v>
      </c>
    </row>
    <row r="1991" customFormat="false" ht="15" hidden="false" customHeight="false" outlineLevel="0" collapsed="false">
      <c r="A1991" s="17" t="n">
        <v>2386</v>
      </c>
      <c r="B1991" s="6"/>
      <c r="C1991" s="16" t="n">
        <v>0.119105802954046</v>
      </c>
      <c r="D1991" s="16" t="n">
        <v>0.127582404759566</v>
      </c>
      <c r="E1991" s="16" t="n">
        <v>0.575061728395062</v>
      </c>
      <c r="F1991" s="16" t="n">
        <v>0.255469101783032</v>
      </c>
      <c r="G1991" s="16" t="n">
        <v>0.00585760714034011</v>
      </c>
      <c r="H1991" s="6"/>
      <c r="I1991" s="18" t="n">
        <v>-0.000540423356883845</v>
      </c>
      <c r="J1991" s="18" t="n">
        <v>-0.000557765806537579</v>
      </c>
      <c r="K1991" s="16" t="n">
        <v>0.526345679012346</v>
      </c>
      <c r="L1991" s="16" t="n">
        <v>0.473806582770571</v>
      </c>
      <c r="M1991" s="16" t="n">
        <v>0.539481481481482</v>
      </c>
      <c r="N1991" s="16" t="n">
        <v>0.396101224892518</v>
      </c>
      <c r="O1991" s="16" t="n">
        <v>0.0950849579413598</v>
      </c>
      <c r="P1991" s="16" t="n">
        <v>-0.040232208892311</v>
      </c>
    </row>
    <row r="1992" customFormat="false" ht="15" hidden="false" customHeight="false" outlineLevel="0" collapsed="false">
      <c r="A1992" s="17" t="n">
        <v>2387</v>
      </c>
      <c r="B1992" s="6"/>
      <c r="C1992" s="16" t="n">
        <v>0.11856785703052</v>
      </c>
      <c r="D1992" s="16" t="n">
        <v>0.127021918251536</v>
      </c>
      <c r="E1992" s="16" t="n">
        <v>0.575086419753086</v>
      </c>
      <c r="F1992" s="16" t="n">
        <v>0.255338081213445</v>
      </c>
      <c r="G1992" s="16" t="n">
        <v>0.00573600052043447</v>
      </c>
      <c r="H1992" s="6"/>
      <c r="I1992" s="18" t="n">
        <v>-0.000541114784363506</v>
      </c>
      <c r="J1992" s="18" t="n">
        <v>-0.000557179328704916</v>
      </c>
      <c r="K1992" s="16" t="n">
        <v>0.52358024691358</v>
      </c>
      <c r="L1992" s="16" t="n">
        <v>0.510143079824837</v>
      </c>
      <c r="M1992" s="16" t="n">
        <v>0.54879012345679</v>
      </c>
      <c r="N1992" s="16" t="n">
        <v>0.211642937469612</v>
      </c>
      <c r="O1992" s="16" t="n">
        <v>0.0950366329748331</v>
      </c>
      <c r="P1992" s="16" t="n">
        <v>-0.0372449412512557</v>
      </c>
    </row>
    <row r="1993" customFormat="false" ht="15" hidden="false" customHeight="false" outlineLevel="0" collapsed="false">
      <c r="A1993" s="17" t="n">
        <v>2388</v>
      </c>
      <c r="B1993" s="6"/>
      <c r="C1993" s="16" t="n">
        <v>0.118028728091997</v>
      </c>
      <c r="D1993" s="16" t="n">
        <v>0.126459658743488</v>
      </c>
      <c r="E1993" s="16" t="n">
        <v>0.574814814814815</v>
      </c>
      <c r="F1993" s="16" t="n">
        <v>0.255207591516894</v>
      </c>
      <c r="G1993" s="16" t="n">
        <v>0.00561945509093203</v>
      </c>
      <c r="H1993" s="6"/>
      <c r="I1993" s="18" t="n">
        <v>-0.00054064755431506</v>
      </c>
      <c r="J1993" s="18" t="n">
        <v>-0.000555401091124135</v>
      </c>
      <c r="K1993" s="16" t="n">
        <v>0.521530864197531</v>
      </c>
      <c r="L1993" s="16" t="n">
        <v>0.547675011005408</v>
      </c>
      <c r="M1993" s="16" t="n">
        <v>0.555358024691358</v>
      </c>
      <c r="N1993" s="16" t="n">
        <v>0.145267494059167</v>
      </c>
      <c r="O1993" s="16" t="n">
        <v>0.0949885031450205</v>
      </c>
      <c r="P1993" s="16" t="n">
        <v>-0.0341887533303301</v>
      </c>
    </row>
    <row r="1994" customFormat="false" ht="15" hidden="false" customHeight="false" outlineLevel="0" collapsed="false">
      <c r="A1994" s="17" t="n">
        <v>2389</v>
      </c>
      <c r="B1994" s="6"/>
      <c r="C1994" s="16" t="n">
        <v>0.117486361805191</v>
      </c>
      <c r="D1994" s="16" t="n">
        <v>0.125897640678711</v>
      </c>
      <c r="E1994" s="16" t="n">
        <v>0.574814814814815</v>
      </c>
      <c r="F1994" s="16" t="n">
        <v>0.255188896824832</v>
      </c>
      <c r="G1994" s="16" t="n">
        <v>0.0054882489501579</v>
      </c>
      <c r="H1994" s="6"/>
      <c r="I1994" s="18" t="n">
        <v>-0.000539425194618507</v>
      </c>
      <c r="J1994" s="18" t="n">
        <v>-0.000553090273210731</v>
      </c>
      <c r="K1994" s="16" t="n">
        <v>0.520172839506173</v>
      </c>
      <c r="L1994" s="16" t="n">
        <v>0.577406550411051</v>
      </c>
      <c r="M1994" s="16" t="n">
        <v>0.556148148148148</v>
      </c>
      <c r="N1994" s="16" t="n">
        <v>0.190398366606318</v>
      </c>
      <c r="O1994" s="16" t="n">
        <v>0.0949816077387905</v>
      </c>
      <c r="P1994" s="16" t="n">
        <v>-0.0316506515965868</v>
      </c>
    </row>
    <row r="1995" customFormat="false" ht="15" hidden="false" customHeight="false" outlineLevel="0" collapsed="false">
      <c r="A1995" s="17" t="n">
        <v>2390</v>
      </c>
      <c r="B1995" s="6"/>
      <c r="C1995" s="16" t="n">
        <v>0.116939788692682</v>
      </c>
      <c r="D1995" s="16" t="n">
        <v>0.12533851175693</v>
      </c>
      <c r="E1995" s="16" t="n">
        <v>0.574567901234568</v>
      </c>
      <c r="F1995" s="16" t="n">
        <v>0.255384969696085</v>
      </c>
      <c r="G1995" s="16" t="n">
        <v>0.00531772125684523</v>
      </c>
      <c r="H1995" s="6"/>
      <c r="I1995" s="18" t="n">
        <v>-0.000537442765716307</v>
      </c>
      <c r="J1995" s="18" t="n">
        <v>-0.000550799224939887</v>
      </c>
      <c r="K1995" s="16" t="n">
        <v>0.520592592592593</v>
      </c>
      <c r="L1995" s="16" t="n">
        <v>0.585125736250409</v>
      </c>
      <c r="M1995" s="16" t="n">
        <v>0.552543209876543</v>
      </c>
      <c r="N1995" s="16" t="n">
        <v>0.333620245563056</v>
      </c>
      <c r="O1995" s="16" t="n">
        <v>0.0950539271636623</v>
      </c>
      <c r="P1995" s="16" t="n">
        <v>-0.0309003386713235</v>
      </c>
    </row>
    <row r="1996" customFormat="false" ht="15" hidden="false" customHeight="false" outlineLevel="0" collapsed="false">
      <c r="A1996" s="17" t="n">
        <v>2391</v>
      </c>
      <c r="B1996" s="6"/>
      <c r="C1996" s="16" t="n">
        <v>0.116393072204643</v>
      </c>
      <c r="D1996" s="16" t="n">
        <v>0.124783739483247</v>
      </c>
      <c r="E1996" s="16" t="n">
        <v>0.574716049382716</v>
      </c>
      <c r="F1996" s="16" t="n">
        <v>0.255708051873281</v>
      </c>
      <c r="G1996" s="16" t="n">
        <v>0.00512951468714842</v>
      </c>
      <c r="H1996" s="6"/>
      <c r="I1996" s="18" t="n">
        <v>-0.000535441616047726</v>
      </c>
      <c r="J1996" s="18" t="n">
        <v>-0.00054873082272381</v>
      </c>
      <c r="K1996" s="16" t="n">
        <v>0.520469135802469</v>
      </c>
      <c r="L1996" s="16" t="n">
        <v>0.586363563663566</v>
      </c>
      <c r="M1996" s="16" t="n">
        <v>0.536641975308642</v>
      </c>
      <c r="N1996" s="16" t="n">
        <v>0.634035261265925</v>
      </c>
      <c r="O1996" s="16" t="n">
        <v>0.095173089357143</v>
      </c>
      <c r="P1996" s="16" t="n">
        <v>-0.0306743884437727</v>
      </c>
    </row>
    <row r="1997" customFormat="false" ht="15" hidden="false" customHeight="false" outlineLevel="0" collapsed="false">
      <c r="A1997" s="17" t="n">
        <v>2392</v>
      </c>
      <c r="B1997" s="6"/>
      <c r="C1997" s="16" t="n">
        <v>0.115848577546699</v>
      </c>
      <c r="D1997" s="16" t="n">
        <v>0.124236899234716</v>
      </c>
      <c r="E1997" s="16" t="n">
        <v>0.574888888888889</v>
      </c>
      <c r="F1997" s="16" t="n">
        <v>0.256184357045802</v>
      </c>
      <c r="G1997" s="16" t="n">
        <v>0.00491044401785831</v>
      </c>
      <c r="H1997" s="6"/>
      <c r="I1997" s="18" t="n">
        <v>-0.000533667349862929</v>
      </c>
      <c r="J1997" s="18" t="n">
        <v>-0.000546967105023717</v>
      </c>
      <c r="K1997" s="16" t="n">
        <v>0.521950617283951</v>
      </c>
      <c r="L1997" s="16" t="n">
        <v>0.586319340838959</v>
      </c>
      <c r="M1997" s="16" t="n">
        <v>0.503234567901235</v>
      </c>
      <c r="N1997" s="16" t="n">
        <v>0.636789808533296</v>
      </c>
      <c r="O1997" s="16" t="n">
        <v>0.095348757227236</v>
      </c>
      <c r="P1997" s="16" t="n">
        <v>-0.0306456983396853</v>
      </c>
    </row>
    <row r="1998" customFormat="false" ht="15" hidden="false" customHeight="false" outlineLevel="0" collapsed="false">
      <c r="A1998" s="17" t="n">
        <v>2393</v>
      </c>
      <c r="B1998" s="6"/>
      <c r="C1998" s="16" t="n">
        <v>0.115310205087564</v>
      </c>
      <c r="D1998" s="16" t="n">
        <v>0.1236983738904</v>
      </c>
      <c r="E1998" s="16" t="n">
        <v>0.575259259259259</v>
      </c>
      <c r="F1998" s="16" t="n">
        <v>0.256713769066111</v>
      </c>
      <c r="G1998" s="16" t="n">
        <v>0.00467729057962268</v>
      </c>
      <c r="H1998" s="6"/>
      <c r="I1998" s="18" t="n">
        <v>-0.00053169250429175</v>
      </c>
      <c r="J1998" s="18" t="n">
        <v>-0.000545074944222056</v>
      </c>
      <c r="K1998" s="16" t="n">
        <v>0.522271604938272</v>
      </c>
      <c r="L1998" s="16" t="n">
        <v>0.584814520836264</v>
      </c>
      <c r="M1998" s="16" t="n">
        <v>0.539061728395062</v>
      </c>
      <c r="N1998" s="16" t="n">
        <v>0.159668990328732</v>
      </c>
      <c r="O1998" s="16" t="n">
        <v>0.0955440011765012</v>
      </c>
      <c r="P1998" s="16" t="n">
        <v>-0.0308038074758736</v>
      </c>
    </row>
    <row r="1999" customFormat="false" ht="15" hidden="false" customHeight="false" outlineLevel="0" collapsed="false">
      <c r="A1999" s="17" t="n">
        <v>2394</v>
      </c>
      <c r="B1999" s="6"/>
      <c r="C1999" s="16" t="n">
        <v>0.114781030326565</v>
      </c>
      <c r="D1999" s="16" t="n">
        <v>0.123163341912063</v>
      </c>
      <c r="E1999" s="16" t="n">
        <v>0.57562962962963</v>
      </c>
      <c r="F1999" s="16" t="n">
        <v>0.257075809658114</v>
      </c>
      <c r="G1999" s="16" t="n">
        <v>0.00451704245869826</v>
      </c>
      <c r="H1999" s="6"/>
      <c r="I1999" s="18" t="n">
        <v>-0.000529891264935587</v>
      </c>
      <c r="J1999" s="18" t="n">
        <v>-0.000543028672240827</v>
      </c>
      <c r="K1999" s="16" t="n">
        <v>0.523012345679012</v>
      </c>
      <c r="L1999" s="16" t="n">
        <v>0.591586818875236</v>
      </c>
      <c r="M1999" s="16" t="n">
        <v>0.568765432098765</v>
      </c>
      <c r="N1999" s="16" t="n">
        <v>0.02089442685381</v>
      </c>
      <c r="O1999" s="16" t="n">
        <v>0.0956775132086231</v>
      </c>
      <c r="P1999" s="16" t="n">
        <v>-0.0302456160074306</v>
      </c>
    </row>
    <row r="2000" customFormat="false" ht="15" hidden="false" customHeight="false" outlineLevel="0" collapsed="false">
      <c r="A2000" s="17" t="n">
        <v>2395</v>
      </c>
      <c r="B2000" s="6"/>
      <c r="C2000" s="16" t="n">
        <v>0.114259034832335</v>
      </c>
      <c r="D2000" s="16" t="n">
        <v>0.12262916377883</v>
      </c>
      <c r="E2000" s="16" t="n">
        <v>0.575333333333333</v>
      </c>
      <c r="F2000" s="16" t="n">
        <v>0.257261561040518</v>
      </c>
      <c r="G2000" s="16" t="n">
        <v>0.00439269626300687</v>
      </c>
      <c r="H2000" s="6"/>
      <c r="I2000" s="18" t="n">
        <v>-0.000527441706508649</v>
      </c>
      <c r="J2000" s="18" t="n">
        <v>-0.000541462958864546</v>
      </c>
      <c r="K2000" s="16" t="n">
        <v>0.524765432098765</v>
      </c>
      <c r="L2000" s="16" t="n">
        <v>0.566637042313843</v>
      </c>
      <c r="M2000" s="16" t="n">
        <v>0.607604938271605</v>
      </c>
      <c r="N2000" s="18" t="n">
        <v>0.000701982606832426</v>
      </c>
      <c r="O2000" s="16" t="n">
        <v>0.0957460119339627</v>
      </c>
      <c r="P2000" s="16" t="n">
        <v>-0.0323164703807291</v>
      </c>
    </row>
    <row r="2001" customFormat="false" ht="15" hidden="false" customHeight="false" outlineLevel="0" collapsed="false">
      <c r="A2001" s="17" t="n">
        <v>2396</v>
      </c>
      <c r="B2001" s="6"/>
      <c r="C2001" s="16" t="n">
        <v>0.11374277713018</v>
      </c>
      <c r="D2001" s="16" t="n">
        <v>0.122094111940692</v>
      </c>
      <c r="E2001" s="16" t="n">
        <v>0.57479012345679</v>
      </c>
      <c r="F2001" s="16" t="n">
        <v>0.257267267084605</v>
      </c>
      <c r="G2001" s="16" t="n">
        <v>0.00429100542159082</v>
      </c>
      <c r="H2001" s="6"/>
      <c r="I2001" s="18" t="n">
        <v>-0.000524276806012282</v>
      </c>
      <c r="J2001" s="18" t="n">
        <v>-0.000540880794031074</v>
      </c>
      <c r="K2001" s="16" t="n">
        <v>0.528987654320988</v>
      </c>
      <c r="L2001" s="16" t="n">
        <v>0.492285258415213</v>
      </c>
      <c r="M2001" s="16" t="n">
        <v>0.636543209876543</v>
      </c>
      <c r="N2001" s="18" t="n">
        <v>5.1625917885727E-005</v>
      </c>
      <c r="O2001" s="16" t="n">
        <v>0.0957481161053686</v>
      </c>
      <c r="P2001" s="16" t="n">
        <v>-0.0382720297350848</v>
      </c>
    </row>
    <row r="2002" customFormat="false" ht="15" hidden="false" customHeight="false" outlineLevel="0" collapsed="false">
      <c r="A2002" s="17" t="n">
        <v>2397</v>
      </c>
      <c r="B2002" s="6"/>
      <c r="C2002" s="16" t="n">
        <v>0.11322502939855</v>
      </c>
      <c r="D2002" s="16" t="n">
        <v>0.121557405864558</v>
      </c>
      <c r="E2002" s="16" t="n">
        <v>0.574691358024691</v>
      </c>
      <c r="F2002" s="16" t="n">
        <v>0.257298606832771</v>
      </c>
      <c r="G2002" s="16" t="n">
        <v>0.00419571520977117</v>
      </c>
      <c r="H2002" s="6"/>
      <c r="I2002" s="18" t="n">
        <v>-0.000521763994225682</v>
      </c>
      <c r="J2002" s="18" t="n">
        <v>-0.000541515935863088</v>
      </c>
      <c r="K2002" s="16" t="n">
        <v>0.53441975308642</v>
      </c>
      <c r="L2002" s="16" t="n">
        <v>0.40777295319021</v>
      </c>
      <c r="M2002" s="16" t="n">
        <v>0.657604938271605</v>
      </c>
      <c r="N2002" s="18" t="n">
        <v>5.00957187664259E-006</v>
      </c>
      <c r="O2002" s="16" t="n">
        <v>0.0957596729861806</v>
      </c>
      <c r="P2002" s="16" t="n">
        <v>-0.045455011248328</v>
      </c>
    </row>
    <row r="2003" customFormat="false" ht="15" hidden="false" customHeight="false" outlineLevel="0" collapsed="false">
      <c r="A2003" s="17" t="n">
        <v>2398</v>
      </c>
      <c r="B2003" s="6"/>
      <c r="C2003" s="16" t="n">
        <v>0.112707698904065</v>
      </c>
      <c r="D2003" s="16" t="n">
        <v>0.121018792304983</v>
      </c>
      <c r="E2003" s="16" t="n">
        <v>0.574543209876543</v>
      </c>
      <c r="F2003" s="16" t="n">
        <v>0.257281162435305</v>
      </c>
      <c r="G2003" s="16" t="n">
        <v>0.00408786943493023</v>
      </c>
      <c r="H2003" s="6"/>
      <c r="I2003" s="18" t="n">
        <v>-0.000520192998801678</v>
      </c>
      <c r="J2003" s="18" t="n">
        <v>-0.000543486108501071</v>
      </c>
      <c r="K2003" s="16" t="n">
        <v>0.540049382716049</v>
      </c>
      <c r="L2003" s="16" t="n">
        <v>0.32483156114485</v>
      </c>
      <c r="M2003" s="16" t="n">
        <v>0.661407407407407</v>
      </c>
      <c r="N2003" s="18" t="n">
        <v>1.74751530792051E-006</v>
      </c>
      <c r="O2003" s="16" t="n">
        <v>0.0957532401753133</v>
      </c>
      <c r="P2003" s="16" t="n">
        <v>-0.0534292385115505</v>
      </c>
    </row>
    <row r="2004" customFormat="false" ht="15" hidden="false" customHeight="false" outlineLevel="0" collapsed="false">
      <c r="A2004" s="17" t="n">
        <v>2399</v>
      </c>
      <c r="B2004" s="6"/>
      <c r="C2004" s="16" t="n">
        <v>0.112191170588951</v>
      </c>
      <c r="D2004" s="16" t="n">
        <v>0.120477985616161</v>
      </c>
      <c r="E2004" s="16" t="n">
        <v>0.57437037037037</v>
      </c>
      <c r="F2004" s="16" t="n">
        <v>0.257180688301403</v>
      </c>
      <c r="G2004" s="16" t="n">
        <v>0.00400567801179825</v>
      </c>
      <c r="H2004" s="6"/>
      <c r="I2004" s="18" t="n">
        <v>-0.000520313252650802</v>
      </c>
      <c r="J2004" s="18" t="n">
        <v>-0.00054626628549589</v>
      </c>
      <c r="K2004" s="16" t="n">
        <v>0.543851851851852</v>
      </c>
      <c r="L2004" s="16" t="n">
        <v>0.272750596995583</v>
      </c>
      <c r="M2004" s="16" t="n">
        <v>0.651333333333333</v>
      </c>
      <c r="N2004" s="18" t="n">
        <v>5.01531795138269E-006</v>
      </c>
      <c r="O2004" s="16" t="n">
        <v>0.0957161890145963</v>
      </c>
      <c r="P2004" s="16" t="n">
        <v>-0.0592425700112998</v>
      </c>
    </row>
    <row r="2005" customFormat="false" ht="15" hidden="false" customHeight="false" outlineLevel="0" collapsed="false">
      <c r="A2005" s="17" t="n">
        <v>2400</v>
      </c>
      <c r="B2005" s="6"/>
      <c r="C2005" s="16" t="n">
        <v>0.111673998058738</v>
      </c>
      <c r="D2005" s="16" t="n">
        <v>0.119934610555284</v>
      </c>
      <c r="E2005" s="16" t="n">
        <v>0.574716049382716</v>
      </c>
      <c r="F2005" s="16" t="n">
        <v>0.257038293361022</v>
      </c>
      <c r="G2005" s="16" t="n">
        <v>0.00393069161408434</v>
      </c>
      <c r="H2005" s="6"/>
      <c r="I2005" s="18" t="n">
        <v>-0.00052167768841486</v>
      </c>
      <c r="J2005" s="18" t="n">
        <v>-0.000549314438587406</v>
      </c>
      <c r="K2005" s="16" t="n">
        <v>0.547358024691358</v>
      </c>
      <c r="L2005" s="16" t="n">
        <v>0.244060073841035</v>
      </c>
      <c r="M2005" s="16" t="n">
        <v>0.637777777777778</v>
      </c>
      <c r="N2005" s="18" t="n">
        <v>2.21841274613353E-005</v>
      </c>
      <c r="O2005" s="16" t="n">
        <v>0.0956636783227195</v>
      </c>
      <c r="P2005" s="16" t="n">
        <v>-0.0627804058272333</v>
      </c>
    </row>
    <row r="2006" customFormat="false" ht="15" hidden="false" customHeight="false" outlineLevel="0" collapsed="false">
      <c r="A2006" s="17" t="n">
        <v>2401</v>
      </c>
      <c r="B2006" s="6"/>
      <c r="C2006" s="16" t="n">
        <v>0.111158421959471</v>
      </c>
      <c r="D2006" s="16" t="n">
        <v>0.119386212068283</v>
      </c>
      <c r="E2006" s="16" t="n">
        <v>0.574543209876543</v>
      </c>
      <c r="F2006" s="16" t="n">
        <v>0.256712119425208</v>
      </c>
      <c r="G2006" s="16" t="n">
        <v>0.00390473026977044</v>
      </c>
      <c r="H2006" s="6"/>
      <c r="I2006" s="18" t="n">
        <v>-0.00052361846709323</v>
      </c>
      <c r="J2006" s="18" t="n">
        <v>-0.000552265271012534</v>
      </c>
      <c r="K2006" s="16" t="n">
        <v>0.548814814814815</v>
      </c>
      <c r="L2006" s="16" t="n">
        <v>0.228029750395846</v>
      </c>
      <c r="M2006" s="16" t="n">
        <v>0.609037037037037</v>
      </c>
      <c r="N2006" s="18" t="n">
        <v>0.000621494066952473</v>
      </c>
      <c r="O2006" s="16" t="n">
        <v>0.0955433928160302</v>
      </c>
      <c r="P2006" s="16" t="n">
        <v>-0.0648018567763364</v>
      </c>
    </row>
    <row r="2007" customFormat="false" ht="15" hidden="false" customHeight="false" outlineLevel="0" collapsed="false">
      <c r="A2007" s="17" t="n">
        <v>2402</v>
      </c>
      <c r="B2007" s="6"/>
      <c r="C2007" s="16" t="n">
        <v>0.110640022107139</v>
      </c>
      <c r="D2007" s="16" t="n">
        <v>0.118831766249093</v>
      </c>
      <c r="E2007" s="16" t="n">
        <v>0.57437037037037</v>
      </c>
      <c r="F2007" s="16" t="n">
        <v>0.256293775499378</v>
      </c>
      <c r="G2007" s="16" t="n">
        <v>0.00388554366294785</v>
      </c>
      <c r="H2007" s="6"/>
      <c r="I2007" s="18" t="n">
        <v>-0.000525280087299534</v>
      </c>
      <c r="J2007" s="18" t="n">
        <v>-0.000554859770905664</v>
      </c>
      <c r="K2007" s="16" t="n">
        <v>0.550024691358025</v>
      </c>
      <c r="L2007" s="16" t="n">
        <v>0.213610803423342</v>
      </c>
      <c r="M2007" s="16" t="n">
        <v>0.578469135802469</v>
      </c>
      <c r="N2007" s="16" t="n">
        <v>0.0108603821459214</v>
      </c>
      <c r="O2007" s="16" t="n">
        <v>0.0953891109936554</v>
      </c>
      <c r="P2007" s="16" t="n">
        <v>-0.0666576228785384</v>
      </c>
    </row>
    <row r="2008" customFormat="false" ht="15" hidden="false" customHeight="false" outlineLevel="0" collapsed="false">
      <c r="A2008" s="17" t="n">
        <v>2403</v>
      </c>
      <c r="B2008" s="6"/>
      <c r="C2008" s="16" t="n">
        <v>0.110116873830943</v>
      </c>
      <c r="D2008" s="16" t="n">
        <v>0.118272413460232</v>
      </c>
      <c r="E2008" s="16" t="n">
        <v>0.574395061728395</v>
      </c>
      <c r="F2008" s="16" t="n">
        <v>0.255875656461592</v>
      </c>
      <c r="G2008" s="16" t="n">
        <v>0.00383829093892139</v>
      </c>
      <c r="H2008" s="6"/>
      <c r="I2008" s="18" t="n">
        <v>-0.000526362059135528</v>
      </c>
      <c r="J2008" s="18" t="n">
        <v>-0.00055710872256829</v>
      </c>
      <c r="K2008" s="16" t="n">
        <v>0.551061728395062</v>
      </c>
      <c r="L2008" s="16" t="n">
        <v>0.195493492611918</v>
      </c>
      <c r="M2008" s="16" t="n">
        <v>0.553308641975309</v>
      </c>
      <c r="N2008" s="16" t="n">
        <v>0.0853077590856902</v>
      </c>
      <c r="O2008" s="16" t="n">
        <v>0.0952349052392326</v>
      </c>
      <c r="P2008" s="16" t="n">
        <v>-0.0691224355662241</v>
      </c>
    </row>
    <row r="2009" customFormat="false" ht="15" hidden="false" customHeight="false" outlineLevel="0" collapsed="false">
      <c r="A2009" s="17" t="n">
        <v>2404</v>
      </c>
      <c r="B2009" s="6"/>
      <c r="C2009" s="16" t="n">
        <v>0.109586253942518</v>
      </c>
      <c r="D2009" s="16" t="n">
        <v>0.117708098216776</v>
      </c>
      <c r="E2009" s="16" t="n">
        <v>0.574395061728395</v>
      </c>
      <c r="F2009" s="16" t="n">
        <v>0.255549444581414</v>
      </c>
      <c r="G2009" s="16" t="n">
        <v>0.00378763669140881</v>
      </c>
      <c r="H2009" s="6"/>
      <c r="I2009" s="18" t="n">
        <v>-0.000527328565303065</v>
      </c>
      <c r="J2009" s="18" t="n">
        <v>-0.000558796874883415</v>
      </c>
      <c r="K2009" s="16" t="n">
        <v>0.55283950617284</v>
      </c>
      <c r="L2009" s="16" t="n">
        <v>0.183244088484019</v>
      </c>
      <c r="M2009" s="16" t="n">
        <v>0.531382716049383</v>
      </c>
      <c r="N2009" s="16" t="n">
        <v>0.287513819422744</v>
      </c>
      <c r="O2009" s="16" t="n">
        <v>0.0951145908417034</v>
      </c>
      <c r="P2009" s="16" t="n">
        <v>-0.0706208004682238</v>
      </c>
    </row>
    <row r="2010" customFormat="false" ht="15" hidden="false" customHeight="false" outlineLevel="0" collapsed="false">
      <c r="A2010" s="17" t="n">
        <v>2405</v>
      </c>
      <c r="B2010" s="6"/>
      <c r="C2010" s="16" t="n">
        <v>0.109050515724824</v>
      </c>
      <c r="D2010" s="16" t="n">
        <v>0.117139424543297</v>
      </c>
      <c r="E2010" s="16" t="n">
        <v>0.574543209876543</v>
      </c>
      <c r="F2010" s="16" t="n">
        <v>0.255256639178754</v>
      </c>
      <c r="G2010" s="16" t="n">
        <v>0.00373359874475173</v>
      </c>
      <c r="H2010" s="6"/>
      <c r="I2010" s="18" t="n">
        <v>-0.000527731671870468</v>
      </c>
      <c r="J2010" s="18" t="n">
        <v>-0.000559725676027813</v>
      </c>
      <c r="K2010" s="16" t="n">
        <v>0.553456790123457</v>
      </c>
      <c r="L2010" s="16" t="n">
        <v>0.17470535185738</v>
      </c>
      <c r="M2010" s="16" t="n">
        <v>0.518888888888889</v>
      </c>
      <c r="N2010" s="16" t="n">
        <v>0.365393880547041</v>
      </c>
      <c r="O2010" s="16" t="n">
        <v>0.095006593966585</v>
      </c>
      <c r="P2010" s="16" t="n">
        <v>-0.0716710965404355</v>
      </c>
    </row>
    <row r="2011" customFormat="false" ht="15" hidden="false" customHeight="false" outlineLevel="0" collapsed="false">
      <c r="A2011" s="17" t="n">
        <v>2406</v>
      </c>
      <c r="B2011" s="6"/>
      <c r="C2011" s="16" t="n">
        <v>0.108514542283172</v>
      </c>
      <c r="D2011" s="16" t="n">
        <v>0.116570583398673</v>
      </c>
      <c r="E2011" s="16" t="n">
        <v>0.57437037037037</v>
      </c>
      <c r="F2011" s="16" t="n">
        <v>0.254969215090146</v>
      </c>
      <c r="G2011" s="16" t="n">
        <v>0.00368097078235615</v>
      </c>
      <c r="H2011" s="6"/>
      <c r="I2011" s="18" t="n">
        <v>-0.000527944202638573</v>
      </c>
      <c r="J2011" s="18" t="n">
        <v>-0.000560107042628877</v>
      </c>
      <c r="K2011" s="16" t="n">
        <v>0.554148148148148</v>
      </c>
      <c r="L2011" s="16" t="n">
        <v>0.17170053568006</v>
      </c>
      <c r="M2011" s="16" t="n">
        <v>0.519901234567901</v>
      </c>
      <c r="N2011" s="16" t="n">
        <v>0.281863264072656</v>
      </c>
      <c r="O2011" s="16" t="n">
        <v>0.0949005786455629</v>
      </c>
      <c r="P2011" s="16" t="n">
        <v>-0.0718855423691065</v>
      </c>
    </row>
    <row r="2012" customFormat="false" ht="15" hidden="false" customHeight="false" outlineLevel="0" collapsed="false">
      <c r="A2012" s="17" t="n">
        <v>2407</v>
      </c>
      <c r="B2012" s="6"/>
      <c r="C2012" s="16" t="n">
        <v>0.107975302204602</v>
      </c>
      <c r="D2012" s="16" t="n">
        <v>0.116003266520997</v>
      </c>
      <c r="E2012" s="16" t="n">
        <v>0.574543209876543</v>
      </c>
      <c r="F2012" s="16" t="n">
        <v>0.254847735075098</v>
      </c>
      <c r="G2012" s="16" t="n">
        <v>0.00360380014256307</v>
      </c>
      <c r="H2012" s="6"/>
      <c r="I2012" s="18" t="n">
        <v>-0.000527851613504783</v>
      </c>
      <c r="J2012" s="18" t="n">
        <v>-0.000560021867118438</v>
      </c>
      <c r="K2012" s="16" t="n">
        <v>0.553481481481482</v>
      </c>
      <c r="L2012" s="16" t="n">
        <v>0.171401251222126</v>
      </c>
      <c r="M2012" s="16" t="n">
        <v>0.535604938271605</v>
      </c>
      <c r="N2012" s="16" t="n">
        <v>0.131876057310201</v>
      </c>
      <c r="O2012" s="16" t="n">
        <v>0.0948557702165318</v>
      </c>
      <c r="P2012" s="16" t="n">
        <v>-0.071633057120329</v>
      </c>
    </row>
    <row r="2013" customFormat="false" ht="15" hidden="false" customHeight="false" outlineLevel="0" collapsed="false">
      <c r="A2013" s="17" t="n">
        <v>2408</v>
      </c>
      <c r="B2013" s="6"/>
      <c r="C2013" s="16" t="n">
        <v>0.107439833480833</v>
      </c>
      <c r="D2013" s="16" t="n">
        <v>0.115438905575013</v>
      </c>
      <c r="E2013" s="16" t="n">
        <v>0.574444444444444</v>
      </c>
      <c r="F2013" s="16" t="n">
        <v>0.254704526272777</v>
      </c>
      <c r="G2013" s="16" t="n">
        <v>0.00358280098269701</v>
      </c>
      <c r="H2013" s="6"/>
      <c r="I2013" s="18" t="n">
        <v>-0.000526841947779531</v>
      </c>
      <c r="J2013" s="18" t="n">
        <v>-0.000559082360258431</v>
      </c>
      <c r="K2013" s="16" t="n">
        <v>0.553481481481482</v>
      </c>
      <c r="L2013" s="16" t="n">
        <v>0.170845754073451</v>
      </c>
      <c r="M2013" s="16" t="n">
        <v>0.554395061728395</v>
      </c>
      <c r="N2013" s="16" t="n">
        <v>0.050598078596027</v>
      </c>
      <c r="O2013" s="16" t="n">
        <v>0.0948029462898871</v>
      </c>
      <c r="P2013" s="16" t="n">
        <v>-0.0715369229923112</v>
      </c>
    </row>
    <row r="2014" customFormat="false" ht="15" hidden="false" customHeight="false" outlineLevel="0" collapsed="false">
      <c r="A2014" s="17" t="n">
        <v>2409</v>
      </c>
      <c r="B2014" s="6"/>
      <c r="C2014" s="16" t="n">
        <v>0.106911253776345</v>
      </c>
      <c r="D2014" s="16" t="n">
        <v>0.114880407468979</v>
      </c>
      <c r="E2014" s="16" t="n">
        <v>0.574024691358025</v>
      </c>
      <c r="F2014" s="16" t="n">
        <v>0.254515643803573</v>
      </c>
      <c r="G2014" s="16" t="n">
        <v>0.00358280098269701</v>
      </c>
      <c r="H2014" s="6"/>
      <c r="I2014" s="18" t="n">
        <v>-0.000525013399680216</v>
      </c>
      <c r="J2014" s="18" t="n">
        <v>-0.000557444566121902</v>
      </c>
      <c r="K2014" s="16" t="n">
        <v>0.553654320987654</v>
      </c>
      <c r="L2014" s="16" t="n">
        <v>0.167710284118198</v>
      </c>
      <c r="M2014" s="16" t="n">
        <v>0.560222222222222</v>
      </c>
      <c r="N2014" s="16" t="n">
        <v>0.0310970577166825</v>
      </c>
      <c r="O2014" s="16" t="n">
        <v>0.0947332739729147</v>
      </c>
      <c r="P2014" s="16" t="n">
        <v>-0.0718566108290344</v>
      </c>
    </row>
    <row r="2015" customFormat="false" ht="15" hidden="false" customHeight="false" outlineLevel="0" collapsed="false">
      <c r="A2015" s="17" t="n">
        <v>2410</v>
      </c>
      <c r="B2015" s="6"/>
      <c r="C2015" s="16" t="n">
        <v>0.106385981259538</v>
      </c>
      <c r="D2015" s="16" t="n">
        <v>0.114325654300314</v>
      </c>
      <c r="E2015" s="16" t="n">
        <v>0.573753086419753</v>
      </c>
      <c r="F2015" s="16" t="n">
        <v>0.254353228390556</v>
      </c>
      <c r="G2015" s="16" t="n">
        <v>0.00354747894690624</v>
      </c>
      <c r="H2015" s="6"/>
      <c r="I2015" s="18" t="n">
        <v>-0.000521551281332255</v>
      </c>
      <c r="J2015" s="18" t="n">
        <v>-0.000555167503891734</v>
      </c>
      <c r="K2015" s="16" t="n">
        <v>0.555975308641975</v>
      </c>
      <c r="L2015" s="16" t="n">
        <v>0.150566399042352</v>
      </c>
      <c r="M2015" s="16" t="n">
        <v>0.55</v>
      </c>
      <c r="N2015" s="16" t="n">
        <v>0.04627274307253</v>
      </c>
      <c r="O2015" s="16" t="n">
        <v>0.0946733633393471</v>
      </c>
      <c r="P2015" s="16" t="n">
        <v>-0.0745479693807131</v>
      </c>
    </row>
    <row r="2016" customFormat="false" ht="15" hidden="false" customHeight="false" outlineLevel="0" collapsed="false">
      <c r="A2016" s="17" t="n">
        <v>2411</v>
      </c>
      <c r="B2016" s="6"/>
      <c r="C2016" s="16" t="n">
        <v>0.105865741930642</v>
      </c>
      <c r="D2016" s="16" t="n">
        <v>0.113773228722089</v>
      </c>
      <c r="E2016" s="16" t="n">
        <v>0.573506172839506</v>
      </c>
      <c r="F2016" s="16" t="n">
        <v>0.254124168635921</v>
      </c>
      <c r="G2016" s="16" t="n">
        <v>0.00350235159608856</v>
      </c>
      <c r="H2016" s="6"/>
      <c r="I2016" s="18" t="n">
        <v>-0.000516631176015445</v>
      </c>
      <c r="J2016" s="18" t="n">
        <v>-0.000551904273530097</v>
      </c>
      <c r="K2016" s="16" t="n">
        <v>0.559432098765432</v>
      </c>
      <c r="L2016" s="16" t="n">
        <v>0.127744879160281</v>
      </c>
      <c r="M2016" s="16" t="n">
        <v>0.552913580246914</v>
      </c>
      <c r="N2016" s="16" t="n">
        <v>0.056753389118137</v>
      </c>
      <c r="O2016" s="16" t="n">
        <v>0.0945888676703997</v>
      </c>
      <c r="P2016" s="16" t="n">
        <v>-0.0784535477235524</v>
      </c>
    </row>
    <row r="2017" customFormat="false" ht="15" hidden="false" customHeight="false" outlineLevel="0" collapsed="false">
      <c r="A2017" s="17" t="n">
        <v>2412</v>
      </c>
      <c r="B2017" s="6"/>
      <c r="C2017" s="16" t="n">
        <v>0.105348731485003</v>
      </c>
      <c r="D2017" s="16" t="n">
        <v>0.113222503553228</v>
      </c>
      <c r="E2017" s="16" t="n">
        <v>0.572938271604938</v>
      </c>
      <c r="F2017" s="16" t="n">
        <v>0.253851013512855</v>
      </c>
      <c r="G2017" s="16" t="n">
        <v>0.00347011659449006</v>
      </c>
      <c r="H2017" s="6"/>
      <c r="I2017" s="18" t="n">
        <v>-0.000511223646620192</v>
      </c>
      <c r="J2017" s="18" t="n">
        <v>-0.000548127312627351</v>
      </c>
      <c r="K2017" s="16" t="n">
        <v>0.562691358024691</v>
      </c>
      <c r="L2017" s="16" t="n">
        <v>0.107111111565416</v>
      </c>
      <c r="M2017" s="16" t="n">
        <v>0.571975308641975</v>
      </c>
      <c r="N2017" s="16" t="n">
        <v>0.0280273233026975</v>
      </c>
      <c r="O2017" s="16" t="n">
        <v>0.0944881034090783</v>
      </c>
      <c r="P2017" s="16" t="n">
        <v>-0.0823585585978238</v>
      </c>
    </row>
    <row r="2018" customFormat="false" ht="15" hidden="false" customHeight="false" outlineLevel="0" collapsed="false">
      <c r="A2018" s="17" t="n">
        <v>2413</v>
      </c>
      <c r="B2018" s="6"/>
      <c r="C2018" s="16" t="n">
        <v>0.104834190991931</v>
      </c>
      <c r="D2018" s="16" t="n">
        <v>0.112672091115242</v>
      </c>
      <c r="E2018" s="16" t="n">
        <v>0.572641975308642</v>
      </c>
      <c r="F2018" s="16" t="n">
        <v>0.253521494848781</v>
      </c>
      <c r="G2018" s="16" t="n">
        <v>0.0034627285325003</v>
      </c>
      <c r="H2018" s="6"/>
      <c r="I2018" s="18" t="n">
        <v>-0.000505636617955462</v>
      </c>
      <c r="J2018" s="18" t="n">
        <v>-0.000544212046833512</v>
      </c>
      <c r="K2018" s="16" t="n">
        <v>0.564913580246914</v>
      </c>
      <c r="L2018" s="16" t="n">
        <v>0.0890069491493152</v>
      </c>
      <c r="M2018" s="16" t="n">
        <v>0.580148148148148</v>
      </c>
      <c r="N2018" s="16" t="n">
        <v>0.0221689634606024</v>
      </c>
      <c r="O2018" s="16" t="n">
        <v>0.0943665433225132</v>
      </c>
      <c r="P2018" s="16" t="n">
        <v>-0.0862966393771361</v>
      </c>
    </row>
    <row r="2019" customFormat="false" ht="15" hidden="false" customHeight="false" outlineLevel="0" collapsed="false">
      <c r="A2019" s="17" t="n">
        <v>2414</v>
      </c>
      <c r="B2019" s="6"/>
      <c r="C2019" s="16" t="n">
        <v>0.104326134832937</v>
      </c>
      <c r="D2019" s="16" t="n">
        <v>0.112125118622398</v>
      </c>
      <c r="E2019" s="16" t="n">
        <v>0.572592592592593</v>
      </c>
      <c r="F2019" s="16" t="n">
        <v>0.253104763558778</v>
      </c>
      <c r="G2019" s="16" t="n">
        <v>0.00345975721560532</v>
      </c>
      <c r="H2019" s="6"/>
      <c r="I2019" s="18" t="n">
        <v>-0.000500612490707201</v>
      </c>
      <c r="J2019" s="18" t="n">
        <v>-0.000540213651600584</v>
      </c>
      <c r="K2019" s="16" t="n">
        <v>0.567259259259259</v>
      </c>
      <c r="L2019" s="16" t="n">
        <v>0.0793826405747285</v>
      </c>
      <c r="M2019" s="16" t="n">
        <v>0.576493827160494</v>
      </c>
      <c r="N2019" s="16" t="n">
        <v>0.0417860901746309</v>
      </c>
      <c r="O2019" s="16" t="n">
        <v>0.0942128042818506</v>
      </c>
      <c r="P2019" s="16" t="n">
        <v>-0.0887523620931966</v>
      </c>
    </row>
    <row r="2020" customFormat="false" ht="15" hidden="false" customHeight="false" outlineLevel="0" collapsed="false">
      <c r="A2020" s="17" t="n">
        <v>2415</v>
      </c>
      <c r="B2020" s="6"/>
      <c r="C2020" s="16" t="n">
        <v>0.103828012596732</v>
      </c>
      <c r="D2020" s="16" t="n">
        <v>0.111583138090146</v>
      </c>
      <c r="E2020" s="16" t="n">
        <v>0.572814814814815</v>
      </c>
      <c r="F2020" s="16" t="n">
        <v>0.252529577424669</v>
      </c>
      <c r="G2020" s="16" t="n">
        <v>0.00345975721560532</v>
      </c>
      <c r="H2020" s="6"/>
      <c r="I2020" s="18" t="n">
        <v>-0.000496378590072184</v>
      </c>
      <c r="J2020" s="18" t="n">
        <v>-0.000536461173069154</v>
      </c>
      <c r="K2020" s="16" t="n">
        <v>0.568493827160494</v>
      </c>
      <c r="L2020" s="16" t="n">
        <v>0.0750160310200863</v>
      </c>
      <c r="M2020" s="16" t="n">
        <v>0.554148148148148</v>
      </c>
      <c r="N2020" s="16" t="n">
        <v>0.106745685839553</v>
      </c>
      <c r="O2020" s="16" t="n">
        <v>0.0940005975678908</v>
      </c>
      <c r="P2020" s="16" t="n">
        <v>-0.0900364645596811</v>
      </c>
    </row>
    <row r="2021" customFormat="false" ht="15" hidden="false" customHeight="false" outlineLevel="0" collapsed="false">
      <c r="A2021" s="17" t="n">
        <v>2416</v>
      </c>
      <c r="B2021" s="6"/>
      <c r="C2021" s="16" t="n">
        <v>0.103339409737143</v>
      </c>
      <c r="D2021" s="16" t="n">
        <v>0.111046595933809</v>
      </c>
      <c r="E2021" s="16" t="n">
        <v>0.572123456790123</v>
      </c>
      <c r="F2021" s="16" t="n">
        <v>0.251824650707344</v>
      </c>
      <c r="G2021" s="16" t="n">
        <v>0.00345975721560532</v>
      </c>
      <c r="H2021" s="6"/>
      <c r="I2021" s="18" t="n">
        <v>-0.000492361330146579</v>
      </c>
      <c r="J2021" s="18" t="n">
        <v>-0.000532688051285023</v>
      </c>
      <c r="K2021" s="16" t="n">
        <v>0.568518518518519</v>
      </c>
      <c r="L2021" s="16" t="n">
        <v>0.0727893268273964</v>
      </c>
      <c r="M2021" s="16" t="n">
        <v>0.515012345679012</v>
      </c>
      <c r="N2021" s="16" t="n">
        <v>0.469176741089978</v>
      </c>
      <c r="O2021" s="16" t="n">
        <v>0.0937405074463753</v>
      </c>
      <c r="P2021" s="16" t="n">
        <v>-0.0908609480758774</v>
      </c>
    </row>
    <row r="2022" customFormat="false" ht="15" hidden="false" customHeight="false" outlineLevel="0" collapsed="false">
      <c r="A2022" s="17" t="n">
        <v>2417</v>
      </c>
      <c r="B2022" s="6"/>
      <c r="C2022" s="16" t="n">
        <v>0.102857726821471</v>
      </c>
      <c r="D2022" s="16" t="n">
        <v>0.110517461053504</v>
      </c>
      <c r="E2022" s="16" t="n">
        <v>0.572</v>
      </c>
      <c r="F2022" s="16" t="n">
        <v>0.251137722046137</v>
      </c>
      <c r="G2022" s="16" t="n">
        <v>0.0034627285325003</v>
      </c>
      <c r="H2022" s="6"/>
      <c r="I2022" s="18" t="n">
        <v>-0.000487945117647911</v>
      </c>
      <c r="J2022" s="18" t="n">
        <v>-0.00052862902854904</v>
      </c>
      <c r="K2022" s="16" t="n">
        <v>0.570567901234568</v>
      </c>
      <c r="L2022" s="16" t="n">
        <v>0.06963262094892</v>
      </c>
      <c r="M2022" s="16" t="n">
        <v>0.504197530864198</v>
      </c>
      <c r="N2022" s="16" t="n">
        <v>0.832141324806088</v>
      </c>
      <c r="O2022" s="16" t="n">
        <v>0.0934870394314152</v>
      </c>
      <c r="P2022" s="16" t="n">
        <v>-0.0919830895020072</v>
      </c>
    </row>
    <row r="2023" customFormat="false" ht="15" hidden="false" customHeight="false" outlineLevel="0" collapsed="false">
      <c r="A2023" s="17" t="n">
        <v>2418</v>
      </c>
      <c r="B2023" s="6"/>
      <c r="C2023" s="16" t="n">
        <v>0.102380121581737</v>
      </c>
      <c r="D2023" s="16" t="n">
        <v>0.109993684133635</v>
      </c>
      <c r="E2023" s="16" t="n">
        <v>0.57158024691358</v>
      </c>
      <c r="F2023" s="16" t="n">
        <v>0.25047892974085</v>
      </c>
      <c r="G2023" s="16" t="n">
        <v>0.00347011659449006</v>
      </c>
      <c r="H2023" s="6"/>
      <c r="I2023" s="18" t="n">
        <v>-0.000483227351178004</v>
      </c>
      <c r="J2023" s="18" t="n">
        <v>-0.00052441957468812</v>
      </c>
      <c r="K2023" s="16" t="n">
        <v>0.572098765432099</v>
      </c>
      <c r="L2023" s="16" t="n">
        <v>0.0649484614419818</v>
      </c>
      <c r="M2023" s="16" t="n">
        <v>0.500395061728395</v>
      </c>
      <c r="N2023" s="16" t="n">
        <v>0.910444807317924</v>
      </c>
      <c r="O2023" s="16" t="n">
        <v>0.0932439362993829</v>
      </c>
      <c r="P2023" s="16" t="n">
        <v>-0.0934792892926295</v>
      </c>
    </row>
    <row r="2024" customFormat="false" ht="15" hidden="false" customHeight="false" outlineLevel="0" collapsed="false">
      <c r="A2024" s="17" t="n">
        <v>2419</v>
      </c>
      <c r="B2024" s="6"/>
      <c r="C2024" s="16" t="n">
        <v>0.101903394120935</v>
      </c>
      <c r="D2024" s="16" t="n">
        <v>0.10947372244224</v>
      </c>
      <c r="E2024" s="16" t="n">
        <v>0.570987654320988</v>
      </c>
      <c r="F2024" s="16" t="n">
        <v>0.249883937363778</v>
      </c>
      <c r="G2024" s="16" t="n">
        <v>0.00347011659449006</v>
      </c>
      <c r="H2024" s="6"/>
      <c r="I2024" s="18" t="n">
        <v>-0.000478966691427985</v>
      </c>
      <c r="J2024" s="18" t="n">
        <v>-0.000519942203093384</v>
      </c>
      <c r="K2024" s="16" t="n">
        <v>0.573654320987654</v>
      </c>
      <c r="L2024" s="16" t="n">
        <v>0.0646120853214331</v>
      </c>
      <c r="M2024" s="16" t="n">
        <v>0.509234567901235</v>
      </c>
      <c r="N2024" s="16" t="n">
        <v>0.896863107429038</v>
      </c>
      <c r="O2024" s="16" t="n">
        <v>0.0930243618556406</v>
      </c>
      <c r="P2024" s="16" t="n">
        <v>-0.0933117759843654</v>
      </c>
    </row>
    <row r="2025" customFormat="false" ht="15" hidden="false" customHeight="false" outlineLevel="0" collapsed="false">
      <c r="A2025" s="17" t="n">
        <v>2420</v>
      </c>
      <c r="B2025" s="6"/>
      <c r="C2025" s="16" t="n">
        <v>0.101426053942601</v>
      </c>
      <c r="D2025" s="16" t="n">
        <v>0.108958041276317</v>
      </c>
      <c r="E2025" s="16" t="n">
        <v>0.570864197530864</v>
      </c>
      <c r="F2025" s="16" t="n">
        <v>0.249425155632489</v>
      </c>
      <c r="G2025" s="16" t="n">
        <v>0.0034627285325003</v>
      </c>
      <c r="H2025" s="6"/>
      <c r="I2025" s="18" t="n">
        <v>-0.000474585507006149</v>
      </c>
      <c r="J2025" s="18" t="n">
        <v>-0.000515251185508715</v>
      </c>
      <c r="K2025" s="16" t="n">
        <v>0.57362962962963</v>
      </c>
      <c r="L2025" s="16" t="n">
        <v>0.0645088301347631</v>
      </c>
      <c r="M2025" s="16" t="n">
        <v>0.518938271604938</v>
      </c>
      <c r="N2025" s="16" t="n">
        <v>0.695396313569946</v>
      </c>
      <c r="O2025" s="16" t="n">
        <v>0.0928550449657993</v>
      </c>
      <c r="P2025" s="16" t="n">
        <v>-0.0930055970724435</v>
      </c>
    </row>
    <row r="2026" customFormat="false" ht="15" hidden="false" customHeight="false" outlineLevel="0" collapsed="false">
      <c r="A2026" s="17" t="n">
        <v>2421</v>
      </c>
      <c r="B2026" s="6"/>
      <c r="C2026" s="16" t="n">
        <v>0.100949701555334</v>
      </c>
      <c r="D2026" s="16" t="n">
        <v>0.108445299561694</v>
      </c>
      <c r="E2026" s="16" t="n">
        <v>0.570691358024691</v>
      </c>
      <c r="F2026" s="16" t="n">
        <v>0.249016705064263</v>
      </c>
      <c r="G2026" s="16" t="n">
        <v>0.00345975721560532</v>
      </c>
      <c r="H2026" s="6"/>
      <c r="I2026" s="18" t="n">
        <v>-0.000470108756470524</v>
      </c>
      <c r="J2026" s="18" t="n">
        <v>-0.000510346445122174</v>
      </c>
      <c r="K2026" s="16" t="n">
        <v>0.57279012345679</v>
      </c>
      <c r="L2026" s="16" t="n">
        <v>0.0649484614419818</v>
      </c>
      <c r="M2026" s="16" t="n">
        <v>0.523111111111111</v>
      </c>
      <c r="N2026" s="16" t="n">
        <v>0.596326391285456</v>
      </c>
      <c r="O2026" s="16" t="n">
        <v>0.0927042963957097</v>
      </c>
      <c r="P2026" s="16" t="n">
        <v>-0.0925173139505621</v>
      </c>
    </row>
    <row r="2027" customFormat="false" ht="15" hidden="false" customHeight="false" outlineLevel="0" collapsed="false">
      <c r="A2027" s="17" t="n">
        <v>2422</v>
      </c>
      <c r="B2027" s="6"/>
      <c r="C2027" s="16" t="n">
        <v>0.100474531671886</v>
      </c>
      <c r="D2027" s="16" t="n">
        <v>0.107935322305169</v>
      </c>
      <c r="E2027" s="16" t="n">
        <v>0.570296296296296</v>
      </c>
      <c r="F2027" s="16" t="n">
        <v>0.248647263350625</v>
      </c>
      <c r="G2027" s="16" t="n">
        <v>0.00345562679498538</v>
      </c>
      <c r="H2027" s="6"/>
      <c r="I2027" s="18" t="n">
        <v>-0.000466229210770541</v>
      </c>
      <c r="J2027" s="18" t="n">
        <v>-0.000505221976824933</v>
      </c>
      <c r="K2027" s="16" t="n">
        <v>0.572345679012346</v>
      </c>
      <c r="L2027" s="16" t="n">
        <v>0.0717802065180225</v>
      </c>
      <c r="M2027" s="16" t="n">
        <v>0.519901234567901</v>
      </c>
      <c r="N2027" s="16" t="n">
        <v>0.678549693544535</v>
      </c>
      <c r="O2027" s="16" t="n">
        <v>0.0925679394964775</v>
      </c>
      <c r="P2027" s="16" t="n">
        <v>-0.0900185873461029</v>
      </c>
    </row>
    <row r="2028" customFormat="false" ht="15" hidden="false" customHeight="false" outlineLevel="0" collapsed="false">
      <c r="A2028" s="17" t="n">
        <v>2423</v>
      </c>
      <c r="B2028" s="6"/>
      <c r="C2028" s="16" t="n">
        <v>0.100002570136382</v>
      </c>
      <c r="D2028" s="16" t="n">
        <v>0.10742797921444</v>
      </c>
      <c r="E2028" s="16" t="n">
        <v>0.569950617283951</v>
      </c>
      <c r="F2028" s="16" t="n">
        <v>0.248262179420338</v>
      </c>
      <c r="G2028" s="16" t="n">
        <v>0.00345562679498538</v>
      </c>
      <c r="H2028" s="6"/>
      <c r="I2028" s="18" t="n">
        <v>-0.000462077797523787</v>
      </c>
      <c r="J2028" s="18" t="n">
        <v>-0.000500242748312769</v>
      </c>
      <c r="K2028" s="16" t="n">
        <v>0.571407407407407</v>
      </c>
      <c r="L2028" s="16" t="n">
        <v>0.0764063673486167</v>
      </c>
      <c r="M2028" s="16" t="n">
        <v>0.51558024691358</v>
      </c>
      <c r="N2028" s="16" t="n">
        <v>0.852000386344276</v>
      </c>
      <c r="O2028" s="16" t="n">
        <v>0.0924258036824564</v>
      </c>
      <c r="P2028" s="16" t="n">
        <v>-0.0883146416877575</v>
      </c>
    </row>
    <row r="2029" customFormat="false" ht="15" hidden="false" customHeight="false" outlineLevel="0" collapsed="false">
      <c r="A2029" s="17" t="n">
        <v>2424</v>
      </c>
      <c r="B2029" s="6"/>
      <c r="C2029" s="16" t="n">
        <v>0.099538930383596</v>
      </c>
      <c r="D2029" s="16" t="n">
        <v>0.106924749642055</v>
      </c>
      <c r="E2029" s="16" t="n">
        <v>0.569506172839506</v>
      </c>
      <c r="F2029" s="16" t="n">
        <v>0.247749578119196</v>
      </c>
      <c r="G2029" s="16" t="n">
        <v>0.00345562679498538</v>
      </c>
      <c r="H2029" s="6"/>
      <c r="I2029" s="18" t="n">
        <v>-0.000456937208831056</v>
      </c>
      <c r="J2029" s="18" t="n">
        <v>-0.000495292934692803</v>
      </c>
      <c r="K2029" s="16" t="n">
        <v>0.571481481481482</v>
      </c>
      <c r="L2029" s="16" t="n">
        <v>0.0731906130347386</v>
      </c>
      <c r="M2029" s="16" t="n">
        <v>0.500395061728395</v>
      </c>
      <c r="N2029" s="16" t="n">
        <v>0.900965581888518</v>
      </c>
      <c r="O2029" s="16" t="n">
        <v>0.0922365919995711</v>
      </c>
      <c r="P2029" s="16" t="n">
        <v>-0.088948043429839</v>
      </c>
    </row>
    <row r="2030" customFormat="false" ht="15" hidden="false" customHeight="false" outlineLevel="0" collapsed="false">
      <c r="A2030" s="17" t="n">
        <v>2425</v>
      </c>
      <c r="B2030" s="6"/>
      <c r="C2030" s="16" t="n">
        <v>0.0990821428568418</v>
      </c>
      <c r="D2030" s="16" t="n">
        <v>0.10642946931232</v>
      </c>
      <c r="E2030" s="16" t="n">
        <v>0.569530864197531</v>
      </c>
      <c r="F2030" s="16" t="n">
        <v>0.247276724313284</v>
      </c>
      <c r="G2030" s="16" t="n">
        <v>0.00345562679498538</v>
      </c>
      <c r="H2030" s="6"/>
      <c r="I2030" s="18" t="n">
        <v>-0.00045093711583882</v>
      </c>
      <c r="J2030" s="18" t="n">
        <v>-0.000490110508447363</v>
      </c>
      <c r="K2030" s="16" t="n">
        <v>0.573160493827161</v>
      </c>
      <c r="L2030" s="16" t="n">
        <v>0.0652757184239148</v>
      </c>
      <c r="M2030" s="16" t="n">
        <v>0.526913580246914</v>
      </c>
      <c r="N2030" s="16" t="n">
        <v>0.678212880805938</v>
      </c>
      <c r="O2030" s="16" t="n">
        <v>0.0920620430743154</v>
      </c>
      <c r="P2030" s="16" t="n">
        <v>-0.0910722972417334</v>
      </c>
    </row>
    <row r="2031" customFormat="false" ht="15" hidden="false" customHeight="false" outlineLevel="0" collapsed="false">
      <c r="A2031" s="17" t="n">
        <v>2426</v>
      </c>
      <c r="B2031" s="6"/>
      <c r="C2031" s="16" t="n">
        <v>0.0986307859834122</v>
      </c>
      <c r="D2031" s="16" t="n">
        <v>0.105941553153467</v>
      </c>
      <c r="E2031" s="16" t="n">
        <v>0.569506172839506</v>
      </c>
      <c r="F2031" s="16" t="n">
        <v>0.246878920805002</v>
      </c>
      <c r="G2031" s="16" t="n">
        <v>0.00345562679498538</v>
      </c>
      <c r="H2031" s="6"/>
      <c r="I2031" s="18" t="n">
        <v>-0.000444143597214211</v>
      </c>
      <c r="J2031" s="18" t="n">
        <v>-0.000484374281669652</v>
      </c>
      <c r="K2031" s="16" t="n">
        <v>0.575901234567901</v>
      </c>
      <c r="L2031" s="16" t="n">
        <v>0.0549873993999886</v>
      </c>
      <c r="M2031" s="16" t="n">
        <v>0.532913580246914</v>
      </c>
      <c r="N2031" s="16" t="n">
        <v>0.653356287797899</v>
      </c>
      <c r="O2031" s="16" t="n">
        <v>0.0919151915897876</v>
      </c>
      <c r="P2031" s="16" t="n">
        <v>-0.0939309495684273</v>
      </c>
    </row>
    <row r="2032" customFormat="false" ht="15" hidden="false" customHeight="false" outlineLevel="0" collapsed="false">
      <c r="A2032" s="17" t="n">
        <v>2427</v>
      </c>
      <c r="B2032" s="6"/>
      <c r="C2032" s="16" t="n">
        <v>0.0981875241737131</v>
      </c>
      <c r="D2032" s="16" t="n">
        <v>0.105460683563975</v>
      </c>
      <c r="E2032" s="16" t="n">
        <v>0.569185185185185</v>
      </c>
      <c r="F2032" s="16" t="n">
        <v>0.246458852612591</v>
      </c>
      <c r="G2032" s="16" t="n">
        <v>0.00345562679498538</v>
      </c>
      <c r="H2032" s="6"/>
      <c r="I2032" s="18" t="n">
        <v>-0.000436722287642319</v>
      </c>
      <c r="J2032" s="18" t="n">
        <v>-0.000477758406292109</v>
      </c>
      <c r="K2032" s="16" t="n">
        <v>0.577703703703704</v>
      </c>
      <c r="L2032" s="16" t="n">
        <v>0.0467174685787674</v>
      </c>
      <c r="M2032" s="16" t="n">
        <v>0.520296296296296</v>
      </c>
      <c r="N2032" s="16" t="n">
        <v>0.714792133747745</v>
      </c>
      <c r="O2032" s="16" t="n">
        <v>0.0917601144571205</v>
      </c>
      <c r="P2032" s="16" t="n">
        <v>-0.0964615753092384</v>
      </c>
    </row>
    <row r="2033" customFormat="false" ht="15" hidden="false" customHeight="false" outlineLevel="0" collapsed="false">
      <c r="A2033" s="17" t="n">
        <v>2428</v>
      </c>
      <c r="B2033" s="6"/>
      <c r="C2033" s="16" t="n">
        <v>0.0977528239774664</v>
      </c>
      <c r="D2033" s="16" t="n">
        <v>0.104985855377815</v>
      </c>
      <c r="E2033" s="16" t="n">
        <v>0.568518518518519</v>
      </c>
      <c r="F2033" s="16" t="n">
        <v>0.245944468755701</v>
      </c>
      <c r="G2033" s="16" t="n">
        <v>0.00345562679498538</v>
      </c>
      <c r="H2033" s="6"/>
      <c r="I2033" s="18" t="n">
        <v>-0.000429458081249421</v>
      </c>
      <c r="J2033" s="18" t="n">
        <v>-0.000470648535956223</v>
      </c>
      <c r="K2033" s="16" t="n">
        <v>0.577654320987654</v>
      </c>
      <c r="L2033" s="16" t="n">
        <v>0.0432240466355637</v>
      </c>
      <c r="M2033" s="16" t="n">
        <v>0.511604938271605</v>
      </c>
      <c r="N2033" s="16" t="n">
        <v>0.785737858147245</v>
      </c>
      <c r="O2033" s="16" t="n">
        <v>0.0915702095927934</v>
      </c>
      <c r="P2033" s="16" t="n">
        <v>-0.0974467818736247</v>
      </c>
    </row>
    <row r="2034" customFormat="false" ht="15" hidden="false" customHeight="false" outlineLevel="0" collapsed="false">
      <c r="A2034" s="17" t="n">
        <v>2429</v>
      </c>
      <c r="B2034" s="6"/>
      <c r="C2034" s="16" t="n">
        <v>0.0973260203484383</v>
      </c>
      <c r="D2034" s="16" t="n">
        <v>0.104515210225403</v>
      </c>
      <c r="E2034" s="16" t="n">
        <v>0.567777777777778</v>
      </c>
      <c r="F2034" s="16" t="n">
        <v>0.245274446597854</v>
      </c>
      <c r="G2034" s="16" t="n">
        <v>0.00345562679498538</v>
      </c>
      <c r="H2034" s="6"/>
      <c r="I2034" s="18" t="n">
        <v>-0.000422648204756848</v>
      </c>
      <c r="J2034" s="18" t="n">
        <v>-0.000463338370361254</v>
      </c>
      <c r="K2034" s="16" t="n">
        <v>0.575012345679012</v>
      </c>
      <c r="L2034" s="16" t="n">
        <v>0.0440681013671894</v>
      </c>
      <c r="M2034" s="16" t="n">
        <v>0.506123456790124</v>
      </c>
      <c r="N2034" s="16" t="n">
        <v>0.994053950634591</v>
      </c>
      <c r="O2034" s="16" t="n">
        <v>0.0913228297985463</v>
      </c>
      <c r="P2034" s="16" t="n">
        <v>-0.0967191936502943</v>
      </c>
    </row>
    <row r="2035" customFormat="false" ht="15" hidden="false" customHeight="false" outlineLevel="0" collapsed="false">
      <c r="A2035" s="17" t="n">
        <v>2430</v>
      </c>
      <c r="B2035" s="6"/>
      <c r="C2035" s="16" t="n">
        <v>0.0969101649961986</v>
      </c>
      <c r="D2035" s="16" t="n">
        <v>0.104052591998623</v>
      </c>
      <c r="E2035" s="16" t="n">
        <v>0.567259259259259</v>
      </c>
      <c r="F2035" s="16" t="n">
        <v>0.244470623807293</v>
      </c>
      <c r="G2035" s="16" t="n">
        <v>0.00345975721560532</v>
      </c>
      <c r="H2035" s="6"/>
      <c r="I2035" s="18" t="n">
        <v>-0.000415769221763975</v>
      </c>
      <c r="J2035" s="18" t="n">
        <v>-0.000456147425290839</v>
      </c>
      <c r="K2035" s="16" t="n">
        <v>0.574518518518519</v>
      </c>
      <c r="L2035" s="16" t="n">
        <v>0.0448011534365348</v>
      </c>
      <c r="M2035" s="16" t="n">
        <v>0.506864197530864</v>
      </c>
      <c r="N2035" s="16" t="n">
        <v>0.852000386344276</v>
      </c>
      <c r="O2035" s="16" t="n">
        <v>0.0910260269841846</v>
      </c>
      <c r="P2035" s="16" t="n">
        <v>-0.0964042785779388</v>
      </c>
    </row>
    <row r="2036" customFormat="false" ht="15" hidden="false" customHeight="false" outlineLevel="0" collapsed="false">
      <c r="A2036" s="17" t="n">
        <v>2431</v>
      </c>
      <c r="B2036" s="6"/>
      <c r="C2036" s="16" t="n">
        <v>0.0965046326483791</v>
      </c>
      <c r="D2036" s="16" t="n">
        <v>0.103598915332218</v>
      </c>
      <c r="E2036" s="16" t="n">
        <v>0.56683950617284</v>
      </c>
      <c r="F2036" s="16" t="n">
        <v>0.243588631157152</v>
      </c>
      <c r="G2036" s="16" t="n">
        <v>0.00347011659449006</v>
      </c>
      <c r="H2036" s="6"/>
      <c r="I2036" s="18" t="n">
        <v>-0.0004088128996749</v>
      </c>
      <c r="J2036" s="18" t="n">
        <v>-0.000449281945292667</v>
      </c>
      <c r="K2036" s="16" t="n">
        <v>0.575827160493827</v>
      </c>
      <c r="L2036" s="16" t="n">
        <v>0.0439568841889694</v>
      </c>
      <c r="M2036" s="16" t="n">
        <v>0.500716049382716</v>
      </c>
      <c r="N2036" s="16" t="n">
        <v>0.843929556667139</v>
      </c>
      <c r="O2036" s="16" t="n">
        <v>0.0907003328907106</v>
      </c>
      <c r="P2036" s="16" t="n">
        <v>-0.0971325313624192</v>
      </c>
    </row>
    <row r="2037" customFormat="false" ht="15" hidden="false" customHeight="false" outlineLevel="0" collapsed="false">
      <c r="A2037" s="17" t="n">
        <v>2432</v>
      </c>
      <c r="B2037" s="6"/>
      <c r="C2037" s="16" t="n">
        <v>0.096101580627207</v>
      </c>
      <c r="D2037" s="16" t="n">
        <v>0.103153407356485</v>
      </c>
      <c r="E2037" s="16" t="n">
        <v>0.56637037037037</v>
      </c>
      <c r="F2037" s="16" t="n">
        <v>0.242878378586377</v>
      </c>
      <c r="G2037" s="16" t="n">
        <v>0.00349687852315012</v>
      </c>
      <c r="H2037" s="6"/>
      <c r="I2037" s="18" t="n">
        <v>-0.00040203275218154</v>
      </c>
      <c r="J2037" s="18" t="n">
        <v>-0.000442244116453651</v>
      </c>
      <c r="K2037" s="16" t="n">
        <v>0.576345679012346</v>
      </c>
      <c r="L2037" s="16" t="n">
        <v>0.0455730950867015</v>
      </c>
      <c r="M2037" s="16" t="n">
        <v>0.509037037037037</v>
      </c>
      <c r="N2037" s="16" t="n">
        <v>0.729173127728297</v>
      </c>
      <c r="O2037" s="16" t="n">
        <v>0.0904380362252923</v>
      </c>
      <c r="P2037" s="16" t="n">
        <v>-0.0970494886269375</v>
      </c>
    </row>
    <row r="2038" customFormat="false" ht="15" hidden="false" customHeight="false" outlineLevel="0" collapsed="false">
      <c r="A2038" s="17" t="n">
        <v>2433</v>
      </c>
      <c r="B2038" s="6"/>
      <c r="C2038" s="16" t="n">
        <v>0.0957040654171076</v>
      </c>
      <c r="D2038" s="16" t="n">
        <v>0.102716983133132</v>
      </c>
      <c r="E2038" s="16" t="n">
        <v>0.565654320987654</v>
      </c>
      <c r="F2038" s="16" t="n">
        <v>0.242285717975883</v>
      </c>
      <c r="G2038" s="16" t="n">
        <v>0.0035181267610974</v>
      </c>
      <c r="H2038" s="6"/>
      <c r="I2038" s="18" t="n">
        <v>-0.000395277426356571</v>
      </c>
      <c r="J2038" s="18" t="n">
        <v>-0.00043526092780747</v>
      </c>
      <c r="K2038" s="16" t="n">
        <v>0.575530864197531</v>
      </c>
      <c r="L2038" s="16" t="n">
        <v>0.0467913684183527</v>
      </c>
      <c r="M2038" s="16" t="n">
        <v>0.516938271604938</v>
      </c>
      <c r="N2038" s="16" t="n">
        <v>0.557531063097367</v>
      </c>
      <c r="O2038" s="16" t="n">
        <v>0.0902191519280387</v>
      </c>
      <c r="P2038" s="16" t="n">
        <v>-0.0969648139990713</v>
      </c>
    </row>
    <row r="2039" customFormat="false" ht="15" hidden="false" customHeight="false" outlineLevel="0" collapsed="false">
      <c r="A2039" s="17" t="n">
        <v>2434</v>
      </c>
      <c r="B2039" s="6"/>
      <c r="C2039" s="16" t="n">
        <v>0.0953152053018014</v>
      </c>
      <c r="D2039" s="16" t="n">
        <v>0.102287666806391</v>
      </c>
      <c r="E2039" s="16" t="n">
        <v>0.565037037037037</v>
      </c>
      <c r="F2039" s="16" t="n">
        <v>0.241640812339416</v>
      </c>
      <c r="G2039" s="16" t="n">
        <v>0.00356374646428783</v>
      </c>
      <c r="H2039" s="6"/>
      <c r="I2039" s="18" t="n">
        <v>-0.000388909610550292</v>
      </c>
      <c r="J2039" s="18" t="n">
        <v>-0.000428592246026026</v>
      </c>
      <c r="K2039" s="16" t="n">
        <v>0.57641975308642</v>
      </c>
      <c r="L2039" s="16" t="n">
        <v>0.0482048663040789</v>
      </c>
      <c r="M2039" s="16" t="n">
        <v>0.529876543209877</v>
      </c>
      <c r="N2039" s="16" t="n">
        <v>0.329482157415144</v>
      </c>
      <c r="O2039" s="16" t="n">
        <v>0.0899809573907572</v>
      </c>
      <c r="P2039" s="16" t="n">
        <v>-0.096655627965649</v>
      </c>
    </row>
    <row r="2040" customFormat="false" ht="15" hidden="false" customHeight="false" outlineLevel="0" collapsed="false">
      <c r="A2040" s="17" t="n">
        <v>2435</v>
      </c>
      <c r="B2040" s="6"/>
      <c r="C2040" s="16" t="n">
        <v>0.0949288675903012</v>
      </c>
      <c r="D2040" s="16" t="n">
        <v>0.101866200824015</v>
      </c>
      <c r="E2040" s="16" t="n">
        <v>0.564320987654321</v>
      </c>
      <c r="F2040" s="16" t="n">
        <v>0.24117475796154</v>
      </c>
      <c r="G2040" s="16" t="n">
        <v>0.00357160565839558</v>
      </c>
      <c r="H2040" s="6"/>
      <c r="I2040" s="18" t="n">
        <v>-0.000382898289651361</v>
      </c>
      <c r="J2040" s="18" t="n">
        <v>-0.000422025156902403</v>
      </c>
      <c r="K2040" s="16" t="n">
        <v>0.575283950617284</v>
      </c>
      <c r="L2040" s="16" t="n">
        <v>0.0509948165631147</v>
      </c>
      <c r="M2040" s="16" t="n">
        <v>0.543259259259259</v>
      </c>
      <c r="N2040" s="16" t="n">
        <v>0.143544269222002</v>
      </c>
      <c r="O2040" s="16" t="n">
        <v>0.0898088115746707</v>
      </c>
      <c r="P2040" s="16" t="n">
        <v>-0.0957949319320284</v>
      </c>
    </row>
    <row r="2041" customFormat="false" ht="15" hidden="false" customHeight="false" outlineLevel="0" collapsed="false">
      <c r="A2041" s="17" t="n">
        <v>2436</v>
      </c>
      <c r="B2041" s="6"/>
      <c r="C2041" s="16" t="n">
        <v>0.0945463911077502</v>
      </c>
      <c r="D2041" s="16" t="n">
        <v>0.101451516931561</v>
      </c>
      <c r="E2041" s="16" t="n">
        <v>0.563901234567901</v>
      </c>
      <c r="F2041" s="16" t="n">
        <v>0.240818890860482</v>
      </c>
      <c r="G2041" s="16" t="n">
        <v>0.00357160565839558</v>
      </c>
      <c r="H2041" s="6"/>
      <c r="I2041" s="18" t="n">
        <v>-0.00037702347432831</v>
      </c>
      <c r="J2041" s="18" t="n">
        <v>-0.00041567756114402</v>
      </c>
      <c r="K2041" s="16" t="n">
        <v>0.574765432098765</v>
      </c>
      <c r="L2041" s="16" t="n">
        <v>0.0523412921531104</v>
      </c>
      <c r="M2041" s="16" t="n">
        <v>0.55483950617284</v>
      </c>
      <c r="N2041" s="16" t="n">
        <v>0.0734377227956406</v>
      </c>
      <c r="O2041" s="16" t="n">
        <v>0.0896773600493932</v>
      </c>
      <c r="P2041" s="16" t="n">
        <v>-0.0952697188564761</v>
      </c>
    </row>
    <row r="2042" customFormat="false" ht="15" hidden="false" customHeight="false" outlineLevel="0" collapsed="false">
      <c r="A2042" s="17" t="n">
        <v>2437</v>
      </c>
      <c r="B2042" s="6"/>
      <c r="C2042" s="16" t="n">
        <v>0.0941712863444591</v>
      </c>
      <c r="D2042" s="16" t="n">
        <v>0.10104069922631</v>
      </c>
      <c r="E2042" s="16" t="n">
        <v>0.563407407407407</v>
      </c>
      <c r="F2042" s="16" t="n">
        <v>0.240355564300941</v>
      </c>
      <c r="G2042" s="16" t="n">
        <v>0.00357772637526074</v>
      </c>
      <c r="H2042" s="6"/>
      <c r="I2042" s="18" t="n">
        <v>-0.000371908264323567</v>
      </c>
      <c r="J2042" s="18" t="n">
        <v>-0.000409149390896856</v>
      </c>
      <c r="K2042" s="16" t="n">
        <v>0.574271604938272</v>
      </c>
      <c r="L2042" s="16" t="n">
        <v>0.0603135550350267</v>
      </c>
      <c r="M2042" s="16" t="n">
        <v>0.562148148148148</v>
      </c>
      <c r="N2042" s="16" t="n">
        <v>0.0784219540516753</v>
      </c>
      <c r="O2042" s="16" t="n">
        <v>0.0895062077240253</v>
      </c>
      <c r="P2042" s="16" t="n">
        <v>-0.0925920060128899</v>
      </c>
    </row>
    <row r="2043" customFormat="false" ht="15" hidden="false" customHeight="false" outlineLevel="0" collapsed="false">
      <c r="A2043" s="17" t="n">
        <v>2438</v>
      </c>
      <c r="B2043" s="6"/>
      <c r="C2043" s="16" t="n">
        <v>0.0938027162019363</v>
      </c>
      <c r="D2043" s="16" t="n">
        <v>0.100634493235259</v>
      </c>
      <c r="E2043" s="16" t="n">
        <v>0.56358024691358</v>
      </c>
      <c r="F2043" s="16" t="n">
        <v>0.239817875971055</v>
      </c>
      <c r="G2043" s="16" t="n">
        <v>0.00358280098269701</v>
      </c>
      <c r="H2043" s="6"/>
      <c r="I2043" s="18" t="n">
        <v>-0.000367551688400734</v>
      </c>
      <c r="J2043" s="18" t="n">
        <v>-0.000402897270810493</v>
      </c>
      <c r="K2043" s="16" t="n">
        <v>0.572172839506173</v>
      </c>
      <c r="L2043" s="16" t="n">
        <v>0.0731906130347386</v>
      </c>
      <c r="M2043" s="16" t="n">
        <v>0.558222222222222</v>
      </c>
      <c r="N2043" s="16" t="n">
        <v>0.0945767325405555</v>
      </c>
      <c r="O2043" s="16" t="n">
        <v>0.0893075763020701</v>
      </c>
      <c r="P2043" s="16" t="n">
        <v>-0.0887528787725</v>
      </c>
    </row>
    <row r="2044" customFormat="false" ht="15" hidden="false" customHeight="false" outlineLevel="0" collapsed="false">
      <c r="A2044" s="17" t="n">
        <v>2439</v>
      </c>
      <c r="B2044" s="6"/>
      <c r="C2044" s="16" t="n">
        <v>0.0934406672874689</v>
      </c>
      <c r="D2044" s="16" t="n">
        <v>0.100231853995433</v>
      </c>
      <c r="E2044" s="16" t="n">
        <v>0.563135802469136</v>
      </c>
      <c r="F2044" s="16" t="n">
        <v>0.239162530232817</v>
      </c>
      <c r="G2044" s="16" t="n">
        <v>0.00358280098269701</v>
      </c>
      <c r="H2044" s="6"/>
      <c r="I2044" s="18" t="n">
        <v>-0.000362965815833844</v>
      </c>
      <c r="J2044" s="18" t="n">
        <v>-0.000396880668218631</v>
      </c>
      <c r="K2044" s="16" t="n">
        <v>0.569555555555556</v>
      </c>
      <c r="L2044" s="16" t="n">
        <v>0.0838262214058655</v>
      </c>
      <c r="M2044" s="16" t="n">
        <v>0.551160493827161</v>
      </c>
      <c r="N2044" s="16" t="n">
        <v>0.101903650116715</v>
      </c>
      <c r="O2044" s="16" t="n">
        <v>0.089065465779965</v>
      </c>
      <c r="P2044" s="16" t="n">
        <v>-0.0859638384485679</v>
      </c>
    </row>
    <row r="2045" customFormat="false" ht="15" hidden="false" customHeight="false" outlineLevel="0" collapsed="false">
      <c r="A2045" s="17" t="n">
        <v>2440</v>
      </c>
      <c r="B2045" s="6"/>
      <c r="C2045" s="16" t="n">
        <v>0.0930868915210456</v>
      </c>
      <c r="D2045" s="16" t="n">
        <v>0.099835644826822</v>
      </c>
      <c r="E2045" s="16" t="n">
        <v>0.562518518518519</v>
      </c>
      <c r="F2045" s="16" t="n">
        <v>0.238417161057962</v>
      </c>
      <c r="G2045" s="16" t="n">
        <v>0.00358280098269701</v>
      </c>
      <c r="H2045" s="6"/>
      <c r="I2045" s="18" t="n">
        <v>-0.000357584160058004</v>
      </c>
      <c r="J2045" s="18" t="n">
        <v>-0.000390791045383785</v>
      </c>
      <c r="K2045" s="16" t="n">
        <v>0.569753086419753</v>
      </c>
      <c r="L2045" s="16" t="n">
        <v>0.0892490696427647</v>
      </c>
      <c r="M2045" s="16" t="n">
        <v>0.542493827160494</v>
      </c>
      <c r="N2045" s="16" t="n">
        <v>0.157689592942555</v>
      </c>
      <c r="O2045" s="16" t="n">
        <v>0.0887900778668172</v>
      </c>
      <c r="P2045" s="16" t="n">
        <v>-0.0849591511374927</v>
      </c>
    </row>
    <row r="2046" customFormat="false" ht="15" hidden="false" customHeight="false" outlineLevel="0" collapsed="false">
      <c r="A2046" s="17" t="n">
        <v>2441</v>
      </c>
      <c r="B2046" s="6"/>
      <c r="C2046" s="16" t="n">
        <v>0.0927354272772802</v>
      </c>
      <c r="D2046" s="16" t="n">
        <v>0.0994463436343464</v>
      </c>
      <c r="E2046" s="16" t="n">
        <v>0.561950617283951</v>
      </c>
      <c r="F2046" s="16" t="n">
        <v>0.237803087624489</v>
      </c>
      <c r="G2046" s="16" t="n">
        <v>0.00359092314853827</v>
      </c>
      <c r="H2046" s="6"/>
      <c r="I2046" s="18" t="n">
        <v>-0.000351949605263147</v>
      </c>
      <c r="J2046" s="18" t="n">
        <v>-0.000384831226918887</v>
      </c>
      <c r="K2046" s="16" t="n">
        <v>0.570098765432099</v>
      </c>
      <c r="L2046" s="16" t="n">
        <v>0.0900610080441527</v>
      </c>
      <c r="M2046" s="16" t="n">
        <v>0.547827160493827</v>
      </c>
      <c r="N2046" s="16" t="n">
        <v>0.114334020434992</v>
      </c>
      <c r="O2046" s="16" t="n">
        <v>0.0885631838494279</v>
      </c>
      <c r="P2046" s="16" t="n">
        <v>-0.0849899165695683</v>
      </c>
    </row>
    <row r="2047" customFormat="false" ht="15" hidden="false" customHeight="false" outlineLevel="0" collapsed="false">
      <c r="A2047" s="17" t="n">
        <v>2442</v>
      </c>
      <c r="B2047" s="6"/>
      <c r="C2047" s="16" t="n">
        <v>0.0923812280124072</v>
      </c>
      <c r="D2047" s="16" t="n">
        <v>0.0990630654612184</v>
      </c>
      <c r="E2047" s="16" t="n">
        <v>0.561703703703704</v>
      </c>
      <c r="F2047" s="16" t="n">
        <v>0.237480078683359</v>
      </c>
      <c r="G2047" s="16" t="n">
        <v>0.00359011928166705</v>
      </c>
      <c r="H2047" s="6"/>
      <c r="I2047" s="18" t="n">
        <v>-0.000345876362056691</v>
      </c>
      <c r="J2047" s="18" t="n">
        <v>-0.000378565099090555</v>
      </c>
      <c r="K2047" s="16" t="n">
        <v>0.570049382716049</v>
      </c>
      <c r="L2047" s="16" t="n">
        <v>0.0873883255565842</v>
      </c>
      <c r="M2047" s="16" t="n">
        <v>0.557802469135802</v>
      </c>
      <c r="N2047" s="16" t="n">
        <v>0.0908688642776229</v>
      </c>
      <c r="O2047" s="16" t="n">
        <v>0.0884438297273826</v>
      </c>
      <c r="P2047" s="16" t="n">
        <v>-0.0855749065699417</v>
      </c>
    </row>
    <row r="2048" customFormat="false" ht="15" hidden="false" customHeight="false" outlineLevel="0" collapsed="false">
      <c r="A2048" s="17" t="n">
        <v>2443</v>
      </c>
      <c r="B2048" s="6"/>
      <c r="C2048" s="16" t="n">
        <v>0.0920315596358639</v>
      </c>
      <c r="D2048" s="16" t="n">
        <v>0.0986873222672281</v>
      </c>
      <c r="E2048" s="16" t="n">
        <v>0.560987654320988</v>
      </c>
      <c r="F2048" s="16" t="n">
        <v>0.237243473441491</v>
      </c>
      <c r="G2048" s="16" t="n">
        <v>0.00358280098269701</v>
      </c>
      <c r="H2048" s="6"/>
      <c r="I2048" s="18" t="n">
        <v>-0.000340190064162219</v>
      </c>
      <c r="J2048" s="18" t="n">
        <v>-0.000372001322548284</v>
      </c>
      <c r="K2048" s="16" t="n">
        <v>0.569703703703704</v>
      </c>
      <c r="L2048" s="16" t="n">
        <v>0.0909005010809901</v>
      </c>
      <c r="M2048" s="16" t="n">
        <v>0.567086419753086</v>
      </c>
      <c r="N2048" s="16" t="n">
        <v>0.120525448345048</v>
      </c>
      <c r="O2048" s="16" t="n">
        <v>0.0883563999747053</v>
      </c>
      <c r="P2048" s="16" t="n">
        <v>-0.0843191554073325</v>
      </c>
    </row>
    <row r="2049" customFormat="false" ht="15" hidden="false" customHeight="false" outlineLevel="0" collapsed="false">
      <c r="A2049" s="17" t="n">
        <v>2444</v>
      </c>
      <c r="B2049" s="6"/>
      <c r="C2049" s="16" t="n">
        <v>0.0916888642225806</v>
      </c>
      <c r="D2049" s="16" t="n">
        <v>0.0983181082921516</v>
      </c>
      <c r="E2049" s="16" t="n">
        <v>0.560469135802469</v>
      </c>
      <c r="F2049" s="16" t="n">
        <v>0.236965978590421</v>
      </c>
      <c r="G2049" s="16" t="n">
        <v>0.00358280098269701</v>
      </c>
      <c r="H2049" s="6"/>
      <c r="I2049" s="18" t="n">
        <v>-0.000336285859701382</v>
      </c>
      <c r="J2049" s="18" t="n">
        <v>-0.000365542380109881</v>
      </c>
      <c r="K2049" s="16" t="n">
        <v>0.565160493827161</v>
      </c>
      <c r="L2049" s="16" t="n">
        <v>0.112824352416277</v>
      </c>
      <c r="M2049" s="16" t="n">
        <v>0.566271604938272</v>
      </c>
      <c r="N2049" s="16" t="n">
        <v>0.169576622565842</v>
      </c>
      <c r="O2049" s="16" t="n">
        <v>0.0882538581982371</v>
      </c>
      <c r="P2049" s="16" t="n">
        <v>-0.0785175052516327</v>
      </c>
    </row>
    <row r="2050" customFormat="false" ht="15" hidden="false" customHeight="false" outlineLevel="0" collapsed="false">
      <c r="A2050" s="17" t="n">
        <v>2445</v>
      </c>
      <c r="B2050" s="6"/>
      <c r="C2050" s="16" t="n">
        <v>0.0913536121722288</v>
      </c>
      <c r="D2050" s="16" t="n">
        <v>0.097956079234456</v>
      </c>
      <c r="E2050" s="16" t="n">
        <v>0.560049382716049</v>
      </c>
      <c r="F2050" s="16" t="n">
        <v>0.236651535498895</v>
      </c>
      <c r="G2050" s="16" t="n">
        <v>0.00358280098269701</v>
      </c>
      <c r="H2050" s="6"/>
      <c r="I2050" s="18" t="n">
        <v>-0.000331845575914225</v>
      </c>
      <c r="J2050" s="18" t="n">
        <v>-0.000358835988190417</v>
      </c>
      <c r="K2050" s="16" t="n">
        <v>0.559827160493827</v>
      </c>
      <c r="L2050" s="16" t="n">
        <v>0.135372334597408</v>
      </c>
      <c r="M2050" s="16" t="n">
        <v>0.551827160493827</v>
      </c>
      <c r="N2050" s="16" t="n">
        <v>0.265215957476499</v>
      </c>
      <c r="O2050" s="16" t="n">
        <v>0.0881376596668077</v>
      </c>
      <c r="P2050" s="16" t="n">
        <v>-0.0732775232230341</v>
      </c>
    </row>
    <row r="2051" customFormat="false" ht="15" hidden="false" customHeight="false" outlineLevel="0" collapsed="false">
      <c r="A2051" s="17" t="n">
        <v>2446</v>
      </c>
      <c r="B2051" s="6"/>
      <c r="C2051" s="16" t="n">
        <v>0.0910301167131385</v>
      </c>
      <c r="D2051" s="16" t="n">
        <v>0.0976023467847937</v>
      </c>
      <c r="E2051" s="16" t="n">
        <v>0.560098765432099</v>
      </c>
      <c r="F2051" s="16" t="n">
        <v>0.236192157409215</v>
      </c>
      <c r="G2051" s="16" t="n">
        <v>0.00358280098269701</v>
      </c>
      <c r="H2051" s="6"/>
      <c r="I2051" s="18" t="n">
        <v>-0.000325672572981471</v>
      </c>
      <c r="J2051" s="18" t="n">
        <v>-0.000351827363055118</v>
      </c>
      <c r="K2051" s="16" t="n">
        <v>0.557975308641975</v>
      </c>
      <c r="L2051" s="16" t="n">
        <v>0.138945315287186</v>
      </c>
      <c r="M2051" s="16" t="n">
        <v>0.535111111111111</v>
      </c>
      <c r="N2051" s="16" t="n">
        <v>0.505586512194535</v>
      </c>
      <c r="O2051" s="16" t="n">
        <v>0.087967895743538</v>
      </c>
      <c r="P2051" s="16" t="n">
        <v>-0.071811753837366</v>
      </c>
    </row>
    <row r="2052" customFormat="false" ht="15" hidden="false" customHeight="false" outlineLevel="0" collapsed="false">
      <c r="A2052" s="17" t="n">
        <v>2447</v>
      </c>
      <c r="B2052" s="6"/>
      <c r="C2052" s="16" t="n">
        <v>0.0907100792257739</v>
      </c>
      <c r="D2052" s="16" t="n">
        <v>0.097253985657829</v>
      </c>
      <c r="E2052" s="16" t="n">
        <v>0.560296296296296</v>
      </c>
      <c r="F2052" s="16" t="n">
        <v>0.23579556014216</v>
      </c>
      <c r="G2052" s="16" t="n">
        <v>0.00358280098269701</v>
      </c>
      <c r="H2052" s="6"/>
      <c r="I2052" s="18" t="n">
        <v>-0.000319204041882364</v>
      </c>
      <c r="J2052" s="18" t="n">
        <v>-0.000344950671115779</v>
      </c>
      <c r="K2052" s="16" t="n">
        <v>0.557308641975309</v>
      </c>
      <c r="L2052" s="16" t="n">
        <v>0.138354346188224</v>
      </c>
      <c r="M2052" s="16" t="n">
        <v>0.506592592592593</v>
      </c>
      <c r="N2052" s="16" t="n">
        <v>0.906521209827183</v>
      </c>
      <c r="O2052" s="16" t="n">
        <v>0.0878213264097478</v>
      </c>
      <c r="P2052" s="16" t="n">
        <v>-0.0714463668484421</v>
      </c>
    </row>
    <row r="2053" customFormat="false" ht="15" hidden="false" customHeight="false" outlineLevel="0" collapsed="false">
      <c r="A2053" s="17" t="n">
        <v>2448</v>
      </c>
      <c r="B2053" s="6"/>
      <c r="C2053" s="16" t="n">
        <v>0.0903889518406181</v>
      </c>
      <c r="D2053" s="16" t="n">
        <v>0.0969107940550978</v>
      </c>
      <c r="E2053" s="16" t="n">
        <v>0.559975308641975</v>
      </c>
      <c r="F2053" s="16" t="n">
        <v>0.23561137113719</v>
      </c>
      <c r="G2053" s="16" t="n">
        <v>0.00358280098269701</v>
      </c>
      <c r="H2053" s="6"/>
      <c r="I2053" s="18" t="n">
        <v>-0.000311747540439129</v>
      </c>
      <c r="J2053" s="18" t="n">
        <v>-0.000337894756554114</v>
      </c>
      <c r="K2053" s="16" t="n">
        <v>0.558296296296296</v>
      </c>
      <c r="L2053" s="16" t="n">
        <v>0.126675117150456</v>
      </c>
      <c r="M2053" s="16" t="n">
        <v>0.517135802469136</v>
      </c>
      <c r="N2053" s="16" t="n">
        <v>0.385619737644877</v>
      </c>
      <c r="O2053" s="16" t="n">
        <v>0.0877532542582232</v>
      </c>
      <c r="P2053" s="16" t="n">
        <v>-0.0735530592869591</v>
      </c>
    </row>
    <row r="2054" customFormat="false" ht="15" hidden="false" customHeight="false" outlineLevel="0" collapsed="false">
      <c r="A2054" s="17" t="n">
        <v>2449</v>
      </c>
      <c r="B2054" s="6"/>
      <c r="C2054" s="16" t="n">
        <v>0.0900758216535684</v>
      </c>
      <c r="D2054" s="16" t="n">
        <v>0.0965755451315392</v>
      </c>
      <c r="E2054" s="16" t="n">
        <v>0.559777777777778</v>
      </c>
      <c r="F2054" s="16" t="n">
        <v>0.235429646573314</v>
      </c>
      <c r="G2054" s="16" t="n">
        <v>0.00358280098269701</v>
      </c>
      <c r="H2054" s="6"/>
      <c r="I2054" s="18" t="n">
        <v>-0.000303951387722537</v>
      </c>
      <c r="J2054" s="18" t="n">
        <v>-0.000331442749896667</v>
      </c>
      <c r="K2054" s="16" t="n">
        <v>0.562395061728395</v>
      </c>
      <c r="L2054" s="16" t="n">
        <v>0.104061315019325</v>
      </c>
      <c r="M2054" s="16" t="n">
        <v>0.536123456790123</v>
      </c>
      <c r="N2054" s="16" t="n">
        <v>0.120525448345048</v>
      </c>
      <c r="O2054" s="16" t="n">
        <v>0.0876860917043777</v>
      </c>
      <c r="P2054" s="16" t="n">
        <v>-0.0783549380791018</v>
      </c>
    </row>
    <row r="2055" customFormat="false" ht="15" hidden="false" customHeight="false" outlineLevel="0" collapsed="false">
      <c r="A2055" s="17" t="n">
        <v>2450</v>
      </c>
      <c r="B2055" s="6"/>
      <c r="C2055" s="16" t="n">
        <v>0.0897702542000628</v>
      </c>
      <c r="D2055" s="16" t="n">
        <v>0.0962475641888372</v>
      </c>
      <c r="E2055" s="16" t="n">
        <v>0.560222222222222</v>
      </c>
      <c r="F2055" s="16" t="n">
        <v>0.235246580695202</v>
      </c>
      <c r="G2055" s="16" t="n">
        <v>0.00358280098269701</v>
      </c>
      <c r="H2055" s="6"/>
      <c r="I2055" s="18" t="n">
        <v>-0.000296584563182183</v>
      </c>
      <c r="J2055" s="18" t="n">
        <v>-0.000325860359632281</v>
      </c>
      <c r="K2055" s="16" t="n">
        <v>0.568592592592593</v>
      </c>
      <c r="L2055" s="16" t="n">
        <v>0.0796266243725576</v>
      </c>
      <c r="M2055" s="16" t="n">
        <v>0.563259259259259</v>
      </c>
      <c r="N2055" s="16" t="n">
        <v>0.0255007552408988</v>
      </c>
      <c r="O2055" s="16" t="n">
        <v>0.0876184322127019</v>
      </c>
      <c r="P2055" s="16" t="n">
        <v>-0.084488612961182</v>
      </c>
    </row>
    <row r="2056" customFormat="false" ht="15" hidden="false" customHeight="false" outlineLevel="0" collapsed="false">
      <c r="A2056" s="17" t="n">
        <v>2451</v>
      </c>
      <c r="B2056" s="6"/>
      <c r="C2056" s="16" t="n">
        <v>0.0894726119384007</v>
      </c>
      <c r="D2056" s="16" t="n">
        <v>0.0959280962374385</v>
      </c>
      <c r="E2056" s="16" t="n">
        <v>0.56041975308642</v>
      </c>
      <c r="F2056" s="16" t="n">
        <v>0.235054006259351</v>
      </c>
      <c r="G2056" s="16" t="n">
        <v>0.00358280098269701</v>
      </c>
      <c r="H2056" s="6"/>
      <c r="I2056" s="18" t="n">
        <v>-0.000290166269692359</v>
      </c>
      <c r="J2056" s="18" t="n">
        <v>-0.00032144910126709</v>
      </c>
      <c r="K2056" s="16" t="n">
        <v>0.577283950617284</v>
      </c>
      <c r="L2056" s="16" t="n">
        <v>0.0574783877184726</v>
      </c>
      <c r="M2056" s="16" t="n">
        <v>0.578888888888889</v>
      </c>
      <c r="N2056" s="16" t="n">
        <v>0.0138468889903062</v>
      </c>
      <c r="O2056" s="16" t="n">
        <v>0.0875472571354157</v>
      </c>
      <c r="P2056" s="16" t="n">
        <v>-0.0913067298519953</v>
      </c>
    </row>
    <row r="2057" customFormat="false" ht="15" hidden="false" customHeight="false" outlineLevel="0" collapsed="false">
      <c r="A2057" s="17" t="n">
        <v>2452</v>
      </c>
      <c r="B2057" s="6"/>
      <c r="C2057" s="16" t="n">
        <v>0.0891850713836706</v>
      </c>
      <c r="D2057" s="16" t="n">
        <v>0.0956172578314974</v>
      </c>
      <c r="E2057" s="16" t="n">
        <v>0.560444444444444</v>
      </c>
      <c r="F2057" s="16" t="n">
        <v>0.234786162557393</v>
      </c>
      <c r="G2057" s="16" t="n">
        <v>0.00358280098269701</v>
      </c>
      <c r="H2057" s="6"/>
      <c r="I2057" s="18" t="n">
        <v>-0.000285239291214949</v>
      </c>
      <c r="J2057" s="18" t="n">
        <v>-0.000318715674684607</v>
      </c>
      <c r="K2057" s="16" t="n">
        <v>0.58520987654321</v>
      </c>
      <c r="L2057" s="16" t="n">
        <v>0.0398969000379123</v>
      </c>
      <c r="M2057" s="16" t="n">
        <v>0.575135802469136</v>
      </c>
      <c r="N2057" s="16" t="n">
        <v>0.0232526650485952</v>
      </c>
      <c r="O2057" s="16" t="n">
        <v>0.087448260477978</v>
      </c>
      <c r="P2057" s="16" t="n">
        <v>-0.0984651470386726</v>
      </c>
    </row>
    <row r="2058" customFormat="false" ht="15" hidden="false" customHeight="false" outlineLevel="0" collapsed="false">
      <c r="A2058" s="17" t="n">
        <v>2453</v>
      </c>
      <c r="B2058" s="6"/>
      <c r="C2058" s="16" t="n">
        <v>0.0889119097847101</v>
      </c>
      <c r="D2058" s="16" t="n">
        <v>0.0953132449025954</v>
      </c>
      <c r="E2058" s="16" t="n">
        <v>0.559950617283951</v>
      </c>
      <c r="F2058" s="16" t="n">
        <v>0.234212010519859</v>
      </c>
      <c r="G2058" s="16" t="n">
        <v>0.00359011928166705</v>
      </c>
      <c r="H2058" s="6"/>
      <c r="I2058" s="18" t="n">
        <v>-0.00028240638740735</v>
      </c>
      <c r="J2058" s="18" t="n">
        <v>-0.000317719806015464</v>
      </c>
      <c r="K2058" s="16" t="n">
        <v>0.593506172839506</v>
      </c>
      <c r="L2058" s="16" t="n">
        <v>0.0290606694423548</v>
      </c>
      <c r="M2058" s="16" t="n">
        <v>0.565283950617284</v>
      </c>
      <c r="N2058" s="16" t="n">
        <v>0.0581114467806307</v>
      </c>
      <c r="O2058" s="16" t="n">
        <v>0.0872360416750116</v>
      </c>
      <c r="P2058" s="16" t="n">
        <v>-0.104603873580836</v>
      </c>
    </row>
    <row r="2059" customFormat="false" ht="15" hidden="false" customHeight="false" outlineLevel="0" collapsed="false">
      <c r="A2059" s="17" t="n">
        <v>2454</v>
      </c>
      <c r="B2059" s="6"/>
      <c r="C2059" s="16" t="n">
        <v>0.0886497288246104</v>
      </c>
      <c r="D2059" s="16" t="n">
        <v>0.0950134813874245</v>
      </c>
      <c r="E2059" s="16" t="n">
        <v>0.559333333333333</v>
      </c>
      <c r="F2059" s="16" t="n">
        <v>0.233360214583356</v>
      </c>
      <c r="G2059" s="16" t="n">
        <v>0.0036614699639513</v>
      </c>
      <c r="H2059" s="6"/>
      <c r="I2059" s="18" t="n">
        <v>-0.000281739352005063</v>
      </c>
      <c r="J2059" s="18" t="n">
        <v>-0.000318337434843864</v>
      </c>
      <c r="K2059" s="16" t="n">
        <v>0.600148148148148</v>
      </c>
      <c r="L2059" s="16" t="n">
        <v>0.0229781974626118</v>
      </c>
      <c r="M2059" s="16" t="n">
        <v>0.557530864197531</v>
      </c>
      <c r="N2059" s="16" t="n">
        <v>0.119014021250375</v>
      </c>
      <c r="O2059" s="16" t="n">
        <v>0.0869211779091722</v>
      </c>
      <c r="P2059" s="16" t="n">
        <v>-0.109110889196057</v>
      </c>
    </row>
    <row r="2060" customFormat="false" ht="15" hidden="false" customHeight="false" outlineLevel="0" collapsed="false">
      <c r="A2060" s="17" t="n">
        <v>2455</v>
      </c>
      <c r="B2060" s="6"/>
      <c r="C2060" s="16" t="n">
        <v>0.0883950719054009</v>
      </c>
      <c r="D2060" s="16" t="n">
        <v>0.0947124316435781</v>
      </c>
      <c r="E2060" s="16" t="n">
        <v>0.558345679012346</v>
      </c>
      <c r="F2060" s="16" t="n">
        <v>0.232183294385784</v>
      </c>
      <c r="G2060" s="16" t="n">
        <v>0.00378763669140881</v>
      </c>
      <c r="H2060" s="6"/>
      <c r="I2060" s="18" t="n">
        <v>-0.000282384164572429</v>
      </c>
      <c r="J2060" s="18" t="n">
        <v>-0.000320225802945211</v>
      </c>
      <c r="K2060" s="16" t="n">
        <v>0.605481481481482</v>
      </c>
      <c r="L2060" s="16" t="n">
        <v>0.0187226305950817</v>
      </c>
      <c r="M2060" s="16" t="n">
        <v>0.552271604938272</v>
      </c>
      <c r="N2060" s="16" t="n">
        <v>0.159359181004264</v>
      </c>
      <c r="O2060" s="16" t="n">
        <v>0.0864860901089534</v>
      </c>
      <c r="P2060" s="16" t="n">
        <v>-0.113274412004264</v>
      </c>
    </row>
    <row r="2061" customFormat="false" ht="15" hidden="false" customHeight="false" outlineLevel="0" collapsed="false">
      <c r="A2061" s="17" t="n">
        <v>2456</v>
      </c>
      <c r="B2061" s="6"/>
      <c r="C2061" s="16" t="n">
        <v>0.0881424130420249</v>
      </c>
      <c r="D2061" s="16" t="n">
        <v>0.0944055315129804</v>
      </c>
      <c r="E2061" s="16" t="n">
        <v>0.556740740740741</v>
      </c>
      <c r="F2061" s="16" t="n">
        <v>0.230729447783648</v>
      </c>
      <c r="G2061" s="16" t="n">
        <v>0.0039216688558283</v>
      </c>
      <c r="H2061" s="6"/>
      <c r="I2061" s="18" t="n">
        <v>-0.000284113551357156</v>
      </c>
      <c r="J2061" s="18" t="n">
        <v>-0.000323000815445913</v>
      </c>
      <c r="K2061" s="16" t="n">
        <v>0.610123456790124</v>
      </c>
      <c r="L2061" s="16" t="n">
        <v>0.0163390649854226</v>
      </c>
      <c r="M2061" s="16" t="n">
        <v>0.546641975308642</v>
      </c>
      <c r="N2061" s="16" t="n">
        <v>0.160340677914808</v>
      </c>
      <c r="O2061" s="16" t="n">
        <v>0.0859485589246964</v>
      </c>
      <c r="P2061" s="16" t="n">
        <v>-0.116556383702708</v>
      </c>
    </row>
    <row r="2062" customFormat="false" ht="15" hidden="false" customHeight="false" outlineLevel="0" collapsed="false">
      <c r="A2062" s="17" t="n">
        <v>2457</v>
      </c>
      <c r="B2062" s="6"/>
      <c r="C2062" s="16" t="n">
        <v>0.0878743592822796</v>
      </c>
      <c r="D2062" s="16" t="n">
        <v>0.0940873522352862</v>
      </c>
      <c r="E2062" s="16" t="n">
        <v>0.556098765432099</v>
      </c>
      <c r="F2062" s="16" t="n">
        <v>0.229452167801813</v>
      </c>
      <c r="G2062" s="16" t="n">
        <v>0.00407834067180118</v>
      </c>
      <c r="H2062" s="6"/>
      <c r="I2062" s="18" t="n">
        <v>-0.000286559224838495</v>
      </c>
      <c r="J2062" s="18" t="n">
        <v>-0.000326882419487047</v>
      </c>
      <c r="K2062" s="16" t="n">
        <v>0.613333333333333</v>
      </c>
      <c r="L2062" s="16" t="n">
        <v>0.0129682787770648</v>
      </c>
      <c r="M2062" s="16" t="n">
        <v>0.54283950617284</v>
      </c>
      <c r="N2062" s="16" t="n">
        <v>0.184295616356733</v>
      </c>
      <c r="O2062" s="16" t="n">
        <v>0.0854762478147028</v>
      </c>
      <c r="P2062" s="16" t="n">
        <v>-0.121146072961301</v>
      </c>
    </row>
    <row r="2063" customFormat="false" ht="15" hidden="false" customHeight="false" outlineLevel="0" collapsed="false">
      <c r="A2063" s="17" t="n">
        <v>2458</v>
      </c>
      <c r="B2063" s="6"/>
      <c r="C2063" s="16" t="n">
        <v>0.0875880797853037</v>
      </c>
      <c r="D2063" s="16" t="n">
        <v>0.0937561227394085</v>
      </c>
      <c r="E2063" s="16" t="n">
        <v>0.555333333333333</v>
      </c>
      <c r="F2063" s="16" t="n">
        <v>0.228407838819501</v>
      </c>
      <c r="G2063" s="16" t="n">
        <v>0.00421216073823714</v>
      </c>
      <c r="H2063" s="6"/>
      <c r="I2063" s="18" t="n">
        <v>-0.000289833112546095</v>
      </c>
      <c r="J2063" s="18" t="n">
        <v>-0.000331578815770024</v>
      </c>
      <c r="K2063" s="16" t="n">
        <v>0.616395061728395</v>
      </c>
      <c r="L2063" s="16" t="n">
        <v>0.0103211984996588</v>
      </c>
      <c r="M2063" s="16" t="n">
        <v>0.535777777777778</v>
      </c>
      <c r="N2063" s="16" t="n">
        <v>0.296918571142376</v>
      </c>
      <c r="O2063" s="16" t="n">
        <v>0.0850900342173451</v>
      </c>
      <c r="P2063" s="16" t="n">
        <v>-0.125211999915767</v>
      </c>
    </row>
    <row r="2064" customFormat="false" ht="15" hidden="false" customHeight="false" outlineLevel="0" collapsed="false">
      <c r="A2064" s="17" t="n">
        <v>2459</v>
      </c>
      <c r="B2064" s="6"/>
      <c r="C2064" s="16" t="n">
        <v>0.0872893895717894</v>
      </c>
      <c r="D2064" s="16" t="n">
        <v>0.0934168173865903</v>
      </c>
      <c r="E2064" s="16" t="n">
        <v>0.554641975308642</v>
      </c>
      <c r="F2064" s="16" t="n">
        <v>0.22758532051027</v>
      </c>
      <c r="G2064" s="16" t="n">
        <v>0.00431849516656621</v>
      </c>
      <c r="H2064" s="6"/>
      <c r="I2064" s="18" t="n">
        <v>-0.00029505612299102</v>
      </c>
      <c r="J2064" s="18" t="n">
        <v>-0.000336865379933532</v>
      </c>
      <c r="K2064" s="16" t="n">
        <v>0.615851851851852</v>
      </c>
      <c r="L2064" s="16" t="n">
        <v>0.00999932385758379</v>
      </c>
      <c r="M2064" s="16" t="n">
        <v>0.524691358024691</v>
      </c>
      <c r="N2064" s="16" t="n">
        <v>0.454879494179674</v>
      </c>
      <c r="O2064" s="16" t="n">
        <v>0.0847858236009997</v>
      </c>
      <c r="P2064" s="16" t="n">
        <v>-0.124920584139384</v>
      </c>
    </row>
    <row r="2065" customFormat="false" ht="15" hidden="false" customHeight="false" outlineLevel="0" collapsed="false">
      <c r="A2065" s="17" t="n">
        <v>2460</v>
      </c>
      <c r="B2065" s="6"/>
      <c r="C2065" s="16" t="n">
        <v>0.0869764118341164</v>
      </c>
      <c r="D2065" s="16" t="n">
        <v>0.0930679662107027</v>
      </c>
      <c r="E2065" s="16" t="n">
        <v>0.554049382716049</v>
      </c>
      <c r="F2065" s="16" t="n">
        <v>0.226974525006973</v>
      </c>
      <c r="G2065" s="16" t="n">
        <v>0.00439269626300687</v>
      </c>
      <c r="H2065" s="6"/>
      <c r="I2065" s="18" t="n">
        <v>-0.000301147546796763</v>
      </c>
      <c r="J2065" s="18" t="n">
        <v>-0.000342486675119321</v>
      </c>
      <c r="K2065" s="16" t="n">
        <v>0.613333333333333</v>
      </c>
      <c r="L2065" s="16" t="n">
        <v>0.00989404919206299</v>
      </c>
      <c r="M2065" s="16" t="n">
        <v>0.511382716049383</v>
      </c>
      <c r="N2065" s="16" t="n">
        <v>0.741063592425652</v>
      </c>
      <c r="O2065" s="16" t="n">
        <v>0.084559903889405</v>
      </c>
      <c r="P2065" s="16" t="n">
        <v>-0.123044275551829</v>
      </c>
    </row>
    <row r="2066" customFormat="false" ht="15" hidden="false" customHeight="false" outlineLevel="0" collapsed="false">
      <c r="A2066" s="17" t="n">
        <v>2461</v>
      </c>
      <c r="B2066" s="6"/>
      <c r="C2066" s="16" t="n">
        <v>0.0866571026301023</v>
      </c>
      <c r="D2066" s="16" t="n">
        <v>0.0927137304844713</v>
      </c>
      <c r="E2066" s="16" t="n">
        <v>0.554222222222222</v>
      </c>
      <c r="F2066" s="16" t="n">
        <v>0.226386944680624</v>
      </c>
      <c r="G2066" s="16" t="n">
        <v>0.00443524642898358</v>
      </c>
      <c r="H2066" s="6"/>
      <c r="I2066" s="18" t="n">
        <v>-0.000307136896465697</v>
      </c>
      <c r="J2066" s="18" t="n">
        <v>-0.000348171153327743</v>
      </c>
      <c r="K2066" s="16" t="n">
        <v>0.610024691358025</v>
      </c>
      <c r="L2066" s="16" t="n">
        <v>0.00910128725247029</v>
      </c>
      <c r="M2066" s="16" t="n">
        <v>0.50479012345679</v>
      </c>
      <c r="N2066" s="16" t="n">
        <v>0.810898701169674</v>
      </c>
      <c r="O2066" s="16" t="n">
        <v>0.0843425586489129</v>
      </c>
      <c r="P2066" s="16" t="n">
        <v>-0.121243758403362</v>
      </c>
    </row>
    <row r="2067" customFormat="false" ht="15" hidden="false" customHeight="false" outlineLevel="0" collapsed="false">
      <c r="A2067" s="17" t="n">
        <v>2462</v>
      </c>
      <c r="B2067" s="6"/>
      <c r="C2067" s="16" t="n">
        <v>0.0863361270451713</v>
      </c>
      <c r="D2067" s="16" t="n">
        <v>0.0923573975127364</v>
      </c>
      <c r="E2067" s="16" t="n">
        <v>0.553802469135802</v>
      </c>
      <c r="F2067" s="16" t="n">
        <v>0.225789404104772</v>
      </c>
      <c r="G2067" s="16" t="n">
        <v>0.00449995343483741</v>
      </c>
      <c r="H2067" s="6"/>
      <c r="I2067" s="18" t="n">
        <v>-0.000313091785721079</v>
      </c>
      <c r="J2067" s="18" t="n">
        <v>-0.000354219660872708</v>
      </c>
      <c r="K2067" s="16" t="n">
        <v>0.608592592592593</v>
      </c>
      <c r="L2067" s="16" t="n">
        <v>0.00766024528465676</v>
      </c>
      <c r="M2067" s="16" t="n">
        <v>0.502345679012346</v>
      </c>
      <c r="N2067" s="16" t="n">
        <v>0.785014459593598</v>
      </c>
      <c r="O2067" s="16" t="n">
        <v>0.0841215167776331</v>
      </c>
      <c r="P2067" s="16" t="n">
        <v>-0.12054107634824</v>
      </c>
    </row>
    <row r="2068" customFormat="false" ht="15" hidden="false" customHeight="false" outlineLevel="0" collapsed="false">
      <c r="A2068" s="17" t="n">
        <v>2463</v>
      </c>
      <c r="B2068" s="6"/>
      <c r="C2068" s="16" t="n">
        <v>0.0860184055284283</v>
      </c>
      <c r="D2068" s="16" t="n">
        <v>0.092001408622881</v>
      </c>
      <c r="E2068" s="16" t="n">
        <v>0.553012345679012</v>
      </c>
      <c r="F2068" s="16" t="n">
        <v>0.225064535567678</v>
      </c>
      <c r="G2068" s="16" t="n">
        <v>0.00455776278996401</v>
      </c>
      <c r="H2068" s="6"/>
      <c r="I2068" s="18" t="n">
        <v>-0.00031852396855534</v>
      </c>
      <c r="J2068" s="18" t="n">
        <v>-0.000359835002453284</v>
      </c>
      <c r="K2068" s="16" t="n">
        <v>0.608888888888889</v>
      </c>
      <c r="L2068" s="16" t="n">
        <v>0.00648185998425865</v>
      </c>
      <c r="M2068" s="16" t="n">
        <v>0.500617283950617</v>
      </c>
      <c r="N2068" s="16" t="n">
        <v>0.866771911263234</v>
      </c>
      <c r="O2068" s="16" t="n">
        <v>0.0838533571516811</v>
      </c>
      <c r="P2068" s="16" t="n">
        <v>-0.120668749141815</v>
      </c>
    </row>
    <row r="2069" customFormat="false" ht="15" hidden="false" customHeight="false" outlineLevel="0" collapsed="false">
      <c r="A2069" s="17" t="n">
        <v>2464</v>
      </c>
      <c r="B2069" s="6"/>
      <c r="C2069" s="16" t="n">
        <v>0.0857007700748642</v>
      </c>
      <c r="D2069" s="16" t="n">
        <v>0.0916460783183848</v>
      </c>
      <c r="E2069" s="16" t="n">
        <v>0.552320987654321</v>
      </c>
      <c r="F2069" s="16" t="n">
        <v>0.224356428159573</v>
      </c>
      <c r="G2069" s="16" t="n">
        <v>0.00463310002059101</v>
      </c>
      <c r="H2069" s="6"/>
      <c r="I2069" s="18" t="n">
        <v>-0.000323805374108325</v>
      </c>
      <c r="J2069" s="18" t="n">
        <v>-0.000364577153165627</v>
      </c>
      <c r="K2069" s="16" t="n">
        <v>0.606074074074074</v>
      </c>
      <c r="L2069" s="16" t="n">
        <v>0.00654564928619298</v>
      </c>
      <c r="M2069" s="16" t="n">
        <v>0.501753086419753</v>
      </c>
      <c r="N2069" s="16" t="n">
        <v>0.841820392747619</v>
      </c>
      <c r="O2069" s="16" t="n">
        <v>0.0835913805861764</v>
      </c>
      <c r="P2069" s="16" t="n">
        <v>-0.119190856711928</v>
      </c>
    </row>
    <row r="2070" customFormat="false" ht="15" hidden="false" customHeight="false" outlineLevel="0" collapsed="false">
      <c r="A2070" s="17" t="n">
        <v>2465</v>
      </c>
      <c r="B2070" s="6"/>
      <c r="C2070" s="16" t="n">
        <v>0.0853831919712808</v>
      </c>
      <c r="D2070" s="16" t="n">
        <v>0.0912860419999226</v>
      </c>
      <c r="E2070" s="16" t="n">
        <v>0.551555555555556</v>
      </c>
      <c r="F2070" s="16" t="n">
        <v>0.223498468638136</v>
      </c>
      <c r="G2070" s="16" t="n">
        <v>0.00474509895952396</v>
      </c>
      <c r="H2070" s="6"/>
      <c r="I2070" s="18" t="n">
        <v>-0.000327034237839114</v>
      </c>
      <c r="J2070" s="18" t="n">
        <v>-0.000367864265239865</v>
      </c>
      <c r="K2070" s="16" t="n">
        <v>0.606296296296296</v>
      </c>
      <c r="L2070" s="16" t="n">
        <v>0.00576937617629168</v>
      </c>
      <c r="M2070" s="16" t="n">
        <v>0.506641975308642</v>
      </c>
      <c r="N2070" s="16" t="n">
        <v>0.906521209827183</v>
      </c>
      <c r="O2070" s="16" t="n">
        <v>0.0832739404245557</v>
      </c>
      <c r="P2070" s="16" t="n">
        <v>-0.120220750415786</v>
      </c>
    </row>
    <row r="2071" customFormat="false" ht="15" hidden="false" customHeight="false" outlineLevel="0" collapsed="false">
      <c r="A2071" s="17" t="n">
        <v>2466</v>
      </c>
      <c r="B2071" s="6"/>
      <c r="C2071" s="16" t="n">
        <v>0.085065010559201</v>
      </c>
      <c r="D2071" s="16" t="n">
        <v>0.0909175839514716</v>
      </c>
      <c r="E2071" s="16" t="n">
        <v>0.550913580246914</v>
      </c>
      <c r="F2071" s="16" t="n">
        <v>0.222365314182257</v>
      </c>
      <c r="G2071" s="16" t="n">
        <v>0.0049276281204936</v>
      </c>
      <c r="H2071" s="6"/>
      <c r="I2071" s="18" t="n">
        <v>-0.000329011068457836</v>
      </c>
      <c r="J2071" s="18" t="n">
        <v>-0.000369784505801504</v>
      </c>
      <c r="K2071" s="16" t="n">
        <v>0.609432098765432</v>
      </c>
      <c r="L2071" s="16" t="n">
        <v>0.00501262564745032</v>
      </c>
      <c r="M2071" s="16" t="n">
        <v>0.520024691358025</v>
      </c>
      <c r="N2071" s="16" t="n">
        <v>0.656571179851658</v>
      </c>
      <c r="O2071" s="16" t="n">
        <v>0.082854640858164</v>
      </c>
      <c r="P2071" s="16" t="n">
        <v>-0.121130627555515</v>
      </c>
    </row>
    <row r="2072" customFormat="false" ht="15" hidden="false" customHeight="false" outlineLevel="0" collapsed="false">
      <c r="A2072" s="17" t="n">
        <v>2467</v>
      </c>
      <c r="B2072" s="6"/>
      <c r="C2072" s="16" t="n">
        <v>0.084733127493318</v>
      </c>
      <c r="D2072" s="16" t="n">
        <v>0.0905381687838732</v>
      </c>
      <c r="E2072" s="16" t="n">
        <v>0.550395061728395</v>
      </c>
      <c r="F2072" s="16" t="n">
        <v>0.22135448653117</v>
      </c>
      <c r="G2072" s="16" t="n">
        <v>0.00511183798615336</v>
      </c>
      <c r="H2072" s="6"/>
      <c r="I2072" s="18" t="n">
        <v>-0.000330102428912356</v>
      </c>
      <c r="J2072" s="18" t="n">
        <v>-0.000370887189926334</v>
      </c>
      <c r="K2072" s="16" t="n">
        <v>0.61041975308642</v>
      </c>
      <c r="L2072" s="16" t="n">
        <v>0.0043289558292027</v>
      </c>
      <c r="M2072" s="16" t="n">
        <v>0.525358024691358</v>
      </c>
      <c r="N2072" s="16" t="n">
        <v>0.677930119418281</v>
      </c>
      <c r="O2072" s="16" t="n">
        <v>0.0824805685649093</v>
      </c>
      <c r="P2072" s="16" t="n">
        <v>-0.122100198718064</v>
      </c>
    </row>
    <row r="2073" customFormat="false" ht="15" hidden="false" customHeight="false" outlineLevel="0" collapsed="false">
      <c r="A2073" s="17" t="n">
        <v>2468</v>
      </c>
      <c r="B2073" s="6"/>
      <c r="C2073" s="16" t="n">
        <v>0.0843922386434038</v>
      </c>
      <c r="D2073" s="16" t="n">
        <v>0.0901519408109925</v>
      </c>
      <c r="E2073" s="16" t="n">
        <v>0.550098765432099</v>
      </c>
      <c r="F2073" s="16" t="n">
        <v>0.220430463193143</v>
      </c>
      <c r="G2073" s="16" t="n">
        <v>0.00527818553877111</v>
      </c>
      <c r="H2073" s="6"/>
      <c r="I2073" s="18" t="n">
        <v>-0.00032911407657814</v>
      </c>
      <c r="J2073" s="18" t="n">
        <v>-0.000371328948538889</v>
      </c>
      <c r="K2073" s="16" t="n">
        <v>0.617530864197531</v>
      </c>
      <c r="L2073" s="16" t="n">
        <v>0.00285403354700856</v>
      </c>
      <c r="M2073" s="16" t="n">
        <v>0.515308641975309</v>
      </c>
      <c r="N2073" s="16" t="n">
        <v>0.996392904729768</v>
      </c>
      <c r="O2073" s="16" t="n">
        <v>0.0821385890342147</v>
      </c>
      <c r="P2073" s="16" t="n">
        <v>-0.127139817269794</v>
      </c>
    </row>
    <row r="2074" customFormat="false" ht="15" hidden="false" customHeight="false" outlineLevel="0" collapsed="false">
      <c r="A2074" s="17" t="n">
        <v>2469</v>
      </c>
      <c r="B2074" s="6"/>
      <c r="C2074" s="16" t="n">
        <v>0.0840469811595468</v>
      </c>
      <c r="D2074" s="16" t="n">
        <v>0.0897655213244978</v>
      </c>
      <c r="E2074" s="16" t="n">
        <v>0.549901234567901</v>
      </c>
      <c r="F2074" s="16" t="n">
        <v>0.219651537068239</v>
      </c>
      <c r="G2074" s="16" t="n">
        <v>0.00540106750575539</v>
      </c>
      <c r="H2074" s="6"/>
      <c r="I2074" s="18" t="n">
        <v>-0.000327917416949778</v>
      </c>
      <c r="J2074" s="18" t="n">
        <v>-0.000371395009200448</v>
      </c>
      <c r="K2074" s="16" t="n">
        <v>0.620246913580247</v>
      </c>
      <c r="L2074" s="16" t="n">
        <v>0.00190596189386319</v>
      </c>
      <c r="M2074" s="16" t="n">
        <v>0.501950617283951</v>
      </c>
      <c r="N2074" s="16" t="n">
        <v>0.739605380992581</v>
      </c>
      <c r="O2074" s="16" t="n">
        <v>0.081850287201044</v>
      </c>
      <c r="P2074" s="16" t="n">
        <v>-0.131762108148205</v>
      </c>
    </row>
    <row r="2075" customFormat="false" ht="15" hidden="false" customHeight="false" outlineLevel="0" collapsed="false">
      <c r="A2075" s="17" t="n">
        <v>2470</v>
      </c>
      <c r="B2075" s="6"/>
      <c r="C2075" s="16" t="n">
        <v>0.0836966129606393</v>
      </c>
      <c r="D2075" s="16" t="n">
        <v>0.0893813483128663</v>
      </c>
      <c r="E2075" s="16" t="n">
        <v>0.549382716049383</v>
      </c>
      <c r="F2075" s="16" t="n">
        <v>0.219113769835566</v>
      </c>
      <c r="G2075" s="16" t="n">
        <v>0.00550890345115347</v>
      </c>
      <c r="H2075" s="6"/>
      <c r="I2075" s="18" t="n">
        <v>-0.000327537549985017</v>
      </c>
      <c r="J2075" s="18" t="n">
        <v>-0.000370596836129074</v>
      </c>
      <c r="K2075" s="16" t="n">
        <v>0.61962962962963</v>
      </c>
      <c r="L2075" s="16" t="n">
        <v>0.00184304124018344</v>
      </c>
      <c r="M2075" s="16" t="n">
        <v>0.519283950617284</v>
      </c>
      <c r="N2075" s="16" t="n">
        <v>0.565809722947654</v>
      </c>
      <c r="O2075" s="16" t="n">
        <v>0.0816512328656175</v>
      </c>
      <c r="P2075" s="16" t="n">
        <v>-0.131668825466466</v>
      </c>
    </row>
    <row r="2076" customFormat="false" ht="15" hidden="false" customHeight="false" outlineLevel="0" collapsed="false">
      <c r="A2076" s="17" t="n">
        <v>2471</v>
      </c>
      <c r="B2076" s="6"/>
      <c r="C2076" s="16" t="n">
        <v>0.0833547664855361</v>
      </c>
      <c r="D2076" s="16" t="n">
        <v>0.0890030831268296</v>
      </c>
      <c r="E2076" s="16" t="n">
        <v>0.549012345679012</v>
      </c>
      <c r="F2076" s="16" t="n">
        <v>0.218433988738348</v>
      </c>
      <c r="G2076" s="16" t="n">
        <v>0.00564195871475557</v>
      </c>
      <c r="H2076" s="6"/>
      <c r="I2076" s="18" t="n">
        <v>-0.000327065070233831</v>
      </c>
      <c r="J2076" s="18" t="n">
        <v>-0.000368020252635277</v>
      </c>
      <c r="K2076" s="16" t="n">
        <v>0.615308641975309</v>
      </c>
      <c r="L2076" s="16" t="n">
        <v>0.00271485772833079</v>
      </c>
      <c r="M2076" s="16" t="n">
        <v>0.528962962962963</v>
      </c>
      <c r="N2076" s="16" t="n">
        <v>0.441556585219218</v>
      </c>
      <c r="O2076" s="16" t="n">
        <v>0.0813995981728078</v>
      </c>
      <c r="P2076" s="16" t="n">
        <v>-0.126815689586724</v>
      </c>
    </row>
    <row r="2077" customFormat="false" ht="15" hidden="false" customHeight="false" outlineLevel="0" collapsed="false">
      <c r="A2077" s="17" t="n">
        <v>2472</v>
      </c>
      <c r="B2077" s="6"/>
      <c r="C2077" s="16" t="n">
        <v>0.0830288341501333</v>
      </c>
      <c r="D2077" s="16" t="n">
        <v>0.0886323067769855</v>
      </c>
      <c r="E2077" s="16" t="n">
        <v>0.548666666666667</v>
      </c>
      <c r="F2077" s="16" t="n">
        <v>0.217407809879537</v>
      </c>
      <c r="G2077" s="16" t="n">
        <v>0.00585971243774929</v>
      </c>
      <c r="H2077" s="6"/>
      <c r="I2077" s="18" t="n">
        <v>-0.000325050199670633</v>
      </c>
      <c r="J2077" s="18" t="n">
        <v>-0.000364199382149705</v>
      </c>
      <c r="K2077" s="16" t="n">
        <v>0.610641975308642</v>
      </c>
      <c r="L2077" s="16" t="n">
        <v>0.00364104321887583</v>
      </c>
      <c r="M2077" s="16" t="n">
        <v>0.531802469135802</v>
      </c>
      <c r="N2077" s="16" t="n">
        <v>0.51440335203738</v>
      </c>
      <c r="O2077" s="16" t="n">
        <v>0.0810197078860111</v>
      </c>
      <c r="P2077" s="16" t="n">
        <v>-0.123109488964953</v>
      </c>
    </row>
    <row r="2078" customFormat="false" ht="15" hidden="false" customHeight="false" outlineLevel="0" collapsed="false">
      <c r="A2078" s="17" t="n">
        <v>2473</v>
      </c>
      <c r="B2078" s="6"/>
      <c r="C2078" s="16" t="n">
        <v>0.0827132327164575</v>
      </c>
      <c r="D2078" s="16" t="n">
        <v>0.0882685553142134</v>
      </c>
      <c r="E2078" s="16" t="n">
        <v>0.54837037037037</v>
      </c>
      <c r="F2078" s="16" t="n">
        <v>0.21622171434583</v>
      </c>
      <c r="G2078" s="16" t="n">
        <v>0.00613454963091637</v>
      </c>
      <c r="H2078" s="6"/>
      <c r="I2078" s="18" t="n">
        <v>-0.000321103664085687</v>
      </c>
      <c r="J2078" s="18" t="n">
        <v>-0.000359299746682203</v>
      </c>
      <c r="K2078" s="16" t="n">
        <v>0.608345679012346</v>
      </c>
      <c r="L2078" s="16" t="n">
        <v>0.0040089012855824</v>
      </c>
      <c r="M2078" s="16" t="n">
        <v>0.510938271604938</v>
      </c>
      <c r="N2078" s="16" t="n">
        <v>0.678212880805938</v>
      </c>
      <c r="O2078" s="16" t="n">
        <v>0.0805805726363721</v>
      </c>
      <c r="P2078" s="16" t="n">
        <v>-0.121886618493531</v>
      </c>
    </row>
    <row r="2079" customFormat="false" ht="15" hidden="false" customHeight="false" outlineLevel="0" collapsed="false">
      <c r="A2079" s="17" t="n">
        <v>2474</v>
      </c>
      <c r="B2079" s="6"/>
      <c r="C2079" s="16" t="n">
        <v>0.0823986653637408</v>
      </c>
      <c r="D2079" s="16" t="n">
        <v>0.0879128683062919</v>
      </c>
      <c r="E2079" s="16" t="n">
        <v>0.547432098765432</v>
      </c>
      <c r="F2079" s="16" t="n">
        <v>0.215300326226748</v>
      </c>
      <c r="G2079" s="16" t="n">
        <v>0.00633929139029571</v>
      </c>
      <c r="H2079" s="6"/>
      <c r="I2079" s="18" t="n">
        <v>-0.000315096400796602</v>
      </c>
      <c r="J2079" s="18" t="n">
        <v>-0.000352889848459291</v>
      </c>
      <c r="K2079" s="16" t="n">
        <v>0.607111111111111</v>
      </c>
      <c r="L2079" s="16" t="n">
        <v>0.00382928788921338</v>
      </c>
      <c r="M2079" s="16" t="n">
        <v>0.503876543209877</v>
      </c>
      <c r="N2079" s="16" t="n">
        <v>0.844572317436868</v>
      </c>
      <c r="O2079" s="16" t="n">
        <v>0.0802394091983543</v>
      </c>
      <c r="P2079" s="16" t="n">
        <v>-0.122629356915898</v>
      </c>
    </row>
    <row r="2080" customFormat="false" ht="15" hidden="false" customHeight="false" outlineLevel="0" collapsed="false">
      <c r="A2080" s="17" t="n">
        <v>2475</v>
      </c>
      <c r="B2080" s="6"/>
      <c r="C2080" s="16" t="n">
        <v>0.0820882873646233</v>
      </c>
      <c r="D2080" s="16" t="n">
        <v>0.0875644285837487</v>
      </c>
      <c r="E2080" s="16" t="n">
        <v>0.546962962962963</v>
      </c>
      <c r="F2080" s="16" t="n">
        <v>0.214510731521165</v>
      </c>
      <c r="G2080" s="16" t="n">
        <v>0.00652022557828137</v>
      </c>
      <c r="H2080" s="6"/>
      <c r="I2080" s="18" t="n">
        <v>-0.000307233494721415</v>
      </c>
      <c r="J2080" s="18" t="n">
        <v>-0.000345555952055542</v>
      </c>
      <c r="K2080" s="16" t="n">
        <v>0.612098765432099</v>
      </c>
      <c r="L2080" s="16" t="n">
        <v>0.00257854606778798</v>
      </c>
      <c r="M2080" s="16" t="n">
        <v>0.511802469135803</v>
      </c>
      <c r="N2080" s="16" t="n">
        <v>0.967661206194985</v>
      </c>
      <c r="O2080" s="16" t="n">
        <v>0.0799470226153051</v>
      </c>
      <c r="P2080" s="16" t="n">
        <v>-0.127371548447841</v>
      </c>
    </row>
    <row r="2081" customFormat="false" ht="15" hidden="false" customHeight="false" outlineLevel="0" collapsed="false">
      <c r="A2081" s="17" t="n">
        <v>2476</v>
      </c>
      <c r="B2081" s="6"/>
      <c r="C2081" s="16" t="n">
        <v>0.0817802057083534</v>
      </c>
      <c r="D2081" s="16" t="n">
        <v>0.0872196523712744</v>
      </c>
      <c r="E2081" s="16" t="n">
        <v>0.54637037037037</v>
      </c>
      <c r="F2081" s="16" t="n">
        <v>0.213784811470663</v>
      </c>
      <c r="G2081" s="16" t="n">
        <v>0.00665435372494572</v>
      </c>
      <c r="H2081" s="6"/>
      <c r="I2081" s="18" t="n">
        <v>-0.000299323167622505</v>
      </c>
      <c r="J2081" s="18" t="n">
        <v>-0.00033812119983274</v>
      </c>
      <c r="K2081" s="16" t="n">
        <v>0.617950617283951</v>
      </c>
      <c r="L2081" s="16" t="n">
        <v>0.0016368896203629</v>
      </c>
      <c r="M2081" s="16" t="n">
        <v>0.508123456790123</v>
      </c>
      <c r="N2081" s="16" t="n">
        <v>0.97875331808236</v>
      </c>
      <c r="O2081" s="16" t="n">
        <v>0.0796781965200697</v>
      </c>
      <c r="P2081" s="16" t="n">
        <v>-0.132344354887379</v>
      </c>
    </row>
    <row r="2082" customFormat="false" ht="15" hidden="false" customHeight="false" outlineLevel="0" collapsed="false">
      <c r="A2082" s="17" t="n">
        <v>2477</v>
      </c>
      <c r="B2082" s="6"/>
      <c r="C2082" s="16" t="n">
        <v>0.081470436277329</v>
      </c>
      <c r="D2082" s="16" t="n">
        <v>0.0868805307111604</v>
      </c>
      <c r="E2082" s="16" t="n">
        <v>0.546024691358025</v>
      </c>
      <c r="F2082" s="16" t="n">
        <v>0.21334803100253</v>
      </c>
      <c r="G2082" s="16" t="n">
        <v>0.00674044942036089</v>
      </c>
      <c r="H2082" s="6"/>
      <c r="I2082" s="18" t="n">
        <v>-0.000291129129953743</v>
      </c>
      <c r="J2082" s="18" t="n">
        <v>-0.000330382888190757</v>
      </c>
      <c r="K2082" s="16" t="n">
        <v>0.627679012345679</v>
      </c>
      <c r="L2082" s="18" t="n">
        <v>0.000993738647928419</v>
      </c>
      <c r="M2082" s="16" t="n">
        <v>0.501703703703704</v>
      </c>
      <c r="N2082" s="16" t="n">
        <v>0.83313152614451</v>
      </c>
      <c r="O2082" s="16" t="n">
        <v>0.079516437560824</v>
      </c>
      <c r="P2082" s="16" t="n">
        <v>-0.137700545485842</v>
      </c>
    </row>
    <row r="2083" customFormat="false" ht="15" hidden="false" customHeight="false" outlineLevel="0" collapsed="false">
      <c r="A2083" s="17" t="n">
        <v>2478</v>
      </c>
      <c r="B2083" s="6"/>
      <c r="C2083" s="16" t="n">
        <v>0.0811735919496924</v>
      </c>
      <c r="D2083" s="16" t="n">
        <v>0.08655103743668</v>
      </c>
      <c r="E2083" s="16" t="n">
        <v>0.546</v>
      </c>
      <c r="F2083" s="16" t="n">
        <v>0.212746390419839</v>
      </c>
      <c r="G2083" s="16" t="n">
        <v>0.00685940465105639</v>
      </c>
      <c r="H2083" s="6"/>
      <c r="I2083" s="18" t="n">
        <v>-0.000282818273242209</v>
      </c>
      <c r="J2083" s="18" t="n">
        <v>-0.000322429933925423</v>
      </c>
      <c r="K2083" s="16" t="n">
        <v>0.634543209876543</v>
      </c>
      <c r="L2083" s="18" t="n">
        <v>0.000590983265330494</v>
      </c>
      <c r="M2083" s="16" t="n">
        <v>0.514617283950617</v>
      </c>
      <c r="N2083" s="16" t="n">
        <v>0.639932107706606</v>
      </c>
      <c r="O2083" s="16" t="n">
        <v>0.079293613389092</v>
      </c>
      <c r="P2083" s="16" t="n">
        <v>-0.143141224902609</v>
      </c>
    </row>
    <row r="2084" customFormat="false" ht="15" hidden="false" customHeight="false" outlineLevel="0" collapsed="false">
      <c r="A2084" s="17" t="n">
        <v>2479</v>
      </c>
      <c r="B2084" s="6"/>
      <c r="C2084" s="16" t="n">
        <v>0.0808874723925221</v>
      </c>
      <c r="D2084" s="16" t="n">
        <v>0.0862286928256648</v>
      </c>
      <c r="E2084" s="16" t="n">
        <v>0.54558024691358</v>
      </c>
      <c r="F2084" s="16" t="n">
        <v>0.211940359278645</v>
      </c>
      <c r="G2084" s="16" t="n">
        <v>0.00706162506661495</v>
      </c>
      <c r="H2084" s="6"/>
      <c r="I2084" s="18" t="n">
        <v>-0.000275455447771424</v>
      </c>
      <c r="J2084" s="18" t="n">
        <v>-0.000314440279814885</v>
      </c>
      <c r="K2084" s="16" t="n">
        <v>0.633654320987654</v>
      </c>
      <c r="L2084" s="18" t="n">
        <v>0.000462671036136049</v>
      </c>
      <c r="M2084" s="16" t="n">
        <v>0.528172839506173</v>
      </c>
      <c r="N2084" s="16" t="n">
        <v>0.494417146866733</v>
      </c>
      <c r="O2084" s="16" t="n">
        <v>0.0789950723145213</v>
      </c>
      <c r="P2084" s="16" t="n">
        <v>-0.145062657355654</v>
      </c>
    </row>
    <row r="2085" customFormat="false" ht="15" hidden="false" customHeight="false" outlineLevel="0" collapsed="false">
      <c r="A2085" s="17" t="n">
        <v>2480</v>
      </c>
      <c r="B2085" s="6"/>
      <c r="C2085" s="16" t="n">
        <v>0.0806094724820422</v>
      </c>
      <c r="D2085" s="16" t="n">
        <v>0.0859157532789616</v>
      </c>
      <c r="E2085" s="16" t="n">
        <v>0.545259259259259</v>
      </c>
      <c r="F2085" s="16" t="n">
        <v>0.211117033127517</v>
      </c>
      <c r="G2085" s="16" t="n">
        <v>0.00726114435978107</v>
      </c>
      <c r="H2085" s="6"/>
      <c r="I2085" s="18" t="n">
        <v>-0.000268048255127987</v>
      </c>
      <c r="J2085" s="18" t="n">
        <v>-0.000305937490174884</v>
      </c>
      <c r="K2085" s="16" t="n">
        <v>0.629753086419753</v>
      </c>
      <c r="L2085" s="18" t="n">
        <v>0.000441056945560157</v>
      </c>
      <c r="M2085" s="16" t="n">
        <v>0.541111111111111</v>
      </c>
      <c r="N2085" s="16" t="n">
        <v>0.347136799722375</v>
      </c>
      <c r="O2085" s="16" t="n">
        <v>0.0786901034998914</v>
      </c>
      <c r="P2085" s="16" t="n">
        <v>-0.145067295998915</v>
      </c>
    </row>
    <row r="2086" customFormat="false" ht="15" hidden="false" customHeight="false" outlineLevel="0" collapsed="false">
      <c r="A2086" s="17" t="n">
        <v>2481</v>
      </c>
      <c r="B2086" s="6"/>
      <c r="C2086" s="16" t="n">
        <v>0.0803515796121372</v>
      </c>
      <c r="D2086" s="16" t="n">
        <v>0.0856145993411095</v>
      </c>
      <c r="E2086" s="16" t="n">
        <v>0.544691358024691</v>
      </c>
      <c r="F2086" s="16" t="n">
        <v>0.209906810907687</v>
      </c>
      <c r="G2086" s="16" t="n">
        <v>0.00760059018376984</v>
      </c>
      <c r="H2086" s="6"/>
      <c r="I2086" s="18" t="n">
        <v>-0.000261391658809153</v>
      </c>
      <c r="J2086" s="18" t="n">
        <v>-0.000297512447786898</v>
      </c>
      <c r="K2086" s="16" t="n">
        <v>0.62083950617284</v>
      </c>
      <c r="L2086" s="18" t="n">
        <v>0.000588832392057548</v>
      </c>
      <c r="M2086" s="16" t="n">
        <v>0.549925925925926</v>
      </c>
      <c r="N2086" s="16" t="n">
        <v>0.246165925451485</v>
      </c>
      <c r="O2086" s="16" t="n">
        <v>0.0782417841583648</v>
      </c>
      <c r="P2086" s="16" t="n">
        <v>-0.141592621033666</v>
      </c>
    </row>
    <row r="2087" customFormat="false" ht="15" hidden="false" customHeight="false" outlineLevel="0" collapsed="false">
      <c r="A2087" s="17" t="n">
        <v>2482</v>
      </c>
      <c r="B2087" s="6"/>
      <c r="C2087" s="16" t="n">
        <v>0.0801123721524015</v>
      </c>
      <c r="D2087" s="16" t="n">
        <v>0.0853227121339459</v>
      </c>
      <c r="E2087" s="16" t="n">
        <v>0.543654320987654</v>
      </c>
      <c r="F2087" s="16" t="n">
        <v>0.208279505566994</v>
      </c>
      <c r="G2087" s="16" t="n">
        <v>0.00813313328930769</v>
      </c>
      <c r="H2087" s="6"/>
      <c r="I2087" s="18" t="n">
        <v>-0.000255646983693929</v>
      </c>
      <c r="J2087" s="18" t="n">
        <v>-0.000289470973410018</v>
      </c>
      <c r="K2087" s="16" t="n">
        <v>0.614049382716049</v>
      </c>
      <c r="L2087" s="16" t="n">
        <v>0.00105529658536804</v>
      </c>
      <c r="M2087" s="16" t="n">
        <v>0.557382716049383</v>
      </c>
      <c r="N2087" s="16" t="n">
        <v>0.145267494059167</v>
      </c>
      <c r="O2087" s="16" t="n">
        <v>0.0776388841669614</v>
      </c>
      <c r="P2087" s="16" t="n">
        <v>-0.135576829719903</v>
      </c>
    </row>
    <row r="2088" customFormat="false" ht="15" hidden="false" customHeight="false" outlineLevel="0" collapsed="false">
      <c r="A2088" s="17" t="n">
        <v>2483</v>
      </c>
      <c r="B2088" s="6"/>
      <c r="C2088" s="16" t="n">
        <v>0.0798805857687898</v>
      </c>
      <c r="D2088" s="16" t="n">
        <v>0.0850409414714268</v>
      </c>
      <c r="E2088" s="16" t="n">
        <v>0.542567901234568</v>
      </c>
      <c r="F2088" s="16" t="n">
        <v>0.206731864269794</v>
      </c>
      <c r="G2088" s="16" t="n">
        <v>0.00865229373925957</v>
      </c>
      <c r="H2088" s="6"/>
      <c r="I2088" s="18" t="n">
        <v>-0.000248967493692263</v>
      </c>
      <c r="J2088" s="18" t="n">
        <v>-0.000281961347464481</v>
      </c>
      <c r="K2088" s="16" t="n">
        <v>0.614938271604938</v>
      </c>
      <c r="L2088" s="16" t="n">
        <v>0.00131022410185157</v>
      </c>
      <c r="M2088" s="16" t="n">
        <v>0.566172839506173</v>
      </c>
      <c r="N2088" s="16" t="n">
        <v>0.0626398882280518</v>
      </c>
      <c r="O2088" s="16" t="n">
        <v>0.0770654198449043</v>
      </c>
      <c r="P2088" s="16" t="n">
        <v>-0.135036618997557</v>
      </c>
    </row>
    <row r="2089" customFormat="false" ht="15" hidden="false" customHeight="false" outlineLevel="0" collapsed="false">
      <c r="A2089" s="17" t="n">
        <v>2484</v>
      </c>
      <c r="B2089" s="6"/>
      <c r="C2089" s="16" t="n">
        <v>0.0796476349124977</v>
      </c>
      <c r="D2089" s="16" t="n">
        <v>0.0847698437874955</v>
      </c>
      <c r="E2089" s="16" t="n">
        <v>0.541876543209877</v>
      </c>
      <c r="F2089" s="16" t="n">
        <v>0.205648899632454</v>
      </c>
      <c r="G2089" s="16" t="n">
        <v>0.0090562090863527</v>
      </c>
      <c r="H2089" s="6"/>
      <c r="I2089" s="18" t="n">
        <v>-0.00024227524102343</v>
      </c>
      <c r="J2089" s="18" t="n">
        <v>-0.000275314286706179</v>
      </c>
      <c r="K2089" s="16" t="n">
        <v>0.618320987654321</v>
      </c>
      <c r="L2089" s="16" t="n">
        <v>0.00116701348238012</v>
      </c>
      <c r="M2089" s="16" t="n">
        <v>0.570469135802469</v>
      </c>
      <c r="N2089" s="16" t="n">
        <v>0.0415251357212548</v>
      </c>
      <c r="O2089" s="16" t="n">
        <v>0.0766640916820733</v>
      </c>
      <c r="P2089" s="16" t="n">
        <v>-0.138094839892031</v>
      </c>
    </row>
    <row r="2090" customFormat="false" ht="15" hidden="false" customHeight="false" outlineLevel="0" collapsed="false">
      <c r="A2090" s="17" t="n">
        <v>2485</v>
      </c>
      <c r="B2090" s="6"/>
      <c r="C2090" s="16" t="n">
        <v>0.0794118103444988</v>
      </c>
      <c r="D2090" s="16" t="n">
        <v>0.0845062082166796</v>
      </c>
      <c r="E2090" s="16" t="n">
        <v>0.541555555555556</v>
      </c>
      <c r="F2090" s="16" t="n">
        <v>0.204994054856409</v>
      </c>
      <c r="G2090" s="16" t="n">
        <v>0.00925893629155086</v>
      </c>
      <c r="H2090" s="6"/>
      <c r="I2090" s="18" t="n">
        <v>-0.000237795049472636</v>
      </c>
      <c r="J2090" s="18" t="n">
        <v>-0.000268765394620428</v>
      </c>
      <c r="K2090" s="16" t="n">
        <v>0.611950617283951</v>
      </c>
      <c r="L2090" s="16" t="n">
        <v>0.00201989127428648</v>
      </c>
      <c r="M2090" s="16" t="n">
        <v>0.577012345679012</v>
      </c>
      <c r="N2090" s="16" t="n">
        <v>0.0333722966995715</v>
      </c>
      <c r="O2090" s="16" t="n">
        <v>0.0764213993217939</v>
      </c>
      <c r="P2090" s="16" t="n">
        <v>-0.132832491366273</v>
      </c>
    </row>
    <row r="2091" customFormat="false" ht="15" hidden="false" customHeight="false" outlineLevel="0" collapsed="false">
      <c r="A2091" s="17" t="n">
        <v>2486</v>
      </c>
      <c r="B2091" s="6"/>
      <c r="C2091" s="16" t="n">
        <v>0.0791726039631773</v>
      </c>
      <c r="D2091" s="16" t="n">
        <v>0.0842465152503977</v>
      </c>
      <c r="E2091" s="16" t="n">
        <v>0.541876543209877</v>
      </c>
      <c r="F2091" s="16" t="n">
        <v>0.204664133641285</v>
      </c>
      <c r="G2091" s="16" t="n">
        <v>0.00932820123665352</v>
      </c>
      <c r="H2091" s="6"/>
      <c r="I2091" s="18" t="n">
        <v>-0.000234658120584568</v>
      </c>
      <c r="J2091" s="18" t="n">
        <v>-0.000261720219804602</v>
      </c>
      <c r="K2091" s="16" t="n">
        <v>0.598913580246914</v>
      </c>
      <c r="L2091" s="16" t="n">
        <v>0.00677252974623705</v>
      </c>
      <c r="M2091" s="16" t="n">
        <v>0.581481481481482</v>
      </c>
      <c r="N2091" s="16" t="n">
        <v>0.0308749955390307</v>
      </c>
      <c r="O2091" s="16" t="n">
        <v>0.0762991219016102</v>
      </c>
      <c r="P2091" s="16" t="n">
        <v>-0.118454175702567</v>
      </c>
    </row>
    <row r="2092" customFormat="false" ht="15" hidden="false" customHeight="false" outlineLevel="0" collapsed="false">
      <c r="A2092" s="17" t="n">
        <v>2487</v>
      </c>
      <c r="B2092" s="6"/>
      <c r="C2092" s="16" t="n">
        <v>0.0789358411200793</v>
      </c>
      <c r="D2092" s="16" t="n">
        <v>0.0839892520762016</v>
      </c>
      <c r="E2092" s="16" t="n">
        <v>0.542049382716049</v>
      </c>
      <c r="F2092" s="16" t="n">
        <v>0.204360395777385</v>
      </c>
      <c r="G2092" s="16" t="n">
        <v>0.00938434002099992</v>
      </c>
      <c r="H2092" s="6"/>
      <c r="I2092" s="18" t="n">
        <v>-0.000231316654780492</v>
      </c>
      <c r="J2092" s="18" t="n">
        <v>-0.000254974923850709</v>
      </c>
      <c r="K2092" s="16" t="n">
        <v>0.588172839506173</v>
      </c>
      <c r="L2092" s="16" t="n">
        <v>0.0176928147530278</v>
      </c>
      <c r="M2092" s="16" t="n">
        <v>0.574888888888889</v>
      </c>
      <c r="N2092" s="16" t="n">
        <v>0.0442398013011529</v>
      </c>
      <c r="O2092" s="16" t="n">
        <v>0.0761865456716133</v>
      </c>
      <c r="P2092" s="16" t="n">
        <v>-0.10530256389168</v>
      </c>
    </row>
    <row r="2093" customFormat="false" ht="15" hidden="false" customHeight="false" outlineLevel="0" collapsed="false">
      <c r="A2093" s="17" t="n">
        <v>2488</v>
      </c>
      <c r="B2093" s="6"/>
      <c r="C2093" s="16" t="n">
        <v>0.0787019697002678</v>
      </c>
      <c r="D2093" s="16" t="n">
        <v>0.0837343683837419</v>
      </c>
      <c r="E2093" s="16" t="n">
        <v>0.541901234567901</v>
      </c>
      <c r="F2093" s="16" t="n">
        <v>0.204024632053943</v>
      </c>
      <c r="G2093" s="16" t="n">
        <v>0.00943903371214295</v>
      </c>
      <c r="H2093" s="6"/>
      <c r="I2093" s="18" t="n">
        <v>-0.000228551922454894</v>
      </c>
      <c r="J2093" s="18" t="n">
        <v>-0.000248838991074755</v>
      </c>
      <c r="K2093" s="16" t="n">
        <v>0.57483950617284</v>
      </c>
      <c r="L2093" s="16" t="n">
        <v>0.0418101046587354</v>
      </c>
      <c r="M2093" s="16" t="n">
        <v>0.568987654320988</v>
      </c>
      <c r="N2093" s="16" t="n">
        <v>0.0489384259680005</v>
      </c>
      <c r="O2093" s="16" t="n">
        <v>0.0760620961101446</v>
      </c>
      <c r="P2093" s="16" t="n">
        <v>-0.0917581965871635</v>
      </c>
    </row>
    <row r="2094" customFormat="false" ht="15" hidden="false" customHeight="false" outlineLevel="0" collapsed="false">
      <c r="A2094" s="17" t="n">
        <v>2489</v>
      </c>
      <c r="B2094" s="6"/>
      <c r="C2094" s="16" t="n">
        <v>0.0784670480561866</v>
      </c>
      <c r="D2094" s="16" t="n">
        <v>0.0834832533546503</v>
      </c>
      <c r="E2094" s="16" t="n">
        <v>0.541703703703704</v>
      </c>
      <c r="F2094" s="16" t="n">
        <v>0.203855171653518</v>
      </c>
      <c r="G2094" s="16" t="n">
        <v>0.00945474255020175</v>
      </c>
      <c r="H2094" s="6"/>
      <c r="I2094" s="18" t="n">
        <v>-0.000225073547501822</v>
      </c>
      <c r="J2094" s="18" t="n">
        <v>-0.00024339514589399</v>
      </c>
      <c r="K2094" s="16" t="n">
        <v>0.569703703703704</v>
      </c>
      <c r="L2094" s="16" t="n">
        <v>0.0663914897090882</v>
      </c>
      <c r="M2094" s="16" t="n">
        <v>0.561185185185185</v>
      </c>
      <c r="N2094" s="16" t="n">
        <v>0.0646359673247231</v>
      </c>
      <c r="O2094" s="16" t="n">
        <v>0.0759992848998389</v>
      </c>
      <c r="P2094" s="16" t="n">
        <v>-0.0839537882577893</v>
      </c>
    </row>
    <row r="2095" customFormat="false" ht="15" hidden="false" customHeight="false" outlineLevel="0" collapsed="false">
      <c r="A2095" s="17" t="n">
        <v>2490</v>
      </c>
      <c r="B2095" s="6"/>
      <c r="C2095" s="16" t="n">
        <v>0.0782373518336782</v>
      </c>
      <c r="D2095" s="16" t="n">
        <v>0.0832386081688836</v>
      </c>
      <c r="E2095" s="16" t="n">
        <v>0.541481481481482</v>
      </c>
      <c r="F2095" s="16" t="n">
        <v>0.203711197648737</v>
      </c>
      <c r="G2095" s="16" t="n">
        <v>0.00945743449464887</v>
      </c>
      <c r="H2095" s="6"/>
      <c r="I2095" s="18" t="n">
        <v>-0.000220990756171972</v>
      </c>
      <c r="J2095" s="18" t="n">
        <v>-0.000239446359464993</v>
      </c>
      <c r="K2095" s="16" t="n">
        <v>0.574172839506173</v>
      </c>
      <c r="L2095" s="16" t="n">
        <v>0.0595438834561749</v>
      </c>
      <c r="M2095" s="16" t="n">
        <v>0.551901234567901</v>
      </c>
      <c r="N2095" s="16" t="n">
        <v>0.106745685839553</v>
      </c>
      <c r="O2095" s="16" t="n">
        <v>0.0759459196183937</v>
      </c>
      <c r="P2095" s="16" t="n">
        <v>-0.0860161206910033</v>
      </c>
    </row>
    <row r="2096" customFormat="false" ht="15" hidden="false" customHeight="false" outlineLevel="0" collapsed="false">
      <c r="A2096" s="17" t="n">
        <v>2491</v>
      </c>
      <c r="B2096" s="6"/>
      <c r="C2096" s="16" t="n">
        <v>0.0780130047093896</v>
      </c>
      <c r="D2096" s="16" t="n">
        <v>0.0830038665724727</v>
      </c>
      <c r="E2096" s="16" t="n">
        <v>0.541555555555556</v>
      </c>
      <c r="F2096" s="16" t="n">
        <v>0.20370812758383</v>
      </c>
      <c r="G2096" s="16" t="n">
        <v>0.00943903371214295</v>
      </c>
      <c r="H2096" s="6"/>
      <c r="I2096" s="18" t="n">
        <v>-0.000218532445382439</v>
      </c>
      <c r="J2096" s="18" t="n">
        <v>-0.000236179965740577</v>
      </c>
      <c r="K2096" s="16" t="n">
        <v>0.574296296296296</v>
      </c>
      <c r="L2096" s="16" t="n">
        <v>0.0639596119693615</v>
      </c>
      <c r="M2096" s="16" t="n">
        <v>0.551901234567901</v>
      </c>
      <c r="N2096" s="16" t="n">
        <v>0.106745685839553</v>
      </c>
      <c r="O2096" s="16" t="n">
        <v>0.0759447816636525</v>
      </c>
      <c r="P2096" s="16" t="n">
        <v>-0.0841283413578635</v>
      </c>
    </row>
    <row r="2097" customFormat="false" ht="15" hidden="false" customHeight="false" outlineLevel="0" collapsed="false">
      <c r="A2097" s="17" t="n">
        <v>2492</v>
      </c>
      <c r="B2097" s="6"/>
      <c r="C2097" s="16" t="n">
        <v>0.077799092197038</v>
      </c>
      <c r="D2097" s="16" t="n">
        <v>0.0827787210585943</v>
      </c>
      <c r="E2097" s="16" t="n">
        <v>0.541061728395062</v>
      </c>
      <c r="F2097" s="16" t="n">
        <v>0.203627565670658</v>
      </c>
      <c r="G2097" s="16" t="n">
        <v>0.00943903371214295</v>
      </c>
      <c r="H2097" s="6"/>
      <c r="I2097" s="18" t="n">
        <v>-0.000216136024673714</v>
      </c>
      <c r="J2097" s="18" t="n">
        <v>-0.000231966673973242</v>
      </c>
      <c r="K2097" s="16" t="n">
        <v>0.568987654320988</v>
      </c>
      <c r="L2097" s="16" t="n">
        <v>0.0917681636339795</v>
      </c>
      <c r="M2097" s="16" t="n">
        <v>0.551901234567901</v>
      </c>
      <c r="N2097" s="16" t="n">
        <v>0.106745685839553</v>
      </c>
      <c r="O2097" s="16" t="n">
        <v>0.075914920361263</v>
      </c>
      <c r="P2097" s="16" t="n">
        <v>-0.07713943786643</v>
      </c>
    </row>
    <row r="2098" customFormat="false" ht="15" hidden="false" customHeight="false" outlineLevel="0" collapsed="false">
      <c r="A2098" s="17" t="n">
        <v>2493</v>
      </c>
      <c r="B2098" s="6"/>
      <c r="C2098" s="16" t="n">
        <v>0.0775978437755757</v>
      </c>
      <c r="D2098" s="16" t="n">
        <v>0.0825567967789228</v>
      </c>
      <c r="E2098" s="16" t="n">
        <v>0.540444444444444</v>
      </c>
      <c r="F2098" s="16" t="n">
        <v>0.203127505211083</v>
      </c>
      <c r="G2098" s="16" t="n">
        <v>0.00950707942367991</v>
      </c>
      <c r="H2098" s="6"/>
      <c r="I2098" s="18" t="n">
        <v>-0.000212233224588188</v>
      </c>
      <c r="J2098" s="18" t="n">
        <v>-0.000226995255206967</v>
      </c>
      <c r="K2098" s="16" t="n">
        <v>0.565061728395062</v>
      </c>
      <c r="L2098" s="16" t="n">
        <v>0.105418058017088</v>
      </c>
      <c r="M2098" s="16" t="n">
        <v>0.551901234567901</v>
      </c>
      <c r="N2098" s="16" t="n">
        <v>0.106745685839553</v>
      </c>
      <c r="O2098" s="16" t="n">
        <v>0.0757295619972699</v>
      </c>
      <c r="P2098" s="16" t="n">
        <v>-0.0736633926538902</v>
      </c>
    </row>
    <row r="2099" customFormat="false" ht="15" hidden="false" customHeight="false" outlineLevel="0" collapsed="false">
      <c r="A2099" s="17" t="n">
        <v>2494</v>
      </c>
      <c r="B2099" s="6"/>
      <c r="C2099" s="16" t="n">
        <v>0.0773962578165684</v>
      </c>
      <c r="D2099" s="16" t="n">
        <v>0.0823335443303875</v>
      </c>
      <c r="E2099" s="16" t="n">
        <v>0.539654320987654</v>
      </c>
      <c r="F2099" s="16" t="n">
        <v>0.202552639891183</v>
      </c>
      <c r="G2099" s="16" t="n">
        <v>0.00966429188834672</v>
      </c>
      <c r="H2099" s="6"/>
      <c r="I2099" s="18" t="n">
        <v>-0.00020836788269912</v>
      </c>
      <c r="J2099" s="18" t="n">
        <v>-0.000222305897652726</v>
      </c>
      <c r="K2099" s="16" t="n">
        <v>0.561555555555556</v>
      </c>
      <c r="L2099" s="16" t="n">
        <v>0.130940746622205</v>
      </c>
      <c r="M2099" s="16" t="n">
        <v>0.551901234567901</v>
      </c>
      <c r="N2099" s="16" t="n">
        <v>0.106745685839553</v>
      </c>
      <c r="O2099" s="16" t="n">
        <v>0.0755164658736667</v>
      </c>
      <c r="P2099" s="16" t="n">
        <v>-0.0689424576275902</v>
      </c>
    </row>
    <row r="2100" customFormat="false" ht="15" hidden="false" customHeight="false" outlineLevel="0" collapsed="false">
      <c r="A2100" s="17" t="n">
        <v>2495</v>
      </c>
      <c r="B2100" s="6"/>
      <c r="C2100" s="16" t="n">
        <v>0.0771889039309642</v>
      </c>
      <c r="D2100" s="16" t="n">
        <v>0.0821115970111319</v>
      </c>
      <c r="E2100" s="16" t="n">
        <v>0.539382716049383</v>
      </c>
      <c r="F2100" s="16" t="n">
        <v>0.202248888898621</v>
      </c>
      <c r="G2100" s="16" t="n">
        <v>0.00973451569419936</v>
      </c>
      <c r="H2100" s="6"/>
      <c r="I2100" s="18" t="n">
        <v>-0.000204502540810227</v>
      </c>
      <c r="J2100" s="18" t="n">
        <v>-0.000217616540098671</v>
      </c>
      <c r="K2100" s="16" t="n">
        <v>0.553851851851852</v>
      </c>
      <c r="L2100" s="16" t="n">
        <v>0.185538292152282</v>
      </c>
      <c r="M2100" s="16" t="n">
        <v>0.551901234567901</v>
      </c>
      <c r="N2100" s="16" t="n">
        <v>0.106745685839553</v>
      </c>
      <c r="O2100" s="16" t="n">
        <v>0.0754038646092116</v>
      </c>
      <c r="P2100" s="16" t="n">
        <v>-0.0611234997383366</v>
      </c>
    </row>
    <row r="2101" customFormat="false" ht="15" hidden="false" customHeight="false" outlineLevel="0" collapsed="false">
      <c r="A2101" s="17" t="n">
        <v>2496</v>
      </c>
      <c r="B2101" s="6"/>
      <c r="C2101" s="16" t="n">
        <v>0.0769858221501514</v>
      </c>
      <c r="D2101" s="16" t="n">
        <v>0.0818962505836695</v>
      </c>
      <c r="E2101" s="16" t="n">
        <v>0.539382716049383</v>
      </c>
      <c r="F2101" s="16" t="n">
        <v>0.20205176019018</v>
      </c>
      <c r="G2101" s="16" t="n">
        <v>0.00978018763184054</v>
      </c>
      <c r="H2101" s="6"/>
      <c r="I2101" s="18" t="n">
        <v>-0.000200637198921334</v>
      </c>
      <c r="J2101" s="18" t="n">
        <v>-0.000212927182544617</v>
      </c>
      <c r="K2101" s="16" t="n">
        <v>0.544987654320988</v>
      </c>
      <c r="L2101" s="16" t="n">
        <v>0.262504574737915</v>
      </c>
      <c r="M2101" s="16" t="n">
        <v>0.551901234567901</v>
      </c>
      <c r="N2101" s="16" t="n">
        <v>0.106745685839553</v>
      </c>
      <c r="O2101" s="16" t="n">
        <v>0.0753307869525314</v>
      </c>
      <c r="P2101" s="16" t="n">
        <v>-0.0521038251887723</v>
      </c>
    </row>
    <row r="2102" customFormat="false" ht="15" hidden="false" customHeight="false" outlineLevel="0" collapsed="false">
      <c r="A2102" s="17" t="n">
        <v>2497</v>
      </c>
      <c r="B2102" s="6"/>
      <c r="C2102" s="16" t="n">
        <v>0.0767842631676683</v>
      </c>
      <c r="D2102" s="16" t="n">
        <v>0.0816835317587187</v>
      </c>
      <c r="E2102" s="16" t="n">
        <v>0.539407407407407</v>
      </c>
      <c r="F2102" s="16" t="n">
        <v>0.201891391052323</v>
      </c>
      <c r="G2102" s="16" t="n">
        <v>0.00981359029082678</v>
      </c>
      <c r="H2102" s="6"/>
      <c r="I2102" s="18" t="n">
        <v>-0.000196771857032442</v>
      </c>
      <c r="J2102" s="18" t="n">
        <v>-0.000208237824990563</v>
      </c>
      <c r="K2102" s="16" t="n">
        <v>0.537851851851852</v>
      </c>
      <c r="L2102" s="16" t="n">
        <v>0.35506370601133</v>
      </c>
      <c r="M2102" s="16" t="n">
        <v>0.551901234567901</v>
      </c>
      <c r="N2102" s="16" t="n">
        <v>0.106745685839553</v>
      </c>
      <c r="O2102" s="16" t="n">
        <v>0.0752713355544765</v>
      </c>
      <c r="P2102" s="16" t="n">
        <v>-0.0434338766929166</v>
      </c>
    </row>
    <row r="2103" customFormat="false" ht="15" hidden="false" customHeight="false" outlineLevel="0" collapsed="false">
      <c r="A2103" s="17" t="n">
        <v>2498</v>
      </c>
      <c r="B2103" s="6"/>
      <c r="C2103" s="16" t="n">
        <v>0.0765842269835148</v>
      </c>
      <c r="D2103" s="16" t="n">
        <v>0.0814734405362792</v>
      </c>
      <c r="E2103" s="16" t="n">
        <v>0.539382716049383</v>
      </c>
      <c r="F2103" s="16" t="n">
        <v>0.20176628230085</v>
      </c>
      <c r="G2103" s="16" t="n">
        <v>0.00982597150853871</v>
      </c>
      <c r="H2103" s="6"/>
      <c r="I2103" s="18" t="n">
        <v>-0.000192906515143549</v>
      </c>
      <c r="J2103" s="18" t="n">
        <v>-0.000203548467436508</v>
      </c>
      <c r="K2103" s="16" t="n">
        <v>0.532864197530864</v>
      </c>
      <c r="L2103" s="16" t="n">
        <v>0.455468134296402</v>
      </c>
      <c r="M2103" s="16" t="n">
        <v>0.551901234567901</v>
      </c>
      <c r="N2103" s="16" t="n">
        <v>0.106745685839553</v>
      </c>
      <c r="O2103" s="16" t="n">
        <v>0.0752249551868349</v>
      </c>
      <c r="P2103" s="16" t="n">
        <v>-0.035835856496181</v>
      </c>
    </row>
    <row r="2104" customFormat="false" ht="15" hidden="false" customHeight="false" outlineLevel="0" collapsed="false">
      <c r="A2104" s="17" t="n">
        <v>2499</v>
      </c>
      <c r="B2104" s="6"/>
      <c r="C2104" s="16" t="n">
        <v>0.0763857135976906</v>
      </c>
      <c r="D2104" s="16" t="n">
        <v>0.0812659769163511</v>
      </c>
      <c r="E2104" s="16" t="n">
        <v>0.538864197530864</v>
      </c>
      <c r="F2104" s="16" t="n">
        <v>0.201673849067143</v>
      </c>
      <c r="G2104" s="16" t="n">
        <v>0.00985634386104074</v>
      </c>
      <c r="H2104" s="6"/>
      <c r="I2104" s="18" t="n">
        <v>-0.000189041173254656</v>
      </c>
      <c r="J2104" s="18" t="n">
        <v>-0.000198859109882454</v>
      </c>
      <c r="K2104" s="16" t="n">
        <v>0.529975308641975</v>
      </c>
      <c r="L2104" s="16" t="n">
        <v>0.547985263206696</v>
      </c>
      <c r="M2104" s="16" t="n">
        <v>0.551901234567901</v>
      </c>
      <c r="N2104" s="16" t="n">
        <v>0.106745685839553</v>
      </c>
      <c r="O2104" s="16" t="n">
        <v>0.0751906879869102</v>
      </c>
      <c r="P2104" s="16" t="n">
        <v>-0.0294509818329417</v>
      </c>
    </row>
    <row r="2105" customFormat="false" ht="15" hidden="false" customHeight="false" outlineLevel="0" collapsed="false">
      <c r="A2105" s="17" t="n">
        <v>2500</v>
      </c>
      <c r="B2105" s="6"/>
      <c r="C2105" s="16" t="n">
        <v>0.0761887230101961</v>
      </c>
      <c r="D2105" s="16" t="n">
        <v>0.0810611408989344</v>
      </c>
      <c r="E2105" s="16" t="n">
        <v>0.539333333333333</v>
      </c>
      <c r="F2105" s="16" t="n">
        <v>0.201610407145619</v>
      </c>
      <c r="G2105" s="16" t="n">
        <v>0.00991003023084379</v>
      </c>
      <c r="H2105" s="6"/>
      <c r="I2105" s="18" t="n">
        <v>-0.000185175831365764</v>
      </c>
      <c r="J2105" s="18" t="n">
        <v>-0.0001941697523284</v>
      </c>
      <c r="K2105" s="16" t="n">
        <v>0.525111111111111</v>
      </c>
      <c r="L2105" s="16" t="n">
        <v>0.627904780903526</v>
      </c>
      <c r="M2105" s="16" t="n">
        <v>0.551901234567901</v>
      </c>
      <c r="N2105" s="16" t="n">
        <v>0.106745685839553</v>
      </c>
      <c r="O2105" s="16" t="n">
        <v>0.075167168402324</v>
      </c>
      <c r="P2105" s="16" t="n">
        <v>-0.024164999146095</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84</v>
      </c>
    </row>
    <row r="3" customFormat="false" ht="24" hidden="false" customHeight="true" outlineLevel="0" collapsed="false">
      <c r="A3" s="5" t="s">
        <v>819</v>
      </c>
      <c r="B3" s="5" t="s">
        <v>820</v>
      </c>
      <c r="C3" s="5" t="s">
        <v>421</v>
      </c>
      <c r="D3" s="5" t="s">
        <v>422</v>
      </c>
      <c r="E3" s="5" t="s">
        <v>477</v>
      </c>
      <c r="F3" s="5" t="s">
        <v>423</v>
      </c>
      <c r="G3" s="5" t="s">
        <v>478</v>
      </c>
      <c r="H3" s="5" t="s">
        <v>425</v>
      </c>
      <c r="I3" s="5" t="s">
        <v>1647</v>
      </c>
      <c r="J3" s="5" t="s">
        <v>481</v>
      </c>
      <c r="K3" s="5" t="s">
        <v>427</v>
      </c>
      <c r="L3" s="5" t="s">
        <v>428</v>
      </c>
      <c r="M3" s="5" t="s">
        <v>491</v>
      </c>
      <c r="N3" s="5" t="s">
        <v>429</v>
      </c>
      <c r="O3" s="5" t="s">
        <v>977</v>
      </c>
      <c r="P3" s="5" t="s">
        <v>1648</v>
      </c>
      <c r="Q3" s="5" t="s">
        <v>1373</v>
      </c>
    </row>
    <row r="4" customFormat="false" ht="22.35" hidden="false" customHeight="false" outlineLevel="0" collapsed="false">
      <c r="A4" s="6" t="s">
        <v>1649</v>
      </c>
      <c r="B4" s="7" t="s">
        <v>1342</v>
      </c>
      <c r="C4" s="17" t="n">
        <v>400</v>
      </c>
      <c r="D4" s="16" t="n">
        <v>0.27909582201927</v>
      </c>
      <c r="E4" s="16" t="n">
        <v>0.0225541488109162</v>
      </c>
      <c r="F4" s="16" t="n">
        <v>0.279783346323161</v>
      </c>
      <c r="G4" s="16" t="n">
        <v>0.0325884008847585</v>
      </c>
      <c r="H4" s="16" t="n">
        <v>0.242892694082278</v>
      </c>
      <c r="I4" s="17" t="n">
        <v>172.865679817407</v>
      </c>
      <c r="J4" s="16" t="n">
        <v>0.808376489980153</v>
      </c>
      <c r="K4" s="16" t="n">
        <v>0.831621822860098</v>
      </c>
      <c r="L4" s="16" t="n">
        <v>0.022038942815948</v>
      </c>
      <c r="M4" s="16" t="n">
        <v>0.509827160493827</v>
      </c>
      <c r="N4" s="16" t="n">
        <v>0.979039012368245</v>
      </c>
      <c r="O4" s="16" t="n">
        <v>0.178930210240624</v>
      </c>
      <c r="P4" s="34" t="b">
        <f aca="false">FALSE()</f>
        <v>0</v>
      </c>
      <c r="Q4" s="16"/>
    </row>
    <row r="5" customFormat="false" ht="22.35" hidden="false" customHeight="false" outlineLevel="0" collapsed="false">
      <c r="A5" s="6" t="s">
        <v>1650</v>
      </c>
      <c r="B5" s="7" t="s">
        <v>1342</v>
      </c>
      <c r="C5" s="17" t="n">
        <v>401</v>
      </c>
      <c r="D5" s="16" t="n">
        <v>0.278510060296239</v>
      </c>
      <c r="E5" s="16" t="n">
        <v>0.022457223637441</v>
      </c>
      <c r="F5" s="16" t="n">
        <v>0.279155579695768</v>
      </c>
      <c r="G5" s="16" t="n">
        <v>0.0325089186190546</v>
      </c>
      <c r="H5" s="16" t="n">
        <v>0.228911290376409</v>
      </c>
      <c r="I5" s="17" t="n">
        <v>173.203082744657</v>
      </c>
      <c r="J5" s="16" t="n">
        <v>0.819207928711676</v>
      </c>
      <c r="K5" s="16" t="n">
        <v>0.841096710577303</v>
      </c>
      <c r="L5" s="16" t="n">
        <v>0.0207463945276529</v>
      </c>
      <c r="M5" s="16" t="n">
        <v>0.509876543209877</v>
      </c>
      <c r="N5" s="16" t="n">
        <v>0.972962225251176</v>
      </c>
      <c r="O5" s="16" t="n">
        <v>0.179829259115219</v>
      </c>
      <c r="P5" s="34" t="b">
        <f aca="false">FALSE()</f>
        <v>0</v>
      </c>
      <c r="Q5" s="16"/>
    </row>
    <row r="6" customFormat="false" ht="22.35" hidden="false" customHeight="false" outlineLevel="0" collapsed="false">
      <c r="A6" s="6" t="s">
        <v>1651</v>
      </c>
      <c r="B6" s="7" t="s">
        <v>1342</v>
      </c>
      <c r="C6" s="17" t="n">
        <v>402</v>
      </c>
      <c r="D6" s="16" t="n">
        <v>0.278055175863703</v>
      </c>
      <c r="E6" s="16" t="n">
        <v>0.022341527294366</v>
      </c>
      <c r="F6" s="16" t="n">
        <v>0.278469817872741</v>
      </c>
      <c r="G6" s="16" t="n">
        <v>0.0325068012431162</v>
      </c>
      <c r="H6" s="16" t="n">
        <v>0.147576747093646</v>
      </c>
      <c r="I6" s="17" t="n">
        <v>174.132775012332</v>
      </c>
      <c r="J6" s="16" t="n">
        <v>0.882847543757633</v>
      </c>
      <c r="K6" s="16" t="n">
        <v>0.898214588525172</v>
      </c>
      <c r="L6" s="16" t="n">
        <v>0.0133329250761104</v>
      </c>
      <c r="M6" s="16" t="n">
        <v>0.512518518518519</v>
      </c>
      <c r="N6" s="16" t="n">
        <v>0.945848743415115</v>
      </c>
      <c r="O6" s="16" t="n">
        <v>0.180217024304665</v>
      </c>
      <c r="P6" s="34" t="b">
        <f aca="false">FALSE()</f>
        <v>0</v>
      </c>
      <c r="Q6" s="16"/>
    </row>
    <row r="7" customFormat="false" ht="22.35" hidden="false" customHeight="false" outlineLevel="0" collapsed="false">
      <c r="A7" s="6" t="s">
        <v>1652</v>
      </c>
      <c r="B7" s="7" t="s">
        <v>1342</v>
      </c>
      <c r="C7" s="17" t="n">
        <v>403</v>
      </c>
      <c r="D7" s="16" t="n">
        <v>0.277388599793997</v>
      </c>
      <c r="E7" s="16" t="n">
        <v>0.0222069251419288</v>
      </c>
      <c r="F7" s="16" t="n">
        <v>0.277714304868437</v>
      </c>
      <c r="G7" s="16" t="n">
        <v>0.0325322907287241</v>
      </c>
      <c r="H7" s="16" t="n">
        <v>0.116387793935031</v>
      </c>
      <c r="I7" s="17" t="n">
        <v>175.393204234917</v>
      </c>
      <c r="J7" s="16" t="n">
        <v>0.907478365083382</v>
      </c>
      <c r="K7" s="16" t="n">
        <v>0.918993463908257</v>
      </c>
      <c r="L7" s="16" t="n">
        <v>0.0104710084649214</v>
      </c>
      <c r="M7" s="16" t="n">
        <v>0.514493827160494</v>
      </c>
      <c r="N7" s="16" t="n">
        <v>0.937360535400656</v>
      </c>
      <c r="O7" s="16" t="n">
        <v>0.180296750830199</v>
      </c>
      <c r="P7" s="34" t="b">
        <f aca="false">FALSE()</f>
        <v>0</v>
      </c>
      <c r="Q7" s="16"/>
    </row>
    <row r="8" customFormat="false" ht="22.35" hidden="false" customHeight="false" outlineLevel="0" collapsed="false">
      <c r="A8" s="6" t="s">
        <v>1653</v>
      </c>
      <c r="B8" s="7" t="s">
        <v>1342</v>
      </c>
      <c r="C8" s="17" t="n">
        <v>404</v>
      </c>
      <c r="D8" s="16" t="n">
        <v>0.276284378077339</v>
      </c>
      <c r="E8" s="16" t="n">
        <v>0.0220620162523336</v>
      </c>
      <c r="F8" s="16" t="n">
        <v>0.276844360773134</v>
      </c>
      <c r="G8" s="16" t="n">
        <v>0.0324478207750956</v>
      </c>
      <c r="H8" s="16" t="n">
        <v>0.201179878648112</v>
      </c>
      <c r="I8" s="17" t="n">
        <v>176.130338531288</v>
      </c>
      <c r="J8" s="16" t="n">
        <v>0.84079006605644</v>
      </c>
      <c r="K8" s="16" t="n">
        <v>0.861337638640886</v>
      </c>
      <c r="L8" s="16" t="n">
        <v>0.0180556078169035</v>
      </c>
      <c r="M8" s="16" t="n">
        <v>0.512913580246914</v>
      </c>
      <c r="N8" s="16" t="n">
        <v>0.967603208670096</v>
      </c>
      <c r="O8" s="16" t="n">
        <v>0.179980272425073</v>
      </c>
      <c r="P8" s="34" t="b">
        <f aca="false">FALSE()</f>
        <v>0</v>
      </c>
      <c r="Q8" s="16"/>
    </row>
    <row r="9" customFormat="false" ht="22.35" hidden="false" customHeight="false" outlineLevel="0" collapsed="false">
      <c r="A9" s="6" t="s">
        <v>1654</v>
      </c>
      <c r="B9" s="7" t="s">
        <v>1342</v>
      </c>
      <c r="C9" s="17" t="n">
        <v>405</v>
      </c>
      <c r="D9" s="16" t="n">
        <v>0.274974168143536</v>
      </c>
      <c r="E9" s="16" t="n">
        <v>0.0218368939920323</v>
      </c>
      <c r="F9" s="16" t="n">
        <v>0.275813576307856</v>
      </c>
      <c r="G9" s="16" t="n">
        <v>0.0324020756728006</v>
      </c>
      <c r="H9" s="16" t="n">
        <v>0.3038576550608</v>
      </c>
      <c r="I9" s="17" t="n">
        <v>177.805053969688</v>
      </c>
      <c r="J9" s="16" t="n">
        <v>0.761591627832872</v>
      </c>
      <c r="K9" s="16" t="n">
        <v>0.790151313876605</v>
      </c>
      <c r="L9" s="16" t="n">
        <v>0.0271233467431625</v>
      </c>
      <c r="M9" s="16" t="n">
        <v>0.510296296296296</v>
      </c>
      <c r="N9" s="16" t="n">
        <v>0.99584789378104</v>
      </c>
      <c r="O9" s="16" t="n">
        <v>0.179555008342942</v>
      </c>
      <c r="P9" s="34" t="b">
        <f aca="false">FALSE()</f>
        <v>0</v>
      </c>
      <c r="Q9" s="16"/>
    </row>
    <row r="10" customFormat="false" ht="22.35" hidden="false" customHeight="false" outlineLevel="0" collapsed="false">
      <c r="A10" s="6" t="s">
        <v>1655</v>
      </c>
      <c r="B10" s="7" t="s">
        <v>1342</v>
      </c>
      <c r="C10" s="17" t="n">
        <v>406</v>
      </c>
      <c r="D10" s="16" t="n">
        <v>0.273421152509563</v>
      </c>
      <c r="E10" s="16" t="n">
        <v>0.0216069309662987</v>
      </c>
      <c r="F10" s="16" t="n">
        <v>0.274647855715134</v>
      </c>
      <c r="G10" s="16" t="n">
        <v>0.0324352721040552</v>
      </c>
      <c r="H10" s="16" t="n">
        <v>0.447177771247169</v>
      </c>
      <c r="I10" s="17" t="n">
        <v>180.051559657798</v>
      </c>
      <c r="J10" s="16" t="n">
        <v>0.65528417723184</v>
      </c>
      <c r="K10" s="16" t="n">
        <v>0.693201462021957</v>
      </c>
      <c r="L10" s="16" t="n">
        <v>0.0396348244869869</v>
      </c>
      <c r="M10" s="16" t="n">
        <v>0.506617283950617</v>
      </c>
      <c r="N10" s="16" t="n">
        <v>0.946649651327628</v>
      </c>
      <c r="O10" s="16" t="n">
        <v>0.179956942612425</v>
      </c>
      <c r="P10" s="34" t="b">
        <f aca="false">FALSE()</f>
        <v>0</v>
      </c>
      <c r="Q10" s="16"/>
    </row>
    <row r="11" customFormat="false" ht="22.35" hidden="false" customHeight="false" outlineLevel="0" collapsed="false">
      <c r="A11" s="6" t="s">
        <v>1656</v>
      </c>
      <c r="B11" s="7" t="s">
        <v>1342</v>
      </c>
      <c r="C11" s="17" t="n">
        <v>407</v>
      </c>
      <c r="D11" s="16" t="n">
        <v>0.271594537380477</v>
      </c>
      <c r="E11" s="16" t="n">
        <v>0.0214686304399533</v>
      </c>
      <c r="F11" s="16" t="n">
        <v>0.273431512301789</v>
      </c>
      <c r="G11" s="16" t="n">
        <v>0.0324986123440587</v>
      </c>
      <c r="H11" s="16" t="n">
        <v>0.672196941679819</v>
      </c>
      <c r="I11" s="17" t="n">
        <v>181.706055512962</v>
      </c>
      <c r="J11" s="16" t="n">
        <v>0.502312153973583</v>
      </c>
      <c r="K11" s="16" t="n">
        <v>0.55992356674466</v>
      </c>
      <c r="L11" s="16" t="n">
        <v>0.0592768498127571</v>
      </c>
      <c r="M11" s="16" t="n">
        <v>0.500888888888889</v>
      </c>
      <c r="N11" s="16" t="n">
        <v>0.875788673093392</v>
      </c>
      <c r="O11" s="16" t="n">
        <v>0.181046676948105</v>
      </c>
      <c r="P11" s="34" t="b">
        <f aca="false">FALSE()</f>
        <v>0</v>
      </c>
      <c r="Q11" s="16"/>
    </row>
    <row r="12" customFormat="false" ht="22.35" hidden="false" customHeight="false" outlineLevel="0" collapsed="false">
      <c r="A12" s="6" t="s">
        <v>1657</v>
      </c>
      <c r="B12" s="7" t="s">
        <v>1342</v>
      </c>
      <c r="C12" s="17" t="n">
        <v>408</v>
      </c>
      <c r="D12" s="16" t="n">
        <v>0.269836107507345</v>
      </c>
      <c r="E12" s="16" t="n">
        <v>0.0213109915336702</v>
      </c>
      <c r="F12" s="16" t="n">
        <v>0.27225192595118</v>
      </c>
      <c r="G12" s="16" t="n">
        <v>0.0325372962016037</v>
      </c>
      <c r="H12" s="16" t="n">
        <v>0.88814354378666</v>
      </c>
      <c r="I12" s="17" t="n">
        <v>183.428021117405</v>
      </c>
      <c r="J12" s="16" t="n">
        <v>0.375626678450457</v>
      </c>
      <c r="K12" s="16" t="n">
        <v>0.438248725209276</v>
      </c>
      <c r="L12" s="16" t="n">
        <v>0.0779153759345454</v>
      </c>
      <c r="M12" s="16" t="n">
        <v>0.507382716049383</v>
      </c>
      <c r="N12" s="16" t="n">
        <v>0.82619719558987</v>
      </c>
      <c r="O12" s="16" t="n">
        <v>0.180723901869196</v>
      </c>
      <c r="P12" s="34" t="b">
        <f aca="false">FALSE()</f>
        <v>0</v>
      </c>
      <c r="Q12" s="16"/>
    </row>
    <row r="13" customFormat="false" ht="22.35" hidden="false" customHeight="false" outlineLevel="0" collapsed="false">
      <c r="A13" s="6" t="s">
        <v>1658</v>
      </c>
      <c r="B13" s="7" t="s">
        <v>1342</v>
      </c>
      <c r="C13" s="17" t="n">
        <v>409</v>
      </c>
      <c r="D13" s="16" t="n">
        <v>0.268245430651168</v>
      </c>
      <c r="E13" s="16" t="n">
        <v>0.0211638974156401</v>
      </c>
      <c r="F13" s="16" t="n">
        <v>0.271196361298051</v>
      </c>
      <c r="G13" s="16" t="n">
        <v>0.0325281625255367</v>
      </c>
      <c r="H13" s="16" t="n">
        <v>1.09009419074263</v>
      </c>
      <c r="I13" s="17" t="n">
        <v>184.786462836139</v>
      </c>
      <c r="J13" s="16" t="n">
        <v>0.277091126357332</v>
      </c>
      <c r="K13" s="16" t="n">
        <v>0.336925922760893</v>
      </c>
      <c r="L13" s="16" t="n">
        <v>0.0952499178331357</v>
      </c>
      <c r="M13" s="16" t="n">
        <v>0.513185185185185</v>
      </c>
      <c r="N13" s="16" t="n">
        <v>0.767731331316332</v>
      </c>
      <c r="O13" s="16" t="n">
        <v>0.179341147929221</v>
      </c>
      <c r="P13" s="34" t="b">
        <f aca="false">FALSE()</f>
        <v>0</v>
      </c>
      <c r="Q13" s="16"/>
    </row>
    <row r="14" customFormat="false" ht="22.35" hidden="false" customHeight="false" outlineLevel="0" collapsed="false">
      <c r="A14" s="6" t="s">
        <v>1659</v>
      </c>
      <c r="B14" s="7" t="s">
        <v>1342</v>
      </c>
      <c r="C14" s="17" t="n">
        <v>410</v>
      </c>
      <c r="D14" s="16" t="n">
        <v>0.267029398853021</v>
      </c>
      <c r="E14" s="16" t="n">
        <v>0.0210242147503486</v>
      </c>
      <c r="F14" s="16" t="n">
        <v>0.270409189112151</v>
      </c>
      <c r="G14" s="16" t="n">
        <v>0.0324767187740824</v>
      </c>
      <c r="H14" s="16" t="n">
        <v>1.25477550991411</v>
      </c>
      <c r="I14" s="17" t="n">
        <v>185.829243297904</v>
      </c>
      <c r="J14" s="16" t="n">
        <v>0.2111360718739</v>
      </c>
      <c r="K14" s="16" t="n">
        <v>0.269195578162208</v>
      </c>
      <c r="L14" s="16" t="n">
        <v>0.109307856505573</v>
      </c>
      <c r="M14" s="16" t="n">
        <v>0.518567901234568</v>
      </c>
      <c r="N14" s="16" t="n">
        <v>0.719789457749451</v>
      </c>
      <c r="O14" s="16" t="n">
        <v>0.17841162518369</v>
      </c>
      <c r="P14" s="34" t="b">
        <f aca="false">FALSE()</f>
        <v>0</v>
      </c>
      <c r="Q14" s="16"/>
    </row>
    <row r="15" customFormat="false" ht="22.35" hidden="false" customHeight="false" outlineLevel="0" collapsed="false">
      <c r="A15" s="6" t="s">
        <v>1660</v>
      </c>
      <c r="B15" s="7" t="s">
        <v>1342</v>
      </c>
      <c r="C15" s="17" t="n">
        <v>411</v>
      </c>
      <c r="D15" s="16" t="n">
        <v>0.266278833016171</v>
      </c>
      <c r="E15" s="16" t="n">
        <v>0.0208679385603909</v>
      </c>
      <c r="F15" s="16" t="n">
        <v>0.269944040781784</v>
      </c>
      <c r="G15" s="16" t="n">
        <v>0.0324114464687087</v>
      </c>
      <c r="H15" s="16" t="n">
        <v>1.36850934747399</v>
      </c>
      <c r="I15" s="17" t="n">
        <v>186.969287192631</v>
      </c>
      <c r="J15" s="16" t="n">
        <v>0.172794827456183</v>
      </c>
      <c r="K15" s="16" t="n">
        <v>0.228157344557162</v>
      </c>
      <c r="L15" s="16" t="n">
        <v>0.118826841279143</v>
      </c>
      <c r="M15" s="16" t="n">
        <v>0.522469135802469</v>
      </c>
      <c r="N15" s="16" t="n">
        <v>0.68577924966948</v>
      </c>
      <c r="O15" s="16" t="n">
        <v>0.17836737447698</v>
      </c>
      <c r="P15" s="34" t="b">
        <f aca="false">FALSE()</f>
        <v>0</v>
      </c>
      <c r="Q15" s="16"/>
    </row>
    <row r="16" customFormat="false" ht="22.35" hidden="false" customHeight="false" outlineLevel="0" collapsed="false">
      <c r="A16" s="6" t="s">
        <v>1661</v>
      </c>
      <c r="B16" s="7" t="s">
        <v>1342</v>
      </c>
      <c r="C16" s="17" t="n">
        <v>412</v>
      </c>
      <c r="D16" s="16" t="n">
        <v>0.265394464311546</v>
      </c>
      <c r="E16" s="16" t="n">
        <v>0.0207829106174377</v>
      </c>
      <c r="F16" s="16" t="n">
        <v>0.269091710967279</v>
      </c>
      <c r="G16" s="16" t="n">
        <v>0.0323681682190146</v>
      </c>
      <c r="H16" s="16" t="n">
        <v>1.38487900238555</v>
      </c>
      <c r="I16" s="17" t="n">
        <v>187.548886158235</v>
      </c>
      <c r="J16" s="16" t="n">
        <v>0.167734645332261</v>
      </c>
      <c r="K16" s="16" t="n">
        <v>0.222253760577549</v>
      </c>
      <c r="L16" s="16" t="n">
        <v>0.120050788308052</v>
      </c>
      <c r="M16" s="16" t="n">
        <v>0.521950617283951</v>
      </c>
      <c r="N16" s="16" t="n">
        <v>0.678879938939542</v>
      </c>
      <c r="O16" s="16" t="n">
        <v>0.177269046856724</v>
      </c>
      <c r="P16" s="34" t="b">
        <f aca="false">FALSE()</f>
        <v>0</v>
      </c>
      <c r="Q16" s="16"/>
    </row>
    <row r="17" customFormat="false" ht="22.35" hidden="false" customHeight="false" outlineLevel="0" collapsed="false">
      <c r="A17" s="6" t="s">
        <v>1662</v>
      </c>
      <c r="B17" s="7" t="s">
        <v>1342</v>
      </c>
      <c r="C17" s="17" t="n">
        <v>413</v>
      </c>
      <c r="D17" s="16" t="n">
        <v>0.26435092954176</v>
      </c>
      <c r="E17" s="16" t="n">
        <v>0.0206950523554439</v>
      </c>
      <c r="F17" s="16" t="n">
        <v>0.268102583651237</v>
      </c>
      <c r="G17" s="16" t="n">
        <v>0.0323206920564617</v>
      </c>
      <c r="H17" s="16" t="n">
        <v>1.40994620652214</v>
      </c>
      <c r="I17" s="17" t="n">
        <v>188.136458490198</v>
      </c>
      <c r="J17" s="16" t="n">
        <v>0.160206598954085</v>
      </c>
      <c r="K17" s="16" t="n">
        <v>0.213918077754007</v>
      </c>
      <c r="L17" s="16" t="n">
        <v>0.122021807643661</v>
      </c>
      <c r="M17" s="16" t="n">
        <v>0.521679012345679</v>
      </c>
      <c r="N17" s="16" t="n">
        <v>0.669345637159422</v>
      </c>
      <c r="O17" s="16" t="n">
        <v>0.17617812875781</v>
      </c>
      <c r="P17" s="34" t="b">
        <f aca="false">FALSE()</f>
        <v>0</v>
      </c>
      <c r="Q17" s="16"/>
    </row>
    <row r="18" customFormat="false" ht="22.35" hidden="false" customHeight="false" outlineLevel="0" collapsed="false">
      <c r="A18" s="6" t="s">
        <v>1663</v>
      </c>
      <c r="B18" s="7" t="s">
        <v>1342</v>
      </c>
      <c r="C18" s="17" t="n">
        <v>414</v>
      </c>
      <c r="D18" s="16" t="n">
        <v>0.26320868014201</v>
      </c>
      <c r="E18" s="16" t="n">
        <v>0.0205547859059227</v>
      </c>
      <c r="F18" s="16" t="n">
        <v>0.267234982152627</v>
      </c>
      <c r="G18" s="16" t="n">
        <v>0.0322459664975662</v>
      </c>
      <c r="H18" s="16" t="n">
        <v>1.52124421254072</v>
      </c>
      <c r="I18" s="17" t="n">
        <v>189.095775956647</v>
      </c>
      <c r="J18" s="16" t="n">
        <v>0.129868973217782</v>
      </c>
      <c r="K18" s="16" t="n">
        <v>0.178758288177047</v>
      </c>
      <c r="L18" s="16" t="n">
        <v>0.131302227092026</v>
      </c>
      <c r="M18" s="16" t="n">
        <v>0.524740740740741</v>
      </c>
      <c r="N18" s="16" t="n">
        <v>0.637764123763076</v>
      </c>
      <c r="O18" s="16" t="n">
        <v>0.175729935030694</v>
      </c>
      <c r="P18" s="34" t="b">
        <f aca="false">FALSE()</f>
        <v>0</v>
      </c>
      <c r="Q18" s="16"/>
    </row>
    <row r="19" customFormat="false" ht="22.35" hidden="false" customHeight="false" outlineLevel="0" collapsed="false">
      <c r="A19" s="6" t="s">
        <v>1139</v>
      </c>
      <c r="B19" s="7" t="s">
        <v>1342</v>
      </c>
      <c r="C19" s="17" t="n">
        <v>415</v>
      </c>
      <c r="D19" s="16" t="n">
        <v>0.261802662204305</v>
      </c>
      <c r="E19" s="16" t="n">
        <v>0.0204675498000099</v>
      </c>
      <c r="F19" s="16" t="n">
        <v>0.266121230236424</v>
      </c>
      <c r="G19" s="16" t="n">
        <v>0.0322183556617885</v>
      </c>
      <c r="H19" s="16" t="n">
        <v>1.63678557492269</v>
      </c>
      <c r="I19" s="17" t="n">
        <v>189.828046110232</v>
      </c>
      <c r="J19" s="16" t="n">
        <v>0.103332044156833</v>
      </c>
      <c r="K19" s="16" t="n">
        <v>0.148229513740359</v>
      </c>
      <c r="L19" s="16" t="n">
        <v>0.140989620393814</v>
      </c>
      <c r="M19" s="16" t="n">
        <v>0.527506172839506</v>
      </c>
      <c r="N19" s="16" t="n">
        <v>0.604354421228676</v>
      </c>
      <c r="O19" s="16" t="n">
        <v>0.175549913225773</v>
      </c>
      <c r="P19" s="34" t="b">
        <f aca="false">FALSE()</f>
        <v>0</v>
      </c>
      <c r="Q19" s="16"/>
    </row>
    <row r="20" customFormat="false" ht="22.35" hidden="false" customHeight="false" outlineLevel="0" collapsed="false">
      <c r="A20" s="6" t="s">
        <v>1664</v>
      </c>
      <c r="B20" s="7" t="s">
        <v>1342</v>
      </c>
      <c r="C20" s="17" t="n">
        <v>416</v>
      </c>
      <c r="D20" s="16" t="n">
        <v>0.260164138742663</v>
      </c>
      <c r="E20" s="16" t="n">
        <v>0.0203843597162667</v>
      </c>
      <c r="F20" s="16" t="n">
        <v>0.264834802213481</v>
      </c>
      <c r="G20" s="16" t="n">
        <v>0.0322319255709079</v>
      </c>
      <c r="H20" s="16" t="n">
        <v>1.77480537914329</v>
      </c>
      <c r="I20" s="17" t="n">
        <v>190.804865753528</v>
      </c>
      <c r="J20" s="16" t="n">
        <v>0.0775244420221569</v>
      </c>
      <c r="K20" s="16" t="n">
        <v>0.115562656031592</v>
      </c>
      <c r="L20" s="16" t="n">
        <v>0.152470924359722</v>
      </c>
      <c r="M20" s="16" t="n">
        <v>0.531728395061728</v>
      </c>
      <c r="N20" s="16" t="n">
        <v>0.56603756320112</v>
      </c>
      <c r="O20" s="16" t="n">
        <v>0.175949256656724</v>
      </c>
      <c r="P20" s="34" t="b">
        <f aca="false">FALSE()</f>
        <v>0</v>
      </c>
      <c r="Q20" s="16"/>
    </row>
    <row r="21" customFormat="false" ht="22.35" hidden="false" customHeight="false" outlineLevel="0" collapsed="false">
      <c r="A21" s="6" t="s">
        <v>1665</v>
      </c>
      <c r="B21" s="7" t="s">
        <v>1342</v>
      </c>
      <c r="C21" s="17" t="n">
        <v>417</v>
      </c>
      <c r="D21" s="16" t="n">
        <v>0.258475943602868</v>
      </c>
      <c r="E21" s="16" t="n">
        <v>0.0202845690369314</v>
      </c>
      <c r="F21" s="16" t="n">
        <v>0.263540448133145</v>
      </c>
      <c r="G21" s="16" t="n">
        <v>0.0322458737407494</v>
      </c>
      <c r="H21" s="16" t="n">
        <v>1.93047663466547</v>
      </c>
      <c r="I21" s="17" t="n">
        <v>191.977502854597</v>
      </c>
      <c r="J21" s="16" t="n">
        <v>0.0550211865704451</v>
      </c>
      <c r="K21" s="16" t="n">
        <v>0.0857124340342896</v>
      </c>
      <c r="L21" s="16" t="n">
        <v>0.165320626379544</v>
      </c>
      <c r="M21" s="16" t="n">
        <v>0.536098765432099</v>
      </c>
      <c r="N21" s="16" t="n">
        <v>0.524637716911051</v>
      </c>
      <c r="O21" s="16" t="n">
        <v>0.176615279335066</v>
      </c>
      <c r="P21" s="34" t="b">
        <f aca="false">FALSE()</f>
        <v>0</v>
      </c>
      <c r="Q21" s="16"/>
    </row>
    <row r="22" customFormat="false" ht="22.35" hidden="false" customHeight="false" outlineLevel="0" collapsed="false">
      <c r="A22" s="6" t="s">
        <v>1666</v>
      </c>
      <c r="B22" s="7" t="s">
        <v>1342</v>
      </c>
      <c r="C22" s="17" t="n">
        <v>418</v>
      </c>
      <c r="D22" s="16" t="n">
        <v>0.256903425318703</v>
      </c>
      <c r="E22" s="16" t="n">
        <v>0.0201713197242149</v>
      </c>
      <c r="F22" s="16" t="n">
        <v>0.262370348790248</v>
      </c>
      <c r="G22" s="16" t="n">
        <v>0.0322174810794873</v>
      </c>
      <c r="H22" s="16" t="n">
        <v>2.09224247228048</v>
      </c>
      <c r="I22" s="17" t="n">
        <v>193.024283905246</v>
      </c>
      <c r="J22" s="16" t="n">
        <v>0.0377244676720785</v>
      </c>
      <c r="K22" s="16" t="n">
        <v>0.0610594933069914</v>
      </c>
      <c r="L22" s="16" t="n">
        <v>0.178675091248484</v>
      </c>
      <c r="M22" s="16" t="n">
        <v>0.540493827160494</v>
      </c>
      <c r="N22" s="16" t="n">
        <v>0.484437057347898</v>
      </c>
      <c r="O22" s="16" t="n">
        <v>0.176379494478431</v>
      </c>
      <c r="P22" s="34" t="b">
        <f aca="false">FALSE()</f>
        <v>0</v>
      </c>
      <c r="Q22" s="16"/>
    </row>
    <row r="23" customFormat="false" ht="22.35" hidden="false" customHeight="false" outlineLevel="0" collapsed="false">
      <c r="A23" s="6" t="s">
        <v>1667</v>
      </c>
      <c r="B23" s="7" t="s">
        <v>1342</v>
      </c>
      <c r="C23" s="17" t="n">
        <v>419</v>
      </c>
      <c r="D23" s="16" t="n">
        <v>0.255285384564072</v>
      </c>
      <c r="E23" s="16" t="n">
        <v>0.020030058654915</v>
      </c>
      <c r="F23" s="16" t="n">
        <v>0.261256079093545</v>
      </c>
      <c r="G23" s="16" t="n">
        <v>0.0321777896774202</v>
      </c>
      <c r="H23" s="16" t="n">
        <v>2.29663751133501</v>
      </c>
      <c r="I23" s="17" t="n">
        <v>194.324055219553</v>
      </c>
      <c r="J23" s="16" t="n">
        <v>0.0227056327690403</v>
      </c>
      <c r="K23" s="16" t="n">
        <v>0.0389051923994703</v>
      </c>
      <c r="L23" s="16" t="n">
        <v>0.195461724036959</v>
      </c>
      <c r="M23" s="16" t="n">
        <v>0.547086419753087</v>
      </c>
      <c r="N23" s="16" t="n">
        <v>0.436095872542307</v>
      </c>
      <c r="O23" s="16" t="n">
        <v>0.174840030385871</v>
      </c>
      <c r="P23" s="34" t="b">
        <f aca="false">TRUE()</f>
        <v>1</v>
      </c>
      <c r="Q23" s="18" t="n">
        <v>5.94422146753113E-005</v>
      </c>
    </row>
    <row r="24" customFormat="false" ht="22.35" hidden="false" customHeight="false" outlineLevel="0" collapsed="false">
      <c r="A24" s="6" t="s">
        <v>1668</v>
      </c>
      <c r="B24" s="7" t="s">
        <v>1342</v>
      </c>
      <c r="C24" s="17" t="n">
        <v>420</v>
      </c>
      <c r="D24" s="16" t="n">
        <v>0.253695604014864</v>
      </c>
      <c r="E24" s="16" t="n">
        <v>0.0199223547513136</v>
      </c>
      <c r="F24" s="16" t="n">
        <v>0.26001550225366</v>
      </c>
      <c r="G24" s="16" t="n">
        <v>0.0321483212583428</v>
      </c>
      <c r="H24" s="16" t="n">
        <v>2.44036955516733</v>
      </c>
      <c r="I24" s="17" t="n">
        <v>195.338490442658</v>
      </c>
      <c r="J24" s="16" t="n">
        <v>0.0155640862137226</v>
      </c>
      <c r="K24" s="16" t="n">
        <v>0.0282056584222484</v>
      </c>
      <c r="L24" s="16" t="n">
        <v>0.207149041414259</v>
      </c>
      <c r="M24" s="16" t="n">
        <v>0.55120987654321</v>
      </c>
      <c r="N24" s="16" t="n">
        <v>0.401235532128797</v>
      </c>
      <c r="O24" s="16" t="n">
        <v>0.174214903291639</v>
      </c>
      <c r="P24" s="34" t="b">
        <f aca="false">TRUE()</f>
        <v>1</v>
      </c>
      <c r="Q24" s="18" t="n">
        <v>4.22166527429686E-005</v>
      </c>
    </row>
    <row r="25" customFormat="false" ht="22.35" hidden="false" customHeight="false" outlineLevel="0" collapsed="false">
      <c r="A25" s="6" t="s">
        <v>1669</v>
      </c>
      <c r="B25" s="7" t="s">
        <v>1342</v>
      </c>
      <c r="C25" s="17" t="n">
        <v>421</v>
      </c>
      <c r="D25" s="16" t="n">
        <v>0.252118280475945</v>
      </c>
      <c r="E25" s="16" t="n">
        <v>0.0198569825955268</v>
      </c>
      <c r="F25" s="16" t="n">
        <v>0.258546948823804</v>
      </c>
      <c r="G25" s="16" t="n">
        <v>0.0321230746971106</v>
      </c>
      <c r="H25" s="16" t="n">
        <v>2.48840669493546</v>
      </c>
      <c r="I25" s="17" t="n">
        <v>195.909478356262</v>
      </c>
      <c r="J25" s="16" t="n">
        <v>0.0136656965142852</v>
      </c>
      <c r="K25" s="16" t="n">
        <v>0.0256781307636699</v>
      </c>
      <c r="L25" s="16" t="n">
        <v>0.210917062218132</v>
      </c>
      <c r="M25" s="16" t="n">
        <v>0.552345679012346</v>
      </c>
      <c r="N25" s="16" t="n">
        <v>0.391371442009104</v>
      </c>
      <c r="O25" s="16" t="n">
        <v>0.174603241995216</v>
      </c>
      <c r="P25" s="34" t="b">
        <f aca="false">TRUE()</f>
        <v>1</v>
      </c>
      <c r="Q25" s="18" t="n">
        <v>1.66666666666667E-005</v>
      </c>
    </row>
    <row r="26" customFormat="false" ht="22.35" hidden="false" customHeight="false" outlineLevel="0" collapsed="false">
      <c r="A26" s="6" t="s">
        <v>1670</v>
      </c>
      <c r="B26" s="7" t="s">
        <v>1342</v>
      </c>
      <c r="C26" s="17" t="n">
        <v>422</v>
      </c>
      <c r="D26" s="16" t="n">
        <v>0.250388268694549</v>
      </c>
      <c r="E26" s="16" t="n">
        <v>0.0197740884142803</v>
      </c>
      <c r="F26" s="16" t="n">
        <v>0.25689536841939</v>
      </c>
      <c r="G26" s="16" t="n">
        <v>0.0320803368951426</v>
      </c>
      <c r="H26" s="16" t="n">
        <v>2.52684287452092</v>
      </c>
      <c r="I26" s="17" t="n">
        <v>196.564134972713</v>
      </c>
      <c r="J26" s="16" t="n">
        <v>0.0122972041090332</v>
      </c>
      <c r="K26" s="16" t="n">
        <v>0.0235662443469339</v>
      </c>
      <c r="L26" s="16" t="n">
        <v>0.213817535508105</v>
      </c>
      <c r="M26" s="16" t="n">
        <v>0.553086419753086</v>
      </c>
      <c r="N26" s="16" t="n">
        <v>0.381922253519402</v>
      </c>
      <c r="O26" s="16" t="n">
        <v>0.173352034539865</v>
      </c>
      <c r="P26" s="34" t="b">
        <f aca="false">TRUE()</f>
        <v>1</v>
      </c>
      <c r="Q26" s="18" t="n">
        <v>9.81703857066176E-005</v>
      </c>
    </row>
    <row r="27" customFormat="false" ht="22.35" hidden="false" customHeight="false" outlineLevel="0" collapsed="false">
      <c r="A27" s="6" t="s">
        <v>1671</v>
      </c>
      <c r="B27" s="7" t="s">
        <v>1342</v>
      </c>
      <c r="C27" s="17" t="n">
        <v>423</v>
      </c>
      <c r="D27" s="16" t="n">
        <v>0.248691470888621</v>
      </c>
      <c r="E27" s="16" t="n">
        <v>0.0196709739682862</v>
      </c>
      <c r="F27" s="16" t="n">
        <v>0.255245628399697</v>
      </c>
      <c r="G27" s="16" t="n">
        <v>0.0320299205494778</v>
      </c>
      <c r="H27" s="16" t="n">
        <v>2.55522682162155</v>
      </c>
      <c r="I27" s="17" t="n">
        <v>197.408818036541</v>
      </c>
      <c r="J27" s="16" t="n">
        <v>0.0113650314277637</v>
      </c>
      <c r="K27" s="16" t="n">
        <v>0.022315438653981</v>
      </c>
      <c r="L27" s="16" t="n">
        <v>0.215757846849674</v>
      </c>
      <c r="M27" s="16" t="n">
        <v>0.553777777777778</v>
      </c>
      <c r="N27" s="16" t="n">
        <v>0.375943722926415</v>
      </c>
      <c r="O27" s="16" t="n">
        <v>0.172637471271924</v>
      </c>
      <c r="P27" s="34" t="b">
        <f aca="false">TRUE()</f>
        <v>1</v>
      </c>
      <c r="Q27" s="18" t="n">
        <v>0.000149135802469136</v>
      </c>
    </row>
    <row r="28" customFormat="false" ht="22.35" hidden="false" customHeight="false" outlineLevel="0" collapsed="false">
      <c r="A28" s="6" t="s">
        <v>1672</v>
      </c>
      <c r="B28" s="7" t="s">
        <v>1342</v>
      </c>
      <c r="C28" s="17" t="n">
        <v>424</v>
      </c>
      <c r="D28" s="16" t="n">
        <v>0.247052092069452</v>
      </c>
      <c r="E28" s="16" t="n">
        <v>0.0195675461249933</v>
      </c>
      <c r="F28" s="16" t="n">
        <v>0.253656127313835</v>
      </c>
      <c r="G28" s="16" t="n">
        <v>0.0319680868779564</v>
      </c>
      <c r="H28" s="16" t="n">
        <v>2.58528137926135</v>
      </c>
      <c r="I28" s="17" t="n">
        <v>198.185980083186</v>
      </c>
      <c r="J28" s="16" t="n">
        <v>0.0104476290439991</v>
      </c>
      <c r="K28" s="16" t="n">
        <v>0.0211191661718762</v>
      </c>
      <c r="L28" s="16" t="n">
        <v>0.217870732544025</v>
      </c>
      <c r="M28" s="16" t="n">
        <v>0.554172839506173</v>
      </c>
      <c r="N28" s="16" t="n">
        <v>0.370345922482095</v>
      </c>
      <c r="O28" s="16" t="n">
        <v>0.17245049183485</v>
      </c>
      <c r="P28" s="34" t="b">
        <f aca="false">TRUE()</f>
        <v>1</v>
      </c>
      <c r="Q28" s="18" t="n">
        <v>0.000132412032412032</v>
      </c>
    </row>
    <row r="29" customFormat="false" ht="22.35" hidden="false" customHeight="false" outlineLevel="0" collapsed="false">
      <c r="A29" s="6" t="s">
        <v>1673</v>
      </c>
      <c r="B29" s="7" t="s">
        <v>1342</v>
      </c>
      <c r="C29" s="17" t="n">
        <v>425</v>
      </c>
      <c r="D29" s="16" t="n">
        <v>0.245381480547639</v>
      </c>
      <c r="E29" s="16" t="n">
        <v>0.019464874989094</v>
      </c>
      <c r="F29" s="16" t="n">
        <v>0.252071522936029</v>
      </c>
      <c r="G29" s="16" t="n">
        <v>0.0318832232163415</v>
      </c>
      <c r="H29" s="16" t="n">
        <v>2.63037700087534</v>
      </c>
      <c r="I29" s="17" t="n">
        <v>198.795351280171</v>
      </c>
      <c r="J29" s="16" t="n">
        <v>0.00919699072866801</v>
      </c>
      <c r="K29" s="16" t="n">
        <v>0.0192765209717032</v>
      </c>
      <c r="L29" s="16" t="n">
        <v>0.221335338355112</v>
      </c>
      <c r="M29" s="16" t="n">
        <v>0.555876543209877</v>
      </c>
      <c r="N29" s="16" t="n">
        <v>0.361040873498889</v>
      </c>
      <c r="O29" s="16" t="n">
        <v>0.171668942543699</v>
      </c>
      <c r="P29" s="34" t="b">
        <f aca="false">TRUE()</f>
        <v>1</v>
      </c>
      <c r="Q29" s="18" t="n">
        <v>4.02697122209317E-005</v>
      </c>
    </row>
    <row r="30" customFormat="false" ht="22.35" hidden="false" customHeight="false" outlineLevel="0" collapsed="false">
      <c r="A30" s="6" t="s">
        <v>1674</v>
      </c>
      <c r="B30" s="7" t="s">
        <v>1342</v>
      </c>
      <c r="C30" s="17" t="n">
        <v>426</v>
      </c>
      <c r="D30" s="16" t="n">
        <v>0.243613855180285</v>
      </c>
      <c r="E30" s="16" t="n">
        <v>0.0193286314272827</v>
      </c>
      <c r="F30" s="16" t="n">
        <v>0.250446174136718</v>
      </c>
      <c r="G30" s="16" t="n">
        <v>0.0318020631287447</v>
      </c>
      <c r="H30" s="16" t="n">
        <v>2.70101546463816</v>
      </c>
      <c r="I30" s="17" t="n">
        <v>199.850715569447</v>
      </c>
      <c r="J30" s="16" t="n">
        <v>0.00750631860013734</v>
      </c>
      <c r="K30" s="16" t="n">
        <v>0.0160656122695049</v>
      </c>
      <c r="L30" s="16" t="n">
        <v>0.226688820524715</v>
      </c>
      <c r="M30" s="16" t="n">
        <v>0.557432098765432</v>
      </c>
      <c r="N30" s="16" t="n">
        <v>0.347854140341217</v>
      </c>
      <c r="O30" s="16" t="n">
        <v>0.170731593784756</v>
      </c>
      <c r="P30" s="34" t="b">
        <f aca="false">TRUE()</f>
        <v>1</v>
      </c>
      <c r="Q30" s="18" t="n">
        <v>3.92156862745098E-005</v>
      </c>
    </row>
    <row r="31" customFormat="false" ht="22.35" hidden="false" customHeight="false" outlineLevel="0" collapsed="false">
      <c r="A31" s="6" t="s">
        <v>1675</v>
      </c>
      <c r="B31" s="7" t="s">
        <v>1342</v>
      </c>
      <c r="C31" s="17" t="n">
        <v>427</v>
      </c>
      <c r="D31" s="16" t="n">
        <v>0.241698753446287</v>
      </c>
      <c r="E31" s="16" t="n">
        <v>0.0192114908793498</v>
      </c>
      <c r="F31" s="16" t="n">
        <v>0.24874177005664</v>
      </c>
      <c r="G31" s="16" t="n">
        <v>0.031728627037694</v>
      </c>
      <c r="H31" s="16" t="n">
        <v>2.79757429963401</v>
      </c>
      <c r="I31" s="17" t="n">
        <v>200.746506795956</v>
      </c>
      <c r="J31" s="16" t="n">
        <v>0.00565000165227916</v>
      </c>
      <c r="K31" s="16" t="n">
        <v>0.0124389956800841</v>
      </c>
      <c r="L31" s="16" t="n">
        <v>0.234280383231732</v>
      </c>
      <c r="M31" s="16" t="n">
        <v>0.560444444444444</v>
      </c>
      <c r="N31" s="16" t="n">
        <v>0.333737157941633</v>
      </c>
      <c r="O31" s="16" t="n">
        <v>0.170223408562117</v>
      </c>
      <c r="P31" s="34" t="b">
        <f aca="false">TRUE()</f>
        <v>1</v>
      </c>
      <c r="Q31" s="18" t="n">
        <v>2.19512195121952E-005</v>
      </c>
    </row>
    <row r="32" customFormat="false" ht="22.35" hidden="false" customHeight="false" outlineLevel="0" collapsed="false">
      <c r="A32" s="6" t="s">
        <v>1676</v>
      </c>
      <c r="B32" s="7" t="s">
        <v>1342</v>
      </c>
      <c r="C32" s="17" t="n">
        <v>428</v>
      </c>
      <c r="D32" s="16" t="n">
        <v>0.239743807059717</v>
      </c>
      <c r="E32" s="16" t="n">
        <v>0.0191144543676477</v>
      </c>
      <c r="F32" s="16" t="n">
        <v>0.247020685988769</v>
      </c>
      <c r="G32" s="16" t="n">
        <v>0.0316605585149386</v>
      </c>
      <c r="H32" s="16" t="n">
        <v>2.90214673534619</v>
      </c>
      <c r="I32" s="17" t="n">
        <v>201.444637362704</v>
      </c>
      <c r="J32" s="16" t="n">
        <v>0.00411863384967176</v>
      </c>
      <c r="K32" s="16" t="n">
        <v>0.00945895433101151</v>
      </c>
      <c r="L32" s="16" t="n">
        <v>0.242627842987066</v>
      </c>
      <c r="M32" s="16" t="n">
        <v>0.563333333333333</v>
      </c>
      <c r="N32" s="16" t="n">
        <v>0.317477583547465</v>
      </c>
      <c r="O32" s="16" t="n">
        <v>0.169957268298928</v>
      </c>
      <c r="P32" s="34" t="b">
        <f aca="false">TRUE()</f>
        <v>1</v>
      </c>
      <c r="Q32" s="16" t="n">
        <v>0</v>
      </c>
    </row>
    <row r="33" customFormat="false" ht="22.35" hidden="false" customHeight="false" outlineLevel="0" collapsed="false">
      <c r="A33" s="6" t="s">
        <v>1677</v>
      </c>
      <c r="B33" s="7" t="s">
        <v>1342</v>
      </c>
      <c r="C33" s="17" t="n">
        <v>429</v>
      </c>
      <c r="D33" s="16" t="n">
        <v>0.237871637740876</v>
      </c>
      <c r="E33" s="16" t="n">
        <v>0.0189930638898243</v>
      </c>
      <c r="F33" s="16" t="n">
        <v>0.245351286982123</v>
      </c>
      <c r="G33" s="16" t="n">
        <v>0.0315868508795315</v>
      </c>
      <c r="H33" s="16" t="n">
        <v>2.99777499819578</v>
      </c>
      <c r="I33" s="17" t="n">
        <v>202.418674009474</v>
      </c>
      <c r="J33" s="16" t="n">
        <v>0.00306012645793844</v>
      </c>
      <c r="K33" s="16" t="n">
        <v>0.00720744880842482</v>
      </c>
      <c r="L33" s="16" t="n">
        <v>0.250038419833219</v>
      </c>
      <c r="M33" s="16" t="n">
        <v>0.565876543209877</v>
      </c>
      <c r="N33" s="16" t="n">
        <v>0.308923566891834</v>
      </c>
      <c r="O33" s="16" t="n">
        <v>0.1690247408027</v>
      </c>
      <c r="P33" s="34" t="b">
        <f aca="false">TRUE()</f>
        <v>1</v>
      </c>
      <c r="Q33" s="18" t="n">
        <v>7.54208754208754E-005</v>
      </c>
    </row>
    <row r="34" customFormat="false" ht="22.35" hidden="false" customHeight="false" outlineLevel="0" collapsed="false">
      <c r="A34" s="6" t="s">
        <v>1678</v>
      </c>
      <c r="B34" s="7" t="s">
        <v>1342</v>
      </c>
      <c r="C34" s="17" t="n">
        <v>430</v>
      </c>
      <c r="D34" s="16" t="n">
        <v>0.235915357422116</v>
      </c>
      <c r="E34" s="16" t="n">
        <v>0.0188895498262033</v>
      </c>
      <c r="F34" s="16" t="n">
        <v>0.243544198629601</v>
      </c>
      <c r="G34" s="16" t="n">
        <v>0.0315247169358121</v>
      </c>
      <c r="H34" s="16" t="n">
        <v>3.07049106752584</v>
      </c>
      <c r="I34" s="17" t="n">
        <v>203.267911972229</v>
      </c>
      <c r="J34" s="16" t="n">
        <v>0.00242908908681809</v>
      </c>
      <c r="K34" s="16" t="n">
        <v>0.00588140006434951</v>
      </c>
      <c r="L34" s="16" t="n">
        <v>0.255587981104927</v>
      </c>
      <c r="M34" s="16" t="n">
        <v>0.567358024691358</v>
      </c>
      <c r="N34" s="16" t="n">
        <v>0.301966057689729</v>
      </c>
      <c r="O34" s="16" t="n">
        <v>0.168816104424523</v>
      </c>
      <c r="P34" s="34" t="b">
        <f aca="false">TRUE()</f>
        <v>1</v>
      </c>
      <c r="Q34" s="18" t="n">
        <v>4.97204084160606E-005</v>
      </c>
    </row>
    <row r="35" customFormat="false" ht="22.35" hidden="false" customHeight="false" outlineLevel="0" collapsed="false">
      <c r="A35" s="6" t="s">
        <v>1679</v>
      </c>
      <c r="B35" s="7" t="s">
        <v>1342</v>
      </c>
      <c r="C35" s="17" t="n">
        <v>431</v>
      </c>
      <c r="D35" s="16" t="n">
        <v>0.233956133392663</v>
      </c>
      <c r="E35" s="16" t="n">
        <v>0.0187926514199474</v>
      </c>
      <c r="F35" s="16" t="n">
        <v>0.241704810060652</v>
      </c>
      <c r="G35" s="16" t="n">
        <v>0.0314611554863663</v>
      </c>
      <c r="H35" s="16" t="n">
        <v>3.13129433602039</v>
      </c>
      <c r="I35" s="17" t="n">
        <v>204.032000355278</v>
      </c>
      <c r="J35" s="16" t="n">
        <v>0.00199585219042786</v>
      </c>
      <c r="K35" s="16" t="n">
        <v>0.004944947218075</v>
      </c>
      <c r="L35" s="16" t="n">
        <v>0.26018114204469</v>
      </c>
      <c r="M35" s="16" t="n">
        <v>0.569012345679012</v>
      </c>
      <c r="N35" s="16" t="n">
        <v>0.293985112649697</v>
      </c>
      <c r="O35" s="16" t="n">
        <v>0.168849125603087</v>
      </c>
      <c r="P35" s="34" t="b">
        <f aca="false">TRUE()</f>
        <v>1</v>
      </c>
      <c r="Q35" s="18" t="n">
        <v>0.000121781305114638</v>
      </c>
    </row>
    <row r="36" customFormat="false" ht="22.35" hidden="false" customHeight="false" outlineLevel="0" collapsed="false">
      <c r="A36" s="6" t="s">
        <v>1680</v>
      </c>
      <c r="B36" s="7" t="s">
        <v>1342</v>
      </c>
      <c r="C36" s="17" t="n">
        <v>432</v>
      </c>
      <c r="D36" s="16" t="n">
        <v>0.232085854021172</v>
      </c>
      <c r="E36" s="16" t="n">
        <v>0.018675887161943</v>
      </c>
      <c r="F36" s="16" t="n">
        <v>0.239958033264688</v>
      </c>
      <c r="G36" s="16" t="n">
        <v>0.0313843156917365</v>
      </c>
      <c r="H36" s="16" t="n">
        <v>3.19672959878832</v>
      </c>
      <c r="I36" s="17" t="n">
        <v>204.964552657968</v>
      </c>
      <c r="J36" s="16" t="n">
        <v>0.00160998547116007</v>
      </c>
      <c r="K36" s="16" t="n">
        <v>0.00408151478638624</v>
      </c>
      <c r="L36" s="16" t="n">
        <v>0.265041278109909</v>
      </c>
      <c r="M36" s="16" t="n">
        <v>0.571037037037037</v>
      </c>
      <c r="N36" s="16" t="n">
        <v>0.29300319633416</v>
      </c>
      <c r="O36" s="16" t="n">
        <v>0.168698040474969</v>
      </c>
      <c r="P36" s="34" t="b">
        <f aca="false">TRUE()</f>
        <v>1</v>
      </c>
      <c r="Q36" s="18" t="n">
        <v>0.000153239723239723</v>
      </c>
    </row>
    <row r="37" customFormat="false" ht="22.35" hidden="false" customHeight="false" outlineLevel="0" collapsed="false">
      <c r="A37" s="6" t="s">
        <v>1681</v>
      </c>
      <c r="B37" s="7" t="s">
        <v>1342</v>
      </c>
      <c r="C37" s="17" t="n">
        <v>433</v>
      </c>
      <c r="D37" s="16" t="n">
        <v>0.230292124423346</v>
      </c>
      <c r="E37" s="16" t="n">
        <v>0.0185540864787766</v>
      </c>
      <c r="F37" s="16" t="n">
        <v>0.23826432060243</v>
      </c>
      <c r="G37" s="16" t="n">
        <v>0.0313027511067905</v>
      </c>
      <c r="H37" s="16" t="n">
        <v>3.25395289450288</v>
      </c>
      <c r="I37" s="17" t="n">
        <v>205.942425707005</v>
      </c>
      <c r="J37" s="16" t="n">
        <v>0.00133024969624357</v>
      </c>
      <c r="K37" s="16" t="n">
        <v>0.00344602761511288</v>
      </c>
      <c r="L37" s="16" t="n">
        <v>0.269177352135115</v>
      </c>
      <c r="M37" s="16" t="n">
        <v>0.572444444444444</v>
      </c>
      <c r="N37" s="16" t="n">
        <v>0.288225567226041</v>
      </c>
      <c r="O37" s="16" t="n">
        <v>0.169067740164209</v>
      </c>
      <c r="P37" s="34" t="b">
        <f aca="false">TRUE()</f>
        <v>1</v>
      </c>
      <c r="Q37" s="18" t="n">
        <v>7.20385932150638E-005</v>
      </c>
    </row>
    <row r="38" customFormat="false" ht="22.35" hidden="false" customHeight="false" outlineLevel="0" collapsed="false">
      <c r="A38" s="6" t="s">
        <v>1682</v>
      </c>
      <c r="B38" s="7" t="s">
        <v>1342</v>
      </c>
      <c r="C38" s="17" t="n">
        <v>434</v>
      </c>
      <c r="D38" s="16" t="n">
        <v>0.228496383816753</v>
      </c>
      <c r="E38" s="16" t="n">
        <v>0.0184495904992842</v>
      </c>
      <c r="F38" s="16" t="n">
        <v>0.236576664190286</v>
      </c>
      <c r="G38" s="16" t="n">
        <v>0.0312297367227224</v>
      </c>
      <c r="H38" s="16" t="n">
        <v>3.31275691939561</v>
      </c>
      <c r="I38" s="17" t="n">
        <v>206.770355089257</v>
      </c>
      <c r="J38" s="16" t="n">
        <v>0.00109044843755988</v>
      </c>
      <c r="K38" s="16" t="n">
        <v>0.00288239555151178</v>
      </c>
      <c r="L38" s="16" t="n">
        <v>0.273523427973913</v>
      </c>
      <c r="M38" s="16" t="n">
        <v>0.573728395061728</v>
      </c>
      <c r="N38" s="16" t="n">
        <v>0.281261149451767</v>
      </c>
      <c r="O38" s="16" t="n">
        <v>0.169178146197179</v>
      </c>
      <c r="P38" s="34" t="b">
        <f aca="false">TRUE()</f>
        <v>1</v>
      </c>
      <c r="Q38" s="18" t="n">
        <v>6.26200799730211E-005</v>
      </c>
    </row>
    <row r="39" customFormat="false" ht="22.35" hidden="false" customHeight="false" outlineLevel="0" collapsed="false">
      <c r="A39" s="6" t="s">
        <v>1140</v>
      </c>
      <c r="B39" s="7" t="s">
        <v>1342</v>
      </c>
      <c r="C39" s="17" t="n">
        <v>435</v>
      </c>
      <c r="D39" s="16" t="n">
        <v>0.22666335570221</v>
      </c>
      <c r="E39" s="16" t="n">
        <v>0.0183436778214477</v>
      </c>
      <c r="F39" s="16" t="n">
        <v>0.234864163882018</v>
      </c>
      <c r="G39" s="16" t="n">
        <v>0.0311677937752504</v>
      </c>
      <c r="H39" s="16" t="n">
        <v>3.37692913226994</v>
      </c>
      <c r="I39" s="17" t="n">
        <v>207.719679720133</v>
      </c>
      <c r="J39" s="18" t="n">
        <v>0.000874966896597402</v>
      </c>
      <c r="K39" s="16" t="n">
        <v>0.00237917708988217</v>
      </c>
      <c r="L39" s="16" t="n">
        <v>0.278222744681865</v>
      </c>
      <c r="M39" s="16" t="n">
        <v>0.575234567901235</v>
      </c>
      <c r="N39" s="16" t="n">
        <v>0.278927443858405</v>
      </c>
      <c r="O39" s="16" t="n">
        <v>0.168739996114286</v>
      </c>
      <c r="P39" s="34" t="b">
        <f aca="false">TRUE()</f>
        <v>1</v>
      </c>
      <c r="Q39" s="16" t="n">
        <v>0</v>
      </c>
    </row>
    <row r="40" customFormat="false" ht="22.35" hidden="false" customHeight="false" outlineLevel="0" collapsed="false">
      <c r="A40" s="6" t="s">
        <v>1683</v>
      </c>
      <c r="B40" s="7" t="s">
        <v>1342</v>
      </c>
      <c r="C40" s="17" t="n">
        <v>436</v>
      </c>
      <c r="D40" s="16" t="n">
        <v>0.224792167985496</v>
      </c>
      <c r="E40" s="16" t="n">
        <v>0.0182037606691288</v>
      </c>
      <c r="F40" s="16" t="n">
        <v>0.233104478372129</v>
      </c>
      <c r="G40" s="16" t="n">
        <v>0.0311013512322426</v>
      </c>
      <c r="H40" s="16" t="n">
        <v>3.44216208840667</v>
      </c>
      <c r="I40" s="17" t="n">
        <v>209.122543362235</v>
      </c>
      <c r="J40" s="18" t="n">
        <v>0.000696864558926341</v>
      </c>
      <c r="K40" s="16" t="n">
        <v>0.00196867795748422</v>
      </c>
      <c r="L40" s="16" t="n">
        <v>0.2827078311491</v>
      </c>
      <c r="M40" s="16" t="n">
        <v>0.576543209876543</v>
      </c>
      <c r="N40" s="16" t="n">
        <v>0.26780667516718</v>
      </c>
      <c r="O40" s="16" t="n">
        <v>0.167780902902368</v>
      </c>
      <c r="P40" s="34" t="b">
        <f aca="false">TRUE()</f>
        <v>1</v>
      </c>
      <c r="Q40" s="18" t="n">
        <v>0.000119761862703039</v>
      </c>
    </row>
    <row r="41" customFormat="false" ht="22.35" hidden="false" customHeight="false" outlineLevel="0" collapsed="false">
      <c r="A41" s="6" t="s">
        <v>1684</v>
      </c>
      <c r="B41" s="7" t="s">
        <v>1342</v>
      </c>
      <c r="C41" s="17" t="n">
        <v>437</v>
      </c>
      <c r="D41" s="16" t="n">
        <v>0.222889248510774</v>
      </c>
      <c r="E41" s="16" t="n">
        <v>0.0180751422577563</v>
      </c>
      <c r="F41" s="16" t="n">
        <v>0.23133842170941</v>
      </c>
      <c r="G41" s="16" t="n">
        <v>0.0310134040482349</v>
      </c>
      <c r="H41" s="16" t="n">
        <v>3.51819225921904</v>
      </c>
      <c r="I41" s="17" t="n">
        <v>210.214817117048</v>
      </c>
      <c r="J41" s="18" t="n">
        <v>0.000532423474386702</v>
      </c>
      <c r="K41" s="16" t="n">
        <v>0.00154622632519581</v>
      </c>
      <c r="L41" s="16" t="n">
        <v>0.288255274681249</v>
      </c>
      <c r="M41" s="16" t="n">
        <v>0.578246913580247</v>
      </c>
      <c r="N41" s="16" t="n">
        <v>0.253536005068451</v>
      </c>
      <c r="O41" s="16" t="n">
        <v>0.166302643349244</v>
      </c>
      <c r="P41" s="34" t="b">
        <f aca="false">TRUE()</f>
        <v>1</v>
      </c>
      <c r="Q41" s="18" t="n">
        <v>4.57142857142857E-005</v>
      </c>
    </row>
    <row r="42" customFormat="false" ht="22.35" hidden="false" customHeight="false" outlineLevel="0" collapsed="false">
      <c r="A42" s="6" t="s">
        <v>1685</v>
      </c>
      <c r="B42" s="7" t="s">
        <v>1342</v>
      </c>
      <c r="C42" s="17" t="n">
        <v>438</v>
      </c>
      <c r="D42" s="16" t="n">
        <v>0.221097184351784</v>
      </c>
      <c r="E42" s="16" t="n">
        <v>0.017977938857618</v>
      </c>
      <c r="F42" s="16" t="n">
        <v>0.229694076475086</v>
      </c>
      <c r="G42" s="16" t="n">
        <v>0.0309249353187633</v>
      </c>
      <c r="H42" s="16" t="n">
        <v>3.5956707247785</v>
      </c>
      <c r="I42" s="17" t="n">
        <v>210.869479619941</v>
      </c>
      <c r="J42" s="18" t="n">
        <v>0.000402959306384998</v>
      </c>
      <c r="K42" s="16" t="n">
        <v>0.0011936339196986</v>
      </c>
      <c r="L42" s="16" t="n">
        <v>0.29418089552427</v>
      </c>
      <c r="M42" s="16" t="n">
        <v>0.58037037037037</v>
      </c>
      <c r="N42" s="16" t="n">
        <v>0.239907137542657</v>
      </c>
      <c r="O42" s="16" t="n">
        <v>0.164961047382322</v>
      </c>
      <c r="P42" s="34" t="b">
        <f aca="false">TRUE()</f>
        <v>1</v>
      </c>
      <c r="Q42" s="18" t="n">
        <v>9.89714117300324E-005</v>
      </c>
    </row>
    <row r="43" customFormat="false" ht="22.35" hidden="false" customHeight="false" outlineLevel="0" collapsed="false">
      <c r="A43" s="6" t="s">
        <v>1686</v>
      </c>
      <c r="B43" s="7" t="s">
        <v>1342</v>
      </c>
      <c r="C43" s="17" t="n">
        <v>439</v>
      </c>
      <c r="D43" s="16" t="n">
        <v>0.219420238878174</v>
      </c>
      <c r="E43" s="16" t="n">
        <v>0.0178970488412991</v>
      </c>
      <c r="F43" s="16" t="n">
        <v>0.228172786443986</v>
      </c>
      <c r="G43" s="16" t="n">
        <v>0.0308520181390742</v>
      </c>
      <c r="H43" s="16" t="n">
        <v>3.6743790990825</v>
      </c>
      <c r="I43" s="17" t="n">
        <v>211.426855534123</v>
      </c>
      <c r="J43" s="18" t="n">
        <v>0.000302192608027271</v>
      </c>
      <c r="K43" s="18" t="n">
        <v>0.000908767625589256</v>
      </c>
      <c r="L43" s="16" t="n">
        <v>0.300255633990594</v>
      </c>
      <c r="M43" s="16" t="n">
        <v>0.581901234567901</v>
      </c>
      <c r="N43" s="16" t="n">
        <v>0.228246504485061</v>
      </c>
      <c r="O43" s="16" t="n">
        <v>0.164189612628085</v>
      </c>
      <c r="P43" s="34" t="b">
        <f aca="false">TRUE()</f>
        <v>1</v>
      </c>
      <c r="Q43" s="18" t="n">
        <v>5.48148148148148E-005</v>
      </c>
    </row>
    <row r="44" customFormat="false" ht="22.35" hidden="false" customHeight="false" outlineLevel="0" collapsed="false">
      <c r="A44" s="6" t="s">
        <v>1687</v>
      </c>
      <c r="B44" s="7" t="s">
        <v>1342</v>
      </c>
      <c r="C44" s="17" t="n">
        <v>440</v>
      </c>
      <c r="D44" s="16" t="n">
        <v>0.217647447275918</v>
      </c>
      <c r="E44" s="16" t="n">
        <v>0.0178009000788126</v>
      </c>
      <c r="F44" s="16" t="n">
        <v>0.226604462988527</v>
      </c>
      <c r="G44" s="16" t="n">
        <v>0.0307824361908545</v>
      </c>
      <c r="H44" s="16" t="n">
        <v>3.77611075358509</v>
      </c>
      <c r="I44" s="17" t="n">
        <v>212.242623856144</v>
      </c>
      <c r="J44" s="18" t="n">
        <v>0.000206811360401475</v>
      </c>
      <c r="K44" s="18" t="n">
        <v>0.000632940372910119</v>
      </c>
      <c r="L44" s="16" t="n">
        <v>0.308024552107645</v>
      </c>
      <c r="M44" s="16" t="n">
        <v>0.584691358024691</v>
      </c>
      <c r="N44" s="16" t="n">
        <v>0.215706602985255</v>
      </c>
      <c r="O44" s="16" t="n">
        <v>0.163781802581018</v>
      </c>
      <c r="P44" s="34" t="b">
        <f aca="false">TRUE()</f>
        <v>1</v>
      </c>
      <c r="Q44" s="18" t="n">
        <v>0.000144863141421112</v>
      </c>
    </row>
    <row r="45" customFormat="false" ht="22.35" hidden="false" customHeight="false" outlineLevel="0" collapsed="false">
      <c r="A45" s="6" t="s">
        <v>1688</v>
      </c>
      <c r="B45" s="7" t="s">
        <v>1342</v>
      </c>
      <c r="C45" s="17" t="n">
        <v>441</v>
      </c>
      <c r="D45" s="16" t="n">
        <v>0.216022850470017</v>
      </c>
      <c r="E45" s="16" t="n">
        <v>0.0177205976563545</v>
      </c>
      <c r="F45" s="16" t="n">
        <v>0.225164501797008</v>
      </c>
      <c r="G45" s="16" t="n">
        <v>0.030698539984365</v>
      </c>
      <c r="H45" s="16" t="n">
        <v>3.86881554794958</v>
      </c>
      <c r="I45" s="17" t="n">
        <v>212.712124971805</v>
      </c>
      <c r="J45" s="18" t="n">
        <v>0.000145402758434344</v>
      </c>
      <c r="K45" s="18" t="n">
        <v>0.000455756380288917</v>
      </c>
      <c r="L45" s="16" t="n">
        <v>0.315268239952368</v>
      </c>
      <c r="M45" s="16" t="n">
        <v>0.587456790123457</v>
      </c>
      <c r="N45" s="16" t="n">
        <v>0.204139262811773</v>
      </c>
      <c r="O45" s="16" t="n">
        <v>0.163167889426958</v>
      </c>
      <c r="P45" s="34" t="b">
        <f aca="false">TRUE()</f>
        <v>1</v>
      </c>
      <c r="Q45" s="18" t="n">
        <v>0.000112734349248373</v>
      </c>
    </row>
    <row r="46" customFormat="false" ht="22.35" hidden="false" customHeight="false" outlineLevel="0" collapsed="false">
      <c r="A46" s="6" t="s">
        <v>1689</v>
      </c>
      <c r="B46" s="7" t="s">
        <v>1342</v>
      </c>
      <c r="C46" s="17" t="n">
        <v>442</v>
      </c>
      <c r="D46" s="16" t="n">
        <v>0.214554465399046</v>
      </c>
      <c r="E46" s="16" t="n">
        <v>0.0176606236044194</v>
      </c>
      <c r="F46" s="16" t="n">
        <v>0.223846523559131</v>
      </c>
      <c r="G46" s="16" t="n">
        <v>0.0306092193771182</v>
      </c>
      <c r="H46" s="16" t="n">
        <v>3.9451180864482</v>
      </c>
      <c r="I46" s="17" t="n">
        <v>212.837184129187</v>
      </c>
      <c r="J46" s="18" t="n">
        <v>0.000108302765259851</v>
      </c>
      <c r="K46" s="18" t="n">
        <v>0.000345470004479924</v>
      </c>
      <c r="L46" s="16" t="n">
        <v>0.321399921799151</v>
      </c>
      <c r="M46" s="16" t="n">
        <v>0.589308641975309</v>
      </c>
      <c r="N46" s="16" t="n">
        <v>0.191237757704364</v>
      </c>
      <c r="O46" s="16" t="n">
        <v>0.162401538265099</v>
      </c>
      <c r="P46" s="34" t="b">
        <f aca="false">TRUE()</f>
        <v>1</v>
      </c>
      <c r="Q46" s="18" t="n">
        <v>5.65656565656566E-005</v>
      </c>
    </row>
    <row r="47" customFormat="false" ht="22.35" hidden="false" customHeight="false" outlineLevel="0" collapsed="false">
      <c r="A47" s="6" t="s">
        <v>1690</v>
      </c>
      <c r="B47" s="7" t="s">
        <v>1342</v>
      </c>
      <c r="C47" s="17" t="n">
        <v>443</v>
      </c>
      <c r="D47" s="16" t="n">
        <v>0.213104699546657</v>
      </c>
      <c r="E47" s="16" t="n">
        <v>0.0176099296479742</v>
      </c>
      <c r="F47" s="16" t="n">
        <v>0.222532788881426</v>
      </c>
      <c r="G47" s="16" t="n">
        <v>0.0305299557227165</v>
      </c>
      <c r="H47" s="16" t="n">
        <v>4.01397135872228</v>
      </c>
      <c r="I47" s="17" t="n">
        <v>212.911195737984</v>
      </c>
      <c r="J47" s="18" t="n">
        <v>8.27135774165854E-005</v>
      </c>
      <c r="K47" s="18" t="n">
        <v>0.000268382600687122</v>
      </c>
      <c r="L47" s="16" t="n">
        <v>0.326957411531935</v>
      </c>
      <c r="M47" s="16" t="n">
        <v>0.591111111111111</v>
      </c>
      <c r="N47" s="16" t="n">
        <v>0.181041399459667</v>
      </c>
      <c r="O47" s="16" t="n">
        <v>0.161749632843584</v>
      </c>
      <c r="P47" s="34" t="b">
        <f aca="false">TRUE()</f>
        <v>1</v>
      </c>
      <c r="Q47" s="16" t="n">
        <v>0</v>
      </c>
    </row>
    <row r="48" customFormat="false" ht="22.35" hidden="false" customHeight="false" outlineLevel="0" collapsed="false">
      <c r="A48" s="6" t="s">
        <v>1691</v>
      </c>
      <c r="B48" s="7" t="s">
        <v>1342</v>
      </c>
      <c r="C48" s="17" t="n">
        <v>444</v>
      </c>
      <c r="D48" s="16" t="n">
        <v>0.211675964310145</v>
      </c>
      <c r="E48" s="16" t="n">
        <v>0.0175770600737179</v>
      </c>
      <c r="F48" s="16" t="n">
        <v>0.221215240720856</v>
      </c>
      <c r="G48" s="16" t="n">
        <v>0.0304479528712038</v>
      </c>
      <c r="H48" s="16" t="n">
        <v>4.0701577816103</v>
      </c>
      <c r="I48" s="17" t="n">
        <v>212.695512075518</v>
      </c>
      <c r="J48" s="18" t="n">
        <v>6.62349747826436E-005</v>
      </c>
      <c r="K48" s="18" t="n">
        <v>0.00021626683347598</v>
      </c>
      <c r="L48" s="16" t="n">
        <v>0.331687359728559</v>
      </c>
      <c r="M48" s="16" t="n">
        <v>0.592987654320988</v>
      </c>
      <c r="N48" s="16" t="n">
        <v>0.17081162799653</v>
      </c>
      <c r="O48" s="16" t="n">
        <v>0.160459845815706</v>
      </c>
      <c r="P48" s="34" t="b">
        <f aca="false">TRUE()</f>
        <v>1</v>
      </c>
      <c r="Q48" s="18" t="n">
        <v>0.000117563196501006</v>
      </c>
    </row>
    <row r="49" customFormat="false" ht="22.35" hidden="false" customHeight="false" outlineLevel="0" collapsed="false">
      <c r="A49" s="6" t="s">
        <v>1141</v>
      </c>
      <c r="B49" s="7" t="s">
        <v>1342</v>
      </c>
      <c r="C49" s="17" t="n">
        <v>445</v>
      </c>
      <c r="D49" s="16" t="n">
        <v>0.210270296884337</v>
      </c>
      <c r="E49" s="16" t="n">
        <v>0.0175422182521637</v>
      </c>
      <c r="F49" s="16" t="n">
        <v>0.219919539360039</v>
      </c>
      <c r="G49" s="16" t="n">
        <v>0.0303636015943068</v>
      </c>
      <c r="H49" s="16" t="n">
        <v>4.1264764625362</v>
      </c>
      <c r="I49" s="17" t="n">
        <v>212.488379888976</v>
      </c>
      <c r="J49" s="18" t="n">
        <v>5.28877221067808E-005</v>
      </c>
      <c r="K49" s="18" t="n">
        <v>0.000174609424616659</v>
      </c>
      <c r="L49" s="16" t="n">
        <v>0.336426538906463</v>
      </c>
      <c r="M49" s="16" t="n">
        <v>0.594395061728395</v>
      </c>
      <c r="N49" s="16" t="n">
        <v>0.161930034636617</v>
      </c>
      <c r="O49" s="16" t="n">
        <v>0.159042124478725</v>
      </c>
      <c r="P49" s="34" t="b">
        <f aca="false">TRUE()</f>
        <v>1</v>
      </c>
      <c r="Q49" s="18" t="n">
        <v>5.44871054364899E-005</v>
      </c>
    </row>
    <row r="50" customFormat="false" ht="22.35" hidden="false" customHeight="false" outlineLevel="0" collapsed="false">
      <c r="A50" s="6" t="s">
        <v>1692</v>
      </c>
      <c r="B50" s="7" t="s">
        <v>1342</v>
      </c>
      <c r="C50" s="17" t="n">
        <v>446</v>
      </c>
      <c r="D50" s="16" t="n">
        <v>0.208930509176798</v>
      </c>
      <c r="E50" s="16" t="n">
        <v>0.0174961155162688</v>
      </c>
      <c r="F50" s="16" t="n">
        <v>0.218687600598485</v>
      </c>
      <c r="G50" s="16" t="n">
        <v>0.0302785864332518</v>
      </c>
      <c r="H50" s="16" t="n">
        <v>4.18386274223386</v>
      </c>
      <c r="I50" s="17" t="n">
        <v>212.443253731819</v>
      </c>
      <c r="J50" s="18" t="n">
        <v>4.19385313471553E-005</v>
      </c>
      <c r="K50" s="18" t="n">
        <v>0.0001400200362757</v>
      </c>
      <c r="L50" s="16" t="n">
        <v>0.341138273158272</v>
      </c>
      <c r="M50" s="16" t="n">
        <v>0.595827160493827</v>
      </c>
      <c r="N50" s="16" t="n">
        <v>0.153214393231099</v>
      </c>
      <c r="O50" s="16" t="n">
        <v>0.157947957422718</v>
      </c>
      <c r="P50" s="34" t="b">
        <f aca="false">TRUE()</f>
        <v>1</v>
      </c>
      <c r="Q50" s="18" t="n">
        <v>0.000204660504130108</v>
      </c>
    </row>
    <row r="51" customFormat="false" ht="22.35" hidden="false" customHeight="false" outlineLevel="0" collapsed="false">
      <c r="A51" s="6" t="s">
        <v>1693</v>
      </c>
      <c r="B51" s="7" t="s">
        <v>1342</v>
      </c>
      <c r="C51" s="17" t="n">
        <v>447</v>
      </c>
      <c r="D51" s="16" t="n">
        <v>0.207687127978436</v>
      </c>
      <c r="E51" s="16" t="n">
        <v>0.0174497422669906</v>
      </c>
      <c r="F51" s="16" t="n">
        <v>0.217528018803756</v>
      </c>
      <c r="G51" s="16" t="n">
        <v>0.0301904883365038</v>
      </c>
      <c r="H51" s="16" t="n">
        <v>4.23142211160617</v>
      </c>
      <c r="I51" s="17" t="n">
        <v>212.375222724004</v>
      </c>
      <c r="J51" s="18" t="n">
        <v>3.45422757440017E-005</v>
      </c>
      <c r="K51" s="18" t="n">
        <v>0.00011683002798501</v>
      </c>
      <c r="L51" s="16" t="n">
        <v>0.345066610793411</v>
      </c>
      <c r="M51" s="16" t="n">
        <v>0.597555555555556</v>
      </c>
      <c r="N51" s="16" t="n">
        <v>0.14743623095801</v>
      </c>
      <c r="O51" s="16" t="n">
        <v>0.157052366422619</v>
      </c>
      <c r="P51" s="34" t="b">
        <f aca="false">TRUE()</f>
        <v>1</v>
      </c>
      <c r="Q51" s="18" t="n">
        <v>0.000121878584224879</v>
      </c>
    </row>
    <row r="52" customFormat="false" ht="22.35" hidden="false" customHeight="false" outlineLevel="0" collapsed="false">
      <c r="A52" s="6" t="s">
        <v>1694</v>
      </c>
      <c r="B52" s="7" t="s">
        <v>1342</v>
      </c>
      <c r="C52" s="17" t="n">
        <v>448</v>
      </c>
      <c r="D52" s="16" t="n">
        <v>0.206460325142798</v>
      </c>
      <c r="E52" s="16" t="n">
        <v>0.0174075940262595</v>
      </c>
      <c r="F52" s="16" t="n">
        <v>0.216410186316059</v>
      </c>
      <c r="G52" s="16" t="n">
        <v>0.0301055584227279</v>
      </c>
      <c r="H52" s="16" t="n">
        <v>4.28927670413829</v>
      </c>
      <c r="I52" s="17" t="n">
        <v>212.270875549839</v>
      </c>
      <c r="J52" s="18" t="n">
        <v>2.72208769424092E-005</v>
      </c>
      <c r="K52" s="18" t="n">
        <v>9.37482483908698E-005</v>
      </c>
      <c r="L52" s="16" t="n">
        <v>0.349863177831736</v>
      </c>
      <c r="M52" s="16" t="n">
        <v>0.59879012345679</v>
      </c>
      <c r="N52" s="16" t="n">
        <v>0.139886153152076</v>
      </c>
      <c r="O52" s="16" t="n">
        <v>0.156396957483649</v>
      </c>
      <c r="P52" s="34" t="b">
        <f aca="false">TRUE()</f>
        <v>1</v>
      </c>
      <c r="Q52" s="16" t="n">
        <v>0</v>
      </c>
    </row>
    <row r="53" customFormat="false" ht="22.35" hidden="false" customHeight="false" outlineLevel="0" collapsed="false">
      <c r="A53" s="6" t="s">
        <v>1695</v>
      </c>
      <c r="B53" s="7" t="s">
        <v>1342</v>
      </c>
      <c r="C53" s="17" t="n">
        <v>449</v>
      </c>
      <c r="D53" s="16" t="n">
        <v>0.205202790087862</v>
      </c>
      <c r="E53" s="16" t="n">
        <v>0.0173678704994977</v>
      </c>
      <c r="F53" s="16" t="n">
        <v>0.215269492451962</v>
      </c>
      <c r="G53" s="16" t="n">
        <v>0.0300216028872915</v>
      </c>
      <c r="H53" s="16" t="n">
        <v>4.35039813777501</v>
      </c>
      <c r="I53" s="17" t="n">
        <v>212.138055873754</v>
      </c>
      <c r="J53" s="18" t="n">
        <v>2.11101307610585E-005</v>
      </c>
      <c r="K53" s="18" t="n">
        <v>7.46863108767202E-005</v>
      </c>
      <c r="L53" s="16" t="n">
        <v>0.354950290011837</v>
      </c>
      <c r="M53" s="16" t="n">
        <v>0.600740740740741</v>
      </c>
      <c r="N53" s="16" t="n">
        <v>0.13233306017331</v>
      </c>
      <c r="O53" s="16" t="n">
        <v>0.155766281081637</v>
      </c>
      <c r="P53" s="34" t="b">
        <f aca="false">TRUE()</f>
        <v>1</v>
      </c>
      <c r="Q53" s="18" t="n">
        <v>3.80952380952381E-005</v>
      </c>
    </row>
    <row r="54" customFormat="false" ht="22.35" hidden="false" customHeight="false" outlineLevel="0" collapsed="false">
      <c r="A54" s="6" t="s">
        <v>1142</v>
      </c>
      <c r="B54" s="7" t="s">
        <v>1342</v>
      </c>
      <c r="C54" s="17" t="n">
        <v>450</v>
      </c>
      <c r="D54" s="16" t="n">
        <v>0.203900385425518</v>
      </c>
      <c r="E54" s="16" t="n">
        <v>0.017324955047211</v>
      </c>
      <c r="F54" s="16" t="n">
        <v>0.214057730383143</v>
      </c>
      <c r="G54" s="16" t="n">
        <v>0.0299316806306092</v>
      </c>
      <c r="H54" s="16" t="n">
        <v>4.40130849104185</v>
      </c>
      <c r="I54" s="17" t="n">
        <v>212.000749163225</v>
      </c>
      <c r="J54" s="18" t="n">
        <v>1.70475505941076E-005</v>
      </c>
      <c r="K54" s="18" t="n">
        <v>6.13061828124321E-005</v>
      </c>
      <c r="L54" s="16" t="n">
        <v>0.35921053995682</v>
      </c>
      <c r="M54" s="16" t="n">
        <v>0.602962962962963</v>
      </c>
      <c r="N54" s="16" t="n">
        <v>0.126349759390501</v>
      </c>
      <c r="O54" s="16" t="n">
        <v>0.154885180219147</v>
      </c>
      <c r="P54" s="34" t="b">
        <f aca="false">TRUE()</f>
        <v>1</v>
      </c>
      <c r="Q54" s="18" t="n">
        <v>1.85185185185185E-005</v>
      </c>
    </row>
    <row r="55" customFormat="false" ht="22.35" hidden="false" customHeight="false" outlineLevel="0" collapsed="false">
      <c r="A55" s="6" t="s">
        <v>1696</v>
      </c>
      <c r="B55" s="7" t="s">
        <v>1342</v>
      </c>
      <c r="C55" s="17" t="n">
        <v>451</v>
      </c>
      <c r="D55" s="16" t="n">
        <v>0.202584596548681</v>
      </c>
      <c r="E55" s="16" t="n">
        <v>0.0172824063956614</v>
      </c>
      <c r="F55" s="16" t="n">
        <v>0.212812231964814</v>
      </c>
      <c r="G55" s="16" t="n">
        <v>0.029829253231388</v>
      </c>
      <c r="H55" s="16" t="n">
        <v>4.44428560716495</v>
      </c>
      <c r="I55" s="17" t="n">
        <v>211.74804406544</v>
      </c>
      <c r="J55" s="18" t="n">
        <v>1.42168235284387E-005</v>
      </c>
      <c r="K55" s="18" t="n">
        <v>5.19293179449929E-005</v>
      </c>
      <c r="L55" s="16" t="n">
        <v>0.362916404625984</v>
      </c>
      <c r="M55" s="16" t="n">
        <v>0.604641975308642</v>
      </c>
      <c r="N55" s="16" t="n">
        <v>0.121904947601526</v>
      </c>
      <c r="O55" s="16" t="n">
        <v>0.153771195656346</v>
      </c>
      <c r="P55" s="34" t="b">
        <f aca="false">TRUE()</f>
        <v>1</v>
      </c>
      <c r="Q55" s="18" t="n">
        <v>8.17704747000522E-005</v>
      </c>
    </row>
    <row r="56" customFormat="false" ht="22.35" hidden="false" customHeight="false" outlineLevel="0" collapsed="false">
      <c r="A56" s="6" t="s">
        <v>1697</v>
      </c>
      <c r="B56" s="7" t="s">
        <v>1342</v>
      </c>
      <c r="C56" s="17" t="n">
        <v>452</v>
      </c>
      <c r="D56" s="16" t="n">
        <v>0.201257889484903</v>
      </c>
      <c r="E56" s="16" t="n">
        <v>0.0172306291155797</v>
      </c>
      <c r="F56" s="16" t="n">
        <v>0.211535214364097</v>
      </c>
      <c r="G56" s="16" t="n">
        <v>0.0297257277807303</v>
      </c>
      <c r="H56" s="16" t="n">
        <v>4.48009348178638</v>
      </c>
      <c r="I56" s="17" t="n">
        <v>211.624030548823</v>
      </c>
      <c r="J56" s="18" t="n">
        <v>1.22064702499623E-005</v>
      </c>
      <c r="K56" s="18" t="n">
        <v>4.49883228573212E-005</v>
      </c>
      <c r="L56" s="16" t="n">
        <v>0.365938769780333</v>
      </c>
      <c r="M56" s="16" t="n">
        <v>0.605456790123457</v>
      </c>
      <c r="N56" s="16" t="n">
        <v>0.117488991652924</v>
      </c>
      <c r="O56" s="16" t="n">
        <v>0.152653511923994</v>
      </c>
      <c r="P56" s="34" t="b">
        <f aca="false">TRUE()</f>
        <v>1</v>
      </c>
      <c r="Q56" s="18" t="n">
        <v>0.000145840958893123</v>
      </c>
    </row>
    <row r="57" customFormat="false" ht="22.35" hidden="false" customHeight="false" outlineLevel="0" collapsed="false">
      <c r="A57" s="6" t="s">
        <v>1698</v>
      </c>
      <c r="B57" s="7" t="s">
        <v>1342</v>
      </c>
      <c r="C57" s="17" t="n">
        <v>453</v>
      </c>
      <c r="D57" s="16" t="n">
        <v>0.199913869910107</v>
      </c>
      <c r="E57" s="16" t="n">
        <v>0.017168265874747</v>
      </c>
      <c r="F57" s="16" t="n">
        <v>0.210224005041871</v>
      </c>
      <c r="G57" s="16" t="n">
        <v>0.0296228769515716</v>
      </c>
      <c r="H57" s="16" t="n">
        <v>4.51045275735011</v>
      </c>
      <c r="I57" s="17" t="n">
        <v>211.665659619825</v>
      </c>
      <c r="J57" s="18" t="n">
        <v>1.07152915369378E-005</v>
      </c>
      <c r="K57" s="18" t="n">
        <v>3.99178275388616E-005</v>
      </c>
      <c r="L57" s="16" t="n">
        <v>0.368385301078378</v>
      </c>
      <c r="M57" s="16" t="n">
        <v>0.606197530864198</v>
      </c>
      <c r="N57" s="16" t="n">
        <v>0.114482037264</v>
      </c>
      <c r="O57" s="16" t="n">
        <v>0.151733008180763</v>
      </c>
      <c r="P57" s="34" t="b">
        <f aca="false">TRUE()</f>
        <v>1</v>
      </c>
      <c r="Q57" s="18" t="n">
        <v>6.24929248185063E-005</v>
      </c>
    </row>
    <row r="58" customFormat="false" ht="22.35" hidden="false" customHeight="false" outlineLevel="0" collapsed="false">
      <c r="A58" s="6" t="s">
        <v>1699</v>
      </c>
      <c r="B58" s="7" t="s">
        <v>1342</v>
      </c>
      <c r="C58" s="17" t="n">
        <v>454</v>
      </c>
      <c r="D58" s="16" t="n">
        <v>0.198551955242921</v>
      </c>
      <c r="E58" s="16" t="n">
        <v>0.0171004884197941</v>
      </c>
      <c r="F58" s="16" t="n">
        <v>0.20888503496672</v>
      </c>
      <c r="G58" s="16" t="n">
        <v>0.0295128335977154</v>
      </c>
      <c r="H58" s="16" t="n">
        <v>4.53801112846917</v>
      </c>
      <c r="I58" s="17" t="n">
        <v>211.726583933145</v>
      </c>
      <c r="J58" s="18" t="n">
        <v>9.51409715991112E-006</v>
      </c>
      <c r="K58" s="18" t="n">
        <v>3.56993699942415E-005</v>
      </c>
      <c r="L58" s="16" t="n">
        <v>0.370587171532346</v>
      </c>
      <c r="M58" s="16" t="n">
        <v>0.607160493827161</v>
      </c>
      <c r="N58" s="16" t="n">
        <v>0.111505229107336</v>
      </c>
      <c r="O58" s="16" t="n">
        <v>0.151163823187977</v>
      </c>
      <c r="P58" s="34" t="b">
        <f aca="false">TRUE()</f>
        <v>1</v>
      </c>
      <c r="Q58" s="16" t="n">
        <v>0</v>
      </c>
    </row>
    <row r="59" customFormat="false" ht="22.35" hidden="false" customHeight="false" outlineLevel="0" collapsed="false">
      <c r="A59" s="6" t="s">
        <v>1700</v>
      </c>
      <c r="B59" s="7" t="s">
        <v>1342</v>
      </c>
      <c r="C59" s="17" t="n">
        <v>455</v>
      </c>
      <c r="D59" s="16" t="n">
        <v>0.19712218130748</v>
      </c>
      <c r="E59" s="16" t="n">
        <v>0.0170154731389426</v>
      </c>
      <c r="F59" s="16" t="n">
        <v>0.207490761894015</v>
      </c>
      <c r="G59" s="16" t="n">
        <v>0.029394970171297</v>
      </c>
      <c r="H59" s="16" t="n">
        <v>4.57467465210135</v>
      </c>
      <c r="I59" s="17" t="n">
        <v>211.982722777706</v>
      </c>
      <c r="J59" s="18" t="n">
        <v>8.1119559551448E-006</v>
      </c>
      <c r="K59" s="18" t="n">
        <v>3.07439426610511E-005</v>
      </c>
      <c r="L59" s="16" t="n">
        <v>0.373374271079371</v>
      </c>
      <c r="M59" s="16" t="n">
        <v>0.608172839506173</v>
      </c>
      <c r="N59" s="16" t="n">
        <v>0.107994056576295</v>
      </c>
      <c r="O59" s="16" t="n">
        <v>0.150912212149422</v>
      </c>
      <c r="P59" s="34" t="b">
        <f aca="false">TRUE()</f>
        <v>1</v>
      </c>
      <c r="Q59" s="18" t="n">
        <v>5.95959595959596E-005</v>
      </c>
    </row>
    <row r="60" customFormat="false" ht="22.35" hidden="false" customHeight="false" outlineLevel="0" collapsed="false">
      <c r="A60" s="6" t="s">
        <v>1701</v>
      </c>
      <c r="B60" s="7" t="s">
        <v>1342</v>
      </c>
      <c r="C60" s="17" t="n">
        <v>456</v>
      </c>
      <c r="D60" s="16" t="n">
        <v>0.195680111158052</v>
      </c>
      <c r="E60" s="16" t="n">
        <v>0.0169158484434829</v>
      </c>
      <c r="F60" s="16" t="n">
        <v>0.206076627563579</v>
      </c>
      <c r="G60" s="16" t="n">
        <v>0.0292721614123204</v>
      </c>
      <c r="H60" s="16" t="n">
        <v>4.61110586379509</v>
      </c>
      <c r="I60" s="17" t="n">
        <v>212.423382531312</v>
      </c>
      <c r="J60" s="18" t="n">
        <v>6.9136092434944E-006</v>
      </c>
      <c r="K60" s="18" t="n">
        <v>2.63224572114695E-005</v>
      </c>
      <c r="L60" s="16" t="n">
        <v>0.37599032934427</v>
      </c>
      <c r="M60" s="16" t="n">
        <v>0.609061728395062</v>
      </c>
      <c r="N60" s="16" t="n">
        <v>0.104542290542503</v>
      </c>
      <c r="O60" s="16" t="n">
        <v>0.150707074433418</v>
      </c>
      <c r="P60" s="34" t="b">
        <f aca="false">TRUE()</f>
        <v>1</v>
      </c>
      <c r="Q60" s="18" t="n">
        <v>0.000182731137326726</v>
      </c>
    </row>
    <row r="61" customFormat="false" ht="22.35" hidden="false" customHeight="false" outlineLevel="0" collapsed="false">
      <c r="A61" s="6" t="s">
        <v>1702</v>
      </c>
      <c r="B61" s="7" t="s">
        <v>1342</v>
      </c>
      <c r="C61" s="17" t="n">
        <v>457</v>
      </c>
      <c r="D61" s="16" t="n">
        <v>0.194273627396385</v>
      </c>
      <c r="E61" s="16" t="n">
        <v>0.0168093970559052</v>
      </c>
      <c r="F61" s="16" t="n">
        <v>0.20467685046637</v>
      </c>
      <c r="G61" s="16" t="n">
        <v>0.029146154372862</v>
      </c>
      <c r="H61" s="16" t="n">
        <v>4.6398210768546</v>
      </c>
      <c r="I61" s="17" t="n">
        <v>212.94785625038</v>
      </c>
      <c r="J61" s="18" t="n">
        <v>6.08828841068852E-006</v>
      </c>
      <c r="K61" s="18" t="n">
        <v>2.3308484229112E-005</v>
      </c>
      <c r="L61" s="16" t="n">
        <v>0.377906245180706</v>
      </c>
      <c r="M61" s="16" t="n">
        <v>0.609753086419753</v>
      </c>
      <c r="N61" s="16" t="n">
        <v>0.101987264068785</v>
      </c>
      <c r="O61" s="16" t="n">
        <v>0.150387285919626</v>
      </c>
      <c r="P61" s="34" t="b">
        <f aca="false">TRUE()</f>
        <v>1</v>
      </c>
      <c r="Q61" s="18" t="n">
        <v>5.8641975308642E-005</v>
      </c>
    </row>
    <row r="62" customFormat="false" ht="22.35" hidden="false" customHeight="false" outlineLevel="0" collapsed="false">
      <c r="A62" s="6" t="s">
        <v>1703</v>
      </c>
      <c r="B62" s="7" t="s">
        <v>1342</v>
      </c>
      <c r="C62" s="17" t="n">
        <v>458</v>
      </c>
      <c r="D62" s="16" t="n">
        <v>0.192849146420553</v>
      </c>
      <c r="E62" s="16" t="n">
        <v>0.0166963962799519</v>
      </c>
      <c r="F62" s="16" t="n">
        <v>0.203266753000289</v>
      </c>
      <c r="G62" s="16" t="n">
        <v>0.0290132903904498</v>
      </c>
      <c r="H62" s="16" t="n">
        <v>4.67385556839943</v>
      </c>
      <c r="I62" s="17" t="n">
        <v>213.52117100118</v>
      </c>
      <c r="J62" s="18" t="n">
        <v>5.23307814867352E-006</v>
      </c>
      <c r="K62" s="18" t="n">
        <v>2.01458945426671E-005</v>
      </c>
      <c r="L62" s="16" t="n">
        <v>0.380212792507635</v>
      </c>
      <c r="M62" s="16" t="n">
        <v>0.610395061728395</v>
      </c>
      <c r="N62" s="16" t="n">
        <v>0.0991189952194368</v>
      </c>
      <c r="O62" s="16" t="n">
        <v>0.150081878481937</v>
      </c>
      <c r="P62" s="34" t="b">
        <f aca="false">TRUE()</f>
        <v>1</v>
      </c>
      <c r="Q62" s="18" t="n">
        <v>0.000134982853223594</v>
      </c>
    </row>
    <row r="63" customFormat="false" ht="22.35" hidden="false" customHeight="false" outlineLevel="0" collapsed="false">
      <c r="A63" s="6" t="s">
        <v>1704</v>
      </c>
      <c r="B63" s="7" t="s">
        <v>1342</v>
      </c>
      <c r="C63" s="17" t="n">
        <v>459</v>
      </c>
      <c r="D63" s="16" t="n">
        <v>0.19142648856455</v>
      </c>
      <c r="E63" s="16" t="n">
        <v>0.0165891723710748</v>
      </c>
      <c r="F63" s="16" t="n">
        <v>0.201869289029358</v>
      </c>
      <c r="G63" s="16" t="n">
        <v>0.0288726502877144</v>
      </c>
      <c r="H63" s="16" t="n">
        <v>4.71262789777499</v>
      </c>
      <c r="I63" s="17" t="n">
        <v>213.939854727183</v>
      </c>
      <c r="J63" s="18" t="n">
        <v>4.40215991294883E-006</v>
      </c>
      <c r="K63" s="18" t="n">
        <v>1.70737977932128E-005</v>
      </c>
      <c r="L63" s="16" t="n">
        <v>0.383026115166134</v>
      </c>
      <c r="M63" s="16" t="n">
        <v>0.611530864197531</v>
      </c>
      <c r="N63" s="16" t="n">
        <v>0.0954586285773764</v>
      </c>
      <c r="O63" s="16" t="n">
        <v>0.149746561458513</v>
      </c>
      <c r="P63" s="34" t="b">
        <f aca="false">TRUE()</f>
        <v>1</v>
      </c>
      <c r="Q63" s="18" t="n">
        <v>1.48148148148148E-005</v>
      </c>
    </row>
    <row r="64" customFormat="false" ht="22.35" hidden="false" customHeight="false" outlineLevel="0" collapsed="false">
      <c r="A64" s="6" t="s">
        <v>1705</v>
      </c>
      <c r="B64" s="7" t="s">
        <v>1342</v>
      </c>
      <c r="C64" s="17" t="n">
        <v>460</v>
      </c>
      <c r="D64" s="16" t="n">
        <v>0.190001945316067</v>
      </c>
      <c r="E64" s="16" t="n">
        <v>0.0164871492060075</v>
      </c>
      <c r="F64" s="16" t="n">
        <v>0.200468782640143</v>
      </c>
      <c r="G64" s="16" t="n">
        <v>0.0287301698554071</v>
      </c>
      <c r="H64" s="16" t="n">
        <v>4.75051209365269</v>
      </c>
      <c r="I64" s="17" t="n">
        <v>214.263835513829</v>
      </c>
      <c r="J64" s="18" t="n">
        <v>3.71473794948755E-006</v>
      </c>
      <c r="K64" s="18" t="n">
        <v>1.44888745210276E-005</v>
      </c>
      <c r="L64" s="16" t="n">
        <v>0.385840572987848</v>
      </c>
      <c r="M64" s="16" t="n">
        <v>0.612716049382716</v>
      </c>
      <c r="N64" s="16" t="n">
        <v>0.0919297323685641</v>
      </c>
      <c r="O64" s="16" t="n">
        <v>0.14937452523262</v>
      </c>
      <c r="P64" s="34" t="b">
        <f aca="false">TRUE()</f>
        <v>1</v>
      </c>
      <c r="Q64" s="18" t="n">
        <v>0.000160295424551718</v>
      </c>
    </row>
    <row r="65" customFormat="false" ht="22.35" hidden="false" customHeight="false" outlineLevel="0" collapsed="false">
      <c r="A65" s="6" t="s">
        <v>1706</v>
      </c>
      <c r="B65" s="7" t="s">
        <v>1342</v>
      </c>
      <c r="C65" s="17" t="n">
        <v>461</v>
      </c>
      <c r="D65" s="16" t="n">
        <v>0.188558284739577</v>
      </c>
      <c r="E65" s="16" t="n">
        <v>0.0163791437938329</v>
      </c>
      <c r="F65" s="16" t="n">
        <v>0.199042639979055</v>
      </c>
      <c r="G65" s="16" t="n">
        <v>0.0285934054117878</v>
      </c>
      <c r="H65" s="16" t="n">
        <v>4.78657893081414</v>
      </c>
      <c r="I65" s="17" t="n">
        <v>214.742671283628</v>
      </c>
      <c r="J65" s="18" t="n">
        <v>3.15578343073735E-006</v>
      </c>
      <c r="K65" s="18" t="n">
        <v>1.23668566926912E-005</v>
      </c>
      <c r="L65" s="16" t="n">
        <v>0.388377712971178</v>
      </c>
      <c r="M65" s="16" t="n">
        <v>0.613753086419753</v>
      </c>
      <c r="N65" s="16" t="n">
        <v>0.0890062628969752</v>
      </c>
      <c r="O65" s="16" t="n">
        <v>0.148973311001092</v>
      </c>
      <c r="P65" s="34" t="b">
        <f aca="false">TRUE()</f>
        <v>1</v>
      </c>
      <c r="Q65" s="16" t="n">
        <v>0</v>
      </c>
    </row>
    <row r="66" customFormat="false" ht="22.35" hidden="false" customHeight="false" outlineLevel="0" collapsed="false">
      <c r="A66" s="6" t="s">
        <v>1707</v>
      </c>
      <c r="B66" s="7" t="s">
        <v>1342</v>
      </c>
      <c r="C66" s="17" t="n">
        <v>462</v>
      </c>
      <c r="D66" s="16" t="n">
        <v>0.18716364670405</v>
      </c>
      <c r="E66" s="16" t="n">
        <v>0.0162635320433094</v>
      </c>
      <c r="F66" s="16" t="n">
        <v>0.197663639303441</v>
      </c>
      <c r="G66" s="16" t="n">
        <v>0.0284605173795414</v>
      </c>
      <c r="H66" s="16" t="n">
        <v>4.82335650968021</v>
      </c>
      <c r="I66" s="17" t="n">
        <v>215.390179961531</v>
      </c>
      <c r="J66" s="18" t="n">
        <v>2.66850806483363E-006</v>
      </c>
      <c r="K66" s="18" t="n">
        <v>1.05369252797903E-005</v>
      </c>
      <c r="L66" s="16" t="n">
        <v>0.39083084463679</v>
      </c>
      <c r="M66" s="16" t="n">
        <v>0.614148148148148</v>
      </c>
      <c r="N66" s="16" t="n">
        <v>0.0872944197757885</v>
      </c>
      <c r="O66" s="16" t="n">
        <v>0.148571435609475</v>
      </c>
      <c r="P66" s="34" t="b">
        <f aca="false">TRUE()</f>
        <v>1</v>
      </c>
      <c r="Q66" s="18" t="n">
        <v>3.70370370370371E-005</v>
      </c>
    </row>
    <row r="67" customFormat="false" ht="22.35" hidden="false" customHeight="false" outlineLevel="0" collapsed="false">
      <c r="A67" s="6" t="s">
        <v>1708</v>
      </c>
      <c r="B67" s="7" t="s">
        <v>1342</v>
      </c>
      <c r="C67" s="17" t="n">
        <v>463</v>
      </c>
      <c r="D67" s="16" t="n">
        <v>0.185804373820932</v>
      </c>
      <c r="E67" s="16" t="n">
        <v>0.016150668603227</v>
      </c>
      <c r="F67" s="16" t="n">
        <v>0.196314661330246</v>
      </c>
      <c r="G67" s="16" t="n">
        <v>0.0283279001077739</v>
      </c>
      <c r="H67" s="16" t="n">
        <v>4.85758595826806</v>
      </c>
      <c r="I67" s="17" t="n">
        <v>216.005268129015</v>
      </c>
      <c r="J67" s="18" t="n">
        <v>2.28067605809289E-006</v>
      </c>
      <c r="K67" s="18" t="n">
        <v>9.118309866171E-006</v>
      </c>
      <c r="L67" s="16" t="n">
        <v>0.39310019509813</v>
      </c>
      <c r="M67" s="16" t="n">
        <v>0.615037037037037</v>
      </c>
      <c r="N67" s="16" t="n">
        <v>0.0846978932355957</v>
      </c>
      <c r="O67" s="16" t="n">
        <v>0.148244647562041</v>
      </c>
      <c r="P67" s="34" t="b">
        <f aca="false">TRUE()</f>
        <v>1</v>
      </c>
      <c r="Q67" s="18" t="n">
        <v>4.15204678362574E-006</v>
      </c>
    </row>
    <row r="68" customFormat="false" ht="22.35" hidden="false" customHeight="false" outlineLevel="0" collapsed="false">
      <c r="A68" s="6" t="s">
        <v>1709</v>
      </c>
      <c r="B68" s="7" t="s">
        <v>1342</v>
      </c>
      <c r="C68" s="17" t="n">
        <v>464</v>
      </c>
      <c r="D68" s="16" t="n">
        <v>0.184436709380342</v>
      </c>
      <c r="E68" s="16" t="n">
        <v>0.0160411245457593</v>
      </c>
      <c r="F68" s="16" t="n">
        <v>0.194961025808813</v>
      </c>
      <c r="G68" s="16" t="n">
        <v>0.0281948635298795</v>
      </c>
      <c r="H68" s="16" t="n">
        <v>4.89336834228133</v>
      </c>
      <c r="I68" s="17" t="n">
        <v>216.570465157339</v>
      </c>
      <c r="J68" s="18" t="n">
        <v>1.93397990814452E-006</v>
      </c>
      <c r="K68" s="18" t="n">
        <v>7.79224914446579E-006</v>
      </c>
      <c r="L68" s="16" t="n">
        <v>0.395532341022173</v>
      </c>
      <c r="M68" s="16" t="n">
        <v>0.615950617283951</v>
      </c>
      <c r="N68" s="16" t="n">
        <v>0.0822696386590535</v>
      </c>
      <c r="O68" s="16" t="n">
        <v>0.148033983109903</v>
      </c>
      <c r="P68" s="34" t="b">
        <f aca="false">TRUE()</f>
        <v>1</v>
      </c>
      <c r="Q68" s="18" t="n">
        <v>5.77248677248677E-005</v>
      </c>
    </row>
    <row r="69" customFormat="false" ht="22.35" hidden="false" customHeight="false" outlineLevel="0" collapsed="false">
      <c r="A69" s="6" t="s">
        <v>1710</v>
      </c>
      <c r="B69" s="7" t="s">
        <v>1342</v>
      </c>
      <c r="C69" s="17" t="n">
        <v>465</v>
      </c>
      <c r="D69" s="16" t="n">
        <v>0.18303122953858</v>
      </c>
      <c r="E69" s="16" t="n">
        <v>0.015920095996499</v>
      </c>
      <c r="F69" s="16" t="n">
        <v>0.193592563121855</v>
      </c>
      <c r="G69" s="16" t="n">
        <v>0.0280674682785077</v>
      </c>
      <c r="H69" s="16" t="n">
        <v>4.94215005899203</v>
      </c>
      <c r="I69" s="17" t="n">
        <v>217.394667292616</v>
      </c>
      <c r="J69" s="18" t="n">
        <v>1.54201606375284E-006</v>
      </c>
      <c r="K69" s="18" t="n">
        <v>6.28004579447918E-006</v>
      </c>
      <c r="L69" s="16" t="n">
        <v>0.398798137013737</v>
      </c>
      <c r="M69" s="16" t="n">
        <v>0.616864197530864</v>
      </c>
      <c r="N69" s="16" t="n">
        <v>0.0790171470508173</v>
      </c>
      <c r="O69" s="16" t="n">
        <v>0.147954113192909</v>
      </c>
      <c r="P69" s="34" t="b">
        <f aca="false">TRUE()</f>
        <v>1</v>
      </c>
      <c r="Q69" s="18" t="n">
        <v>0.00010089260353267</v>
      </c>
    </row>
    <row r="70" customFormat="false" ht="22.35" hidden="false" customHeight="false" outlineLevel="0" collapsed="false">
      <c r="A70" s="6" t="s">
        <v>1711</v>
      </c>
      <c r="B70" s="7" t="s">
        <v>1342</v>
      </c>
      <c r="C70" s="17" t="n">
        <v>466</v>
      </c>
      <c r="D70" s="16" t="n">
        <v>0.181611334939474</v>
      </c>
      <c r="E70" s="16" t="n">
        <v>0.0157944602582624</v>
      </c>
      <c r="F70" s="16" t="n">
        <v>0.192218254969717</v>
      </c>
      <c r="G70" s="16" t="n">
        <v>0.0279419106556454</v>
      </c>
      <c r="H70" s="16" t="n">
        <v>4.99635765971881</v>
      </c>
      <c r="I70" s="17" t="n">
        <v>218.331488510688</v>
      </c>
      <c r="J70" s="18" t="n">
        <v>1.19633545070804E-006</v>
      </c>
      <c r="K70" s="18" t="n">
        <v>4.92050755246617E-006</v>
      </c>
      <c r="L70" s="16" t="n">
        <v>0.402401930566909</v>
      </c>
      <c r="M70" s="16" t="n">
        <v>0.618222222222222</v>
      </c>
      <c r="N70" s="16" t="n">
        <v>0.0755080810449242</v>
      </c>
      <c r="O70" s="16" t="n">
        <v>0.147651729574292</v>
      </c>
      <c r="P70" s="34" t="b">
        <f aca="false">TRUE()</f>
        <v>1</v>
      </c>
      <c r="Q70" s="16" t="n">
        <v>0</v>
      </c>
    </row>
    <row r="71" customFormat="false" ht="22.35" hidden="false" customHeight="false" outlineLevel="0" collapsed="false">
      <c r="A71" s="6" t="s">
        <v>1712</v>
      </c>
      <c r="B71" s="7" t="s">
        <v>1342</v>
      </c>
      <c r="C71" s="17" t="n">
        <v>467</v>
      </c>
      <c r="D71" s="16" t="n">
        <v>0.180214243834731</v>
      </c>
      <c r="E71" s="16" t="n">
        <v>0.0156716741711001</v>
      </c>
      <c r="F71" s="16" t="n">
        <v>0.190856088865718</v>
      </c>
      <c r="G71" s="16" t="n">
        <v>0.0278145636676063</v>
      </c>
      <c r="H71" s="16" t="n">
        <v>5.04578078002174</v>
      </c>
      <c r="I71" s="17" t="n">
        <v>219.218629950597</v>
      </c>
      <c r="J71" s="18" t="n">
        <v>9.4726795237016E-007</v>
      </c>
      <c r="K71" s="18" t="n">
        <v>3.92331537159298E-006</v>
      </c>
      <c r="L71" s="16" t="n">
        <v>0.40565329022816</v>
      </c>
      <c r="M71" s="16" t="n">
        <v>0.619728395061728</v>
      </c>
      <c r="N71" s="16" t="n">
        <v>0.0724954839974654</v>
      </c>
      <c r="O71" s="16" t="n">
        <v>0.147236953385097</v>
      </c>
      <c r="P71" s="34" t="b">
        <f aca="false">TRUE()</f>
        <v>1</v>
      </c>
      <c r="Q71" s="18" t="n">
        <v>5.22588522588523E-005</v>
      </c>
    </row>
    <row r="72" customFormat="false" ht="22.35" hidden="false" customHeight="false" outlineLevel="0" collapsed="false">
      <c r="A72" s="6" t="s">
        <v>1713</v>
      </c>
      <c r="B72" s="7" t="s">
        <v>1342</v>
      </c>
      <c r="C72" s="17" t="n">
        <v>468</v>
      </c>
      <c r="D72" s="16" t="n">
        <v>0.178859219377259</v>
      </c>
      <c r="E72" s="16" t="n">
        <v>0.0155580258571478</v>
      </c>
      <c r="F72" s="16" t="n">
        <v>0.189519513843051</v>
      </c>
      <c r="G72" s="16" t="n">
        <v>0.0276839882697509</v>
      </c>
      <c r="H72" s="16" t="n">
        <v>5.08638261665356</v>
      </c>
      <c r="I72" s="17" t="n">
        <v>219.927755483644</v>
      </c>
      <c r="J72" s="18" t="n">
        <v>7.80950044387108E-007</v>
      </c>
      <c r="K72" s="18" t="n">
        <v>3.2605057185176E-006</v>
      </c>
      <c r="L72" s="16" t="n">
        <v>0.408335232938539</v>
      </c>
      <c r="M72" s="16" t="n">
        <v>0.620444444444445</v>
      </c>
      <c r="N72" s="16" t="n">
        <v>0.06989978216744</v>
      </c>
      <c r="O72" s="16" t="n">
        <v>0.146935562164986</v>
      </c>
      <c r="P72" s="34" t="b">
        <f aca="false">TRUE()</f>
        <v>1</v>
      </c>
      <c r="Q72" s="18" t="n">
        <v>0.000160426322346812</v>
      </c>
    </row>
    <row r="73" customFormat="false" ht="22.35" hidden="false" customHeight="false" outlineLevel="0" collapsed="false">
      <c r="A73" s="6" t="s">
        <v>1714</v>
      </c>
      <c r="B73" s="7" t="s">
        <v>1342</v>
      </c>
      <c r="C73" s="17" t="n">
        <v>469</v>
      </c>
      <c r="D73" s="16" t="n">
        <v>0.177518601561961</v>
      </c>
      <c r="E73" s="16" t="n">
        <v>0.0154524768102604</v>
      </c>
      <c r="F73" s="16" t="n">
        <v>0.188201087019321</v>
      </c>
      <c r="G73" s="16" t="n">
        <v>0.0275519173263816</v>
      </c>
      <c r="H73" s="16" t="n">
        <v>5.12775271751071</v>
      </c>
      <c r="I73" s="17" t="n">
        <v>220.488429879867</v>
      </c>
      <c r="J73" s="18" t="n">
        <v>6.41020759013401E-007</v>
      </c>
      <c r="K73" s="18" t="n">
        <v>2.69527472128228E-006</v>
      </c>
      <c r="L73" s="16" t="n">
        <v>0.41119565191863</v>
      </c>
      <c r="M73" s="16" t="n">
        <v>0.621234567901235</v>
      </c>
      <c r="N73" s="16" t="n">
        <v>0.0670013005520091</v>
      </c>
      <c r="O73" s="16" t="n">
        <v>0.146390945041026</v>
      </c>
      <c r="P73" s="34" t="b">
        <f aca="false">TRUE()</f>
        <v>1</v>
      </c>
      <c r="Q73" s="18" t="n">
        <v>0.000141890530925014</v>
      </c>
    </row>
    <row r="74" customFormat="false" ht="22.35" hidden="false" customHeight="false" outlineLevel="0" collapsed="false">
      <c r="A74" s="6" t="s">
        <v>1715</v>
      </c>
      <c r="B74" s="7" t="s">
        <v>1342</v>
      </c>
      <c r="C74" s="17" t="n">
        <v>470</v>
      </c>
      <c r="D74" s="16" t="n">
        <v>0.176239655529842</v>
      </c>
      <c r="E74" s="16" t="n">
        <v>0.0153579984124778</v>
      </c>
      <c r="F74" s="16" t="n">
        <v>0.18693237776438</v>
      </c>
      <c r="G74" s="16" t="n">
        <v>0.0274172486238011</v>
      </c>
      <c r="H74" s="16" t="n">
        <v>5.16176491595575</v>
      </c>
      <c r="I74" s="17" t="n">
        <v>220.830856671662</v>
      </c>
      <c r="J74" s="18" t="n">
        <v>5.44679785084327E-007</v>
      </c>
      <c r="K74" s="18" t="n">
        <v>2.31600523370897E-006</v>
      </c>
      <c r="L74" s="16" t="n">
        <v>0.413641247145488</v>
      </c>
      <c r="M74" s="16" t="n">
        <v>0.622395061728395</v>
      </c>
      <c r="N74" s="16" t="n">
        <v>0.0644313041104328</v>
      </c>
      <c r="O74" s="16" t="n">
        <v>0.145745002483091</v>
      </c>
      <c r="P74" s="34" t="b">
        <f aca="false">TRUE()</f>
        <v>1</v>
      </c>
      <c r="Q74" s="18" t="n">
        <v>0.000121849723286505</v>
      </c>
    </row>
    <row r="75" customFormat="false" ht="22.35" hidden="false" customHeight="false" outlineLevel="0" collapsed="false">
      <c r="A75" s="6" t="s">
        <v>1716</v>
      </c>
      <c r="B75" s="7" t="s">
        <v>1342</v>
      </c>
      <c r="C75" s="17" t="n">
        <v>471</v>
      </c>
      <c r="D75" s="16" t="n">
        <v>0.175026382331449</v>
      </c>
      <c r="E75" s="16" t="n">
        <v>0.0152722895334692</v>
      </c>
      <c r="F75" s="16" t="n">
        <v>0.185716412165597</v>
      </c>
      <c r="G75" s="16" t="n">
        <v>0.0272807346893555</v>
      </c>
      <c r="H75" s="16" t="n">
        <v>5.18820392657389</v>
      </c>
      <c r="I75" s="17" t="n">
        <v>220.999100368088</v>
      </c>
      <c r="J75" s="18" t="n">
        <v>4.79797965948781E-007</v>
      </c>
      <c r="K75" s="18" t="n">
        <v>2.05698508128868E-006</v>
      </c>
      <c r="L75" s="16" t="n">
        <v>0.415621160259407</v>
      </c>
      <c r="M75" s="16" t="n">
        <v>0.623061728395062</v>
      </c>
      <c r="N75" s="16" t="n">
        <v>0.0626147797428086</v>
      </c>
      <c r="O75" s="16" t="n">
        <v>0.145017670157607</v>
      </c>
      <c r="P75" s="34" t="b">
        <f aca="false">TRUE()</f>
        <v>1</v>
      </c>
      <c r="Q75" s="18" t="n">
        <v>9.63795564339043E-005</v>
      </c>
    </row>
    <row r="76" customFormat="false" ht="22.35" hidden="false" customHeight="false" outlineLevel="0" collapsed="false">
      <c r="A76" s="6" t="s">
        <v>1717</v>
      </c>
      <c r="B76" s="7" t="s">
        <v>1342</v>
      </c>
      <c r="C76" s="17" t="n">
        <v>472</v>
      </c>
      <c r="D76" s="16" t="n">
        <v>0.173834050579706</v>
      </c>
      <c r="E76" s="16" t="n">
        <v>0.0151891326577547</v>
      </c>
      <c r="F76" s="16" t="n">
        <v>0.184535197213397</v>
      </c>
      <c r="G76" s="16" t="n">
        <v>0.0271439952858866</v>
      </c>
      <c r="H76" s="16" t="n">
        <v>5.221148054666</v>
      </c>
      <c r="I76" s="17" t="n">
        <v>221.120205568292</v>
      </c>
      <c r="J76" s="18" t="n">
        <v>4.0950854839105E-007</v>
      </c>
      <c r="K76" s="18" t="n">
        <v>1.77211728448682E-006</v>
      </c>
      <c r="L76" s="16" t="n">
        <v>0.418159898665199</v>
      </c>
      <c r="M76" s="16" t="n">
        <v>0.624</v>
      </c>
      <c r="N76" s="16" t="n">
        <v>0.0599623379183063</v>
      </c>
      <c r="O76" s="16" t="n">
        <v>0.14402869315026</v>
      </c>
      <c r="P76" s="34" t="b">
        <f aca="false">TRUE()</f>
        <v>1</v>
      </c>
      <c r="Q76" s="18" t="n">
        <v>2.06077455857965E-005</v>
      </c>
    </row>
    <row r="77" customFormat="false" ht="22.35" hidden="false" customHeight="false" outlineLevel="0" collapsed="false">
      <c r="A77" s="6" t="s">
        <v>1718</v>
      </c>
      <c r="B77" s="7" t="s">
        <v>1342</v>
      </c>
      <c r="C77" s="17" t="n">
        <v>473</v>
      </c>
      <c r="D77" s="16" t="n">
        <v>0.172699026427672</v>
      </c>
      <c r="E77" s="16" t="n">
        <v>0.0151089117921487</v>
      </c>
      <c r="F77" s="16" t="n">
        <v>0.183399725837647</v>
      </c>
      <c r="G77" s="16" t="n">
        <v>0.0270074319213085</v>
      </c>
      <c r="H77" s="16" t="n">
        <v>5.24813545945696</v>
      </c>
      <c r="I77" s="17" t="n">
        <v>221.190335720367</v>
      </c>
      <c r="J77" s="18" t="n">
        <v>3.59511887632408E-007</v>
      </c>
      <c r="K77" s="18" t="n">
        <v>1.57381258826423E-006</v>
      </c>
      <c r="L77" s="16" t="n">
        <v>0.420262944518825</v>
      </c>
      <c r="M77" s="16" t="n">
        <v>0.625111111111111</v>
      </c>
      <c r="N77" s="16" t="n">
        <v>0.0580012309120479</v>
      </c>
      <c r="O77" s="16" t="n">
        <v>0.143168357919093</v>
      </c>
      <c r="P77" s="34" t="b">
        <f aca="false">TRUE()</f>
        <v>1</v>
      </c>
      <c r="Q77" s="18" t="n">
        <v>4.93372319688109E-005</v>
      </c>
    </row>
    <row r="78" customFormat="false" ht="22.35" hidden="false" customHeight="false" outlineLevel="0" collapsed="false">
      <c r="A78" s="6" t="s">
        <v>1719</v>
      </c>
      <c r="B78" s="7" t="s">
        <v>1342</v>
      </c>
      <c r="C78" s="17" t="n">
        <v>474</v>
      </c>
      <c r="D78" s="16" t="n">
        <v>0.171568782802028</v>
      </c>
      <c r="E78" s="16" t="n">
        <v>0.0150323688387617</v>
      </c>
      <c r="F78" s="16" t="n">
        <v>0.182276377666687</v>
      </c>
      <c r="G78" s="16" t="n">
        <v>0.0268741078232535</v>
      </c>
      <c r="H78" s="16" t="n">
        <v>5.27798951936405</v>
      </c>
      <c r="I78" s="17" t="n">
        <v>221.226616021899</v>
      </c>
      <c r="J78" s="18" t="n">
        <v>3.11153328458721E-007</v>
      </c>
      <c r="K78" s="18" t="n">
        <v>1.3781070577414E-006</v>
      </c>
      <c r="L78" s="16" t="n">
        <v>0.422623265536109</v>
      </c>
      <c r="M78" s="16" t="n">
        <v>0.626246913580247</v>
      </c>
      <c r="N78" s="16" t="n">
        <v>0.0557255338852597</v>
      </c>
      <c r="O78" s="16" t="n">
        <v>0.142452391963308</v>
      </c>
      <c r="P78" s="34" t="b">
        <f aca="false">TRUE()</f>
        <v>1</v>
      </c>
      <c r="Q78" s="16" t="n">
        <v>0</v>
      </c>
    </row>
    <row r="79" customFormat="false" ht="22.35" hidden="false" customHeight="false" outlineLevel="0" collapsed="false">
      <c r="A79" s="6" t="s">
        <v>1720</v>
      </c>
      <c r="B79" s="7" t="s">
        <v>1342</v>
      </c>
      <c r="C79" s="17" t="n">
        <v>475</v>
      </c>
      <c r="D79" s="16" t="n">
        <v>0.170401656817153</v>
      </c>
      <c r="E79" s="16" t="n">
        <v>0.014955485708016</v>
      </c>
      <c r="F79" s="16" t="n">
        <v>0.181143324612391</v>
      </c>
      <c r="G79" s="16" t="n">
        <v>0.026746154382826</v>
      </c>
      <c r="H79" s="16" t="n">
        <v>5.32126724010107</v>
      </c>
      <c r="I79" s="17" t="n">
        <v>221.325624462375</v>
      </c>
      <c r="J79" s="18" t="n">
        <v>2.52054997278726E-007</v>
      </c>
      <c r="K79" s="18" t="n">
        <v>1.13822441643821E-006</v>
      </c>
      <c r="L79" s="16" t="n">
        <v>0.426005197083401</v>
      </c>
      <c r="M79" s="16" t="n">
        <v>0.627432098765432</v>
      </c>
      <c r="N79" s="16" t="n">
        <v>0.0528976729335135</v>
      </c>
      <c r="O79" s="16" t="n">
        <v>0.141728799770192</v>
      </c>
      <c r="P79" s="34" t="b">
        <f aca="false">TRUE()</f>
        <v>1</v>
      </c>
      <c r="Q79" s="16" t="n">
        <v>0</v>
      </c>
    </row>
    <row r="80" customFormat="false" ht="22.35" hidden="false" customHeight="false" outlineLevel="0" collapsed="false">
      <c r="A80" s="6" t="s">
        <v>1721</v>
      </c>
      <c r="B80" s="7" t="s">
        <v>1342</v>
      </c>
      <c r="C80" s="17" t="n">
        <v>476</v>
      </c>
      <c r="D80" s="16" t="n">
        <v>0.169259687642983</v>
      </c>
      <c r="E80" s="16" t="n">
        <v>0.01487198521021</v>
      </c>
      <c r="F80" s="16" t="n">
        <v>0.180033773140251</v>
      </c>
      <c r="G80" s="16" t="n">
        <v>0.0266214164841185</v>
      </c>
      <c r="H80" s="16" t="n">
        <v>5.36535756444899</v>
      </c>
      <c r="I80" s="17" t="n">
        <v>221.583671837871</v>
      </c>
      <c r="J80" s="18" t="n">
        <v>2.02992898625068E-007</v>
      </c>
      <c r="K80" s="18" t="n">
        <v>9.28798819508306E-007</v>
      </c>
      <c r="L80" s="16" t="n">
        <v>0.42931611384299</v>
      </c>
      <c r="M80" s="16" t="n">
        <v>0.628395061728395</v>
      </c>
      <c r="N80" s="16" t="n">
        <v>0.0503394674454865</v>
      </c>
      <c r="O80" s="16" t="n">
        <v>0.140960124689002</v>
      </c>
      <c r="P80" s="34" t="b">
        <f aca="false">TRUE()</f>
        <v>1</v>
      </c>
      <c r="Q80" s="18" t="n">
        <v>8.77563277563278E-005</v>
      </c>
    </row>
    <row r="81" customFormat="false" ht="22.35" hidden="false" customHeight="false" outlineLevel="0" collapsed="false">
      <c r="A81" s="6" t="s">
        <v>1722</v>
      </c>
      <c r="B81" s="7" t="s">
        <v>1342</v>
      </c>
      <c r="C81" s="17" t="n">
        <v>477</v>
      </c>
      <c r="D81" s="16" t="n">
        <v>0.168164914948309</v>
      </c>
      <c r="E81" s="16" t="n">
        <v>0.0147890861744361</v>
      </c>
      <c r="F81" s="16" t="n">
        <v>0.178961272552761</v>
      </c>
      <c r="G81" s="16" t="n">
        <v>0.0264953574757693</v>
      </c>
      <c r="H81" s="16" t="n">
        <v>5.40480477479751</v>
      </c>
      <c r="I81" s="17" t="n">
        <v>221.819507765443</v>
      </c>
      <c r="J81" s="18" t="n">
        <v>1.67060275143701E-007</v>
      </c>
      <c r="K81" s="18" t="n">
        <v>7.75503514369527E-007</v>
      </c>
      <c r="L81" s="16" t="n">
        <v>0.432271624490439</v>
      </c>
      <c r="M81" s="16" t="n">
        <v>0.629654320987654</v>
      </c>
      <c r="N81" s="16" t="n">
        <v>0.0481442083676189</v>
      </c>
      <c r="O81" s="16" t="n">
        <v>0.140450287345064</v>
      </c>
      <c r="P81" s="34" t="b">
        <f aca="false">TRUE()</f>
        <v>1</v>
      </c>
      <c r="Q81" s="18" t="n">
        <v>0.000122869722869723</v>
      </c>
    </row>
    <row r="82" customFormat="false" ht="22.35" hidden="false" customHeight="false" outlineLevel="0" collapsed="false">
      <c r="A82" s="6" t="s">
        <v>1723</v>
      </c>
      <c r="B82" s="7" t="s">
        <v>1342</v>
      </c>
      <c r="C82" s="17" t="n">
        <v>478</v>
      </c>
      <c r="D82" s="16" t="n">
        <v>0.16709157981324</v>
      </c>
      <c r="E82" s="16" t="n">
        <v>0.014707318110784</v>
      </c>
      <c r="F82" s="16" t="n">
        <v>0.177900535193357</v>
      </c>
      <c r="G82" s="16" t="n">
        <v>0.0263722193393603</v>
      </c>
      <c r="H82" s="16" t="n">
        <v>5.43931017667483</v>
      </c>
      <c r="I82" s="17" t="n">
        <v>222.067674418148</v>
      </c>
      <c r="J82" s="18" t="n">
        <v>1.40739903005178E-007</v>
      </c>
      <c r="K82" s="18" t="n">
        <v>6.61461605290476E-007</v>
      </c>
      <c r="L82" s="16" t="n">
        <v>0.434819142894747</v>
      </c>
      <c r="M82" s="16" t="n">
        <v>0.630641975308642</v>
      </c>
      <c r="N82" s="16" t="n">
        <v>0.0463729927411622</v>
      </c>
      <c r="O82" s="16" t="n">
        <v>0.140138624025517</v>
      </c>
      <c r="P82" s="34" t="b">
        <f aca="false">TRUE()</f>
        <v>1</v>
      </c>
      <c r="Q82" s="18" t="n">
        <v>5.97779097779098E-005</v>
      </c>
    </row>
    <row r="83" customFormat="false" ht="22.35" hidden="false" customHeight="false" outlineLevel="0" collapsed="false">
      <c r="A83" s="6" t="s">
        <v>1724</v>
      </c>
      <c r="B83" s="7" t="s">
        <v>1342</v>
      </c>
      <c r="C83" s="17" t="n">
        <v>479</v>
      </c>
      <c r="D83" s="16" t="n">
        <v>0.165997998286749</v>
      </c>
      <c r="E83" s="16" t="n">
        <v>0.0146242177948584</v>
      </c>
      <c r="F83" s="16" t="n">
        <v>0.176815650952979</v>
      </c>
      <c r="G83" s="16" t="n">
        <v>0.0262596268960419</v>
      </c>
      <c r="H83" s="16" t="n">
        <v>5.47164463813695</v>
      </c>
      <c r="I83" s="17" t="n">
        <v>222.457262590897</v>
      </c>
      <c r="J83" s="18" t="n">
        <v>1.19687283002985E-007</v>
      </c>
      <c r="K83" s="18" t="n">
        <v>5.71579084536693E-007</v>
      </c>
      <c r="L83" s="16" t="n">
        <v>0.437070047307755</v>
      </c>
      <c r="M83" s="16" t="n">
        <v>0.631604938271605</v>
      </c>
      <c r="N83" s="16" t="n">
        <v>0.0448606895010417</v>
      </c>
      <c r="O83" s="16" t="n">
        <v>0.139623770020151</v>
      </c>
      <c r="P83" s="34" t="b">
        <f aca="false">TRUE()</f>
        <v>1</v>
      </c>
      <c r="Q83" s="18" t="n">
        <v>4.18901660280966E-006</v>
      </c>
    </row>
    <row r="84" customFormat="false" ht="22.35" hidden="false" customHeight="false" outlineLevel="0" collapsed="false">
      <c r="A84" s="6" t="s">
        <v>1725</v>
      </c>
      <c r="B84" s="7" t="s">
        <v>1342</v>
      </c>
      <c r="C84" s="17" t="n">
        <v>480</v>
      </c>
      <c r="D84" s="16" t="n">
        <v>0.164947565335649</v>
      </c>
      <c r="E84" s="16" t="n">
        <v>0.0145488674009343</v>
      </c>
      <c r="F84" s="16" t="n">
        <v>0.175760028048467</v>
      </c>
      <c r="G84" s="16" t="n">
        <v>0.0261469256649786</v>
      </c>
      <c r="H84" s="16" t="n">
        <v>5.49547995681965</v>
      </c>
      <c r="I84" s="17" t="n">
        <v>222.700524732984</v>
      </c>
      <c r="J84" s="18" t="n">
        <v>1.06181962178688E-007</v>
      </c>
      <c r="K84" s="18" t="n">
        <v>5.1179459122132E-007</v>
      </c>
      <c r="L84" s="16" t="n">
        <v>0.4387653124473</v>
      </c>
      <c r="M84" s="16" t="n">
        <v>0.631950617283951</v>
      </c>
      <c r="N84" s="16" t="n">
        <v>0.0436508868388885</v>
      </c>
      <c r="O84" s="16" t="n">
        <v>0.139056442800563</v>
      </c>
      <c r="P84" s="34" t="b">
        <f aca="false">TRUE()</f>
        <v>1</v>
      </c>
      <c r="Q84" s="18" t="n">
        <v>2.12744421440074E-005</v>
      </c>
    </row>
    <row r="85" customFormat="false" ht="22.35" hidden="false" customHeight="false" outlineLevel="0" collapsed="false">
      <c r="A85" s="6" t="s">
        <v>1726</v>
      </c>
      <c r="B85" s="7" t="s">
        <v>1342</v>
      </c>
      <c r="C85" s="17" t="n">
        <v>481</v>
      </c>
      <c r="D85" s="16" t="n">
        <v>0.16393086347701</v>
      </c>
      <c r="E85" s="16" t="n">
        <v>0.0144740084462784</v>
      </c>
      <c r="F85" s="16" t="n">
        <v>0.174738439102266</v>
      </c>
      <c r="G85" s="16" t="n">
        <v>0.0260373422135965</v>
      </c>
      <c r="H85" s="16" t="n">
        <v>5.51932725814462</v>
      </c>
      <c r="I85" s="17" t="n">
        <v>222.970705160752</v>
      </c>
      <c r="J85" s="18" t="n">
        <v>9.41473318781598E-008</v>
      </c>
      <c r="K85" s="18" t="n">
        <v>4.59120361097959E-007</v>
      </c>
      <c r="L85" s="16" t="n">
        <v>0.440437188796753</v>
      </c>
      <c r="M85" s="16" t="n">
        <v>0.632518518518519</v>
      </c>
      <c r="N85" s="16" t="n">
        <v>0.0425597080812818</v>
      </c>
      <c r="O85" s="16" t="n">
        <v>0.138559206816114</v>
      </c>
      <c r="P85" s="34" t="b">
        <f aca="false">TRUE()</f>
        <v>1</v>
      </c>
      <c r="Q85" s="16" t="n">
        <v>0</v>
      </c>
    </row>
    <row r="86" customFormat="false" ht="22.35" hidden="false" customHeight="false" outlineLevel="0" collapsed="false">
      <c r="A86" s="6" t="s">
        <v>1727</v>
      </c>
      <c r="B86" s="7" t="s">
        <v>1342</v>
      </c>
      <c r="C86" s="17" t="n">
        <v>482</v>
      </c>
      <c r="D86" s="16" t="n">
        <v>0.162927928191413</v>
      </c>
      <c r="E86" s="16" t="n">
        <v>0.0143952920309317</v>
      </c>
      <c r="F86" s="16" t="n">
        <v>0.173736746253259</v>
      </c>
      <c r="G86" s="16" t="n">
        <v>0.025935778341293</v>
      </c>
      <c r="H86" s="16" t="n">
        <v>5.54677472856216</v>
      </c>
      <c r="I86" s="17" t="n">
        <v>223.407109910106</v>
      </c>
      <c r="J86" s="18" t="n">
        <v>8.1890614142853E-008</v>
      </c>
      <c r="K86" s="18" t="n">
        <v>4.03138847796963E-007</v>
      </c>
      <c r="L86" s="16" t="n">
        <v>0.442252138605996</v>
      </c>
      <c r="M86" s="16" t="n">
        <v>0.633283950617284</v>
      </c>
      <c r="N86" s="16" t="n">
        <v>0.0413493952717421</v>
      </c>
      <c r="O86" s="16" t="n">
        <v>0.138178662047854</v>
      </c>
      <c r="P86" s="34" t="b">
        <f aca="false">TRUE()</f>
        <v>1</v>
      </c>
      <c r="Q86" s="18" t="n">
        <v>3.96996996996997E-005</v>
      </c>
    </row>
    <row r="87" customFormat="false" ht="22.35" hidden="false" customHeight="false" outlineLevel="0" collapsed="false">
      <c r="A87" s="6" t="s">
        <v>1728</v>
      </c>
      <c r="B87" s="7" t="s">
        <v>1342</v>
      </c>
      <c r="C87" s="17" t="n">
        <v>483</v>
      </c>
      <c r="D87" s="16" t="n">
        <v>0.161978935746139</v>
      </c>
      <c r="E87" s="16" t="n">
        <v>0.0143259817334054</v>
      </c>
      <c r="F87" s="16" t="n">
        <v>0.172775167779999</v>
      </c>
      <c r="G87" s="16" t="n">
        <v>0.025836799344552</v>
      </c>
      <c r="H87" s="16" t="n">
        <v>5.564921901811</v>
      </c>
      <c r="I87" s="17" t="n">
        <v>223.691046065687</v>
      </c>
      <c r="J87" s="18" t="n">
        <v>7.46561229866331E-008</v>
      </c>
      <c r="K87" s="18" t="n">
        <v>3.69717076843112E-007</v>
      </c>
      <c r="L87" s="16" t="n">
        <v>0.443455002510026</v>
      </c>
      <c r="M87" s="16" t="n">
        <v>0.633753086419753</v>
      </c>
      <c r="N87" s="16" t="n">
        <v>0.0405717810085824</v>
      </c>
      <c r="O87" s="16" t="n">
        <v>0.137920177652765</v>
      </c>
      <c r="P87" s="34" t="b">
        <f aca="false">TRUE()</f>
        <v>1</v>
      </c>
      <c r="Q87" s="18" t="n">
        <v>8.90500799803126E-005</v>
      </c>
    </row>
    <row r="88" customFormat="false" ht="22.35" hidden="false" customHeight="false" outlineLevel="0" collapsed="false">
      <c r="A88" s="6" t="s">
        <v>1729</v>
      </c>
      <c r="B88" s="7" t="s">
        <v>1342</v>
      </c>
      <c r="C88" s="17" t="n">
        <v>484</v>
      </c>
      <c r="D88" s="16" t="n">
        <v>0.16104445449431</v>
      </c>
      <c r="E88" s="16" t="n">
        <v>0.014265086758107</v>
      </c>
      <c r="F88" s="16" t="n">
        <v>0.171841902427416</v>
      </c>
      <c r="G88" s="16" t="n">
        <v>0.0257429220624259</v>
      </c>
      <c r="H88" s="16" t="n">
        <v>5.58794156776834</v>
      </c>
      <c r="I88" s="17" t="n">
        <v>223.866758121374</v>
      </c>
      <c r="J88" s="18" t="n">
        <v>6.64222302175564E-008</v>
      </c>
      <c r="K88" s="18" t="n">
        <v>3.30915072512436E-007</v>
      </c>
      <c r="L88" s="16" t="n">
        <v>0.44513811897003</v>
      </c>
      <c r="M88" s="16" t="n">
        <v>0.634543209876543</v>
      </c>
      <c r="N88" s="16" t="n">
        <v>0.0395890392071137</v>
      </c>
      <c r="O88" s="16" t="n">
        <v>0.137542661693186</v>
      </c>
      <c r="P88" s="34" t="b">
        <f aca="false">TRUE()</f>
        <v>1</v>
      </c>
      <c r="Q88" s="18" t="n">
        <v>6.94139194139194E-005</v>
      </c>
    </row>
    <row r="89" customFormat="false" ht="22.35" hidden="false" customHeight="false" outlineLevel="0" collapsed="false">
      <c r="A89" s="6" t="s">
        <v>1730</v>
      </c>
      <c r="B89" s="7" t="s">
        <v>1342</v>
      </c>
      <c r="C89" s="17" t="n">
        <v>485</v>
      </c>
      <c r="D89" s="16" t="n">
        <v>0.160138102126644</v>
      </c>
      <c r="E89" s="16" t="n">
        <v>0.0142058085028656</v>
      </c>
      <c r="F89" s="16" t="n">
        <v>0.170959280120087</v>
      </c>
      <c r="G89" s="16" t="n">
        <v>0.0256568070932294</v>
      </c>
      <c r="H89" s="16" t="n">
        <v>5.62178650686831</v>
      </c>
      <c r="I89" s="17" t="n">
        <v>224.097707803222</v>
      </c>
      <c r="J89" s="18" t="n">
        <v>5.59070353571966E-008</v>
      </c>
      <c r="K89" s="18" t="n">
        <v>2.81912754231307E-007</v>
      </c>
      <c r="L89" s="16" t="n">
        <v>0.447634645371289</v>
      </c>
      <c r="M89" s="16" t="n">
        <v>0.635432098765432</v>
      </c>
      <c r="N89" s="16" t="n">
        <v>0.0379453299014155</v>
      </c>
      <c r="O89" s="16" t="n">
        <v>0.137079310786416</v>
      </c>
      <c r="P89" s="34" t="b">
        <f aca="false">TRUE()</f>
        <v>1</v>
      </c>
      <c r="Q89" s="18" t="n">
        <v>6.5433858184896E-005</v>
      </c>
    </row>
    <row r="90" customFormat="false" ht="22.35" hidden="false" customHeight="false" outlineLevel="0" collapsed="false">
      <c r="A90" s="6" t="s">
        <v>1731</v>
      </c>
      <c r="B90" s="7" t="s">
        <v>1342</v>
      </c>
      <c r="C90" s="17" t="n">
        <v>486</v>
      </c>
      <c r="D90" s="16" t="n">
        <v>0.159324112499017</v>
      </c>
      <c r="E90" s="16" t="n">
        <v>0.0141416945156558</v>
      </c>
      <c r="F90" s="16" t="n">
        <v>0.170175104188629</v>
      </c>
      <c r="G90" s="16" t="n">
        <v>0.0255792949128978</v>
      </c>
      <c r="H90" s="16" t="n">
        <v>5.6594821988628</v>
      </c>
      <c r="I90" s="17" t="n">
        <v>224.523918170053</v>
      </c>
      <c r="J90" s="18" t="n">
        <v>4.60660325692451E-008</v>
      </c>
      <c r="K90" s="18" t="n">
        <v>2.34281905836234E-007</v>
      </c>
      <c r="L90" s="16" t="n">
        <v>0.450266702854813</v>
      </c>
      <c r="M90" s="16" t="n">
        <v>0.636345679012346</v>
      </c>
      <c r="N90" s="16" t="n">
        <v>0.0363842482775991</v>
      </c>
      <c r="O90" s="16" t="n">
        <v>0.136761887957763</v>
      </c>
      <c r="P90" s="34" t="b">
        <f aca="false">TRUE()</f>
        <v>1</v>
      </c>
      <c r="Q90" s="18" t="n">
        <v>3.91006842619746E-005</v>
      </c>
    </row>
    <row r="91" customFormat="false" ht="22.35" hidden="false" customHeight="false" outlineLevel="0" collapsed="false">
      <c r="A91" s="6" t="s">
        <v>1732</v>
      </c>
      <c r="B91" s="7" t="s">
        <v>1342</v>
      </c>
      <c r="C91" s="17" t="n">
        <v>487</v>
      </c>
      <c r="D91" s="16" t="n">
        <v>0.158582573172745</v>
      </c>
      <c r="E91" s="16" t="n">
        <v>0.014090724508579</v>
      </c>
      <c r="F91" s="16" t="n">
        <v>0.169471286440438</v>
      </c>
      <c r="G91" s="16" t="n">
        <v>0.0255111849885988</v>
      </c>
      <c r="H91" s="16" t="n">
        <v>5.69756936827528</v>
      </c>
      <c r="I91" s="17" t="n">
        <v>224.793304831158</v>
      </c>
      <c r="J91" s="18" t="n">
        <v>3.78717537763536E-008</v>
      </c>
      <c r="K91" s="18" t="n">
        <v>1.95725751148029E-007</v>
      </c>
      <c r="L91" s="16" t="n">
        <v>0.453062702523857</v>
      </c>
      <c r="M91" s="16" t="n">
        <v>0.637407407407407</v>
      </c>
      <c r="N91" s="16" t="n">
        <v>0.0348781724866309</v>
      </c>
      <c r="O91" s="16" t="n">
        <v>0.136546815135634</v>
      </c>
      <c r="P91" s="34" t="b">
        <f aca="false">TRUE()</f>
        <v>1</v>
      </c>
      <c r="Q91" s="18" t="n">
        <v>3.85536062378167E-005</v>
      </c>
    </row>
    <row r="92" customFormat="false" ht="22.35" hidden="false" customHeight="false" outlineLevel="0" collapsed="false">
      <c r="A92" s="6" t="s">
        <v>1733</v>
      </c>
      <c r="B92" s="7" t="s">
        <v>1342</v>
      </c>
      <c r="C92" s="17" t="n">
        <v>488</v>
      </c>
      <c r="D92" s="16" t="n">
        <v>0.157864220358569</v>
      </c>
      <c r="E92" s="16" t="n">
        <v>0.0140477234745011</v>
      </c>
      <c r="F92" s="16" t="n">
        <v>0.168803625463691</v>
      </c>
      <c r="G92" s="16" t="n">
        <v>0.0254552471832957</v>
      </c>
      <c r="H92" s="16" t="n">
        <v>5.7396570159976</v>
      </c>
      <c r="I92" s="17" t="n">
        <v>225.039378068191</v>
      </c>
      <c r="J92" s="18" t="n">
        <v>3.04744373815911E-008</v>
      </c>
      <c r="K92" s="18" t="n">
        <v>1.59080396394469E-007</v>
      </c>
      <c r="L92" s="16" t="n">
        <v>0.456194537768761</v>
      </c>
      <c r="M92" s="16" t="n">
        <v>0.638641975308642</v>
      </c>
      <c r="N92" s="16" t="n">
        <v>0.0332760837654697</v>
      </c>
      <c r="O92" s="16" t="n">
        <v>0.136332717838536</v>
      </c>
      <c r="P92" s="34" t="b">
        <f aca="false">TRUE()</f>
        <v>1</v>
      </c>
      <c r="Q92" s="18" t="n">
        <v>5.38461538461538E-005</v>
      </c>
    </row>
    <row r="93" customFormat="false" ht="22.35" hidden="false" customHeight="false" outlineLevel="0" collapsed="false">
      <c r="A93" s="6" t="s">
        <v>1734</v>
      </c>
      <c r="B93" s="7" t="s">
        <v>1342</v>
      </c>
      <c r="C93" s="17" t="n">
        <v>489</v>
      </c>
      <c r="D93" s="16" t="n">
        <v>0.157163417695934</v>
      </c>
      <c r="E93" s="16" t="n">
        <v>0.0140066131984409</v>
      </c>
      <c r="F93" s="16" t="n">
        <v>0.168164355250467</v>
      </c>
      <c r="G93" s="16" t="n">
        <v>0.0254116715565978</v>
      </c>
      <c r="H93" s="16" t="n">
        <v>5.78608768154284</v>
      </c>
      <c r="I93" s="17" t="n">
        <v>225.387872844734</v>
      </c>
      <c r="J93" s="18" t="n">
        <v>2.39370671165545E-008</v>
      </c>
      <c r="K93" s="18" t="n">
        <v>1.26064503215357E-007</v>
      </c>
      <c r="L93" s="16" t="n">
        <v>0.459579053628623</v>
      </c>
      <c r="M93" s="16" t="n">
        <v>0.640444444444445</v>
      </c>
      <c r="N93" s="16" t="n">
        <v>0.031703148745621</v>
      </c>
      <c r="O93" s="16" t="n">
        <v>0.136030477101325</v>
      </c>
      <c r="P93" s="34" t="b">
        <f aca="false">TRUE()</f>
        <v>1</v>
      </c>
      <c r="Q93" s="18" t="n">
        <v>8.27419851104062E-005</v>
      </c>
    </row>
    <row r="94" customFormat="false" ht="22.35" hidden="false" customHeight="false" outlineLevel="0" collapsed="false">
      <c r="A94" s="6" t="s">
        <v>1735</v>
      </c>
      <c r="B94" s="7" t="s">
        <v>1342</v>
      </c>
      <c r="C94" s="17" t="n">
        <v>490</v>
      </c>
      <c r="D94" s="16" t="n">
        <v>0.156548985345659</v>
      </c>
      <c r="E94" s="16" t="n">
        <v>0.0139752546400653</v>
      </c>
      <c r="F94" s="16" t="n">
        <v>0.167612475001559</v>
      </c>
      <c r="G94" s="16" t="n">
        <v>0.0253736520669006</v>
      </c>
      <c r="H94" s="16" t="n">
        <v>5.83032157866439</v>
      </c>
      <c r="I94" s="17" t="n">
        <v>225.601257619618</v>
      </c>
      <c r="J94" s="18" t="n">
        <v>1.90042229020025E-008</v>
      </c>
      <c r="K94" s="18" t="n">
        <v>1.0189602718774E-007</v>
      </c>
      <c r="L94" s="16" t="n">
        <v>0.462904344122385</v>
      </c>
      <c r="M94" s="16" t="n">
        <v>0.641777777777778</v>
      </c>
      <c r="N94" s="16" t="n">
        <v>0.0300511515005757</v>
      </c>
      <c r="O94" s="16" t="n">
        <v>0.135686341288401</v>
      </c>
      <c r="P94" s="34" t="b">
        <f aca="false">TRUE()</f>
        <v>1</v>
      </c>
      <c r="Q94" s="18" t="n">
        <v>5.69458208012425E-005</v>
      </c>
    </row>
    <row r="95" customFormat="false" ht="22.35" hidden="false" customHeight="false" outlineLevel="0" collapsed="false">
      <c r="A95" s="6" t="s">
        <v>1736</v>
      </c>
      <c r="B95" s="7" t="s">
        <v>1342</v>
      </c>
      <c r="C95" s="17" t="n">
        <v>491</v>
      </c>
      <c r="D95" s="16" t="n">
        <v>0.156013482323168</v>
      </c>
      <c r="E95" s="16" t="n">
        <v>0.0139466135057311</v>
      </c>
      <c r="F95" s="16" t="n">
        <v>0.167158187079642</v>
      </c>
      <c r="G95" s="16" t="n">
        <v>0.0253442991266328</v>
      </c>
      <c r="H95" s="16" t="n">
        <v>5.88309080735197</v>
      </c>
      <c r="I95" s="17" t="n">
        <v>225.858031258231</v>
      </c>
      <c r="J95" s="18" t="n">
        <v>1.44069767428847E-008</v>
      </c>
      <c r="K95" s="18" t="n">
        <v>7.80534640769864E-008</v>
      </c>
      <c r="L95" s="16" t="n">
        <v>0.466866152313853</v>
      </c>
      <c r="M95" s="16" t="n">
        <v>0.643358024691358</v>
      </c>
      <c r="N95" s="16" t="n">
        <v>0.0283472800289919</v>
      </c>
      <c r="O95" s="16" t="n">
        <v>0.13539168945332</v>
      </c>
      <c r="P95" s="34" t="b">
        <f aca="false">TRUE()</f>
        <v>1</v>
      </c>
      <c r="Q95" s="18" t="n">
        <v>2.15488215488216E-005</v>
      </c>
    </row>
    <row r="96" customFormat="false" ht="22.35" hidden="false" customHeight="false" outlineLevel="0" collapsed="false">
      <c r="A96" s="6" t="s">
        <v>1737</v>
      </c>
      <c r="B96" s="7" t="s">
        <v>1342</v>
      </c>
      <c r="C96" s="17" t="n">
        <v>492</v>
      </c>
      <c r="D96" s="16" t="n">
        <v>0.155552496329796</v>
      </c>
      <c r="E96" s="16" t="n">
        <v>0.0139288158512077</v>
      </c>
      <c r="F96" s="16" t="n">
        <v>0.166796151230069</v>
      </c>
      <c r="G96" s="16" t="n">
        <v>0.0253267234380308</v>
      </c>
      <c r="H96" s="16" t="n">
        <v>5.94152974739942</v>
      </c>
      <c r="I96" s="17" t="n">
        <v>226.02576998826</v>
      </c>
      <c r="J96" s="18" t="n">
        <v>1.05862306049498E-008</v>
      </c>
      <c r="K96" s="18" t="n">
        <v>5.84213524076352E-008</v>
      </c>
      <c r="L96" s="16" t="n">
        <v>0.471353722065792</v>
      </c>
      <c r="M96" s="16" t="n">
        <v>0.645037037037037</v>
      </c>
      <c r="N96" s="16" t="n">
        <v>0.0265457350305065</v>
      </c>
      <c r="O96" s="16" t="n">
        <v>0.135135860025703</v>
      </c>
      <c r="P96" s="34" t="b">
        <f aca="false">TRUE()</f>
        <v>1</v>
      </c>
      <c r="Q96" s="18" t="n">
        <v>6.42091237579042E-005</v>
      </c>
    </row>
    <row r="97" customFormat="false" ht="22.35" hidden="false" customHeight="false" outlineLevel="0" collapsed="false">
      <c r="A97" s="6" t="s">
        <v>1738</v>
      </c>
      <c r="B97" s="7" t="s">
        <v>1342</v>
      </c>
      <c r="C97" s="17" t="n">
        <v>493</v>
      </c>
      <c r="D97" s="16" t="n">
        <v>0.155172095821177</v>
      </c>
      <c r="E97" s="16" t="n">
        <v>0.0139349085690736</v>
      </c>
      <c r="F97" s="16" t="n">
        <v>0.166518354837727</v>
      </c>
      <c r="G97" s="16" t="n">
        <v>0.0253207099302722</v>
      </c>
      <c r="H97" s="16" t="n">
        <v>5.99473702299922</v>
      </c>
      <c r="I97" s="17" t="n">
        <v>225.831713620363</v>
      </c>
      <c r="J97" s="18" t="n">
        <v>7.99677283238668E-009</v>
      </c>
      <c r="K97" s="18" t="n">
        <v>4.47862446078336E-008</v>
      </c>
      <c r="L97" s="16" t="n">
        <v>0.475749861395693</v>
      </c>
      <c r="M97" s="16" t="n">
        <v>0.646592592592593</v>
      </c>
      <c r="N97" s="16" t="n">
        <v>0.0248141646058354</v>
      </c>
      <c r="O97" s="16" t="n">
        <v>0.134842311551697</v>
      </c>
      <c r="P97" s="34" t="b">
        <f aca="false">TRUE()</f>
        <v>1</v>
      </c>
      <c r="Q97" s="18" t="n">
        <v>5.83824546838245E-005</v>
      </c>
    </row>
    <row r="98" customFormat="false" ht="22.35" hidden="false" customHeight="false" outlineLevel="0" collapsed="false">
      <c r="A98" s="6" t="s">
        <v>1739</v>
      </c>
      <c r="B98" s="7" t="s">
        <v>1342</v>
      </c>
      <c r="C98" s="17" t="n">
        <v>494</v>
      </c>
      <c r="D98" s="16" t="n">
        <v>0.154895508204045</v>
      </c>
      <c r="E98" s="16" t="n">
        <v>0.0139521621615672</v>
      </c>
      <c r="F98" s="16" t="n">
        <v>0.166354077981756</v>
      </c>
      <c r="G98" s="16" t="n">
        <v>0.0253209801337342</v>
      </c>
      <c r="H98" s="16" t="n">
        <v>6.04953780055962</v>
      </c>
      <c r="I98" s="17" t="n">
        <v>225.479554881744</v>
      </c>
      <c r="J98" s="18" t="n">
        <v>5.98517382970169E-009</v>
      </c>
      <c r="K98" s="18" t="n">
        <v>3.43072809299199E-008</v>
      </c>
      <c r="L98" s="16" t="n">
        <v>0.48042051987274</v>
      </c>
      <c r="M98" s="16" t="n">
        <v>0.648049382716049</v>
      </c>
      <c r="N98" s="16" t="n">
        <v>0.0229878473312267</v>
      </c>
      <c r="O98" s="16" t="n">
        <v>0.134525292901733</v>
      </c>
      <c r="P98" s="34" t="b">
        <f aca="false">TRUE()</f>
        <v>1</v>
      </c>
      <c r="Q98" s="18" t="n">
        <v>0.000240837534934463</v>
      </c>
    </row>
    <row r="99" customFormat="false" ht="22.35" hidden="false" customHeight="false" outlineLevel="0" collapsed="false">
      <c r="A99" s="6" t="s">
        <v>1740</v>
      </c>
      <c r="B99" s="7" t="s">
        <v>1342</v>
      </c>
      <c r="C99" s="17" t="n">
        <v>495</v>
      </c>
      <c r="D99" s="16" t="n">
        <v>0.154698057313313</v>
      </c>
      <c r="E99" s="16" t="n">
        <v>0.0139785930569128</v>
      </c>
      <c r="F99" s="16" t="n">
        <v>0.166288690303845</v>
      </c>
      <c r="G99" s="16" t="n">
        <v>0.0253319548338685</v>
      </c>
      <c r="H99" s="16" t="n">
        <v>6.11122747878753</v>
      </c>
      <c r="I99" s="17" t="n">
        <v>225.061681440997</v>
      </c>
      <c r="J99" s="18" t="n">
        <v>4.31140089659963E-009</v>
      </c>
      <c r="K99" s="18" t="n">
        <v>2.52716295492775E-008</v>
      </c>
      <c r="L99" s="16" t="n">
        <v>0.485706675020582</v>
      </c>
      <c r="M99" s="16" t="n">
        <v>0.650296296296296</v>
      </c>
      <c r="N99" s="16" t="n">
        <v>0.0212965105741343</v>
      </c>
      <c r="O99" s="16" t="n">
        <v>0.134260420446287</v>
      </c>
      <c r="P99" s="34" t="b">
        <f aca="false">TRUE()</f>
        <v>1</v>
      </c>
      <c r="Q99" s="18" t="n">
        <v>4.95238095238095E-005</v>
      </c>
    </row>
    <row r="100" customFormat="false" ht="22.35" hidden="false" customHeight="false" outlineLevel="0" collapsed="false">
      <c r="A100" s="6" t="s">
        <v>1741</v>
      </c>
      <c r="B100" s="7" t="s">
        <v>1342</v>
      </c>
      <c r="C100" s="17" t="n">
        <v>496</v>
      </c>
      <c r="D100" s="16" t="n">
        <v>0.154578665883407</v>
      </c>
      <c r="E100" s="16" t="n">
        <v>0.0140189732018212</v>
      </c>
      <c r="F100" s="16" t="n">
        <v>0.166313656288412</v>
      </c>
      <c r="G100" s="16" t="n">
        <v>0.0253569683083533</v>
      </c>
      <c r="H100" s="16" t="n">
        <v>6.17415635576289</v>
      </c>
      <c r="I100" s="17" t="n">
        <v>224.519984378058</v>
      </c>
      <c r="J100" s="18" t="n">
        <v>3.08097892830158E-009</v>
      </c>
      <c r="K100" s="18" t="n">
        <v>1.84237212571348E-008</v>
      </c>
      <c r="L100" s="16" t="n">
        <v>0.491217735697472</v>
      </c>
      <c r="M100" s="16" t="n">
        <v>0.652444444444445</v>
      </c>
      <c r="N100" s="16" t="n">
        <v>0.0196312027108655</v>
      </c>
      <c r="O100" s="16" t="n">
        <v>0.134032531687194</v>
      </c>
      <c r="P100" s="34" t="b">
        <f aca="false">TRUE()</f>
        <v>1</v>
      </c>
      <c r="Q100" s="18" t="n">
        <v>2.0309423347398E-005</v>
      </c>
    </row>
    <row r="101" customFormat="false" ht="22.35" hidden="false" customHeight="false" outlineLevel="0" collapsed="false">
      <c r="A101" s="6" t="s">
        <v>1742</v>
      </c>
      <c r="B101" s="7" t="s">
        <v>1342</v>
      </c>
      <c r="C101" s="17" t="n">
        <v>497</v>
      </c>
      <c r="D101" s="16" t="n">
        <v>0.154570596778418</v>
      </c>
      <c r="E101" s="16" t="n">
        <v>0.0140783347779543</v>
      </c>
      <c r="F101" s="16" t="n">
        <v>0.166438668138297</v>
      </c>
      <c r="G101" s="16" t="n">
        <v>0.0253947409411341</v>
      </c>
      <c r="H101" s="16" t="n">
        <v>6.22456922990378</v>
      </c>
      <c r="I101" s="17" t="n">
        <v>223.742072076683</v>
      </c>
      <c r="J101" s="18" t="n">
        <v>2.35554769790708E-009</v>
      </c>
      <c r="K101" s="18" t="n">
        <v>1.42917002139099E-008</v>
      </c>
      <c r="L101" s="16" t="n">
        <v>0.495971718859367</v>
      </c>
      <c r="M101" s="16" t="n">
        <v>0.653925925925926</v>
      </c>
      <c r="N101" s="16" t="n">
        <v>0.0183585891596872</v>
      </c>
      <c r="O101" s="16" t="n">
        <v>0.133684009926259</v>
      </c>
      <c r="P101" s="34" t="b">
        <f aca="false">TRUE()</f>
        <v>1</v>
      </c>
      <c r="Q101" s="18" t="n">
        <v>2.97619047619048E-005</v>
      </c>
    </row>
    <row r="102" customFormat="false" ht="22.35" hidden="false" customHeight="false" outlineLevel="0" collapsed="false">
      <c r="A102" s="6" t="s">
        <v>1743</v>
      </c>
      <c r="B102" s="7" t="s">
        <v>1342</v>
      </c>
      <c r="C102" s="17" t="n">
        <v>498</v>
      </c>
      <c r="D102" s="16" t="n">
        <v>0.154668342802414</v>
      </c>
      <c r="E102" s="16" t="n">
        <v>0.014149320768563</v>
      </c>
      <c r="F102" s="16" t="n">
        <v>0.166666936437042</v>
      </c>
      <c r="G102" s="16" t="n">
        <v>0.0254427746287565</v>
      </c>
      <c r="H102" s="16" t="n">
        <v>6.26919431786635</v>
      </c>
      <c r="I102" s="17" t="n">
        <v>222.854528901946</v>
      </c>
      <c r="J102" s="18" t="n">
        <v>1.85794435639694E-009</v>
      </c>
      <c r="K102" s="18" t="n">
        <v>1.14229171541442E-008</v>
      </c>
      <c r="L102" s="16" t="n">
        <v>0.500389158160297</v>
      </c>
      <c r="M102" s="16" t="n">
        <v>0.655111111111111</v>
      </c>
      <c r="N102" s="16" t="n">
        <v>0.0170494549468455</v>
      </c>
      <c r="O102" s="16" t="n">
        <v>0.13329927378773</v>
      </c>
      <c r="P102" s="34" t="b">
        <f aca="false">TRUE()</f>
        <v>1</v>
      </c>
      <c r="Q102" s="18" t="n">
        <v>0.000100311714429362</v>
      </c>
    </row>
    <row r="103" customFormat="false" ht="22.35" hidden="false" customHeight="false" outlineLevel="0" collapsed="false">
      <c r="A103" s="6" t="s">
        <v>1744</v>
      </c>
      <c r="B103" s="7" t="s">
        <v>1342</v>
      </c>
      <c r="C103" s="17" t="n">
        <v>499</v>
      </c>
      <c r="D103" s="16" t="n">
        <v>0.154880203672933</v>
      </c>
      <c r="E103" s="16" t="n">
        <v>0.0142337167494276</v>
      </c>
      <c r="F103" s="16" t="n">
        <v>0.167022031860374</v>
      </c>
      <c r="G103" s="16" t="n">
        <v>0.0255026630588109</v>
      </c>
      <c r="H103" s="16" t="n">
        <v>6.3153103189134</v>
      </c>
      <c r="I103" s="17" t="n">
        <v>221.844496010929</v>
      </c>
      <c r="J103" s="18" t="n">
        <v>1.45357926794932E-009</v>
      </c>
      <c r="K103" s="18" t="n">
        <v>9.09857309500705E-009</v>
      </c>
      <c r="L103" s="16" t="n">
        <v>0.505068234860095</v>
      </c>
      <c r="M103" s="16" t="n">
        <v>0.656617283950617</v>
      </c>
      <c r="N103" s="16" t="n">
        <v>0.0158776557003257</v>
      </c>
      <c r="O103" s="16" t="n">
        <v>0.132901372426045</v>
      </c>
      <c r="P103" s="34" t="b">
        <f aca="false">TRUE()</f>
        <v>1</v>
      </c>
      <c r="Q103" s="18" t="n">
        <v>3.33333333333333E-005</v>
      </c>
    </row>
    <row r="104" customFormat="false" ht="22.35" hidden="false" customHeight="false" outlineLevel="0" collapsed="false">
      <c r="A104" s="6" t="s">
        <v>1143</v>
      </c>
      <c r="B104" s="7" t="s">
        <v>1342</v>
      </c>
      <c r="C104" s="17" t="n">
        <v>500</v>
      </c>
      <c r="D104" s="16" t="n">
        <v>0.155228453352797</v>
      </c>
      <c r="E104" s="16" t="n">
        <v>0.0143377928226823</v>
      </c>
      <c r="F104" s="16" t="n">
        <v>0.167531799151626</v>
      </c>
      <c r="G104" s="16" t="n">
        <v>0.0255779193660624</v>
      </c>
      <c r="H104" s="16" t="n">
        <v>6.36362651309633</v>
      </c>
      <c r="I104" s="17" t="n">
        <v>220.634879204029</v>
      </c>
      <c r="J104" s="18" t="n">
        <v>1.12422642934149E-009</v>
      </c>
      <c r="K104" s="18" t="n">
        <v>7.13385272441465E-009</v>
      </c>
      <c r="L104" s="16" t="n">
        <v>0.510151879536223</v>
      </c>
      <c r="M104" s="16" t="n">
        <v>0.658518518518519</v>
      </c>
      <c r="N104" s="16" t="n">
        <v>0.0145299768473766</v>
      </c>
      <c r="O104" s="16" t="n">
        <v>0.132462522784225</v>
      </c>
      <c r="P104" s="34" t="b">
        <f aca="false">TRUE()</f>
        <v>1</v>
      </c>
      <c r="Q104" s="18" t="n">
        <v>0.000108648920838325</v>
      </c>
    </row>
    <row r="105" customFormat="false" ht="22.35" hidden="false" customHeight="false" outlineLevel="0" collapsed="false">
      <c r="A105" s="6" t="s">
        <v>1745</v>
      </c>
      <c r="B105" s="7" t="s">
        <v>1342</v>
      </c>
      <c r="C105" s="17" t="n">
        <v>501</v>
      </c>
      <c r="D105" s="16" t="n">
        <v>0.155719288617057</v>
      </c>
      <c r="E105" s="16" t="n">
        <v>0.0144607685244014</v>
      </c>
      <c r="F105" s="16" t="n">
        <v>0.168190014597489</v>
      </c>
      <c r="G105" s="16" t="n">
        <v>0.0256686550390416</v>
      </c>
      <c r="H105" s="16" t="n">
        <v>6.40775635686559</v>
      </c>
      <c r="I105" s="17" t="n">
        <v>219.253380653601</v>
      </c>
      <c r="J105" s="18" t="n">
        <v>8.90274559049421E-010</v>
      </c>
      <c r="K105" s="18" t="n">
        <v>5.74594000008569E-009</v>
      </c>
      <c r="L105" s="16" t="n">
        <v>0.515112626706366</v>
      </c>
      <c r="M105" s="16" t="n">
        <v>0.660246913580247</v>
      </c>
      <c r="N105" s="16" t="n">
        <v>0.0133625286023507</v>
      </c>
      <c r="O105" s="16" t="n">
        <v>0.131957642377936</v>
      </c>
      <c r="P105" s="34" t="b">
        <f aca="false">TRUE()</f>
        <v>1</v>
      </c>
      <c r="Q105" s="18" t="n">
        <v>4.33862433862434E-005</v>
      </c>
    </row>
    <row r="106" customFormat="false" ht="22.35" hidden="false" customHeight="false" outlineLevel="0" collapsed="false">
      <c r="A106" s="6" t="s">
        <v>1746</v>
      </c>
      <c r="B106" s="7" t="s">
        <v>1342</v>
      </c>
      <c r="C106" s="17" t="n">
        <v>502</v>
      </c>
      <c r="D106" s="16" t="n">
        <v>0.156358824492011</v>
      </c>
      <c r="E106" s="16" t="n">
        <v>0.0146031777214077</v>
      </c>
      <c r="F106" s="16" t="n">
        <v>0.169012799698767</v>
      </c>
      <c r="G106" s="16" t="n">
        <v>0.0257795004509789</v>
      </c>
      <c r="H106" s="16" t="n">
        <v>6.45214236242603</v>
      </c>
      <c r="I106" s="17" t="n">
        <v>217.751150687915</v>
      </c>
      <c r="J106" s="18" t="n">
        <v>7.04317100155574E-010</v>
      </c>
      <c r="K106" s="18" t="n">
        <v>4.62486703424942E-009</v>
      </c>
      <c r="L106" s="16" t="n">
        <v>0.520264491282201</v>
      </c>
      <c r="M106" s="16" t="n">
        <v>0.662271604938272</v>
      </c>
      <c r="N106" s="16" t="n">
        <v>0.0123612085430361</v>
      </c>
      <c r="O106" s="16" t="n">
        <v>0.131544358354222</v>
      </c>
      <c r="P106" s="34" t="b">
        <f aca="false">TRUE()</f>
        <v>1</v>
      </c>
      <c r="Q106" s="18" t="n">
        <v>4.09279609279609E-005</v>
      </c>
    </row>
    <row r="107" customFormat="false" ht="22.35" hidden="false" customHeight="false" outlineLevel="0" collapsed="false">
      <c r="A107" s="6" t="s">
        <v>1747</v>
      </c>
      <c r="B107" s="7" t="s">
        <v>1342</v>
      </c>
      <c r="C107" s="17" t="n">
        <v>503</v>
      </c>
      <c r="D107" s="16" t="n">
        <v>0.157154331233751</v>
      </c>
      <c r="E107" s="16" t="n">
        <v>0.0147713265429546</v>
      </c>
      <c r="F107" s="16" t="n">
        <v>0.170005257829997</v>
      </c>
      <c r="G107" s="16" t="n">
        <v>0.0259099992206075</v>
      </c>
      <c r="H107" s="16" t="n">
        <v>6.49384915714889</v>
      </c>
      <c r="I107" s="17" t="n">
        <v>216.02013894012</v>
      </c>
      <c r="J107" s="18" t="n">
        <v>5.66357186231484E-010</v>
      </c>
      <c r="K107" s="18" t="n">
        <v>3.76663833791772E-009</v>
      </c>
      <c r="L107" s="16" t="n">
        <v>0.525498574776495</v>
      </c>
      <c r="M107" s="16" t="n">
        <v>0.664074074074074</v>
      </c>
      <c r="N107" s="16" t="n">
        <v>0.0112958714896517</v>
      </c>
      <c r="O107" s="16" t="n">
        <v>0.131229384713798</v>
      </c>
      <c r="P107" s="34" t="b">
        <f aca="false">TRUE()</f>
        <v>1</v>
      </c>
      <c r="Q107" s="16" t="n">
        <v>0</v>
      </c>
    </row>
    <row r="108" customFormat="false" ht="22.35" hidden="false" customHeight="false" outlineLevel="0" collapsed="false">
      <c r="A108" s="6" t="s">
        <v>1748</v>
      </c>
      <c r="B108" s="7" t="s">
        <v>1342</v>
      </c>
      <c r="C108" s="17" t="n">
        <v>504</v>
      </c>
      <c r="D108" s="16" t="n">
        <v>0.158107286119316</v>
      </c>
      <c r="E108" s="16" t="n">
        <v>0.014971799437195</v>
      </c>
      <c r="F108" s="16" t="n">
        <v>0.171155602840586</v>
      </c>
      <c r="G108" s="16" t="n">
        <v>0.026055587809378</v>
      </c>
      <c r="H108" s="16" t="n">
        <v>6.52476093557758</v>
      </c>
      <c r="I108" s="17" t="n">
        <v>213.918480400962</v>
      </c>
      <c r="J108" s="18" t="n">
        <v>4.85024867832018E-010</v>
      </c>
      <c r="K108" s="18" t="n">
        <v>3.23609839469915E-009</v>
      </c>
      <c r="L108" s="16" t="n">
        <v>0.530334057294529</v>
      </c>
      <c r="M108" s="16" t="n">
        <v>0.66520987654321</v>
      </c>
      <c r="N108" s="16" t="n">
        <v>0.0105148524523245</v>
      </c>
      <c r="O108" s="16" t="n">
        <v>0.13089535678195</v>
      </c>
      <c r="P108" s="34" t="b">
        <f aca="false">TRUE()</f>
        <v>1</v>
      </c>
      <c r="Q108" s="18" t="n">
        <v>3.57999470359021E-005</v>
      </c>
    </row>
    <row r="109" customFormat="false" ht="22.35" hidden="false" customHeight="false" outlineLevel="0" collapsed="false">
      <c r="A109" s="6" t="s">
        <v>1749</v>
      </c>
      <c r="B109" s="7" t="s">
        <v>1342</v>
      </c>
      <c r="C109" s="17" t="n">
        <v>505</v>
      </c>
      <c r="D109" s="16" t="n">
        <v>0.159205210003187</v>
      </c>
      <c r="E109" s="16" t="n">
        <v>0.0151976463973665</v>
      </c>
      <c r="F109" s="16" t="n">
        <v>0.17246635722079</v>
      </c>
      <c r="G109" s="16" t="n">
        <v>0.0262249190946527</v>
      </c>
      <c r="H109" s="16" t="n">
        <v>6.55349777109728</v>
      </c>
      <c r="I109" s="17" t="n">
        <v>211.687855872985</v>
      </c>
      <c r="J109" s="18" t="n">
        <v>4.21038963186523E-010</v>
      </c>
      <c r="K109" s="18" t="n">
        <v>2.83654496302609E-009</v>
      </c>
      <c r="L109" s="16" t="n">
        <v>0.53522257126817</v>
      </c>
      <c r="M109" s="16" t="n">
        <v>0.667185185185185</v>
      </c>
      <c r="N109" s="16" t="n">
        <v>0.00971758839959514</v>
      </c>
      <c r="O109" s="16" t="n">
        <v>0.130620184019708</v>
      </c>
      <c r="P109" s="34" t="b">
        <f aca="false">TRUE()</f>
        <v>1</v>
      </c>
      <c r="Q109" s="18" t="n">
        <v>5.55555555555555E-005</v>
      </c>
    </row>
    <row r="110" customFormat="false" ht="22.35" hidden="false" customHeight="false" outlineLevel="0" collapsed="false">
      <c r="A110" s="6" t="s">
        <v>1750</v>
      </c>
      <c r="B110" s="7" t="s">
        <v>1342</v>
      </c>
      <c r="C110" s="17" t="n">
        <v>506</v>
      </c>
      <c r="D110" s="16" t="n">
        <v>0.160483439724408</v>
      </c>
      <c r="E110" s="16" t="n">
        <v>0.0154554827533279</v>
      </c>
      <c r="F110" s="16" t="n">
        <v>0.173964601580042</v>
      </c>
      <c r="G110" s="16" t="n">
        <v>0.026420140625337</v>
      </c>
      <c r="H110" s="16" t="n">
        <v>6.57398934442741</v>
      </c>
      <c r="I110" s="17" t="n">
        <v>209.260469126726</v>
      </c>
      <c r="J110" s="18" t="n">
        <v>3.83516524387931E-010</v>
      </c>
      <c r="K110" s="18" t="n">
        <v>2.62206519968684E-009</v>
      </c>
      <c r="L110" s="16" t="n">
        <v>0.539762167423722</v>
      </c>
      <c r="M110" s="16" t="n">
        <v>0.668074074074074</v>
      </c>
      <c r="N110" s="16" t="n">
        <v>0.00906814280858446</v>
      </c>
      <c r="O110" s="16" t="n">
        <v>0.130469028828155</v>
      </c>
      <c r="P110" s="34" t="b">
        <f aca="false">TRUE()</f>
        <v>1</v>
      </c>
      <c r="Q110" s="16" t="n">
        <v>0</v>
      </c>
    </row>
    <row r="111" customFormat="false" ht="22.35" hidden="false" customHeight="false" outlineLevel="0" collapsed="false">
      <c r="A111" s="6" t="s">
        <v>1751</v>
      </c>
      <c r="B111" s="7" t="s">
        <v>1342</v>
      </c>
      <c r="C111" s="17" t="n">
        <v>507</v>
      </c>
      <c r="D111" s="16" t="n">
        <v>0.16199529342695</v>
      </c>
      <c r="E111" s="16" t="n">
        <v>0.0157536889202563</v>
      </c>
      <c r="F111" s="16" t="n">
        <v>0.175688831935512</v>
      </c>
      <c r="G111" s="16" t="n">
        <v>0.0266388126533004</v>
      </c>
      <c r="H111" s="16" t="n">
        <v>6.57728635569659</v>
      </c>
      <c r="I111" s="17" t="n">
        <v>206.5113805015</v>
      </c>
      <c r="J111" s="18" t="n">
        <v>3.85766342686781E-010</v>
      </c>
      <c r="K111" s="18" t="n">
        <v>2.63310908248379E-009</v>
      </c>
      <c r="L111" s="16" t="n">
        <v>0.543385652910774</v>
      </c>
      <c r="M111" s="16" t="n">
        <v>0.668913580246914</v>
      </c>
      <c r="N111" s="16" t="n">
        <v>0.00864127407719578</v>
      </c>
      <c r="O111" s="16" t="n">
        <v>0.130461138643592</v>
      </c>
      <c r="P111" s="34" t="b">
        <f aca="false">TRUE()</f>
        <v>1</v>
      </c>
      <c r="Q111" s="16" t="n">
        <v>0</v>
      </c>
    </row>
    <row r="112" customFormat="false" ht="22.35" hidden="false" customHeight="false" outlineLevel="0" collapsed="false">
      <c r="A112" s="6" t="s">
        <v>1752</v>
      </c>
      <c r="B112" s="7" t="s">
        <v>1342</v>
      </c>
      <c r="C112" s="17" t="n">
        <v>508</v>
      </c>
      <c r="D112" s="16" t="n">
        <v>0.163758058110395</v>
      </c>
      <c r="E112" s="16" t="n">
        <v>0.0160882735377121</v>
      </c>
      <c r="F112" s="16" t="n">
        <v>0.177660426736319</v>
      </c>
      <c r="G112" s="16" t="n">
        <v>0.0268796976082488</v>
      </c>
      <c r="H112" s="16" t="n">
        <v>6.56714291080406</v>
      </c>
      <c r="I112" s="17" t="n">
        <v>203.540644978588</v>
      </c>
      <c r="J112" s="18" t="n">
        <v>4.19157969574776E-010</v>
      </c>
      <c r="K112" s="18" t="n">
        <v>2.82846434753711E-009</v>
      </c>
      <c r="L112" s="16" t="n">
        <v>0.546298089630789</v>
      </c>
      <c r="M112" s="16" t="n">
        <v>0.66958024691358</v>
      </c>
      <c r="N112" s="16" t="n">
        <v>0.00828685763393562</v>
      </c>
      <c r="O112" s="16" t="n">
        <v>0.130558305087718</v>
      </c>
      <c r="P112" s="34" t="b">
        <f aca="false">TRUE()</f>
        <v>1</v>
      </c>
      <c r="Q112" s="18" t="n">
        <v>3.33333333333333E-005</v>
      </c>
    </row>
    <row r="113" customFormat="false" ht="22.35" hidden="false" customHeight="false" outlineLevel="0" collapsed="false">
      <c r="A113" s="6" t="s">
        <v>1753</v>
      </c>
      <c r="B113" s="7" t="s">
        <v>1342</v>
      </c>
      <c r="C113" s="17" t="n">
        <v>509</v>
      </c>
      <c r="D113" s="16" t="n">
        <v>0.165765050057457</v>
      </c>
      <c r="E113" s="16" t="n">
        <v>0.0164616631259989</v>
      </c>
      <c r="F113" s="16" t="n">
        <v>0.179884404988796</v>
      </c>
      <c r="G113" s="16" t="n">
        <v>0.0271442474480937</v>
      </c>
      <c r="H113" s="16" t="n">
        <v>6.54888042886415</v>
      </c>
      <c r="I113" s="17" t="n">
        <v>200.369999224537</v>
      </c>
      <c r="J113" s="18" t="n">
        <v>4.7735498268262E-010</v>
      </c>
      <c r="K113" s="18" t="n">
        <v>3.19005342694505E-009</v>
      </c>
      <c r="L113" s="16" t="n">
        <v>0.548932559403187</v>
      </c>
      <c r="M113" s="16" t="n">
        <v>0.670617283950617</v>
      </c>
      <c r="N113" s="16" t="n">
        <v>0.00805477986700231</v>
      </c>
      <c r="O113" s="16" t="n">
        <v>0.130769407407871</v>
      </c>
      <c r="P113" s="34" t="b">
        <f aca="false">TRUE()</f>
        <v>1</v>
      </c>
      <c r="Q113" s="18" t="n">
        <v>2.96296296296296E-005</v>
      </c>
    </row>
    <row r="114" customFormat="false" ht="22.35" hidden="false" customHeight="false" outlineLevel="0" collapsed="false">
      <c r="A114" s="6" t="s">
        <v>1754</v>
      </c>
      <c r="B114" s="7" t="s">
        <v>1342</v>
      </c>
      <c r="C114" s="17" t="n">
        <v>510</v>
      </c>
      <c r="D114" s="16" t="n">
        <v>0.168022725273603</v>
      </c>
      <c r="E114" s="16" t="n">
        <v>0.0168779644506871</v>
      </c>
      <c r="F114" s="16" t="n">
        <v>0.182363712654904</v>
      </c>
      <c r="G114" s="16" t="n">
        <v>0.0274318977670845</v>
      </c>
      <c r="H114" s="16" t="n">
        <v>6.52037107010106</v>
      </c>
      <c r="I114" s="17" t="n">
        <v>196.985457138243</v>
      </c>
      <c r="J114" s="18" t="n">
        <v>5.76275466346398E-010</v>
      </c>
      <c r="K114" s="18" t="n">
        <v>3.82646909654008E-009</v>
      </c>
      <c r="L114" s="16" t="n">
        <v>0.551154611764459</v>
      </c>
      <c r="M114" s="16" t="n">
        <v>0.671407407407408</v>
      </c>
      <c r="N114" s="16" t="n">
        <v>0.00787191008164039</v>
      </c>
      <c r="O114" s="16" t="n">
        <v>0.131176824857707</v>
      </c>
      <c r="P114" s="34" t="b">
        <f aca="false">TRUE()</f>
        <v>1</v>
      </c>
      <c r="Q114" s="18" t="n">
        <v>0.000145848406546081</v>
      </c>
    </row>
    <row r="115" customFormat="false" ht="22.35" hidden="false" customHeight="false" outlineLevel="0" collapsed="false">
      <c r="A115" s="6" t="s">
        <v>1755</v>
      </c>
      <c r="B115" s="7" t="s">
        <v>1342</v>
      </c>
      <c r="C115" s="17" t="n">
        <v>511</v>
      </c>
      <c r="D115" s="16" t="n">
        <v>0.17055433733233</v>
      </c>
      <c r="E115" s="16" t="n">
        <v>0.017338495650706</v>
      </c>
      <c r="F115" s="16" t="n">
        <v>0.185104855409337</v>
      </c>
      <c r="G115" s="16" t="n">
        <v>0.0277409596825341</v>
      </c>
      <c r="H115" s="16" t="n">
        <v>6.47464199266019</v>
      </c>
      <c r="I115" s="17" t="n">
        <v>193.411448716163</v>
      </c>
      <c r="J115" s="18" t="n">
        <v>7.6516918269284E-010</v>
      </c>
      <c r="K115" s="18" t="n">
        <v>4.9928492266907E-009</v>
      </c>
      <c r="L115" s="16" t="n">
        <v>0.552361963641634</v>
      </c>
      <c r="M115" s="16" t="n">
        <v>0.671555555555556</v>
      </c>
      <c r="N115" s="16" t="n">
        <v>0.00784841364559077</v>
      </c>
      <c r="O115" s="16" t="n">
        <v>0.131913770523864</v>
      </c>
      <c r="P115" s="34" t="b">
        <f aca="false">TRUE()</f>
        <v>1</v>
      </c>
      <c r="Q115" s="18" t="n">
        <v>5.11904761904762E-005</v>
      </c>
    </row>
    <row r="116" customFormat="false" ht="22.35" hidden="false" customHeight="false" outlineLevel="0" collapsed="false">
      <c r="A116" s="6" t="s">
        <v>1756</v>
      </c>
      <c r="B116" s="7" t="s">
        <v>1342</v>
      </c>
      <c r="C116" s="17" t="n">
        <v>512</v>
      </c>
      <c r="D116" s="16" t="n">
        <v>0.17335719516266</v>
      </c>
      <c r="E116" s="16" t="n">
        <v>0.0178354773614664</v>
      </c>
      <c r="F116" s="16" t="n">
        <v>0.188118844634857</v>
      </c>
      <c r="G116" s="16" t="n">
        <v>0.0280732613972384</v>
      </c>
      <c r="H116" s="16" t="n">
        <v>6.4206318090535</v>
      </c>
      <c r="I116" s="17" t="n">
        <v>189.813408729054</v>
      </c>
      <c r="J116" s="18" t="n">
        <v>1.06097931250362E-009</v>
      </c>
      <c r="K116" s="18" t="n">
        <v>6.77394484136925E-009</v>
      </c>
      <c r="L116" s="16" t="n">
        <v>0.553083355948337</v>
      </c>
      <c r="M116" s="16" t="n">
        <v>0.671753086419753</v>
      </c>
      <c r="N116" s="16" t="n">
        <v>0.00792744995638124</v>
      </c>
      <c r="O116" s="16" t="n">
        <v>0.133064363837062</v>
      </c>
      <c r="P116" s="34" t="b">
        <f aca="false">TRUE()</f>
        <v>1</v>
      </c>
      <c r="Q116" s="18" t="n">
        <v>4.53439153439154E-005</v>
      </c>
    </row>
    <row r="117" customFormat="false" ht="22.35" hidden="false" customHeight="false" outlineLevel="0" collapsed="false">
      <c r="A117" s="6" t="s">
        <v>1757</v>
      </c>
      <c r="B117" s="7" t="s">
        <v>1342</v>
      </c>
      <c r="C117" s="17" t="n">
        <v>513</v>
      </c>
      <c r="D117" s="16" t="n">
        <v>0.176435007211675</v>
      </c>
      <c r="E117" s="16" t="n">
        <v>0.0183704993965862</v>
      </c>
      <c r="F117" s="16" t="n">
        <v>0.191399178161226</v>
      </c>
      <c r="G117" s="16" t="n">
        <v>0.028426277201017</v>
      </c>
      <c r="H117" s="16" t="n">
        <v>6.35457145367091</v>
      </c>
      <c r="I117" s="17" t="n">
        <v>186.187541820335</v>
      </c>
      <c r="J117" s="18" t="n">
        <v>1.56587604368813E-009</v>
      </c>
      <c r="K117" s="18" t="n">
        <v>9.77200839294098E-009</v>
      </c>
      <c r="L117" s="16" t="n">
        <v>0.552998079988623</v>
      </c>
      <c r="M117" s="16" t="n">
        <v>0.672148148148148</v>
      </c>
      <c r="N117" s="16" t="n">
        <v>0.00812707963144914</v>
      </c>
      <c r="O117" s="16" t="n">
        <v>0.134545198564993</v>
      </c>
      <c r="P117" s="34" t="b">
        <f aca="false">TRUE()</f>
        <v>1</v>
      </c>
      <c r="Q117" s="18" t="n">
        <v>2.13489278752437E-005</v>
      </c>
    </row>
    <row r="118" customFormat="false" ht="22.35" hidden="false" customHeight="false" outlineLevel="0" collapsed="false">
      <c r="A118" s="6" t="s">
        <v>1758</v>
      </c>
      <c r="B118" s="7" t="s">
        <v>1342</v>
      </c>
      <c r="C118" s="17" t="n">
        <v>514</v>
      </c>
      <c r="D118" s="16" t="n">
        <v>0.179799311856815</v>
      </c>
      <c r="E118" s="16" t="n">
        <v>0.0189426317304581</v>
      </c>
      <c r="F118" s="16" t="n">
        <v>0.194946329738387</v>
      </c>
      <c r="G118" s="16" t="n">
        <v>0.0287957437024625</v>
      </c>
      <c r="H118" s="16" t="n">
        <v>6.27347940667028</v>
      </c>
      <c r="I118" s="17" t="n">
        <v>182.548727573427</v>
      </c>
      <c r="J118" s="18" t="n">
        <v>2.49389471498284E-009</v>
      </c>
      <c r="K118" s="18" t="n">
        <v>1.50643326451428E-008</v>
      </c>
      <c r="L118" s="16" t="n">
        <v>0.551811158471285</v>
      </c>
      <c r="M118" s="16" t="n">
        <v>0.672024691358025</v>
      </c>
      <c r="N118" s="16" t="n">
        <v>0.00849596647086709</v>
      </c>
      <c r="O118" s="16" t="n">
        <v>0.136275051660672</v>
      </c>
      <c r="P118" s="34" t="b">
        <f aca="false">TRUE()</f>
        <v>1</v>
      </c>
      <c r="Q118" s="18" t="n">
        <v>3.33333333333333E-005</v>
      </c>
    </row>
    <row r="119" customFormat="false" ht="22.35" hidden="false" customHeight="false" outlineLevel="0" collapsed="false">
      <c r="A119" s="6" t="s">
        <v>1759</v>
      </c>
      <c r="B119" s="7" t="s">
        <v>1342</v>
      </c>
      <c r="C119" s="17" t="n">
        <v>515</v>
      </c>
      <c r="D119" s="16" t="n">
        <v>0.183461087567376</v>
      </c>
      <c r="E119" s="16" t="n">
        <v>0.0195364763329855</v>
      </c>
      <c r="F119" s="16" t="n">
        <v>0.198780954562995</v>
      </c>
      <c r="G119" s="16" t="n">
        <v>0.0291790518672551</v>
      </c>
      <c r="H119" s="16" t="n">
        <v>6.18619350248946</v>
      </c>
      <c r="I119" s="17" t="n">
        <v>179.064838738199</v>
      </c>
      <c r="J119" s="18" t="n">
        <v>4.07554129095168E-009</v>
      </c>
      <c r="K119" s="18" t="n">
        <v>2.39567937074355E-008</v>
      </c>
      <c r="L119" s="16" t="n">
        <v>0.549996773620487</v>
      </c>
      <c r="M119" s="16" t="n">
        <v>0.670814814814815</v>
      </c>
      <c r="N119" s="16" t="n">
        <v>0.00901326148993034</v>
      </c>
      <c r="O119" s="16" t="n">
        <v>0.138313274845031</v>
      </c>
      <c r="P119" s="34" t="b">
        <f aca="false">TRUE()</f>
        <v>1</v>
      </c>
      <c r="Q119" s="16" t="n">
        <v>0</v>
      </c>
    </row>
    <row r="120" customFormat="false" ht="22.35" hidden="false" customHeight="false" outlineLevel="0" collapsed="false">
      <c r="A120" s="6" t="s">
        <v>1760</v>
      </c>
      <c r="B120" s="7" t="s">
        <v>1342</v>
      </c>
      <c r="C120" s="17" t="n">
        <v>516</v>
      </c>
      <c r="D120" s="16" t="n">
        <v>0.187408742254586</v>
      </c>
      <c r="E120" s="16" t="n">
        <v>0.0201597047207682</v>
      </c>
      <c r="F120" s="16" t="n">
        <v>0.202880366800348</v>
      </c>
      <c r="G120" s="16" t="n">
        <v>0.0295762410563828</v>
      </c>
      <c r="H120" s="16" t="n">
        <v>6.08741510355489</v>
      </c>
      <c r="I120" s="17" t="n">
        <v>175.664521458478</v>
      </c>
      <c r="J120" s="18" t="n">
        <v>7.02015129936036E-009</v>
      </c>
      <c r="K120" s="18" t="n">
        <v>3.98000381042971E-008</v>
      </c>
      <c r="L120" s="16" t="n">
        <v>0.54717341308784</v>
      </c>
      <c r="M120" s="16" t="n">
        <v>0.669160493827161</v>
      </c>
      <c r="N120" s="16" t="n">
        <v>0.00978180231828698</v>
      </c>
      <c r="O120" s="16" t="n">
        <v>0.140724720181954</v>
      </c>
      <c r="P120" s="34" t="b">
        <f aca="false">TRUE()</f>
        <v>1</v>
      </c>
      <c r="Q120" s="18" t="n">
        <v>6.76434676434676E-005</v>
      </c>
    </row>
    <row r="121" customFormat="false" ht="22.35" hidden="false" customHeight="false" outlineLevel="0" collapsed="false">
      <c r="A121" s="6" t="s">
        <v>1761</v>
      </c>
      <c r="B121" s="7" t="s">
        <v>1342</v>
      </c>
      <c r="C121" s="17" t="n">
        <v>517</v>
      </c>
      <c r="D121" s="16" t="n">
        <v>0.191627838690876</v>
      </c>
      <c r="E121" s="16" t="n">
        <v>0.0208125639541985</v>
      </c>
      <c r="F121" s="16" t="n">
        <v>0.207225092561003</v>
      </c>
      <c r="G121" s="16" t="n">
        <v>0.0299837029317131</v>
      </c>
      <c r="H121" s="16" t="n">
        <v>5.97655251602573</v>
      </c>
      <c r="I121" s="17" t="n">
        <v>172.336411444264</v>
      </c>
      <c r="J121" s="18" t="n">
        <v>1.27558062163962E-008</v>
      </c>
      <c r="K121" s="18" t="n">
        <v>6.9470598160163E-008</v>
      </c>
      <c r="L121" s="16" t="n">
        <v>0.543272354041822</v>
      </c>
      <c r="M121" s="16" t="n">
        <v>0.666962962962963</v>
      </c>
      <c r="N121" s="16" t="n">
        <v>0.0108070302474092</v>
      </c>
      <c r="O121" s="16" t="n">
        <v>0.14348445438878</v>
      </c>
      <c r="P121" s="34" t="b">
        <f aca="false">TRUE()</f>
        <v>1</v>
      </c>
      <c r="Q121" s="18" t="n">
        <v>3.9766081871345E-005</v>
      </c>
    </row>
    <row r="122" customFormat="false" ht="22.35" hidden="false" customHeight="false" outlineLevel="0" collapsed="false">
      <c r="A122" s="6" t="s">
        <v>1762</v>
      </c>
      <c r="B122" s="7" t="s">
        <v>1342</v>
      </c>
      <c r="C122" s="17" t="n">
        <v>518</v>
      </c>
      <c r="D122" s="16" t="n">
        <v>0.196100072018519</v>
      </c>
      <c r="E122" s="16" t="n">
        <v>0.0214832071586727</v>
      </c>
      <c r="F122" s="16" t="n">
        <v>0.21179896054514</v>
      </c>
      <c r="G122" s="16" t="n">
        <v>0.0303961180797082</v>
      </c>
      <c r="H122" s="16" t="n">
        <v>5.85826102421212</v>
      </c>
      <c r="I122" s="17" t="n">
        <v>169.158758645216</v>
      </c>
      <c r="J122" s="18" t="n">
        <v>2.38074706126351E-008</v>
      </c>
      <c r="K122" s="18" t="n">
        <v>1.25701021682488E-007</v>
      </c>
      <c r="L122" s="16" t="n">
        <v>0.538530861966635</v>
      </c>
      <c r="M122" s="16" t="n">
        <v>0.665753086419753</v>
      </c>
      <c r="N122" s="16" t="n">
        <v>0.0122323411855845</v>
      </c>
      <c r="O122" s="16" t="n">
        <v>0.146551746509105</v>
      </c>
      <c r="P122" s="34" t="b">
        <f aca="false">TRUE()</f>
        <v>1</v>
      </c>
      <c r="Q122" s="18" t="n">
        <v>9.22233195158214E-005</v>
      </c>
    </row>
    <row r="123" customFormat="false" ht="22.35" hidden="false" customHeight="false" outlineLevel="0" collapsed="false">
      <c r="A123" s="6" t="s">
        <v>1763</v>
      </c>
      <c r="B123" s="7" t="s">
        <v>1342</v>
      </c>
      <c r="C123" s="17" t="n">
        <v>519</v>
      </c>
      <c r="D123" s="16" t="n">
        <v>0.200789130465011</v>
      </c>
      <c r="E123" s="16" t="n">
        <v>0.0221603227987888</v>
      </c>
      <c r="F123" s="16" t="n">
        <v>0.216566492191361</v>
      </c>
      <c r="G123" s="16" t="n">
        <v>0.0308137834644362</v>
      </c>
      <c r="H123" s="16" t="n">
        <v>5.73573626925448</v>
      </c>
      <c r="I123" s="17" t="n">
        <v>166.213421375465</v>
      </c>
      <c r="J123" s="18" t="n">
        <v>4.48260909470789E-008</v>
      </c>
      <c r="K123" s="18" t="n">
        <v>2.29098863830514E-007</v>
      </c>
      <c r="L123" s="16" t="n">
        <v>0.533037892537052</v>
      </c>
      <c r="M123" s="16" t="n">
        <v>0.664641975308642</v>
      </c>
      <c r="N123" s="16" t="n">
        <v>0.0139271332846478</v>
      </c>
      <c r="O123" s="16" t="n">
        <v>0.150048765561158</v>
      </c>
      <c r="P123" s="34" t="b">
        <f aca="false">TRUE()</f>
        <v>1</v>
      </c>
      <c r="Q123" s="18" t="n">
        <v>3.85521885521885E-005</v>
      </c>
    </row>
    <row r="124" customFormat="false" ht="22.35" hidden="false" customHeight="false" outlineLevel="0" collapsed="false">
      <c r="A124" s="6" t="s">
        <v>1764</v>
      </c>
      <c r="B124" s="7" t="s">
        <v>1342</v>
      </c>
      <c r="C124" s="17" t="n">
        <v>520</v>
      </c>
      <c r="D124" s="16" t="n">
        <v>0.205641511739521</v>
      </c>
      <c r="E124" s="16" t="n">
        <v>0.0228419248876712</v>
      </c>
      <c r="F124" s="16" t="n">
        <v>0.221473259512964</v>
      </c>
      <c r="G124" s="16" t="n">
        <v>0.0312313250548933</v>
      </c>
      <c r="H124" s="16" t="n">
        <v>5.60972049657062</v>
      </c>
      <c r="I124" s="17" t="n">
        <v>163.46480382001</v>
      </c>
      <c r="J124" s="18" t="n">
        <v>8.47939835523412E-008</v>
      </c>
      <c r="K124" s="18" t="n">
        <v>4.1510126829328E-007</v>
      </c>
      <c r="L124" s="16" t="n">
        <v>0.526886240314974</v>
      </c>
      <c r="M124" s="16" t="n">
        <v>0.662246913580247</v>
      </c>
      <c r="N124" s="16" t="n">
        <v>0.0161561458217258</v>
      </c>
      <c r="O124" s="16" t="n">
        <v>0.153947838938997</v>
      </c>
      <c r="P124" s="34" t="b">
        <f aca="false">TRUE()</f>
        <v>1</v>
      </c>
      <c r="Q124" s="18" t="n">
        <v>1.77777777777778E-005</v>
      </c>
    </row>
    <row r="125" customFormat="false" ht="22.35" hidden="false" customHeight="false" outlineLevel="0" collapsed="false">
      <c r="A125" s="6" t="s">
        <v>1765</v>
      </c>
      <c r="B125" s="7" t="s">
        <v>1342</v>
      </c>
      <c r="C125" s="17" t="n">
        <v>521</v>
      </c>
      <c r="D125" s="16" t="n">
        <v>0.21059831162672</v>
      </c>
      <c r="E125" s="16" t="n">
        <v>0.023524681950964</v>
      </c>
      <c r="F125" s="16" t="n">
        <v>0.22646257395318</v>
      </c>
      <c r="G125" s="16" t="n">
        <v>0.031644147065833</v>
      </c>
      <c r="H125" s="16" t="n">
        <v>5.48210480242853</v>
      </c>
      <c r="I125" s="17" t="n">
        <v>160.894174164871</v>
      </c>
      <c r="J125" s="18" t="n">
        <v>1.59612224989022E-007</v>
      </c>
      <c r="K125" s="18" t="n">
        <v>7.45096438362699E-007</v>
      </c>
      <c r="L125" s="16" t="n">
        <v>0.520253819844076</v>
      </c>
      <c r="M125" s="16" t="n">
        <v>0.660123456790123</v>
      </c>
      <c r="N125" s="16" t="n">
        <v>0.0188100463555992</v>
      </c>
      <c r="O125" s="16" t="n">
        <v>0.158187327636948</v>
      </c>
      <c r="P125" s="34" t="b">
        <f aca="false">TRUE()</f>
        <v>1</v>
      </c>
      <c r="Q125" s="18" t="n">
        <v>2.18518518518519E-005</v>
      </c>
    </row>
    <row r="126" customFormat="false" ht="22.35" hidden="false" customHeight="false" outlineLevel="0" collapsed="false">
      <c r="A126" s="6" t="s">
        <v>1766</v>
      </c>
      <c r="B126" s="7" t="s">
        <v>1342</v>
      </c>
      <c r="C126" s="17" t="n">
        <v>522</v>
      </c>
      <c r="D126" s="16" t="n">
        <v>0.215602392980208</v>
      </c>
      <c r="E126" s="16" t="n">
        <v>0.0241978101194658</v>
      </c>
      <c r="F126" s="16" t="n">
        <v>0.231483323747508</v>
      </c>
      <c r="G126" s="16" t="n">
        <v>0.0320517864956005</v>
      </c>
      <c r="H126" s="16" t="n">
        <v>5.3568523261066</v>
      </c>
      <c r="I126" s="17" t="n">
        <v>158.54899259846</v>
      </c>
      <c r="J126" s="18" t="n">
        <v>2.93305824742236E-007</v>
      </c>
      <c r="K126" s="18" t="n">
        <v>1.30883782008632E-006</v>
      </c>
      <c r="L126" s="16" t="n">
        <v>0.513384066652585</v>
      </c>
      <c r="M126" s="16" t="n">
        <v>0.657975308641975</v>
      </c>
      <c r="N126" s="16" t="n">
        <v>0.021762419261929</v>
      </c>
      <c r="O126" s="16" t="n">
        <v>0.162702058722609</v>
      </c>
      <c r="P126" s="34" t="b">
        <f aca="false">TRUE()</f>
        <v>1</v>
      </c>
      <c r="Q126" s="18" t="n">
        <v>2.66666666666667E-005</v>
      </c>
    </row>
    <row r="127" customFormat="false" ht="22.35" hidden="false" customHeight="false" outlineLevel="0" collapsed="false">
      <c r="A127" s="6" t="s">
        <v>1767</v>
      </c>
      <c r="B127" s="7" t="s">
        <v>1342</v>
      </c>
      <c r="C127" s="17" t="n">
        <v>523</v>
      </c>
      <c r="D127" s="16" t="n">
        <v>0.22058665459019</v>
      </c>
      <c r="E127" s="16" t="n">
        <v>0.0248519438497621</v>
      </c>
      <c r="F127" s="16" t="n">
        <v>0.23646650749919</v>
      </c>
      <c r="G127" s="16" t="n">
        <v>0.032448877707244</v>
      </c>
      <c r="H127" s="16" t="n">
        <v>5.23478433315858</v>
      </c>
      <c r="I127" s="17" t="n">
        <v>156.43355493429</v>
      </c>
      <c r="J127" s="18" t="n">
        <v>5.24566706422427E-007</v>
      </c>
      <c r="K127" s="18" t="n">
        <v>2.2396623782439E-006</v>
      </c>
      <c r="L127" s="16" t="n">
        <v>0.506318900542332</v>
      </c>
      <c r="M127" s="16" t="n">
        <v>0.655827160493827</v>
      </c>
      <c r="N127" s="16" t="n">
        <v>0.0254389499560928</v>
      </c>
      <c r="O127" s="16" t="n">
        <v>0.167383353401798</v>
      </c>
      <c r="P127" s="34" t="b">
        <f aca="false">TRUE()</f>
        <v>1</v>
      </c>
      <c r="Q127" s="18" t="n">
        <v>2.39506172839506E-005</v>
      </c>
    </row>
    <row r="128" customFormat="false" ht="22.35" hidden="false" customHeight="false" outlineLevel="0" collapsed="false">
      <c r="A128" s="6" t="s">
        <v>1768</v>
      </c>
      <c r="B128" s="7" t="s">
        <v>1342</v>
      </c>
      <c r="C128" s="17" t="n">
        <v>524</v>
      </c>
      <c r="D128" s="16" t="n">
        <v>0.225502151927394</v>
      </c>
      <c r="E128" s="16" t="n">
        <v>0.0254792747473195</v>
      </c>
      <c r="F128" s="16" t="n">
        <v>0.241359269826856</v>
      </c>
      <c r="G128" s="16" t="n">
        <v>0.0328295279775699</v>
      </c>
      <c r="H128" s="16" t="n">
        <v>5.11564583534595</v>
      </c>
      <c r="I128" s="17" t="n">
        <v>154.537340110036</v>
      </c>
      <c r="J128" s="18" t="n">
        <v>9.15041305225408E-007</v>
      </c>
      <c r="K128" s="18" t="n">
        <v>3.79362778889655E-006</v>
      </c>
      <c r="L128" s="16" t="n">
        <v>0.499033433509702</v>
      </c>
      <c r="M128" s="16" t="n">
        <v>0.653160493827161</v>
      </c>
      <c r="N128" s="16" t="n">
        <v>0.0296604781782106</v>
      </c>
      <c r="O128" s="16" t="n">
        <v>0.172131559668402</v>
      </c>
      <c r="P128" s="34" t="b">
        <f aca="false">TRUE()</f>
        <v>1</v>
      </c>
      <c r="Q128" s="18" t="n">
        <v>7.15303215303216E-005</v>
      </c>
    </row>
    <row r="129" customFormat="false" ht="22.35" hidden="false" customHeight="false" outlineLevel="0" collapsed="false">
      <c r="A129" s="6" t="s">
        <v>1769</v>
      </c>
      <c r="B129" s="7" t="s">
        <v>1342</v>
      </c>
      <c r="C129" s="17" t="n">
        <v>525</v>
      </c>
      <c r="D129" s="16" t="n">
        <v>0.23029719176332</v>
      </c>
      <c r="E129" s="16" t="n">
        <v>0.0260745932996547</v>
      </c>
      <c r="F129" s="16" t="n">
        <v>0.246110715146465</v>
      </c>
      <c r="G129" s="16" t="n">
        <v>0.03319040295139</v>
      </c>
      <c r="H129" s="16" t="n">
        <v>5.00010578890777</v>
      </c>
      <c r="I129" s="17" t="n">
        <v>152.846490756023</v>
      </c>
      <c r="J129" s="18" t="n">
        <v>1.55362370025324E-006</v>
      </c>
      <c r="K129" s="18" t="n">
        <v>6.32111603534405E-006</v>
      </c>
      <c r="L129" s="16" t="n">
        <v>0.491605279838319</v>
      </c>
      <c r="M129" s="16" t="n">
        <v>0.650444444444445</v>
      </c>
      <c r="N129" s="16" t="n">
        <v>0.0345293773829281</v>
      </c>
      <c r="O129" s="16" t="n">
        <v>0.176856272623951</v>
      </c>
      <c r="P129" s="34" t="b">
        <f aca="false">TRUE()</f>
        <v>1</v>
      </c>
      <c r="Q129" s="18" t="n">
        <v>3.86304909560724E-005</v>
      </c>
    </row>
    <row r="130" customFormat="false" ht="22.35" hidden="false" customHeight="false" outlineLevel="0" collapsed="false">
      <c r="A130" s="6" t="s">
        <v>1770</v>
      </c>
      <c r="B130" s="7" t="s">
        <v>1342</v>
      </c>
      <c r="C130" s="17" t="n">
        <v>526</v>
      </c>
      <c r="D130" s="16" t="n">
        <v>0.234878354434121</v>
      </c>
      <c r="E130" s="16" t="n">
        <v>0.026641553417694</v>
      </c>
      <c r="F130" s="16" t="n">
        <v>0.250637460835115</v>
      </c>
      <c r="G130" s="16" t="n">
        <v>0.0335350823686408</v>
      </c>
      <c r="H130" s="16" t="n">
        <v>4.89010757203552</v>
      </c>
      <c r="I130" s="17" t="n">
        <v>151.331665687936</v>
      </c>
      <c r="J130" s="18" t="n">
        <v>2.54857469623543E-006</v>
      </c>
      <c r="K130" s="18" t="n">
        <v>1.00825405046492E-005</v>
      </c>
      <c r="L130" s="16" t="n">
        <v>0.484281757801506</v>
      </c>
      <c r="M130" s="16" t="n">
        <v>0.647185185185185</v>
      </c>
      <c r="N130" s="16" t="n">
        <v>0.0400442061623809</v>
      </c>
      <c r="O130" s="16" t="n">
        <v>0.181487490727932</v>
      </c>
      <c r="P130" s="34" t="b">
        <f aca="false">TRUE()</f>
        <v>1</v>
      </c>
      <c r="Q130" s="18" t="n">
        <v>5.65020576131687E-005</v>
      </c>
    </row>
    <row r="131" customFormat="false" ht="22.35" hidden="false" customHeight="false" outlineLevel="0" collapsed="false">
      <c r="A131" s="6" t="s">
        <v>1771</v>
      </c>
      <c r="B131" s="7" t="s">
        <v>1342</v>
      </c>
      <c r="C131" s="17" t="n">
        <v>527</v>
      </c>
      <c r="D131" s="16" t="n">
        <v>0.239193526330667</v>
      </c>
      <c r="E131" s="16" t="n">
        <v>0.0271698650878199</v>
      </c>
      <c r="F131" s="16" t="n">
        <v>0.254894181321058</v>
      </c>
      <c r="G131" s="16" t="n">
        <v>0.0338624756421465</v>
      </c>
      <c r="H131" s="16" t="n">
        <v>4.78856821447307</v>
      </c>
      <c r="I131" s="17" t="n">
        <v>150.018087546503</v>
      </c>
      <c r="J131" s="18" t="n">
        <v>3.99323696647611E-006</v>
      </c>
      <c r="K131" s="18" t="n">
        <v>1.55459037625477E-005</v>
      </c>
      <c r="L131" s="16" t="n">
        <v>0.477289232485759</v>
      </c>
      <c r="M131" s="16" t="n">
        <v>0.644888888888889</v>
      </c>
      <c r="N131" s="16" t="n">
        <v>0.0455837861327839</v>
      </c>
      <c r="O131" s="16" t="n">
        <v>0.185906214838648</v>
      </c>
      <c r="P131" s="34" t="b">
        <f aca="false">TRUE()</f>
        <v>1</v>
      </c>
      <c r="Q131" s="18" t="n">
        <v>4.20249018898449E-005</v>
      </c>
    </row>
    <row r="132" customFormat="false" ht="22.35" hidden="false" customHeight="false" outlineLevel="0" collapsed="false">
      <c r="A132" s="6" t="s">
        <v>1772</v>
      </c>
      <c r="B132" s="7" t="s">
        <v>1342</v>
      </c>
      <c r="C132" s="17" t="n">
        <v>528</v>
      </c>
      <c r="D132" s="16" t="n">
        <v>0.24320806745682</v>
      </c>
      <c r="E132" s="16" t="n">
        <v>0.0276513789827974</v>
      </c>
      <c r="F132" s="16" t="n">
        <v>0.258854501233204</v>
      </c>
      <c r="G132" s="16" t="n">
        <v>0.0341718069619886</v>
      </c>
      <c r="H132" s="16" t="n">
        <v>4.69829867372814</v>
      </c>
      <c r="I132" s="17" t="n">
        <v>148.918537043761</v>
      </c>
      <c r="J132" s="18" t="n">
        <v>5.91532923402814E-006</v>
      </c>
      <c r="K132" s="18" t="n">
        <v>2.27091732851219E-005</v>
      </c>
      <c r="L132" s="16" t="n">
        <v>0.47088015212199</v>
      </c>
      <c r="M132" s="16" t="n">
        <v>0.642543209876543</v>
      </c>
      <c r="N132" s="16" t="n">
        <v>0.0512002355873584</v>
      </c>
      <c r="O132" s="16" t="n">
        <v>0.190081766366046</v>
      </c>
      <c r="P132" s="34" t="b">
        <f aca="false">TRUE()</f>
        <v>1</v>
      </c>
      <c r="Q132" s="18" t="n">
        <v>6.83950617283951E-005</v>
      </c>
    </row>
    <row r="133" customFormat="false" ht="22.35" hidden="false" customHeight="false" outlineLevel="0" collapsed="false">
      <c r="A133" s="6" t="s">
        <v>1773</v>
      </c>
      <c r="B133" s="7" t="s">
        <v>1342</v>
      </c>
      <c r="C133" s="17" t="n">
        <v>529</v>
      </c>
      <c r="D133" s="16" t="n">
        <v>0.246896647379996</v>
      </c>
      <c r="E133" s="16" t="n">
        <v>0.0280885975708726</v>
      </c>
      <c r="F133" s="16" t="n">
        <v>0.262499247327799</v>
      </c>
      <c r="G133" s="16" t="n">
        <v>0.0344644873431485</v>
      </c>
      <c r="H133" s="16" t="n">
        <v>4.61989933533838</v>
      </c>
      <c r="I133" s="17" t="n">
        <v>148.005299150945</v>
      </c>
      <c r="J133" s="18" t="n">
        <v>8.28199459302566E-006</v>
      </c>
      <c r="K133" s="18" t="n">
        <v>3.1359742300234E-005</v>
      </c>
      <c r="L133" s="16" t="n">
        <v>0.465188142708136</v>
      </c>
      <c r="M133" s="16" t="n">
        <v>0.640444444444445</v>
      </c>
      <c r="N133" s="16" t="n">
        <v>0.0570555533505286</v>
      </c>
      <c r="O133" s="16" t="n">
        <v>0.194098716475987</v>
      </c>
      <c r="P133" s="34" t="b">
        <f aca="false">TRUE()</f>
        <v>1</v>
      </c>
      <c r="Q133" s="18" t="n">
        <v>0.000109156378600823</v>
      </c>
    </row>
    <row r="134" customFormat="false" ht="22.35" hidden="false" customHeight="false" outlineLevel="0" collapsed="false">
      <c r="A134" s="6" t="s">
        <v>1774</v>
      </c>
      <c r="B134" s="7" t="s">
        <v>1342</v>
      </c>
      <c r="C134" s="17" t="n">
        <v>530</v>
      </c>
      <c r="D134" s="16" t="n">
        <v>0.250242717309386</v>
      </c>
      <c r="E134" s="16" t="n">
        <v>0.0284843093935879</v>
      </c>
      <c r="F134" s="16" t="n">
        <v>0.265806703957692</v>
      </c>
      <c r="G134" s="16" t="n">
        <v>0.0347383668850138</v>
      </c>
      <c r="H134" s="16" t="n">
        <v>4.55080691196997</v>
      </c>
      <c r="I134" s="17" t="n">
        <v>147.241662091503</v>
      </c>
      <c r="J134" s="18" t="n">
        <v>1.11003679218779E-005</v>
      </c>
      <c r="K134" s="18" t="n">
        <v>4.11308275676727E-005</v>
      </c>
      <c r="L134" s="16" t="n">
        <v>0.460051406465915</v>
      </c>
      <c r="M134" s="16" t="n">
        <v>0.63883950617284</v>
      </c>
      <c r="N134" s="16" t="n">
        <v>0.062692402234243</v>
      </c>
      <c r="O134" s="16" t="n">
        <v>0.197848927012026</v>
      </c>
      <c r="P134" s="34" t="b">
        <f aca="false">TRUE()</f>
        <v>1</v>
      </c>
      <c r="Q134" s="16" t="n">
        <v>0</v>
      </c>
    </row>
    <row r="135" customFormat="false" ht="22.35" hidden="false" customHeight="false" outlineLevel="0" collapsed="false">
      <c r="A135" s="6" t="s">
        <v>1144</v>
      </c>
      <c r="B135" s="7" t="s">
        <v>1342</v>
      </c>
      <c r="C135" s="17" t="n">
        <v>531</v>
      </c>
      <c r="D135" s="16" t="n">
        <v>0.253229474263762</v>
      </c>
      <c r="E135" s="16" t="n">
        <v>0.0288403736094935</v>
      </c>
      <c r="F135" s="16" t="n">
        <v>0.26876493146084</v>
      </c>
      <c r="G135" s="16" t="n">
        <v>0.0349932741779831</v>
      </c>
      <c r="H135" s="16" t="n">
        <v>4.49162388739036</v>
      </c>
      <c r="I135" s="17" t="n">
        <v>146.606883191885</v>
      </c>
      <c r="J135" s="18" t="n">
        <v>1.42273818080619E-005</v>
      </c>
      <c r="K135" s="18" t="n">
        <v>5.19293179449929E-005</v>
      </c>
      <c r="L135" s="16" t="n">
        <v>0.455587835499055</v>
      </c>
      <c r="M135" s="16" t="n">
        <v>0.636987654320988</v>
      </c>
      <c r="N135" s="16" t="n">
        <v>0.068179287157195</v>
      </c>
      <c r="O135" s="16" t="n">
        <v>0.20129170132261</v>
      </c>
      <c r="P135" s="34" t="b">
        <f aca="false">TRUE()</f>
        <v>1</v>
      </c>
      <c r="Q135" s="18" t="n">
        <v>9.55312574451534E-005</v>
      </c>
    </row>
    <row r="136" customFormat="false" ht="22.35" hidden="false" customHeight="false" outlineLevel="0" collapsed="false">
      <c r="A136" s="6" t="s">
        <v>1775</v>
      </c>
      <c r="B136" s="7" t="s">
        <v>1342</v>
      </c>
      <c r="C136" s="17" t="n">
        <v>532</v>
      </c>
      <c r="D136" s="16" t="n">
        <v>0.255852173683682</v>
      </c>
      <c r="E136" s="16" t="n">
        <v>0.0291570664812721</v>
      </c>
      <c r="F136" s="16" t="n">
        <v>0.271376939710174</v>
      </c>
      <c r="G136" s="16" t="n">
        <v>0.0352296798304574</v>
      </c>
      <c r="H136" s="16" t="n">
        <v>4.44399791731067</v>
      </c>
      <c r="I136" s="17" t="n">
        <v>146.092099106712</v>
      </c>
      <c r="J136" s="18" t="n">
        <v>1.73424244737769E-005</v>
      </c>
      <c r="K136" s="18" t="n">
        <v>6.22587037769674E-005</v>
      </c>
      <c r="L136" s="16" t="n">
        <v>0.451993719744563</v>
      </c>
      <c r="M136" s="16" t="n">
        <v>0.635481481481482</v>
      </c>
      <c r="N136" s="16" t="n">
        <v>0.0727430253923114</v>
      </c>
      <c r="O136" s="16" t="n">
        <v>0.204438111337539</v>
      </c>
      <c r="P136" s="34" t="b">
        <f aca="false">TRUE()</f>
        <v>1</v>
      </c>
      <c r="Q136" s="18" t="n">
        <v>8.28657568432513E-005</v>
      </c>
    </row>
    <row r="137" customFormat="false" ht="22.35" hidden="false" customHeight="false" outlineLevel="0" collapsed="false">
      <c r="A137" s="6" t="s">
        <v>1776</v>
      </c>
      <c r="B137" s="7" t="s">
        <v>1342</v>
      </c>
      <c r="C137" s="17" t="n">
        <v>533</v>
      </c>
      <c r="D137" s="16" t="n">
        <v>0.258129485744219</v>
      </c>
      <c r="E137" s="16" t="n">
        <v>0.0294337170062369</v>
      </c>
      <c r="F137" s="16" t="n">
        <v>0.273660546397259</v>
      </c>
      <c r="G137" s="16" t="n">
        <v>0.0354453151824406</v>
      </c>
      <c r="H137" s="16" t="n">
        <v>4.40733153777078</v>
      </c>
      <c r="I137" s="17" t="n">
        <v>145.684765235633</v>
      </c>
      <c r="J137" s="18" t="n">
        <v>2.01772917166952E-005</v>
      </c>
      <c r="K137" s="18" t="n">
        <v>7.16915758769565E-005</v>
      </c>
      <c r="L137" s="16" t="n">
        <v>0.449246107362376</v>
      </c>
      <c r="M137" s="16" t="n">
        <v>0.634197530864198</v>
      </c>
      <c r="N137" s="16" t="n">
        <v>0.076559240443753</v>
      </c>
      <c r="O137" s="16" t="n">
        <v>0.207241151442781</v>
      </c>
      <c r="P137" s="34" t="b">
        <f aca="false">TRUE()</f>
        <v>1</v>
      </c>
      <c r="Q137" s="18" t="n">
        <v>4.16666666666667E-005</v>
      </c>
    </row>
    <row r="138" customFormat="false" ht="22.35" hidden="false" customHeight="false" outlineLevel="0" collapsed="false">
      <c r="A138" s="6" t="s">
        <v>1777</v>
      </c>
      <c r="B138" s="7" t="s">
        <v>1342</v>
      </c>
      <c r="C138" s="17" t="n">
        <v>534</v>
      </c>
      <c r="D138" s="16" t="n">
        <v>0.260082105870802</v>
      </c>
      <c r="E138" s="16" t="n">
        <v>0.0296741636067923</v>
      </c>
      <c r="F138" s="16" t="n">
        <v>0.275623634019624</v>
      </c>
      <c r="G138" s="16" t="n">
        <v>0.0356415160333507</v>
      </c>
      <c r="H138" s="16" t="n">
        <v>4.37713406757167</v>
      </c>
      <c r="I138" s="17" t="n">
        <v>145.36795574123</v>
      </c>
      <c r="J138" s="18" t="n">
        <v>2.28389923963931E-005</v>
      </c>
      <c r="K138" s="18" t="n">
        <v>8.03917035157179E-005</v>
      </c>
      <c r="L138" s="16" t="n">
        <v>0.446933262625441</v>
      </c>
      <c r="M138" s="16" t="n">
        <v>0.632938271604938</v>
      </c>
      <c r="N138" s="16" t="n">
        <v>0.0799531917364811</v>
      </c>
      <c r="O138" s="16" t="n">
        <v>0.209719251330104</v>
      </c>
      <c r="P138" s="34" t="b">
        <f aca="false">TRUE()</f>
        <v>1</v>
      </c>
      <c r="Q138" s="18" t="n">
        <v>0.000107814407814408</v>
      </c>
    </row>
    <row r="139" customFormat="false" ht="22.35" hidden="false" customHeight="false" outlineLevel="0" collapsed="false">
      <c r="A139" s="6" t="s">
        <v>1778</v>
      </c>
      <c r="B139" s="7" t="s">
        <v>1342</v>
      </c>
      <c r="C139" s="17" t="n">
        <v>535</v>
      </c>
      <c r="D139" s="16" t="n">
        <v>0.261717342331184</v>
      </c>
      <c r="E139" s="16" t="n">
        <v>0.0298824386492097</v>
      </c>
      <c r="F139" s="16" t="n">
        <v>0.277271738475205</v>
      </c>
      <c r="G139" s="16" t="n">
        <v>0.0358201855168701</v>
      </c>
      <c r="H139" s="16" t="n">
        <v>4.35216472594593</v>
      </c>
      <c r="I139" s="17" t="n">
        <v>145.127705923506</v>
      </c>
      <c r="J139" s="18" t="n">
        <v>2.528881412077E-005</v>
      </c>
      <c r="K139" s="18" t="n">
        <v>8.83405543781109E-005</v>
      </c>
      <c r="L139" s="16" t="n">
        <v>0.444964811096412</v>
      </c>
      <c r="M139" s="16" t="n">
        <v>0.632395061728395</v>
      </c>
      <c r="N139" s="16" t="n">
        <v>0.0828147134230567</v>
      </c>
      <c r="O139" s="16" t="n">
        <v>0.211879021193866</v>
      </c>
      <c r="P139" s="34" t="b">
        <f aca="false">TRUE()</f>
        <v>1</v>
      </c>
      <c r="Q139" s="18" t="n">
        <v>7.18855218855219E-005</v>
      </c>
    </row>
    <row r="140" customFormat="false" ht="22.35" hidden="false" customHeight="false" outlineLevel="0" collapsed="false">
      <c r="A140" s="6" t="s">
        <v>1779</v>
      </c>
      <c r="B140" s="7" t="s">
        <v>1342</v>
      </c>
      <c r="C140" s="17" t="n">
        <v>536</v>
      </c>
      <c r="D140" s="16" t="n">
        <v>0.263033600798376</v>
      </c>
      <c r="E140" s="16" t="n">
        <v>0.030060360073856</v>
      </c>
      <c r="F140" s="16" t="n">
        <v>0.27861370769993</v>
      </c>
      <c r="G140" s="16" t="n">
        <v>0.0359827638252825</v>
      </c>
      <c r="H140" s="16" t="n">
        <v>4.33491718145566</v>
      </c>
      <c r="I140" s="17" t="n">
        <v>144.958684145431</v>
      </c>
      <c r="J140" s="18" t="n">
        <v>2.7126330653492E-005</v>
      </c>
      <c r="K140" s="18" t="n">
        <v>9.35429181497636E-005</v>
      </c>
      <c r="L140" s="16" t="n">
        <v>0.44361072900115</v>
      </c>
      <c r="M140" s="16" t="n">
        <v>0.631283950617284</v>
      </c>
      <c r="N140" s="16" t="n">
        <v>0.0849635732254289</v>
      </c>
      <c r="O140" s="16" t="n">
        <v>0.213690623578743</v>
      </c>
      <c r="P140" s="34" t="b">
        <f aca="false">TRUE()</f>
        <v>1</v>
      </c>
      <c r="Q140" s="18" t="n">
        <v>7.22705314009662E-005</v>
      </c>
    </row>
    <row r="141" customFormat="false" ht="22.35" hidden="false" customHeight="false" outlineLevel="0" collapsed="false">
      <c r="A141" s="6" t="s">
        <v>1780</v>
      </c>
      <c r="B141" s="7" t="s">
        <v>1342</v>
      </c>
      <c r="C141" s="17" t="n">
        <v>537</v>
      </c>
      <c r="D141" s="16" t="n">
        <v>0.264070897459275</v>
      </c>
      <c r="E141" s="16" t="n">
        <v>0.0302055952666022</v>
      </c>
      <c r="F141" s="16" t="n">
        <v>0.279684357150514</v>
      </c>
      <c r="G141" s="16" t="n">
        <v>0.0361296176307483</v>
      </c>
      <c r="H141" s="16" t="n">
        <v>4.32402808693167</v>
      </c>
      <c r="I141" s="17" t="n">
        <v>144.869230956728</v>
      </c>
      <c r="J141" s="18" t="n">
        <v>2.83496546033281E-005</v>
      </c>
      <c r="K141" s="18" t="n">
        <v>9.7249285190446E-005</v>
      </c>
      <c r="L141" s="16" t="n">
        <v>0.442713190196025</v>
      </c>
      <c r="M141" s="16" t="n">
        <v>0.63120987654321</v>
      </c>
      <c r="N141" s="16" t="n">
        <v>0.0867269033955424</v>
      </c>
      <c r="O141" s="16" t="n">
        <v>0.2151683427459</v>
      </c>
      <c r="P141" s="34" t="b">
        <f aca="false">TRUE()</f>
        <v>1</v>
      </c>
      <c r="Q141" s="18" t="n">
        <v>0.000103230890464933</v>
      </c>
    </row>
    <row r="142" customFormat="false" ht="22.35" hidden="false" customHeight="false" outlineLevel="0" collapsed="false">
      <c r="A142" s="6" t="s">
        <v>1781</v>
      </c>
      <c r="B142" s="7" t="s">
        <v>1342</v>
      </c>
      <c r="C142" s="17" t="n">
        <v>538</v>
      </c>
      <c r="D142" s="16" t="n">
        <v>0.264863357378609</v>
      </c>
      <c r="E142" s="16" t="n">
        <v>0.0303225009256698</v>
      </c>
      <c r="F142" s="16" t="n">
        <v>0.280516273969739</v>
      </c>
      <c r="G142" s="16" t="n">
        <v>0.0362624280139672</v>
      </c>
      <c r="H142" s="16" t="n">
        <v>4.31842837376763</v>
      </c>
      <c r="I142" s="17" t="n">
        <v>144.846061144095</v>
      </c>
      <c r="J142" s="18" t="n">
        <v>2.89965678377873E-005</v>
      </c>
      <c r="K142" s="18" t="n">
        <v>9.92050754549194E-005</v>
      </c>
      <c r="L142" s="16" t="n">
        <v>0.442196026463837</v>
      </c>
      <c r="M142" s="16" t="n">
        <v>0.630864197530864</v>
      </c>
      <c r="N142" s="16" t="n">
        <v>0.0878448429345358</v>
      </c>
      <c r="O142" s="16" t="n">
        <v>0.216333737079202</v>
      </c>
      <c r="P142" s="34" t="b">
        <f aca="false">TRUE()</f>
        <v>1</v>
      </c>
      <c r="Q142" s="18" t="n">
        <v>9.14841483562945E-005</v>
      </c>
    </row>
    <row r="143" customFormat="false" ht="22.35" hidden="false" customHeight="false" outlineLevel="0" collapsed="false">
      <c r="A143" s="6" t="s">
        <v>1782</v>
      </c>
      <c r="B143" s="7" t="s">
        <v>1342</v>
      </c>
      <c r="C143" s="17" t="n">
        <v>539</v>
      </c>
      <c r="D143" s="16" t="n">
        <v>0.265450062414999</v>
      </c>
      <c r="E143" s="16" t="n">
        <v>0.0304183008588688</v>
      </c>
      <c r="F143" s="16" t="n">
        <v>0.28114774830846</v>
      </c>
      <c r="G143" s="16" t="n">
        <v>0.0363826186534192</v>
      </c>
      <c r="H143" s="16" t="n">
        <v>4.31699172582489</v>
      </c>
      <c r="I143" s="17" t="n">
        <v>144.864557022348</v>
      </c>
      <c r="J143" s="18" t="n">
        <v>2.91620241848288E-005</v>
      </c>
      <c r="K143" s="18" t="n">
        <v>9.95250003018418E-005</v>
      </c>
      <c r="L143" s="16" t="n">
        <v>0.442004098705666</v>
      </c>
      <c r="M143" s="16" t="n">
        <v>0.630864197530864</v>
      </c>
      <c r="N143" s="16" t="n">
        <v>0.08834003348039</v>
      </c>
      <c r="O143" s="16" t="n">
        <v>0.217252469794447</v>
      </c>
      <c r="P143" s="34" t="b">
        <f aca="false">TRUE()</f>
        <v>1</v>
      </c>
      <c r="Q143" s="18" t="n">
        <v>7.53086419753086E-005</v>
      </c>
    </row>
    <row r="144" customFormat="false" ht="22.35" hidden="false" customHeight="false" outlineLevel="0" collapsed="false">
      <c r="A144" s="6" t="s">
        <v>1783</v>
      </c>
      <c r="B144" s="7" t="s">
        <v>1342</v>
      </c>
      <c r="C144" s="17" t="n">
        <v>540</v>
      </c>
      <c r="D144" s="16" t="n">
        <v>0.265887764981994</v>
      </c>
      <c r="E144" s="16" t="n">
        <v>0.030498286201136</v>
      </c>
      <c r="F144" s="16" t="n">
        <v>0.281628910973264</v>
      </c>
      <c r="G144" s="16" t="n">
        <v>0.0364898812753628</v>
      </c>
      <c r="H144" s="16" t="n">
        <v>4.31728514094928</v>
      </c>
      <c r="I144" s="17" t="n">
        <v>144.902595540555</v>
      </c>
      <c r="J144" s="18" t="n">
        <v>2.91234043025291E-005</v>
      </c>
      <c r="K144" s="18" t="n">
        <v>9.94876283748343E-005</v>
      </c>
      <c r="L144" s="16" t="n">
        <v>0.441942026985379</v>
      </c>
      <c r="M144" s="16" t="n">
        <v>0.630493827160494</v>
      </c>
      <c r="N144" s="16" t="n">
        <v>0.0886074800886785</v>
      </c>
      <c r="O144" s="16" t="n">
        <v>0.218040072671869</v>
      </c>
      <c r="P144" s="34" t="b">
        <f aca="false">TRUE()</f>
        <v>1</v>
      </c>
      <c r="Q144" s="18" t="n">
        <v>0.000113356956421185</v>
      </c>
    </row>
    <row r="145" customFormat="false" ht="22.35" hidden="false" customHeight="false" outlineLevel="0" collapsed="false">
      <c r="A145" s="6" t="s">
        <v>1784</v>
      </c>
      <c r="B145" s="7" t="s">
        <v>1342</v>
      </c>
      <c r="C145" s="17" t="n">
        <v>541</v>
      </c>
      <c r="D145" s="16" t="n">
        <v>0.266211957432576</v>
      </c>
      <c r="E145" s="16" t="n">
        <v>0.0305660730062516</v>
      </c>
      <c r="F145" s="16" t="n">
        <v>0.281997295408338</v>
      </c>
      <c r="G145" s="16" t="n">
        <v>0.0365848672521663</v>
      </c>
      <c r="H145" s="16" t="n">
        <v>4.31943918846657</v>
      </c>
      <c r="I145" s="17" t="n">
        <v>144.948058562162</v>
      </c>
      <c r="J145" s="18" t="n">
        <v>2.88677139759281E-005</v>
      </c>
      <c r="K145" s="18" t="n">
        <v>9.88457202971134E-005</v>
      </c>
      <c r="L145" s="16" t="n">
        <v>0.442052497215807</v>
      </c>
      <c r="M145" s="16" t="n">
        <v>0.630271604938272</v>
      </c>
      <c r="N145" s="16" t="n">
        <v>0.0886719829385145</v>
      </c>
      <c r="O145" s="16" t="n">
        <v>0.218653904606163</v>
      </c>
      <c r="P145" s="34" t="b">
        <f aca="false">TRUE()</f>
        <v>1</v>
      </c>
      <c r="Q145" s="18" t="n">
        <v>3.25925925925926E-005</v>
      </c>
    </row>
    <row r="146" customFormat="false" ht="22.35" hidden="false" customHeight="false" outlineLevel="0" collapsed="false">
      <c r="A146" s="6" t="s">
        <v>1785</v>
      </c>
      <c r="B146" s="7" t="s">
        <v>1342</v>
      </c>
      <c r="C146" s="17" t="n">
        <v>542</v>
      </c>
      <c r="D146" s="16" t="n">
        <v>0.26645986758051</v>
      </c>
      <c r="E146" s="16" t="n">
        <v>0.0306245350331179</v>
      </c>
      <c r="F146" s="16" t="n">
        <v>0.28229301152159</v>
      </c>
      <c r="G146" s="16" t="n">
        <v>0.0366696727854464</v>
      </c>
      <c r="H146" s="16" t="n">
        <v>4.32386017121577</v>
      </c>
      <c r="I146" s="17" t="n">
        <v>144.996561841844</v>
      </c>
      <c r="J146" s="18" t="n">
        <v>2.83546108627565E-005</v>
      </c>
      <c r="K146" s="18" t="n">
        <v>9.7249285190446E-005</v>
      </c>
      <c r="L146" s="16" t="n">
        <v>0.442387573716084</v>
      </c>
      <c r="M146" s="16" t="n">
        <v>0.63037037037037</v>
      </c>
      <c r="N146" s="16" t="n">
        <v>0.0886719829385145</v>
      </c>
      <c r="O146" s="16" t="n">
        <v>0.2191421048437</v>
      </c>
      <c r="P146" s="34" t="b">
        <f aca="false">TRUE()</f>
        <v>1</v>
      </c>
      <c r="Q146" s="18" t="n">
        <v>4.07407407407407E-005</v>
      </c>
    </row>
    <row r="147" customFormat="false" ht="22.35" hidden="false" customHeight="false" outlineLevel="0" collapsed="false">
      <c r="A147" s="6" t="s">
        <v>1786</v>
      </c>
      <c r="B147" s="7" t="s">
        <v>1342</v>
      </c>
      <c r="C147" s="17" t="n">
        <v>543</v>
      </c>
      <c r="D147" s="16" t="n">
        <v>0.266670985535325</v>
      </c>
      <c r="E147" s="16" t="n">
        <v>0.030675889923472</v>
      </c>
      <c r="F147" s="16" t="n">
        <v>0.282553623316898</v>
      </c>
      <c r="G147" s="16" t="n">
        <v>0.0367465332174783</v>
      </c>
      <c r="H147" s="16" t="n">
        <v>4.32971137901156</v>
      </c>
      <c r="I147" s="17" t="n">
        <v>145.046760630593</v>
      </c>
      <c r="J147" s="18" t="n">
        <v>2.76904518560382E-005</v>
      </c>
      <c r="K147" s="18" t="n">
        <v>9.52074359590377E-005</v>
      </c>
      <c r="L147" s="16" t="n">
        <v>0.442864746626377</v>
      </c>
      <c r="M147" s="16" t="n">
        <v>0.629950617283951</v>
      </c>
      <c r="N147" s="16" t="n">
        <v>0.0886074800886785</v>
      </c>
      <c r="O147" s="16" t="n">
        <v>0.219625820457622</v>
      </c>
      <c r="P147" s="34" t="b">
        <f aca="false">TRUE()</f>
        <v>1</v>
      </c>
      <c r="Q147" s="18" t="n">
        <v>1.86379928315412E-006</v>
      </c>
    </row>
    <row r="148" customFormat="false" ht="22.35" hidden="false" customHeight="false" outlineLevel="0" collapsed="false">
      <c r="A148" s="6" t="s">
        <v>1787</v>
      </c>
      <c r="B148" s="7" t="s">
        <v>1342</v>
      </c>
      <c r="C148" s="17" t="n">
        <v>544</v>
      </c>
      <c r="D148" s="16" t="n">
        <v>0.266864009306889</v>
      </c>
      <c r="E148" s="16" t="n">
        <v>0.0307238332063496</v>
      </c>
      <c r="F148" s="16" t="n">
        <v>0.282786442014922</v>
      </c>
      <c r="G148" s="16" t="n">
        <v>0.0368155676065608</v>
      </c>
      <c r="H148" s="16" t="n">
        <v>4.33348177319704</v>
      </c>
      <c r="I148" s="17" t="n">
        <v>145.084618911005</v>
      </c>
      <c r="J148" s="18" t="n">
        <v>2.72698138794171E-005</v>
      </c>
      <c r="K148" s="18" t="n">
        <v>9.38389117741137E-005</v>
      </c>
      <c r="L148" s="16" t="n">
        <v>0.44315880651079</v>
      </c>
      <c r="M148" s="16" t="n">
        <v>0.629925925925926</v>
      </c>
      <c r="N148" s="16" t="n">
        <v>0.0886074800886785</v>
      </c>
      <c r="O148" s="16" t="n">
        <v>0.220088438670916</v>
      </c>
      <c r="P148" s="34" t="b">
        <f aca="false">TRUE()</f>
        <v>1</v>
      </c>
      <c r="Q148" s="18" t="n">
        <v>0.000138726210331377</v>
      </c>
    </row>
    <row r="149" customFormat="false" ht="22.35" hidden="false" customHeight="false" outlineLevel="0" collapsed="false">
      <c r="A149" s="6" t="s">
        <v>1788</v>
      </c>
      <c r="B149" s="7" t="s">
        <v>1342</v>
      </c>
      <c r="C149" s="17" t="n">
        <v>545</v>
      </c>
      <c r="D149" s="16" t="n">
        <v>0.267044471494123</v>
      </c>
      <c r="E149" s="16" t="n">
        <v>0.0307679135513667</v>
      </c>
      <c r="F149" s="16" t="n">
        <v>0.282994825321988</v>
      </c>
      <c r="G149" s="16" t="n">
        <v>0.0368762694649131</v>
      </c>
      <c r="H149" s="16" t="n">
        <v>4.33465474142302</v>
      </c>
      <c r="I149" s="17" t="n">
        <v>145.11030537834</v>
      </c>
      <c r="J149" s="18" t="n">
        <v>2.71387164945338E-005</v>
      </c>
      <c r="K149" s="18" t="n">
        <v>9.35429181497636E-005</v>
      </c>
      <c r="L149" s="16" t="n">
        <v>0.443216645885827</v>
      </c>
      <c r="M149" s="16" t="n">
        <v>0.629802469135803</v>
      </c>
      <c r="N149" s="16" t="n">
        <v>0.0886719829385145</v>
      </c>
      <c r="O149" s="16" t="n">
        <v>0.220550382182491</v>
      </c>
      <c r="P149" s="34" t="b">
        <f aca="false">TRUE()</f>
        <v>1</v>
      </c>
      <c r="Q149" s="18" t="n">
        <v>7.70370370370373E-006</v>
      </c>
    </row>
    <row r="150" customFormat="false" ht="22.35" hidden="false" customHeight="false" outlineLevel="0" collapsed="false">
      <c r="A150" s="6" t="s">
        <v>1789</v>
      </c>
      <c r="B150" s="7" t="s">
        <v>1342</v>
      </c>
      <c r="C150" s="17" t="n">
        <v>546</v>
      </c>
      <c r="D150" s="16" t="n">
        <v>0.267203151249988</v>
      </c>
      <c r="E150" s="16" t="n">
        <v>0.0308062716824143</v>
      </c>
      <c r="F150" s="16" t="n">
        <v>0.283174876294215</v>
      </c>
      <c r="G150" s="16" t="n">
        <v>0.0369282470254642</v>
      </c>
      <c r="H150" s="16" t="n">
        <v>4.33490074625825</v>
      </c>
      <c r="I150" s="17" t="n">
        <v>145.129853485882</v>
      </c>
      <c r="J150" s="18" t="n">
        <v>2.71097827526346E-005</v>
      </c>
      <c r="K150" s="18" t="n">
        <v>9.35429181497636E-005</v>
      </c>
      <c r="L150" s="16" t="n">
        <v>0.443194554614788</v>
      </c>
      <c r="M150" s="16" t="n">
        <v>0.629876543209877</v>
      </c>
      <c r="N150" s="16" t="n">
        <v>0.0888727436119431</v>
      </c>
      <c r="O150" s="16" t="n">
        <v>0.221014946710272</v>
      </c>
      <c r="P150" s="34" t="b">
        <f aca="false">TRUE()</f>
        <v>1</v>
      </c>
      <c r="Q150" s="18" t="n">
        <v>0.000140165227884526</v>
      </c>
    </row>
    <row r="151" customFormat="false" ht="22.35" hidden="false" customHeight="false" outlineLevel="0" collapsed="false">
      <c r="A151" s="6" t="s">
        <v>1790</v>
      </c>
      <c r="B151" s="7" t="s">
        <v>1342</v>
      </c>
      <c r="C151" s="17" t="n">
        <v>547</v>
      </c>
      <c r="D151" s="16" t="n">
        <v>0.2673188656638</v>
      </c>
      <c r="E151" s="16" t="n">
        <v>0.0308377476351241</v>
      </c>
      <c r="F151" s="16" t="n">
        <v>0.283311674982673</v>
      </c>
      <c r="G151" s="16" t="n">
        <v>0.0369719474364268</v>
      </c>
      <c r="H151" s="16" t="n">
        <v>4.33603647615782</v>
      </c>
      <c r="I151" s="17" t="n">
        <v>145.149272265325</v>
      </c>
      <c r="J151" s="18" t="n">
        <v>2.69841304519317E-005</v>
      </c>
      <c r="K151" s="18" t="n">
        <v>9.33979494374616E-005</v>
      </c>
      <c r="L151" s="16" t="n">
        <v>0.443263748499698</v>
      </c>
      <c r="M151" s="16" t="n">
        <v>0.629753086419753</v>
      </c>
      <c r="N151" s="16" t="n">
        <v>0.0888727436119431</v>
      </c>
      <c r="O151" s="16" t="n">
        <v>0.221431291786522</v>
      </c>
      <c r="P151" s="34" t="b">
        <f aca="false">TRUE()</f>
        <v>1</v>
      </c>
      <c r="Q151" s="16" t="n">
        <v>0</v>
      </c>
    </row>
    <row r="152" customFormat="false" ht="22.35" hidden="false" customHeight="false" outlineLevel="0" collapsed="false">
      <c r="A152" s="6" t="s">
        <v>1791</v>
      </c>
      <c r="B152" s="7" t="s">
        <v>1342</v>
      </c>
      <c r="C152" s="17" t="n">
        <v>548</v>
      </c>
      <c r="D152" s="16" t="n">
        <v>0.267377660720885</v>
      </c>
      <c r="E152" s="16" t="n">
        <v>0.0308611744913078</v>
      </c>
      <c r="F152" s="16" t="n">
        <v>0.28338516758656</v>
      </c>
      <c r="G152" s="16" t="n">
        <v>0.0370074949329855</v>
      </c>
      <c r="H152" s="16" t="n">
        <v>4.33653154441116</v>
      </c>
      <c r="I152" s="17" t="n">
        <v>145.173528856685</v>
      </c>
      <c r="J152" s="18" t="n">
        <v>2.69278528212524E-005</v>
      </c>
      <c r="K152" s="18" t="n">
        <v>9.33248340839439E-005</v>
      </c>
      <c r="L152" s="16" t="n">
        <v>0.443255772831011</v>
      </c>
      <c r="M152" s="16" t="n">
        <v>0.629358024691358</v>
      </c>
      <c r="N152" s="16" t="n">
        <v>0.0890062628969752</v>
      </c>
      <c r="O152" s="16" t="n">
        <v>0.221721711863206</v>
      </c>
      <c r="P152" s="34" t="b">
        <f aca="false">TRUE()</f>
        <v>1</v>
      </c>
      <c r="Q152" s="18" t="n">
        <v>0.000189632275132275</v>
      </c>
    </row>
    <row r="153" customFormat="false" ht="22.35" hidden="false" customHeight="false" outlineLevel="0" collapsed="false">
      <c r="A153" s="6" t="s">
        <v>1792</v>
      </c>
      <c r="B153" s="7" t="s">
        <v>1342</v>
      </c>
      <c r="C153" s="17" t="n">
        <v>549</v>
      </c>
      <c r="D153" s="16" t="n">
        <v>0.267345112284304</v>
      </c>
      <c r="E153" s="16" t="n">
        <v>0.0308748995917733</v>
      </c>
      <c r="F153" s="16" t="n">
        <v>0.283360156312844</v>
      </c>
      <c r="G153" s="16" t="n">
        <v>0.0370339679097299</v>
      </c>
      <c r="H153" s="16" t="n">
        <v>4.3363827316656</v>
      </c>
      <c r="I153" s="17" t="n">
        <v>145.206083239416</v>
      </c>
      <c r="J153" s="18" t="n">
        <v>2.69405183692927E-005</v>
      </c>
      <c r="K153" s="18" t="n">
        <v>9.33248340839439E-005</v>
      </c>
      <c r="L153" s="16" t="n">
        <v>0.443161994857042</v>
      </c>
      <c r="M153" s="16" t="n">
        <v>0.62958024691358</v>
      </c>
      <c r="N153" s="16" t="n">
        <v>0.0890062628969752</v>
      </c>
      <c r="O153" s="16" t="n">
        <v>0.221848618510675</v>
      </c>
      <c r="P153" s="34" t="b">
        <f aca="false">TRUE()</f>
        <v>1</v>
      </c>
      <c r="Q153" s="18" t="n">
        <v>2.07407407407408E-005</v>
      </c>
    </row>
    <row r="154" customFormat="false" ht="22.35" hidden="false" customHeight="false" outlineLevel="0" collapsed="false">
      <c r="A154" s="6" t="s">
        <v>1145</v>
      </c>
      <c r="B154" s="7" t="s">
        <v>1342</v>
      </c>
      <c r="C154" s="17" t="n">
        <v>550</v>
      </c>
      <c r="D154" s="16" t="n">
        <v>0.26717358408807</v>
      </c>
      <c r="E154" s="16" t="n">
        <v>0.0308757854061071</v>
      </c>
      <c r="F154" s="16" t="n">
        <v>0.283194168331833</v>
      </c>
      <c r="G154" s="16" t="n">
        <v>0.0370500212700416</v>
      </c>
      <c r="H154" s="16" t="n">
        <v>4.33736603102767</v>
      </c>
      <c r="I154" s="17" t="n">
        <v>145.254833202905</v>
      </c>
      <c r="J154" s="18" t="n">
        <v>2.68289615166336E-005</v>
      </c>
      <c r="K154" s="18" t="n">
        <v>9.32200517005197E-005</v>
      </c>
      <c r="L154" s="16" t="n">
        <v>0.443144925248651</v>
      </c>
      <c r="M154" s="16" t="n">
        <v>0.629555555555556</v>
      </c>
      <c r="N154" s="16" t="n">
        <v>0.0890062628969752</v>
      </c>
      <c r="O154" s="16" t="n">
        <v>0.221792150184648</v>
      </c>
      <c r="P154" s="34" t="b">
        <f aca="false">TRUE()</f>
        <v>1</v>
      </c>
      <c r="Q154" s="18" t="n">
        <v>5.58730158730159E-005</v>
      </c>
    </row>
    <row r="155" customFormat="false" ht="22.35" hidden="false" customHeight="false" outlineLevel="0" collapsed="false">
      <c r="A155" s="6" t="s">
        <v>1793</v>
      </c>
      <c r="B155" s="7" t="s">
        <v>1342</v>
      </c>
      <c r="C155" s="17" t="n">
        <v>551</v>
      </c>
      <c r="D155" s="16" t="n">
        <v>0.266821232733333</v>
      </c>
      <c r="E155" s="16" t="n">
        <v>0.0308581471236807</v>
      </c>
      <c r="F155" s="16" t="n">
        <v>0.282847171184145</v>
      </c>
      <c r="G155" s="16" t="n">
        <v>0.0370562218360217</v>
      </c>
      <c r="H155" s="16" t="n">
        <v>4.34057817913488</v>
      </c>
      <c r="I155" s="17" t="n">
        <v>145.343938733174</v>
      </c>
      <c r="J155" s="18" t="n">
        <v>2.6474938779144E-005</v>
      </c>
      <c r="K155" s="18" t="n">
        <v>9.21736543065837E-005</v>
      </c>
      <c r="L155" s="16" t="n">
        <v>0.443258448709119</v>
      </c>
      <c r="M155" s="16" t="n">
        <v>0.629283950617284</v>
      </c>
      <c r="N155" s="16" t="n">
        <v>0.0888727436119431</v>
      </c>
      <c r="O155" s="16" t="n">
        <v>0.221426067771869</v>
      </c>
      <c r="P155" s="34" t="b">
        <f aca="false">TRUE()</f>
        <v>1</v>
      </c>
      <c r="Q155" s="18" t="n">
        <v>0.000132421633794632</v>
      </c>
    </row>
    <row r="156" customFormat="false" ht="22.35" hidden="false" customHeight="false" outlineLevel="0" collapsed="false">
      <c r="A156" s="6" t="s">
        <v>1794</v>
      </c>
      <c r="B156" s="7" t="s">
        <v>1342</v>
      </c>
      <c r="C156" s="17" t="n">
        <v>552</v>
      </c>
      <c r="D156" s="16" t="n">
        <v>0.26623746067193</v>
      </c>
      <c r="E156" s="16" t="n">
        <v>0.0308195574654682</v>
      </c>
      <c r="F156" s="16" t="n">
        <v>0.282274700644504</v>
      </c>
      <c r="G156" s="16" t="n">
        <v>0.0370531098781014</v>
      </c>
      <c r="H156" s="16" t="n">
        <v>4.34794055600777</v>
      </c>
      <c r="I156" s="17" t="n">
        <v>145.485031481163</v>
      </c>
      <c r="J156" s="18" t="n">
        <v>2.5686690533772E-005</v>
      </c>
      <c r="K156" s="18" t="n">
        <v>8.96549753701882E-005</v>
      </c>
      <c r="L156" s="16" t="n">
        <v>0.443670808388599</v>
      </c>
      <c r="M156" s="16" t="n">
        <v>0.629308641975309</v>
      </c>
      <c r="N156" s="16" t="n">
        <v>0.0886074800886785</v>
      </c>
      <c r="O156" s="16" t="n">
        <v>0.220706979772767</v>
      </c>
      <c r="P156" s="34" t="b">
        <f aca="false">TRUE()</f>
        <v>1</v>
      </c>
      <c r="Q156" s="18" t="n">
        <v>8.10185185185185E-005</v>
      </c>
    </row>
    <row r="157" customFormat="false" ht="22.35" hidden="false" customHeight="false" outlineLevel="0" collapsed="false">
      <c r="A157" s="6" t="s">
        <v>1795</v>
      </c>
      <c r="B157" s="7" t="s">
        <v>1342</v>
      </c>
      <c r="C157" s="17" t="n">
        <v>553</v>
      </c>
      <c r="D157" s="16" t="n">
        <v>0.265382705167288</v>
      </c>
      <c r="E157" s="16" t="n">
        <v>0.0307589402810434</v>
      </c>
      <c r="F157" s="16" t="n">
        <v>0.281439090736001</v>
      </c>
      <c r="G157" s="16" t="n">
        <v>0.0370399565344018</v>
      </c>
      <c r="H157" s="16" t="n">
        <v>4.36012986594533</v>
      </c>
      <c r="I157" s="17" t="n">
        <v>145.680672952302</v>
      </c>
      <c r="J157" s="18" t="n">
        <v>2.44344603850842E-005</v>
      </c>
      <c r="K157" s="18" t="n">
        <v>8.5644434626773E-005</v>
      </c>
      <c r="L157" s="16" t="n">
        <v>0.444444575488354</v>
      </c>
      <c r="M157" s="16" t="n">
        <v>0.629654320987654</v>
      </c>
      <c r="N157" s="16" t="n">
        <v>0.0874835248109357</v>
      </c>
      <c r="O157" s="16" t="n">
        <v>0.219595946237893</v>
      </c>
      <c r="P157" s="34" t="b">
        <f aca="false">TRUE()</f>
        <v>1</v>
      </c>
      <c r="Q157" s="18" t="n">
        <v>8.13042328042328E-005</v>
      </c>
    </row>
    <row r="158" customFormat="false" ht="22.35" hidden="false" customHeight="false" outlineLevel="0" collapsed="false">
      <c r="A158" s="6" t="s">
        <v>1796</v>
      </c>
      <c r="B158" s="7" t="s">
        <v>1342</v>
      </c>
      <c r="C158" s="17" t="n">
        <v>554</v>
      </c>
      <c r="D158" s="16" t="n">
        <v>0.264237940231543</v>
      </c>
      <c r="E158" s="16" t="n">
        <v>0.0306747718626409</v>
      </c>
      <c r="F158" s="16" t="n">
        <v>0.280316711461736</v>
      </c>
      <c r="G158" s="16" t="n">
        <v>0.0370143683515958</v>
      </c>
      <c r="H158" s="16" t="n">
        <v>4.376169507452</v>
      </c>
      <c r="I158" s="17" t="n">
        <v>145.930095171717</v>
      </c>
      <c r="J158" s="18" t="n">
        <v>2.28762003230818E-005</v>
      </c>
      <c r="K158" s="18" t="n">
        <v>8.04544333396519E-005</v>
      </c>
      <c r="L158" s="16" t="n">
        <v>0.445481451001453</v>
      </c>
      <c r="M158" s="16" t="n">
        <v>0.629950617283951</v>
      </c>
      <c r="N158" s="16" t="n">
        <v>0.085533434290067</v>
      </c>
      <c r="O158" s="16" t="n">
        <v>0.218002052462452</v>
      </c>
      <c r="P158" s="34" t="b">
        <f aca="false">TRUE()</f>
        <v>1</v>
      </c>
      <c r="Q158" s="18" t="n">
        <v>1.48148148148148E-005</v>
      </c>
    </row>
    <row r="159" customFormat="false" ht="22.35" hidden="false" customHeight="false" outlineLevel="0" collapsed="false">
      <c r="A159" s="6" t="s">
        <v>1797</v>
      </c>
      <c r="B159" s="7" t="s">
        <v>1342</v>
      </c>
      <c r="C159" s="17" t="n">
        <v>555</v>
      </c>
      <c r="D159" s="16" t="n">
        <v>0.262783075267403</v>
      </c>
      <c r="E159" s="16" t="n">
        <v>0.0305638458421297</v>
      </c>
      <c r="F159" s="16" t="n">
        <v>0.278898390956693</v>
      </c>
      <c r="G159" s="16" t="n">
        <v>0.036977933413436</v>
      </c>
      <c r="H159" s="16" t="n">
        <v>4.39941094485314</v>
      </c>
      <c r="I159" s="17" t="n">
        <v>146.252851462231</v>
      </c>
      <c r="J159" s="18" t="n">
        <v>2.07893479772796E-005</v>
      </c>
      <c r="K159" s="18" t="n">
        <v>7.38030745130114E-005</v>
      </c>
      <c r="L159" s="16" t="n">
        <v>0.447074857980276</v>
      </c>
      <c r="M159" s="16" t="n">
        <v>0.630222222222222</v>
      </c>
      <c r="N159" s="16" t="n">
        <v>0.0829418392995819</v>
      </c>
      <c r="O159" s="16" t="n">
        <v>0.215932315532232</v>
      </c>
      <c r="P159" s="34" t="b">
        <f aca="false">TRUE()</f>
        <v>1</v>
      </c>
      <c r="Q159" s="18" t="n">
        <v>0.00017084604015467</v>
      </c>
    </row>
    <row r="160" customFormat="false" ht="22.35" hidden="false" customHeight="false" outlineLevel="0" collapsed="false">
      <c r="A160" s="6" t="s">
        <v>1798</v>
      </c>
      <c r="B160" s="7" t="s">
        <v>1342</v>
      </c>
      <c r="C160" s="17" t="n">
        <v>556</v>
      </c>
      <c r="D160" s="16" t="n">
        <v>0.261024374383406</v>
      </c>
      <c r="E160" s="16" t="n">
        <v>0.030424619152531</v>
      </c>
      <c r="F160" s="16" t="n">
        <v>0.277199087088913</v>
      </c>
      <c r="G160" s="16" t="n">
        <v>0.03693229176315</v>
      </c>
      <c r="H160" s="16" t="n">
        <v>4.43247945689624</v>
      </c>
      <c r="I160" s="17" t="n">
        <v>146.663041550262</v>
      </c>
      <c r="J160" s="18" t="n">
        <v>1.81356648488067E-005</v>
      </c>
      <c r="K160" s="18" t="n">
        <v>6.48819044159895E-005</v>
      </c>
      <c r="L160" s="16" t="n">
        <v>0.449455184169393</v>
      </c>
      <c r="M160" s="16" t="n">
        <v>0.631358024691358</v>
      </c>
      <c r="N160" s="16" t="n">
        <v>0.0796007448094662</v>
      </c>
      <c r="O160" s="16" t="n">
        <v>0.213417488799269</v>
      </c>
      <c r="P160" s="34" t="b">
        <f aca="false">TRUE()</f>
        <v>1</v>
      </c>
      <c r="Q160" s="18" t="n">
        <v>2.53968253968254E-005</v>
      </c>
    </row>
    <row r="161" customFormat="false" ht="22.35" hidden="false" customHeight="false" outlineLevel="0" collapsed="false">
      <c r="A161" s="6" t="s">
        <v>1799</v>
      </c>
      <c r="B161" s="7" t="s">
        <v>1342</v>
      </c>
      <c r="C161" s="17" t="n">
        <v>557</v>
      </c>
      <c r="D161" s="16" t="n">
        <v>0.258990877391653</v>
      </c>
      <c r="E161" s="16" t="n">
        <v>0.0302583798330527</v>
      </c>
      <c r="F161" s="16" t="n">
        <v>0.275251175226696</v>
      </c>
      <c r="G161" s="16" t="n">
        <v>0.036878627048855</v>
      </c>
      <c r="H161" s="16" t="n">
        <v>4.4762982206158</v>
      </c>
      <c r="I161" s="17" t="n">
        <v>147.162749144802</v>
      </c>
      <c r="J161" s="18" t="n">
        <v>1.51186690223507E-005</v>
      </c>
      <c r="K161" s="18" t="n">
        <v>5.48448220653457E-005</v>
      </c>
      <c r="L161" s="16" t="n">
        <v>0.452706102195026</v>
      </c>
      <c r="M161" s="16" t="n">
        <v>0.632444444444445</v>
      </c>
      <c r="N161" s="16" t="n">
        <v>0.0752778425456986</v>
      </c>
      <c r="O161" s="16" t="n">
        <v>0.21050249478921</v>
      </c>
      <c r="P161" s="34" t="b">
        <f aca="false">TRUE()</f>
        <v>1</v>
      </c>
      <c r="Q161" s="18" t="n">
        <v>2.48917748917747E-006</v>
      </c>
    </row>
    <row r="162" customFormat="false" ht="22.35" hidden="false" customHeight="false" outlineLevel="0" collapsed="false">
      <c r="A162" s="6" t="s">
        <v>1800</v>
      </c>
      <c r="B162" s="7" t="s">
        <v>1342</v>
      </c>
      <c r="C162" s="17" t="n">
        <v>558</v>
      </c>
      <c r="D162" s="16" t="n">
        <v>0.256725447515123</v>
      </c>
      <c r="E162" s="16" t="n">
        <v>0.030068410757392</v>
      </c>
      <c r="F162" s="16" t="n">
        <v>0.273090500355663</v>
      </c>
      <c r="G162" s="16" t="n">
        <v>0.0368174467750823</v>
      </c>
      <c r="H162" s="16" t="n">
        <v>4.52876881072953</v>
      </c>
      <c r="I162" s="17" t="n">
        <v>147.744045965302</v>
      </c>
      <c r="J162" s="18" t="n">
        <v>1.21384136307202E-005</v>
      </c>
      <c r="K162" s="18" t="n">
        <v>4.48170965902925E-005</v>
      </c>
      <c r="L162" s="16" t="n">
        <v>0.456627954547664</v>
      </c>
      <c r="M162" s="16" t="n">
        <v>0.633901234567901</v>
      </c>
      <c r="N162" s="16" t="n">
        <v>0.0703348016451615</v>
      </c>
      <c r="O162" s="16" t="n">
        <v>0.207266244758265</v>
      </c>
      <c r="P162" s="34" t="b">
        <f aca="false">TRUE()</f>
        <v>1</v>
      </c>
      <c r="Q162" s="18" t="n">
        <v>5.14991181657848E-005</v>
      </c>
    </row>
    <row r="163" customFormat="false" ht="22.35" hidden="false" customHeight="false" outlineLevel="0" collapsed="false">
      <c r="A163" s="6" t="s">
        <v>1801</v>
      </c>
      <c r="B163" s="7" t="s">
        <v>1342</v>
      </c>
      <c r="C163" s="17" t="n">
        <v>559</v>
      </c>
      <c r="D163" s="16" t="n">
        <v>0.254262758682612</v>
      </c>
      <c r="E163" s="16" t="n">
        <v>0.0298558509299137</v>
      </c>
      <c r="F163" s="16" t="n">
        <v>0.270750899376555</v>
      </c>
      <c r="G163" s="16" t="n">
        <v>0.0367494089241839</v>
      </c>
      <c r="H163" s="16" t="n">
        <v>4.58973789835972</v>
      </c>
      <c r="I163" s="17" t="n">
        <v>148.408587329241</v>
      </c>
      <c r="J163" s="18" t="n">
        <v>9.38321538249679E-006</v>
      </c>
      <c r="K163" s="18" t="n">
        <v>3.53360651881685E-005</v>
      </c>
      <c r="L163" s="16" t="n">
        <v>0.461195240621881</v>
      </c>
      <c r="M163" s="16" t="n">
        <v>0.635407407407407</v>
      </c>
      <c r="N163" s="16" t="n">
        <v>0.0645718047244292</v>
      </c>
      <c r="O163" s="16" t="n">
        <v>0.20379255751841</v>
      </c>
      <c r="P163" s="34" t="b">
        <f aca="false">TRUE()</f>
        <v>1</v>
      </c>
      <c r="Q163" s="18" t="n">
        <v>0.000182705966828396</v>
      </c>
    </row>
    <row r="164" customFormat="false" ht="22.35" hidden="false" customHeight="false" outlineLevel="0" collapsed="false">
      <c r="A164" s="6" t="s">
        <v>1802</v>
      </c>
      <c r="B164" s="7" t="s">
        <v>1342</v>
      </c>
      <c r="C164" s="17" t="n">
        <v>560</v>
      </c>
      <c r="D164" s="16" t="n">
        <v>0.251631364845777</v>
      </c>
      <c r="E164" s="16" t="n">
        <v>0.0296216824429302</v>
      </c>
      <c r="F164" s="16" t="n">
        <v>0.268260693819883</v>
      </c>
      <c r="G164" s="16" t="n">
        <v>0.036675902908784</v>
      </c>
      <c r="H164" s="16" t="n">
        <v>4.65923834364591</v>
      </c>
      <c r="I164" s="17" t="n">
        <v>149.161757230531</v>
      </c>
      <c r="J164" s="18" t="n">
        <v>6.97516930398398E-006</v>
      </c>
      <c r="K164" s="18" t="n">
        <v>2.65324955192791E-005</v>
      </c>
      <c r="L164" s="16" t="n">
        <v>0.46639180551002</v>
      </c>
      <c r="M164" s="16" t="n">
        <v>0.636864197530864</v>
      </c>
      <c r="N164" s="16" t="n">
        <v>0.0591401020840676</v>
      </c>
      <c r="O164" s="16" t="n">
        <v>0.200167631508602</v>
      </c>
      <c r="P164" s="34" t="b">
        <f aca="false">TRUE()</f>
        <v>1</v>
      </c>
      <c r="Q164" s="16" t="n">
        <v>0</v>
      </c>
    </row>
    <row r="165" customFormat="false" ht="22.35" hidden="false" customHeight="false" outlineLevel="0" collapsed="false">
      <c r="A165" s="6" t="s">
        <v>1803</v>
      </c>
      <c r="B165" s="7" t="s">
        <v>1342</v>
      </c>
      <c r="C165" s="17" t="n">
        <v>561</v>
      </c>
      <c r="D165" s="16" t="n">
        <v>0.248856392244205</v>
      </c>
      <c r="E165" s="16" t="n">
        <v>0.029367267757821</v>
      </c>
      <c r="F165" s="16" t="n">
        <v>0.265643426375481</v>
      </c>
      <c r="G165" s="16" t="n">
        <v>0.0365987728778765</v>
      </c>
      <c r="H165" s="16" t="n">
        <v>4.73688143492204</v>
      </c>
      <c r="I165" s="17" t="n">
        <v>150.009571069189</v>
      </c>
      <c r="J165" s="18" t="n">
        <v>4.98842541381232E-006</v>
      </c>
      <c r="K165" s="18" t="n">
        <v>1.92378936525651E-005</v>
      </c>
      <c r="L165" s="16" t="n">
        <v>0.472157426559314</v>
      </c>
      <c r="M165" s="16" t="n">
        <v>0.63883950617284</v>
      </c>
      <c r="N165" s="16" t="n">
        <v>0.0531216369907865</v>
      </c>
      <c r="O165" s="16" t="n">
        <v>0.196465590501638</v>
      </c>
      <c r="P165" s="34" t="b">
        <f aca="false">TRUE()</f>
        <v>1</v>
      </c>
      <c r="Q165" s="18" t="n">
        <v>8.85964912280702E-005</v>
      </c>
    </row>
    <row r="166" customFormat="false" ht="22.35" hidden="false" customHeight="false" outlineLevel="0" collapsed="false">
      <c r="A166" s="6" t="s">
        <v>1804</v>
      </c>
      <c r="B166" s="7" t="s">
        <v>1342</v>
      </c>
      <c r="C166" s="17" t="n">
        <v>562</v>
      </c>
      <c r="D166" s="16" t="n">
        <v>0.245942004630524</v>
      </c>
      <c r="E166" s="16" t="n">
        <v>0.0290958392923461</v>
      </c>
      <c r="F166" s="16" t="n">
        <v>0.262908167263614</v>
      </c>
      <c r="G166" s="16" t="n">
        <v>0.0365177157585337</v>
      </c>
      <c r="H166" s="16" t="n">
        <v>4.82395607423992</v>
      </c>
      <c r="I166" s="17" t="n">
        <v>150.942386322108</v>
      </c>
      <c r="J166" s="18" t="n">
        <v>3.40893490193237E-006</v>
      </c>
      <c r="K166" s="18" t="n">
        <v>1.33211674604702E-005</v>
      </c>
      <c r="L166" s="16" t="n">
        <v>0.478635230967817</v>
      </c>
      <c r="M166" s="16" t="n">
        <v>0.641407407407407</v>
      </c>
      <c r="N166" s="16" t="n">
        <v>0.0476201018110161</v>
      </c>
      <c r="O166" s="16" t="n">
        <v>0.192719276509244</v>
      </c>
      <c r="P166" s="34" t="b">
        <f aca="false">TRUE()</f>
        <v>1</v>
      </c>
      <c r="Q166" s="18" t="n">
        <v>4.8641975308642E-005</v>
      </c>
    </row>
    <row r="167" customFormat="false" ht="22.35" hidden="false" customHeight="false" outlineLevel="0" collapsed="false">
      <c r="A167" s="6" t="s">
        <v>1805</v>
      </c>
      <c r="B167" s="7" t="s">
        <v>1342</v>
      </c>
      <c r="C167" s="17" t="n">
        <v>563</v>
      </c>
      <c r="D167" s="16" t="n">
        <v>0.242893664733761</v>
      </c>
      <c r="E167" s="16" t="n">
        <v>0.028808627219088</v>
      </c>
      <c r="F167" s="16" t="n">
        <v>0.260051518495576</v>
      </c>
      <c r="G167" s="16" t="n">
        <v>0.0364320730185808</v>
      </c>
      <c r="H167" s="16" t="n">
        <v>4.91811413755297</v>
      </c>
      <c r="I167" s="17" t="n">
        <v>151.957873883181</v>
      </c>
      <c r="J167" s="18" t="n">
        <v>2.24553536644296E-006</v>
      </c>
      <c r="K167" s="18" t="n">
        <v>8.99514649685163E-006</v>
      </c>
      <c r="L167" s="16" t="n">
        <v>0.485588980529074</v>
      </c>
      <c r="M167" s="16" t="n">
        <v>0.643456790123457</v>
      </c>
      <c r="N167" s="16" t="n">
        <v>0.0423343926172116</v>
      </c>
      <c r="O167" s="16" t="n">
        <v>0.188907307724053</v>
      </c>
      <c r="P167" s="34" t="b">
        <f aca="false">TRUE()</f>
        <v>1</v>
      </c>
      <c r="Q167" s="18" t="n">
        <v>4.03849563849564E-005</v>
      </c>
    </row>
    <row r="168" customFormat="false" ht="22.35" hidden="false" customHeight="false" outlineLevel="0" collapsed="false">
      <c r="A168" s="6" t="s">
        <v>1806</v>
      </c>
      <c r="B168" s="7" t="s">
        <v>1342</v>
      </c>
      <c r="C168" s="17" t="n">
        <v>564</v>
      </c>
      <c r="D168" s="16" t="n">
        <v>0.23971423285207</v>
      </c>
      <c r="E168" s="16" t="n">
        <v>0.0285056937193612</v>
      </c>
      <c r="F168" s="16" t="n">
        <v>0.257063491033384</v>
      </c>
      <c r="G168" s="16" t="n">
        <v>0.036341042270896</v>
      </c>
      <c r="H168" s="16" t="n">
        <v>5.01594798585348</v>
      </c>
      <c r="I168" s="17" t="n">
        <v>153.05870817488</v>
      </c>
      <c r="J168" s="18" t="n">
        <v>1.44579927182254E-006</v>
      </c>
      <c r="K168" s="18" t="n">
        <v>5.91139603750104E-006</v>
      </c>
      <c r="L168" s="16" t="n">
        <v>0.492670961316888</v>
      </c>
      <c r="M168" s="16" t="n">
        <v>0.64637037037037</v>
      </c>
      <c r="N168" s="16" t="n">
        <v>0.0371465346689481</v>
      </c>
      <c r="O168" s="16" t="n">
        <v>0.184981881239908</v>
      </c>
      <c r="P168" s="34" t="b">
        <f aca="false">TRUE()</f>
        <v>1</v>
      </c>
      <c r="Q168" s="18" t="n">
        <v>6.21364117637763E-005</v>
      </c>
    </row>
    <row r="169" customFormat="false" ht="22.35" hidden="false" customHeight="false" outlineLevel="0" collapsed="false">
      <c r="A169" s="6" t="s">
        <v>1807</v>
      </c>
      <c r="B169" s="7" t="s">
        <v>1342</v>
      </c>
      <c r="C169" s="17" t="n">
        <v>565</v>
      </c>
      <c r="D169" s="16" t="n">
        <v>0.236394873117497</v>
      </c>
      <c r="E169" s="16" t="n">
        <v>0.0281876394401131</v>
      </c>
      <c r="F169" s="16" t="n">
        <v>0.253934267467399</v>
      </c>
      <c r="G169" s="16" t="n">
        <v>0.036244162567499</v>
      </c>
      <c r="H169" s="16" t="n">
        <v>5.11732160686973</v>
      </c>
      <c r="I169" s="17" t="n">
        <v>154.246656323564</v>
      </c>
      <c r="J169" s="18" t="n">
        <v>9.09783386176336E-007</v>
      </c>
      <c r="K169" s="18" t="n">
        <v>3.77560105263179E-006</v>
      </c>
      <c r="L169" s="16" t="n">
        <v>0.49986251231479</v>
      </c>
      <c r="M169" s="16" t="n">
        <v>0.648666666666667</v>
      </c>
      <c r="N169" s="16" t="n">
        <v>0.0323863218672128</v>
      </c>
      <c r="O169" s="16" t="n">
        <v>0.180889163952908</v>
      </c>
      <c r="P169" s="34" t="b">
        <f aca="false">TRUE()</f>
        <v>1</v>
      </c>
      <c r="Q169" s="18" t="n">
        <v>2.18253968253968E-005</v>
      </c>
    </row>
    <row r="170" customFormat="false" ht="22.35" hidden="false" customHeight="false" outlineLevel="0" collapsed="false">
      <c r="A170" s="6" t="s">
        <v>1808</v>
      </c>
      <c r="B170" s="7" t="s">
        <v>1342</v>
      </c>
      <c r="C170" s="17" t="n">
        <v>566</v>
      </c>
      <c r="D170" s="16" t="n">
        <v>0.232943497403272</v>
      </c>
      <c r="E170" s="16" t="n">
        <v>0.0278535300969117</v>
      </c>
      <c r="F170" s="16" t="n">
        <v>0.250667327771577</v>
      </c>
      <c r="G170" s="16" t="n">
        <v>0.0361394833906819</v>
      </c>
      <c r="H170" s="16" t="n">
        <v>5.22135048488141</v>
      </c>
      <c r="I170" s="17" t="n">
        <v>155.525735894493</v>
      </c>
      <c r="J170" s="18" t="n">
        <v>5.61380284774102E-007</v>
      </c>
      <c r="K170" s="18" t="n">
        <v>2.38213515522753E-006</v>
      </c>
      <c r="L170" s="16" t="n">
        <v>0.507068026445038</v>
      </c>
      <c r="M170" s="16" t="n">
        <v>0.651012345679012</v>
      </c>
      <c r="N170" s="16" t="n">
        <v>0.0282191839209388</v>
      </c>
      <c r="O170" s="16" t="n">
        <v>0.176657038322005</v>
      </c>
      <c r="P170" s="34" t="b">
        <f aca="false">TRUE()</f>
        <v>1</v>
      </c>
      <c r="Q170" s="18" t="n">
        <v>3.01587301587302E-005</v>
      </c>
    </row>
    <row r="171" customFormat="false" ht="22.35" hidden="false" customHeight="false" outlineLevel="0" collapsed="false">
      <c r="A171" s="6" t="s">
        <v>1809</v>
      </c>
      <c r="B171" s="7" t="s">
        <v>1342</v>
      </c>
      <c r="C171" s="17" t="n">
        <v>567</v>
      </c>
      <c r="D171" s="16" t="n">
        <v>0.229370816390045</v>
      </c>
      <c r="E171" s="16" t="n">
        <v>0.0275035365536339</v>
      </c>
      <c r="F171" s="16" t="n">
        <v>0.247269412049341</v>
      </c>
      <c r="G171" s="16" t="n">
        <v>0.0360256400255133</v>
      </c>
      <c r="H171" s="16" t="n">
        <v>5.32709440595354</v>
      </c>
      <c r="I171" s="17" t="n">
        <v>156.897227324691</v>
      </c>
      <c r="J171" s="18" t="n">
        <v>3.40976509801357E-007</v>
      </c>
      <c r="K171" s="18" t="n">
        <v>1.5005859126995E-006</v>
      </c>
      <c r="L171" s="16" t="n">
        <v>0.514195564466733</v>
      </c>
      <c r="M171" s="16" t="n">
        <v>0.653654320987654</v>
      </c>
      <c r="N171" s="16" t="n">
        <v>0.0243309763682518</v>
      </c>
      <c r="O171" s="16" t="n">
        <v>0.172306216021747</v>
      </c>
      <c r="P171" s="34" t="b">
        <f aca="false">TRUE()</f>
        <v>1</v>
      </c>
      <c r="Q171" s="18" t="n">
        <v>0.000143563843563844</v>
      </c>
    </row>
    <row r="172" customFormat="false" ht="22.35" hidden="false" customHeight="false" outlineLevel="0" collapsed="false">
      <c r="A172" s="6" t="s">
        <v>1810</v>
      </c>
      <c r="B172" s="7" t="s">
        <v>1342</v>
      </c>
      <c r="C172" s="17" t="n">
        <v>568</v>
      </c>
      <c r="D172" s="16" t="n">
        <v>0.225686491865302</v>
      </c>
      <c r="E172" s="16" t="n">
        <v>0.0271398535348267</v>
      </c>
      <c r="F172" s="16" t="n">
        <v>0.243749084399406</v>
      </c>
      <c r="G172" s="16" t="n">
        <v>0.0359023075123742</v>
      </c>
      <c r="H172" s="16" t="n">
        <v>5.43410511250812</v>
      </c>
      <c r="I172" s="17" t="n">
        <v>158.355879725412</v>
      </c>
      <c r="J172" s="18" t="n">
        <v>2.04226850001877E-007</v>
      </c>
      <c r="K172" s="18" t="n">
        <v>9.33415669061444E-007</v>
      </c>
      <c r="L172" s="16" t="n">
        <v>0.521217936313419</v>
      </c>
      <c r="M172" s="16" t="n">
        <v>0.656074074074074</v>
      </c>
      <c r="N172" s="16" t="n">
        <v>0.0210288227596326</v>
      </c>
      <c r="O172" s="16" t="n">
        <v>0.167831500733717</v>
      </c>
      <c r="P172" s="34" t="b">
        <f aca="false">TRUE()</f>
        <v>1</v>
      </c>
      <c r="Q172" s="18" t="n">
        <v>0.000101171236171236</v>
      </c>
    </row>
    <row r="173" customFormat="false" ht="22.35" hidden="false" customHeight="false" outlineLevel="0" collapsed="false">
      <c r="A173" s="6" t="s">
        <v>1811</v>
      </c>
      <c r="B173" s="7" t="s">
        <v>1342</v>
      </c>
      <c r="C173" s="17" t="n">
        <v>569</v>
      </c>
      <c r="D173" s="16" t="n">
        <v>0.221919008425653</v>
      </c>
      <c r="E173" s="16" t="n">
        <v>0.0267628078252897</v>
      </c>
      <c r="F173" s="16" t="n">
        <v>0.240133138086722</v>
      </c>
      <c r="G173" s="16" t="n">
        <v>0.0357685007323194</v>
      </c>
      <c r="H173" s="16" t="n">
        <v>5.54202677966578</v>
      </c>
      <c r="I173" s="17" t="n">
        <v>159.903357792887</v>
      </c>
      <c r="J173" s="18" t="n">
        <v>1.20790277916671E-007</v>
      </c>
      <c r="K173" s="18" t="n">
        <v>5.7618350960251E-007</v>
      </c>
      <c r="L173" s="16" t="n">
        <v>0.52810266297349</v>
      </c>
      <c r="M173" s="16" t="n">
        <v>0.658962962962963</v>
      </c>
      <c r="N173" s="16" t="n">
        <v>0.0181775768459118</v>
      </c>
      <c r="O173" s="16" t="n">
        <v>0.16324826761491</v>
      </c>
      <c r="P173" s="34" t="b">
        <f aca="false">TRUE()</f>
        <v>1</v>
      </c>
      <c r="Q173" s="18" t="n">
        <v>0.00017170599056564</v>
      </c>
    </row>
    <row r="174" customFormat="false" ht="22.35" hidden="false" customHeight="false" outlineLevel="0" collapsed="false">
      <c r="A174" s="6" t="s">
        <v>1146</v>
      </c>
      <c r="B174" s="7" t="s">
        <v>1342</v>
      </c>
      <c r="C174" s="17" t="n">
        <v>570</v>
      </c>
      <c r="D174" s="16" t="n">
        <v>0.218098743620762</v>
      </c>
      <c r="E174" s="16" t="n">
        <v>0.0263744252761884</v>
      </c>
      <c r="F174" s="16" t="n">
        <v>0.236457406621436</v>
      </c>
      <c r="G174" s="16" t="n">
        <v>0.0356265742810774</v>
      </c>
      <c r="H174" s="16" t="n">
        <v>5.65228132788171</v>
      </c>
      <c r="I174" s="17" t="n">
        <v>161.546075066805</v>
      </c>
      <c r="J174" s="18" t="n">
        <v>7.0042722982494E-008</v>
      </c>
      <c r="K174" s="18" t="n">
        <v>3.477001200686E-007</v>
      </c>
      <c r="L174" s="16" t="n">
        <v>0.534976776720875</v>
      </c>
      <c r="M174" s="16" t="n">
        <v>0.661333333333333</v>
      </c>
      <c r="N174" s="16" t="n">
        <v>0.0155330401005195</v>
      </c>
      <c r="O174" s="16" t="n">
        <v>0.158649580437264</v>
      </c>
      <c r="P174" s="34" t="b">
        <f aca="false">TRUE()</f>
        <v>1</v>
      </c>
      <c r="Q174" s="16" t="n">
        <v>0</v>
      </c>
    </row>
    <row r="175" customFormat="false" ht="22.35" hidden="false" customHeight="false" outlineLevel="0" collapsed="false">
      <c r="A175" s="6" t="s">
        <v>1812</v>
      </c>
      <c r="B175" s="7" t="s">
        <v>1342</v>
      </c>
      <c r="C175" s="17" t="n">
        <v>571</v>
      </c>
      <c r="D175" s="16" t="n">
        <v>0.214257509987517</v>
      </c>
      <c r="E175" s="16" t="n">
        <v>0.0259787250549122</v>
      </c>
      <c r="F175" s="16" t="n">
        <v>0.23276266469992</v>
      </c>
      <c r="G175" s="16" t="n">
        <v>0.0354802989053363</v>
      </c>
      <c r="H175" s="16" t="n">
        <v>5.7670367305617</v>
      </c>
      <c r="I175" s="17" t="n">
        <v>163.284785758335</v>
      </c>
      <c r="J175" s="18" t="n">
        <v>3.93767170470278E-008</v>
      </c>
      <c r="K175" s="18" t="n">
        <v>2.02494889399214E-007</v>
      </c>
      <c r="L175" s="16" t="n">
        <v>0.542047067947492</v>
      </c>
      <c r="M175" s="16" t="n">
        <v>0.663456790123457</v>
      </c>
      <c r="N175" s="16" t="n">
        <v>0.0131350503385808</v>
      </c>
      <c r="O175" s="16" t="n">
        <v>0.154166593302337</v>
      </c>
      <c r="P175" s="34" t="b">
        <f aca="false">TRUE()</f>
        <v>1</v>
      </c>
      <c r="Q175" s="18" t="n">
        <v>5.23809523809524E-005</v>
      </c>
    </row>
    <row r="176" customFormat="false" ht="22.35" hidden="false" customHeight="false" outlineLevel="0" collapsed="false">
      <c r="A176" s="6" t="s">
        <v>1813</v>
      </c>
      <c r="B176" s="7" t="s">
        <v>1342</v>
      </c>
      <c r="C176" s="17" t="n">
        <v>572</v>
      </c>
      <c r="D176" s="16" t="n">
        <v>0.210431518115642</v>
      </c>
      <c r="E176" s="16" t="n">
        <v>0.0255806468571327</v>
      </c>
      <c r="F176" s="16" t="n">
        <v>0.229093472885287</v>
      </c>
      <c r="G176" s="16" t="n">
        <v>0.0353323128318773</v>
      </c>
      <c r="H176" s="16" t="n">
        <v>5.88821437021463</v>
      </c>
      <c r="I176" s="17" t="n">
        <v>165.108012012249</v>
      </c>
      <c r="J176" s="18" t="n">
        <v>2.12377388528219E-008</v>
      </c>
      <c r="K176" s="18" t="n">
        <v>1.12973715375826E-007</v>
      </c>
      <c r="L176" s="16" t="n">
        <v>0.549517720725405</v>
      </c>
      <c r="M176" s="16" t="n">
        <v>0.666</v>
      </c>
      <c r="N176" s="16" t="n">
        <v>0.0110564549366461</v>
      </c>
      <c r="O176" s="16" t="n">
        <v>0.149904632254338</v>
      </c>
      <c r="P176" s="34" t="b">
        <f aca="false">TRUE()</f>
        <v>1</v>
      </c>
      <c r="Q176" s="18" t="n">
        <v>0.000154496131614776</v>
      </c>
    </row>
    <row r="177" customFormat="false" ht="22.35" hidden="false" customHeight="false" outlineLevel="0" collapsed="false">
      <c r="A177" s="6" t="s">
        <v>1814</v>
      </c>
      <c r="B177" s="7" t="s">
        <v>1342</v>
      </c>
      <c r="C177" s="17" t="n">
        <v>573</v>
      </c>
      <c r="D177" s="16" t="n">
        <v>0.20667037935848</v>
      </c>
      <c r="E177" s="16" t="n">
        <v>0.0251860175446174</v>
      </c>
      <c r="F177" s="16" t="n">
        <v>0.225489687567794</v>
      </c>
      <c r="G177" s="16" t="n">
        <v>0.0351834135978677</v>
      </c>
      <c r="H177" s="16" t="n">
        <v>6.01191423637139</v>
      </c>
      <c r="I177" s="17" t="n">
        <v>166.986594459944</v>
      </c>
      <c r="J177" s="18" t="n">
        <v>1.11959902026464E-008</v>
      </c>
      <c r="K177" s="18" t="n">
        <v>6.14594700277547E-008</v>
      </c>
      <c r="L177" s="16" t="n">
        <v>0.557083742650357</v>
      </c>
      <c r="M177" s="16" t="n">
        <v>0.668345679012346</v>
      </c>
      <c r="N177" s="16" t="n">
        <v>0.00935310670087222</v>
      </c>
      <c r="O177" s="16" t="n">
        <v>0.145826829763135</v>
      </c>
      <c r="P177" s="34" t="b">
        <f aca="false">TRUE()</f>
        <v>1</v>
      </c>
      <c r="Q177" s="18" t="n">
        <v>7.67676767676768E-005</v>
      </c>
    </row>
    <row r="178" customFormat="false" ht="22.35" hidden="false" customHeight="false" outlineLevel="0" collapsed="false">
      <c r="A178" s="6" t="s">
        <v>1815</v>
      </c>
      <c r="B178" s="7" t="s">
        <v>1342</v>
      </c>
      <c r="C178" s="17" t="n">
        <v>574</v>
      </c>
      <c r="D178" s="16" t="n">
        <v>0.203031200630559</v>
      </c>
      <c r="E178" s="16" t="n">
        <v>0.0247996814720804</v>
      </c>
      <c r="F178" s="16" t="n">
        <v>0.221996723443417</v>
      </c>
      <c r="G178" s="16" t="n">
        <v>0.0350343881959892</v>
      </c>
      <c r="H178" s="16" t="n">
        <v>6.13351108744203</v>
      </c>
      <c r="I178" s="17" t="n">
        <v>168.892673232947</v>
      </c>
      <c r="J178" s="18" t="n">
        <v>5.90631914037501E-009</v>
      </c>
      <c r="K178" s="18" t="n">
        <v>3.39021084820972E-008</v>
      </c>
      <c r="L178" s="16" t="n">
        <v>0.56437737488694</v>
      </c>
      <c r="M178" s="16" t="n">
        <v>0.671851851851852</v>
      </c>
      <c r="N178" s="16" t="n">
        <v>0.00798504734081652</v>
      </c>
      <c r="O178" s="16" t="n">
        <v>0.141916685158812</v>
      </c>
      <c r="P178" s="34" t="b">
        <f aca="false">TRUE()</f>
        <v>1</v>
      </c>
      <c r="Q178" s="18" t="n">
        <v>2.09485503603151E-005</v>
      </c>
    </row>
    <row r="179" customFormat="false" ht="22.35" hidden="false" customHeight="false" outlineLevel="0" collapsed="false">
      <c r="A179" s="6" t="s">
        <v>1816</v>
      </c>
      <c r="B179" s="7" t="s">
        <v>1342</v>
      </c>
      <c r="C179" s="17" t="n">
        <v>575</v>
      </c>
      <c r="D179" s="16" t="n">
        <v>0.199564776352128</v>
      </c>
      <c r="E179" s="16" t="n">
        <v>0.0244257596551837</v>
      </c>
      <c r="F179" s="16" t="n">
        <v>0.218657574177453</v>
      </c>
      <c r="G179" s="16" t="n">
        <v>0.0348859242730544</v>
      </c>
      <c r="H179" s="16" t="n">
        <v>6.24949850100261</v>
      </c>
      <c r="I179" s="17" t="n">
        <v>170.798186896687</v>
      </c>
      <c r="J179" s="18" t="n">
        <v>3.17792679664976E-009</v>
      </c>
      <c r="K179" s="18" t="n">
        <v>1.89488451237019E-008</v>
      </c>
      <c r="L179" s="16" t="n">
        <v>0.571141733258002</v>
      </c>
      <c r="M179" s="16" t="n">
        <v>0.674395061728395</v>
      </c>
      <c r="N179" s="16" t="n">
        <v>0.0069101661845928</v>
      </c>
      <c r="O179" s="16" t="n">
        <v>0.138205694812647</v>
      </c>
      <c r="P179" s="34" t="b">
        <f aca="false">TRUE()</f>
        <v>1</v>
      </c>
      <c r="Q179" s="18" t="n">
        <v>1.11111111111111E-005</v>
      </c>
    </row>
    <row r="180" customFormat="false" ht="22.35" hidden="false" customHeight="false" outlineLevel="0" collapsed="false">
      <c r="A180" s="6" t="s">
        <v>1817</v>
      </c>
      <c r="B180" s="7" t="s">
        <v>1342</v>
      </c>
      <c r="C180" s="17" t="n">
        <v>576</v>
      </c>
      <c r="D180" s="16" t="n">
        <v>0.196287943263402</v>
      </c>
      <c r="E180" s="16" t="n">
        <v>0.0240675118228176</v>
      </c>
      <c r="F180" s="16" t="n">
        <v>0.215486188570289</v>
      </c>
      <c r="G180" s="16" t="n">
        <v>0.0347376162730999</v>
      </c>
      <c r="H180" s="16" t="n">
        <v>6.35800501524368</v>
      </c>
      <c r="I180" s="17" t="n">
        <v>172.671400894144</v>
      </c>
      <c r="J180" s="18" t="n">
        <v>1.76400592668969E-009</v>
      </c>
      <c r="K180" s="18" t="n">
        <v>1.09100217522537E-008</v>
      </c>
      <c r="L180" s="16" t="n">
        <v>0.577280215359546</v>
      </c>
      <c r="M180" s="16" t="n">
        <v>0.676222222222222</v>
      </c>
      <c r="N180" s="16" t="n">
        <v>0.00603603377956038</v>
      </c>
      <c r="O180" s="16" t="n">
        <v>0.134730386213047</v>
      </c>
      <c r="P180" s="34" t="b">
        <f aca="false">TRUE()</f>
        <v>1</v>
      </c>
      <c r="Q180" s="18" t="n">
        <v>6.58239941009667E-005</v>
      </c>
    </row>
    <row r="181" customFormat="false" ht="22.35" hidden="false" customHeight="false" outlineLevel="0" collapsed="false">
      <c r="A181" s="6" t="s">
        <v>1818</v>
      </c>
      <c r="B181" s="7" t="s">
        <v>1342</v>
      </c>
      <c r="C181" s="17" t="n">
        <v>577</v>
      </c>
      <c r="D181" s="16" t="n">
        <v>0.193217309885262</v>
      </c>
      <c r="E181" s="16" t="n">
        <v>0.0237269488573866</v>
      </c>
      <c r="F181" s="16" t="n">
        <v>0.212493739068987</v>
      </c>
      <c r="G181" s="16" t="n">
        <v>0.034590025994736</v>
      </c>
      <c r="H181" s="16" t="n">
        <v>6.45638929603202</v>
      </c>
      <c r="I181" s="17" t="n">
        <v>174.491245205057</v>
      </c>
      <c r="J181" s="18" t="n">
        <v>1.02625827391131E-009</v>
      </c>
      <c r="K181" s="18" t="n">
        <v>6.56236030313086E-009</v>
      </c>
      <c r="L181" s="16" t="n">
        <v>0.582605409229643</v>
      </c>
      <c r="M181" s="16" t="n">
        <v>0.678172839506173</v>
      </c>
      <c r="N181" s="16" t="n">
        <v>0.00534194744191021</v>
      </c>
      <c r="O181" s="16" t="n">
        <v>0.1314806349209</v>
      </c>
      <c r="P181" s="34" t="b">
        <f aca="false">TRUE()</f>
        <v>1</v>
      </c>
      <c r="Q181" s="18" t="n">
        <v>7.71969696969697E-005</v>
      </c>
    </row>
    <row r="182" customFormat="false" ht="22.35" hidden="false" customHeight="false" outlineLevel="0" collapsed="false">
      <c r="A182" s="6" t="s">
        <v>1819</v>
      </c>
      <c r="B182" s="7" t="s">
        <v>1342</v>
      </c>
      <c r="C182" s="17" t="n">
        <v>578</v>
      </c>
      <c r="D182" s="16" t="n">
        <v>0.190354876839276</v>
      </c>
      <c r="E182" s="16" t="n">
        <v>0.0234042005284321</v>
      </c>
      <c r="F182" s="16" t="n">
        <v>0.209680785351207</v>
      </c>
      <c r="G182" s="16" t="n">
        <v>0.0344438643645468</v>
      </c>
      <c r="H182" s="16" t="n">
        <v>6.54360896605667</v>
      </c>
      <c r="I182" s="17" t="n">
        <v>176.250355500677</v>
      </c>
      <c r="J182" s="18" t="n">
        <v>6.30499737104781E-010</v>
      </c>
      <c r="K182" s="18" t="n">
        <v>4.15989492684395E-009</v>
      </c>
      <c r="L182" s="16" t="n">
        <v>0.587049049093092</v>
      </c>
      <c r="M182" s="16" t="n">
        <v>0.679506172839506</v>
      </c>
      <c r="N182" s="16" t="n">
        <v>0.00469295438105857</v>
      </c>
      <c r="O182" s="16" t="n">
        <v>0.128426242985567</v>
      </c>
      <c r="P182" s="34" t="b">
        <f aca="false">TRUE()</f>
        <v>1</v>
      </c>
      <c r="Q182" s="18" t="n">
        <v>2.22222222222222E-005</v>
      </c>
    </row>
    <row r="183" customFormat="false" ht="22.35" hidden="false" customHeight="false" outlineLevel="0" collapsed="false">
      <c r="A183" s="6" t="s">
        <v>1820</v>
      </c>
      <c r="B183" s="7" t="s">
        <v>1342</v>
      </c>
      <c r="C183" s="17" t="n">
        <v>579</v>
      </c>
      <c r="D183" s="16" t="n">
        <v>0.18768113756027</v>
      </c>
      <c r="E183" s="16" t="n">
        <v>0.0230979582424514</v>
      </c>
      <c r="F183" s="16" t="n">
        <v>0.20703518725814</v>
      </c>
      <c r="G183" s="16" t="n">
        <v>0.0342993202274957</v>
      </c>
      <c r="H183" s="16" t="n">
        <v>6.62193923248173</v>
      </c>
      <c r="I183" s="17" t="n">
        <v>177.950368098069</v>
      </c>
      <c r="J183" s="18" t="n">
        <v>4.04758559156623E-010</v>
      </c>
      <c r="K183" s="18" t="n">
        <v>2.74468630800651E-009</v>
      </c>
      <c r="L183" s="16" t="n">
        <v>0.590821772015752</v>
      </c>
      <c r="M183" s="16" t="n">
        <v>0.68079012345679</v>
      </c>
      <c r="N183" s="16" t="n">
        <v>0.00419946949309775</v>
      </c>
      <c r="O183" s="16" t="n">
        <v>0.125563192046056</v>
      </c>
      <c r="P183" s="34" t="b">
        <f aca="false">TRUE()</f>
        <v>1</v>
      </c>
      <c r="Q183" s="16" t="n">
        <v>0</v>
      </c>
    </row>
    <row r="184" customFormat="false" ht="22.35" hidden="false" customHeight="false" outlineLevel="0" collapsed="false">
      <c r="A184" s="6" t="s">
        <v>1147</v>
      </c>
      <c r="B184" s="7" t="s">
        <v>1342</v>
      </c>
      <c r="C184" s="17" t="n">
        <v>580</v>
      </c>
      <c r="D184" s="16" t="n">
        <v>0.18517644412312</v>
      </c>
      <c r="E184" s="16" t="n">
        <v>0.0228078410301652</v>
      </c>
      <c r="F184" s="16" t="n">
        <v>0.204547067747791</v>
      </c>
      <c r="G184" s="16" t="n">
        <v>0.0341578563942106</v>
      </c>
      <c r="H184" s="16" t="n">
        <v>6.69435872580101</v>
      </c>
      <c r="I184" s="17" t="n">
        <v>179.593548434241</v>
      </c>
      <c r="J184" s="18" t="n">
        <v>2.67466325150489E-010</v>
      </c>
      <c r="K184" s="18" t="n">
        <v>1.84997541562421E-009</v>
      </c>
      <c r="L184" s="16" t="n">
        <v>0.594190212419425</v>
      </c>
      <c r="M184" s="16" t="n">
        <v>0.681234567901235</v>
      </c>
      <c r="N184" s="16" t="n">
        <v>0.00377066382117967</v>
      </c>
      <c r="O184" s="16" t="n">
        <v>0.12293270907592</v>
      </c>
      <c r="P184" s="34" t="b">
        <f aca="false">TRUE()</f>
        <v>1</v>
      </c>
      <c r="Q184" s="18" t="n">
        <v>3.80952380952381E-005</v>
      </c>
    </row>
    <row r="185" customFormat="false" ht="22.35" hidden="false" customHeight="false" outlineLevel="0" collapsed="false">
      <c r="A185" s="6" t="s">
        <v>1148</v>
      </c>
      <c r="B185" s="7" t="s">
        <v>1342</v>
      </c>
      <c r="C185" s="17" t="n">
        <v>581</v>
      </c>
      <c r="D185" s="16" t="n">
        <v>0.182816217527493</v>
      </c>
      <c r="E185" s="16" t="n">
        <v>0.0225321927454772</v>
      </c>
      <c r="F185" s="16" t="n">
        <v>0.202198891890919</v>
      </c>
      <c r="G185" s="16" t="n">
        <v>0.0340203154800021</v>
      </c>
      <c r="H185" s="16" t="n">
        <v>6.76333658456881</v>
      </c>
      <c r="I185" s="17" t="n">
        <v>181.190744978586</v>
      </c>
      <c r="J185" s="18" t="n">
        <v>1.79594265626514E-010</v>
      </c>
      <c r="K185" s="18" t="n">
        <v>1.26970392223174E-009</v>
      </c>
      <c r="L185" s="16" t="n">
        <v>0.59735463876647</v>
      </c>
      <c r="M185" s="16" t="n">
        <v>0.682197530864198</v>
      </c>
      <c r="N185" s="16" t="n">
        <v>0.00343844325514673</v>
      </c>
      <c r="O185" s="16" t="n">
        <v>0.12057129012684</v>
      </c>
      <c r="P185" s="34" t="b">
        <f aca="false">TRUE()</f>
        <v>1</v>
      </c>
      <c r="Q185" s="18" t="n">
        <v>0.000171095370492961</v>
      </c>
    </row>
    <row r="186" customFormat="false" ht="22.35" hidden="false" customHeight="false" outlineLevel="0" collapsed="false">
      <c r="A186" s="6" t="s">
        <v>1821</v>
      </c>
      <c r="B186" s="7" t="s">
        <v>1342</v>
      </c>
      <c r="C186" s="17" t="n">
        <v>582</v>
      </c>
      <c r="D186" s="16" t="n">
        <v>0.180577453801096</v>
      </c>
      <c r="E186" s="16" t="n">
        <v>0.0222692133484416</v>
      </c>
      <c r="F186" s="16" t="n">
        <v>0.199970097688313</v>
      </c>
      <c r="G186" s="16" t="n">
        <v>0.0338863871584634</v>
      </c>
      <c r="H186" s="16" t="n">
        <v>6.82994221166087</v>
      </c>
      <c r="I186" s="17" t="n">
        <v>182.749208627948</v>
      </c>
      <c r="J186" s="18" t="n">
        <v>1.21857238373214E-010</v>
      </c>
      <c r="K186" s="18" t="n">
        <v>8.76442875647901E-010</v>
      </c>
      <c r="L186" s="16" t="n">
        <v>0.600395630233426</v>
      </c>
      <c r="M186" s="16" t="n">
        <v>0.683728395061728</v>
      </c>
      <c r="N186" s="16" t="n">
        <v>0.00314979370668166</v>
      </c>
      <c r="O186" s="16" t="n">
        <v>0.118465762441481</v>
      </c>
      <c r="P186" s="34" t="b">
        <f aca="false">TRUE()</f>
        <v>1</v>
      </c>
      <c r="Q186" s="18" t="n">
        <v>2.12467076382792E-005</v>
      </c>
    </row>
    <row r="187" customFormat="false" ht="22.35" hidden="false" customHeight="false" outlineLevel="0" collapsed="false">
      <c r="A187" s="6" t="s">
        <v>1822</v>
      </c>
      <c r="B187" s="7" t="s">
        <v>1342</v>
      </c>
      <c r="C187" s="17" t="n">
        <v>583</v>
      </c>
      <c r="D187" s="16" t="n">
        <v>0.178455705195087</v>
      </c>
      <c r="E187" s="16" t="n">
        <v>0.0220195972040133</v>
      </c>
      <c r="F187" s="16" t="n">
        <v>0.197856624025357</v>
      </c>
      <c r="G187" s="16" t="n">
        <v>0.0337554153044676</v>
      </c>
      <c r="H187" s="16" t="n">
        <v>6.89406646992862</v>
      </c>
      <c r="I187" s="17" t="n">
        <v>184.252422938868</v>
      </c>
      <c r="J187" s="18" t="n">
        <v>8.36450480081436E-011</v>
      </c>
      <c r="K187" s="18" t="n">
        <v>6.15473314244319E-010</v>
      </c>
      <c r="L187" s="16" t="n">
        <v>0.603331927466175</v>
      </c>
      <c r="M187" s="16" t="n">
        <v>0.684740740740741</v>
      </c>
      <c r="N187" s="16" t="n">
        <v>0.00289870657269346</v>
      </c>
      <c r="O187" s="16" t="n">
        <v>0.116515251498385</v>
      </c>
      <c r="P187" s="34" t="b">
        <f aca="false">TRUE()</f>
        <v>1</v>
      </c>
      <c r="Q187" s="18" t="n">
        <v>2.47908020157882E-005</v>
      </c>
    </row>
    <row r="188" customFormat="false" ht="22.35" hidden="false" customHeight="false" outlineLevel="0" collapsed="false">
      <c r="A188" s="6" t="s">
        <v>1823</v>
      </c>
      <c r="B188" s="7" t="s">
        <v>1342</v>
      </c>
      <c r="C188" s="17" t="n">
        <v>584</v>
      </c>
      <c r="D188" s="16" t="n">
        <v>0.176451128038123</v>
      </c>
      <c r="E188" s="16" t="n">
        <v>0.0217821649641782</v>
      </c>
      <c r="F188" s="16" t="n">
        <v>0.195859328356742</v>
      </c>
      <c r="G188" s="16" t="n">
        <v>0.0336274838229656</v>
      </c>
      <c r="H188" s="16" t="n">
        <v>6.95606994115479</v>
      </c>
      <c r="I188" s="17" t="n">
        <v>185.705243755469</v>
      </c>
      <c r="J188" s="18" t="n">
        <v>5.79819766535345E-011</v>
      </c>
      <c r="K188" s="18" t="n">
        <v>4.33558924526429E-010</v>
      </c>
      <c r="L188" s="16" t="n">
        <v>0.606184445410273</v>
      </c>
      <c r="M188" s="16" t="n">
        <v>0.68562962962963</v>
      </c>
      <c r="N188" s="16" t="n">
        <v>0.00269827232870614</v>
      </c>
      <c r="O188" s="16" t="n">
        <v>0.114730500792134</v>
      </c>
      <c r="P188" s="34" t="b">
        <f aca="false">TRUE()</f>
        <v>1</v>
      </c>
      <c r="Q188" s="18" t="n">
        <v>3.95425258656565E-005</v>
      </c>
    </row>
    <row r="189" customFormat="false" ht="22.35" hidden="false" customHeight="false" outlineLevel="0" collapsed="false">
      <c r="A189" s="6" t="s">
        <v>1824</v>
      </c>
      <c r="B189" s="7" t="s">
        <v>1342</v>
      </c>
      <c r="C189" s="17" t="n">
        <v>585</v>
      </c>
      <c r="D189" s="16" t="n">
        <v>0.174566205499303</v>
      </c>
      <c r="E189" s="16" t="n">
        <v>0.0215560926752052</v>
      </c>
      <c r="F189" s="16" t="n">
        <v>0.193978950736615</v>
      </c>
      <c r="G189" s="16" t="n">
        <v>0.0335023851161008</v>
      </c>
      <c r="H189" s="16" t="n">
        <v>7.01539688439444</v>
      </c>
      <c r="I189" s="17" t="n">
        <v>187.108344140925</v>
      </c>
      <c r="J189" s="18" t="n">
        <v>4.07277925822722E-011</v>
      </c>
      <c r="K189" s="18" t="n">
        <v>3.06751976799328E-010</v>
      </c>
      <c r="L189" s="16" t="n">
        <v>0.608901944938916</v>
      </c>
      <c r="M189" s="16" t="n">
        <v>0.687111111111111</v>
      </c>
      <c r="N189" s="16" t="n">
        <v>0.00250273658475993</v>
      </c>
      <c r="O189" s="16" t="n">
        <v>0.113112533995688</v>
      </c>
      <c r="P189" s="34" t="b">
        <f aca="false">TRUE()</f>
        <v>1</v>
      </c>
      <c r="Q189" s="18" t="n">
        <v>9.84648416532474E-005</v>
      </c>
    </row>
    <row r="190" customFormat="false" ht="22.35" hidden="false" customHeight="false" outlineLevel="0" collapsed="false">
      <c r="A190" s="6" t="s">
        <v>1825</v>
      </c>
      <c r="B190" s="7" t="s">
        <v>1342</v>
      </c>
      <c r="C190" s="17" t="n">
        <v>586</v>
      </c>
      <c r="D190" s="16" t="n">
        <v>0.172799713160709</v>
      </c>
      <c r="E190" s="16" t="n">
        <v>0.0213424779027002</v>
      </c>
      <c r="F190" s="16" t="n">
        <v>0.192209313688996</v>
      </c>
      <c r="G190" s="16" t="n">
        <v>0.0333790283143994</v>
      </c>
      <c r="H190" s="16" t="n">
        <v>7.06994919605234</v>
      </c>
      <c r="I190" s="17" t="n">
        <v>188.438173588703</v>
      </c>
      <c r="J190" s="18" t="n">
        <v>2.93560708634504E-011</v>
      </c>
      <c r="K190" s="18" t="n">
        <v>2.25189822704841E-010</v>
      </c>
      <c r="L190" s="16" t="n">
        <v>0.61134218394308</v>
      </c>
      <c r="M190" s="16" t="n">
        <v>0.688</v>
      </c>
      <c r="N190" s="16" t="n">
        <v>0.00233014811262761</v>
      </c>
      <c r="O190" s="16" t="n">
        <v>0.111587060821099</v>
      </c>
      <c r="P190" s="34" t="b">
        <f aca="false">TRUE()</f>
        <v>1</v>
      </c>
      <c r="Q190" s="18" t="n">
        <v>0.000314228255404726</v>
      </c>
    </row>
    <row r="191" customFormat="false" ht="22.35" hidden="false" customHeight="false" outlineLevel="0" collapsed="false">
      <c r="A191" s="6" t="s">
        <v>1826</v>
      </c>
      <c r="B191" s="7" t="s">
        <v>1342</v>
      </c>
      <c r="C191" s="17" t="n">
        <v>587</v>
      </c>
      <c r="D191" s="16" t="n">
        <v>0.17116290946404</v>
      </c>
      <c r="E191" s="16" t="n">
        <v>0.0211425121485403</v>
      </c>
      <c r="F191" s="16" t="n">
        <v>0.190558871288423</v>
      </c>
      <c r="G191" s="16" t="n">
        <v>0.033258295073963</v>
      </c>
      <c r="H191" s="16" t="n">
        <v>7.11819738680034</v>
      </c>
      <c r="I191" s="17" t="n">
        <v>189.681623014997</v>
      </c>
      <c r="J191" s="18" t="n">
        <v>2.19186757048512E-011</v>
      </c>
      <c r="K191" s="18" t="n">
        <v>1.70982150705136E-010</v>
      </c>
      <c r="L191" s="16" t="n">
        <v>0.613395076948341</v>
      </c>
      <c r="M191" s="16" t="n">
        <v>0.688666666666667</v>
      </c>
      <c r="N191" s="16" t="n">
        <v>0.00217636004595612</v>
      </c>
      <c r="O191" s="16" t="n">
        <v>0.110175850720054</v>
      </c>
      <c r="P191" s="34" t="b">
        <f aca="false">TRUE()</f>
        <v>1</v>
      </c>
      <c r="Q191" s="18" t="n">
        <v>2.19336219336219E-005</v>
      </c>
    </row>
    <row r="192" customFormat="false" ht="22.35" hidden="false" customHeight="false" outlineLevel="0" collapsed="false">
      <c r="A192" s="6" t="s">
        <v>1827</v>
      </c>
      <c r="B192" s="7" t="s">
        <v>1342</v>
      </c>
      <c r="C192" s="17" t="n">
        <v>588</v>
      </c>
      <c r="D192" s="16" t="n">
        <v>0.169657594996764</v>
      </c>
      <c r="E192" s="16" t="n">
        <v>0.0209557435219429</v>
      </c>
      <c r="F192" s="16" t="n">
        <v>0.189033122259822</v>
      </c>
      <c r="G192" s="16" t="n">
        <v>0.033141201672145</v>
      </c>
      <c r="H192" s="16" t="n">
        <v>7.16134096129516</v>
      </c>
      <c r="I192" s="17" t="n">
        <v>190.843088477417</v>
      </c>
      <c r="J192" s="18" t="n">
        <v>1.68451892405671E-011</v>
      </c>
      <c r="K192" s="18" t="n">
        <v>1.33411327000674E-010</v>
      </c>
      <c r="L192" s="16" t="n">
        <v>0.615156430156811</v>
      </c>
      <c r="M192" s="16" t="n">
        <v>0.689407407407407</v>
      </c>
      <c r="N192" s="16" t="n">
        <v>0.00205580461817879</v>
      </c>
      <c r="O192" s="16" t="n">
        <v>0.108870304711448</v>
      </c>
      <c r="P192" s="34" t="b">
        <f aca="false">TRUE()</f>
        <v>1</v>
      </c>
      <c r="Q192" s="18" t="n">
        <v>0.000180410671799327</v>
      </c>
    </row>
    <row r="193" customFormat="false" ht="22.35" hidden="false" customHeight="false" outlineLevel="0" collapsed="false">
      <c r="A193" s="6" t="s">
        <v>1828</v>
      </c>
      <c r="B193" s="7" t="s">
        <v>1342</v>
      </c>
      <c r="C193" s="17" t="n">
        <v>589</v>
      </c>
      <c r="D193" s="16" t="n">
        <v>0.168274804352518</v>
      </c>
      <c r="E193" s="16" t="n">
        <v>0.020780671784824</v>
      </c>
      <c r="F193" s="16" t="n">
        <v>0.18762857545834</v>
      </c>
      <c r="G193" s="16" t="n">
        <v>0.0330285804972275</v>
      </c>
      <c r="H193" s="16" t="n">
        <v>7.20154344094707</v>
      </c>
      <c r="I193" s="17" t="n">
        <v>191.937834304249</v>
      </c>
      <c r="J193" s="18" t="n">
        <v>1.31630284007517E-011</v>
      </c>
      <c r="K193" s="18" t="n">
        <v>1.05051092044461E-010</v>
      </c>
      <c r="L193" s="16" t="n">
        <v>0.616785622862113</v>
      </c>
      <c r="M193" s="16" t="n">
        <v>0.690222222222222</v>
      </c>
      <c r="N193" s="16" t="n">
        <v>0.00195685779968124</v>
      </c>
      <c r="O193" s="16" t="n">
        <v>0.10764372495013</v>
      </c>
      <c r="P193" s="34" t="b">
        <f aca="false">TRUE()</f>
        <v>1</v>
      </c>
      <c r="Q193" s="18" t="n">
        <v>2.11722488038278E-005</v>
      </c>
    </row>
    <row r="194" customFormat="false" ht="22.35" hidden="false" customHeight="false" outlineLevel="0" collapsed="false">
      <c r="A194" s="6" t="s">
        <v>1829</v>
      </c>
      <c r="B194" s="7" t="s">
        <v>1342</v>
      </c>
      <c r="C194" s="17" t="n">
        <v>590</v>
      </c>
      <c r="D194" s="16" t="n">
        <v>0.167009239386776</v>
      </c>
      <c r="E194" s="16" t="n">
        <v>0.0206179780594885</v>
      </c>
      <c r="F194" s="16" t="n">
        <v>0.186335625919506</v>
      </c>
      <c r="G194" s="16" t="n">
        <v>0.0329211545438018</v>
      </c>
      <c r="H194" s="16" t="n">
        <v>7.23687800805842</v>
      </c>
      <c r="I194" s="17" t="n">
        <v>192.958444638365</v>
      </c>
      <c r="J194" s="18" t="n">
        <v>1.05792324936747E-011</v>
      </c>
      <c r="K194" s="18" t="n">
        <v>8.52501259199029E-011</v>
      </c>
      <c r="L194" s="16" t="n">
        <v>0.618128762204138</v>
      </c>
      <c r="M194" s="16" t="n">
        <v>0.69083950617284</v>
      </c>
      <c r="N194" s="16" t="n">
        <v>0.00187745955137941</v>
      </c>
      <c r="O194" s="16" t="n">
        <v>0.106505619462174</v>
      </c>
      <c r="P194" s="34" t="b">
        <f aca="false">TRUE()</f>
        <v>1</v>
      </c>
      <c r="Q194" s="18" t="n">
        <v>6.02501624431448E-005</v>
      </c>
    </row>
    <row r="195" customFormat="false" ht="22.35" hidden="false" customHeight="false" outlineLevel="0" collapsed="false">
      <c r="A195" s="6" t="s">
        <v>1830</v>
      </c>
      <c r="B195" s="7" t="s">
        <v>1342</v>
      </c>
      <c r="C195" s="17" t="n">
        <v>591</v>
      </c>
      <c r="D195" s="16" t="n">
        <v>0.165853421383882</v>
      </c>
      <c r="E195" s="16" t="n">
        <v>0.0204675878781966</v>
      </c>
      <c r="F195" s="16" t="n">
        <v>0.185147706174853</v>
      </c>
      <c r="G195" s="16" t="n">
        <v>0.0328186837683759</v>
      </c>
      <c r="H195" s="16" t="n">
        <v>7.26759103740883</v>
      </c>
      <c r="I195" s="17" t="n">
        <v>193.899124335892</v>
      </c>
      <c r="J195" s="18" t="n">
        <v>8.73639672935417E-012</v>
      </c>
      <c r="K195" s="18" t="n">
        <v>7.13701701315351E-011</v>
      </c>
      <c r="L195" s="16" t="n">
        <v>0.619215831759713</v>
      </c>
      <c r="M195" s="16" t="n">
        <v>0.691481481481482</v>
      </c>
      <c r="N195" s="16" t="n">
        <v>0.00179890073842511</v>
      </c>
      <c r="O195" s="16" t="n">
        <v>0.105464003269618</v>
      </c>
      <c r="P195" s="34" t="b">
        <f aca="false">TRUE()</f>
        <v>1</v>
      </c>
      <c r="Q195" s="18" t="n">
        <v>7.46246246246246E-005</v>
      </c>
    </row>
    <row r="196" customFormat="false" ht="22.35" hidden="false" customHeight="false" outlineLevel="0" collapsed="false">
      <c r="A196" s="6" t="s">
        <v>1831</v>
      </c>
      <c r="B196" s="7" t="s">
        <v>1342</v>
      </c>
      <c r="C196" s="17" t="n">
        <v>592</v>
      </c>
      <c r="D196" s="16" t="n">
        <v>0.164798003905983</v>
      </c>
      <c r="E196" s="16" t="n">
        <v>0.0203291390459136</v>
      </c>
      <c r="F196" s="16" t="n">
        <v>0.184057098010242</v>
      </c>
      <c r="G196" s="16" t="n">
        <v>0.0327216847792733</v>
      </c>
      <c r="H196" s="16" t="n">
        <v>7.29422985802741</v>
      </c>
      <c r="I196" s="17" t="n">
        <v>194.762729961312</v>
      </c>
      <c r="J196" s="18" t="n">
        <v>7.39114088143354E-012</v>
      </c>
      <c r="K196" s="18" t="n">
        <v>6.0859592575296E-011</v>
      </c>
      <c r="L196" s="16" t="n">
        <v>0.62008793055537</v>
      </c>
      <c r="M196" s="16" t="n">
        <v>0.692074074074074</v>
      </c>
      <c r="N196" s="16" t="n">
        <v>0.00173484339016574</v>
      </c>
      <c r="O196" s="16" t="n">
        <v>0.104511599209991</v>
      </c>
      <c r="P196" s="34" t="b">
        <f aca="false">TRUE()</f>
        <v>1</v>
      </c>
      <c r="Q196" s="16" t="n">
        <v>0</v>
      </c>
    </row>
    <row r="197" customFormat="false" ht="22.35" hidden="false" customHeight="false" outlineLevel="0" collapsed="false">
      <c r="A197" s="6" t="s">
        <v>1832</v>
      </c>
      <c r="B197" s="7" t="s">
        <v>1342</v>
      </c>
      <c r="C197" s="17" t="n">
        <v>593</v>
      </c>
      <c r="D197" s="16" t="n">
        <v>0.16383007925657</v>
      </c>
      <c r="E197" s="16" t="n">
        <v>0.020202158373362</v>
      </c>
      <c r="F197" s="16" t="n">
        <v>0.183052061628652</v>
      </c>
      <c r="G197" s="16" t="n">
        <v>0.0326315560215504</v>
      </c>
      <c r="H197" s="16" t="n">
        <v>7.31714815991135</v>
      </c>
      <c r="I197" s="17" t="n">
        <v>195.560174305289</v>
      </c>
      <c r="J197" s="18" t="n">
        <v>6.39327895243738E-012</v>
      </c>
      <c r="K197" s="18" t="n">
        <v>5.30642153052303E-011</v>
      </c>
      <c r="L197" s="16" t="n">
        <v>0.620756655134145</v>
      </c>
      <c r="M197" s="16" t="n">
        <v>0.692567901234568</v>
      </c>
      <c r="N197" s="16" t="n">
        <v>0.00167970236094059</v>
      </c>
      <c r="O197" s="16" t="n">
        <v>0.10362406076851</v>
      </c>
      <c r="P197" s="34" t="b">
        <f aca="false">TRUE()</f>
        <v>1</v>
      </c>
      <c r="Q197" s="18" t="n">
        <v>2.18029350104822E-005</v>
      </c>
    </row>
    <row r="198" customFormat="false" ht="22.35" hidden="false" customHeight="false" outlineLevel="0" collapsed="false">
      <c r="A198" s="6" t="s">
        <v>1833</v>
      </c>
      <c r="B198" s="7" t="s">
        <v>1342</v>
      </c>
      <c r="C198" s="17" t="n">
        <v>594</v>
      </c>
      <c r="D198" s="16" t="n">
        <v>0.162929786712017</v>
      </c>
      <c r="E198" s="16" t="n">
        <v>0.0200844768595566</v>
      </c>
      <c r="F198" s="16" t="n">
        <v>0.182113306497361</v>
      </c>
      <c r="G198" s="16" t="n">
        <v>0.0325468130282439</v>
      </c>
      <c r="H198" s="16" t="n">
        <v>7.33711667874403</v>
      </c>
      <c r="I198" s="17" t="n">
        <v>196.302309072171</v>
      </c>
      <c r="J198" s="18" t="n">
        <v>5.62882399662888E-012</v>
      </c>
      <c r="K198" s="18" t="n">
        <v>4.70960072298586E-011</v>
      </c>
      <c r="L198" s="16" t="n">
        <v>0.621269355957432</v>
      </c>
      <c r="M198" s="16" t="n">
        <v>0.693086419753086</v>
      </c>
      <c r="N198" s="16" t="n">
        <v>0.00163457245330132</v>
      </c>
      <c r="O198" s="16" t="n">
        <v>0.102807258645864</v>
      </c>
      <c r="P198" s="34" t="b">
        <f aca="false">TRUE()</f>
        <v>1</v>
      </c>
      <c r="Q198" s="16" t="n">
        <v>0</v>
      </c>
    </row>
    <row r="199" customFormat="false" ht="22.35" hidden="false" customHeight="false" outlineLevel="0" collapsed="false">
      <c r="A199" s="6" t="s">
        <v>1834</v>
      </c>
      <c r="B199" s="7" t="s">
        <v>1342</v>
      </c>
      <c r="C199" s="17" t="n">
        <v>595</v>
      </c>
      <c r="D199" s="16" t="n">
        <v>0.162079135226258</v>
      </c>
      <c r="E199" s="16" t="n">
        <v>0.019973587541555</v>
      </c>
      <c r="F199" s="16" t="n">
        <v>0.18122323665219</v>
      </c>
      <c r="G199" s="16" t="n">
        <v>0.0324665394145849</v>
      </c>
      <c r="H199" s="16" t="n">
        <v>7.35490345894883</v>
      </c>
      <c r="I199" s="17" t="n">
        <v>197.00894324341</v>
      </c>
      <c r="J199" s="18" t="n">
        <v>5.02073289140496E-012</v>
      </c>
      <c r="K199" s="18" t="n">
        <v>4.22637758607111E-011</v>
      </c>
      <c r="L199" s="16" t="n">
        <v>0.621659124703567</v>
      </c>
      <c r="M199" s="16" t="n">
        <v>0.693456790123457</v>
      </c>
      <c r="N199" s="16" t="n">
        <v>0.00159882937930523</v>
      </c>
      <c r="O199" s="16" t="n">
        <v>0.102020585326122</v>
      </c>
      <c r="P199" s="34" t="b">
        <f aca="false">TRUE()</f>
        <v>1</v>
      </c>
      <c r="Q199" s="18" t="n">
        <v>0.000124814814814815</v>
      </c>
    </row>
    <row r="200" customFormat="false" ht="22.35" hidden="false" customHeight="false" outlineLevel="0" collapsed="false">
      <c r="A200" s="6" t="s">
        <v>1835</v>
      </c>
      <c r="B200" s="7" t="s">
        <v>1342</v>
      </c>
      <c r="C200" s="17" t="n">
        <v>596</v>
      </c>
      <c r="D200" s="16" t="n">
        <v>0.161261959057673</v>
      </c>
      <c r="E200" s="16" t="n">
        <v>0.0198670101799542</v>
      </c>
      <c r="F200" s="16" t="n">
        <v>0.180366470875387</v>
      </c>
      <c r="G200" s="16" t="n">
        <v>0.0323900701213785</v>
      </c>
      <c r="H200" s="16" t="n">
        <v>7.37142330997299</v>
      </c>
      <c r="I200" s="17" t="n">
        <v>197.702590977571</v>
      </c>
      <c r="J200" s="18" t="n">
        <v>4.51161293521896E-012</v>
      </c>
      <c r="K200" s="18" t="n">
        <v>3.82887396342713E-011</v>
      </c>
      <c r="L200" s="16" t="n">
        <v>0.621967674322467</v>
      </c>
      <c r="M200" s="16" t="n">
        <v>0.693530864197531</v>
      </c>
      <c r="N200" s="16" t="n">
        <v>0.00156018004656781</v>
      </c>
      <c r="O200" s="16" t="n">
        <v>0.101223767277095</v>
      </c>
      <c r="P200" s="34" t="b">
        <f aca="false">TRUE()</f>
        <v>1</v>
      </c>
      <c r="Q200" s="18" t="n">
        <v>5.23809523809524E-005</v>
      </c>
    </row>
    <row r="201" customFormat="false" ht="22.35" hidden="false" customHeight="false" outlineLevel="0" collapsed="false">
      <c r="A201" s="6" t="s">
        <v>1836</v>
      </c>
      <c r="B201" s="7" t="s">
        <v>1342</v>
      </c>
      <c r="C201" s="17" t="n">
        <v>597</v>
      </c>
      <c r="D201" s="16" t="n">
        <v>0.160457645062183</v>
      </c>
      <c r="E201" s="16" t="n">
        <v>0.0197625827781593</v>
      </c>
      <c r="F201" s="16" t="n">
        <v>0.179525063069945</v>
      </c>
      <c r="G201" s="16" t="n">
        <v>0.0323162610736181</v>
      </c>
      <c r="H201" s="16" t="n">
        <v>7.38830292141821</v>
      </c>
      <c r="I201" s="17" t="n">
        <v>198.399709027836</v>
      </c>
      <c r="J201" s="18" t="n">
        <v>4.04450201411233E-012</v>
      </c>
      <c r="K201" s="18" t="n">
        <v>3.4536385511453E-011</v>
      </c>
      <c r="L201" s="16" t="n">
        <v>0.622306543938764</v>
      </c>
      <c r="M201" s="16" t="n">
        <v>0.693728395061728</v>
      </c>
      <c r="N201" s="16" t="n">
        <v>0.00152287203210886</v>
      </c>
      <c r="O201" s="16" t="n">
        <v>0.100464279194225</v>
      </c>
      <c r="P201" s="34" t="b">
        <f aca="false">TRUE()</f>
        <v>1</v>
      </c>
      <c r="Q201" s="18" t="n">
        <v>4.28846153846154E-005</v>
      </c>
    </row>
    <row r="202" customFormat="false" ht="22.35" hidden="false" customHeight="false" outlineLevel="0" collapsed="false">
      <c r="A202" s="6" t="s">
        <v>1837</v>
      </c>
      <c r="B202" s="7" t="s">
        <v>1342</v>
      </c>
      <c r="C202" s="17" t="n">
        <v>598</v>
      </c>
      <c r="D202" s="16" t="n">
        <v>0.159646155610507</v>
      </c>
      <c r="E202" s="16" t="n">
        <v>0.0196583819588365</v>
      </c>
      <c r="F202" s="16" t="n">
        <v>0.178677701626309</v>
      </c>
      <c r="G202" s="16" t="n">
        <v>0.0322435122496972</v>
      </c>
      <c r="H202" s="16" t="n">
        <v>7.40564583807968</v>
      </c>
      <c r="I202" s="17" t="n">
        <v>199.111442130995</v>
      </c>
      <c r="J202" s="18" t="n">
        <v>3.61432185497533E-012</v>
      </c>
      <c r="K202" s="18" t="n">
        <v>3.09905696242719E-011</v>
      </c>
      <c r="L202" s="16" t="n">
        <v>0.622667159021691</v>
      </c>
      <c r="M202" s="16" t="n">
        <v>0.693802469135803</v>
      </c>
      <c r="N202" s="16" t="n">
        <v>0.0014874929234176</v>
      </c>
      <c r="O202" s="16" t="n">
        <v>0.0996980678955085</v>
      </c>
      <c r="P202" s="34" t="b">
        <f aca="false">TRUE()</f>
        <v>1</v>
      </c>
      <c r="Q202" s="18" t="n">
        <v>4.36219336219336E-005</v>
      </c>
    </row>
    <row r="203" customFormat="false" ht="22.35" hidden="false" customHeight="false" outlineLevel="0" collapsed="false">
      <c r="A203" s="6" t="s">
        <v>1838</v>
      </c>
      <c r="B203" s="7" t="s">
        <v>1342</v>
      </c>
      <c r="C203" s="17" t="n">
        <v>599</v>
      </c>
      <c r="D203" s="16" t="n">
        <v>0.158800209683748</v>
      </c>
      <c r="E203" s="16" t="n">
        <v>0.0195512840549353</v>
      </c>
      <c r="F203" s="16" t="n">
        <v>0.177798415763611</v>
      </c>
      <c r="G203" s="16" t="n">
        <v>0.0321712747020355</v>
      </c>
      <c r="H203" s="16" t="n">
        <v>7.42478231001525</v>
      </c>
      <c r="I203" s="17" t="n">
        <v>199.871877485804</v>
      </c>
      <c r="J203" s="18" t="n">
        <v>3.19284974552144E-012</v>
      </c>
      <c r="K203" s="18" t="n">
        <v>2.74903038255477E-011</v>
      </c>
      <c r="L203" s="16" t="n">
        <v>0.623109305931247</v>
      </c>
      <c r="M203" s="16" t="n">
        <v>0.693950617283951</v>
      </c>
      <c r="N203" s="16" t="n">
        <v>0.00145812690897436</v>
      </c>
      <c r="O203" s="16" t="n">
        <v>0.09889680714916</v>
      </c>
      <c r="P203" s="34" t="b">
        <f aca="false">TRUE()</f>
        <v>1</v>
      </c>
      <c r="Q203" s="18" t="n">
        <v>6.94882303488861E-005</v>
      </c>
    </row>
    <row r="204" customFormat="false" ht="22.35" hidden="false" customHeight="false" outlineLevel="0" collapsed="false">
      <c r="A204" s="6" t="s">
        <v>1839</v>
      </c>
      <c r="B204" s="7" t="s">
        <v>1342</v>
      </c>
      <c r="C204" s="17" t="n">
        <v>600</v>
      </c>
      <c r="D204" s="16" t="n">
        <v>0.157889984695136</v>
      </c>
      <c r="E204" s="16" t="n">
        <v>0.0194372947079929</v>
      </c>
      <c r="F204" s="16" t="n">
        <v>0.176860483406748</v>
      </c>
      <c r="G204" s="16" t="n">
        <v>0.0320998304413172</v>
      </c>
      <c r="H204" s="16" t="n">
        <v>7.44792227106518</v>
      </c>
      <c r="I204" s="17" t="n">
        <v>200.733705621582</v>
      </c>
      <c r="J204" s="18" t="n">
        <v>2.74956770704109E-012</v>
      </c>
      <c r="K204" s="18" t="n">
        <v>2.38717698414655E-011</v>
      </c>
      <c r="L204" s="16" t="n">
        <v>0.623739035703671</v>
      </c>
      <c r="M204" s="16" t="n">
        <v>0.694271604938272</v>
      </c>
      <c r="N204" s="16" t="n">
        <v>0.00141719647052938</v>
      </c>
      <c r="O204" s="16" t="n">
        <v>0.0980805180959463</v>
      </c>
      <c r="P204" s="34" t="b">
        <f aca="false">TRUE()</f>
        <v>1</v>
      </c>
      <c r="Q204" s="18" t="n">
        <v>5.2922590573193E-005</v>
      </c>
    </row>
    <row r="205" customFormat="false" ht="22.35" hidden="false" customHeight="false" outlineLevel="0" collapsed="false">
      <c r="A205" s="6" t="s">
        <v>1840</v>
      </c>
      <c r="B205" s="7" t="s">
        <v>1342</v>
      </c>
      <c r="C205" s="17" t="n">
        <v>601</v>
      </c>
      <c r="D205" s="16" t="n">
        <v>0.156906231501249</v>
      </c>
      <c r="E205" s="16" t="n">
        <v>0.0193141640072218</v>
      </c>
      <c r="F205" s="16" t="n">
        <v>0.175854542101142</v>
      </c>
      <c r="G205" s="16" t="n">
        <v>0.0320267820338531</v>
      </c>
      <c r="H205" s="16" t="n">
        <v>7.47584452265274</v>
      </c>
      <c r="I205" s="17" t="n">
        <v>201.710710358121</v>
      </c>
      <c r="J205" s="18" t="n">
        <v>2.29667276425809E-012</v>
      </c>
      <c r="K205" s="18" t="n">
        <v>2.01932033298116E-011</v>
      </c>
      <c r="L205" s="16" t="n">
        <v>0.624602342601796</v>
      </c>
      <c r="M205" s="16" t="n">
        <v>0.694888888888889</v>
      </c>
      <c r="N205" s="16" t="n">
        <v>0.00137484903208065</v>
      </c>
      <c r="O205" s="16" t="n">
        <v>0.0972458859018935</v>
      </c>
      <c r="P205" s="34" t="b">
        <f aca="false">TRUE()</f>
        <v>1</v>
      </c>
      <c r="Q205" s="18" t="n">
        <v>6.24245014245015E-005</v>
      </c>
    </row>
    <row r="206" customFormat="false" ht="22.35" hidden="false" customHeight="false" outlineLevel="0" collapsed="false">
      <c r="A206" s="6" t="s">
        <v>1841</v>
      </c>
      <c r="B206" s="7" t="s">
        <v>1342</v>
      </c>
      <c r="C206" s="17" t="n">
        <v>602</v>
      </c>
      <c r="D206" s="16" t="n">
        <v>0.155833528130066</v>
      </c>
      <c r="E206" s="16" t="n">
        <v>0.0191806172274634</v>
      </c>
      <c r="F206" s="16" t="n">
        <v>0.174763300082044</v>
      </c>
      <c r="G206" s="16" t="n">
        <v>0.0319518492940126</v>
      </c>
      <c r="H206" s="16" t="n">
        <v>7.5082404747139</v>
      </c>
      <c r="I206" s="17" t="n">
        <v>202.821841418191</v>
      </c>
      <c r="J206" s="18" t="n">
        <v>1.86312895824967E-012</v>
      </c>
      <c r="K206" s="18" t="n">
        <v>1.65922428685324E-011</v>
      </c>
      <c r="L206" s="16" t="n">
        <v>0.62564711055205</v>
      </c>
      <c r="M206" s="16" t="n">
        <v>0.695234567901235</v>
      </c>
      <c r="N206" s="16" t="n">
        <v>0.00131938000000034</v>
      </c>
      <c r="O206" s="16" t="n">
        <v>0.0963752869635711</v>
      </c>
      <c r="P206" s="34" t="b">
        <f aca="false">TRUE()</f>
        <v>1</v>
      </c>
      <c r="Q206" s="18" t="n">
        <v>1.07890499194847E-005</v>
      </c>
    </row>
    <row r="207" customFormat="false" ht="22.35" hidden="false" customHeight="false" outlineLevel="0" collapsed="false">
      <c r="A207" s="6" t="s">
        <v>1842</v>
      </c>
      <c r="B207" s="7" t="s">
        <v>1342</v>
      </c>
      <c r="C207" s="17" t="n">
        <v>603</v>
      </c>
      <c r="D207" s="16" t="n">
        <v>0.154657970521116</v>
      </c>
      <c r="E207" s="16" t="n">
        <v>0.0190352782957544</v>
      </c>
      <c r="F207" s="16" t="n">
        <v>0.173571327247211</v>
      </c>
      <c r="G207" s="16" t="n">
        <v>0.0318747166665018</v>
      </c>
      <c r="H207" s="16" t="n">
        <v>7.54497305782396</v>
      </c>
      <c r="I207" s="17" t="n">
        <v>204.088773549149</v>
      </c>
      <c r="J207" s="18" t="n">
        <v>1.46819047393898E-012</v>
      </c>
      <c r="K207" s="18" t="n">
        <v>1.32168990604051E-011</v>
      </c>
      <c r="L207" s="16" t="n">
        <v>0.626833015237572</v>
      </c>
      <c r="M207" s="16" t="n">
        <v>0.695604938271605</v>
      </c>
      <c r="N207" s="16" t="n">
        <v>0.00127009699675285</v>
      </c>
      <c r="O207" s="16" t="n">
        <v>0.0954573698195563</v>
      </c>
      <c r="P207" s="34" t="b">
        <f aca="false">TRUE()</f>
        <v>1</v>
      </c>
      <c r="Q207" s="18" t="n">
        <v>0.000112532832116437</v>
      </c>
    </row>
    <row r="208" customFormat="false" ht="22.35" hidden="false" customHeight="false" outlineLevel="0" collapsed="false">
      <c r="A208" s="6" t="s">
        <v>1843</v>
      </c>
      <c r="B208" s="7" t="s">
        <v>1342</v>
      </c>
      <c r="C208" s="17" t="n">
        <v>604</v>
      </c>
      <c r="D208" s="16" t="n">
        <v>0.153375118522409</v>
      </c>
      <c r="E208" s="16" t="n">
        <v>0.0188761829700096</v>
      </c>
      <c r="F208" s="16" t="n">
        <v>0.172275310470531</v>
      </c>
      <c r="G208" s="16" t="n">
        <v>0.031792477256078</v>
      </c>
      <c r="H208" s="16" t="n">
        <v>7.5873552791821</v>
      </c>
      <c r="I208" s="17" t="n">
        <v>205.522833887446</v>
      </c>
      <c r="J208" s="18" t="n">
        <v>1.11444817600074E-012</v>
      </c>
      <c r="K208" s="18" t="n">
        <v>1.01647470997869E-011</v>
      </c>
      <c r="L208" s="16" t="n">
        <v>0.628256675812721</v>
      </c>
      <c r="M208" s="16" t="n">
        <v>0.695950617283951</v>
      </c>
      <c r="N208" s="16" t="n">
        <v>0.00120864097838555</v>
      </c>
      <c r="O208" s="16" t="n">
        <v>0.0945015083250082</v>
      </c>
      <c r="P208" s="34" t="b">
        <f aca="false">TRUE()</f>
        <v>1</v>
      </c>
      <c r="Q208" s="18" t="n">
        <v>4.10981423639651E-005</v>
      </c>
    </row>
    <row r="209" customFormat="false" ht="22.35" hidden="false" customHeight="false" outlineLevel="0" collapsed="false">
      <c r="A209" s="6" t="s">
        <v>1844</v>
      </c>
      <c r="B209" s="7" t="s">
        <v>1342</v>
      </c>
      <c r="C209" s="17" t="n">
        <v>605</v>
      </c>
      <c r="D209" s="16" t="n">
        <v>0.151983852593995</v>
      </c>
      <c r="E209" s="16" t="n">
        <v>0.0187035915773508</v>
      </c>
      <c r="F209" s="16" t="n">
        <v>0.170871299692917</v>
      </c>
      <c r="G209" s="16" t="n">
        <v>0.0317050346032147</v>
      </c>
      <c r="H209" s="16" t="n">
        <v>7.63433933841358</v>
      </c>
      <c r="I209" s="17" t="n">
        <v>207.129781509213</v>
      </c>
      <c r="J209" s="18" t="n">
        <v>8.1954793058274E-013</v>
      </c>
      <c r="K209" s="18" t="n">
        <v>7.57488621808101E-012</v>
      </c>
      <c r="L209" s="16" t="n">
        <v>0.629827502134362</v>
      </c>
      <c r="M209" s="16" t="n">
        <v>0.69683950617284</v>
      </c>
      <c r="N209" s="16" t="n">
        <v>0.00115196020933268</v>
      </c>
      <c r="O209" s="16" t="n">
        <v>0.0934923306424008</v>
      </c>
      <c r="P209" s="34" t="b">
        <f aca="false">TRUE()</f>
        <v>1</v>
      </c>
      <c r="Q209" s="18" t="n">
        <v>6.03174603174603E-005</v>
      </c>
    </row>
    <row r="210" customFormat="false" ht="22.35" hidden="false" customHeight="false" outlineLevel="0" collapsed="false">
      <c r="A210" s="6" t="s">
        <v>1845</v>
      </c>
      <c r="B210" s="7" t="s">
        <v>1342</v>
      </c>
      <c r="C210" s="17" t="n">
        <v>606</v>
      </c>
      <c r="D210" s="16" t="n">
        <v>0.150491512731988</v>
      </c>
      <c r="E210" s="16" t="n">
        <v>0.018518441354427</v>
      </c>
      <c r="F210" s="16" t="n">
        <v>0.169364480360691</v>
      </c>
      <c r="G210" s="16" t="n">
        <v>0.0316123085347237</v>
      </c>
      <c r="H210" s="16" t="n">
        <v>7.68495657958817</v>
      </c>
      <c r="I210" s="17" t="n">
        <v>208.907271969519</v>
      </c>
      <c r="J210" s="18" t="n">
        <v>5.87082021790077E-013</v>
      </c>
      <c r="K210" s="18" t="n">
        <v>5.59592271496117E-012</v>
      </c>
      <c r="L210" s="16" t="n">
        <v>0.631474784813587</v>
      </c>
      <c r="M210" s="16" t="n">
        <v>0.697160493827161</v>
      </c>
      <c r="N210" s="16" t="n">
        <v>0.00109531759466402</v>
      </c>
      <c r="O210" s="16" t="n">
        <v>0.0924447223379037</v>
      </c>
      <c r="P210" s="34" t="b">
        <f aca="false">TRUE()</f>
        <v>1</v>
      </c>
      <c r="Q210" s="18" t="n">
        <v>7.2022792022792E-005</v>
      </c>
    </row>
    <row r="211" customFormat="false" ht="22.35" hidden="false" customHeight="false" outlineLevel="0" collapsed="false">
      <c r="A211" s="6" t="s">
        <v>1846</v>
      </c>
      <c r="B211" s="7" t="s">
        <v>1342</v>
      </c>
      <c r="C211" s="17" t="n">
        <v>607</v>
      </c>
      <c r="D211" s="16" t="n">
        <v>0.148912939755596</v>
      </c>
      <c r="E211" s="16" t="n">
        <v>0.0183219974636356</v>
      </c>
      <c r="F211" s="16" t="n">
        <v>0.167768968839283</v>
      </c>
      <c r="G211" s="16" t="n">
        <v>0.0315135349633441</v>
      </c>
      <c r="H211" s="16" t="n">
        <v>7.73877706870427</v>
      </c>
      <c r="I211" s="17" t="n">
        <v>210.842902825982</v>
      </c>
      <c r="J211" s="18" t="n">
        <v>4.10656782654635E-013</v>
      </c>
      <c r="K211" s="18" t="n">
        <v>4.00052969018013E-012</v>
      </c>
      <c r="L211" s="16" t="n">
        <v>0.633187169016831</v>
      </c>
      <c r="M211" s="16" t="n">
        <v>0.697975308641975</v>
      </c>
      <c r="N211" s="16" t="n">
        <v>0.00103774354793312</v>
      </c>
      <c r="O211" s="16" t="n">
        <v>0.0913993339480466</v>
      </c>
      <c r="P211" s="34" t="b">
        <f aca="false">TRUE()</f>
        <v>1</v>
      </c>
      <c r="Q211" s="18" t="n">
        <v>1.90476190476191E-005</v>
      </c>
    </row>
    <row r="212" customFormat="false" ht="22.35" hidden="false" customHeight="false" outlineLevel="0" collapsed="false">
      <c r="A212" s="6" t="s">
        <v>1847</v>
      </c>
      <c r="B212" s="7" t="s">
        <v>1342</v>
      </c>
      <c r="C212" s="17" t="n">
        <v>608</v>
      </c>
      <c r="D212" s="16" t="n">
        <v>0.147259236430681</v>
      </c>
      <c r="E212" s="16" t="n">
        <v>0.0181163781320945</v>
      </c>
      <c r="F212" s="16" t="n">
        <v>0.1660957125683</v>
      </c>
      <c r="G212" s="16" t="n">
        <v>0.0314082735060878</v>
      </c>
      <c r="H212" s="16" t="n">
        <v>7.79533766877151</v>
      </c>
      <c r="I212" s="17" t="n">
        <v>212.913697369874</v>
      </c>
      <c r="J212" s="18" t="n">
        <v>2.81278521337545E-013</v>
      </c>
      <c r="K212" s="18" t="n">
        <v>2.80602371045868E-012</v>
      </c>
      <c r="L212" s="16" t="n">
        <v>0.634964614253569</v>
      </c>
      <c r="M212" s="16" t="n">
        <v>0.698716049382716</v>
      </c>
      <c r="N212" s="18" t="n">
        <v>0.000991535637395064</v>
      </c>
      <c r="O212" s="16" t="n">
        <v>0.0903682982407081</v>
      </c>
      <c r="P212" s="34" t="b">
        <f aca="false">TRUE()</f>
        <v>1</v>
      </c>
      <c r="Q212" s="18" t="n">
        <v>6.40723905723905E-005</v>
      </c>
    </row>
    <row r="213" customFormat="false" ht="22.35" hidden="false" customHeight="false" outlineLevel="0" collapsed="false">
      <c r="A213" s="6" t="s">
        <v>1848</v>
      </c>
      <c r="B213" s="7" t="s">
        <v>1342</v>
      </c>
      <c r="C213" s="17" t="n">
        <v>609</v>
      </c>
      <c r="D213" s="16" t="n">
        <v>0.145551097501679</v>
      </c>
      <c r="E213" s="16" t="n">
        <v>0.0179041047583922</v>
      </c>
      <c r="F213" s="16" t="n">
        <v>0.164366039479144</v>
      </c>
      <c r="G213" s="16" t="n">
        <v>0.0312972993636267</v>
      </c>
      <c r="H213" s="16" t="n">
        <v>7.85426059037206</v>
      </c>
      <c r="I213" s="17" t="n">
        <v>215.09860291067</v>
      </c>
      <c r="J213" s="18" t="n">
        <v>1.8909363100993E-013</v>
      </c>
      <c r="K213" s="18" t="n">
        <v>1.94724210593352E-012</v>
      </c>
      <c r="L213" s="16" t="n">
        <v>0.636809925030459</v>
      </c>
      <c r="M213" s="16" t="n">
        <v>0.699481481481482</v>
      </c>
      <c r="N213" s="18" t="n">
        <v>0.000939988016589781</v>
      </c>
      <c r="O213" s="16" t="n">
        <v>0.0893534019781122</v>
      </c>
      <c r="P213" s="34" t="b">
        <f aca="false">TRUE()</f>
        <v>1</v>
      </c>
      <c r="Q213" s="18" t="n">
        <v>0.000331547619047619</v>
      </c>
    </row>
    <row r="214" customFormat="false" ht="22.35" hidden="false" customHeight="false" outlineLevel="0" collapsed="false">
      <c r="A214" s="6" t="s">
        <v>1849</v>
      </c>
      <c r="B214" s="7" t="s">
        <v>1342</v>
      </c>
      <c r="C214" s="17" t="n">
        <v>610</v>
      </c>
      <c r="D214" s="16" t="n">
        <v>0.143813434546745</v>
      </c>
      <c r="E214" s="16" t="n">
        <v>0.0176875759642278</v>
      </c>
      <c r="F214" s="16" t="n">
        <v>0.162604703376853</v>
      </c>
      <c r="G214" s="16" t="n">
        <v>0.0311813430294508</v>
      </c>
      <c r="H214" s="16" t="n">
        <v>7.91484735040689</v>
      </c>
      <c r="I214" s="17" t="n">
        <v>217.375253476194</v>
      </c>
      <c r="J214" s="18" t="n">
        <v>1.2531606374994E-013</v>
      </c>
      <c r="K214" s="18" t="n">
        <v>1.31661180901836E-012</v>
      </c>
      <c r="L214" s="16" t="n">
        <v>0.638700164053736</v>
      </c>
      <c r="M214" s="16" t="n">
        <v>0.699777777777778</v>
      </c>
      <c r="N214" s="18" t="n">
        <v>0.000890299000944038</v>
      </c>
      <c r="O214" s="16" t="n">
        <v>0.0883658549574731</v>
      </c>
      <c r="P214" s="34" t="b">
        <f aca="false">TRUE()</f>
        <v>1</v>
      </c>
      <c r="Q214" s="18" t="n">
        <v>9.26351426351426E-005</v>
      </c>
    </row>
    <row r="215" customFormat="false" ht="22.35" hidden="false" customHeight="false" outlineLevel="0" collapsed="false">
      <c r="A215" s="6" t="s">
        <v>1850</v>
      </c>
      <c r="B215" s="7" t="s">
        <v>1342</v>
      </c>
      <c r="C215" s="17" t="n">
        <v>611</v>
      </c>
      <c r="D215" s="16" t="n">
        <v>0.142073930576695</v>
      </c>
      <c r="E215" s="16" t="n">
        <v>0.0174691697654123</v>
      </c>
      <c r="F215" s="16" t="n">
        <v>0.160834949719639</v>
      </c>
      <c r="G215" s="16" t="n">
        <v>0.0310600077590136</v>
      </c>
      <c r="H215" s="16" t="n">
        <v>7.97465908982766</v>
      </c>
      <c r="I215" s="17" t="n">
        <v>219.708503906821</v>
      </c>
      <c r="J215" s="18" t="n">
        <v>8.31597281918747E-014</v>
      </c>
      <c r="K215" s="18" t="n">
        <v>8.96397070120208E-013</v>
      </c>
      <c r="L215" s="16" t="n">
        <v>0.640487772484709</v>
      </c>
      <c r="M215" s="16" t="n">
        <v>0.700888888888889</v>
      </c>
      <c r="N215" s="18" t="n">
        <v>0.00084060785536462</v>
      </c>
      <c r="O215" s="16" t="n">
        <v>0.0874292266392969</v>
      </c>
      <c r="P215" s="34" t="b">
        <f aca="false">TRUE()</f>
        <v>1</v>
      </c>
      <c r="Q215" s="18" t="n">
        <v>7.00925925925926E-005</v>
      </c>
    </row>
    <row r="216" customFormat="false" ht="22.35" hidden="false" customHeight="false" outlineLevel="0" collapsed="false">
      <c r="A216" s="6" t="s">
        <v>1851</v>
      </c>
      <c r="B216" s="7" t="s">
        <v>1342</v>
      </c>
      <c r="C216" s="17" t="n">
        <v>612</v>
      </c>
      <c r="D216" s="16" t="n">
        <v>0.140346857787484</v>
      </c>
      <c r="E216" s="16" t="n">
        <v>0.0172507593542723</v>
      </c>
      <c r="F216" s="16" t="n">
        <v>0.159072616652168</v>
      </c>
      <c r="G216" s="16" t="n">
        <v>0.030934820940972</v>
      </c>
      <c r="H216" s="16" t="n">
        <v>8.03368027453291</v>
      </c>
      <c r="I216" s="17" t="n">
        <v>222.084586534845</v>
      </c>
      <c r="J216" s="18" t="n">
        <v>5.52795867510567E-014</v>
      </c>
      <c r="K216" s="18" t="n">
        <v>6.28521328813384E-013</v>
      </c>
      <c r="L216" s="16" t="n">
        <v>0.642192089812926</v>
      </c>
      <c r="M216" s="16" t="n">
        <v>0.70158024691358</v>
      </c>
      <c r="N216" s="18" t="n">
        <v>0.000799892249204806</v>
      </c>
      <c r="O216" s="16" t="n">
        <v>0.0865497778632799</v>
      </c>
      <c r="P216" s="34" t="b">
        <f aca="false">TRUE()</f>
        <v>1</v>
      </c>
      <c r="Q216" s="16" t="n">
        <v>0</v>
      </c>
    </row>
    <row r="217" customFormat="false" ht="22.35" hidden="false" customHeight="false" outlineLevel="0" collapsed="false">
      <c r="A217" s="6" t="s">
        <v>1852</v>
      </c>
      <c r="B217" s="7" t="s">
        <v>1342</v>
      </c>
      <c r="C217" s="17" t="n">
        <v>613</v>
      </c>
      <c r="D217" s="16" t="n">
        <v>0.138653312962743</v>
      </c>
      <c r="E217" s="16" t="n">
        <v>0.017034917815522</v>
      </c>
      <c r="F217" s="16" t="n">
        <v>0.157340357579915</v>
      </c>
      <c r="G217" s="16" t="n">
        <v>0.0308069586977173</v>
      </c>
      <c r="H217" s="16" t="n">
        <v>8.09170942466216</v>
      </c>
      <c r="I217" s="17" t="n">
        <v>224.472527490122</v>
      </c>
      <c r="J217" s="18" t="n">
        <v>3.68777347149884E-014</v>
      </c>
      <c r="K217" s="18" t="n">
        <v>4.45450835876825E-013</v>
      </c>
      <c r="L217" s="16" t="n">
        <v>0.643837533556992</v>
      </c>
      <c r="M217" s="16" t="n">
        <v>0.702913580246914</v>
      </c>
      <c r="N217" s="18" t="n">
        <v>0.00076507137457838</v>
      </c>
      <c r="O217" s="16" t="n">
        <v>0.0857242124257932</v>
      </c>
      <c r="P217" s="34" t="b">
        <f aca="false">TRUE()</f>
        <v>1</v>
      </c>
      <c r="Q217" s="18" t="n">
        <v>3.76543209876543E-005</v>
      </c>
    </row>
    <row r="218" customFormat="false" ht="22.35" hidden="false" customHeight="false" outlineLevel="0" collapsed="false">
      <c r="A218" s="6" t="s">
        <v>1853</v>
      </c>
      <c r="B218" s="7" t="s">
        <v>1342</v>
      </c>
      <c r="C218" s="17" t="n">
        <v>614</v>
      </c>
      <c r="D218" s="16" t="n">
        <v>0.137019563934457</v>
      </c>
      <c r="E218" s="16" t="n">
        <v>0.0168243210587307</v>
      </c>
      <c r="F218" s="16" t="n">
        <v>0.155665065285897</v>
      </c>
      <c r="G218" s="16" t="n">
        <v>0.0306772385977867</v>
      </c>
      <c r="H218" s="16" t="n">
        <v>8.14812131783908</v>
      </c>
      <c r="I218" s="17" t="n">
        <v>226.832186030226</v>
      </c>
      <c r="J218" s="18" t="n">
        <v>2.48068184712444E-014</v>
      </c>
      <c r="K218" s="18" t="n">
        <v>3.16534826926837E-013</v>
      </c>
      <c r="L218" s="16" t="n">
        <v>0.645423424458224</v>
      </c>
      <c r="M218" s="16" t="n">
        <v>0.703604938271605</v>
      </c>
      <c r="N218" s="18" t="n">
        <v>0.000736262699236195</v>
      </c>
      <c r="O218" s="16" t="n">
        <v>0.0849513412752327</v>
      </c>
      <c r="P218" s="34" t="b">
        <f aca="false">TRUE()</f>
        <v>1</v>
      </c>
      <c r="Q218" s="18" t="n">
        <v>0.000120064789103768</v>
      </c>
    </row>
    <row r="219" customFormat="false" ht="22.35" hidden="false" customHeight="false" outlineLevel="0" collapsed="false">
      <c r="A219" s="6" t="s">
        <v>1854</v>
      </c>
      <c r="B219" s="7" t="s">
        <v>1342</v>
      </c>
      <c r="C219" s="17" t="n">
        <v>615</v>
      </c>
      <c r="D219" s="16" t="n">
        <v>0.135461328762187</v>
      </c>
      <c r="E219" s="16" t="n">
        <v>0.0166215273168664</v>
      </c>
      <c r="F219" s="16" t="n">
        <v>0.154060740035932</v>
      </c>
      <c r="G219" s="16" t="n">
        <v>0.0305483197005673</v>
      </c>
      <c r="H219" s="16" t="n">
        <v>8.20105569106337</v>
      </c>
      <c r="I219" s="17" t="n">
        <v>229.138608162976</v>
      </c>
      <c r="J219" s="18" t="n">
        <v>1.70386929911531E-014</v>
      </c>
      <c r="K219" s="18" t="n">
        <v>2.2809863197834E-013</v>
      </c>
      <c r="L219" s="16" t="n">
        <v>0.646830924361475</v>
      </c>
      <c r="M219" s="16" t="n">
        <v>0.704691358024691</v>
      </c>
      <c r="N219" s="18" t="n">
        <v>0.000707771272708494</v>
      </c>
      <c r="O219" s="16" t="n">
        <v>0.0842289825262658</v>
      </c>
      <c r="P219" s="34" t="b">
        <f aca="false">TRUE()</f>
        <v>1</v>
      </c>
      <c r="Q219" s="18" t="n">
        <v>6.22222222222222E-005</v>
      </c>
    </row>
    <row r="220" customFormat="false" ht="22.35" hidden="false" customHeight="false" outlineLevel="0" collapsed="false">
      <c r="A220" s="6" t="s">
        <v>1855</v>
      </c>
      <c r="B220" s="7" t="s">
        <v>1342</v>
      </c>
      <c r="C220" s="17" t="n">
        <v>616</v>
      </c>
      <c r="D220" s="16" t="n">
        <v>0.133989922110473</v>
      </c>
      <c r="E220" s="16" t="n">
        <v>0.0164286984773961</v>
      </c>
      <c r="F220" s="16" t="n">
        <v>0.152541563581407</v>
      </c>
      <c r="G220" s="16" t="n">
        <v>0.0304225624754637</v>
      </c>
      <c r="H220" s="16" t="n">
        <v>8.25075700788263</v>
      </c>
      <c r="I220" s="17" t="n">
        <v>231.368085706074</v>
      </c>
      <c r="J220" s="18" t="n">
        <v>1.19400421751415E-014</v>
      </c>
      <c r="K220" s="18" t="n">
        <v>1.65722993400794E-013</v>
      </c>
      <c r="L220" s="16" t="n">
        <v>0.648105591799095</v>
      </c>
      <c r="M220" s="16" t="n">
        <v>0.705950617283951</v>
      </c>
      <c r="N220" s="18" t="n">
        <v>0.000683053890244813</v>
      </c>
      <c r="O220" s="16" t="n">
        <v>0.0835627178772015</v>
      </c>
      <c r="P220" s="34" t="b">
        <f aca="false">TRUE()</f>
        <v>1</v>
      </c>
      <c r="Q220" s="18" t="n">
        <v>2.19298245614035E-005</v>
      </c>
    </row>
    <row r="221" customFormat="false" ht="22.35" hidden="false" customHeight="false" outlineLevel="0" collapsed="false">
      <c r="A221" s="6" t="s">
        <v>1856</v>
      </c>
      <c r="B221" s="7" t="s">
        <v>1342</v>
      </c>
      <c r="C221" s="17" t="n">
        <v>617</v>
      </c>
      <c r="D221" s="16" t="n">
        <v>0.132615786995397</v>
      </c>
      <c r="E221" s="16" t="n">
        <v>0.0162471837499926</v>
      </c>
      <c r="F221" s="16" t="n">
        <v>0.151121435136808</v>
      </c>
      <c r="G221" s="16" t="n">
        <v>0.0303019714708024</v>
      </c>
      <c r="H221" s="16" t="n">
        <v>8.29801604522431</v>
      </c>
      <c r="I221" s="17" t="n">
        <v>233.506071617879</v>
      </c>
      <c r="J221" s="18" t="n">
        <v>8.49766418375712E-015</v>
      </c>
      <c r="K221" s="18" t="n">
        <v>1.2035940738086E-013</v>
      </c>
      <c r="L221" s="16" t="n">
        <v>0.649323175651702</v>
      </c>
      <c r="M221" s="16" t="n">
        <v>0.706444444444444</v>
      </c>
      <c r="N221" s="18" t="n">
        <v>0.000657995486973559</v>
      </c>
      <c r="O221" s="16" t="n">
        <v>0.0829596340371169</v>
      </c>
      <c r="P221" s="34" t="b">
        <f aca="false">TRUE()</f>
        <v>1</v>
      </c>
      <c r="Q221" s="18" t="n">
        <v>9.75022561979084E-005</v>
      </c>
    </row>
    <row r="222" customFormat="false" ht="22.35" hidden="false" customHeight="false" outlineLevel="0" collapsed="false">
      <c r="A222" s="6" t="s">
        <v>1857</v>
      </c>
      <c r="B222" s="7" t="s">
        <v>1342</v>
      </c>
      <c r="C222" s="17" t="n">
        <v>618</v>
      </c>
      <c r="D222" s="16" t="n">
        <v>0.131349540966506</v>
      </c>
      <c r="E222" s="16" t="n">
        <v>0.016077860641396</v>
      </c>
      <c r="F222" s="16" t="n">
        <v>0.149812575289273</v>
      </c>
      <c r="G222" s="16" t="n">
        <v>0.0301883365841607</v>
      </c>
      <c r="H222" s="16" t="n">
        <v>8.34297440704986</v>
      </c>
      <c r="I222" s="17" t="n">
        <v>235.543786451406</v>
      </c>
      <c r="J222" s="18" t="n">
        <v>6.13885856301378E-015</v>
      </c>
      <c r="K222" s="18" t="n">
        <v>9.06628577811643E-014</v>
      </c>
      <c r="L222" s="16" t="n">
        <v>0.650500612265666</v>
      </c>
      <c r="M222" s="16" t="n">
        <v>0.70683950617284</v>
      </c>
      <c r="N222" s="18" t="n">
        <v>0.000635721509127283</v>
      </c>
      <c r="O222" s="16" t="n">
        <v>0.0824201079536188</v>
      </c>
      <c r="P222" s="34" t="b">
        <f aca="false">TRUE()</f>
        <v>1</v>
      </c>
      <c r="Q222" s="18" t="n">
        <v>1.11111111111111E-005</v>
      </c>
    </row>
    <row r="223" customFormat="false" ht="22.35" hidden="false" customHeight="false" outlineLevel="0" collapsed="false">
      <c r="A223" s="6" t="s">
        <v>1858</v>
      </c>
      <c r="B223" s="7" t="s">
        <v>1342</v>
      </c>
      <c r="C223" s="17" t="n">
        <v>619</v>
      </c>
      <c r="D223" s="16" t="n">
        <v>0.130199569480519</v>
      </c>
      <c r="E223" s="16" t="n">
        <v>0.0159240058914437</v>
      </c>
      <c r="F223" s="16" t="n">
        <v>0.148621655502867</v>
      </c>
      <c r="G223" s="16" t="n">
        <v>0.0300838983499188</v>
      </c>
      <c r="H223" s="16" t="n">
        <v>8.38347585257935</v>
      </c>
      <c r="I223" s="17" t="n">
        <v>237.430374309579</v>
      </c>
      <c r="J223" s="18" t="n">
        <v>4.57049942418271E-015</v>
      </c>
      <c r="K223" s="18" t="n">
        <v>6.89729913103936E-014</v>
      </c>
      <c r="L223" s="16" t="n">
        <v>0.651523158794075</v>
      </c>
      <c r="M223" s="16" t="n">
        <v>0.707333333333333</v>
      </c>
      <c r="N223" s="18" t="n">
        <v>0.000620582166162057</v>
      </c>
      <c r="O223" s="16" t="n">
        <v>0.0819287976815997</v>
      </c>
      <c r="P223" s="34" t="b">
        <f aca="false">TRUE()</f>
        <v>1</v>
      </c>
      <c r="Q223" s="18" t="n">
        <v>0.000101887718762719</v>
      </c>
    </row>
    <row r="224" customFormat="false" ht="22.35" hidden="false" customHeight="false" outlineLevel="0" collapsed="false">
      <c r="A224" s="6" t="s">
        <v>1859</v>
      </c>
      <c r="B224" s="7" t="s">
        <v>1342</v>
      </c>
      <c r="C224" s="17" t="n">
        <v>620</v>
      </c>
      <c r="D224" s="16" t="n">
        <v>0.129163866139306</v>
      </c>
      <c r="E224" s="16" t="n">
        <v>0.0157865221396907</v>
      </c>
      <c r="F224" s="16" t="n">
        <v>0.147549335829059</v>
      </c>
      <c r="G224" s="16" t="n">
        <v>0.0299903306603974</v>
      </c>
      <c r="H224" s="16" t="n">
        <v>8.42010685966887</v>
      </c>
      <c r="I224" s="17" t="n">
        <v>239.152573866224</v>
      </c>
      <c r="J224" s="18" t="n">
        <v>3.49555094876826E-015</v>
      </c>
      <c r="K224" s="18" t="n">
        <v>5.37279127310677E-014</v>
      </c>
      <c r="L224" s="16" t="n">
        <v>0.652446540682767</v>
      </c>
      <c r="M224" s="16" t="n">
        <v>0.707851851851852</v>
      </c>
      <c r="N224" s="18" t="n">
        <v>0.000613816784786988</v>
      </c>
      <c r="O224" s="16" t="n">
        <v>0.081482902064138</v>
      </c>
      <c r="P224" s="34" t="b">
        <f aca="false">TRUE()</f>
        <v>1</v>
      </c>
      <c r="Q224" s="16" t="n">
        <v>0</v>
      </c>
    </row>
    <row r="225" customFormat="false" ht="22.35" hidden="false" customHeight="false" outlineLevel="0" collapsed="false">
      <c r="A225" s="6" t="s">
        <v>1860</v>
      </c>
      <c r="B225" s="7" t="s">
        <v>1342</v>
      </c>
      <c r="C225" s="17" t="n">
        <v>621</v>
      </c>
      <c r="D225" s="16" t="n">
        <v>0.12823368290435</v>
      </c>
      <c r="E225" s="16" t="n">
        <v>0.0156643164275911</v>
      </c>
      <c r="F225" s="16" t="n">
        <v>0.146591014216884</v>
      </c>
      <c r="G225" s="16" t="n">
        <v>0.0299086013997586</v>
      </c>
      <c r="H225" s="16" t="n">
        <v>8.45486588887103</v>
      </c>
      <c r="I225" s="17" t="n">
        <v>240.730124879417</v>
      </c>
      <c r="J225" s="18" t="n">
        <v>2.71025233559354E-015</v>
      </c>
      <c r="K225" s="18" t="n">
        <v>4.29295694378367E-014</v>
      </c>
      <c r="L225" s="16" t="n">
        <v>0.65339885310097</v>
      </c>
      <c r="M225" s="16" t="n">
        <v>0.708320987654321</v>
      </c>
      <c r="N225" s="18" t="n">
        <v>0.000600639462758521</v>
      </c>
      <c r="O225" s="16" t="n">
        <v>0.0810923965815466</v>
      </c>
      <c r="P225" s="34" t="b">
        <f aca="false">TRUE()</f>
        <v>1</v>
      </c>
      <c r="Q225" s="18" t="n">
        <v>0.000142905598704882</v>
      </c>
    </row>
    <row r="226" customFormat="false" ht="22.35" hidden="false" customHeight="false" outlineLevel="0" collapsed="false">
      <c r="A226" s="6" t="s">
        <v>1861</v>
      </c>
      <c r="B226" s="7" t="s">
        <v>1342</v>
      </c>
      <c r="C226" s="17" t="n">
        <v>622</v>
      </c>
      <c r="D226" s="16" t="n">
        <v>0.127405968423845</v>
      </c>
      <c r="E226" s="16" t="n">
        <v>0.0155559907173125</v>
      </c>
      <c r="F226" s="16" t="n">
        <v>0.145742715320974</v>
      </c>
      <c r="G226" s="16" t="n">
        <v>0.0298393746696577</v>
      </c>
      <c r="H226" s="16" t="n">
        <v>8.48759247942425</v>
      </c>
      <c r="I226" s="17" t="n">
        <v>242.188450457899</v>
      </c>
      <c r="J226" s="18" t="n">
        <v>2.13204905008962E-015</v>
      </c>
      <c r="K226" s="18" t="n">
        <v>3.52510101907247E-014</v>
      </c>
      <c r="L226" s="16" t="n">
        <v>0.654335621728728</v>
      </c>
      <c r="M226" s="16" t="n">
        <v>0.708666666666667</v>
      </c>
      <c r="N226" s="18" t="n">
        <v>0.000589114427693775</v>
      </c>
      <c r="O226" s="16" t="n">
        <v>0.0807565284567799</v>
      </c>
      <c r="P226" s="34" t="b">
        <f aca="false">TRUE()</f>
        <v>1</v>
      </c>
      <c r="Q226" s="18" t="n">
        <v>0.000278879832068088</v>
      </c>
    </row>
    <row r="227" customFormat="false" ht="22.35" hidden="false" customHeight="false" outlineLevel="0" collapsed="false">
      <c r="A227" s="6" t="s">
        <v>1862</v>
      </c>
      <c r="B227" s="7" t="s">
        <v>1342</v>
      </c>
      <c r="C227" s="17" t="n">
        <v>623</v>
      </c>
      <c r="D227" s="16" t="n">
        <v>0.126681018918483</v>
      </c>
      <c r="E227" s="16" t="n">
        <v>0.0154626672429502</v>
      </c>
      <c r="F227" s="16" t="n">
        <v>0.145001657268516</v>
      </c>
      <c r="G227" s="16" t="n">
        <v>0.0297825998565295</v>
      </c>
      <c r="H227" s="16" t="n">
        <v>8.51642059896655</v>
      </c>
      <c r="I227" s="17" t="n">
        <v>243.495904112042</v>
      </c>
      <c r="J227" s="18" t="n">
        <v>1.72406650617804E-015</v>
      </c>
      <c r="K227" s="18" t="n">
        <v>2.92035755128117E-014</v>
      </c>
      <c r="L227" s="16" t="n">
        <v>0.655144251786474</v>
      </c>
      <c r="M227" s="16" t="n">
        <v>0.709086419753086</v>
      </c>
      <c r="N227" s="18" t="n">
        <v>0.000577249107825781</v>
      </c>
      <c r="O227" s="16" t="n">
        <v>0.0804398512566502</v>
      </c>
      <c r="P227" s="34" t="b">
        <f aca="false">TRUE()</f>
        <v>1</v>
      </c>
      <c r="Q227" s="18" t="n">
        <v>9.94985754985755E-005</v>
      </c>
    </row>
    <row r="228" customFormat="false" ht="22.35" hidden="false" customHeight="false" outlineLevel="0" collapsed="false">
      <c r="A228" s="6" t="s">
        <v>1863</v>
      </c>
      <c r="B228" s="7" t="s">
        <v>1342</v>
      </c>
      <c r="C228" s="17" t="n">
        <v>624</v>
      </c>
      <c r="D228" s="16" t="n">
        <v>0.126052843925404</v>
      </c>
      <c r="E228" s="16" t="n">
        <v>0.0153847011192066</v>
      </c>
      <c r="F228" s="16" t="n">
        <v>0.144361669197081</v>
      </c>
      <c r="G228" s="16" t="n">
        <v>0.0297379007821702</v>
      </c>
      <c r="H228" s="16" t="n">
        <v>8.54109876047744</v>
      </c>
      <c r="I228" s="17" t="n">
        <v>244.632877442969</v>
      </c>
      <c r="J228" s="18" t="n">
        <v>1.4363260370078E-015</v>
      </c>
      <c r="K228" s="18" t="n">
        <v>2.47334151600929E-014</v>
      </c>
      <c r="L228" s="16" t="n">
        <v>0.65582370742097</v>
      </c>
      <c r="M228" s="16" t="n">
        <v>0.709456790123457</v>
      </c>
      <c r="N228" s="18" t="n">
        <v>0.000565243068493815</v>
      </c>
      <c r="O228" s="16" t="n">
        <v>0.0801343573517773</v>
      </c>
      <c r="P228" s="34" t="b">
        <f aca="false">TRUE()</f>
        <v>1</v>
      </c>
      <c r="Q228" s="18" t="n">
        <v>8.32539682539683E-005</v>
      </c>
    </row>
    <row r="229" customFormat="false" ht="22.35" hidden="false" customHeight="false" outlineLevel="0" collapsed="false">
      <c r="A229" s="6" t="s">
        <v>1864</v>
      </c>
      <c r="B229" s="7" t="s">
        <v>1342</v>
      </c>
      <c r="C229" s="17" t="n">
        <v>625</v>
      </c>
      <c r="D229" s="16" t="n">
        <v>0.125507802351426</v>
      </c>
      <c r="E229" s="16" t="n">
        <v>0.0153202264729504</v>
      </c>
      <c r="F229" s="16" t="n">
        <v>0.143812265156643</v>
      </c>
      <c r="G229" s="16" t="n">
        <v>0.0297045033081732</v>
      </c>
      <c r="H229" s="16" t="n">
        <v>8.56370713111722</v>
      </c>
      <c r="I229" s="17" t="n">
        <v>245.622787743733</v>
      </c>
      <c r="J229" s="18" t="n">
        <v>1.21560618941052E-015</v>
      </c>
      <c r="K229" s="18" t="n">
        <v>2.15588277181779E-014</v>
      </c>
      <c r="L229" s="16" t="n">
        <v>0.656506055947645</v>
      </c>
      <c r="M229" s="16" t="n">
        <v>0.709703703703704</v>
      </c>
      <c r="N229" s="18" t="n">
        <v>0.000556055355052547</v>
      </c>
      <c r="O229" s="16" t="n">
        <v>0.0798703665738618</v>
      </c>
      <c r="P229" s="34" t="b">
        <f aca="false">TRUE()</f>
        <v>1</v>
      </c>
      <c r="Q229" s="18" t="n">
        <v>0.000221895254238489</v>
      </c>
    </row>
    <row r="230" customFormat="false" ht="22.35" hidden="false" customHeight="false" outlineLevel="0" collapsed="false">
      <c r="A230" s="6" t="s">
        <v>1865</v>
      </c>
      <c r="B230" s="7" t="s">
        <v>1342</v>
      </c>
      <c r="C230" s="17" t="n">
        <v>626</v>
      </c>
      <c r="D230" s="16" t="n">
        <v>0.125044584106408</v>
      </c>
      <c r="E230" s="16" t="n">
        <v>0.0152675284381163</v>
      </c>
      <c r="F230" s="16" t="n">
        <v>0.14334918255588</v>
      </c>
      <c r="G230" s="16" t="n">
        <v>0.0296809978873848</v>
      </c>
      <c r="H230" s="16" t="n">
        <v>8.58353190308902</v>
      </c>
      <c r="I230" s="17" t="n">
        <v>246.481107483493</v>
      </c>
      <c r="J230" s="18" t="n">
        <v>1.04999638655789E-015</v>
      </c>
      <c r="K230" s="18" t="n">
        <v>1.91117763342774E-014</v>
      </c>
      <c r="L230" s="16" t="n">
        <v>0.657117960830197</v>
      </c>
      <c r="M230" s="16" t="n">
        <v>0.710172839506173</v>
      </c>
      <c r="N230" s="18" t="n">
        <v>0.000546747963426578</v>
      </c>
      <c r="O230" s="16" t="n">
        <v>0.0796252955470792</v>
      </c>
      <c r="P230" s="34" t="b">
        <f aca="false">TRUE()</f>
        <v>1</v>
      </c>
      <c r="Q230" s="18" t="n">
        <v>2.12877263581489E-005</v>
      </c>
    </row>
    <row r="231" customFormat="false" ht="22.35" hidden="false" customHeight="false" outlineLevel="0" collapsed="false">
      <c r="A231" s="6" t="s">
        <v>1866</v>
      </c>
      <c r="B231" s="7" t="s">
        <v>1342</v>
      </c>
      <c r="C231" s="17" t="n">
        <v>627</v>
      </c>
      <c r="D231" s="16" t="n">
        <v>0.124653632306885</v>
      </c>
      <c r="E231" s="16" t="n">
        <v>0.0152246010261005</v>
      </c>
      <c r="F231" s="16" t="n">
        <v>0.14295906589265</v>
      </c>
      <c r="G231" s="16" t="n">
        <v>0.0296647920590793</v>
      </c>
      <c r="H231" s="16" t="n">
        <v>8.59971012067679</v>
      </c>
      <c r="I231" s="17" t="n">
        <v>247.218122418759</v>
      </c>
      <c r="J231" s="18" t="n">
        <v>9.30962313550307E-016</v>
      </c>
      <c r="K231" s="18" t="n">
        <v>1.72837669502361E-014</v>
      </c>
      <c r="L231" s="16" t="n">
        <v>0.657581146627891</v>
      </c>
      <c r="M231" s="16" t="n">
        <v>0.710345679012346</v>
      </c>
      <c r="N231" s="18" t="n">
        <v>0.000540912654044811</v>
      </c>
      <c r="O231" s="16" t="n">
        <v>0.0793851036149609</v>
      </c>
      <c r="P231" s="34" t="b">
        <f aca="false">TRUE()</f>
        <v>1</v>
      </c>
      <c r="Q231" s="18" t="n">
        <v>0.000100889746186066</v>
      </c>
    </row>
    <row r="232" customFormat="false" ht="22.35" hidden="false" customHeight="false" outlineLevel="0" collapsed="false">
      <c r="A232" s="6" t="s">
        <v>1867</v>
      </c>
      <c r="B232" s="7" t="s">
        <v>1342</v>
      </c>
      <c r="C232" s="17" t="n">
        <v>628</v>
      </c>
      <c r="D232" s="16" t="n">
        <v>0.124319849868601</v>
      </c>
      <c r="E232" s="16" t="n">
        <v>0.0151886794609168</v>
      </c>
      <c r="F232" s="16" t="n">
        <v>0.142623683947321</v>
      </c>
      <c r="G232" s="16" t="n">
        <v>0.0296524959309008</v>
      </c>
      <c r="H232" s="16" t="n">
        <v>8.61204511014584</v>
      </c>
      <c r="I232" s="17" t="n">
        <v>247.852872937142</v>
      </c>
      <c r="J232" s="18" t="n">
        <v>8.48244965947583E-016</v>
      </c>
      <c r="K232" s="18" t="n">
        <v>1.60740484414725E-014</v>
      </c>
      <c r="L232" s="16" t="n">
        <v>0.657859801502584</v>
      </c>
      <c r="M232" s="16" t="n">
        <v>0.71037037037037</v>
      </c>
      <c r="N232" s="18" t="n">
        <v>0.000535903354107192</v>
      </c>
      <c r="O232" s="16" t="n">
        <v>0.0791451817818127</v>
      </c>
      <c r="P232" s="34" t="b">
        <f aca="false">TRUE()</f>
        <v>1</v>
      </c>
      <c r="Q232" s="18" t="n">
        <v>0.000172288934897631</v>
      </c>
    </row>
    <row r="233" customFormat="false" ht="22.35" hidden="false" customHeight="false" outlineLevel="0" collapsed="false">
      <c r="A233" s="6" t="s">
        <v>1868</v>
      </c>
      <c r="B233" s="7" t="s">
        <v>1342</v>
      </c>
      <c r="C233" s="17" t="n">
        <v>629</v>
      </c>
      <c r="D233" s="16" t="n">
        <v>0.124023571484442</v>
      </c>
      <c r="E233" s="16" t="n">
        <v>0.0151561707243012</v>
      </c>
      <c r="F233" s="16" t="n">
        <v>0.142323440152673</v>
      </c>
      <c r="G233" s="16" t="n">
        <v>0.0296404720821246</v>
      </c>
      <c r="H233" s="16" t="n">
        <v>8.62216029098102</v>
      </c>
      <c r="I233" s="17" t="n">
        <v>248.420746976587</v>
      </c>
      <c r="J233" s="18" t="n">
        <v>7.85258660890716E-016</v>
      </c>
      <c r="K233" s="18" t="n">
        <v>1.52157178335026E-014</v>
      </c>
      <c r="L233" s="16" t="n">
        <v>0.65804049951725</v>
      </c>
      <c r="M233" s="16" t="n">
        <v>0.710469135802469</v>
      </c>
      <c r="N233" s="18" t="n">
        <v>0.000535903354107192</v>
      </c>
      <c r="O233" s="16" t="n">
        <v>0.0789032610034221</v>
      </c>
      <c r="P233" s="34" t="b">
        <f aca="false">TRUE()</f>
        <v>1</v>
      </c>
      <c r="Q233" s="18" t="n">
        <v>0.000147777128936549</v>
      </c>
    </row>
    <row r="234" customFormat="false" ht="22.35" hidden="false" customHeight="false" outlineLevel="0" collapsed="false">
      <c r="A234" s="6" t="s">
        <v>1869</v>
      </c>
      <c r="B234" s="7" t="s">
        <v>1342</v>
      </c>
      <c r="C234" s="17" t="n">
        <v>630</v>
      </c>
      <c r="D234" s="16" t="n">
        <v>0.123744924711891</v>
      </c>
      <c r="E234" s="16" t="n">
        <v>0.0151237104090473</v>
      </c>
      <c r="F234" s="16" t="n">
        <v>0.142036548369762</v>
      </c>
      <c r="G234" s="16" t="n">
        <v>0.0296245814312102</v>
      </c>
      <c r="H234" s="16" t="n">
        <v>8.63075155471586</v>
      </c>
      <c r="I234" s="17" t="n">
        <v>248.947832739427</v>
      </c>
      <c r="J234" s="18" t="n">
        <v>7.3487147069646E-016</v>
      </c>
      <c r="K234" s="18" t="n">
        <v>1.45224600161443E-014</v>
      </c>
      <c r="L234" s="16" t="n">
        <v>0.658148889979775</v>
      </c>
      <c r="M234" s="16" t="n">
        <v>0.710592592592593</v>
      </c>
      <c r="N234" s="18" t="n">
        <v>0.000534587252949083</v>
      </c>
      <c r="O234" s="16" t="n">
        <v>0.0786493202769848</v>
      </c>
      <c r="P234" s="34" t="b">
        <f aca="false">TRUE()</f>
        <v>1</v>
      </c>
      <c r="Q234" s="18" t="n">
        <v>3.92156862745098E-005</v>
      </c>
    </row>
    <row r="235" customFormat="false" ht="22.35" hidden="false" customHeight="false" outlineLevel="0" collapsed="false">
      <c r="A235" s="6" t="s">
        <v>1870</v>
      </c>
      <c r="B235" s="7" t="s">
        <v>1342</v>
      </c>
      <c r="C235" s="17" t="n">
        <v>631</v>
      </c>
      <c r="D235" s="16" t="n">
        <v>0.123458702679906</v>
      </c>
      <c r="E235" s="16" t="n">
        <v>0.0150866876322006</v>
      </c>
      <c r="F235" s="16" t="n">
        <v>0.141731561363068</v>
      </c>
      <c r="G235" s="16" t="n">
        <v>0.0295992150571938</v>
      </c>
      <c r="H235" s="16" t="n">
        <v>8.63706899421994</v>
      </c>
      <c r="I235" s="17" t="n">
        <v>249.471929909698</v>
      </c>
      <c r="J235" s="18" t="n">
        <v>6.98326255534161E-016</v>
      </c>
      <c r="K235" s="18" t="n">
        <v>1.40002606785834E-014</v>
      </c>
      <c r="L235" s="16" t="n">
        <v>0.658088622091699</v>
      </c>
      <c r="M235" s="16" t="n">
        <v>0.710567901234568</v>
      </c>
      <c r="N235" s="18" t="n">
        <v>0.000534345005132513</v>
      </c>
      <c r="O235" s="16" t="n">
        <v>0.0783619149331885</v>
      </c>
      <c r="P235" s="34" t="b">
        <f aca="false">TRUE()</f>
        <v>1</v>
      </c>
      <c r="Q235" s="18" t="n">
        <v>4.33570042490548E-005</v>
      </c>
    </row>
    <row r="236" customFormat="false" ht="22.35" hidden="false" customHeight="false" outlineLevel="0" collapsed="false">
      <c r="A236" s="6" t="s">
        <v>1871</v>
      </c>
      <c r="B236" s="7" t="s">
        <v>1342</v>
      </c>
      <c r="C236" s="17" t="n">
        <v>632</v>
      </c>
      <c r="D236" s="16" t="n">
        <v>0.123135458583066</v>
      </c>
      <c r="E236" s="16" t="n">
        <v>0.015039988005</v>
      </c>
      <c r="F236" s="16" t="n">
        <v>0.141369532515382</v>
      </c>
      <c r="G236" s="16" t="n">
        <v>0.0295577109514203</v>
      </c>
      <c r="H236" s="16" t="n">
        <v>8.63911233874679</v>
      </c>
      <c r="I236" s="17" t="n">
        <v>250.031308690519</v>
      </c>
      <c r="J236" s="18" t="n">
        <v>6.82586203124267E-016</v>
      </c>
      <c r="K236" s="18" t="n">
        <v>1.38408852272521E-014</v>
      </c>
      <c r="L236" s="16" t="n">
        <v>0.657668483756199</v>
      </c>
      <c r="M236" s="16" t="n">
        <v>0.710493827160494</v>
      </c>
      <c r="N236" s="18" t="n">
        <v>0.000534345005132513</v>
      </c>
      <c r="O236" s="16" t="n">
        <v>0.0780168087573215</v>
      </c>
      <c r="P236" s="34" t="b">
        <f aca="false">TRUE()</f>
        <v>1</v>
      </c>
      <c r="Q236" s="18" t="n">
        <v>0.000235995094186151</v>
      </c>
    </row>
    <row r="237" customFormat="false" ht="22.35" hidden="false" customHeight="false" outlineLevel="0" collapsed="false">
      <c r="A237" s="6" t="s">
        <v>1872</v>
      </c>
      <c r="B237" s="7" t="s">
        <v>1342</v>
      </c>
      <c r="C237" s="17" t="n">
        <v>633</v>
      </c>
      <c r="D237" s="16" t="n">
        <v>0.122745493926809</v>
      </c>
      <c r="E237" s="16" t="n">
        <v>0.0149789181382038</v>
      </c>
      <c r="F237" s="16" t="n">
        <v>0.140916982020462</v>
      </c>
      <c r="G237" s="16" t="n">
        <v>0.0294939504239823</v>
      </c>
      <c r="H237" s="16" t="n">
        <v>8.63736326532217</v>
      </c>
      <c r="I237" s="17" t="n">
        <v>250.6625401095</v>
      </c>
      <c r="J237" s="18" t="n">
        <v>6.83706378695585E-016</v>
      </c>
      <c r="K237" s="18" t="n">
        <v>1.38408852272521E-014</v>
      </c>
      <c r="L237" s="16" t="n">
        <v>0.656889120594819</v>
      </c>
      <c r="M237" s="16" t="n">
        <v>0.710493827160494</v>
      </c>
      <c r="N237" s="18" t="n">
        <v>0.000534345005132513</v>
      </c>
      <c r="O237" s="16" t="n">
        <v>0.0775899645138033</v>
      </c>
      <c r="P237" s="34" t="b">
        <f aca="false">TRUE()</f>
        <v>1</v>
      </c>
      <c r="Q237" s="18" t="n">
        <v>0.000228463188463189</v>
      </c>
    </row>
    <row r="238" customFormat="false" ht="22.35" hidden="false" customHeight="false" outlineLevel="0" collapsed="false">
      <c r="A238" s="6" t="s">
        <v>1873</v>
      </c>
      <c r="B238" s="7" t="s">
        <v>1342</v>
      </c>
      <c r="C238" s="17" t="n">
        <v>634</v>
      </c>
      <c r="D238" s="16" t="n">
        <v>0.122263390507778</v>
      </c>
      <c r="E238" s="16" t="n">
        <v>0.0148992106261213</v>
      </c>
      <c r="F238" s="16" t="n">
        <v>0.140347550558677</v>
      </c>
      <c r="G238" s="16" t="n">
        <v>0.0294026183057471</v>
      </c>
      <c r="H238" s="16" t="n">
        <v>8.63340133649159</v>
      </c>
      <c r="I238" s="17" t="n">
        <v>251.403694466945</v>
      </c>
      <c r="J238" s="18" t="n">
        <v>6.9394847930429E-016</v>
      </c>
      <c r="K238" s="18" t="n">
        <v>1.39800300442369E-014</v>
      </c>
      <c r="L238" s="16" t="n">
        <v>0.655834031694475</v>
      </c>
      <c r="M238" s="16" t="n">
        <v>0.710049382716049</v>
      </c>
      <c r="N238" s="18" t="n">
        <v>0.000534587252949083</v>
      </c>
      <c r="O238" s="16" t="n">
        <v>0.0770933351500041</v>
      </c>
      <c r="P238" s="34" t="b">
        <f aca="false">TRUE()</f>
        <v>1</v>
      </c>
      <c r="Q238" s="18" t="n">
        <v>0.000588298780209193</v>
      </c>
    </row>
    <row r="239" customFormat="false" ht="22.35" hidden="false" customHeight="false" outlineLevel="0" collapsed="false">
      <c r="A239" s="6" t="s">
        <v>1874</v>
      </c>
      <c r="B239" s="7" t="s">
        <v>1342</v>
      </c>
      <c r="C239" s="17" t="n">
        <v>635</v>
      </c>
      <c r="D239" s="16" t="n">
        <v>0.121674099496627</v>
      </c>
      <c r="E239" s="16" t="n">
        <v>0.0147976586990506</v>
      </c>
      <c r="F239" s="16" t="n">
        <v>0.139644009082761</v>
      </c>
      <c r="G239" s="16" t="n">
        <v>0.0292797807304873</v>
      </c>
      <c r="H239" s="16" t="n">
        <v>8.62769029394971</v>
      </c>
      <c r="I239" s="17" t="n">
        <v>252.287295772609</v>
      </c>
      <c r="J239" s="18" t="n">
        <v>7.11165982778964E-016</v>
      </c>
      <c r="K239" s="18" t="n">
        <v>1.41891289833303E-014</v>
      </c>
      <c r="L239" s="16" t="n">
        <v>0.654508576436129</v>
      </c>
      <c r="M239" s="16" t="n">
        <v>0.709506172839506</v>
      </c>
      <c r="N239" s="18" t="n">
        <v>0.000534895971831078</v>
      </c>
      <c r="O239" s="16" t="n">
        <v>0.0765363964421739</v>
      </c>
      <c r="P239" s="34" t="b">
        <f aca="false">TRUE()</f>
        <v>1</v>
      </c>
      <c r="Q239" s="18" t="n">
        <v>4.33333333333333E-005</v>
      </c>
    </row>
    <row r="240" customFormat="false" ht="22.35" hidden="false" customHeight="false" outlineLevel="0" collapsed="false">
      <c r="A240" s="6" t="s">
        <v>1875</v>
      </c>
      <c r="B240" s="7" t="s">
        <v>1342</v>
      </c>
      <c r="C240" s="17" t="n">
        <v>636</v>
      </c>
      <c r="D240" s="16" t="n">
        <v>0.120978284040377</v>
      </c>
      <c r="E240" s="16" t="n">
        <v>0.0146728232803829</v>
      </c>
      <c r="F240" s="16" t="n">
        <v>0.138799839092873</v>
      </c>
      <c r="G240" s="16" t="n">
        <v>0.0291231653359417</v>
      </c>
      <c r="H240" s="16" t="n">
        <v>8.61746724066039</v>
      </c>
      <c r="I240" s="17" t="n">
        <v>253.327677282786</v>
      </c>
      <c r="J240" s="18" t="n">
        <v>7.49609090711326E-016</v>
      </c>
      <c r="K240" s="18" t="n">
        <v>1.47413496700104E-014</v>
      </c>
      <c r="L240" s="16" t="n">
        <v>0.652693303206813</v>
      </c>
      <c r="M240" s="16" t="n">
        <v>0.709037037037037</v>
      </c>
      <c r="N240" s="18" t="n">
        <v>0.000535903354107192</v>
      </c>
      <c r="O240" s="16" t="n">
        <v>0.0758881976944288</v>
      </c>
      <c r="P240" s="34" t="b">
        <f aca="false">TRUE()</f>
        <v>1</v>
      </c>
      <c r="Q240" s="18" t="n">
        <v>3.61637426900585E-005</v>
      </c>
    </row>
    <row r="241" customFormat="false" ht="22.35" hidden="false" customHeight="false" outlineLevel="0" collapsed="false">
      <c r="A241" s="6" t="s">
        <v>1876</v>
      </c>
      <c r="B241" s="7" t="s">
        <v>1342</v>
      </c>
      <c r="C241" s="17" t="n">
        <v>637</v>
      </c>
      <c r="D241" s="16" t="n">
        <v>0.120166599158872</v>
      </c>
      <c r="E241" s="16" t="n">
        <v>0.0145248850257531</v>
      </c>
      <c r="F241" s="16" t="n">
        <v>0.137809317170247</v>
      </c>
      <c r="G241" s="16" t="n">
        <v>0.0289324460166593</v>
      </c>
      <c r="H241" s="16" t="n">
        <v>8.60433217296013</v>
      </c>
      <c r="I241" s="17" t="n">
        <v>254.526761643925</v>
      </c>
      <c r="J241" s="18" t="n">
        <v>8.04007838210994E-016</v>
      </c>
      <c r="K241" s="18" t="n">
        <v>1.54473728174797E-014</v>
      </c>
      <c r="L241" s="16" t="n">
        <v>0.650513570678449</v>
      </c>
      <c r="M241" s="16" t="n">
        <v>0.708666666666667</v>
      </c>
      <c r="N241" s="18" t="n">
        <v>0.000543883354307452</v>
      </c>
      <c r="O241" s="16" t="n">
        <v>0.0751751986936086</v>
      </c>
      <c r="P241" s="34" t="b">
        <f aca="false">TRUE()</f>
        <v>1</v>
      </c>
      <c r="Q241" s="18" t="n">
        <v>1.77777777777778E-005</v>
      </c>
    </row>
    <row r="242" customFormat="false" ht="22.35" hidden="false" customHeight="false" outlineLevel="0" collapsed="false">
      <c r="A242" s="6" t="s">
        <v>1877</v>
      </c>
      <c r="B242" s="7" t="s">
        <v>1342</v>
      </c>
      <c r="C242" s="17" t="n">
        <v>638</v>
      </c>
      <c r="D242" s="16" t="n">
        <v>0.119242446730674</v>
      </c>
      <c r="E242" s="16" t="n">
        <v>0.0143550530086141</v>
      </c>
      <c r="F242" s="16" t="n">
        <v>0.136681298066362</v>
      </c>
      <c r="G242" s="16" t="n">
        <v>0.0287097345270359</v>
      </c>
      <c r="H242" s="16" t="n">
        <v>8.59014657937881</v>
      </c>
      <c r="I242" s="17" t="n">
        <v>255.892592495564</v>
      </c>
      <c r="J242" s="18" t="n">
        <v>8.66523490440044E-016</v>
      </c>
      <c r="K242" s="18" t="n">
        <v>1.63457840242099E-014</v>
      </c>
      <c r="L242" s="16" t="n">
        <v>0.648108558098744</v>
      </c>
      <c r="M242" s="16" t="n">
        <v>0.708074074074074</v>
      </c>
      <c r="N242" s="18" t="n">
        <v>0.000554395800318843</v>
      </c>
      <c r="O242" s="16" t="n">
        <v>0.0744189416411352</v>
      </c>
      <c r="P242" s="34" t="b">
        <f aca="false">TRUE()</f>
        <v>1</v>
      </c>
      <c r="Q242" s="18" t="n">
        <v>7.05266179459728E-005</v>
      </c>
    </row>
    <row r="243" customFormat="false" ht="22.35" hidden="false" customHeight="false" outlineLevel="0" collapsed="false">
      <c r="A243" s="6" t="s">
        <v>1878</v>
      </c>
      <c r="B243" s="7" t="s">
        <v>1342</v>
      </c>
      <c r="C243" s="17" t="n">
        <v>639</v>
      </c>
      <c r="D243" s="16" t="n">
        <v>0.118225828472721</v>
      </c>
      <c r="E243" s="16" t="n">
        <v>0.0141657511188413</v>
      </c>
      <c r="F243" s="16" t="n">
        <v>0.135440521155444</v>
      </c>
      <c r="G243" s="16" t="n">
        <v>0.0284592863060766</v>
      </c>
      <c r="H243" s="16" t="n">
        <v>8.57578478434984</v>
      </c>
      <c r="I243" s="17" t="n">
        <v>257.431212486737</v>
      </c>
      <c r="J243" s="18" t="n">
        <v>9.32906939000697E-016</v>
      </c>
      <c r="K243" s="18" t="n">
        <v>1.72837669502361E-014</v>
      </c>
      <c r="L243" s="16" t="n">
        <v>0.645544929672057</v>
      </c>
      <c r="M243" s="16" t="n">
        <v>0.70720987654321</v>
      </c>
      <c r="N243" s="18" t="n">
        <v>0.000565243068493815</v>
      </c>
      <c r="O243" s="16" t="n">
        <v>0.073633382503291</v>
      </c>
      <c r="P243" s="34" t="b">
        <f aca="false">TRUE()</f>
        <v>1</v>
      </c>
      <c r="Q243" s="18" t="n">
        <v>0.000119457343932337</v>
      </c>
    </row>
    <row r="244" customFormat="false" ht="22.35" hidden="false" customHeight="false" outlineLevel="0" collapsed="false">
      <c r="A244" s="6" t="s">
        <v>1879</v>
      </c>
      <c r="B244" s="7" t="s">
        <v>1342</v>
      </c>
      <c r="C244" s="17" t="n">
        <v>640</v>
      </c>
      <c r="D244" s="16" t="n">
        <v>0.117142708813379</v>
      </c>
      <c r="E244" s="16" t="n">
        <v>0.0139630944214977</v>
      </c>
      <c r="F244" s="16" t="n">
        <v>0.134115943849527</v>
      </c>
      <c r="G244" s="16" t="n">
        <v>0.0281863798902803</v>
      </c>
      <c r="H244" s="16" t="n">
        <v>8.55989949603838</v>
      </c>
      <c r="I244" s="17" t="n">
        <v>259.070814074095</v>
      </c>
      <c r="J244" s="18" t="n">
        <v>1.01367759679957E-015</v>
      </c>
      <c r="K244" s="18" t="n">
        <v>1.86139912686647E-014</v>
      </c>
      <c r="L244" s="16" t="n">
        <v>0.642795962294075</v>
      </c>
      <c r="M244" s="16" t="n">
        <v>0.706320987654321</v>
      </c>
      <c r="N244" s="18" t="n">
        <v>0.000578638344251505</v>
      </c>
      <c r="O244" s="16" t="n">
        <v>0.0728504538934873</v>
      </c>
      <c r="P244" s="34" t="b">
        <f aca="false">TRUE()</f>
        <v>1</v>
      </c>
      <c r="Q244" s="18" t="n">
        <v>0.000151564156749342</v>
      </c>
    </row>
    <row r="245" customFormat="false" ht="22.35" hidden="false" customHeight="false" outlineLevel="0" collapsed="false">
      <c r="A245" s="6" t="s">
        <v>1880</v>
      </c>
      <c r="B245" s="7" t="s">
        <v>1342</v>
      </c>
      <c r="C245" s="17" t="n">
        <v>641</v>
      </c>
      <c r="D245" s="16" t="n">
        <v>0.116002670212388</v>
      </c>
      <c r="E245" s="16" t="n">
        <v>0.0137507704623953</v>
      </c>
      <c r="F245" s="16" t="n">
        <v>0.132721669079803</v>
      </c>
      <c r="G245" s="16" t="n">
        <v>0.0278962300136191</v>
      </c>
      <c r="H245" s="16" t="n">
        <v>8.54271668459777</v>
      </c>
      <c r="I245" s="17" t="n">
        <v>260.792943643907</v>
      </c>
      <c r="J245" s="18" t="n">
        <v>1.11032756601411E-015</v>
      </c>
      <c r="K245" s="18" t="n">
        <v>2.00341712998198E-014</v>
      </c>
      <c r="L245" s="16" t="n">
        <v>0.639900325992832</v>
      </c>
      <c r="M245" s="16" t="n">
        <v>0.705679012345679</v>
      </c>
      <c r="N245" s="18" t="n">
        <v>0.000596711741858906</v>
      </c>
      <c r="O245" s="16" t="n">
        <v>0.0720953387442457</v>
      </c>
      <c r="P245" s="34" t="b">
        <f aca="false">TRUE()</f>
        <v>1</v>
      </c>
      <c r="Q245" s="18" t="n">
        <v>0.000132206501127743</v>
      </c>
    </row>
    <row r="246" customFormat="false" ht="22.35" hidden="false" customHeight="false" outlineLevel="0" collapsed="false">
      <c r="A246" s="6" t="s">
        <v>1881</v>
      </c>
      <c r="B246" s="7" t="s">
        <v>1342</v>
      </c>
      <c r="C246" s="17" t="n">
        <v>642</v>
      </c>
      <c r="D246" s="16" t="n">
        <v>0.11481122123133</v>
      </c>
      <c r="E246" s="16" t="n">
        <v>0.0135315307899872</v>
      </c>
      <c r="F246" s="16" t="n">
        <v>0.131269280257018</v>
      </c>
      <c r="G246" s="16" t="n">
        <v>0.0275944820811996</v>
      </c>
      <c r="H246" s="16" t="n">
        <v>8.52555391677711</v>
      </c>
      <c r="I246" s="17" t="n">
        <v>262.6059435709</v>
      </c>
      <c r="J246" s="18" t="n">
        <v>1.21505601647438E-015</v>
      </c>
      <c r="K246" s="18" t="n">
        <v>2.15588277181779E-014</v>
      </c>
      <c r="L246" s="16" t="n">
        <v>0.636952628217633</v>
      </c>
      <c r="M246" s="16" t="n">
        <v>0.705382716049383</v>
      </c>
      <c r="N246" s="18" t="n">
        <v>0.00061269260671538</v>
      </c>
      <c r="O246" s="16" t="n">
        <v>0.0713996736747446</v>
      </c>
      <c r="P246" s="34" t="b">
        <f aca="false">TRUE()</f>
        <v>1</v>
      </c>
      <c r="Q246" s="18" t="n">
        <v>0.000101777544485398</v>
      </c>
    </row>
    <row r="247" customFormat="false" ht="22.35" hidden="false" customHeight="false" outlineLevel="0" collapsed="false">
      <c r="A247" s="6" t="s">
        <v>1882</v>
      </c>
      <c r="B247" s="7" t="s">
        <v>1342</v>
      </c>
      <c r="C247" s="17" t="n">
        <v>643</v>
      </c>
      <c r="D247" s="16" t="n">
        <v>0.113579659523456</v>
      </c>
      <c r="E247" s="16" t="n">
        <v>0.0133085866427536</v>
      </c>
      <c r="F247" s="16" t="n">
        <v>0.129777630787846</v>
      </c>
      <c r="G247" s="16" t="n">
        <v>0.0272875304611193</v>
      </c>
      <c r="H247" s="16" t="n">
        <v>8.51032623750932</v>
      </c>
      <c r="I247" s="17" t="n">
        <v>264.515031530919</v>
      </c>
      <c r="J247" s="18" t="n">
        <v>1.311290204896E-015</v>
      </c>
      <c r="K247" s="18" t="n">
        <v>2.30587048742305E-014</v>
      </c>
      <c r="L247" s="16" t="n">
        <v>0.634094279518273</v>
      </c>
      <c r="M247" s="16" t="n">
        <v>0.704864197530864</v>
      </c>
      <c r="N247" s="18" t="n">
        <v>0.000620582166162057</v>
      </c>
      <c r="O247" s="16" t="n">
        <v>0.0708116450503798</v>
      </c>
      <c r="P247" s="34" t="b">
        <f aca="false">TRUE()</f>
        <v>1</v>
      </c>
      <c r="Q247" s="18" t="n">
        <v>5.53629316420015E-005</v>
      </c>
    </row>
    <row r="248" customFormat="false" ht="22.35" hidden="false" customHeight="false" outlineLevel="0" collapsed="false">
      <c r="A248" s="6" t="s">
        <v>1883</v>
      </c>
      <c r="B248" s="7" t="s">
        <v>1342</v>
      </c>
      <c r="C248" s="17" t="n">
        <v>644</v>
      </c>
      <c r="D248" s="16" t="n">
        <v>0.112326282048799</v>
      </c>
      <c r="E248" s="16" t="n">
        <v>0.0130858790525789</v>
      </c>
      <c r="F248" s="16" t="n">
        <v>0.128270303074698</v>
      </c>
      <c r="G248" s="16" t="n">
        <v>0.0269810216968341</v>
      </c>
      <c r="H248" s="16" t="n">
        <v>8.49771784194792</v>
      </c>
      <c r="I248" s="17" t="n">
        <v>266.494346395607</v>
      </c>
      <c r="J248" s="18" t="n">
        <v>1.38968158373789E-015</v>
      </c>
      <c r="K248" s="18" t="n">
        <v>2.42318427416482E-014</v>
      </c>
      <c r="L248" s="16" t="n">
        <v>0.631401254977001</v>
      </c>
      <c r="M248" s="16" t="n">
        <v>0.704271604938272</v>
      </c>
      <c r="N248" s="18" t="n">
        <v>0.000638194645936555</v>
      </c>
      <c r="O248" s="16" t="n">
        <v>0.0703497929409687</v>
      </c>
      <c r="P248" s="34" t="b">
        <f aca="false">TRUE()</f>
        <v>1</v>
      </c>
      <c r="Q248" s="18" t="n">
        <v>0.000155933670280699</v>
      </c>
    </row>
    <row r="249" customFormat="false" ht="22.35" hidden="false" customHeight="false" outlineLevel="0" collapsed="false">
      <c r="A249" s="6" t="s">
        <v>1884</v>
      </c>
      <c r="B249" s="7" t="s">
        <v>1342</v>
      </c>
      <c r="C249" s="17" t="n">
        <v>645</v>
      </c>
      <c r="D249" s="16" t="n">
        <v>0.111071408292816</v>
      </c>
      <c r="E249" s="16" t="n">
        <v>0.0128678662102865</v>
      </c>
      <c r="F249" s="16" t="n">
        <v>0.126771494927408</v>
      </c>
      <c r="G249" s="16" t="n">
        <v>0.026681388667899</v>
      </c>
      <c r="H249" s="16" t="n">
        <v>8.48741122664821</v>
      </c>
      <c r="I249" s="17" t="n">
        <v>268.509619186933</v>
      </c>
      <c r="J249" s="18" t="n">
        <v>1.45003940901993E-015</v>
      </c>
      <c r="K249" s="18" t="n">
        <v>2.48663782951764E-014</v>
      </c>
      <c r="L249" s="16" t="n">
        <v>0.628880305399448</v>
      </c>
      <c r="M249" s="16" t="n">
        <v>0.703777777777778</v>
      </c>
      <c r="N249" s="18" t="n">
        <v>0.000661484963242983</v>
      </c>
      <c r="O249" s="16" t="n">
        <v>0.0700254568108145</v>
      </c>
      <c r="P249" s="34" t="b">
        <f aca="false">TRUE()</f>
        <v>1</v>
      </c>
      <c r="Q249" s="18" t="n">
        <v>5.99791769412023E-005</v>
      </c>
    </row>
    <row r="250" customFormat="false" ht="22.35" hidden="false" customHeight="false" outlineLevel="0" collapsed="false">
      <c r="A250" s="6" t="s">
        <v>1885</v>
      </c>
      <c r="B250" s="7" t="s">
        <v>1342</v>
      </c>
      <c r="C250" s="17" t="n">
        <v>646</v>
      </c>
      <c r="D250" s="16" t="n">
        <v>0.109835154458599</v>
      </c>
      <c r="E250" s="16" t="n">
        <v>0.0126587990359358</v>
      </c>
      <c r="F250" s="16" t="n">
        <v>0.125305539495632</v>
      </c>
      <c r="G250" s="16" t="n">
        <v>0.0263954806483094</v>
      </c>
      <c r="H250" s="16" t="n">
        <v>8.47928247154157</v>
      </c>
      <c r="I250" s="17" t="n">
        <v>270.532525701343</v>
      </c>
      <c r="J250" s="18" t="n">
        <v>1.49144510220955E-015</v>
      </c>
      <c r="K250" s="18" t="n">
        <v>2.53667916974165E-014</v>
      </c>
      <c r="L250" s="16" t="n">
        <v>0.62654558355035</v>
      </c>
      <c r="M250" s="16" t="n">
        <v>0.703975308641975</v>
      </c>
      <c r="N250" s="18" t="n">
        <v>0.000684562134469061</v>
      </c>
      <c r="O250" s="16" t="n">
        <v>0.0698525530117167</v>
      </c>
      <c r="P250" s="34" t="b">
        <f aca="false">TRUE()</f>
        <v>1</v>
      </c>
      <c r="Q250" s="18" t="n">
        <v>0.000121842601842602</v>
      </c>
    </row>
    <row r="251" customFormat="false" ht="22.35" hidden="false" customHeight="false" outlineLevel="0" collapsed="false">
      <c r="A251" s="6" t="s">
        <v>1886</v>
      </c>
      <c r="B251" s="7" t="s">
        <v>1342</v>
      </c>
      <c r="C251" s="17" t="n">
        <v>647</v>
      </c>
      <c r="D251" s="16" t="n">
        <v>0.108635570038457</v>
      </c>
      <c r="E251" s="16" t="n">
        <v>0.0124620582666203</v>
      </c>
      <c r="F251" s="16" t="n">
        <v>0.123898939687457</v>
      </c>
      <c r="G251" s="16" t="n">
        <v>0.0261296310081199</v>
      </c>
      <c r="H251" s="16" t="n">
        <v>8.4759529975502</v>
      </c>
      <c r="I251" s="17" t="n">
        <v>272.548010050625</v>
      </c>
      <c r="J251" s="18" t="n">
        <v>1.4856671406377E-015</v>
      </c>
      <c r="K251" s="18" t="n">
        <v>2.53667916974165E-014</v>
      </c>
      <c r="L251" s="16" t="n">
        <v>0.624600951602662</v>
      </c>
      <c r="M251" s="16" t="n">
        <v>0.703728395061728</v>
      </c>
      <c r="N251" s="18" t="n">
        <v>0.000707771272708494</v>
      </c>
      <c r="O251" s="16" t="n">
        <v>0.069869632398371</v>
      </c>
      <c r="P251" s="34" t="b">
        <f aca="false">TRUE()</f>
        <v>1</v>
      </c>
      <c r="Q251" s="18" t="n">
        <v>5.74807273336685E-005</v>
      </c>
    </row>
    <row r="252" customFormat="false" ht="22.35" hidden="false" customHeight="false" outlineLevel="0" collapsed="false">
      <c r="A252" s="6" t="s">
        <v>1887</v>
      </c>
      <c r="B252" s="7" t="s">
        <v>1342</v>
      </c>
      <c r="C252" s="17" t="n">
        <v>648</v>
      </c>
      <c r="D252" s="16" t="n">
        <v>0.107490482397438</v>
      </c>
      <c r="E252" s="16" t="n">
        <v>0.0122803569398982</v>
      </c>
      <c r="F252" s="16" t="n">
        <v>0.122575035345305</v>
      </c>
      <c r="G252" s="16" t="n">
        <v>0.025889106037395</v>
      </c>
      <c r="H252" s="16" t="n">
        <v>8.47892438066672</v>
      </c>
      <c r="I252" s="17" t="n">
        <v>274.542578552199</v>
      </c>
      <c r="J252" s="18" t="n">
        <v>1.41871623578419E-015</v>
      </c>
      <c r="K252" s="18" t="n">
        <v>2.45319682437683E-014</v>
      </c>
      <c r="L252" s="16" t="n">
        <v>0.62316389562669</v>
      </c>
      <c r="M252" s="16" t="n">
        <v>0.703061728395062</v>
      </c>
      <c r="N252" s="18" t="n">
        <v>0.00073244232155685</v>
      </c>
      <c r="O252" s="16" t="n">
        <v>0.0700726744537209</v>
      </c>
      <c r="P252" s="34" t="b">
        <f aca="false">TRUE()</f>
        <v>1</v>
      </c>
      <c r="Q252" s="18" t="n">
        <v>0.000147473842366316</v>
      </c>
    </row>
    <row r="253" customFormat="false" ht="22.35" hidden="false" customHeight="false" outlineLevel="0" collapsed="false">
      <c r="A253" s="6" t="s">
        <v>1888</v>
      </c>
      <c r="B253" s="7" t="s">
        <v>1342</v>
      </c>
      <c r="C253" s="17" t="n">
        <v>649</v>
      </c>
      <c r="D253" s="16" t="n">
        <v>0.106416832208171</v>
      </c>
      <c r="E253" s="16" t="n">
        <v>0.0121157377794955</v>
      </c>
      <c r="F253" s="16" t="n">
        <v>0.12135164654813</v>
      </c>
      <c r="G253" s="16" t="n">
        <v>0.0256767848138962</v>
      </c>
      <c r="H253" s="16" t="n">
        <v>8.48772156984668</v>
      </c>
      <c r="I253" s="17" t="n">
        <v>276.486238259147</v>
      </c>
      <c r="J253" s="18" t="n">
        <v>1.30317239443438E-015</v>
      </c>
      <c r="K253" s="18" t="n">
        <v>2.30134699442666E-014</v>
      </c>
      <c r="L253" s="16" t="n">
        <v>0.622218812815818</v>
      </c>
      <c r="M253" s="16" t="n">
        <v>0.703358024691358</v>
      </c>
      <c r="N253" s="18" t="n">
        <v>0.000744647414237077</v>
      </c>
      <c r="O253" s="16" t="n">
        <v>0.0704495978401817</v>
      </c>
      <c r="P253" s="34" t="b">
        <f aca="false">TRUE()</f>
        <v>1</v>
      </c>
      <c r="Q253" s="18" t="n">
        <v>1.02530062530063E-005</v>
      </c>
    </row>
    <row r="254" customFormat="false" ht="22.35" hidden="false" customHeight="false" outlineLevel="0" collapsed="false">
      <c r="A254" s="6" t="s">
        <v>1149</v>
      </c>
      <c r="B254" s="7" t="s">
        <v>1342</v>
      </c>
      <c r="C254" s="17" t="n">
        <v>650</v>
      </c>
      <c r="D254" s="16" t="n">
        <v>0.105425567531317</v>
      </c>
      <c r="E254" s="16" t="n">
        <v>0.0119690212867935</v>
      </c>
      <c r="F254" s="16" t="n">
        <v>0.120236232124426</v>
      </c>
      <c r="G254" s="16" t="n">
        <v>0.0254922605236196</v>
      </c>
      <c r="H254" s="16" t="n">
        <v>8.50027098308998</v>
      </c>
      <c r="I254" s="17" t="n">
        <v>278.336194167016</v>
      </c>
      <c r="J254" s="18" t="n">
        <v>1.1682118451221E-015</v>
      </c>
      <c r="K254" s="18" t="n">
        <v>2.08968929192099E-014</v>
      </c>
      <c r="L254" s="16" t="n">
        <v>0.621642888068887</v>
      </c>
      <c r="M254" s="16" t="n">
        <v>0.703358024691358</v>
      </c>
      <c r="N254" s="18" t="n">
        <v>0.00076507137457838</v>
      </c>
      <c r="O254" s="16" t="n">
        <v>0.0710006566784728</v>
      </c>
      <c r="P254" s="34" t="b">
        <f aca="false">TRUE()</f>
        <v>1</v>
      </c>
      <c r="Q254" s="16" t="n">
        <v>0</v>
      </c>
    </row>
    <row r="255" customFormat="false" ht="22.35" hidden="false" customHeight="false" outlineLevel="0" collapsed="false">
      <c r="A255" s="6" t="s">
        <v>1150</v>
      </c>
      <c r="B255" s="7" t="s">
        <v>1342</v>
      </c>
      <c r="C255" s="17" t="n">
        <v>651</v>
      </c>
      <c r="D255" s="16" t="n">
        <v>0.104505421689788</v>
      </c>
      <c r="E255" s="16" t="n">
        <v>0.0118382605303338</v>
      </c>
      <c r="F255" s="16" t="n">
        <v>0.11921199238843</v>
      </c>
      <c r="G255" s="16" t="n">
        <v>0.0253318503868</v>
      </c>
      <c r="H255" s="16" t="n">
        <v>8.51476573480696</v>
      </c>
      <c r="I255" s="17" t="n">
        <v>280.086782406227</v>
      </c>
      <c r="J255" s="18" t="n">
        <v>1.03461837307607E-015</v>
      </c>
      <c r="K255" s="18" t="n">
        <v>1.89148292875141E-014</v>
      </c>
      <c r="L255" s="16" t="n">
        <v>0.621303575683498</v>
      </c>
      <c r="M255" s="16" t="n">
        <v>0.703555555555556</v>
      </c>
      <c r="N255" s="18" t="n">
        <v>0.000778150629872423</v>
      </c>
      <c r="O255" s="16" t="n">
        <v>0.0717198224679787</v>
      </c>
      <c r="P255" s="34" t="b">
        <f aca="false">TRUE()</f>
        <v>1</v>
      </c>
      <c r="Q255" s="18" t="n">
        <v>0.000260147393730288</v>
      </c>
    </row>
    <row r="256" customFormat="false" ht="22.35" hidden="false" customHeight="false" outlineLevel="0" collapsed="false">
      <c r="A256" s="6" t="s">
        <v>1889</v>
      </c>
      <c r="B256" s="7" t="s">
        <v>1342</v>
      </c>
      <c r="C256" s="17" t="n">
        <v>652</v>
      </c>
      <c r="D256" s="16" t="n">
        <v>0.103630756325316</v>
      </c>
      <c r="E256" s="16" t="n">
        <v>0.0117191433767024</v>
      </c>
      <c r="F256" s="16" t="n">
        <v>0.118246076709324</v>
      </c>
      <c r="G256" s="16" t="n">
        <v>0.0251892410013976</v>
      </c>
      <c r="H256" s="16" t="n">
        <v>8.52966638282796</v>
      </c>
      <c r="I256" s="17" t="n">
        <v>281.771022212349</v>
      </c>
      <c r="J256" s="18" t="n">
        <v>9.14412026860396E-016</v>
      </c>
      <c r="K256" s="18" t="n">
        <v>1.70937383399579E-014</v>
      </c>
      <c r="L256" s="16" t="n">
        <v>0.621058875289809</v>
      </c>
      <c r="M256" s="16" t="n">
        <v>0.703876543209877</v>
      </c>
      <c r="N256" s="18" t="n">
        <v>0.000799892249204806</v>
      </c>
      <c r="O256" s="16" t="n">
        <v>0.0726042115944649</v>
      </c>
      <c r="P256" s="34" t="b">
        <f aca="false">TRUE()</f>
        <v>1</v>
      </c>
      <c r="Q256" s="18" t="n">
        <v>4.98701298701298E-005</v>
      </c>
    </row>
    <row r="257" customFormat="false" ht="22.35" hidden="false" customHeight="false" outlineLevel="0" collapsed="false">
      <c r="A257" s="6" t="s">
        <v>1890</v>
      </c>
      <c r="B257" s="7" t="s">
        <v>1342</v>
      </c>
      <c r="C257" s="17" t="n">
        <v>653</v>
      </c>
      <c r="D257" s="16" t="n">
        <v>0.102771285914196</v>
      </c>
      <c r="E257" s="16" t="n">
        <v>0.0116064713911531</v>
      </c>
      <c r="F257" s="16" t="n">
        <v>0.117298512678132</v>
      </c>
      <c r="G257" s="16" t="n">
        <v>0.0250557623533969</v>
      </c>
      <c r="H257" s="16" t="n">
        <v>8.54266212399899</v>
      </c>
      <c r="I257" s="17" t="n">
        <v>283.41994295107</v>
      </c>
      <c r="J257" s="18" t="n">
        <v>8.19092795596541E-016</v>
      </c>
      <c r="K257" s="18" t="n">
        <v>1.55928215675488E-014</v>
      </c>
      <c r="L257" s="16" t="n">
        <v>0.620714606986029</v>
      </c>
      <c r="M257" s="16" t="n">
        <v>0.703777777777778</v>
      </c>
      <c r="N257" s="18" t="n">
        <v>0.000828767437027757</v>
      </c>
      <c r="O257" s="16" t="n">
        <v>0.0736464637409604</v>
      </c>
      <c r="P257" s="34" t="b">
        <f aca="false">TRUE()</f>
        <v>1</v>
      </c>
      <c r="Q257" s="18" t="n">
        <v>0.000134757834757835</v>
      </c>
    </row>
    <row r="258" customFormat="false" ht="22.35" hidden="false" customHeight="false" outlineLevel="0" collapsed="false">
      <c r="A258" s="6" t="s">
        <v>1891</v>
      </c>
      <c r="B258" s="7" t="s">
        <v>1342</v>
      </c>
      <c r="C258" s="17" t="n">
        <v>654</v>
      </c>
      <c r="D258" s="16" t="n">
        <v>0.101899828942822</v>
      </c>
      <c r="E258" s="16" t="n">
        <v>0.0114957480314799</v>
      </c>
      <c r="F258" s="16" t="n">
        <v>0.116329664603605</v>
      </c>
      <c r="G258" s="16" t="n">
        <v>0.0249211921227958</v>
      </c>
      <c r="H258" s="16" t="n">
        <v>8.54974075018856</v>
      </c>
      <c r="I258" s="17" t="n">
        <v>285.022064020125</v>
      </c>
      <c r="J258" s="18" t="n">
        <v>7.64650829299615E-016</v>
      </c>
      <c r="K258" s="18" t="n">
        <v>1.4898126486354E-014</v>
      </c>
      <c r="L258" s="16" t="n">
        <v>0.619988402774196</v>
      </c>
      <c r="M258" s="16" t="n">
        <v>0.703851851851852</v>
      </c>
      <c r="N258" s="18" t="n">
        <v>0.000866771676665997</v>
      </c>
      <c r="O258" s="16" t="n">
        <v>0.0748219642710648</v>
      </c>
      <c r="P258" s="34" t="b">
        <f aca="false">TRUE()</f>
        <v>1</v>
      </c>
      <c r="Q258" s="18" t="n">
        <v>7.77777777777778E-005</v>
      </c>
    </row>
    <row r="259" customFormat="false" ht="22.35" hidden="false" customHeight="false" outlineLevel="0" collapsed="false">
      <c r="A259" s="6" t="s">
        <v>1892</v>
      </c>
      <c r="B259" s="7" t="s">
        <v>1342</v>
      </c>
      <c r="C259" s="17" t="n">
        <v>655</v>
      </c>
      <c r="D259" s="16" t="n">
        <v>0.100992017503316</v>
      </c>
      <c r="E259" s="16" t="n">
        <v>0.0113828241475906</v>
      </c>
      <c r="F259" s="16" t="n">
        <v>0.115307334059263</v>
      </c>
      <c r="G259" s="16" t="n">
        <v>0.024776801917227</v>
      </c>
      <c r="H259" s="16" t="n">
        <v>8.54915956992723</v>
      </c>
      <c r="I259" s="17" t="n">
        <v>286.579497995353</v>
      </c>
      <c r="J259" s="18" t="n">
        <v>7.53052079528243E-016</v>
      </c>
      <c r="K259" s="18" t="n">
        <v>1.47413496700104E-014</v>
      </c>
      <c r="L259" s="16" t="n">
        <v>0.618753686698027</v>
      </c>
      <c r="M259" s="16" t="n">
        <v>0.703185185185185</v>
      </c>
      <c r="N259" s="18" t="n">
        <v>0.000916179519804875</v>
      </c>
      <c r="O259" s="16" t="n">
        <v>0.0761460353021789</v>
      </c>
      <c r="P259" s="34" t="b">
        <f aca="false">TRUE()</f>
        <v>1</v>
      </c>
      <c r="Q259" s="18" t="n">
        <v>0.000134104284891082</v>
      </c>
    </row>
    <row r="260" customFormat="false" ht="22.35" hidden="false" customHeight="false" outlineLevel="0" collapsed="false">
      <c r="A260" s="6" t="s">
        <v>1893</v>
      </c>
      <c r="B260" s="7" t="s">
        <v>1342</v>
      </c>
      <c r="C260" s="17" t="n">
        <v>656</v>
      </c>
      <c r="D260" s="16" t="n">
        <v>0.100032538285383</v>
      </c>
      <c r="E260" s="16" t="n">
        <v>0.0112637860041095</v>
      </c>
      <c r="F260" s="16" t="n">
        <v>0.114210173081847</v>
      </c>
      <c r="G260" s="16" t="n">
        <v>0.0246155758999548</v>
      </c>
      <c r="H260" s="16" t="n">
        <v>8.5398109015094</v>
      </c>
      <c r="I260" s="17" t="n">
        <v>288.115586517543</v>
      </c>
      <c r="J260" s="18" t="n">
        <v>7.882841769164E-016</v>
      </c>
      <c r="K260" s="18" t="n">
        <v>1.52157178335026E-014</v>
      </c>
      <c r="L260" s="16" t="n">
        <v>0.616914669607922</v>
      </c>
      <c r="M260" s="16" t="n">
        <v>0.70279012345679</v>
      </c>
      <c r="N260" s="18" t="n">
        <v>0.000979531278434568</v>
      </c>
      <c r="O260" s="16" t="n">
        <v>0.0776309613912035</v>
      </c>
      <c r="P260" s="34" t="b">
        <f aca="false">TRUE()</f>
        <v>1</v>
      </c>
      <c r="Q260" s="18" t="n">
        <v>5.40714930958834E-005</v>
      </c>
    </row>
    <row r="261" customFormat="false" ht="22.35" hidden="false" customHeight="false" outlineLevel="0" collapsed="false">
      <c r="A261" s="6" t="s">
        <v>1894</v>
      </c>
      <c r="B261" s="7" t="s">
        <v>1342</v>
      </c>
      <c r="C261" s="17" t="n">
        <v>657</v>
      </c>
      <c r="D261" s="16" t="n">
        <v>0.099017844622778</v>
      </c>
      <c r="E261" s="16" t="n">
        <v>0.0111358834601539</v>
      </c>
      <c r="F261" s="16" t="n">
        <v>0.113030511445176</v>
      </c>
      <c r="G261" s="16" t="n">
        <v>0.0244327423216601</v>
      </c>
      <c r="H261" s="16" t="n">
        <v>8.52083291476788</v>
      </c>
      <c r="I261" s="17" t="n">
        <v>289.651990470823</v>
      </c>
      <c r="J261" s="18" t="n">
        <v>8.82140527579235E-016</v>
      </c>
      <c r="K261" s="18" t="n">
        <v>1.65650823052209E-014</v>
      </c>
      <c r="L261" s="16" t="n">
        <v>0.614395821105969</v>
      </c>
      <c r="M261" s="16" t="n">
        <v>0.702024691358025</v>
      </c>
      <c r="N261" s="16" t="n">
        <v>0.00105179344555947</v>
      </c>
      <c r="O261" s="16" t="n">
        <v>0.0792734260891861</v>
      </c>
      <c r="P261" s="34" t="b">
        <f aca="false">TRUE()</f>
        <v>1</v>
      </c>
      <c r="Q261" s="18" t="n">
        <v>0.000107496012759171</v>
      </c>
    </row>
    <row r="262" customFormat="false" ht="22.35" hidden="false" customHeight="false" outlineLevel="0" collapsed="false">
      <c r="A262" s="6" t="s">
        <v>1895</v>
      </c>
      <c r="B262" s="7" t="s">
        <v>1342</v>
      </c>
      <c r="C262" s="17" t="n">
        <v>658</v>
      </c>
      <c r="D262" s="16" t="n">
        <v>0.0979533386912428</v>
      </c>
      <c r="E262" s="16" t="n">
        <v>0.0109985745120424</v>
      </c>
      <c r="F262" s="16" t="n">
        <v>0.111772472057989</v>
      </c>
      <c r="G262" s="16" t="n">
        <v>0.0242263409140232</v>
      </c>
      <c r="H262" s="16" t="n">
        <v>8.49166555739477</v>
      </c>
      <c r="I262" s="17" t="n">
        <v>291.179916375444</v>
      </c>
      <c r="J262" s="18" t="n">
        <v>1.05947589162944E-015</v>
      </c>
      <c r="K262" s="18" t="n">
        <v>1.92001089531099E-014</v>
      </c>
      <c r="L262" s="16" t="n">
        <v>0.611166846925339</v>
      </c>
      <c r="M262" s="16" t="n">
        <v>0.701506172839506</v>
      </c>
      <c r="N262" s="16" t="n">
        <v>0.00116388268045948</v>
      </c>
      <c r="O262" s="16" t="n">
        <v>0.0810652784814929</v>
      </c>
      <c r="P262" s="34" t="b">
        <f aca="false">TRUE()</f>
        <v>1</v>
      </c>
      <c r="Q262" s="18" t="n">
        <v>5.9410599819807E-005</v>
      </c>
    </row>
    <row r="263" customFormat="false" ht="22.35" hidden="false" customHeight="false" outlineLevel="0" collapsed="false">
      <c r="A263" s="6" t="s">
        <v>1896</v>
      </c>
      <c r="B263" s="7" t="s">
        <v>1342</v>
      </c>
      <c r="C263" s="17" t="n">
        <v>659</v>
      </c>
      <c r="D263" s="16" t="n">
        <v>0.0968593940613526</v>
      </c>
      <c r="E263" s="16" t="n">
        <v>0.0108548339332386</v>
      </c>
      <c r="F263" s="16" t="n">
        <v>0.110457334719161</v>
      </c>
      <c r="G263" s="16" t="n">
        <v>0.0239977194296066</v>
      </c>
      <c r="H263" s="16" t="n">
        <v>8.45106193672404</v>
      </c>
      <c r="I263" s="17" t="n">
        <v>292.617340952759</v>
      </c>
      <c r="J263" s="18" t="n">
        <v>1.37843067644565E-015</v>
      </c>
      <c r="K263" s="18" t="n">
        <v>2.41370772457783E-014</v>
      </c>
      <c r="L263" s="16" t="n">
        <v>0.607200853161591</v>
      </c>
      <c r="M263" s="16" t="n">
        <v>0.700691358024691</v>
      </c>
      <c r="N263" s="16" t="n">
        <v>0.00130543836056544</v>
      </c>
      <c r="O263" s="16" t="n">
        <v>0.0829984757041914</v>
      </c>
      <c r="P263" s="34" t="b">
        <f aca="false">TRUE()</f>
        <v>1</v>
      </c>
      <c r="Q263" s="18" t="n">
        <v>9.85207029958376E-005</v>
      </c>
    </row>
    <row r="264" customFormat="false" ht="22.35" hidden="false" customHeight="false" outlineLevel="0" collapsed="false">
      <c r="A264" s="6" t="s">
        <v>1897</v>
      </c>
      <c r="B264" s="7" t="s">
        <v>1342</v>
      </c>
      <c r="C264" s="17" t="n">
        <v>660</v>
      </c>
      <c r="D264" s="16" t="n">
        <v>0.0957642812799975</v>
      </c>
      <c r="E264" s="16" t="n">
        <v>0.0107088722512198</v>
      </c>
      <c r="F264" s="16" t="n">
        <v>0.109116930324306</v>
      </c>
      <c r="G264" s="16" t="n">
        <v>0.0237506982388205</v>
      </c>
      <c r="H264" s="16" t="n">
        <v>8.39844472754958</v>
      </c>
      <c r="I264" s="17" t="n">
        <v>293.871300773653</v>
      </c>
      <c r="J264" s="18" t="n">
        <v>1.95146198860914E-015</v>
      </c>
      <c r="K264" s="18" t="n">
        <v>3.27877216709633E-014</v>
      </c>
      <c r="L264" s="16" t="n">
        <v>0.602523657557944</v>
      </c>
      <c r="M264" s="16" t="n">
        <v>0.699160493827161</v>
      </c>
      <c r="N264" s="16" t="n">
        <v>0.00148245889403343</v>
      </c>
      <c r="O264" s="16" t="n">
        <v>0.0850606783388881</v>
      </c>
      <c r="P264" s="34" t="b">
        <f aca="false">TRUE()</f>
        <v>1</v>
      </c>
      <c r="Q264" s="16" t="n">
        <v>0</v>
      </c>
    </row>
    <row r="265" customFormat="false" ht="22.35" hidden="false" customHeight="false" outlineLevel="0" collapsed="false">
      <c r="A265" s="6" t="s">
        <v>1898</v>
      </c>
      <c r="B265" s="7" t="s">
        <v>1342</v>
      </c>
      <c r="C265" s="17" t="n">
        <v>661</v>
      </c>
      <c r="D265" s="16" t="n">
        <v>0.0946960167937626</v>
      </c>
      <c r="E265" s="16" t="n">
        <v>0.0105639373890102</v>
      </c>
      <c r="F265" s="16" t="n">
        <v>0.107785960549411</v>
      </c>
      <c r="G265" s="16" t="n">
        <v>0.0234905691805512</v>
      </c>
      <c r="H265" s="16" t="n">
        <v>8.33534338042698</v>
      </c>
      <c r="I265" s="17" t="n">
        <v>294.901993588359</v>
      </c>
      <c r="J265" s="18" t="n">
        <v>2.97348083998015E-015</v>
      </c>
      <c r="K265" s="18" t="n">
        <v>4.67166702908952E-014</v>
      </c>
      <c r="L265" s="16" t="n">
        <v>0.597270617754205</v>
      </c>
      <c r="M265" s="16" t="n">
        <v>0.697950617283951</v>
      </c>
      <c r="N265" s="16" t="n">
        <v>0.00171648219634969</v>
      </c>
      <c r="O265" s="16" t="n">
        <v>0.0872325256601117</v>
      </c>
      <c r="P265" s="34" t="b">
        <f aca="false">TRUE()</f>
        <v>1</v>
      </c>
      <c r="Q265" s="18" t="n">
        <v>0.00010564949006978</v>
      </c>
    </row>
    <row r="266" customFormat="false" ht="22.35" hidden="false" customHeight="false" outlineLevel="0" collapsed="false">
      <c r="A266" s="6" t="s">
        <v>1899</v>
      </c>
      <c r="B266" s="7" t="s">
        <v>1342</v>
      </c>
      <c r="C266" s="17" t="n">
        <v>662</v>
      </c>
      <c r="D266" s="16" t="n">
        <v>0.0936810037212358</v>
      </c>
      <c r="E266" s="16" t="n">
        <v>0.0104218968013996</v>
      </c>
      <c r="F266" s="16" t="n">
        <v>0.106497016066763</v>
      </c>
      <c r="G266" s="16" t="n">
        <v>0.0232244384799034</v>
      </c>
      <c r="H266" s="16" t="n">
        <v>8.26331688471752</v>
      </c>
      <c r="I266" s="17" t="n">
        <v>295.749566194996</v>
      </c>
      <c r="J266" s="18" t="n">
        <v>4.81767435481695E-015</v>
      </c>
      <c r="K266" s="18" t="n">
        <v>7.21781536913008E-014</v>
      </c>
      <c r="L266" s="16" t="n">
        <v>0.59152132143845</v>
      </c>
      <c r="M266" s="16" t="n">
        <v>0.696123456790123</v>
      </c>
      <c r="N266" s="16" t="n">
        <v>0.00199171794334535</v>
      </c>
      <c r="O266" s="16" t="n">
        <v>0.0894933164523818</v>
      </c>
      <c r="P266" s="34" t="b">
        <f aca="false">TRUE()</f>
        <v>1</v>
      </c>
      <c r="Q266" s="18" t="n">
        <v>0.000138046477850399</v>
      </c>
    </row>
    <row r="267" customFormat="false" ht="22.35" hidden="false" customHeight="false" outlineLevel="0" collapsed="false">
      <c r="A267" s="6" t="s">
        <v>1900</v>
      </c>
      <c r="B267" s="7" t="s">
        <v>1342</v>
      </c>
      <c r="C267" s="17" t="n">
        <v>663</v>
      </c>
      <c r="D267" s="16" t="n">
        <v>0.09274155160432</v>
      </c>
      <c r="E267" s="16" t="n">
        <v>0.010285777492371</v>
      </c>
      <c r="F267" s="16" t="n">
        <v>0.105278907754213</v>
      </c>
      <c r="G267" s="16" t="n">
        <v>0.0229593583908717</v>
      </c>
      <c r="H267" s="16" t="n">
        <v>8.18381776775135</v>
      </c>
      <c r="I267" s="17" t="n">
        <v>296.410538433021</v>
      </c>
      <c r="J267" s="18" t="n">
        <v>8.21002894615546E-015</v>
      </c>
      <c r="K267" s="18" t="n">
        <v>1.17488345263949E-013</v>
      </c>
      <c r="L267" s="16" t="n">
        <v>0.585378377173489</v>
      </c>
      <c r="M267" s="16" t="n">
        <v>0.694222222222222</v>
      </c>
      <c r="N267" s="16" t="n">
        <v>0.00233288679403341</v>
      </c>
      <c r="O267" s="16" t="n">
        <v>0.0918043928088542</v>
      </c>
      <c r="P267" s="34" t="b">
        <f aca="false">TRUE()</f>
        <v>1</v>
      </c>
      <c r="Q267" s="18" t="n">
        <v>2.96296296296296E-005</v>
      </c>
    </row>
    <row r="268" customFormat="false" ht="22.35" hidden="false" customHeight="false" outlineLevel="0" collapsed="false">
      <c r="A268" s="6" t="s">
        <v>1901</v>
      </c>
      <c r="B268" s="7" t="s">
        <v>1342</v>
      </c>
      <c r="C268" s="17" t="n">
        <v>664</v>
      </c>
      <c r="D268" s="16" t="n">
        <v>0.0918970963148931</v>
      </c>
      <c r="E268" s="16" t="n">
        <v>0.0101592237679463</v>
      </c>
      <c r="F268" s="16" t="n">
        <v>0.104157941817651</v>
      </c>
      <c r="G268" s="16" t="n">
        <v>0.0227014634653426</v>
      </c>
      <c r="H268" s="16" t="n">
        <v>8.0986370926445</v>
      </c>
      <c r="I268" s="17" t="n">
        <v>296.840872632921</v>
      </c>
      <c r="J268" s="18" t="n">
        <v>1.45298910658451E-014</v>
      </c>
      <c r="K268" s="18" t="n">
        <v>1.97055712167508E-013</v>
      </c>
      <c r="L268" s="16" t="n">
        <v>0.578995270628406</v>
      </c>
      <c r="M268" s="16" t="n">
        <v>0.69279012345679</v>
      </c>
      <c r="N268" s="16" t="n">
        <v>0.00271773448232973</v>
      </c>
      <c r="O268" s="16" t="n">
        <v>0.0941211515366933</v>
      </c>
      <c r="P268" s="34" t="b">
        <f aca="false">TRUE()</f>
        <v>1</v>
      </c>
      <c r="Q268" s="18" t="n">
        <v>7.57363608205629E-005</v>
      </c>
    </row>
    <row r="269" customFormat="false" ht="22.35" hidden="false" customHeight="false" outlineLevel="0" collapsed="false">
      <c r="A269" s="6" t="s">
        <v>1902</v>
      </c>
      <c r="B269" s="7" t="s">
        <v>1342</v>
      </c>
      <c r="C269" s="17" t="n">
        <v>665</v>
      </c>
      <c r="D269" s="16" t="n">
        <v>0.0911632400489449</v>
      </c>
      <c r="E269" s="16" t="n">
        <v>0.0100430412299687</v>
      </c>
      <c r="F269" s="16" t="n">
        <v>0.103159803112603</v>
      </c>
      <c r="G269" s="16" t="n">
        <v>0.0224562003869109</v>
      </c>
      <c r="H269" s="16" t="n">
        <v>8.01317890176289</v>
      </c>
      <c r="I269" s="17" t="n">
        <v>297.095014259991</v>
      </c>
      <c r="J269" s="18" t="n">
        <v>2.57177917480026E-014</v>
      </c>
      <c r="K269" s="18" t="n">
        <v>3.25392791933569E-013</v>
      </c>
      <c r="L269" s="16" t="n">
        <v>0.572716393080476</v>
      </c>
      <c r="M269" s="16" t="n">
        <v>0.691333333333333</v>
      </c>
      <c r="N269" s="16" t="n">
        <v>0.00315395273938328</v>
      </c>
      <c r="O269" s="16" t="n">
        <v>0.0964341384793383</v>
      </c>
      <c r="P269" s="34" t="b">
        <f aca="false">TRUE()</f>
        <v>1</v>
      </c>
      <c r="Q269" s="18" t="n">
        <v>2.19478737997257E-005</v>
      </c>
    </row>
    <row r="270" customFormat="false" ht="22.35" hidden="false" customHeight="false" outlineLevel="0" collapsed="false">
      <c r="A270" s="6" t="s">
        <v>1903</v>
      </c>
      <c r="B270" s="7" t="s">
        <v>1342</v>
      </c>
      <c r="C270" s="17" t="n">
        <v>666</v>
      </c>
      <c r="D270" s="16" t="n">
        <v>0.0905449730617896</v>
      </c>
      <c r="E270" s="16" t="n">
        <v>0.0099378774693032</v>
      </c>
      <c r="F270" s="16" t="n">
        <v>0.102295069729254</v>
      </c>
      <c r="G270" s="16" t="n">
        <v>0.022228127688981</v>
      </c>
      <c r="H270" s="16" t="n">
        <v>7.93034220836941</v>
      </c>
      <c r="I270" s="17" t="n">
        <v>297.221576060212</v>
      </c>
      <c r="J270" s="18" t="n">
        <v>4.46252957097497E-014</v>
      </c>
      <c r="K270" s="18" t="n">
        <v>5.27621017650887E-013</v>
      </c>
      <c r="L270" s="16" t="n">
        <v>0.566712606664819</v>
      </c>
      <c r="M270" s="16" t="n">
        <v>0.689456790123457</v>
      </c>
      <c r="N270" s="16" t="n">
        <v>0.00365605938790577</v>
      </c>
      <c r="O270" s="16" t="n">
        <v>0.0987059610211489</v>
      </c>
      <c r="P270" s="34" t="b">
        <f aca="false">TRUE()</f>
        <v>1</v>
      </c>
      <c r="Q270" s="18" t="n">
        <v>4.9455077086656E-005</v>
      </c>
    </row>
    <row r="271" customFormat="false" ht="22.35" hidden="false" customHeight="false" outlineLevel="0" collapsed="false">
      <c r="A271" s="6" t="s">
        <v>1904</v>
      </c>
      <c r="B271" s="7" t="s">
        <v>1342</v>
      </c>
      <c r="C271" s="17" t="n">
        <v>667</v>
      </c>
      <c r="D271" s="16" t="n">
        <v>0.0900415849796436</v>
      </c>
      <c r="E271" s="16" t="n">
        <v>0.00984389128179466</v>
      </c>
      <c r="F271" s="16" t="n">
        <v>0.10156572744397</v>
      </c>
      <c r="G271" s="16" t="n">
        <v>0.0220202334017739</v>
      </c>
      <c r="H271" s="16" t="n">
        <v>7.85168732550491</v>
      </c>
      <c r="I271" s="17" t="n">
        <v>297.263583588654</v>
      </c>
      <c r="J271" s="18" t="n">
        <v>7.51166200058003E-014</v>
      </c>
      <c r="K271" s="18" t="n">
        <v>8.18199404262654E-013</v>
      </c>
      <c r="L271" s="16" t="n">
        <v>0.561064467432488</v>
      </c>
      <c r="M271" s="16" t="n">
        <v>0.687061728395062</v>
      </c>
      <c r="N271" s="16" t="n">
        <v>0.00420332936279828</v>
      </c>
      <c r="O271" s="16" t="n">
        <v>0.100903962908288</v>
      </c>
      <c r="P271" s="34" t="b">
        <f aca="false">TRUE()</f>
        <v>1</v>
      </c>
      <c r="Q271" s="18" t="n">
        <v>0.000139029081914531</v>
      </c>
    </row>
    <row r="272" customFormat="false" ht="22.35" hidden="false" customHeight="false" outlineLevel="0" collapsed="false">
      <c r="A272" s="6" t="s">
        <v>1905</v>
      </c>
      <c r="B272" s="7" t="s">
        <v>1342</v>
      </c>
      <c r="C272" s="17" t="n">
        <v>668</v>
      </c>
      <c r="D272" s="16" t="n">
        <v>0.0896504536228645</v>
      </c>
      <c r="E272" s="16" t="n">
        <v>0.00976076823832622</v>
      </c>
      <c r="F272" s="16" t="n">
        <v>0.100970873172861</v>
      </c>
      <c r="G272" s="16" t="n">
        <v>0.0218338610567069</v>
      </c>
      <c r="H272" s="16" t="n">
        <v>7.77864575820734</v>
      </c>
      <c r="I272" s="17" t="n">
        <v>297.255735687454</v>
      </c>
      <c r="J272" s="18" t="n">
        <v>1.21524344892963E-013</v>
      </c>
      <c r="K272" s="18" t="n">
        <v>1.28001530788273E-012</v>
      </c>
      <c r="L272" s="16" t="n">
        <v>0.55585013925966</v>
      </c>
      <c r="M272" s="16" t="n">
        <v>0.685530864197531</v>
      </c>
      <c r="N272" s="16" t="n">
        <v>0.00477253601143484</v>
      </c>
      <c r="O272" s="16" t="n">
        <v>0.103023408418152</v>
      </c>
      <c r="P272" s="34" t="b">
        <f aca="false">TRUE()</f>
        <v>1</v>
      </c>
      <c r="Q272" s="18" t="n">
        <v>1.97530864197531E-005</v>
      </c>
    </row>
    <row r="273" customFormat="false" ht="22.35" hidden="false" customHeight="false" outlineLevel="0" collapsed="false">
      <c r="A273" s="6" t="s">
        <v>1906</v>
      </c>
      <c r="B273" s="7" t="s">
        <v>1342</v>
      </c>
      <c r="C273" s="17" t="n">
        <v>669</v>
      </c>
      <c r="D273" s="16" t="n">
        <v>0.0893695747003645</v>
      </c>
      <c r="E273" s="16" t="n">
        <v>0.00968872940066211</v>
      </c>
      <c r="F273" s="16" t="n">
        <v>0.100511778610624</v>
      </c>
      <c r="G273" s="16" t="n">
        <v>0.0216696233252306</v>
      </c>
      <c r="H273" s="16" t="n">
        <v>7.71366475500652</v>
      </c>
      <c r="I273" s="17" t="n">
        <v>297.198946493472</v>
      </c>
      <c r="J273" s="18" t="n">
        <v>1.86067631793132E-013</v>
      </c>
      <c r="K273" s="18" t="n">
        <v>1.92563758588902E-012</v>
      </c>
      <c r="L273" s="16" t="n">
        <v>0.551243035097044</v>
      </c>
      <c r="M273" s="16" t="n">
        <v>0.684222222222222</v>
      </c>
      <c r="N273" s="16" t="n">
        <v>0.00539113573637503</v>
      </c>
      <c r="O273" s="16" t="n">
        <v>0.105051057103075</v>
      </c>
      <c r="P273" s="34" t="b">
        <f aca="false">TRUE()</f>
        <v>1</v>
      </c>
      <c r="Q273" s="18" t="n">
        <v>0.000133543752240699</v>
      </c>
    </row>
    <row r="274" customFormat="false" ht="22.35" hidden="false" customHeight="false" outlineLevel="0" collapsed="false">
      <c r="A274" s="6" t="s">
        <v>1151</v>
      </c>
      <c r="B274" s="7" t="s">
        <v>1342</v>
      </c>
      <c r="C274" s="17" t="n">
        <v>670</v>
      </c>
      <c r="D274" s="16" t="n">
        <v>0.089190226180802</v>
      </c>
      <c r="E274" s="16" t="n">
        <v>0.00962820808331404</v>
      </c>
      <c r="F274" s="16" t="n">
        <v>0.100180872531019</v>
      </c>
      <c r="G274" s="16" t="n">
        <v>0.0215267814448258</v>
      </c>
      <c r="H274" s="16" t="n">
        <v>7.65790025848264</v>
      </c>
      <c r="I274" s="17" t="n">
        <v>297.060780047641</v>
      </c>
      <c r="J274" s="18" t="n">
        <v>2.67886026746234E-013</v>
      </c>
      <c r="K274" s="18" t="n">
        <v>2.68533094443689E-012</v>
      </c>
      <c r="L274" s="16" t="n">
        <v>0.5473457545661</v>
      </c>
      <c r="M274" s="16" t="n">
        <v>0.682641975308642</v>
      </c>
      <c r="N274" s="16" t="n">
        <v>0.00588247522994179</v>
      </c>
      <c r="O274" s="16" t="n">
        <v>0.106995148144432</v>
      </c>
      <c r="P274" s="34" t="b">
        <f aca="false">TRUE()</f>
        <v>1</v>
      </c>
      <c r="Q274" s="18" t="n">
        <v>9.54308827094656E-005</v>
      </c>
    </row>
    <row r="275" customFormat="false" ht="22.35" hidden="false" customHeight="false" outlineLevel="0" collapsed="false">
      <c r="A275" s="6" t="s">
        <v>1907</v>
      </c>
      <c r="B275" s="7" t="s">
        <v>1342</v>
      </c>
      <c r="C275" s="17" t="n">
        <v>671</v>
      </c>
      <c r="D275" s="16" t="n">
        <v>0.0890999669932282</v>
      </c>
      <c r="E275" s="16" t="n">
        <v>0.00957872712132076</v>
      </c>
      <c r="F275" s="16" t="n">
        <v>0.0999646951769557</v>
      </c>
      <c r="G275" s="16" t="n">
        <v>0.0214040217557663</v>
      </c>
      <c r="H275" s="16" t="n">
        <v>7.61142513493325</v>
      </c>
      <c r="I275" s="17" t="n">
        <v>296.835615697038</v>
      </c>
      <c r="J275" s="18" t="n">
        <v>3.6279079326506E-013</v>
      </c>
      <c r="K275" s="18" t="n">
        <v>3.55090045294812E-012</v>
      </c>
      <c r="L275" s="16" t="n">
        <v>0.544166389339856</v>
      </c>
      <c r="M275" s="16" t="n">
        <v>0.681259259259259</v>
      </c>
      <c r="N275" s="16" t="n">
        <v>0.00637772196114075</v>
      </c>
      <c r="O275" s="16" t="n">
        <v>0.108877748571427</v>
      </c>
      <c r="P275" s="34" t="b">
        <f aca="false">TRUE()</f>
        <v>1</v>
      </c>
      <c r="Q275" s="18" t="n">
        <v>0.000109801389620517</v>
      </c>
    </row>
    <row r="276" customFormat="false" ht="22.35" hidden="false" customHeight="false" outlineLevel="0" collapsed="false">
      <c r="A276" s="6" t="s">
        <v>1908</v>
      </c>
      <c r="B276" s="7" t="s">
        <v>1342</v>
      </c>
      <c r="C276" s="17" t="n">
        <v>672</v>
      </c>
      <c r="D276" s="16" t="n">
        <v>0.0890902488076823</v>
      </c>
      <c r="E276" s="16" t="n">
        <v>0.00953789847447651</v>
      </c>
      <c r="F276" s="16" t="n">
        <v>0.0998518252001856</v>
      </c>
      <c r="G276" s="16" t="n">
        <v>0.0213009016696041</v>
      </c>
      <c r="H276" s="16" t="n">
        <v>7.57354380665472</v>
      </c>
      <c r="I276" s="17" t="n">
        <v>296.614041035491</v>
      </c>
      <c r="J276" s="18" t="n">
        <v>4.64229657162874E-013</v>
      </c>
      <c r="K276" s="18" t="n">
        <v>4.49079971381335E-012</v>
      </c>
      <c r="L276" s="16" t="n">
        <v>0.541597787260774</v>
      </c>
      <c r="M276" s="16" t="n">
        <v>0.68041975308642</v>
      </c>
      <c r="N276" s="16" t="n">
        <v>0.00681043364637759</v>
      </c>
      <c r="O276" s="16" t="n">
        <v>0.110714510900656</v>
      </c>
      <c r="P276" s="34" t="b">
        <f aca="false">TRUE()</f>
        <v>1</v>
      </c>
      <c r="Q276" s="18" t="n">
        <v>0.000164448492756533</v>
      </c>
    </row>
    <row r="277" customFormat="false" ht="22.35" hidden="false" customHeight="false" outlineLevel="0" collapsed="false">
      <c r="A277" s="6" t="s">
        <v>1909</v>
      </c>
      <c r="B277" s="7" t="s">
        <v>1342</v>
      </c>
      <c r="C277" s="17" t="n">
        <v>673</v>
      </c>
      <c r="D277" s="16" t="n">
        <v>0.0891569952895625</v>
      </c>
      <c r="E277" s="16" t="n">
        <v>0.00950592493763411</v>
      </c>
      <c r="F277" s="16" t="n">
        <v>0.099836129174042</v>
      </c>
      <c r="G277" s="16" t="n">
        <v>0.0212148339210416</v>
      </c>
      <c r="H277" s="16" t="n">
        <v>7.54340412455506</v>
      </c>
      <c r="I277" s="17" t="n">
        <v>296.339860703443</v>
      </c>
      <c r="J277" s="18" t="n">
        <v>5.64918429221909E-013</v>
      </c>
      <c r="K277" s="18" t="n">
        <v>5.41434522233469E-012</v>
      </c>
      <c r="L277" s="16" t="n">
        <v>0.539614852763718</v>
      </c>
      <c r="M277" s="16" t="n">
        <v>0.679407407407408</v>
      </c>
      <c r="N277" s="16" t="n">
        <v>0.00721354675881209</v>
      </c>
      <c r="O277" s="16" t="n">
        <v>0.112509993698755</v>
      </c>
      <c r="P277" s="34" t="b">
        <f aca="false">TRUE()</f>
        <v>1</v>
      </c>
      <c r="Q277" s="18" t="n">
        <v>2.18455743879473E-005</v>
      </c>
    </row>
    <row r="278" customFormat="false" ht="22.35" hidden="false" customHeight="false" outlineLevel="0" collapsed="false">
      <c r="A278" s="6" t="s">
        <v>1910</v>
      </c>
      <c r="B278" s="7" t="s">
        <v>1342</v>
      </c>
      <c r="C278" s="17" t="n">
        <v>674</v>
      </c>
      <c r="D278" s="16" t="n">
        <v>0.0892956017232166</v>
      </c>
      <c r="E278" s="16" t="n">
        <v>0.00948339309429416</v>
      </c>
      <c r="F278" s="16" t="n">
        <v>0.0999116249327696</v>
      </c>
      <c r="G278" s="16" t="n">
        <v>0.0211434361533854</v>
      </c>
      <c r="H278" s="16" t="n">
        <v>7.52038411619764</v>
      </c>
      <c r="I278" s="17" t="n">
        <v>295.944171821683</v>
      </c>
      <c r="J278" s="18" t="n">
        <v>6.56966311513626E-013</v>
      </c>
      <c r="K278" s="18" t="n">
        <v>6.21050157809009E-012</v>
      </c>
      <c r="L278" s="16" t="n">
        <v>0.538216720010747</v>
      </c>
      <c r="M278" s="16" t="n">
        <v>0.678493827160494</v>
      </c>
      <c r="N278" s="16" t="n">
        <v>0.00754737824063175</v>
      </c>
      <c r="O278" s="16" t="n">
        <v>0.114279734326731</v>
      </c>
      <c r="P278" s="34" t="b">
        <f aca="false">TRUE()</f>
        <v>1</v>
      </c>
      <c r="Q278" s="18" t="n">
        <v>5.85424133811231E-005</v>
      </c>
    </row>
    <row r="279" customFormat="false" ht="22.35" hidden="false" customHeight="false" outlineLevel="0" collapsed="false">
      <c r="A279" s="6" t="s">
        <v>1152</v>
      </c>
      <c r="B279" s="7" t="s">
        <v>1342</v>
      </c>
      <c r="C279" s="17" t="n">
        <v>675</v>
      </c>
      <c r="D279" s="16" t="n">
        <v>0.0895028779768972</v>
      </c>
      <c r="E279" s="16" t="n">
        <v>0.00947007253110322</v>
      </c>
      <c r="F279" s="16" t="n">
        <v>0.1000745687896</v>
      </c>
      <c r="G279" s="16" t="n">
        <v>0.0210856402661909</v>
      </c>
      <c r="H279" s="16" t="n">
        <v>7.50449009048877</v>
      </c>
      <c r="I279" s="17" t="n">
        <v>295.416948856904</v>
      </c>
      <c r="J279" s="18" t="n">
        <v>7.303655114798E-013</v>
      </c>
      <c r="K279" s="18" t="n">
        <v>6.84202454320806E-012</v>
      </c>
      <c r="L279" s="16" t="n">
        <v>0.537410748945012</v>
      </c>
      <c r="M279" s="16" t="n">
        <v>0.677925925925926</v>
      </c>
      <c r="N279" s="16" t="n">
        <v>0.00784841364559077</v>
      </c>
      <c r="O279" s="16" t="n">
        <v>0.116051838942144</v>
      </c>
      <c r="P279" s="34" t="b">
        <f aca="false">TRUE()</f>
        <v>1</v>
      </c>
      <c r="Q279" s="18" t="n">
        <v>2.10175832398055E-005</v>
      </c>
    </row>
    <row r="280" customFormat="false" ht="22.35" hidden="false" customHeight="false" outlineLevel="0" collapsed="false">
      <c r="A280" s="6" t="s">
        <v>1911</v>
      </c>
      <c r="B280" s="7" t="s">
        <v>1342</v>
      </c>
      <c r="C280" s="17" t="n">
        <v>676</v>
      </c>
      <c r="D280" s="16" t="n">
        <v>0.0897789452943787</v>
      </c>
      <c r="E280" s="16" t="n">
        <v>0.00946703559915644</v>
      </c>
      <c r="F280" s="16" t="n">
        <v>0.100326058069943</v>
      </c>
      <c r="G280" s="16" t="n">
        <v>0.0210422720158553</v>
      </c>
      <c r="H280" s="16" t="n">
        <v>7.4959230032435</v>
      </c>
      <c r="I280" s="17" t="n">
        <v>294.730055857105</v>
      </c>
      <c r="J280" s="18" t="n">
        <v>7.75537082392087E-013</v>
      </c>
      <c r="K280" s="18" t="n">
        <v>7.23253683579137E-012</v>
      </c>
      <c r="L280" s="16" t="n">
        <v>0.537230397351587</v>
      </c>
      <c r="M280" s="16" t="n">
        <v>0.678271604938272</v>
      </c>
      <c r="N280" s="16" t="n">
        <v>0.00805477986700231</v>
      </c>
      <c r="O280" s="16" t="n">
        <v>0.117810227297085</v>
      </c>
      <c r="P280" s="34" t="b">
        <f aca="false">TRUE()</f>
        <v>1</v>
      </c>
      <c r="Q280" s="18" t="n">
        <v>5.78314473051316E-005</v>
      </c>
    </row>
    <row r="281" customFormat="false" ht="22.35" hidden="false" customHeight="false" outlineLevel="0" collapsed="false">
      <c r="A281" s="6" t="s">
        <v>1912</v>
      </c>
      <c r="B281" s="7" t="s">
        <v>1342</v>
      </c>
      <c r="C281" s="17" t="n">
        <v>677</v>
      </c>
      <c r="D281" s="16" t="n">
        <v>0.0901250602063339</v>
      </c>
      <c r="E281" s="16" t="n">
        <v>0.00947562246215386</v>
      </c>
      <c r="F281" s="16" t="n">
        <v>0.100668675308129</v>
      </c>
      <c r="G281" s="16" t="n">
        <v>0.0210160490650806</v>
      </c>
      <c r="H281" s="16" t="n">
        <v>7.49465541124348</v>
      </c>
      <c r="I281" s="17" t="n">
        <v>293.88098417401</v>
      </c>
      <c r="J281" s="18" t="n">
        <v>7.86833344157328E-013</v>
      </c>
      <c r="K281" s="18" t="n">
        <v>7.32143134137424E-012</v>
      </c>
      <c r="L281" s="16" t="n">
        <v>0.537677588740642</v>
      </c>
      <c r="M281" s="16" t="n">
        <v>0.678024691358025</v>
      </c>
      <c r="N281" s="16" t="n">
        <v>0.00818114945434079</v>
      </c>
      <c r="O281" s="16" t="n">
        <v>0.119534157008666</v>
      </c>
      <c r="P281" s="34" t="b">
        <f aca="false">TRUE()</f>
        <v>1</v>
      </c>
      <c r="Q281" s="18" t="n">
        <v>0.000116611585587616</v>
      </c>
    </row>
    <row r="282" customFormat="false" ht="22.35" hidden="false" customHeight="false" outlineLevel="0" collapsed="false">
      <c r="A282" s="6" t="s">
        <v>1913</v>
      </c>
      <c r="B282" s="7" t="s">
        <v>1342</v>
      </c>
      <c r="C282" s="17" t="n">
        <v>678</v>
      </c>
      <c r="D282" s="16" t="n">
        <v>0.0905452840692084</v>
      </c>
      <c r="E282" s="16" t="n">
        <v>0.00949754531197093</v>
      </c>
      <c r="F282" s="16" t="n">
        <v>0.101111844355418</v>
      </c>
      <c r="G282" s="16" t="n">
        <v>0.0210119950311453</v>
      </c>
      <c r="H282" s="16" t="n">
        <v>7.50292709304328</v>
      </c>
      <c r="I282" s="17" t="n">
        <v>292.896621995902</v>
      </c>
      <c r="J282" s="18" t="n">
        <v>7.51811755505895E-013</v>
      </c>
      <c r="K282" s="18" t="n">
        <v>7.02706933637267E-012</v>
      </c>
      <c r="L282" s="16" t="n">
        <v>0.538899261853509</v>
      </c>
      <c r="M282" s="16" t="n">
        <v>0.678617283950617</v>
      </c>
      <c r="N282" s="16" t="n">
        <v>0.00823870810285336</v>
      </c>
      <c r="O282" s="16" t="n">
        <v>0.121178109789159</v>
      </c>
      <c r="P282" s="34" t="b">
        <f aca="false">TRUE()</f>
        <v>1</v>
      </c>
      <c r="Q282" s="18" t="n">
        <v>7.45352564102564E-005</v>
      </c>
    </row>
    <row r="283" customFormat="false" ht="22.35" hidden="false" customHeight="false" outlineLevel="0" collapsed="false">
      <c r="A283" s="6" t="s">
        <v>1914</v>
      </c>
      <c r="B283" s="7" t="s">
        <v>1342</v>
      </c>
      <c r="C283" s="17" t="n">
        <v>679</v>
      </c>
      <c r="D283" s="16" t="n">
        <v>0.09104643898175</v>
      </c>
      <c r="E283" s="16" t="n">
        <v>0.00953508288799225</v>
      </c>
      <c r="F283" s="16" t="n">
        <v>0.101674373693546</v>
      </c>
      <c r="G283" s="16" t="n">
        <v>0.0210375131090454</v>
      </c>
      <c r="H283" s="16" t="n">
        <v>7.52694486286181</v>
      </c>
      <c r="I283" s="17" t="n">
        <v>291.826476848719</v>
      </c>
      <c r="J283" s="18" t="n">
        <v>6.4989302914753E-013</v>
      </c>
      <c r="K283" s="18" t="n">
        <v>6.15766226247089E-012</v>
      </c>
      <c r="L283" s="16" t="n">
        <v>0.541314224230854</v>
      </c>
      <c r="M283" s="16" t="n">
        <v>0.67958024691358</v>
      </c>
      <c r="N283" s="16" t="n">
        <v>0.00813560169852733</v>
      </c>
      <c r="O283" s="16" t="n">
        <v>0.122645861652208</v>
      </c>
      <c r="P283" s="34" t="b">
        <f aca="false">TRUE()</f>
        <v>1</v>
      </c>
      <c r="Q283" s="18" t="n">
        <v>0.000137700426180076</v>
      </c>
    </row>
    <row r="284" customFormat="false" ht="22.35" hidden="false" customHeight="false" outlineLevel="0" collapsed="false">
      <c r="A284" s="6" t="s">
        <v>1153</v>
      </c>
      <c r="B284" s="7" t="s">
        <v>1342</v>
      </c>
      <c r="C284" s="17" t="n">
        <v>680</v>
      </c>
      <c r="D284" s="16" t="n">
        <v>0.0916315103618866</v>
      </c>
      <c r="E284" s="16" t="n">
        <v>0.00959094861745683</v>
      </c>
      <c r="F284" s="16" t="n">
        <v>0.102369898334474</v>
      </c>
      <c r="G284" s="16" t="n">
        <v>0.0211022862838828</v>
      </c>
      <c r="H284" s="16" t="n">
        <v>7.57118691816854</v>
      </c>
      <c r="I284" s="17" t="n">
        <v>290.745601692416</v>
      </c>
      <c r="J284" s="18" t="n">
        <v>4.93338906961853E-013</v>
      </c>
      <c r="K284" s="18" t="n">
        <v>4.7612941020737E-012</v>
      </c>
      <c r="L284" s="16" t="n">
        <v>0.545201932742186</v>
      </c>
      <c r="M284" s="16" t="n">
        <v>0.681037037037037</v>
      </c>
      <c r="N284" s="16" t="n">
        <v>0.00784841364559077</v>
      </c>
      <c r="O284" s="16" t="n">
        <v>0.123817261494464</v>
      </c>
      <c r="P284" s="34" t="b">
        <f aca="false">TRUE()</f>
        <v>1</v>
      </c>
      <c r="Q284" s="18" t="n">
        <v>0.000101211645864424</v>
      </c>
    </row>
    <row r="285" customFormat="false" ht="22.35" hidden="false" customHeight="false" outlineLevel="0" collapsed="false">
      <c r="A285" s="6" t="s">
        <v>1915</v>
      </c>
      <c r="B285" s="7" t="s">
        <v>1342</v>
      </c>
      <c r="C285" s="17" t="n">
        <v>681</v>
      </c>
      <c r="D285" s="16" t="n">
        <v>0.0923034656473517</v>
      </c>
      <c r="E285" s="16" t="n">
        <v>0.00966694782603528</v>
      </c>
      <c r="F285" s="16" t="n">
        <v>0.103214554346788</v>
      </c>
      <c r="G285" s="16" t="n">
        <v>0.0212184855906477</v>
      </c>
      <c r="H285" s="16" t="n">
        <v>7.64148158823661</v>
      </c>
      <c r="I285" s="17" t="n">
        <v>289.810782507371</v>
      </c>
      <c r="J285" s="18" t="n">
        <v>3.15922830594469E-013</v>
      </c>
      <c r="K285" s="18" t="n">
        <v>3.12906860851324E-012</v>
      </c>
      <c r="L285" s="16" t="n">
        <v>0.550884293240882</v>
      </c>
      <c r="M285" s="16" t="n">
        <v>0.683753086419753</v>
      </c>
      <c r="N285" s="16" t="n">
        <v>0.0073276956485796</v>
      </c>
      <c r="O285" s="16" t="n">
        <v>0.124562016769377</v>
      </c>
      <c r="P285" s="34" t="b">
        <f aca="false">TRUE()</f>
        <v>1</v>
      </c>
      <c r="Q285" s="18" t="n">
        <v>0.00019971251659167</v>
      </c>
    </row>
    <row r="286" customFormat="false" ht="22.35" hidden="false" customHeight="false" outlineLevel="0" collapsed="false">
      <c r="A286" s="6" t="s">
        <v>1916</v>
      </c>
      <c r="B286" s="7" t="s">
        <v>1342</v>
      </c>
      <c r="C286" s="17" t="n">
        <v>682</v>
      </c>
      <c r="D286" s="16" t="n">
        <v>0.0930709870587637</v>
      </c>
      <c r="E286" s="16" t="n">
        <v>0.00976466134599678</v>
      </c>
      <c r="F286" s="16" t="n">
        <v>0.104232993910571</v>
      </c>
      <c r="G286" s="16" t="n">
        <v>0.0214001403944699</v>
      </c>
      <c r="H286" s="16" t="n">
        <v>7.74480191298183</v>
      </c>
      <c r="I286" s="17" t="n">
        <v>289.215689477986</v>
      </c>
      <c r="J286" s="18" t="n">
        <v>1.6236351438222E-013</v>
      </c>
      <c r="K286" s="18" t="n">
        <v>1.68874332001557E-012</v>
      </c>
      <c r="L286" s="16" t="n">
        <v>0.558735170911111</v>
      </c>
      <c r="M286" s="16" t="n">
        <v>0.686765432098765</v>
      </c>
      <c r="N286" s="16" t="n">
        <v>0.00659382538496397</v>
      </c>
      <c r="O286" s="16" t="n">
        <v>0.124736286449397</v>
      </c>
      <c r="P286" s="34" t="b">
        <f aca="false">TRUE()</f>
        <v>1</v>
      </c>
      <c r="Q286" s="18" t="n">
        <v>5.34917690744841E-005</v>
      </c>
    </row>
    <row r="287" customFormat="false" ht="22.35" hidden="false" customHeight="false" outlineLevel="0" collapsed="false">
      <c r="A287" s="6" t="s">
        <v>1917</v>
      </c>
      <c r="B287" s="7" t="s">
        <v>1342</v>
      </c>
      <c r="C287" s="17" t="n">
        <v>683</v>
      </c>
      <c r="D287" s="16" t="n">
        <v>0.0939580661883184</v>
      </c>
      <c r="E287" s="16" t="n">
        <v>0.00988877760069858</v>
      </c>
      <c r="F287" s="16" t="n">
        <v>0.105464898248939</v>
      </c>
      <c r="G287" s="16" t="n">
        <v>0.0216610733421862</v>
      </c>
      <c r="H287" s="16" t="n">
        <v>7.88582542133366</v>
      </c>
      <c r="I287" s="17" t="n">
        <v>289.017389856671</v>
      </c>
      <c r="J287" s="18" t="n">
        <v>6.45442353256172E-014</v>
      </c>
      <c r="K287" s="18" t="n">
        <v>7.20049937100299E-013</v>
      </c>
      <c r="L287" s="16" t="n">
        <v>0.569045959107508</v>
      </c>
      <c r="M287" s="16" t="n">
        <v>0.690444444444444</v>
      </c>
      <c r="N287" s="16" t="n">
        <v>0.00560352189068399</v>
      </c>
      <c r="O287" s="16" t="n">
        <v>0.124174629064511</v>
      </c>
      <c r="P287" s="34" t="b">
        <f aca="false">TRUE()</f>
        <v>1</v>
      </c>
      <c r="Q287" s="18" t="n">
        <v>0.000292900087203052</v>
      </c>
    </row>
    <row r="288" customFormat="false" ht="22.35" hidden="false" customHeight="false" outlineLevel="0" collapsed="false">
      <c r="A288" s="6" t="s">
        <v>1918</v>
      </c>
      <c r="B288" s="7" t="s">
        <v>1342</v>
      </c>
      <c r="C288" s="17" t="n">
        <v>684</v>
      </c>
      <c r="D288" s="16" t="n">
        <v>0.0949929751849446</v>
      </c>
      <c r="E288" s="16" t="n">
        <v>0.010044402777821</v>
      </c>
      <c r="F288" s="16" t="n">
        <v>0.106954509032009</v>
      </c>
      <c r="G288" s="16" t="n">
        <v>0.0220165297922775</v>
      </c>
      <c r="H288" s="16" t="n">
        <v>8.06781567772404</v>
      </c>
      <c r="I288" s="17" t="n">
        <v>289.274033350844</v>
      </c>
      <c r="J288" s="18" t="n">
        <v>1.92404271540489E-014</v>
      </c>
      <c r="K288" s="18" t="n">
        <v>2.52682824966148E-013</v>
      </c>
      <c r="L288" s="16" t="n">
        <v>0.581997262693375</v>
      </c>
      <c r="M288" s="16" t="n">
        <v>0.694962962962963</v>
      </c>
      <c r="N288" s="16" t="n">
        <v>0.00446600073190944</v>
      </c>
      <c r="O288" s="16" t="n">
        <v>0.122803098223697</v>
      </c>
      <c r="P288" s="34" t="b">
        <f aca="false">TRUE()</f>
        <v>1</v>
      </c>
      <c r="Q288" s="18" t="n">
        <v>0.000109279204016046</v>
      </c>
    </row>
    <row r="289" customFormat="false" ht="22.35" hidden="false" customHeight="false" outlineLevel="0" collapsed="false">
      <c r="A289" s="6" t="s">
        <v>1919</v>
      </c>
      <c r="B289" s="7" t="s">
        <v>1342</v>
      </c>
      <c r="C289" s="17" t="n">
        <v>685</v>
      </c>
      <c r="D289" s="16" t="n">
        <v>0.0962235413829427</v>
      </c>
      <c r="E289" s="16" t="n">
        <v>0.0102389076272979</v>
      </c>
      <c r="F289" s="16" t="n">
        <v>0.108763518596724</v>
      </c>
      <c r="G289" s="16" t="n">
        <v>0.0224820495657059</v>
      </c>
      <c r="H289" s="16" t="n">
        <v>8.29019590543752</v>
      </c>
      <c r="I289" s="17" t="n">
        <v>289.951564481867</v>
      </c>
      <c r="J289" s="18" t="n">
        <v>4.26782570928174E-015</v>
      </c>
      <c r="K289" s="18" t="n">
        <v>6.48016816179499E-014</v>
      </c>
      <c r="L289" s="16" t="n">
        <v>0.59754930655414</v>
      </c>
      <c r="M289" s="16" t="n">
        <v>0.700197530864198</v>
      </c>
      <c r="N289" s="16" t="n">
        <v>0.00333823230432724</v>
      </c>
      <c r="O289" s="16" t="n">
        <v>0.120599248012094</v>
      </c>
      <c r="P289" s="34" t="b">
        <f aca="false">TRUE()</f>
        <v>1</v>
      </c>
      <c r="Q289" s="18" t="n">
        <v>0.000276512190960987</v>
      </c>
    </row>
    <row r="290" customFormat="false" ht="22.35" hidden="false" customHeight="false" outlineLevel="0" collapsed="false">
      <c r="A290" s="6" t="s">
        <v>1920</v>
      </c>
      <c r="B290" s="7" t="s">
        <v>1342</v>
      </c>
      <c r="C290" s="17" t="n">
        <v>686</v>
      </c>
      <c r="D290" s="16" t="n">
        <v>0.0977271204579377</v>
      </c>
      <c r="E290" s="16" t="n">
        <v>0.0104837079504465</v>
      </c>
      <c r="F290" s="16" t="n">
        <v>0.110978619431167</v>
      </c>
      <c r="G290" s="16" t="n">
        <v>0.0230717157104673</v>
      </c>
      <c r="H290" s="16" t="n">
        <v>8.54650985340506</v>
      </c>
      <c r="I290" s="17" t="n">
        <v>290.83271784784</v>
      </c>
      <c r="J290" s="18" t="n">
        <v>7.28291605882214E-016</v>
      </c>
      <c r="K290" s="18" t="n">
        <v>1.44612926526851E-014</v>
      </c>
      <c r="L290" s="16" t="n">
        <v>0.615370592248157</v>
      </c>
      <c r="M290" s="16" t="n">
        <v>0.706345679012346</v>
      </c>
      <c r="N290" s="16" t="n">
        <v>0.00240664292582226</v>
      </c>
      <c r="O290" s="16" t="n">
        <v>0.117591543918963</v>
      </c>
      <c r="P290" s="34" t="b">
        <f aca="false">TRUE()</f>
        <v>1</v>
      </c>
      <c r="Q290" s="18" t="n">
        <v>0.000179884546719679</v>
      </c>
    </row>
    <row r="291" customFormat="false" ht="22.35" hidden="false" customHeight="false" outlineLevel="0" collapsed="false">
      <c r="A291" s="6" t="s">
        <v>1921</v>
      </c>
      <c r="B291" s="7" t="s">
        <v>1342</v>
      </c>
      <c r="C291" s="17" t="n">
        <v>687</v>
      </c>
      <c r="D291" s="16" t="n">
        <v>0.0995956130402985</v>
      </c>
      <c r="E291" s="16" t="n">
        <v>0.010796070892667</v>
      </c>
      <c r="F291" s="16" t="n">
        <v>0.113693956951501</v>
      </c>
      <c r="G291" s="16" t="n">
        <v>0.0237979914572</v>
      </c>
      <c r="H291" s="16" t="n">
        <v>8.82249946781012</v>
      </c>
      <c r="I291" s="17" t="n">
        <v>291.470547750799</v>
      </c>
      <c r="J291" s="18" t="n">
        <v>1.05061250083176E-016</v>
      </c>
      <c r="K291" s="18" t="n">
        <v>2.40886291627172E-015</v>
      </c>
      <c r="L291" s="16" t="n">
        <v>0.634756672759572</v>
      </c>
      <c r="M291" s="16" t="n">
        <v>0.713308641975309</v>
      </c>
      <c r="N291" s="16" t="n">
        <v>0.00163148384101603</v>
      </c>
      <c r="O291" s="16" t="n">
        <v>0.11397060071487</v>
      </c>
      <c r="P291" s="34" t="b">
        <f aca="false">TRUE()</f>
        <v>1</v>
      </c>
      <c r="Q291" s="18" t="n">
        <v>9.24238536055831E-005</v>
      </c>
    </row>
    <row r="292" customFormat="false" ht="22.35" hidden="false" customHeight="false" outlineLevel="0" collapsed="false">
      <c r="A292" s="6" t="s">
        <v>1922</v>
      </c>
      <c r="B292" s="7" t="s">
        <v>1342</v>
      </c>
      <c r="C292" s="17" t="n">
        <v>688</v>
      </c>
      <c r="D292" s="16" t="n">
        <v>0.101937574688688</v>
      </c>
      <c r="E292" s="16" t="n">
        <v>0.0111963735546004</v>
      </c>
      <c r="F292" s="16" t="n">
        <v>0.117015218002921</v>
      </c>
      <c r="G292" s="16" t="n">
        <v>0.0246682459281263</v>
      </c>
      <c r="H292" s="16" t="n">
        <v>9.10019383463601</v>
      </c>
      <c r="I292" s="17" t="n">
        <v>291.278336061371</v>
      </c>
      <c r="J292" s="18" t="n">
        <v>1.46274981587885E-017</v>
      </c>
      <c r="K292" s="18" t="n">
        <v>3.70147057066904E-016</v>
      </c>
      <c r="L292" s="16" t="n">
        <v>0.654886888043899</v>
      </c>
      <c r="M292" s="16" t="n">
        <v>0.719876543209877</v>
      </c>
      <c r="N292" s="16" t="n">
        <v>0.00109323494221416</v>
      </c>
      <c r="O292" s="16" t="n">
        <v>0.110030591301678</v>
      </c>
      <c r="P292" s="34" t="b">
        <f aca="false">TRUE()</f>
        <v>1</v>
      </c>
      <c r="Q292" s="18" t="n">
        <v>0.000357640728411956</v>
      </c>
    </row>
    <row r="293" customFormat="false" ht="22.35" hidden="false" customHeight="false" outlineLevel="0" collapsed="false">
      <c r="A293" s="6" t="s">
        <v>1923</v>
      </c>
      <c r="B293" s="7" t="s">
        <v>1342</v>
      </c>
      <c r="C293" s="17" t="n">
        <v>689</v>
      </c>
      <c r="D293" s="16" t="n">
        <v>0.104872362512678</v>
      </c>
      <c r="E293" s="16" t="n">
        <v>0.0117066314828365</v>
      </c>
      <c r="F293" s="16" t="n">
        <v>0.121052484922391</v>
      </c>
      <c r="G293" s="16" t="n">
        <v>0.025682643269933</v>
      </c>
      <c r="H293" s="16" t="n">
        <v>9.359556944203</v>
      </c>
      <c r="I293" s="17" t="n">
        <v>289.616422036202</v>
      </c>
      <c r="J293" s="18" t="n">
        <v>2.308986093161E-018</v>
      </c>
      <c r="K293" s="18" t="n">
        <v>6.34588893153519E-017</v>
      </c>
      <c r="L293" s="16" t="n">
        <v>0.674901172393953</v>
      </c>
      <c r="M293" s="16" t="n">
        <v>0.72762962962963</v>
      </c>
      <c r="N293" s="18" t="n">
        <v>0.000738926399257511</v>
      </c>
      <c r="O293" s="16" t="n">
        <v>0.106124805326201</v>
      </c>
      <c r="P293" s="34" t="b">
        <f aca="false">TRUE()</f>
        <v>1</v>
      </c>
      <c r="Q293" s="18" t="n">
        <v>0.000397884369426491</v>
      </c>
    </row>
    <row r="294" customFormat="false" ht="22.35" hidden="false" customHeight="false" outlineLevel="0" collapsed="false">
      <c r="A294" s="6" t="s">
        <v>1924</v>
      </c>
      <c r="B294" s="7" t="s">
        <v>1342</v>
      </c>
      <c r="C294" s="17" t="n">
        <v>690</v>
      </c>
      <c r="D294" s="16" t="n">
        <v>0.108517791679705</v>
      </c>
      <c r="E294" s="16" t="n">
        <v>0.0123480334454147</v>
      </c>
      <c r="F294" s="16" t="n">
        <v>0.125902964973027</v>
      </c>
      <c r="G294" s="16" t="n">
        <v>0.0268330324877976</v>
      </c>
      <c r="H294" s="16" t="n">
        <v>9.57867238677509</v>
      </c>
      <c r="I294" s="17" t="n">
        <v>285.939799111515</v>
      </c>
      <c r="J294" s="18" t="n">
        <v>4.97178240851751E-019</v>
      </c>
      <c r="K294" s="18" t="n">
        <v>1.45302091516533E-017</v>
      </c>
      <c r="L294" s="16" t="n">
        <v>0.693812739409049</v>
      </c>
      <c r="M294" s="16" t="n">
        <v>0.733679012345679</v>
      </c>
      <c r="N294" s="18" t="n">
        <v>0.000534587252949083</v>
      </c>
      <c r="O294" s="16" t="n">
        <v>0.102610598085044</v>
      </c>
      <c r="P294" s="34" t="b">
        <f aca="false">TRUE()</f>
        <v>1</v>
      </c>
      <c r="Q294" s="18" t="n">
        <v>0.00020092538541743</v>
      </c>
    </row>
    <row r="295" customFormat="false" ht="22.35" hidden="false" customHeight="false" outlineLevel="0" collapsed="false">
      <c r="A295" s="6" t="s">
        <v>1925</v>
      </c>
      <c r="B295" s="7" t="s">
        <v>1342</v>
      </c>
      <c r="C295" s="17" t="n">
        <v>691</v>
      </c>
      <c r="D295" s="16" t="n">
        <v>0.112988548893728</v>
      </c>
      <c r="E295" s="16" t="n">
        <v>0.0131339707097278</v>
      </c>
      <c r="F295" s="16" t="n">
        <v>0.131654525419586</v>
      </c>
      <c r="G295" s="16" t="n">
        <v>0.0281008354165017</v>
      </c>
      <c r="H295" s="16" t="n">
        <v>9.74160557264936</v>
      </c>
      <c r="I295" s="17" t="n">
        <v>280.038467020851</v>
      </c>
      <c r="J295" s="18" t="n">
        <v>1.68144101105779E-019</v>
      </c>
      <c r="K295" s="18" t="n">
        <v>5.24660165104499E-018</v>
      </c>
      <c r="L295" s="16" t="n">
        <v>0.710867270960766</v>
      </c>
      <c r="M295" s="16" t="n">
        <v>0.738987654320988</v>
      </c>
      <c r="N295" s="18" t="n">
        <v>0.000385541734536276</v>
      </c>
      <c r="O295" s="16" t="n">
        <v>0.0998161795282868</v>
      </c>
      <c r="P295" s="34" t="b">
        <f aca="false">TRUE()</f>
        <v>1</v>
      </c>
      <c r="Q295" s="18" t="n">
        <v>0.000134449192782526</v>
      </c>
    </row>
    <row r="296" customFormat="false" ht="22.35" hidden="false" customHeight="false" outlineLevel="0" collapsed="false">
      <c r="A296" s="6" t="s">
        <v>1926</v>
      </c>
      <c r="B296" s="7" t="s">
        <v>1342</v>
      </c>
      <c r="C296" s="17" t="n">
        <v>692</v>
      </c>
      <c r="D296" s="16" t="n">
        <v>0.118374006698336</v>
      </c>
      <c r="E296" s="16" t="n">
        <v>0.0140683733203703</v>
      </c>
      <c r="F296" s="16" t="n">
        <v>0.138362688370217</v>
      </c>
      <c r="G296" s="16" t="n">
        <v>0.029459018656969</v>
      </c>
      <c r="H296" s="16" t="n">
        <v>9.8386213954015</v>
      </c>
      <c r="I296" s="17" t="n">
        <v>272.069886366954</v>
      </c>
      <c r="J296" s="18" t="n">
        <v>9.72234723400277E-020</v>
      </c>
      <c r="K296" s="18" t="n">
        <v>3.22171635853981E-018</v>
      </c>
      <c r="L296" s="16" t="n">
        <v>0.725482246342912</v>
      </c>
      <c r="M296" s="16" t="n">
        <v>0.742543209876543</v>
      </c>
      <c r="N296" s="18" t="n">
        <v>0.000297049614777137</v>
      </c>
      <c r="O296" s="16" t="n">
        <v>0.0979663529837815</v>
      </c>
      <c r="P296" s="34" t="b">
        <f aca="false">TRUE()</f>
        <v>1</v>
      </c>
      <c r="Q296" s="18" t="n">
        <v>3.90184617712708E-005</v>
      </c>
    </row>
    <row r="297" customFormat="false" ht="22.35" hidden="false" customHeight="false" outlineLevel="0" collapsed="false">
      <c r="A297" s="6" t="s">
        <v>1439</v>
      </c>
      <c r="B297" s="7" t="s">
        <v>1342</v>
      </c>
      <c r="C297" s="17" t="n">
        <v>693</v>
      </c>
      <c r="D297" s="16" t="n">
        <v>0.124729210492422</v>
      </c>
      <c r="E297" s="16" t="n">
        <v>0.0151440736975733</v>
      </c>
      <c r="F297" s="16" t="n">
        <v>0.146043776227994</v>
      </c>
      <c r="G297" s="16" t="n">
        <v>0.0308743551227555</v>
      </c>
      <c r="H297" s="16" t="n">
        <v>9.86686612882595</v>
      </c>
      <c r="I297" s="17" t="n">
        <v>262.509063946574</v>
      </c>
      <c r="J297" s="18" t="n">
        <v>9.78159665484377E-020</v>
      </c>
      <c r="K297" s="18" t="n">
        <v>3.22171635853981E-018</v>
      </c>
      <c r="L297" s="16" t="n">
        <v>0.737265466496048</v>
      </c>
      <c r="M297" s="16" t="n">
        <v>0.745283950617284</v>
      </c>
      <c r="N297" s="18" t="n">
        <v>0.000257177831306996</v>
      </c>
      <c r="O297" s="16" t="n">
        <v>0.0971542302003168</v>
      </c>
      <c r="P297" s="34" t="b">
        <f aca="false">TRUE()</f>
        <v>1</v>
      </c>
      <c r="Q297" s="18" t="n">
        <v>0.000138451646555863</v>
      </c>
    </row>
    <row r="298" customFormat="false" ht="22.35" hidden="false" customHeight="false" outlineLevel="0" collapsed="false">
      <c r="A298" s="6" t="s">
        <v>1437</v>
      </c>
      <c r="B298" s="7" t="s">
        <v>1342</v>
      </c>
      <c r="C298" s="17" t="n">
        <v>694</v>
      </c>
      <c r="D298" s="16" t="n">
        <v>0.132081437190212</v>
      </c>
      <c r="E298" s="16" t="n">
        <v>0.0163387900998426</v>
      </c>
      <c r="F298" s="16" t="n">
        <v>0.154686621073205</v>
      </c>
      <c r="G298" s="16" t="n">
        <v>0.0323081486761098</v>
      </c>
      <c r="H298" s="16" t="n">
        <v>9.83227207548797</v>
      </c>
      <c r="I298" s="17" t="n">
        <v>252.070165957826</v>
      </c>
      <c r="J298" s="18" t="n">
        <v>1.606741796054E-019</v>
      </c>
      <c r="K298" s="18" t="n">
        <v>5.05149882850312E-018</v>
      </c>
      <c r="L298" s="16" t="n">
        <v>0.746138780537653</v>
      </c>
      <c r="M298" s="16" t="n">
        <v>0.746148148148148</v>
      </c>
      <c r="N298" s="18" t="n">
        <v>0.000228486038261512</v>
      </c>
      <c r="O298" s="16" t="n">
        <v>0.0973790415712705</v>
      </c>
      <c r="P298" s="34" t="b">
        <f aca="false">TRUE()</f>
        <v>1</v>
      </c>
      <c r="Q298" s="18" t="n">
        <v>0.000568914712406229</v>
      </c>
    </row>
    <row r="299" customFormat="false" ht="22.35" hidden="false" customHeight="false" outlineLevel="0" collapsed="false">
      <c r="A299" s="6" t="s">
        <v>1436</v>
      </c>
      <c r="B299" s="7" t="s">
        <v>1342</v>
      </c>
      <c r="C299" s="17" t="n">
        <v>695</v>
      </c>
      <c r="D299" s="16" t="n">
        <v>0.140418391918286</v>
      </c>
      <c r="E299" s="16" t="n">
        <v>0.0176218201533142</v>
      </c>
      <c r="F299" s="16" t="n">
        <v>0.164242980809247</v>
      </c>
      <c r="G299" s="16" t="n">
        <v>0.0337214655408544</v>
      </c>
      <c r="H299" s="16" t="n">
        <v>9.7448081849633</v>
      </c>
      <c r="I299" s="17" t="n">
        <v>241.434089189405</v>
      </c>
      <c r="J299" s="18" t="n">
        <v>3.8981285940579E-019</v>
      </c>
      <c r="K299" s="18" t="n">
        <v>1.15551669038145E-017</v>
      </c>
      <c r="L299" s="16" t="n">
        <v>0.752200934243902</v>
      </c>
      <c r="M299" s="16" t="n">
        <v>0.746592592592593</v>
      </c>
      <c r="N299" s="18" t="n">
        <v>0.000213301949339494</v>
      </c>
      <c r="O299" s="16" t="n">
        <v>0.0985500962574445</v>
      </c>
      <c r="P299" s="34" t="b">
        <f aca="false">TRUE()</f>
        <v>1</v>
      </c>
      <c r="Q299" s="18" t="n">
        <v>0.000134643970088693</v>
      </c>
    </row>
    <row r="300" customFormat="false" ht="22.35" hidden="false" customHeight="false" outlineLevel="0" collapsed="false">
      <c r="A300" s="6" t="s">
        <v>1438</v>
      </c>
      <c r="B300" s="7" t="s">
        <v>1342</v>
      </c>
      <c r="C300" s="17" t="n">
        <v>696</v>
      </c>
      <c r="D300" s="16" t="n">
        <v>0.149694366677072</v>
      </c>
      <c r="E300" s="16" t="n">
        <v>0.018958326826062</v>
      </c>
      <c r="F300" s="16" t="n">
        <v>0.174633738270382</v>
      </c>
      <c r="G300" s="16" t="n">
        <v>0.0350778740807466</v>
      </c>
      <c r="H300" s="16" t="n">
        <v>9.61493255637485</v>
      </c>
      <c r="I300" s="17" t="n">
        <v>231.122031940228</v>
      </c>
      <c r="J300" s="18" t="n">
        <v>1.26076753996467E-018</v>
      </c>
      <c r="K300" s="18" t="n">
        <v>3.58368855537904E-017</v>
      </c>
      <c r="L300" s="16" t="n">
        <v>0.75559975004323</v>
      </c>
      <c r="M300" s="16" t="n">
        <v>0.745851851851852</v>
      </c>
      <c r="N300" s="18" t="n">
        <v>0.000213301949339494</v>
      </c>
      <c r="O300" s="16" t="n">
        <v>0.100534523152579</v>
      </c>
      <c r="P300" s="34" t="b">
        <f aca="false">TRUE()</f>
        <v>1</v>
      </c>
      <c r="Q300" s="18" t="n">
        <v>0.000105061543149859</v>
      </c>
    </row>
    <row r="301" customFormat="false" ht="22.35" hidden="false" customHeight="false" outlineLevel="0" collapsed="false">
      <c r="A301" s="6" t="s">
        <v>1440</v>
      </c>
      <c r="B301" s="7" t="s">
        <v>1342</v>
      </c>
      <c r="C301" s="17" t="n">
        <v>697</v>
      </c>
      <c r="D301" s="16" t="n">
        <v>0.15983853145442</v>
      </c>
      <c r="E301" s="16" t="n">
        <v>0.0203126777297537</v>
      </c>
      <c r="F301" s="16" t="n">
        <v>0.185757528717648</v>
      </c>
      <c r="G301" s="16" t="n">
        <v>0.0363453722227799</v>
      </c>
      <c r="H301" s="16" t="n">
        <v>9.4516711742913</v>
      </c>
      <c r="I301" s="17" t="n">
        <v>221.467721841917</v>
      </c>
      <c r="J301" s="18" t="n">
        <v>4.98643009587193E-018</v>
      </c>
      <c r="K301" s="18" t="n">
        <v>1.31806910177506E-016</v>
      </c>
      <c r="L301" s="16" t="n">
        <v>0.756460926648975</v>
      </c>
      <c r="M301" s="16" t="n">
        <v>0.744518518518519</v>
      </c>
      <c r="N301" s="18" t="n">
        <v>0.000226394683936283</v>
      </c>
      <c r="O301" s="16" t="n">
        <v>0.103202259736073</v>
      </c>
      <c r="P301" s="34" t="b">
        <f aca="false">TRUE()</f>
        <v>1</v>
      </c>
      <c r="Q301" s="18" t="n">
        <v>0.000867868695092027</v>
      </c>
    </row>
    <row r="302" customFormat="false" ht="22.35" hidden="false" customHeight="false" outlineLevel="0" collapsed="false">
      <c r="A302" s="6" t="s">
        <v>1927</v>
      </c>
      <c r="B302" s="7" t="s">
        <v>1342</v>
      </c>
      <c r="C302" s="17" t="n">
        <v>698</v>
      </c>
      <c r="D302" s="16" t="n">
        <v>0.170756018025151</v>
      </c>
      <c r="E302" s="16" t="n">
        <v>0.0216514443687089</v>
      </c>
      <c r="F302" s="16" t="n">
        <v>0.197497651169443</v>
      </c>
      <c r="G302" s="16" t="n">
        <v>0.0374974185161165</v>
      </c>
      <c r="H302" s="16" t="n">
        <v>9.26359616900962</v>
      </c>
      <c r="I302" s="17" t="n">
        <v>212.636697438862</v>
      </c>
      <c r="J302" s="18" t="n">
        <v>2.23686586816444E-017</v>
      </c>
      <c r="K302" s="18" t="n">
        <v>5.4317109708111E-016</v>
      </c>
      <c r="L302" s="16" t="n">
        <v>0.755008966057567</v>
      </c>
      <c r="M302" s="16" t="n">
        <v>0.74237037037037</v>
      </c>
      <c r="N302" s="18" t="n">
        <v>0.000249380058716943</v>
      </c>
      <c r="O302" s="16" t="n">
        <v>0.106414452739337</v>
      </c>
      <c r="P302" s="34" t="b">
        <f aca="false">TRUE()</f>
        <v>1</v>
      </c>
      <c r="Q302" s="18" t="n">
        <v>0.000518838599767393</v>
      </c>
    </row>
    <row r="303" customFormat="false" ht="22.35" hidden="false" customHeight="false" outlineLevel="0" collapsed="false">
      <c r="A303" s="6" t="s">
        <v>1928</v>
      </c>
      <c r="B303" s="7" t="s">
        <v>1342</v>
      </c>
      <c r="C303" s="17" t="n">
        <v>699</v>
      </c>
      <c r="D303" s="16" t="n">
        <v>0.182335109785644</v>
      </c>
      <c r="E303" s="16" t="n">
        <v>0.0229451060919832</v>
      </c>
      <c r="F303" s="16" t="n">
        <v>0.209727492100007</v>
      </c>
      <c r="G303" s="16" t="n">
        <v>0.0385145111729416</v>
      </c>
      <c r="H303" s="16" t="n">
        <v>9.05755951927537</v>
      </c>
      <c r="I303" s="17" t="n">
        <v>204.681968697244</v>
      </c>
      <c r="J303" s="18" t="n">
        <v>1.0759065353298E-016</v>
      </c>
      <c r="K303" s="18" t="n">
        <v>2.45330336352674E-015</v>
      </c>
      <c r="L303" s="16" t="n">
        <v>0.751456737395949</v>
      </c>
      <c r="M303" s="16" t="n">
        <v>0.739283950617284</v>
      </c>
      <c r="N303" s="18" t="n">
        <v>0.000268387464396814</v>
      </c>
      <c r="O303" s="16" t="n">
        <v>0.110030273235355</v>
      </c>
      <c r="P303" s="34" t="b">
        <f aca="false">TRUE()</f>
        <v>1</v>
      </c>
      <c r="Q303" s="18" t="n">
        <v>0.000226851851851852</v>
      </c>
    </row>
    <row r="304" customFormat="false" ht="22.35" hidden="false" customHeight="false" outlineLevel="0" collapsed="false">
      <c r="A304" s="6" t="s">
        <v>1154</v>
      </c>
      <c r="B304" s="7" t="s">
        <v>1342</v>
      </c>
      <c r="C304" s="17" t="n">
        <v>700</v>
      </c>
      <c r="D304" s="16" t="n">
        <v>0.194458875144603</v>
      </c>
      <c r="E304" s="16" t="n">
        <v>0.0241694898144117</v>
      </c>
      <c r="F304" s="16" t="n">
        <v>0.222321008953081</v>
      </c>
      <c r="G304" s="16" t="n">
        <v>0.0393841104855113</v>
      </c>
      <c r="H304" s="16" t="n">
        <v>8.83839005154255</v>
      </c>
      <c r="I304" s="17" t="n">
        <v>197.581746819901</v>
      </c>
      <c r="J304" s="18" t="n">
        <v>5.34746087028012E-016</v>
      </c>
      <c r="K304" s="18" t="n">
        <v>1.10407774187376E-014</v>
      </c>
      <c r="L304" s="16" t="n">
        <v>0.745970083724363</v>
      </c>
      <c r="M304" s="16" t="n">
        <v>0.73520987654321</v>
      </c>
      <c r="N304" s="18" t="n">
        <v>0.000314654964479088</v>
      </c>
      <c r="O304" s="16" t="n">
        <v>0.113927802069248</v>
      </c>
      <c r="P304" s="34" t="b">
        <f aca="false">TRUE()</f>
        <v>1</v>
      </c>
      <c r="Q304" s="18" t="n">
        <v>0.000178824033234127</v>
      </c>
    </row>
    <row r="305" customFormat="false" ht="22.35" hidden="false" customHeight="false" outlineLevel="0" collapsed="false">
      <c r="A305" s="6" t="s">
        <v>1929</v>
      </c>
      <c r="B305" s="7" t="s">
        <v>1342</v>
      </c>
      <c r="C305" s="17" t="n">
        <v>701</v>
      </c>
      <c r="D305" s="16" t="n">
        <v>0.207016805263381</v>
      </c>
      <c r="E305" s="16" t="n">
        <v>0.0253055129312376</v>
      </c>
      <c r="F305" s="16" t="n">
        <v>0.235164881242863</v>
      </c>
      <c r="G305" s="16" t="n">
        <v>0.040098244216708</v>
      </c>
      <c r="H305" s="16" t="n">
        <v>8.60984513903135</v>
      </c>
      <c r="I305" s="17" t="n">
        <v>191.269014974104</v>
      </c>
      <c r="J305" s="18" t="n">
        <v>2.67619490580118E-015</v>
      </c>
      <c r="K305" s="18" t="n">
        <v>4.25525243642716E-014</v>
      </c>
      <c r="L305" s="16" t="n">
        <v>0.738729750336725</v>
      </c>
      <c r="M305" s="16" t="n">
        <v>0.731283950617284</v>
      </c>
      <c r="N305" s="18" t="n">
        <v>0.000384006713709706</v>
      </c>
      <c r="O305" s="16" t="n">
        <v>0.118041410369871</v>
      </c>
      <c r="P305" s="34" t="b">
        <f aca="false">TRUE()</f>
        <v>1</v>
      </c>
      <c r="Q305" s="18" t="n">
        <v>7.09507674768926E-005</v>
      </c>
    </row>
    <row r="306" customFormat="false" ht="22.35" hidden="false" customHeight="false" outlineLevel="0" collapsed="false">
      <c r="A306" s="6" t="s">
        <v>1930</v>
      </c>
      <c r="B306" s="7" t="s">
        <v>1342</v>
      </c>
      <c r="C306" s="17" t="n">
        <v>702</v>
      </c>
      <c r="D306" s="16" t="n">
        <v>0.219899902685154</v>
      </c>
      <c r="E306" s="16" t="n">
        <v>0.026340070843009</v>
      </c>
      <c r="F306" s="16" t="n">
        <v>0.248146834751851</v>
      </c>
      <c r="G306" s="16" t="n">
        <v>0.0406559141548709</v>
      </c>
      <c r="H306" s="16" t="n">
        <v>8.3726318257404</v>
      </c>
      <c r="I306" s="17" t="n">
        <v>185.663852186298</v>
      </c>
      <c r="J306" s="18" t="n">
        <v>1.34261683695694E-014</v>
      </c>
      <c r="K306" s="18" t="n">
        <v>1.83284864255635E-013</v>
      </c>
      <c r="L306" s="16" t="n">
        <v>0.729717570675325</v>
      </c>
      <c r="M306" s="16" t="n">
        <v>0.726864197530864</v>
      </c>
      <c r="N306" s="18" t="n">
        <v>0.000477804982860897</v>
      </c>
      <c r="O306" s="16" t="n">
        <v>0.122323090411563</v>
      </c>
      <c r="P306" s="34" t="b">
        <f aca="false">TRUE()</f>
        <v>1</v>
      </c>
      <c r="Q306" s="18" t="n">
        <v>0.000560800463866066</v>
      </c>
    </row>
    <row r="307" customFormat="false" ht="22.35" hidden="false" customHeight="false" outlineLevel="0" collapsed="false">
      <c r="A307" s="6" t="s">
        <v>1931</v>
      </c>
      <c r="B307" s="7" t="s">
        <v>1342</v>
      </c>
      <c r="C307" s="17" t="n">
        <v>703</v>
      </c>
      <c r="D307" s="16" t="n">
        <v>0.233010680710319</v>
      </c>
      <c r="E307" s="16" t="n">
        <v>0.0272650808549776</v>
      </c>
      <c r="F307" s="16" t="n">
        <v>0.261173474747062</v>
      </c>
      <c r="G307" s="16" t="n">
        <v>0.0410614529737665</v>
      </c>
      <c r="H307" s="16" t="n">
        <v>8.12766649944086</v>
      </c>
      <c r="I307" s="17" t="n">
        <v>180.686529784223</v>
      </c>
      <c r="J307" s="18" t="n">
        <v>6.71730048359483E-014</v>
      </c>
      <c r="K307" s="18" t="n">
        <v>7.47367211981731E-013</v>
      </c>
      <c r="L307" s="16" t="n">
        <v>0.718967919503964</v>
      </c>
      <c r="M307" s="16" t="n">
        <v>0.721802469135803</v>
      </c>
      <c r="N307" s="18" t="n">
        <v>0.000600639462758521</v>
      </c>
      <c r="O307" s="16" t="n">
        <v>0.126736293640169</v>
      </c>
      <c r="P307" s="34" t="b">
        <f aca="false">TRUE()</f>
        <v>1</v>
      </c>
      <c r="Q307" s="18" t="n">
        <v>0.000186973134389205</v>
      </c>
    </row>
    <row r="308" customFormat="false" ht="22.35" hidden="false" customHeight="false" outlineLevel="0" collapsed="false">
      <c r="A308" s="6" t="s">
        <v>1932</v>
      </c>
      <c r="B308" s="7" t="s">
        <v>1342</v>
      </c>
      <c r="C308" s="17" t="n">
        <v>704</v>
      </c>
      <c r="D308" s="16" t="n">
        <v>0.246272460597997</v>
      </c>
      <c r="E308" s="16" t="n">
        <v>0.0280759317414434</v>
      </c>
      <c r="F308" s="16" t="n">
        <v>0.274184338413768</v>
      </c>
      <c r="G308" s="16" t="n">
        <v>0.0413219653492781</v>
      </c>
      <c r="H308" s="16" t="n">
        <v>7.87802623979413</v>
      </c>
      <c r="I308" s="17" t="n">
        <v>176.262780912982</v>
      </c>
      <c r="J308" s="18" t="n">
        <v>3.29282782260139E-013</v>
      </c>
      <c r="K308" s="18" t="n">
        <v>3.2458991600465E-012</v>
      </c>
      <c r="L308" s="16" t="n">
        <v>0.706735382974383</v>
      </c>
      <c r="M308" s="16" t="n">
        <v>0.717283950617284</v>
      </c>
      <c r="N308" s="18" t="n">
        <v>0.00076507137457838</v>
      </c>
      <c r="O308" s="16" t="n">
        <v>0.131248171427541</v>
      </c>
      <c r="P308" s="34" t="b">
        <f aca="false">TRUE()</f>
        <v>1</v>
      </c>
      <c r="Q308" s="18" t="n">
        <v>0.000241490541974905</v>
      </c>
    </row>
    <row r="309" customFormat="false" ht="22.35" hidden="false" customHeight="false" outlineLevel="0" collapsed="false">
      <c r="A309" s="6" t="s">
        <v>1933</v>
      </c>
      <c r="B309" s="7" t="s">
        <v>1342</v>
      </c>
      <c r="C309" s="17" t="n">
        <v>705</v>
      </c>
      <c r="D309" s="16" t="n">
        <v>0.259613726804276</v>
      </c>
      <c r="E309" s="16" t="n">
        <v>0.0287727914460695</v>
      </c>
      <c r="F309" s="16" t="n">
        <v>0.287127051101437</v>
      </c>
      <c r="G309" s="16" t="n">
        <v>0.0414475293166073</v>
      </c>
      <c r="H309" s="16" t="n">
        <v>7.62608910607568</v>
      </c>
      <c r="I309" s="17" t="n">
        <v>172.31863353656</v>
      </c>
      <c r="J309" s="18" t="n">
        <v>1.56214776161573E-012</v>
      </c>
      <c r="K309" s="18" t="n">
        <v>1.40019723773332E-011</v>
      </c>
      <c r="L309" s="16" t="n">
        <v>0.693258812092319</v>
      </c>
      <c r="M309" s="16" t="n">
        <v>0.711827160493827</v>
      </c>
      <c r="N309" s="16" t="n">
        <v>0.00101874869584225</v>
      </c>
      <c r="O309" s="16" t="n">
        <v>0.135850823961904</v>
      </c>
      <c r="P309" s="34" t="b">
        <f aca="false">TRUE()</f>
        <v>1</v>
      </c>
      <c r="Q309" s="18" t="n">
        <v>4.50452183785517E-005</v>
      </c>
    </row>
    <row r="310" customFormat="false" ht="22.35" hidden="false" customHeight="false" outlineLevel="0" collapsed="false">
      <c r="A310" s="6" t="s">
        <v>1934</v>
      </c>
      <c r="B310" s="7" t="s">
        <v>1342</v>
      </c>
      <c r="C310" s="17" t="n">
        <v>706</v>
      </c>
      <c r="D310" s="16" t="n">
        <v>0.272991070569689</v>
      </c>
      <c r="E310" s="16" t="n">
        <v>0.0293578180863761</v>
      </c>
      <c r="F310" s="16" t="n">
        <v>0.299971186105482</v>
      </c>
      <c r="G310" s="16" t="n">
        <v>0.0414498258169293</v>
      </c>
      <c r="H310" s="16" t="n">
        <v>7.37193700668282</v>
      </c>
      <c r="I310" s="17" t="n">
        <v>168.79389619597</v>
      </c>
      <c r="J310" s="18" t="n">
        <v>7.18131203475061E-012</v>
      </c>
      <c r="K310" s="18" t="n">
        <v>5.92493935272665E-011</v>
      </c>
      <c r="L310" s="16" t="n">
        <v>0.678574999811401</v>
      </c>
      <c r="M310" s="16" t="n">
        <v>0.706493827160494</v>
      </c>
      <c r="N310" s="16" t="n">
        <v>0.00138841212542686</v>
      </c>
      <c r="O310" s="16" t="n">
        <v>0.140561186736149</v>
      </c>
      <c r="P310" s="34" t="b">
        <f aca="false">TRUE()</f>
        <v>1</v>
      </c>
      <c r="Q310" s="18" t="n">
        <v>0.000114211960878628</v>
      </c>
    </row>
    <row r="311" customFormat="false" ht="22.35" hidden="false" customHeight="false" outlineLevel="0" collapsed="false">
      <c r="A311" s="6" t="s">
        <v>1935</v>
      </c>
      <c r="B311" s="7" t="s">
        <v>1342</v>
      </c>
      <c r="C311" s="17" t="n">
        <v>707</v>
      </c>
      <c r="D311" s="16" t="n">
        <v>0.286383415849307</v>
      </c>
      <c r="E311" s="16" t="n">
        <v>0.0298345623395967</v>
      </c>
      <c r="F311" s="16" t="n">
        <v>0.312705912468688</v>
      </c>
      <c r="G311" s="16" t="n">
        <v>0.0413409148477919</v>
      </c>
      <c r="H311" s="16" t="n">
        <v>7.1147213998486</v>
      </c>
      <c r="I311" s="17" t="n">
        <v>165.638067768138</v>
      </c>
      <c r="J311" s="18" t="n">
        <v>3.21810552102217E-011</v>
      </c>
      <c r="K311" s="18" t="n">
        <v>2.44599595462308E-010</v>
      </c>
      <c r="L311" s="16" t="n">
        <v>0.662635969263178</v>
      </c>
      <c r="M311" s="16" t="n">
        <v>0.700765432098765</v>
      </c>
      <c r="N311" s="16" t="n">
        <v>0.00193165677650411</v>
      </c>
      <c r="O311" s="16" t="n">
        <v>0.145402805784008</v>
      </c>
      <c r="P311" s="34" t="b">
        <f aca="false">TRUE()</f>
        <v>1</v>
      </c>
      <c r="Q311" s="18" t="n">
        <v>0.000234418924762647</v>
      </c>
    </row>
    <row r="312" customFormat="false" ht="22.35" hidden="false" customHeight="false" outlineLevel="0" collapsed="false">
      <c r="A312" s="6" t="s">
        <v>1936</v>
      </c>
      <c r="B312" s="7" t="s">
        <v>1342</v>
      </c>
      <c r="C312" s="17" t="n">
        <v>708</v>
      </c>
      <c r="D312" s="16" t="n">
        <v>0.299769515168464</v>
      </c>
      <c r="E312" s="16" t="n">
        <v>0.0302088617256034</v>
      </c>
      <c r="F312" s="16" t="n">
        <v>0.325330161047597</v>
      </c>
      <c r="G312" s="16" t="n">
        <v>0.0411326630411906</v>
      </c>
      <c r="H312" s="16" t="n">
        <v>6.85602382148837</v>
      </c>
      <c r="I312" s="17" t="n">
        <v>162.801426492923</v>
      </c>
      <c r="J312" s="18" t="n">
        <v>1.39451883576569E-010</v>
      </c>
      <c r="K312" s="18" t="n">
        <v>9.94373396637044E-010</v>
      </c>
      <c r="L312" s="16" t="n">
        <v>0.645638900022851</v>
      </c>
      <c r="M312" s="16" t="n">
        <v>0.695456790123457</v>
      </c>
      <c r="N312" s="16" t="n">
        <v>0.00269939272794002</v>
      </c>
      <c r="O312" s="16" t="n">
        <v>0.150376212990349</v>
      </c>
      <c r="P312" s="34" t="b">
        <f aca="false">TRUE()</f>
        <v>1</v>
      </c>
      <c r="Q312" s="18" t="n">
        <v>0.000233155457824139</v>
      </c>
    </row>
    <row r="313" customFormat="false" ht="22.35" hidden="false" customHeight="false" outlineLevel="0" collapsed="false">
      <c r="A313" s="6" t="s">
        <v>1937</v>
      </c>
      <c r="B313" s="7" t="s">
        <v>1342</v>
      </c>
      <c r="C313" s="17" t="n">
        <v>709</v>
      </c>
      <c r="D313" s="16" t="n">
        <v>0.313136925638433</v>
      </c>
      <c r="E313" s="16" t="n">
        <v>0.0304848507424755</v>
      </c>
      <c r="F313" s="16" t="n">
        <v>0.337844246226299</v>
      </c>
      <c r="G313" s="16" t="n">
        <v>0.0408366002338555</v>
      </c>
      <c r="H313" s="16" t="n">
        <v>6.59584933974523</v>
      </c>
      <c r="I313" s="17" t="n">
        <v>160.254298514718</v>
      </c>
      <c r="J313" s="18" t="n">
        <v>5.84606929632553E-010</v>
      </c>
      <c r="K313" s="18" t="n">
        <v>3.86940790745629E-009</v>
      </c>
      <c r="L313" s="16" t="n">
        <v>0.627604526616483</v>
      </c>
      <c r="M313" s="16" t="n">
        <v>0.69037037037037</v>
      </c>
      <c r="N313" s="16" t="n">
        <v>0.00377510763022936</v>
      </c>
      <c r="O313" s="16" t="n">
        <v>0.155480073832331</v>
      </c>
      <c r="P313" s="34" t="b">
        <f aca="false">TRUE()</f>
        <v>1</v>
      </c>
      <c r="Q313" s="18" t="n">
        <v>9.63408893843677E-005</v>
      </c>
    </row>
    <row r="314" customFormat="false" ht="22.35" hidden="false" customHeight="false" outlineLevel="0" collapsed="false">
      <c r="A314" s="6" t="s">
        <v>1938</v>
      </c>
      <c r="B314" s="7" t="s">
        <v>1342</v>
      </c>
      <c r="C314" s="17" t="n">
        <v>710</v>
      </c>
      <c r="D314" s="16" t="n">
        <v>0.326479297064726</v>
      </c>
      <c r="E314" s="16" t="n">
        <v>0.0306676432467349</v>
      </c>
      <c r="F314" s="16" t="n">
        <v>0.350247443329715</v>
      </c>
      <c r="G314" s="16" t="n">
        <v>0.0404632051087416</v>
      </c>
      <c r="H314" s="16" t="n">
        <v>6.33233730283222</v>
      </c>
      <c r="I314" s="17" t="n">
        <v>157.967061009046</v>
      </c>
      <c r="J314" s="18" t="n">
        <v>2.39422062723861E-009</v>
      </c>
      <c r="K314" s="18" t="n">
        <v>1.4505132267212E-008</v>
      </c>
      <c r="L314" s="16" t="n">
        <v>0.608388379344652</v>
      </c>
      <c r="M314" s="16" t="n">
        <v>0.684641975308642</v>
      </c>
      <c r="N314" s="16" t="n">
        <v>0.00546173416134579</v>
      </c>
      <c r="O314" s="16" t="n">
        <v>0.160726542714679</v>
      </c>
      <c r="P314" s="34" t="b">
        <f aca="false">TRUE()</f>
        <v>1</v>
      </c>
      <c r="Q314" s="18" t="n">
        <v>6.91956491725011E-005</v>
      </c>
    </row>
    <row r="315" customFormat="false" ht="22.35" hidden="false" customHeight="false" outlineLevel="0" collapsed="false">
      <c r="A315" s="6" t="s">
        <v>1939</v>
      </c>
      <c r="B315" s="7" t="s">
        <v>1342</v>
      </c>
      <c r="C315" s="17" t="n">
        <v>711</v>
      </c>
      <c r="D315" s="16" t="n">
        <v>0.339789971185531</v>
      </c>
      <c r="E315" s="16" t="n">
        <v>0.0307640675398994</v>
      </c>
      <c r="F315" s="16" t="n">
        <v>0.362535772299372</v>
      </c>
      <c r="G315" s="16" t="n">
        <v>0.0400221874408532</v>
      </c>
      <c r="H315" s="16" t="n">
        <v>6.0627741127901</v>
      </c>
      <c r="I315" s="17" t="n">
        <v>155.907342745034</v>
      </c>
      <c r="J315" s="18" t="n">
        <v>9.70214564740884E-009</v>
      </c>
      <c r="K315" s="18" t="n">
        <v>5.38287492469875E-008</v>
      </c>
      <c r="L315" s="16" t="n">
        <v>0.587776767806829</v>
      </c>
      <c r="M315" s="16" t="n">
        <v>0.677407407407408</v>
      </c>
      <c r="N315" s="16" t="n">
        <v>0.00764451406110913</v>
      </c>
      <c r="O315" s="16" t="n">
        <v>0.166145036021569</v>
      </c>
      <c r="P315" s="34" t="b">
        <f aca="false">TRUE()</f>
        <v>1</v>
      </c>
      <c r="Q315" s="18" t="n">
        <v>0.000237477642048414</v>
      </c>
    </row>
    <row r="316" customFormat="false" ht="22.35" hidden="false" customHeight="false" outlineLevel="0" collapsed="false">
      <c r="A316" s="6" t="s">
        <v>1940</v>
      </c>
      <c r="B316" s="7" t="s">
        <v>1342</v>
      </c>
      <c r="C316" s="17" t="n">
        <v>712</v>
      </c>
      <c r="D316" s="16" t="n">
        <v>0.353047790366176</v>
      </c>
      <c r="E316" s="16" t="n">
        <v>0.0307792187001404</v>
      </c>
      <c r="F316" s="16" t="n">
        <v>0.374698207535698</v>
      </c>
      <c r="G316" s="16" t="n">
        <v>0.0395254081525635</v>
      </c>
      <c r="H316" s="16" t="n">
        <v>5.78674937826577</v>
      </c>
      <c r="I316" s="17" t="n">
        <v>154.06590107563</v>
      </c>
      <c r="J316" s="18" t="n">
        <v>3.88755221706829E-008</v>
      </c>
      <c r="K316" s="18" t="n">
        <v>2.00165529787015E-007</v>
      </c>
      <c r="L316" s="16" t="n">
        <v>0.56572304030465</v>
      </c>
      <c r="M316" s="16" t="n">
        <v>0.670271604938272</v>
      </c>
      <c r="N316" s="16" t="n">
        <v>0.0109534896256258</v>
      </c>
      <c r="O316" s="16" t="n">
        <v>0.171744433718813</v>
      </c>
      <c r="P316" s="34" t="b">
        <f aca="false">TRUE()</f>
        <v>1</v>
      </c>
      <c r="Q316" s="18" t="n">
        <v>0.000155074614344028</v>
      </c>
    </row>
    <row r="317" customFormat="false" ht="22.35" hidden="false" customHeight="false" outlineLevel="0" collapsed="false">
      <c r="A317" s="6" t="s">
        <v>1941</v>
      </c>
      <c r="B317" s="7" t="s">
        <v>1342</v>
      </c>
      <c r="C317" s="17" t="n">
        <v>713</v>
      </c>
      <c r="D317" s="16" t="n">
        <v>0.366233082352233</v>
      </c>
      <c r="E317" s="16" t="n">
        <v>0.0307190985201278</v>
      </c>
      <c r="F317" s="16" t="n">
        <v>0.386723707218117</v>
      </c>
      <c r="G317" s="16" t="n">
        <v>0.0389838683794446</v>
      </c>
      <c r="H317" s="16" t="n">
        <v>5.50347233628076</v>
      </c>
      <c r="I317" s="17" t="n">
        <v>152.431433479396</v>
      </c>
      <c r="J317" s="18" t="n">
        <v>1.54095524428932E-007</v>
      </c>
      <c r="K317" s="18" t="n">
        <v>7.20153633310885E-007</v>
      </c>
      <c r="L317" s="16" t="n">
        <v>0.542158885404934</v>
      </c>
      <c r="M317" s="16" t="n">
        <v>0.663481481481481</v>
      </c>
      <c r="N317" s="16" t="n">
        <v>0.0163053788146637</v>
      </c>
      <c r="O317" s="16" t="n">
        <v>0.177527252711014</v>
      </c>
      <c r="P317" s="34" t="b">
        <f aca="false">TRUE()</f>
        <v>1</v>
      </c>
      <c r="Q317" s="18" t="n">
        <v>0.000193464419346772</v>
      </c>
    </row>
    <row r="318" customFormat="false" ht="22.35" hidden="false" customHeight="false" outlineLevel="0" collapsed="false">
      <c r="A318" s="6" t="s">
        <v>1942</v>
      </c>
      <c r="B318" s="7" t="s">
        <v>1342</v>
      </c>
      <c r="C318" s="17" t="n">
        <v>714</v>
      </c>
      <c r="D318" s="16" t="n">
        <v>0.379321940735319</v>
      </c>
      <c r="E318" s="16" t="n">
        <v>0.0305910082509755</v>
      </c>
      <c r="F318" s="16" t="n">
        <v>0.398597826603874</v>
      </c>
      <c r="G318" s="16" t="n">
        <v>0.0384085961624373</v>
      </c>
      <c r="H318" s="16" t="n">
        <v>5.21233546299447</v>
      </c>
      <c r="I318" s="17" t="n">
        <v>150.991994677599</v>
      </c>
      <c r="J318" s="18" t="n">
        <v>6.03408042623179E-007</v>
      </c>
      <c r="K318" s="18" t="n">
        <v>2.54486115537215E-006</v>
      </c>
      <c r="L318" s="16" t="n">
        <v>0.517045360744512</v>
      </c>
      <c r="M318" s="16" t="n">
        <v>0.656123456790123</v>
      </c>
      <c r="N318" s="16" t="n">
        <v>0.0240474198744026</v>
      </c>
      <c r="O318" s="16" t="n">
        <v>0.18349171151116</v>
      </c>
      <c r="P318" s="34" t="b">
        <f aca="false">TRUE()</f>
        <v>1</v>
      </c>
      <c r="Q318" s="18" t="n">
        <v>0.00016600738231173</v>
      </c>
    </row>
    <row r="319" customFormat="false" ht="22.35" hidden="false" customHeight="false" outlineLevel="0" collapsed="false">
      <c r="A319" s="6" t="s">
        <v>1943</v>
      </c>
      <c r="B319" s="7" t="s">
        <v>1342</v>
      </c>
      <c r="C319" s="17" t="n">
        <v>715</v>
      </c>
      <c r="D319" s="16" t="n">
        <v>0.392284562254441</v>
      </c>
      <c r="E319" s="16" t="n">
        <v>0.030403371208656</v>
      </c>
      <c r="F319" s="16" t="n">
        <v>0.410297577649286</v>
      </c>
      <c r="G319" s="16" t="n">
        <v>0.0378113279604833</v>
      </c>
      <c r="H319" s="16" t="n">
        <v>4.91202297449394</v>
      </c>
      <c r="I319" s="17" t="n">
        <v>149.737974398683</v>
      </c>
      <c r="J319" s="18" t="n">
        <v>2.33588792363413E-006</v>
      </c>
      <c r="K319" s="18" t="n">
        <v>9.32109123373234E-006</v>
      </c>
      <c r="L319" s="16" t="n">
        <v>0.490276975455496</v>
      </c>
      <c r="M319" s="16" t="n">
        <v>0.648617283950617</v>
      </c>
      <c r="N319" s="16" t="n">
        <v>0.0357782843188337</v>
      </c>
      <c r="O319" s="16" t="n">
        <v>0.189632727262667</v>
      </c>
      <c r="P319" s="34" t="b">
        <f aca="false">TRUE()</f>
        <v>1</v>
      </c>
      <c r="Q319" s="18" t="n">
        <v>5.95315139701106E-005</v>
      </c>
    </row>
    <row r="320" customFormat="false" ht="22.35" hidden="false" customHeight="false" outlineLevel="0" collapsed="false">
      <c r="A320" s="6" t="s">
        <v>1944</v>
      </c>
      <c r="B320" s="7" t="s">
        <v>1342</v>
      </c>
      <c r="C320" s="17" t="n">
        <v>716</v>
      </c>
      <c r="D320" s="16" t="n">
        <v>0.405095446618443</v>
      </c>
      <c r="E320" s="16" t="n">
        <v>0.030162513902571</v>
      </c>
      <c r="F320" s="16" t="n">
        <v>0.421803172887747</v>
      </c>
      <c r="G320" s="16" t="n">
        <v>0.0372034577874379</v>
      </c>
      <c r="H320" s="16" t="n">
        <v>4.60136874461718</v>
      </c>
      <c r="I320" s="17" t="n">
        <v>148.671771956267</v>
      </c>
      <c r="J320" s="18" t="n">
        <v>8.9252473029044E-006</v>
      </c>
      <c r="K320" s="18" t="n">
        <v>3.3672523915503E-005</v>
      </c>
      <c r="L320" s="16" t="n">
        <v>0.461743591471949</v>
      </c>
      <c r="M320" s="16" t="n">
        <v>0.64079012345679</v>
      </c>
      <c r="N320" s="16" t="n">
        <v>0.0531216369907865</v>
      </c>
      <c r="O320" s="16" t="n">
        <v>0.195953310188225</v>
      </c>
      <c r="P320" s="34" t="b">
        <f aca="false">TRUE()</f>
        <v>1</v>
      </c>
      <c r="Q320" s="18" t="n">
        <v>0.000151171777685058</v>
      </c>
    </row>
    <row r="321" customFormat="false" ht="22.35" hidden="false" customHeight="false" outlineLevel="0" collapsed="false">
      <c r="A321" s="6" t="s">
        <v>1945</v>
      </c>
      <c r="B321" s="7" t="s">
        <v>1342</v>
      </c>
      <c r="C321" s="17" t="n">
        <v>717</v>
      </c>
      <c r="D321" s="16" t="n">
        <v>0.417726955020778</v>
      </c>
      <c r="E321" s="16" t="n">
        <v>0.0298765319278236</v>
      </c>
      <c r="F321" s="16" t="n">
        <v>0.433094991213824</v>
      </c>
      <c r="G321" s="16" t="n">
        <v>0.0365961097629163</v>
      </c>
      <c r="H321" s="16" t="n">
        <v>4.27980644271896</v>
      </c>
      <c r="I321" s="17" t="n">
        <v>147.790926516655</v>
      </c>
      <c r="J321" s="18" t="n">
        <v>3.34708381452817E-005</v>
      </c>
      <c r="K321" s="18" t="n">
        <v>0.000113483642404346</v>
      </c>
      <c r="L321" s="16" t="n">
        <v>0.431420781878172</v>
      </c>
      <c r="M321" s="16" t="n">
        <v>0.631283950617284</v>
      </c>
      <c r="N321" s="16" t="n">
        <v>0.0790171470508173</v>
      </c>
      <c r="O321" s="16" t="n">
        <v>0.202443108232365</v>
      </c>
      <c r="P321" s="34" t="b">
        <f aca="false">TRUE()</f>
        <v>1</v>
      </c>
      <c r="Q321" s="18" t="n">
        <v>7.38383838383838E-005</v>
      </c>
    </row>
    <row r="322" customFormat="false" ht="22.35" hidden="false" customHeight="false" outlineLevel="0" collapsed="false">
      <c r="A322" s="6" t="s">
        <v>1946</v>
      </c>
      <c r="B322" s="7" t="s">
        <v>1342</v>
      </c>
      <c r="C322" s="17" t="n">
        <v>718</v>
      </c>
      <c r="D322" s="16" t="n">
        <v>0.430145860440805</v>
      </c>
      <c r="E322" s="16" t="n">
        <v>0.0295550230879155</v>
      </c>
      <c r="F322" s="16" t="n">
        <v>0.444151872949755</v>
      </c>
      <c r="G322" s="16" t="n">
        <v>0.0359999172250816</v>
      </c>
      <c r="H322" s="16" t="n">
        <v>3.94801378005983</v>
      </c>
      <c r="I322" s="17" t="n">
        <v>147.088463323381</v>
      </c>
      <c r="J322" s="18" t="n">
        <v>0.000121763979142605</v>
      </c>
      <c r="K322" s="18" t="n">
        <v>0.000385740849955581</v>
      </c>
      <c r="L322" s="16" t="n">
        <v>0.399434075081476</v>
      </c>
      <c r="M322" s="16" t="n">
        <v>0.622296296296296</v>
      </c>
      <c r="N322" s="16" t="n">
        <v>0.1124988213902</v>
      </c>
      <c r="O322" s="16" t="n">
        <v>0.209065561099408</v>
      </c>
      <c r="P322" s="34" t="b">
        <f aca="false">TRUE()</f>
        <v>1</v>
      </c>
      <c r="Q322" s="18" t="n">
        <v>9.45423584504044E-005</v>
      </c>
    </row>
    <row r="323" customFormat="false" ht="22.35" hidden="false" customHeight="false" outlineLevel="0" collapsed="false">
      <c r="A323" s="6" t="s">
        <v>1947</v>
      </c>
      <c r="B323" s="7" t="s">
        <v>1342</v>
      </c>
      <c r="C323" s="17" t="n">
        <v>719</v>
      </c>
      <c r="D323" s="16" t="n">
        <v>0.442324718910159</v>
      </c>
      <c r="E323" s="16" t="n">
        <v>0.0292059683309357</v>
      </c>
      <c r="F323" s="16" t="n">
        <v>0.454951073911889</v>
      </c>
      <c r="G323" s="16" t="n">
        <v>0.0354254063628662</v>
      </c>
      <c r="H323" s="16" t="n">
        <v>3.60511028860986</v>
      </c>
      <c r="I323" s="17" t="n">
        <v>146.566957907016</v>
      </c>
      <c r="J323" s="18" t="n">
        <v>0.000426945630216429</v>
      </c>
      <c r="K323" s="16" t="n">
        <v>0.00126198316623802</v>
      </c>
      <c r="L323" s="16" t="n">
        <v>0.365745627142873</v>
      </c>
      <c r="M323" s="16" t="n">
        <v>0.612123456790124</v>
      </c>
      <c r="N323" s="16" t="n">
        <v>0.153098748870141</v>
      </c>
      <c r="O323" s="16" t="n">
        <v>0.215741875005798</v>
      </c>
      <c r="P323" s="34" t="b">
        <f aca="false">TRUE()</f>
        <v>1</v>
      </c>
      <c r="Q323" s="18" t="n">
        <v>5.52706552706553E-005</v>
      </c>
    </row>
    <row r="324" customFormat="false" ht="22.35" hidden="false" customHeight="false" outlineLevel="0" collapsed="false">
      <c r="A324" s="6" t="s">
        <v>1948</v>
      </c>
      <c r="B324" s="7" t="s">
        <v>1342</v>
      </c>
      <c r="C324" s="17" t="n">
        <v>720</v>
      </c>
      <c r="D324" s="16" t="n">
        <v>0.454234472993928</v>
      </c>
      <c r="E324" s="16" t="n">
        <v>0.0288391886966773</v>
      </c>
      <c r="F324" s="16" t="n">
        <v>0.465463819795248</v>
      </c>
      <c r="G324" s="16" t="n">
        <v>0.0348819258764523</v>
      </c>
      <c r="H324" s="16" t="n">
        <v>3.24908975946975</v>
      </c>
      <c r="I324" s="17" t="n">
        <v>146.219741662039</v>
      </c>
      <c r="J324" s="16" t="n">
        <v>0.00143651546302271</v>
      </c>
      <c r="K324" s="16" t="n">
        <v>0.00368907126951996</v>
      </c>
      <c r="L324" s="16" t="n">
        <v>0.330235776912534</v>
      </c>
      <c r="M324" s="16" t="n">
        <v>0.601876543209877</v>
      </c>
      <c r="N324" s="16" t="n">
        <v>0.211991479417988</v>
      </c>
      <c r="O324" s="16" t="n">
        <v>0.222393444826982</v>
      </c>
      <c r="P324" s="34" t="b">
        <f aca="false">TRUE()</f>
        <v>1</v>
      </c>
      <c r="Q324" s="18" t="n">
        <v>0.000106117184823556</v>
      </c>
    </row>
    <row r="325" customFormat="false" ht="22.35" hidden="false" customHeight="false" outlineLevel="0" collapsed="false">
      <c r="A325" s="6" t="s">
        <v>1949</v>
      </c>
      <c r="B325" s="7" t="s">
        <v>1342</v>
      </c>
      <c r="C325" s="17" t="n">
        <v>721</v>
      </c>
      <c r="D325" s="16" t="n">
        <v>0.465839210137962</v>
      </c>
      <c r="E325" s="16" t="n">
        <v>0.0284641552489359</v>
      </c>
      <c r="F325" s="16" t="n">
        <v>0.475659851799572</v>
      </c>
      <c r="G325" s="16" t="n">
        <v>0.0343784494674054</v>
      </c>
      <c r="H325" s="16" t="n">
        <v>2.87987831623591</v>
      </c>
      <c r="I325" s="17" t="n">
        <v>146.042287837626</v>
      </c>
      <c r="J325" s="16" t="n">
        <v>0.00457729673772833</v>
      </c>
      <c r="K325" s="16" t="n">
        <v>0.0103660542444722</v>
      </c>
      <c r="L325" s="16" t="n">
        <v>0.292987073528148</v>
      </c>
      <c r="M325" s="16" t="n">
        <v>0.590913580246914</v>
      </c>
      <c r="N325" s="16" t="n">
        <v>0.277728046323233</v>
      </c>
      <c r="O325" s="16" t="n">
        <v>0.228943379774102</v>
      </c>
      <c r="P325" s="34" t="b">
        <f aca="false">TRUE()</f>
        <v>1</v>
      </c>
      <c r="Q325" s="18" t="n">
        <v>6.41519505435221E-005</v>
      </c>
    </row>
    <row r="326" customFormat="false" ht="22.35" hidden="false" customHeight="false" outlineLevel="0" collapsed="false">
      <c r="A326" s="6" t="s">
        <v>1950</v>
      </c>
      <c r="B326" s="7" t="s">
        <v>1342</v>
      </c>
      <c r="C326" s="17" t="n">
        <v>722</v>
      </c>
      <c r="D326" s="16" t="n">
        <v>0.477093133950939</v>
      </c>
      <c r="E326" s="16" t="n">
        <v>0.0280883872667891</v>
      </c>
      <c r="F326" s="16" t="n">
        <v>0.485510583762616</v>
      </c>
      <c r="G326" s="16" t="n">
        <v>0.033924025309503</v>
      </c>
      <c r="H326" s="16" t="n">
        <v>2.5014278331988</v>
      </c>
      <c r="I326" s="17" t="n">
        <v>146.040201670769</v>
      </c>
      <c r="J326" s="16" t="n">
        <v>0.0134728324255122</v>
      </c>
      <c r="K326" s="16" t="n">
        <v>0.0254146611663071</v>
      </c>
      <c r="L326" s="16" t="n">
        <v>0.254487907580488</v>
      </c>
      <c r="M326" s="16" t="n">
        <v>0.580938271604938</v>
      </c>
      <c r="N326" s="16" t="n">
        <v>0.314128511586704</v>
      </c>
      <c r="O326" s="16" t="n">
        <v>0.23530127339609</v>
      </c>
      <c r="P326" s="34" t="b">
        <f aca="false">TRUE()</f>
        <v>1</v>
      </c>
      <c r="Q326" s="18" t="n">
        <v>0.000160475229420878</v>
      </c>
    </row>
    <row r="327" customFormat="false" ht="22.35" hidden="false" customHeight="false" outlineLevel="0" collapsed="false">
      <c r="A327" s="6" t="s">
        <v>1951</v>
      </c>
      <c r="B327" s="7" t="s">
        <v>1342</v>
      </c>
      <c r="C327" s="17" t="n">
        <v>723</v>
      </c>
      <c r="D327" s="16" t="n">
        <v>0.487969018141091</v>
      </c>
      <c r="E327" s="16" t="n">
        <v>0.0277226257902043</v>
      </c>
      <c r="F327" s="16" t="n">
        <v>0.494994044210653</v>
      </c>
      <c r="G327" s="16" t="n">
        <v>0.0335247030168968</v>
      </c>
      <c r="H327" s="16" t="n">
        <v>2.11457690713231</v>
      </c>
      <c r="I327" s="17" t="n">
        <v>146.195225554663</v>
      </c>
      <c r="J327" s="16" t="n">
        <v>0.0361626453201472</v>
      </c>
      <c r="K327" s="16" t="n">
        <v>0.0587377605004347</v>
      </c>
      <c r="L327" s="16" t="n">
        <v>0.21495260826924</v>
      </c>
      <c r="M327" s="16" t="n">
        <v>0.570320987654321</v>
      </c>
      <c r="N327" s="16" t="n">
        <v>0.382595292113712</v>
      </c>
      <c r="O327" s="16" t="n">
        <v>0.241353857387147</v>
      </c>
      <c r="P327" s="34" t="b">
        <f aca="false">FALSE()</f>
        <v>0</v>
      </c>
      <c r="Q327" s="16"/>
    </row>
    <row r="328" customFormat="false" ht="22.35" hidden="false" customHeight="false" outlineLevel="0" collapsed="false">
      <c r="A328" s="6" t="s">
        <v>1952</v>
      </c>
      <c r="B328" s="7" t="s">
        <v>1342</v>
      </c>
      <c r="C328" s="17" t="n">
        <v>724</v>
      </c>
      <c r="D328" s="16" t="n">
        <v>0.498438750217846</v>
      </c>
      <c r="E328" s="16" t="n">
        <v>0.027375633464266</v>
      </c>
      <c r="F328" s="16" t="n">
        <v>0.504085486600574</v>
      </c>
      <c r="G328" s="16" t="n">
        <v>0.0331849518750023</v>
      </c>
      <c r="H328" s="16" t="n">
        <v>1.72030717760592</v>
      </c>
      <c r="I328" s="17" t="n">
        <v>146.491368246</v>
      </c>
      <c r="J328" s="16" t="n">
        <v>0.087488249964189</v>
      </c>
      <c r="K328" s="16" t="n">
        <v>0.128568072716496</v>
      </c>
      <c r="L328" s="16" t="n">
        <v>0.174598570291066</v>
      </c>
      <c r="M328" s="16" t="n">
        <v>0.558691358024691</v>
      </c>
      <c r="N328" s="16" t="n">
        <v>0.482547478661217</v>
      </c>
      <c r="O328" s="16" t="n">
        <v>0.246985778112133</v>
      </c>
      <c r="P328" s="34" t="b">
        <f aca="false">FALSE()</f>
        <v>0</v>
      </c>
      <c r="Q328" s="16"/>
    </row>
    <row r="329" customFormat="false" ht="22.35" hidden="false" customHeight="false" outlineLevel="0" collapsed="false">
      <c r="A329" s="6" t="s">
        <v>1953</v>
      </c>
      <c r="B329" s="7" t="s">
        <v>1342</v>
      </c>
      <c r="C329" s="17" t="n">
        <v>725</v>
      </c>
      <c r="D329" s="16" t="n">
        <v>0.508475145163454</v>
      </c>
      <c r="E329" s="16" t="n">
        <v>0.0270541404828597</v>
      </c>
      <c r="F329" s="16" t="n">
        <v>0.512764650196865</v>
      </c>
      <c r="G329" s="16" t="n">
        <v>0.0329073406434064</v>
      </c>
      <c r="H329" s="16" t="n">
        <v>1.32132178148402</v>
      </c>
      <c r="I329" s="17" t="n">
        <v>146.913474127256</v>
      </c>
      <c r="J329" s="16" t="n">
        <v>0.188448215640059</v>
      </c>
      <c r="K329" s="16" t="n">
        <v>0.244623113827414</v>
      </c>
      <c r="L329" s="16" t="n">
        <v>0.133805628423199</v>
      </c>
      <c r="M329" s="16" t="n">
        <v>0.54758024691358</v>
      </c>
      <c r="N329" s="16" t="n">
        <v>0.594722914014577</v>
      </c>
      <c r="O329" s="16" t="n">
        <v>0.252099364558554</v>
      </c>
      <c r="P329" s="34" t="b">
        <f aca="false">FALSE()</f>
        <v>0</v>
      </c>
      <c r="Q329" s="16"/>
    </row>
    <row r="330" customFormat="false" ht="22.35" hidden="false" customHeight="false" outlineLevel="0" collapsed="false">
      <c r="A330" s="6" t="s">
        <v>1954</v>
      </c>
      <c r="B330" s="7" t="s">
        <v>1342</v>
      </c>
      <c r="C330" s="17" t="n">
        <v>726</v>
      </c>
      <c r="D330" s="16" t="n">
        <v>0.518057940248474</v>
      </c>
      <c r="E330" s="16" t="n">
        <v>0.0267641190761207</v>
      </c>
      <c r="F330" s="16" t="n">
        <v>0.521023300144996</v>
      </c>
      <c r="G330" s="16" t="n">
        <v>0.0326919778117897</v>
      </c>
      <c r="H330" s="16" t="n">
        <v>0.922445204446696</v>
      </c>
      <c r="I330" s="17" t="n">
        <v>147.43883751551</v>
      </c>
      <c r="J330" s="16" t="n">
        <v>0.357803440510407</v>
      </c>
      <c r="K330" s="16" t="n">
        <v>0.420464028735684</v>
      </c>
      <c r="L330" s="16" t="n">
        <v>0.0931561462783717</v>
      </c>
      <c r="M330" s="16" t="n">
        <v>0.536074074074074</v>
      </c>
      <c r="N330" s="16" t="n">
        <v>0.710187528151087</v>
      </c>
      <c r="O330" s="16" t="n">
        <v>0.256658197632244</v>
      </c>
      <c r="P330" s="34" t="b">
        <f aca="false">FALSE()</f>
        <v>0</v>
      </c>
      <c r="Q330" s="16"/>
    </row>
    <row r="331" customFormat="false" ht="22.35" hidden="false" customHeight="false" outlineLevel="0" collapsed="false">
      <c r="A331" s="6" t="s">
        <v>1955</v>
      </c>
      <c r="B331" s="7" t="s">
        <v>1342</v>
      </c>
      <c r="C331" s="17" t="n">
        <v>727</v>
      </c>
      <c r="D331" s="16" t="n">
        <v>0.52716875110334</v>
      </c>
      <c r="E331" s="16" t="n">
        <v>0.0265097664129973</v>
      </c>
      <c r="F331" s="16" t="n">
        <v>0.52885487454909</v>
      </c>
      <c r="G331" s="16" t="n">
        <v>0.0325364386575162</v>
      </c>
      <c r="H331" s="16" t="n">
        <v>0.528957454506636</v>
      </c>
      <c r="I331" s="17" t="n">
        <v>148.040962356997</v>
      </c>
      <c r="J331" s="16" t="n">
        <v>0.597627162299758</v>
      </c>
      <c r="K331" s="16" t="n">
        <v>0.640039412527483</v>
      </c>
      <c r="L331" s="16" t="n">
        <v>0.0532521405208841</v>
      </c>
      <c r="M331" s="16" t="n">
        <v>0.524864197530864</v>
      </c>
      <c r="N331" s="16" t="n">
        <v>0.8223904183287</v>
      </c>
      <c r="O331" s="16" t="n">
        <v>0.260624765710625</v>
      </c>
      <c r="P331" s="34" t="b">
        <f aca="false">FALSE()</f>
        <v>0</v>
      </c>
      <c r="Q331" s="16"/>
    </row>
    <row r="332" customFormat="false" ht="22.35" hidden="false" customHeight="false" outlineLevel="0" collapsed="false">
      <c r="A332" s="6" t="s">
        <v>1956</v>
      </c>
      <c r="B332" s="7" t="s">
        <v>1342</v>
      </c>
      <c r="C332" s="17" t="n">
        <v>728</v>
      </c>
      <c r="D332" s="16" t="n">
        <v>0.535800562834099</v>
      </c>
      <c r="E332" s="16" t="n">
        <v>0.0262940150834803</v>
      </c>
      <c r="F332" s="16" t="n">
        <v>0.536257416514097</v>
      </c>
      <c r="G332" s="16" t="n">
        <v>0.0324370140237211</v>
      </c>
      <c r="H332" s="16" t="n">
        <v>0.144324988603974</v>
      </c>
      <c r="I332" s="17" t="n">
        <v>148.691875715278</v>
      </c>
      <c r="J332" s="16" t="n">
        <v>0.885439276699119</v>
      </c>
      <c r="K332" s="16" t="n">
        <v>0.900409948125789</v>
      </c>
      <c r="L332" s="16" t="n">
        <v>0.0144814133380893</v>
      </c>
      <c r="M332" s="16" t="n">
        <v>0.514148148148148</v>
      </c>
      <c r="N332" s="16" t="n">
        <v>0.924291842378751</v>
      </c>
      <c r="O332" s="16" t="n">
        <v>0.263972629316037</v>
      </c>
      <c r="P332" s="34" t="b">
        <f aca="false">FALSE()</f>
        <v>0</v>
      </c>
      <c r="Q332" s="16"/>
    </row>
    <row r="333" customFormat="false" ht="22.35" hidden="false" customHeight="false" outlineLevel="0" collapsed="false">
      <c r="A333" s="6" t="s">
        <v>1957</v>
      </c>
      <c r="B333" s="7" t="s">
        <v>1342</v>
      </c>
      <c r="C333" s="17" t="n">
        <v>729</v>
      </c>
      <c r="D333" s="16" t="n">
        <v>0.543955162396028</v>
      </c>
      <c r="E333" s="16" t="n">
        <v>0.0261181090208996</v>
      </c>
      <c r="F333" s="16" t="n">
        <v>0.543232326812617</v>
      </c>
      <c r="G333" s="16" t="n">
        <v>0.0323893831492394</v>
      </c>
      <c r="H333" s="16" t="n">
        <v>-0.229607274297314</v>
      </c>
      <c r="I333" s="17" t="n">
        <v>149.367170812039</v>
      </c>
      <c r="J333" s="16" t="n">
        <v>0.818711073017231</v>
      </c>
      <c r="K333" s="16" t="n">
        <v>0.840794593670257</v>
      </c>
      <c r="L333" s="16" t="n">
        <v>-0.0229600443246412</v>
      </c>
      <c r="M333" s="16" t="n">
        <v>0.50279012345679</v>
      </c>
      <c r="N333" s="16" t="n">
        <v>0.95652190141956</v>
      </c>
      <c r="O333" s="16" t="n">
        <v>0.26669043618659</v>
      </c>
      <c r="P333" s="34" t="b">
        <f aca="false">FALSE()</f>
        <v>0</v>
      </c>
      <c r="Q333" s="16"/>
    </row>
    <row r="334" customFormat="false" ht="22.35" hidden="false" customHeight="false" outlineLevel="0" collapsed="false">
      <c r="A334" s="6" t="s">
        <v>1958</v>
      </c>
      <c r="B334" s="7" t="s">
        <v>1342</v>
      </c>
      <c r="C334" s="17" t="n">
        <v>730</v>
      </c>
      <c r="D334" s="16" t="n">
        <v>0.551630303110834</v>
      </c>
      <c r="E334" s="16" t="n">
        <v>0.0259813707113976</v>
      </c>
      <c r="F334" s="16" t="n">
        <v>0.549778717167791</v>
      </c>
      <c r="G334" s="16" t="n">
        <v>0.0323872618816655</v>
      </c>
      <c r="H334" s="16" t="n">
        <v>-0.590524628747479</v>
      </c>
      <c r="I334" s="17" t="n">
        <v>150.042504492594</v>
      </c>
      <c r="J334" s="16" t="n">
        <v>0.555727383012439</v>
      </c>
      <c r="K334" s="16" t="n">
        <v>0.599775097941732</v>
      </c>
      <c r="L334" s="16" t="n">
        <v>-0.058852019955879</v>
      </c>
      <c r="M334" s="16" t="n">
        <v>0.508493827160494</v>
      </c>
      <c r="N334" s="16" t="n">
        <v>0.853150092620717</v>
      </c>
      <c r="O334" s="16" t="n">
        <v>0.268820226563652</v>
      </c>
      <c r="P334" s="34" t="b">
        <f aca="false">FALSE()</f>
        <v>0</v>
      </c>
      <c r="Q334" s="16"/>
    </row>
    <row r="335" customFormat="false" ht="22.35" hidden="false" customHeight="false" outlineLevel="0" collapsed="false">
      <c r="A335" s="6" t="s">
        <v>1959</v>
      </c>
      <c r="B335" s="7" t="s">
        <v>1342</v>
      </c>
      <c r="C335" s="17" t="n">
        <v>731</v>
      </c>
      <c r="D335" s="16" t="n">
        <v>0.558831523264268</v>
      </c>
      <c r="E335" s="16" t="n">
        <v>0.025881150286499</v>
      </c>
      <c r="F335" s="16" t="n">
        <v>0.555907278800068</v>
      </c>
      <c r="G335" s="16" t="n">
        <v>0.032424950774282</v>
      </c>
      <c r="H335" s="16" t="n">
        <v>-0.935118383364534</v>
      </c>
      <c r="I335" s="17" t="n">
        <v>150.704918583911</v>
      </c>
      <c r="J335" s="16" t="n">
        <v>0.351223255238298</v>
      </c>
      <c r="K335" s="16" t="n">
        <v>0.413614219420811</v>
      </c>
      <c r="L335" s="16" t="n">
        <v>-0.0928906523229127</v>
      </c>
      <c r="M335" s="16" t="n">
        <v>0.519308641975309</v>
      </c>
      <c r="N335" s="16" t="n">
        <v>0.767731331316332</v>
      </c>
      <c r="O335" s="16" t="n">
        <v>0.27041057619698</v>
      </c>
      <c r="P335" s="34" t="b">
        <f aca="false">FALSE()</f>
        <v>0</v>
      </c>
      <c r="Q335" s="16"/>
    </row>
    <row r="336" customFormat="false" ht="22.35" hidden="false" customHeight="false" outlineLevel="0" collapsed="false">
      <c r="A336" s="6" t="s">
        <v>1960</v>
      </c>
      <c r="B336" s="7" t="s">
        <v>1342</v>
      </c>
      <c r="C336" s="17" t="n">
        <v>732</v>
      </c>
      <c r="D336" s="16" t="n">
        <v>0.565570791834874</v>
      </c>
      <c r="E336" s="16" t="n">
        <v>0.0258148524882929</v>
      </c>
      <c r="F336" s="16" t="n">
        <v>0.561632436045834</v>
      </c>
      <c r="G336" s="16" t="n">
        <v>0.0324969486075891</v>
      </c>
      <c r="H336" s="16" t="n">
        <v>-1.26119924704241</v>
      </c>
      <c r="I336" s="17" t="n">
        <v>151.341868730978</v>
      </c>
      <c r="J336" s="16" t="n">
        <v>0.209177698511686</v>
      </c>
      <c r="K336" s="16" t="n">
        <v>0.267186041496921</v>
      </c>
      <c r="L336" s="16" t="n">
        <v>-0.124894106141321</v>
      </c>
      <c r="M336" s="16" t="n">
        <v>0.528987654320988</v>
      </c>
      <c r="N336" s="16" t="n">
        <v>0.678879938939542</v>
      </c>
      <c r="O336" s="16" t="n">
        <v>0.271515091376034</v>
      </c>
      <c r="P336" s="34" t="b">
        <f aca="false">FALSE()</f>
        <v>0</v>
      </c>
      <c r="Q336" s="16"/>
    </row>
    <row r="337" customFormat="false" ht="22.35" hidden="false" customHeight="false" outlineLevel="0" collapsed="false">
      <c r="A337" s="6" t="s">
        <v>1961</v>
      </c>
      <c r="B337" s="7" t="s">
        <v>1342</v>
      </c>
      <c r="C337" s="17" t="n">
        <v>733</v>
      </c>
      <c r="D337" s="16" t="n">
        <v>0.571867541827184</v>
      </c>
      <c r="E337" s="16" t="n">
        <v>0.0257811782728199</v>
      </c>
      <c r="F337" s="16" t="n">
        <v>0.566966144002742</v>
      </c>
      <c r="G337" s="16" t="n">
        <v>0.0325972439121219</v>
      </c>
      <c r="H337" s="16" t="n">
        <v>-1.56998519428328</v>
      </c>
      <c r="I337" s="17" t="n">
        <v>151.931974443331</v>
      </c>
      <c r="J337" s="16" t="n">
        <v>0.118498853421517</v>
      </c>
      <c r="K337" s="16" t="n">
        <v>0.165634975311315</v>
      </c>
      <c r="L337" s="16" t="n">
        <v>-0.155031389535405</v>
      </c>
      <c r="M337" s="16" t="n">
        <v>0.537308641975309</v>
      </c>
      <c r="N337" s="16" t="n">
        <v>0.596702667691687</v>
      </c>
      <c r="O337" s="16" t="n">
        <v>0.272189624331664</v>
      </c>
      <c r="P337" s="34" t="b">
        <f aca="false">FALSE()</f>
        <v>0</v>
      </c>
      <c r="Q337" s="16"/>
    </row>
    <row r="338" customFormat="false" ht="22.35" hidden="false" customHeight="false" outlineLevel="0" collapsed="false">
      <c r="A338" s="6" t="s">
        <v>1962</v>
      </c>
      <c r="B338" s="7" t="s">
        <v>1342</v>
      </c>
      <c r="C338" s="17" t="n">
        <v>734</v>
      </c>
      <c r="D338" s="16" t="n">
        <v>0.577737140345995</v>
      </c>
      <c r="E338" s="16" t="n">
        <v>0.0257758093111002</v>
      </c>
      <c r="F338" s="16" t="n">
        <v>0.571921460348473</v>
      </c>
      <c r="G338" s="16" t="n">
        <v>0.0327198346918431</v>
      </c>
      <c r="H338" s="16" t="n">
        <v>-1.86143740193611</v>
      </c>
      <c r="I338" s="17" t="n">
        <v>152.469824415071</v>
      </c>
      <c r="J338" s="16" t="n">
        <v>0.0646076517852327</v>
      </c>
      <c r="K338" s="16" t="n">
        <v>0.0989379169404855</v>
      </c>
      <c r="L338" s="16" t="n">
        <v>-0.183340796143717</v>
      </c>
      <c r="M338" s="16" t="n">
        <v>0.546246913580247</v>
      </c>
      <c r="N338" s="16" t="n">
        <v>0.520448368662394</v>
      </c>
      <c r="O338" s="16" t="n">
        <v>0.272488784625926</v>
      </c>
      <c r="P338" s="34" t="b">
        <f aca="false">FALSE()</f>
        <v>0</v>
      </c>
      <c r="Q338" s="16"/>
    </row>
    <row r="339" customFormat="false" ht="22.35" hidden="false" customHeight="false" outlineLevel="0" collapsed="false">
      <c r="A339" s="6" t="s">
        <v>1963</v>
      </c>
      <c r="B339" s="7" t="s">
        <v>1342</v>
      </c>
      <c r="C339" s="17" t="n">
        <v>735</v>
      </c>
      <c r="D339" s="16" t="n">
        <v>0.583190407905208</v>
      </c>
      <c r="E339" s="16" t="n">
        <v>0.0257941630494945</v>
      </c>
      <c r="F339" s="16" t="n">
        <v>0.576513836976472</v>
      </c>
      <c r="G339" s="16" t="n">
        <v>0.0328591834442171</v>
      </c>
      <c r="H339" s="16" t="n">
        <v>-2.13361851080927</v>
      </c>
      <c r="I339" s="17" t="n">
        <v>152.954076833586</v>
      </c>
      <c r="J339" s="16" t="n">
        <v>0.0344688839282747</v>
      </c>
      <c r="K339" s="16" t="n">
        <v>0.0562951075570012</v>
      </c>
      <c r="L339" s="16" t="n">
        <v>-0.209668983973156</v>
      </c>
      <c r="M339" s="16" t="n">
        <v>0.554543209876543</v>
      </c>
      <c r="N339" s="16" t="n">
        <v>0.456317331217363</v>
      </c>
      <c r="O339" s="16" t="n">
        <v>0.272478562797595</v>
      </c>
      <c r="P339" s="34" t="b">
        <f aca="false">FALSE()</f>
        <v>0</v>
      </c>
      <c r="Q339" s="16"/>
    </row>
    <row r="340" customFormat="false" ht="22.35" hidden="false" customHeight="false" outlineLevel="0" collapsed="false">
      <c r="A340" s="6" t="s">
        <v>1964</v>
      </c>
      <c r="B340" s="7" t="s">
        <v>1342</v>
      </c>
      <c r="C340" s="17" t="n">
        <v>736</v>
      </c>
      <c r="D340" s="16" t="n">
        <v>0.588240795564975</v>
      </c>
      <c r="E340" s="16" t="n">
        <v>0.0258325325313134</v>
      </c>
      <c r="F340" s="16" t="n">
        <v>0.580762066973736</v>
      </c>
      <c r="G340" s="16" t="n">
        <v>0.0330102066449685</v>
      </c>
      <c r="H340" s="16" t="n">
        <v>-2.38459681396018</v>
      </c>
      <c r="I340" s="17" t="n">
        <v>153.381351169784</v>
      </c>
      <c r="J340" s="16" t="n">
        <v>0.0183196984722738</v>
      </c>
      <c r="K340" s="16" t="n">
        <v>0.0324069687382508</v>
      </c>
      <c r="L340" s="16" t="n">
        <v>-0.233863863162352</v>
      </c>
      <c r="M340" s="16" t="n">
        <v>0.56320987654321</v>
      </c>
      <c r="N340" s="16" t="n">
        <v>0.399382647248642</v>
      </c>
      <c r="O340" s="16" t="n">
        <v>0.272227542579722</v>
      </c>
      <c r="P340" s="34" t="b">
        <f aca="false">TRUE()</f>
        <v>1</v>
      </c>
      <c r="Q340" s="18" t="n">
        <v>0.000119306184012066</v>
      </c>
    </row>
    <row r="341" customFormat="false" ht="22.35" hidden="false" customHeight="false" outlineLevel="0" collapsed="false">
      <c r="A341" s="6" t="s">
        <v>1965</v>
      </c>
      <c r="B341" s="7" t="s">
        <v>1342</v>
      </c>
      <c r="C341" s="17" t="n">
        <v>737</v>
      </c>
      <c r="D341" s="16" t="n">
        <v>0.592916425004337</v>
      </c>
      <c r="E341" s="16" t="n">
        <v>0.0258872796472126</v>
      </c>
      <c r="F341" s="16" t="n">
        <v>0.584682984437329</v>
      </c>
      <c r="G341" s="16" t="n">
        <v>0.0331679844054893</v>
      </c>
      <c r="H341" s="16" t="n">
        <v>-2.61797254242087</v>
      </c>
      <c r="I341" s="17" t="n">
        <v>153.749179346405</v>
      </c>
      <c r="J341" s="16" t="n">
        <v>0.00972974028939078</v>
      </c>
      <c r="K341" s="16" t="n">
        <v>0.0201087759964999</v>
      </c>
      <c r="L341" s="16" t="n">
        <v>-0.256312749179045</v>
      </c>
      <c r="M341" s="16" t="n">
        <v>0.569876543209877</v>
      </c>
      <c r="N341" s="16" t="n">
        <v>0.355816489995739</v>
      </c>
      <c r="O341" s="16" t="n">
        <v>0.271771920221027</v>
      </c>
      <c r="P341" s="34" t="b">
        <f aca="false">TRUE()</f>
        <v>1</v>
      </c>
      <c r="Q341" s="18" t="n">
        <v>9.06149549560402E-005</v>
      </c>
    </row>
    <row r="342" customFormat="false" ht="22.35" hidden="false" customHeight="false" outlineLevel="0" collapsed="false">
      <c r="A342" s="6" t="s">
        <v>1966</v>
      </c>
      <c r="B342" s="7" t="s">
        <v>1342</v>
      </c>
      <c r="C342" s="17" t="n">
        <v>738</v>
      </c>
      <c r="D342" s="16" t="n">
        <v>0.597223837577567</v>
      </c>
      <c r="E342" s="16" t="n">
        <v>0.0259548386101159</v>
      </c>
      <c r="F342" s="16" t="n">
        <v>0.588291270206768</v>
      </c>
      <c r="G342" s="16" t="n">
        <v>0.0333289062613005</v>
      </c>
      <c r="H342" s="16" t="n">
        <v>-2.83131338832921</v>
      </c>
      <c r="I342" s="17" t="n">
        <v>154.060735826951</v>
      </c>
      <c r="J342" s="16" t="n">
        <v>0.00525499888497632</v>
      </c>
      <c r="K342" s="16" t="n">
        <v>0.0116559301831383</v>
      </c>
      <c r="L342" s="16" t="n">
        <v>-0.276800887407487</v>
      </c>
      <c r="M342" s="16" t="n">
        <v>0.575604938271605</v>
      </c>
      <c r="N342" s="16" t="n">
        <v>0.322649411966749</v>
      </c>
      <c r="O342" s="16" t="n">
        <v>0.271185249818308</v>
      </c>
      <c r="P342" s="34" t="b">
        <f aca="false">TRUE()</f>
        <v>1</v>
      </c>
      <c r="Q342" s="18" t="n">
        <v>8.66503866503867E-005</v>
      </c>
    </row>
    <row r="343" customFormat="false" ht="22.35" hidden="false" customHeight="false" outlineLevel="0" collapsed="false">
      <c r="A343" s="6" t="s">
        <v>1967</v>
      </c>
      <c r="B343" s="7" t="s">
        <v>1342</v>
      </c>
      <c r="C343" s="17" t="n">
        <v>739</v>
      </c>
      <c r="D343" s="16" t="n">
        <v>0.601177760187564</v>
      </c>
      <c r="E343" s="16" t="n">
        <v>0.026031639670488</v>
      </c>
      <c r="F343" s="16" t="n">
        <v>0.59160310379831</v>
      </c>
      <c r="G343" s="16" t="n">
        <v>0.0334894596282598</v>
      </c>
      <c r="H343" s="16" t="n">
        <v>-3.02448897541604</v>
      </c>
      <c r="I343" s="17" t="n">
        <v>154.320076917176</v>
      </c>
      <c r="J343" s="16" t="n">
        <v>0.00291796203784711</v>
      </c>
      <c r="K343" s="16" t="n">
        <v>0.00690395807130303</v>
      </c>
      <c r="L343" s="16" t="n">
        <v>-0.295333980728878</v>
      </c>
      <c r="M343" s="16" t="n">
        <v>0.582074074074074</v>
      </c>
      <c r="N343" s="16" t="n">
        <v>0.304953375408198</v>
      </c>
      <c r="O343" s="16" t="n">
        <v>0.270530571032305</v>
      </c>
      <c r="P343" s="34" t="b">
        <f aca="false">TRUE()</f>
        <v>1</v>
      </c>
      <c r="Q343" s="18" t="n">
        <v>8.11228070175439E-005</v>
      </c>
    </row>
    <row r="344" customFormat="false" ht="22.35" hidden="false" customHeight="false" outlineLevel="0" collapsed="false">
      <c r="A344" s="6" t="s">
        <v>1287</v>
      </c>
      <c r="B344" s="7" t="s">
        <v>1342</v>
      </c>
      <c r="C344" s="17" t="n">
        <v>740</v>
      </c>
      <c r="D344" s="16" t="n">
        <v>0.60480356089688</v>
      </c>
      <c r="E344" s="16" t="n">
        <v>0.0261139477980528</v>
      </c>
      <c r="F344" s="16" t="n">
        <v>0.594635854481232</v>
      </c>
      <c r="G344" s="16" t="n">
        <v>0.0336456977310966</v>
      </c>
      <c r="H344" s="16" t="n">
        <v>-3.20050765215855</v>
      </c>
      <c r="I344" s="17" t="n">
        <v>154.530668686039</v>
      </c>
      <c r="J344" s="16" t="n">
        <v>0.00166524420466738</v>
      </c>
      <c r="K344" s="16" t="n">
        <v>0.00420874753311182</v>
      </c>
      <c r="L344" s="16" t="n">
        <v>-0.312220410882431</v>
      </c>
      <c r="M344" s="16" t="n">
        <v>0.586296296296296</v>
      </c>
      <c r="N344" s="16" t="n">
        <v>0.290707609955194</v>
      </c>
      <c r="O344" s="16" t="n">
        <v>0.269840523995486</v>
      </c>
      <c r="P344" s="34" t="b">
        <f aca="false">TRUE()</f>
        <v>1</v>
      </c>
      <c r="Q344" s="18" t="n">
        <v>7.08641975308642E-005</v>
      </c>
    </row>
    <row r="345" customFormat="false" ht="22.35" hidden="false" customHeight="false" outlineLevel="0" collapsed="false">
      <c r="A345" s="6" t="s">
        <v>1968</v>
      </c>
      <c r="B345" s="7" t="s">
        <v>1342</v>
      </c>
      <c r="C345" s="17" t="n">
        <v>741</v>
      </c>
      <c r="D345" s="16" t="n">
        <v>0.608117180933024</v>
      </c>
      <c r="E345" s="16" t="n">
        <v>0.0261990335424417</v>
      </c>
      <c r="F345" s="16" t="n">
        <v>0.597406538863068</v>
      </c>
      <c r="G345" s="16" t="n">
        <v>0.0337966911003201</v>
      </c>
      <c r="H345" s="16" t="n">
        <v>-3.35943265194252</v>
      </c>
      <c r="I345" s="17" t="n">
        <v>154.703408479696</v>
      </c>
      <c r="J345" s="18" t="n">
        <v>0.00098360588185351</v>
      </c>
      <c r="K345" s="16" t="n">
        <v>0.00263522557113755</v>
      </c>
      <c r="L345" s="16" t="n">
        <v>-0.327465711310055</v>
      </c>
      <c r="M345" s="16" t="n">
        <v>0.591555555555556</v>
      </c>
      <c r="N345" s="16" t="n">
        <v>0.274445406248623</v>
      </c>
      <c r="O345" s="16" t="n">
        <v>0.269160744048763</v>
      </c>
      <c r="P345" s="34" t="b">
        <f aca="false">TRUE()</f>
        <v>1</v>
      </c>
      <c r="Q345" s="18" t="n">
        <v>0.000142671638936699</v>
      </c>
    </row>
    <row r="346" customFormat="false" ht="22.35" hidden="false" customHeight="false" outlineLevel="0" collapsed="false">
      <c r="A346" s="6" t="s">
        <v>1969</v>
      </c>
      <c r="B346" s="7" t="s">
        <v>1342</v>
      </c>
      <c r="C346" s="17" t="n">
        <v>742</v>
      </c>
      <c r="D346" s="16" t="n">
        <v>0.611128369977951</v>
      </c>
      <c r="E346" s="16" t="n">
        <v>0.0262840584614867</v>
      </c>
      <c r="F346" s="16" t="n">
        <v>0.59992396351835</v>
      </c>
      <c r="G346" s="16" t="n">
        <v>0.0339412312509991</v>
      </c>
      <c r="H346" s="16" t="n">
        <v>-3.50203605891856</v>
      </c>
      <c r="I346" s="17" t="n">
        <v>154.848690941248</v>
      </c>
      <c r="J346" s="18" t="n">
        <v>0.000603553076385328</v>
      </c>
      <c r="K346" s="16" t="n">
        <v>0.00174182563769062</v>
      </c>
      <c r="L346" s="16" t="n">
        <v>-0.341140455617</v>
      </c>
      <c r="M346" s="16" t="n">
        <v>0.596271604938272</v>
      </c>
      <c r="N346" s="16" t="n">
        <v>0.249061705079232</v>
      </c>
      <c r="O346" s="16" t="n">
        <v>0.268521591495686</v>
      </c>
      <c r="P346" s="34" t="b">
        <f aca="false">TRUE()</f>
        <v>1</v>
      </c>
      <c r="Q346" s="18" t="n">
        <v>0.000114285714285714</v>
      </c>
    </row>
    <row r="347" customFormat="false" ht="22.35" hidden="false" customHeight="false" outlineLevel="0" collapsed="false">
      <c r="A347" s="6" t="s">
        <v>1970</v>
      </c>
      <c r="B347" s="7" t="s">
        <v>1342</v>
      </c>
      <c r="C347" s="17" t="n">
        <v>743</v>
      </c>
      <c r="D347" s="16" t="n">
        <v>0.613850505958412</v>
      </c>
      <c r="E347" s="16" t="n">
        <v>0.0263669042364133</v>
      </c>
      <c r="F347" s="16" t="n">
        <v>0.602195353083308</v>
      </c>
      <c r="G347" s="16" t="n">
        <v>0.0340774619273824</v>
      </c>
      <c r="H347" s="16" t="n">
        <v>-3.63069432751601</v>
      </c>
      <c r="I347" s="17" t="n">
        <v>154.970352219331</v>
      </c>
      <c r="J347" s="18" t="n">
        <v>0.000383539752278259</v>
      </c>
      <c r="K347" s="16" t="n">
        <v>0.00113773407573608</v>
      </c>
      <c r="L347" s="16" t="n">
        <v>-0.353477916133248</v>
      </c>
      <c r="M347" s="16" t="n">
        <v>0.600395061728395</v>
      </c>
      <c r="N347" s="16" t="n">
        <v>0.228906330398756</v>
      </c>
      <c r="O347" s="16" t="n">
        <v>0.267936871676582</v>
      </c>
      <c r="P347" s="34" t="b">
        <f aca="false">TRUE()</f>
        <v>1</v>
      </c>
      <c r="Q347" s="18" t="n">
        <v>6.37566137566138E-005</v>
      </c>
    </row>
    <row r="348" customFormat="false" ht="22.35" hidden="false" customHeight="false" outlineLevel="0" collapsed="false">
      <c r="A348" s="6" t="s">
        <v>1971</v>
      </c>
      <c r="B348" s="7" t="s">
        <v>1342</v>
      </c>
      <c r="C348" s="17" t="n">
        <v>744</v>
      </c>
      <c r="D348" s="16" t="n">
        <v>0.616309629378004</v>
      </c>
      <c r="E348" s="16" t="n">
        <v>0.0264470606557322</v>
      </c>
      <c r="F348" s="16" t="n">
        <v>0.604241517124416</v>
      </c>
      <c r="G348" s="16" t="n">
        <v>0.0342037786652931</v>
      </c>
      <c r="H348" s="16" t="n">
        <v>-3.74731743177354</v>
      </c>
      <c r="I348" s="17" t="n">
        <v>155.064651414545</v>
      </c>
      <c r="J348" s="18" t="n">
        <v>0.000251684161659394</v>
      </c>
      <c r="K348" s="18" t="n">
        <v>0.000762957831180777</v>
      </c>
      <c r="L348" s="16" t="n">
        <v>-0.364676182851866</v>
      </c>
      <c r="M348" s="16" t="n">
        <v>0.603432098765432</v>
      </c>
      <c r="N348" s="16" t="n">
        <v>0.214362927266325</v>
      </c>
      <c r="O348" s="16" t="n">
        <v>0.267403495493894</v>
      </c>
      <c r="P348" s="34" t="b">
        <f aca="false">TRUE()</f>
        <v>1</v>
      </c>
      <c r="Q348" s="18" t="n">
        <v>2.77777777777778E-005</v>
      </c>
    </row>
    <row r="349" customFormat="false" ht="22.35" hidden="false" customHeight="false" outlineLevel="0" collapsed="false">
      <c r="A349" s="6" t="s">
        <v>1972</v>
      </c>
      <c r="B349" s="7" t="s">
        <v>1342</v>
      </c>
      <c r="C349" s="17" t="n">
        <v>745</v>
      </c>
      <c r="D349" s="16" t="n">
        <v>0.618520243005475</v>
      </c>
      <c r="E349" s="16" t="n">
        <v>0.0265238801418245</v>
      </c>
      <c r="F349" s="16" t="n">
        <v>0.606072137194637</v>
      </c>
      <c r="G349" s="16" t="n">
        <v>0.0343193537723056</v>
      </c>
      <c r="H349" s="16" t="n">
        <v>-3.85365889334667</v>
      </c>
      <c r="I349" s="17" t="n">
        <v>155.131843893363</v>
      </c>
      <c r="J349" s="18" t="n">
        <v>0.000169975394250872</v>
      </c>
      <c r="K349" s="18" t="n">
        <v>0.000526809474339894</v>
      </c>
      <c r="L349" s="16" t="n">
        <v>-0.374910899327328</v>
      </c>
      <c r="M349" s="16" t="n">
        <v>0.606617283950617</v>
      </c>
      <c r="N349" s="16" t="n">
        <v>0.199969964131419</v>
      </c>
      <c r="O349" s="16" t="n">
        <v>0.266914132686624</v>
      </c>
      <c r="P349" s="34" t="b">
        <f aca="false">TRUE()</f>
        <v>1</v>
      </c>
      <c r="Q349" s="18" t="n">
        <v>1.48148148148148E-005</v>
      </c>
    </row>
    <row r="350" customFormat="false" ht="22.35" hidden="false" customHeight="false" outlineLevel="0" collapsed="false">
      <c r="A350" s="6" t="s">
        <v>1973</v>
      </c>
      <c r="B350" s="7" t="s">
        <v>1342</v>
      </c>
      <c r="C350" s="17" t="n">
        <v>746</v>
      </c>
      <c r="D350" s="16" t="n">
        <v>0.620496047208485</v>
      </c>
      <c r="E350" s="16" t="n">
        <v>0.0265958614536392</v>
      </c>
      <c r="F350" s="16" t="n">
        <v>0.607699450327616</v>
      </c>
      <c r="G350" s="16" t="n">
        <v>0.0344237397103798</v>
      </c>
      <c r="H350" s="16" t="n">
        <v>-3.95049820421358</v>
      </c>
      <c r="I350" s="17" t="n">
        <v>155.17832520747</v>
      </c>
      <c r="J350" s="18" t="n">
        <v>0.000118077290087228</v>
      </c>
      <c r="K350" s="18" t="n">
        <v>0.000374633603870027</v>
      </c>
      <c r="L350" s="16" t="n">
        <v>-0.384251311478767</v>
      </c>
      <c r="M350" s="16" t="n">
        <v>0.60920987654321</v>
      </c>
      <c r="N350" s="16" t="n">
        <v>0.18504523280494</v>
      </c>
      <c r="O350" s="16" t="n">
        <v>0.266466147920328</v>
      </c>
      <c r="P350" s="34" t="b">
        <f aca="false">TRUE()</f>
        <v>1</v>
      </c>
      <c r="Q350" s="18" t="n">
        <v>8.14141414141414E-005</v>
      </c>
    </row>
    <row r="351" customFormat="false" ht="22.35" hidden="false" customHeight="false" outlineLevel="0" collapsed="false">
      <c r="A351" s="6" t="s">
        <v>1974</v>
      </c>
      <c r="B351" s="7" t="s">
        <v>1342</v>
      </c>
      <c r="C351" s="17" t="n">
        <v>747</v>
      </c>
      <c r="D351" s="16" t="n">
        <v>0.622257158353954</v>
      </c>
      <c r="E351" s="16" t="n">
        <v>0.0266617091887643</v>
      </c>
      <c r="F351" s="16" t="n">
        <v>0.609140605746667</v>
      </c>
      <c r="G351" s="16" t="n">
        <v>0.034517038480181</v>
      </c>
      <c r="H351" s="16" t="n">
        <v>-4.03903548934864</v>
      </c>
      <c r="I351" s="17" t="n">
        <v>155.211600496199</v>
      </c>
      <c r="J351" s="18" t="n">
        <v>8.41499142075156E-005</v>
      </c>
      <c r="K351" s="18" t="n">
        <v>0.000272404168456466</v>
      </c>
      <c r="L351" s="16" t="n">
        <v>-0.392803943815155</v>
      </c>
      <c r="M351" s="16" t="n">
        <v>0.611753086419753</v>
      </c>
      <c r="N351" s="16" t="n">
        <v>0.171684534775603</v>
      </c>
      <c r="O351" s="16" t="n">
        <v>0.266058329392223</v>
      </c>
      <c r="P351" s="34" t="b">
        <f aca="false">TRUE()</f>
        <v>1</v>
      </c>
      <c r="Q351" s="18" t="n">
        <v>0.000137845117845118</v>
      </c>
    </row>
    <row r="352" customFormat="false" ht="22.35" hidden="false" customHeight="false" outlineLevel="0" collapsed="false">
      <c r="A352" s="6" t="s">
        <v>1975</v>
      </c>
      <c r="B352" s="7" t="s">
        <v>1342</v>
      </c>
      <c r="C352" s="17" t="n">
        <v>748</v>
      </c>
      <c r="D352" s="16" t="n">
        <v>0.623810366522431</v>
      </c>
      <c r="E352" s="16" t="n">
        <v>0.0267208539529741</v>
      </c>
      <c r="F352" s="16" t="n">
        <v>0.610410005976673</v>
      </c>
      <c r="G352" s="16" t="n">
        <v>0.0345997011844457</v>
      </c>
      <c r="H352" s="16" t="n">
        <v>-4.11711406086007</v>
      </c>
      <c r="I352" s="17" t="n">
        <v>155.236670055444</v>
      </c>
      <c r="J352" s="18" t="n">
        <v>6.21429787853012E-005</v>
      </c>
      <c r="K352" s="18" t="n">
        <v>0.000204029558511867</v>
      </c>
      <c r="L352" s="16" t="n">
        <v>-0.400351889646261</v>
      </c>
      <c r="M352" s="16" t="n">
        <v>0.61437037037037</v>
      </c>
      <c r="N352" s="16" t="n">
        <v>0.161521989536626</v>
      </c>
      <c r="O352" s="16" t="n">
        <v>0.265698538591791</v>
      </c>
      <c r="P352" s="34" t="b">
        <f aca="false">TRUE()</f>
        <v>1</v>
      </c>
      <c r="Q352" s="18" t="n">
        <v>0.000202309675108245</v>
      </c>
    </row>
    <row r="353" customFormat="false" ht="22.35" hidden="false" customHeight="false" outlineLevel="0" collapsed="false">
      <c r="A353" s="6" t="s">
        <v>1976</v>
      </c>
      <c r="B353" s="7" t="s">
        <v>1342</v>
      </c>
      <c r="C353" s="17" t="n">
        <v>749</v>
      </c>
      <c r="D353" s="16" t="n">
        <v>0.625175471234527</v>
      </c>
      <c r="E353" s="16" t="n">
        <v>0.0267736191473744</v>
      </c>
      <c r="F353" s="16" t="n">
        <v>0.611523930433811</v>
      </c>
      <c r="G353" s="16" t="n">
        <v>0.0346710694761751</v>
      </c>
      <c r="H353" s="16" t="n">
        <v>-4.18592805652754</v>
      </c>
      <c r="I353" s="17" t="n">
        <v>155.24917719136</v>
      </c>
      <c r="J353" s="18" t="n">
        <v>4.74111918501071E-005</v>
      </c>
      <c r="K353" s="18" t="n">
        <v>0.000157279333475575</v>
      </c>
      <c r="L353" s="16" t="n">
        <v>-0.407020433626881</v>
      </c>
      <c r="M353" s="16" t="n">
        <v>0.616592592592593</v>
      </c>
      <c r="N353" s="16" t="n">
        <v>0.152559622192897</v>
      </c>
      <c r="O353" s="16" t="n">
        <v>0.265384818860883</v>
      </c>
      <c r="P353" s="34" t="b">
        <f aca="false">TRUE()</f>
        <v>1</v>
      </c>
      <c r="Q353" s="16" t="n">
        <v>0</v>
      </c>
    </row>
    <row r="354" customFormat="false" ht="22.35" hidden="false" customHeight="false" outlineLevel="0" collapsed="false">
      <c r="A354" s="6" t="s">
        <v>1155</v>
      </c>
      <c r="B354" s="7" t="s">
        <v>1342</v>
      </c>
      <c r="C354" s="17" t="n">
        <v>750</v>
      </c>
      <c r="D354" s="16" t="n">
        <v>0.626377374568281</v>
      </c>
      <c r="E354" s="16" t="n">
        <v>0.0268203948232716</v>
      </c>
      <c r="F354" s="16" t="n">
        <v>0.612499100672895</v>
      </c>
      <c r="G354" s="16" t="n">
        <v>0.0347311362179165</v>
      </c>
      <c r="H354" s="16" t="n">
        <v>-4.24804440314096</v>
      </c>
      <c r="I354" s="17" t="n">
        <v>155.247100567449</v>
      </c>
      <c r="J354" s="18" t="n">
        <v>3.7037690293193E-005</v>
      </c>
      <c r="K354" s="18" t="n">
        <v>0.00012486305013546</v>
      </c>
      <c r="L354" s="16" t="n">
        <v>-0.413064215634929</v>
      </c>
      <c r="M354" s="16" t="n">
        <v>0.619086419753086</v>
      </c>
      <c r="N354" s="16" t="n">
        <v>0.145945304313255</v>
      </c>
      <c r="O354" s="16" t="n">
        <v>0.265115151455332</v>
      </c>
      <c r="P354" s="34" t="b">
        <f aca="false">TRUE()</f>
        <v>1</v>
      </c>
      <c r="Q354" s="18" t="n">
        <v>3.33333333333333E-005</v>
      </c>
    </row>
    <row r="355" customFormat="false" ht="22.35" hidden="false" customHeight="false" outlineLevel="0" collapsed="false">
      <c r="A355" s="6" t="s">
        <v>1977</v>
      </c>
      <c r="B355" s="7" t="s">
        <v>1342</v>
      </c>
      <c r="C355" s="17" t="n">
        <v>751</v>
      </c>
      <c r="D355" s="16" t="n">
        <v>0.627422555477564</v>
      </c>
      <c r="E355" s="16" t="n">
        <v>0.0268614234196324</v>
      </c>
      <c r="F355" s="16" t="n">
        <v>0.613348046690962</v>
      </c>
      <c r="G355" s="16" t="n">
        <v>0.0347819418411516</v>
      </c>
      <c r="H355" s="16" t="n">
        <v>-4.3016024674943</v>
      </c>
      <c r="I355" s="17" t="n">
        <v>155.237583881826</v>
      </c>
      <c r="J355" s="18" t="n">
        <v>2.98746176324861E-005</v>
      </c>
      <c r="K355" s="18" t="n">
        <v>0.000101873182559422</v>
      </c>
      <c r="L355" s="16" t="n">
        <v>-0.418289982456604</v>
      </c>
      <c r="M355" s="16" t="n">
        <v>0.620543209876543</v>
      </c>
      <c r="N355" s="16" t="n">
        <v>0.139454407021441</v>
      </c>
      <c r="O355" s="16" t="n">
        <v>0.264907277390574</v>
      </c>
      <c r="P355" s="34" t="b">
        <f aca="false">TRUE()</f>
        <v>1</v>
      </c>
      <c r="Q355" s="18" t="n">
        <v>6.63218390804598E-005</v>
      </c>
    </row>
    <row r="356" customFormat="false" ht="22.35" hidden="false" customHeight="false" outlineLevel="0" collapsed="false">
      <c r="A356" s="6" t="s">
        <v>1978</v>
      </c>
      <c r="B356" s="7" t="s">
        <v>1342</v>
      </c>
      <c r="C356" s="17" t="n">
        <v>752</v>
      </c>
      <c r="D356" s="16" t="n">
        <v>0.62832611820853</v>
      </c>
      <c r="E356" s="16" t="n">
        <v>0.0268965557467967</v>
      </c>
      <c r="F356" s="16" t="n">
        <v>0.614083266655761</v>
      </c>
      <c r="G356" s="16" t="n">
        <v>0.0348230520969377</v>
      </c>
      <c r="H356" s="16" t="n">
        <v>-4.34750456626811</v>
      </c>
      <c r="I356" s="17" t="n">
        <v>155.21967125219</v>
      </c>
      <c r="J356" s="18" t="n">
        <v>2.481236410322E-005</v>
      </c>
      <c r="K356" s="18" t="n">
        <v>8.68956211209813E-005</v>
      </c>
      <c r="L356" s="16" t="n">
        <v>-0.422787734991416</v>
      </c>
      <c r="M356" s="16" t="n">
        <v>0.622320987654321</v>
      </c>
      <c r="N356" s="16" t="n">
        <v>0.13394159946351</v>
      </c>
      <c r="O356" s="16" t="n">
        <v>0.264735998632669</v>
      </c>
      <c r="P356" s="34" t="b">
        <f aca="false">TRUE()</f>
        <v>1</v>
      </c>
      <c r="Q356" s="18" t="n">
        <v>7.64740904984808E-005</v>
      </c>
    </row>
    <row r="357" customFormat="false" ht="22.35" hidden="false" customHeight="false" outlineLevel="0" collapsed="false">
      <c r="A357" s="6" t="s">
        <v>1979</v>
      </c>
      <c r="B357" s="7" t="s">
        <v>1342</v>
      </c>
      <c r="C357" s="17" t="n">
        <v>753</v>
      </c>
      <c r="D357" s="16" t="n">
        <v>0.629106050709684</v>
      </c>
      <c r="E357" s="16" t="n">
        <v>0.0269256882908119</v>
      </c>
      <c r="F357" s="16" t="n">
        <v>0.614720413890939</v>
      </c>
      <c r="G357" s="16" t="n">
        <v>0.0348545114479499</v>
      </c>
      <c r="H357" s="16" t="n">
        <v>-4.3865352369328</v>
      </c>
      <c r="I357" s="17" t="n">
        <v>155.194116125039</v>
      </c>
      <c r="J357" s="18" t="n">
        <v>2.11666839500066E-005</v>
      </c>
      <c r="K357" s="18" t="n">
        <v>7.48226051043675E-005</v>
      </c>
      <c r="L357" s="16" t="n">
        <v>-0.426632670735538</v>
      </c>
      <c r="M357" s="16" t="n">
        <v>0.623259259259259</v>
      </c>
      <c r="N357" s="16" t="n">
        <v>0.129935616466112</v>
      </c>
      <c r="O357" s="16" t="n">
        <v>0.264584708024591</v>
      </c>
      <c r="P357" s="34" t="b">
        <f aca="false">TRUE()</f>
        <v>1</v>
      </c>
      <c r="Q357" s="16" t="n">
        <v>0</v>
      </c>
    </row>
    <row r="358" customFormat="false" ht="22.35" hidden="false" customHeight="false" outlineLevel="0" collapsed="false">
      <c r="A358" s="6" t="s">
        <v>1980</v>
      </c>
      <c r="B358" s="7" t="s">
        <v>1342</v>
      </c>
      <c r="C358" s="17" t="n">
        <v>754</v>
      </c>
      <c r="D358" s="16" t="n">
        <v>0.629780962105338</v>
      </c>
      <c r="E358" s="16" t="n">
        <v>0.0269498286882375</v>
      </c>
      <c r="F358" s="16" t="n">
        <v>0.615273806621177</v>
      </c>
      <c r="G358" s="16" t="n">
        <v>0.0348777017612573</v>
      </c>
      <c r="H358" s="16" t="n">
        <v>-4.41988308906654</v>
      </c>
      <c r="I358" s="17" t="n">
        <v>155.1612484351</v>
      </c>
      <c r="J358" s="18" t="n">
        <v>1.84657090502461E-005</v>
      </c>
      <c r="K358" s="18" t="n">
        <v>6.59821052274488E-005</v>
      </c>
      <c r="L358" s="16" t="n">
        <v>-0.429939956360762</v>
      </c>
      <c r="M358" s="16" t="n">
        <v>0.624271604938272</v>
      </c>
      <c r="N358" s="16" t="n">
        <v>0.126349759390501</v>
      </c>
      <c r="O358" s="16" t="n">
        <v>0.26443838830074</v>
      </c>
      <c r="P358" s="34" t="b">
        <f aca="false">TRUE()</f>
        <v>1</v>
      </c>
      <c r="Q358" s="16" t="n">
        <v>0</v>
      </c>
    </row>
    <row r="359" customFormat="false" ht="22.35" hidden="false" customHeight="false" outlineLevel="0" collapsed="false">
      <c r="A359" s="6" t="s">
        <v>1981</v>
      </c>
      <c r="B359" s="7" t="s">
        <v>1342</v>
      </c>
      <c r="C359" s="17" t="n">
        <v>755</v>
      </c>
      <c r="D359" s="16" t="n">
        <v>0.630350863546081</v>
      </c>
      <c r="E359" s="16" t="n">
        <v>0.0269710382552089</v>
      </c>
      <c r="F359" s="16" t="n">
        <v>0.615741868747916</v>
      </c>
      <c r="G359" s="16" t="n">
        <v>0.0348954816647337</v>
      </c>
      <c r="H359" s="16" t="n">
        <v>-4.44771938388439</v>
      </c>
      <c r="I359" s="17" t="n">
        <v>155.121856406945</v>
      </c>
      <c r="J359" s="18" t="n">
        <v>1.6468769015817E-005</v>
      </c>
      <c r="K359" s="18" t="n">
        <v>5.94824990562581E-005</v>
      </c>
      <c r="L359" s="16" t="n">
        <v>-0.432724817501652</v>
      </c>
      <c r="M359" s="16" t="n">
        <v>0.625111111111111</v>
      </c>
      <c r="N359" s="16" t="n">
        <v>0.123723010748058</v>
      </c>
      <c r="O359" s="16" t="n">
        <v>0.264265275622761</v>
      </c>
      <c r="P359" s="34" t="b">
        <f aca="false">TRUE()</f>
        <v>1</v>
      </c>
      <c r="Q359" s="18" t="n">
        <v>5.58730158730159E-005</v>
      </c>
    </row>
    <row r="360" customFormat="false" ht="22.35" hidden="false" customHeight="false" outlineLevel="0" collapsed="false">
      <c r="A360" s="6" t="s">
        <v>1982</v>
      </c>
      <c r="B360" s="7" t="s">
        <v>1342</v>
      </c>
      <c r="C360" s="17" t="n">
        <v>756</v>
      </c>
      <c r="D360" s="16" t="n">
        <v>0.630821776434847</v>
      </c>
      <c r="E360" s="16" t="n">
        <v>0.0269892417523459</v>
      </c>
      <c r="F360" s="16" t="n">
        <v>0.616125110602078</v>
      </c>
      <c r="G360" s="16" t="n">
        <v>0.0349101512593904</v>
      </c>
      <c r="H360" s="16" t="n">
        <v>-4.47167829791634</v>
      </c>
      <c r="I360" s="17" t="n">
        <v>155.085704803775</v>
      </c>
      <c r="J360" s="18" t="n">
        <v>1.49180760249973E-005</v>
      </c>
      <c r="K360" s="18" t="n">
        <v>5.42594351478869E-005</v>
      </c>
      <c r="L360" s="16" t="n">
        <v>-0.435127022383437</v>
      </c>
      <c r="M360" s="16" t="n">
        <v>0.625654320987654</v>
      </c>
      <c r="N360" s="16" t="n">
        <v>0.121874093893458</v>
      </c>
      <c r="O360" s="16" t="n">
        <v>0.264010619210865</v>
      </c>
      <c r="P360" s="34" t="b">
        <f aca="false">TRUE()</f>
        <v>1</v>
      </c>
      <c r="Q360" s="18" t="n">
        <v>0.000206817943491333</v>
      </c>
    </row>
    <row r="361" customFormat="false" ht="22.35" hidden="false" customHeight="false" outlineLevel="0" collapsed="false">
      <c r="A361" s="6" t="s">
        <v>1983</v>
      </c>
      <c r="B361" s="7" t="s">
        <v>1342</v>
      </c>
      <c r="C361" s="17" t="n">
        <v>757</v>
      </c>
      <c r="D361" s="16" t="n">
        <v>0.631205026199091</v>
      </c>
      <c r="E361" s="16" t="n">
        <v>0.0270036711338026</v>
      </c>
      <c r="F361" s="16" t="n">
        <v>0.616431010717002</v>
      </c>
      <c r="G361" s="16" t="n">
        <v>0.0349223543545253</v>
      </c>
      <c r="H361" s="16" t="n">
        <v>-4.49301942702637</v>
      </c>
      <c r="I361" s="17" t="n">
        <v>155.059428727497</v>
      </c>
      <c r="J361" s="18" t="n">
        <v>1.36557177413445E-005</v>
      </c>
      <c r="K361" s="18" t="n">
        <v>4.99977017702608E-005</v>
      </c>
      <c r="L361" s="16" t="n">
        <v>-0.437255709738797</v>
      </c>
      <c r="M361" s="16" t="n">
        <v>0.626320987654321</v>
      </c>
      <c r="N361" s="16" t="n">
        <v>0.119373907773593</v>
      </c>
      <c r="O361" s="16" t="n">
        <v>0.26366356859467</v>
      </c>
      <c r="P361" s="34" t="b">
        <f aca="false">TRUE()</f>
        <v>1</v>
      </c>
      <c r="Q361" s="18" t="n">
        <v>0.000212410986849189</v>
      </c>
    </row>
    <row r="362" customFormat="false" ht="22.35" hidden="false" customHeight="false" outlineLevel="0" collapsed="false">
      <c r="A362" s="6" t="s">
        <v>1984</v>
      </c>
      <c r="B362" s="7" t="s">
        <v>1342</v>
      </c>
      <c r="C362" s="17" t="n">
        <v>758</v>
      </c>
      <c r="D362" s="16" t="n">
        <v>0.631520335793466</v>
      </c>
      <c r="E362" s="16" t="n">
        <v>0.0270146657403108</v>
      </c>
      <c r="F362" s="16" t="n">
        <v>0.616671139523795</v>
      </c>
      <c r="G362" s="16" t="n">
        <v>0.0349310770674794</v>
      </c>
      <c r="H362" s="16" t="n">
        <v>-4.5142232197281</v>
      </c>
      <c r="I362" s="17" t="n">
        <v>155.03709107211</v>
      </c>
      <c r="J362" s="18" t="n">
        <v>1.25035509342153E-005</v>
      </c>
      <c r="K362" s="18" t="n">
        <v>4.59607939565931E-005</v>
      </c>
      <c r="L362" s="16" t="n">
        <v>-0.439363711378344</v>
      </c>
      <c r="M362" s="16" t="n">
        <v>0.626716049382716</v>
      </c>
      <c r="N362" s="16" t="n">
        <v>0.117241970490434</v>
      </c>
      <c r="O362" s="16" t="n">
        <v>0.263246858234732</v>
      </c>
      <c r="P362" s="34" t="b">
        <f aca="false">TRUE()</f>
        <v>1</v>
      </c>
      <c r="Q362" s="18" t="n">
        <v>2.19135802469136E-005</v>
      </c>
    </row>
    <row r="363" customFormat="false" ht="22.35" hidden="false" customHeight="false" outlineLevel="0" collapsed="false">
      <c r="A363" s="6" t="s">
        <v>1985</v>
      </c>
      <c r="B363" s="7" t="s">
        <v>1342</v>
      </c>
      <c r="C363" s="17" t="n">
        <v>759</v>
      </c>
      <c r="D363" s="16" t="n">
        <v>0.6317765697779</v>
      </c>
      <c r="E363" s="16" t="n">
        <v>0.0270227639959366</v>
      </c>
      <c r="F363" s="16" t="n">
        <v>0.61685283979969</v>
      </c>
      <c r="G363" s="16" t="n">
        <v>0.0349343275960194</v>
      </c>
      <c r="H363" s="16" t="n">
        <v>-4.53575705454071</v>
      </c>
      <c r="I363" s="17" t="n">
        <v>155.007758171347</v>
      </c>
      <c r="J363" s="18" t="n">
        <v>1.14299025099744E-005</v>
      </c>
      <c r="K363" s="18" t="n">
        <v>4.23140904695753E-005</v>
      </c>
      <c r="L363" s="16" t="n">
        <v>-0.441518283154696</v>
      </c>
      <c r="M363" s="16" t="n">
        <v>0.62758024691358</v>
      </c>
      <c r="N363" s="16" t="n">
        <v>0.115215274265619</v>
      </c>
      <c r="O363" s="16" t="n">
        <v>0.262789274038667</v>
      </c>
      <c r="P363" s="34" t="b">
        <f aca="false">TRUE()</f>
        <v>1</v>
      </c>
      <c r="Q363" s="18" t="n">
        <v>4.44444444444445E-005</v>
      </c>
    </row>
    <row r="364" customFormat="false" ht="22.35" hidden="false" customHeight="false" outlineLevel="0" collapsed="false">
      <c r="A364" s="6" t="s">
        <v>1156</v>
      </c>
      <c r="B364" s="7" t="s">
        <v>1342</v>
      </c>
      <c r="C364" s="17" t="n">
        <v>760</v>
      </c>
      <c r="D364" s="16" t="n">
        <v>0.631980521616867</v>
      </c>
      <c r="E364" s="16" t="n">
        <v>0.0270277640435582</v>
      </c>
      <c r="F364" s="16" t="n">
        <v>0.616989348451268</v>
      </c>
      <c r="G364" s="16" t="n">
        <v>0.0349307283393876</v>
      </c>
      <c r="H364" s="16" t="n">
        <v>-4.55574077908035</v>
      </c>
      <c r="I364" s="17" t="n">
        <v>154.96689852956</v>
      </c>
      <c r="J364" s="18" t="n">
        <v>1.05140630199957E-005</v>
      </c>
      <c r="K364" s="18" t="n">
        <v>3.92033796343057E-005</v>
      </c>
      <c r="L364" s="16" t="n">
        <v>-0.443545738049517</v>
      </c>
      <c r="M364" s="16" t="n">
        <v>0.628395061728395</v>
      </c>
      <c r="N364" s="16" t="n">
        <v>0.112967221384188</v>
      </c>
      <c r="O364" s="16" t="n">
        <v>0.262348247881339</v>
      </c>
      <c r="P364" s="34" t="b">
        <f aca="false">TRUE()</f>
        <v>1</v>
      </c>
      <c r="Q364" s="18" t="n">
        <v>2E-005</v>
      </c>
    </row>
    <row r="365" customFormat="false" ht="22.35" hidden="false" customHeight="false" outlineLevel="0" collapsed="false">
      <c r="A365" s="6" t="s">
        <v>1157</v>
      </c>
      <c r="B365" s="7" t="s">
        <v>1342</v>
      </c>
      <c r="C365" s="17" t="n">
        <v>761</v>
      </c>
      <c r="D365" s="16" t="n">
        <v>0.632139812780769</v>
      </c>
      <c r="E365" s="16" t="n">
        <v>0.0270286634312749</v>
      </c>
      <c r="F365" s="16" t="n">
        <v>0.617096416941892</v>
      </c>
      <c r="G365" s="16" t="n">
        <v>0.0349193344456457</v>
      </c>
      <c r="H365" s="16" t="n">
        <v>-4.57187031614587</v>
      </c>
      <c r="I365" s="17" t="n">
        <v>154.91593750045</v>
      </c>
      <c r="J365" s="18" t="n">
        <v>9.82763539953265E-006</v>
      </c>
      <c r="K365" s="18" t="n">
        <v>3.68425355989706E-005</v>
      </c>
      <c r="L365" s="16" t="n">
        <v>-0.445219100690419</v>
      </c>
      <c r="M365" s="16" t="n">
        <v>0.628765432098766</v>
      </c>
      <c r="N365" s="16" t="n">
        <v>0.111266068806047</v>
      </c>
      <c r="O365" s="16" t="n">
        <v>0.261975427630203</v>
      </c>
      <c r="P365" s="34" t="b">
        <f aca="false">TRUE()</f>
        <v>1</v>
      </c>
      <c r="Q365" s="18" t="n">
        <v>3.72222222222222E-005</v>
      </c>
    </row>
    <row r="366" customFormat="false" ht="22.35" hidden="false" customHeight="false" outlineLevel="0" collapsed="false">
      <c r="A366" s="6" t="s">
        <v>1986</v>
      </c>
      <c r="B366" s="7" t="s">
        <v>1342</v>
      </c>
      <c r="C366" s="17" t="n">
        <v>762</v>
      </c>
      <c r="D366" s="16" t="n">
        <v>0.632261209421844</v>
      </c>
      <c r="E366" s="16" t="n">
        <v>0.0270244701612353</v>
      </c>
      <c r="F366" s="16" t="n">
        <v>0.617186661001564</v>
      </c>
      <c r="G366" s="16" t="n">
        <v>0.0348985679088364</v>
      </c>
      <c r="H366" s="16" t="n">
        <v>-4.58255295146438</v>
      </c>
      <c r="I366" s="17" t="n">
        <v>154.853661300776</v>
      </c>
      <c r="J366" s="18" t="n">
        <v>9.39818848218101E-006</v>
      </c>
      <c r="K366" s="18" t="n">
        <v>3.53603646428388E-005</v>
      </c>
      <c r="L366" s="16" t="n">
        <v>-0.446385715018362</v>
      </c>
      <c r="M366" s="16" t="n">
        <v>0.629259259259259</v>
      </c>
      <c r="N366" s="16" t="n">
        <v>0.109874889509752</v>
      </c>
      <c r="O366" s="16" t="n">
        <v>0.261687529678597</v>
      </c>
      <c r="P366" s="34" t="b">
        <f aca="false">TRUE()</f>
        <v>1</v>
      </c>
      <c r="Q366" s="18" t="n">
        <v>1.11111111111111E-005</v>
      </c>
    </row>
    <row r="367" customFormat="false" ht="22.35" hidden="false" customHeight="false" outlineLevel="0" collapsed="false">
      <c r="A367" s="6" t="s">
        <v>1987</v>
      </c>
      <c r="B367" s="7" t="s">
        <v>1342</v>
      </c>
      <c r="C367" s="17" t="n">
        <v>763</v>
      </c>
      <c r="D367" s="16" t="n">
        <v>0.632345708439742</v>
      </c>
      <c r="E367" s="16" t="n">
        <v>0.0270163249602633</v>
      </c>
      <c r="F367" s="16" t="n">
        <v>0.617269378585757</v>
      </c>
      <c r="G367" s="16" t="n">
        <v>0.0348683848216706</v>
      </c>
      <c r="H367" s="16" t="n">
        <v>-4.58512250483094</v>
      </c>
      <c r="I367" s="17" t="n">
        <v>154.773899037933</v>
      </c>
      <c r="J367" s="18" t="n">
        <v>9.30019918039556E-006</v>
      </c>
      <c r="K367" s="18" t="n">
        <v>3.50552466835982E-005</v>
      </c>
      <c r="L367" s="16" t="n">
        <v>-0.446798141020537</v>
      </c>
      <c r="M367" s="16" t="n">
        <v>0.629555555555556</v>
      </c>
      <c r="N367" s="16" t="n">
        <v>0.109475494581982</v>
      </c>
      <c r="O367" s="16" t="n">
        <v>0.261543688398452</v>
      </c>
      <c r="P367" s="34" t="b">
        <f aca="false">TRUE()</f>
        <v>1</v>
      </c>
      <c r="Q367" s="18" t="n">
        <v>3.25925925925926E-005</v>
      </c>
    </row>
    <row r="368" customFormat="false" ht="22.35" hidden="false" customHeight="false" outlineLevel="0" collapsed="false">
      <c r="A368" s="6" t="s">
        <v>1988</v>
      </c>
      <c r="B368" s="7" t="s">
        <v>1342</v>
      </c>
      <c r="C368" s="17" t="n">
        <v>764</v>
      </c>
      <c r="D368" s="16" t="n">
        <v>0.632392674681439</v>
      </c>
      <c r="E368" s="16" t="n">
        <v>0.0270044756627429</v>
      </c>
      <c r="F368" s="16" t="n">
        <v>0.617342516852767</v>
      </c>
      <c r="G368" s="16" t="n">
        <v>0.0348304031746726</v>
      </c>
      <c r="H368" s="16" t="n">
        <v>-4.57991615681614</v>
      </c>
      <c r="I368" s="17" t="n">
        <v>154.681897673463</v>
      </c>
      <c r="J368" s="18" t="n">
        <v>9.51003268436928E-006</v>
      </c>
      <c r="K368" s="18" t="n">
        <v>3.56993699942415E-005</v>
      </c>
      <c r="L368" s="16" t="n">
        <v>-0.446477952798816</v>
      </c>
      <c r="M368" s="16" t="n">
        <v>0.629382716049383</v>
      </c>
      <c r="N368" s="16" t="n">
        <v>0.109770330015963</v>
      </c>
      <c r="O368" s="16" t="n">
        <v>0.261536428327349</v>
      </c>
      <c r="P368" s="34" t="b">
        <f aca="false">TRUE()</f>
        <v>1</v>
      </c>
      <c r="Q368" s="18" t="n">
        <v>6.35501797973194E-005</v>
      </c>
    </row>
    <row r="369" customFormat="false" ht="22.35" hidden="false" customHeight="false" outlineLevel="0" collapsed="false">
      <c r="A369" s="6" t="s">
        <v>1989</v>
      </c>
      <c r="B369" s="7" t="s">
        <v>1342</v>
      </c>
      <c r="C369" s="17" t="n">
        <v>765</v>
      </c>
      <c r="D369" s="16" t="n">
        <v>0.632402491291644</v>
      </c>
      <c r="E369" s="16" t="n">
        <v>0.0269894765984617</v>
      </c>
      <c r="F369" s="16" t="n">
        <v>0.61739664480156</v>
      </c>
      <c r="G369" s="16" t="n">
        <v>0.0347877880348027</v>
      </c>
      <c r="H369" s="16" t="n">
        <v>-4.56973190825268</v>
      </c>
      <c r="I369" s="17" t="n">
        <v>154.587562311197</v>
      </c>
      <c r="J369" s="18" t="n">
        <v>9.93011597603216E-006</v>
      </c>
      <c r="K369" s="18" t="n">
        <v>3.71595863846109E-005</v>
      </c>
      <c r="L369" s="16" t="n">
        <v>-0.445676991162872</v>
      </c>
      <c r="M369" s="16" t="n">
        <v>0.628888888888889</v>
      </c>
      <c r="N369" s="16" t="n">
        <v>0.110469700593261</v>
      </c>
      <c r="O369" s="16" t="n">
        <v>0.261598171822219</v>
      </c>
      <c r="P369" s="34" t="b">
        <f aca="false">TRUE()</f>
        <v>1</v>
      </c>
      <c r="Q369" s="16" t="n">
        <v>0</v>
      </c>
    </row>
    <row r="370" customFormat="false" ht="22.35" hidden="false" customHeight="false" outlineLevel="0" collapsed="false">
      <c r="A370" s="6" t="s">
        <v>1990</v>
      </c>
      <c r="B370" s="7" t="s">
        <v>1342</v>
      </c>
      <c r="C370" s="17" t="n">
        <v>766</v>
      </c>
      <c r="D370" s="16" t="n">
        <v>0.63237930822175</v>
      </c>
      <c r="E370" s="16" t="n">
        <v>0.0269726293766462</v>
      </c>
      <c r="F370" s="16" t="n">
        <v>0.617426425418347</v>
      </c>
      <c r="G370" s="16" t="n">
        <v>0.0347438199879919</v>
      </c>
      <c r="H370" s="16" t="n">
        <v>-4.55717439235645</v>
      </c>
      <c r="I370" s="17" t="n">
        <v>154.497360912241</v>
      </c>
      <c r="J370" s="18" t="n">
        <v>1.04715552835692E-005</v>
      </c>
      <c r="K370" s="18" t="n">
        <v>3.91151705011809E-005</v>
      </c>
      <c r="L370" s="16" t="n">
        <v>-0.444635603485743</v>
      </c>
      <c r="M370" s="16" t="n">
        <v>0.62841975308642</v>
      </c>
      <c r="N370" s="16" t="n">
        <v>0.111505229107336</v>
      </c>
      <c r="O370" s="16" t="n">
        <v>0.261650992534335</v>
      </c>
      <c r="P370" s="34" t="b">
        <f aca="false">TRUE()</f>
        <v>1</v>
      </c>
      <c r="Q370" s="18" t="n">
        <v>3.55555555555556E-005</v>
      </c>
    </row>
    <row r="371" customFormat="false" ht="22.35" hidden="false" customHeight="false" outlineLevel="0" collapsed="false">
      <c r="A371" s="6" t="s">
        <v>1991</v>
      </c>
      <c r="B371" s="7" t="s">
        <v>1342</v>
      </c>
      <c r="C371" s="17" t="n">
        <v>767</v>
      </c>
      <c r="D371" s="16" t="n">
        <v>0.632329105105126</v>
      </c>
      <c r="E371" s="16" t="n">
        <v>0.026954752402642</v>
      </c>
      <c r="F371" s="16" t="n">
        <v>0.617430248940372</v>
      </c>
      <c r="G371" s="16" t="n">
        <v>0.034699354863766</v>
      </c>
      <c r="H371" s="16" t="n">
        <v>-4.54441919823856</v>
      </c>
      <c r="I371" s="17" t="n">
        <v>154.410472183504</v>
      </c>
      <c r="J371" s="18" t="n">
        <v>1.10503294929194E-005</v>
      </c>
      <c r="K371" s="18" t="n">
        <v>4.09820083964394E-005</v>
      </c>
      <c r="L371" s="16" t="n">
        <v>-0.4435675421276</v>
      </c>
      <c r="M371" s="16" t="n">
        <v>0.628320987654321</v>
      </c>
      <c r="N371" s="16" t="n">
        <v>0.112416076473492</v>
      </c>
      <c r="O371" s="16" t="n">
        <v>0.261674238266981</v>
      </c>
      <c r="P371" s="34" t="b">
        <f aca="false">TRUE()</f>
        <v>1</v>
      </c>
      <c r="Q371" s="18" t="n">
        <v>7.07366311439879E-005</v>
      </c>
    </row>
    <row r="372" customFormat="false" ht="22.35" hidden="false" customHeight="false" outlineLevel="0" collapsed="false">
      <c r="A372" s="6" t="s">
        <v>1992</v>
      </c>
      <c r="B372" s="7" t="s">
        <v>1342</v>
      </c>
      <c r="C372" s="17" t="n">
        <v>768</v>
      </c>
      <c r="D372" s="16" t="n">
        <v>0.632256339631284</v>
      </c>
      <c r="E372" s="16" t="n">
        <v>0.0269362048619661</v>
      </c>
      <c r="F372" s="16" t="n">
        <v>0.617408514836082</v>
      </c>
      <c r="G372" s="16" t="n">
        <v>0.0346543202003481</v>
      </c>
      <c r="H372" s="16" t="n">
        <v>-4.53266047514784</v>
      </c>
      <c r="I372" s="17" t="n">
        <v>154.324719658646</v>
      </c>
      <c r="J372" s="18" t="n">
        <v>1.16113311236592E-005</v>
      </c>
      <c r="K372" s="18" t="n">
        <v>4.29474368655842E-005</v>
      </c>
      <c r="L372" s="16" t="n">
        <v>-0.442593822889721</v>
      </c>
      <c r="M372" s="16" t="n">
        <v>0.628172839506173</v>
      </c>
      <c r="N372" s="16" t="n">
        <v>0.113391199836612</v>
      </c>
      <c r="O372" s="16" t="n">
        <v>0.261663656445343</v>
      </c>
      <c r="P372" s="34" t="b">
        <f aca="false">TRUE()</f>
        <v>1</v>
      </c>
      <c r="Q372" s="18" t="n">
        <v>4.26882491854243E-005</v>
      </c>
    </row>
    <row r="373" customFormat="false" ht="22.35" hidden="false" customHeight="false" outlineLevel="0" collapsed="false">
      <c r="A373" s="6" t="s">
        <v>1993</v>
      </c>
      <c r="B373" s="7" t="s">
        <v>1342</v>
      </c>
      <c r="C373" s="17" t="n">
        <v>769</v>
      </c>
      <c r="D373" s="16" t="n">
        <v>0.632165841456062</v>
      </c>
      <c r="E373" s="16" t="n">
        <v>0.0269173220917194</v>
      </c>
      <c r="F373" s="16" t="n">
        <v>0.617360377027965</v>
      </c>
      <c r="G373" s="16" t="n">
        <v>0.0346088767723577</v>
      </c>
      <c r="H373" s="16" t="n">
        <v>-4.52358652707825</v>
      </c>
      <c r="I373" s="17" t="n">
        <v>154.239001371193</v>
      </c>
      <c r="J373" s="18" t="n">
        <v>1.206383325668E-005</v>
      </c>
      <c r="K373" s="18" t="n">
        <v>4.45813962735727E-005</v>
      </c>
      <c r="L373" s="16" t="n">
        <v>-0.441881721168922</v>
      </c>
      <c r="M373" s="16" t="n">
        <v>0.628098765432099</v>
      </c>
      <c r="N373" s="16" t="n">
        <v>0.114059066494775</v>
      </c>
      <c r="O373" s="16" t="n">
        <v>0.261586090514696</v>
      </c>
      <c r="P373" s="34" t="b">
        <f aca="false">TRUE()</f>
        <v>1</v>
      </c>
      <c r="Q373" s="18" t="n">
        <v>6.10915168954103E-005</v>
      </c>
    </row>
    <row r="374" customFormat="false" ht="22.35" hidden="false" customHeight="false" outlineLevel="0" collapsed="false">
      <c r="A374" s="6" t="s">
        <v>1994</v>
      </c>
      <c r="B374" s="7" t="s">
        <v>1342</v>
      </c>
      <c r="C374" s="17" t="n">
        <v>770</v>
      </c>
      <c r="D374" s="16" t="n">
        <v>0.632066146285695</v>
      </c>
      <c r="E374" s="16" t="n">
        <v>0.0268970748534499</v>
      </c>
      <c r="F374" s="16" t="n">
        <v>0.617294426174772</v>
      </c>
      <c r="G374" s="16" t="n">
        <v>0.0345630018580088</v>
      </c>
      <c r="H374" s="16" t="n">
        <v>-4.51731777572638</v>
      </c>
      <c r="I374" s="17" t="n">
        <v>154.158580405252</v>
      </c>
      <c r="J374" s="18" t="n">
        <v>1.23873648867033E-005</v>
      </c>
      <c r="K374" s="18" t="n">
        <v>4.56145202127939E-005</v>
      </c>
      <c r="L374" s="16" t="n">
        <v>-0.441432619371402</v>
      </c>
      <c r="M374" s="16" t="n">
        <v>0.627901234567901</v>
      </c>
      <c r="N374" s="16" t="n">
        <v>0.114419994927651</v>
      </c>
      <c r="O374" s="16" t="n">
        <v>0.2614377113784</v>
      </c>
      <c r="P374" s="34" t="b">
        <f aca="false">TRUE()</f>
        <v>1</v>
      </c>
      <c r="Q374" s="18" t="n">
        <v>2.84752284752285E-005</v>
      </c>
    </row>
    <row r="375" customFormat="false" ht="22.35" hidden="false" customHeight="false" outlineLevel="0" collapsed="false">
      <c r="A375" s="6" t="s">
        <v>1995</v>
      </c>
      <c r="B375" s="7" t="s">
        <v>1342</v>
      </c>
      <c r="C375" s="17" t="n">
        <v>771</v>
      </c>
      <c r="D375" s="16" t="n">
        <v>0.631953821772588</v>
      </c>
      <c r="E375" s="16" t="n">
        <v>0.0268757756211516</v>
      </c>
      <c r="F375" s="16" t="n">
        <v>0.617220855248746</v>
      </c>
      <c r="G375" s="16" t="n">
        <v>0.0345175132214989</v>
      </c>
      <c r="H375" s="16" t="n">
        <v>-4.50962446950315</v>
      </c>
      <c r="I375" s="17" t="n">
        <v>154.085133226497</v>
      </c>
      <c r="J375" s="18" t="n">
        <v>1.27945028527433E-005</v>
      </c>
      <c r="K375" s="18" t="n">
        <v>4.69886609193668E-005</v>
      </c>
      <c r="L375" s="16" t="n">
        <v>-0.440829927546548</v>
      </c>
      <c r="M375" s="16" t="n">
        <v>0.627703703703704</v>
      </c>
      <c r="N375" s="16" t="n">
        <v>0.114772449516333</v>
      </c>
      <c r="O375" s="16" t="n">
        <v>0.261234418365335</v>
      </c>
      <c r="P375" s="34" t="b">
        <f aca="false">TRUE()</f>
        <v>1</v>
      </c>
      <c r="Q375" s="18" t="n">
        <v>1.48148148148148E-005</v>
      </c>
    </row>
    <row r="376" customFormat="false" ht="22.35" hidden="false" customHeight="false" outlineLevel="0" collapsed="false">
      <c r="A376" s="6" t="s">
        <v>1996</v>
      </c>
      <c r="B376" s="7" t="s">
        <v>1342</v>
      </c>
      <c r="C376" s="17" t="n">
        <v>772</v>
      </c>
      <c r="D376" s="16" t="n">
        <v>0.631827510233775</v>
      </c>
      <c r="E376" s="16" t="n">
        <v>0.0268543136610141</v>
      </c>
      <c r="F376" s="16" t="n">
        <v>0.617147584088077</v>
      </c>
      <c r="G376" s="16" t="n">
        <v>0.0344729115544004</v>
      </c>
      <c r="H376" s="16" t="n">
        <v>-4.49753143883483</v>
      </c>
      <c r="I376" s="17" t="n">
        <v>154.016057068549</v>
      </c>
      <c r="J376" s="18" t="n">
        <v>1.3458072439234E-005</v>
      </c>
      <c r="K376" s="18" t="n">
        <v>4.93819634154032E-005</v>
      </c>
      <c r="L376" s="16" t="n">
        <v>-0.439787867254076</v>
      </c>
      <c r="M376" s="16" t="n">
        <v>0.627432098765432</v>
      </c>
      <c r="N376" s="16" t="n">
        <v>0.115503717612832</v>
      </c>
      <c r="O376" s="16" t="n">
        <v>0.26099276908971</v>
      </c>
      <c r="P376" s="34" t="b">
        <f aca="false">TRUE()</f>
        <v>1</v>
      </c>
      <c r="Q376" s="18" t="n">
        <v>1.66666666666667E-005</v>
      </c>
    </row>
    <row r="377" customFormat="false" ht="22.35" hidden="false" customHeight="false" outlineLevel="0" collapsed="false">
      <c r="A377" s="6" t="s">
        <v>1997</v>
      </c>
      <c r="B377" s="7" t="s">
        <v>1342</v>
      </c>
      <c r="C377" s="17" t="n">
        <v>773</v>
      </c>
      <c r="D377" s="16" t="n">
        <v>0.631698927988016</v>
      </c>
      <c r="E377" s="16" t="n">
        <v>0.0268344689221661</v>
      </c>
      <c r="F377" s="16" t="n">
        <v>0.617078540539441</v>
      </c>
      <c r="G377" s="16" t="n">
        <v>0.0344281961969918</v>
      </c>
      <c r="H377" s="16" t="n">
        <v>-4.48322353123464</v>
      </c>
      <c r="I377" s="17" t="n">
        <v>153.938038785008</v>
      </c>
      <c r="J377" s="18" t="n">
        <v>1.42857450679408E-005</v>
      </c>
      <c r="K377" s="18" t="n">
        <v>5.20965219964448E-005</v>
      </c>
      <c r="L377" s="16" t="n">
        <v>-0.438546738221777</v>
      </c>
      <c r="M377" s="16" t="n">
        <v>0.626938271604938</v>
      </c>
      <c r="N377" s="16" t="n">
        <v>0.116672495856156</v>
      </c>
      <c r="O377" s="16" t="n">
        <v>0.260737622166619</v>
      </c>
      <c r="P377" s="34" t="b">
        <f aca="false">TRUE()</f>
        <v>1</v>
      </c>
      <c r="Q377" s="18" t="n">
        <v>0.000184267676767677</v>
      </c>
    </row>
    <row r="378" customFormat="false" ht="22.35" hidden="false" customHeight="false" outlineLevel="0" collapsed="false">
      <c r="A378" s="6" t="s">
        <v>1998</v>
      </c>
      <c r="B378" s="7" t="s">
        <v>1342</v>
      </c>
      <c r="C378" s="17" t="n">
        <v>774</v>
      </c>
      <c r="D378" s="16" t="n">
        <v>0.631580123457383</v>
      </c>
      <c r="E378" s="16" t="n">
        <v>0.0268143382047177</v>
      </c>
      <c r="F378" s="16" t="n">
        <v>0.617013362058858</v>
      </c>
      <c r="G378" s="16" t="n">
        <v>0.034382923189288</v>
      </c>
      <c r="H378" s="16" t="n">
        <v>-4.47075869773727</v>
      </c>
      <c r="I378" s="17" t="n">
        <v>153.859182814236</v>
      </c>
      <c r="J378" s="18" t="n">
        <v>1.50471485400351E-005</v>
      </c>
      <c r="K378" s="18" t="n">
        <v>5.46809688626495E-005</v>
      </c>
      <c r="L378" s="16" t="n">
        <v>-0.437486924593717</v>
      </c>
      <c r="M378" s="16" t="n">
        <v>0.626666666666667</v>
      </c>
      <c r="N378" s="16" t="n">
        <v>0.117241970490434</v>
      </c>
      <c r="O378" s="16" t="n">
        <v>0.260456464728875</v>
      </c>
      <c r="P378" s="34" t="b">
        <f aca="false">TRUE()</f>
        <v>1</v>
      </c>
      <c r="Q378" s="16" t="n">
        <v>0</v>
      </c>
    </row>
    <row r="379" customFormat="false" ht="22.35" hidden="false" customHeight="false" outlineLevel="0" collapsed="false">
      <c r="A379" s="6" t="s">
        <v>1999</v>
      </c>
      <c r="B379" s="7" t="s">
        <v>1342</v>
      </c>
      <c r="C379" s="17" t="n">
        <v>775</v>
      </c>
      <c r="D379" s="16" t="n">
        <v>0.631470861366395</v>
      </c>
      <c r="E379" s="16" t="n">
        <v>0.0267934759818583</v>
      </c>
      <c r="F379" s="16" t="n">
        <v>0.616952429334294</v>
      </c>
      <c r="G379" s="16" t="n">
        <v>0.0343372567877508</v>
      </c>
      <c r="H379" s="16" t="n">
        <v>-4.46000274122408</v>
      </c>
      <c r="I379" s="17" t="n">
        <v>153.782467182999</v>
      </c>
      <c r="J379" s="18" t="n">
        <v>1.5735913803174E-005</v>
      </c>
      <c r="K379" s="18" t="n">
        <v>5.69346488955294E-005</v>
      </c>
      <c r="L379" s="16" t="n">
        <v>-0.436589455606514</v>
      </c>
      <c r="M379" s="16" t="n">
        <v>0.62637037037037</v>
      </c>
      <c r="N379" s="16" t="n">
        <v>0.117676341050329</v>
      </c>
      <c r="O379" s="16" t="n">
        <v>0.260136018104368</v>
      </c>
      <c r="P379" s="34" t="b">
        <f aca="false">TRUE()</f>
        <v>1</v>
      </c>
      <c r="Q379" s="18" t="n">
        <v>5.55555555555556E-005</v>
      </c>
    </row>
    <row r="380" customFormat="false" ht="22.35" hidden="false" customHeight="false" outlineLevel="0" collapsed="false">
      <c r="A380" s="6" t="s">
        <v>2000</v>
      </c>
      <c r="B380" s="7" t="s">
        <v>1342</v>
      </c>
      <c r="C380" s="17" t="n">
        <v>776</v>
      </c>
      <c r="D380" s="16" t="n">
        <v>0.631363057012666</v>
      </c>
      <c r="E380" s="16" t="n">
        <v>0.0267733648487899</v>
      </c>
      <c r="F380" s="16" t="n">
        <v>0.616897876713908</v>
      </c>
      <c r="G380" s="16" t="n">
        <v>0.034291676038808</v>
      </c>
      <c r="H380" s="16" t="n">
        <v>-4.44761662221048</v>
      </c>
      <c r="I380" s="17" t="n">
        <v>153.702128862792</v>
      </c>
      <c r="J380" s="18" t="n">
        <v>1.65660832837684E-005</v>
      </c>
      <c r="K380" s="18" t="n">
        <v>5.97819527196861E-005</v>
      </c>
      <c r="L380" s="16" t="n">
        <v>-0.435539191842745</v>
      </c>
      <c r="M380" s="16" t="n">
        <v>0.625876543209877</v>
      </c>
      <c r="N380" s="16" t="n">
        <v>0.118629663601191</v>
      </c>
      <c r="O380" s="16" t="n">
        <v>0.259784460826963</v>
      </c>
      <c r="P380" s="34" t="b">
        <f aca="false">TRUE()</f>
        <v>1</v>
      </c>
      <c r="Q380" s="18" t="n">
        <v>1.85185185185185E-005</v>
      </c>
    </row>
    <row r="381" customFormat="false" ht="22.35" hidden="false" customHeight="false" outlineLevel="0" collapsed="false">
      <c r="A381" s="6" t="s">
        <v>2001</v>
      </c>
      <c r="B381" s="7" t="s">
        <v>1342</v>
      </c>
      <c r="C381" s="17" t="n">
        <v>777</v>
      </c>
      <c r="D381" s="16" t="n">
        <v>0.631257799549507</v>
      </c>
      <c r="E381" s="16" t="n">
        <v>0.026753086838048</v>
      </c>
      <c r="F381" s="16" t="n">
        <v>0.61684552477682</v>
      </c>
      <c r="G381" s="16" t="n">
        <v>0.0342451360588334</v>
      </c>
      <c r="H381" s="16" t="n">
        <v>-4.43536610673546</v>
      </c>
      <c r="I381" s="17" t="n">
        <v>153.61870162909</v>
      </c>
      <c r="J381" s="18" t="n">
        <v>1.74287197558694E-005</v>
      </c>
      <c r="K381" s="18" t="n">
        <v>6.25144226334123E-005</v>
      </c>
      <c r="L381" s="16" t="n">
        <v>-0.434507836522989</v>
      </c>
      <c r="M381" s="16" t="n">
        <v>0.625506172839506</v>
      </c>
      <c r="N381" s="16" t="n">
        <v>0.119373907773593</v>
      </c>
      <c r="O381" s="16" t="n">
        <v>0.259396189133105</v>
      </c>
      <c r="P381" s="34" t="b">
        <f aca="false">TRUE()</f>
        <v>1</v>
      </c>
      <c r="Q381" s="16" t="n">
        <v>0</v>
      </c>
    </row>
    <row r="382" customFormat="false" ht="22.35" hidden="false" customHeight="false" outlineLevel="0" collapsed="false">
      <c r="A382" s="6" t="s">
        <v>2002</v>
      </c>
      <c r="B382" s="7" t="s">
        <v>1342</v>
      </c>
      <c r="C382" s="17" t="n">
        <v>778</v>
      </c>
      <c r="D382" s="16" t="n">
        <v>0.631161693657845</v>
      </c>
      <c r="E382" s="16" t="n">
        <v>0.0267330911049543</v>
      </c>
      <c r="F382" s="16" t="n">
        <v>0.616792563018298</v>
      </c>
      <c r="G382" s="16" t="n">
        <v>0.0341972770996621</v>
      </c>
      <c r="H382" s="16" t="n">
        <v>-4.42610673645042</v>
      </c>
      <c r="I382" s="17" t="n">
        <v>153.528395029032</v>
      </c>
      <c r="J382" s="18" t="n">
        <v>1.81110744074335E-005</v>
      </c>
      <c r="K382" s="18" t="n">
        <v>6.48498350223028E-005</v>
      </c>
      <c r="L382" s="16" t="n">
        <v>-0.433782893304923</v>
      </c>
      <c r="M382" s="16" t="n">
        <v>0.625259259259259</v>
      </c>
      <c r="N382" s="16" t="n">
        <v>0.119905796186639</v>
      </c>
      <c r="O382" s="16" t="n">
        <v>0.258984041955504</v>
      </c>
      <c r="P382" s="34" t="b">
        <f aca="false">TRUE()</f>
        <v>1</v>
      </c>
      <c r="Q382" s="18" t="n">
        <v>1.48148148148148E-005</v>
      </c>
    </row>
    <row r="383" customFormat="false" ht="22.35" hidden="false" customHeight="false" outlineLevel="0" collapsed="false">
      <c r="A383" s="6" t="s">
        <v>2003</v>
      </c>
      <c r="B383" s="7" t="s">
        <v>1342</v>
      </c>
      <c r="C383" s="17" t="n">
        <v>779</v>
      </c>
      <c r="D383" s="16" t="n">
        <v>0.631073987885359</v>
      </c>
      <c r="E383" s="16" t="n">
        <v>0.0267130159472149</v>
      </c>
      <c r="F383" s="16" t="n">
        <v>0.616739187812875</v>
      </c>
      <c r="G383" s="16" t="n">
        <v>0.0341483618174724</v>
      </c>
      <c r="H383" s="16" t="n">
        <v>-4.41959105573806</v>
      </c>
      <c r="I383" s="17" t="n">
        <v>153.434152001444</v>
      </c>
      <c r="J383" s="18" t="n">
        <v>1.86087000068103E-005</v>
      </c>
      <c r="K383" s="18" t="n">
        <v>6.64024978746884E-005</v>
      </c>
      <c r="L383" s="16" t="n">
        <v>-0.433334518885155</v>
      </c>
      <c r="M383" s="16" t="n">
        <v>0.62516049382716</v>
      </c>
      <c r="N383" s="16" t="n">
        <v>0.120108147807172</v>
      </c>
      <c r="O383" s="16" t="n">
        <v>0.258556182864121</v>
      </c>
      <c r="P383" s="34" t="b">
        <f aca="false">TRUE()</f>
        <v>1</v>
      </c>
      <c r="Q383" s="18" t="n">
        <v>4.0981240981241E-005</v>
      </c>
    </row>
    <row r="384" customFormat="false" ht="22.35" hidden="false" customHeight="false" outlineLevel="0" collapsed="false">
      <c r="A384" s="6" t="s">
        <v>1158</v>
      </c>
      <c r="B384" s="7" t="s">
        <v>1342</v>
      </c>
      <c r="C384" s="17" t="n">
        <v>780</v>
      </c>
      <c r="D384" s="16" t="n">
        <v>0.630988886116455</v>
      </c>
      <c r="E384" s="16" t="n">
        <v>0.026691657667603</v>
      </c>
      <c r="F384" s="16" t="n">
        <v>0.616688844192002</v>
      </c>
      <c r="G384" s="16" t="n">
        <v>0.0340988477102483</v>
      </c>
      <c r="H384" s="16" t="n">
        <v>-4.41311006063961</v>
      </c>
      <c r="I384" s="17" t="n">
        <v>153.344061541325</v>
      </c>
      <c r="J384" s="18" t="n">
        <v>1.91163949658025E-005</v>
      </c>
      <c r="K384" s="18" t="n">
        <v>6.81555318797942E-005</v>
      </c>
      <c r="L384" s="16" t="n">
        <v>-0.432880993982138</v>
      </c>
      <c r="M384" s="16" t="n">
        <v>0.624814814814815</v>
      </c>
      <c r="N384" s="16" t="n">
        <v>0.120313247772834</v>
      </c>
      <c r="O384" s="16" t="n">
        <v>0.258111077043574</v>
      </c>
      <c r="P384" s="34" t="b">
        <f aca="false">TRUE()</f>
        <v>1</v>
      </c>
      <c r="Q384" s="18" t="n">
        <v>0.000100400833734167</v>
      </c>
    </row>
    <row r="385" customFormat="false" ht="22.35" hidden="false" customHeight="false" outlineLevel="0" collapsed="false">
      <c r="A385" s="6" t="s">
        <v>2004</v>
      </c>
      <c r="B385" s="7" t="s">
        <v>1342</v>
      </c>
      <c r="C385" s="17" t="n">
        <v>781</v>
      </c>
      <c r="D385" s="16" t="n">
        <v>0.630898874488653</v>
      </c>
      <c r="E385" s="16" t="n">
        <v>0.0266706743166338</v>
      </c>
      <c r="F385" s="16" t="n">
        <v>0.616645096683251</v>
      </c>
      <c r="G385" s="16" t="n">
        <v>0.0340495684473611</v>
      </c>
      <c r="H385" s="16" t="n">
        <v>-4.40300785692128</v>
      </c>
      <c r="I385" s="17" t="n">
        <v>153.25290808146</v>
      </c>
      <c r="J385" s="18" t="n">
        <v>1.99306210385746E-005</v>
      </c>
      <c r="K385" s="18" t="n">
        <v>7.0936601466625E-005</v>
      </c>
      <c r="L385" s="16" t="n">
        <v>-0.432074098288786</v>
      </c>
      <c r="M385" s="16" t="n">
        <v>0.624617283950617</v>
      </c>
      <c r="N385" s="16" t="n">
        <v>0.120822021280801</v>
      </c>
      <c r="O385" s="16" t="n">
        <v>0.257659339324024</v>
      </c>
      <c r="P385" s="34" t="b">
        <f aca="false">TRUE()</f>
        <v>1</v>
      </c>
      <c r="Q385" s="18" t="n">
        <v>1.11111111111111E-005</v>
      </c>
    </row>
    <row r="386" customFormat="false" ht="22.35" hidden="false" customHeight="false" outlineLevel="0" collapsed="false">
      <c r="A386" s="6" t="s">
        <v>2005</v>
      </c>
      <c r="B386" s="7" t="s">
        <v>1342</v>
      </c>
      <c r="C386" s="17" t="n">
        <v>782</v>
      </c>
      <c r="D386" s="16" t="n">
        <v>0.630804861796025</v>
      </c>
      <c r="E386" s="16" t="n">
        <v>0.0266504492788464</v>
      </c>
      <c r="F386" s="16" t="n">
        <v>0.616608150325827</v>
      </c>
      <c r="G386" s="16" t="n">
        <v>0.034000560571442</v>
      </c>
      <c r="H386" s="16" t="n">
        <v>-4.38944328415581</v>
      </c>
      <c r="I386" s="17" t="n">
        <v>153.158860498596</v>
      </c>
      <c r="J386" s="18" t="n">
        <v>2.10741408335031E-005</v>
      </c>
      <c r="K386" s="18" t="n">
        <v>7.4622597661295E-005</v>
      </c>
      <c r="L386" s="16" t="n">
        <v>-0.430932665709722</v>
      </c>
      <c r="M386" s="16" t="n">
        <v>0.624271604938272</v>
      </c>
      <c r="N386" s="16" t="n">
        <v>0.121874093893458</v>
      </c>
      <c r="O386" s="16" t="n">
        <v>0.257197510063952</v>
      </c>
      <c r="P386" s="34" t="b">
        <f aca="false">TRUE()</f>
        <v>1</v>
      </c>
      <c r="Q386" s="18" t="n">
        <v>3.45679012345679E-005</v>
      </c>
    </row>
    <row r="387" customFormat="false" ht="22.35" hidden="false" customHeight="false" outlineLevel="0" collapsed="false">
      <c r="A387" s="6" t="s">
        <v>2006</v>
      </c>
      <c r="B387" s="7" t="s">
        <v>1342</v>
      </c>
      <c r="C387" s="17" t="n">
        <v>783</v>
      </c>
      <c r="D387" s="16" t="n">
        <v>0.630714894406262</v>
      </c>
      <c r="E387" s="16" t="n">
        <v>0.0266300761893291</v>
      </c>
      <c r="F387" s="16" t="n">
        <v>0.616576615998982</v>
      </c>
      <c r="G387" s="16" t="n">
        <v>0.0339514473704747</v>
      </c>
      <c r="H387" s="16" t="n">
        <v>-4.37545189448733</v>
      </c>
      <c r="I387" s="17" t="n">
        <v>153.065084679711</v>
      </c>
      <c r="J387" s="18" t="n">
        <v>2.231921142684E-005</v>
      </c>
      <c r="K387" s="18" t="n">
        <v>7.86956052857994E-005</v>
      </c>
      <c r="L387" s="16" t="n">
        <v>-0.429747993011996</v>
      </c>
      <c r="M387" s="16" t="n">
        <v>0.624024691358025</v>
      </c>
      <c r="N387" s="16" t="n">
        <v>0.122441086610999</v>
      </c>
      <c r="O387" s="16" t="n">
        <v>0.25671776859551</v>
      </c>
      <c r="P387" s="34" t="b">
        <f aca="false">TRUE()</f>
        <v>1</v>
      </c>
      <c r="Q387" s="16" t="n">
        <v>0</v>
      </c>
    </row>
    <row r="388" customFormat="false" ht="22.35" hidden="false" customHeight="false" outlineLevel="0" collapsed="false">
      <c r="A388" s="6" t="s">
        <v>2007</v>
      </c>
      <c r="B388" s="7" t="s">
        <v>1342</v>
      </c>
      <c r="C388" s="17" t="n">
        <v>784</v>
      </c>
      <c r="D388" s="16" t="n">
        <v>0.630632059438587</v>
      </c>
      <c r="E388" s="16" t="n">
        <v>0.0266087775163127</v>
      </c>
      <c r="F388" s="16" t="n">
        <v>0.616551733278637</v>
      </c>
      <c r="G388" s="16" t="n">
        <v>0.0339027159596824</v>
      </c>
      <c r="H388" s="16" t="n">
        <v>-4.36168545055444</v>
      </c>
      <c r="I388" s="17" t="n">
        <v>152.9775701649</v>
      </c>
      <c r="J388" s="18" t="n">
        <v>2.36125409398111E-005</v>
      </c>
      <c r="K388" s="18" t="n">
        <v>8.29035912861386E-005</v>
      </c>
      <c r="L388" s="16" t="n">
        <v>-0.428572000669389</v>
      </c>
      <c r="M388" s="16" t="n">
        <v>0.623530864197531</v>
      </c>
      <c r="N388" s="16" t="n">
        <v>0.123365433697501</v>
      </c>
      <c r="O388" s="16" t="n">
        <v>0.256237426995123</v>
      </c>
      <c r="P388" s="34" t="b">
        <f aca="false">TRUE()</f>
        <v>1</v>
      </c>
      <c r="Q388" s="18" t="n">
        <v>8.61131461131461E-005</v>
      </c>
    </row>
    <row r="389" customFormat="false" ht="22.35" hidden="false" customHeight="false" outlineLevel="0" collapsed="false">
      <c r="A389" s="6" t="s">
        <v>2008</v>
      </c>
      <c r="B389" s="7" t="s">
        <v>1342</v>
      </c>
      <c r="C389" s="17" t="n">
        <v>785</v>
      </c>
      <c r="D389" s="16" t="n">
        <v>0.630551263463835</v>
      </c>
      <c r="E389" s="16" t="n">
        <v>0.0265872692398248</v>
      </c>
      <c r="F389" s="16" t="n">
        <v>0.616532689413703</v>
      </c>
      <c r="G389" s="16" t="n">
        <v>0.0338548459755303</v>
      </c>
      <c r="H389" s="16" t="n">
        <v>-4.34671289405025</v>
      </c>
      <c r="I389" s="17" t="n">
        <v>152.894556711218</v>
      </c>
      <c r="J389" s="18" t="n">
        <v>2.5099611645763E-005</v>
      </c>
      <c r="K389" s="18" t="n">
        <v>8.78274775125772E-005</v>
      </c>
      <c r="L389" s="16" t="n">
        <v>-0.42726763135278</v>
      </c>
      <c r="M389" s="16" t="n">
        <v>0.623259259259259</v>
      </c>
      <c r="N389" s="16" t="n">
        <v>0.123940999382798</v>
      </c>
      <c r="O389" s="16" t="n">
        <v>0.255745707006464</v>
      </c>
      <c r="P389" s="34" t="b">
        <f aca="false">TRUE()</f>
        <v>1</v>
      </c>
      <c r="Q389" s="18" t="n">
        <v>1.85185185185185E-005</v>
      </c>
    </row>
    <row r="390" customFormat="false" ht="22.35" hidden="false" customHeight="false" outlineLevel="0" collapsed="false">
      <c r="A390" s="6" t="s">
        <v>2009</v>
      </c>
      <c r="B390" s="7" t="s">
        <v>1342</v>
      </c>
      <c r="C390" s="17" t="n">
        <v>786</v>
      </c>
      <c r="D390" s="16" t="n">
        <v>0.630470953632039</v>
      </c>
      <c r="E390" s="16" t="n">
        <v>0.0265659983279783</v>
      </c>
      <c r="F390" s="16" t="n">
        <v>0.616519514293415</v>
      </c>
      <c r="G390" s="16" t="n">
        <v>0.0338075816549683</v>
      </c>
      <c r="H390" s="16" t="n">
        <v>-4.32999258081804</v>
      </c>
      <c r="I390" s="17" t="n">
        <v>152.812699745007</v>
      </c>
      <c r="J390" s="18" t="n">
        <v>2.6865345020198E-005</v>
      </c>
      <c r="K390" s="18" t="n">
        <v>9.32200517005197E-005</v>
      </c>
      <c r="L390" s="16" t="n">
        <v>-0.425788238109908</v>
      </c>
      <c r="M390" s="16" t="n">
        <v>0.622641975308642</v>
      </c>
      <c r="N390" s="16" t="n">
        <v>0.125218604913089</v>
      </c>
      <c r="O390" s="16" t="n">
        <v>0.255239442274927</v>
      </c>
      <c r="P390" s="34" t="b">
        <f aca="false">TRUE()</f>
        <v>1</v>
      </c>
      <c r="Q390" s="18" t="n">
        <v>5.79710144927536E-005</v>
      </c>
    </row>
    <row r="391" customFormat="false" ht="22.35" hidden="false" customHeight="false" outlineLevel="0" collapsed="false">
      <c r="A391" s="6" t="s">
        <v>2010</v>
      </c>
      <c r="B391" s="7" t="s">
        <v>1342</v>
      </c>
      <c r="C391" s="17" t="n">
        <v>787</v>
      </c>
      <c r="D391" s="16" t="n">
        <v>0.630396680628443</v>
      </c>
      <c r="E391" s="16" t="n">
        <v>0.0265444859246518</v>
      </c>
      <c r="F391" s="16" t="n">
        <v>0.61651048268657</v>
      </c>
      <c r="G391" s="16" t="n">
        <v>0.0337600544726962</v>
      </c>
      <c r="H391" s="16" t="n">
        <v>-4.31386632126304</v>
      </c>
      <c r="I391" s="17" t="n">
        <v>152.730949361565</v>
      </c>
      <c r="J391" s="18" t="n">
        <v>2.86810603734904E-005</v>
      </c>
      <c r="K391" s="18" t="n">
        <v>9.82876965730679E-005</v>
      </c>
      <c r="L391" s="16" t="n">
        <v>-0.424366105749185</v>
      </c>
      <c r="M391" s="16" t="n">
        <v>0.622296296296296</v>
      </c>
      <c r="N391" s="16" t="n">
        <v>0.126349759390501</v>
      </c>
      <c r="O391" s="16" t="n">
        <v>0.254724743109884</v>
      </c>
      <c r="P391" s="34" t="b">
        <f aca="false">TRUE()</f>
        <v>1</v>
      </c>
      <c r="Q391" s="18" t="n">
        <v>4.25514403292181E-005</v>
      </c>
    </row>
    <row r="392" customFormat="false" ht="22.35" hidden="false" customHeight="false" outlineLevel="0" collapsed="false">
      <c r="A392" s="6" t="s">
        <v>2011</v>
      </c>
      <c r="B392" s="7" t="s">
        <v>1342</v>
      </c>
      <c r="C392" s="17" t="n">
        <v>788</v>
      </c>
      <c r="D392" s="16" t="n">
        <v>0.63033237392592</v>
      </c>
      <c r="E392" s="16" t="n">
        <v>0.0265245399992801</v>
      </c>
      <c r="F392" s="16" t="n">
        <v>0.616499256512195</v>
      </c>
      <c r="G392" s="16" t="n">
        <v>0.0337118379279672</v>
      </c>
      <c r="H392" s="16" t="n">
        <v>-4.30131987058271</v>
      </c>
      <c r="I392" s="17" t="n">
        <v>152.63825396439</v>
      </c>
      <c r="J392" s="18" t="n">
        <v>3.01775550776702E-005</v>
      </c>
      <c r="K392" s="18" t="n">
        <v>0.000102821718860699</v>
      </c>
      <c r="L392" s="16" t="n">
        <v>-0.423317251837568</v>
      </c>
      <c r="M392" s="16" t="n">
        <v>0.621679012345679</v>
      </c>
      <c r="N392" s="16" t="n">
        <v>0.127137082159999</v>
      </c>
      <c r="O392" s="16" t="n">
        <v>0.254211506016996</v>
      </c>
      <c r="P392" s="34" t="b">
        <f aca="false">TRUE()</f>
        <v>1</v>
      </c>
      <c r="Q392" s="18" t="n">
        <v>0.000139039161690234</v>
      </c>
    </row>
    <row r="393" customFormat="false" ht="22.35" hidden="false" customHeight="false" outlineLevel="0" collapsed="false">
      <c r="A393" s="6" t="s">
        <v>2012</v>
      </c>
      <c r="B393" s="7" t="s">
        <v>1342</v>
      </c>
      <c r="C393" s="17" t="n">
        <v>789</v>
      </c>
      <c r="D393" s="16" t="n">
        <v>0.630274296827313</v>
      </c>
      <c r="E393" s="16" t="n">
        <v>0.0265053925563037</v>
      </c>
      <c r="F393" s="16" t="n">
        <v>0.61648736226176</v>
      </c>
      <c r="G393" s="16" t="n">
        <v>0.0336634450103766</v>
      </c>
      <c r="H393" s="16" t="n">
        <v>-4.29080451715488</v>
      </c>
      <c r="I393" s="17" t="n">
        <v>152.540666495532</v>
      </c>
      <c r="J393" s="18" t="n">
        <v>3.14912967480911E-005</v>
      </c>
      <c r="K393" s="18" t="n">
        <v>0.000107122034020146</v>
      </c>
      <c r="L393" s="16" t="n">
        <v>-0.422477476325919</v>
      </c>
      <c r="M393" s="16" t="n">
        <v>0.621456790123457</v>
      </c>
      <c r="N393" s="16" t="n">
        <v>0.127759020716796</v>
      </c>
      <c r="O393" s="16" t="n">
        <v>0.253694075109899</v>
      </c>
      <c r="P393" s="34" t="b">
        <f aca="false">TRUE()</f>
        <v>1</v>
      </c>
      <c r="Q393" s="18" t="n">
        <v>1.76752136752137E-005</v>
      </c>
    </row>
    <row r="394" customFormat="false" ht="22.35" hidden="false" customHeight="false" outlineLevel="0" collapsed="false">
      <c r="A394" s="6" t="s">
        <v>2013</v>
      </c>
      <c r="B394" s="7" t="s">
        <v>1342</v>
      </c>
      <c r="C394" s="17" t="n">
        <v>790</v>
      </c>
      <c r="D394" s="16" t="n">
        <v>0.630212256090842</v>
      </c>
      <c r="E394" s="16" t="n">
        <v>0.0264857070580352</v>
      </c>
      <c r="F394" s="16" t="n">
        <v>0.616478086522874</v>
      </c>
      <c r="G394" s="16" t="n">
        <v>0.0336153795698999</v>
      </c>
      <c r="H394" s="16" t="n">
        <v>-4.27827510779798</v>
      </c>
      <c r="I394" s="17" t="n">
        <v>152.447117392985</v>
      </c>
      <c r="J394" s="18" t="n">
        <v>3.31255915628493E-005</v>
      </c>
      <c r="K394" s="18" t="n">
        <v>0.000112404910045646</v>
      </c>
      <c r="L394" s="16" t="n">
        <v>-0.421430702545055</v>
      </c>
      <c r="M394" s="16" t="n">
        <v>0.62116049382716</v>
      </c>
      <c r="N394" s="16" t="n">
        <v>0.128595330773125</v>
      </c>
      <c r="O394" s="16" t="n">
        <v>0.253163744743314</v>
      </c>
      <c r="P394" s="34" t="b">
        <f aca="false">TRUE()</f>
        <v>1</v>
      </c>
      <c r="Q394" s="18" t="n">
        <v>9.28450051230211E-005</v>
      </c>
    </row>
    <row r="395" customFormat="false" ht="22.35" hidden="false" customHeight="false" outlineLevel="0" collapsed="false">
      <c r="A395" s="6" t="s">
        <v>2014</v>
      </c>
      <c r="B395" s="7" t="s">
        <v>1342</v>
      </c>
      <c r="C395" s="17" t="n">
        <v>791</v>
      </c>
      <c r="D395" s="16" t="n">
        <v>0.630145079234018</v>
      </c>
      <c r="E395" s="16" t="n">
        <v>0.0264655864284554</v>
      </c>
      <c r="F395" s="16" t="n">
        <v>0.616473216990122</v>
      </c>
      <c r="G395" s="16" t="n">
        <v>0.0335674924137779</v>
      </c>
      <c r="H395" s="16" t="n">
        <v>-4.26279480227898</v>
      </c>
      <c r="I395" s="17" t="n">
        <v>152.356465935871</v>
      </c>
      <c r="J395" s="18" t="n">
        <v>3.52540945158033E-005</v>
      </c>
      <c r="K395" s="18" t="n">
        <v>0.000118946741659011</v>
      </c>
      <c r="L395" s="16" t="n">
        <v>-0.420086638916614</v>
      </c>
      <c r="M395" s="16" t="n">
        <v>0.620592592592593</v>
      </c>
      <c r="N395" s="16" t="n">
        <v>0.129769800589099</v>
      </c>
      <c r="O395" s="16" t="n">
        <v>0.252618067647874</v>
      </c>
      <c r="P395" s="34" t="b">
        <f aca="false">TRUE()</f>
        <v>1</v>
      </c>
      <c r="Q395" s="18" t="n">
        <v>4.84848484848485E-005</v>
      </c>
    </row>
    <row r="396" customFormat="false" ht="22.35" hidden="false" customHeight="false" outlineLevel="0" collapsed="false">
      <c r="A396" s="6" t="s">
        <v>2015</v>
      </c>
      <c r="B396" s="7" t="s">
        <v>1342</v>
      </c>
      <c r="C396" s="17" t="n">
        <v>792</v>
      </c>
      <c r="D396" s="16" t="n">
        <v>0.630081227556842</v>
      </c>
      <c r="E396" s="16" t="n">
        <v>0.0264457846155665</v>
      </c>
      <c r="F396" s="16" t="n">
        <v>0.616471715820359</v>
      </c>
      <c r="G396" s="16" t="n">
        <v>0.0335194673573992</v>
      </c>
      <c r="H396" s="16" t="n">
        <v>-4.24723758216113</v>
      </c>
      <c r="I396" s="17" t="n">
        <v>152.263551152378</v>
      </c>
      <c r="J396" s="18" t="n">
        <v>3.75249759982914E-005</v>
      </c>
      <c r="K396" s="18" t="n">
        <v>0.00012640312531892</v>
      </c>
      <c r="L396" s="16" t="n">
        <v>-0.418738564129443</v>
      </c>
      <c r="M396" s="16" t="n">
        <v>0.620222222222222</v>
      </c>
      <c r="N396" s="16" t="n">
        <v>0.130764034469995</v>
      </c>
      <c r="O396" s="16" t="n">
        <v>0.252052962214294</v>
      </c>
      <c r="P396" s="34" t="b">
        <f aca="false">TRUE()</f>
        <v>1</v>
      </c>
      <c r="Q396" s="16" t="n">
        <v>0</v>
      </c>
    </row>
    <row r="397" customFormat="false" ht="22.35" hidden="false" customHeight="false" outlineLevel="0" collapsed="false">
      <c r="A397" s="6" t="s">
        <v>2016</v>
      </c>
      <c r="B397" s="7" t="s">
        <v>1342</v>
      </c>
      <c r="C397" s="17" t="n">
        <v>793</v>
      </c>
      <c r="D397" s="16" t="n">
        <v>0.630020264849335</v>
      </c>
      <c r="E397" s="16" t="n">
        <v>0.0264255086116385</v>
      </c>
      <c r="F397" s="16" t="n">
        <v>0.616470758025897</v>
      </c>
      <c r="G397" s="16" t="n">
        <v>0.0334710784643614</v>
      </c>
      <c r="H397" s="16" t="n">
        <v>-4.23245285211999</v>
      </c>
      <c r="I397" s="17" t="n">
        <v>152.171532701393</v>
      </c>
      <c r="J397" s="18" t="n">
        <v>3.98128551674195E-005</v>
      </c>
      <c r="K397" s="18" t="n">
        <v>0.000133352178325093</v>
      </c>
      <c r="L397" s="16" t="n">
        <v>-0.417463934979053</v>
      </c>
      <c r="M397" s="16" t="n">
        <v>0.619654320987654</v>
      </c>
      <c r="N397" s="16" t="n">
        <v>0.131922795861993</v>
      </c>
      <c r="O397" s="16" t="n">
        <v>0.251475633594481</v>
      </c>
      <c r="P397" s="34" t="b">
        <f aca="false">TRUE()</f>
        <v>1</v>
      </c>
      <c r="Q397" s="18" t="n">
        <v>1.85185185185185E-005</v>
      </c>
    </row>
    <row r="398" customFormat="false" ht="22.35" hidden="false" customHeight="false" outlineLevel="0" collapsed="false">
      <c r="A398" s="6" t="s">
        <v>2017</v>
      </c>
      <c r="B398" s="7" t="s">
        <v>1342</v>
      </c>
      <c r="C398" s="17" t="n">
        <v>794</v>
      </c>
      <c r="D398" s="16" t="n">
        <v>0.629960562061444</v>
      </c>
      <c r="E398" s="16" t="n">
        <v>0.0264045864952965</v>
      </c>
      <c r="F398" s="16" t="n">
        <v>0.61647024638046</v>
      </c>
      <c r="G398" s="16" t="n">
        <v>0.0334227997396881</v>
      </c>
      <c r="H398" s="16" t="n">
        <v>-4.21796940041334</v>
      </c>
      <c r="I398" s="17" t="n">
        <v>152.083209307378</v>
      </c>
      <c r="J398" s="18" t="n">
        <v>4.21828775076861E-005</v>
      </c>
      <c r="K398" s="18" t="n">
        <v>0.000140623403955782</v>
      </c>
      <c r="L398" s="16" t="n">
        <v>-0.416210794237417</v>
      </c>
      <c r="M398" s="16" t="n">
        <v>0.619135802469136</v>
      </c>
      <c r="N398" s="16" t="n">
        <v>0.132798261855784</v>
      </c>
      <c r="O398" s="16" t="n">
        <v>0.250896871462866</v>
      </c>
      <c r="P398" s="34" t="b">
        <f aca="false">TRUE()</f>
        <v>1</v>
      </c>
      <c r="Q398" s="18" t="n">
        <v>3.76543209876543E-005</v>
      </c>
    </row>
    <row r="399" customFormat="false" ht="22.35" hidden="false" customHeight="false" outlineLevel="0" collapsed="false">
      <c r="A399" s="6" t="s">
        <v>2018</v>
      </c>
      <c r="B399" s="7" t="s">
        <v>1342</v>
      </c>
      <c r="C399" s="17" t="n">
        <v>795</v>
      </c>
      <c r="D399" s="16" t="n">
        <v>0.62990759780635</v>
      </c>
      <c r="E399" s="16" t="n">
        <v>0.0263848785419845</v>
      </c>
      <c r="F399" s="16" t="n">
        <v>0.616474093876336</v>
      </c>
      <c r="G399" s="16" t="n">
        <v>0.0333759022217563</v>
      </c>
      <c r="H399" s="16" t="n">
        <v>-4.20401397662602</v>
      </c>
      <c r="I399" s="17" t="n">
        <v>151.99418744567</v>
      </c>
      <c r="J399" s="18" t="n">
        <v>4.45943081005519E-005</v>
      </c>
      <c r="K399" s="18" t="n">
        <v>0.00014840928517826</v>
      </c>
      <c r="L399" s="16" t="n">
        <v>-0.415010315058711</v>
      </c>
      <c r="M399" s="16" t="n">
        <v>0.618641975308642</v>
      </c>
      <c r="N399" s="16" t="n">
        <v>0.13357243258507</v>
      </c>
      <c r="O399" s="16" t="n">
        <v>0.250311141057027</v>
      </c>
      <c r="P399" s="34" t="b">
        <f aca="false">TRUE()</f>
        <v>1</v>
      </c>
      <c r="Q399" s="18" t="n">
        <v>8.29941520467837E-005</v>
      </c>
    </row>
    <row r="400" customFormat="false" ht="22.35" hidden="false" customHeight="false" outlineLevel="0" collapsed="false">
      <c r="A400" s="6" t="s">
        <v>2019</v>
      </c>
      <c r="B400" s="7" t="s">
        <v>1342</v>
      </c>
      <c r="C400" s="17" t="n">
        <v>796</v>
      </c>
      <c r="D400" s="16" t="n">
        <v>0.629860753342763</v>
      </c>
      <c r="E400" s="16" t="n">
        <v>0.0263653509866829</v>
      </c>
      <c r="F400" s="16" t="n">
        <v>0.616482041020434</v>
      </c>
      <c r="G400" s="16" t="n">
        <v>0.0333300550977748</v>
      </c>
      <c r="H400" s="16" t="n">
        <v>-4.19061195460282</v>
      </c>
      <c r="I400" s="17" t="n">
        <v>151.908435882093</v>
      </c>
      <c r="J400" s="18" t="n">
        <v>4.70338293784469E-005</v>
      </c>
      <c r="K400" s="18" t="n">
        <v>0.000156152313536444</v>
      </c>
      <c r="L400" s="16" t="n">
        <v>-0.413857191144435</v>
      </c>
      <c r="M400" s="16" t="n">
        <v>0.618395061728395</v>
      </c>
      <c r="N400" s="16" t="n">
        <v>0.134310871343692</v>
      </c>
      <c r="O400" s="16" t="n">
        <v>0.249726051905641</v>
      </c>
      <c r="P400" s="34" t="b">
        <f aca="false">TRUE()</f>
        <v>1</v>
      </c>
      <c r="Q400" s="18" t="n">
        <v>5.71428571428572E-005</v>
      </c>
    </row>
    <row r="401" customFormat="false" ht="22.35" hidden="false" customHeight="false" outlineLevel="0" collapsed="false">
      <c r="A401" s="6" t="s">
        <v>2020</v>
      </c>
      <c r="B401" s="7" t="s">
        <v>1342</v>
      </c>
      <c r="C401" s="17" t="n">
        <v>797</v>
      </c>
      <c r="D401" s="16" t="n">
        <v>0.629816874921154</v>
      </c>
      <c r="E401" s="16" t="n">
        <v>0.0263461722206674</v>
      </c>
      <c r="F401" s="16" t="n">
        <v>0.616492310263155</v>
      </c>
      <c r="G401" s="16" t="n">
        <v>0.033284754202971</v>
      </c>
      <c r="H401" s="16" t="n">
        <v>-4.17732899972166</v>
      </c>
      <c r="I401" s="17" t="n">
        <v>151.82305007934</v>
      </c>
      <c r="J401" s="18" t="n">
        <v>4.95772883446619E-005</v>
      </c>
      <c r="K401" s="18" t="n">
        <v>0.000164071568285763</v>
      </c>
      <c r="L401" s="16" t="n">
        <v>-0.412714353448539</v>
      </c>
      <c r="M401" s="16" t="n">
        <v>0.617901234567901</v>
      </c>
      <c r="N401" s="16" t="n">
        <v>0.135336179896607</v>
      </c>
      <c r="O401" s="16" t="n">
        <v>0.249151032354737</v>
      </c>
      <c r="P401" s="34" t="b">
        <f aca="false">TRUE()</f>
        <v>1</v>
      </c>
      <c r="Q401" s="16" t="n">
        <v>0</v>
      </c>
    </row>
    <row r="402" customFormat="false" ht="22.35" hidden="false" customHeight="false" outlineLevel="0" collapsed="false">
      <c r="A402" s="6" t="s">
        <v>2021</v>
      </c>
      <c r="B402" s="7" t="s">
        <v>1342</v>
      </c>
      <c r="C402" s="17" t="n">
        <v>798</v>
      </c>
      <c r="D402" s="16" t="n">
        <v>0.629771675057933</v>
      </c>
      <c r="E402" s="16" t="n">
        <v>0.026327958859433</v>
      </c>
      <c r="F402" s="16" t="n">
        <v>0.616501211004227</v>
      </c>
      <c r="G402" s="16" t="n">
        <v>0.0332397381155788</v>
      </c>
      <c r="H402" s="16" t="n">
        <v>-4.16391267193451</v>
      </c>
      <c r="I402" s="17" t="n">
        <v>151.73381814826</v>
      </c>
      <c r="J402" s="18" t="n">
        <v>5.22799032806153E-005</v>
      </c>
      <c r="K402" s="18" t="n">
        <v>0.000172740126285473</v>
      </c>
      <c r="L402" s="16" t="n">
        <v>-0.411565198649869</v>
      </c>
      <c r="M402" s="16" t="n">
        <v>0.617604938271605</v>
      </c>
      <c r="N402" s="16" t="n">
        <v>0.136388018916885</v>
      </c>
      <c r="O402" s="16" t="n">
        <v>0.248584737950642</v>
      </c>
      <c r="P402" s="34" t="b">
        <f aca="false">TRUE()</f>
        <v>1</v>
      </c>
      <c r="Q402" s="16" t="n">
        <v>0</v>
      </c>
    </row>
    <row r="403" customFormat="false" ht="22.35" hidden="false" customHeight="false" outlineLevel="0" collapsed="false">
      <c r="A403" s="6" t="s">
        <v>2022</v>
      </c>
      <c r="B403" s="7" t="s">
        <v>1342</v>
      </c>
      <c r="C403" s="17" t="n">
        <v>799</v>
      </c>
      <c r="D403" s="16" t="n">
        <v>0.629727650105539</v>
      </c>
      <c r="E403" s="16" t="n">
        <v>0.0263090040314831</v>
      </c>
      <c r="F403" s="16" t="n">
        <v>0.616511888249464</v>
      </c>
      <c r="G403" s="16" t="n">
        <v>0.0331951143299453</v>
      </c>
      <c r="H403" s="16" t="n">
        <v>-4.15036107977198</v>
      </c>
      <c r="I403" s="17" t="n">
        <v>151.649914847398</v>
      </c>
      <c r="J403" s="18" t="n">
        <v>5.51512442996059E-005</v>
      </c>
      <c r="K403" s="18" t="n">
        <v>0.000181648939558226</v>
      </c>
      <c r="L403" s="16" t="n">
        <v>-0.410391364231557</v>
      </c>
      <c r="M403" s="16" t="n">
        <v>0.617086419753086</v>
      </c>
      <c r="N403" s="16" t="n">
        <v>0.137589251306173</v>
      </c>
      <c r="O403" s="16" t="n">
        <v>0.248029075500236</v>
      </c>
      <c r="P403" s="34" t="b">
        <f aca="false">TRUE()</f>
        <v>1</v>
      </c>
      <c r="Q403" s="18" t="n">
        <v>6.68526897938663E-005</v>
      </c>
    </row>
    <row r="404" customFormat="false" ht="22.35" hidden="false" customHeight="false" outlineLevel="0" collapsed="false">
      <c r="A404" s="6" t="s">
        <v>1159</v>
      </c>
      <c r="B404" s="7" t="s">
        <v>1342</v>
      </c>
      <c r="C404" s="17" t="n">
        <v>800</v>
      </c>
      <c r="D404" s="16" t="n">
        <v>0.629678005668607</v>
      </c>
      <c r="E404" s="16" t="n">
        <v>0.026288739112711</v>
      </c>
      <c r="F404" s="16" t="n">
        <v>0.616524611816943</v>
      </c>
      <c r="G404" s="16" t="n">
        <v>0.0331509356326918</v>
      </c>
      <c r="H404" s="16" t="n">
        <v>-4.13451897038678</v>
      </c>
      <c r="I404" s="17" t="n">
        <v>151.574453264782</v>
      </c>
      <c r="J404" s="18" t="n">
        <v>5.86948280309841E-005</v>
      </c>
      <c r="K404" s="18" t="n">
        <v>0.000193013895664488</v>
      </c>
      <c r="L404" s="16" t="n">
        <v>-0.408973541517861</v>
      </c>
      <c r="M404" s="16" t="n">
        <v>0.616641975308642</v>
      </c>
      <c r="N404" s="16" t="n">
        <v>0.139291121978271</v>
      </c>
      <c r="O404" s="16" t="n">
        <v>0.247481635247658</v>
      </c>
      <c r="P404" s="34" t="b">
        <f aca="false">TRUE()</f>
        <v>1</v>
      </c>
      <c r="Q404" s="18" t="n">
        <v>7.88637506284565E-005</v>
      </c>
    </row>
    <row r="405" customFormat="false" ht="22.35" hidden="false" customHeight="false" outlineLevel="0" collapsed="false">
      <c r="A405" s="6" t="s">
        <v>2023</v>
      </c>
      <c r="B405" s="7" t="s">
        <v>1342</v>
      </c>
      <c r="C405" s="17" t="n">
        <v>801</v>
      </c>
      <c r="D405" s="16" t="n">
        <v>0.629621052272703</v>
      </c>
      <c r="E405" s="16" t="n">
        <v>0.0262680413778773</v>
      </c>
      <c r="F405" s="16" t="n">
        <v>0.616538883508165</v>
      </c>
      <c r="G405" s="16" t="n">
        <v>0.0331069294711892</v>
      </c>
      <c r="H405" s="16" t="n">
        <v>-4.1159075903162</v>
      </c>
      <c r="I405" s="17" t="n">
        <v>151.501836768618</v>
      </c>
      <c r="J405" s="18" t="n">
        <v>6.31327065064311E-005</v>
      </c>
      <c r="K405" s="18" t="n">
        <v>0.000206951605056626</v>
      </c>
      <c r="L405" s="16" t="n">
        <v>-0.407275216335237</v>
      </c>
      <c r="M405" s="16" t="n">
        <v>0.616320987654321</v>
      </c>
      <c r="N405" s="16" t="n">
        <v>0.141068863424896</v>
      </c>
      <c r="O405" s="16" t="n">
        <v>0.246936166809849</v>
      </c>
      <c r="P405" s="34" t="b">
        <f aca="false">TRUE()</f>
        <v>1</v>
      </c>
      <c r="Q405" s="16" t="n">
        <v>0</v>
      </c>
    </row>
    <row r="406" customFormat="false" ht="22.35" hidden="false" customHeight="false" outlineLevel="0" collapsed="false">
      <c r="A406" s="6" t="s">
        <v>2024</v>
      </c>
      <c r="B406" s="7" t="s">
        <v>1342</v>
      </c>
      <c r="C406" s="17" t="n">
        <v>802</v>
      </c>
      <c r="D406" s="16" t="n">
        <v>0.629568691671715</v>
      </c>
      <c r="E406" s="16" t="n">
        <v>0.0262486170603171</v>
      </c>
      <c r="F406" s="16" t="n">
        <v>0.616554385092062</v>
      </c>
      <c r="G406" s="16" t="n">
        <v>0.033062772688851</v>
      </c>
      <c r="H406" s="16" t="n">
        <v>-4.09817434584721</v>
      </c>
      <c r="I406" s="17" t="n">
        <v>151.422038249671</v>
      </c>
      <c r="J406" s="18" t="n">
        <v>6.76601311081357E-005</v>
      </c>
      <c r="K406" s="18" t="n">
        <v>0.00022074649693299</v>
      </c>
      <c r="L406" s="16" t="n">
        <v>-0.405676847375126</v>
      </c>
      <c r="M406" s="16" t="n">
        <v>0.615851851851852</v>
      </c>
      <c r="N406" s="16" t="n">
        <v>0.142392588316801</v>
      </c>
      <c r="O406" s="16" t="n">
        <v>0.246382678166954</v>
      </c>
      <c r="P406" s="34" t="b">
        <f aca="false">TRUE()</f>
        <v>1</v>
      </c>
      <c r="Q406" s="18" t="n">
        <v>4.36854190585534E-005</v>
      </c>
    </row>
    <row r="407" customFormat="false" ht="22.35" hidden="false" customHeight="false" outlineLevel="0" collapsed="false">
      <c r="A407" s="6" t="s">
        <v>2025</v>
      </c>
      <c r="B407" s="7" t="s">
        <v>1342</v>
      </c>
      <c r="C407" s="17" t="n">
        <v>803</v>
      </c>
      <c r="D407" s="16" t="n">
        <v>0.629513447700281</v>
      </c>
      <c r="E407" s="16" t="n">
        <v>0.0262288297562218</v>
      </c>
      <c r="F407" s="16" t="n">
        <v>0.616567459793575</v>
      </c>
      <c r="G407" s="16" t="n">
        <v>0.0330188029256358</v>
      </c>
      <c r="H407" s="16" t="n">
        <v>-4.08030291570775</v>
      </c>
      <c r="I407" s="17" t="n">
        <v>151.344789189688</v>
      </c>
      <c r="J407" s="18" t="n">
        <v>7.25347007714811E-005</v>
      </c>
      <c r="K407" s="18" t="n">
        <v>0.00023627865635922</v>
      </c>
      <c r="L407" s="16" t="n">
        <v>-0.404058741021842</v>
      </c>
      <c r="M407" s="16" t="n">
        <v>0.615259259259259</v>
      </c>
      <c r="N407" s="16" t="n">
        <v>0.14421402252316</v>
      </c>
      <c r="O407" s="16" t="n">
        <v>0.245829573762825</v>
      </c>
      <c r="P407" s="34" t="b">
        <f aca="false">TRUE()</f>
        <v>1</v>
      </c>
      <c r="Q407" s="18" t="n">
        <v>4.25925925925926E-005</v>
      </c>
    </row>
    <row r="408" customFormat="false" ht="22.35" hidden="false" customHeight="false" outlineLevel="0" collapsed="false">
      <c r="A408" s="6" t="s">
        <v>2026</v>
      </c>
      <c r="B408" s="7" t="s">
        <v>1342</v>
      </c>
      <c r="C408" s="17" t="n">
        <v>804</v>
      </c>
      <c r="D408" s="16" t="n">
        <v>0.629463429100248</v>
      </c>
      <c r="E408" s="16" t="n">
        <v>0.026209454089834</v>
      </c>
      <c r="F408" s="16" t="n">
        <v>0.616579078396843</v>
      </c>
      <c r="G408" s="16" t="n">
        <v>0.0329750778015722</v>
      </c>
      <c r="H408" s="16" t="n">
        <v>-4.06445128248329</v>
      </c>
      <c r="I408" s="17" t="n">
        <v>151.266368643662</v>
      </c>
      <c r="J408" s="18" t="n">
        <v>7.71393934757567E-005</v>
      </c>
      <c r="K408" s="18" t="n">
        <v>0.000250884391006575</v>
      </c>
      <c r="L408" s="16" t="n">
        <v>-0.40264195655498</v>
      </c>
      <c r="M408" s="16" t="n">
        <v>0.614864197530864</v>
      </c>
      <c r="N408" s="16" t="n">
        <v>0.145801434123299</v>
      </c>
      <c r="O408" s="16" t="n">
        <v>0.245273851190824</v>
      </c>
      <c r="P408" s="34" t="b">
        <f aca="false">TRUE()</f>
        <v>1</v>
      </c>
      <c r="Q408" s="18" t="n">
        <v>6.63139329805997E-005</v>
      </c>
    </row>
    <row r="409" customFormat="false" ht="22.35" hidden="false" customHeight="false" outlineLevel="0" collapsed="false">
      <c r="A409" s="6" t="s">
        <v>2027</v>
      </c>
      <c r="B409" s="7" t="s">
        <v>1342</v>
      </c>
      <c r="C409" s="17" t="n">
        <v>805</v>
      </c>
      <c r="D409" s="16" t="n">
        <v>0.629428208232453</v>
      </c>
      <c r="E409" s="16" t="n">
        <v>0.0261923662037374</v>
      </c>
      <c r="F409" s="16" t="n">
        <v>0.616591242432936</v>
      </c>
      <c r="G409" s="16" t="n">
        <v>0.0329317115325328</v>
      </c>
      <c r="H409" s="16" t="n">
        <v>-4.05279181595934</v>
      </c>
      <c r="I409" s="17" t="n">
        <v>151.177678817907</v>
      </c>
      <c r="J409" s="18" t="n">
        <v>8.07100661660762E-005</v>
      </c>
      <c r="K409" s="18" t="n">
        <v>0.000262086678082329</v>
      </c>
      <c r="L409" s="16" t="n">
        <v>-0.401659736576964</v>
      </c>
      <c r="M409" s="16" t="n">
        <v>0.614641975308642</v>
      </c>
      <c r="N409" s="16" t="n">
        <v>0.146631941266457</v>
      </c>
      <c r="O409" s="16" t="n">
        <v>0.244703092038279</v>
      </c>
      <c r="P409" s="34" t="b">
        <f aca="false">TRUE()</f>
        <v>1</v>
      </c>
      <c r="Q409" s="18" t="n">
        <v>1.90476190476191E-005</v>
      </c>
    </row>
    <row r="410" customFormat="false" ht="22.35" hidden="false" customHeight="false" outlineLevel="0" collapsed="false">
      <c r="A410" s="6" t="s">
        <v>2028</v>
      </c>
      <c r="B410" s="7" t="s">
        <v>1342</v>
      </c>
      <c r="C410" s="17" t="n">
        <v>806</v>
      </c>
      <c r="D410" s="16" t="n">
        <v>0.629397507962464</v>
      </c>
      <c r="E410" s="16" t="n">
        <v>0.0261761638296959</v>
      </c>
      <c r="F410" s="16" t="n">
        <v>0.616597752846824</v>
      </c>
      <c r="G410" s="16" t="n">
        <v>0.0328881396767049</v>
      </c>
      <c r="H410" s="16" t="n">
        <v>-4.04422989327516</v>
      </c>
      <c r="I410" s="17" t="n">
        <v>151.083600255595</v>
      </c>
      <c r="J410" s="18" t="n">
        <v>8.34387464606558E-005</v>
      </c>
      <c r="K410" s="18" t="n">
        <v>0.000270524060790407</v>
      </c>
      <c r="L410" s="16" t="n">
        <v>-0.400994508654973</v>
      </c>
      <c r="M410" s="16" t="n">
        <v>0.614469135802469</v>
      </c>
      <c r="N410" s="16" t="n">
        <v>0.147110934207828</v>
      </c>
      <c r="O410" s="16" t="n">
        <v>0.24410306305618</v>
      </c>
      <c r="P410" s="34" t="b">
        <f aca="false">TRUE()</f>
        <v>1</v>
      </c>
      <c r="Q410" s="18" t="n">
        <v>7.46913580246914E-005</v>
      </c>
    </row>
    <row r="411" customFormat="false" ht="22.35" hidden="false" customHeight="false" outlineLevel="0" collapsed="false">
      <c r="A411" s="6" t="s">
        <v>2029</v>
      </c>
      <c r="B411" s="7" t="s">
        <v>1342</v>
      </c>
      <c r="C411" s="17" t="n">
        <v>807</v>
      </c>
      <c r="D411" s="16" t="n">
        <v>0.629367846619495</v>
      </c>
      <c r="E411" s="16" t="n">
        <v>0.0261602447213773</v>
      </c>
      <c r="F411" s="16" t="n">
        <v>0.6166004478175</v>
      </c>
      <c r="G411" s="16" t="n">
        <v>0.0328446105203505</v>
      </c>
      <c r="H411" s="16" t="n">
        <v>-4.03715460191335</v>
      </c>
      <c r="I411" s="17" t="n">
        <v>150.98821616658</v>
      </c>
      <c r="J411" s="18" t="n">
        <v>8.57639937427293E-005</v>
      </c>
      <c r="K411" s="18" t="n">
        <v>0.000277196708747918</v>
      </c>
      <c r="L411" s="16" t="n">
        <v>-0.400478922965965</v>
      </c>
      <c r="M411" s="16" t="n">
        <v>0.614222222222222</v>
      </c>
      <c r="N411" s="16" t="n">
        <v>0.147320926701148</v>
      </c>
      <c r="O411" s="16" t="n">
        <v>0.24348420785102</v>
      </c>
      <c r="P411" s="34" t="b">
        <f aca="false">TRUE()</f>
        <v>1</v>
      </c>
      <c r="Q411" s="18" t="n">
        <v>0.000140872489199088</v>
      </c>
    </row>
    <row r="412" customFormat="false" ht="22.35" hidden="false" customHeight="false" outlineLevel="0" collapsed="false">
      <c r="A412" s="6" t="s">
        <v>2030</v>
      </c>
      <c r="B412" s="7" t="s">
        <v>1342</v>
      </c>
      <c r="C412" s="17" t="n">
        <v>808</v>
      </c>
      <c r="D412" s="16" t="n">
        <v>0.629332925207535</v>
      </c>
      <c r="E412" s="16" t="n">
        <v>0.0261441110049077</v>
      </c>
      <c r="F412" s="16" t="n">
        <v>0.616600074614618</v>
      </c>
      <c r="G412" s="16" t="n">
        <v>0.03280138980284</v>
      </c>
      <c r="H412" s="16" t="n">
        <v>-4.02939032913241</v>
      </c>
      <c r="I412" s="17" t="n">
        <v>150.89513789475</v>
      </c>
      <c r="J412" s="18" t="n">
        <v>8.83836488557256E-005</v>
      </c>
      <c r="K412" s="18" t="n">
        <v>0.000285219395607513</v>
      </c>
      <c r="L412" s="16" t="n">
        <v>-0.3998902189975</v>
      </c>
      <c r="M412" s="16" t="n">
        <v>0.614</v>
      </c>
      <c r="N412" s="16" t="n">
        <v>0.14743623095801</v>
      </c>
      <c r="O412" s="16" t="n">
        <v>0.242868267246919</v>
      </c>
      <c r="P412" s="34" t="b">
        <f aca="false">TRUE()</f>
        <v>1</v>
      </c>
      <c r="Q412" s="16" t="n">
        <v>0</v>
      </c>
    </row>
    <row r="413" customFormat="false" ht="22.35" hidden="false" customHeight="false" outlineLevel="0" collapsed="false">
      <c r="A413" s="6" t="s">
        <v>2031</v>
      </c>
      <c r="B413" s="7" t="s">
        <v>1342</v>
      </c>
      <c r="C413" s="17" t="n">
        <v>809</v>
      </c>
      <c r="D413" s="16" t="n">
        <v>0.629287211223763</v>
      </c>
      <c r="E413" s="16" t="n">
        <v>0.0261269140211576</v>
      </c>
      <c r="F413" s="16" t="n">
        <v>0.616595257889637</v>
      </c>
      <c r="G413" s="16" t="n">
        <v>0.0327586854513115</v>
      </c>
      <c r="H413" s="16" t="n">
        <v>-4.01971202196367</v>
      </c>
      <c r="I413" s="17" t="n">
        <v>150.809514267618</v>
      </c>
      <c r="J413" s="18" t="n">
        <v>9.17478912236114E-005</v>
      </c>
      <c r="K413" s="18" t="n">
        <v>0.000295386926747857</v>
      </c>
      <c r="L413" s="16" t="n">
        <v>-0.399096619828472</v>
      </c>
      <c r="M413" s="16" t="n">
        <v>0.613728395061728</v>
      </c>
      <c r="N413" s="16" t="n">
        <v>0.147791216461221</v>
      </c>
      <c r="O413" s="16" t="n">
        <v>0.242270506776329</v>
      </c>
      <c r="P413" s="34" t="b">
        <f aca="false">TRUE()</f>
        <v>1</v>
      </c>
      <c r="Q413" s="18" t="n">
        <v>5.84126984126984E-005</v>
      </c>
    </row>
    <row r="414" customFormat="false" ht="22.35" hidden="false" customHeight="false" outlineLevel="0" collapsed="false">
      <c r="A414" s="6" t="s">
        <v>2032</v>
      </c>
      <c r="B414" s="7" t="s">
        <v>1342</v>
      </c>
      <c r="C414" s="17" t="n">
        <v>810</v>
      </c>
      <c r="D414" s="16" t="n">
        <v>0.629229446744649</v>
      </c>
      <c r="E414" s="16" t="n">
        <v>0.0261099281885981</v>
      </c>
      <c r="F414" s="16" t="n">
        <v>0.616585883852796</v>
      </c>
      <c r="G414" s="16" t="n">
        <v>0.0327171733517035</v>
      </c>
      <c r="H414" s="16" t="n">
        <v>-4.00758298042641</v>
      </c>
      <c r="I414" s="17" t="n">
        <v>150.727601382325</v>
      </c>
      <c r="J414" s="18" t="n">
        <v>9.6129458176335E-005</v>
      </c>
      <c r="K414" s="18" t="n">
        <v>0.000308774962408506</v>
      </c>
      <c r="L414" s="16" t="n">
        <v>-0.398051893985381</v>
      </c>
      <c r="M414" s="16" t="n">
        <v>0.613555555555556</v>
      </c>
      <c r="N414" s="16" t="n">
        <v>0.148583501232987</v>
      </c>
      <c r="O414" s="16" t="n">
        <v>0.241684406920203</v>
      </c>
      <c r="P414" s="34" t="b">
        <f aca="false">TRUE()</f>
        <v>1</v>
      </c>
      <c r="Q414" s="18" t="n">
        <v>3.78988893914268E-005</v>
      </c>
    </row>
    <row r="415" customFormat="false" ht="22.35" hidden="false" customHeight="false" outlineLevel="0" collapsed="false">
      <c r="A415" s="6" t="s">
        <v>2033</v>
      </c>
      <c r="B415" s="7" t="s">
        <v>1342</v>
      </c>
      <c r="C415" s="17" t="n">
        <v>811</v>
      </c>
      <c r="D415" s="16" t="n">
        <v>0.629162633402058</v>
      </c>
      <c r="E415" s="16" t="n">
        <v>0.0260923823550838</v>
      </c>
      <c r="F415" s="16" t="n">
        <v>0.616577077720859</v>
      </c>
      <c r="G415" s="16" t="n">
        <v>0.0326771827594721</v>
      </c>
      <c r="H415" s="16" t="n">
        <v>-3.99240449213935</v>
      </c>
      <c r="I415" s="17" t="n">
        <v>150.654645743514</v>
      </c>
      <c r="J415" s="18" t="n">
        <v>0.000101885278692389</v>
      </c>
      <c r="K415" s="18" t="n">
        <v>0.000326253014331338</v>
      </c>
      <c r="L415" s="16" t="n">
        <v>-0.396686076168402</v>
      </c>
      <c r="M415" s="16" t="n">
        <v>0.613086419753086</v>
      </c>
      <c r="N415" s="16" t="n">
        <v>0.149867148421621</v>
      </c>
      <c r="O415" s="16" t="n">
        <v>0.241100109731001</v>
      </c>
      <c r="P415" s="34" t="b">
        <f aca="false">TRUE()</f>
        <v>1</v>
      </c>
      <c r="Q415" s="18" t="n">
        <v>1.11111111111111E-005</v>
      </c>
    </row>
    <row r="416" customFormat="false" ht="22.35" hidden="false" customHeight="false" outlineLevel="0" collapsed="false">
      <c r="A416" s="6" t="s">
        <v>2034</v>
      </c>
      <c r="B416" s="7" t="s">
        <v>1342</v>
      </c>
      <c r="C416" s="17" t="n">
        <v>812</v>
      </c>
      <c r="D416" s="16" t="n">
        <v>0.629088895282609</v>
      </c>
      <c r="E416" s="16" t="n">
        <v>0.026074553473207</v>
      </c>
      <c r="F416" s="16" t="n">
        <v>0.616571653153546</v>
      </c>
      <c r="G416" s="16" t="n">
        <v>0.0326386504392915</v>
      </c>
      <c r="H416" s="16" t="n">
        <v>-3.97391981516023</v>
      </c>
      <c r="I416" s="17" t="n">
        <v>150.588982472698</v>
      </c>
      <c r="J416" s="18" t="n">
        <v>0.000109331478163118</v>
      </c>
      <c r="K416" s="18" t="n">
        <v>0.00034848359015126</v>
      </c>
      <c r="L416" s="16" t="n">
        <v>-0.394976659044662</v>
      </c>
      <c r="M416" s="16" t="n">
        <v>0.612444444444445</v>
      </c>
      <c r="N416" s="16" t="n">
        <v>0.151539993168315</v>
      </c>
      <c r="O416" s="16" t="n">
        <v>0.240516611769167</v>
      </c>
      <c r="P416" s="34" t="b">
        <f aca="false">TRUE()</f>
        <v>1</v>
      </c>
      <c r="Q416" s="18" t="n">
        <v>3.14814814814815E-005</v>
      </c>
    </row>
    <row r="417" customFormat="false" ht="22.35" hidden="false" customHeight="false" outlineLevel="0" collapsed="false">
      <c r="A417" s="6" t="s">
        <v>2035</v>
      </c>
      <c r="B417" s="7" t="s">
        <v>1342</v>
      </c>
      <c r="C417" s="17" t="n">
        <v>813</v>
      </c>
      <c r="D417" s="16" t="n">
        <v>0.629006817204384</v>
      </c>
      <c r="E417" s="16" t="n">
        <v>0.0260573039264473</v>
      </c>
      <c r="F417" s="16" t="n">
        <v>0.616566756122382</v>
      </c>
      <c r="G417" s="16" t="n">
        <v>0.0326013287830054</v>
      </c>
      <c r="H417" s="16" t="n">
        <v>-3.9524858788676</v>
      </c>
      <c r="I417" s="17" t="n">
        <v>150.525236620784</v>
      </c>
      <c r="J417" s="18" t="n">
        <v>0.000118610368416767</v>
      </c>
      <c r="K417" s="18" t="n">
        <v>0.0003760374552556</v>
      </c>
      <c r="L417" s="16" t="n">
        <v>-0.392969321661704</v>
      </c>
      <c r="M417" s="16" t="n">
        <v>0.611802469135803</v>
      </c>
      <c r="N417" s="16" t="n">
        <v>0.153453179689449</v>
      </c>
      <c r="O417" s="16" t="n">
        <v>0.239947466994538</v>
      </c>
      <c r="P417" s="34" t="b">
        <f aca="false">TRUE()</f>
        <v>1</v>
      </c>
      <c r="Q417" s="18" t="n">
        <v>6.32098765432099E-005</v>
      </c>
    </row>
    <row r="418" customFormat="false" ht="22.35" hidden="false" customHeight="false" outlineLevel="0" collapsed="false">
      <c r="A418" s="6" t="s">
        <v>2036</v>
      </c>
      <c r="B418" s="7" t="s">
        <v>1342</v>
      </c>
      <c r="C418" s="17" t="n">
        <v>814</v>
      </c>
      <c r="D418" s="16" t="n">
        <v>0.62893678285365</v>
      </c>
      <c r="E418" s="16" t="n">
        <v>0.0260415516233958</v>
      </c>
      <c r="F418" s="16" t="n">
        <v>0.616560163922771</v>
      </c>
      <c r="G418" s="16" t="n">
        <v>0.0325639034392741</v>
      </c>
      <c r="H418" s="16" t="n">
        <v>-3.93521761217859</v>
      </c>
      <c r="I418" s="17" t="n">
        <v>150.453437305863</v>
      </c>
      <c r="J418" s="18" t="n">
        <v>0.000126632941309639</v>
      </c>
      <c r="K418" s="18" t="n">
        <v>0.000400553892099848</v>
      </c>
      <c r="L418" s="16" t="n">
        <v>-0.391390638716392</v>
      </c>
      <c r="M418" s="16" t="n">
        <v>0.611259259259259</v>
      </c>
      <c r="N418" s="16" t="n">
        <v>0.155284988448565</v>
      </c>
      <c r="O418" s="16" t="n">
        <v>0.23939790186625</v>
      </c>
      <c r="P418" s="34" t="b">
        <f aca="false">TRUE()</f>
        <v>1</v>
      </c>
      <c r="Q418" s="16" t="n">
        <v>0</v>
      </c>
    </row>
    <row r="419" customFormat="false" ht="22.35" hidden="false" customHeight="false" outlineLevel="0" collapsed="false">
      <c r="A419" s="6" t="s">
        <v>2037</v>
      </c>
      <c r="B419" s="7" t="s">
        <v>1342</v>
      </c>
      <c r="C419" s="17" t="n">
        <v>815</v>
      </c>
      <c r="D419" s="16" t="n">
        <v>0.6288794389107</v>
      </c>
      <c r="E419" s="16" t="n">
        <v>0.0260269153470918</v>
      </c>
      <c r="F419" s="16" t="n">
        <v>0.616553978622657</v>
      </c>
      <c r="G419" s="16" t="n">
        <v>0.0325258352393419</v>
      </c>
      <c r="H419" s="16" t="n">
        <v>-3.92172253684094</v>
      </c>
      <c r="I419" s="17" t="n">
        <v>150.373343748592</v>
      </c>
      <c r="J419" s="18" t="n">
        <v>0.000133267293876009</v>
      </c>
      <c r="K419" s="18" t="n">
        <v>0.00042025780363635</v>
      </c>
      <c r="L419" s="16" t="n">
        <v>-0.390202333491665</v>
      </c>
      <c r="M419" s="16" t="n">
        <v>0.61079012345679</v>
      </c>
      <c r="N419" s="16" t="n">
        <v>0.156354232259719</v>
      </c>
      <c r="O419" s="16" t="n">
        <v>0.238859940411345</v>
      </c>
      <c r="P419" s="34" t="b">
        <f aca="false">TRUE()</f>
        <v>1</v>
      </c>
      <c r="Q419" s="18" t="n">
        <v>5.23456790123457E-005</v>
      </c>
    </row>
    <row r="420" customFormat="false" ht="22.35" hidden="false" customHeight="false" outlineLevel="0" collapsed="false">
      <c r="A420" s="6" t="s">
        <v>2038</v>
      </c>
      <c r="B420" s="7" t="s">
        <v>1342</v>
      </c>
      <c r="C420" s="17" t="n">
        <v>816</v>
      </c>
      <c r="D420" s="16" t="n">
        <v>0.628824826268391</v>
      </c>
      <c r="E420" s="16" t="n">
        <v>0.0260122715828484</v>
      </c>
      <c r="F420" s="16" t="n">
        <v>0.616550493259501</v>
      </c>
      <c r="G420" s="16" t="n">
        <v>0.0324873560959082</v>
      </c>
      <c r="H420" s="16" t="n">
        <v>-3.90823069995192</v>
      </c>
      <c r="I420" s="17" t="n">
        <v>150.291591759418</v>
      </c>
      <c r="J420" s="18" t="n">
        <v>0.000140229921986354</v>
      </c>
      <c r="K420" s="18" t="n">
        <v>0.000440540633038129</v>
      </c>
      <c r="L420" s="16" t="n">
        <v>-0.389016764693118</v>
      </c>
      <c r="M420" s="16" t="n">
        <v>0.610641975308642</v>
      </c>
      <c r="N420" s="16" t="n">
        <v>0.15773557058815</v>
      </c>
      <c r="O420" s="16" t="n">
        <v>0.238330052729231</v>
      </c>
      <c r="P420" s="34" t="b">
        <f aca="false">TRUE()</f>
        <v>1</v>
      </c>
      <c r="Q420" s="18" t="n">
        <v>7.07886991469081E-005</v>
      </c>
    </row>
    <row r="421" customFormat="false" ht="22.35" hidden="false" customHeight="false" outlineLevel="0" collapsed="false">
      <c r="A421" s="6" t="s">
        <v>2039</v>
      </c>
      <c r="B421" s="7" t="s">
        <v>1342</v>
      </c>
      <c r="C421" s="17" t="n">
        <v>817</v>
      </c>
      <c r="D421" s="16" t="n">
        <v>0.628772528506229</v>
      </c>
      <c r="E421" s="16" t="n">
        <v>0.0259962487180715</v>
      </c>
      <c r="F421" s="16" t="n">
        <v>0.616552405411395</v>
      </c>
      <c r="G421" s="16" t="n">
        <v>0.0324488116727467</v>
      </c>
      <c r="H421" s="16" t="n">
        <v>-3.89389651783409</v>
      </c>
      <c r="I421" s="17" t="n">
        <v>150.216514418783</v>
      </c>
      <c r="J421" s="18" t="n">
        <v>0.000148000728217637</v>
      </c>
      <c r="K421" s="18" t="n">
        <v>0.000462502275680115</v>
      </c>
      <c r="L421" s="16" t="n">
        <v>-0.387733740625193</v>
      </c>
      <c r="M421" s="16" t="n">
        <v>0.610271604938272</v>
      </c>
      <c r="N421" s="16" t="n">
        <v>0.159106032170829</v>
      </c>
      <c r="O421" s="16" t="n">
        <v>0.237822052329567</v>
      </c>
      <c r="P421" s="34" t="b">
        <f aca="false">TRUE()</f>
        <v>1</v>
      </c>
      <c r="Q421" s="18" t="n">
        <v>4.44444444444444E-005</v>
      </c>
    </row>
    <row r="422" customFormat="false" ht="22.35" hidden="false" customHeight="false" outlineLevel="0" collapsed="false">
      <c r="A422" s="6" t="s">
        <v>2040</v>
      </c>
      <c r="B422" s="7" t="s">
        <v>1342</v>
      </c>
      <c r="C422" s="17" t="n">
        <v>818</v>
      </c>
      <c r="D422" s="16" t="n">
        <v>0.628715990593756</v>
      </c>
      <c r="E422" s="16" t="n">
        <v>0.0259785017120811</v>
      </c>
      <c r="F422" s="16" t="n">
        <v>0.616554621979539</v>
      </c>
      <c r="G422" s="16" t="n">
        <v>0.032409490389792</v>
      </c>
      <c r="H422" s="16" t="n">
        <v>-3.87830967801009</v>
      </c>
      <c r="I422" s="17" t="n">
        <v>150.14696000208</v>
      </c>
      <c r="J422" s="18" t="n">
        <v>0.000156909330734818</v>
      </c>
      <c r="K422" s="18" t="n">
        <v>0.000489236455709613</v>
      </c>
      <c r="L422" s="16" t="n">
        <v>-0.386314570856333</v>
      </c>
      <c r="M422" s="16" t="n">
        <v>0.609975308641975</v>
      </c>
      <c r="N422" s="16" t="n">
        <v>0.160843316074572</v>
      </c>
      <c r="O422" s="16" t="n">
        <v>0.237310754222079</v>
      </c>
      <c r="P422" s="34" t="b">
        <f aca="false">TRUE()</f>
        <v>1</v>
      </c>
      <c r="Q422" s="18" t="n">
        <v>2.19219219219219E-005</v>
      </c>
    </row>
    <row r="423" customFormat="false" ht="22.35" hidden="false" customHeight="false" outlineLevel="0" collapsed="false">
      <c r="A423" s="6" t="s">
        <v>2041</v>
      </c>
      <c r="B423" s="7" t="s">
        <v>1342</v>
      </c>
      <c r="C423" s="17" t="n">
        <v>819</v>
      </c>
      <c r="D423" s="16" t="n">
        <v>0.628655614822958</v>
      </c>
      <c r="E423" s="16" t="n">
        <v>0.0259605203392667</v>
      </c>
      <c r="F423" s="16" t="n">
        <v>0.61655483591282</v>
      </c>
      <c r="G423" s="16" t="n">
        <v>0.0323693715012757</v>
      </c>
      <c r="H423" s="16" t="n">
        <v>-3.86216083584876</v>
      </c>
      <c r="I423" s="17" t="n">
        <v>150.075307720008</v>
      </c>
      <c r="J423" s="18" t="n">
        <v>0.000166674672414874</v>
      </c>
      <c r="K423" s="18" t="n">
        <v>0.000517739439013268</v>
      </c>
      <c r="L423" s="16" t="n">
        <v>-0.384842551409096</v>
      </c>
      <c r="M423" s="16" t="n">
        <v>0.609382716049383</v>
      </c>
      <c r="N423" s="16" t="n">
        <v>0.162496543344336</v>
      </c>
      <c r="O423" s="16" t="n">
        <v>0.236802590081805</v>
      </c>
      <c r="P423" s="34" t="b">
        <f aca="false">TRUE()</f>
        <v>1</v>
      </c>
      <c r="Q423" s="18" t="n">
        <v>1.48148148148148E-005</v>
      </c>
    </row>
    <row r="424" customFormat="false" ht="22.35" hidden="false" customHeight="false" outlineLevel="0" collapsed="false">
      <c r="A424" s="6" t="s">
        <v>2042</v>
      </c>
      <c r="B424" s="7" t="s">
        <v>1342</v>
      </c>
      <c r="C424" s="17" t="n">
        <v>820</v>
      </c>
      <c r="D424" s="16" t="n">
        <v>0.628597667716818</v>
      </c>
      <c r="E424" s="16" t="n">
        <v>0.0259435464945813</v>
      </c>
      <c r="F424" s="16" t="n">
        <v>0.616553861724069</v>
      </c>
      <c r="G424" s="16" t="n">
        <v>0.0323289729359787</v>
      </c>
      <c r="H424" s="16" t="n">
        <v>-3.84703439694229</v>
      </c>
      <c r="I424" s="17" t="n">
        <v>149.997385327691</v>
      </c>
      <c r="J424" s="18" t="n">
        <v>0.000176347316960044</v>
      </c>
      <c r="K424" s="18" t="n">
        <v>0.000545743001777914</v>
      </c>
      <c r="L424" s="16" t="n">
        <v>-0.383483466349279</v>
      </c>
      <c r="M424" s="16" t="n">
        <v>0.60883950617284</v>
      </c>
      <c r="N424" s="16" t="n">
        <v>0.164074871052444</v>
      </c>
      <c r="O424" s="16" t="n">
        <v>0.236306145025663</v>
      </c>
      <c r="P424" s="34" t="b">
        <f aca="false">TRUE()</f>
        <v>1</v>
      </c>
      <c r="Q424" s="18" t="n">
        <v>1.77777777777778E-005</v>
      </c>
    </row>
    <row r="425" customFormat="false" ht="22.35" hidden="false" customHeight="false" outlineLevel="0" collapsed="false">
      <c r="A425" s="6" t="s">
        <v>2043</v>
      </c>
      <c r="B425" s="7" t="s">
        <v>1342</v>
      </c>
      <c r="C425" s="17" t="n">
        <v>821</v>
      </c>
      <c r="D425" s="16" t="n">
        <v>0.628541139556288</v>
      </c>
      <c r="E425" s="16" t="n">
        <v>0.0259249556555466</v>
      </c>
      <c r="F425" s="16" t="n">
        <v>0.616552986985384</v>
      </c>
      <c r="G425" s="16" t="n">
        <v>0.0322883877879173</v>
      </c>
      <c r="H425" s="16" t="n">
        <v>-3.8324931169296</v>
      </c>
      <c r="I425" s="17" t="n">
        <v>149.926816300891</v>
      </c>
      <c r="J425" s="18" t="n">
        <v>0.000186143941749512</v>
      </c>
      <c r="K425" s="18" t="n">
        <v>0.000575202798406906</v>
      </c>
      <c r="L425" s="16" t="n">
        <v>-0.382167872837232</v>
      </c>
      <c r="M425" s="16" t="n">
        <v>0.608518518518519</v>
      </c>
      <c r="N425" s="16" t="n">
        <v>0.165481570924389</v>
      </c>
      <c r="O425" s="16" t="n">
        <v>0.235801403462839</v>
      </c>
      <c r="P425" s="34" t="b">
        <f aca="false">TRUE()</f>
        <v>1</v>
      </c>
      <c r="Q425" s="18" t="n">
        <v>4.38668541959681E-005</v>
      </c>
    </row>
    <row r="426" customFormat="false" ht="22.35" hidden="false" customHeight="false" outlineLevel="0" collapsed="false">
      <c r="A426" s="6" t="s">
        <v>2044</v>
      </c>
      <c r="B426" s="7" t="s">
        <v>1342</v>
      </c>
      <c r="C426" s="17" t="n">
        <v>822</v>
      </c>
      <c r="D426" s="16" t="n">
        <v>0.628477678687054</v>
      </c>
      <c r="E426" s="16" t="n">
        <v>0.0259057942076704</v>
      </c>
      <c r="F426" s="16" t="n">
        <v>0.61654759191411</v>
      </c>
      <c r="G426" s="16" t="n">
        <v>0.0322472264856095</v>
      </c>
      <c r="H426" s="16" t="n">
        <v>-3.81723549814801</v>
      </c>
      <c r="I426" s="17" t="n">
        <v>149.856734769039</v>
      </c>
      <c r="J426" s="18" t="n">
        <v>0.000196974968764612</v>
      </c>
      <c r="K426" s="18" t="n">
        <v>0.000605067446612243</v>
      </c>
      <c r="L426" s="16" t="n">
        <v>-0.380779105101075</v>
      </c>
      <c r="M426" s="16" t="n">
        <v>0.607975308641975</v>
      </c>
      <c r="N426" s="16" t="n">
        <v>0.166801856410648</v>
      </c>
      <c r="O426" s="16" t="n">
        <v>0.235296774364677</v>
      </c>
      <c r="P426" s="34" t="b">
        <f aca="false">TRUE()</f>
        <v>1</v>
      </c>
      <c r="Q426" s="18" t="n">
        <v>3.7962962962963E-005</v>
      </c>
    </row>
    <row r="427" customFormat="false" ht="22.35" hidden="false" customHeight="false" outlineLevel="0" collapsed="false">
      <c r="A427" s="6" t="s">
        <v>2045</v>
      </c>
      <c r="B427" s="7" t="s">
        <v>1342</v>
      </c>
      <c r="C427" s="17" t="n">
        <v>823</v>
      </c>
      <c r="D427" s="16" t="n">
        <v>0.628408545530453</v>
      </c>
      <c r="E427" s="16" t="n">
        <v>0.0258879808608625</v>
      </c>
      <c r="F427" s="16" t="n">
        <v>0.61653295762704</v>
      </c>
      <c r="G427" s="16" t="n">
        <v>0.0322053039980981</v>
      </c>
      <c r="H427" s="16" t="n">
        <v>-3.80296351535856</v>
      </c>
      <c r="I427" s="17" t="n">
        <v>149.776717805784</v>
      </c>
      <c r="J427" s="18" t="n">
        <v>0.000207651873653749</v>
      </c>
      <c r="K427" s="18" t="n">
        <v>0.000635044418322076</v>
      </c>
      <c r="L427" s="16" t="n">
        <v>-0.379506639705839</v>
      </c>
      <c r="M427" s="16" t="n">
        <v>0.607382716049383</v>
      </c>
      <c r="N427" s="16" t="n">
        <v>0.168451058562581</v>
      </c>
      <c r="O427" s="16" t="n">
        <v>0.23479209052009</v>
      </c>
      <c r="P427" s="34" t="b">
        <f aca="false">TRUE()</f>
        <v>1</v>
      </c>
      <c r="Q427" s="16" t="n">
        <v>0</v>
      </c>
    </row>
    <row r="428" customFormat="false" ht="22.35" hidden="false" customHeight="false" outlineLevel="0" collapsed="false">
      <c r="A428" s="6" t="s">
        <v>2046</v>
      </c>
      <c r="B428" s="7" t="s">
        <v>1342</v>
      </c>
      <c r="C428" s="17" t="n">
        <v>824</v>
      </c>
      <c r="D428" s="16" t="n">
        <v>0.62834281888196</v>
      </c>
      <c r="E428" s="16" t="n">
        <v>0.0258711333590036</v>
      </c>
      <c r="F428" s="16" t="n">
        <v>0.616507690190283</v>
      </c>
      <c r="G428" s="16" t="n">
        <v>0.0321628840125712</v>
      </c>
      <c r="H428" s="16" t="n">
        <v>-3.79307287539304</v>
      </c>
      <c r="I428" s="17" t="n">
        <v>149.689771471782</v>
      </c>
      <c r="J428" s="18" t="n">
        <v>0.000215386022261724</v>
      </c>
      <c r="K428" s="18" t="n">
        <v>0.000657727735383483</v>
      </c>
      <c r="L428" s="16" t="n">
        <v>-0.378683822189077</v>
      </c>
      <c r="M428" s="16" t="n">
        <v>0.60720987654321</v>
      </c>
      <c r="N428" s="16" t="n">
        <v>0.169268311175924</v>
      </c>
      <c r="O428" s="16" t="n">
        <v>0.2342839240483</v>
      </c>
      <c r="P428" s="34" t="b">
        <f aca="false">TRUE()</f>
        <v>1</v>
      </c>
      <c r="Q428" s="18" t="n">
        <v>4.1984126984127E-005</v>
      </c>
    </row>
    <row r="429" customFormat="false" ht="22.35" hidden="false" customHeight="false" outlineLevel="0" collapsed="false">
      <c r="A429" s="6" t="s">
        <v>2047</v>
      </c>
      <c r="B429" s="7" t="s">
        <v>1342</v>
      </c>
      <c r="C429" s="17" t="n">
        <v>825</v>
      </c>
      <c r="D429" s="16" t="n">
        <v>0.628266799172045</v>
      </c>
      <c r="E429" s="16" t="n">
        <v>0.0258534902463902</v>
      </c>
      <c r="F429" s="16" t="n">
        <v>0.616474260720712</v>
      </c>
      <c r="G429" s="16" t="n">
        <v>0.0321203861980139</v>
      </c>
      <c r="H429" s="16" t="n">
        <v>-3.78257349049365</v>
      </c>
      <c r="I429" s="17" t="n">
        <v>149.606468482532</v>
      </c>
      <c r="J429" s="18" t="n">
        <v>0.00022388942917935</v>
      </c>
      <c r="K429" s="18" t="n">
        <v>0.000682690030194198</v>
      </c>
      <c r="L429" s="16" t="n">
        <v>-0.377792803349619</v>
      </c>
      <c r="M429" s="16" t="n">
        <v>0.607061728395062</v>
      </c>
      <c r="N429" s="16" t="n">
        <v>0.169940764722528</v>
      </c>
      <c r="O429" s="16" t="n">
        <v>0.23378959796088</v>
      </c>
      <c r="P429" s="34" t="b">
        <f aca="false">TRUE()</f>
        <v>1</v>
      </c>
      <c r="Q429" s="18" t="n">
        <v>1.94444444444444E-005</v>
      </c>
    </row>
    <row r="430" customFormat="false" ht="22.35" hidden="false" customHeight="false" outlineLevel="0" collapsed="false">
      <c r="A430" s="6" t="s">
        <v>2048</v>
      </c>
      <c r="B430" s="7" t="s">
        <v>1342</v>
      </c>
      <c r="C430" s="17" t="n">
        <v>826</v>
      </c>
      <c r="D430" s="16" t="n">
        <v>0.628168080878735</v>
      </c>
      <c r="E430" s="16" t="n">
        <v>0.0258348530263931</v>
      </c>
      <c r="F430" s="16" t="n">
        <v>0.616431755168673</v>
      </c>
      <c r="G430" s="16" t="n">
        <v>0.0320782847605611</v>
      </c>
      <c r="H430" s="16" t="n">
        <v>-3.76778294891268</v>
      </c>
      <c r="I430" s="17" t="n">
        <v>149.529718534154</v>
      </c>
      <c r="J430" s="18" t="n">
        <v>0.000236386687189102</v>
      </c>
      <c r="K430" s="18" t="n">
        <v>0.000719211694893528</v>
      </c>
      <c r="L430" s="16" t="n">
        <v>-0.376460101840551</v>
      </c>
      <c r="M430" s="16" t="n">
        <v>0.606592592592593</v>
      </c>
      <c r="N430" s="16" t="n">
        <v>0.171505940680336</v>
      </c>
      <c r="O430" s="16" t="n">
        <v>0.233333346980234</v>
      </c>
      <c r="P430" s="34" t="b">
        <f aca="false">TRUE()</f>
        <v>1</v>
      </c>
      <c r="Q430" s="18" t="n">
        <v>3.33333333333333E-005</v>
      </c>
    </row>
    <row r="431" customFormat="false" ht="22.35" hidden="false" customHeight="false" outlineLevel="0" collapsed="false">
      <c r="A431" s="6" t="s">
        <v>2049</v>
      </c>
      <c r="B431" s="7" t="s">
        <v>1342</v>
      </c>
      <c r="C431" s="17" t="n">
        <v>827</v>
      </c>
      <c r="D431" s="16" t="n">
        <v>0.628043607633001</v>
      </c>
      <c r="E431" s="16" t="n">
        <v>0.0258152570298044</v>
      </c>
      <c r="F431" s="16" t="n">
        <v>0.616378099166246</v>
      </c>
      <c r="G431" s="16" t="n">
        <v>0.0320366856773955</v>
      </c>
      <c r="H431" s="16" t="n">
        <v>-3.74836666744217</v>
      </c>
      <c r="I431" s="17" t="n">
        <v>149.45976472016</v>
      </c>
      <c r="J431" s="18" t="n">
        <v>0.000253779306146405</v>
      </c>
      <c r="K431" s="18" t="n">
        <v>0.000768747533217213</v>
      </c>
      <c r="L431" s="16" t="n">
        <v>-0.374651400847</v>
      </c>
      <c r="M431" s="16" t="n">
        <v>0.606024691358025</v>
      </c>
      <c r="N431" s="16" t="n">
        <v>0.174079652538441</v>
      </c>
      <c r="O431" s="16" t="n">
        <v>0.23291075848275</v>
      </c>
      <c r="P431" s="34" t="b">
        <f aca="false">TRUE()</f>
        <v>1</v>
      </c>
      <c r="Q431" s="18" t="n">
        <v>1.11111111111111E-005</v>
      </c>
    </row>
    <row r="432" customFormat="false" ht="22.35" hidden="false" customHeight="false" outlineLevel="0" collapsed="false">
      <c r="A432" s="6" t="s">
        <v>2050</v>
      </c>
      <c r="B432" s="7" t="s">
        <v>1342</v>
      </c>
      <c r="C432" s="17" t="n">
        <v>828</v>
      </c>
      <c r="D432" s="16" t="n">
        <v>0.627898414411006</v>
      </c>
      <c r="E432" s="16" t="n">
        <v>0.0257941692691213</v>
      </c>
      <c r="F432" s="16" t="n">
        <v>0.616313665021243</v>
      </c>
      <c r="G432" s="16" t="n">
        <v>0.0319949611897323</v>
      </c>
      <c r="H432" s="16" t="n">
        <v>-3.72588660750762</v>
      </c>
      <c r="I432" s="17" t="n">
        <v>149.396736712507</v>
      </c>
      <c r="J432" s="18" t="n">
        <v>0.000275417354756941</v>
      </c>
      <c r="K432" s="18" t="n">
        <v>0.000832470518748219</v>
      </c>
      <c r="L432" s="16" t="n">
        <v>-0.372522271922703</v>
      </c>
      <c r="M432" s="16" t="n">
        <v>0.605506172839506</v>
      </c>
      <c r="N432" s="16" t="n">
        <v>0.177409732773777</v>
      </c>
      <c r="O432" s="16" t="n">
        <v>0.232469442875515</v>
      </c>
      <c r="P432" s="34" t="b">
        <f aca="false">TRUE()</f>
        <v>1</v>
      </c>
      <c r="Q432" s="18" t="n">
        <v>3.15343915343915E-005</v>
      </c>
    </row>
    <row r="433" customFormat="false" ht="22.35" hidden="false" customHeight="false" outlineLevel="0" collapsed="false">
      <c r="A433" s="6" t="s">
        <v>2051</v>
      </c>
      <c r="B433" s="7" t="s">
        <v>1342</v>
      </c>
      <c r="C433" s="17" t="n">
        <v>829</v>
      </c>
      <c r="D433" s="16" t="n">
        <v>0.627749282969186</v>
      </c>
      <c r="E433" s="16" t="n">
        <v>0.025773300640922</v>
      </c>
      <c r="F433" s="16" t="n">
        <v>0.616244941348706</v>
      </c>
      <c r="G433" s="16" t="n">
        <v>0.0319530681204835</v>
      </c>
      <c r="H433" s="16" t="n">
        <v>-3.70345804830525</v>
      </c>
      <c r="I433" s="17" t="n">
        <v>149.331858380301</v>
      </c>
      <c r="J433" s="18" t="n">
        <v>0.000298738197063065</v>
      </c>
      <c r="K433" s="18" t="n">
        <v>0.000899683249500523</v>
      </c>
      <c r="L433" s="16" t="n">
        <v>-0.370400492807533</v>
      </c>
      <c r="M433" s="16" t="n">
        <v>0.60483950617284</v>
      </c>
      <c r="N433" s="16" t="n">
        <v>0.180308917166135</v>
      </c>
      <c r="O433" s="16" t="n">
        <v>0.232017441896738</v>
      </c>
      <c r="P433" s="34" t="b">
        <f aca="false">TRUE()</f>
        <v>1</v>
      </c>
      <c r="Q433" s="18" t="n">
        <v>4.44444444444445E-005</v>
      </c>
    </row>
    <row r="434" customFormat="false" ht="22.35" hidden="false" customHeight="false" outlineLevel="0" collapsed="false">
      <c r="A434" s="6" t="s">
        <v>2052</v>
      </c>
      <c r="B434" s="7" t="s">
        <v>1342</v>
      </c>
      <c r="C434" s="17" t="n">
        <v>830</v>
      </c>
      <c r="D434" s="16" t="n">
        <v>0.62761267447867</v>
      </c>
      <c r="E434" s="16" t="n">
        <v>0.0257531887946931</v>
      </c>
      <c r="F434" s="16" t="n">
        <v>0.616180623887705</v>
      </c>
      <c r="G434" s="16" t="n">
        <v>0.0319113745861833</v>
      </c>
      <c r="H434" s="16" t="n">
        <v>-3.68351480083953</v>
      </c>
      <c r="I434" s="17" t="n">
        <v>149.263922149033</v>
      </c>
      <c r="J434" s="18" t="n">
        <v>0.000321038214395704</v>
      </c>
      <c r="K434" s="18" t="n">
        <v>0.000961261608760584</v>
      </c>
      <c r="L434" s="16" t="n">
        <v>-0.368531757206057</v>
      </c>
      <c r="M434" s="16" t="n">
        <v>0.604172839506173</v>
      </c>
      <c r="N434" s="16" t="n">
        <v>0.182641073154972</v>
      </c>
      <c r="O434" s="16" t="n">
        <v>0.231571449489591</v>
      </c>
      <c r="P434" s="34" t="b">
        <f aca="false">TRUE()</f>
        <v>1</v>
      </c>
      <c r="Q434" s="18" t="n">
        <v>3.90476190476191E-005</v>
      </c>
    </row>
    <row r="435" customFormat="false" ht="22.35" hidden="false" customHeight="false" outlineLevel="0" collapsed="false">
      <c r="A435" s="6" t="s">
        <v>2053</v>
      </c>
      <c r="B435" s="7" t="s">
        <v>1342</v>
      </c>
      <c r="C435" s="17" t="n">
        <v>831</v>
      </c>
      <c r="D435" s="16" t="n">
        <v>0.627494344838512</v>
      </c>
      <c r="E435" s="16" t="n">
        <v>0.0257329211468887</v>
      </c>
      <c r="F435" s="16" t="n">
        <v>0.616125224895722</v>
      </c>
      <c r="G435" s="16" t="n">
        <v>0.0318701063136351</v>
      </c>
      <c r="H435" s="16" t="n">
        <v>-3.66655949925835</v>
      </c>
      <c r="I435" s="17" t="n">
        <v>149.198428057042</v>
      </c>
      <c r="J435" s="18" t="n">
        <v>0.000341230336649949</v>
      </c>
      <c r="K435" s="16" t="n">
        <v>0.00101951468473527</v>
      </c>
      <c r="L435" s="16" t="n">
        <v>-0.366956389484982</v>
      </c>
      <c r="M435" s="16" t="n">
        <v>0.603925925925926</v>
      </c>
      <c r="N435" s="16" t="n">
        <v>0.18504523280494</v>
      </c>
      <c r="O435" s="16" t="n">
        <v>0.231128305379697</v>
      </c>
      <c r="P435" s="34" t="b">
        <f aca="false">TRUE()</f>
        <v>1</v>
      </c>
      <c r="Q435" s="18" t="n">
        <v>7.24365461351764E-005</v>
      </c>
    </row>
    <row r="436" customFormat="false" ht="22.35" hidden="false" customHeight="false" outlineLevel="0" collapsed="false">
      <c r="A436" s="6" t="s">
        <v>2054</v>
      </c>
      <c r="B436" s="7" t="s">
        <v>1342</v>
      </c>
      <c r="C436" s="17" t="n">
        <v>832</v>
      </c>
      <c r="D436" s="16" t="n">
        <v>0.627386676062579</v>
      </c>
      <c r="E436" s="16" t="n">
        <v>0.0257133701509184</v>
      </c>
      <c r="F436" s="16" t="n">
        <v>0.616077070660125</v>
      </c>
      <c r="G436" s="16" t="n">
        <v>0.0318293042020312</v>
      </c>
      <c r="H436" s="16" t="n">
        <v>-3.65058553143539</v>
      </c>
      <c r="I436" s="17" t="n">
        <v>149.131163986184</v>
      </c>
      <c r="J436" s="18" t="n">
        <v>0.00036134974372212</v>
      </c>
      <c r="K436" s="16" t="n">
        <v>0.0010760825943906</v>
      </c>
      <c r="L436" s="16" t="n">
        <v>-0.365481600786956</v>
      </c>
      <c r="M436" s="16" t="n">
        <v>0.603604938271605</v>
      </c>
      <c r="N436" s="16" t="n">
        <v>0.186924485940054</v>
      </c>
      <c r="O436" s="16" t="n">
        <v>0.230703279079787</v>
      </c>
      <c r="P436" s="34" t="b">
        <f aca="false">TRUE()</f>
        <v>1</v>
      </c>
      <c r="Q436" s="16" t="n">
        <v>0</v>
      </c>
    </row>
    <row r="437" customFormat="false" ht="22.35" hidden="false" customHeight="false" outlineLevel="0" collapsed="false">
      <c r="A437" s="6" t="s">
        <v>2055</v>
      </c>
      <c r="B437" s="7" t="s">
        <v>1342</v>
      </c>
      <c r="C437" s="17" t="n">
        <v>833</v>
      </c>
      <c r="D437" s="16" t="n">
        <v>0.627298276352162</v>
      </c>
      <c r="E437" s="16" t="n">
        <v>0.0256944760234447</v>
      </c>
      <c r="F437" s="16" t="n">
        <v>0.616040457096845</v>
      </c>
      <c r="G437" s="16" t="n">
        <v>0.031789473970356</v>
      </c>
      <c r="H437" s="16" t="n">
        <v>-3.63698273401097</v>
      </c>
      <c r="I437" s="17" t="n">
        <v>149.06448488763</v>
      </c>
      <c r="J437" s="18" t="n">
        <v>0.000379367057283522</v>
      </c>
      <c r="K437" s="16" t="n">
        <v>0.00112616115001904</v>
      </c>
      <c r="L437" s="16" t="n">
        <v>-0.364242322393427</v>
      </c>
      <c r="M437" s="16" t="n">
        <v>0.603283950617284</v>
      </c>
      <c r="N437" s="16" t="n">
        <v>0.188377446823609</v>
      </c>
      <c r="O437" s="16" t="n">
        <v>0.230279576802373</v>
      </c>
      <c r="P437" s="34" t="b">
        <f aca="false">TRUE()</f>
        <v>1</v>
      </c>
      <c r="Q437" s="16" t="n">
        <v>0</v>
      </c>
    </row>
    <row r="438" customFormat="false" ht="22.35" hidden="false" customHeight="false" outlineLevel="0" collapsed="false">
      <c r="A438" s="6" t="s">
        <v>2056</v>
      </c>
      <c r="B438" s="7" t="s">
        <v>1342</v>
      </c>
      <c r="C438" s="17" t="n">
        <v>834</v>
      </c>
      <c r="D438" s="16" t="n">
        <v>0.627228955894024</v>
      </c>
      <c r="E438" s="16" t="n">
        <v>0.0256764190679057</v>
      </c>
      <c r="F438" s="16" t="n">
        <v>0.616018135182695</v>
      </c>
      <c r="G438" s="16" t="n">
        <v>0.0317508202875408</v>
      </c>
      <c r="H438" s="16" t="n">
        <v>-3.62478249080541</v>
      </c>
      <c r="I438" s="17" t="n">
        <v>148.998321908213</v>
      </c>
      <c r="J438" s="18" t="n">
        <v>0.000396249168866139</v>
      </c>
      <c r="K438" s="16" t="n">
        <v>0.00117459575056748</v>
      </c>
      <c r="L438" s="16" t="n">
        <v>-0.363141886802449</v>
      </c>
      <c r="M438" s="16" t="n">
        <v>0.603012345679012</v>
      </c>
      <c r="N438" s="16" t="n">
        <v>0.189376269684753</v>
      </c>
      <c r="O438" s="16" t="n">
        <v>0.229838008401532</v>
      </c>
      <c r="P438" s="34" t="b">
        <f aca="false">TRUE()</f>
        <v>1</v>
      </c>
      <c r="Q438" s="18" t="n">
        <v>5.40375686691476E-005</v>
      </c>
    </row>
    <row r="439" customFormat="false" ht="22.35" hidden="false" customHeight="false" outlineLevel="0" collapsed="false">
      <c r="A439" s="6" t="s">
        <v>2057</v>
      </c>
      <c r="B439" s="7" t="s">
        <v>1342</v>
      </c>
      <c r="C439" s="17" t="n">
        <v>835</v>
      </c>
      <c r="D439" s="16" t="n">
        <v>0.627165644078083</v>
      </c>
      <c r="E439" s="16" t="n">
        <v>0.025659050069935</v>
      </c>
      <c r="F439" s="16" t="n">
        <v>0.6160086198089</v>
      </c>
      <c r="G439" s="16" t="n">
        <v>0.0317130207628344</v>
      </c>
      <c r="H439" s="16" t="n">
        <v>-3.61026528961926</v>
      </c>
      <c r="I439" s="17" t="n">
        <v>148.932122209142</v>
      </c>
      <c r="J439" s="18" t="n">
        <v>0.000417249446870154</v>
      </c>
      <c r="K439" s="16" t="n">
        <v>0.00123420185638713</v>
      </c>
      <c r="L439" s="16" t="n">
        <v>-0.361808695381712</v>
      </c>
      <c r="M439" s="16" t="n">
        <v>0.602469135802469</v>
      </c>
      <c r="N439" s="16" t="n">
        <v>0.191237757704364</v>
      </c>
      <c r="O439" s="16" t="n">
        <v>0.229392259277861</v>
      </c>
      <c r="P439" s="34" t="b">
        <f aca="false">TRUE()</f>
        <v>1</v>
      </c>
      <c r="Q439" s="16" t="n">
        <v>0</v>
      </c>
    </row>
    <row r="440" customFormat="false" ht="22.35" hidden="false" customHeight="false" outlineLevel="0" collapsed="false">
      <c r="A440" s="6" t="s">
        <v>2058</v>
      </c>
      <c r="B440" s="7" t="s">
        <v>1342</v>
      </c>
      <c r="C440" s="17" t="n">
        <v>836</v>
      </c>
      <c r="D440" s="16" t="n">
        <v>0.627106223914391</v>
      </c>
      <c r="E440" s="16" t="n">
        <v>0.0256426157819083</v>
      </c>
      <c r="F440" s="16" t="n">
        <v>0.616009190162519</v>
      </c>
      <c r="G440" s="16" t="n">
        <v>0.0316759404251788</v>
      </c>
      <c r="H440" s="16" t="n">
        <v>-3.59359938034106</v>
      </c>
      <c r="I440" s="17" t="n">
        <v>148.864107850643</v>
      </c>
      <c r="J440" s="18" t="n">
        <v>0.000442643078791712</v>
      </c>
      <c r="K440" s="16" t="n">
        <v>0.00130373937330419</v>
      </c>
      <c r="L440" s="16" t="n">
        <v>-0.360262627101218</v>
      </c>
      <c r="M440" s="16" t="n">
        <v>0.601851851851852</v>
      </c>
      <c r="N440" s="16" t="n">
        <v>0.193474927719234</v>
      </c>
      <c r="O440" s="16" t="n">
        <v>0.228967284332033</v>
      </c>
      <c r="P440" s="34" t="b">
        <f aca="false">TRUE()</f>
        <v>1</v>
      </c>
      <c r="Q440" s="18" t="n">
        <v>8.56935366739288E-006</v>
      </c>
    </row>
    <row r="441" customFormat="false" ht="22.35" hidden="false" customHeight="false" outlineLevel="0" collapsed="false">
      <c r="A441" s="6" t="s">
        <v>2059</v>
      </c>
      <c r="B441" s="7" t="s">
        <v>1342</v>
      </c>
      <c r="C441" s="17" t="n">
        <v>837</v>
      </c>
      <c r="D441" s="16" t="n">
        <v>0.627046019700303</v>
      </c>
      <c r="E441" s="16" t="n">
        <v>0.0256269863184788</v>
      </c>
      <c r="F441" s="16" t="n">
        <v>0.616015081974981</v>
      </c>
      <c r="G441" s="16" t="n">
        <v>0.0316402065392943</v>
      </c>
      <c r="H441" s="16" t="n">
        <v>-3.57480750926741</v>
      </c>
      <c r="I441" s="17" t="n">
        <v>148.797479777032</v>
      </c>
      <c r="J441" s="18" t="n">
        <v>0.000473010585569313</v>
      </c>
      <c r="K441" s="16" t="n">
        <v>0.00138825596189013</v>
      </c>
      <c r="L441" s="16" t="n">
        <v>-0.358499882534239</v>
      </c>
      <c r="M441" s="16" t="n">
        <v>0.60116049382716</v>
      </c>
      <c r="N441" s="16" t="n">
        <v>0.196277074804708</v>
      </c>
      <c r="O441" s="16" t="n">
        <v>0.228545750807956</v>
      </c>
      <c r="P441" s="34" t="b">
        <f aca="false">TRUE()</f>
        <v>1</v>
      </c>
      <c r="Q441" s="18" t="n">
        <v>0.00010552651955091</v>
      </c>
    </row>
    <row r="442" customFormat="false" ht="22.35" hidden="false" customHeight="false" outlineLevel="0" collapsed="false">
      <c r="A442" s="6" t="s">
        <v>2060</v>
      </c>
      <c r="B442" s="7" t="s">
        <v>1342</v>
      </c>
      <c r="C442" s="17" t="n">
        <v>838</v>
      </c>
      <c r="D442" s="16" t="n">
        <v>0.626987443951184</v>
      </c>
      <c r="E442" s="16" t="n">
        <v>0.0256113547527878</v>
      </c>
      <c r="F442" s="16" t="n">
        <v>0.616025868657341</v>
      </c>
      <c r="G442" s="16" t="n">
        <v>0.0316058013044079</v>
      </c>
      <c r="H442" s="16" t="n">
        <v>-3.55489397394601</v>
      </c>
      <c r="I442" s="17" t="n">
        <v>148.736209681053</v>
      </c>
      <c r="J442" s="18" t="n">
        <v>0.000507316158791672</v>
      </c>
      <c r="K442" s="16" t="n">
        <v>0.00148072499043421</v>
      </c>
      <c r="L442" s="16" t="n">
        <v>-0.356613821077034</v>
      </c>
      <c r="M442" s="16" t="n">
        <v>0.600740740740741</v>
      </c>
      <c r="N442" s="16" t="n">
        <v>0.199360500698861</v>
      </c>
      <c r="O442" s="16" t="n">
        <v>0.228104017251801</v>
      </c>
      <c r="P442" s="34" t="b">
        <f aca="false">TRUE()</f>
        <v>1</v>
      </c>
      <c r="Q442" s="18" t="n">
        <v>3.63636363636364E-005</v>
      </c>
    </row>
    <row r="443" customFormat="false" ht="22.35" hidden="false" customHeight="false" outlineLevel="0" collapsed="false">
      <c r="A443" s="6" t="s">
        <v>2061</v>
      </c>
      <c r="B443" s="7" t="s">
        <v>1342</v>
      </c>
      <c r="C443" s="17" t="n">
        <v>839</v>
      </c>
      <c r="D443" s="16" t="n">
        <v>0.626938940576557</v>
      </c>
      <c r="E443" s="16" t="n">
        <v>0.0255960143296093</v>
      </c>
      <c r="F443" s="16" t="n">
        <v>0.616043737781881</v>
      </c>
      <c r="G443" s="16" t="n">
        <v>0.0315720261992009</v>
      </c>
      <c r="H443" s="16" t="n">
        <v>-3.53587456753401</v>
      </c>
      <c r="I443" s="17" t="n">
        <v>148.675998746353</v>
      </c>
      <c r="J443" s="18" t="n">
        <v>0.00054225750754337</v>
      </c>
      <c r="K443" s="16" t="n">
        <v>0.00157368437503845</v>
      </c>
      <c r="L443" s="16" t="n">
        <v>-0.354814490517536</v>
      </c>
      <c r="M443" s="16" t="n">
        <v>0.600148148148148</v>
      </c>
      <c r="N443" s="16" t="n">
        <v>0.201771983593943</v>
      </c>
      <c r="O443" s="16" t="n">
        <v>0.227648382448931</v>
      </c>
      <c r="P443" s="34" t="b">
        <f aca="false">TRUE()</f>
        <v>1</v>
      </c>
      <c r="Q443" s="16" t="n">
        <v>0</v>
      </c>
    </row>
    <row r="444" customFormat="false" ht="22.35" hidden="false" customHeight="false" outlineLevel="0" collapsed="false">
      <c r="A444" s="6" t="s">
        <v>2062</v>
      </c>
      <c r="B444" s="7" t="s">
        <v>1342</v>
      </c>
      <c r="C444" s="17" t="n">
        <v>840</v>
      </c>
      <c r="D444" s="16" t="n">
        <v>0.626901700414239</v>
      </c>
      <c r="E444" s="16" t="n">
        <v>0.0255819955983072</v>
      </c>
      <c r="F444" s="16" t="n">
        <v>0.616066626999486</v>
      </c>
      <c r="G444" s="16" t="n">
        <v>0.0315394878039275</v>
      </c>
      <c r="H444" s="16" t="n">
        <v>-3.51868399220806</v>
      </c>
      <c r="I444" s="17" t="n">
        <v>148.614156676095</v>
      </c>
      <c r="J444" s="18" t="n">
        <v>0.000575782189471744</v>
      </c>
      <c r="K444" s="16" t="n">
        <v>0.00166515406711341</v>
      </c>
      <c r="L444" s="16" t="n">
        <v>-0.353200656920533</v>
      </c>
      <c r="M444" s="16" t="n">
        <v>0.599728395061728</v>
      </c>
      <c r="N444" s="16" t="n">
        <v>0.204185176188576</v>
      </c>
      <c r="O444" s="16" t="n">
        <v>0.227192257157639</v>
      </c>
      <c r="P444" s="34" t="b">
        <f aca="false">TRUE()</f>
        <v>1</v>
      </c>
      <c r="Q444" s="18" t="n">
        <v>7.97433964314581E-005</v>
      </c>
    </row>
    <row r="445" customFormat="false" ht="22.35" hidden="false" customHeight="false" outlineLevel="0" collapsed="false">
      <c r="A445" s="6" t="s">
        <v>2063</v>
      </c>
      <c r="B445" s="7" t="s">
        <v>1342</v>
      </c>
      <c r="C445" s="17" t="n">
        <v>841</v>
      </c>
      <c r="D445" s="16" t="n">
        <v>0.626875096815791</v>
      </c>
      <c r="E445" s="16" t="n">
        <v>0.0255700145299451</v>
      </c>
      <c r="F445" s="16" t="n">
        <v>0.616091891761829</v>
      </c>
      <c r="G445" s="16" t="n">
        <v>0.0315081517811521</v>
      </c>
      <c r="H445" s="16" t="n">
        <v>-3.50390972649843</v>
      </c>
      <c r="I445" s="17" t="n">
        <v>148.54697694909</v>
      </c>
      <c r="J445" s="18" t="n">
        <v>0.000606156456353187</v>
      </c>
      <c r="K445" s="16" t="n">
        <v>0.00174812320630002</v>
      </c>
      <c r="L445" s="16" t="n">
        <v>-0.351838102757082</v>
      </c>
      <c r="M445" s="16" t="n">
        <v>0.599456790123457</v>
      </c>
      <c r="N445" s="16" t="n">
        <v>0.206086308610863</v>
      </c>
      <c r="O445" s="16" t="n">
        <v>0.226747931040395</v>
      </c>
      <c r="P445" s="34" t="b">
        <f aca="false">TRUE()</f>
        <v>1</v>
      </c>
      <c r="Q445" s="18" t="n">
        <v>0.000122378378378378</v>
      </c>
    </row>
    <row r="446" customFormat="false" ht="22.35" hidden="false" customHeight="false" outlineLevel="0" collapsed="false">
      <c r="A446" s="6" t="s">
        <v>2064</v>
      </c>
      <c r="B446" s="7" t="s">
        <v>1342</v>
      </c>
      <c r="C446" s="17" t="n">
        <v>842</v>
      </c>
      <c r="D446" s="16" t="n">
        <v>0.62685028574097</v>
      </c>
      <c r="E446" s="16" t="n">
        <v>0.025559431660452</v>
      </c>
      <c r="F446" s="16" t="n">
        <v>0.616115725669058</v>
      </c>
      <c r="G446" s="16" t="n">
        <v>0.0314776031474459</v>
      </c>
      <c r="H446" s="16" t="n">
        <v>-3.48999903203735</v>
      </c>
      <c r="I446" s="17" t="n">
        <v>148.475988166822</v>
      </c>
      <c r="J446" s="18" t="n">
        <v>0.000636133639678868</v>
      </c>
      <c r="K446" s="16" t="n">
        <v>0.00183202956604254</v>
      </c>
      <c r="L446" s="16" t="n">
        <v>-0.350568290854916</v>
      </c>
      <c r="M446" s="16" t="n">
        <v>0.598864197530864</v>
      </c>
      <c r="N446" s="16" t="n">
        <v>0.208193403403311</v>
      </c>
      <c r="O446" s="16" t="n">
        <v>0.226320531907415</v>
      </c>
      <c r="P446" s="34" t="b">
        <f aca="false">TRUE()</f>
        <v>1</v>
      </c>
      <c r="Q446" s="16" t="n">
        <v>0</v>
      </c>
    </row>
    <row r="447" customFormat="false" ht="22.35" hidden="false" customHeight="false" outlineLevel="0" collapsed="false">
      <c r="A447" s="6" t="s">
        <v>2065</v>
      </c>
      <c r="B447" s="7" t="s">
        <v>1342</v>
      </c>
      <c r="C447" s="17" t="n">
        <v>843</v>
      </c>
      <c r="D447" s="16" t="n">
        <v>0.626820516942915</v>
      </c>
      <c r="E447" s="16" t="n">
        <v>0.0255479872387866</v>
      </c>
      <c r="F447" s="16" t="n">
        <v>0.616139544224809</v>
      </c>
      <c r="G447" s="16" t="n">
        <v>0.031447630977129</v>
      </c>
      <c r="H447" s="16" t="n">
        <v>-3.47454039493882</v>
      </c>
      <c r="I447" s="17" t="n">
        <v>148.411621403927</v>
      </c>
      <c r="J447" s="18" t="n">
        <v>0.000671059368088545</v>
      </c>
      <c r="K447" s="16" t="n">
        <v>0.00191533451001889</v>
      </c>
      <c r="L447" s="16" t="n">
        <v>-0.349130313078535</v>
      </c>
      <c r="M447" s="16" t="n">
        <v>0.598246913580247</v>
      </c>
      <c r="N447" s="16" t="n">
        <v>0.210188562699928</v>
      </c>
      <c r="O447" s="16" t="n">
        <v>0.22590818152725</v>
      </c>
      <c r="P447" s="34" t="b">
        <f aca="false">TRUE()</f>
        <v>1</v>
      </c>
      <c r="Q447" s="18" t="n">
        <v>3.55555555555556E-005</v>
      </c>
    </row>
    <row r="448" customFormat="false" ht="22.35" hidden="false" customHeight="false" outlineLevel="0" collapsed="false">
      <c r="A448" s="6" t="s">
        <v>2066</v>
      </c>
      <c r="B448" s="7" t="s">
        <v>1342</v>
      </c>
      <c r="C448" s="17" t="n">
        <v>844</v>
      </c>
      <c r="D448" s="16" t="n">
        <v>0.626785026944942</v>
      </c>
      <c r="E448" s="16" t="n">
        <v>0.0255365850385474</v>
      </c>
      <c r="F448" s="16" t="n">
        <v>0.616163347558143</v>
      </c>
      <c r="G448" s="16" t="n">
        <v>0.0314176391377117</v>
      </c>
      <c r="H448" s="16" t="n">
        <v>-3.45720300806511</v>
      </c>
      <c r="I448" s="17" t="n">
        <v>148.346945620089</v>
      </c>
      <c r="J448" s="18" t="n">
        <v>0.000712357613324683</v>
      </c>
      <c r="K448" s="16" t="n">
        <v>0.00200562014606339</v>
      </c>
      <c r="L448" s="16" t="n">
        <v>-0.34750319773161</v>
      </c>
      <c r="M448" s="16" t="n">
        <v>0.597679012345679</v>
      </c>
      <c r="N448" s="16" t="n">
        <v>0.21162495299839</v>
      </c>
      <c r="O448" s="16" t="n">
        <v>0.225477417518244</v>
      </c>
      <c r="P448" s="34" t="b">
        <f aca="false">TRUE()</f>
        <v>1</v>
      </c>
      <c r="Q448" s="18" t="n">
        <v>8.09116809116809E-005</v>
      </c>
    </row>
    <row r="449" customFormat="false" ht="22.35" hidden="false" customHeight="false" outlineLevel="0" collapsed="false">
      <c r="A449" s="6" t="s">
        <v>2067</v>
      </c>
      <c r="B449" s="7" t="s">
        <v>1342</v>
      </c>
      <c r="C449" s="17" t="n">
        <v>845</v>
      </c>
      <c r="D449" s="16" t="n">
        <v>0.626746736272758</v>
      </c>
      <c r="E449" s="16" t="n">
        <v>0.0255251362125548</v>
      </c>
      <c r="F449" s="16" t="n">
        <v>0.616188577860943</v>
      </c>
      <c r="G449" s="16" t="n">
        <v>0.0313874746836775</v>
      </c>
      <c r="H449" s="16" t="n">
        <v>-3.43847827329653</v>
      </c>
      <c r="I449" s="17" t="n">
        <v>148.281784286958</v>
      </c>
      <c r="J449" s="18" t="n">
        <v>0.000759625008227743</v>
      </c>
      <c r="K449" s="16" t="n">
        <v>0.00210828863146868</v>
      </c>
      <c r="L449" s="16" t="n">
        <v>-0.34573647236194</v>
      </c>
      <c r="M449" s="16" t="n">
        <v>0.596987654320988</v>
      </c>
      <c r="N449" s="16" t="n">
        <v>0.213521615994188</v>
      </c>
      <c r="O449" s="16" t="n">
        <v>0.225028456306797</v>
      </c>
      <c r="P449" s="34" t="b">
        <f aca="false">TRUE()</f>
        <v>1</v>
      </c>
      <c r="Q449" s="16" t="n">
        <v>0</v>
      </c>
    </row>
    <row r="450" customFormat="false" ht="22.35" hidden="false" customHeight="false" outlineLevel="0" collapsed="false">
      <c r="A450" s="6" t="s">
        <v>2068</v>
      </c>
      <c r="B450" s="7" t="s">
        <v>1342</v>
      </c>
      <c r="C450" s="17" t="n">
        <v>846</v>
      </c>
      <c r="D450" s="16" t="n">
        <v>0.626714080436279</v>
      </c>
      <c r="E450" s="16" t="n">
        <v>0.0255127645791254</v>
      </c>
      <c r="F450" s="16" t="n">
        <v>0.616216400039843</v>
      </c>
      <c r="G450" s="16" t="n">
        <v>0.0313574072309731</v>
      </c>
      <c r="H450" s="16" t="n">
        <v>-3.42081624135487</v>
      </c>
      <c r="I450" s="17" t="n">
        <v>148.221591744105</v>
      </c>
      <c r="J450" s="18" t="n">
        <v>0.000806887799881</v>
      </c>
      <c r="K450" s="16" t="n">
        <v>0.00222054666412875</v>
      </c>
      <c r="L450" s="16" t="n">
        <v>-0.344066785995025</v>
      </c>
      <c r="M450" s="16" t="n">
        <v>0.59637037037037</v>
      </c>
      <c r="N450" s="16" t="n">
        <v>0.214833289032267</v>
      </c>
      <c r="O450" s="16" t="n">
        <v>0.2245876034872</v>
      </c>
      <c r="P450" s="34" t="b">
        <f aca="false">TRUE()</f>
        <v>1</v>
      </c>
      <c r="Q450" s="18" t="n">
        <v>2.13333333333333E-005</v>
      </c>
    </row>
    <row r="451" customFormat="false" ht="22.35" hidden="false" customHeight="false" outlineLevel="0" collapsed="false">
      <c r="A451" s="6" t="s">
        <v>2069</v>
      </c>
      <c r="B451" s="7" t="s">
        <v>1342</v>
      </c>
      <c r="C451" s="17" t="n">
        <v>847</v>
      </c>
      <c r="D451" s="16" t="n">
        <v>0.626685639194677</v>
      </c>
      <c r="E451" s="16" t="n">
        <v>0.0255000146425533</v>
      </c>
      <c r="F451" s="16" t="n">
        <v>0.616243878665352</v>
      </c>
      <c r="G451" s="16" t="n">
        <v>0.031327940914668</v>
      </c>
      <c r="H451" s="16" t="n">
        <v>-3.40464291629903</v>
      </c>
      <c r="I451" s="17" t="n">
        <v>148.165692602823</v>
      </c>
      <c r="J451" s="18" t="n">
        <v>0.000852570585323317</v>
      </c>
      <c r="K451" s="16" t="n">
        <v>0.00232927447603145</v>
      </c>
      <c r="L451" s="16" t="n">
        <v>-0.342538381357945</v>
      </c>
      <c r="M451" s="16" t="n">
        <v>0.595950617283951</v>
      </c>
      <c r="N451" s="16" t="n">
        <v>0.216690965832416</v>
      </c>
      <c r="O451" s="16" t="n">
        <v>0.224143926122518</v>
      </c>
      <c r="P451" s="34" t="b">
        <f aca="false">TRUE()</f>
        <v>1</v>
      </c>
      <c r="Q451" s="18" t="n">
        <v>0.000156383567050234</v>
      </c>
    </row>
    <row r="452" customFormat="false" ht="22.35" hidden="false" customHeight="false" outlineLevel="0" collapsed="false">
      <c r="A452" s="6" t="s">
        <v>2070</v>
      </c>
      <c r="B452" s="7" t="s">
        <v>1342</v>
      </c>
      <c r="C452" s="17" t="n">
        <v>848</v>
      </c>
      <c r="D452" s="16" t="n">
        <v>0.626654488961336</v>
      </c>
      <c r="E452" s="16" t="n">
        <v>0.0254871583799255</v>
      </c>
      <c r="F452" s="16" t="n">
        <v>0.616270688228799</v>
      </c>
      <c r="G452" s="16" t="n">
        <v>0.0312995464122913</v>
      </c>
      <c r="H452" s="16" t="n">
        <v>-3.38776841890686</v>
      </c>
      <c r="I452" s="17" t="n">
        <v>148.114637719961</v>
      </c>
      <c r="J452" s="18" t="n">
        <v>0.000902796472399118</v>
      </c>
      <c r="K452" s="16" t="n">
        <v>0.00244556485669474</v>
      </c>
      <c r="L452" s="16" t="n">
        <v>-0.340930116309833</v>
      </c>
      <c r="M452" s="16" t="n">
        <v>0.595358024691358</v>
      </c>
      <c r="N452" s="16" t="n">
        <v>0.218262603036487</v>
      </c>
      <c r="O452" s="16" t="n">
        <v>0.223716653790567</v>
      </c>
      <c r="P452" s="34" t="b">
        <f aca="false">TRUE()</f>
        <v>1</v>
      </c>
      <c r="Q452" s="18" t="n">
        <v>0.000111731601731602</v>
      </c>
    </row>
    <row r="453" customFormat="false" ht="22.35" hidden="false" customHeight="false" outlineLevel="0" collapsed="false">
      <c r="A453" s="6" t="s">
        <v>2071</v>
      </c>
      <c r="B453" s="7" t="s">
        <v>1342</v>
      </c>
      <c r="C453" s="17" t="n">
        <v>849</v>
      </c>
      <c r="D453" s="16" t="n">
        <v>0.626617999227825</v>
      </c>
      <c r="E453" s="16" t="n">
        <v>0.0254737883550103</v>
      </c>
      <c r="F453" s="16" t="n">
        <v>0.616296721383472</v>
      </c>
      <c r="G453" s="16" t="n">
        <v>0.0312722345734474</v>
      </c>
      <c r="H453" s="16" t="n">
        <v>-3.36940921590849</v>
      </c>
      <c r="I453" s="17" t="n">
        <v>148.070497144243</v>
      </c>
      <c r="J453" s="18" t="n">
        <v>0.00096056116891953</v>
      </c>
      <c r="K453" s="16" t="n">
        <v>0.00258181920402594</v>
      </c>
      <c r="L453" s="16" t="n">
        <v>-0.339159545067679</v>
      </c>
      <c r="M453" s="16" t="n">
        <v>0.59483950617284</v>
      </c>
      <c r="N453" s="16" t="n">
        <v>0.220390074395492</v>
      </c>
      <c r="O453" s="16" t="n">
        <v>0.223314854341646</v>
      </c>
      <c r="P453" s="34" t="b">
        <f aca="false">TRUE()</f>
        <v>1</v>
      </c>
      <c r="Q453" s="18" t="n">
        <v>2.14317587811564E-005</v>
      </c>
    </row>
    <row r="454" customFormat="false" ht="22.35" hidden="false" customHeight="false" outlineLevel="0" collapsed="false">
      <c r="A454" s="6" t="s">
        <v>1160</v>
      </c>
      <c r="B454" s="7" t="s">
        <v>1342</v>
      </c>
      <c r="C454" s="17" t="n">
        <v>850</v>
      </c>
      <c r="D454" s="16" t="n">
        <v>0.626577123296414</v>
      </c>
      <c r="E454" s="16" t="n">
        <v>0.0254604501485996</v>
      </c>
      <c r="F454" s="16" t="n">
        <v>0.616318321700112</v>
      </c>
      <c r="G454" s="16" t="n">
        <v>0.0312461805980418</v>
      </c>
      <c r="H454" s="16" t="n">
        <v>-3.35100847927968</v>
      </c>
      <c r="I454" s="17" t="n">
        <v>148.031267209626</v>
      </c>
      <c r="J454" s="16" t="n">
        <v>0.00102190212097223</v>
      </c>
      <c r="K454" s="16" t="n">
        <v>0.00272726289519921</v>
      </c>
      <c r="L454" s="16" t="n">
        <v>-0.337375500327317</v>
      </c>
      <c r="M454" s="16" t="n">
        <v>0.594296296296296</v>
      </c>
      <c r="N454" s="16" t="n">
        <v>0.22219818857784</v>
      </c>
      <c r="O454" s="16" t="n">
        <v>0.222922622791214</v>
      </c>
      <c r="P454" s="34" t="b">
        <f aca="false">TRUE()</f>
        <v>1</v>
      </c>
      <c r="Q454" s="18" t="n">
        <v>2.00255427841635E-005</v>
      </c>
    </row>
    <row r="455" customFormat="false" ht="22.35" hidden="false" customHeight="false" outlineLevel="0" collapsed="false">
      <c r="A455" s="6" t="s">
        <v>2072</v>
      </c>
      <c r="B455" s="7" t="s">
        <v>1342</v>
      </c>
      <c r="C455" s="17" t="n">
        <v>851</v>
      </c>
      <c r="D455" s="16" t="n">
        <v>0.626543751875376</v>
      </c>
      <c r="E455" s="16" t="n">
        <v>0.0254483661939916</v>
      </c>
      <c r="F455" s="16" t="n">
        <v>0.616336737350924</v>
      </c>
      <c r="G455" s="16" t="n">
        <v>0.0312202473164257</v>
      </c>
      <c r="H455" s="16" t="n">
        <v>-3.33595005839895</v>
      </c>
      <c r="I455" s="17" t="n">
        <v>147.986264003636</v>
      </c>
      <c r="J455" s="16" t="n">
        <v>0.00107482541407749</v>
      </c>
      <c r="K455" s="16" t="n">
        <v>0.00284472287526886</v>
      </c>
      <c r="L455" s="16" t="n">
        <v>-0.335937338705687</v>
      </c>
      <c r="M455" s="16" t="n">
        <v>0.594024691358025</v>
      </c>
      <c r="N455" s="16" t="n">
        <v>0.224475993118872</v>
      </c>
      <c r="O455" s="16" t="n">
        <v>0.222517567943098</v>
      </c>
      <c r="P455" s="34" t="b">
        <f aca="false">TRUE()</f>
        <v>1</v>
      </c>
      <c r="Q455" s="16" t="n">
        <v>0</v>
      </c>
    </row>
    <row r="456" customFormat="false" ht="22.35" hidden="false" customHeight="false" outlineLevel="0" collapsed="false">
      <c r="A456" s="6" t="s">
        <v>2073</v>
      </c>
      <c r="B456" s="7" t="s">
        <v>1342</v>
      </c>
      <c r="C456" s="17" t="n">
        <v>852</v>
      </c>
      <c r="D456" s="16" t="n">
        <v>0.626522016347738</v>
      </c>
      <c r="E456" s="16" t="n">
        <v>0.0254378569293856</v>
      </c>
      <c r="F456" s="16" t="n">
        <v>0.616356366186433</v>
      </c>
      <c r="G456" s="16" t="n">
        <v>0.0311940371725602</v>
      </c>
      <c r="H456" s="16" t="n">
        <v>-3.32413173661788</v>
      </c>
      <c r="I456" s="17" t="n">
        <v>147.932290196817</v>
      </c>
      <c r="J456" s="16" t="n">
        <v>0.00111817320853074</v>
      </c>
      <c r="K456" s="16" t="n">
        <v>0.00294256107508091</v>
      </c>
      <c r="L456" s="16" t="n">
        <v>-0.334840419922156</v>
      </c>
      <c r="M456" s="16" t="n">
        <v>0.593827160493827</v>
      </c>
      <c r="N456" s="16" t="n">
        <v>0.225946794915356</v>
      </c>
      <c r="O456" s="16" t="n">
        <v>0.222100892033221</v>
      </c>
      <c r="P456" s="34" t="b">
        <f aca="false">TRUE()</f>
        <v>1</v>
      </c>
      <c r="Q456" s="18" t="n">
        <v>1.03594080338266E-005</v>
      </c>
    </row>
    <row r="457" customFormat="false" ht="22.35" hidden="false" customHeight="false" outlineLevel="0" collapsed="false">
      <c r="A457" s="6" t="s">
        <v>2074</v>
      </c>
      <c r="B457" s="7" t="s">
        <v>1342</v>
      </c>
      <c r="C457" s="17" t="n">
        <v>853</v>
      </c>
      <c r="D457" s="16" t="n">
        <v>0.626504934386745</v>
      </c>
      <c r="E457" s="16" t="n">
        <v>0.0254277536922689</v>
      </c>
      <c r="F457" s="16" t="n">
        <v>0.616376613775274</v>
      </c>
      <c r="G457" s="16" t="n">
        <v>0.0311671865962485</v>
      </c>
      <c r="H457" s="16" t="n">
        <v>-3.31359629311427</v>
      </c>
      <c r="I457" s="17" t="n">
        <v>147.873688414113</v>
      </c>
      <c r="J457" s="16" t="n">
        <v>0.00115820324610506</v>
      </c>
      <c r="K457" s="16" t="n">
        <v>0.00304211612109873</v>
      </c>
      <c r="L457" s="16" t="n">
        <v>-0.333880204295212</v>
      </c>
      <c r="M457" s="16" t="n">
        <v>0.593604938271605</v>
      </c>
      <c r="N457" s="16" t="n">
        <v>0.227240825186396</v>
      </c>
      <c r="O457" s="16" t="n">
        <v>0.221685924893932</v>
      </c>
      <c r="P457" s="34" t="b">
        <f aca="false">TRUE()</f>
        <v>1</v>
      </c>
      <c r="Q457" s="18" t="n">
        <v>8.04235288272847E-005</v>
      </c>
    </row>
    <row r="458" customFormat="false" ht="22.35" hidden="false" customHeight="false" outlineLevel="0" collapsed="false">
      <c r="A458" s="6" t="s">
        <v>2075</v>
      </c>
      <c r="B458" s="7" t="s">
        <v>1342</v>
      </c>
      <c r="C458" s="17" t="n">
        <v>854</v>
      </c>
      <c r="D458" s="16" t="n">
        <v>0.626490821309797</v>
      </c>
      <c r="E458" s="16" t="n">
        <v>0.0254176159401729</v>
      </c>
      <c r="F458" s="16" t="n">
        <v>0.616393940273083</v>
      </c>
      <c r="G458" s="16" t="n">
        <v>0.0311391394788836</v>
      </c>
      <c r="H458" s="16" t="n">
        <v>-3.30501080311489</v>
      </c>
      <c r="I458" s="17" t="n">
        <v>147.810397229638</v>
      </c>
      <c r="J458" s="16" t="n">
        <v>0.00119183535683309</v>
      </c>
      <c r="K458" s="16" t="n">
        <v>0.00312452099232932</v>
      </c>
      <c r="L458" s="16" t="n">
        <v>-0.333124109022719</v>
      </c>
      <c r="M458" s="16" t="n">
        <v>0.593407407407407</v>
      </c>
      <c r="N458" s="16" t="n">
        <v>0.227982536067244</v>
      </c>
      <c r="O458" s="16" t="n">
        <v>0.221273160761625</v>
      </c>
      <c r="P458" s="34" t="b">
        <f aca="false">TRUE()</f>
        <v>1</v>
      </c>
      <c r="Q458" s="18" t="n">
        <v>4.83994708994709E-005</v>
      </c>
    </row>
    <row r="459" customFormat="false" ht="22.35" hidden="false" customHeight="false" outlineLevel="0" collapsed="false">
      <c r="A459" s="6" t="s">
        <v>2076</v>
      </c>
      <c r="B459" s="7" t="s">
        <v>1342</v>
      </c>
      <c r="C459" s="17" t="n">
        <v>855</v>
      </c>
      <c r="D459" s="16" t="n">
        <v>0.626480373294823</v>
      </c>
      <c r="E459" s="16" t="n">
        <v>0.0254077232433695</v>
      </c>
      <c r="F459" s="16" t="n">
        <v>0.616413503777825</v>
      </c>
      <c r="G459" s="16" t="n">
        <v>0.0311105106222978</v>
      </c>
      <c r="H459" s="16" t="n">
        <v>-3.29687376716282</v>
      </c>
      <c r="I459" s="17" t="n">
        <v>147.743522630352</v>
      </c>
      <c r="J459" s="16" t="n">
        <v>0.00122456086283281</v>
      </c>
      <c r="K459" s="16" t="n">
        <v>0.00319618086840009</v>
      </c>
      <c r="L459" s="16" t="n">
        <v>-0.332419001383951</v>
      </c>
      <c r="M459" s="16" t="n">
        <v>0.593185185185185</v>
      </c>
      <c r="N459" s="16" t="n">
        <v>0.228514022331395</v>
      </c>
      <c r="O459" s="16" t="n">
        <v>0.220854299933703</v>
      </c>
      <c r="P459" s="34" t="b">
        <f aca="false">TRUE()</f>
        <v>1</v>
      </c>
      <c r="Q459" s="18" t="n">
        <v>2.02020202020202E-005</v>
      </c>
    </row>
    <row r="460" customFormat="false" ht="22.35" hidden="false" customHeight="false" outlineLevel="0" collapsed="false">
      <c r="A460" s="6" t="s">
        <v>2077</v>
      </c>
      <c r="B460" s="7" t="s">
        <v>1342</v>
      </c>
      <c r="C460" s="17" t="n">
        <v>856</v>
      </c>
      <c r="D460" s="16" t="n">
        <v>0.626469261764834</v>
      </c>
      <c r="E460" s="16" t="n">
        <v>0.0253972564531338</v>
      </c>
      <c r="F460" s="16" t="n">
        <v>0.61643797198561</v>
      </c>
      <c r="G460" s="16" t="n">
        <v>0.031081465027068</v>
      </c>
      <c r="H460" s="16" t="n">
        <v>-3.28697105312418</v>
      </c>
      <c r="I460" s="17" t="n">
        <v>147.677795604009</v>
      </c>
      <c r="J460" s="16" t="n">
        <v>0.00126548762673704</v>
      </c>
      <c r="K460" s="16" t="n">
        <v>0.0032926480570274</v>
      </c>
      <c r="L460" s="16" t="n">
        <v>-0.331533447641992</v>
      </c>
      <c r="M460" s="16" t="n">
        <v>0.592888888888889</v>
      </c>
      <c r="N460" s="16" t="n">
        <v>0.229416107779631</v>
      </c>
      <c r="O460" s="16" t="n">
        <v>0.220433269724499</v>
      </c>
      <c r="P460" s="34" t="b">
        <f aca="false">TRUE()</f>
        <v>1</v>
      </c>
      <c r="Q460" s="18" t="n">
        <v>3.45679012345679E-005</v>
      </c>
    </row>
    <row r="461" customFormat="false" ht="22.35" hidden="false" customHeight="false" outlineLevel="0" collapsed="false">
      <c r="A461" s="6" t="s">
        <v>2078</v>
      </c>
      <c r="B461" s="7" t="s">
        <v>1342</v>
      </c>
      <c r="C461" s="17" t="n">
        <v>857</v>
      </c>
      <c r="D461" s="16" t="n">
        <v>0.626452343667985</v>
      </c>
      <c r="E461" s="16" t="n">
        <v>0.0253862475502338</v>
      </c>
      <c r="F461" s="16" t="n">
        <v>0.616465680363328</v>
      </c>
      <c r="G461" s="16" t="n">
        <v>0.0310522803360765</v>
      </c>
      <c r="H461" s="16" t="n">
        <v>-3.27414887874282</v>
      </c>
      <c r="I461" s="17" t="n">
        <v>147.614176506905</v>
      </c>
      <c r="J461" s="16" t="n">
        <v>0.00132033303602604</v>
      </c>
      <c r="K461" s="16" t="n">
        <v>0.00342461381219255</v>
      </c>
      <c r="L461" s="16" t="n">
        <v>-0.330349212725386</v>
      </c>
      <c r="M461" s="16" t="n">
        <v>0.592691358024691</v>
      </c>
      <c r="N461" s="16" t="n">
        <v>0.230897605538362</v>
      </c>
      <c r="O461" s="16" t="n">
        <v>0.220019109621142</v>
      </c>
      <c r="P461" s="34" t="b">
        <f aca="false">TRUE()</f>
        <v>1</v>
      </c>
      <c r="Q461" s="18" t="n">
        <v>7.42369813422446E-005</v>
      </c>
    </row>
    <row r="462" customFormat="false" ht="22.35" hidden="false" customHeight="false" outlineLevel="0" collapsed="false">
      <c r="A462" s="6" t="s">
        <v>2079</v>
      </c>
      <c r="B462" s="7" t="s">
        <v>1342</v>
      </c>
      <c r="C462" s="17" t="n">
        <v>858</v>
      </c>
      <c r="D462" s="16" t="n">
        <v>0.626422234130815</v>
      </c>
      <c r="E462" s="16" t="n">
        <v>0.0253754210405599</v>
      </c>
      <c r="F462" s="16" t="n">
        <v>0.616492748911042</v>
      </c>
      <c r="G462" s="16" t="n">
        <v>0.0310243894905332</v>
      </c>
      <c r="H462" s="16" t="n">
        <v>-3.25714581257876</v>
      </c>
      <c r="I462" s="17" t="n">
        <v>147.554874735112</v>
      </c>
      <c r="J462" s="16" t="n">
        <v>0.00139642929054992</v>
      </c>
      <c r="K462" s="16" t="n">
        <v>0.00359949164955415</v>
      </c>
      <c r="L462" s="16" t="n">
        <v>-0.328734938731745</v>
      </c>
      <c r="M462" s="16" t="n">
        <v>0.592049382716049</v>
      </c>
      <c r="N462" s="16" t="n">
        <v>0.232941437203828</v>
      </c>
      <c r="O462" s="16" t="n">
        <v>0.219645441473986</v>
      </c>
      <c r="P462" s="34" t="b">
        <f aca="false">TRUE()</f>
        <v>1</v>
      </c>
      <c r="Q462" s="18" t="n">
        <v>6.75E-005</v>
      </c>
    </row>
    <row r="463" customFormat="false" ht="22.35" hidden="false" customHeight="false" outlineLevel="0" collapsed="false">
      <c r="A463" s="6" t="s">
        <v>2080</v>
      </c>
      <c r="B463" s="7" t="s">
        <v>1342</v>
      </c>
      <c r="C463" s="17" t="n">
        <v>859</v>
      </c>
      <c r="D463" s="16" t="n">
        <v>0.626382541923567</v>
      </c>
      <c r="E463" s="16" t="n">
        <v>0.0253641821884577</v>
      </c>
      <c r="F463" s="16" t="n">
        <v>0.616519985441965</v>
      </c>
      <c r="G463" s="16" t="n">
        <v>0.030997750017367</v>
      </c>
      <c r="H463" s="16" t="n">
        <v>-3.2369346691809</v>
      </c>
      <c r="I463" s="17" t="n">
        <v>147.502659368974</v>
      </c>
      <c r="J463" s="16" t="n">
        <v>0.00149215059804133</v>
      </c>
      <c r="K463" s="16" t="n">
        <v>0.00381777125886038</v>
      </c>
      <c r="L463" s="16" t="n">
        <v>-0.326783819618134</v>
      </c>
      <c r="M463" s="16" t="n">
        <v>0.591481481481482</v>
      </c>
      <c r="N463" s="16" t="n">
        <v>0.236145121024727</v>
      </c>
      <c r="O463" s="16" t="n">
        <v>0.219284350840145</v>
      </c>
      <c r="P463" s="34" t="b">
        <f aca="false">TRUE()</f>
        <v>1</v>
      </c>
      <c r="Q463" s="18" t="n">
        <v>1.85185185185185E-005</v>
      </c>
    </row>
    <row r="464" customFormat="false" ht="22.35" hidden="false" customHeight="false" outlineLevel="0" collapsed="false">
      <c r="A464" s="6" t="s">
        <v>2081</v>
      </c>
      <c r="B464" s="7" t="s">
        <v>1342</v>
      </c>
      <c r="C464" s="17" t="n">
        <v>860</v>
      </c>
      <c r="D464" s="16" t="n">
        <v>0.626335601751376</v>
      </c>
      <c r="E464" s="16" t="n">
        <v>0.0253525756827481</v>
      </c>
      <c r="F464" s="16" t="n">
        <v>0.616546427955039</v>
      </c>
      <c r="G464" s="16" t="n">
        <v>0.0309720063638905</v>
      </c>
      <c r="H464" s="16" t="n">
        <v>-3.21459680553882</v>
      </c>
      <c r="I464" s="17" t="n">
        <v>147.455866768618</v>
      </c>
      <c r="J464" s="16" t="n">
        <v>0.00160500143495491</v>
      </c>
      <c r="K464" s="16" t="n">
        <v>0.00407136672069859</v>
      </c>
      <c r="L464" s="16" t="n">
        <v>-0.324607775382922</v>
      </c>
      <c r="M464" s="16" t="n">
        <v>0.591061728395062</v>
      </c>
      <c r="N464" s="16" t="n">
        <v>0.239512963789573</v>
      </c>
      <c r="O464" s="16" t="n">
        <v>0.218912205048088</v>
      </c>
      <c r="P464" s="34" t="b">
        <f aca="false">TRUE()</f>
        <v>1</v>
      </c>
      <c r="Q464" s="16" t="n">
        <v>0</v>
      </c>
    </row>
    <row r="465" customFormat="false" ht="22.35" hidden="false" customHeight="false" outlineLevel="0" collapsed="false">
      <c r="A465" s="6" t="s">
        <v>2082</v>
      </c>
      <c r="B465" s="7" t="s">
        <v>1342</v>
      </c>
      <c r="C465" s="17" t="n">
        <v>861</v>
      </c>
      <c r="D465" s="16" t="n">
        <v>0.626286830625151</v>
      </c>
      <c r="E465" s="16" t="n">
        <v>0.025341894074172</v>
      </c>
      <c r="F465" s="16" t="n">
        <v>0.616570865771712</v>
      </c>
      <c r="G465" s="16" t="n">
        <v>0.0309467978310379</v>
      </c>
      <c r="H465" s="16" t="n">
        <v>-3.19218922342577</v>
      </c>
      <c r="I465" s="17" t="n">
        <v>147.40664682283</v>
      </c>
      <c r="J465" s="16" t="n">
        <v>0.00172613751369722</v>
      </c>
      <c r="K465" s="16" t="n">
        <v>0.00434413018911065</v>
      </c>
      <c r="L465" s="16" t="n">
        <v>-0.322427760752972</v>
      </c>
      <c r="M465" s="16" t="n">
        <v>0.590049382716049</v>
      </c>
      <c r="N465" s="16" t="n">
        <v>0.243150665313784</v>
      </c>
      <c r="O465" s="16" t="n">
        <v>0.21851453919981</v>
      </c>
      <c r="P465" s="34" t="b">
        <f aca="false">TRUE()</f>
        <v>1</v>
      </c>
      <c r="Q465" s="18" t="n">
        <v>2.54153429638954E-005</v>
      </c>
    </row>
    <row r="466" customFormat="false" ht="22.35" hidden="false" customHeight="false" outlineLevel="0" collapsed="false">
      <c r="A466" s="6" t="s">
        <v>2083</v>
      </c>
      <c r="B466" s="7" t="s">
        <v>1342</v>
      </c>
      <c r="C466" s="17" t="n">
        <v>862</v>
      </c>
      <c r="D466" s="16" t="n">
        <v>0.626246582635851</v>
      </c>
      <c r="E466" s="16" t="n">
        <v>0.025332143630632</v>
      </c>
      <c r="F466" s="16" t="n">
        <v>0.616595039602947</v>
      </c>
      <c r="G466" s="16" t="n">
        <v>0.030922092932619</v>
      </c>
      <c r="H466" s="16" t="n">
        <v>-3.17254539145276</v>
      </c>
      <c r="I466" s="17" t="n">
        <v>147.354846901886</v>
      </c>
      <c r="J466" s="16" t="n">
        <v>0.00183928099540751</v>
      </c>
      <c r="K466" s="16" t="n">
        <v>0.00459820248851877</v>
      </c>
      <c r="L466" s="16" t="n">
        <v>-0.320530224879785</v>
      </c>
      <c r="M466" s="16" t="n">
        <v>0.589432098765432</v>
      </c>
      <c r="N466" s="16" t="n">
        <v>0.246497878281001</v>
      </c>
      <c r="O466" s="16" t="n">
        <v>0.218086981246856</v>
      </c>
      <c r="P466" s="34" t="b">
        <f aca="false">TRUE()</f>
        <v>1</v>
      </c>
      <c r="Q466" s="18" t="n">
        <v>0.000132575757575758</v>
      </c>
    </row>
    <row r="467" customFormat="false" ht="22.35" hidden="false" customHeight="false" outlineLevel="0" collapsed="false">
      <c r="A467" s="6" t="s">
        <v>2084</v>
      </c>
      <c r="B467" s="7" t="s">
        <v>1342</v>
      </c>
      <c r="C467" s="17" t="n">
        <v>863</v>
      </c>
      <c r="D467" s="16" t="n">
        <v>0.62621927175674</v>
      </c>
      <c r="E467" s="16" t="n">
        <v>0.0253228192317858</v>
      </c>
      <c r="F467" s="16" t="n">
        <v>0.616618118642744</v>
      </c>
      <c r="G467" s="16" t="n">
        <v>0.0308974818117544</v>
      </c>
      <c r="H467" s="16" t="n">
        <v>-3.15745408568073</v>
      </c>
      <c r="I467" s="17" t="n">
        <v>147.301308887627</v>
      </c>
      <c r="J467" s="16" t="n">
        <v>0.00193086788010276</v>
      </c>
      <c r="K467" s="16" t="n">
        <v>0.00480689964152756</v>
      </c>
      <c r="L467" s="16" t="n">
        <v>-0.319094701087875</v>
      </c>
      <c r="M467" s="16" t="n">
        <v>0.588864197530864</v>
      </c>
      <c r="N467" s="16" t="n">
        <v>0.24894154475783</v>
      </c>
      <c r="O467" s="16" t="n">
        <v>0.217659989427397</v>
      </c>
      <c r="P467" s="34" t="b">
        <f aca="false">TRUE()</f>
        <v>1</v>
      </c>
      <c r="Q467" s="18" t="n">
        <v>0.000102723268118617</v>
      </c>
    </row>
    <row r="468" customFormat="false" ht="22.35" hidden="false" customHeight="false" outlineLevel="0" collapsed="false">
      <c r="A468" s="6" t="s">
        <v>2085</v>
      </c>
      <c r="B468" s="7" t="s">
        <v>1342</v>
      </c>
      <c r="C468" s="17" t="n">
        <v>864</v>
      </c>
      <c r="D468" s="16" t="n">
        <v>0.626195158437572</v>
      </c>
      <c r="E468" s="16" t="n">
        <v>0.0253132833919875</v>
      </c>
      <c r="F468" s="16" t="n">
        <v>0.616635510626004</v>
      </c>
      <c r="G468" s="16" t="n">
        <v>0.0308725817084502</v>
      </c>
      <c r="H468" s="16" t="n">
        <v>-3.14529876586166</v>
      </c>
      <c r="I468" s="17" t="n">
        <v>147.247633023388</v>
      </c>
      <c r="J468" s="16" t="n">
        <v>0.00200771710563366</v>
      </c>
      <c r="K468" s="16" t="n">
        <v>0.00497066245495706</v>
      </c>
      <c r="L468" s="16" t="n">
        <v>-0.317955466809844</v>
      </c>
      <c r="M468" s="16" t="n">
        <v>0.588469135802469</v>
      </c>
      <c r="N468" s="16" t="n">
        <v>0.250111488540711</v>
      </c>
      <c r="O468" s="16" t="n">
        <v>0.217246920138368</v>
      </c>
      <c r="P468" s="34" t="b">
        <f aca="false">TRUE()</f>
        <v>1</v>
      </c>
      <c r="Q468" s="18" t="n">
        <v>3.75308641975309E-005</v>
      </c>
    </row>
    <row r="469" customFormat="false" ht="22.35" hidden="false" customHeight="false" outlineLevel="0" collapsed="false">
      <c r="A469" s="6" t="s">
        <v>2086</v>
      </c>
      <c r="B469" s="7" t="s">
        <v>1342</v>
      </c>
      <c r="C469" s="17" t="n">
        <v>865</v>
      </c>
      <c r="D469" s="16" t="n">
        <v>0.62616728435709</v>
      </c>
      <c r="E469" s="16" t="n">
        <v>0.0253045190249484</v>
      </c>
      <c r="F469" s="16" t="n">
        <v>0.616648309981075</v>
      </c>
      <c r="G469" s="16" t="n">
        <v>0.0308474895056586</v>
      </c>
      <c r="H469" s="16" t="n">
        <v>-3.1333364423165</v>
      </c>
      <c r="I469" s="17" t="n">
        <v>147.189363365568</v>
      </c>
      <c r="J469" s="16" t="n">
        <v>0.00208611719329157</v>
      </c>
      <c r="K469" s="16" t="n">
        <v>0.00513791474905639</v>
      </c>
      <c r="L469" s="16" t="n">
        <v>-0.31684279567152</v>
      </c>
      <c r="M469" s="16" t="n">
        <v>0.588098765432099</v>
      </c>
      <c r="N469" s="16" t="n">
        <v>0.252041024072247</v>
      </c>
      <c r="O469" s="16" t="n">
        <v>0.216822448147273</v>
      </c>
      <c r="P469" s="34" t="b">
        <f aca="false">TRUE()</f>
        <v>1</v>
      </c>
      <c r="Q469" s="18" t="n">
        <v>6.21221581502552E-005</v>
      </c>
    </row>
    <row r="470" customFormat="false" ht="22.35" hidden="false" customHeight="false" outlineLevel="0" collapsed="false">
      <c r="A470" s="6" t="s">
        <v>2087</v>
      </c>
      <c r="B470" s="7" t="s">
        <v>1342</v>
      </c>
      <c r="C470" s="17" t="n">
        <v>866</v>
      </c>
      <c r="D470" s="16" t="n">
        <v>0.626137933055531</v>
      </c>
      <c r="E470" s="16" t="n">
        <v>0.0252954551790794</v>
      </c>
      <c r="F470" s="16" t="n">
        <v>0.616659120788727</v>
      </c>
      <c r="G470" s="16" t="n">
        <v>0.0308215705524678</v>
      </c>
      <c r="H470" s="16" t="n">
        <v>-3.12157920024998</v>
      </c>
      <c r="I470" s="17" t="n">
        <v>147.129218336836</v>
      </c>
      <c r="J470" s="16" t="n">
        <v>0.00216593343382583</v>
      </c>
      <c r="K470" s="16" t="n">
        <v>0.00531249102637608</v>
      </c>
      <c r="L470" s="16" t="n">
        <v>-0.315753373056715</v>
      </c>
      <c r="M470" s="16" t="n">
        <v>0.587925925925926</v>
      </c>
      <c r="N470" s="16" t="n">
        <v>0.253536005068451</v>
      </c>
      <c r="O470" s="16" t="n">
        <v>0.216386252045161</v>
      </c>
      <c r="P470" s="34" t="b">
        <f aca="false">TRUE()</f>
        <v>1</v>
      </c>
      <c r="Q470" s="18" t="n">
        <v>2.11860670194003E-005</v>
      </c>
    </row>
    <row r="471" customFormat="false" ht="22.35" hidden="false" customHeight="false" outlineLevel="0" collapsed="false">
      <c r="A471" s="6" t="s">
        <v>2088</v>
      </c>
      <c r="B471" s="7" t="s">
        <v>1342</v>
      </c>
      <c r="C471" s="17" t="n">
        <v>867</v>
      </c>
      <c r="D471" s="16" t="n">
        <v>0.626106082564099</v>
      </c>
      <c r="E471" s="16" t="n">
        <v>0.0252861040211102</v>
      </c>
      <c r="F471" s="16" t="n">
        <v>0.616667058586119</v>
      </c>
      <c r="G471" s="16" t="n">
        <v>0.0307947745503009</v>
      </c>
      <c r="H471" s="16" t="n">
        <v>-3.10998148104747</v>
      </c>
      <c r="I471" s="17" t="n">
        <v>147.066933804711</v>
      </c>
      <c r="J471" s="16" t="n">
        <v>0.00224743408126323</v>
      </c>
      <c r="K471" s="16" t="n">
        <v>0.00548961238213209</v>
      </c>
      <c r="L471" s="16" t="n">
        <v>-0.314683022383794</v>
      </c>
      <c r="M471" s="16" t="n">
        <v>0.587382716049383</v>
      </c>
      <c r="N471" s="16" t="n">
        <v>0.255547399043282</v>
      </c>
      <c r="O471" s="16" t="n">
        <v>0.215961831057958</v>
      </c>
      <c r="P471" s="34" t="b">
        <f aca="false">TRUE()</f>
        <v>1</v>
      </c>
      <c r="Q471" s="18" t="n">
        <v>5.05698005698006E-005</v>
      </c>
    </row>
    <row r="472" customFormat="false" ht="22.35" hidden="false" customHeight="false" outlineLevel="0" collapsed="false">
      <c r="A472" s="6" t="s">
        <v>2089</v>
      </c>
      <c r="B472" s="7" t="s">
        <v>1342</v>
      </c>
      <c r="C472" s="17" t="n">
        <v>868</v>
      </c>
      <c r="D472" s="16" t="n">
        <v>0.626073714680885</v>
      </c>
      <c r="E472" s="16" t="n">
        <v>0.0252767081449196</v>
      </c>
      <c r="F472" s="16" t="n">
        <v>0.616672390091763</v>
      </c>
      <c r="G472" s="16" t="n">
        <v>0.030767798203472</v>
      </c>
      <c r="H472" s="16" t="n">
        <v>-3.09906935462229</v>
      </c>
      <c r="I472" s="17" t="n">
        <v>147.004131549141</v>
      </c>
      <c r="J472" s="16" t="n">
        <v>0.00232670832829619</v>
      </c>
      <c r="K472" s="16" t="n">
        <v>0.00565330185153933</v>
      </c>
      <c r="L472" s="16" t="n">
        <v>-0.313682310160488</v>
      </c>
      <c r="M472" s="16" t="n">
        <v>0.587086419753086</v>
      </c>
      <c r="N472" s="16" t="n">
        <v>0.257145739892426</v>
      </c>
      <c r="O472" s="16" t="n">
        <v>0.21556413851636</v>
      </c>
      <c r="P472" s="34" t="b">
        <f aca="false">TRUE()</f>
        <v>1</v>
      </c>
      <c r="Q472" s="18" t="n">
        <v>1.77777777777778E-005</v>
      </c>
    </row>
    <row r="473" customFormat="false" ht="22.35" hidden="false" customHeight="false" outlineLevel="0" collapsed="false">
      <c r="A473" s="6" t="s">
        <v>2090</v>
      </c>
      <c r="B473" s="7" t="s">
        <v>1342</v>
      </c>
      <c r="C473" s="17" t="n">
        <v>869</v>
      </c>
      <c r="D473" s="16" t="n">
        <v>0.626042035355591</v>
      </c>
      <c r="E473" s="16" t="n">
        <v>0.0252664022273087</v>
      </c>
      <c r="F473" s="16" t="n">
        <v>0.61667857790049</v>
      </c>
      <c r="G473" s="16" t="n">
        <v>0.0307409172599438</v>
      </c>
      <c r="H473" s="16" t="n">
        <v>-3.08817475880449</v>
      </c>
      <c r="I473" s="17" t="n">
        <v>146.94618026325</v>
      </c>
      <c r="J473" s="16" t="n">
        <v>0.00240841239997513</v>
      </c>
      <c r="K473" s="16" t="n">
        <v>0.00583814921722942</v>
      </c>
      <c r="L473" s="16" t="n">
        <v>-0.312674825401757</v>
      </c>
      <c r="M473" s="16" t="n">
        <v>0.586469135802469</v>
      </c>
      <c r="N473" s="16" t="n">
        <v>0.258912370431006</v>
      </c>
      <c r="O473" s="16" t="n">
        <v>0.215171258543215</v>
      </c>
      <c r="P473" s="34" t="b">
        <f aca="false">TRUE()</f>
        <v>1</v>
      </c>
      <c r="Q473" s="18" t="n">
        <v>5.45808966861598E-005</v>
      </c>
    </row>
    <row r="474" customFormat="false" ht="22.35" hidden="false" customHeight="false" outlineLevel="0" collapsed="false">
      <c r="A474" s="6" t="s">
        <v>2091</v>
      </c>
      <c r="B474" s="7" t="s">
        <v>1342</v>
      </c>
      <c r="C474" s="17" t="n">
        <v>870</v>
      </c>
      <c r="D474" s="16" t="n">
        <v>0.626004468610455</v>
      </c>
      <c r="E474" s="16" t="n">
        <v>0.0252552025271405</v>
      </c>
      <c r="F474" s="16" t="n">
        <v>0.616679830181573</v>
      </c>
      <c r="G474" s="16" t="n">
        <v>0.0307136680338147</v>
      </c>
      <c r="H474" s="16" t="n">
        <v>-3.07704718089408</v>
      </c>
      <c r="I474" s="17" t="n">
        <v>146.891117927677</v>
      </c>
      <c r="J474" s="16" t="n">
        <v>0.00249458061129307</v>
      </c>
      <c r="K474" s="16" t="n">
        <v>0.00602590776301877</v>
      </c>
      <c r="L474" s="16" t="n">
        <v>-0.311638467116304</v>
      </c>
      <c r="M474" s="16" t="n">
        <v>0.586172839506173</v>
      </c>
      <c r="N474" s="16" t="n">
        <v>0.260765050532939</v>
      </c>
      <c r="O474" s="16" t="n">
        <v>0.214783069063671</v>
      </c>
      <c r="P474" s="34" t="b">
        <f aca="false">TRUE()</f>
        <v>1</v>
      </c>
      <c r="Q474" s="16" t="n">
        <v>0</v>
      </c>
    </row>
    <row r="475" customFormat="false" ht="22.35" hidden="false" customHeight="false" outlineLevel="0" collapsed="false">
      <c r="A475" s="6" t="s">
        <v>2092</v>
      </c>
      <c r="B475" s="7" t="s">
        <v>1342</v>
      </c>
      <c r="C475" s="17" t="n">
        <v>871</v>
      </c>
      <c r="D475" s="16" t="n">
        <v>0.625959048242467</v>
      </c>
      <c r="E475" s="16" t="n">
        <v>0.0252432385125736</v>
      </c>
      <c r="F475" s="16" t="n">
        <v>0.616676592812643</v>
      </c>
      <c r="G475" s="16" t="n">
        <v>0.0306863169579366</v>
      </c>
      <c r="H475" s="16" t="n">
        <v>-3.06487062745604</v>
      </c>
      <c r="I475" s="17" t="n">
        <v>146.839378587791</v>
      </c>
      <c r="J475" s="16" t="n">
        <v>0.00259210193075809</v>
      </c>
      <c r="K475" s="16" t="n">
        <v>0.00625056537631961</v>
      </c>
      <c r="L475" s="16" t="n">
        <v>-0.31048987012217</v>
      </c>
      <c r="M475" s="16" t="n">
        <v>0.585851851851852</v>
      </c>
      <c r="N475" s="16" t="n">
        <v>0.262929340929607</v>
      </c>
      <c r="O475" s="16" t="n">
        <v>0.214401267293968</v>
      </c>
      <c r="P475" s="34" t="b">
        <f aca="false">TRUE()</f>
        <v>1</v>
      </c>
      <c r="Q475" s="18" t="n">
        <v>0.000138316498316498</v>
      </c>
    </row>
    <row r="476" customFormat="false" ht="22.35" hidden="false" customHeight="false" outlineLevel="0" collapsed="false">
      <c r="A476" s="6" t="s">
        <v>2093</v>
      </c>
      <c r="B476" s="7" t="s">
        <v>1342</v>
      </c>
      <c r="C476" s="17" t="n">
        <v>872</v>
      </c>
      <c r="D476" s="16" t="n">
        <v>0.625913059256049</v>
      </c>
      <c r="E476" s="16" t="n">
        <v>0.0252306507601705</v>
      </c>
      <c r="F476" s="16" t="n">
        <v>0.616673002767306</v>
      </c>
      <c r="G476" s="16" t="n">
        <v>0.0306590439577994</v>
      </c>
      <c r="H476" s="16" t="n">
        <v>-3.05266525872224</v>
      </c>
      <c r="I476" s="17" t="n">
        <v>146.790994085661</v>
      </c>
      <c r="J476" s="16" t="n">
        <v>0.00269336365191002</v>
      </c>
      <c r="K476" s="16" t="n">
        <v>0.00646469586780022</v>
      </c>
      <c r="L476" s="16" t="n">
        <v>-0.309332313139127</v>
      </c>
      <c r="M476" s="16" t="n">
        <v>0.585432098765432</v>
      </c>
      <c r="N476" s="16" t="n">
        <v>0.264696177603665</v>
      </c>
      <c r="O476" s="16" t="n">
        <v>0.214012034704446</v>
      </c>
      <c r="P476" s="34" t="b">
        <f aca="false">TRUE()</f>
        <v>1</v>
      </c>
      <c r="Q476" s="18" t="n">
        <v>9.97222222222222E-005</v>
      </c>
    </row>
    <row r="477" customFormat="false" ht="22.35" hidden="false" customHeight="false" outlineLevel="0" collapsed="false">
      <c r="A477" s="6" t="s">
        <v>2094</v>
      </c>
      <c r="B477" s="7" t="s">
        <v>1342</v>
      </c>
      <c r="C477" s="17" t="n">
        <v>873</v>
      </c>
      <c r="D477" s="16" t="n">
        <v>0.625871174329616</v>
      </c>
      <c r="E477" s="16" t="n">
        <v>0.0252182640098616</v>
      </c>
      <c r="F477" s="16" t="n">
        <v>0.616672324714067</v>
      </c>
      <c r="G477" s="16" t="n">
        <v>0.0306317980164708</v>
      </c>
      <c r="H477" s="16" t="n">
        <v>-3.0408201787821</v>
      </c>
      <c r="I477" s="17" t="n">
        <v>146.741706635683</v>
      </c>
      <c r="J477" s="16" t="n">
        <v>0.00279512052111634</v>
      </c>
      <c r="K477" s="16" t="n">
        <v>0.0066588692093185</v>
      </c>
      <c r="L477" s="16" t="n">
        <v>-0.308212207141429</v>
      </c>
      <c r="M477" s="16" t="n">
        <v>0.585037037037037</v>
      </c>
      <c r="N477" s="16" t="n">
        <v>0.266672039206743</v>
      </c>
      <c r="O477" s="16" t="n">
        <v>0.213620293150915</v>
      </c>
      <c r="P477" s="34" t="b">
        <f aca="false">TRUE()</f>
        <v>1</v>
      </c>
      <c r="Q477" s="18" t="n">
        <v>2.12962962962963E-005</v>
      </c>
    </row>
    <row r="478" customFormat="false" ht="22.35" hidden="false" customHeight="false" outlineLevel="0" collapsed="false">
      <c r="A478" s="6" t="s">
        <v>2095</v>
      </c>
      <c r="B478" s="7" t="s">
        <v>1342</v>
      </c>
      <c r="C478" s="17" t="n">
        <v>874</v>
      </c>
      <c r="D478" s="16" t="n">
        <v>0.625828445674041</v>
      </c>
      <c r="E478" s="16" t="n">
        <v>0.0252056576722167</v>
      </c>
      <c r="F478" s="16" t="n">
        <v>0.616671898358848</v>
      </c>
      <c r="G478" s="16" t="n">
        <v>0.0306048804368101</v>
      </c>
      <c r="H478" s="16" t="n">
        <v>-3.02861187601369</v>
      </c>
      <c r="I478" s="17" t="n">
        <v>146.694798590433</v>
      </c>
      <c r="J478" s="16" t="n">
        <v>0.00290368398845427</v>
      </c>
      <c r="K478" s="16" t="n">
        <v>0.00687554658410578</v>
      </c>
      <c r="L478" s="16" t="n">
        <v>-0.307050886804631</v>
      </c>
      <c r="M478" s="16" t="n">
        <v>0.584493827160494</v>
      </c>
      <c r="N478" s="16" t="n">
        <v>0.268357379956598</v>
      </c>
      <c r="O478" s="16" t="n">
        <v>0.213238490625587</v>
      </c>
      <c r="P478" s="34" t="b">
        <f aca="false">TRUE()</f>
        <v>1</v>
      </c>
      <c r="Q478" s="16" t="n">
        <v>0</v>
      </c>
    </row>
    <row r="479" customFormat="false" ht="22.35" hidden="false" customHeight="false" outlineLevel="0" collapsed="false">
      <c r="A479" s="6" t="s">
        <v>2096</v>
      </c>
      <c r="B479" s="7" t="s">
        <v>1342</v>
      </c>
      <c r="C479" s="17" t="n">
        <v>875</v>
      </c>
      <c r="D479" s="16" t="n">
        <v>0.62577750205963</v>
      </c>
      <c r="E479" s="16" t="n">
        <v>0.0251937535849671</v>
      </c>
      <c r="F479" s="16" t="n">
        <v>0.616669909849715</v>
      </c>
      <c r="G479" s="16" t="n">
        <v>0.0305784978831768</v>
      </c>
      <c r="H479" s="16" t="n">
        <v>-3.01411050051796</v>
      </c>
      <c r="I479" s="17" t="n">
        <v>146.646582524741</v>
      </c>
      <c r="J479" s="16" t="n">
        <v>0.00303765673916848</v>
      </c>
      <c r="K479" s="16" t="n">
        <v>0.00716672852049414</v>
      </c>
      <c r="L479" s="16" t="n">
        <v>-0.305658619493458</v>
      </c>
      <c r="M479" s="16" t="n">
        <v>0.584123456790124</v>
      </c>
      <c r="N479" s="16" t="n">
        <v>0.270998903778565</v>
      </c>
      <c r="O479" s="16" t="n">
        <v>0.212866857860785</v>
      </c>
      <c r="P479" s="34" t="b">
        <f aca="false">TRUE()</f>
        <v>1</v>
      </c>
      <c r="Q479" s="18" t="n">
        <v>1.94444444444445E-005</v>
      </c>
    </row>
    <row r="480" customFormat="false" ht="22.35" hidden="false" customHeight="false" outlineLevel="0" collapsed="false">
      <c r="A480" s="6" t="s">
        <v>2097</v>
      </c>
      <c r="B480" s="7" t="s">
        <v>1342</v>
      </c>
      <c r="C480" s="17" t="n">
        <v>876</v>
      </c>
      <c r="D480" s="16" t="n">
        <v>0.625724901550332</v>
      </c>
      <c r="E480" s="16" t="n">
        <v>0.0251833750905328</v>
      </c>
      <c r="F480" s="16" t="n">
        <v>0.616669508313246</v>
      </c>
      <c r="G480" s="16" t="n">
        <v>0.0305522933482085</v>
      </c>
      <c r="H480" s="16" t="n">
        <v>-2.99837430104349</v>
      </c>
      <c r="I480" s="17" t="n">
        <v>146.591583480965</v>
      </c>
      <c r="J480" s="16" t="n">
        <v>0.00318946915452231</v>
      </c>
      <c r="K480" s="16" t="n">
        <v>0.00747391134458926</v>
      </c>
      <c r="L480" s="16" t="n">
        <v>-0.304151367206903</v>
      </c>
      <c r="M480" s="16" t="n">
        <v>0.583753086419753</v>
      </c>
      <c r="N480" s="16" t="n">
        <v>0.27341138432778</v>
      </c>
      <c r="O480" s="16" t="n">
        <v>0.212491363328209</v>
      </c>
      <c r="P480" s="34" t="b">
        <f aca="false">TRUE()</f>
        <v>1</v>
      </c>
      <c r="Q480" s="18" t="n">
        <v>1.48148148148148E-005</v>
      </c>
    </row>
    <row r="481" customFormat="false" ht="22.35" hidden="false" customHeight="false" outlineLevel="0" collapsed="false">
      <c r="A481" s="6" t="s">
        <v>2098</v>
      </c>
      <c r="B481" s="7" t="s">
        <v>1342</v>
      </c>
      <c r="C481" s="17" t="n">
        <v>877</v>
      </c>
      <c r="D481" s="16" t="n">
        <v>0.625675549188511</v>
      </c>
      <c r="E481" s="16" t="n">
        <v>0.0251731392532837</v>
      </c>
      <c r="F481" s="16" t="n">
        <v>0.616670732201769</v>
      </c>
      <c r="G481" s="16" t="n">
        <v>0.0305254148750883</v>
      </c>
      <c r="H481" s="16" t="n">
        <v>-2.98316131638177</v>
      </c>
      <c r="I481" s="17" t="n">
        <v>146.533146743643</v>
      </c>
      <c r="J481" s="16" t="n">
        <v>0.00334285889665912</v>
      </c>
      <c r="K481" s="16" t="n">
        <v>0.00781129753442305</v>
      </c>
      <c r="L481" s="16" t="n">
        <v>-0.302701913531702</v>
      </c>
      <c r="M481" s="16" t="n">
        <v>0.583086419753086</v>
      </c>
      <c r="N481" s="16" t="n">
        <v>0.275904401766456</v>
      </c>
      <c r="O481" s="16" t="n">
        <v>0.21209248665687</v>
      </c>
      <c r="P481" s="34" t="b">
        <f aca="false">TRUE()</f>
        <v>1</v>
      </c>
      <c r="Q481" s="18" t="n">
        <v>1.48148148148148E-005</v>
      </c>
    </row>
    <row r="482" customFormat="false" ht="22.35" hidden="false" customHeight="false" outlineLevel="0" collapsed="false">
      <c r="A482" s="6" t="s">
        <v>2099</v>
      </c>
      <c r="B482" s="7" t="s">
        <v>1342</v>
      </c>
      <c r="C482" s="17" t="n">
        <v>878</v>
      </c>
      <c r="D482" s="16" t="n">
        <v>0.625634646997711</v>
      </c>
      <c r="E482" s="16" t="n">
        <v>0.0251629842463716</v>
      </c>
      <c r="F482" s="16" t="n">
        <v>0.616675206200197</v>
      </c>
      <c r="G482" s="16" t="n">
        <v>0.0304992750741506</v>
      </c>
      <c r="H482" s="16" t="n">
        <v>-2.96963244001812</v>
      </c>
      <c r="I482" s="17" t="n">
        <v>146.477283648932</v>
      </c>
      <c r="J482" s="16" t="n">
        <v>0.0034849485941109</v>
      </c>
      <c r="K482" s="16" t="n">
        <v>0.00810226143728865</v>
      </c>
      <c r="L482" s="16" t="n">
        <v>-0.301418460992329</v>
      </c>
      <c r="M482" s="16" t="n">
        <v>0.582666666666667</v>
      </c>
      <c r="N482" s="16" t="n">
        <v>0.27834078810073</v>
      </c>
      <c r="O482" s="16" t="n">
        <v>0.211678796558319</v>
      </c>
      <c r="P482" s="34" t="b">
        <f aca="false">TRUE()</f>
        <v>1</v>
      </c>
      <c r="Q482" s="18" t="n">
        <v>1.85185185185185E-005</v>
      </c>
    </row>
    <row r="483" customFormat="false" ht="22.35" hidden="false" customHeight="false" outlineLevel="0" collapsed="false">
      <c r="A483" s="6" t="s">
        <v>2100</v>
      </c>
      <c r="B483" s="7" t="s">
        <v>1342</v>
      </c>
      <c r="C483" s="17" t="n">
        <v>879</v>
      </c>
      <c r="D483" s="16" t="n">
        <v>0.625603526123632</v>
      </c>
      <c r="E483" s="16" t="n">
        <v>0.025152747833586</v>
      </c>
      <c r="F483" s="16" t="n">
        <v>0.616679356815409</v>
      </c>
      <c r="G483" s="16" t="n">
        <v>0.0304738649167444</v>
      </c>
      <c r="H483" s="16" t="n">
        <v>-2.95943199589665</v>
      </c>
      <c r="I483" s="17" t="n">
        <v>146.424751103869</v>
      </c>
      <c r="J483" s="16" t="n">
        <v>0.00359576416273657</v>
      </c>
      <c r="K483" s="16" t="n">
        <v>0.00832724401526605</v>
      </c>
      <c r="L483" s="16" t="n">
        <v>-0.300466937166879</v>
      </c>
      <c r="M483" s="16" t="n">
        <v>0.582320987654321</v>
      </c>
      <c r="N483" s="16" t="n">
        <v>0.279542412659563</v>
      </c>
      <c r="O483" s="16" t="n">
        <v>0.211257116107206</v>
      </c>
      <c r="P483" s="34" t="b">
        <f aca="false">TRUE()</f>
        <v>1</v>
      </c>
      <c r="Q483" s="16" t="n">
        <v>0</v>
      </c>
    </row>
    <row r="484" customFormat="false" ht="22.35" hidden="false" customHeight="false" outlineLevel="0" collapsed="false">
      <c r="A484" s="6" t="s">
        <v>2101</v>
      </c>
      <c r="B484" s="7" t="s">
        <v>1342</v>
      </c>
      <c r="C484" s="17" t="n">
        <v>880</v>
      </c>
      <c r="D484" s="16" t="n">
        <v>0.625576340124048</v>
      </c>
      <c r="E484" s="16" t="n">
        <v>0.0251426401443303</v>
      </c>
      <c r="F484" s="16" t="n">
        <v>0.616675314236974</v>
      </c>
      <c r="G484" s="16" t="n">
        <v>0.0304475204553266</v>
      </c>
      <c r="H484" s="16" t="n">
        <v>-2.95325397017009</v>
      </c>
      <c r="I484" s="17" t="n">
        <v>146.367799871805</v>
      </c>
      <c r="J484" s="16" t="n">
        <v>0.00366453713113057</v>
      </c>
      <c r="K484" s="16" t="n">
        <v>0.0084770507771415</v>
      </c>
      <c r="L484" s="16" t="n">
        <v>-0.299930499605321</v>
      </c>
      <c r="M484" s="16" t="n">
        <v>0.582271604938272</v>
      </c>
      <c r="N484" s="16" t="n">
        <v>0.280148192483325</v>
      </c>
      <c r="O484" s="16" t="n">
        <v>0.210829157573892</v>
      </c>
      <c r="P484" s="34" t="b">
        <f aca="false">TRUE()</f>
        <v>1</v>
      </c>
      <c r="Q484" s="18" t="n">
        <v>8.95955895955896E-005</v>
      </c>
    </row>
    <row r="485" customFormat="false" ht="22.35" hidden="false" customHeight="false" outlineLevel="0" collapsed="false">
      <c r="A485" s="6" t="s">
        <v>2102</v>
      </c>
      <c r="B485" s="7" t="s">
        <v>1342</v>
      </c>
      <c r="C485" s="17" t="n">
        <v>881</v>
      </c>
      <c r="D485" s="16" t="n">
        <v>0.62554262233534</v>
      </c>
      <c r="E485" s="16" t="n">
        <v>0.0251326726569336</v>
      </c>
      <c r="F485" s="16" t="n">
        <v>0.61666608003161</v>
      </c>
      <c r="G485" s="16" t="n">
        <v>0.0304203858416019</v>
      </c>
      <c r="H485" s="16" t="n">
        <v>-2.94662932100353</v>
      </c>
      <c r="I485" s="17" t="n">
        <v>146.306958784261</v>
      </c>
      <c r="J485" s="16" t="n">
        <v>0.00373961932244278</v>
      </c>
      <c r="K485" s="16" t="n">
        <v>0.00864110255464227</v>
      </c>
      <c r="L485" s="16" t="n">
        <v>-0.299354640291598</v>
      </c>
      <c r="M485" s="16" t="n">
        <v>0.582074074074074</v>
      </c>
      <c r="N485" s="16" t="n">
        <v>0.280447335881031</v>
      </c>
      <c r="O485" s="16" t="n">
        <v>0.210399783514139</v>
      </c>
      <c r="P485" s="34" t="b">
        <f aca="false">TRUE()</f>
        <v>1</v>
      </c>
      <c r="Q485" s="16" t="n">
        <v>0</v>
      </c>
    </row>
    <row r="486" customFormat="false" ht="22.35" hidden="false" customHeight="false" outlineLevel="0" collapsed="false">
      <c r="A486" s="6" t="s">
        <v>2103</v>
      </c>
      <c r="B486" s="7" t="s">
        <v>1342</v>
      </c>
      <c r="C486" s="17" t="n">
        <v>882</v>
      </c>
      <c r="D486" s="16" t="n">
        <v>0.62549461078008</v>
      </c>
      <c r="E486" s="16" t="n">
        <v>0.0251215826875389</v>
      </c>
      <c r="F486" s="16" t="n">
        <v>0.616655725223728</v>
      </c>
      <c r="G486" s="16" t="n">
        <v>0.0303934934967562</v>
      </c>
      <c r="H486" s="16" t="n">
        <v>-2.93571881795378</v>
      </c>
      <c r="I486" s="17" t="n">
        <v>146.252565874143</v>
      </c>
      <c r="J486" s="16" t="n">
        <v>0.00386618037285471</v>
      </c>
      <c r="K486" s="16" t="n">
        <v>0.00891864844210507</v>
      </c>
      <c r="L486" s="16" t="n">
        <v>-0.298332683322278</v>
      </c>
      <c r="M486" s="16" t="n">
        <v>0.581703703703704</v>
      </c>
      <c r="N486" s="16" t="n">
        <v>0.280447335881031</v>
      </c>
      <c r="O486" s="16" t="n">
        <v>0.209974736932239</v>
      </c>
      <c r="P486" s="34" t="b">
        <f aca="false">TRUE()</f>
        <v>1</v>
      </c>
      <c r="Q486" s="16" t="n">
        <v>0</v>
      </c>
    </row>
    <row r="487" customFormat="false" ht="22.35" hidden="false" customHeight="false" outlineLevel="0" collapsed="false">
      <c r="A487" s="6" t="s">
        <v>2104</v>
      </c>
      <c r="B487" s="7" t="s">
        <v>1342</v>
      </c>
      <c r="C487" s="17" t="n">
        <v>883</v>
      </c>
      <c r="D487" s="16" t="n">
        <v>0.625438953665558</v>
      </c>
      <c r="E487" s="16" t="n">
        <v>0.0251091000182719</v>
      </c>
      <c r="F487" s="16" t="n">
        <v>0.61664547365461</v>
      </c>
      <c r="G487" s="16" t="n">
        <v>0.0303665107880114</v>
      </c>
      <c r="H487" s="16" t="n">
        <v>-2.92234869764152</v>
      </c>
      <c r="I487" s="17" t="n">
        <v>146.204588584246</v>
      </c>
      <c r="J487" s="16" t="n">
        <v>0.00402655010117035</v>
      </c>
      <c r="K487" s="16" t="n">
        <v>0.00926285084249277</v>
      </c>
      <c r="L487" s="16" t="n">
        <v>-0.297050005785472</v>
      </c>
      <c r="M487" s="16" t="n">
        <v>0.58120987654321</v>
      </c>
      <c r="N487" s="16" t="n">
        <v>0.280447335881031</v>
      </c>
      <c r="O487" s="16" t="n">
        <v>0.209552052699133</v>
      </c>
      <c r="P487" s="34" t="b">
        <f aca="false">TRUE()</f>
        <v>1</v>
      </c>
      <c r="Q487" s="18" t="n">
        <v>2.36222989387547E-005</v>
      </c>
    </row>
    <row r="488" customFormat="false" ht="22.35" hidden="false" customHeight="false" outlineLevel="0" collapsed="false">
      <c r="A488" s="6" t="s">
        <v>2105</v>
      </c>
      <c r="B488" s="7" t="s">
        <v>1342</v>
      </c>
      <c r="C488" s="17" t="n">
        <v>884</v>
      </c>
      <c r="D488" s="16" t="n">
        <v>0.625389045123394</v>
      </c>
      <c r="E488" s="16" t="n">
        <v>0.025095829849419</v>
      </c>
      <c r="F488" s="16" t="n">
        <v>0.616635428706591</v>
      </c>
      <c r="G488" s="16" t="n">
        <v>0.0303388548502001</v>
      </c>
      <c r="H488" s="16" t="n">
        <v>-2.91089096068278</v>
      </c>
      <c r="I488" s="17" t="n">
        <v>146.157711689295</v>
      </c>
      <c r="J488" s="16" t="n">
        <v>0.00416883078182894</v>
      </c>
      <c r="K488" s="16" t="n">
        <v>0.00955836891966304</v>
      </c>
      <c r="L488" s="16" t="n">
        <v>-0.29595942287046</v>
      </c>
      <c r="M488" s="16" t="n">
        <v>0.581012345679012</v>
      </c>
      <c r="N488" s="16" t="n">
        <v>0.281029660914015</v>
      </c>
      <c r="O488" s="16" t="n">
        <v>0.209144664579426</v>
      </c>
      <c r="P488" s="34" t="b">
        <f aca="false">TRUE()</f>
        <v>1</v>
      </c>
      <c r="Q488" s="18" t="n">
        <v>8.7440329218107E-005</v>
      </c>
    </row>
    <row r="489" customFormat="false" ht="22.35" hidden="false" customHeight="false" outlineLevel="0" collapsed="false">
      <c r="A489" s="6" t="s">
        <v>2106</v>
      </c>
      <c r="B489" s="7" t="s">
        <v>1342</v>
      </c>
      <c r="C489" s="17" t="n">
        <v>885</v>
      </c>
      <c r="D489" s="16" t="n">
        <v>0.625335496339859</v>
      </c>
      <c r="E489" s="16" t="n">
        <v>0.0250820767720808</v>
      </c>
      <c r="F489" s="16" t="n">
        <v>0.616627581932794</v>
      </c>
      <c r="G489" s="16" t="n">
        <v>0.0303120927925663</v>
      </c>
      <c r="H489" s="16" t="n">
        <v>-2.89750021998738</v>
      </c>
      <c r="I489" s="17" t="n">
        <v>146.116772861418</v>
      </c>
      <c r="J489" s="16" t="n">
        <v>0.00434088514233121</v>
      </c>
      <c r="K489" s="16" t="n">
        <v>0.00991997430653883</v>
      </c>
      <c r="L489" s="16" t="n">
        <v>-0.294662404355545</v>
      </c>
      <c r="M489" s="16" t="n">
        <v>0.580617283950617</v>
      </c>
      <c r="N489" s="16" t="n">
        <v>0.281067136891072</v>
      </c>
      <c r="O489" s="16" t="n">
        <v>0.208756262742648</v>
      </c>
      <c r="P489" s="34" t="b">
        <f aca="false">TRUE()</f>
        <v>1</v>
      </c>
      <c r="Q489" s="18" t="n">
        <v>5.49019607843137E-005</v>
      </c>
    </row>
    <row r="490" customFormat="false" ht="22.35" hidden="false" customHeight="false" outlineLevel="0" collapsed="false">
      <c r="A490" s="6" t="s">
        <v>2107</v>
      </c>
      <c r="B490" s="7" t="s">
        <v>1342</v>
      </c>
      <c r="C490" s="17" t="n">
        <v>886</v>
      </c>
      <c r="D490" s="16" t="n">
        <v>0.625282793804885</v>
      </c>
      <c r="E490" s="16" t="n">
        <v>0.0250681663270534</v>
      </c>
      <c r="F490" s="16" t="n">
        <v>0.616624757647671</v>
      </c>
      <c r="G490" s="16" t="n">
        <v>0.0302852650666972</v>
      </c>
      <c r="H490" s="16" t="n">
        <v>-2.88271763793377</v>
      </c>
      <c r="I490" s="17" t="n">
        <v>146.076308151053</v>
      </c>
      <c r="J490" s="16" t="n">
        <v>0.0045383333906194</v>
      </c>
      <c r="K490" s="16" t="n">
        <v>0.0102974759819959</v>
      </c>
      <c r="L490" s="16" t="n">
        <v>-0.293222537125075</v>
      </c>
      <c r="M490" s="16" t="n">
        <v>0.580222222222222</v>
      </c>
      <c r="N490" s="16" t="n">
        <v>0.282404484524256</v>
      </c>
      <c r="O490" s="16" t="n">
        <v>0.208363488827687</v>
      </c>
      <c r="P490" s="34" t="b">
        <f aca="false">TRUE()</f>
        <v>1</v>
      </c>
      <c r="Q490" s="16" t="n">
        <v>0</v>
      </c>
    </row>
    <row r="491" customFormat="false" ht="22.35" hidden="false" customHeight="false" outlineLevel="0" collapsed="false">
      <c r="A491" s="6" t="s">
        <v>2108</v>
      </c>
      <c r="B491" s="7" t="s">
        <v>1342</v>
      </c>
      <c r="C491" s="17" t="n">
        <v>887</v>
      </c>
      <c r="D491" s="16" t="n">
        <v>0.625241153376366</v>
      </c>
      <c r="E491" s="16" t="n">
        <v>0.0250530804687376</v>
      </c>
      <c r="F491" s="16" t="n">
        <v>0.61662653487941</v>
      </c>
      <c r="G491" s="16" t="n">
        <v>0.0302574414310033</v>
      </c>
      <c r="H491" s="16" t="n">
        <v>-2.87019437803254</v>
      </c>
      <c r="I491" s="17" t="n">
        <v>146.037526017713</v>
      </c>
      <c r="J491" s="16" t="n">
        <v>0.00471201426105387</v>
      </c>
      <c r="K491" s="16" t="n">
        <v>0.0106276408605291</v>
      </c>
      <c r="L491" s="16" t="n">
        <v>-0.292009314331201</v>
      </c>
      <c r="M491" s="16" t="n">
        <v>0.579753086419753</v>
      </c>
      <c r="N491" s="16" t="n">
        <v>0.283883485396521</v>
      </c>
      <c r="O491" s="16" t="n">
        <v>0.207943119769861</v>
      </c>
      <c r="P491" s="34" t="b">
        <f aca="false">TRUE()</f>
        <v>1</v>
      </c>
      <c r="Q491" s="18" t="n">
        <v>4.67457375833952E-005</v>
      </c>
    </row>
    <row r="492" customFormat="false" ht="22.35" hidden="false" customHeight="false" outlineLevel="0" collapsed="false">
      <c r="A492" s="6" t="s">
        <v>2109</v>
      </c>
      <c r="B492" s="7" t="s">
        <v>1342</v>
      </c>
      <c r="C492" s="17" t="n">
        <v>888</v>
      </c>
      <c r="D492" s="16" t="n">
        <v>0.625209839180079</v>
      </c>
      <c r="E492" s="16" t="n">
        <v>0.0250379526938288</v>
      </c>
      <c r="F492" s="16" t="n">
        <v>0.616628050400601</v>
      </c>
      <c r="G492" s="16" t="n">
        <v>0.0302301632297461</v>
      </c>
      <c r="H492" s="16" t="n">
        <v>-2.86117627396396</v>
      </c>
      <c r="I492" s="17" t="n">
        <v>146.001120358351</v>
      </c>
      <c r="J492" s="16" t="n">
        <v>0.00484085978408766</v>
      </c>
      <c r="K492" s="16" t="n">
        <v>0.0108592260021426</v>
      </c>
      <c r="L492" s="16" t="n">
        <v>-0.291148597050016</v>
      </c>
      <c r="M492" s="16" t="n">
        <v>0.57958024691358</v>
      </c>
      <c r="N492" s="16" t="n">
        <v>0.285071120911372</v>
      </c>
      <c r="O492" s="16" t="n">
        <v>0.207514984924589</v>
      </c>
      <c r="P492" s="34" t="b">
        <f aca="false">TRUE()</f>
        <v>1</v>
      </c>
      <c r="Q492" s="18" t="n">
        <v>6.28584366440239E-005</v>
      </c>
    </row>
    <row r="493" customFormat="false" ht="22.35" hidden="false" customHeight="false" outlineLevel="0" collapsed="false">
      <c r="A493" s="6" t="s">
        <v>2110</v>
      </c>
      <c r="B493" s="7" t="s">
        <v>1342</v>
      </c>
      <c r="C493" s="17" t="n">
        <v>889</v>
      </c>
      <c r="D493" s="16" t="n">
        <v>0.62518978503139</v>
      </c>
      <c r="E493" s="16" t="n">
        <v>0.0250261733890888</v>
      </c>
      <c r="F493" s="16" t="n">
        <v>0.616624905997008</v>
      </c>
      <c r="G493" s="16" t="n">
        <v>0.0302026426645501</v>
      </c>
      <c r="H493" s="16" t="n">
        <v>-2.85716640512795</v>
      </c>
      <c r="I493" s="17" t="n">
        <v>145.947372285934</v>
      </c>
      <c r="J493" s="16" t="n">
        <v>0.00489934349704495</v>
      </c>
      <c r="K493" s="16" t="n">
        <v>0.0109726257489134</v>
      </c>
      <c r="L493" s="16" t="n">
        <v>-0.290824351700286</v>
      </c>
      <c r="M493" s="16" t="n">
        <v>0.579506172839506</v>
      </c>
      <c r="N493" s="16" t="n">
        <v>0.285144234375074</v>
      </c>
      <c r="O493" s="16" t="n">
        <v>0.207080227561291</v>
      </c>
      <c r="P493" s="34" t="b">
        <f aca="false">TRUE()</f>
        <v>1</v>
      </c>
      <c r="Q493" s="16" t="n">
        <v>0</v>
      </c>
    </row>
    <row r="494" customFormat="false" ht="22.35" hidden="false" customHeight="false" outlineLevel="0" collapsed="false">
      <c r="A494" s="6" t="s">
        <v>2111</v>
      </c>
      <c r="B494" s="7" t="s">
        <v>1342</v>
      </c>
      <c r="C494" s="17" t="n">
        <v>890</v>
      </c>
      <c r="D494" s="16" t="n">
        <v>0.625170566051683</v>
      </c>
      <c r="E494" s="16" t="n">
        <v>0.0250158857080746</v>
      </c>
      <c r="F494" s="16" t="n">
        <v>0.616618805081388</v>
      </c>
      <c r="G494" s="16" t="n">
        <v>0.0301748113234</v>
      </c>
      <c r="H494" s="16" t="n">
        <v>-2.8542922482395</v>
      </c>
      <c r="I494" s="17" t="n">
        <v>145.885077092126</v>
      </c>
      <c r="J494" s="16" t="n">
        <v>0.00494176415987939</v>
      </c>
      <c r="K494" s="16" t="n">
        <v>0.0110497420600752</v>
      </c>
      <c r="L494" s="16" t="n">
        <v>-0.290628958738138</v>
      </c>
      <c r="M494" s="16" t="n">
        <v>0.579481481481482</v>
      </c>
      <c r="N494" s="16" t="n">
        <v>0.285144234375074</v>
      </c>
      <c r="O494" s="16" t="n">
        <v>0.206644720888796</v>
      </c>
      <c r="P494" s="34" t="b">
        <f aca="false">TRUE()</f>
        <v>1</v>
      </c>
      <c r="Q494" s="18" t="n">
        <v>5.43650793650794E-005</v>
      </c>
    </row>
    <row r="495" customFormat="false" ht="22.35" hidden="false" customHeight="false" outlineLevel="0" collapsed="false">
      <c r="A495" s="6" t="s">
        <v>2112</v>
      </c>
      <c r="B495" s="7" t="s">
        <v>1342</v>
      </c>
      <c r="C495" s="17" t="n">
        <v>891</v>
      </c>
      <c r="D495" s="16" t="n">
        <v>0.625139958994034</v>
      </c>
      <c r="E495" s="16" t="n">
        <v>0.0250047672162658</v>
      </c>
      <c r="F495" s="16" t="n">
        <v>0.616614559539334</v>
      </c>
      <c r="G495" s="16" t="n">
        <v>0.0301480463704399</v>
      </c>
      <c r="H495" s="16" t="n">
        <v>-2.84704298819698</v>
      </c>
      <c r="I495" s="17" t="n">
        <v>145.83112204421</v>
      </c>
      <c r="J495" s="16" t="n">
        <v>0.00504978172807156</v>
      </c>
      <c r="K495" s="16" t="n">
        <v>0.011248842818839</v>
      </c>
      <c r="L495" s="16" t="n">
        <v>-0.289974888308927</v>
      </c>
      <c r="M495" s="16" t="n">
        <v>0.579358024691358</v>
      </c>
      <c r="N495" s="16" t="n">
        <v>0.2855352205372</v>
      </c>
      <c r="O495" s="16" t="n">
        <v>0.206214804663825</v>
      </c>
      <c r="P495" s="34" t="b">
        <f aca="false">TRUE()</f>
        <v>1</v>
      </c>
      <c r="Q495" s="18" t="n">
        <v>1.14807566862362E-005</v>
      </c>
    </row>
    <row r="496" customFormat="false" ht="22.35" hidden="false" customHeight="false" outlineLevel="0" collapsed="false">
      <c r="A496" s="6" t="s">
        <v>2113</v>
      </c>
      <c r="B496" s="7" t="s">
        <v>1342</v>
      </c>
      <c r="C496" s="17" t="n">
        <v>892</v>
      </c>
      <c r="D496" s="16" t="n">
        <v>0.625095814426341</v>
      </c>
      <c r="E496" s="16" t="n">
        <v>0.0249931254172118</v>
      </c>
      <c r="F496" s="16" t="n">
        <v>0.616612669396236</v>
      </c>
      <c r="G496" s="16" t="n">
        <v>0.0301239056280923</v>
      </c>
      <c r="H496" s="16" t="n">
        <v>-2.83446583019245</v>
      </c>
      <c r="I496" s="17" t="n">
        <v>145.790295481159</v>
      </c>
      <c r="J496" s="16" t="n">
        <v>0.00524206466248481</v>
      </c>
      <c r="K496" s="16" t="n">
        <v>0.0116396834399743</v>
      </c>
      <c r="L496" s="16" t="n">
        <v>-0.28875729113898</v>
      </c>
      <c r="M496" s="16" t="n">
        <v>0.579012345679012</v>
      </c>
      <c r="N496" s="16" t="n">
        <v>0.287203879802984</v>
      </c>
      <c r="O496" s="16" t="n">
        <v>0.205796371401973</v>
      </c>
      <c r="P496" s="34" t="b">
        <f aca="false">TRUE()</f>
        <v>1</v>
      </c>
      <c r="Q496" s="18" t="n">
        <v>0.000132259592259592</v>
      </c>
    </row>
    <row r="497" customFormat="false" ht="22.35" hidden="false" customHeight="false" outlineLevel="0" collapsed="false">
      <c r="A497" s="6" t="s">
        <v>2114</v>
      </c>
      <c r="B497" s="7" t="s">
        <v>1342</v>
      </c>
      <c r="C497" s="17" t="n">
        <v>893</v>
      </c>
      <c r="D497" s="16" t="n">
        <v>0.625047222314739</v>
      </c>
      <c r="E497" s="16" t="n">
        <v>0.0249811903818789</v>
      </c>
      <c r="F497" s="16" t="n">
        <v>0.616610169878776</v>
      </c>
      <c r="G497" s="16" t="n">
        <v>0.0301012509878512</v>
      </c>
      <c r="H497" s="16" t="n">
        <v>-2.82058617499004</v>
      </c>
      <c r="I497" s="17" t="n">
        <v>145.756878792066</v>
      </c>
      <c r="J497" s="16" t="n">
        <v>0.00546193891099518</v>
      </c>
      <c r="K497" s="16" t="n">
        <v>0.0120633562962374</v>
      </c>
      <c r="L497" s="16" t="n">
        <v>-0.287395009413262</v>
      </c>
      <c r="M497" s="16" t="n">
        <v>0.578493827160494</v>
      </c>
      <c r="N497" s="16" t="n">
        <v>0.288655629176643</v>
      </c>
      <c r="O497" s="16" t="n">
        <v>0.205383148664144</v>
      </c>
      <c r="P497" s="34" t="b">
        <f aca="false">TRUE()</f>
        <v>1</v>
      </c>
      <c r="Q497" s="18" t="n">
        <v>5.81950879896085E-005</v>
      </c>
    </row>
    <row r="498" customFormat="false" ht="22.35" hidden="false" customHeight="false" outlineLevel="0" collapsed="false">
      <c r="A498" s="6" t="s">
        <v>2115</v>
      </c>
      <c r="B498" s="7" t="s">
        <v>1342</v>
      </c>
      <c r="C498" s="17" t="n">
        <v>894</v>
      </c>
      <c r="D498" s="16" t="n">
        <v>0.625000788020954</v>
      </c>
      <c r="E498" s="16" t="n">
        <v>0.0249690973681751</v>
      </c>
      <c r="F498" s="16" t="n">
        <v>0.616607290187423</v>
      </c>
      <c r="G498" s="16" t="n">
        <v>0.0300788340031242</v>
      </c>
      <c r="H498" s="16" t="n">
        <v>-2.80754920546285</v>
      </c>
      <c r="I498" s="17" t="n">
        <v>145.725170524489</v>
      </c>
      <c r="J498" s="16" t="n">
        <v>0.00567608831966187</v>
      </c>
      <c r="K498" s="16" t="n">
        <v>0.0124831831089543</v>
      </c>
      <c r="L498" s="16" t="n">
        <v>-0.286115506959259</v>
      </c>
      <c r="M498" s="16" t="n">
        <v>0.578098765432099</v>
      </c>
      <c r="N498" s="16" t="n">
        <v>0.290266605039938</v>
      </c>
      <c r="O498" s="16" t="n">
        <v>0.204946899076073</v>
      </c>
      <c r="P498" s="34" t="b">
        <f aca="false">TRUE()</f>
        <v>1</v>
      </c>
      <c r="Q498" s="18" t="n">
        <v>1.94444444444444E-005</v>
      </c>
    </row>
    <row r="499" customFormat="false" ht="22.35" hidden="false" customHeight="false" outlineLevel="0" collapsed="false">
      <c r="A499" s="6" t="s">
        <v>2116</v>
      </c>
      <c r="B499" s="7" t="s">
        <v>1342</v>
      </c>
      <c r="C499" s="17" t="n">
        <v>895</v>
      </c>
      <c r="D499" s="16" t="n">
        <v>0.624952883150443</v>
      </c>
      <c r="E499" s="16" t="n">
        <v>0.0249560762420689</v>
      </c>
      <c r="F499" s="16" t="n">
        <v>0.616608358630398</v>
      </c>
      <c r="G499" s="16" t="n">
        <v>0.0300571125559186</v>
      </c>
      <c r="H499" s="16" t="n">
        <v>-2.79275051400121</v>
      </c>
      <c r="I499" s="17" t="n">
        <v>145.70077072323</v>
      </c>
      <c r="J499" s="16" t="n">
        <v>0.00592836701611206</v>
      </c>
      <c r="K499" s="16" t="n">
        <v>0.012962446320793</v>
      </c>
      <c r="L499" s="16" t="n">
        <v>-0.284644808220417</v>
      </c>
      <c r="M499" s="16" t="n">
        <v>0.577530864197531</v>
      </c>
      <c r="N499" s="16" t="n">
        <v>0.292591775464071</v>
      </c>
      <c r="O499" s="16" t="n">
        <v>0.204472846040007</v>
      </c>
      <c r="P499" s="34" t="b">
        <f aca="false">TRUE()</f>
        <v>1</v>
      </c>
      <c r="Q499" s="18" t="n">
        <v>4.01262174517989E-005</v>
      </c>
    </row>
    <row r="500" customFormat="false" ht="22.35" hidden="false" customHeight="false" outlineLevel="0" collapsed="false">
      <c r="A500" s="6" t="s">
        <v>2117</v>
      </c>
      <c r="B500" s="7" t="s">
        <v>1342</v>
      </c>
      <c r="C500" s="17" t="n">
        <v>896</v>
      </c>
      <c r="D500" s="16" t="n">
        <v>0.624921469694902</v>
      </c>
      <c r="E500" s="16" t="n">
        <v>0.0249436614734397</v>
      </c>
      <c r="F500" s="16" t="n">
        <v>0.616616993515304</v>
      </c>
      <c r="G500" s="16" t="n">
        <v>0.0300342586821766</v>
      </c>
      <c r="H500" s="16" t="n">
        <v>-2.78089488757244</v>
      </c>
      <c r="I500" s="17" t="n">
        <v>145.66882088169</v>
      </c>
      <c r="J500" s="16" t="n">
        <v>0.00613785384290841</v>
      </c>
      <c r="K500" s="16" t="n">
        <v>0.0133993127028248</v>
      </c>
      <c r="L500" s="16" t="n">
        <v>-0.283485283865678</v>
      </c>
      <c r="M500" s="16" t="n">
        <v>0.577259259259259</v>
      </c>
      <c r="N500" s="16" t="n">
        <v>0.29300319633416</v>
      </c>
      <c r="O500" s="16" t="n">
        <v>0.203966494103078</v>
      </c>
      <c r="P500" s="34" t="b">
        <f aca="false">TRUE()</f>
        <v>1</v>
      </c>
      <c r="Q500" s="18" t="n">
        <v>1.85185185185185E-005</v>
      </c>
    </row>
    <row r="501" customFormat="false" ht="22.35" hidden="false" customHeight="false" outlineLevel="0" collapsed="false">
      <c r="A501" s="6" t="s">
        <v>2118</v>
      </c>
      <c r="B501" s="7" t="s">
        <v>1342</v>
      </c>
      <c r="C501" s="17" t="n">
        <v>897</v>
      </c>
      <c r="D501" s="16" t="n">
        <v>0.624902056777026</v>
      </c>
      <c r="E501" s="16" t="n">
        <v>0.0249314905916557</v>
      </c>
      <c r="F501" s="16" t="n">
        <v>0.616631199466508</v>
      </c>
      <c r="G501" s="16" t="n">
        <v>0.0300105079995294</v>
      </c>
      <c r="H501" s="16" t="n">
        <v>-2.77117782182701</v>
      </c>
      <c r="I501" s="17" t="n">
        <v>145.632035973902</v>
      </c>
      <c r="J501" s="16" t="n">
        <v>0.00631460248600106</v>
      </c>
      <c r="K501" s="16" t="n">
        <v>0.013756220638795</v>
      </c>
      <c r="L501" s="16" t="n">
        <v>-0.282550799101287</v>
      </c>
      <c r="M501" s="16" t="n">
        <v>0.577012345679012</v>
      </c>
      <c r="N501" s="16" t="n">
        <v>0.29300319633416</v>
      </c>
      <c r="O501" s="16" t="n">
        <v>0.203469222315896</v>
      </c>
      <c r="P501" s="34" t="b">
        <f aca="false">TRUE()</f>
        <v>1</v>
      </c>
      <c r="Q501" s="18" t="n">
        <v>6.0330130574033E-005</v>
      </c>
    </row>
    <row r="502" customFormat="false" ht="22.35" hidden="false" customHeight="false" outlineLevel="0" collapsed="false">
      <c r="A502" s="6" t="s">
        <v>2119</v>
      </c>
      <c r="B502" s="7" t="s">
        <v>1342</v>
      </c>
      <c r="C502" s="17" t="n">
        <v>898</v>
      </c>
      <c r="D502" s="16" t="n">
        <v>0.624885908120411</v>
      </c>
      <c r="E502" s="16" t="n">
        <v>0.0249199327164537</v>
      </c>
      <c r="F502" s="16" t="n">
        <v>0.616645533432619</v>
      </c>
      <c r="G502" s="16" t="n">
        <v>0.0299858858018732</v>
      </c>
      <c r="H502" s="16" t="n">
        <v>-2.76246662363964</v>
      </c>
      <c r="I502" s="17" t="n">
        <v>145.588721528171</v>
      </c>
      <c r="J502" s="16" t="n">
        <v>0.00647702690037037</v>
      </c>
      <c r="K502" s="16" t="n">
        <v>0.0140878729751242</v>
      </c>
      <c r="L502" s="16" t="n">
        <v>-0.28172848927108</v>
      </c>
      <c r="M502" s="16" t="n">
        <v>0.576617283950617</v>
      </c>
      <c r="N502" s="16" t="n">
        <v>0.29300319633416</v>
      </c>
      <c r="O502" s="16" t="n">
        <v>0.202996605121023</v>
      </c>
      <c r="P502" s="34" t="b">
        <f aca="false">TRUE()</f>
        <v>1</v>
      </c>
      <c r="Q502" s="18" t="n">
        <v>5.47473469674609E-005</v>
      </c>
    </row>
    <row r="503" customFormat="false" ht="22.35" hidden="false" customHeight="false" outlineLevel="0" collapsed="false">
      <c r="A503" s="6" t="s">
        <v>2120</v>
      </c>
      <c r="B503" s="7" t="s">
        <v>1342</v>
      </c>
      <c r="C503" s="17" t="n">
        <v>899</v>
      </c>
      <c r="D503" s="16" t="n">
        <v>0.624872620199606</v>
      </c>
      <c r="E503" s="16" t="n">
        <v>0.0249106814616668</v>
      </c>
      <c r="F503" s="16" t="n">
        <v>0.616658782035663</v>
      </c>
      <c r="G503" s="16" t="n">
        <v>0.0299595070221459</v>
      </c>
      <c r="H503" s="16" t="n">
        <v>-2.75490785620371</v>
      </c>
      <c r="I503" s="17" t="n">
        <v>145.527066410973</v>
      </c>
      <c r="J503" s="16" t="n">
        <v>0.00662115492194336</v>
      </c>
      <c r="K503" s="16" t="n">
        <v>0.0143862790188822</v>
      </c>
      <c r="L503" s="16" t="n">
        <v>-0.281051268272981</v>
      </c>
      <c r="M503" s="16" t="n">
        <v>0.57641975308642</v>
      </c>
      <c r="N503" s="16" t="n">
        <v>0.29300319633416</v>
      </c>
      <c r="O503" s="16" t="n">
        <v>0.202533548056016</v>
      </c>
      <c r="P503" s="34" t="b">
        <f aca="false">TRUE()</f>
        <v>1</v>
      </c>
      <c r="Q503" s="18" t="n">
        <v>0.000133479459422773</v>
      </c>
    </row>
    <row r="504" customFormat="false" ht="22.35" hidden="false" customHeight="false" outlineLevel="0" collapsed="false">
      <c r="A504" s="6" t="s">
        <v>1161</v>
      </c>
      <c r="B504" s="7" t="s">
        <v>1342</v>
      </c>
      <c r="C504" s="17" t="n">
        <v>900</v>
      </c>
      <c r="D504" s="16" t="n">
        <v>0.62485926763223</v>
      </c>
      <c r="E504" s="16" t="n">
        <v>0.0248984977059219</v>
      </c>
      <c r="F504" s="16" t="n">
        <v>0.616672251724235</v>
      </c>
      <c r="G504" s="16" t="n">
        <v>0.0299324557608674</v>
      </c>
      <c r="H504" s="16" t="n">
        <v>-2.74751059277816</v>
      </c>
      <c r="I504" s="17" t="n">
        <v>145.476934041102</v>
      </c>
      <c r="J504" s="16" t="n">
        <v>0.00676495877304741</v>
      </c>
      <c r="K504" s="16" t="n">
        <v>0.0146450594200035</v>
      </c>
      <c r="L504" s="16" t="n">
        <v>-0.280372666227995</v>
      </c>
      <c r="M504" s="16" t="n">
        <v>0.576148148148148</v>
      </c>
      <c r="N504" s="16" t="n">
        <v>0.29300319633416</v>
      </c>
      <c r="O504" s="16" t="n">
        <v>0.202081294838861</v>
      </c>
      <c r="P504" s="34" t="b">
        <f aca="false">TRUE()</f>
        <v>1</v>
      </c>
      <c r="Q504" s="18" t="n">
        <v>3.83572500486605E-005</v>
      </c>
    </row>
    <row r="505" customFormat="false" ht="22.35" hidden="false" customHeight="false" outlineLevel="0" collapsed="false">
      <c r="A505" s="6" t="s">
        <v>2121</v>
      </c>
      <c r="B505" s="7" t="s">
        <v>1342</v>
      </c>
      <c r="C505" s="17" t="n">
        <v>901</v>
      </c>
      <c r="D505" s="16" t="n">
        <v>0.624847547396946</v>
      </c>
      <c r="E505" s="16" t="n">
        <v>0.0248837408813244</v>
      </c>
      <c r="F505" s="16" t="n">
        <v>0.616688263077437</v>
      </c>
      <c r="G505" s="16" t="n">
        <v>0.029905477132631</v>
      </c>
      <c r="H505" s="16" t="n">
        <v>-2.74001760440408</v>
      </c>
      <c r="I505" s="17" t="n">
        <v>145.439572689287</v>
      </c>
      <c r="J505" s="16" t="n">
        <v>0.00691343235769182</v>
      </c>
      <c r="K505" s="16" t="n">
        <v>0.0149508828996462</v>
      </c>
      <c r="L505" s="16" t="n">
        <v>-0.279664624355612</v>
      </c>
      <c r="M505" s="16" t="n">
        <v>0.575975308641975</v>
      </c>
      <c r="N505" s="16" t="n">
        <v>0.29300319633416</v>
      </c>
      <c r="O505" s="16" t="n">
        <v>0.201637939851406</v>
      </c>
      <c r="P505" s="34" t="b">
        <f aca="false">TRUE()</f>
        <v>1</v>
      </c>
      <c r="Q505" s="16" t="n">
        <v>0</v>
      </c>
    </row>
    <row r="506" customFormat="false" ht="22.35" hidden="false" customHeight="false" outlineLevel="0" collapsed="false">
      <c r="A506" s="6" t="s">
        <v>2122</v>
      </c>
      <c r="B506" s="7" t="s">
        <v>1342</v>
      </c>
      <c r="C506" s="17" t="n">
        <v>902</v>
      </c>
      <c r="D506" s="16" t="n">
        <v>0.624840042713672</v>
      </c>
      <c r="E506" s="16" t="n">
        <v>0.0248698430929491</v>
      </c>
      <c r="F506" s="16" t="n">
        <v>0.616707820357423</v>
      </c>
      <c r="G506" s="16" t="n">
        <v>0.029879375270517</v>
      </c>
      <c r="H506" s="16" t="n">
        <v>-2.73264844804703</v>
      </c>
      <c r="I506" s="17" t="n">
        <v>145.401552723167</v>
      </c>
      <c r="J506" s="16" t="n">
        <v>0.00706233480473519</v>
      </c>
      <c r="K506" s="16" t="n">
        <v>0.0152173880787389</v>
      </c>
      <c r="L506" s="16" t="n">
        <v>-0.278969964317773</v>
      </c>
      <c r="M506" s="16" t="n">
        <v>0.575950617283951</v>
      </c>
      <c r="N506" s="16" t="n">
        <v>0.29300319633416</v>
      </c>
      <c r="O506" s="16" t="n">
        <v>0.201200606733199</v>
      </c>
      <c r="P506" s="34" t="b">
        <f aca="false">TRUE()</f>
        <v>1</v>
      </c>
      <c r="Q506" s="18" t="n">
        <v>3.38624338624339E-005</v>
      </c>
    </row>
    <row r="507" customFormat="false" ht="22.35" hidden="false" customHeight="false" outlineLevel="0" collapsed="false">
      <c r="A507" s="6" t="s">
        <v>2123</v>
      </c>
      <c r="B507" s="7" t="s">
        <v>1342</v>
      </c>
      <c r="C507" s="17" t="n">
        <v>903</v>
      </c>
      <c r="D507" s="16" t="n">
        <v>0.624834694892625</v>
      </c>
      <c r="E507" s="16" t="n">
        <v>0.0248570877578059</v>
      </c>
      <c r="F507" s="16" t="n">
        <v>0.616731350520245</v>
      </c>
      <c r="G507" s="16" t="n">
        <v>0.029854087438612</v>
      </c>
      <c r="H507" s="16" t="n">
        <v>-2.72454552340667</v>
      </c>
      <c r="I507" s="17" t="n">
        <v>145.361247174798</v>
      </c>
      <c r="J507" s="16" t="n">
        <v>0.00722940558782849</v>
      </c>
      <c r="K507" s="16" t="n">
        <v>0.0155450949168333</v>
      </c>
      <c r="L507" s="16" t="n">
        <v>-0.278203575815066</v>
      </c>
      <c r="M507" s="16" t="n">
        <v>0.575506172839506</v>
      </c>
      <c r="N507" s="16" t="n">
        <v>0.29300319633416</v>
      </c>
      <c r="O507" s="16" t="n">
        <v>0.200765918945797</v>
      </c>
      <c r="P507" s="34" t="b">
        <f aca="false">TRUE()</f>
        <v>1</v>
      </c>
      <c r="Q507" s="18" t="n">
        <v>1.11111111111111E-005</v>
      </c>
    </row>
    <row r="508" customFormat="false" ht="22.35" hidden="false" customHeight="false" outlineLevel="0" collapsed="false">
      <c r="A508" s="6" t="s">
        <v>2124</v>
      </c>
      <c r="B508" s="7" t="s">
        <v>1342</v>
      </c>
      <c r="C508" s="17" t="n">
        <v>904</v>
      </c>
      <c r="D508" s="16" t="n">
        <v>0.62483017803381</v>
      </c>
      <c r="E508" s="16" t="n">
        <v>0.0248452032076269</v>
      </c>
      <c r="F508" s="16" t="n">
        <v>0.616754950344395</v>
      </c>
      <c r="G508" s="16" t="n">
        <v>0.0298281278796842</v>
      </c>
      <c r="H508" s="16" t="n">
        <v>-2.71662891243781</v>
      </c>
      <c r="I508" s="17" t="n">
        <v>145.313970535448</v>
      </c>
      <c r="J508" s="16" t="n">
        <v>0.00739612892678866</v>
      </c>
      <c r="K508" s="16" t="n">
        <v>0.0158543052924447</v>
      </c>
      <c r="L508" s="16" t="n">
        <v>-0.277466421934121</v>
      </c>
      <c r="M508" s="16" t="n">
        <v>0.57520987654321</v>
      </c>
      <c r="N508" s="16" t="n">
        <v>0.29300319633416</v>
      </c>
      <c r="O508" s="16" t="n">
        <v>0.200313025486803</v>
      </c>
      <c r="P508" s="34" t="b">
        <f aca="false">TRUE()</f>
        <v>1</v>
      </c>
      <c r="Q508" s="16" t="n">
        <v>0</v>
      </c>
    </row>
    <row r="509" customFormat="false" ht="22.35" hidden="false" customHeight="false" outlineLevel="0" collapsed="false">
      <c r="A509" s="6" t="s">
        <v>2125</v>
      </c>
      <c r="B509" s="7" t="s">
        <v>1342</v>
      </c>
      <c r="C509" s="17" t="n">
        <v>905</v>
      </c>
      <c r="D509" s="16" t="n">
        <v>0.624828345452651</v>
      </c>
      <c r="E509" s="16" t="n">
        <v>0.0248332666224936</v>
      </c>
      <c r="F509" s="16" t="n">
        <v>0.616777890458129</v>
      </c>
      <c r="G509" s="16" t="n">
        <v>0.0298017856055116</v>
      </c>
      <c r="H509" s="16" t="n">
        <v>-2.70984105724835</v>
      </c>
      <c r="I509" s="17" t="n">
        <v>145.265375447104</v>
      </c>
      <c r="J509" s="16" t="n">
        <v>0.00754188990440993</v>
      </c>
      <c r="K509" s="16" t="n">
        <v>0.0161334242800522</v>
      </c>
      <c r="L509" s="16" t="n">
        <v>-0.276846239294199</v>
      </c>
      <c r="M509" s="16" t="n">
        <v>0.575012345679012</v>
      </c>
      <c r="N509" s="16" t="n">
        <v>0.29300319633416</v>
      </c>
      <c r="O509" s="16" t="n">
        <v>0.199835994873321</v>
      </c>
      <c r="P509" s="34" t="b">
        <f aca="false">TRUE()</f>
        <v>1</v>
      </c>
      <c r="Q509" s="18" t="n">
        <v>5.73352573352573E-005</v>
      </c>
    </row>
    <row r="510" customFormat="false" ht="22.35" hidden="false" customHeight="false" outlineLevel="0" collapsed="false">
      <c r="A510" s="6" t="s">
        <v>2126</v>
      </c>
      <c r="B510" s="7" t="s">
        <v>1342</v>
      </c>
      <c r="C510" s="17" t="n">
        <v>906</v>
      </c>
      <c r="D510" s="16" t="n">
        <v>0.62483598304147</v>
      </c>
      <c r="E510" s="16" t="n">
        <v>0.02482149963705</v>
      </c>
      <c r="F510" s="16" t="n">
        <v>0.616801149640421</v>
      </c>
      <c r="G510" s="16" t="n">
        <v>0.0297756640819284</v>
      </c>
      <c r="H510" s="16" t="n">
        <v>-2.70610861562878</v>
      </c>
      <c r="I510" s="17" t="n">
        <v>145.216827060994</v>
      </c>
      <c r="J510" s="16" t="n">
        <v>0.00762326790815964</v>
      </c>
      <c r="K510" s="16" t="n">
        <v>0.0162991044919436</v>
      </c>
      <c r="L510" s="16" t="n">
        <v>-0.276537943654807</v>
      </c>
      <c r="M510" s="16" t="n">
        <v>0.575135802469136</v>
      </c>
      <c r="N510" s="16" t="n">
        <v>0.29300319633416</v>
      </c>
      <c r="O510" s="16" t="n">
        <v>0.199351841409788</v>
      </c>
      <c r="P510" s="34" t="b">
        <f aca="false">TRUE()</f>
        <v>1</v>
      </c>
      <c r="Q510" s="18" t="n">
        <v>4.50435928954448E-005</v>
      </c>
    </row>
    <row r="511" customFormat="false" ht="22.35" hidden="false" customHeight="false" outlineLevel="0" collapsed="false">
      <c r="A511" s="6" t="s">
        <v>2127</v>
      </c>
      <c r="B511" s="7" t="s">
        <v>1342</v>
      </c>
      <c r="C511" s="17" t="n">
        <v>907</v>
      </c>
      <c r="D511" s="16" t="n">
        <v>0.624843898118393</v>
      </c>
      <c r="E511" s="16" t="n">
        <v>0.0248099006697154</v>
      </c>
      <c r="F511" s="16" t="n">
        <v>0.616824556254441</v>
      </c>
      <c r="G511" s="16" t="n">
        <v>0.0297501589722367</v>
      </c>
      <c r="H511" s="16" t="n">
        <v>-2.70238899131489</v>
      </c>
      <c r="I511" s="17" t="n">
        <v>145.169934344204</v>
      </c>
      <c r="J511" s="16" t="n">
        <v>0.00770514624585991</v>
      </c>
      <c r="K511" s="16" t="n">
        <v>0.0164572089142144</v>
      </c>
      <c r="L511" s="16" t="n">
        <v>-0.276228355190864</v>
      </c>
      <c r="M511" s="16" t="n">
        <v>0.575135802469136</v>
      </c>
      <c r="N511" s="16" t="n">
        <v>0.29300319633416</v>
      </c>
      <c r="O511" s="16" t="n">
        <v>0.198879306260733</v>
      </c>
      <c r="P511" s="34" t="b">
        <f aca="false">TRUE()</f>
        <v>1</v>
      </c>
      <c r="Q511" s="18" t="n">
        <v>2.91620524178666E-006</v>
      </c>
    </row>
    <row r="512" customFormat="false" ht="22.35" hidden="false" customHeight="false" outlineLevel="0" collapsed="false">
      <c r="A512" s="6" t="s">
        <v>2128</v>
      </c>
      <c r="B512" s="7" t="s">
        <v>1342</v>
      </c>
      <c r="C512" s="17" t="n">
        <v>908</v>
      </c>
      <c r="D512" s="16" t="n">
        <v>0.624835455422266</v>
      </c>
      <c r="E512" s="16" t="n">
        <v>0.0247957732480169</v>
      </c>
      <c r="F512" s="16" t="n">
        <v>0.616845008460269</v>
      </c>
      <c r="G512" s="16" t="n">
        <v>0.0297248511961489</v>
      </c>
      <c r="H512" s="16" t="n">
        <v>-2.69435534585171</v>
      </c>
      <c r="I512" s="17" t="n">
        <v>145.136078280254</v>
      </c>
      <c r="J512" s="16" t="n">
        <v>0.0078843077410809</v>
      </c>
      <c r="K512" s="16" t="n">
        <v>0.0167880334148208</v>
      </c>
      <c r="L512" s="16" t="n">
        <v>-0.275458001332064</v>
      </c>
      <c r="M512" s="16" t="n">
        <v>0.575111111111111</v>
      </c>
      <c r="N512" s="16" t="n">
        <v>0.293231198537568</v>
      </c>
      <c r="O512" s="16" t="n">
        <v>0.198412384301306</v>
      </c>
      <c r="P512" s="34" t="b">
        <f aca="false">TRUE()</f>
        <v>1</v>
      </c>
      <c r="Q512" s="16" t="n">
        <v>0</v>
      </c>
    </row>
    <row r="513" customFormat="false" ht="22.35" hidden="false" customHeight="false" outlineLevel="0" collapsed="false">
      <c r="A513" s="6" t="s">
        <v>2129</v>
      </c>
      <c r="B513" s="7" t="s">
        <v>1342</v>
      </c>
      <c r="C513" s="17" t="n">
        <v>909</v>
      </c>
      <c r="D513" s="16" t="n">
        <v>0.624809725183925</v>
      </c>
      <c r="E513" s="16" t="n">
        <v>0.0247797377262735</v>
      </c>
      <c r="F513" s="16" t="n">
        <v>0.616861851698562</v>
      </c>
      <c r="G513" s="16" t="n">
        <v>0.0296998375460294</v>
      </c>
      <c r="H513" s="16" t="n">
        <v>-2.68185068190842</v>
      </c>
      <c r="I513" s="17" t="n">
        <v>145.112640007501</v>
      </c>
      <c r="J513" s="16" t="n">
        <v>0.00817050743553456</v>
      </c>
      <c r="K513" s="16" t="n">
        <v>0.0173618053545665</v>
      </c>
      <c r="L513" s="16" t="n">
        <v>-0.274214626111783</v>
      </c>
      <c r="M513" s="16" t="n">
        <v>0.57479012345679</v>
      </c>
      <c r="N513" s="16" t="n">
        <v>0.294351489682345</v>
      </c>
      <c r="O513" s="16" t="n">
        <v>0.197963191458201</v>
      </c>
      <c r="P513" s="34" t="b">
        <f aca="false">TRUE()</f>
        <v>1</v>
      </c>
      <c r="Q513" s="18" t="n">
        <v>1.77777777777778E-005</v>
      </c>
    </row>
    <row r="514" customFormat="false" ht="22.35" hidden="false" customHeight="false" outlineLevel="0" collapsed="false">
      <c r="A514" s="6" t="s">
        <v>2130</v>
      </c>
      <c r="B514" s="7" t="s">
        <v>1342</v>
      </c>
      <c r="C514" s="17" t="n">
        <v>910</v>
      </c>
      <c r="D514" s="16" t="n">
        <v>0.624774417416232</v>
      </c>
      <c r="E514" s="16" t="n">
        <v>0.0247626271489165</v>
      </c>
      <c r="F514" s="16" t="n">
        <v>0.616873225997812</v>
      </c>
      <c r="G514" s="16" t="n">
        <v>0.0296754653321326</v>
      </c>
      <c r="H514" s="16" t="n">
        <v>-2.6680185103574</v>
      </c>
      <c r="I514" s="17" t="n">
        <v>145.096990710008</v>
      </c>
      <c r="J514" s="16" t="n">
        <v>0.00849793955428991</v>
      </c>
      <c r="K514" s="16" t="n">
        <v>0.018002271133386</v>
      </c>
      <c r="L514" s="16" t="n">
        <v>-0.272823597979887</v>
      </c>
      <c r="M514" s="16" t="n">
        <v>0.57441975308642</v>
      </c>
      <c r="N514" s="16" t="n">
        <v>0.295676771035428</v>
      </c>
      <c r="O514" s="16" t="n">
        <v>0.197534827241882</v>
      </c>
      <c r="P514" s="34" t="b">
        <f aca="false">TRUE()</f>
        <v>1</v>
      </c>
      <c r="Q514" s="18" t="n">
        <v>0.00011</v>
      </c>
    </row>
    <row r="515" customFormat="false" ht="22.35" hidden="false" customHeight="false" outlineLevel="0" collapsed="false">
      <c r="A515" s="6" t="s">
        <v>2131</v>
      </c>
      <c r="B515" s="7" t="s">
        <v>1342</v>
      </c>
      <c r="C515" s="17" t="n">
        <v>911</v>
      </c>
      <c r="D515" s="16" t="n">
        <v>0.624734792921465</v>
      </c>
      <c r="E515" s="16" t="n">
        <v>0.0247469957826929</v>
      </c>
      <c r="F515" s="16" t="n">
        <v>0.616876416353482</v>
      </c>
      <c r="G515" s="16" t="n">
        <v>0.0296505695488703</v>
      </c>
      <c r="H515" s="16" t="n">
        <v>-2.65536033301832</v>
      </c>
      <c r="I515" s="17" t="n">
        <v>145.07202066658</v>
      </c>
      <c r="J515" s="16" t="n">
        <v>0.00880798442103119</v>
      </c>
      <c r="K515" s="16" t="n">
        <v>0.0186305480872984</v>
      </c>
      <c r="L515" s="16" t="n">
        <v>-0.271566211231248</v>
      </c>
      <c r="M515" s="16" t="n">
        <v>0.574098765432099</v>
      </c>
      <c r="N515" s="16" t="n">
        <v>0.297266584159945</v>
      </c>
      <c r="O515" s="16" t="n">
        <v>0.197092043955795</v>
      </c>
      <c r="P515" s="34" t="b">
        <f aca="false">TRUE()</f>
        <v>1</v>
      </c>
      <c r="Q515" s="16" t="n">
        <v>0</v>
      </c>
    </row>
    <row r="516" customFormat="false" ht="22.35" hidden="false" customHeight="false" outlineLevel="0" collapsed="false">
      <c r="A516" s="6" t="s">
        <v>2132</v>
      </c>
      <c r="B516" s="7" t="s">
        <v>1342</v>
      </c>
      <c r="C516" s="17" t="n">
        <v>912</v>
      </c>
      <c r="D516" s="16" t="n">
        <v>0.624700906472145</v>
      </c>
      <c r="E516" s="16" t="n">
        <v>0.0247329168259675</v>
      </c>
      <c r="F516" s="16" t="n">
        <v>0.616877147090218</v>
      </c>
      <c r="G516" s="16" t="n">
        <v>0.0296252115980909</v>
      </c>
      <c r="H516" s="16" t="n">
        <v>-2.64533702356366</v>
      </c>
      <c r="I516" s="17" t="n">
        <v>145.037617176984</v>
      </c>
      <c r="J516" s="16" t="n">
        <v>0.00906078604440492</v>
      </c>
      <c r="K516" s="16" t="n">
        <v>0.0190584197082009</v>
      </c>
      <c r="L516" s="16" t="n">
        <v>-0.270591942959146</v>
      </c>
      <c r="M516" s="16" t="n">
        <v>0.573851851851852</v>
      </c>
      <c r="N516" s="16" t="n">
        <v>0.298823861463815</v>
      </c>
      <c r="O516" s="16" t="n">
        <v>0.196644716253225</v>
      </c>
      <c r="P516" s="34" t="b">
        <f aca="false">TRUE()</f>
        <v>1</v>
      </c>
      <c r="Q516" s="16" t="n">
        <v>0</v>
      </c>
    </row>
    <row r="517" customFormat="false" ht="22.35" hidden="false" customHeight="false" outlineLevel="0" collapsed="false">
      <c r="A517" s="6" t="s">
        <v>2133</v>
      </c>
      <c r="B517" s="7" t="s">
        <v>1342</v>
      </c>
      <c r="C517" s="17" t="n">
        <v>913</v>
      </c>
      <c r="D517" s="16" t="n">
        <v>0.624666472787039</v>
      </c>
      <c r="E517" s="16" t="n">
        <v>0.0247207104479458</v>
      </c>
      <c r="F517" s="16" t="n">
        <v>0.616874137393895</v>
      </c>
      <c r="G517" s="16" t="n">
        <v>0.0295996092271787</v>
      </c>
      <c r="H517" s="16" t="n">
        <v>-2.6362309805522</v>
      </c>
      <c r="I517" s="17" t="n">
        <v>144.993109229432</v>
      </c>
      <c r="J517" s="16" t="n">
        <v>0.0092961887974218</v>
      </c>
      <c r="K517" s="16" t="n">
        <v>0.0194353569316375</v>
      </c>
      <c r="L517" s="16" t="n">
        <v>-0.269726076495143</v>
      </c>
      <c r="M517" s="16" t="n">
        <v>0.573530864197531</v>
      </c>
      <c r="N517" s="16" t="n">
        <v>0.300480366499875</v>
      </c>
      <c r="O517" s="16" t="n">
        <v>0.196207983420702</v>
      </c>
      <c r="P517" s="34" t="b">
        <f aca="false">TRUE()</f>
        <v>1</v>
      </c>
      <c r="Q517" s="18" t="n">
        <v>2.69547325102881E-005</v>
      </c>
    </row>
    <row r="518" customFormat="false" ht="22.35" hidden="false" customHeight="false" outlineLevel="0" collapsed="false">
      <c r="A518" s="6" t="s">
        <v>2134</v>
      </c>
      <c r="B518" s="7" t="s">
        <v>1342</v>
      </c>
      <c r="C518" s="17" t="n">
        <v>914</v>
      </c>
      <c r="D518" s="16" t="n">
        <v>0.62462021809142</v>
      </c>
      <c r="E518" s="16" t="n">
        <v>0.0247094661124691</v>
      </c>
      <c r="F518" s="16" t="n">
        <v>0.616859025386326</v>
      </c>
      <c r="G518" s="16" t="n">
        <v>0.029573111148718</v>
      </c>
      <c r="H518" s="16" t="n">
        <v>-2.62714780230241</v>
      </c>
      <c r="I518" s="17" t="n">
        <v>144.94028194702</v>
      </c>
      <c r="J518" s="16" t="n">
        <v>0.00953652892489374</v>
      </c>
      <c r="K518" s="16" t="n">
        <v>0.0197882975191545</v>
      </c>
      <c r="L518" s="16" t="n">
        <v>-0.268874411225346</v>
      </c>
      <c r="M518" s="16" t="n">
        <v>0.573259259259259</v>
      </c>
      <c r="N518" s="16" t="n">
        <v>0.301163365265292</v>
      </c>
      <c r="O518" s="16" t="n">
        <v>0.195786069032174</v>
      </c>
      <c r="P518" s="34" t="b">
        <f aca="false">TRUE()</f>
        <v>1</v>
      </c>
      <c r="Q518" s="18" t="n">
        <v>5.04088504088504E-005</v>
      </c>
    </row>
    <row r="519" customFormat="false" ht="22.35" hidden="false" customHeight="false" outlineLevel="0" collapsed="false">
      <c r="A519" s="6" t="s">
        <v>2135</v>
      </c>
      <c r="B519" s="7" t="s">
        <v>1342</v>
      </c>
      <c r="C519" s="17" t="n">
        <v>915</v>
      </c>
      <c r="D519" s="16" t="n">
        <v>0.624558072033341</v>
      </c>
      <c r="E519" s="16" t="n">
        <v>0.0246965069356163</v>
      </c>
      <c r="F519" s="16" t="n">
        <v>0.616830557315223</v>
      </c>
      <c r="G519" s="16" t="n">
        <v>0.0295464852980602</v>
      </c>
      <c r="H519" s="16" t="n">
        <v>-2.61733961487472</v>
      </c>
      <c r="I519" s="17" t="n">
        <v>144.895229185995</v>
      </c>
      <c r="J519" s="16" t="n">
        <v>0.00980223980162841</v>
      </c>
      <c r="K519" s="16" t="n">
        <v>0.0202082936794625</v>
      </c>
      <c r="L519" s="16" t="n">
        <v>-0.267936679534881</v>
      </c>
      <c r="M519" s="16" t="n">
        <v>0.572913580246914</v>
      </c>
      <c r="N519" s="16" t="n">
        <v>0.302231469767848</v>
      </c>
      <c r="O519" s="16" t="n">
        <v>0.195369495470823</v>
      </c>
      <c r="P519" s="34" t="b">
        <f aca="false">TRUE()</f>
        <v>1</v>
      </c>
      <c r="Q519" s="18" t="n">
        <v>2.81408723040345E-005</v>
      </c>
    </row>
    <row r="520" customFormat="false" ht="22.35" hidden="false" customHeight="false" outlineLevel="0" collapsed="false">
      <c r="A520" s="6" t="s">
        <v>2136</v>
      </c>
      <c r="B520" s="7" t="s">
        <v>1342</v>
      </c>
      <c r="C520" s="17" t="n">
        <v>916</v>
      </c>
      <c r="D520" s="16" t="n">
        <v>0.624485734240192</v>
      </c>
      <c r="E520" s="16" t="n">
        <v>0.0246822346024135</v>
      </c>
      <c r="F520" s="16" t="n">
        <v>0.616788907118242</v>
      </c>
      <c r="G520" s="16" t="n">
        <v>0.0295192105758292</v>
      </c>
      <c r="H520" s="16" t="n">
        <v>-2.60865355813661</v>
      </c>
      <c r="I520" s="17" t="n">
        <v>144.853884289782</v>
      </c>
      <c r="J520" s="16" t="n">
        <v>0.0100431015313365</v>
      </c>
      <c r="K520" s="16" t="n">
        <v>0.0205923277445881</v>
      </c>
      <c r="L520" s="16" t="n">
        <v>-0.26710799925684</v>
      </c>
      <c r="M520" s="16" t="n">
        <v>0.572617283950617</v>
      </c>
      <c r="N520" s="16" t="n">
        <v>0.303270803193064</v>
      </c>
      <c r="O520" s="16" t="n">
        <v>0.194960354800538</v>
      </c>
      <c r="P520" s="34" t="b">
        <f aca="false">TRUE()</f>
        <v>1</v>
      </c>
      <c r="Q520" s="18" t="n">
        <v>6.24243736165356E-005</v>
      </c>
    </row>
    <row r="521" customFormat="false" ht="22.35" hidden="false" customHeight="false" outlineLevel="0" collapsed="false">
      <c r="A521" s="6" t="s">
        <v>2137</v>
      </c>
      <c r="B521" s="7" t="s">
        <v>1342</v>
      </c>
      <c r="C521" s="17" t="n">
        <v>917</v>
      </c>
      <c r="D521" s="16" t="n">
        <v>0.624405290996496</v>
      </c>
      <c r="E521" s="16" t="n">
        <v>0.0246657412335499</v>
      </c>
      <c r="F521" s="16" t="n">
        <v>0.616732959975176</v>
      </c>
      <c r="G521" s="16" t="n">
        <v>0.0294902037843711</v>
      </c>
      <c r="H521" s="16" t="n">
        <v>-2.60227208140785</v>
      </c>
      <c r="I521" s="17" t="n">
        <v>144.81625163132</v>
      </c>
      <c r="J521" s="16" t="n">
        <v>0.0102234836112557</v>
      </c>
      <c r="K521" s="16" t="n">
        <v>0.0208598385306631</v>
      </c>
      <c r="L521" s="16" t="n">
        <v>-0.266509578135389</v>
      </c>
      <c r="M521" s="16" t="n">
        <v>0.57241975308642</v>
      </c>
      <c r="N521" s="16" t="n">
        <v>0.304038058979717</v>
      </c>
      <c r="O521" s="16" t="n">
        <v>0.194544787749131</v>
      </c>
      <c r="P521" s="34" t="b">
        <f aca="false">TRUE()</f>
        <v>1</v>
      </c>
      <c r="Q521" s="18" t="n">
        <v>1.83022407800812E-005</v>
      </c>
    </row>
    <row r="522" customFormat="false" ht="22.35" hidden="false" customHeight="false" outlineLevel="0" collapsed="false">
      <c r="A522" s="6" t="s">
        <v>2138</v>
      </c>
      <c r="B522" s="7" t="s">
        <v>1342</v>
      </c>
      <c r="C522" s="17" t="n">
        <v>918</v>
      </c>
      <c r="D522" s="16" t="n">
        <v>0.624308402942458</v>
      </c>
      <c r="E522" s="16" t="n">
        <v>0.024644418261188</v>
      </c>
      <c r="F522" s="16" t="n">
        <v>0.616661399899295</v>
      </c>
      <c r="G522" s="16" t="n">
        <v>0.029459532032281</v>
      </c>
      <c r="H522" s="16" t="n">
        <v>-2.59602697763276</v>
      </c>
      <c r="I522" s="17" t="n">
        <v>144.795243764128</v>
      </c>
      <c r="J522" s="16" t="n">
        <v>0.0104027152180621</v>
      </c>
      <c r="K522" s="16" t="n">
        <v>0.0210694329697207</v>
      </c>
      <c r="L522" s="16" t="n">
        <v>-0.265900641851658</v>
      </c>
      <c r="M522" s="16" t="n">
        <v>0.57237037037037</v>
      </c>
      <c r="N522" s="16" t="n">
        <v>0.30443799676971</v>
      </c>
      <c r="O522" s="16" t="n">
        <v>0.194122744278169</v>
      </c>
      <c r="P522" s="34" t="b">
        <f aca="false">TRUE()</f>
        <v>1</v>
      </c>
      <c r="Q522" s="16" t="n">
        <v>0</v>
      </c>
    </row>
    <row r="523" customFormat="false" ht="22.35" hidden="false" customHeight="false" outlineLevel="0" collapsed="false">
      <c r="A523" s="6" t="s">
        <v>2139</v>
      </c>
      <c r="B523" s="7" t="s">
        <v>1342</v>
      </c>
      <c r="C523" s="17" t="n">
        <v>919</v>
      </c>
      <c r="D523" s="16" t="n">
        <v>0.624202490967503</v>
      </c>
      <c r="E523" s="16" t="n">
        <v>0.0246229412870423</v>
      </c>
      <c r="F523" s="16" t="n">
        <v>0.616576041602714</v>
      </c>
      <c r="G523" s="16" t="n">
        <v>0.0294283557088615</v>
      </c>
      <c r="H523" s="16" t="n">
        <v>-2.59141529384214</v>
      </c>
      <c r="I523" s="17" t="n">
        <v>144.772902900319</v>
      </c>
      <c r="J523" s="16" t="n">
        <v>0.0105369222150044</v>
      </c>
      <c r="K523" s="16" t="n">
        <v>0.0212376042701643</v>
      </c>
      <c r="L523" s="16" t="n">
        <v>-0.265460841490569</v>
      </c>
      <c r="M523" s="16" t="n">
        <v>0.572345679012346</v>
      </c>
      <c r="N523" s="16" t="n">
        <v>0.304898106366964</v>
      </c>
      <c r="O523" s="16" t="n">
        <v>0.193727750606759</v>
      </c>
      <c r="P523" s="34" t="b">
        <f aca="false">TRUE()</f>
        <v>1</v>
      </c>
      <c r="Q523" s="18" t="n">
        <v>9.85588702419461E-006</v>
      </c>
    </row>
    <row r="524" customFormat="false" ht="22.35" hidden="false" customHeight="false" outlineLevel="0" collapsed="false">
      <c r="A524" s="6" t="s">
        <v>2140</v>
      </c>
      <c r="B524" s="7" t="s">
        <v>1342</v>
      </c>
      <c r="C524" s="17" t="n">
        <v>920</v>
      </c>
      <c r="D524" s="16" t="n">
        <v>0.624085331423178</v>
      </c>
      <c r="E524" s="16" t="n">
        <v>0.0246025611849052</v>
      </c>
      <c r="F524" s="16" t="n">
        <v>0.616478674117071</v>
      </c>
      <c r="G524" s="16" t="n">
        <v>0.0293963918340439</v>
      </c>
      <c r="H524" s="16" t="n">
        <v>-2.58697986183929</v>
      </c>
      <c r="I524" s="17" t="n">
        <v>144.742006007378</v>
      </c>
      <c r="J524" s="16" t="n">
        <v>0.010667529882219</v>
      </c>
      <c r="K524" s="16" t="n">
        <v>0.0213831938336403</v>
      </c>
      <c r="L524" s="16" t="n">
        <v>-0.265051459867152</v>
      </c>
      <c r="M524" s="16" t="n">
        <v>0.572271604938272</v>
      </c>
      <c r="N524" s="16" t="n">
        <v>0.304953375408198</v>
      </c>
      <c r="O524" s="16" t="n">
        <v>0.193346357008201</v>
      </c>
      <c r="P524" s="34" t="b">
        <f aca="false">TRUE()</f>
        <v>1</v>
      </c>
      <c r="Q524" s="18" t="n">
        <v>3.17644352426961E-005</v>
      </c>
    </row>
    <row r="525" customFormat="false" ht="22.35" hidden="false" customHeight="false" outlineLevel="0" collapsed="false">
      <c r="A525" s="6" t="s">
        <v>2141</v>
      </c>
      <c r="B525" s="7" t="s">
        <v>1342</v>
      </c>
      <c r="C525" s="17" t="n">
        <v>921</v>
      </c>
      <c r="D525" s="16" t="n">
        <v>0.623952376439579</v>
      </c>
      <c r="E525" s="16" t="n">
        <v>0.0245819992602807</v>
      </c>
      <c r="F525" s="16" t="n">
        <v>0.61636060213802</v>
      </c>
      <c r="G525" s="16" t="n">
        <v>0.0293630673150109</v>
      </c>
      <c r="H525" s="16" t="n">
        <v>-2.58424901173584</v>
      </c>
      <c r="I525" s="17" t="n">
        <v>144.706421207828</v>
      </c>
      <c r="J525" s="16" t="n">
        <v>0.0107487798586994</v>
      </c>
      <c r="K525" s="16" t="n">
        <v>0.0214422556628705</v>
      </c>
      <c r="L525" s="16" t="n">
        <v>-0.264823459343933</v>
      </c>
      <c r="M525" s="16" t="n">
        <v>0.572148148148148</v>
      </c>
      <c r="N525" s="16" t="n">
        <v>0.304953375408198</v>
      </c>
      <c r="O525" s="16" t="n">
        <v>0.192930255736315</v>
      </c>
      <c r="P525" s="34" t="b">
        <f aca="false">TRUE()</f>
        <v>1</v>
      </c>
      <c r="Q525" s="18" t="n">
        <v>7.8239151227657E-005</v>
      </c>
    </row>
    <row r="526" customFormat="false" ht="22.35" hidden="false" customHeight="false" outlineLevel="0" collapsed="false">
      <c r="A526" s="6" t="s">
        <v>2142</v>
      </c>
      <c r="B526" s="7" t="s">
        <v>1342</v>
      </c>
      <c r="C526" s="17" t="n">
        <v>922</v>
      </c>
      <c r="D526" s="16" t="n">
        <v>0.623803767257022</v>
      </c>
      <c r="E526" s="16" t="n">
        <v>0.0245600461801805</v>
      </c>
      <c r="F526" s="16" t="n">
        <v>0.616217725303347</v>
      </c>
      <c r="G526" s="16" t="n">
        <v>0.029328933807837</v>
      </c>
      <c r="H526" s="16" t="n">
        <v>-2.5847606294387</v>
      </c>
      <c r="I526" s="17" t="n">
        <v>144.674254381341</v>
      </c>
      <c r="J526" s="16" t="n">
        <v>0.0107337864105107</v>
      </c>
      <c r="K526" s="16" t="n">
        <v>0.0214422556628705</v>
      </c>
      <c r="L526" s="16" t="n">
        <v>-0.264922754414748</v>
      </c>
      <c r="M526" s="16" t="n">
        <v>0.571975308641975</v>
      </c>
      <c r="N526" s="16" t="n">
        <v>0.304602087285569</v>
      </c>
      <c r="O526" s="16" t="n">
        <v>0.192486816830288</v>
      </c>
      <c r="P526" s="34" t="b">
        <f aca="false">TRUE()</f>
        <v>1</v>
      </c>
      <c r="Q526" s="18" t="n">
        <v>3.85758998435055E-005</v>
      </c>
    </row>
    <row r="527" customFormat="false" ht="22.35" hidden="false" customHeight="false" outlineLevel="0" collapsed="false">
      <c r="A527" s="6" t="s">
        <v>2143</v>
      </c>
      <c r="B527" s="7" t="s">
        <v>1342</v>
      </c>
      <c r="C527" s="17" t="n">
        <v>923</v>
      </c>
      <c r="D527" s="16" t="n">
        <v>0.623625269466596</v>
      </c>
      <c r="E527" s="16" t="n">
        <v>0.0245382760116586</v>
      </c>
      <c r="F527" s="16" t="n">
        <v>0.616050869338844</v>
      </c>
      <c r="G527" s="16" t="n">
        <v>0.0292948342311132</v>
      </c>
      <c r="H527" s="16" t="n">
        <v>-2.58324210899381</v>
      </c>
      <c r="I527" s="17" t="n">
        <v>144.641290137174</v>
      </c>
      <c r="J527" s="16" t="n">
        <v>0.0107792408883779</v>
      </c>
      <c r="K527" s="16" t="n">
        <v>0.0214859988889377</v>
      </c>
      <c r="L527" s="16" t="n">
        <v>-0.264815155194596</v>
      </c>
      <c r="M527" s="16" t="n">
        <v>0.571827160493827</v>
      </c>
      <c r="N527" s="16" t="n">
        <v>0.30443799676971</v>
      </c>
      <c r="O527" s="16" t="n">
        <v>0.192069882238999</v>
      </c>
      <c r="P527" s="34" t="b">
        <f aca="false">TRUE()</f>
        <v>1</v>
      </c>
      <c r="Q527" s="18" t="n">
        <v>3.72222222222222E-005</v>
      </c>
    </row>
    <row r="528" customFormat="false" ht="22.35" hidden="false" customHeight="false" outlineLevel="0" collapsed="false">
      <c r="A528" s="6" t="s">
        <v>2144</v>
      </c>
      <c r="B528" s="7" t="s">
        <v>1342</v>
      </c>
      <c r="C528" s="17" t="n">
        <v>924</v>
      </c>
      <c r="D528" s="16" t="n">
        <v>0.623403353774157</v>
      </c>
      <c r="E528" s="16" t="n">
        <v>0.024516310487567</v>
      </c>
      <c r="F528" s="16" t="n">
        <v>0.615854642247637</v>
      </c>
      <c r="G528" s="16" t="n">
        <v>0.0292606776277469</v>
      </c>
      <c r="H528" s="16" t="n">
        <v>-2.57694257695399</v>
      </c>
      <c r="I528" s="17" t="n">
        <v>144.608995180257</v>
      </c>
      <c r="J528" s="16" t="n">
        <v>0.0109689148159862</v>
      </c>
      <c r="K528" s="16" t="n">
        <v>0.0217283992774906</v>
      </c>
      <c r="L528" s="16" t="n">
        <v>-0.264216362373908</v>
      </c>
      <c r="M528" s="16" t="n">
        <v>0.571827160493827</v>
      </c>
      <c r="N528" s="16" t="n">
        <v>0.304947372157859</v>
      </c>
      <c r="O528" s="16" t="n">
        <v>0.191652300521226</v>
      </c>
      <c r="P528" s="34" t="b">
        <f aca="false">TRUE()</f>
        <v>1</v>
      </c>
      <c r="Q528" s="18" t="n">
        <v>0.000100721651623612</v>
      </c>
    </row>
    <row r="529" customFormat="false" ht="22.35" hidden="false" customHeight="false" outlineLevel="0" collapsed="false">
      <c r="A529" s="6" t="s">
        <v>2145</v>
      </c>
      <c r="B529" s="7" t="s">
        <v>1342</v>
      </c>
      <c r="C529" s="17" t="n">
        <v>925</v>
      </c>
      <c r="D529" s="16" t="n">
        <v>0.62314027849642</v>
      </c>
      <c r="E529" s="16" t="n">
        <v>0.0244924700727148</v>
      </c>
      <c r="F529" s="16" t="n">
        <v>0.615631019222988</v>
      </c>
      <c r="G529" s="16" t="n">
        <v>0.0292262898421116</v>
      </c>
      <c r="H529" s="16" t="n">
        <v>-2.56608527154128</v>
      </c>
      <c r="I529" s="17" t="n">
        <v>144.584822932137</v>
      </c>
      <c r="J529" s="16" t="n">
        <v>0.0113026299261042</v>
      </c>
      <c r="K529" s="16" t="n">
        <v>0.0222197603947572</v>
      </c>
      <c r="L529" s="16" t="n">
        <v>-0.263138200457278</v>
      </c>
      <c r="M529" s="16" t="n">
        <v>0.571506172839506</v>
      </c>
      <c r="N529" s="16" t="n">
        <v>0.305365028245657</v>
      </c>
      <c r="O529" s="16" t="n">
        <v>0.191218865357371</v>
      </c>
      <c r="P529" s="34" t="b">
        <f aca="false">TRUE()</f>
        <v>1</v>
      </c>
      <c r="Q529" s="18" t="n">
        <v>0.000137605789272456</v>
      </c>
    </row>
    <row r="530" customFormat="false" ht="22.35" hidden="false" customHeight="false" outlineLevel="0" collapsed="false">
      <c r="A530" s="6" t="s">
        <v>2146</v>
      </c>
      <c r="B530" s="7" t="s">
        <v>1342</v>
      </c>
      <c r="C530" s="17" t="n">
        <v>926</v>
      </c>
      <c r="D530" s="16" t="n">
        <v>0.622844629655446</v>
      </c>
      <c r="E530" s="16" t="n">
        <v>0.0244666119724614</v>
      </c>
      <c r="F530" s="16" t="n">
        <v>0.615382904910234</v>
      </c>
      <c r="G530" s="16" t="n">
        <v>0.0291913377194581</v>
      </c>
      <c r="H530" s="16" t="n">
        <v>-2.55261587812503</v>
      </c>
      <c r="I530" s="17" t="n">
        <v>144.568121995556</v>
      </c>
      <c r="J530" s="16" t="n">
        <v>0.0117291715174556</v>
      </c>
      <c r="K530" s="16" t="n">
        <v>0.0227596893152887</v>
      </c>
      <c r="L530" s="16" t="n">
        <v>-0.261781087413974</v>
      </c>
      <c r="M530" s="16" t="n">
        <v>0.571160493827161</v>
      </c>
      <c r="N530" s="16" t="n">
        <v>0.306969438104754</v>
      </c>
      <c r="O530" s="16" t="n">
        <v>0.190787682082226</v>
      </c>
      <c r="P530" s="34" t="b">
        <f aca="false">TRUE()</f>
        <v>1</v>
      </c>
      <c r="Q530" s="16" t="n">
        <v>0</v>
      </c>
    </row>
    <row r="531" customFormat="false" ht="22.35" hidden="false" customHeight="false" outlineLevel="0" collapsed="false">
      <c r="A531" s="6" t="s">
        <v>2147</v>
      </c>
      <c r="B531" s="7" t="s">
        <v>1342</v>
      </c>
      <c r="C531" s="17" t="n">
        <v>927</v>
      </c>
      <c r="D531" s="16" t="n">
        <v>0.622515056762201</v>
      </c>
      <c r="E531" s="16" t="n">
        <v>0.0244369688548182</v>
      </c>
      <c r="F531" s="16" t="n">
        <v>0.61509924895697</v>
      </c>
      <c r="G531" s="16" t="n">
        <v>0.0291549334950673</v>
      </c>
      <c r="H531" s="16" t="n">
        <v>-2.54000533630175</v>
      </c>
      <c r="I531" s="17" t="n">
        <v>144.563890357123</v>
      </c>
      <c r="J531" s="16" t="n">
        <v>0.0121414448990049</v>
      </c>
      <c r="K531" s="16" t="n">
        <v>0.0233165184316846</v>
      </c>
      <c r="L531" s="16" t="n">
        <v>-0.26049390332606</v>
      </c>
      <c r="M531" s="16" t="n">
        <v>0.570617283950617</v>
      </c>
      <c r="N531" s="16" t="n">
        <v>0.308278836662392</v>
      </c>
      <c r="O531" s="16" t="n">
        <v>0.19035533764505</v>
      </c>
      <c r="P531" s="34" t="b">
        <f aca="false">TRUE()</f>
        <v>1</v>
      </c>
      <c r="Q531" s="18" t="n">
        <v>1.11111111111111E-005</v>
      </c>
    </row>
    <row r="532" customFormat="false" ht="22.35" hidden="false" customHeight="false" outlineLevel="0" collapsed="false">
      <c r="A532" s="6" t="s">
        <v>2148</v>
      </c>
      <c r="B532" s="7" t="s">
        <v>1342</v>
      </c>
      <c r="C532" s="17" t="n">
        <v>928</v>
      </c>
      <c r="D532" s="16" t="n">
        <v>0.62215769429091</v>
      </c>
      <c r="E532" s="16" t="n">
        <v>0.0244046261301886</v>
      </c>
      <c r="F532" s="16" t="n">
        <v>0.614777676136624</v>
      </c>
      <c r="G532" s="16" t="n">
        <v>0.0291169514996927</v>
      </c>
      <c r="H532" s="16" t="n">
        <v>-2.53108523358266</v>
      </c>
      <c r="I532" s="17" t="n">
        <v>144.5663631283</v>
      </c>
      <c r="J532" s="16" t="n">
        <v>0.0124408125070722</v>
      </c>
      <c r="K532" s="16" t="n">
        <v>0.0237923372831105</v>
      </c>
      <c r="L532" s="16" t="n">
        <v>-0.259575550044473</v>
      </c>
      <c r="M532" s="16" t="n">
        <v>0.57041975308642</v>
      </c>
      <c r="N532" s="16" t="n">
        <v>0.308278836662392</v>
      </c>
      <c r="O532" s="16" t="n">
        <v>0.189899321255765</v>
      </c>
      <c r="P532" s="34" t="b">
        <f aca="false">TRUE()</f>
        <v>1</v>
      </c>
      <c r="Q532" s="16" t="n">
        <v>0</v>
      </c>
    </row>
    <row r="533" customFormat="false" ht="22.35" hidden="false" customHeight="false" outlineLevel="0" collapsed="false">
      <c r="A533" s="6" t="s">
        <v>2149</v>
      </c>
      <c r="B533" s="7" t="s">
        <v>1342</v>
      </c>
      <c r="C533" s="17" t="n">
        <v>929</v>
      </c>
      <c r="D533" s="16" t="n">
        <v>0.621772541197989</v>
      </c>
      <c r="E533" s="16" t="n">
        <v>0.0243714557291008</v>
      </c>
      <c r="F533" s="16" t="n">
        <v>0.614424724937475</v>
      </c>
      <c r="G533" s="16" t="n">
        <v>0.0290781652707986</v>
      </c>
      <c r="H533" s="16" t="n">
        <v>-2.52345581087009</v>
      </c>
      <c r="I533" s="17" t="n">
        <v>144.569592644717</v>
      </c>
      <c r="J533" s="16" t="n">
        <v>0.0127020777734207</v>
      </c>
      <c r="K533" s="16" t="n">
        <v>0.0242138827559466</v>
      </c>
      <c r="L533" s="16" t="n">
        <v>-0.258788506108866</v>
      </c>
      <c r="M533" s="16" t="n">
        <v>0.570024691358025</v>
      </c>
      <c r="N533" s="16" t="n">
        <v>0.308723748811164</v>
      </c>
      <c r="O533" s="16" t="n">
        <v>0.189439289734661</v>
      </c>
      <c r="P533" s="34" t="b">
        <f aca="false">TRUE()</f>
        <v>1</v>
      </c>
      <c r="Q533" s="18" t="n">
        <v>1.11111111111111E-005</v>
      </c>
    </row>
    <row r="534" customFormat="false" ht="22.35" hidden="false" customHeight="false" outlineLevel="0" collapsed="false">
      <c r="A534" s="6" t="s">
        <v>2150</v>
      </c>
      <c r="B534" s="7" t="s">
        <v>1342</v>
      </c>
      <c r="C534" s="17" t="n">
        <v>930</v>
      </c>
      <c r="D534" s="16" t="n">
        <v>0.621347216428548</v>
      </c>
      <c r="E534" s="16" t="n">
        <v>0.0243358990146983</v>
      </c>
      <c r="F534" s="16" t="n">
        <v>0.614049183303939</v>
      </c>
      <c r="G534" s="16" t="n">
        <v>0.029038493800685</v>
      </c>
      <c r="H534" s="16" t="n">
        <v>-2.50996808893617</v>
      </c>
      <c r="I534" s="17" t="n">
        <v>144.580873390107</v>
      </c>
      <c r="J534" s="16" t="n">
        <v>0.0131759421172133</v>
      </c>
      <c r="K534" s="16" t="n">
        <v>0.024956713731828</v>
      </c>
      <c r="L534" s="16" t="n">
        <v>-0.25738928945283</v>
      </c>
      <c r="M534" s="16" t="n">
        <v>0.569456790123457</v>
      </c>
      <c r="N534" s="16" t="n">
        <v>0.309695254091781</v>
      </c>
      <c r="O534" s="16" t="n">
        <v>0.188993872349919</v>
      </c>
      <c r="P534" s="34" t="b">
        <f aca="false">TRUE()</f>
        <v>1</v>
      </c>
      <c r="Q534" s="18" t="n">
        <v>0.00010787037037037</v>
      </c>
    </row>
    <row r="535" customFormat="false" ht="22.35" hidden="false" customHeight="false" outlineLevel="0" collapsed="false">
      <c r="A535" s="6" t="s">
        <v>2151</v>
      </c>
      <c r="B535" s="7" t="s">
        <v>1342</v>
      </c>
      <c r="C535" s="17" t="n">
        <v>931</v>
      </c>
      <c r="D535" s="16" t="n">
        <v>0.620890058531908</v>
      </c>
      <c r="E535" s="16" t="n">
        <v>0.0242996814618611</v>
      </c>
      <c r="F535" s="16" t="n">
        <v>0.613639354282976</v>
      </c>
      <c r="G535" s="16" t="n">
        <v>0.0289971703806882</v>
      </c>
      <c r="H535" s="16" t="n">
        <v>-2.49737115408437</v>
      </c>
      <c r="I535" s="17" t="n">
        <v>144.588643822731</v>
      </c>
      <c r="J535" s="16" t="n">
        <v>0.0136327327475137</v>
      </c>
      <c r="K535" s="16" t="n">
        <v>0.0256347262810067</v>
      </c>
      <c r="L535" s="16" t="n">
        <v>-0.256086545374593</v>
      </c>
      <c r="M535" s="16" t="n">
        <v>0.569259259259259</v>
      </c>
      <c r="N535" s="16" t="n">
        <v>0.310580096648075</v>
      </c>
      <c r="O535" s="16" t="n">
        <v>0.188526883061976</v>
      </c>
      <c r="P535" s="34" t="b">
        <f aca="false">TRUE()</f>
        <v>1</v>
      </c>
      <c r="Q535" s="18" t="n">
        <v>3.67326230339929E-005</v>
      </c>
    </row>
    <row r="536" customFormat="false" ht="22.35" hidden="false" customHeight="false" outlineLevel="0" collapsed="false">
      <c r="A536" s="6" t="s">
        <v>2152</v>
      </c>
      <c r="B536" s="7" t="s">
        <v>1342</v>
      </c>
      <c r="C536" s="17" t="n">
        <v>932</v>
      </c>
      <c r="D536" s="16" t="n">
        <v>0.620406779493271</v>
      </c>
      <c r="E536" s="16" t="n">
        <v>0.024262277351864</v>
      </c>
      <c r="F536" s="16" t="n">
        <v>0.613195786046971</v>
      </c>
      <c r="G536" s="16" t="n">
        <v>0.0289534011464957</v>
      </c>
      <c r="H536" s="16" t="n">
        <v>-2.48750601865436</v>
      </c>
      <c r="I536" s="17" t="n">
        <v>144.59220338502</v>
      </c>
      <c r="J536" s="16" t="n">
        <v>0.0140002980832205</v>
      </c>
      <c r="K536" s="16" t="n">
        <v>0.0261364089272898</v>
      </c>
      <c r="L536" s="16" t="n">
        <v>-0.255069946385477</v>
      </c>
      <c r="M536" s="16" t="n">
        <v>0.568641975308642</v>
      </c>
      <c r="N536" s="16" t="n">
        <v>0.311506878908854</v>
      </c>
      <c r="O536" s="16" t="n">
        <v>0.1880549137876</v>
      </c>
      <c r="P536" s="34" t="b">
        <f aca="false">TRUE()</f>
        <v>1</v>
      </c>
      <c r="Q536" s="18" t="n">
        <v>5.8974358974359E-005</v>
      </c>
    </row>
    <row r="537" customFormat="false" ht="22.35" hidden="false" customHeight="false" outlineLevel="0" collapsed="false">
      <c r="A537" s="6" t="s">
        <v>2153</v>
      </c>
      <c r="B537" s="7" t="s">
        <v>1342</v>
      </c>
      <c r="C537" s="17" t="n">
        <v>933</v>
      </c>
      <c r="D537" s="16" t="n">
        <v>0.619899115796167</v>
      </c>
      <c r="E537" s="16" t="n">
        <v>0.0242236902283834</v>
      </c>
      <c r="F537" s="16" t="n">
        <v>0.612728151261453</v>
      </c>
      <c r="G537" s="16" t="n">
        <v>0.0289069808187262</v>
      </c>
      <c r="H537" s="16" t="n">
        <v>-2.47764518693721</v>
      </c>
      <c r="I537" s="17" t="n">
        <v>144.590669756368</v>
      </c>
      <c r="J537" s="16" t="n">
        <v>0.0143765518746198</v>
      </c>
      <c r="K537" s="16" t="n">
        <v>0.0265995052517487</v>
      </c>
      <c r="L537" s="16" t="n">
        <v>-0.25406095972908</v>
      </c>
      <c r="M537" s="16" t="n">
        <v>0.568296296296296</v>
      </c>
      <c r="N537" s="16" t="n">
        <v>0.311966495577999</v>
      </c>
      <c r="O537" s="16" t="n">
        <v>0.187633366492206</v>
      </c>
      <c r="P537" s="34" t="b">
        <f aca="false">TRUE()</f>
        <v>1</v>
      </c>
      <c r="Q537" s="18" t="n">
        <v>7.7209484616892E-005</v>
      </c>
    </row>
    <row r="538" customFormat="false" ht="22.35" hidden="false" customHeight="false" outlineLevel="0" collapsed="false">
      <c r="A538" s="6" t="s">
        <v>2154</v>
      </c>
      <c r="B538" s="7" t="s">
        <v>1342</v>
      </c>
      <c r="C538" s="17" t="n">
        <v>934</v>
      </c>
      <c r="D538" s="16" t="n">
        <v>0.619365107042129</v>
      </c>
      <c r="E538" s="16" t="n">
        <v>0.0241841750388807</v>
      </c>
      <c r="F538" s="16" t="n">
        <v>0.612233204191538</v>
      </c>
      <c r="G538" s="16" t="n">
        <v>0.0288579141577619</v>
      </c>
      <c r="H538" s="16" t="n">
        <v>-2.46821144071545</v>
      </c>
      <c r="I538" s="17" t="n">
        <v>144.582783288584</v>
      </c>
      <c r="J538" s="16" t="n">
        <v>0.0147449691123055</v>
      </c>
      <c r="K538" s="16" t="n">
        <v>0.0270999210877183</v>
      </c>
      <c r="L538" s="16" t="n">
        <v>-0.253104612624348</v>
      </c>
      <c r="M538" s="16" t="n">
        <v>0.568172839506173</v>
      </c>
      <c r="N538" s="16" t="n">
        <v>0.312939764734874</v>
      </c>
      <c r="O538" s="16" t="n">
        <v>0.187229893764736</v>
      </c>
      <c r="P538" s="34" t="b">
        <f aca="false">TRUE()</f>
        <v>1</v>
      </c>
      <c r="Q538" s="18" t="n">
        <v>7.72222222222223E-005</v>
      </c>
    </row>
    <row r="539" customFormat="false" ht="22.35" hidden="false" customHeight="false" outlineLevel="0" collapsed="false">
      <c r="A539" s="6" t="s">
        <v>2155</v>
      </c>
      <c r="B539" s="7" t="s">
        <v>1342</v>
      </c>
      <c r="C539" s="17" t="n">
        <v>935</v>
      </c>
      <c r="D539" s="16" t="n">
        <v>0.618808724651126</v>
      </c>
      <c r="E539" s="16" t="n">
        <v>0.0241443968351856</v>
      </c>
      <c r="F539" s="16" t="n">
        <v>0.611714014733003</v>
      </c>
      <c r="G539" s="16" t="n">
        <v>0.028806164059554</v>
      </c>
      <c r="H539" s="16" t="n">
        <v>-2.45946596722248</v>
      </c>
      <c r="I539" s="17" t="n">
        <v>144.565082139047</v>
      </c>
      <c r="J539" s="16" t="n">
        <v>0.0150940771588635</v>
      </c>
      <c r="K539" s="16" t="n">
        <v>0.0275727424165118</v>
      </c>
      <c r="L539" s="16" t="n">
        <v>-0.252232414830596</v>
      </c>
      <c r="M539" s="16" t="n">
        <v>0.568246913580247</v>
      </c>
      <c r="N539" s="16" t="n">
        <v>0.312939764734874</v>
      </c>
      <c r="O539" s="16" t="n">
        <v>0.186838498414057</v>
      </c>
      <c r="P539" s="34" t="b">
        <f aca="false">TRUE()</f>
        <v>1</v>
      </c>
      <c r="Q539" s="18" t="n">
        <v>0.000144280085556681</v>
      </c>
    </row>
    <row r="540" customFormat="false" ht="22.35" hidden="false" customHeight="false" outlineLevel="0" collapsed="false">
      <c r="A540" s="6" t="s">
        <v>2156</v>
      </c>
      <c r="B540" s="7" t="s">
        <v>1342</v>
      </c>
      <c r="C540" s="17" t="n">
        <v>936</v>
      </c>
      <c r="D540" s="16" t="n">
        <v>0.618238489722319</v>
      </c>
      <c r="E540" s="16" t="n">
        <v>0.0241047237063971</v>
      </c>
      <c r="F540" s="16" t="n">
        <v>0.611172724414355</v>
      </c>
      <c r="G540" s="16" t="n">
        <v>0.0287525885264517</v>
      </c>
      <c r="H540" s="16" t="n">
        <v>-2.45358141575747</v>
      </c>
      <c r="I540" s="17" t="n">
        <v>144.539255461843</v>
      </c>
      <c r="J540" s="16" t="n">
        <v>0.0153332164748779</v>
      </c>
      <c r="K540" s="16" t="n">
        <v>0.0278897781722426</v>
      </c>
      <c r="L540" s="16" t="n">
        <v>-0.251664766174645</v>
      </c>
      <c r="M540" s="16" t="n">
        <v>0.568024691358025</v>
      </c>
      <c r="N540" s="16" t="n">
        <v>0.312939764734874</v>
      </c>
      <c r="O540" s="16" t="n">
        <v>0.18645352184522</v>
      </c>
      <c r="P540" s="34" t="b">
        <f aca="false">TRUE()</f>
        <v>1</v>
      </c>
      <c r="Q540" s="18" t="n">
        <v>4.26290737266348E-005</v>
      </c>
    </row>
    <row r="541" customFormat="false" ht="22.35" hidden="false" customHeight="false" outlineLevel="0" collapsed="false">
      <c r="A541" s="6" t="s">
        <v>2157</v>
      </c>
      <c r="B541" s="7" t="s">
        <v>1342</v>
      </c>
      <c r="C541" s="17" t="n">
        <v>937</v>
      </c>
      <c r="D541" s="16" t="n">
        <v>0.617648132111058</v>
      </c>
      <c r="E541" s="16" t="n">
        <v>0.0240647059647197</v>
      </c>
      <c r="F541" s="16" t="n">
        <v>0.610599494284685</v>
      </c>
      <c r="G541" s="16" t="n">
        <v>0.0286975292250573</v>
      </c>
      <c r="H541" s="16" t="n">
        <v>-2.45184273156166</v>
      </c>
      <c r="I541" s="17" t="n">
        <v>144.508906327849</v>
      </c>
      <c r="J541" s="16" t="n">
        <v>0.0154047055694968</v>
      </c>
      <c r="K541" s="16" t="n">
        <v>0.0279901611704955</v>
      </c>
      <c r="L541" s="16" t="n">
        <v>-0.251528552129997</v>
      </c>
      <c r="M541" s="16" t="n">
        <v>0.568024691358025</v>
      </c>
      <c r="N541" s="16" t="n">
        <v>0.312939764734874</v>
      </c>
      <c r="O541" s="16" t="n">
        <v>0.186069757126964</v>
      </c>
      <c r="P541" s="34" t="b">
        <f aca="false">TRUE()</f>
        <v>1</v>
      </c>
      <c r="Q541" s="18" t="n">
        <v>0.000138605345272012</v>
      </c>
    </row>
    <row r="542" customFormat="false" ht="22.35" hidden="false" customHeight="false" outlineLevel="0" collapsed="false">
      <c r="A542" s="6" t="s">
        <v>2158</v>
      </c>
      <c r="B542" s="7" t="s">
        <v>1342</v>
      </c>
      <c r="C542" s="17" t="n">
        <v>938</v>
      </c>
      <c r="D542" s="16" t="n">
        <v>0.617026311102017</v>
      </c>
      <c r="E542" s="16" t="n">
        <v>0.0240242077996991</v>
      </c>
      <c r="F542" s="16" t="n">
        <v>0.609992529710661</v>
      </c>
      <c r="G542" s="16" t="n">
        <v>0.0286412307395595</v>
      </c>
      <c r="H542" s="16" t="n">
        <v>-2.45095100016992</v>
      </c>
      <c r="I542" s="17" t="n">
        <v>144.475701072076</v>
      </c>
      <c r="J542" s="16" t="n">
        <v>0.01544163304986</v>
      </c>
      <c r="K542" s="16" t="n">
        <v>0.0280327109172874</v>
      </c>
      <c r="L542" s="16" t="n">
        <v>-0.251483180055713</v>
      </c>
      <c r="M542" s="16" t="n">
        <v>0.568024691358025</v>
      </c>
      <c r="N542" s="16" t="n">
        <v>0.312939764734874</v>
      </c>
      <c r="O542" s="16" t="n">
        <v>0.185688373790079</v>
      </c>
      <c r="P542" s="34" t="b">
        <f aca="false">TRUE()</f>
        <v>1</v>
      </c>
      <c r="Q542" s="18" t="n">
        <v>1.95599758890898E-005</v>
      </c>
    </row>
    <row r="543" customFormat="false" ht="22.35" hidden="false" customHeight="false" outlineLevel="0" collapsed="false">
      <c r="A543" s="6" t="s">
        <v>2159</v>
      </c>
      <c r="B543" s="7" t="s">
        <v>1342</v>
      </c>
      <c r="C543" s="17" t="n">
        <v>939</v>
      </c>
      <c r="D543" s="16" t="n">
        <v>0.616374963214751</v>
      </c>
      <c r="E543" s="16" t="n">
        <v>0.0239830478281157</v>
      </c>
      <c r="F543" s="16" t="n">
        <v>0.609361858396327</v>
      </c>
      <c r="G543" s="16" t="n">
        <v>0.0285848593020556</v>
      </c>
      <c r="H543" s="16" t="n">
        <v>-2.44807849974478</v>
      </c>
      <c r="I543" s="17" t="n">
        <v>144.445368199498</v>
      </c>
      <c r="J543" s="16" t="n">
        <v>0.015560473860953</v>
      </c>
      <c r="K543" s="16" t="n">
        <v>0.0282056584222484</v>
      </c>
      <c r="L543" s="16" t="n">
        <v>-0.251230548104712</v>
      </c>
      <c r="M543" s="16" t="n">
        <v>0.568</v>
      </c>
      <c r="N543" s="16" t="n">
        <v>0.312939764734874</v>
      </c>
      <c r="O543" s="16" t="n">
        <v>0.185297805940108</v>
      </c>
      <c r="P543" s="34" t="b">
        <f aca="false">TRUE()</f>
        <v>1</v>
      </c>
      <c r="Q543" s="18" t="n">
        <v>1.48148148148148E-005</v>
      </c>
    </row>
    <row r="544" customFormat="false" ht="22.35" hidden="false" customHeight="false" outlineLevel="0" collapsed="false">
      <c r="A544" s="6" t="s">
        <v>2160</v>
      </c>
      <c r="B544" s="7" t="s">
        <v>1342</v>
      </c>
      <c r="C544" s="17" t="n">
        <v>940</v>
      </c>
      <c r="D544" s="16" t="n">
        <v>0.615694692705434</v>
      </c>
      <c r="E544" s="16" t="n">
        <v>0.0239401776977239</v>
      </c>
      <c r="F544" s="16" t="n">
        <v>0.608709728649418</v>
      </c>
      <c r="G544" s="16" t="n">
        <v>0.028527824363689</v>
      </c>
      <c r="H544" s="16" t="n">
        <v>-2.44273405997441</v>
      </c>
      <c r="I544" s="17" t="n">
        <v>144.420657510698</v>
      </c>
      <c r="J544" s="16" t="n">
        <v>0.0157834761449567</v>
      </c>
      <c r="K544" s="16" t="n">
        <v>0.0285658203234062</v>
      </c>
      <c r="L544" s="16" t="n">
        <v>-0.250716332724862</v>
      </c>
      <c r="M544" s="16" t="n">
        <v>0.567876543209877</v>
      </c>
      <c r="N544" s="16" t="n">
        <v>0.312939764734874</v>
      </c>
      <c r="O544" s="16" t="n">
        <v>0.184903000465241</v>
      </c>
      <c r="P544" s="34" t="b">
        <f aca="false">TRUE()</f>
        <v>1</v>
      </c>
      <c r="Q544" s="18" t="n">
        <v>8.70538720538721E-005</v>
      </c>
    </row>
    <row r="545" customFormat="false" ht="22.35" hidden="false" customHeight="false" outlineLevel="0" collapsed="false">
      <c r="A545" s="6" t="s">
        <v>2161</v>
      </c>
      <c r="B545" s="7" t="s">
        <v>1342</v>
      </c>
      <c r="C545" s="17" t="n">
        <v>941</v>
      </c>
      <c r="D545" s="16" t="n">
        <v>0.614992706462592</v>
      </c>
      <c r="E545" s="16" t="n">
        <v>0.0238964821631071</v>
      </c>
      <c r="F545" s="16" t="n">
        <v>0.60802933230622</v>
      </c>
      <c r="G545" s="16" t="n">
        <v>0.0284686553484023</v>
      </c>
      <c r="H545" s="16" t="n">
        <v>-2.43977114254078</v>
      </c>
      <c r="I545" s="17" t="n">
        <v>144.391069702267</v>
      </c>
      <c r="J545" s="16" t="n">
        <v>0.0159084609827379</v>
      </c>
      <c r="K545" s="16" t="n">
        <v>0.028766933803208</v>
      </c>
      <c r="L545" s="16" t="n">
        <v>-0.250453214873494</v>
      </c>
      <c r="M545" s="16" t="n">
        <v>0.568222222222222</v>
      </c>
      <c r="N545" s="16" t="n">
        <v>0.312939764734874</v>
      </c>
      <c r="O545" s="16" t="n">
        <v>0.184478850744003</v>
      </c>
      <c r="P545" s="34" t="b">
        <f aca="false">TRUE()</f>
        <v>1</v>
      </c>
      <c r="Q545" s="18" t="n">
        <v>1.11111111111111E-005</v>
      </c>
    </row>
    <row r="546" customFormat="false" ht="22.35" hidden="false" customHeight="false" outlineLevel="0" collapsed="false">
      <c r="A546" s="6" t="s">
        <v>2162</v>
      </c>
      <c r="B546" s="7" t="s">
        <v>1342</v>
      </c>
      <c r="C546" s="17" t="n">
        <v>942</v>
      </c>
      <c r="D546" s="16" t="n">
        <v>0.61425845921117</v>
      </c>
      <c r="E546" s="16" t="n">
        <v>0.0238509575674214</v>
      </c>
      <c r="F546" s="16" t="n">
        <v>0.607325709266574</v>
      </c>
      <c r="G546" s="16" t="n">
        <v>0.0284075433966909</v>
      </c>
      <c r="H546" s="16" t="n">
        <v>-2.43380783873961</v>
      </c>
      <c r="I546" s="17" t="n">
        <v>144.362365349305</v>
      </c>
      <c r="J546" s="16" t="n">
        <v>0.0161624106941042</v>
      </c>
      <c r="K546" s="16" t="n">
        <v>0.0291879914623727</v>
      </c>
      <c r="L546" s="16" t="n">
        <v>-0.249880753091478</v>
      </c>
      <c r="M546" s="16" t="n">
        <v>0.568320987654321</v>
      </c>
      <c r="N546" s="16" t="n">
        <v>0.312939764734874</v>
      </c>
      <c r="O546" s="16" t="n">
        <v>0.184038301439856</v>
      </c>
      <c r="P546" s="34" t="b">
        <f aca="false">TRUE()</f>
        <v>1</v>
      </c>
      <c r="Q546" s="18" t="n">
        <v>5.40305010893246E-005</v>
      </c>
    </row>
    <row r="547" customFormat="false" ht="22.35" hidden="false" customHeight="false" outlineLevel="0" collapsed="false">
      <c r="A547" s="6" t="s">
        <v>2163</v>
      </c>
      <c r="B547" s="7" t="s">
        <v>1342</v>
      </c>
      <c r="C547" s="17" t="n">
        <v>943</v>
      </c>
      <c r="D547" s="16" t="n">
        <v>0.613492313092994</v>
      </c>
      <c r="E547" s="16" t="n">
        <v>0.0238036528321578</v>
      </c>
      <c r="F547" s="16" t="n">
        <v>0.606589041223061</v>
      </c>
      <c r="G547" s="16" t="n">
        <v>0.0283453553493908</v>
      </c>
      <c r="H547" s="16" t="n">
        <v>-2.42838605318187</v>
      </c>
      <c r="I547" s="17" t="n">
        <v>144.33792242025</v>
      </c>
      <c r="J547" s="16" t="n">
        <v>0.0163964003780065</v>
      </c>
      <c r="K547" s="16" t="n">
        <v>0.0295230784923877</v>
      </c>
      <c r="L547" s="16" t="n">
        <v>-0.249357846402663</v>
      </c>
      <c r="M547" s="16" t="n">
        <v>0.56837037037037</v>
      </c>
      <c r="N547" s="16" t="n">
        <v>0.312939764734874</v>
      </c>
      <c r="O547" s="16" t="n">
        <v>0.183565405218855</v>
      </c>
      <c r="P547" s="34" t="b">
        <f aca="false">TRUE()</f>
        <v>1</v>
      </c>
      <c r="Q547" s="18" t="n">
        <v>8.06878306878307E-005</v>
      </c>
    </row>
    <row r="548" customFormat="false" ht="22.35" hidden="false" customHeight="false" outlineLevel="0" collapsed="false">
      <c r="A548" s="6" t="s">
        <v>2164</v>
      </c>
      <c r="B548" s="7" t="s">
        <v>1342</v>
      </c>
      <c r="C548" s="17" t="n">
        <v>944</v>
      </c>
      <c r="D548" s="16" t="n">
        <v>0.612693965705188</v>
      </c>
      <c r="E548" s="16" t="n">
        <v>0.0237558079151897</v>
      </c>
      <c r="F548" s="16" t="n">
        <v>0.605813866654571</v>
      </c>
      <c r="G548" s="16" t="n">
        <v>0.028282720391856</v>
      </c>
      <c r="H548" s="16" t="n">
        <v>-2.42521612821947</v>
      </c>
      <c r="I548" s="17" t="n">
        <v>144.314209922423</v>
      </c>
      <c r="J548" s="16" t="n">
        <v>0.0165346750613028</v>
      </c>
      <c r="K548" s="16" t="n">
        <v>0.0297101665697176</v>
      </c>
      <c r="L548" s="16" t="n">
        <v>-0.249065064678571</v>
      </c>
      <c r="M548" s="16" t="n">
        <v>0.568469135802469</v>
      </c>
      <c r="N548" s="16" t="n">
        <v>0.312939764734874</v>
      </c>
      <c r="O548" s="16" t="n">
        <v>0.183079100389119</v>
      </c>
      <c r="P548" s="34" t="b">
        <f aca="false">TRUE()</f>
        <v>1</v>
      </c>
      <c r="Q548" s="18" t="n">
        <v>6.62433862433862E-005</v>
      </c>
    </row>
    <row r="549" customFormat="false" ht="22.35" hidden="false" customHeight="false" outlineLevel="0" collapsed="false">
      <c r="A549" s="6" t="s">
        <v>2165</v>
      </c>
      <c r="B549" s="7" t="s">
        <v>1342</v>
      </c>
      <c r="C549" s="17" t="n">
        <v>945</v>
      </c>
      <c r="D549" s="16" t="n">
        <v>0.611853835592615</v>
      </c>
      <c r="E549" s="16" t="n">
        <v>0.0237081249543097</v>
      </c>
      <c r="F549" s="16" t="n">
        <v>0.604996300953037</v>
      </c>
      <c r="G549" s="16" t="n">
        <v>0.0282194837333519</v>
      </c>
      <c r="H549" s="16" t="n">
        <v>-2.42224652471752</v>
      </c>
      <c r="I549" s="17" t="n">
        <v>144.287074295233</v>
      </c>
      <c r="J549" s="16" t="n">
        <v>0.016665190962214</v>
      </c>
      <c r="K549" s="16" t="n">
        <v>0.0298749643599085</v>
      </c>
      <c r="L549" s="16" t="n">
        <v>-0.248797515018057</v>
      </c>
      <c r="M549" s="16" t="n">
        <v>0.56837037037037</v>
      </c>
      <c r="N549" s="16" t="n">
        <v>0.312939764734874</v>
      </c>
      <c r="O549" s="16" t="n">
        <v>0.182600593550249</v>
      </c>
      <c r="P549" s="34" t="b">
        <f aca="false">TRUE()</f>
        <v>1</v>
      </c>
      <c r="Q549" s="16" t="n">
        <v>0</v>
      </c>
    </row>
    <row r="550" customFormat="false" ht="22.35" hidden="false" customHeight="false" outlineLevel="0" collapsed="false">
      <c r="A550" s="6" t="s">
        <v>2166</v>
      </c>
      <c r="B550" s="7" t="s">
        <v>1342</v>
      </c>
      <c r="C550" s="17" t="n">
        <v>946</v>
      </c>
      <c r="D550" s="16" t="n">
        <v>0.610951281052371</v>
      </c>
      <c r="E550" s="16" t="n">
        <v>0.0236598423044539</v>
      </c>
      <c r="F550" s="16" t="n">
        <v>0.604124057002096</v>
      </c>
      <c r="G550" s="16" t="n">
        <v>0.0281567004144382</v>
      </c>
      <c r="H550" s="16" t="n">
        <v>-2.41656197986991</v>
      </c>
      <c r="I550" s="17" t="n">
        <v>144.264741361788</v>
      </c>
      <c r="J550" s="16" t="n">
        <v>0.0169173179160671</v>
      </c>
      <c r="K550" s="16" t="n">
        <v>0.0303007636390498</v>
      </c>
      <c r="L550" s="16" t="n">
        <v>-0.24824438211466</v>
      </c>
      <c r="M550" s="16" t="n">
        <v>0.568345679012346</v>
      </c>
      <c r="N550" s="16" t="n">
        <v>0.312939764734874</v>
      </c>
      <c r="O550" s="16" t="n">
        <v>0.182125931555805</v>
      </c>
      <c r="P550" s="34" t="b">
        <f aca="false">TRUE()</f>
        <v>1</v>
      </c>
      <c r="Q550" s="18" t="n">
        <v>1.11111111111111E-005</v>
      </c>
    </row>
    <row r="551" customFormat="false" ht="22.35" hidden="false" customHeight="false" outlineLevel="0" collapsed="false">
      <c r="A551" s="6" t="s">
        <v>2167</v>
      </c>
      <c r="B551" s="7" t="s">
        <v>1342</v>
      </c>
      <c r="C551" s="17" t="n">
        <v>947</v>
      </c>
      <c r="D551" s="16" t="n">
        <v>0.609979646684779</v>
      </c>
      <c r="E551" s="16" t="n">
        <v>0.0236116806710061</v>
      </c>
      <c r="F551" s="16" t="n">
        <v>0.603199856502967</v>
      </c>
      <c r="G551" s="16" t="n">
        <v>0.0280939036346703</v>
      </c>
      <c r="H551" s="16" t="n">
        <v>-2.40477074597873</v>
      </c>
      <c r="I551" s="17" t="n">
        <v>144.241659220232</v>
      </c>
      <c r="J551" s="16" t="n">
        <v>0.0174508901074112</v>
      </c>
      <c r="K551" s="16" t="n">
        <v>0.0310820574874491</v>
      </c>
      <c r="L551" s="16" t="n">
        <v>-0.247064754462719</v>
      </c>
      <c r="M551" s="16" t="n">
        <v>0.567802469135803</v>
      </c>
      <c r="N551" s="16" t="n">
        <v>0.313906863876229</v>
      </c>
      <c r="O551" s="16" t="n">
        <v>0.181652508780176</v>
      </c>
      <c r="P551" s="34" t="b">
        <f aca="false">TRUE()</f>
        <v>1</v>
      </c>
      <c r="Q551" s="18" t="n">
        <v>3.81616434248013E-005</v>
      </c>
    </row>
    <row r="552" customFormat="false" ht="22.35" hidden="false" customHeight="false" outlineLevel="0" collapsed="false">
      <c r="A552" s="6" t="s">
        <v>2168</v>
      </c>
      <c r="B552" s="7" t="s">
        <v>1342</v>
      </c>
      <c r="C552" s="17" t="n">
        <v>948</v>
      </c>
      <c r="D552" s="16" t="n">
        <v>0.608943530498038</v>
      </c>
      <c r="E552" s="16" t="n">
        <v>0.0235641836026945</v>
      </c>
      <c r="F552" s="16" t="n">
        <v>0.602218211651066</v>
      </c>
      <c r="G552" s="16" t="n">
        <v>0.0280310470308204</v>
      </c>
      <c r="H552" s="16" t="n">
        <v>-2.39037747718859</v>
      </c>
      <c r="I552" s="17" t="n">
        <v>144.214901276127</v>
      </c>
      <c r="J552" s="16" t="n">
        <v>0.0181223572530684</v>
      </c>
      <c r="K552" s="16" t="n">
        <v>0.0321538189825711</v>
      </c>
      <c r="L552" s="16" t="n">
        <v>-0.245622482899657</v>
      </c>
      <c r="M552" s="16" t="n">
        <v>0.567283950617284</v>
      </c>
      <c r="N552" s="16" t="n">
        <v>0.315009599005693</v>
      </c>
      <c r="O552" s="16" t="n">
        <v>0.181191051673243</v>
      </c>
      <c r="P552" s="34" t="b">
        <f aca="false">TRUE()</f>
        <v>1</v>
      </c>
      <c r="Q552" s="16" t="n">
        <v>0</v>
      </c>
    </row>
    <row r="553" customFormat="false" ht="22.35" hidden="false" customHeight="false" outlineLevel="0" collapsed="false">
      <c r="A553" s="6" t="s">
        <v>2169</v>
      </c>
      <c r="B553" s="7" t="s">
        <v>1342</v>
      </c>
      <c r="C553" s="17" t="n">
        <v>949</v>
      </c>
      <c r="D553" s="16" t="n">
        <v>0.607866937710938</v>
      </c>
      <c r="E553" s="16" t="n">
        <v>0.0235179318207508</v>
      </c>
      <c r="F553" s="16" t="n">
        <v>0.601179863703868</v>
      </c>
      <c r="G553" s="16" t="n">
        <v>0.0279688947202247</v>
      </c>
      <c r="H553" s="16" t="n">
        <v>-2.38159238666615</v>
      </c>
      <c r="I553" s="17" t="n">
        <v>144.184760981995</v>
      </c>
      <c r="J553" s="16" t="n">
        <v>0.0185434625612273</v>
      </c>
      <c r="K553" s="16" t="n">
        <v>0.0327609066109379</v>
      </c>
      <c r="L553" s="16" t="n">
        <v>-0.244760749100312</v>
      </c>
      <c r="M553" s="16" t="n">
        <v>0.567604938271605</v>
      </c>
      <c r="N553" s="16" t="n">
        <v>0.315418002902579</v>
      </c>
      <c r="O553" s="16" t="n">
        <v>0.180707087114501</v>
      </c>
      <c r="P553" s="34" t="b">
        <f aca="false">TRUE()</f>
        <v>1</v>
      </c>
      <c r="Q553" s="18" t="n">
        <v>6.29629629629626E-006</v>
      </c>
    </row>
    <row r="554" customFormat="false" ht="22.35" hidden="false" customHeight="false" outlineLevel="0" collapsed="false">
      <c r="A554" s="6" t="s">
        <v>2170</v>
      </c>
      <c r="B554" s="7" t="s">
        <v>1342</v>
      </c>
      <c r="C554" s="17" t="n">
        <v>950</v>
      </c>
      <c r="D554" s="16" t="n">
        <v>0.606746212298685</v>
      </c>
      <c r="E554" s="16" t="n">
        <v>0.0234707921630269</v>
      </c>
      <c r="F554" s="16" t="n">
        <v>0.600089044581422</v>
      </c>
      <c r="G554" s="16" t="n">
        <v>0.0279057329093842</v>
      </c>
      <c r="H554" s="16" t="n">
        <v>-2.37583644231553</v>
      </c>
      <c r="I554" s="17" t="n">
        <v>144.15470643811</v>
      </c>
      <c r="J554" s="16" t="n">
        <v>0.0188241303822966</v>
      </c>
      <c r="K554" s="16" t="n">
        <v>0.0331438867571196</v>
      </c>
      <c r="L554" s="16" t="n">
        <v>-0.244209991569053</v>
      </c>
      <c r="M554" s="16" t="n">
        <v>0.567283950617284</v>
      </c>
      <c r="N554" s="16" t="n">
        <v>0.315418002902579</v>
      </c>
      <c r="O554" s="16" t="n">
        <v>0.180181126550163</v>
      </c>
      <c r="P554" s="34" t="b">
        <f aca="false">TRUE()</f>
        <v>1</v>
      </c>
      <c r="Q554" s="18" t="n">
        <v>2.03703703703704E-005</v>
      </c>
    </row>
    <row r="555" customFormat="false" ht="22.35" hidden="false" customHeight="false" outlineLevel="0" collapsed="false">
      <c r="A555" s="6" t="s">
        <v>2171</v>
      </c>
      <c r="B555" s="7" t="s">
        <v>1342</v>
      </c>
      <c r="C555" s="17" t="n">
        <v>951</v>
      </c>
      <c r="D555" s="16" t="n">
        <v>0.605596405713864</v>
      </c>
      <c r="E555" s="16" t="n">
        <v>0.0234268269418642</v>
      </c>
      <c r="F555" s="16" t="n">
        <v>0.598959863553917</v>
      </c>
      <c r="G555" s="16" t="n">
        <v>0.0278419821667893</v>
      </c>
      <c r="H555" s="16" t="n">
        <v>-2.37313595036603</v>
      </c>
      <c r="I555" s="17" t="n">
        <v>144.106051732437</v>
      </c>
      <c r="J555" s="16" t="n">
        <v>0.0189574180512887</v>
      </c>
      <c r="K555" s="16" t="n">
        <v>0.0333502691449124</v>
      </c>
      <c r="L555" s="16" t="n">
        <v>-0.243998439487805</v>
      </c>
      <c r="M555" s="16" t="n">
        <v>0.566938271604938</v>
      </c>
      <c r="N555" s="16" t="n">
        <v>0.315197982417888</v>
      </c>
      <c r="O555" s="16" t="n">
        <v>0.179626414136557</v>
      </c>
      <c r="P555" s="34" t="b">
        <f aca="false">TRUE()</f>
        <v>1</v>
      </c>
      <c r="Q555" s="18" t="n">
        <v>8.6005291005291E-005</v>
      </c>
    </row>
    <row r="556" customFormat="false" ht="22.35" hidden="false" customHeight="false" outlineLevel="0" collapsed="false">
      <c r="A556" s="6" t="s">
        <v>2172</v>
      </c>
      <c r="B556" s="7" t="s">
        <v>1342</v>
      </c>
      <c r="C556" s="17" t="n">
        <v>952</v>
      </c>
      <c r="D556" s="16" t="n">
        <v>0.604421789900562</v>
      </c>
      <c r="E556" s="16" t="n">
        <v>0.0233874962431151</v>
      </c>
      <c r="F556" s="16" t="n">
        <v>0.597807380601368</v>
      </c>
      <c r="G556" s="16" t="n">
        <v>0.0277793291042109</v>
      </c>
      <c r="H556" s="16" t="n">
        <v>-2.36949781144476</v>
      </c>
      <c r="I556" s="17" t="n">
        <v>144.038537160333</v>
      </c>
      <c r="J556" s="16" t="n">
        <v>0.0191383175143972</v>
      </c>
      <c r="K556" s="16" t="n">
        <v>0.0335973002050543</v>
      </c>
      <c r="L556" s="16" t="n">
        <v>-0.243715997861749</v>
      </c>
      <c r="M556" s="16" t="n">
        <v>0.566493827160494</v>
      </c>
      <c r="N556" s="16" t="n">
        <v>0.315009599005693</v>
      </c>
      <c r="O556" s="16" t="n">
        <v>0.17904665325032</v>
      </c>
      <c r="P556" s="34" t="b">
        <f aca="false">TRUE()</f>
        <v>1</v>
      </c>
      <c r="Q556" s="18" t="n">
        <v>3.33333333333333E-005</v>
      </c>
    </row>
    <row r="557" customFormat="false" ht="22.35" hidden="false" customHeight="false" outlineLevel="0" collapsed="false">
      <c r="A557" s="6" t="s">
        <v>2173</v>
      </c>
      <c r="B557" s="7" t="s">
        <v>1342</v>
      </c>
      <c r="C557" s="17" t="n">
        <v>953</v>
      </c>
      <c r="D557" s="16" t="n">
        <v>0.603237671397939</v>
      </c>
      <c r="E557" s="16" t="n">
        <v>0.0233508578060896</v>
      </c>
      <c r="F557" s="16" t="n">
        <v>0.596644246078812</v>
      </c>
      <c r="G557" s="16" t="n">
        <v>0.0277188755130186</v>
      </c>
      <c r="H557" s="16" t="n">
        <v>-2.36600455275878</v>
      </c>
      <c r="I557" s="17" t="n">
        <v>143.966610666414</v>
      </c>
      <c r="J557" s="16" t="n">
        <v>0.0193135083147731</v>
      </c>
      <c r="K557" s="16" t="n">
        <v>0.0338618755835692</v>
      </c>
      <c r="L557" s="16" t="n">
        <v>-0.243454336499633</v>
      </c>
      <c r="M557" s="16" t="n">
        <v>0.566222222222222</v>
      </c>
      <c r="N557" s="16" t="n">
        <v>0.314965628578933</v>
      </c>
      <c r="O557" s="16" t="n">
        <v>0.178435830458582</v>
      </c>
      <c r="P557" s="34" t="b">
        <f aca="false">TRUE()</f>
        <v>1</v>
      </c>
      <c r="Q557" s="18" t="n">
        <v>6.74603174603175E-005</v>
      </c>
    </row>
    <row r="558" customFormat="false" ht="22.35" hidden="false" customHeight="false" outlineLevel="0" collapsed="false">
      <c r="A558" s="6" t="s">
        <v>2174</v>
      </c>
      <c r="B558" s="7" t="s">
        <v>1342</v>
      </c>
      <c r="C558" s="17" t="n">
        <v>954</v>
      </c>
      <c r="D558" s="16" t="n">
        <v>0.602077127287224</v>
      </c>
      <c r="E558" s="16" t="n">
        <v>0.0233179289028167</v>
      </c>
      <c r="F558" s="16" t="n">
        <v>0.5955036508736</v>
      </c>
      <c r="G558" s="16" t="n">
        <v>0.0276611879169219</v>
      </c>
      <c r="H558" s="16" t="n">
        <v>-2.36252605077685</v>
      </c>
      <c r="I558" s="17" t="n">
        <v>143.887565921739</v>
      </c>
      <c r="J558" s="16" t="n">
        <v>0.0194894297984345</v>
      </c>
      <c r="K558" s="16" t="n">
        <v>0.0341296059717743</v>
      </c>
      <c r="L558" s="16" t="n">
        <v>-0.243203764253248</v>
      </c>
      <c r="M558" s="16" t="n">
        <v>0.565777777777778</v>
      </c>
      <c r="N558" s="16" t="n">
        <v>0.314401636506798</v>
      </c>
      <c r="O558" s="16" t="n">
        <v>0.177821231290479</v>
      </c>
      <c r="P558" s="34" t="b">
        <f aca="false">TRUE()</f>
        <v>1</v>
      </c>
      <c r="Q558" s="16" t="n">
        <v>0</v>
      </c>
    </row>
    <row r="559" customFormat="false" ht="22.35" hidden="false" customHeight="false" outlineLevel="0" collapsed="false">
      <c r="A559" s="6" t="s">
        <v>2175</v>
      </c>
      <c r="B559" s="7" t="s">
        <v>1342</v>
      </c>
      <c r="C559" s="17" t="n">
        <v>955</v>
      </c>
      <c r="D559" s="16" t="n">
        <v>0.600937522717384</v>
      </c>
      <c r="E559" s="16" t="n">
        <v>0.0232860641489063</v>
      </c>
      <c r="F559" s="16" t="n">
        <v>0.594405471985591</v>
      </c>
      <c r="G559" s="16" t="n">
        <v>0.0276076548080744</v>
      </c>
      <c r="H559" s="16" t="n">
        <v>-2.35114410570919</v>
      </c>
      <c r="I559" s="17" t="n">
        <v>143.82065920061</v>
      </c>
      <c r="J559" s="16" t="n">
        <v>0.0200731168487654</v>
      </c>
      <c r="K559" s="16" t="n">
        <v>0.0349427159909298</v>
      </c>
      <c r="L559" s="16" t="n">
        <v>-0.242122683890042</v>
      </c>
      <c r="M559" s="16" t="n">
        <v>0.565382716049383</v>
      </c>
      <c r="N559" s="16" t="n">
        <v>0.315044999324905</v>
      </c>
      <c r="O559" s="16" t="n">
        <v>0.177236844703088</v>
      </c>
      <c r="P559" s="34" t="b">
        <f aca="false">TRUE()</f>
        <v>1</v>
      </c>
      <c r="Q559" s="18" t="n">
        <v>8.88888888888889E-005</v>
      </c>
    </row>
    <row r="560" customFormat="false" ht="22.35" hidden="false" customHeight="false" outlineLevel="0" collapsed="false">
      <c r="A560" s="6" t="s">
        <v>2176</v>
      </c>
      <c r="B560" s="7" t="s">
        <v>1342</v>
      </c>
      <c r="C560" s="17" t="n">
        <v>956</v>
      </c>
      <c r="D560" s="16" t="n">
        <v>0.599833479436438</v>
      </c>
      <c r="E560" s="16" t="n">
        <v>0.0232550763483175</v>
      </c>
      <c r="F560" s="16" t="n">
        <v>0.593362542179793</v>
      </c>
      <c r="G560" s="16" t="n">
        <v>0.0275583163036493</v>
      </c>
      <c r="H560" s="16" t="n">
        <v>-2.33248443333201</v>
      </c>
      <c r="I560" s="17" t="n">
        <v>143.767039021536</v>
      </c>
      <c r="J560" s="16" t="n">
        <v>0.0210628241861517</v>
      </c>
      <c r="K560" s="16" t="n">
        <v>0.03643631528659</v>
      </c>
      <c r="L560" s="16" t="n">
        <v>-0.24027324309397</v>
      </c>
      <c r="M560" s="16" t="n">
        <v>0.565308641975309</v>
      </c>
      <c r="N560" s="16" t="n">
        <v>0.317026022314334</v>
      </c>
      <c r="O560" s="16" t="n">
        <v>0.176688921260632</v>
      </c>
      <c r="P560" s="34" t="b">
        <f aca="false">TRUE()</f>
        <v>1</v>
      </c>
      <c r="Q560" s="18" t="n">
        <v>3.75661375661376E-005</v>
      </c>
    </row>
    <row r="561" customFormat="false" ht="22.35" hidden="false" customHeight="false" outlineLevel="0" collapsed="false">
      <c r="A561" s="6" t="s">
        <v>2177</v>
      </c>
      <c r="B561" s="7" t="s">
        <v>1342</v>
      </c>
      <c r="C561" s="17" t="n">
        <v>957</v>
      </c>
      <c r="D561" s="16" t="n">
        <v>0.598815145403943</v>
      </c>
      <c r="E561" s="16" t="n">
        <v>0.0232281922888089</v>
      </c>
      <c r="F561" s="16" t="n">
        <v>0.592402176349098</v>
      </c>
      <c r="G561" s="16" t="n">
        <v>0.0275117140230137</v>
      </c>
      <c r="H561" s="16" t="n">
        <v>-2.31453666975305</v>
      </c>
      <c r="I561" s="17" t="n">
        <v>143.704260790381</v>
      </c>
      <c r="J561" s="16" t="n">
        <v>0.0220551411708541</v>
      </c>
      <c r="K561" s="16" t="n">
        <v>0.037931552365953</v>
      </c>
      <c r="L561" s="16" t="n">
        <v>-0.23850835928753</v>
      </c>
      <c r="M561" s="16" t="n">
        <v>0.564962962962963</v>
      </c>
      <c r="N561" s="16" t="n">
        <v>0.318826575143286</v>
      </c>
      <c r="O561" s="16" t="n">
        <v>0.176163241668002</v>
      </c>
      <c r="P561" s="34" t="b">
        <f aca="false">TRUE()</f>
        <v>1</v>
      </c>
      <c r="Q561" s="18" t="n">
        <v>4.74074074074074E-005</v>
      </c>
    </row>
    <row r="562" customFormat="false" ht="22.35" hidden="false" customHeight="false" outlineLevel="0" collapsed="false">
      <c r="A562" s="6" t="s">
        <v>2178</v>
      </c>
      <c r="B562" s="7" t="s">
        <v>1342</v>
      </c>
      <c r="C562" s="17" t="n">
        <v>958</v>
      </c>
      <c r="D562" s="16" t="n">
        <v>0.59790326290815</v>
      </c>
      <c r="E562" s="16" t="n">
        <v>0.0232051131114582</v>
      </c>
      <c r="F562" s="16" t="n">
        <v>0.591537029799235</v>
      </c>
      <c r="G562" s="16" t="n">
        <v>0.027469187341465</v>
      </c>
      <c r="H562" s="16" t="n">
        <v>-2.30023266502162</v>
      </c>
      <c r="I562" s="17" t="n">
        <v>143.639552783975</v>
      </c>
      <c r="J562" s="16" t="n">
        <v>0.0228753204119475</v>
      </c>
      <c r="K562" s="16" t="n">
        <v>0.0391474555503431</v>
      </c>
      <c r="L562" s="16" t="n">
        <v>-0.23712049495204</v>
      </c>
      <c r="M562" s="16" t="n">
        <v>0.564074074074074</v>
      </c>
      <c r="N562" s="16" t="n">
        <v>0.319986490058824</v>
      </c>
      <c r="O562" s="16" t="n">
        <v>0.175633740759379</v>
      </c>
      <c r="P562" s="34" t="b">
        <f aca="false">TRUE()</f>
        <v>1</v>
      </c>
      <c r="Q562" s="16" t="n">
        <v>0</v>
      </c>
    </row>
    <row r="563" customFormat="false" ht="22.35" hidden="false" customHeight="false" outlineLevel="0" collapsed="false">
      <c r="A563" s="6" t="s">
        <v>2179</v>
      </c>
      <c r="B563" s="7" t="s">
        <v>1342</v>
      </c>
      <c r="C563" s="17" t="n">
        <v>959</v>
      </c>
      <c r="D563" s="16" t="n">
        <v>0.597105203016656</v>
      </c>
      <c r="E563" s="16" t="n">
        <v>0.0231846561375101</v>
      </c>
      <c r="F563" s="16" t="n">
        <v>0.590759408401877</v>
      </c>
      <c r="G563" s="16" t="n">
        <v>0.0274299024254587</v>
      </c>
      <c r="H563" s="16" t="n">
        <v>-2.29514676782523</v>
      </c>
      <c r="I563" s="17" t="n">
        <v>143.575352771271</v>
      </c>
      <c r="J563" s="16" t="n">
        <v>0.0231737426156992</v>
      </c>
      <c r="K563" s="16" t="n">
        <v>0.0395440098088618</v>
      </c>
      <c r="L563" s="16" t="n">
        <v>-0.236681625677978</v>
      </c>
      <c r="M563" s="16" t="n">
        <v>0.564172839506173</v>
      </c>
      <c r="N563" s="16" t="n">
        <v>0.319986490058824</v>
      </c>
      <c r="O563" s="16" t="n">
        <v>0.175119854553024</v>
      </c>
      <c r="P563" s="34" t="b">
        <f aca="false">TRUE()</f>
        <v>1</v>
      </c>
      <c r="Q563" s="18" t="n">
        <v>9.6341189674523E-005</v>
      </c>
    </row>
    <row r="564" customFormat="false" ht="22.35" hidden="false" customHeight="false" outlineLevel="0" collapsed="false">
      <c r="A564" s="6" t="s">
        <v>2180</v>
      </c>
      <c r="B564" s="7" t="s">
        <v>1342</v>
      </c>
      <c r="C564" s="17" t="n">
        <v>960</v>
      </c>
      <c r="D564" s="16" t="n">
        <v>0.596409860674011</v>
      </c>
      <c r="E564" s="16" t="n">
        <v>0.0231656500796018</v>
      </c>
      <c r="F564" s="16" t="n">
        <v>0.590072910673755</v>
      </c>
      <c r="G564" s="16" t="n">
        <v>0.0273931417096877</v>
      </c>
      <c r="H564" s="16" t="n">
        <v>-2.29408953361452</v>
      </c>
      <c r="I564" s="17" t="n">
        <v>143.514525996199</v>
      </c>
      <c r="J564" s="16" t="n">
        <v>0.0232366880798445</v>
      </c>
      <c r="K564" s="16" t="n">
        <v>0.0396188395773849</v>
      </c>
      <c r="L564" s="16" t="n">
        <v>-0.236653620333814</v>
      </c>
      <c r="M564" s="16" t="n">
        <v>0.564320987654321</v>
      </c>
      <c r="N564" s="16" t="n">
        <v>0.319720460445865</v>
      </c>
      <c r="O564" s="16" t="n">
        <v>0.174621758650175</v>
      </c>
      <c r="P564" s="34" t="b">
        <f aca="false">TRUE()</f>
        <v>1</v>
      </c>
      <c r="Q564" s="18" t="n">
        <v>0.00013577273641411</v>
      </c>
    </row>
    <row r="565" customFormat="false" ht="22.35" hidden="false" customHeight="false" outlineLevel="0" collapsed="false">
      <c r="A565" s="6" t="s">
        <v>2181</v>
      </c>
      <c r="B565" s="7" t="s">
        <v>1342</v>
      </c>
      <c r="C565" s="17" t="n">
        <v>961</v>
      </c>
      <c r="D565" s="16" t="n">
        <v>0.595819596159309</v>
      </c>
      <c r="E565" s="16" t="n">
        <v>0.0231509598693568</v>
      </c>
      <c r="F565" s="16" t="n">
        <v>0.589485902798298</v>
      </c>
      <c r="G565" s="16" t="n">
        <v>0.0273600553267064</v>
      </c>
      <c r="H565" s="16" t="n">
        <v>-2.29465332736924</v>
      </c>
      <c r="I565" s="17" t="n">
        <v>143.447561006619</v>
      </c>
      <c r="J565" s="16" t="n">
        <v>0.0232041168856605</v>
      </c>
      <c r="K565" s="16" t="n">
        <v>0.039579566409984</v>
      </c>
      <c r="L565" s="16" t="n">
        <v>-0.236801146265733</v>
      </c>
      <c r="M565" s="16" t="n">
        <v>0.564592592592593</v>
      </c>
      <c r="N565" s="16" t="n">
        <v>0.319009712900352</v>
      </c>
      <c r="O565" s="16" t="n">
        <v>0.174151940166387</v>
      </c>
      <c r="P565" s="34" t="b">
        <f aca="false">TRUE()</f>
        <v>1</v>
      </c>
      <c r="Q565" s="18" t="n">
        <v>2.06349206349207E-005</v>
      </c>
    </row>
    <row r="566" customFormat="false" ht="22.35" hidden="false" customHeight="false" outlineLevel="0" collapsed="false">
      <c r="A566" s="6" t="s">
        <v>2182</v>
      </c>
      <c r="B566" s="7" t="s">
        <v>1342</v>
      </c>
      <c r="C566" s="17" t="n">
        <v>962</v>
      </c>
      <c r="D566" s="16" t="n">
        <v>0.595323715100973</v>
      </c>
      <c r="E566" s="16" t="n">
        <v>0.0231381347895407</v>
      </c>
      <c r="F566" s="16" t="n">
        <v>0.588992051839275</v>
      </c>
      <c r="G566" s="16" t="n">
        <v>0.0273286224632022</v>
      </c>
      <c r="H566" s="16" t="n">
        <v>-2.29548757175676</v>
      </c>
      <c r="I566" s="17" t="n">
        <v>143.378217018949</v>
      </c>
      <c r="J566" s="16" t="n">
        <v>0.0231556937957199</v>
      </c>
      <c r="K566" s="16" t="n">
        <v>0.0395294649330472</v>
      </c>
      <c r="L566" s="16" t="n">
        <v>-0.236979977185194</v>
      </c>
      <c r="M566" s="16" t="n">
        <v>0.564641975308642</v>
      </c>
      <c r="N566" s="16" t="n">
        <v>0.318285385004115</v>
      </c>
      <c r="O566" s="16" t="n">
        <v>0.173708921132701</v>
      </c>
      <c r="P566" s="34" t="b">
        <f aca="false">TRUE()</f>
        <v>1</v>
      </c>
      <c r="Q566" s="18" t="n">
        <v>2.87317620650954E-005</v>
      </c>
    </row>
    <row r="567" customFormat="false" ht="22.35" hidden="false" customHeight="false" outlineLevel="0" collapsed="false">
      <c r="A567" s="6" t="s">
        <v>2183</v>
      </c>
      <c r="B567" s="7" t="s">
        <v>1342</v>
      </c>
      <c r="C567" s="17" t="n">
        <v>963</v>
      </c>
      <c r="D567" s="16" t="n">
        <v>0.594900260705525</v>
      </c>
      <c r="E567" s="16" t="n">
        <v>0.0231265735834816</v>
      </c>
      <c r="F567" s="16" t="n">
        <v>0.588577991641734</v>
      </c>
      <c r="G567" s="16" t="n">
        <v>0.0272989381357271</v>
      </c>
      <c r="H567" s="16" t="n">
        <v>-2.2935211556456</v>
      </c>
      <c r="I567" s="17" t="n">
        <v>143.309938502717</v>
      </c>
      <c r="J567" s="16" t="n">
        <v>0.0232723483613158</v>
      </c>
      <c r="K567" s="16" t="n">
        <v>0.039663345256452</v>
      </c>
      <c r="L567" s="16" t="n">
        <v>-0.236868370225264</v>
      </c>
      <c r="M567" s="16" t="n">
        <v>0.56483950617284</v>
      </c>
      <c r="N567" s="16" t="n">
        <v>0.31798054295221</v>
      </c>
      <c r="O567" s="16" t="n">
        <v>0.173297058274821</v>
      </c>
      <c r="P567" s="34" t="b">
        <f aca="false">TRUE()</f>
        <v>1</v>
      </c>
      <c r="Q567" s="18" t="n">
        <v>1.66666666666667E-005</v>
      </c>
    </row>
    <row r="568" customFormat="false" ht="22.35" hidden="false" customHeight="false" outlineLevel="0" collapsed="false">
      <c r="A568" s="6" t="s">
        <v>2184</v>
      </c>
      <c r="B568" s="7" t="s">
        <v>1342</v>
      </c>
      <c r="C568" s="17" t="n">
        <v>964</v>
      </c>
      <c r="D568" s="16" t="n">
        <v>0.594546371622737</v>
      </c>
      <c r="E568" s="16" t="n">
        <v>0.0231174002230222</v>
      </c>
      <c r="F568" s="16" t="n">
        <v>0.588238372807522</v>
      </c>
      <c r="G568" s="16" t="n">
        <v>0.0272714084085136</v>
      </c>
      <c r="H568" s="16" t="n">
        <v>-2.2895577353501</v>
      </c>
      <c r="I568" s="17" t="n">
        <v>143.238820135897</v>
      </c>
      <c r="J568" s="16" t="n">
        <v>0.0235083469146923</v>
      </c>
      <c r="K568" s="16" t="n">
        <v>0.0400162591041727</v>
      </c>
      <c r="L568" s="16" t="n">
        <v>-0.236554250498951</v>
      </c>
      <c r="M568" s="16" t="n">
        <v>0.564913580246914</v>
      </c>
      <c r="N568" s="16" t="n">
        <v>0.31798054295221</v>
      </c>
      <c r="O568" s="16" t="n">
        <v>0.17290721771472</v>
      </c>
      <c r="P568" s="34" t="b">
        <f aca="false">TRUE()</f>
        <v>1</v>
      </c>
      <c r="Q568" s="16" t="n">
        <v>0</v>
      </c>
    </row>
    <row r="569" customFormat="false" ht="22.35" hidden="false" customHeight="false" outlineLevel="0" collapsed="false">
      <c r="A569" s="6" t="s">
        <v>2185</v>
      </c>
      <c r="B569" s="7" t="s">
        <v>1342</v>
      </c>
      <c r="C569" s="17" t="n">
        <v>965</v>
      </c>
      <c r="D569" s="16" t="n">
        <v>0.594245520071243</v>
      </c>
      <c r="E569" s="16" t="n">
        <v>0.0231068852203326</v>
      </c>
      <c r="F569" s="16" t="n">
        <v>0.58796392731471</v>
      </c>
      <c r="G569" s="16" t="n">
        <v>0.0272463663049129</v>
      </c>
      <c r="H569" s="16" t="n">
        <v>-2.28124112304253</v>
      </c>
      <c r="I569" s="17" t="n">
        <v>143.185016248587</v>
      </c>
      <c r="J569" s="16" t="n">
        <v>0.0240093717934941</v>
      </c>
      <c r="K569" s="16" t="n">
        <v>0.0407551291228797</v>
      </c>
      <c r="L569" s="16" t="n">
        <v>-0.235766875368735</v>
      </c>
      <c r="M569" s="16" t="n">
        <v>0.564864197530864</v>
      </c>
      <c r="N569" s="16" t="n">
        <v>0.318826575143286</v>
      </c>
      <c r="O569" s="16" t="n">
        <v>0.17254981738338</v>
      </c>
      <c r="P569" s="34" t="b">
        <f aca="false">TRUE()</f>
        <v>1</v>
      </c>
      <c r="Q569" s="18" t="n">
        <v>1.48148148148148E-005</v>
      </c>
    </row>
    <row r="570" customFormat="false" ht="22.35" hidden="false" customHeight="false" outlineLevel="0" collapsed="false">
      <c r="A570" s="6" t="s">
        <v>2186</v>
      </c>
      <c r="B570" s="7" t="s">
        <v>1342</v>
      </c>
      <c r="C570" s="17" t="n">
        <v>966</v>
      </c>
      <c r="D570" s="16" t="n">
        <v>0.594018547274358</v>
      </c>
      <c r="E570" s="16" t="n">
        <v>0.0230953840750821</v>
      </c>
      <c r="F570" s="16" t="n">
        <v>0.587748205078697</v>
      </c>
      <c r="G570" s="16" t="n">
        <v>0.0272227160218126</v>
      </c>
      <c r="H570" s="16" t="n">
        <v>-2.27847295152675</v>
      </c>
      <c r="I570" s="17" t="n">
        <v>143.142064094923</v>
      </c>
      <c r="J570" s="16" t="n">
        <v>0.0241784592144238</v>
      </c>
      <c r="K570" s="16" t="n">
        <v>0.041005560171581</v>
      </c>
      <c r="L570" s="16" t="n">
        <v>-0.235538175205903</v>
      </c>
      <c r="M570" s="16" t="n">
        <v>0.565185185185185</v>
      </c>
      <c r="N570" s="16" t="n">
        <v>0.318826575143286</v>
      </c>
      <c r="O570" s="16" t="n">
        <v>0.172258479269766</v>
      </c>
      <c r="P570" s="34" t="b">
        <f aca="false">TRUE()</f>
        <v>1</v>
      </c>
      <c r="Q570" s="16" t="n">
        <v>0</v>
      </c>
    </row>
    <row r="571" customFormat="false" ht="22.35" hidden="false" customHeight="false" outlineLevel="0" collapsed="false">
      <c r="A571" s="6" t="s">
        <v>2187</v>
      </c>
      <c r="B571" s="7" t="s">
        <v>1342</v>
      </c>
      <c r="C571" s="17" t="n">
        <v>967</v>
      </c>
      <c r="D571" s="16" t="n">
        <v>0.593870610381558</v>
      </c>
      <c r="E571" s="16" t="n">
        <v>0.0230842125193414</v>
      </c>
      <c r="F571" s="16" t="n">
        <v>0.587583965490873</v>
      </c>
      <c r="G571" s="16" t="n">
        <v>0.0271994425786185</v>
      </c>
      <c r="H571" s="16" t="n">
        <v>-2.28568700189131</v>
      </c>
      <c r="I571" s="17" t="n">
        <v>143.099039254597</v>
      </c>
      <c r="J571" s="16" t="n">
        <v>0.0237415719485476</v>
      </c>
      <c r="K571" s="16" t="n">
        <v>0.0403801326174068</v>
      </c>
      <c r="L571" s="16" t="n">
        <v>-0.236341666264596</v>
      </c>
      <c r="M571" s="16" t="n">
        <v>0.565432098765432</v>
      </c>
      <c r="N571" s="16" t="n">
        <v>0.317477583547465</v>
      </c>
      <c r="O571" s="16" t="n">
        <v>0.171990654268605</v>
      </c>
      <c r="P571" s="34" t="b">
        <f aca="false">TRUE()</f>
        <v>1</v>
      </c>
      <c r="Q571" s="18" t="n">
        <v>8.05111920550418E-005</v>
      </c>
    </row>
    <row r="572" customFormat="false" ht="22.35" hidden="false" customHeight="false" outlineLevel="0" collapsed="false">
      <c r="A572" s="6" t="s">
        <v>2188</v>
      </c>
      <c r="B572" s="7" t="s">
        <v>1342</v>
      </c>
      <c r="C572" s="17" t="n">
        <v>968</v>
      </c>
      <c r="D572" s="16" t="n">
        <v>0.593778705527457</v>
      </c>
      <c r="E572" s="16" t="n">
        <v>0.0230741518878847</v>
      </c>
      <c r="F572" s="16" t="n">
        <v>0.58746669153033</v>
      </c>
      <c r="G572" s="16" t="n">
        <v>0.0271776840942038</v>
      </c>
      <c r="H572" s="16" t="n">
        <v>-2.29609302150545</v>
      </c>
      <c r="I572" s="17" t="n">
        <v>143.05687081255</v>
      </c>
      <c r="J572" s="16" t="n">
        <v>0.0231233811156915</v>
      </c>
      <c r="K572" s="16" t="n">
        <v>0.039490547995934</v>
      </c>
      <c r="L572" s="16" t="n">
        <v>-0.237474563473923</v>
      </c>
      <c r="M572" s="16" t="n">
        <v>0.565728395061729</v>
      </c>
      <c r="N572" s="16" t="n">
        <v>0.315418002902579</v>
      </c>
      <c r="O572" s="16" t="n">
        <v>0.171698416759727</v>
      </c>
      <c r="P572" s="34" t="b">
        <f aca="false">TRUE()</f>
        <v>1</v>
      </c>
      <c r="Q572" s="18" t="n">
        <v>3.33333333333333E-005</v>
      </c>
    </row>
    <row r="573" customFormat="false" ht="22.35" hidden="false" customHeight="false" outlineLevel="0" collapsed="false">
      <c r="A573" s="6" t="s">
        <v>2189</v>
      </c>
      <c r="B573" s="7" t="s">
        <v>1342</v>
      </c>
      <c r="C573" s="17" t="n">
        <v>969</v>
      </c>
      <c r="D573" s="16" t="n">
        <v>0.593730912124269</v>
      </c>
      <c r="E573" s="16" t="n">
        <v>0.023067134686886</v>
      </c>
      <c r="F573" s="16" t="n">
        <v>0.58738085786193</v>
      </c>
      <c r="G573" s="16" t="n">
        <v>0.0271575074574898</v>
      </c>
      <c r="H573" s="16" t="n">
        <v>-2.31085346526065</v>
      </c>
      <c r="I573" s="17" t="n">
        <v>143.006165751196</v>
      </c>
      <c r="J573" s="16" t="n">
        <v>0.0222706734585306</v>
      </c>
      <c r="K573" s="16" t="n">
        <v>0.0382546750218965</v>
      </c>
      <c r="L573" s="16" t="n">
        <v>-0.239070121433151</v>
      </c>
      <c r="M573" s="16" t="n">
        <v>0.566320987654321</v>
      </c>
      <c r="N573" s="16" t="n">
        <v>0.313621841023744</v>
      </c>
      <c r="O573" s="16" t="n">
        <v>0.171416646030332</v>
      </c>
      <c r="P573" s="34" t="b">
        <f aca="false">TRUE()</f>
        <v>1</v>
      </c>
      <c r="Q573" s="16" t="n">
        <v>0</v>
      </c>
    </row>
    <row r="574" customFormat="false" ht="22.35" hidden="false" customHeight="false" outlineLevel="0" collapsed="false">
      <c r="A574" s="6" t="s">
        <v>1162</v>
      </c>
      <c r="B574" s="7" t="s">
        <v>1342</v>
      </c>
      <c r="C574" s="17" t="n">
        <v>970</v>
      </c>
      <c r="D574" s="16" t="n">
        <v>0.593722404418787</v>
      </c>
      <c r="E574" s="16" t="n">
        <v>0.0230621914951339</v>
      </c>
      <c r="F574" s="16" t="n">
        <v>0.587321004534876</v>
      </c>
      <c r="G574" s="16" t="n">
        <v>0.0271379215930194</v>
      </c>
      <c r="H574" s="16" t="n">
        <v>-2.33029439749972</v>
      </c>
      <c r="I574" s="17" t="n">
        <v>142.947586472727</v>
      </c>
      <c r="J574" s="16" t="n">
        <v>0.0211897510415</v>
      </c>
      <c r="K574" s="16" t="n">
        <v>0.0365948675914378</v>
      </c>
      <c r="L574" s="16" t="n">
        <v>-0.241161834840603</v>
      </c>
      <c r="M574" s="16" t="n">
        <v>0.567234567901235</v>
      </c>
      <c r="N574" s="16" t="n">
        <v>0.311966495577999</v>
      </c>
      <c r="O574" s="16" t="n">
        <v>0.171147686363576</v>
      </c>
      <c r="P574" s="34" t="b">
        <f aca="false">TRUE()</f>
        <v>1</v>
      </c>
      <c r="Q574" s="18" t="n">
        <v>0.000139185066582327</v>
      </c>
    </row>
    <row r="575" customFormat="false" ht="22.35" hidden="false" customHeight="false" outlineLevel="0" collapsed="false">
      <c r="A575" s="6" t="s">
        <v>2190</v>
      </c>
      <c r="B575" s="7" t="s">
        <v>1342</v>
      </c>
      <c r="C575" s="17" t="n">
        <v>971</v>
      </c>
      <c r="D575" s="16" t="n">
        <v>0.593734100609981</v>
      </c>
      <c r="E575" s="16" t="n">
        <v>0.023057659315399</v>
      </c>
      <c r="F575" s="16" t="n">
        <v>0.587293373399127</v>
      </c>
      <c r="G575" s="16" t="n">
        <v>0.0271192630205604</v>
      </c>
      <c r="H575" s="16" t="n">
        <v>-2.34532129232541</v>
      </c>
      <c r="I575" s="17" t="n">
        <v>142.890905236578</v>
      </c>
      <c r="J575" s="16" t="n">
        <v>0.0203862950477163</v>
      </c>
      <c r="K575" s="16" t="n">
        <v>0.0354432863209143</v>
      </c>
      <c r="L575" s="16" t="n">
        <v>-0.24279542562765</v>
      </c>
      <c r="M575" s="16" t="n">
        <v>0.567654320987654</v>
      </c>
      <c r="N575" s="16" t="n">
        <v>0.309695254091781</v>
      </c>
      <c r="O575" s="16" t="n">
        <v>0.17086950916083</v>
      </c>
      <c r="P575" s="34" t="b">
        <f aca="false">TRUE()</f>
        <v>1</v>
      </c>
      <c r="Q575" s="16" t="n">
        <v>0</v>
      </c>
    </row>
    <row r="576" customFormat="false" ht="22.35" hidden="false" customHeight="false" outlineLevel="0" collapsed="false">
      <c r="A576" s="6" t="s">
        <v>2191</v>
      </c>
      <c r="B576" s="7" t="s">
        <v>1342</v>
      </c>
      <c r="C576" s="17" t="n">
        <v>972</v>
      </c>
      <c r="D576" s="16" t="n">
        <v>0.59375669571502</v>
      </c>
      <c r="E576" s="16" t="n">
        <v>0.0230518225672113</v>
      </c>
      <c r="F576" s="16" t="n">
        <v>0.587292580707369</v>
      </c>
      <c r="G576" s="16" t="n">
        <v>0.0271004019490985</v>
      </c>
      <c r="H576" s="16" t="n">
        <v>-2.35465943922368</v>
      </c>
      <c r="I576" s="17" t="n">
        <v>142.839893732562</v>
      </c>
      <c r="J576" s="16" t="n">
        <v>0.0199008040735536</v>
      </c>
      <c r="K576" s="16" t="n">
        <v>0.0346864077720485</v>
      </c>
      <c r="L576" s="16" t="n">
        <v>-0.243833134707053</v>
      </c>
      <c r="M576" s="16" t="n">
        <v>0.568024691358025</v>
      </c>
      <c r="N576" s="16" t="n">
        <v>0.308923566891834</v>
      </c>
      <c r="O576" s="16" t="n">
        <v>0.170582944403109</v>
      </c>
      <c r="P576" s="34" t="b">
        <f aca="false">TRUE()</f>
        <v>1</v>
      </c>
      <c r="Q576" s="18" t="n">
        <v>2.07407407407408E-005</v>
      </c>
    </row>
    <row r="577" customFormat="false" ht="22.35" hidden="false" customHeight="false" outlineLevel="0" collapsed="false">
      <c r="A577" s="6" t="s">
        <v>2192</v>
      </c>
      <c r="B577" s="7" t="s">
        <v>1342</v>
      </c>
      <c r="C577" s="17" t="n">
        <v>973</v>
      </c>
      <c r="D577" s="16" t="n">
        <v>0.593777657935301</v>
      </c>
      <c r="E577" s="16" t="n">
        <v>0.0230443625464037</v>
      </c>
      <c r="F577" s="16" t="n">
        <v>0.587307445236176</v>
      </c>
      <c r="G577" s="16" t="n">
        <v>0.0270825326300151</v>
      </c>
      <c r="H577" s="16" t="n">
        <v>-2.35781507435012</v>
      </c>
      <c r="I577" s="17" t="n">
        <v>142.80120704186</v>
      </c>
      <c r="J577" s="16" t="n">
        <v>0.0197392720162244</v>
      </c>
      <c r="K577" s="16" t="n">
        <v>0.0344772638330519</v>
      </c>
      <c r="L577" s="16" t="n">
        <v>-0.244213888229589</v>
      </c>
      <c r="M577" s="16" t="n">
        <v>0.568197530864198</v>
      </c>
      <c r="N577" s="16" t="n">
        <v>0.308398655459236</v>
      </c>
      <c r="O577" s="16" t="n">
        <v>0.170307405171326</v>
      </c>
      <c r="P577" s="34" t="b">
        <f aca="false">TRUE()</f>
        <v>1</v>
      </c>
      <c r="Q577" s="18" t="n">
        <v>6.51426304590861E-005</v>
      </c>
    </row>
    <row r="578" customFormat="false" ht="22.35" hidden="false" customHeight="false" outlineLevel="0" collapsed="false">
      <c r="A578" s="6" t="s">
        <v>2193</v>
      </c>
      <c r="B578" s="7" t="s">
        <v>1342</v>
      </c>
      <c r="C578" s="17" t="n">
        <v>974</v>
      </c>
      <c r="D578" s="16" t="n">
        <v>0.593806075348939</v>
      </c>
      <c r="E578" s="16" t="n">
        <v>0.0230360698182593</v>
      </c>
      <c r="F578" s="16" t="n">
        <v>0.587338009705758</v>
      </c>
      <c r="G578" s="16" t="n">
        <v>0.0270662777734881</v>
      </c>
      <c r="H578" s="16" t="n">
        <v>-2.35800386552245</v>
      </c>
      <c r="I578" s="17" t="n">
        <v>142.773532471763</v>
      </c>
      <c r="J578" s="16" t="n">
        <v>0.0197298885947578</v>
      </c>
      <c r="K578" s="16" t="n">
        <v>0.0344772638330519</v>
      </c>
      <c r="L578" s="16" t="n">
        <v>-0.244272091656477</v>
      </c>
      <c r="M578" s="16" t="n">
        <v>0.568222222222222</v>
      </c>
      <c r="N578" s="16" t="n">
        <v>0.308278836662392</v>
      </c>
      <c r="O578" s="16" t="n">
        <v>0.170008476361661</v>
      </c>
      <c r="P578" s="34" t="b">
        <f aca="false">TRUE()</f>
        <v>1</v>
      </c>
      <c r="Q578" s="16" t="n">
        <v>0</v>
      </c>
    </row>
    <row r="579" customFormat="false" ht="22.35" hidden="false" customHeight="false" outlineLevel="0" collapsed="false">
      <c r="A579" s="6" t="s">
        <v>2194</v>
      </c>
      <c r="B579" s="7" t="s">
        <v>1342</v>
      </c>
      <c r="C579" s="17" t="n">
        <v>975</v>
      </c>
      <c r="D579" s="16" t="n">
        <v>0.593856307332365</v>
      </c>
      <c r="E579" s="16" t="n">
        <v>0.0230253491646203</v>
      </c>
      <c r="F579" s="16" t="n">
        <v>0.587394742813331</v>
      </c>
      <c r="G579" s="16" t="n">
        <v>0.027051894315515</v>
      </c>
      <c r="H579" s="16" t="n">
        <v>-2.35676428320896</v>
      </c>
      <c r="I579" s="17" t="n">
        <v>142.765931552581</v>
      </c>
      <c r="J579" s="16" t="n">
        <v>0.0197933943967999</v>
      </c>
      <c r="K579" s="16" t="n">
        <v>0.0345275397892244</v>
      </c>
      <c r="L579" s="16" t="n">
        <v>-0.244154294402789</v>
      </c>
      <c r="M579" s="16" t="n">
        <v>0.567975308641975</v>
      </c>
      <c r="N579" s="16" t="n">
        <v>0.308278836662392</v>
      </c>
      <c r="O579" s="16" t="n">
        <v>0.169726499353582</v>
      </c>
      <c r="P579" s="34" t="b">
        <f aca="false">TRUE()</f>
        <v>1</v>
      </c>
      <c r="Q579" s="18" t="n">
        <v>5.12820512820513E-005</v>
      </c>
    </row>
    <row r="580" customFormat="false" ht="22.35" hidden="false" customHeight="false" outlineLevel="0" collapsed="false">
      <c r="A580" s="6" t="s">
        <v>2195</v>
      </c>
      <c r="B580" s="7" t="s">
        <v>1342</v>
      </c>
      <c r="C580" s="17" t="n">
        <v>976</v>
      </c>
      <c r="D580" s="16" t="n">
        <v>0.593943759253286</v>
      </c>
      <c r="E580" s="16" t="n">
        <v>0.0230121253264333</v>
      </c>
      <c r="F580" s="16" t="n">
        <v>0.587485599934641</v>
      </c>
      <c r="G580" s="16" t="n">
        <v>0.0270393543534337</v>
      </c>
      <c r="H580" s="16" t="n">
        <v>-2.35681936602637</v>
      </c>
      <c r="I580" s="17" t="n">
        <v>142.778682754729</v>
      </c>
      <c r="J580" s="16" t="n">
        <v>0.0197904491539843</v>
      </c>
      <c r="K580" s="16" t="n">
        <v>0.0345275397892244</v>
      </c>
      <c r="L580" s="16" t="n">
        <v>-0.244142194913144</v>
      </c>
      <c r="M580" s="16" t="n">
        <v>0.568123456790123</v>
      </c>
      <c r="N580" s="16" t="n">
        <v>0.308278836662392</v>
      </c>
      <c r="O580" s="16" t="n">
        <v>0.169503344998527</v>
      </c>
      <c r="P580" s="34" t="b">
        <f aca="false">TRUE()</f>
        <v>1</v>
      </c>
      <c r="Q580" s="18" t="n">
        <v>4.95398486494729E-005</v>
      </c>
    </row>
    <row r="581" customFormat="false" ht="22.35" hidden="false" customHeight="false" outlineLevel="0" collapsed="false">
      <c r="A581" s="6" t="s">
        <v>2196</v>
      </c>
      <c r="B581" s="7" t="s">
        <v>1342</v>
      </c>
      <c r="C581" s="17" t="n">
        <v>977</v>
      </c>
      <c r="D581" s="16" t="n">
        <v>0.594069542890386</v>
      </c>
      <c r="E581" s="16" t="n">
        <v>0.0229985916251263</v>
      </c>
      <c r="F581" s="16" t="n">
        <v>0.587612089066426</v>
      </c>
      <c r="G581" s="16" t="n">
        <v>0.0270282139908728</v>
      </c>
      <c r="H581" s="16" t="n">
        <v>-2.35785873548013</v>
      </c>
      <c r="I581" s="17" t="n">
        <v>142.798962122245</v>
      </c>
      <c r="J581" s="16" t="n">
        <v>0.019737061653219</v>
      </c>
      <c r="K581" s="16" t="n">
        <v>0.0344772638330519</v>
      </c>
      <c r="L581" s="16" t="n">
        <v>-0.244221544404507</v>
      </c>
      <c r="M581" s="16" t="n">
        <v>0.568246913580247</v>
      </c>
      <c r="N581" s="16" t="n">
        <v>0.308278836662392</v>
      </c>
      <c r="O581" s="16" t="n">
        <v>0.169285842338915</v>
      </c>
      <c r="P581" s="34" t="b">
        <f aca="false">TRUE()</f>
        <v>1</v>
      </c>
      <c r="Q581" s="18" t="n">
        <v>1.85185185185185E-005</v>
      </c>
    </row>
    <row r="582" customFormat="false" ht="22.35" hidden="false" customHeight="false" outlineLevel="0" collapsed="false">
      <c r="A582" s="6" t="s">
        <v>2197</v>
      </c>
      <c r="B582" s="7" t="s">
        <v>1342</v>
      </c>
      <c r="C582" s="17" t="n">
        <v>978</v>
      </c>
      <c r="D582" s="16" t="n">
        <v>0.594222964230243</v>
      </c>
      <c r="E582" s="16" t="n">
        <v>0.0229889742109872</v>
      </c>
      <c r="F582" s="16" t="n">
        <v>0.587769169174493</v>
      </c>
      <c r="G582" s="16" t="n">
        <v>0.027018442181687</v>
      </c>
      <c r="H582" s="16" t="n">
        <v>-2.35747972110365</v>
      </c>
      <c r="I582" s="17" t="n">
        <v>142.805484595717</v>
      </c>
      <c r="J582" s="16" t="n">
        <v>0.0197563813774296</v>
      </c>
      <c r="K582" s="16" t="n">
        <v>0.0344926305075023</v>
      </c>
      <c r="L582" s="16" t="n">
        <v>-0.244173183559197</v>
      </c>
      <c r="M582" s="16" t="n">
        <v>0.56841975308642</v>
      </c>
      <c r="N582" s="16" t="n">
        <v>0.308278836662392</v>
      </c>
      <c r="O582" s="16" t="n">
        <v>0.169074364966281</v>
      </c>
      <c r="P582" s="34" t="b">
        <f aca="false">TRUE()</f>
        <v>1</v>
      </c>
      <c r="Q582" s="18" t="n">
        <v>3.88888888888889E-005</v>
      </c>
    </row>
    <row r="583" customFormat="false" ht="22.35" hidden="false" customHeight="false" outlineLevel="0" collapsed="false">
      <c r="A583" s="6" t="s">
        <v>2198</v>
      </c>
      <c r="B583" s="7" t="s">
        <v>1342</v>
      </c>
      <c r="C583" s="17" t="n">
        <v>979</v>
      </c>
      <c r="D583" s="16" t="n">
        <v>0.594414337246076</v>
      </c>
      <c r="E583" s="16" t="n">
        <v>0.0229849356665769</v>
      </c>
      <c r="F583" s="16" t="n">
        <v>0.587956325860107</v>
      </c>
      <c r="G583" s="16" t="n">
        <v>0.0270095973009714</v>
      </c>
      <c r="H583" s="16" t="n">
        <v>-2.35951185902674</v>
      </c>
      <c r="I583" s="17" t="n">
        <v>142.788018390847</v>
      </c>
      <c r="J583" s="16" t="n">
        <v>0.019652823610105</v>
      </c>
      <c r="K583" s="16" t="n">
        <v>0.0343696662376467</v>
      </c>
      <c r="L583" s="16" t="n">
        <v>-0.244408061963607</v>
      </c>
      <c r="M583" s="16" t="n">
        <v>0.568444444444444</v>
      </c>
      <c r="N583" s="16" t="n">
        <v>0.308278836662392</v>
      </c>
      <c r="O583" s="16" t="n">
        <v>0.168862852316665</v>
      </c>
      <c r="P583" s="34" t="b">
        <f aca="false">TRUE()</f>
        <v>1</v>
      </c>
      <c r="Q583" s="16" t="n">
        <v>0</v>
      </c>
    </row>
    <row r="584" customFormat="false" ht="22.35" hidden="false" customHeight="false" outlineLevel="0" collapsed="false">
      <c r="A584" s="6" t="s">
        <v>2199</v>
      </c>
      <c r="B584" s="7" t="s">
        <v>1342</v>
      </c>
      <c r="C584" s="17" t="n">
        <v>980</v>
      </c>
      <c r="D584" s="16" t="n">
        <v>0.594651726773601</v>
      </c>
      <c r="E584" s="16" t="n">
        <v>0.0229841588348887</v>
      </c>
      <c r="F584" s="16" t="n">
        <v>0.588168550047102</v>
      </c>
      <c r="G584" s="16" t="n">
        <v>0.0270001715533153</v>
      </c>
      <c r="H584" s="16" t="n">
        <v>-2.36894794121428</v>
      </c>
      <c r="I584" s="17" t="n">
        <v>142.75174839778</v>
      </c>
      <c r="J584" s="16" t="n">
        <v>0.0191777972268573</v>
      </c>
      <c r="K584" s="16" t="n">
        <v>0.0336523714551619</v>
      </c>
      <c r="L584" s="16" t="n">
        <v>-0.245436402359546</v>
      </c>
      <c r="M584" s="16" t="n">
        <v>0.568864197530864</v>
      </c>
      <c r="N584" s="16" t="n">
        <v>0.306760007667582</v>
      </c>
      <c r="O584" s="16" t="n">
        <v>0.168650628854551</v>
      </c>
      <c r="P584" s="34" t="b">
        <f aca="false">TRUE()</f>
        <v>1</v>
      </c>
      <c r="Q584" s="16" t="n">
        <v>0</v>
      </c>
    </row>
    <row r="585" customFormat="false" ht="22.35" hidden="false" customHeight="false" outlineLevel="0" collapsed="false">
      <c r="A585" s="6" t="s">
        <v>2200</v>
      </c>
      <c r="B585" s="7" t="s">
        <v>1342</v>
      </c>
      <c r="C585" s="17" t="n">
        <v>981</v>
      </c>
      <c r="D585" s="16" t="n">
        <v>0.594910986143764</v>
      </c>
      <c r="E585" s="16" t="n">
        <v>0.0229838907690309</v>
      </c>
      <c r="F585" s="16" t="n">
        <v>0.588406420505842</v>
      </c>
      <c r="G585" s="16" t="n">
        <v>0.0269913068039234</v>
      </c>
      <c r="H585" s="16" t="n">
        <v>-2.37695394108812</v>
      </c>
      <c r="I585" s="17" t="n">
        <v>142.715334328558</v>
      </c>
      <c r="J585" s="16" t="n">
        <v>0.0187828045721227</v>
      </c>
      <c r="K585" s="16" t="n">
        <v>0.0330992097555453</v>
      </c>
      <c r="L585" s="16" t="n">
        <v>-0.246317205160326</v>
      </c>
      <c r="M585" s="16" t="n">
        <v>0.569185185185185</v>
      </c>
      <c r="N585" s="16" t="n">
        <v>0.305365028245657</v>
      </c>
      <c r="O585" s="16" t="n">
        <v>0.168444513088632</v>
      </c>
      <c r="P585" s="34" t="b">
        <f aca="false">TRUE()</f>
        <v>1</v>
      </c>
      <c r="Q585" s="18" t="n">
        <v>6.79738562091503E-005</v>
      </c>
    </row>
    <row r="586" customFormat="false" ht="22.35" hidden="false" customHeight="false" outlineLevel="0" collapsed="false">
      <c r="A586" s="6" t="s">
        <v>2201</v>
      </c>
      <c r="B586" s="7" t="s">
        <v>1342</v>
      </c>
      <c r="C586" s="17" t="n">
        <v>982</v>
      </c>
      <c r="D586" s="16" t="n">
        <v>0.595186693056729</v>
      </c>
      <c r="E586" s="16" t="n">
        <v>0.022980179075396</v>
      </c>
      <c r="F586" s="16" t="n">
        <v>0.588672855607868</v>
      </c>
      <c r="G586" s="16" t="n">
        <v>0.026982412917329</v>
      </c>
      <c r="H586" s="16" t="n">
        <v>-2.38081308109229</v>
      </c>
      <c r="I586" s="17" t="n">
        <v>142.696021970969</v>
      </c>
      <c r="J586" s="16" t="n">
        <v>0.0185950060942035</v>
      </c>
      <c r="K586" s="16" t="n">
        <v>0.0328100660250615</v>
      </c>
      <c r="L586" s="16" t="n">
        <v>-0.246744407757702</v>
      </c>
      <c r="M586" s="16" t="n">
        <v>0.569456790123457</v>
      </c>
      <c r="N586" s="16" t="n">
        <v>0.304953375408198</v>
      </c>
      <c r="O586" s="16" t="n">
        <v>0.168239620803452</v>
      </c>
      <c r="P586" s="34" t="b">
        <f aca="false">TRUE()</f>
        <v>1</v>
      </c>
      <c r="Q586" s="18" t="n">
        <v>3.49038912330052E-005</v>
      </c>
    </row>
    <row r="587" customFormat="false" ht="22.35" hidden="false" customHeight="false" outlineLevel="0" collapsed="false">
      <c r="A587" s="6" t="s">
        <v>2202</v>
      </c>
      <c r="B587" s="7" t="s">
        <v>1342</v>
      </c>
      <c r="C587" s="17" t="n">
        <v>983</v>
      </c>
      <c r="D587" s="16" t="n">
        <v>0.595486219506351</v>
      </c>
      <c r="E587" s="16" t="n">
        <v>0.0229734426355811</v>
      </c>
      <c r="F587" s="16" t="n">
        <v>0.588956656593545</v>
      </c>
      <c r="G587" s="16" t="n">
        <v>0.0269731015101188</v>
      </c>
      <c r="H587" s="16" t="n">
        <v>-2.38728736865479</v>
      </c>
      <c r="I587" s="17" t="n">
        <v>142.69005168867</v>
      </c>
      <c r="J587" s="16" t="n">
        <v>0.0182834309225589</v>
      </c>
      <c r="K587" s="16" t="n">
        <v>0.0323660514148116</v>
      </c>
      <c r="L587" s="16" t="n">
        <v>-0.247423857046101</v>
      </c>
      <c r="M587" s="16" t="n">
        <v>0.569555555555556</v>
      </c>
      <c r="N587" s="16" t="n">
        <v>0.304131733525998</v>
      </c>
      <c r="O587" s="16" t="n">
        <v>0.168043232165453</v>
      </c>
      <c r="P587" s="34" t="b">
        <f aca="false">TRUE()</f>
        <v>1</v>
      </c>
      <c r="Q587" s="18" t="n">
        <v>4.60595934280145E-005</v>
      </c>
    </row>
    <row r="588" customFormat="false" ht="22.35" hidden="false" customHeight="false" outlineLevel="0" collapsed="false">
      <c r="A588" s="6" t="s">
        <v>2203</v>
      </c>
      <c r="B588" s="7" t="s">
        <v>1342</v>
      </c>
      <c r="C588" s="17" t="n">
        <v>984</v>
      </c>
      <c r="D588" s="16" t="n">
        <v>0.595811972163313</v>
      </c>
      <c r="E588" s="16" t="n">
        <v>0.0229669553947916</v>
      </c>
      <c r="F588" s="16" t="n">
        <v>0.589248648958176</v>
      </c>
      <c r="G588" s="16" t="n">
        <v>0.0269637880206507</v>
      </c>
      <c r="H588" s="16" t="n">
        <v>-2.40034098228833</v>
      </c>
      <c r="I588" s="17" t="n">
        <v>142.682823076032</v>
      </c>
      <c r="J588" s="16" t="n">
        <v>0.0176691960902319</v>
      </c>
      <c r="K588" s="16" t="n">
        <v>0.031443895272068</v>
      </c>
      <c r="L588" s="16" t="n">
        <v>-0.248787066920138</v>
      </c>
      <c r="M588" s="16" t="n">
        <v>0.569876543209877</v>
      </c>
      <c r="N588" s="16" t="n">
        <v>0.301754638805516</v>
      </c>
      <c r="O588" s="16" t="n">
        <v>0.167846736988485</v>
      </c>
      <c r="P588" s="34" t="b">
        <f aca="false">TRUE()</f>
        <v>1</v>
      </c>
      <c r="Q588" s="18" t="n">
        <v>2.66666666666667E-005</v>
      </c>
    </row>
    <row r="589" customFormat="false" ht="22.35" hidden="false" customHeight="false" outlineLevel="0" collapsed="false">
      <c r="A589" s="6" t="s">
        <v>2204</v>
      </c>
      <c r="B589" s="7" t="s">
        <v>1342</v>
      </c>
      <c r="C589" s="17" t="n">
        <v>985</v>
      </c>
      <c r="D589" s="16" t="n">
        <v>0.596153940034637</v>
      </c>
      <c r="E589" s="16" t="n">
        <v>0.022960539998736</v>
      </c>
      <c r="F589" s="16" t="n">
        <v>0.589550232606305</v>
      </c>
      <c r="G589" s="16" t="n">
        <v>0.0269550426580184</v>
      </c>
      <c r="H589" s="16" t="n">
        <v>-2.4158086216553</v>
      </c>
      <c r="I589" s="17" t="n">
        <v>142.67765225065</v>
      </c>
      <c r="J589" s="16" t="n">
        <v>0.0169650546640826</v>
      </c>
      <c r="K589" s="16" t="n">
        <v>0.0303731565383704</v>
      </c>
      <c r="L589" s="16" t="n">
        <v>-0.250397653758863</v>
      </c>
      <c r="M589" s="16" t="n">
        <v>0.570469135802469</v>
      </c>
      <c r="N589" s="16" t="n">
        <v>0.298601233093747</v>
      </c>
      <c r="O589" s="16" t="n">
        <v>0.16769657002396</v>
      </c>
      <c r="P589" s="34" t="b">
        <f aca="false">TRUE()</f>
        <v>1</v>
      </c>
      <c r="Q589" s="18" t="n">
        <v>1.48148148148148E-005</v>
      </c>
    </row>
    <row r="590" customFormat="false" ht="22.35" hidden="false" customHeight="false" outlineLevel="0" collapsed="false">
      <c r="A590" s="6" t="s">
        <v>2205</v>
      </c>
      <c r="B590" s="7" t="s">
        <v>1342</v>
      </c>
      <c r="C590" s="17" t="n">
        <v>986</v>
      </c>
      <c r="D590" s="16" t="n">
        <v>0.596517258331401</v>
      </c>
      <c r="E590" s="16" t="n">
        <v>0.0229536366995128</v>
      </c>
      <c r="F590" s="16" t="n">
        <v>0.589872346199478</v>
      </c>
      <c r="G590" s="16" t="n">
        <v>0.0269476793491697</v>
      </c>
      <c r="H590" s="16" t="n">
        <v>-2.4315990173591</v>
      </c>
      <c r="I590" s="17" t="n">
        <v>142.680810457177</v>
      </c>
      <c r="J590" s="16" t="n">
        <v>0.0162719280663192</v>
      </c>
      <c r="K590" s="16" t="n">
        <v>0.0293474582682419</v>
      </c>
      <c r="L590" s="16" t="n">
        <v>-0.252029761039736</v>
      </c>
      <c r="M590" s="16" t="n">
        <v>0.570962962962963</v>
      </c>
      <c r="N590" s="16" t="n">
        <v>0.295618740014721</v>
      </c>
      <c r="O590" s="16" t="n">
        <v>0.167553101467403</v>
      </c>
      <c r="P590" s="34" t="b">
        <f aca="false">TRUE()</f>
        <v>1</v>
      </c>
      <c r="Q590" s="18" t="n">
        <v>3.80952380952381E-005</v>
      </c>
    </row>
    <row r="591" customFormat="false" ht="22.35" hidden="false" customHeight="false" outlineLevel="0" collapsed="false">
      <c r="A591" s="6" t="s">
        <v>2206</v>
      </c>
      <c r="B591" s="7" t="s">
        <v>1342</v>
      </c>
      <c r="C591" s="17" t="n">
        <v>987</v>
      </c>
      <c r="D591" s="16" t="n">
        <v>0.596904776422697</v>
      </c>
      <c r="E591" s="16" t="n">
        <v>0.02294748747037</v>
      </c>
      <c r="F591" s="16" t="n">
        <v>0.590221274424577</v>
      </c>
      <c r="G591" s="16" t="n">
        <v>0.0269418983560522</v>
      </c>
      <c r="H591" s="16" t="n">
        <v>-2.44634751674604</v>
      </c>
      <c r="I591" s="17" t="n">
        <v>142.686942473916</v>
      </c>
      <c r="J591" s="16" t="n">
        <v>0.0156473399139279</v>
      </c>
      <c r="K591" s="16" t="n">
        <v>0.0283441556712355</v>
      </c>
      <c r="L591" s="16" t="n">
        <v>-0.253549500902338</v>
      </c>
      <c r="M591" s="16" t="n">
        <v>0.571481481481482</v>
      </c>
      <c r="N591" s="16" t="n">
        <v>0.293777346572505</v>
      </c>
      <c r="O591" s="16" t="n">
        <v>0.167432667462088</v>
      </c>
      <c r="P591" s="34" t="b">
        <f aca="false">TRUE()</f>
        <v>1</v>
      </c>
      <c r="Q591" s="18" t="n">
        <v>9.53968253968254E-005</v>
      </c>
    </row>
    <row r="592" customFormat="false" ht="22.35" hidden="false" customHeight="false" outlineLevel="0" collapsed="false">
      <c r="A592" s="6" t="s">
        <v>2207</v>
      </c>
      <c r="B592" s="7" t="s">
        <v>1342</v>
      </c>
      <c r="C592" s="17" t="n">
        <v>988</v>
      </c>
      <c r="D592" s="16" t="n">
        <v>0.597305546460516</v>
      </c>
      <c r="E592" s="16" t="n">
        <v>0.0229428545757288</v>
      </c>
      <c r="F592" s="16" t="n">
        <v>0.590589985787886</v>
      </c>
      <c r="G592" s="16" t="n">
        <v>0.0269369580094746</v>
      </c>
      <c r="H592" s="16" t="n">
        <v>-2.45856840549824</v>
      </c>
      <c r="I592" s="17" t="n">
        <v>142.689070455364</v>
      </c>
      <c r="J592" s="16" t="n">
        <v>0.0151460623701627</v>
      </c>
      <c r="K592" s="16" t="n">
        <v>0.0276533914809394</v>
      </c>
      <c r="L592" s="16" t="n">
        <v>-0.254813017254072</v>
      </c>
      <c r="M592" s="16" t="n">
        <v>0.572123456790123</v>
      </c>
      <c r="N592" s="16" t="n">
        <v>0.29300319633416</v>
      </c>
      <c r="O592" s="16" t="n">
        <v>0.167355405837486</v>
      </c>
      <c r="P592" s="34" t="b">
        <f aca="false">TRUE()</f>
        <v>1</v>
      </c>
      <c r="Q592" s="18" t="n">
        <v>8.76349703935911E-005</v>
      </c>
    </row>
    <row r="593" customFormat="false" ht="22.35" hidden="false" customHeight="false" outlineLevel="0" collapsed="false">
      <c r="A593" s="6" t="s">
        <v>2208</v>
      </c>
      <c r="B593" s="7" t="s">
        <v>1342</v>
      </c>
      <c r="C593" s="17" t="n">
        <v>989</v>
      </c>
      <c r="D593" s="16" t="n">
        <v>0.597719613342082</v>
      </c>
      <c r="E593" s="16" t="n">
        <v>0.0229385138547546</v>
      </c>
      <c r="F593" s="16" t="n">
        <v>0.590972615586172</v>
      </c>
      <c r="G593" s="16" t="n">
        <v>0.0269320457553412</v>
      </c>
      <c r="H593" s="16" t="n">
        <v>-2.47054129870488</v>
      </c>
      <c r="I593" s="17" t="n">
        <v>142.689855902166</v>
      </c>
      <c r="J593" s="16" t="n">
        <v>0.014668877958737</v>
      </c>
      <c r="K593" s="16" t="n">
        <v>0.027031902099804</v>
      </c>
      <c r="L593" s="16" t="n">
        <v>-0.25605276968632</v>
      </c>
      <c r="M593" s="16" t="n">
        <v>0.572814814814815</v>
      </c>
      <c r="N593" s="16" t="n">
        <v>0.29300319633416</v>
      </c>
      <c r="O593" s="16" t="n">
        <v>0.16726134486871</v>
      </c>
      <c r="P593" s="34" t="b">
        <f aca="false">TRUE()</f>
        <v>1</v>
      </c>
      <c r="Q593" s="18" t="n">
        <v>2.13333333333333E-005</v>
      </c>
    </row>
    <row r="594" customFormat="false" ht="22.35" hidden="false" customHeight="false" outlineLevel="0" collapsed="false">
      <c r="A594" s="6" t="s">
        <v>2209</v>
      </c>
      <c r="B594" s="7" t="s">
        <v>1342</v>
      </c>
      <c r="C594" s="17" t="n">
        <v>1011</v>
      </c>
      <c r="D594" s="16" t="n">
        <v>0.60818586525816</v>
      </c>
      <c r="E594" s="16" t="n">
        <v>0.0229543676806976</v>
      </c>
      <c r="F594" s="16" t="n">
        <v>0.601357858997065</v>
      </c>
      <c r="G594" s="16" t="n">
        <v>0.0269835415170267</v>
      </c>
      <c r="H594" s="16" t="n">
        <v>-2.4978183543586</v>
      </c>
      <c r="I594" s="17" t="n">
        <v>142.830119410951</v>
      </c>
      <c r="J594" s="16" t="n">
        <v>0.013630291673234</v>
      </c>
      <c r="K594" s="16" t="n">
        <v>0.0256347262810067</v>
      </c>
      <c r="L594" s="16" t="n">
        <v>-0.25867217748083</v>
      </c>
      <c r="M594" s="16" t="n">
        <v>0.574617283950617</v>
      </c>
      <c r="N594" s="16" t="n">
        <v>0.29300319633416</v>
      </c>
      <c r="O594" s="16" t="n">
        <v>0.164900741111506</v>
      </c>
      <c r="P594" s="34" t="b">
        <f aca="false">TRUE()</f>
        <v>1</v>
      </c>
      <c r="Q594" s="18" t="n">
        <v>1.77777777777778E-005</v>
      </c>
    </row>
    <row r="595" customFormat="false" ht="22.35" hidden="false" customHeight="false" outlineLevel="0" collapsed="false">
      <c r="A595" s="6" t="s">
        <v>2210</v>
      </c>
      <c r="B595" s="7" t="s">
        <v>1342</v>
      </c>
      <c r="C595" s="17" t="n">
        <v>1012</v>
      </c>
      <c r="D595" s="16" t="n">
        <v>0.608686637713546</v>
      </c>
      <c r="E595" s="16" t="n">
        <v>0.0229612871488777</v>
      </c>
      <c r="F595" s="16" t="n">
        <v>0.601859949208487</v>
      </c>
      <c r="G595" s="16" t="n">
        <v>0.0269896658313496</v>
      </c>
      <c r="H595" s="16" t="n">
        <v>-2.49662396202738</v>
      </c>
      <c r="I595" s="17" t="n">
        <v>142.8215432598</v>
      </c>
      <c r="J595" s="16" t="n">
        <v>0.0136743780693278</v>
      </c>
      <c r="K595" s="16" t="n">
        <v>0.0256781307636699</v>
      </c>
      <c r="L595" s="16" t="n">
        <v>-0.258561155437662</v>
      </c>
      <c r="M595" s="16" t="n">
        <v>0.574666666666667</v>
      </c>
      <c r="N595" s="16" t="n">
        <v>0.29300319633416</v>
      </c>
      <c r="O595" s="16" t="n">
        <v>0.164711254681903</v>
      </c>
      <c r="P595" s="34" t="b">
        <f aca="false">TRUE()</f>
        <v>1</v>
      </c>
      <c r="Q595" s="18" t="n">
        <v>0.00010952380952381</v>
      </c>
    </row>
    <row r="596" customFormat="false" ht="22.35" hidden="false" customHeight="false" outlineLevel="0" collapsed="false">
      <c r="A596" s="6" t="s">
        <v>2211</v>
      </c>
      <c r="B596" s="7" t="s">
        <v>1342</v>
      </c>
      <c r="C596" s="17" t="n">
        <v>1013</v>
      </c>
      <c r="D596" s="16" t="n">
        <v>0.60918859060797</v>
      </c>
      <c r="E596" s="16" t="n">
        <v>0.0229692202938463</v>
      </c>
      <c r="F596" s="16" t="n">
        <v>0.602364097505308</v>
      </c>
      <c r="G596" s="16" t="n">
        <v>0.0269966938255997</v>
      </c>
      <c r="H596" s="16" t="n">
        <v>-2.49500501421873</v>
      </c>
      <c r="I596" s="17" t="n">
        <v>142.811745714604</v>
      </c>
      <c r="J596" s="16" t="n">
        <v>0.0137343233843259</v>
      </c>
      <c r="K596" s="16" t="n">
        <v>0.0257729917481193</v>
      </c>
      <c r="L596" s="16" t="n">
        <v>-0.258407956847309</v>
      </c>
      <c r="M596" s="16" t="n">
        <v>0.574814814814815</v>
      </c>
      <c r="N596" s="16" t="n">
        <v>0.29300319633416</v>
      </c>
      <c r="O596" s="16" t="n">
        <v>0.164506305685335</v>
      </c>
      <c r="P596" s="34" t="b">
        <f aca="false">TRUE()</f>
        <v>1</v>
      </c>
      <c r="Q596" s="18" t="n">
        <v>1.48148148148148E-005</v>
      </c>
    </row>
    <row r="597" customFormat="false" ht="22.35" hidden="false" customHeight="false" outlineLevel="0" collapsed="false">
      <c r="A597" s="6" t="s">
        <v>2212</v>
      </c>
      <c r="B597" s="7" t="s">
        <v>1342</v>
      </c>
      <c r="C597" s="17" t="n">
        <v>1014</v>
      </c>
      <c r="D597" s="16" t="n">
        <v>0.609689723349583</v>
      </c>
      <c r="E597" s="16" t="n">
        <v>0.0229777183704416</v>
      </c>
      <c r="F597" s="16" t="n">
        <v>0.602870839849838</v>
      </c>
      <c r="G597" s="16" t="n">
        <v>0.0270044806034125</v>
      </c>
      <c r="H597" s="16" t="n">
        <v>-2.49207614628781</v>
      </c>
      <c r="I597" s="17" t="n">
        <v>142.802360307556</v>
      </c>
      <c r="J597" s="16" t="n">
        <v>0.0138432991942203</v>
      </c>
      <c r="K597" s="16" t="n">
        <v>0.0259132574000967</v>
      </c>
      <c r="L597" s="16" t="n">
        <v>-0.258118458981592</v>
      </c>
      <c r="M597" s="16" t="n">
        <v>0.574641975308642</v>
      </c>
      <c r="N597" s="16" t="n">
        <v>0.29300319633416</v>
      </c>
      <c r="O597" s="16" t="n">
        <v>0.164291060200421</v>
      </c>
      <c r="P597" s="34" t="b">
        <f aca="false">TRUE()</f>
        <v>1</v>
      </c>
      <c r="Q597" s="18" t="n">
        <v>4.83931640614411E-005</v>
      </c>
    </row>
    <row r="598" customFormat="false" ht="22.35" hidden="false" customHeight="false" outlineLevel="0" collapsed="false">
      <c r="A598" s="6" t="s">
        <v>2213</v>
      </c>
      <c r="B598" s="7" t="s">
        <v>1342</v>
      </c>
      <c r="C598" s="17" t="n">
        <v>1015</v>
      </c>
      <c r="D598" s="16" t="n">
        <v>0.610188836998906</v>
      </c>
      <c r="E598" s="16" t="n">
        <v>0.0229868800271704</v>
      </c>
      <c r="F598" s="16" t="n">
        <v>0.603376476585635</v>
      </c>
      <c r="G598" s="16" t="n">
        <v>0.0270128611436697</v>
      </c>
      <c r="H598" s="16" t="n">
        <v>-2.48874747045745</v>
      </c>
      <c r="I598" s="17" t="n">
        <v>142.792190003</v>
      </c>
      <c r="J598" s="16" t="n">
        <v>0.0139680823382935</v>
      </c>
      <c r="K598" s="16" t="n">
        <v>0.0260935762512459</v>
      </c>
      <c r="L598" s="16" t="n">
        <v>-0.257788676177174</v>
      </c>
      <c r="M598" s="16" t="n">
        <v>0.57441975308642</v>
      </c>
      <c r="N598" s="16" t="n">
        <v>0.29300319633416</v>
      </c>
      <c r="O598" s="16" t="n">
        <v>0.164079648072758</v>
      </c>
      <c r="P598" s="34" t="b">
        <f aca="false">TRUE()</f>
        <v>1</v>
      </c>
      <c r="Q598" s="16" t="n">
        <v>0</v>
      </c>
    </row>
    <row r="599" customFormat="false" ht="22.35" hidden="false" customHeight="false" outlineLevel="0" collapsed="false">
      <c r="A599" s="6" t="s">
        <v>2214</v>
      </c>
      <c r="B599" s="7" t="s">
        <v>1342</v>
      </c>
      <c r="C599" s="17" t="n">
        <v>1016</v>
      </c>
      <c r="D599" s="16" t="n">
        <v>0.610683864120746</v>
      </c>
      <c r="E599" s="16" t="n">
        <v>0.0229966084664789</v>
      </c>
      <c r="F599" s="16" t="n">
        <v>0.603876941709223</v>
      </c>
      <c r="G599" s="16" t="n">
        <v>0.027021441376487</v>
      </c>
      <c r="H599" s="16" t="n">
        <v>-2.48576559383262</v>
      </c>
      <c r="I599" s="17" t="n">
        <v>142.780043010815</v>
      </c>
      <c r="J599" s="16" t="n">
        <v>0.0140807402767152</v>
      </c>
      <c r="K599" s="16" t="n">
        <v>0.0262629537745474</v>
      </c>
      <c r="L599" s="16" t="n">
        <v>-0.257497692055733</v>
      </c>
      <c r="M599" s="16" t="n">
        <v>0.574345679012346</v>
      </c>
      <c r="N599" s="16" t="n">
        <v>0.29300319633416</v>
      </c>
      <c r="O599" s="16" t="n">
        <v>0.163880430355127</v>
      </c>
      <c r="P599" s="34" t="b">
        <f aca="false">TRUE()</f>
        <v>1</v>
      </c>
      <c r="Q599" s="18" t="n">
        <v>2.37193362193362E-005</v>
      </c>
    </row>
    <row r="600" customFormat="false" ht="22.35" hidden="false" customHeight="false" outlineLevel="0" collapsed="false">
      <c r="A600" s="6" t="s">
        <v>2215</v>
      </c>
      <c r="B600" s="7" t="s">
        <v>1342</v>
      </c>
      <c r="C600" s="17" t="n">
        <v>1017</v>
      </c>
      <c r="D600" s="16" t="n">
        <v>0.61117468816726</v>
      </c>
      <c r="E600" s="16" t="n">
        <v>0.0230068050326346</v>
      </c>
      <c r="F600" s="16" t="n">
        <v>0.604371215131333</v>
      </c>
      <c r="G600" s="16" t="n">
        <v>0.0270302673211042</v>
      </c>
      <c r="H600" s="16" t="n">
        <v>-2.48346753382214</v>
      </c>
      <c r="I600" s="17" t="n">
        <v>142.766612688997</v>
      </c>
      <c r="J600" s="16" t="n">
        <v>0.0141681482395091</v>
      </c>
      <c r="K600" s="16" t="n">
        <v>0.0263667332708353</v>
      </c>
      <c r="L600" s="16" t="n">
        <v>-0.257279400086967</v>
      </c>
      <c r="M600" s="16" t="n">
        <v>0.574320987654321</v>
      </c>
      <c r="N600" s="16" t="n">
        <v>0.29300319633416</v>
      </c>
      <c r="O600" s="16" t="n">
        <v>0.163692221672175</v>
      </c>
      <c r="P600" s="34" t="b">
        <f aca="false">TRUE()</f>
        <v>1</v>
      </c>
      <c r="Q600" s="18" t="n">
        <v>1.85185185185185E-005</v>
      </c>
    </row>
    <row r="601" customFormat="false" ht="22.35" hidden="false" customHeight="false" outlineLevel="0" collapsed="false">
      <c r="A601" s="6" t="s">
        <v>2216</v>
      </c>
      <c r="B601" s="7" t="s">
        <v>1342</v>
      </c>
      <c r="C601" s="17" t="n">
        <v>1018</v>
      </c>
      <c r="D601" s="16" t="n">
        <v>0.611658835476221</v>
      </c>
      <c r="E601" s="16" t="n">
        <v>0.023016892439191</v>
      </c>
      <c r="F601" s="16" t="n">
        <v>0.604858102793246</v>
      </c>
      <c r="G601" s="16" t="n">
        <v>0.0270393696603281</v>
      </c>
      <c r="H601" s="16" t="n">
        <v>-2.48143383037346</v>
      </c>
      <c r="I601" s="17" t="n">
        <v>142.754917367852</v>
      </c>
      <c r="J601" s="16" t="n">
        <v>0.0142459024272645</v>
      </c>
      <c r="K601" s="16" t="n">
        <v>0.0264538132155134</v>
      </c>
      <c r="L601" s="16" t="n">
        <v>-0.257085915052129</v>
      </c>
      <c r="M601" s="16" t="n">
        <v>0.574049382716049</v>
      </c>
      <c r="N601" s="16" t="n">
        <v>0.29300319633416</v>
      </c>
      <c r="O601" s="16" t="n">
        <v>0.163509547558543</v>
      </c>
      <c r="P601" s="34" t="b">
        <f aca="false">TRUE()</f>
        <v>1</v>
      </c>
      <c r="Q601" s="18" t="n">
        <v>4.95238095238095E-005</v>
      </c>
    </row>
    <row r="602" customFormat="false" ht="22.35" hidden="false" customHeight="false" outlineLevel="0" collapsed="false">
      <c r="A602" s="6" t="s">
        <v>2217</v>
      </c>
      <c r="B602" s="7" t="s">
        <v>1342</v>
      </c>
      <c r="C602" s="17" t="n">
        <v>1019</v>
      </c>
      <c r="D602" s="16" t="n">
        <v>0.61213668740929</v>
      </c>
      <c r="E602" s="16" t="n">
        <v>0.0230267721279157</v>
      </c>
      <c r="F602" s="16" t="n">
        <v>0.605336999632789</v>
      </c>
      <c r="G602" s="16" t="n">
        <v>0.0270487561980783</v>
      </c>
      <c r="H602" s="16" t="n">
        <v>-2.48003208515088</v>
      </c>
      <c r="I602" s="17" t="n">
        <v>142.745479369876</v>
      </c>
      <c r="J602" s="16" t="n">
        <v>0.0142997274701224</v>
      </c>
      <c r="K602" s="16" t="n">
        <v>0.0264927986611643</v>
      </c>
      <c r="L602" s="16" t="n">
        <v>-0.256954565380513</v>
      </c>
      <c r="M602" s="16" t="n">
        <v>0.574074074074074</v>
      </c>
      <c r="N602" s="16" t="n">
        <v>0.29300319633416</v>
      </c>
      <c r="O602" s="16" t="n">
        <v>0.163339921487185</v>
      </c>
      <c r="P602" s="34" t="b">
        <f aca="false">TRUE()</f>
        <v>1</v>
      </c>
      <c r="Q602" s="16" t="n">
        <v>0</v>
      </c>
    </row>
    <row r="603" customFormat="false" ht="22.35" hidden="false" customHeight="false" outlineLevel="0" collapsed="false">
      <c r="A603" s="6" t="s">
        <v>2218</v>
      </c>
      <c r="B603" s="7" t="s">
        <v>1342</v>
      </c>
      <c r="C603" s="17" t="n">
        <v>1020</v>
      </c>
      <c r="D603" s="16" t="n">
        <v>0.612610754819463</v>
      </c>
      <c r="E603" s="16" t="n">
        <v>0.0230367275811987</v>
      </c>
      <c r="F603" s="16" t="n">
        <v>0.60580572195036</v>
      </c>
      <c r="G603" s="16" t="n">
        <v>0.0270584680809844</v>
      </c>
      <c r="H603" s="16" t="n">
        <v>-2.4809482929237</v>
      </c>
      <c r="I603" s="17" t="n">
        <v>142.737054757773</v>
      </c>
      <c r="J603" s="16" t="n">
        <v>0.0142646464985081</v>
      </c>
      <c r="K603" s="16" t="n">
        <v>0.026463246745109</v>
      </c>
      <c r="L603" s="16" t="n">
        <v>-0.257061887064577</v>
      </c>
      <c r="M603" s="16" t="n">
        <v>0.574123456790123</v>
      </c>
      <c r="N603" s="16" t="n">
        <v>0.29300319633416</v>
      </c>
      <c r="O603" s="16" t="n">
        <v>0.163184647657857</v>
      </c>
      <c r="P603" s="34" t="b">
        <f aca="false">TRUE()</f>
        <v>1</v>
      </c>
      <c r="Q603" s="18" t="n">
        <v>7.50462962962959E-006</v>
      </c>
    </row>
    <row r="604" customFormat="false" ht="22.35" hidden="false" customHeight="false" outlineLevel="0" collapsed="false">
      <c r="A604" s="6" t="s">
        <v>2219</v>
      </c>
      <c r="B604" s="7" t="s">
        <v>1342</v>
      </c>
      <c r="C604" s="17" t="n">
        <v>1021</v>
      </c>
      <c r="D604" s="16" t="n">
        <v>0.613078470489456</v>
      </c>
      <c r="E604" s="16" t="n">
        <v>0.0230460163587844</v>
      </c>
      <c r="F604" s="16" t="n">
        <v>0.606269477086685</v>
      </c>
      <c r="G604" s="16" t="n">
        <v>0.0270682024810848</v>
      </c>
      <c r="H604" s="16" t="n">
        <v>-2.48141498232384</v>
      </c>
      <c r="I604" s="17" t="n">
        <v>142.732059551327</v>
      </c>
      <c r="J604" s="16" t="n">
        <v>0.0142468126594392</v>
      </c>
      <c r="K604" s="16" t="n">
        <v>0.0264538132155134</v>
      </c>
      <c r="L604" s="16" t="n">
        <v>-0.257117594236537</v>
      </c>
      <c r="M604" s="16" t="n">
        <v>0.573876543209877</v>
      </c>
      <c r="N604" s="16" t="n">
        <v>0.29300319633416</v>
      </c>
      <c r="O604" s="16" t="n">
        <v>0.163022466201877</v>
      </c>
      <c r="P604" s="34" t="b">
        <f aca="false">TRUE()</f>
        <v>1</v>
      </c>
      <c r="Q604" s="18" t="n">
        <v>3E-005</v>
      </c>
    </row>
    <row r="605" customFormat="false" ht="22.35" hidden="false" customHeight="false" outlineLevel="0" collapsed="false">
      <c r="A605" s="6" t="s">
        <v>2220</v>
      </c>
      <c r="B605" s="7" t="s">
        <v>1342</v>
      </c>
      <c r="C605" s="17" t="n">
        <v>1022</v>
      </c>
      <c r="D605" s="16" t="n">
        <v>0.613537180674137</v>
      </c>
      <c r="E605" s="16" t="n">
        <v>0.0230549015188923</v>
      </c>
      <c r="F605" s="16" t="n">
        <v>0.606726744962617</v>
      </c>
      <c r="G605" s="16" t="n">
        <v>0.0270777561477875</v>
      </c>
      <c r="H605" s="16" t="n">
        <v>-2.48100156578033</v>
      </c>
      <c r="I605" s="17" t="n">
        <v>142.728313907012</v>
      </c>
      <c r="J605" s="16" t="n">
        <v>0.0142626772608725</v>
      </c>
      <c r="K605" s="16" t="n">
        <v>0.026463246745109</v>
      </c>
      <c r="L605" s="16" t="n">
        <v>-0.257080269300823</v>
      </c>
      <c r="M605" s="16" t="n">
        <v>0.573728395061729</v>
      </c>
      <c r="N605" s="16" t="n">
        <v>0.29300319633416</v>
      </c>
      <c r="O605" s="16" t="n">
        <v>0.162856151303776</v>
      </c>
      <c r="P605" s="34" t="b">
        <f aca="false">TRUE()</f>
        <v>1</v>
      </c>
      <c r="Q605" s="16" t="n">
        <v>0</v>
      </c>
    </row>
    <row r="606" customFormat="false" ht="22.35" hidden="false" customHeight="false" outlineLevel="0" collapsed="false">
      <c r="A606" s="6" t="s">
        <v>2221</v>
      </c>
      <c r="B606" s="7" t="s">
        <v>1342</v>
      </c>
      <c r="C606" s="17" t="n">
        <v>1023</v>
      </c>
      <c r="D606" s="16" t="n">
        <v>0.61398783991387</v>
      </c>
      <c r="E606" s="16" t="n">
        <v>0.0230641968909104</v>
      </c>
      <c r="F606" s="16" t="n">
        <v>0.607177182864108</v>
      </c>
      <c r="G606" s="16" t="n">
        <v>0.027087137934131</v>
      </c>
      <c r="H606" s="16" t="n">
        <v>-2.48011266646334</v>
      </c>
      <c r="I606" s="17" t="n">
        <v>142.721797351005</v>
      </c>
      <c r="J606" s="16" t="n">
        <v>0.0142968287566616</v>
      </c>
      <c r="K606" s="16" t="n">
        <v>0.0264927986611643</v>
      </c>
      <c r="L606" s="16" t="n">
        <v>-0.256997749740613</v>
      </c>
      <c r="M606" s="16" t="n">
        <v>0.573604938271605</v>
      </c>
      <c r="N606" s="16" t="n">
        <v>0.29300319633416</v>
      </c>
      <c r="O606" s="16" t="n">
        <v>0.162672468773867</v>
      </c>
      <c r="P606" s="34" t="b">
        <f aca="false">TRUE()</f>
        <v>1</v>
      </c>
      <c r="Q606" s="18" t="n">
        <v>2.96296296296296E-005</v>
      </c>
    </row>
    <row r="607" customFormat="false" ht="22.35" hidden="false" customHeight="false" outlineLevel="0" collapsed="false">
      <c r="A607" s="6" t="s">
        <v>2222</v>
      </c>
      <c r="B607" s="7" t="s">
        <v>1342</v>
      </c>
      <c r="C607" s="17" t="n">
        <v>1024</v>
      </c>
      <c r="D607" s="16" t="n">
        <v>0.614425109786033</v>
      </c>
      <c r="E607" s="16" t="n">
        <v>0.0230735066466128</v>
      </c>
      <c r="F607" s="16" t="n">
        <v>0.607621187568824</v>
      </c>
      <c r="G607" s="16" t="n">
        <v>0.027096310382825</v>
      </c>
      <c r="H607" s="16" t="n">
        <v>-2.47669527442148</v>
      </c>
      <c r="I607" s="17" t="n">
        <v>142.714326899292</v>
      </c>
      <c r="J607" s="16" t="n">
        <v>0.014428657630478</v>
      </c>
      <c r="K607" s="16" t="n">
        <v>0.0266721288046698</v>
      </c>
      <c r="L607" s="16" t="n">
        <v>-0.256654606034352</v>
      </c>
      <c r="M607" s="16" t="n">
        <v>0.573975308641975</v>
      </c>
      <c r="N607" s="16" t="n">
        <v>0.29300319633416</v>
      </c>
      <c r="O607" s="16" t="n">
        <v>0.16246150659352</v>
      </c>
      <c r="P607" s="34" t="b">
        <f aca="false">TRUE()</f>
        <v>1</v>
      </c>
      <c r="Q607" s="18" t="n">
        <v>2.13675213675214E-005</v>
      </c>
    </row>
    <row r="608" customFormat="false" ht="22.35" hidden="false" customHeight="false" outlineLevel="0" collapsed="false">
      <c r="A608" s="6" t="s">
        <v>2223</v>
      </c>
      <c r="B608" s="7" t="s">
        <v>1342</v>
      </c>
      <c r="C608" s="17" t="n">
        <v>1025</v>
      </c>
      <c r="D608" s="16" t="n">
        <v>0.614850125783037</v>
      </c>
      <c r="E608" s="16" t="n">
        <v>0.0230830476133637</v>
      </c>
      <c r="F608" s="16" t="n">
        <v>0.608055172867371</v>
      </c>
      <c r="G608" s="16" t="n">
        <v>0.0271049607347966</v>
      </c>
      <c r="H608" s="16" t="n">
        <v>-2.47245837143061</v>
      </c>
      <c r="I608" s="17" t="n">
        <v>142.703498594635</v>
      </c>
      <c r="J608" s="16" t="n">
        <v>0.0145936157576366</v>
      </c>
      <c r="K608" s="16" t="n">
        <v>0.0269171135085297</v>
      </c>
      <c r="L608" s="16" t="n">
        <v>-0.256231434144614</v>
      </c>
      <c r="M608" s="16" t="n">
        <v>0.573851851851852</v>
      </c>
      <c r="N608" s="16" t="n">
        <v>0.29300319633416</v>
      </c>
      <c r="O608" s="16" t="n">
        <v>0.162231828716018</v>
      </c>
      <c r="P608" s="34" t="b">
        <f aca="false">TRUE()</f>
        <v>1</v>
      </c>
      <c r="Q608" s="16" t="n">
        <v>0</v>
      </c>
    </row>
    <row r="609" customFormat="false" ht="22.35" hidden="false" customHeight="false" outlineLevel="0" collapsed="false">
      <c r="A609" s="6" t="s">
        <v>2224</v>
      </c>
      <c r="B609" s="7" t="s">
        <v>1342</v>
      </c>
      <c r="C609" s="17" t="n">
        <v>1026</v>
      </c>
      <c r="D609" s="16" t="n">
        <v>0.615264157750886</v>
      </c>
      <c r="E609" s="16" t="n">
        <v>0.0230928752536451</v>
      </c>
      <c r="F609" s="16" t="n">
        <v>0.608475808900184</v>
      </c>
      <c r="G609" s="16" t="n">
        <v>0.0271131549475522</v>
      </c>
      <c r="H609" s="16" t="n">
        <v>-2.46907003704474</v>
      </c>
      <c r="I609" s="17" t="n">
        <v>142.689321618203</v>
      </c>
      <c r="J609" s="16" t="n">
        <v>0.0147267886329016</v>
      </c>
      <c r="K609" s="16" t="n">
        <v>0.0270905021394246</v>
      </c>
      <c r="L609" s="16" t="n">
        <v>-0.255901067956584</v>
      </c>
      <c r="M609" s="16" t="n">
        <v>0.573555555555556</v>
      </c>
      <c r="N609" s="16" t="n">
        <v>0.29300319633416</v>
      </c>
      <c r="O609" s="16" t="n">
        <v>0.161984858799768</v>
      </c>
      <c r="P609" s="34" t="b">
        <f aca="false">TRUE()</f>
        <v>1</v>
      </c>
      <c r="Q609" s="18" t="n">
        <v>5.92640692640693E-005</v>
      </c>
    </row>
    <row r="610" customFormat="false" ht="22.35" hidden="false" customHeight="false" outlineLevel="0" collapsed="false">
      <c r="A610" s="6" t="s">
        <v>2225</v>
      </c>
      <c r="B610" s="7" t="s">
        <v>1342</v>
      </c>
      <c r="C610" s="17" t="n">
        <v>1027</v>
      </c>
      <c r="D610" s="16" t="n">
        <v>0.615667605681361</v>
      </c>
      <c r="E610" s="16" t="n">
        <v>0.0231035158902484</v>
      </c>
      <c r="F610" s="16" t="n">
        <v>0.608882186268348</v>
      </c>
      <c r="G610" s="16" t="n">
        <v>0.0271210128511237</v>
      </c>
      <c r="H610" s="16" t="n">
        <v>-2.46695896131384</v>
      </c>
      <c r="I610" s="17" t="n">
        <v>142.669693507372</v>
      </c>
      <c r="J610" s="16" t="n">
        <v>0.0148103976995921</v>
      </c>
      <c r="K610" s="16" t="n">
        <v>0.0271600311327031</v>
      </c>
      <c r="L610" s="16" t="n">
        <v>-0.255711030598394</v>
      </c>
      <c r="M610" s="16" t="n">
        <v>0.573234567901235</v>
      </c>
      <c r="N610" s="16" t="n">
        <v>0.29300319633416</v>
      </c>
      <c r="O610" s="16" t="n">
        <v>0.161739287738296</v>
      </c>
      <c r="P610" s="34" t="b">
        <f aca="false">TRUE()</f>
        <v>1</v>
      </c>
      <c r="Q610" s="18" t="n">
        <v>8.33364988920545E-005</v>
      </c>
    </row>
    <row r="611" customFormat="false" ht="22.35" hidden="false" customHeight="false" outlineLevel="0" collapsed="false">
      <c r="A611" s="6" t="s">
        <v>2226</v>
      </c>
      <c r="B611" s="7" t="s">
        <v>1342</v>
      </c>
      <c r="C611" s="17" t="n">
        <v>1028</v>
      </c>
      <c r="D611" s="16" t="n">
        <v>0.616063324306582</v>
      </c>
      <c r="E611" s="16" t="n">
        <v>0.0231151630062055</v>
      </c>
      <c r="F611" s="16" t="n">
        <v>0.609273837935121</v>
      </c>
      <c r="G611" s="16" t="n">
        <v>0.0271282514156369</v>
      </c>
      <c r="H611" s="16" t="n">
        <v>-2.46732018299625</v>
      </c>
      <c r="I611" s="17" t="n">
        <v>142.642469006533</v>
      </c>
      <c r="J611" s="16" t="n">
        <v>0.0147963191878482</v>
      </c>
      <c r="K611" s="16" t="n">
        <v>0.0271600311327031</v>
      </c>
      <c r="L611" s="16" t="n">
        <v>-0.255788394238061</v>
      </c>
      <c r="M611" s="16" t="n">
        <v>0.573333333333333</v>
      </c>
      <c r="N611" s="16" t="n">
        <v>0.29300319633416</v>
      </c>
      <c r="O611" s="16" t="n">
        <v>0.161507162748157</v>
      </c>
      <c r="P611" s="34" t="b">
        <f aca="false">TRUE()</f>
        <v>1</v>
      </c>
      <c r="Q611" s="18" t="n">
        <v>2.50787224471435E-005</v>
      </c>
    </row>
    <row r="612" customFormat="false" ht="22.35" hidden="false" customHeight="false" outlineLevel="0" collapsed="false">
      <c r="A612" s="6" t="s">
        <v>2227</v>
      </c>
      <c r="B612" s="7" t="s">
        <v>1342</v>
      </c>
      <c r="C612" s="17" t="n">
        <v>1029</v>
      </c>
      <c r="D612" s="16" t="n">
        <v>0.616445721517541</v>
      </c>
      <c r="E612" s="16" t="n">
        <v>0.0231270835753568</v>
      </c>
      <c r="F612" s="16" t="n">
        <v>0.609649387786255</v>
      </c>
      <c r="G612" s="16" t="n">
        <v>0.0271348498983807</v>
      </c>
      <c r="H612" s="16" t="n">
        <v>-2.46868068756271</v>
      </c>
      <c r="I612" s="17" t="n">
        <v>142.611217439754</v>
      </c>
      <c r="J612" s="16" t="n">
        <v>0.0147428033182034</v>
      </c>
      <c r="K612" s="16" t="n">
        <v>0.0270999210877183</v>
      </c>
      <c r="L612" s="16" t="n">
        <v>-0.255975325866446</v>
      </c>
      <c r="M612" s="16" t="n">
        <v>0.573259259259259</v>
      </c>
      <c r="N612" s="16" t="n">
        <v>0.29300319633416</v>
      </c>
      <c r="O612" s="16" t="n">
        <v>0.161285196675352</v>
      </c>
      <c r="P612" s="34" t="b">
        <f aca="false">TRUE()</f>
        <v>1</v>
      </c>
      <c r="Q612" s="18" t="n">
        <v>2.14285714285714E-005</v>
      </c>
    </row>
    <row r="613" customFormat="false" ht="22.35" hidden="false" customHeight="false" outlineLevel="0" collapsed="false">
      <c r="A613" s="6" t="s">
        <v>2228</v>
      </c>
      <c r="B613" s="7" t="s">
        <v>1342</v>
      </c>
      <c r="C613" s="17" t="n">
        <v>1030</v>
      </c>
      <c r="D613" s="16" t="n">
        <v>0.616812143842351</v>
      </c>
      <c r="E613" s="16" t="n">
        <v>0.0231390450035581</v>
      </c>
      <c r="F613" s="16" t="n">
        <v>0.610008781630308</v>
      </c>
      <c r="G613" s="16" t="n">
        <v>0.027141089001971</v>
      </c>
      <c r="H613" s="16" t="n">
        <v>-2.47010931628501</v>
      </c>
      <c r="I613" s="17" t="n">
        <v>142.578287930008</v>
      </c>
      <c r="J613" s="16" t="n">
        <v>0.014686795288574</v>
      </c>
      <c r="K613" s="16" t="n">
        <v>0.0270529074334585</v>
      </c>
      <c r="L613" s="16" t="n">
        <v>-0.256171879372424</v>
      </c>
      <c r="M613" s="16" t="n">
        <v>0.573308641975309</v>
      </c>
      <c r="N613" s="16" t="n">
        <v>0.29300319633416</v>
      </c>
      <c r="O613" s="16" t="n">
        <v>0.161085582082054</v>
      </c>
      <c r="P613" s="34" t="b">
        <f aca="false">TRUE()</f>
        <v>1</v>
      </c>
      <c r="Q613" s="18" t="n">
        <v>3.33333333333333E-005</v>
      </c>
    </row>
    <row r="614" customFormat="false" ht="22.35" hidden="false" customHeight="false" outlineLevel="0" collapsed="false">
      <c r="A614" s="6" t="s">
        <v>2229</v>
      </c>
      <c r="B614" s="7" t="s">
        <v>1342</v>
      </c>
      <c r="C614" s="17" t="n">
        <v>1031</v>
      </c>
      <c r="D614" s="16" t="n">
        <v>0.617160140719634</v>
      </c>
      <c r="E614" s="16" t="n">
        <v>0.0231507613456532</v>
      </c>
      <c r="F614" s="16" t="n">
        <v>0.610354892354809</v>
      </c>
      <c r="G614" s="16" t="n">
        <v>0.0271466192203341</v>
      </c>
      <c r="H614" s="16" t="n">
        <v>-2.46970484162202</v>
      </c>
      <c r="I614" s="17" t="n">
        <v>142.543625059647</v>
      </c>
      <c r="J614" s="16" t="n">
        <v>0.0147030026809915</v>
      </c>
      <c r="K614" s="16" t="n">
        <v>0.0270707458412221</v>
      </c>
      <c r="L614" s="16" t="n">
        <v>-0.256180938131686</v>
      </c>
      <c r="M614" s="16" t="n">
        <v>0.573506172839506</v>
      </c>
      <c r="N614" s="16" t="n">
        <v>0.29300319633416</v>
      </c>
      <c r="O614" s="16" t="n">
        <v>0.160908241921887</v>
      </c>
      <c r="P614" s="34" t="b">
        <f aca="false">TRUE()</f>
        <v>1</v>
      </c>
      <c r="Q614" s="18" t="n">
        <v>4.93827160493827E-005</v>
      </c>
    </row>
    <row r="615" customFormat="false" ht="22.35" hidden="false" customHeight="false" outlineLevel="0" collapsed="false">
      <c r="A615" s="6" t="s">
        <v>2230</v>
      </c>
      <c r="B615" s="7" t="s">
        <v>1342</v>
      </c>
      <c r="C615" s="17" t="n">
        <v>1032</v>
      </c>
      <c r="D615" s="16" t="n">
        <v>0.617486249571854</v>
      </c>
      <c r="E615" s="16" t="n">
        <v>0.0231616216739359</v>
      </c>
      <c r="F615" s="16" t="n">
        <v>0.6106845767038</v>
      </c>
      <c r="G615" s="16" t="n">
        <v>0.0271516167909809</v>
      </c>
      <c r="H615" s="16" t="n">
        <v>-2.46740142568321</v>
      </c>
      <c r="I615" s="17" t="n">
        <v>142.51099497544</v>
      </c>
      <c r="J615" s="16" t="n">
        <v>0.0147942110873278</v>
      </c>
      <c r="K615" s="16" t="n">
        <v>0.0271600311327031</v>
      </c>
      <c r="L615" s="16" t="n">
        <v>-0.255990019313962</v>
      </c>
      <c r="M615" s="16" t="n">
        <v>0.573308641975309</v>
      </c>
      <c r="N615" s="16" t="n">
        <v>0.29300319633416</v>
      </c>
      <c r="O615" s="16" t="n">
        <v>0.160747853585337</v>
      </c>
      <c r="P615" s="34" t="b">
        <f aca="false">TRUE()</f>
        <v>1</v>
      </c>
      <c r="Q615" s="18" t="n">
        <v>7.50616880365165E-005</v>
      </c>
    </row>
    <row r="616" customFormat="false" ht="22.35" hidden="false" customHeight="false" outlineLevel="0" collapsed="false">
      <c r="A616" s="6" t="s">
        <v>2231</v>
      </c>
      <c r="B616" s="7" t="s">
        <v>1342</v>
      </c>
      <c r="C616" s="17" t="n">
        <v>1033</v>
      </c>
      <c r="D616" s="16" t="n">
        <v>0.61779411883158</v>
      </c>
      <c r="E616" s="16" t="n">
        <v>0.0231717735791909</v>
      </c>
      <c r="F616" s="16" t="n">
        <v>0.610998258145973</v>
      </c>
      <c r="G616" s="16" t="n">
        <v>0.0271563411164984</v>
      </c>
      <c r="H616" s="16" t="n">
        <v>-2.46435324169887</v>
      </c>
      <c r="I616" s="17" t="n">
        <v>142.480753326227</v>
      </c>
      <c r="J616" s="16" t="n">
        <v>0.014915572934737</v>
      </c>
      <c r="K616" s="16" t="n">
        <v>0.0273287539422333</v>
      </c>
      <c r="L616" s="16" t="n">
        <v>-0.255718254512954</v>
      </c>
      <c r="M616" s="16" t="n">
        <v>0.573333333333333</v>
      </c>
      <c r="N616" s="16" t="n">
        <v>0.29300319633416</v>
      </c>
      <c r="O616" s="16" t="n">
        <v>0.160599971690305</v>
      </c>
      <c r="P616" s="34" t="b">
        <f aca="false">TRUE()</f>
        <v>1</v>
      </c>
      <c r="Q616" s="18" t="n">
        <v>2.50677506775072E-006</v>
      </c>
    </row>
    <row r="617" customFormat="false" ht="22.35" hidden="false" customHeight="false" outlineLevel="0" collapsed="false">
      <c r="A617" s="6" t="s">
        <v>2232</v>
      </c>
      <c r="B617" s="7" t="s">
        <v>1342</v>
      </c>
      <c r="C617" s="17" t="n">
        <v>1034</v>
      </c>
      <c r="D617" s="16" t="n">
        <v>0.618084688331761</v>
      </c>
      <c r="E617" s="16" t="n">
        <v>0.0231809249888829</v>
      </c>
      <c r="F617" s="16" t="n">
        <v>0.611297542243511</v>
      </c>
      <c r="G617" s="16" t="n">
        <v>0.0271606687500503</v>
      </c>
      <c r="H617" s="16" t="n">
        <v>-2.46034631441123</v>
      </c>
      <c r="I617" s="17" t="n">
        <v>142.453813073972</v>
      </c>
      <c r="J617" s="16" t="n">
        <v>0.0150763430789237</v>
      </c>
      <c r="K617" s="16" t="n">
        <v>0.0275624774350367</v>
      </c>
      <c r="L617" s="16" t="n">
        <v>-0.255342058636098</v>
      </c>
      <c r="M617" s="16" t="n">
        <v>0.573432098765432</v>
      </c>
      <c r="N617" s="16" t="n">
        <v>0.29300319633416</v>
      </c>
      <c r="O617" s="16" t="n">
        <v>0.160464052189919</v>
      </c>
      <c r="P617" s="34" t="b">
        <f aca="false">TRUE()</f>
        <v>1</v>
      </c>
      <c r="Q617" s="18" t="n">
        <v>2.00443889582466E-005</v>
      </c>
    </row>
    <row r="618" customFormat="false" ht="22.35" hidden="false" customHeight="false" outlineLevel="0" collapsed="false">
      <c r="A618" s="6" t="s">
        <v>2233</v>
      </c>
      <c r="B618" s="7" t="s">
        <v>1342</v>
      </c>
      <c r="C618" s="17" t="n">
        <v>1035</v>
      </c>
      <c r="D618" s="16" t="n">
        <v>0.618362459708176</v>
      </c>
      <c r="E618" s="16" t="n">
        <v>0.0231893593118466</v>
      </c>
      <c r="F618" s="16" t="n">
        <v>0.611582783037814</v>
      </c>
      <c r="G618" s="16" t="n">
        <v>0.0271643701735618</v>
      </c>
      <c r="H618" s="16" t="n">
        <v>-2.45686515153354</v>
      </c>
      <c r="I618" s="17" t="n">
        <v>142.427801262655</v>
      </c>
      <c r="J618" s="16" t="n">
        <v>0.0152172888337981</v>
      </c>
      <c r="K618" s="16" t="n">
        <v>0.0277224533188157</v>
      </c>
      <c r="L618" s="16" t="n">
        <v>-0.25501897201415</v>
      </c>
      <c r="M618" s="16" t="n">
        <v>0.573234567901235</v>
      </c>
      <c r="N618" s="16" t="n">
        <v>0.293027807927222</v>
      </c>
      <c r="O618" s="16" t="n">
        <v>0.160337084142208</v>
      </c>
      <c r="P618" s="34" t="b">
        <f aca="false">TRUE()</f>
        <v>1</v>
      </c>
      <c r="Q618" s="18" t="n">
        <v>2.73903817208281E-005</v>
      </c>
    </row>
    <row r="619" customFormat="false" ht="22.35" hidden="false" customHeight="false" outlineLevel="0" collapsed="false">
      <c r="A619" s="6" t="s">
        <v>2234</v>
      </c>
      <c r="B619" s="7" t="s">
        <v>1342</v>
      </c>
      <c r="C619" s="17" t="n">
        <v>1036</v>
      </c>
      <c r="D619" s="16" t="n">
        <v>0.618628709006577</v>
      </c>
      <c r="E619" s="16" t="n">
        <v>0.0231967682817683</v>
      </c>
      <c r="F619" s="16" t="n">
        <v>0.611851812521001</v>
      </c>
      <c r="G619" s="16" t="n">
        <v>0.0271672630559041</v>
      </c>
      <c r="H619" s="16" t="n">
        <v>-2.45518582776448</v>
      </c>
      <c r="I619" s="17" t="n">
        <v>142.403465217446</v>
      </c>
      <c r="J619" s="16" t="n">
        <v>0.0152858003843522</v>
      </c>
      <c r="K619" s="16" t="n">
        <v>0.0278228384188866</v>
      </c>
      <c r="L619" s="16" t="n">
        <v>-0.254880398060545</v>
      </c>
      <c r="M619" s="16" t="n">
        <v>0.573037037037037</v>
      </c>
      <c r="N619" s="16" t="n">
        <v>0.293122381385337</v>
      </c>
      <c r="O619" s="16" t="n">
        <v>0.160210267210794</v>
      </c>
      <c r="P619" s="34" t="b">
        <f aca="false">TRUE()</f>
        <v>1</v>
      </c>
      <c r="Q619" s="16" t="n">
        <v>0</v>
      </c>
    </row>
    <row r="620" customFormat="false" ht="22.35" hidden="false" customHeight="false" outlineLevel="0" collapsed="false">
      <c r="A620" s="6" t="s">
        <v>2235</v>
      </c>
      <c r="B620" s="7" t="s">
        <v>1342</v>
      </c>
      <c r="C620" s="17" t="n">
        <v>1037</v>
      </c>
      <c r="D620" s="16" t="n">
        <v>0.618886851113069</v>
      </c>
      <c r="E620" s="16" t="n">
        <v>0.0232039458091018</v>
      </c>
      <c r="F620" s="16" t="n">
        <v>0.612107095528226</v>
      </c>
      <c r="G620" s="16" t="n">
        <v>0.0271691975487447</v>
      </c>
      <c r="H620" s="16" t="n">
        <v>-2.45558774949678</v>
      </c>
      <c r="I620" s="17" t="n">
        <v>142.376261832343</v>
      </c>
      <c r="J620" s="16" t="n">
        <v>0.0152696616624237</v>
      </c>
      <c r="K620" s="16" t="n">
        <v>0.0278056585779107</v>
      </c>
      <c r="L620" s="16" t="n">
        <v>-0.254962104736184</v>
      </c>
      <c r="M620" s="16" t="n">
        <v>0.573185185185185</v>
      </c>
      <c r="N620" s="16" t="n">
        <v>0.293122381385337</v>
      </c>
      <c r="O620" s="16" t="n">
        <v>0.160093737678882</v>
      </c>
      <c r="P620" s="34" t="b">
        <f aca="false">TRUE()</f>
        <v>1</v>
      </c>
      <c r="Q620" s="18" t="n">
        <v>1.11111111111111E-005</v>
      </c>
    </row>
    <row r="621" customFormat="false" ht="22.35" hidden="false" customHeight="false" outlineLevel="0" collapsed="false">
      <c r="A621" s="6" t="s">
        <v>2236</v>
      </c>
      <c r="B621" s="7" t="s">
        <v>1342</v>
      </c>
      <c r="C621" s="17" t="n">
        <v>1038</v>
      </c>
      <c r="D621" s="16" t="n">
        <v>0.619137261167954</v>
      </c>
      <c r="E621" s="16" t="n">
        <v>0.0232113226887475</v>
      </c>
      <c r="F621" s="16" t="n">
        <v>0.61234889357583</v>
      </c>
      <c r="G621" s="16" t="n">
        <v>0.0271701427989257</v>
      </c>
      <c r="H621" s="16" t="n">
        <v>-2.45807525254275</v>
      </c>
      <c r="I621" s="17" t="n">
        <v>142.343947753259</v>
      </c>
      <c r="J621" s="16" t="n">
        <v>0.0151689564781455</v>
      </c>
      <c r="K621" s="16" t="n">
        <v>0.0276830120423499</v>
      </c>
      <c r="L621" s="16" t="n">
        <v>-0.255267959647779</v>
      </c>
      <c r="M621" s="16" t="n">
        <v>0.573654320987654</v>
      </c>
      <c r="N621" s="16" t="n">
        <v>0.29300319633416</v>
      </c>
      <c r="O621" s="16" t="n">
        <v>0.159979514919183</v>
      </c>
      <c r="P621" s="34" t="b">
        <f aca="false">TRUE()</f>
        <v>1</v>
      </c>
      <c r="Q621" s="16" t="n">
        <v>0</v>
      </c>
    </row>
    <row r="622" customFormat="false" ht="22.35" hidden="false" customHeight="false" outlineLevel="0" collapsed="false">
      <c r="A622" s="6" t="s">
        <v>2237</v>
      </c>
      <c r="B622" s="7" t="s">
        <v>1342</v>
      </c>
      <c r="C622" s="17" t="n">
        <v>1039</v>
      </c>
      <c r="D622" s="16" t="n">
        <v>0.619377355431067</v>
      </c>
      <c r="E622" s="16" t="n">
        <v>0.0232181530671883</v>
      </c>
      <c r="F622" s="16" t="n">
        <v>0.612576054019128</v>
      </c>
      <c r="G622" s="16" t="n">
        <v>0.0271700974891714</v>
      </c>
      <c r="H622" s="16" t="n">
        <v>-2.46219076734099</v>
      </c>
      <c r="I622" s="17" t="n">
        <v>142.310191715677</v>
      </c>
      <c r="J622" s="16" t="n">
        <v>0.0150034751725377</v>
      </c>
      <c r="K622" s="16" t="n">
        <v>0.02747767959666</v>
      </c>
      <c r="L622" s="16" t="n">
        <v>-0.255745179729756</v>
      </c>
      <c r="M622" s="16" t="n">
        <v>0.573654320987654</v>
      </c>
      <c r="N622" s="16" t="n">
        <v>0.29300319633416</v>
      </c>
      <c r="O622" s="16" t="n">
        <v>0.159859593610302</v>
      </c>
      <c r="P622" s="34" t="b">
        <f aca="false">TRUE()</f>
        <v>1</v>
      </c>
      <c r="Q622" s="18" t="n">
        <v>0.000182806637806638</v>
      </c>
    </row>
    <row r="623" customFormat="false" ht="22.35" hidden="false" customHeight="false" outlineLevel="0" collapsed="false">
      <c r="A623" s="6" t="s">
        <v>2238</v>
      </c>
      <c r="B623" s="7" t="s">
        <v>1342</v>
      </c>
      <c r="C623" s="17" t="n">
        <v>1040</v>
      </c>
      <c r="D623" s="16" t="n">
        <v>0.619606489289213</v>
      </c>
      <c r="E623" s="16" t="n">
        <v>0.0232242062371969</v>
      </c>
      <c r="F623" s="16" t="n">
        <v>0.612790237708589</v>
      </c>
      <c r="G623" s="16" t="n">
        <v>0.0271691194670647</v>
      </c>
      <c r="H623" s="16" t="n">
        <v>-2.46711715249867</v>
      </c>
      <c r="I623" s="17" t="n">
        <v>142.276368972529</v>
      </c>
      <c r="J623" s="16" t="n">
        <v>0.0148074517986396</v>
      </c>
      <c r="K623" s="16" t="n">
        <v>0.0271600311327031</v>
      </c>
      <c r="L623" s="16" t="n">
        <v>-0.256306950705793</v>
      </c>
      <c r="M623" s="16" t="n">
        <v>0.573975308641975</v>
      </c>
      <c r="N623" s="16" t="n">
        <v>0.29300319633416</v>
      </c>
      <c r="O623" s="16" t="n">
        <v>0.159750967997194</v>
      </c>
      <c r="P623" s="34" t="b">
        <f aca="false">TRUE()</f>
        <v>1</v>
      </c>
      <c r="Q623" s="18" t="n">
        <v>1.9585338763421E-005</v>
      </c>
    </row>
    <row r="624" customFormat="false" ht="22.35" hidden="false" customHeight="false" outlineLevel="0" collapsed="false">
      <c r="A624" s="6" t="s">
        <v>2239</v>
      </c>
      <c r="B624" s="7" t="s">
        <v>1342</v>
      </c>
      <c r="C624" s="17" t="n">
        <v>1041</v>
      </c>
      <c r="D624" s="16" t="n">
        <v>0.619822881562327</v>
      </c>
      <c r="E624" s="16" t="n">
        <v>0.0232295789854713</v>
      </c>
      <c r="F624" s="16" t="n">
        <v>0.61299297768926</v>
      </c>
      <c r="G624" s="16" t="n">
        <v>0.0271672425764914</v>
      </c>
      <c r="H624" s="16" t="n">
        <v>-2.47164630251751</v>
      </c>
      <c r="I624" s="17" t="n">
        <v>142.242143612644</v>
      </c>
      <c r="J624" s="16" t="n">
        <v>0.0146292794904818</v>
      </c>
      <c r="K624" s="16" t="n">
        <v>0.0269709062130163</v>
      </c>
      <c r="L624" s="16" t="n">
        <v>-0.256828288262557</v>
      </c>
      <c r="M624" s="16" t="n">
        <v>0.574271604938272</v>
      </c>
      <c r="N624" s="16" t="n">
        <v>0.29300319633416</v>
      </c>
      <c r="O624" s="16" t="n">
        <v>0.159648821612407</v>
      </c>
      <c r="P624" s="34" t="b">
        <f aca="false">TRUE()</f>
        <v>1</v>
      </c>
      <c r="Q624" s="18" t="n">
        <v>7.70370370370373E-006</v>
      </c>
    </row>
    <row r="625" customFormat="false" ht="22.35" hidden="false" customHeight="false" outlineLevel="0" collapsed="false">
      <c r="A625" s="6" t="s">
        <v>2240</v>
      </c>
      <c r="B625" s="7" t="s">
        <v>1342</v>
      </c>
      <c r="C625" s="17" t="n">
        <v>1042</v>
      </c>
      <c r="D625" s="16" t="n">
        <v>0.620026257360456</v>
      </c>
      <c r="E625" s="16" t="n">
        <v>0.0232344200497995</v>
      </c>
      <c r="F625" s="16" t="n">
        <v>0.613184594102766</v>
      </c>
      <c r="G625" s="16" t="n">
        <v>0.0271643222804114</v>
      </c>
      <c r="H625" s="16" t="n">
        <v>-2.47555390194812</v>
      </c>
      <c r="I625" s="17" t="n">
        <v>142.206179144939</v>
      </c>
      <c r="J625" s="16" t="n">
        <v>0.0144771520834076</v>
      </c>
      <c r="K625" s="16" t="n">
        <v>0.0267365084191536</v>
      </c>
      <c r="L625" s="16" t="n">
        <v>-0.257287849832936</v>
      </c>
      <c r="M625" s="16" t="n">
        <v>0.574395061728395</v>
      </c>
      <c r="N625" s="16" t="n">
        <v>0.29300319633416</v>
      </c>
      <c r="O625" s="16" t="n">
        <v>0.159541182946104</v>
      </c>
      <c r="P625" s="34" t="b">
        <f aca="false">TRUE()</f>
        <v>1</v>
      </c>
      <c r="Q625" s="18" t="n">
        <v>1.48148148148148E-005</v>
      </c>
    </row>
    <row r="626" customFormat="false" ht="22.35" hidden="false" customHeight="false" outlineLevel="0" collapsed="false">
      <c r="A626" s="6" t="s">
        <v>2241</v>
      </c>
      <c r="B626" s="7" t="s">
        <v>1342</v>
      </c>
      <c r="C626" s="17" t="n">
        <v>1043</v>
      </c>
      <c r="D626" s="16" t="n">
        <v>0.620219542921224</v>
      </c>
      <c r="E626" s="16" t="n">
        <v>0.0232394114521142</v>
      </c>
      <c r="F626" s="16" t="n">
        <v>0.613366825559018</v>
      </c>
      <c r="G626" s="16" t="n">
        <v>0.0271605628008262</v>
      </c>
      <c r="H626" s="16" t="n">
        <v>-2.47920904164789</v>
      </c>
      <c r="I626" s="17" t="n">
        <v>142.165993566396</v>
      </c>
      <c r="J626" s="16" t="n">
        <v>0.0143361880154865</v>
      </c>
      <c r="K626" s="16" t="n">
        <v>0.026548496324975</v>
      </c>
      <c r="L626" s="16" t="n">
        <v>-0.257727688505577</v>
      </c>
      <c r="M626" s="16" t="n">
        <v>0.57437037037037</v>
      </c>
      <c r="N626" s="16" t="n">
        <v>0.29300319633416</v>
      </c>
      <c r="O626" s="16" t="n">
        <v>0.159441451486817</v>
      </c>
      <c r="P626" s="34" t="b">
        <f aca="false">TRUE()</f>
        <v>1</v>
      </c>
      <c r="Q626" s="18" t="n">
        <v>2.12744421440074E-005</v>
      </c>
    </row>
    <row r="627" customFormat="false" ht="22.35" hidden="false" customHeight="false" outlineLevel="0" collapsed="false">
      <c r="A627" s="6" t="s">
        <v>2242</v>
      </c>
      <c r="B627" s="7" t="s">
        <v>1342</v>
      </c>
      <c r="C627" s="17" t="n">
        <v>1044</v>
      </c>
      <c r="D627" s="16" t="n">
        <v>0.620405714066343</v>
      </c>
      <c r="E627" s="16" t="n">
        <v>0.0232449533755521</v>
      </c>
      <c r="F627" s="16" t="n">
        <v>0.61354061726649</v>
      </c>
      <c r="G627" s="16" t="n">
        <v>0.0271564492385235</v>
      </c>
      <c r="H627" s="16" t="n">
        <v>-2.48330327340199</v>
      </c>
      <c r="I627" s="17" t="n">
        <v>142.121669309787</v>
      </c>
      <c r="J627" s="16" t="n">
        <v>0.0141797414550926</v>
      </c>
      <c r="K627" s="16" t="n">
        <v>0.0263764800711045</v>
      </c>
      <c r="L627" s="16" t="n">
        <v>-0.258219620226706</v>
      </c>
      <c r="M627" s="16" t="n">
        <v>0.57437037037037</v>
      </c>
      <c r="N627" s="16" t="n">
        <v>0.29300319633416</v>
      </c>
      <c r="O627" s="16" t="n">
        <v>0.15935471685154</v>
      </c>
      <c r="P627" s="34" t="b">
        <f aca="false">TRUE()</f>
        <v>1</v>
      </c>
      <c r="Q627" s="18" t="n">
        <v>1.35925925925926E-005</v>
      </c>
    </row>
    <row r="628" customFormat="false" ht="22.35" hidden="false" customHeight="false" outlineLevel="0" collapsed="false">
      <c r="A628" s="6" t="s">
        <v>2243</v>
      </c>
      <c r="B628" s="7" t="s">
        <v>1342</v>
      </c>
      <c r="C628" s="17" t="n">
        <v>1045</v>
      </c>
      <c r="D628" s="16" t="n">
        <v>0.620588019344667</v>
      </c>
      <c r="E628" s="16" t="n">
        <v>0.0232507631934249</v>
      </c>
      <c r="F628" s="16" t="n">
        <v>0.613706553194785</v>
      </c>
      <c r="G628" s="16" t="n">
        <v>0.0271519179441802</v>
      </c>
      <c r="H628" s="16" t="n">
        <v>-2.48882489162734</v>
      </c>
      <c r="I628" s="17" t="n">
        <v>142.074332144494</v>
      </c>
      <c r="J628" s="16" t="n">
        <v>0.0139710666097032</v>
      </c>
      <c r="K628" s="16" t="n">
        <v>0.0260935762512459</v>
      </c>
      <c r="L628" s="16" t="n">
        <v>-0.258864836154603</v>
      </c>
      <c r="M628" s="16" t="n">
        <v>0.574518518518519</v>
      </c>
      <c r="N628" s="16" t="n">
        <v>0.29300319633416</v>
      </c>
      <c r="O628" s="16" t="n">
        <v>0.159280975010089</v>
      </c>
      <c r="P628" s="34" t="b">
        <f aca="false">TRUE()</f>
        <v>1</v>
      </c>
      <c r="Q628" s="16" t="n">
        <v>0</v>
      </c>
    </row>
    <row r="629" customFormat="false" ht="22.35" hidden="false" customHeight="false" outlineLevel="0" collapsed="false">
      <c r="A629" s="6" t="s">
        <v>2244</v>
      </c>
      <c r="B629" s="7" t="s">
        <v>1342</v>
      </c>
      <c r="C629" s="17" t="n">
        <v>1046</v>
      </c>
      <c r="D629" s="16" t="n">
        <v>0.620764160723121</v>
      </c>
      <c r="E629" s="16" t="n">
        <v>0.0232557425015227</v>
      </c>
      <c r="F629" s="16" t="n">
        <v>0.613864467233893</v>
      </c>
      <c r="G629" s="16" t="n">
        <v>0.0271468869491285</v>
      </c>
      <c r="H629" s="16" t="n">
        <v>-2.49509639225524</v>
      </c>
      <c r="I629" s="17" t="n">
        <v>142.029004973695</v>
      </c>
      <c r="J629" s="16" t="n">
        <v>0.0137373151197205</v>
      </c>
      <c r="K629" s="16" t="n">
        <v>0.0257729917481193</v>
      </c>
      <c r="L629" s="16" t="n">
        <v>-0.259585444071837</v>
      </c>
      <c r="M629" s="16" t="n">
        <v>0.574938271604938</v>
      </c>
      <c r="N629" s="16" t="n">
        <v>0.29300319633416</v>
      </c>
      <c r="O629" s="16" t="n">
        <v>0.159214361457049</v>
      </c>
      <c r="P629" s="34" t="b">
        <f aca="false">TRUE()</f>
        <v>1</v>
      </c>
      <c r="Q629" s="18" t="n">
        <v>4.55958870383924E-005</v>
      </c>
    </row>
    <row r="630" customFormat="false" ht="22.35" hidden="false" customHeight="false" outlineLevel="0" collapsed="false">
      <c r="A630" s="6" t="s">
        <v>2245</v>
      </c>
      <c r="B630" s="7" t="s">
        <v>1342</v>
      </c>
      <c r="C630" s="17" t="n">
        <v>1047</v>
      </c>
      <c r="D630" s="16" t="n">
        <v>0.620936520553508</v>
      </c>
      <c r="E630" s="16" t="n">
        <v>0.023260269660253</v>
      </c>
      <c r="F630" s="16" t="n">
        <v>0.614014961074099</v>
      </c>
      <c r="G630" s="16" t="n">
        <v>0.0271416799863492</v>
      </c>
      <c r="H630" s="16" t="n">
        <v>-2.50272357795329</v>
      </c>
      <c r="I630" s="17" t="n">
        <v>141.985187083277</v>
      </c>
      <c r="J630" s="16" t="n">
        <v>0.0134576577074004</v>
      </c>
      <c r="K630" s="16" t="n">
        <v>0.0254080201457527</v>
      </c>
      <c r="L630" s="16" t="n">
        <v>-0.260445273205672</v>
      </c>
      <c r="M630" s="16" t="n">
        <v>0.575135802469136</v>
      </c>
      <c r="N630" s="16" t="n">
        <v>0.29300319633416</v>
      </c>
      <c r="O630" s="16" t="n">
        <v>0.159157054276598</v>
      </c>
      <c r="P630" s="34" t="b">
        <f aca="false">TRUE()</f>
        <v>1</v>
      </c>
      <c r="Q630" s="18" t="n">
        <v>0.000114722222222222</v>
      </c>
    </row>
    <row r="631" customFormat="false" ht="22.35" hidden="false" customHeight="false" outlineLevel="0" collapsed="false">
      <c r="A631" s="6" t="s">
        <v>2246</v>
      </c>
      <c r="B631" s="7" t="s">
        <v>1342</v>
      </c>
      <c r="C631" s="17" t="n">
        <v>1048</v>
      </c>
      <c r="D631" s="16" t="n">
        <v>0.621102088685483</v>
      </c>
      <c r="E631" s="16" t="n">
        <v>0.0232644188608094</v>
      </c>
      <c r="F631" s="16" t="n">
        <v>0.614156801049311</v>
      </c>
      <c r="G631" s="16" t="n">
        <v>0.027136495308488</v>
      </c>
      <c r="H631" s="16" t="n">
        <v>-2.51105387490852</v>
      </c>
      <c r="I631" s="17" t="n">
        <v>141.943339153824</v>
      </c>
      <c r="J631" s="16" t="n">
        <v>0.013157997277699</v>
      </c>
      <c r="K631" s="16" t="n">
        <v>0.0249341044303429</v>
      </c>
      <c r="L631" s="16" t="n">
        <v>-0.261375775962173</v>
      </c>
      <c r="M631" s="16" t="n">
        <v>0.575432098765432</v>
      </c>
      <c r="N631" s="16" t="n">
        <v>0.291224683289176</v>
      </c>
      <c r="O631" s="16" t="n">
        <v>0.159104013844278</v>
      </c>
      <c r="P631" s="34" t="b">
        <f aca="false">TRUE()</f>
        <v>1</v>
      </c>
      <c r="Q631" s="18" t="n">
        <v>0.000107278927042281</v>
      </c>
    </row>
    <row r="632" customFormat="false" ht="22.35" hidden="false" customHeight="false" outlineLevel="0" collapsed="false">
      <c r="A632" s="6" t="s">
        <v>2247</v>
      </c>
      <c r="B632" s="7" t="s">
        <v>1342</v>
      </c>
      <c r="C632" s="17" t="n">
        <v>1049</v>
      </c>
      <c r="D632" s="16" t="n">
        <v>0.621261682085535</v>
      </c>
      <c r="E632" s="16" t="n">
        <v>0.0232678454557685</v>
      </c>
      <c r="F632" s="16" t="n">
        <v>0.614290615559059</v>
      </c>
      <c r="G632" s="16" t="n">
        <v>0.0271309269512822</v>
      </c>
      <c r="H632" s="16" t="n">
        <v>-2.52019297618966</v>
      </c>
      <c r="I632" s="17" t="n">
        <v>141.903438431282</v>
      </c>
      <c r="J632" s="16" t="n">
        <v>0.0128360730600036</v>
      </c>
      <c r="K632" s="16" t="n">
        <v>0.0244131866784495</v>
      </c>
      <c r="L632" s="16" t="n">
        <v>-0.262388005693729</v>
      </c>
      <c r="M632" s="16" t="n">
        <v>0.575851851851852</v>
      </c>
      <c r="N632" s="16" t="n">
        <v>0.28946288313841</v>
      </c>
      <c r="O632" s="16" t="n">
        <v>0.159049593453299</v>
      </c>
      <c r="P632" s="34" t="b">
        <f aca="false">TRUE()</f>
        <v>1</v>
      </c>
      <c r="Q632" s="18" t="n">
        <v>0.000102876731112025</v>
      </c>
    </row>
    <row r="633" customFormat="false" ht="22.35" hidden="false" customHeight="false" outlineLevel="0" collapsed="false">
      <c r="A633" s="6" t="s">
        <v>2248</v>
      </c>
      <c r="B633" s="7" t="s">
        <v>1342</v>
      </c>
      <c r="C633" s="17" t="n">
        <v>1050</v>
      </c>
      <c r="D633" s="16" t="n">
        <v>0.621409489498397</v>
      </c>
      <c r="E633" s="16" t="n">
        <v>0.0232698942116019</v>
      </c>
      <c r="F633" s="16" t="n">
        <v>0.614415197922975</v>
      </c>
      <c r="G633" s="16" t="n">
        <v>0.0271247922608032</v>
      </c>
      <c r="H633" s="16" t="n">
        <v>-2.52853650775513</v>
      </c>
      <c r="I633" s="17" t="n">
        <v>141.867900285872</v>
      </c>
      <c r="J633" s="16" t="n">
        <v>0.0125483406216964</v>
      </c>
      <c r="K633" s="16" t="n">
        <v>0.0239538240938547</v>
      </c>
      <c r="L633" s="16" t="n">
        <v>-0.263311198070414</v>
      </c>
      <c r="M633" s="16" t="n">
        <v>0.575975308641975</v>
      </c>
      <c r="N633" s="16" t="n">
        <v>0.288225567226041</v>
      </c>
      <c r="O633" s="16" t="n">
        <v>0.158997267842669</v>
      </c>
      <c r="P633" s="34" t="b">
        <f aca="false">TRUE()</f>
        <v>1</v>
      </c>
      <c r="Q633" s="18" t="n">
        <v>3.08641975308642E-005</v>
      </c>
    </row>
    <row r="634" customFormat="false" ht="22.35" hidden="false" customHeight="false" outlineLevel="0" collapsed="false">
      <c r="A634" s="6" t="s">
        <v>2249</v>
      </c>
      <c r="B634" s="7" t="s">
        <v>1342</v>
      </c>
      <c r="C634" s="17" t="n">
        <v>1051</v>
      </c>
      <c r="D634" s="16" t="n">
        <v>0.621547451707498</v>
      </c>
      <c r="E634" s="16" t="n">
        <v>0.0232709316848617</v>
      </c>
      <c r="F634" s="16" t="n">
        <v>0.614532278054956</v>
      </c>
      <c r="G634" s="16" t="n">
        <v>0.0271180172276736</v>
      </c>
      <c r="H634" s="16" t="n">
        <v>-2.53613210815085</v>
      </c>
      <c r="I634" s="17" t="n">
        <v>141.834623972867</v>
      </c>
      <c r="J634" s="16" t="n">
        <v>0.0122914454377379</v>
      </c>
      <c r="K634" s="16" t="n">
        <v>0.0235662443469339</v>
      </c>
      <c r="L634" s="16" t="n">
        <v>-0.26415341503785</v>
      </c>
      <c r="M634" s="16" t="n">
        <v>0.576148148148148</v>
      </c>
      <c r="N634" s="16" t="n">
        <v>0.286903466946807</v>
      </c>
      <c r="O634" s="16" t="n">
        <v>0.158947304912726</v>
      </c>
      <c r="P634" s="34" t="b">
        <f aca="false">TRUE()</f>
        <v>1</v>
      </c>
      <c r="Q634" s="18" t="n">
        <v>9.1219512195122E-005</v>
      </c>
    </row>
    <row r="635" customFormat="false" ht="22.35" hidden="false" customHeight="false" outlineLevel="0" collapsed="false">
      <c r="A635" s="6" t="s">
        <v>2250</v>
      </c>
      <c r="B635" s="7" t="s">
        <v>1342</v>
      </c>
      <c r="C635" s="17" t="n">
        <v>1052</v>
      </c>
      <c r="D635" s="16" t="n">
        <v>0.621674963859228</v>
      </c>
      <c r="E635" s="16" t="n">
        <v>0.0232712411571081</v>
      </c>
      <c r="F635" s="16" t="n">
        <v>0.614642651826137</v>
      </c>
      <c r="G635" s="16" t="n">
        <v>0.0271104158846443</v>
      </c>
      <c r="H635" s="16" t="n">
        <v>-2.54245359774215</v>
      </c>
      <c r="I635" s="17" t="n">
        <v>141.801453136282</v>
      </c>
      <c r="J635" s="16" t="n">
        <v>0.0120812890871658</v>
      </c>
      <c r="K635" s="16" t="n">
        <v>0.0232314485654332</v>
      </c>
      <c r="L635" s="16" t="n">
        <v>-0.264863089700281</v>
      </c>
      <c r="M635" s="16" t="n">
        <v>0.576395061728395</v>
      </c>
      <c r="N635" s="16" t="n">
        <v>0.2855352205372</v>
      </c>
      <c r="O635" s="16" t="n">
        <v>0.158896654184922</v>
      </c>
      <c r="P635" s="34" t="b">
        <f aca="false">TRUE()</f>
        <v>1</v>
      </c>
      <c r="Q635" s="18" t="n">
        <v>3.3816425120773E-006</v>
      </c>
    </row>
    <row r="636" customFormat="false" ht="22.35" hidden="false" customHeight="false" outlineLevel="0" collapsed="false">
      <c r="A636" s="6" t="s">
        <v>2251</v>
      </c>
      <c r="B636" s="7" t="s">
        <v>1342</v>
      </c>
      <c r="C636" s="17" t="n">
        <v>1053</v>
      </c>
      <c r="D636" s="16" t="n">
        <v>0.621791046001357</v>
      </c>
      <c r="E636" s="16" t="n">
        <v>0.0232708748128398</v>
      </c>
      <c r="F636" s="16" t="n">
        <v>0.614744634380247</v>
      </c>
      <c r="G636" s="16" t="n">
        <v>0.0271021405327477</v>
      </c>
      <c r="H636" s="16" t="n">
        <v>-2.54774869916437</v>
      </c>
      <c r="I636" s="17" t="n">
        <v>141.768765675501</v>
      </c>
      <c r="J636" s="16" t="n">
        <v>0.0119077782199526</v>
      </c>
      <c r="K636" s="16" t="n">
        <v>0.0229208161469404</v>
      </c>
      <c r="L636" s="16" t="n">
        <v>-0.265465369638304</v>
      </c>
      <c r="M636" s="16" t="n">
        <v>0.576543209876543</v>
      </c>
      <c r="N636" s="16" t="n">
        <v>0.285071120911372</v>
      </c>
      <c r="O636" s="16" t="n">
        <v>0.158851041318599</v>
      </c>
      <c r="P636" s="34" t="b">
        <f aca="false">TRUE()</f>
        <v>1</v>
      </c>
      <c r="Q636" s="18" t="n">
        <v>9.8664323766204E-005</v>
      </c>
    </row>
    <row r="637" customFormat="false" ht="22.35" hidden="false" customHeight="false" outlineLevel="0" collapsed="false">
      <c r="A637" s="6" t="s">
        <v>2252</v>
      </c>
      <c r="B637" s="7" t="s">
        <v>1342</v>
      </c>
      <c r="C637" s="17" t="n">
        <v>1054</v>
      </c>
      <c r="D637" s="16" t="n">
        <v>0.621901594697428</v>
      </c>
      <c r="E637" s="16" t="n">
        <v>0.0232702260005873</v>
      </c>
      <c r="F637" s="16" t="n">
        <v>0.614840676649006</v>
      </c>
      <c r="G637" s="16" t="n">
        <v>0.0270936774601211</v>
      </c>
      <c r="H637" s="16" t="n">
        <v>-2.55321985185063</v>
      </c>
      <c r="I637" s="17" t="n">
        <v>141.736676123187</v>
      </c>
      <c r="J637" s="16" t="n">
        <v>0.0117308374567235</v>
      </c>
      <c r="K637" s="16" t="n">
        <v>0.0227596893152887</v>
      </c>
      <c r="L637" s="16" t="n">
        <v>-0.266085322246775</v>
      </c>
      <c r="M637" s="16" t="n">
        <v>0.576864197530864</v>
      </c>
      <c r="N637" s="16" t="n">
        <v>0.283883485396521</v>
      </c>
      <c r="O637" s="16" t="n">
        <v>0.158814249256874</v>
      </c>
      <c r="P637" s="34" t="b">
        <f aca="false">TRUE()</f>
        <v>1</v>
      </c>
      <c r="Q637" s="16" t="n">
        <v>0</v>
      </c>
    </row>
    <row r="638" customFormat="false" ht="22.35" hidden="false" customHeight="false" outlineLevel="0" collapsed="false">
      <c r="A638" s="6" t="s">
        <v>2253</v>
      </c>
      <c r="B638" s="7" t="s">
        <v>1342</v>
      </c>
      <c r="C638" s="17" t="n">
        <v>1055</v>
      </c>
      <c r="D638" s="16" t="n">
        <v>0.62200657754388</v>
      </c>
      <c r="E638" s="16" t="n">
        <v>0.0232693943659085</v>
      </c>
      <c r="F638" s="16" t="n">
        <v>0.614931843623695</v>
      </c>
      <c r="G638" s="16" t="n">
        <v>0.0270852529341518</v>
      </c>
      <c r="H638" s="16" t="n">
        <v>-2.55845725205594</v>
      </c>
      <c r="I638" s="17" t="n">
        <v>141.705641698585</v>
      </c>
      <c r="J638" s="16" t="n">
        <v>0.0115636732569239</v>
      </c>
      <c r="K638" s="16" t="n">
        <v>0.0226364358567143</v>
      </c>
      <c r="L638" s="16" t="n">
        <v>-0.266679520935884</v>
      </c>
      <c r="M638" s="16" t="n">
        <v>0.576938271604938</v>
      </c>
      <c r="N638" s="16" t="n">
        <v>0.282784477490463</v>
      </c>
      <c r="O638" s="16" t="n">
        <v>0.158780605801342</v>
      </c>
      <c r="P638" s="34" t="b">
        <f aca="false">TRUE()</f>
        <v>1</v>
      </c>
      <c r="Q638" s="18" t="n">
        <v>9.36788417490173E-005</v>
      </c>
    </row>
    <row r="639" customFormat="false" ht="22.35" hidden="false" customHeight="false" outlineLevel="0" collapsed="false">
      <c r="A639" s="6" t="s">
        <v>2254</v>
      </c>
      <c r="B639" s="7" t="s">
        <v>1342</v>
      </c>
      <c r="C639" s="17" t="n">
        <v>1056</v>
      </c>
      <c r="D639" s="16" t="n">
        <v>0.622102794365637</v>
      </c>
      <c r="E639" s="16" t="n">
        <v>0.0232678502605001</v>
      </c>
      <c r="F639" s="16" t="n">
        <v>0.615015861877258</v>
      </c>
      <c r="G639" s="16" t="n">
        <v>0.0270766979412016</v>
      </c>
      <c r="H639" s="16" t="n">
        <v>-2.56317507286487</v>
      </c>
      <c r="I639" s="17" t="n">
        <v>141.677521850794</v>
      </c>
      <c r="J639" s="16" t="n">
        <v>0.0114149283599574</v>
      </c>
      <c r="K639" s="16" t="n">
        <v>0.0223791305381782</v>
      </c>
      <c r="L639" s="16" t="n">
        <v>-0.26721523274347</v>
      </c>
      <c r="M639" s="16" t="n">
        <v>0.577086419753087</v>
      </c>
      <c r="N639" s="16" t="n">
        <v>0.282222043989668</v>
      </c>
      <c r="O639" s="16" t="n">
        <v>0.158743208757083</v>
      </c>
      <c r="P639" s="34" t="b">
        <f aca="false">TRUE()</f>
        <v>1</v>
      </c>
      <c r="Q639" s="16" t="n">
        <v>0</v>
      </c>
    </row>
    <row r="640" customFormat="false" ht="22.35" hidden="false" customHeight="false" outlineLevel="0" collapsed="false">
      <c r="A640" s="6" t="s">
        <v>2255</v>
      </c>
      <c r="B640" s="7" t="s">
        <v>1342</v>
      </c>
      <c r="C640" s="17" t="n">
        <v>1057</v>
      </c>
      <c r="D640" s="16" t="n">
        <v>0.622192196917641</v>
      </c>
      <c r="E640" s="16" t="n">
        <v>0.0232662686730602</v>
      </c>
      <c r="F640" s="16" t="n">
        <v>0.615093631599922</v>
      </c>
      <c r="G640" s="16" t="n">
        <v>0.0270680968091854</v>
      </c>
      <c r="H640" s="16" t="n">
        <v>-2.56769354406689</v>
      </c>
      <c r="I640" s="17" t="n">
        <v>141.64939614621</v>
      </c>
      <c r="J640" s="16" t="n">
        <v>0.0112740910433527</v>
      </c>
      <c r="K640" s="16" t="n">
        <v>0.0221846741725528</v>
      </c>
      <c r="L640" s="16" t="n">
        <v>-0.267730362879193</v>
      </c>
      <c r="M640" s="16" t="n">
        <v>0.577086419753087</v>
      </c>
      <c r="N640" s="16" t="n">
        <v>0.281261149451767</v>
      </c>
      <c r="O640" s="16" t="n">
        <v>0.158700071482967</v>
      </c>
      <c r="P640" s="34" t="b">
        <f aca="false">TRUE()</f>
        <v>1</v>
      </c>
      <c r="Q640" s="18" t="n">
        <v>8.12882374285884E-005</v>
      </c>
    </row>
    <row r="641" customFormat="false" ht="22.35" hidden="false" customHeight="false" outlineLevel="0" collapsed="false">
      <c r="A641" s="6" t="s">
        <v>2256</v>
      </c>
      <c r="B641" s="7" t="s">
        <v>1342</v>
      </c>
      <c r="C641" s="17" t="n">
        <v>1058</v>
      </c>
      <c r="D641" s="16" t="n">
        <v>0.622273355196315</v>
      </c>
      <c r="E641" s="16" t="n">
        <v>0.0232655076891108</v>
      </c>
      <c r="F641" s="16" t="n">
        <v>0.615164552494179</v>
      </c>
      <c r="G641" s="16" t="n">
        <v>0.0270595389554519</v>
      </c>
      <c r="H641" s="16" t="n">
        <v>-2.57163599425041</v>
      </c>
      <c r="I641" s="17" t="n">
        <v>141.617485998533</v>
      </c>
      <c r="J641" s="16" t="n">
        <v>0.0111525401583422</v>
      </c>
      <c r="K641" s="16" t="n">
        <v>0.0219871931862804</v>
      </c>
      <c r="L641" s="16" t="n">
        <v>-0.268191556857482</v>
      </c>
      <c r="M641" s="16" t="n">
        <v>0.577234567901235</v>
      </c>
      <c r="N641" s="16" t="n">
        <v>0.281067136891072</v>
      </c>
      <c r="O641" s="16" t="n">
        <v>0.158647371048525</v>
      </c>
      <c r="P641" s="34" t="b">
        <f aca="false">TRUE()</f>
        <v>1</v>
      </c>
      <c r="Q641" s="18" t="n">
        <v>6.72079772079772E-005</v>
      </c>
    </row>
    <row r="642" customFormat="false" ht="22.35" hidden="false" customHeight="false" outlineLevel="0" collapsed="false">
      <c r="A642" s="6" t="s">
        <v>2257</v>
      </c>
      <c r="B642" s="7" t="s">
        <v>1342</v>
      </c>
      <c r="C642" s="17" t="n">
        <v>1059</v>
      </c>
      <c r="D642" s="16" t="n">
        <v>0.62234732528605</v>
      </c>
      <c r="E642" s="16" t="n">
        <v>0.023265082707435</v>
      </c>
      <c r="F642" s="16" t="n">
        <v>0.615226940487064</v>
      </c>
      <c r="G642" s="16" t="n">
        <v>0.0270506100627292</v>
      </c>
      <c r="H642" s="16" t="n">
        <v>-2.57604387838901</v>
      </c>
      <c r="I642" s="17" t="n">
        <v>141.582418188939</v>
      </c>
      <c r="J642" s="16" t="n">
        <v>0.0110180311899747</v>
      </c>
      <c r="K642" s="16" t="n">
        <v>0.0217920000536209</v>
      </c>
      <c r="L642" s="16" t="n">
        <v>-0.268706470688481</v>
      </c>
      <c r="M642" s="16" t="n">
        <v>0.577333333333333</v>
      </c>
      <c r="N642" s="16" t="n">
        <v>0.281029660914015</v>
      </c>
      <c r="O642" s="16" t="n">
        <v>0.158588299238406</v>
      </c>
      <c r="P642" s="34" t="b">
        <f aca="false">TRUE()</f>
        <v>1</v>
      </c>
      <c r="Q642" s="16" t="n">
        <v>0</v>
      </c>
    </row>
    <row r="643" customFormat="false" ht="22.35" hidden="false" customHeight="false" outlineLevel="0" collapsed="false">
      <c r="A643" s="6" t="s">
        <v>2258</v>
      </c>
      <c r="B643" s="7" t="s">
        <v>1342</v>
      </c>
      <c r="C643" s="17" t="n">
        <v>1060</v>
      </c>
      <c r="D643" s="16" t="n">
        <v>0.6224144404418</v>
      </c>
      <c r="E643" s="16" t="n">
        <v>0.02326477300061</v>
      </c>
      <c r="F643" s="16" t="n">
        <v>0.615281709646755</v>
      </c>
      <c r="G643" s="16" t="n">
        <v>0.0270412747790263</v>
      </c>
      <c r="H643" s="16" t="n">
        <v>-2.58072704022385</v>
      </c>
      <c r="I643" s="17" t="n">
        <v>141.545116760635</v>
      </c>
      <c r="J643" s="16" t="n">
        <v>0.0108767226556333</v>
      </c>
      <c r="K643" s="16" t="n">
        <v>0.0215973201056833</v>
      </c>
      <c r="L643" s="16" t="n">
        <v>-0.2692538746967</v>
      </c>
      <c r="M643" s="16" t="n">
        <v>0.577407407407407</v>
      </c>
      <c r="N643" s="16" t="n">
        <v>0.280823649356811</v>
      </c>
      <c r="O643" s="16" t="n">
        <v>0.158529866658605</v>
      </c>
      <c r="P643" s="34" t="b">
        <f aca="false">TRUE()</f>
        <v>1</v>
      </c>
      <c r="Q643" s="18" t="n">
        <v>0.000153603825917422</v>
      </c>
    </row>
    <row r="644" customFormat="false" ht="22.35" hidden="false" customHeight="false" outlineLevel="0" collapsed="false">
      <c r="A644" s="6" t="s">
        <v>2259</v>
      </c>
      <c r="B644" s="7" t="s">
        <v>1342</v>
      </c>
      <c r="C644" s="17" t="n">
        <v>1061</v>
      </c>
      <c r="D644" s="16" t="n">
        <v>0.622476128848593</v>
      </c>
      <c r="E644" s="16" t="n">
        <v>0.0232645332759533</v>
      </c>
      <c r="F644" s="16" t="n">
        <v>0.615331636062592</v>
      </c>
      <c r="G644" s="16" t="n">
        <v>0.0270315487562059</v>
      </c>
      <c r="H644" s="16" t="n">
        <v>-2.58520144282431</v>
      </c>
      <c r="I644" s="17" t="n">
        <v>141.505868453609</v>
      </c>
      <c r="J644" s="16" t="n">
        <v>0.0107432649183034</v>
      </c>
      <c r="K644" s="16" t="n">
        <v>0.0214422556628705</v>
      </c>
      <c r="L644" s="16" t="n">
        <v>-0.26978285113718</v>
      </c>
      <c r="M644" s="16" t="n">
        <v>0.577432098765432</v>
      </c>
      <c r="N644" s="16" t="n">
        <v>0.280447335881031</v>
      </c>
      <c r="O644" s="16" t="n">
        <v>0.158471053719065</v>
      </c>
      <c r="P644" s="34" t="b">
        <f aca="false">TRUE()</f>
        <v>1</v>
      </c>
      <c r="Q644" s="18" t="n">
        <v>6.04497354497355E-005</v>
      </c>
    </row>
    <row r="645" customFormat="false" ht="22.35" hidden="false" customHeight="false" outlineLevel="0" collapsed="false">
      <c r="A645" s="6" t="s">
        <v>2260</v>
      </c>
      <c r="B645" s="7" t="s">
        <v>1342</v>
      </c>
      <c r="C645" s="17" t="n">
        <v>1062</v>
      </c>
      <c r="D645" s="16" t="n">
        <v>0.622530385218456</v>
      </c>
      <c r="E645" s="16" t="n">
        <v>0.0232639554387614</v>
      </c>
      <c r="F645" s="16" t="n">
        <v>0.615377115955259</v>
      </c>
      <c r="G645" s="16" t="n">
        <v>0.0270214752601169</v>
      </c>
      <c r="H645" s="16" t="n">
        <v>-2.58863286502788</v>
      </c>
      <c r="I645" s="17" t="n">
        <v>141.466823641563</v>
      </c>
      <c r="J645" s="16" t="n">
        <v>0.01064198173365</v>
      </c>
      <c r="K645" s="16" t="n">
        <v>0.0213663397168107</v>
      </c>
      <c r="L645" s="16" t="n">
        <v>-0.270202918446549</v>
      </c>
      <c r="M645" s="16" t="n">
        <v>0.577382716049383</v>
      </c>
      <c r="N645" s="16" t="n">
        <v>0.280447335881031</v>
      </c>
      <c r="O645" s="16" t="n">
        <v>0.15840893569682</v>
      </c>
      <c r="P645" s="34" t="b">
        <f aca="false">TRUE()</f>
        <v>1</v>
      </c>
      <c r="Q645" s="18" t="n">
        <v>3.45679012345679E-005</v>
      </c>
    </row>
    <row r="646" customFormat="false" ht="22.35" hidden="false" customHeight="false" outlineLevel="0" collapsed="false">
      <c r="A646" s="6" t="s">
        <v>2261</v>
      </c>
      <c r="B646" s="7" t="s">
        <v>1342</v>
      </c>
      <c r="C646" s="17" t="n">
        <v>1063</v>
      </c>
      <c r="D646" s="16" t="n">
        <v>0.622578098421672</v>
      </c>
      <c r="E646" s="16" t="n">
        <v>0.0232623803362443</v>
      </c>
      <c r="F646" s="16" t="n">
        <v>0.615418617822045</v>
      </c>
      <c r="G646" s="16" t="n">
        <v>0.0270114765621224</v>
      </c>
      <c r="H646" s="16" t="n">
        <v>-2.59122251176042</v>
      </c>
      <c r="I646" s="17" t="n">
        <v>141.432909727566</v>
      </c>
      <c r="J646" s="16" t="n">
        <v>0.0105661474037999</v>
      </c>
      <c r="K646" s="16" t="n">
        <v>0.0212655246002761</v>
      </c>
      <c r="L646" s="16" t="n">
        <v>-0.270527165563668</v>
      </c>
      <c r="M646" s="16" t="n">
        <v>0.57762962962963</v>
      </c>
      <c r="N646" s="16" t="n">
        <v>0.280447335881031</v>
      </c>
      <c r="O646" s="16" t="n">
        <v>0.158344712492861</v>
      </c>
      <c r="P646" s="34" t="b">
        <f aca="false">TRUE()</f>
        <v>1</v>
      </c>
      <c r="Q646" s="18" t="n">
        <v>7.63888888888889E-005</v>
      </c>
    </row>
    <row r="647" customFormat="false" ht="22.35" hidden="false" customHeight="false" outlineLevel="0" collapsed="false">
      <c r="A647" s="6" t="s">
        <v>2262</v>
      </c>
      <c r="B647" s="7" t="s">
        <v>1342</v>
      </c>
      <c r="C647" s="17" t="n">
        <v>1064</v>
      </c>
      <c r="D647" s="16" t="n">
        <v>0.622620353647171</v>
      </c>
      <c r="E647" s="16" t="n">
        <v>0.0232599191286388</v>
      </c>
      <c r="F647" s="16" t="n">
        <v>0.615458348434074</v>
      </c>
      <c r="G647" s="16" t="n">
        <v>0.0270019362399961</v>
      </c>
      <c r="H647" s="16" t="n">
        <v>-2.59254674687108</v>
      </c>
      <c r="I647" s="17" t="n">
        <v>141.405174119556</v>
      </c>
      <c r="J647" s="16" t="n">
        <v>0.0105276325699715</v>
      </c>
      <c r="K647" s="16" t="n">
        <v>0.0212291910424595</v>
      </c>
      <c r="L647" s="16" t="n">
        <v>-0.270709588877722</v>
      </c>
      <c r="M647" s="16" t="n">
        <v>0.577703703703704</v>
      </c>
      <c r="N647" s="16" t="n">
        <v>0.280447335881031</v>
      </c>
      <c r="O647" s="16" t="n">
        <v>0.158275079229659</v>
      </c>
      <c r="P647" s="34" t="b">
        <f aca="false">TRUE()</f>
        <v>1</v>
      </c>
      <c r="Q647" s="18" t="n">
        <v>5.11111111111111E-005</v>
      </c>
    </row>
    <row r="648" customFormat="false" ht="22.35" hidden="false" customHeight="false" outlineLevel="0" collapsed="false">
      <c r="A648" s="6" t="s">
        <v>2263</v>
      </c>
      <c r="B648" s="7" t="s">
        <v>1342</v>
      </c>
      <c r="C648" s="17" t="n">
        <v>1065</v>
      </c>
      <c r="D648" s="16" t="n">
        <v>0.622653906162279</v>
      </c>
      <c r="E648" s="16" t="n">
        <v>0.0232570669552375</v>
      </c>
      <c r="F648" s="16" t="n">
        <v>0.615495417851546</v>
      </c>
      <c r="G648" s="16" t="n">
        <v>0.0269931741371304</v>
      </c>
      <c r="H648" s="16" t="n">
        <v>-2.59170254678315</v>
      </c>
      <c r="I648" s="17" t="n">
        <v>141.382552669834</v>
      </c>
      <c r="J648" s="16" t="n">
        <v>0.0105524625034851</v>
      </c>
      <c r="K648" s="16" t="n">
        <v>0.0212492093497303</v>
      </c>
      <c r="L648" s="16" t="n">
        <v>-0.270657478236751</v>
      </c>
      <c r="M648" s="16" t="n">
        <v>0.577604938271605</v>
      </c>
      <c r="N648" s="16" t="n">
        <v>0.280447335881031</v>
      </c>
      <c r="O648" s="16" t="n">
        <v>0.158186528853683</v>
      </c>
      <c r="P648" s="34" t="b">
        <f aca="false">TRUE()</f>
        <v>1</v>
      </c>
      <c r="Q648" s="16" t="n">
        <v>0</v>
      </c>
    </row>
    <row r="649" customFormat="false" ht="22.35" hidden="false" customHeight="false" outlineLevel="0" collapsed="false">
      <c r="A649" s="6" t="s">
        <v>2264</v>
      </c>
      <c r="B649" s="7" t="s">
        <v>1342</v>
      </c>
      <c r="C649" s="17" t="n">
        <v>1066</v>
      </c>
      <c r="D649" s="16" t="n">
        <v>0.622678046991284</v>
      </c>
      <c r="E649" s="16" t="n">
        <v>0.0232531144606786</v>
      </c>
      <c r="F649" s="16" t="n">
        <v>0.615526507437123</v>
      </c>
      <c r="G649" s="16" t="n">
        <v>0.0269847740139687</v>
      </c>
      <c r="H649" s="16" t="n">
        <v>-2.5897045215344</v>
      </c>
      <c r="I649" s="17" t="n">
        <v>141.366730956506</v>
      </c>
      <c r="J649" s="16" t="n">
        <v>0.0106111643731147</v>
      </c>
      <c r="K649" s="16" t="n">
        <v>0.0213354322424545</v>
      </c>
      <c r="L649" s="16" t="n">
        <v>-0.270474019874093</v>
      </c>
      <c r="M649" s="16" t="n">
        <v>0.577530864197531</v>
      </c>
      <c r="N649" s="16" t="n">
        <v>0.280447335881031</v>
      </c>
      <c r="O649" s="16" t="n">
        <v>0.15807824848931</v>
      </c>
      <c r="P649" s="34" t="b">
        <f aca="false">TRUE()</f>
        <v>1</v>
      </c>
      <c r="Q649" s="18" t="n">
        <v>3.66666666666667E-005</v>
      </c>
    </row>
    <row r="650" customFormat="false" ht="22.35" hidden="false" customHeight="false" outlineLevel="0" collapsed="false">
      <c r="A650" s="6" t="s">
        <v>2265</v>
      </c>
      <c r="B650" s="7" t="s">
        <v>1342</v>
      </c>
      <c r="C650" s="17" t="n">
        <v>1067</v>
      </c>
      <c r="D650" s="16" t="n">
        <v>0.622693867166252</v>
      </c>
      <c r="E650" s="16" t="n">
        <v>0.023248754071446</v>
      </c>
      <c r="F650" s="16" t="n">
        <v>0.615551535462199</v>
      </c>
      <c r="G650" s="16" t="n">
        <v>0.0269766149248212</v>
      </c>
      <c r="H650" s="16" t="n">
        <v>-2.58691831944438</v>
      </c>
      <c r="I650" s="17" t="n">
        <v>141.353870650645</v>
      </c>
      <c r="J650" s="16" t="n">
        <v>0.01069344502708</v>
      </c>
      <c r="K650" s="16" t="n">
        <v>0.0214042470474901</v>
      </c>
      <c r="L650" s="16" t="n">
        <v>-0.270203492385198</v>
      </c>
      <c r="M650" s="16" t="n">
        <v>0.577308641975309</v>
      </c>
      <c r="N650" s="16" t="n">
        <v>0.280447335881031</v>
      </c>
      <c r="O650" s="16" t="n">
        <v>0.157952313581218</v>
      </c>
      <c r="P650" s="34" t="b">
        <f aca="false">TRUE()</f>
        <v>1</v>
      </c>
      <c r="Q650" s="18" t="n">
        <v>7.08150860907293E-005</v>
      </c>
    </row>
    <row r="651" customFormat="false" ht="22.35" hidden="false" customHeight="false" outlineLevel="0" collapsed="false">
      <c r="A651" s="6" t="s">
        <v>2266</v>
      </c>
      <c r="B651" s="7" t="s">
        <v>1342</v>
      </c>
      <c r="C651" s="17" t="n">
        <v>1068</v>
      </c>
      <c r="D651" s="16" t="n">
        <v>0.622700434378535</v>
      </c>
      <c r="E651" s="16" t="n">
        <v>0.0232443890595419</v>
      </c>
      <c r="F651" s="16" t="n">
        <v>0.615568891289322</v>
      </c>
      <c r="G651" s="16" t="n">
        <v>0.026968325019125</v>
      </c>
      <c r="H651" s="16" t="n">
        <v>-2.58356132671577</v>
      </c>
      <c r="I651" s="17" t="n">
        <v>141.340486683765</v>
      </c>
      <c r="J651" s="16" t="n">
        <v>0.0107933270638076</v>
      </c>
      <c r="K651" s="16" t="n">
        <v>0.0214981484056471</v>
      </c>
      <c r="L651" s="16" t="n">
        <v>-0.26987413718457</v>
      </c>
      <c r="M651" s="16" t="n">
        <v>0.577234567901235</v>
      </c>
      <c r="N651" s="16" t="n">
        <v>0.280447335881031</v>
      </c>
      <c r="O651" s="16" t="n">
        <v>0.157800602379671</v>
      </c>
      <c r="P651" s="34" t="b">
        <f aca="false">TRUE()</f>
        <v>1</v>
      </c>
      <c r="Q651" s="18" t="n">
        <v>6.03152329520489E-005</v>
      </c>
    </row>
    <row r="652" customFormat="false" ht="22.35" hidden="false" customHeight="false" outlineLevel="0" collapsed="false">
      <c r="A652" s="6" t="s">
        <v>2267</v>
      </c>
      <c r="B652" s="7" t="s">
        <v>1342</v>
      </c>
      <c r="C652" s="17" t="n">
        <v>1069</v>
      </c>
      <c r="D652" s="16" t="n">
        <v>0.622701641541633</v>
      </c>
      <c r="E652" s="16" t="n">
        <v>0.02323906709244</v>
      </c>
      <c r="F652" s="16" t="n">
        <v>0.615575540561809</v>
      </c>
      <c r="G652" s="16" t="n">
        <v>0.0269596164870361</v>
      </c>
      <c r="H652" s="16" t="n">
        <v>-2.58223248316457</v>
      </c>
      <c r="I652" s="17" t="n">
        <v>141.329969515182</v>
      </c>
      <c r="J652" s="16" t="n">
        <v>0.0108331338248286</v>
      </c>
      <c r="K652" s="16" t="n">
        <v>0.0215372699994691</v>
      </c>
      <c r="L652" s="16" t="n">
        <v>-0.269752049277077</v>
      </c>
      <c r="M652" s="16" t="n">
        <v>0.577283950617284</v>
      </c>
      <c r="N652" s="16" t="n">
        <v>0.280447335881031</v>
      </c>
      <c r="O652" s="16" t="n">
        <v>0.157634109732602</v>
      </c>
      <c r="P652" s="34" t="b">
        <f aca="false">TRUE()</f>
        <v>1</v>
      </c>
      <c r="Q652" s="18" t="n">
        <v>7.71929824561401E-006</v>
      </c>
    </row>
    <row r="653" customFormat="false" ht="22.35" hidden="false" customHeight="false" outlineLevel="0" collapsed="false">
      <c r="A653" s="6" t="s">
        <v>2268</v>
      </c>
      <c r="B653" s="7" t="s">
        <v>1342</v>
      </c>
      <c r="C653" s="17" t="n">
        <v>1070</v>
      </c>
      <c r="D653" s="16" t="n">
        <v>0.622701407735815</v>
      </c>
      <c r="E653" s="16" t="n">
        <v>0.0232334496770614</v>
      </c>
      <c r="F653" s="16" t="n">
        <v>0.615573705361194</v>
      </c>
      <c r="G653" s="16" t="n">
        <v>0.0269506510655418</v>
      </c>
      <c r="H653" s="16" t="n">
        <v>-2.58348701994933</v>
      </c>
      <c r="I653" s="17" t="n">
        <v>141.319804968825</v>
      </c>
      <c r="J653" s="16" t="n">
        <v>0.0107956966933418</v>
      </c>
      <c r="K653" s="16" t="n">
        <v>0.0214981484056471</v>
      </c>
      <c r="L653" s="16" t="n">
        <v>-0.26989927648108</v>
      </c>
      <c r="M653" s="16" t="n">
        <v>0.577407407407407</v>
      </c>
      <c r="N653" s="16" t="n">
        <v>0.280447335881031</v>
      </c>
      <c r="O653" s="16" t="n">
        <v>0.157466971772827</v>
      </c>
      <c r="P653" s="34" t="b">
        <f aca="false">TRUE()</f>
        <v>1</v>
      </c>
      <c r="Q653" s="18" t="n">
        <v>1.66666666666667E-005</v>
      </c>
    </row>
    <row r="654" customFormat="false" ht="22.35" hidden="false" customHeight="false" outlineLevel="0" collapsed="false">
      <c r="A654" s="6" t="s">
        <v>2269</v>
      </c>
      <c r="B654" s="7" t="s">
        <v>1342</v>
      </c>
      <c r="C654" s="17" t="n">
        <v>1071</v>
      </c>
      <c r="D654" s="16" t="n">
        <v>0.622696198603245</v>
      </c>
      <c r="E654" s="16" t="n">
        <v>0.0232273808068871</v>
      </c>
      <c r="F654" s="16" t="n">
        <v>0.615566244351251</v>
      </c>
      <c r="G654" s="16" t="n">
        <v>0.0269415542327757</v>
      </c>
      <c r="H654" s="16" t="n">
        <v>-2.58502030517818</v>
      </c>
      <c r="I654" s="17" t="n">
        <v>141.31126493886</v>
      </c>
      <c r="J654" s="16" t="n">
        <v>0.010750071075216</v>
      </c>
      <c r="K654" s="16" t="n">
        <v>0.0214422556628705</v>
      </c>
      <c r="L654" s="16" t="n">
        <v>-0.270073059439981</v>
      </c>
      <c r="M654" s="16" t="n">
        <v>0.577407407407407</v>
      </c>
      <c r="N654" s="16" t="n">
        <v>0.280447335881031</v>
      </c>
      <c r="O654" s="16" t="n">
        <v>0.15729674190917</v>
      </c>
      <c r="P654" s="34" t="b">
        <f aca="false">TRUE()</f>
        <v>1</v>
      </c>
      <c r="Q654" s="18" t="n">
        <v>4.06130268199237E-006</v>
      </c>
    </row>
    <row r="655" customFormat="false" ht="22.35" hidden="false" customHeight="false" outlineLevel="0" collapsed="false">
      <c r="A655" s="6" t="s">
        <v>2270</v>
      </c>
      <c r="B655" s="7" t="s">
        <v>1342</v>
      </c>
      <c r="C655" s="17" t="n">
        <v>1072</v>
      </c>
      <c r="D655" s="16" t="n">
        <v>0.622686018858573</v>
      </c>
      <c r="E655" s="16" t="n">
        <v>0.0232208384390499</v>
      </c>
      <c r="F655" s="16" t="n">
        <v>0.615553207200664</v>
      </c>
      <c r="G655" s="16" t="n">
        <v>0.026932673613854</v>
      </c>
      <c r="H655" s="16" t="n">
        <v>-2.58681120074488</v>
      </c>
      <c r="I655" s="17" t="n">
        <v>141.305899405899</v>
      </c>
      <c r="J655" s="16" t="n">
        <v>0.0106969658738541</v>
      </c>
      <c r="K655" s="16" t="n">
        <v>0.0214042470474901</v>
      </c>
      <c r="L655" s="16" t="n">
        <v>-0.27026871703505</v>
      </c>
      <c r="M655" s="16" t="n">
        <v>0.577333333333333</v>
      </c>
      <c r="N655" s="16" t="n">
        <v>0.280447335881031</v>
      </c>
      <c r="O655" s="16" t="n">
        <v>0.157130114540139</v>
      </c>
      <c r="P655" s="34" t="b">
        <f aca="false">TRUE()</f>
        <v>1</v>
      </c>
      <c r="Q655" s="16" t="n">
        <v>0</v>
      </c>
    </row>
    <row r="656" customFormat="false" ht="22.35" hidden="false" customHeight="false" outlineLevel="0" collapsed="false">
      <c r="A656" s="6" t="s">
        <v>2271</v>
      </c>
      <c r="B656" s="7" t="s">
        <v>1342</v>
      </c>
      <c r="C656" s="17" t="n">
        <v>1073</v>
      </c>
      <c r="D656" s="16" t="n">
        <v>0.622670192046971</v>
      </c>
      <c r="E656" s="16" t="n">
        <v>0.0232142444995408</v>
      </c>
      <c r="F656" s="16" t="n">
        <v>0.615535833489832</v>
      </c>
      <c r="G656" s="16" t="n">
        <v>0.0269242285993199</v>
      </c>
      <c r="H656" s="16" t="n">
        <v>-2.58812338311338</v>
      </c>
      <c r="I656" s="17" t="n">
        <v>141.302588848661</v>
      </c>
      <c r="J656" s="16" t="n">
        <v>0.0106582012393524</v>
      </c>
      <c r="K656" s="16" t="n">
        <v>0.0213782190156175</v>
      </c>
      <c r="L656" s="16" t="n">
        <v>-0.270411092887379</v>
      </c>
      <c r="M656" s="16" t="n">
        <v>0.577407407407407</v>
      </c>
      <c r="N656" s="16" t="n">
        <v>0.280447335881031</v>
      </c>
      <c r="O656" s="16" t="n">
        <v>0.156980241251248</v>
      </c>
      <c r="P656" s="34" t="b">
        <f aca="false">TRUE()</f>
        <v>1</v>
      </c>
      <c r="Q656" s="18" t="n">
        <v>4.1979797979798E-005</v>
      </c>
    </row>
    <row r="657" customFormat="false" ht="22.35" hidden="false" customHeight="false" outlineLevel="0" collapsed="false">
      <c r="A657" s="6" t="s">
        <v>2272</v>
      </c>
      <c r="B657" s="7" t="s">
        <v>1342</v>
      </c>
      <c r="C657" s="17" t="n">
        <v>1074</v>
      </c>
      <c r="D657" s="16" t="n">
        <v>0.622647248497903</v>
      </c>
      <c r="E657" s="16" t="n">
        <v>0.0232070905791427</v>
      </c>
      <c r="F657" s="16" t="n">
        <v>0.615514680905809</v>
      </c>
      <c r="G657" s="16" t="n">
        <v>0.0269159277225866</v>
      </c>
      <c r="H657" s="16" t="n">
        <v>-2.5882713772446</v>
      </c>
      <c r="I657" s="17" t="n">
        <v>141.30257367264</v>
      </c>
      <c r="J657" s="16" t="n">
        <v>0.010653834510124</v>
      </c>
      <c r="K657" s="16" t="n">
        <v>0.0213782190156175</v>
      </c>
      <c r="L657" s="16" t="n">
        <v>-0.270426579746082</v>
      </c>
      <c r="M657" s="16" t="n">
        <v>0.577456790123457</v>
      </c>
      <c r="N657" s="16" t="n">
        <v>0.280447335881031</v>
      </c>
      <c r="O657" s="16" t="n">
        <v>0.156844240440942</v>
      </c>
      <c r="P657" s="34" t="b">
        <f aca="false">TRUE()</f>
        <v>1</v>
      </c>
      <c r="Q657" s="18" t="n">
        <v>0.000117689594356261</v>
      </c>
    </row>
    <row r="658" customFormat="false" ht="22.35" hidden="false" customHeight="false" outlineLevel="0" collapsed="false">
      <c r="A658" s="6" t="s">
        <v>2273</v>
      </c>
      <c r="B658" s="7" t="s">
        <v>1342</v>
      </c>
      <c r="C658" s="17" t="n">
        <v>1075</v>
      </c>
      <c r="D658" s="16" t="n">
        <v>0.622615017699197</v>
      </c>
      <c r="E658" s="16" t="n">
        <v>0.0231989504085104</v>
      </c>
      <c r="F658" s="16" t="n">
        <v>0.615487328479743</v>
      </c>
      <c r="G658" s="16" t="n">
        <v>0.0269076934355743</v>
      </c>
      <c r="H658" s="16" t="n">
        <v>-2.5873840723366</v>
      </c>
      <c r="I658" s="17" t="n">
        <v>141.307589569695</v>
      </c>
      <c r="J658" s="16" t="n">
        <v>0.0106800036308096</v>
      </c>
      <c r="K658" s="16" t="n">
        <v>0.0213909339130599</v>
      </c>
      <c r="L658" s="16" t="n">
        <v>-0.270325875830947</v>
      </c>
      <c r="M658" s="16" t="n">
        <v>0.577481481481482</v>
      </c>
      <c r="N658" s="16" t="n">
        <v>0.280447335881031</v>
      </c>
      <c r="O658" s="16" t="n">
        <v>0.156709776646117</v>
      </c>
      <c r="P658" s="34" t="b">
        <f aca="false">TRUE()</f>
        <v>1</v>
      </c>
      <c r="Q658" s="18" t="n">
        <v>4.49223155247251E-005</v>
      </c>
    </row>
    <row r="659" customFormat="false" ht="22.35" hidden="false" customHeight="false" outlineLevel="0" collapsed="false">
      <c r="A659" s="6" t="s">
        <v>2274</v>
      </c>
      <c r="B659" s="7" t="s">
        <v>1342</v>
      </c>
      <c r="C659" s="17" t="n">
        <v>1076</v>
      </c>
      <c r="D659" s="16" t="n">
        <v>0.622572434679027</v>
      </c>
      <c r="E659" s="16" t="n">
        <v>0.0231897311553142</v>
      </c>
      <c r="F659" s="16" t="n">
        <v>0.615452583715974</v>
      </c>
      <c r="G659" s="16" t="n">
        <v>0.0268989273615184</v>
      </c>
      <c r="H659" s="16" t="n">
        <v>-2.58552697750355</v>
      </c>
      <c r="I659" s="17" t="n">
        <v>141.315602731304</v>
      </c>
      <c r="J659" s="16" t="n">
        <v>0.0107349800181488</v>
      </c>
      <c r="K659" s="16" t="n">
        <v>0.0214422556628705</v>
      </c>
      <c r="L659" s="16" t="n">
        <v>-0.27011908533849</v>
      </c>
      <c r="M659" s="16" t="n">
        <v>0.577506172839506</v>
      </c>
      <c r="N659" s="16" t="n">
        <v>0.280447335881031</v>
      </c>
      <c r="O659" s="16" t="n">
        <v>0.156574155788996</v>
      </c>
      <c r="P659" s="34" t="b">
        <f aca="false">TRUE()</f>
        <v>1</v>
      </c>
      <c r="Q659" s="18" t="n">
        <v>6.49242838898011E-005</v>
      </c>
    </row>
    <row r="660" customFormat="false" ht="22.35" hidden="false" customHeight="false" outlineLevel="0" collapsed="false">
      <c r="A660" s="6" t="s">
        <v>2275</v>
      </c>
      <c r="B660" s="7" t="s">
        <v>1342</v>
      </c>
      <c r="C660" s="17" t="n">
        <v>1077</v>
      </c>
      <c r="D660" s="16" t="n">
        <v>0.622519559850969</v>
      </c>
      <c r="E660" s="16" t="n">
        <v>0.0231797317587679</v>
      </c>
      <c r="F660" s="16" t="n">
        <v>0.615409143187507</v>
      </c>
      <c r="G660" s="16" t="n">
        <v>0.0268891849609952</v>
      </c>
      <c r="H660" s="16" t="n">
        <v>-2.58317703584671</v>
      </c>
      <c r="I660" s="17" t="n">
        <v>141.323326160743</v>
      </c>
      <c r="J660" s="16" t="n">
        <v>0.0108049288069881</v>
      </c>
      <c r="K660" s="16" t="n">
        <v>0.0215062132129498</v>
      </c>
      <c r="L660" s="16" t="n">
        <v>-0.269861289884095</v>
      </c>
      <c r="M660" s="16" t="n">
        <v>0.577555555555556</v>
      </c>
      <c r="N660" s="16" t="n">
        <v>0.280447335881031</v>
      </c>
      <c r="O660" s="16" t="n">
        <v>0.156431825644725</v>
      </c>
      <c r="P660" s="34" t="b">
        <f aca="false">TRUE()</f>
        <v>1</v>
      </c>
      <c r="Q660" s="18" t="n">
        <v>8.76479384812719E-005</v>
      </c>
    </row>
    <row r="661" customFormat="false" ht="22.35" hidden="false" customHeight="false" outlineLevel="0" collapsed="false">
      <c r="A661" s="6" t="s">
        <v>2276</v>
      </c>
      <c r="B661" s="7" t="s">
        <v>1342</v>
      </c>
      <c r="C661" s="17" t="n">
        <v>1078</v>
      </c>
      <c r="D661" s="16" t="n">
        <v>0.622450558985495</v>
      </c>
      <c r="E661" s="16" t="n">
        <v>0.0231688031251881</v>
      </c>
      <c r="F661" s="16" t="n">
        <v>0.615355736125631</v>
      </c>
      <c r="G661" s="16" t="n">
        <v>0.0268783809172687</v>
      </c>
      <c r="H661" s="16" t="n">
        <v>-2.57868957114992</v>
      </c>
      <c r="I661" s="17" t="n">
        <v>141.331125060563</v>
      </c>
      <c r="J661" s="16" t="n">
        <v>0.0109396940643628</v>
      </c>
      <c r="K661" s="16" t="n">
        <v>0.0217015919536834</v>
      </c>
      <c r="L661" s="16" t="n">
        <v>-0.26938010531184</v>
      </c>
      <c r="M661" s="16" t="n">
        <v>0.577407407407407</v>
      </c>
      <c r="N661" s="16" t="n">
        <v>0.280447335881031</v>
      </c>
      <c r="O661" s="16" t="n">
        <v>0.156266544492471</v>
      </c>
      <c r="P661" s="34" t="b">
        <f aca="false">TRUE()</f>
        <v>1</v>
      </c>
      <c r="Q661" s="18" t="n">
        <v>6.72510822510822E-005</v>
      </c>
    </row>
    <row r="662" customFormat="false" ht="22.35" hidden="false" customHeight="false" outlineLevel="0" collapsed="false">
      <c r="A662" s="6" t="s">
        <v>2277</v>
      </c>
      <c r="B662" s="7" t="s">
        <v>1342</v>
      </c>
      <c r="C662" s="17" t="n">
        <v>1079</v>
      </c>
      <c r="D662" s="16" t="n">
        <v>0.622367721376444</v>
      </c>
      <c r="E662" s="16" t="n">
        <v>0.0231569323461211</v>
      </c>
      <c r="F662" s="16" t="n">
        <v>0.615290247232982</v>
      </c>
      <c r="G662" s="16" t="n">
        <v>0.0268669462749496</v>
      </c>
      <c r="H662" s="16" t="n">
        <v>-2.57365517735029</v>
      </c>
      <c r="I662" s="17" t="n">
        <v>141.340858370083</v>
      </c>
      <c r="J662" s="16" t="n">
        <v>0.0110926729621646</v>
      </c>
      <c r="K662" s="16" t="n">
        <v>0.0219003771612669</v>
      </c>
      <c r="L662" s="16" t="n">
        <v>-0.268838769887913</v>
      </c>
      <c r="M662" s="16" t="n">
        <v>0.57720987654321</v>
      </c>
      <c r="N662" s="16" t="n">
        <v>0.280447335881031</v>
      </c>
      <c r="O662" s="16" t="n">
        <v>0.156083974417358</v>
      </c>
      <c r="P662" s="34" t="b">
        <f aca="false">TRUE()</f>
        <v>1</v>
      </c>
      <c r="Q662" s="18" t="n">
        <v>4.22751322751323E-005</v>
      </c>
    </row>
    <row r="663" customFormat="false" ht="22.35" hidden="false" customHeight="false" outlineLevel="0" collapsed="false">
      <c r="A663" s="6" t="s">
        <v>2278</v>
      </c>
      <c r="B663" s="7" t="s">
        <v>1342</v>
      </c>
      <c r="C663" s="17" t="n">
        <v>1080</v>
      </c>
      <c r="D663" s="16" t="n">
        <v>0.622274031157139</v>
      </c>
      <c r="E663" s="16" t="n">
        <v>0.0231454295856087</v>
      </c>
      <c r="F663" s="16" t="n">
        <v>0.615213925999363</v>
      </c>
      <c r="G663" s="16" t="n">
        <v>0.0268550130183715</v>
      </c>
      <c r="H663" s="16" t="n">
        <v>-2.56858636703113</v>
      </c>
      <c r="I663" s="17" t="n">
        <v>141.346744737576</v>
      </c>
      <c r="J663" s="16" t="n">
        <v>0.0112486652881823</v>
      </c>
      <c r="K663" s="16" t="n">
        <v>0.0221581429410155</v>
      </c>
      <c r="L663" s="16" t="n">
        <v>-0.268299985494129</v>
      </c>
      <c r="M663" s="16" t="n">
        <v>0.577111111111111</v>
      </c>
      <c r="N663" s="16" t="n">
        <v>0.280447335881031</v>
      </c>
      <c r="O663" s="16" t="n">
        <v>0.155894173737348</v>
      </c>
      <c r="P663" s="34" t="b">
        <f aca="false">TRUE()</f>
        <v>1</v>
      </c>
      <c r="Q663" s="18" t="n">
        <v>0.000104841700210121</v>
      </c>
    </row>
    <row r="664" customFormat="false" ht="22.35" hidden="false" customHeight="false" outlineLevel="0" collapsed="false">
      <c r="A664" s="6" t="s">
        <v>2279</v>
      </c>
      <c r="B664" s="7" t="s">
        <v>1342</v>
      </c>
      <c r="C664" s="17" t="n">
        <v>1081</v>
      </c>
      <c r="D664" s="16" t="n">
        <v>0.622169194202356</v>
      </c>
      <c r="E664" s="16" t="n">
        <v>0.023133944545681</v>
      </c>
      <c r="F664" s="16" t="n">
        <v>0.615127278475003</v>
      </c>
      <c r="G664" s="16" t="n">
        <v>0.0268428386514689</v>
      </c>
      <c r="H664" s="16" t="n">
        <v>-2.56321732875042</v>
      </c>
      <c r="I664" s="17" t="n">
        <v>141.351546124223</v>
      </c>
      <c r="J664" s="16" t="n">
        <v>0.0114160528552586</v>
      </c>
      <c r="K664" s="16" t="n">
        <v>0.0223791305381782</v>
      </c>
      <c r="L664" s="16" t="n">
        <v>-0.267731591755403</v>
      </c>
      <c r="M664" s="16" t="n">
        <v>0.57683950617284</v>
      </c>
      <c r="N664" s="16" t="n">
        <v>0.280823649356811</v>
      </c>
      <c r="O664" s="16" t="n">
        <v>0.155702555888068</v>
      </c>
      <c r="P664" s="34" t="b">
        <f aca="false">TRUE()</f>
        <v>1</v>
      </c>
      <c r="Q664" s="18" t="n">
        <v>2.85714285714286E-006</v>
      </c>
    </row>
    <row r="665" customFormat="false" ht="22.35" hidden="false" customHeight="false" outlineLevel="0" collapsed="false">
      <c r="A665" s="6" t="s">
        <v>2280</v>
      </c>
      <c r="B665" s="7" t="s">
        <v>1342</v>
      </c>
      <c r="C665" s="17" t="n">
        <v>1082</v>
      </c>
      <c r="D665" s="16" t="n">
        <v>0.622055117195367</v>
      </c>
      <c r="E665" s="16" t="n">
        <v>0.0231228851832064</v>
      </c>
      <c r="F665" s="16" t="n">
        <v>0.615030453253307</v>
      </c>
      <c r="G665" s="16" t="n">
        <v>0.0268312193032979</v>
      </c>
      <c r="H665" s="16" t="n">
        <v>-2.5581361878704</v>
      </c>
      <c r="I665" s="17" t="n">
        <v>141.356607349374</v>
      </c>
      <c r="J665" s="16" t="n">
        <v>0.0115765156998276</v>
      </c>
      <c r="K665" s="16" t="n">
        <v>0.0226508911618503</v>
      </c>
      <c r="L665" s="16" t="n">
        <v>-0.267192892146131</v>
      </c>
      <c r="M665" s="16" t="n">
        <v>0.576716049382716</v>
      </c>
      <c r="N665" s="16" t="n">
        <v>0.281029660914015</v>
      </c>
      <c r="O665" s="16" t="n">
        <v>0.155510077148327</v>
      </c>
      <c r="P665" s="34" t="b">
        <f aca="false">TRUE()</f>
        <v>1</v>
      </c>
      <c r="Q665" s="18" t="n">
        <v>3.25925925925926E-005</v>
      </c>
    </row>
    <row r="666" customFormat="false" ht="22.35" hidden="false" customHeight="false" outlineLevel="0" collapsed="false">
      <c r="A666" s="6" t="s">
        <v>2281</v>
      </c>
      <c r="B666" s="7" t="s">
        <v>1342</v>
      </c>
      <c r="C666" s="17" t="n">
        <v>1083</v>
      </c>
      <c r="D666" s="16" t="n">
        <v>0.621933731724952</v>
      </c>
      <c r="E666" s="16" t="n">
        <v>0.0231129090814801</v>
      </c>
      <c r="F666" s="16" t="n">
        <v>0.614924346290116</v>
      </c>
      <c r="G666" s="16" t="n">
        <v>0.0268200849663728</v>
      </c>
      <c r="H666" s="16" t="n">
        <v>-2.55366512212343</v>
      </c>
      <c r="I666" s="17" t="n">
        <v>141.358451006153</v>
      </c>
      <c r="J666" s="16" t="n">
        <v>0.011719402372712</v>
      </c>
      <c r="K666" s="16" t="n">
        <v>0.0227596893152887</v>
      </c>
      <c r="L666" s="16" t="n">
        <v>-0.266723000119032</v>
      </c>
      <c r="M666" s="16" t="n">
        <v>0.576493827160494</v>
      </c>
      <c r="N666" s="16" t="n">
        <v>0.281029660914015</v>
      </c>
      <c r="O666" s="16" t="n">
        <v>0.155323529881407</v>
      </c>
      <c r="P666" s="34" t="b">
        <f aca="false">TRUE()</f>
        <v>1</v>
      </c>
      <c r="Q666" s="18" t="n">
        <v>2.28518518518518E-005</v>
      </c>
    </row>
    <row r="667" customFormat="false" ht="22.35" hidden="false" customHeight="false" outlineLevel="0" collapsed="false">
      <c r="A667" s="6" t="s">
        <v>2282</v>
      </c>
      <c r="B667" s="7" t="s">
        <v>1342</v>
      </c>
      <c r="C667" s="17" t="n">
        <v>1084</v>
      </c>
      <c r="D667" s="16" t="n">
        <v>0.621806890802415</v>
      </c>
      <c r="E667" s="16" t="n">
        <v>0.0231029269306953</v>
      </c>
      <c r="F667" s="16" t="n">
        <v>0.614808776314444</v>
      </c>
      <c r="G667" s="16" t="n">
        <v>0.0268092925767401</v>
      </c>
      <c r="H667" s="16" t="n">
        <v>-2.55064451275135</v>
      </c>
      <c r="I667" s="17" t="n">
        <v>141.361753620234</v>
      </c>
      <c r="J667" s="16" t="n">
        <v>0.0118168123711183</v>
      </c>
      <c r="K667" s="16" t="n">
        <v>0.0228623642611379</v>
      </c>
      <c r="L667" s="16" t="n">
        <v>-0.266402323197515</v>
      </c>
      <c r="M667" s="16" t="n">
        <v>0.57641975308642</v>
      </c>
      <c r="N667" s="16" t="n">
        <v>0.281029660914015</v>
      </c>
      <c r="O667" s="16" t="n">
        <v>0.155146415844302</v>
      </c>
      <c r="P667" s="34" t="b">
        <f aca="false">TRUE()</f>
        <v>1</v>
      </c>
      <c r="Q667" s="18" t="n">
        <v>1.77777777777778E-005</v>
      </c>
    </row>
    <row r="668" customFormat="false" ht="22.35" hidden="false" customHeight="false" outlineLevel="0" collapsed="false">
      <c r="A668" s="6" t="s">
        <v>2283</v>
      </c>
      <c r="B668" s="7" t="s">
        <v>1342</v>
      </c>
      <c r="C668" s="17" t="n">
        <v>1085</v>
      </c>
      <c r="D668" s="16" t="n">
        <v>0.62167356032036</v>
      </c>
      <c r="E668" s="16" t="n">
        <v>0.0230923316055288</v>
      </c>
      <c r="F668" s="16" t="n">
        <v>0.614682946546344</v>
      </c>
      <c r="G668" s="16" t="n">
        <v>0.0267987727342809</v>
      </c>
      <c r="H668" s="16" t="n">
        <v>-2.54904389499717</v>
      </c>
      <c r="I668" s="17" t="n">
        <v>141.369171139805</v>
      </c>
      <c r="J668" s="16" t="n">
        <v>0.0118686799386681</v>
      </c>
      <c r="K668" s="16" t="n">
        <v>0.0229191452356789</v>
      </c>
      <c r="L668" s="16" t="n">
        <v>-0.266223514874346</v>
      </c>
      <c r="M668" s="16" t="n">
        <v>0.57637037037037</v>
      </c>
      <c r="N668" s="16" t="n">
        <v>0.281029660914015</v>
      </c>
      <c r="O668" s="16" t="n">
        <v>0.154976721230367</v>
      </c>
      <c r="P668" s="34" t="b">
        <f aca="false">TRUE()</f>
        <v>1</v>
      </c>
      <c r="Q668" s="18" t="n">
        <v>6.93827160493827E-005</v>
      </c>
    </row>
    <row r="669" customFormat="false" ht="22.35" hidden="false" customHeight="false" outlineLevel="0" collapsed="false">
      <c r="A669" s="6" t="s">
        <v>2284</v>
      </c>
      <c r="B669" s="7" t="s">
        <v>1342</v>
      </c>
      <c r="C669" s="17" t="n">
        <v>1086</v>
      </c>
      <c r="D669" s="16" t="n">
        <v>0.621533272307454</v>
      </c>
      <c r="E669" s="16" t="n">
        <v>0.0230813121350961</v>
      </c>
      <c r="F669" s="16" t="n">
        <v>0.614548179177232</v>
      </c>
      <c r="G669" s="16" t="n">
        <v>0.0267879877909414</v>
      </c>
      <c r="H669" s="16" t="n">
        <v>-2.54820642085363</v>
      </c>
      <c r="I669" s="17" t="n">
        <v>141.377545736125</v>
      </c>
      <c r="J669" s="16" t="n">
        <v>0.0118958647801572</v>
      </c>
      <c r="K669" s="16" t="n">
        <v>0.0229191452356789</v>
      </c>
      <c r="L669" s="16" t="n">
        <v>-0.266122923277617</v>
      </c>
      <c r="M669" s="16" t="n">
        <v>0.576493827160494</v>
      </c>
      <c r="N669" s="16" t="n">
        <v>0.281029660914015</v>
      </c>
      <c r="O669" s="16" t="n">
        <v>0.1548157587782</v>
      </c>
      <c r="P669" s="34" t="b">
        <f aca="false">TRUE()</f>
        <v>1</v>
      </c>
      <c r="Q669" s="18" t="n">
        <v>8.17969348383688E-005</v>
      </c>
    </row>
    <row r="670" customFormat="false" ht="22.35" hidden="false" customHeight="false" outlineLevel="0" collapsed="false">
      <c r="A670" s="6" t="s">
        <v>2285</v>
      </c>
      <c r="B670" s="7" t="s">
        <v>1342</v>
      </c>
      <c r="C670" s="17" t="n">
        <v>1087</v>
      </c>
      <c r="D670" s="16" t="n">
        <v>0.621387501256945</v>
      </c>
      <c r="E670" s="16" t="n">
        <v>0.0230695484771016</v>
      </c>
      <c r="F670" s="16" t="n">
        <v>0.614405427250028</v>
      </c>
      <c r="G670" s="16" t="n">
        <v>0.0267768666024926</v>
      </c>
      <c r="H670" s="16" t="n">
        <v>-2.54835271049345</v>
      </c>
      <c r="I670" s="17" t="n">
        <v>141.388135865593</v>
      </c>
      <c r="J670" s="16" t="n">
        <v>0.0118910194116513</v>
      </c>
      <c r="K670" s="16" t="n">
        <v>0.0229191452356789</v>
      </c>
      <c r="L670" s="16" t="n">
        <v>-0.266121606681062</v>
      </c>
      <c r="M670" s="16" t="n">
        <v>0.576395061728395</v>
      </c>
      <c r="N670" s="16" t="n">
        <v>0.281029660914015</v>
      </c>
      <c r="O670" s="16" t="n">
        <v>0.154666557265035</v>
      </c>
      <c r="P670" s="34" t="b">
        <f aca="false">TRUE()</f>
        <v>1</v>
      </c>
      <c r="Q670" s="18" t="n">
        <v>1.94444444444445E-005</v>
      </c>
    </row>
    <row r="671" customFormat="false" ht="22.35" hidden="false" customHeight="false" outlineLevel="0" collapsed="false">
      <c r="A671" s="6" t="s">
        <v>2286</v>
      </c>
      <c r="B671" s="7" t="s">
        <v>1342</v>
      </c>
      <c r="C671" s="17" t="n">
        <v>1088</v>
      </c>
      <c r="D671" s="16" t="n">
        <v>0.621234529349386</v>
      </c>
      <c r="E671" s="16" t="n">
        <v>0.0230571430998647</v>
      </c>
      <c r="F671" s="16" t="n">
        <v>0.614256053775991</v>
      </c>
      <c r="G671" s="16" t="n">
        <v>0.0267655085378715</v>
      </c>
      <c r="H671" s="16" t="n">
        <v>-2.548348250998</v>
      </c>
      <c r="I671" s="17" t="n">
        <v>141.400864731831</v>
      </c>
      <c r="J671" s="16" t="n">
        <v>0.0118910667232566</v>
      </c>
      <c r="K671" s="16" t="n">
        <v>0.0229191452356789</v>
      </c>
      <c r="L671" s="16" t="n">
        <v>-0.26610120154891</v>
      </c>
      <c r="M671" s="16" t="n">
        <v>0.576271604938272</v>
      </c>
      <c r="N671" s="16" t="n">
        <v>0.281029660914015</v>
      </c>
      <c r="O671" s="16" t="n">
        <v>0.154525531078794</v>
      </c>
      <c r="P671" s="34" t="b">
        <f aca="false">TRUE()</f>
        <v>1</v>
      </c>
      <c r="Q671" s="18" t="n">
        <v>1.11111111111111E-005</v>
      </c>
    </row>
    <row r="672" customFormat="false" ht="22.35" hidden="false" customHeight="false" outlineLevel="0" collapsed="false">
      <c r="A672" s="6" t="s">
        <v>2287</v>
      </c>
      <c r="B672" s="7" t="s">
        <v>1342</v>
      </c>
      <c r="C672" s="17" t="n">
        <v>1089</v>
      </c>
      <c r="D672" s="16" t="n">
        <v>0.621077871088291</v>
      </c>
      <c r="E672" s="16" t="n">
        <v>0.0230444346800581</v>
      </c>
      <c r="F672" s="16" t="n">
        <v>0.614102273961512</v>
      </c>
      <c r="G672" s="16" t="n">
        <v>0.0267538834414745</v>
      </c>
      <c r="H672" s="16" t="n">
        <v>-2.54863863612051</v>
      </c>
      <c r="I672" s="17" t="n">
        <v>141.413964231971</v>
      </c>
      <c r="J672" s="16" t="n">
        <v>0.0118815147000094</v>
      </c>
      <c r="K672" s="16" t="n">
        <v>0.0229191452356789</v>
      </c>
      <c r="L672" s="16" t="n">
        <v>-0.266111008665711</v>
      </c>
      <c r="M672" s="16" t="n">
        <v>0.57641975308642</v>
      </c>
      <c r="N672" s="16" t="n">
        <v>0.281029660914015</v>
      </c>
      <c r="O672" s="16" t="n">
        <v>0.154387109362251</v>
      </c>
      <c r="P672" s="34" t="b">
        <f aca="false">TRUE()</f>
        <v>1</v>
      </c>
      <c r="Q672" s="18" t="n">
        <v>6.83933427097984E-005</v>
      </c>
    </row>
    <row r="673" customFormat="false" ht="22.35" hidden="false" customHeight="false" outlineLevel="0" collapsed="false">
      <c r="A673" s="6" t="s">
        <v>2288</v>
      </c>
      <c r="B673" s="7" t="s">
        <v>1342</v>
      </c>
      <c r="C673" s="17" t="n">
        <v>1090</v>
      </c>
      <c r="D673" s="16" t="n">
        <v>0.620919256561381</v>
      </c>
      <c r="E673" s="16" t="n">
        <v>0.0230319085780744</v>
      </c>
      <c r="F673" s="16" t="n">
        <v>0.613945578927546</v>
      </c>
      <c r="G673" s="16" t="n">
        <v>0.0267420235385241</v>
      </c>
      <c r="H673" s="16" t="n">
        <v>-2.5492687333877</v>
      </c>
      <c r="I673" s="17" t="n">
        <v>141.42520834705</v>
      </c>
      <c r="J673" s="16" t="n">
        <v>0.0118609434398358</v>
      </c>
      <c r="K673" s="16" t="n">
        <v>0.0229191452356789</v>
      </c>
      <c r="L673" s="16" t="n">
        <v>-0.266159190972724</v>
      </c>
      <c r="M673" s="16" t="n">
        <v>0.576172839506173</v>
      </c>
      <c r="N673" s="16" t="n">
        <v>0.281029660914015</v>
      </c>
      <c r="O673" s="16" t="n">
        <v>0.154251788610386</v>
      </c>
      <c r="P673" s="34" t="b">
        <f aca="false">TRUE()</f>
        <v>1</v>
      </c>
      <c r="Q673" s="18" t="n">
        <v>2.44715447154472E-005</v>
      </c>
    </row>
    <row r="674" customFormat="false" ht="22.35" hidden="false" customHeight="false" outlineLevel="0" collapsed="false">
      <c r="A674" s="6" t="s">
        <v>2289</v>
      </c>
      <c r="B674" s="7" t="s">
        <v>1342</v>
      </c>
      <c r="C674" s="17" t="n">
        <v>1091</v>
      </c>
      <c r="D674" s="16" t="n">
        <v>0.620760810778446</v>
      </c>
      <c r="E674" s="16" t="n">
        <v>0.0230191997005976</v>
      </c>
      <c r="F674" s="16" t="n">
        <v>0.613786398528093</v>
      </c>
      <c r="G674" s="16" t="n">
        <v>0.0267300016300161</v>
      </c>
      <c r="H674" s="16" t="n">
        <v>-2.55088945375637</v>
      </c>
      <c r="I674" s="17" t="n">
        <v>141.436676768736</v>
      </c>
      <c r="J674" s="16" t="n">
        <v>0.0118083103020851</v>
      </c>
      <c r="K674" s="16" t="n">
        <v>0.0228565707806218</v>
      </c>
      <c r="L674" s="16" t="n">
        <v>-0.266310438847205</v>
      </c>
      <c r="M674" s="16" t="n">
        <v>0.576345679012346</v>
      </c>
      <c r="N674" s="16" t="n">
        <v>0.281029660914015</v>
      </c>
      <c r="O674" s="16" t="n">
        <v>0.154115651454858</v>
      </c>
      <c r="P674" s="34" t="b">
        <f aca="false">TRUE()</f>
        <v>1</v>
      </c>
      <c r="Q674" s="18" t="n">
        <v>4.69715447154472E-005</v>
      </c>
    </row>
    <row r="675" customFormat="false" ht="22.35" hidden="false" customHeight="false" outlineLevel="0" collapsed="false">
      <c r="A675" s="6" t="s">
        <v>2290</v>
      </c>
      <c r="B675" s="7" t="s">
        <v>1342</v>
      </c>
      <c r="C675" s="17" t="n">
        <v>1092</v>
      </c>
      <c r="D675" s="16" t="n">
        <v>0.620602699976394</v>
      </c>
      <c r="E675" s="16" t="n">
        <v>0.023006407850414</v>
      </c>
      <c r="F675" s="16" t="n">
        <v>0.613625334886777</v>
      </c>
      <c r="G675" s="16" t="n">
        <v>0.0267180593068725</v>
      </c>
      <c r="H675" s="16" t="n">
        <v>-2.55332927124785</v>
      </c>
      <c r="I675" s="17" t="n">
        <v>141.448897804242</v>
      </c>
      <c r="J675" s="16" t="n">
        <v>0.0117295095269643</v>
      </c>
      <c r="K675" s="16" t="n">
        <v>0.0227596893152887</v>
      </c>
      <c r="L675" s="16" t="n">
        <v>-0.266545997119316</v>
      </c>
      <c r="M675" s="16" t="n">
        <v>0.57641975308642</v>
      </c>
      <c r="N675" s="16" t="n">
        <v>0.280823649356811</v>
      </c>
      <c r="O675" s="16" t="n">
        <v>0.153970572425572</v>
      </c>
      <c r="P675" s="34" t="b">
        <f aca="false">TRUE()</f>
        <v>1</v>
      </c>
      <c r="Q675" s="18" t="n">
        <v>2.88888888888889E-005</v>
      </c>
    </row>
    <row r="676" customFormat="false" ht="22.35" hidden="false" customHeight="false" outlineLevel="0" collapsed="false">
      <c r="A676" s="6" t="s">
        <v>2291</v>
      </c>
      <c r="B676" s="7" t="s">
        <v>1342</v>
      </c>
      <c r="C676" s="17" t="n">
        <v>1093</v>
      </c>
      <c r="D676" s="16" t="n">
        <v>0.620441768221275</v>
      </c>
      <c r="E676" s="16" t="n">
        <v>0.0229936680795365</v>
      </c>
      <c r="F676" s="16" t="n">
        <v>0.613461995605886</v>
      </c>
      <c r="G676" s="16" t="n">
        <v>0.0267063283750108</v>
      </c>
      <c r="H676" s="16" t="n">
        <v>-2.55556316784474</v>
      </c>
      <c r="I676" s="17" t="n">
        <v>141.461767901911</v>
      </c>
      <c r="J676" s="16" t="n">
        <v>0.011657760109735</v>
      </c>
      <c r="K676" s="16" t="n">
        <v>0.0227134762701409</v>
      </c>
      <c r="L676" s="16" t="n">
        <v>-0.266759012470705</v>
      </c>
      <c r="M676" s="16" t="n">
        <v>0.57641975308642</v>
      </c>
      <c r="N676" s="16" t="n">
        <v>0.280633746219382</v>
      </c>
      <c r="O676" s="16" t="n">
        <v>0.153816806002343</v>
      </c>
      <c r="P676" s="34" t="b">
        <f aca="false">TRUE()</f>
        <v>1</v>
      </c>
      <c r="Q676" s="16" t="n">
        <v>0</v>
      </c>
    </row>
    <row r="677" customFormat="false" ht="22.35" hidden="false" customHeight="false" outlineLevel="0" collapsed="false">
      <c r="A677" s="6" t="s">
        <v>2292</v>
      </c>
      <c r="B677" s="7" t="s">
        <v>1342</v>
      </c>
      <c r="C677" s="17" t="n">
        <v>1094</v>
      </c>
      <c r="D677" s="16" t="n">
        <v>0.62027556097344</v>
      </c>
      <c r="E677" s="16" t="n">
        <v>0.0229807187177564</v>
      </c>
      <c r="F677" s="16" t="n">
        <v>0.61329483879894</v>
      </c>
      <c r="G677" s="16" t="n">
        <v>0.0266946883573893</v>
      </c>
      <c r="H677" s="16" t="n">
        <v>-2.55728184156544</v>
      </c>
      <c r="I677" s="17" t="n">
        <v>141.476059574073</v>
      </c>
      <c r="J677" s="16" t="n">
        <v>0.0116027933780581</v>
      </c>
      <c r="K677" s="16" t="n">
        <v>0.0226621644272177</v>
      </c>
      <c r="L677" s="16" t="n">
        <v>-0.266915992975956</v>
      </c>
      <c r="M677" s="16" t="n">
        <v>0.576592592592593</v>
      </c>
      <c r="N677" s="16" t="n">
        <v>0.280447335881031</v>
      </c>
      <c r="O677" s="16" t="n">
        <v>0.153655815233607</v>
      </c>
      <c r="P677" s="34" t="b">
        <f aca="false">TRUE()</f>
        <v>1</v>
      </c>
      <c r="Q677" s="18" t="n">
        <v>1.48148148148148E-005</v>
      </c>
    </row>
    <row r="678" customFormat="false" ht="22.35" hidden="false" customHeight="false" outlineLevel="0" collapsed="false">
      <c r="A678" s="6" t="s">
        <v>2293</v>
      </c>
      <c r="B678" s="7" t="s">
        <v>1342</v>
      </c>
      <c r="C678" s="17" t="n">
        <v>1095</v>
      </c>
      <c r="D678" s="16" t="n">
        <v>0.620101700583386</v>
      </c>
      <c r="E678" s="16" t="n">
        <v>0.0229672557921353</v>
      </c>
      <c r="F678" s="16" t="n">
        <v>0.613123075514563</v>
      </c>
      <c r="G678" s="16" t="n">
        <v>0.0266830775461411</v>
      </c>
      <c r="H678" s="16" t="n">
        <v>-2.5579300976727</v>
      </c>
      <c r="I678" s="17" t="n">
        <v>141.493002265105</v>
      </c>
      <c r="J678" s="16" t="n">
        <v>0.0115820336108607</v>
      </c>
      <c r="K678" s="16" t="n">
        <v>0.0226510082399019</v>
      </c>
      <c r="L678" s="16" t="n">
        <v>-0.266957079210249</v>
      </c>
      <c r="M678" s="16" t="n">
        <v>0.576888888888889</v>
      </c>
      <c r="N678" s="16" t="n">
        <v>0.280447335881031</v>
      </c>
      <c r="O678" s="16" t="n">
        <v>0.153491669119288</v>
      </c>
      <c r="P678" s="34" t="b">
        <f aca="false">TRUE()</f>
        <v>1</v>
      </c>
      <c r="Q678" s="16" t="n">
        <v>0</v>
      </c>
    </row>
    <row r="679" customFormat="false" ht="22.35" hidden="false" customHeight="false" outlineLevel="0" collapsed="false">
      <c r="A679" s="6" t="s">
        <v>2294</v>
      </c>
      <c r="B679" s="7" t="s">
        <v>1342</v>
      </c>
      <c r="C679" s="17" t="n">
        <v>1096</v>
      </c>
      <c r="D679" s="16" t="n">
        <v>0.619918128404555</v>
      </c>
      <c r="E679" s="16" t="n">
        <v>0.0229529939075501</v>
      </c>
      <c r="F679" s="16" t="n">
        <v>0.61294547360742</v>
      </c>
      <c r="G679" s="16" t="n">
        <v>0.0266713387759294</v>
      </c>
      <c r="H679" s="16" t="n">
        <v>-2.55723130725389</v>
      </c>
      <c r="I679" s="17" t="n">
        <v>141.513337734224</v>
      </c>
      <c r="J679" s="16" t="n">
        <v>0.011604120339238</v>
      </c>
      <c r="K679" s="16" t="n">
        <v>0.0226621644272177</v>
      </c>
      <c r="L679" s="16" t="n">
        <v>-0.266852277881901</v>
      </c>
      <c r="M679" s="16" t="n">
        <v>0.576740740740741</v>
      </c>
      <c r="N679" s="16" t="n">
        <v>0.280447335881031</v>
      </c>
      <c r="O679" s="16" t="n">
        <v>0.153322368743422</v>
      </c>
      <c r="P679" s="34" t="b">
        <f aca="false">TRUE()</f>
        <v>1</v>
      </c>
      <c r="Q679" s="18" t="n">
        <v>0.000103086419753086</v>
      </c>
    </row>
    <row r="680" customFormat="false" ht="22.35" hidden="false" customHeight="false" outlineLevel="0" collapsed="false">
      <c r="A680" s="6" t="s">
        <v>2295</v>
      </c>
      <c r="B680" s="7" t="s">
        <v>1342</v>
      </c>
      <c r="C680" s="17" t="n">
        <v>1097</v>
      </c>
      <c r="D680" s="16" t="n">
        <v>0.619723898628099</v>
      </c>
      <c r="E680" s="16" t="n">
        <v>0.0229379191049855</v>
      </c>
      <c r="F680" s="16" t="n">
        <v>0.612759486141401</v>
      </c>
      <c r="G680" s="16" t="n">
        <v>0.0266592889534652</v>
      </c>
      <c r="H680" s="16" t="n">
        <v>-2.55577557983085</v>
      </c>
      <c r="I680" s="17" t="n">
        <v>141.536373438735</v>
      </c>
      <c r="J680" s="16" t="n">
        <v>0.0116504006193743</v>
      </c>
      <c r="K680" s="16" t="n">
        <v>0.0227134762701409</v>
      </c>
      <c r="L680" s="16" t="n">
        <v>-0.266664306824146</v>
      </c>
      <c r="M680" s="16" t="n">
        <v>0.576740740740741</v>
      </c>
      <c r="N680" s="16" t="n">
        <v>0.280447335881031</v>
      </c>
      <c r="O680" s="16" t="n">
        <v>0.15315519189457</v>
      </c>
      <c r="P680" s="34" t="b">
        <f aca="false">TRUE()</f>
        <v>1</v>
      </c>
      <c r="Q680" s="18" t="n">
        <v>6.64197530864198E-005</v>
      </c>
    </row>
    <row r="681" customFormat="false" ht="22.35" hidden="false" customHeight="false" outlineLevel="0" collapsed="false">
      <c r="A681" s="6" t="s">
        <v>2296</v>
      </c>
      <c r="B681" s="7" t="s">
        <v>1342</v>
      </c>
      <c r="C681" s="17" t="n">
        <v>1098</v>
      </c>
      <c r="D681" s="16" t="n">
        <v>0.619521311054699</v>
      </c>
      <c r="E681" s="16" t="n">
        <v>0.022922168397533</v>
      </c>
      <c r="F681" s="16" t="n">
        <v>0.612564266645796</v>
      </c>
      <c r="G681" s="16" t="n">
        <v>0.0266467323588983</v>
      </c>
      <c r="H681" s="16" t="n">
        <v>-2.55470870497929</v>
      </c>
      <c r="I681" s="17" t="n">
        <v>141.560621730565</v>
      </c>
      <c r="J681" s="16" t="n">
        <v>0.0116843679356465</v>
      </c>
      <c r="K681" s="16" t="n">
        <v>0.0227379836692629</v>
      </c>
      <c r="L681" s="16" t="n">
        <v>-0.266515070050963</v>
      </c>
      <c r="M681" s="16" t="n">
        <v>0.576518518518519</v>
      </c>
      <c r="N681" s="16" t="n">
        <v>0.280447335881031</v>
      </c>
      <c r="O681" s="16" t="n">
        <v>0.152993483633519</v>
      </c>
      <c r="P681" s="34" t="b">
        <f aca="false">TRUE()</f>
        <v>1</v>
      </c>
      <c r="Q681" s="18" t="n">
        <v>0.000117690631808279</v>
      </c>
    </row>
    <row r="682" customFormat="false" ht="22.35" hidden="false" customHeight="false" outlineLevel="0" collapsed="false">
      <c r="A682" s="6" t="s">
        <v>2297</v>
      </c>
      <c r="B682" s="7" t="s">
        <v>1342</v>
      </c>
      <c r="C682" s="17" t="n">
        <v>1099</v>
      </c>
      <c r="D682" s="16" t="n">
        <v>0.619311465432503</v>
      </c>
      <c r="E682" s="16" t="n">
        <v>0.0229061681316165</v>
      </c>
      <c r="F682" s="16" t="n">
        <v>0.612360117891515</v>
      </c>
      <c r="G682" s="16" t="n">
        <v>0.0266336890759808</v>
      </c>
      <c r="H682" s="16" t="n">
        <v>-2.55428636232236</v>
      </c>
      <c r="I682" s="17" t="n">
        <v>141.584079944529</v>
      </c>
      <c r="J682" s="16" t="n">
        <v>0.0116977337671991</v>
      </c>
      <c r="K682" s="16" t="n">
        <v>0.0227379836692629</v>
      </c>
      <c r="L682" s="16" t="n">
        <v>-0.266434353899005</v>
      </c>
      <c r="M682" s="16" t="n">
        <v>0.57641975308642</v>
      </c>
      <c r="N682" s="16" t="n">
        <v>0.280447335881031</v>
      </c>
      <c r="O682" s="16" t="n">
        <v>0.152834699074041</v>
      </c>
      <c r="P682" s="34" t="b">
        <f aca="false">TRUE()</f>
        <v>1</v>
      </c>
      <c r="Q682" s="18" t="n">
        <v>2.41358024691358E-005</v>
      </c>
    </row>
    <row r="683" customFormat="false" ht="22.35" hidden="false" customHeight="false" outlineLevel="0" collapsed="false">
      <c r="A683" s="6" t="s">
        <v>2298</v>
      </c>
      <c r="B683" s="7" t="s">
        <v>1342</v>
      </c>
      <c r="C683" s="17" t="n">
        <v>1100</v>
      </c>
      <c r="D683" s="16" t="n">
        <v>0.61909354744721</v>
      </c>
      <c r="E683" s="16" t="n">
        <v>0.0228902359236264</v>
      </c>
      <c r="F683" s="16" t="n">
        <v>0.612146524933639</v>
      </c>
      <c r="G683" s="16" t="n">
        <v>0.0266203212722997</v>
      </c>
      <c r="H683" s="16" t="n">
        <v>-2.55436851558108</v>
      </c>
      <c r="I683" s="17" t="n">
        <v>141.605870919756</v>
      </c>
      <c r="J683" s="16" t="n">
        <v>0.011694932386005</v>
      </c>
      <c r="K683" s="16" t="n">
        <v>0.0227379836692629</v>
      </c>
      <c r="L683" s="16" t="n">
        <v>-0.266408892019599</v>
      </c>
      <c r="M683" s="16" t="n">
        <v>0.576543209876543</v>
      </c>
      <c r="N683" s="16" t="n">
        <v>0.280447335881031</v>
      </c>
      <c r="O683" s="16" t="n">
        <v>0.152680096037212</v>
      </c>
      <c r="P683" s="34" t="b">
        <f aca="false">TRUE()</f>
        <v>1</v>
      </c>
      <c r="Q683" s="18" t="n">
        <v>1.03420696443953E-005</v>
      </c>
    </row>
    <row r="684" customFormat="false" ht="22.35" hidden="false" customHeight="false" outlineLevel="0" collapsed="false">
      <c r="A684" s="6" t="s">
        <v>2299</v>
      </c>
      <c r="B684" s="7" t="s">
        <v>1342</v>
      </c>
      <c r="C684" s="17" t="n">
        <v>1101</v>
      </c>
      <c r="D684" s="16" t="n">
        <v>0.618870255636201</v>
      </c>
      <c r="E684" s="16" t="n">
        <v>0.0228745929599184</v>
      </c>
      <c r="F684" s="16" t="n">
        <v>0.611925751838468</v>
      </c>
      <c r="G684" s="16" t="n">
        <v>0.0266068081631139</v>
      </c>
      <c r="H684" s="16" t="n">
        <v>-2.55509290635076</v>
      </c>
      <c r="I684" s="17" t="n">
        <v>141.625659623403</v>
      </c>
      <c r="J684" s="16" t="n">
        <v>0.0116715649949196</v>
      </c>
      <c r="K684" s="16" t="n">
        <v>0.0227297018906224</v>
      </c>
      <c r="L684" s="16" t="n">
        <v>-0.266453546959914</v>
      </c>
      <c r="M684" s="16" t="n">
        <v>0.576567901234568</v>
      </c>
      <c r="N684" s="16" t="n">
        <v>0.280447335881031</v>
      </c>
      <c r="O684" s="16" t="n">
        <v>0.152528892027003</v>
      </c>
      <c r="P684" s="34" t="b">
        <f aca="false">TRUE()</f>
        <v>1</v>
      </c>
      <c r="Q684" s="18" t="n">
        <v>8.24074074074074E-005</v>
      </c>
    </row>
    <row r="685" customFormat="false" ht="22.35" hidden="false" customHeight="false" outlineLevel="0" collapsed="false">
      <c r="A685" s="6" t="s">
        <v>2300</v>
      </c>
      <c r="B685" s="7" t="s">
        <v>1342</v>
      </c>
      <c r="C685" s="17" t="n">
        <v>1102</v>
      </c>
      <c r="D685" s="16" t="n">
        <v>0.618640652173422</v>
      </c>
      <c r="E685" s="16" t="n">
        <v>0.0228591577776101</v>
      </c>
      <c r="F685" s="16" t="n">
        <v>0.611699292107589</v>
      </c>
      <c r="G685" s="16" t="n">
        <v>0.0265932860933559</v>
      </c>
      <c r="H685" s="16" t="n">
        <v>-2.55557001225326</v>
      </c>
      <c r="I685" s="17" t="n">
        <v>141.644418317809</v>
      </c>
      <c r="J685" s="16" t="n">
        <v>0.0116561538555543</v>
      </c>
      <c r="K685" s="16" t="n">
        <v>0.0227134762701409</v>
      </c>
      <c r="L685" s="16" t="n">
        <v>-0.26647402330497</v>
      </c>
      <c r="M685" s="16" t="n">
        <v>0.576592592592593</v>
      </c>
      <c r="N685" s="16" t="n">
        <v>0.280447335881031</v>
      </c>
      <c r="O685" s="16" t="n">
        <v>0.152383417004264</v>
      </c>
      <c r="P685" s="34" t="b">
        <f aca="false">TRUE()</f>
        <v>1</v>
      </c>
      <c r="Q685" s="18" t="n">
        <v>2.24358974358975E-005</v>
      </c>
    </row>
    <row r="686" customFormat="false" ht="22.35" hidden="false" customHeight="false" outlineLevel="0" collapsed="false">
      <c r="A686" s="6" t="s">
        <v>2301</v>
      </c>
      <c r="B686" s="7" t="s">
        <v>1342</v>
      </c>
      <c r="C686" s="17" t="n">
        <v>1103</v>
      </c>
      <c r="D686" s="16" t="n">
        <v>0.618401985025507</v>
      </c>
      <c r="E686" s="16" t="n">
        <v>0.0228438835655835</v>
      </c>
      <c r="F686" s="16" t="n">
        <v>0.611468283983935</v>
      </c>
      <c r="G686" s="16" t="n">
        <v>0.026579976477485</v>
      </c>
      <c r="H686" s="16" t="n">
        <v>-2.55436576289413</v>
      </c>
      <c r="I686" s="17" t="n">
        <v>141.663312709886</v>
      </c>
      <c r="J686" s="16" t="n">
        <v>0.0116945841645184</v>
      </c>
      <c r="K686" s="16" t="n">
        <v>0.0227379836692629</v>
      </c>
      <c r="L686" s="16" t="n">
        <v>-0.266318993179344</v>
      </c>
      <c r="M686" s="16" t="n">
        <v>0.576493827160494</v>
      </c>
      <c r="N686" s="16" t="n">
        <v>0.280447335881031</v>
      </c>
      <c r="O686" s="16" t="n">
        <v>0.152233341161201</v>
      </c>
      <c r="P686" s="34" t="b">
        <f aca="false">TRUE()</f>
        <v>1</v>
      </c>
      <c r="Q686" s="18" t="n">
        <v>1.48148148148148E-005</v>
      </c>
    </row>
    <row r="687" customFormat="false" ht="22.35" hidden="false" customHeight="false" outlineLevel="0" collapsed="false">
      <c r="A687" s="6" t="s">
        <v>2302</v>
      </c>
      <c r="B687" s="7" t="s">
        <v>1342</v>
      </c>
      <c r="C687" s="17" t="n">
        <v>1104</v>
      </c>
      <c r="D687" s="16" t="n">
        <v>0.61815449807441</v>
      </c>
      <c r="E687" s="16" t="n">
        <v>0.022828882169368</v>
      </c>
      <c r="F687" s="16" t="n">
        <v>0.611232293108963</v>
      </c>
      <c r="G687" s="16" t="n">
        <v>0.0265668109251707</v>
      </c>
      <c r="H687" s="16" t="n">
        <v>-2.55171857215549</v>
      </c>
      <c r="I687" s="17" t="n">
        <v>141.681500743324</v>
      </c>
      <c r="J687" s="16" t="n">
        <v>0.0117796408879638</v>
      </c>
      <c r="K687" s="16" t="n">
        <v>0.022833895335678</v>
      </c>
      <c r="L687" s="16" t="n">
        <v>-0.266014680301356</v>
      </c>
      <c r="M687" s="16" t="n">
        <v>0.576345679012346</v>
      </c>
      <c r="N687" s="16" t="n">
        <v>0.280447335881031</v>
      </c>
      <c r="O687" s="16" t="n">
        <v>0.152076260025177</v>
      </c>
      <c r="P687" s="34" t="b">
        <f aca="false">TRUE()</f>
        <v>1</v>
      </c>
      <c r="Q687" s="18" t="n">
        <v>2.65456497340555E-005</v>
      </c>
    </row>
    <row r="688" customFormat="false" ht="22.35" hidden="false" customHeight="false" outlineLevel="0" collapsed="false">
      <c r="A688" s="6" t="s">
        <v>2303</v>
      </c>
      <c r="B688" s="7" t="s">
        <v>1342</v>
      </c>
      <c r="C688" s="17" t="n">
        <v>1105</v>
      </c>
      <c r="D688" s="16" t="n">
        <v>0.617898987884259</v>
      </c>
      <c r="E688" s="16" t="n">
        <v>0.0228138687016956</v>
      </c>
      <c r="F688" s="16" t="n">
        <v>0.610991593949323</v>
      </c>
      <c r="G688" s="16" t="n">
        <v>0.0265537188852441</v>
      </c>
      <c r="H688" s="16" t="n">
        <v>-2.54784488205721</v>
      </c>
      <c r="I688" s="17" t="n">
        <v>141.700087868361</v>
      </c>
      <c r="J688" s="16" t="n">
        <v>0.0119051686484313</v>
      </c>
      <c r="K688" s="16" t="n">
        <v>0.0229208161469404</v>
      </c>
      <c r="L688" s="16" t="n">
        <v>-0.265581972074655</v>
      </c>
      <c r="M688" s="16" t="n">
        <v>0.576271604938272</v>
      </c>
      <c r="N688" s="16" t="n">
        <v>0.280447335881031</v>
      </c>
      <c r="O688" s="16" t="n">
        <v>0.151913404943788</v>
      </c>
      <c r="P688" s="34" t="b">
        <f aca="false">TRUE()</f>
        <v>1</v>
      </c>
      <c r="Q688" s="16" t="n">
        <v>0</v>
      </c>
    </row>
    <row r="689" customFormat="false" ht="22.35" hidden="false" customHeight="false" outlineLevel="0" collapsed="false">
      <c r="A689" s="6" t="s">
        <v>2304</v>
      </c>
      <c r="B689" s="7" t="s">
        <v>1342</v>
      </c>
      <c r="C689" s="17" t="n">
        <v>1106</v>
      </c>
      <c r="D689" s="16" t="n">
        <v>0.617634842094133</v>
      </c>
      <c r="E689" s="16" t="n">
        <v>0.022798339460718</v>
      </c>
      <c r="F689" s="16" t="n">
        <v>0.610746809099693</v>
      </c>
      <c r="G689" s="16" t="n">
        <v>0.0265406830798374</v>
      </c>
      <c r="H689" s="16" t="n">
        <v>-2.54233113783152</v>
      </c>
      <c r="I689" s="17" t="n">
        <v>141.721492734778</v>
      </c>
      <c r="J689" s="16" t="n">
        <v>0.0120859511934386</v>
      </c>
      <c r="K689" s="16" t="n">
        <v>0.0232314485654332</v>
      </c>
      <c r="L689" s="16" t="n">
        <v>-0.264974063812011</v>
      </c>
      <c r="M689" s="16" t="n">
        <v>0.576172839506173</v>
      </c>
      <c r="N689" s="16" t="n">
        <v>0.280823649356811</v>
      </c>
      <c r="O689" s="16" t="n">
        <v>0.151735600718525</v>
      </c>
      <c r="P689" s="34" t="b">
        <f aca="false">TRUE()</f>
        <v>1</v>
      </c>
      <c r="Q689" s="18" t="n">
        <v>3.17460317460318E-005</v>
      </c>
    </row>
    <row r="690" customFormat="false" ht="22.35" hidden="false" customHeight="false" outlineLevel="0" collapsed="false">
      <c r="A690" s="6" t="s">
        <v>2305</v>
      </c>
      <c r="B690" s="7" t="s">
        <v>1342</v>
      </c>
      <c r="C690" s="17" t="n">
        <v>1107</v>
      </c>
      <c r="D690" s="16" t="n">
        <v>0.617360982068369</v>
      </c>
      <c r="E690" s="16" t="n">
        <v>0.022782404336677</v>
      </c>
      <c r="F690" s="16" t="n">
        <v>0.610494876687994</v>
      </c>
      <c r="G690" s="16" t="n">
        <v>0.026527454574878</v>
      </c>
      <c r="H690" s="16" t="n">
        <v>-2.53590182841476</v>
      </c>
      <c r="I690" s="17" t="n">
        <v>141.744121842918</v>
      </c>
      <c r="J690" s="16" t="n">
        <v>0.0122998759651708</v>
      </c>
      <c r="K690" s="16" t="n">
        <v>0.0235662443469339</v>
      </c>
      <c r="L690" s="16" t="n">
        <v>-0.26426901521181</v>
      </c>
      <c r="M690" s="16" t="n">
        <v>0.575876543209877</v>
      </c>
      <c r="N690" s="16" t="n">
        <v>0.281029660914015</v>
      </c>
      <c r="O690" s="16" t="n">
        <v>0.151542977944302</v>
      </c>
      <c r="P690" s="34" t="b">
        <f aca="false">TRUE()</f>
        <v>1</v>
      </c>
      <c r="Q690" s="18" t="n">
        <v>2.08965945081138E-005</v>
      </c>
    </row>
    <row r="691" customFormat="false" ht="22.35" hidden="false" customHeight="false" outlineLevel="0" collapsed="false">
      <c r="A691" s="6" t="s">
        <v>2306</v>
      </c>
      <c r="B691" s="7" t="s">
        <v>1342</v>
      </c>
      <c r="C691" s="17" t="n">
        <v>1108</v>
      </c>
      <c r="D691" s="16" t="n">
        <v>0.617082132562646</v>
      </c>
      <c r="E691" s="16" t="n">
        <v>0.02276610664337</v>
      </c>
      <c r="F691" s="16" t="n">
        <v>0.610238249763682</v>
      </c>
      <c r="G691" s="16" t="n">
        <v>0.0265141514486167</v>
      </c>
      <c r="H691" s="16" t="n">
        <v>-2.52938824479254</v>
      </c>
      <c r="I691" s="17" t="n">
        <v>141.768267716347</v>
      </c>
      <c r="J691" s="16" t="n">
        <v>0.0125200485490959</v>
      </c>
      <c r="K691" s="16" t="n">
        <v>0.023932842689428</v>
      </c>
      <c r="L691" s="16" t="n">
        <v>-0.26355304916006</v>
      </c>
      <c r="M691" s="16" t="n">
        <v>0.575703703703704</v>
      </c>
      <c r="N691" s="16" t="n">
        <v>0.281029660914015</v>
      </c>
      <c r="O691" s="16" t="n">
        <v>0.151341002551526</v>
      </c>
      <c r="P691" s="34" t="b">
        <f aca="false">TRUE()</f>
        <v>1</v>
      </c>
      <c r="Q691" s="18" t="n">
        <v>1.85185185185185E-005</v>
      </c>
    </row>
    <row r="692" customFormat="false" ht="22.35" hidden="false" customHeight="false" outlineLevel="0" collapsed="false">
      <c r="A692" s="6" t="s">
        <v>2307</v>
      </c>
      <c r="B692" s="7" t="s">
        <v>1342</v>
      </c>
      <c r="C692" s="17" t="n">
        <v>1109</v>
      </c>
      <c r="D692" s="16" t="n">
        <v>0.616796098684161</v>
      </c>
      <c r="E692" s="16" t="n">
        <v>0.0227493652971042</v>
      </c>
      <c r="F692" s="16" t="n">
        <v>0.609975024557955</v>
      </c>
      <c r="G692" s="16" t="n">
        <v>0.026500824490036</v>
      </c>
      <c r="H692" s="16" t="n">
        <v>-2.52268832893902</v>
      </c>
      <c r="I692" s="17" t="n">
        <v>141.794554752484</v>
      </c>
      <c r="J692" s="16" t="n">
        <v>0.0127501839898423</v>
      </c>
      <c r="K692" s="16" t="n">
        <v>0.0242832783652344</v>
      </c>
      <c r="L692" s="16" t="n">
        <v>-0.262814601378394</v>
      </c>
      <c r="M692" s="16" t="n">
        <v>0.575333333333333</v>
      </c>
      <c r="N692" s="16" t="n">
        <v>0.281261149451767</v>
      </c>
      <c r="O692" s="16" t="n">
        <v>0.151135971279674</v>
      </c>
      <c r="P692" s="34" t="b">
        <f aca="false">TRUE()</f>
        <v>1</v>
      </c>
      <c r="Q692" s="18" t="n">
        <v>7.08850907505992E-005</v>
      </c>
    </row>
    <row r="693" customFormat="false" ht="22.35" hidden="false" customHeight="false" outlineLevel="0" collapsed="false">
      <c r="A693" s="6" t="s">
        <v>2308</v>
      </c>
      <c r="B693" s="7" t="s">
        <v>1342</v>
      </c>
      <c r="C693" s="17" t="n">
        <v>1110</v>
      </c>
      <c r="D693" s="16" t="n">
        <v>0.616503676634262</v>
      </c>
      <c r="E693" s="16" t="n">
        <v>0.022732352718277</v>
      </c>
      <c r="F693" s="16" t="n">
        <v>0.609704925596083</v>
      </c>
      <c r="G693" s="16" t="n">
        <v>0.0264875602716299</v>
      </c>
      <c r="H693" s="16" t="n">
        <v>-2.51618123791623</v>
      </c>
      <c r="I693" s="17" t="n">
        <v>141.822503358721</v>
      </c>
      <c r="J693" s="16" t="n">
        <v>0.0129772939431594</v>
      </c>
      <c r="K693" s="16" t="n">
        <v>0.024647949594559</v>
      </c>
      <c r="L693" s="16" t="n">
        <v>-0.262093941145264</v>
      </c>
      <c r="M693" s="16" t="n">
        <v>0.575086419753087</v>
      </c>
      <c r="N693" s="16" t="n">
        <v>0.282264554417979</v>
      </c>
      <c r="O693" s="16" t="n">
        <v>0.150928065462761</v>
      </c>
      <c r="P693" s="34" t="b">
        <f aca="false">TRUE()</f>
        <v>1</v>
      </c>
      <c r="Q693" s="18" t="n">
        <v>1.77777777777778E-005</v>
      </c>
    </row>
    <row r="694" customFormat="false" ht="22.35" hidden="false" customHeight="false" outlineLevel="0" collapsed="false">
      <c r="A694" s="6" t="s">
        <v>2309</v>
      </c>
      <c r="B694" s="7" t="s">
        <v>1342</v>
      </c>
      <c r="C694" s="17" t="n">
        <v>1111</v>
      </c>
      <c r="D694" s="16" t="n">
        <v>0.616202713587656</v>
      </c>
      <c r="E694" s="16" t="n">
        <v>0.0227148020399788</v>
      </c>
      <c r="F694" s="16" t="n">
        <v>0.609427505576932</v>
      </c>
      <c r="G694" s="16" t="n">
        <v>0.0264744401098643</v>
      </c>
      <c r="H694" s="16" t="n">
        <v>-2.50925708161931</v>
      </c>
      <c r="I694" s="17" t="n">
        <v>141.85379497658</v>
      </c>
      <c r="J694" s="16" t="n">
        <v>0.0132229164443836</v>
      </c>
      <c r="K694" s="16" t="n">
        <v>0.0250124064769889</v>
      </c>
      <c r="L694" s="16" t="n">
        <v>-0.261325004804089</v>
      </c>
      <c r="M694" s="16" t="n">
        <v>0.574938271604938</v>
      </c>
      <c r="N694" s="16" t="n">
        <v>0.282904066693128</v>
      </c>
      <c r="O694" s="16" t="n">
        <v>0.150719760751998</v>
      </c>
      <c r="P694" s="34" t="b">
        <f aca="false">TRUE()</f>
        <v>1</v>
      </c>
      <c r="Q694" s="18" t="n">
        <v>3.33333333333333E-005</v>
      </c>
    </row>
    <row r="695" customFormat="false" ht="22.35" hidden="false" customHeight="false" outlineLevel="0" collapsed="false">
      <c r="A695" s="6" t="s">
        <v>2310</v>
      </c>
      <c r="B695" s="7" t="s">
        <v>1342</v>
      </c>
      <c r="C695" s="17" t="n">
        <v>1112</v>
      </c>
      <c r="D695" s="16" t="n">
        <v>0.615890018849509</v>
      </c>
      <c r="E695" s="16" t="n">
        <v>0.0226964731966297</v>
      </c>
      <c r="F695" s="16" t="n">
        <v>0.609140356360309</v>
      </c>
      <c r="G695" s="16" t="n">
        <v>0.0264612769182099</v>
      </c>
      <c r="H695" s="16" t="n">
        <v>-2.50164914069546</v>
      </c>
      <c r="I695" s="17" t="n">
        <v>141.888839594196</v>
      </c>
      <c r="J695" s="16" t="n">
        <v>0.013497576036417</v>
      </c>
      <c r="K695" s="16" t="n">
        <v>0.0254234637856747</v>
      </c>
      <c r="L695" s="16" t="n">
        <v>-0.260479476909948</v>
      </c>
      <c r="M695" s="16" t="n">
        <v>0.574543209876543</v>
      </c>
      <c r="N695" s="16" t="n">
        <v>0.284207092500038</v>
      </c>
      <c r="O695" s="16" t="n">
        <v>0.150516402651053</v>
      </c>
      <c r="P695" s="34" t="b">
        <f aca="false">TRUE()</f>
        <v>1</v>
      </c>
      <c r="Q695" s="18" t="n">
        <v>3.20914177389863E-005</v>
      </c>
    </row>
    <row r="696" customFormat="false" ht="22.35" hidden="false" customHeight="false" outlineLevel="0" collapsed="false">
      <c r="A696" s="6" t="s">
        <v>2311</v>
      </c>
      <c r="B696" s="7" t="s">
        <v>1342</v>
      </c>
      <c r="C696" s="17" t="n">
        <v>1113</v>
      </c>
      <c r="D696" s="16" t="n">
        <v>0.615561719271102</v>
      </c>
      <c r="E696" s="16" t="n">
        <v>0.0226772031161961</v>
      </c>
      <c r="F696" s="16" t="n">
        <v>0.608838585536304</v>
      </c>
      <c r="G696" s="16" t="n">
        <v>0.0264475674050144</v>
      </c>
      <c r="H696" s="16" t="n">
        <v>-2.49375756590045</v>
      </c>
      <c r="I696" s="17" t="n">
        <v>141.926313909853</v>
      </c>
      <c r="J696" s="16" t="n">
        <v>0.013787843185127</v>
      </c>
      <c r="K696" s="16" t="n">
        <v>0.025848595391368</v>
      </c>
      <c r="L696" s="16" t="n">
        <v>-0.259601123809701</v>
      </c>
      <c r="M696" s="16" t="n">
        <v>0.574345679012346</v>
      </c>
      <c r="N696" s="16" t="n">
        <v>0.285313816033987</v>
      </c>
      <c r="O696" s="16" t="n">
        <v>0.150305728151715</v>
      </c>
      <c r="P696" s="34" t="b">
        <f aca="false">TRUE()</f>
        <v>1</v>
      </c>
      <c r="Q696" s="16" t="n">
        <v>0</v>
      </c>
    </row>
    <row r="697" customFormat="false" ht="22.35" hidden="false" customHeight="false" outlineLevel="0" collapsed="false">
      <c r="A697" s="6" t="s">
        <v>2312</v>
      </c>
      <c r="B697" s="7" t="s">
        <v>1342</v>
      </c>
      <c r="C697" s="17" t="n">
        <v>1114</v>
      </c>
      <c r="D697" s="16" t="n">
        <v>0.615213245854606</v>
      </c>
      <c r="E697" s="16" t="n">
        <v>0.022657245792773</v>
      </c>
      <c r="F697" s="16" t="n">
        <v>0.608518152277109</v>
      </c>
      <c r="G697" s="16" t="n">
        <v>0.0264330594229338</v>
      </c>
      <c r="H697" s="16" t="n">
        <v>-2.48536791057668</v>
      </c>
      <c r="I697" s="17" t="n">
        <v>141.963881027997</v>
      </c>
      <c r="J697" s="16" t="n">
        <v>0.0141025527318585</v>
      </c>
      <c r="K697" s="16" t="n">
        <v>0.026280794893046</v>
      </c>
      <c r="L697" s="16" t="n">
        <v>-0.258671207233121</v>
      </c>
      <c r="M697" s="16" t="n">
        <v>0.574148148148148</v>
      </c>
      <c r="N697" s="16" t="n">
        <v>0.286704139557558</v>
      </c>
      <c r="O697" s="16" t="n">
        <v>0.150090764612396</v>
      </c>
      <c r="P697" s="34" t="b">
        <f aca="false">TRUE()</f>
        <v>1</v>
      </c>
      <c r="Q697" s="18" t="n">
        <v>5.98394198394198E-005</v>
      </c>
    </row>
    <row r="698" customFormat="false" ht="22.35" hidden="false" customHeight="false" outlineLevel="0" collapsed="false">
      <c r="A698" s="6" t="s">
        <v>2313</v>
      </c>
      <c r="B698" s="7" t="s">
        <v>1342</v>
      </c>
      <c r="C698" s="17" t="n">
        <v>1115</v>
      </c>
      <c r="D698" s="16" t="n">
        <v>0.61484327753663</v>
      </c>
      <c r="E698" s="16" t="n">
        <v>0.0226367189383418</v>
      </c>
      <c r="F698" s="16" t="n">
        <v>0.608176165794809</v>
      </c>
      <c r="G698" s="16" t="n">
        <v>0.0264175931002995</v>
      </c>
      <c r="H698" s="16" t="n">
        <v>-2.47705449301901</v>
      </c>
      <c r="I698" s="17" t="n">
        <v>142.000269119798</v>
      </c>
      <c r="J698" s="16" t="n">
        <v>0.0144207187298542</v>
      </c>
      <c r="K698" s="16" t="n">
        <v>0.0266693327668872</v>
      </c>
      <c r="L698" s="16" t="n">
        <v>-0.257751428197416</v>
      </c>
      <c r="M698" s="16" t="n">
        <v>0.573851851851852</v>
      </c>
      <c r="N698" s="16" t="n">
        <v>0.28762814808447</v>
      </c>
      <c r="O698" s="16" t="n">
        <v>0.149876485264194</v>
      </c>
      <c r="P698" s="34" t="b">
        <f aca="false">TRUE()</f>
        <v>1</v>
      </c>
      <c r="Q698" s="18" t="n">
        <v>1.97530864197531E-005</v>
      </c>
    </row>
    <row r="699" customFormat="false" ht="22.35" hidden="false" customHeight="false" outlineLevel="0" collapsed="false">
      <c r="A699" s="6" t="s">
        <v>2314</v>
      </c>
      <c r="B699" s="7" t="s">
        <v>1342</v>
      </c>
      <c r="C699" s="17" t="n">
        <v>1116</v>
      </c>
      <c r="D699" s="16" t="n">
        <v>0.61444757831032</v>
      </c>
      <c r="E699" s="16" t="n">
        <v>0.0226154999477057</v>
      </c>
      <c r="F699" s="16" t="n">
        <v>0.607806935496883</v>
      </c>
      <c r="G699" s="16" t="n">
        <v>0.0264009899844053</v>
      </c>
      <c r="H699" s="16" t="n">
        <v>-2.46937181248345</v>
      </c>
      <c r="I699" s="17" t="n">
        <v>142.035324521015</v>
      </c>
      <c r="J699" s="16" t="n">
        <v>0.0147204100963542</v>
      </c>
      <c r="K699" s="16" t="n">
        <v>0.0270905021394246</v>
      </c>
      <c r="L699" s="16" t="n">
        <v>-0.256899674316754</v>
      </c>
      <c r="M699" s="16" t="n">
        <v>0.573827160493827</v>
      </c>
      <c r="N699" s="16" t="n">
        <v>0.288655629176643</v>
      </c>
      <c r="O699" s="16" t="n">
        <v>0.14965675509682</v>
      </c>
      <c r="P699" s="34" t="b">
        <f aca="false">TRUE()</f>
        <v>1</v>
      </c>
      <c r="Q699" s="18" t="n">
        <v>7.26934801818213E-005</v>
      </c>
    </row>
    <row r="700" customFormat="false" ht="22.35" hidden="false" customHeight="false" outlineLevel="0" collapsed="false">
      <c r="A700" s="6" t="s">
        <v>2315</v>
      </c>
      <c r="B700" s="7" t="s">
        <v>1342</v>
      </c>
      <c r="C700" s="17" t="n">
        <v>1117</v>
      </c>
      <c r="D700" s="16" t="n">
        <v>0.614021683423455</v>
      </c>
      <c r="E700" s="16" t="n">
        <v>0.0225936038670677</v>
      </c>
      <c r="F700" s="16" t="n">
        <v>0.607407632442684</v>
      </c>
      <c r="G700" s="16" t="n">
        <v>0.0263833242945737</v>
      </c>
      <c r="H700" s="16" t="n">
        <v>-2.4617091462985</v>
      </c>
      <c r="I700" s="17" t="n">
        <v>142.069288899727</v>
      </c>
      <c r="J700" s="16" t="n">
        <v>0.0150248477224807</v>
      </c>
      <c r="K700" s="16" t="n">
        <v>0.0274925564586838</v>
      </c>
      <c r="L700" s="16" t="n">
        <v>-0.256051997918601</v>
      </c>
      <c r="M700" s="16" t="n">
        <v>0.573604938271605</v>
      </c>
      <c r="N700" s="16" t="n">
        <v>0.289722644568006</v>
      </c>
      <c r="O700" s="16" t="n">
        <v>0.149437472001708</v>
      </c>
      <c r="P700" s="34" t="b">
        <f aca="false">TRUE()</f>
        <v>1</v>
      </c>
      <c r="Q700" s="18" t="n">
        <v>2.02020202020202E-005</v>
      </c>
    </row>
    <row r="701" customFormat="false" ht="22.35" hidden="false" customHeight="false" outlineLevel="0" collapsed="false">
      <c r="A701" s="6" t="s">
        <v>2316</v>
      </c>
      <c r="B701" s="7" t="s">
        <v>1342</v>
      </c>
      <c r="C701" s="17" t="n">
        <v>1118</v>
      </c>
      <c r="D701" s="16" t="n">
        <v>0.613559500413744</v>
      </c>
      <c r="E701" s="16" t="n">
        <v>0.0225709121647086</v>
      </c>
      <c r="F701" s="16" t="n">
        <v>0.606972321393423</v>
      </c>
      <c r="G701" s="16" t="n">
        <v>0.0263645204729576</v>
      </c>
      <c r="H701" s="16" t="n">
        <v>-2.45401887229492</v>
      </c>
      <c r="I701" s="17" t="n">
        <v>142.102431890761</v>
      </c>
      <c r="J701" s="16" t="n">
        <v>0.0153360177804958</v>
      </c>
      <c r="K701" s="16" t="n">
        <v>0.0278897781722426</v>
      </c>
      <c r="L701" s="16" t="n">
        <v>-0.255203026198653</v>
      </c>
      <c r="M701" s="16" t="n">
        <v>0.573604938271605</v>
      </c>
      <c r="N701" s="16" t="n">
        <v>0.290736346987667</v>
      </c>
      <c r="O701" s="16" t="n">
        <v>0.149228344537956</v>
      </c>
      <c r="P701" s="34" t="b">
        <f aca="false">TRUE()</f>
        <v>1</v>
      </c>
      <c r="Q701" s="18" t="n">
        <v>1.48148148148148E-005</v>
      </c>
    </row>
    <row r="702" customFormat="false" ht="22.35" hidden="false" customHeight="false" outlineLevel="0" collapsed="false">
      <c r="A702" s="6" t="s">
        <v>2317</v>
      </c>
      <c r="B702" s="7" t="s">
        <v>1342</v>
      </c>
      <c r="C702" s="17" t="n">
        <v>1119</v>
      </c>
      <c r="D702" s="16" t="n">
        <v>0.613055865204852</v>
      </c>
      <c r="E702" s="16" t="n">
        <v>0.0225469098220319</v>
      </c>
      <c r="F702" s="16" t="n">
        <v>0.606496732921344</v>
      </c>
      <c r="G702" s="16" t="n">
        <v>0.0263443479363759</v>
      </c>
      <c r="H702" s="16" t="n">
        <v>-2.44601491826694</v>
      </c>
      <c r="I702" s="17" t="n">
        <v>142.136355002838</v>
      </c>
      <c r="J702" s="16" t="n">
        <v>0.015665966579144</v>
      </c>
      <c r="K702" s="16" t="n">
        <v>0.0283655154029003</v>
      </c>
      <c r="L702" s="16" t="n">
        <v>-0.254320640925623</v>
      </c>
      <c r="M702" s="16" t="n">
        <v>0.57320987654321</v>
      </c>
      <c r="N702" s="16" t="n">
        <v>0.292411118328288</v>
      </c>
      <c r="O702" s="16" t="n">
        <v>0.149027421472344</v>
      </c>
      <c r="P702" s="34" t="b">
        <f aca="false">TRUE()</f>
        <v>1</v>
      </c>
      <c r="Q702" s="18" t="n">
        <v>1.48148148148148E-005</v>
      </c>
    </row>
    <row r="703" customFormat="false" ht="22.35" hidden="false" customHeight="false" outlineLevel="0" collapsed="false">
      <c r="A703" s="6" t="s">
        <v>2318</v>
      </c>
      <c r="B703" s="7" t="s">
        <v>1342</v>
      </c>
      <c r="C703" s="17" t="n">
        <v>1120</v>
      </c>
      <c r="D703" s="16" t="n">
        <v>0.612499592427115</v>
      </c>
      <c r="E703" s="16" t="n">
        <v>0.0225210951329054</v>
      </c>
      <c r="F703" s="16" t="n">
        <v>0.605970172782849</v>
      </c>
      <c r="G703" s="16" t="n">
        <v>0.0263223900556473</v>
      </c>
      <c r="H703" s="16" t="n">
        <v>-2.43756255849722</v>
      </c>
      <c r="I703" s="17" t="n">
        <v>142.17180096317</v>
      </c>
      <c r="J703" s="16" t="n">
        <v>0.0160212464004912</v>
      </c>
      <c r="K703" s="16" t="n">
        <v>0.0289456563178226</v>
      </c>
      <c r="L703" s="16" t="n">
        <v>-0.25338978024987</v>
      </c>
      <c r="M703" s="16" t="n">
        <v>0.573061728395062</v>
      </c>
      <c r="N703" s="16" t="n">
        <v>0.29300319633416</v>
      </c>
      <c r="O703" s="16" t="n">
        <v>0.148831152068714</v>
      </c>
      <c r="P703" s="34" t="b">
        <f aca="false">TRUE()</f>
        <v>1</v>
      </c>
      <c r="Q703" s="16" t="n">
        <v>0</v>
      </c>
    </row>
    <row r="704" customFormat="false" ht="22.35" hidden="false" customHeight="false" outlineLevel="0" collapsed="false">
      <c r="A704" s="6" t="s">
        <v>2319</v>
      </c>
      <c r="B704" s="7" t="s">
        <v>1342</v>
      </c>
      <c r="C704" s="17" t="n">
        <v>1121</v>
      </c>
      <c r="D704" s="16" t="n">
        <v>0.611886682473019</v>
      </c>
      <c r="E704" s="16" t="n">
        <v>0.0224937180296352</v>
      </c>
      <c r="F704" s="16" t="n">
        <v>0.605389154355691</v>
      </c>
      <c r="G704" s="16" t="n">
        <v>0.026298447604226</v>
      </c>
      <c r="H704" s="16" t="n">
        <v>-2.42844939085488</v>
      </c>
      <c r="I704" s="17" t="n">
        <v>142.20665831705</v>
      </c>
      <c r="J704" s="16" t="n">
        <v>0.016412341705791</v>
      </c>
      <c r="K704" s="16" t="n">
        <v>0.0295365212831885</v>
      </c>
      <c r="L704" s="16" t="n">
        <v>-0.252391510889853</v>
      </c>
      <c r="M704" s="16" t="n">
        <v>0.572864197530864</v>
      </c>
      <c r="N704" s="16" t="n">
        <v>0.29300319633416</v>
      </c>
      <c r="O704" s="16" t="n">
        <v>0.148641893505061</v>
      </c>
      <c r="P704" s="34" t="b">
        <f aca="false">TRUE()</f>
        <v>1</v>
      </c>
      <c r="Q704" s="18" t="n">
        <v>7.00959700959701E-005</v>
      </c>
    </row>
    <row r="705" customFormat="false" ht="22.35" hidden="false" customHeight="false" outlineLevel="0" collapsed="false">
      <c r="A705" s="6" t="s">
        <v>2320</v>
      </c>
      <c r="B705" s="7" t="s">
        <v>1342</v>
      </c>
      <c r="C705" s="17" t="n">
        <v>1122</v>
      </c>
      <c r="D705" s="16" t="n">
        <v>0.6112038063932</v>
      </c>
      <c r="E705" s="16" t="n">
        <v>0.0224642725861823</v>
      </c>
      <c r="F705" s="16" t="n">
        <v>0.604740009575737</v>
      </c>
      <c r="G705" s="16" t="n">
        <v>0.0262720428011379</v>
      </c>
      <c r="H705" s="16" t="n">
        <v>-2.4188503175442</v>
      </c>
      <c r="I705" s="17" t="n">
        <v>142.241425245761</v>
      </c>
      <c r="J705" s="16" t="n">
        <v>0.0168334578586283</v>
      </c>
      <c r="K705" s="16" t="n">
        <v>0.0301635794962467</v>
      </c>
      <c r="L705" s="16" t="n">
        <v>-0.251343311818524</v>
      </c>
      <c r="M705" s="16" t="n">
        <v>0.572765432098765</v>
      </c>
      <c r="N705" s="16" t="n">
        <v>0.29300319633416</v>
      </c>
      <c r="O705" s="16" t="n">
        <v>0.148460870180586</v>
      </c>
      <c r="P705" s="34" t="b">
        <f aca="false">TRUE()</f>
        <v>1</v>
      </c>
      <c r="Q705" s="18" t="n">
        <v>8.62962962962963E-005</v>
      </c>
    </row>
    <row r="706" customFormat="false" ht="22.35" hidden="false" customHeight="false" outlineLevel="0" collapsed="false">
      <c r="A706" s="6" t="s">
        <v>2321</v>
      </c>
      <c r="B706" s="7" t="s">
        <v>1342</v>
      </c>
      <c r="C706" s="17" t="n">
        <v>1123</v>
      </c>
      <c r="D706" s="16" t="n">
        <v>0.610448028509929</v>
      </c>
      <c r="E706" s="16" t="n">
        <v>0.0224327260775034</v>
      </c>
      <c r="F706" s="16" t="n">
        <v>0.604018161569351</v>
      </c>
      <c r="G706" s="16" t="n">
        <v>0.0262430256313191</v>
      </c>
      <c r="H706" s="16" t="n">
        <v>-2.40938155887873</v>
      </c>
      <c r="I706" s="17" t="n">
        <v>142.275625622208</v>
      </c>
      <c r="J706" s="16" t="n">
        <v>0.0172582274417039</v>
      </c>
      <c r="K706" s="16" t="n">
        <v>0.0307785319652218</v>
      </c>
      <c r="L706" s="16" t="n">
        <v>-0.250309918410102</v>
      </c>
      <c r="M706" s="16" t="n">
        <v>0.572493827160494</v>
      </c>
      <c r="N706" s="16" t="n">
        <v>0.29300319633416</v>
      </c>
      <c r="O706" s="16" t="n">
        <v>0.148283971697857</v>
      </c>
      <c r="P706" s="34" t="b">
        <f aca="false">TRUE()</f>
        <v>1</v>
      </c>
      <c r="Q706" s="18" t="n">
        <v>0.000108585858585859</v>
      </c>
    </row>
    <row r="707" customFormat="false" ht="22.35" hidden="false" customHeight="false" outlineLevel="0" collapsed="false">
      <c r="A707" s="6" t="s">
        <v>2322</v>
      </c>
      <c r="B707" s="7" t="s">
        <v>1342</v>
      </c>
      <c r="C707" s="17" t="n">
        <v>1124</v>
      </c>
      <c r="D707" s="16" t="n">
        <v>0.60960778952664</v>
      </c>
      <c r="E707" s="16" t="n">
        <v>0.0223993183813766</v>
      </c>
      <c r="F707" s="16" t="n">
        <v>0.603213133945673</v>
      </c>
      <c r="G707" s="16" t="n">
        <v>0.0262113000467464</v>
      </c>
      <c r="H707" s="16" t="n">
        <v>-2.39961629226566</v>
      </c>
      <c r="I707" s="17" t="n">
        <v>142.307626829198</v>
      </c>
      <c r="J707" s="16" t="n">
        <v>0.0177062605821155</v>
      </c>
      <c r="K707" s="16" t="n">
        <v>0.0314886894534591</v>
      </c>
      <c r="L707" s="16" t="n">
        <v>-0.249249326183021</v>
      </c>
      <c r="M707" s="16" t="n">
        <v>0.572074074074074</v>
      </c>
      <c r="N707" s="16" t="n">
        <v>0.29300319633416</v>
      </c>
      <c r="O707" s="16" t="n">
        <v>0.148108375354264</v>
      </c>
      <c r="P707" s="34" t="b">
        <f aca="false">TRUE()</f>
        <v>1</v>
      </c>
      <c r="Q707" s="18" t="n">
        <v>5.1068044788975E-005</v>
      </c>
    </row>
    <row r="708" customFormat="false" ht="22.35" hidden="false" customHeight="false" outlineLevel="0" collapsed="false">
      <c r="A708" s="6" t="s">
        <v>2323</v>
      </c>
      <c r="B708" s="7" t="s">
        <v>1342</v>
      </c>
      <c r="C708" s="17" t="n">
        <v>1125</v>
      </c>
      <c r="D708" s="16" t="n">
        <v>0.608675761684426</v>
      </c>
      <c r="E708" s="16" t="n">
        <v>0.0223639419843124</v>
      </c>
      <c r="F708" s="16" t="n">
        <v>0.602315462526219</v>
      </c>
      <c r="G708" s="16" t="n">
        <v>0.0261770783448511</v>
      </c>
      <c r="H708" s="16" t="n">
        <v>-2.39035845277868</v>
      </c>
      <c r="I708" s="17" t="n">
        <v>142.338898683949</v>
      </c>
      <c r="J708" s="16" t="n">
        <v>0.0181404910771797</v>
      </c>
      <c r="K708" s="16" t="n">
        <v>0.0321588566752872</v>
      </c>
      <c r="L708" s="16" t="n">
        <v>-0.248242889925337</v>
      </c>
      <c r="M708" s="16" t="n">
        <v>0.572197530864198</v>
      </c>
      <c r="N708" s="16" t="n">
        <v>0.29300319633416</v>
      </c>
      <c r="O708" s="16" t="n">
        <v>0.147937224054957</v>
      </c>
      <c r="P708" s="34" t="b">
        <f aca="false">TRUE()</f>
        <v>1</v>
      </c>
      <c r="Q708" s="16" t="n">
        <v>0</v>
      </c>
    </row>
    <row r="709" customFormat="false" ht="22.35" hidden="false" customHeight="false" outlineLevel="0" collapsed="false">
      <c r="A709" s="6" t="s">
        <v>2324</v>
      </c>
      <c r="B709" s="7" t="s">
        <v>1342</v>
      </c>
      <c r="C709" s="17" t="n">
        <v>1126</v>
      </c>
      <c r="D709" s="16" t="n">
        <v>0.607637490440114</v>
      </c>
      <c r="E709" s="16" t="n">
        <v>0.0223264155366522</v>
      </c>
      <c r="F709" s="16" t="n">
        <v>0.601312311433136</v>
      </c>
      <c r="G709" s="16" t="n">
        <v>0.0261405442383024</v>
      </c>
      <c r="H709" s="16" t="n">
        <v>-2.38101013311782</v>
      </c>
      <c r="I709" s="17" t="n">
        <v>142.37117505228</v>
      </c>
      <c r="J709" s="16" t="n">
        <v>0.0185885013725871</v>
      </c>
      <c r="K709" s="16" t="n">
        <v>0.0328100660250615</v>
      </c>
      <c r="L709" s="16" t="n">
        <v>-0.247226010852281</v>
      </c>
      <c r="M709" s="16" t="n">
        <v>0.571827160493827</v>
      </c>
      <c r="N709" s="16" t="n">
        <v>0.29300319633416</v>
      </c>
      <c r="O709" s="16" t="n">
        <v>0.147759764584355</v>
      </c>
      <c r="P709" s="34" t="b">
        <f aca="false">TRUE()</f>
        <v>1</v>
      </c>
      <c r="Q709" s="18" t="n">
        <v>5.80676328502415E-005</v>
      </c>
    </row>
    <row r="710" customFormat="false" ht="22.35" hidden="false" customHeight="false" outlineLevel="0" collapsed="false">
      <c r="A710" s="6" t="s">
        <v>2325</v>
      </c>
      <c r="B710" s="7" t="s">
        <v>1342</v>
      </c>
      <c r="C710" s="17" t="n">
        <v>1127</v>
      </c>
      <c r="D710" s="16" t="n">
        <v>0.60648820612382</v>
      </c>
      <c r="E710" s="16" t="n">
        <v>0.0222875338628946</v>
      </c>
      <c r="F710" s="16" t="n">
        <v>0.60020250692361</v>
      </c>
      <c r="G710" s="16" t="n">
        <v>0.0261024559168799</v>
      </c>
      <c r="H710" s="16" t="n">
        <v>-2.37013112808041</v>
      </c>
      <c r="I710" s="17" t="n">
        <v>142.403715451258</v>
      </c>
      <c r="J710" s="16" t="n">
        <v>0.0191222191633393</v>
      </c>
      <c r="K710" s="16" t="n">
        <v>0.033583245674083</v>
      </c>
      <c r="L710" s="16" t="n">
        <v>-0.246050253029856</v>
      </c>
      <c r="M710" s="16" t="n">
        <v>0.571481481481482</v>
      </c>
      <c r="N710" s="16" t="n">
        <v>0.293777346572505</v>
      </c>
      <c r="O710" s="16" t="n">
        <v>0.14757104054752</v>
      </c>
      <c r="P710" s="34" t="b">
        <f aca="false">TRUE()</f>
        <v>1</v>
      </c>
      <c r="Q710" s="18" t="n">
        <v>0.000129676910953507</v>
      </c>
    </row>
    <row r="711" customFormat="false" ht="22.35" hidden="false" customHeight="false" outlineLevel="0" collapsed="false">
      <c r="A711" s="6" t="s">
        <v>2326</v>
      </c>
      <c r="B711" s="7" t="s">
        <v>1342</v>
      </c>
      <c r="C711" s="17" t="n">
        <v>1128</v>
      </c>
      <c r="D711" s="16" t="n">
        <v>0.605211650522781</v>
      </c>
      <c r="E711" s="16" t="n">
        <v>0.0222479731836393</v>
      </c>
      <c r="F711" s="16" t="n">
        <v>0.598972390372994</v>
      </c>
      <c r="G711" s="16" t="n">
        <v>0.026062898870976</v>
      </c>
      <c r="H711" s="16" t="n">
        <v>-2.35667191419641</v>
      </c>
      <c r="I711" s="17" t="n">
        <v>142.433427661258</v>
      </c>
      <c r="J711" s="16" t="n">
        <v>0.0198013360718925</v>
      </c>
      <c r="K711" s="16" t="n">
        <v>0.0345275397892244</v>
      </c>
      <c r="L711" s="16" t="n">
        <v>-0.244611134380887</v>
      </c>
      <c r="M711" s="16" t="n">
        <v>0.570765432098765</v>
      </c>
      <c r="N711" s="16" t="n">
        <v>0.295213749977423</v>
      </c>
      <c r="O711" s="16" t="n">
        <v>0.147363937529579</v>
      </c>
      <c r="P711" s="34" t="b">
        <f aca="false">TRUE()</f>
        <v>1</v>
      </c>
      <c r="Q711" s="18" t="n">
        <v>0.000112688731692355</v>
      </c>
    </row>
    <row r="712" customFormat="false" ht="22.35" hidden="false" customHeight="false" outlineLevel="0" collapsed="false">
      <c r="A712" s="6" t="s">
        <v>2327</v>
      </c>
      <c r="B712" s="7" t="s">
        <v>1342</v>
      </c>
      <c r="C712" s="17" t="n">
        <v>1129</v>
      </c>
      <c r="D712" s="16" t="n">
        <v>0.603798190631019</v>
      </c>
      <c r="E712" s="16" t="n">
        <v>0.0222083946457595</v>
      </c>
      <c r="F712" s="16" t="n">
        <v>0.597614268720476</v>
      </c>
      <c r="G712" s="16" t="n">
        <v>0.0260223515089881</v>
      </c>
      <c r="H712" s="16" t="n">
        <v>-2.33981972759906</v>
      </c>
      <c r="I712" s="17" t="n">
        <v>142.458994339823</v>
      </c>
      <c r="J712" s="16" t="n">
        <v>0.0206817255568916</v>
      </c>
      <c r="K712" s="16" t="n">
        <v>0.0358817562964466</v>
      </c>
      <c r="L712" s="16" t="n">
        <v>-0.242826207658795</v>
      </c>
      <c r="M712" s="16" t="n">
        <v>0.569925925925926</v>
      </c>
      <c r="N712" s="16" t="n">
        <v>0.297266584159945</v>
      </c>
      <c r="O712" s="16" t="n">
        <v>0.147128093250095</v>
      </c>
      <c r="P712" s="34" t="b">
        <f aca="false">TRUE()</f>
        <v>1</v>
      </c>
      <c r="Q712" s="16" t="n">
        <v>0</v>
      </c>
    </row>
    <row r="713" customFormat="false" ht="22.35" hidden="false" customHeight="false" outlineLevel="0" collapsed="false">
      <c r="A713" s="6" t="s">
        <v>2328</v>
      </c>
      <c r="B713" s="7" t="s">
        <v>1342</v>
      </c>
      <c r="C713" s="17" t="n">
        <v>1130</v>
      </c>
      <c r="D713" s="16" t="n">
        <v>0.602242150550309</v>
      </c>
      <c r="E713" s="16" t="n">
        <v>0.0221697541428764</v>
      </c>
      <c r="F713" s="16" t="n">
        <v>0.596121974042217</v>
      </c>
      <c r="G713" s="16" t="n">
        <v>0.0259815098459261</v>
      </c>
      <c r="H713" s="16" t="n">
        <v>-2.31965108679438</v>
      </c>
      <c r="I713" s="17" t="n">
        <v>142.478521675762</v>
      </c>
      <c r="J713" s="16" t="n">
        <v>0.0217806886760529</v>
      </c>
      <c r="K713" s="16" t="n">
        <v>0.03752173433193</v>
      </c>
      <c r="L713" s="16" t="n">
        <v>-0.240706053936816</v>
      </c>
      <c r="M713" s="16" t="n">
        <v>0.569358024691358</v>
      </c>
      <c r="N713" s="16" t="n">
        <v>0.30094461595889</v>
      </c>
      <c r="O713" s="16" t="n">
        <v>0.146856443828747</v>
      </c>
      <c r="P713" s="34" t="b">
        <f aca="false">TRUE()</f>
        <v>1</v>
      </c>
      <c r="Q713" s="18" t="n">
        <v>2.81481481481481E-005</v>
      </c>
    </row>
    <row r="714" customFormat="false" ht="22.35" hidden="false" customHeight="false" outlineLevel="0" collapsed="false">
      <c r="A714" s="6" t="s">
        <v>2329</v>
      </c>
      <c r="B714" s="7" t="s">
        <v>1342</v>
      </c>
      <c r="C714" s="17" t="n">
        <v>1131</v>
      </c>
      <c r="D714" s="16" t="n">
        <v>0.600542559254452</v>
      </c>
      <c r="E714" s="16" t="n">
        <v>0.0221338349082833</v>
      </c>
      <c r="F714" s="16" t="n">
        <v>0.594491812159195</v>
      </c>
      <c r="G714" s="16" t="n">
        <v>0.0259409984982658</v>
      </c>
      <c r="H714" s="16" t="n">
        <v>-2.29702760841593</v>
      </c>
      <c r="I714" s="17" t="n">
        <v>142.485507194973</v>
      </c>
      <c r="J714" s="16" t="n">
        <v>0.02307439507923</v>
      </c>
      <c r="K714" s="16" t="n">
        <v>0.0394231122185279</v>
      </c>
      <c r="L714" s="16" t="n">
        <v>-0.238348875459789</v>
      </c>
      <c r="M714" s="16" t="n">
        <v>0.56920987654321</v>
      </c>
      <c r="N714" s="16" t="n">
        <v>0.304131733525998</v>
      </c>
      <c r="O714" s="16" t="n">
        <v>0.146551102338069</v>
      </c>
      <c r="P714" s="34" t="b">
        <f aca="false">TRUE()</f>
        <v>1</v>
      </c>
      <c r="Q714" s="18" t="n">
        <v>7.22222222222222E-005</v>
      </c>
    </row>
    <row r="715" customFormat="false" ht="22.35" hidden="false" customHeight="false" outlineLevel="0" collapsed="false">
      <c r="A715" s="6" t="s">
        <v>2330</v>
      </c>
      <c r="B715" s="7" t="s">
        <v>1342</v>
      </c>
      <c r="C715" s="17" t="n">
        <v>1132</v>
      </c>
      <c r="D715" s="16" t="n">
        <v>0.598699221033041</v>
      </c>
      <c r="E715" s="16" t="n">
        <v>0.0221019939454331</v>
      </c>
      <c r="F715" s="16" t="n">
        <v>0.59272029051834</v>
      </c>
      <c r="G715" s="16" t="n">
        <v>0.0259020282600381</v>
      </c>
      <c r="H715" s="16" t="n">
        <v>-2.27306524419221</v>
      </c>
      <c r="I715" s="17" t="n">
        <v>142.478207870598</v>
      </c>
      <c r="J715" s="16" t="n">
        <v>0.0245178980961966</v>
      </c>
      <c r="K715" s="16" t="n">
        <v>0.0415303171833534</v>
      </c>
      <c r="L715" s="16" t="n">
        <v>-0.235872350109803</v>
      </c>
      <c r="M715" s="16" t="n">
        <v>0.567802469135803</v>
      </c>
      <c r="N715" s="16" t="n">
        <v>0.306616066986644</v>
      </c>
      <c r="O715" s="16" t="n">
        <v>0.146214146739976</v>
      </c>
      <c r="P715" s="34" t="b">
        <f aca="false">TRUE()</f>
        <v>1</v>
      </c>
      <c r="Q715" s="16" t="n">
        <v>0</v>
      </c>
    </row>
    <row r="716" customFormat="false" ht="22.35" hidden="false" customHeight="false" outlineLevel="0" collapsed="false">
      <c r="A716" s="6" t="s">
        <v>2331</v>
      </c>
      <c r="B716" s="7" t="s">
        <v>1342</v>
      </c>
      <c r="C716" s="17" t="n">
        <v>1133</v>
      </c>
      <c r="D716" s="16" t="n">
        <v>0.596731206250915</v>
      </c>
      <c r="E716" s="16" t="n">
        <v>0.022075825564578</v>
      </c>
      <c r="F716" s="16" t="n">
        <v>0.590822739403103</v>
      </c>
      <c r="G716" s="16" t="n">
        <v>0.0258660697764361</v>
      </c>
      <c r="H716" s="16" t="n">
        <v>-2.2490382337662</v>
      </c>
      <c r="I716" s="17" t="n">
        <v>142.454812063021</v>
      </c>
      <c r="J716" s="16" t="n">
        <v>0.0260442510705345</v>
      </c>
      <c r="K716" s="16" t="n">
        <v>0.043758559490979</v>
      </c>
      <c r="L716" s="16" t="n">
        <v>-0.23341053505037</v>
      </c>
      <c r="M716" s="16" t="n">
        <v>0.567234567901235</v>
      </c>
      <c r="N716" s="16" t="n">
        <v>0.308278836662392</v>
      </c>
      <c r="O716" s="16" t="n">
        <v>0.145850350748914</v>
      </c>
      <c r="P716" s="34" t="b">
        <f aca="false">TRUE()</f>
        <v>1</v>
      </c>
      <c r="Q716" s="18" t="n">
        <v>7.04310868245292E-006</v>
      </c>
    </row>
    <row r="717" customFormat="false" ht="22.35" hidden="false" customHeight="false" outlineLevel="0" collapsed="false">
      <c r="A717" s="6" t="s">
        <v>2332</v>
      </c>
      <c r="B717" s="7" t="s">
        <v>1342</v>
      </c>
      <c r="C717" s="17" t="n">
        <v>1134</v>
      </c>
      <c r="D717" s="16" t="n">
        <v>0.594630350566104</v>
      </c>
      <c r="E717" s="16" t="n">
        <v>0.0220572382690007</v>
      </c>
      <c r="F717" s="16" t="n">
        <v>0.588792289014465</v>
      </c>
      <c r="G717" s="16" t="n">
        <v>0.0258340913390912</v>
      </c>
      <c r="H717" s="16" t="n">
        <v>-2.22430041953828</v>
      </c>
      <c r="I717" s="17" t="n">
        <v>142.409687814902</v>
      </c>
      <c r="J717" s="16" t="n">
        <v>0.0277020716628359</v>
      </c>
      <c r="K717" s="16" t="n">
        <v>0.0462072336819811</v>
      </c>
      <c r="L717" s="16" t="n">
        <v>-0.230903192622519</v>
      </c>
      <c r="M717" s="16" t="n">
        <v>0.566987654320988</v>
      </c>
      <c r="N717" s="16" t="n">
        <v>0.309695254091781</v>
      </c>
      <c r="O717" s="16" t="n">
        <v>0.145450634017697</v>
      </c>
      <c r="P717" s="34" t="b">
        <f aca="false">TRUE()</f>
        <v>1</v>
      </c>
      <c r="Q717" s="18" t="n">
        <v>5.3965356374995E-005</v>
      </c>
    </row>
    <row r="718" customFormat="false" ht="22.35" hidden="false" customHeight="false" outlineLevel="0" collapsed="false">
      <c r="A718" s="6" t="s">
        <v>2333</v>
      </c>
      <c r="B718" s="7" t="s">
        <v>1342</v>
      </c>
      <c r="C718" s="17" t="n">
        <v>1135</v>
      </c>
      <c r="D718" s="16" t="n">
        <v>0.592417115510608</v>
      </c>
      <c r="E718" s="16" t="n">
        <v>0.0220475528034728</v>
      </c>
      <c r="F718" s="16" t="n">
        <v>0.586648123601657</v>
      </c>
      <c r="G718" s="16" t="n">
        <v>0.0258074414714465</v>
      </c>
      <c r="H718" s="16" t="n">
        <v>-2.19923104682441</v>
      </c>
      <c r="I718" s="17" t="n">
        <v>142.34198438414</v>
      </c>
      <c r="J718" s="16" t="n">
        <v>0.0294754122256613</v>
      </c>
      <c r="K718" s="16" t="n">
        <v>0.0488510226583443</v>
      </c>
      <c r="L718" s="16" t="n">
        <v>-0.228389908765914</v>
      </c>
      <c r="M718" s="16" t="n">
        <v>0.566567901234568</v>
      </c>
      <c r="N718" s="16" t="n">
        <v>0.311966495577999</v>
      </c>
      <c r="O718" s="16" t="n">
        <v>0.145017599418258</v>
      </c>
      <c r="P718" s="34" t="b">
        <f aca="false">TRUE()</f>
        <v>1</v>
      </c>
      <c r="Q718" s="18" t="n">
        <v>3.44444444444445E-005</v>
      </c>
    </row>
    <row r="719" customFormat="false" ht="22.35" hidden="false" customHeight="false" outlineLevel="0" collapsed="false">
      <c r="A719" s="6" t="s">
        <v>2334</v>
      </c>
      <c r="B719" s="7" t="s">
        <v>1342</v>
      </c>
      <c r="C719" s="17" t="n">
        <v>1136</v>
      </c>
      <c r="D719" s="16" t="n">
        <v>0.590093899724461</v>
      </c>
      <c r="E719" s="16" t="n">
        <v>0.0220475604451126</v>
      </c>
      <c r="F719" s="16" t="n">
        <v>0.584394020771679</v>
      </c>
      <c r="G719" s="16" t="n">
        <v>0.0257873468307166</v>
      </c>
      <c r="H719" s="16" t="n">
        <v>-2.17324735962822</v>
      </c>
      <c r="I719" s="17" t="n">
        <v>142.253132541248</v>
      </c>
      <c r="J719" s="16" t="n">
        <v>0.031416933395163</v>
      </c>
      <c r="K719" s="16" t="n">
        <v>0.0517998703178094</v>
      </c>
      <c r="L719" s="16" t="n">
        <v>-0.225807363892242</v>
      </c>
      <c r="M719" s="16" t="n">
        <v>0.565777777777778</v>
      </c>
      <c r="N719" s="16" t="n">
        <v>0.313621841023744</v>
      </c>
      <c r="O719" s="16" t="n">
        <v>0.144542446500509</v>
      </c>
      <c r="P719" s="34" t="b">
        <f aca="false">FALSE()</f>
        <v>0</v>
      </c>
      <c r="Q719" s="16"/>
    </row>
    <row r="720" customFormat="false" ht="22.35" hidden="false" customHeight="false" outlineLevel="0" collapsed="false">
      <c r="A720" s="6" t="s">
        <v>2335</v>
      </c>
      <c r="B720" s="7" t="s">
        <v>1342</v>
      </c>
      <c r="C720" s="17" t="n">
        <v>1137</v>
      </c>
      <c r="D720" s="16" t="n">
        <v>0.58768790339442</v>
      </c>
      <c r="E720" s="16" t="n">
        <v>0.0220586476572233</v>
      </c>
      <c r="F720" s="16" t="n">
        <v>0.582058433303747</v>
      </c>
      <c r="G720" s="16" t="n">
        <v>0.0257748621718294</v>
      </c>
      <c r="H720" s="16" t="n">
        <v>-2.14577764550957</v>
      </c>
      <c r="I720" s="17" t="n">
        <v>142.140815419452</v>
      </c>
      <c r="J720" s="16" t="n">
        <v>0.0335892563599802</v>
      </c>
      <c r="K720" s="16" t="n">
        <v>0.0549449798557027</v>
      </c>
      <c r="L720" s="16" t="n">
        <v>-0.223098165028476</v>
      </c>
      <c r="M720" s="16" t="n">
        <v>0.565037037037037</v>
      </c>
      <c r="N720" s="16" t="n">
        <v>0.31621353540317</v>
      </c>
      <c r="O720" s="16" t="n">
        <v>0.144021564333391</v>
      </c>
      <c r="P720" s="34" t="b">
        <f aca="false">FALSE()</f>
        <v>0</v>
      </c>
      <c r="Q720" s="16"/>
    </row>
    <row r="721" customFormat="false" ht="22.35" hidden="false" customHeight="false" outlineLevel="0" collapsed="false">
      <c r="A721" s="6" t="s">
        <v>2336</v>
      </c>
      <c r="B721" s="7" t="s">
        <v>1342</v>
      </c>
      <c r="C721" s="17" t="n">
        <v>1138</v>
      </c>
      <c r="D721" s="16" t="n">
        <v>0.585199062164139</v>
      </c>
      <c r="E721" s="16" t="n">
        <v>0.0220821473472052</v>
      </c>
      <c r="F721" s="16" t="n">
        <v>0.579642256377956</v>
      </c>
      <c r="G721" s="16" t="n">
        <v>0.0257704322966801</v>
      </c>
      <c r="H721" s="16" t="n">
        <v>-2.11638699762571</v>
      </c>
      <c r="I721" s="17" t="n">
        <v>142.000434187139</v>
      </c>
      <c r="J721" s="16" t="n">
        <v>0.0360562283469606</v>
      </c>
      <c r="K721" s="16" t="n">
        <v>0.0585878416757582</v>
      </c>
      <c r="L721" s="16" t="n">
        <v>-0.220221738945093</v>
      </c>
      <c r="M721" s="16" t="n">
        <v>0.564765432098765</v>
      </c>
      <c r="N721" s="16" t="n">
        <v>0.319289567339046</v>
      </c>
      <c r="O721" s="16" t="n">
        <v>0.143450335376523</v>
      </c>
      <c r="P721" s="34" t="b">
        <f aca="false">FALSE()</f>
        <v>0</v>
      </c>
      <c r="Q721" s="16"/>
    </row>
    <row r="722" customFormat="false" ht="22.35" hidden="false" customHeight="false" outlineLevel="0" collapsed="false">
      <c r="A722" s="6" t="s">
        <v>2337</v>
      </c>
      <c r="B722" s="7" t="s">
        <v>1342</v>
      </c>
      <c r="C722" s="17" t="n">
        <v>1139</v>
      </c>
      <c r="D722" s="16" t="n">
        <v>0.582656824599893</v>
      </c>
      <c r="E722" s="16" t="n">
        <v>0.0221182751895694</v>
      </c>
      <c r="F722" s="16" t="n">
        <v>0.577173337333748</v>
      </c>
      <c r="G722" s="16" t="n">
        <v>0.025774533818194</v>
      </c>
      <c r="H722" s="16" t="n">
        <v>-2.08570932154433</v>
      </c>
      <c r="I722" s="17" t="n">
        <v>141.833427313872</v>
      </c>
      <c r="J722" s="16" t="n">
        <v>0.0387963154476301</v>
      </c>
      <c r="K722" s="16" t="n">
        <v>0.0625747023348872</v>
      </c>
      <c r="L722" s="16" t="n">
        <v>-0.21724068850176</v>
      </c>
      <c r="M722" s="16" t="n">
        <v>0.563876543209877</v>
      </c>
      <c r="N722" s="16" t="n">
        <v>0.322649411966749</v>
      </c>
      <c r="O722" s="16" t="n">
        <v>0.142833338563499</v>
      </c>
      <c r="P722" s="34" t="b">
        <f aca="false">FALSE()</f>
        <v>0</v>
      </c>
      <c r="Q722" s="16"/>
    </row>
    <row r="723" customFormat="false" ht="22.35" hidden="false" customHeight="false" outlineLevel="0" collapsed="false">
      <c r="A723" s="6" t="s">
        <v>2338</v>
      </c>
      <c r="B723" s="7" t="s">
        <v>1342</v>
      </c>
      <c r="C723" s="17" t="n">
        <v>1140</v>
      </c>
      <c r="D723" s="16" t="n">
        <v>0.580074674796022</v>
      </c>
      <c r="E723" s="16" t="n">
        <v>0.022166670976722</v>
      </c>
      <c r="F723" s="16" t="n">
        <v>0.574666983308186</v>
      </c>
      <c r="G723" s="16" t="n">
        <v>0.0257871623566231</v>
      </c>
      <c r="H723" s="16" t="n">
        <v>-2.05313128611737</v>
      </c>
      <c r="I723" s="17" t="n">
        <v>141.642162828753</v>
      </c>
      <c r="J723" s="16" t="n">
        <v>0.0419000125191134</v>
      </c>
      <c r="K723" s="16" t="n">
        <v>0.067240932696953</v>
      </c>
      <c r="L723" s="16" t="n">
        <v>-0.214086633335478</v>
      </c>
      <c r="M723" s="16" t="n">
        <v>0.56320987654321</v>
      </c>
      <c r="N723" s="16" t="n">
        <v>0.327807713880479</v>
      </c>
      <c r="O723" s="16" t="n">
        <v>0.14217144197107</v>
      </c>
      <c r="P723" s="34" t="b">
        <f aca="false">FALSE()</f>
        <v>0</v>
      </c>
      <c r="Q723" s="16"/>
    </row>
    <row r="724" customFormat="false" ht="22.35" hidden="false" customHeight="false" outlineLevel="0" collapsed="false">
      <c r="A724" s="6" t="s">
        <v>2339</v>
      </c>
      <c r="B724" s="7" t="s">
        <v>1342</v>
      </c>
      <c r="C724" s="17" t="n">
        <v>1141</v>
      </c>
      <c r="D724" s="16" t="n">
        <v>0.577476080484387</v>
      </c>
      <c r="E724" s="16" t="n">
        <v>0.0222271045709655</v>
      </c>
      <c r="F724" s="16" t="n">
        <v>0.572145081706352</v>
      </c>
      <c r="G724" s="16" t="n">
        <v>0.0258080566663795</v>
      </c>
      <c r="H724" s="16" t="n">
        <v>-2.01933166586055</v>
      </c>
      <c r="I724" s="17" t="n">
        <v>141.427291963501</v>
      </c>
      <c r="J724" s="16" t="n">
        <v>0.0453421479669046</v>
      </c>
      <c r="K724" s="16" t="n">
        <v>0.0721510406681956</v>
      </c>
      <c r="L724" s="16" t="n">
        <v>-0.210827947545841</v>
      </c>
      <c r="M724" s="16" t="n">
        <v>0.562617283950617</v>
      </c>
      <c r="N724" s="16" t="n">
        <v>0.333306494403707</v>
      </c>
      <c r="O724" s="16" t="n">
        <v>0.141474865458615</v>
      </c>
      <c r="P724" s="34" t="b">
        <f aca="false">FALSE()</f>
        <v>0</v>
      </c>
      <c r="Q724" s="16"/>
    </row>
    <row r="725" customFormat="false" ht="22.35" hidden="false" customHeight="false" outlineLevel="0" collapsed="false">
      <c r="A725" s="6" t="s">
        <v>2340</v>
      </c>
      <c r="B725" s="7" t="s">
        <v>1342</v>
      </c>
      <c r="C725" s="17" t="n">
        <v>1142</v>
      </c>
      <c r="D725" s="16" t="n">
        <v>0.574892452641247</v>
      </c>
      <c r="E725" s="16" t="n">
        <v>0.0222983500519696</v>
      </c>
      <c r="F725" s="16" t="n">
        <v>0.569635672022199</v>
      </c>
      <c r="G725" s="16" t="n">
        <v>0.0258366854148652</v>
      </c>
      <c r="H725" s="16" t="n">
        <v>-1.98573677107801</v>
      </c>
      <c r="I725" s="17" t="n">
        <v>141.193360780263</v>
      </c>
      <c r="J725" s="16" t="n">
        <v>0.0489992831072712</v>
      </c>
      <c r="K725" s="16" t="n">
        <v>0.0772301651709744</v>
      </c>
      <c r="L725" s="16" t="n">
        <v>-0.207606674583282</v>
      </c>
      <c r="M725" s="16" t="n">
        <v>0.561728395061728</v>
      </c>
      <c r="N725" s="16" t="n">
        <v>0.338492407035144</v>
      </c>
      <c r="O725" s="16" t="n">
        <v>0.140762376145438</v>
      </c>
      <c r="P725" s="34" t="b">
        <f aca="false">FALSE()</f>
        <v>0</v>
      </c>
      <c r="Q725" s="16"/>
    </row>
    <row r="726" customFormat="false" ht="22.35" hidden="false" customHeight="false" outlineLevel="0" collapsed="false">
      <c r="A726" s="6" t="s">
        <v>2341</v>
      </c>
      <c r="B726" s="7" t="s">
        <v>1342</v>
      </c>
      <c r="C726" s="17" t="n">
        <v>1143</v>
      </c>
      <c r="D726" s="16" t="n">
        <v>0.572349702456987</v>
      </c>
      <c r="E726" s="16" t="n">
        <v>0.0223786684136256</v>
      </c>
      <c r="F726" s="16" t="n">
        <v>0.567163484729965</v>
      </c>
      <c r="G726" s="16" t="n">
        <v>0.0258722605242094</v>
      </c>
      <c r="H726" s="16" t="n">
        <v>-1.95296625667126</v>
      </c>
      <c r="I726" s="17" t="n">
        <v>140.94628626796</v>
      </c>
      <c r="J726" s="16" t="n">
        <v>0.0528047530619611</v>
      </c>
      <c r="K726" s="16" t="n">
        <v>0.08256960256486</v>
      </c>
      <c r="L726" s="16" t="n">
        <v>-0.204479783225368</v>
      </c>
      <c r="M726" s="16" t="n">
        <v>0.561037037037037</v>
      </c>
      <c r="N726" s="16" t="n">
        <v>0.341245751389213</v>
      </c>
      <c r="O726" s="16" t="n">
        <v>0.140048614127117</v>
      </c>
      <c r="P726" s="34" t="b">
        <f aca="false">FALSE()</f>
        <v>0</v>
      </c>
      <c r="Q726" s="16"/>
    </row>
    <row r="727" customFormat="false" ht="22.35" hidden="false" customHeight="false" outlineLevel="0" collapsed="false">
      <c r="A727" s="6" t="s">
        <v>2342</v>
      </c>
      <c r="B727" s="7" t="s">
        <v>1342</v>
      </c>
      <c r="C727" s="17" t="n">
        <v>1144</v>
      </c>
      <c r="D727" s="16" t="n">
        <v>0.569866441434854</v>
      </c>
      <c r="E727" s="16" t="n">
        <v>0.0224672577674185</v>
      </c>
      <c r="F727" s="16" t="n">
        <v>0.564747684903513</v>
      </c>
      <c r="G727" s="16" t="n">
        <v>0.0259136579927061</v>
      </c>
      <c r="H727" s="16" t="n">
        <v>-1.9209130413203</v>
      </c>
      <c r="I727" s="17" t="n">
        <v>140.685773928206</v>
      </c>
      <c r="J727" s="16" t="n">
        <v>0.0567654600676122</v>
      </c>
      <c r="K727" s="16" t="n">
        <v>0.0880002462759024</v>
      </c>
      <c r="L727" s="16" t="n">
        <v>-0.201436220606877</v>
      </c>
      <c r="M727" s="16" t="n">
        <v>0.560049382716049</v>
      </c>
      <c r="N727" s="16" t="n">
        <v>0.345511843243287</v>
      </c>
      <c r="O727" s="16" t="n">
        <v>0.139337226829051</v>
      </c>
      <c r="P727" s="34" t="b">
        <f aca="false">FALSE()</f>
        <v>0</v>
      </c>
      <c r="Q727" s="16"/>
    </row>
    <row r="728" customFormat="false" ht="22.35" hidden="false" customHeight="false" outlineLevel="0" collapsed="false">
      <c r="A728" s="6" t="s">
        <v>2343</v>
      </c>
      <c r="B728" s="7" t="s">
        <v>1342</v>
      </c>
      <c r="C728" s="17" t="n">
        <v>1145</v>
      </c>
      <c r="D728" s="16" t="n">
        <v>0.567470072732323</v>
      </c>
      <c r="E728" s="16" t="n">
        <v>0.0225619750201552</v>
      </c>
      <c r="F728" s="16" t="n">
        <v>0.562414062976777</v>
      </c>
      <c r="G728" s="16" t="n">
        <v>0.0259592953767495</v>
      </c>
      <c r="H728" s="16" t="n">
        <v>-1.89037088810976</v>
      </c>
      <c r="I728" s="17" t="n">
        <v>140.416132127235</v>
      </c>
      <c r="J728" s="16" t="n">
        <v>0.060769038064776</v>
      </c>
      <c r="K728" s="16" t="n">
        <v>0.0936470508610547</v>
      </c>
      <c r="L728" s="16" t="n">
        <v>-0.198554023708612</v>
      </c>
      <c r="M728" s="16" t="n">
        <v>0.559925925925926</v>
      </c>
      <c r="N728" s="16" t="n">
        <v>0.350272291682547</v>
      </c>
      <c r="O728" s="16" t="n">
        <v>0.138641497873416</v>
      </c>
      <c r="P728" s="34" t="b">
        <f aca="false">FALSE()</f>
        <v>0</v>
      </c>
      <c r="Q728" s="16"/>
    </row>
    <row r="729" customFormat="false" ht="22.35" hidden="false" customHeight="false" outlineLevel="0" collapsed="false">
      <c r="A729" s="6" t="s">
        <v>2344</v>
      </c>
      <c r="B729" s="7" t="s">
        <v>1342</v>
      </c>
      <c r="C729" s="17" t="n">
        <v>1146</v>
      </c>
      <c r="D729" s="16" t="n">
        <v>0.565168695380979</v>
      </c>
      <c r="E729" s="16" t="n">
        <v>0.0226609536284068</v>
      </c>
      <c r="F729" s="16" t="n">
        <v>0.560171064798403</v>
      </c>
      <c r="G729" s="16" t="n">
        <v>0.0260083359197392</v>
      </c>
      <c r="H729" s="16" t="n">
        <v>-1.86135039134951</v>
      </c>
      <c r="I729" s="17" t="n">
        <v>140.143273249424</v>
      </c>
      <c r="J729" s="16" t="n">
        <v>0.0647895662776604</v>
      </c>
      <c r="K729" s="16" t="n">
        <v>0.0991798967363669</v>
      </c>
      <c r="L729" s="16" t="n">
        <v>-0.195827705855032</v>
      </c>
      <c r="M729" s="16" t="n">
        <v>0.559012345679012</v>
      </c>
      <c r="N729" s="16" t="n">
        <v>0.354645791119694</v>
      </c>
      <c r="O729" s="16" t="n">
        <v>0.137966887611154</v>
      </c>
      <c r="P729" s="34" t="b">
        <f aca="false">FALSE()</f>
        <v>0</v>
      </c>
      <c r="Q729" s="16"/>
    </row>
    <row r="730" customFormat="false" ht="22.35" hidden="false" customHeight="false" outlineLevel="0" collapsed="false">
      <c r="A730" s="6" t="s">
        <v>2345</v>
      </c>
      <c r="B730" s="7" t="s">
        <v>1342</v>
      </c>
      <c r="C730" s="17" t="n">
        <v>1147</v>
      </c>
      <c r="D730" s="16" t="n">
        <v>0.56298841527817</v>
      </c>
      <c r="E730" s="16" t="n">
        <v>0.0227618770101868</v>
      </c>
      <c r="F730" s="16" t="n">
        <v>0.558042867135861</v>
      </c>
      <c r="G730" s="16" t="n">
        <v>0.0260589506902449</v>
      </c>
      <c r="H730" s="16" t="n">
        <v>-1.8347395887251</v>
      </c>
      <c r="I730" s="17" t="n">
        <v>139.870870374832</v>
      </c>
      <c r="J730" s="16" t="n">
        <v>0.0686689619125863</v>
      </c>
      <c r="K730" s="16" t="n">
        <v>0.10427229855003</v>
      </c>
      <c r="L730" s="16" t="n">
        <v>-0.193347147148911</v>
      </c>
      <c r="M730" s="16" t="n">
        <v>0.557333333333333</v>
      </c>
      <c r="N730" s="16" t="n">
        <v>0.358849710347106</v>
      </c>
      <c r="O730" s="16" t="n">
        <v>0.137326473084233</v>
      </c>
      <c r="P730" s="34" t="b">
        <f aca="false">FALSE()</f>
        <v>0</v>
      </c>
      <c r="Q730" s="16"/>
    </row>
    <row r="731" customFormat="false" ht="22.35" hidden="false" customHeight="false" outlineLevel="0" collapsed="false">
      <c r="A731" s="6" t="s">
        <v>2346</v>
      </c>
      <c r="B731" s="7" t="s">
        <v>1342</v>
      </c>
      <c r="C731" s="17" t="n">
        <v>1148</v>
      </c>
      <c r="D731" s="16" t="n">
        <v>0.560934128371956</v>
      </c>
      <c r="E731" s="16" t="n">
        <v>0.0228638000390351</v>
      </c>
      <c r="F731" s="16" t="n">
        <v>0.556032075784271</v>
      </c>
      <c r="G731" s="16" t="n">
        <v>0.0261102048016314</v>
      </c>
      <c r="H731" s="16" t="n">
        <v>-1.81143575229466</v>
      </c>
      <c r="I731" s="17" t="n">
        <v>139.599598127292</v>
      </c>
      <c r="J731" s="16" t="n">
        <v>0.0722231831393965</v>
      </c>
      <c r="K731" s="16" t="n">
        <v>0.108754067499454</v>
      </c>
      <c r="L731" s="16" t="n">
        <v>-0.191207464412898</v>
      </c>
      <c r="M731" s="16" t="n">
        <v>0.556493827160494</v>
      </c>
      <c r="N731" s="16" t="n">
        <v>0.362158339419321</v>
      </c>
      <c r="O731" s="16" t="n">
        <v>0.136723452077846</v>
      </c>
      <c r="P731" s="34" t="b">
        <f aca="false">FALSE()</f>
        <v>0</v>
      </c>
      <c r="Q731" s="16"/>
    </row>
    <row r="732" customFormat="false" ht="22.35" hidden="false" customHeight="false" outlineLevel="0" collapsed="false">
      <c r="A732" s="6" t="s">
        <v>2347</v>
      </c>
      <c r="B732" s="7" t="s">
        <v>1342</v>
      </c>
      <c r="C732" s="17" t="n">
        <v>1149</v>
      </c>
      <c r="D732" s="16" t="n">
        <v>0.559030333620162</v>
      </c>
      <c r="E732" s="16" t="n">
        <v>0.0229640199769922</v>
      </c>
      <c r="F732" s="16" t="n">
        <v>0.554158482897255</v>
      </c>
      <c r="G732" s="16" t="n">
        <v>0.0261605284508616</v>
      </c>
      <c r="H732" s="16" t="n">
        <v>-1.79332486884313</v>
      </c>
      <c r="I732" s="17" t="n">
        <v>139.335685194619</v>
      </c>
      <c r="J732" s="16" t="n">
        <v>0.0750900354727034</v>
      </c>
      <c r="K732" s="16" t="n">
        <v>0.112499511628779</v>
      </c>
      <c r="L732" s="16" t="n">
        <v>-0.189602487445358</v>
      </c>
      <c r="M732" s="16" t="n">
        <v>0.555753086419753</v>
      </c>
      <c r="N732" s="16" t="n">
        <v>0.365132575082381</v>
      </c>
      <c r="O732" s="16" t="n">
        <v>0.136175953538316</v>
      </c>
      <c r="P732" s="34" t="b">
        <f aca="false">FALSE()</f>
        <v>0</v>
      </c>
      <c r="Q732" s="16"/>
    </row>
    <row r="733" customFormat="false" ht="22.35" hidden="false" customHeight="false" outlineLevel="0" collapsed="false">
      <c r="A733" s="6" t="s">
        <v>2348</v>
      </c>
      <c r="B733" s="7" t="s">
        <v>1342</v>
      </c>
      <c r="C733" s="17" t="n">
        <v>1150</v>
      </c>
      <c r="D733" s="16" t="n">
        <v>0.557269998706707</v>
      </c>
      <c r="E733" s="16" t="n">
        <v>0.0230615416481574</v>
      </c>
      <c r="F733" s="16" t="n">
        <v>0.552417310836341</v>
      </c>
      <c r="G733" s="16" t="n">
        <v>0.0262093520593856</v>
      </c>
      <c r="H733" s="16" t="n">
        <v>-1.77958575181608</v>
      </c>
      <c r="I733" s="17" t="n">
        <v>139.081220975376</v>
      </c>
      <c r="J733" s="16" t="n">
        <v>0.0773276914081469</v>
      </c>
      <c r="K733" s="16" t="n">
        <v>0.115352235565712</v>
      </c>
      <c r="L733" s="16" t="n">
        <v>-0.188445513208878</v>
      </c>
      <c r="M733" s="16" t="n">
        <v>0.55558024691358</v>
      </c>
      <c r="N733" s="16" t="n">
        <v>0.366391025911118</v>
      </c>
      <c r="O733" s="16" t="n">
        <v>0.135679000452715</v>
      </c>
      <c r="P733" s="34" t="b">
        <f aca="false">FALSE()</f>
        <v>0</v>
      </c>
      <c r="Q733" s="16"/>
    </row>
    <row r="734" customFormat="false" ht="22.35" hidden="false" customHeight="false" outlineLevel="0" collapsed="false">
      <c r="A734" s="6" t="s">
        <v>2349</v>
      </c>
      <c r="B734" s="7" t="s">
        <v>1342</v>
      </c>
      <c r="C734" s="17" t="n">
        <v>1151</v>
      </c>
      <c r="D734" s="16" t="n">
        <v>0.555672590281643</v>
      </c>
      <c r="E734" s="16" t="n">
        <v>0.0231547052153905</v>
      </c>
      <c r="F734" s="16" t="n">
        <v>0.550824622293763</v>
      </c>
      <c r="G734" s="16" t="n">
        <v>0.026255270926457</v>
      </c>
      <c r="H734" s="16" t="n">
        <v>-1.77152954744043</v>
      </c>
      <c r="I734" s="17" t="n">
        <v>138.837867841095</v>
      </c>
      <c r="J734" s="16" t="n">
        <v>0.0786665556698847</v>
      </c>
      <c r="K734" s="16" t="n">
        <v>0.116887818161195</v>
      </c>
      <c r="L734" s="16" t="n">
        <v>-0.187875823527097</v>
      </c>
      <c r="M734" s="16" t="n">
        <v>0.55562962962963</v>
      </c>
      <c r="N734" s="16" t="n">
        <v>0.366565420456609</v>
      </c>
      <c r="O734" s="16" t="n">
        <v>0.135237869957137</v>
      </c>
      <c r="P734" s="34" t="b">
        <f aca="false">FALSE()</f>
        <v>0</v>
      </c>
      <c r="Q734" s="16"/>
    </row>
    <row r="735" customFormat="false" ht="22.35" hidden="false" customHeight="false" outlineLevel="0" collapsed="false">
      <c r="A735" s="6" t="s">
        <v>2350</v>
      </c>
      <c r="B735" s="7" t="s">
        <v>1342</v>
      </c>
      <c r="C735" s="17" t="n">
        <v>1152</v>
      </c>
      <c r="D735" s="16" t="n">
        <v>0.554235524390994</v>
      </c>
      <c r="E735" s="16" t="n">
        <v>0.023242352977267</v>
      </c>
      <c r="F735" s="16" t="n">
        <v>0.549377936366896</v>
      </c>
      <c r="G735" s="16" t="n">
        <v>0.0262978479671725</v>
      </c>
      <c r="H735" s="16" t="n">
        <v>-1.76913046154694</v>
      </c>
      <c r="I735" s="17" t="n">
        <v>138.608794035788</v>
      </c>
      <c r="J735" s="16" t="n">
        <v>0.0790713938110872</v>
      </c>
      <c r="K735" s="16" t="n">
        <v>0.117404752885872</v>
      </c>
      <c r="L735" s="16" t="n">
        <v>-0.187889589101001</v>
      </c>
      <c r="M735" s="16" t="n">
        <v>0.555876543209877</v>
      </c>
      <c r="N735" s="16" t="n">
        <v>0.365858643055172</v>
      </c>
      <c r="O735" s="16" t="n">
        <v>0.134858213215071</v>
      </c>
      <c r="P735" s="34" t="b">
        <f aca="false">FALSE()</f>
        <v>0</v>
      </c>
      <c r="Q735" s="16"/>
    </row>
    <row r="736" customFormat="false" ht="22.35" hidden="false" customHeight="false" outlineLevel="0" collapsed="false">
      <c r="A736" s="6" t="s">
        <v>2351</v>
      </c>
      <c r="B736" s="7" t="s">
        <v>1342</v>
      </c>
      <c r="C736" s="17" t="n">
        <v>1153</v>
      </c>
      <c r="D736" s="16" t="n">
        <v>0.552961237107928</v>
      </c>
      <c r="E736" s="16" t="n">
        <v>0.0233235855014244</v>
      </c>
      <c r="F736" s="16" t="n">
        <v>0.54808085649877</v>
      </c>
      <c r="G736" s="16" t="n">
        <v>0.0263368453475304</v>
      </c>
      <c r="H736" s="16" t="n">
        <v>-1.77196466835883</v>
      </c>
      <c r="I736" s="17" t="n">
        <v>138.396692335383</v>
      </c>
      <c r="J736" s="16" t="n">
        <v>0.0786009629844042</v>
      </c>
      <c r="K736" s="16" t="n">
        <v>0.116873520739978</v>
      </c>
      <c r="L736" s="16" t="n">
        <v>-0.188440875988138</v>
      </c>
      <c r="M736" s="16" t="n">
        <v>0.556493827160494</v>
      </c>
      <c r="N736" s="16" t="n">
        <v>0.363599012179795</v>
      </c>
      <c r="O736" s="16" t="n">
        <v>0.134545948745816</v>
      </c>
      <c r="P736" s="34" t="b">
        <f aca="false">FALSE()</f>
        <v>0</v>
      </c>
      <c r="Q736" s="16"/>
    </row>
    <row r="737" customFormat="false" ht="22.35" hidden="false" customHeight="false" outlineLevel="0" collapsed="false">
      <c r="A737" s="6" t="s">
        <v>2352</v>
      </c>
      <c r="B737" s="7" t="s">
        <v>1342</v>
      </c>
      <c r="C737" s="17" t="n">
        <v>1154</v>
      </c>
      <c r="D737" s="16" t="n">
        <v>0.551842162379236</v>
      </c>
      <c r="E737" s="16" t="n">
        <v>0.0233983461351585</v>
      </c>
      <c r="F737" s="16" t="n">
        <v>0.546928556578484</v>
      </c>
      <c r="G737" s="16" t="n">
        <v>0.0263719325149651</v>
      </c>
      <c r="H737" s="16" t="n">
        <v>-1.77900229731192</v>
      </c>
      <c r="I737" s="17" t="n">
        <v>138.200038126753</v>
      </c>
      <c r="J737" s="16" t="n">
        <v>0.0774376799587216</v>
      </c>
      <c r="K737" s="16" t="n">
        <v>0.115474801232014</v>
      </c>
      <c r="L737" s="16" t="n">
        <v>-0.189423630129051</v>
      </c>
      <c r="M737" s="16" t="n">
        <v>0.557382716049383</v>
      </c>
      <c r="N737" s="16" t="n">
        <v>0.360477778635175</v>
      </c>
      <c r="O737" s="16" t="n">
        <v>0.134291757921046</v>
      </c>
      <c r="P737" s="34" t="b">
        <f aca="false">FALSE()</f>
        <v>0</v>
      </c>
      <c r="Q737" s="16"/>
    </row>
    <row r="738" customFormat="false" ht="22.35" hidden="false" customHeight="false" outlineLevel="0" collapsed="false">
      <c r="A738" s="6" t="s">
        <v>2353</v>
      </c>
      <c r="B738" s="7" t="s">
        <v>1342</v>
      </c>
      <c r="C738" s="17" t="n">
        <v>1155</v>
      </c>
      <c r="D738" s="16" t="n">
        <v>0.550868105030346</v>
      </c>
      <c r="E738" s="16" t="n">
        <v>0.0234662584809132</v>
      </c>
      <c r="F738" s="16" t="n">
        <v>0.54591382113682</v>
      </c>
      <c r="G738" s="16" t="n">
        <v>0.0264028628672709</v>
      </c>
      <c r="H738" s="16" t="n">
        <v>-1.78916361238473</v>
      </c>
      <c r="I738" s="17" t="n">
        <v>138.019126984614</v>
      </c>
      <c r="J738" s="16" t="n">
        <v>0.0757816002472207</v>
      </c>
      <c r="K738" s="16" t="n">
        <v>0.113331041811159</v>
      </c>
      <c r="L738" s="16" t="n">
        <v>-0.190723555971197</v>
      </c>
      <c r="M738" s="16" t="n">
        <v>0.558345679012346</v>
      </c>
      <c r="N738" s="16" t="n">
        <v>0.357505095590076</v>
      </c>
      <c r="O738" s="16" t="n">
        <v>0.134087826771749</v>
      </c>
      <c r="P738" s="34" t="b">
        <f aca="false">FALSE()</f>
        <v>0</v>
      </c>
      <c r="Q738" s="16"/>
    </row>
    <row r="739" customFormat="false" ht="22.35" hidden="false" customHeight="false" outlineLevel="0" collapsed="false">
      <c r="A739" s="6" t="s">
        <v>2354</v>
      </c>
      <c r="B739" s="7" t="s">
        <v>1342</v>
      </c>
      <c r="C739" s="17" t="n">
        <v>1156</v>
      </c>
      <c r="D739" s="16" t="n">
        <v>0.550024549991813</v>
      </c>
      <c r="E739" s="16" t="n">
        <v>0.0235274504136335</v>
      </c>
      <c r="F739" s="16" t="n">
        <v>0.545026567260642</v>
      </c>
      <c r="G739" s="16" t="n">
        <v>0.0264299275233276</v>
      </c>
      <c r="H739" s="16" t="n">
        <v>-1.80082427887609</v>
      </c>
      <c r="I739" s="17" t="n">
        <v>137.854155605491</v>
      </c>
      <c r="J739" s="16" t="n">
        <v>0.0739167015684891</v>
      </c>
      <c r="K739" s="16" t="n">
        <v>0.111006156503218</v>
      </c>
      <c r="L739" s="16" t="n">
        <v>-0.192167632162872</v>
      </c>
      <c r="M739" s="16" t="n">
        <v>0.558938271604938</v>
      </c>
      <c r="N739" s="16" t="n">
        <v>0.35331265683632</v>
      </c>
      <c r="O739" s="16" t="n">
        <v>0.133929356239987</v>
      </c>
      <c r="P739" s="34" t="b">
        <f aca="false">FALSE()</f>
        <v>0</v>
      </c>
      <c r="Q739" s="16"/>
    </row>
    <row r="740" customFormat="false" ht="22.35" hidden="false" customHeight="false" outlineLevel="0" collapsed="false">
      <c r="A740" s="6" t="s">
        <v>2355</v>
      </c>
      <c r="B740" s="7" t="s">
        <v>1342</v>
      </c>
      <c r="C740" s="17" t="n">
        <v>1157</v>
      </c>
      <c r="D740" s="16" t="n">
        <v>0.54930394004306</v>
      </c>
      <c r="E740" s="16" t="n">
        <v>0.0235815113420836</v>
      </c>
      <c r="F740" s="16" t="n">
        <v>0.544260444791663</v>
      </c>
      <c r="G740" s="16" t="n">
        <v>0.026453041302744</v>
      </c>
      <c r="H740" s="16" t="n">
        <v>-1.81357558588721</v>
      </c>
      <c r="I740" s="17" t="n">
        <v>137.706248577133</v>
      </c>
      <c r="J740" s="16" t="n">
        <v>0.0719205446264285</v>
      </c>
      <c r="K740" s="16" t="n">
        <v>0.108448449837128</v>
      </c>
      <c r="L740" s="16" t="n">
        <v>-0.193710689718766</v>
      </c>
      <c r="M740" s="16" t="n">
        <v>0.559382716049383</v>
      </c>
      <c r="N740" s="16" t="n">
        <v>0.349323334947403</v>
      </c>
      <c r="O740" s="16" t="n">
        <v>0.133816213672854</v>
      </c>
      <c r="P740" s="34" t="b">
        <f aca="false">FALSE()</f>
        <v>0</v>
      </c>
      <c r="Q740" s="16"/>
    </row>
    <row r="741" customFormat="false" ht="22.35" hidden="false" customHeight="false" outlineLevel="0" collapsed="false">
      <c r="A741" s="6" t="s">
        <v>2356</v>
      </c>
      <c r="B741" s="7" t="s">
        <v>1342</v>
      </c>
      <c r="C741" s="17" t="n">
        <v>1158</v>
      </c>
      <c r="D741" s="16" t="n">
        <v>0.548690991460954</v>
      </c>
      <c r="E741" s="16" t="n">
        <v>0.023629118649324</v>
      </c>
      <c r="F741" s="16" t="n">
        <v>0.543601861915544</v>
      </c>
      <c r="G741" s="16" t="n">
        <v>0.0264727048617657</v>
      </c>
      <c r="H741" s="16" t="n">
        <v>-1.82676540230278</v>
      </c>
      <c r="I741" s="17" t="n">
        <v>137.574060769724</v>
      </c>
      <c r="J741" s="16" t="n">
        <v>0.0699026823343599</v>
      </c>
      <c r="K741" s="16" t="n">
        <v>0.105835874384383</v>
      </c>
      <c r="L741" s="16" t="n">
        <v>-0.195284335247235</v>
      </c>
      <c r="M741" s="16" t="n">
        <v>0.559925925925926</v>
      </c>
      <c r="N741" s="16" t="n">
        <v>0.345802134124905</v>
      </c>
      <c r="O741" s="16" t="n">
        <v>0.133742212418844</v>
      </c>
      <c r="P741" s="34" t="b">
        <f aca="false">FALSE()</f>
        <v>0</v>
      </c>
      <c r="Q741" s="16"/>
    </row>
    <row r="742" customFormat="false" ht="22.35" hidden="false" customHeight="false" outlineLevel="0" collapsed="false">
      <c r="A742" s="6" t="s">
        <v>2357</v>
      </c>
      <c r="B742" s="7" t="s">
        <v>1342</v>
      </c>
      <c r="C742" s="17" t="n">
        <v>1159</v>
      </c>
      <c r="D742" s="16" t="n">
        <v>0.548175214819112</v>
      </c>
      <c r="E742" s="16" t="n">
        <v>0.0236706461623615</v>
      </c>
      <c r="F742" s="16" t="n">
        <v>0.543039422544382</v>
      </c>
      <c r="G742" s="16" t="n">
        <v>0.0264891415334177</v>
      </c>
      <c r="H742" s="16" t="n">
        <v>-1.84069982857913</v>
      </c>
      <c r="I742" s="17" t="n">
        <v>137.456559119224</v>
      </c>
      <c r="J742" s="16" t="n">
        <v>0.0678219008016621</v>
      </c>
      <c r="K742" s="16" t="n">
        <v>0.103212646984561</v>
      </c>
      <c r="L742" s="16" t="n">
        <v>-0.196922109198364</v>
      </c>
      <c r="M742" s="16" t="n">
        <v>0.560592592592593</v>
      </c>
      <c r="N742" s="16" t="n">
        <v>0.342432711048975</v>
      </c>
      <c r="O742" s="16" t="n">
        <v>0.133701365303492</v>
      </c>
      <c r="P742" s="34" t="b">
        <f aca="false">FALSE()</f>
        <v>0</v>
      </c>
      <c r="Q742" s="16"/>
    </row>
    <row r="743" customFormat="false" ht="22.35" hidden="false" customHeight="false" outlineLevel="0" collapsed="false">
      <c r="A743" s="6" t="s">
        <v>2358</v>
      </c>
      <c r="B743" s="7" t="s">
        <v>1342</v>
      </c>
      <c r="C743" s="17" t="n">
        <v>1160</v>
      </c>
      <c r="D743" s="16" t="n">
        <v>0.547742667437929</v>
      </c>
      <c r="E743" s="16" t="n">
        <v>0.0237070625284343</v>
      </c>
      <c r="F743" s="16" t="n">
        <v>0.542561417778736</v>
      </c>
      <c r="G743" s="16" t="n">
        <v>0.0265029977232427</v>
      </c>
      <c r="H743" s="16" t="n">
        <v>-1.85451594761662</v>
      </c>
      <c r="I743" s="17" t="n">
        <v>137.351819377342</v>
      </c>
      <c r="J743" s="16" t="n">
        <v>0.0658097815805911</v>
      </c>
      <c r="K743" s="16" t="n">
        <v>0.100457682612182</v>
      </c>
      <c r="L743" s="16" t="n">
        <v>-0.198533675582366</v>
      </c>
      <c r="M743" s="16" t="n">
        <v>0.561382716049383</v>
      </c>
      <c r="N743" s="16" t="n">
        <v>0.339649584987571</v>
      </c>
      <c r="O743" s="16" t="n">
        <v>0.133690836796968</v>
      </c>
      <c r="P743" s="34" t="b">
        <f aca="false">FALSE()</f>
        <v>0</v>
      </c>
      <c r="Q743" s="16"/>
    </row>
    <row r="744" customFormat="false" ht="22.35" hidden="false" customHeight="false" outlineLevel="0" collapsed="false">
      <c r="A744" s="6" t="s">
        <v>2359</v>
      </c>
      <c r="B744" s="7" t="s">
        <v>1342</v>
      </c>
      <c r="C744" s="17" t="n">
        <v>1161</v>
      </c>
      <c r="D744" s="16" t="n">
        <v>0.547387558249143</v>
      </c>
      <c r="E744" s="16" t="n">
        <v>0.0237393314471817</v>
      </c>
      <c r="F744" s="16" t="n">
        <v>0.542161796313778</v>
      </c>
      <c r="G744" s="16" t="n">
        <v>0.0265144748362488</v>
      </c>
      <c r="H744" s="16" t="n">
        <v>-1.86825178564216</v>
      </c>
      <c r="I744" s="17" t="n">
        <v>137.25627309497</v>
      </c>
      <c r="J744" s="16" t="n">
        <v>0.063858838273379</v>
      </c>
      <c r="K744" s="16" t="n">
        <v>0.097899585827308</v>
      </c>
      <c r="L744" s="16" t="n">
        <v>-0.200127183425279</v>
      </c>
      <c r="M744" s="16" t="n">
        <v>0.561975308641975</v>
      </c>
      <c r="N744" s="16" t="n">
        <v>0.337352846284614</v>
      </c>
      <c r="O744" s="16" t="n">
        <v>0.133714466683709</v>
      </c>
      <c r="P744" s="34" t="b">
        <f aca="false">FALSE()</f>
        <v>0</v>
      </c>
      <c r="Q744" s="16"/>
    </row>
    <row r="745" customFormat="false" ht="22.35" hidden="false" customHeight="false" outlineLevel="0" collapsed="false">
      <c r="A745" s="6" t="s">
        <v>2360</v>
      </c>
      <c r="B745" s="7" t="s">
        <v>1342</v>
      </c>
      <c r="C745" s="17" t="n">
        <v>1162</v>
      </c>
      <c r="D745" s="16" t="n">
        <v>0.547095709423488</v>
      </c>
      <c r="E745" s="16" t="n">
        <v>0.0237681157849517</v>
      </c>
      <c r="F745" s="16" t="n">
        <v>0.541828201826143</v>
      </c>
      <c r="G745" s="16" t="n">
        <v>0.0265239089865082</v>
      </c>
      <c r="H745" s="16" t="n">
        <v>-1.88121688423963</v>
      </c>
      <c r="I745" s="17" t="n">
        <v>137.168239731009</v>
      </c>
      <c r="J745" s="16" t="n">
        <v>0.0620619183751247</v>
      </c>
      <c r="K745" s="16" t="n">
        <v>0.0953914671321361</v>
      </c>
      <c r="L745" s="16" t="n">
        <v>-0.201630451232089</v>
      </c>
      <c r="M745" s="16" t="n">
        <v>0.562641975308642</v>
      </c>
      <c r="N745" s="16" t="n">
        <v>0.333848319571048</v>
      </c>
      <c r="O745" s="16" t="n">
        <v>0.133758706009216</v>
      </c>
      <c r="P745" s="34" t="b">
        <f aca="false">FALSE()</f>
        <v>0</v>
      </c>
      <c r="Q745" s="16"/>
    </row>
    <row r="746" customFormat="false" ht="22.35" hidden="false" customHeight="false" outlineLevel="0" collapsed="false">
      <c r="A746" s="6" t="s">
        <v>2361</v>
      </c>
      <c r="B746" s="7" t="s">
        <v>1342</v>
      </c>
      <c r="C746" s="17" t="n">
        <v>1163</v>
      </c>
      <c r="D746" s="16" t="n">
        <v>0.546861048743567</v>
      </c>
      <c r="E746" s="16" t="n">
        <v>0.0237940495712194</v>
      </c>
      <c r="F746" s="16" t="n">
        <v>0.541554668053141</v>
      </c>
      <c r="G746" s="16" t="n">
        <v>0.0265316626555816</v>
      </c>
      <c r="H746" s="16" t="n">
        <v>-1.8933354922289</v>
      </c>
      <c r="I746" s="17" t="n">
        <v>137.086299250356</v>
      </c>
      <c r="J746" s="16" t="n">
        <v>0.0604207941267998</v>
      </c>
      <c r="K746" s="16" t="n">
        <v>0.0932489013113497</v>
      </c>
      <c r="L746" s="16" t="n">
        <v>-0.203036810535211</v>
      </c>
      <c r="M746" s="16" t="n">
        <v>0.562888888888889</v>
      </c>
      <c r="N746" s="16" t="n">
        <v>0.330846915907355</v>
      </c>
      <c r="O746" s="16" t="n">
        <v>0.133821307762156</v>
      </c>
      <c r="P746" s="34" t="b">
        <f aca="false">FALSE()</f>
        <v>0</v>
      </c>
      <c r="Q746" s="16"/>
    </row>
    <row r="747" customFormat="false" ht="22.35" hidden="false" customHeight="false" outlineLevel="0" collapsed="false">
      <c r="A747" s="6" t="s">
        <v>2362</v>
      </c>
      <c r="B747" s="7" t="s">
        <v>1342</v>
      </c>
      <c r="C747" s="17" t="n">
        <v>1164</v>
      </c>
      <c r="D747" s="16" t="n">
        <v>0.546674376323539</v>
      </c>
      <c r="E747" s="16" t="n">
        <v>0.0238177986331261</v>
      </c>
      <c r="F747" s="16" t="n">
        <v>0.541330174419832</v>
      </c>
      <c r="G747" s="16" t="n">
        <v>0.0265381425382567</v>
      </c>
      <c r="H747" s="16" t="n">
        <v>-1.90521457199988</v>
      </c>
      <c r="I747" s="17" t="n">
        <v>137.009092170464</v>
      </c>
      <c r="J747" s="16" t="n">
        <v>0.0588475500282581</v>
      </c>
      <c r="K747" s="16" t="n">
        <v>0.091023977867041</v>
      </c>
      <c r="L747" s="16" t="n">
        <v>-0.204412834389743</v>
      </c>
      <c r="M747" s="16" t="n">
        <v>0.563160493827161</v>
      </c>
      <c r="N747" s="16" t="n">
        <v>0.327807713880479</v>
      </c>
      <c r="O747" s="16" t="n">
        <v>0.133895622356038</v>
      </c>
      <c r="P747" s="34" t="b">
        <f aca="false">FALSE()</f>
        <v>0</v>
      </c>
      <c r="Q747" s="16"/>
    </row>
    <row r="748" customFormat="false" ht="22.35" hidden="false" customHeight="false" outlineLevel="0" collapsed="false">
      <c r="A748" s="6" t="s">
        <v>2363</v>
      </c>
      <c r="B748" s="7" t="s">
        <v>1342</v>
      </c>
      <c r="C748" s="17" t="n">
        <v>1165</v>
      </c>
      <c r="D748" s="16" t="n">
        <v>0.546533924878741</v>
      </c>
      <c r="E748" s="16" t="n">
        <v>0.0238392206148354</v>
      </c>
      <c r="F748" s="16" t="n">
        <v>0.541151831580488</v>
      </c>
      <c r="G748" s="16" t="n">
        <v>0.0265433155596208</v>
      </c>
      <c r="H748" s="16" t="n">
        <v>-1.91726707512525</v>
      </c>
      <c r="I748" s="17" t="n">
        <v>136.937053865365</v>
      </c>
      <c r="J748" s="16" t="n">
        <v>0.0572865671679288</v>
      </c>
      <c r="K748" s="16" t="n">
        <v>0.0887417893792103</v>
      </c>
      <c r="L748" s="16" t="n">
        <v>-0.205802075608156</v>
      </c>
      <c r="M748" s="16" t="n">
        <v>0.56362962962963</v>
      </c>
      <c r="N748" s="16" t="n">
        <v>0.324698190924255</v>
      </c>
      <c r="O748" s="16" t="n">
        <v>0.133976823265826</v>
      </c>
      <c r="P748" s="34" t="b">
        <f aca="false">FALSE()</f>
        <v>0</v>
      </c>
      <c r="Q748" s="16"/>
    </row>
    <row r="749" customFormat="false" ht="22.35" hidden="false" customHeight="false" outlineLevel="0" collapsed="false">
      <c r="A749" s="6" t="s">
        <v>2364</v>
      </c>
      <c r="B749" s="7" t="s">
        <v>1342</v>
      </c>
      <c r="C749" s="17" t="n">
        <v>1166</v>
      </c>
      <c r="D749" s="16" t="n">
        <v>0.546432242033181</v>
      </c>
      <c r="E749" s="16" t="n">
        <v>0.0238589061200713</v>
      </c>
      <c r="F749" s="16" t="n">
        <v>0.541011597266874</v>
      </c>
      <c r="G749" s="16" t="n">
        <v>0.0265479559418209</v>
      </c>
      <c r="H749" s="16" t="n">
        <v>-1.92965635566965</v>
      </c>
      <c r="I749" s="17" t="n">
        <v>136.870586769502</v>
      </c>
      <c r="J749" s="16" t="n">
        <v>0.0557183239886095</v>
      </c>
      <c r="K749" s="16" t="n">
        <v>0.086635835351341</v>
      </c>
      <c r="L749" s="16" t="n">
        <v>-0.207221391648092</v>
      </c>
      <c r="M749" s="16" t="n">
        <v>0.564148148148148</v>
      </c>
      <c r="N749" s="16" t="n">
        <v>0.322152314019359</v>
      </c>
      <c r="O749" s="16" t="n">
        <v>0.134064054439338</v>
      </c>
      <c r="P749" s="34" t="b">
        <f aca="false">FALSE()</f>
        <v>0</v>
      </c>
      <c r="Q749" s="16"/>
    </row>
    <row r="750" customFormat="false" ht="22.35" hidden="false" customHeight="false" outlineLevel="0" collapsed="false">
      <c r="A750" s="6" t="s">
        <v>2365</v>
      </c>
      <c r="B750" s="7" t="s">
        <v>1342</v>
      </c>
      <c r="C750" s="17" t="n">
        <v>1167</v>
      </c>
      <c r="D750" s="16" t="n">
        <v>0.546367854802637</v>
      </c>
      <c r="E750" s="16" t="n">
        <v>0.0238768356675245</v>
      </c>
      <c r="F750" s="16" t="n">
        <v>0.540905995802478</v>
      </c>
      <c r="G750" s="16" t="n">
        <v>0.0265522210056993</v>
      </c>
      <c r="H750" s="16" t="n">
        <v>-1.94309551551737</v>
      </c>
      <c r="I750" s="17" t="n">
        <v>136.810337146303</v>
      </c>
      <c r="J750" s="16" t="n">
        <v>0.0540580867939809</v>
      </c>
      <c r="K750" s="16" t="n">
        <v>0.0842753794872354</v>
      </c>
      <c r="L750" s="16" t="n">
        <v>-0.208746376035391</v>
      </c>
      <c r="M750" s="16" t="n">
        <v>0.564716049382716</v>
      </c>
      <c r="N750" s="16" t="n">
        <v>0.319720460445865</v>
      </c>
      <c r="O750" s="16" t="n">
        <v>0.13415646246419</v>
      </c>
      <c r="P750" s="34" t="b">
        <f aca="false">FALSE()</f>
        <v>0</v>
      </c>
      <c r="Q750" s="16"/>
    </row>
    <row r="751" customFormat="false" ht="22.35" hidden="false" customHeight="false" outlineLevel="0" collapsed="false">
      <c r="A751" s="6" t="s">
        <v>2366</v>
      </c>
      <c r="B751" s="7" t="s">
        <v>1342</v>
      </c>
      <c r="C751" s="17" t="n">
        <v>1168</v>
      </c>
      <c r="D751" s="16" t="n">
        <v>0.546333401794264</v>
      </c>
      <c r="E751" s="16" t="n">
        <v>0.0238934281383229</v>
      </c>
      <c r="F751" s="16" t="n">
        <v>0.540828751353428</v>
      </c>
      <c r="G751" s="16" t="n">
        <v>0.0265563284303718</v>
      </c>
      <c r="H751" s="16" t="n">
        <v>-1.95716841115401</v>
      </c>
      <c r="I751" s="17" t="n">
        <v>136.755314180148</v>
      </c>
      <c r="J751" s="16" t="n">
        <v>0.0523644093827724</v>
      </c>
      <c r="K751" s="16" t="n">
        <v>0.0820975817674746</v>
      </c>
      <c r="L751" s="16" t="n">
        <v>-0.210333581278417</v>
      </c>
      <c r="M751" s="16" t="n">
        <v>0.565308641975309</v>
      </c>
      <c r="N751" s="16" t="n">
        <v>0.317477583547465</v>
      </c>
      <c r="O751" s="16" t="n">
        <v>0.134242118903693</v>
      </c>
      <c r="P751" s="34" t="b">
        <f aca="false">FALSE()</f>
        <v>0</v>
      </c>
      <c r="Q751" s="16"/>
    </row>
    <row r="752" customFormat="false" ht="22.35" hidden="false" customHeight="false" outlineLevel="0" collapsed="false">
      <c r="A752" s="6" t="s">
        <v>2367</v>
      </c>
      <c r="B752" s="7" t="s">
        <v>1342</v>
      </c>
      <c r="C752" s="17" t="n">
        <v>1169</v>
      </c>
      <c r="D752" s="16" t="n">
        <v>0.546325449921005</v>
      </c>
      <c r="E752" s="16" t="n">
        <v>0.023908934795034</v>
      </c>
      <c r="F752" s="16" t="n">
        <v>0.540777692919414</v>
      </c>
      <c r="G752" s="16" t="n">
        <v>0.0265605251481569</v>
      </c>
      <c r="H752" s="16" t="n">
        <v>-1.97140715783542</v>
      </c>
      <c r="I752" s="17" t="n">
        <v>136.705364484943</v>
      </c>
      <c r="J752" s="16" t="n">
        <v>0.0506965903591138</v>
      </c>
      <c r="K752" s="16" t="n">
        <v>0.079693503784213</v>
      </c>
      <c r="L752" s="16" t="n">
        <v>-0.211932807624356</v>
      </c>
      <c r="M752" s="16" t="n">
        <v>0.565901234567901</v>
      </c>
      <c r="N752" s="16" t="n">
        <v>0.315009599005693</v>
      </c>
      <c r="O752" s="16" t="n">
        <v>0.134317408951979</v>
      </c>
      <c r="P752" s="34" t="b">
        <f aca="false">FALSE()</f>
        <v>0</v>
      </c>
      <c r="Q752" s="16"/>
    </row>
    <row r="753" customFormat="false" ht="22.35" hidden="false" customHeight="false" outlineLevel="0" collapsed="false">
      <c r="A753" s="6" t="s">
        <v>2368</v>
      </c>
      <c r="B753" s="7" t="s">
        <v>1342</v>
      </c>
      <c r="C753" s="17" t="n">
        <v>1170</v>
      </c>
      <c r="D753" s="16" t="n">
        <v>0.546342480841373</v>
      </c>
      <c r="E753" s="16" t="n">
        <v>0.0239236760183449</v>
      </c>
      <c r="F753" s="16" t="n">
        <v>0.540749379860063</v>
      </c>
      <c r="G753" s="16" t="n">
        <v>0.026564972924723</v>
      </c>
      <c r="H753" s="16" t="n">
        <v>-1.98647203654032</v>
      </c>
      <c r="I753" s="17" t="n">
        <v>136.65972047565</v>
      </c>
      <c r="J753" s="16" t="n">
        <v>0.0489811295689607</v>
      </c>
      <c r="K753" s="16" t="n">
        <v>0.0772301651709744</v>
      </c>
      <c r="L753" s="16" t="n">
        <v>-0.213615966419134</v>
      </c>
      <c r="M753" s="16" t="n">
        <v>0.566617283950617</v>
      </c>
      <c r="N753" s="16" t="n">
        <v>0.312939764734874</v>
      </c>
      <c r="O753" s="16" t="n">
        <v>0.134389089685888</v>
      </c>
      <c r="P753" s="34" t="b">
        <f aca="false">FALSE()</f>
        <v>0</v>
      </c>
      <c r="Q753" s="16"/>
    </row>
    <row r="754" customFormat="false" ht="22.35" hidden="false" customHeight="false" outlineLevel="0" collapsed="false">
      <c r="A754" s="6" t="s">
        <v>2369</v>
      </c>
      <c r="B754" s="7" t="s">
        <v>1342</v>
      </c>
      <c r="C754" s="17" t="n">
        <v>1171</v>
      </c>
      <c r="D754" s="16" t="n">
        <v>0.546380781392088</v>
      </c>
      <c r="E754" s="16" t="n">
        <v>0.0239382477645904</v>
      </c>
      <c r="F754" s="16" t="n">
        <v>0.54074114736718</v>
      </c>
      <c r="G754" s="16" t="n">
        <v>0.0265697673456724</v>
      </c>
      <c r="H754" s="16" t="n">
        <v>-2.00194926881243</v>
      </c>
      <c r="I754" s="17" t="n">
        <v>136.616200535121</v>
      </c>
      <c r="J754" s="16" t="n">
        <v>0.0472702444999645</v>
      </c>
      <c r="K754" s="16" t="n">
        <v>0.0748175113176402</v>
      </c>
      <c r="L754" s="16" t="n">
        <v>-0.215341541833357</v>
      </c>
      <c r="M754" s="16" t="n">
        <v>0.567456790123457</v>
      </c>
      <c r="N754" s="16" t="n">
        <v>0.311966495577999</v>
      </c>
      <c r="O754" s="16" t="n">
        <v>0.134459627473037</v>
      </c>
      <c r="P754" s="34" t="b">
        <f aca="false">FALSE()</f>
        <v>0</v>
      </c>
      <c r="Q754" s="16"/>
    </row>
    <row r="755" customFormat="false" ht="22.35" hidden="false" customHeight="false" outlineLevel="0" collapsed="false">
      <c r="A755" s="6" t="s">
        <v>2370</v>
      </c>
      <c r="B755" s="7" t="s">
        <v>1342</v>
      </c>
      <c r="C755" s="17" t="n">
        <v>1172</v>
      </c>
      <c r="D755" s="16" t="n">
        <v>0.546435808118408</v>
      </c>
      <c r="E755" s="16" t="n">
        <v>0.0239524933102971</v>
      </c>
      <c r="F755" s="16" t="n">
        <v>0.54075030880208</v>
      </c>
      <c r="G755" s="16" t="n">
        <v>0.026574865745416</v>
      </c>
      <c r="H755" s="16" t="n">
        <v>-2.01719080175728</v>
      </c>
      <c r="I755" s="17" t="n">
        <v>136.575297535995</v>
      </c>
      <c r="J755" s="16" t="n">
        <v>0.0456353344485824</v>
      </c>
      <c r="K755" s="16" t="n">
        <v>0.0725619302534931</v>
      </c>
      <c r="L755" s="16" t="n">
        <v>-0.217039065710758</v>
      </c>
      <c r="M755" s="16" t="n">
        <v>0.568049382716049</v>
      </c>
      <c r="N755" s="16" t="n">
        <v>0.309695254091781</v>
      </c>
      <c r="O755" s="16" t="n">
        <v>0.134523694005489</v>
      </c>
      <c r="P755" s="34" t="b">
        <f aca="false">FALSE()</f>
        <v>0</v>
      </c>
      <c r="Q755" s="16"/>
    </row>
    <row r="756" customFormat="false" ht="22.35" hidden="false" customHeight="false" outlineLevel="0" collapsed="false">
      <c r="A756" s="6" t="s">
        <v>2371</v>
      </c>
      <c r="B756" s="7" t="s">
        <v>1342</v>
      </c>
      <c r="C756" s="17" t="n">
        <v>1173</v>
      </c>
      <c r="D756" s="16" t="n">
        <v>0.546504303140211</v>
      </c>
      <c r="E756" s="16" t="n">
        <v>0.0239667843516845</v>
      </c>
      <c r="F756" s="16" t="n">
        <v>0.540773533433284</v>
      </c>
      <c r="G756" s="16" t="n">
        <v>0.0265805557886212</v>
      </c>
      <c r="H756" s="16" t="n">
        <v>-2.03219360135645</v>
      </c>
      <c r="I756" s="17" t="n">
        <v>136.53652642902</v>
      </c>
      <c r="J756" s="16" t="n">
        <v>0.0440733260405431</v>
      </c>
      <c r="K756" s="16" t="n">
        <v>0.0702937367671998</v>
      </c>
      <c r="L756" s="16" t="n">
        <v>-0.218708790132592</v>
      </c>
      <c r="M756" s="16" t="n">
        <v>0.568518518518519</v>
      </c>
      <c r="N756" s="16" t="n">
        <v>0.308333733973349</v>
      </c>
      <c r="O756" s="16" t="n">
        <v>0.134586018846791</v>
      </c>
      <c r="P756" s="34" t="b">
        <f aca="false">FALSE()</f>
        <v>0</v>
      </c>
      <c r="Q756" s="16"/>
    </row>
    <row r="757" customFormat="false" ht="22.35" hidden="false" customHeight="false" outlineLevel="0" collapsed="false">
      <c r="A757" s="6" t="s">
        <v>2372</v>
      </c>
      <c r="B757" s="7" t="s">
        <v>1342</v>
      </c>
      <c r="C757" s="17" t="n">
        <v>1174</v>
      </c>
      <c r="D757" s="16" t="n">
        <v>0.54658667359921</v>
      </c>
      <c r="E757" s="16" t="n">
        <v>0.0239814376450217</v>
      </c>
      <c r="F757" s="16" t="n">
        <v>0.540811031330347</v>
      </c>
      <c r="G757" s="16" t="n">
        <v>0.0265868211887852</v>
      </c>
      <c r="H757" s="16" t="n">
        <v>-2.04700617231358</v>
      </c>
      <c r="I757" s="17" t="n">
        <v>136.498481076495</v>
      </c>
      <c r="J757" s="16" t="n">
        <v>0.042576136018309</v>
      </c>
      <c r="K757" s="16" t="n">
        <v>0.0681415212016901</v>
      </c>
      <c r="L757" s="16" t="n">
        <v>-0.220357871505581</v>
      </c>
      <c r="M757" s="16" t="n">
        <v>0.569012345679012</v>
      </c>
      <c r="N757" s="16" t="n">
        <v>0.306969438104754</v>
      </c>
      <c r="O757" s="16" t="n">
        <v>0.134651445909069</v>
      </c>
      <c r="P757" s="34" t="b">
        <f aca="false">FALSE()</f>
        <v>0</v>
      </c>
      <c r="Q757" s="16"/>
    </row>
    <row r="758" customFormat="false" ht="22.35" hidden="false" customHeight="false" outlineLevel="0" collapsed="false">
      <c r="A758" s="6" t="s">
        <v>2373</v>
      </c>
      <c r="B758" s="7" t="s">
        <v>1342</v>
      </c>
      <c r="C758" s="17" t="n">
        <v>1175</v>
      </c>
      <c r="D758" s="16" t="n">
        <v>0.546678383076356</v>
      </c>
      <c r="E758" s="16" t="n">
        <v>0.0239965487256218</v>
      </c>
      <c r="F758" s="16" t="n">
        <v>0.540860007919695</v>
      </c>
      <c r="G758" s="16" t="n">
        <v>0.0265938007149511</v>
      </c>
      <c r="H758" s="16" t="n">
        <v>-2.06100238180151</v>
      </c>
      <c r="I758" s="17" t="n">
        <v>136.461286105803</v>
      </c>
      <c r="J758" s="16" t="n">
        <v>0.0412016668732516</v>
      </c>
      <c r="K758" s="16" t="n">
        <v>0.0662483213963558</v>
      </c>
      <c r="L758" s="16" t="n">
        <v>-0.221918669293065</v>
      </c>
      <c r="M758" s="16" t="n">
        <v>0.569654320987654</v>
      </c>
      <c r="N758" s="16" t="n">
        <v>0.304953375408198</v>
      </c>
      <c r="O758" s="16" t="n">
        <v>0.134724209125034</v>
      </c>
      <c r="P758" s="34" t="b">
        <f aca="false">FALSE()</f>
        <v>0</v>
      </c>
      <c r="Q758" s="16"/>
    </row>
    <row r="759" customFormat="false" ht="22.35" hidden="false" customHeight="false" outlineLevel="0" collapsed="false">
      <c r="A759" s="6" t="s">
        <v>2374</v>
      </c>
      <c r="B759" s="7" t="s">
        <v>1342</v>
      </c>
      <c r="C759" s="17" t="n">
        <v>1176</v>
      </c>
      <c r="D759" s="16" t="n">
        <v>0.546780888124843</v>
      </c>
      <c r="E759" s="16" t="n">
        <v>0.0240121648334522</v>
      </c>
      <c r="F759" s="16" t="n">
        <v>0.540921833874124</v>
      </c>
      <c r="G759" s="16" t="n">
        <v>0.0266016922759737</v>
      </c>
      <c r="H759" s="16" t="n">
        <v>-2.07420681638707</v>
      </c>
      <c r="I759" s="17" t="n">
        <v>136.425494277811</v>
      </c>
      <c r="J759" s="16" t="n">
        <v>0.039939992199525</v>
      </c>
      <c r="K759" s="16" t="n">
        <v>0.0643193510392039</v>
      </c>
      <c r="L759" s="16" t="n">
        <v>-0.223392928460169</v>
      </c>
      <c r="M759" s="16" t="n">
        <v>0.570197530864198</v>
      </c>
      <c r="N759" s="16" t="n">
        <v>0.302720064938834</v>
      </c>
      <c r="O759" s="16" t="n">
        <v>0.134802683879101</v>
      </c>
      <c r="P759" s="34" t="b">
        <f aca="false">FALSE()</f>
        <v>0</v>
      </c>
      <c r="Q759" s="16"/>
    </row>
    <row r="760" customFormat="false" ht="22.35" hidden="false" customHeight="false" outlineLevel="0" collapsed="false">
      <c r="A760" s="6" t="s">
        <v>2375</v>
      </c>
      <c r="B760" s="7" t="s">
        <v>1342</v>
      </c>
      <c r="C760" s="17" t="n">
        <v>1177</v>
      </c>
      <c r="D760" s="16" t="n">
        <v>0.546893543999483</v>
      </c>
      <c r="E760" s="16" t="n">
        <v>0.0240287103034963</v>
      </c>
      <c r="F760" s="16" t="n">
        <v>0.540995732734069</v>
      </c>
      <c r="G760" s="16" t="n">
        <v>0.0266104763092473</v>
      </c>
      <c r="H760" s="16" t="n">
        <v>-2.08663723429151</v>
      </c>
      <c r="I760" s="17" t="n">
        <v>136.389244917024</v>
      </c>
      <c r="J760" s="16" t="n">
        <v>0.0387827513111752</v>
      </c>
      <c r="K760" s="16" t="n">
        <v>0.0625747023348872</v>
      </c>
      <c r="L760" s="16" t="n">
        <v>-0.224785205672967</v>
      </c>
      <c r="M760" s="16" t="n">
        <v>0.570814814814815</v>
      </c>
      <c r="N760" s="16" t="n">
        <v>0.300527536658087</v>
      </c>
      <c r="O760" s="16" t="n">
        <v>0.134889838533839</v>
      </c>
      <c r="P760" s="34" t="b">
        <f aca="false">FALSE()</f>
        <v>0</v>
      </c>
      <c r="Q760" s="16"/>
    </row>
    <row r="761" customFormat="false" ht="22.35" hidden="false" customHeight="false" outlineLevel="0" collapsed="false">
      <c r="A761" s="6" t="s">
        <v>2376</v>
      </c>
      <c r="B761" s="7" t="s">
        <v>1342</v>
      </c>
      <c r="C761" s="17" t="n">
        <v>1178</v>
      </c>
      <c r="D761" s="16" t="n">
        <v>0.547014951255465</v>
      </c>
      <c r="E761" s="16" t="n">
        <v>0.0240460386883602</v>
      </c>
      <c r="F761" s="16" t="n">
        <v>0.541081960717067</v>
      </c>
      <c r="G761" s="16" t="n">
        <v>0.0266199119832778</v>
      </c>
      <c r="H761" s="16" t="n">
        <v>-2.0977222727983</v>
      </c>
      <c r="I761" s="17" t="n">
        <v>136.352245328101</v>
      </c>
      <c r="J761" s="16" t="n">
        <v>0.0377752504118121</v>
      </c>
      <c r="K761" s="16" t="n">
        <v>0.0611178515434777</v>
      </c>
      <c r="L761" s="16" t="n">
        <v>-0.226034326332659</v>
      </c>
      <c r="M761" s="16" t="n">
        <v>0.571234567901235</v>
      </c>
      <c r="N761" s="16" t="n">
        <v>0.297423583701854</v>
      </c>
      <c r="O761" s="16" t="n">
        <v>0.13497471732569</v>
      </c>
      <c r="P761" s="34" t="b">
        <f aca="false">FALSE()</f>
        <v>0</v>
      </c>
      <c r="Q761" s="16"/>
    </row>
    <row r="762" customFormat="false" ht="22.35" hidden="false" customHeight="false" outlineLevel="0" collapsed="false">
      <c r="A762" s="6" t="s">
        <v>2377</v>
      </c>
      <c r="B762" s="7" t="s">
        <v>1342</v>
      </c>
      <c r="C762" s="17" t="n">
        <v>1179</v>
      </c>
      <c r="D762" s="16" t="n">
        <v>0.547144885723903</v>
      </c>
      <c r="E762" s="16" t="n">
        <v>0.0240648036230997</v>
      </c>
      <c r="F762" s="16" t="n">
        <v>0.541179612132622</v>
      </c>
      <c r="G762" s="16" t="n">
        <v>0.0266301228287106</v>
      </c>
      <c r="H762" s="16" t="n">
        <v>-2.10765640720656</v>
      </c>
      <c r="I762" s="17" t="n">
        <v>136.312230032154</v>
      </c>
      <c r="J762" s="16" t="n">
        <v>0.0368916655900785</v>
      </c>
      <c r="K762" s="16" t="n">
        <v>0.0598048485151663</v>
      </c>
      <c r="L762" s="16" t="n">
        <v>-0.227164555054489</v>
      </c>
      <c r="M762" s="16" t="n">
        <v>0.57162962962963</v>
      </c>
      <c r="N762" s="16" t="n">
        <v>0.295618740014721</v>
      </c>
      <c r="O762" s="16" t="n">
        <v>0.135043273657698</v>
      </c>
      <c r="P762" s="34" t="b">
        <f aca="false">FALSE()</f>
        <v>0</v>
      </c>
      <c r="Q762" s="16"/>
    </row>
    <row r="763" customFormat="false" ht="22.35" hidden="false" customHeight="false" outlineLevel="0" collapsed="false">
      <c r="A763" s="6" t="s">
        <v>2378</v>
      </c>
      <c r="B763" s="7" t="s">
        <v>1342</v>
      </c>
      <c r="C763" s="17" t="n">
        <v>1180</v>
      </c>
      <c r="D763" s="16" t="n">
        <v>0.54728519337346</v>
      </c>
      <c r="E763" s="16" t="n">
        <v>0.0240848672929348</v>
      </c>
      <c r="F763" s="16" t="n">
        <v>0.541287850093238</v>
      </c>
      <c r="G763" s="16" t="n">
        <v>0.0266408802980664</v>
      </c>
      <c r="H763" s="16" t="n">
        <v>-2.11740094633818</v>
      </c>
      <c r="I763" s="17" t="n">
        <v>136.268929721558</v>
      </c>
      <c r="J763" s="16" t="n">
        <v>0.0360423591709416</v>
      </c>
      <c r="K763" s="16" t="n">
        <v>0.0585878416757582</v>
      </c>
      <c r="L763" s="16" t="n">
        <v>-0.228279919594851</v>
      </c>
      <c r="M763" s="16" t="n">
        <v>0.572148148148148</v>
      </c>
      <c r="N763" s="16" t="n">
        <v>0.293985112649697</v>
      </c>
      <c r="O763" s="16" t="n">
        <v>0.135090963966967</v>
      </c>
      <c r="P763" s="34" t="b">
        <f aca="false">FALSE()</f>
        <v>0</v>
      </c>
      <c r="Q763" s="16"/>
    </row>
    <row r="764" customFormat="false" ht="22.35" hidden="false" customHeight="false" outlineLevel="0" collapsed="false">
      <c r="A764" s="6" t="s">
        <v>2379</v>
      </c>
      <c r="B764" s="7" t="s">
        <v>1342</v>
      </c>
      <c r="C764" s="17" t="n">
        <v>1181</v>
      </c>
      <c r="D764" s="16" t="n">
        <v>0.547433708036111</v>
      </c>
      <c r="E764" s="16" t="n">
        <v>0.0241063223923008</v>
      </c>
      <c r="F764" s="16" t="n">
        <v>0.541405023988374</v>
      </c>
      <c r="G764" s="16" t="n">
        <v>0.0266524631399383</v>
      </c>
      <c r="H764" s="16" t="n">
        <v>-2.12676210014775</v>
      </c>
      <c r="I764" s="17" t="n">
        <v>136.223030467843</v>
      </c>
      <c r="J764" s="16" t="n">
        <v>0.0352424643818779</v>
      </c>
      <c r="K764" s="16" t="n">
        <v>0.0573778843408369</v>
      </c>
      <c r="L764" s="16" t="n">
        <v>-0.229358553686812</v>
      </c>
      <c r="M764" s="16" t="n">
        <v>0.572691358024691</v>
      </c>
      <c r="N764" s="16" t="n">
        <v>0.29300319633416</v>
      </c>
      <c r="O764" s="16" t="n">
        <v>0.135126872302311</v>
      </c>
      <c r="P764" s="34" t="b">
        <f aca="false">FALSE()</f>
        <v>0</v>
      </c>
      <c r="Q764" s="16"/>
    </row>
    <row r="765" customFormat="false" ht="22.35" hidden="false" customHeight="false" outlineLevel="0" collapsed="false">
      <c r="A765" s="6" t="s">
        <v>2380</v>
      </c>
      <c r="B765" s="7" t="s">
        <v>1342</v>
      </c>
      <c r="C765" s="17" t="n">
        <v>1182</v>
      </c>
      <c r="D765" s="16" t="n">
        <v>0.54758921801087</v>
      </c>
      <c r="E765" s="16" t="n">
        <v>0.0241287859941235</v>
      </c>
      <c r="F765" s="16" t="n">
        <v>0.541529931078734</v>
      </c>
      <c r="G765" s="16" t="n">
        <v>0.0266649513882092</v>
      </c>
      <c r="H765" s="16" t="n">
        <v>-2.1357621271647</v>
      </c>
      <c r="I765" s="17" t="n">
        <v>136.17644920321</v>
      </c>
      <c r="J765" s="16" t="n">
        <v>0.0344879632594195</v>
      </c>
      <c r="K765" s="16" t="n">
        <v>0.0563041099632538</v>
      </c>
      <c r="L765" s="16" t="n">
        <v>-0.230399973754256</v>
      </c>
      <c r="M765" s="16" t="n">
        <v>0.572938271604938</v>
      </c>
      <c r="N765" s="16" t="n">
        <v>0.29300319633416</v>
      </c>
      <c r="O765" s="16" t="n">
        <v>0.13515427992232</v>
      </c>
      <c r="P765" s="34" t="b">
        <f aca="false">FALSE()</f>
        <v>0</v>
      </c>
      <c r="Q765" s="16"/>
    </row>
    <row r="766" customFormat="false" ht="22.35" hidden="false" customHeight="false" outlineLevel="0" collapsed="false">
      <c r="A766" s="6" t="s">
        <v>2381</v>
      </c>
      <c r="B766" s="7" t="s">
        <v>1342</v>
      </c>
      <c r="C766" s="17" t="n">
        <v>1183</v>
      </c>
      <c r="D766" s="16" t="n">
        <v>0.547749980074143</v>
      </c>
      <c r="E766" s="16" t="n">
        <v>0.0241516788023536</v>
      </c>
      <c r="F766" s="16" t="n">
        <v>0.541660500458288</v>
      </c>
      <c r="G766" s="16" t="n">
        <v>0.0266784072913361</v>
      </c>
      <c r="H766" s="16" t="n">
        <v>-2.1445566115478</v>
      </c>
      <c r="I766" s="17" t="n">
        <v>136.131838922599</v>
      </c>
      <c r="J766" s="16" t="n">
        <v>0.0337642135962181</v>
      </c>
      <c r="K766" s="16" t="n">
        <v>0.055187666965067</v>
      </c>
      <c r="L766" s="16" t="n">
        <v>-0.231416893462719</v>
      </c>
      <c r="M766" s="16" t="n">
        <v>0.573234567901235</v>
      </c>
      <c r="N766" s="16" t="n">
        <v>0.29300319633416</v>
      </c>
      <c r="O766" s="16" t="n">
        <v>0.135184232579835</v>
      </c>
      <c r="P766" s="34" t="b">
        <f aca="false">FALSE()</f>
        <v>0</v>
      </c>
      <c r="Q766" s="16"/>
    </row>
    <row r="767" customFormat="false" ht="22.35" hidden="false" customHeight="false" outlineLevel="0" collapsed="false">
      <c r="A767" s="6" t="s">
        <v>2382</v>
      </c>
      <c r="B767" s="7" t="s">
        <v>1342</v>
      </c>
      <c r="C767" s="17" t="n">
        <v>1184</v>
      </c>
      <c r="D767" s="16" t="n">
        <v>0.547915351576401</v>
      </c>
      <c r="E767" s="16" t="n">
        <v>0.0241746363225088</v>
      </c>
      <c r="F767" s="16" t="n">
        <v>0.541796622611181</v>
      </c>
      <c r="G767" s="16" t="n">
        <v>0.0266927223847154</v>
      </c>
      <c r="H767" s="16" t="n">
        <v>-2.15298574966966</v>
      </c>
      <c r="I767" s="17" t="n">
        <v>136.090298868175</v>
      </c>
      <c r="J767" s="16" t="n">
        <v>0.0330828886729201</v>
      </c>
      <c r="K767" s="16" t="n">
        <v>0.0542235339623296</v>
      </c>
      <c r="L767" s="16" t="n">
        <v>-0.232390306187931</v>
      </c>
      <c r="M767" s="16" t="n">
        <v>0.573555555555556</v>
      </c>
      <c r="N767" s="16" t="n">
        <v>0.29300319633416</v>
      </c>
      <c r="O767" s="16" t="n">
        <v>0.135226962165514</v>
      </c>
      <c r="P767" s="34" t="b">
        <f aca="false">FALSE()</f>
        <v>0</v>
      </c>
      <c r="Q767" s="16"/>
    </row>
    <row r="768" customFormat="false" ht="22.35" hidden="false" customHeight="false" outlineLevel="0" collapsed="false">
      <c r="A768" s="6" t="s">
        <v>2383</v>
      </c>
      <c r="B768" s="7" t="s">
        <v>1342</v>
      </c>
      <c r="C768" s="17" t="n">
        <v>1185</v>
      </c>
      <c r="D768" s="16" t="n">
        <v>0.54808320857382</v>
      </c>
      <c r="E768" s="16" t="n">
        <v>0.0241973874519196</v>
      </c>
      <c r="F768" s="16" t="n">
        <v>0.541935238187532</v>
      </c>
      <c r="G768" s="16" t="n">
        <v>0.0267074890604829</v>
      </c>
      <c r="H768" s="16" t="n">
        <v>-2.16140507595244</v>
      </c>
      <c r="I768" s="17" t="n">
        <v>136.051409198806</v>
      </c>
      <c r="J768" s="16" t="n">
        <v>0.0324142434705246</v>
      </c>
      <c r="K768" s="16" t="n">
        <v>0.053270952109079</v>
      </c>
      <c r="L768" s="16" t="n">
        <v>-0.233359142214181</v>
      </c>
      <c r="M768" s="16" t="n">
        <v>0.573950617283951</v>
      </c>
      <c r="N768" s="16" t="n">
        <v>0.29300319633416</v>
      </c>
      <c r="O768" s="16" t="n">
        <v>0.135274116966855</v>
      </c>
      <c r="P768" s="34" t="b">
        <f aca="false">FALSE()</f>
        <v>0</v>
      </c>
      <c r="Q768" s="16"/>
    </row>
    <row r="769" customFormat="false" ht="22.35" hidden="false" customHeight="false" outlineLevel="0" collapsed="false">
      <c r="A769" s="6" t="s">
        <v>2384</v>
      </c>
      <c r="B769" s="7" t="s">
        <v>1342</v>
      </c>
      <c r="C769" s="17" t="n">
        <v>1186</v>
      </c>
      <c r="D769" s="16" t="n">
        <v>0.548255606567543</v>
      </c>
      <c r="E769" s="16" t="n">
        <v>0.0242194996968083</v>
      </c>
      <c r="F769" s="16" t="n">
        <v>0.542077770892373</v>
      </c>
      <c r="G769" s="16" t="n">
        <v>0.0267224264186992</v>
      </c>
      <c r="H769" s="16" t="n">
        <v>-2.17007227043641</v>
      </c>
      <c r="I769" s="17" t="n">
        <v>136.015893920802</v>
      </c>
      <c r="J769" s="16" t="n">
        <v>0.0317381246149357</v>
      </c>
      <c r="K769" s="16" t="n">
        <v>0.0522464169583432</v>
      </c>
      <c r="L769" s="16" t="n">
        <v>-0.234350042604292</v>
      </c>
      <c r="M769" s="16" t="n">
        <v>0.574222222222222</v>
      </c>
      <c r="N769" s="16" t="n">
        <v>0.29300319633416</v>
      </c>
      <c r="O769" s="16" t="n">
        <v>0.135321240450365</v>
      </c>
      <c r="P769" s="34" t="b">
        <f aca="false">FALSE()</f>
        <v>0</v>
      </c>
      <c r="Q769" s="16"/>
    </row>
    <row r="770" customFormat="false" ht="22.35" hidden="false" customHeight="false" outlineLevel="0" collapsed="false">
      <c r="A770" s="6" t="s">
        <v>2385</v>
      </c>
      <c r="B770" s="7" t="s">
        <v>1342</v>
      </c>
      <c r="C770" s="17" t="n">
        <v>1187</v>
      </c>
      <c r="D770" s="16" t="n">
        <v>0.548433597381177</v>
      </c>
      <c r="E770" s="16" t="n">
        <v>0.0242410905715297</v>
      </c>
      <c r="F770" s="16" t="n">
        <v>0.542224455726701</v>
      </c>
      <c r="G770" s="16" t="n">
        <v>0.0267373864430007</v>
      </c>
      <c r="H770" s="16" t="n">
        <v>-2.17926778724445</v>
      </c>
      <c r="I770" s="17" t="n">
        <v>135.982696976209</v>
      </c>
      <c r="J770" s="16" t="n">
        <v>0.0310341457090446</v>
      </c>
      <c r="K770" s="16" t="n">
        <v>0.0512094253250636</v>
      </c>
      <c r="L770" s="16" t="n">
        <v>-0.235394889820255</v>
      </c>
      <c r="M770" s="16" t="n">
        <v>0.574543209876543</v>
      </c>
      <c r="N770" s="16" t="n">
        <v>0.290736346987667</v>
      </c>
      <c r="O770" s="16" t="n">
        <v>0.135376754662967</v>
      </c>
      <c r="P770" s="34" t="b">
        <f aca="false">FALSE()</f>
        <v>0</v>
      </c>
      <c r="Q770" s="16"/>
    </row>
    <row r="771" customFormat="false" ht="22.35" hidden="false" customHeight="false" outlineLevel="0" collapsed="false">
      <c r="A771" s="6" t="s">
        <v>2386</v>
      </c>
      <c r="B771" s="7" t="s">
        <v>1342</v>
      </c>
      <c r="C771" s="17" t="n">
        <v>1188</v>
      </c>
      <c r="D771" s="16" t="n">
        <v>0.548619008055318</v>
      </c>
      <c r="E771" s="16" t="n">
        <v>0.0242620429142467</v>
      </c>
      <c r="F771" s="16" t="n">
        <v>0.542377196937269</v>
      </c>
      <c r="G771" s="16" t="n">
        <v>0.0267520579633857</v>
      </c>
      <c r="H771" s="16" t="n">
        <v>-2.18897720535371</v>
      </c>
      <c r="I771" s="17" t="n">
        <v>135.951126617917</v>
      </c>
      <c r="J771" s="16" t="n">
        <v>0.0303055369128136</v>
      </c>
      <c r="K771" s="16" t="n">
        <v>0.0500868093142878</v>
      </c>
      <c r="L771" s="16" t="n">
        <v>-0.2364931936649</v>
      </c>
      <c r="M771" s="16" t="n">
        <v>0.574888888888889</v>
      </c>
      <c r="N771" s="16" t="n">
        <v>0.288847697603758</v>
      </c>
      <c r="O771" s="16" t="n">
        <v>0.135429702118834</v>
      </c>
      <c r="P771" s="34" t="b">
        <f aca="false">FALSE()</f>
        <v>0</v>
      </c>
      <c r="Q771" s="16"/>
    </row>
    <row r="772" customFormat="false" ht="22.35" hidden="false" customHeight="false" outlineLevel="0" collapsed="false">
      <c r="A772" s="6" t="s">
        <v>2387</v>
      </c>
      <c r="B772" s="7" t="s">
        <v>1342</v>
      </c>
      <c r="C772" s="17" t="n">
        <v>1189</v>
      </c>
      <c r="D772" s="16" t="n">
        <v>0.548811601742166</v>
      </c>
      <c r="E772" s="16" t="n">
        <v>0.0242820192895276</v>
      </c>
      <c r="F772" s="16" t="n">
        <v>0.542537795588102</v>
      </c>
      <c r="G772" s="16" t="n">
        <v>0.0267664340013408</v>
      </c>
      <c r="H772" s="16" t="n">
        <v>-2.19851053086497</v>
      </c>
      <c r="I772" s="17" t="n">
        <v>135.922537962981</v>
      </c>
      <c r="J772" s="16" t="n">
        <v>0.0296046251332252</v>
      </c>
      <c r="K772" s="16" t="n">
        <v>0.0490260152844712</v>
      </c>
      <c r="L772" s="16" t="n">
        <v>-0.237568249695797</v>
      </c>
      <c r="M772" s="16" t="n">
        <v>0.575061728395062</v>
      </c>
      <c r="N772" s="16" t="n">
        <v>0.287308913299682</v>
      </c>
      <c r="O772" s="16" t="n">
        <v>0.135477449049202</v>
      </c>
      <c r="P772" s="34" t="b">
        <f aca="false">TRUE()</f>
        <v>1</v>
      </c>
      <c r="Q772" s="18" t="n">
        <v>1.85185185185185E-005</v>
      </c>
    </row>
    <row r="773" customFormat="false" ht="22.35" hidden="false" customHeight="false" outlineLevel="0" collapsed="false">
      <c r="A773" s="6" t="s">
        <v>2388</v>
      </c>
      <c r="B773" s="7" t="s">
        <v>1342</v>
      </c>
      <c r="C773" s="17" t="n">
        <v>1190</v>
      </c>
      <c r="D773" s="16" t="n">
        <v>0.549014557365371</v>
      </c>
      <c r="E773" s="16" t="n">
        <v>0.0243006040844282</v>
      </c>
      <c r="F773" s="16" t="n">
        <v>0.542709341628909</v>
      </c>
      <c r="G773" s="16" t="n">
        <v>0.0267804286276916</v>
      </c>
      <c r="H773" s="16" t="n">
        <v>-2.20793208513655</v>
      </c>
      <c r="I773" s="17" t="n">
        <v>135.89830591722</v>
      </c>
      <c r="J773" s="16" t="n">
        <v>0.0289257807330662</v>
      </c>
      <c r="K773" s="16" t="n">
        <v>0.0480552402090572</v>
      </c>
      <c r="L773" s="16" t="n">
        <v>-0.238624745705385</v>
      </c>
      <c r="M773" s="16" t="n">
        <v>0.575382716049383</v>
      </c>
      <c r="N773" s="16" t="n">
        <v>0.2855352205372</v>
      </c>
      <c r="O773" s="16" t="n">
        <v>0.135526270827934</v>
      </c>
      <c r="P773" s="34" t="b">
        <f aca="false">TRUE()</f>
        <v>1</v>
      </c>
      <c r="Q773" s="18" t="n">
        <v>0.00011824569221628</v>
      </c>
    </row>
    <row r="774" customFormat="false" ht="22.35" hidden="false" customHeight="false" outlineLevel="0" collapsed="false">
      <c r="A774" s="6" t="s">
        <v>2389</v>
      </c>
      <c r="B774" s="7" t="s">
        <v>1342</v>
      </c>
      <c r="C774" s="17" t="n">
        <v>1191</v>
      </c>
      <c r="D774" s="16" t="n">
        <v>0.549228143421397</v>
      </c>
      <c r="E774" s="16" t="n">
        <v>0.024317562389502</v>
      </c>
      <c r="F774" s="16" t="n">
        <v>0.542893579798023</v>
      </c>
      <c r="G774" s="16" t="n">
        <v>0.0267940042925071</v>
      </c>
      <c r="H774" s="16" t="n">
        <v>-2.21674473789846</v>
      </c>
      <c r="I774" s="17" t="n">
        <v>135.879237676368</v>
      </c>
      <c r="J774" s="16" t="n">
        <v>0.0283030748543073</v>
      </c>
      <c r="K774" s="16" t="n">
        <v>0.0471150263318794</v>
      </c>
      <c r="L774" s="16" t="n">
        <v>-0.239607551981198</v>
      </c>
      <c r="M774" s="16" t="n">
        <v>0.575876543209877</v>
      </c>
      <c r="N774" s="16" t="n">
        <v>0.284002750586464</v>
      </c>
      <c r="O774" s="16" t="n">
        <v>0.135587853484667</v>
      </c>
      <c r="P774" s="34" t="b">
        <f aca="false">TRUE()</f>
        <v>1</v>
      </c>
      <c r="Q774" s="18" t="n">
        <v>1.66666666666667E-005</v>
      </c>
    </row>
    <row r="775" customFormat="false" ht="22.35" hidden="false" customHeight="false" outlineLevel="0" collapsed="false">
      <c r="A775" s="6" t="s">
        <v>2390</v>
      </c>
      <c r="B775" s="7" t="s">
        <v>1342</v>
      </c>
      <c r="C775" s="17" t="n">
        <v>1192</v>
      </c>
      <c r="D775" s="16" t="n">
        <v>0.549455427057817</v>
      </c>
      <c r="E775" s="16" t="n">
        <v>0.024332672947254</v>
      </c>
      <c r="F775" s="16" t="n">
        <v>0.543093457967963</v>
      </c>
      <c r="G775" s="16" t="n">
        <v>0.0268069501760419</v>
      </c>
      <c r="H775" s="16" t="n">
        <v>-2.22501261938458</v>
      </c>
      <c r="I775" s="17" t="n">
        <v>135.865437817897</v>
      </c>
      <c r="J775" s="16" t="n">
        <v>0.0277294676162181</v>
      </c>
      <c r="K775" s="16" t="n">
        <v>0.046234347371356</v>
      </c>
      <c r="L775" s="16" t="n">
        <v>-0.240523296859876</v>
      </c>
      <c r="M775" s="16" t="n">
        <v>0.576222222222222</v>
      </c>
      <c r="N775" s="16" t="n">
        <v>0.282508937502946</v>
      </c>
      <c r="O775" s="16" t="n">
        <v>0.135659568106973</v>
      </c>
      <c r="P775" s="34" t="b">
        <f aca="false">TRUE()</f>
        <v>1</v>
      </c>
      <c r="Q775" s="18" t="n">
        <v>5.62071330589849E-005</v>
      </c>
    </row>
    <row r="776" customFormat="false" ht="22.35" hidden="false" customHeight="false" outlineLevel="0" collapsed="false">
      <c r="A776" s="6" t="s">
        <v>2391</v>
      </c>
      <c r="B776" s="7" t="s">
        <v>1342</v>
      </c>
      <c r="C776" s="17" t="n">
        <v>1193</v>
      </c>
      <c r="D776" s="16" t="n">
        <v>0.549700093475751</v>
      </c>
      <c r="E776" s="16" t="n">
        <v>0.0243456792094554</v>
      </c>
      <c r="F776" s="16" t="n">
        <v>0.543312032551602</v>
      </c>
      <c r="G776" s="16" t="n">
        <v>0.0268193819675961</v>
      </c>
      <c r="H776" s="16" t="n">
        <v>-2.2329751835684</v>
      </c>
      <c r="I776" s="17" t="n">
        <v>135.858373868464</v>
      </c>
      <c r="J776" s="16" t="n">
        <v>0.0271865778109901</v>
      </c>
      <c r="K776" s="16" t="n">
        <v>0.045453210020791</v>
      </c>
      <c r="L776" s="16" t="n">
        <v>-0.241395389802026</v>
      </c>
      <c r="M776" s="16" t="n">
        <v>0.576567901234568</v>
      </c>
      <c r="N776" s="16" t="n">
        <v>0.281261149451767</v>
      </c>
      <c r="O776" s="16" t="n">
        <v>0.135747746692649</v>
      </c>
      <c r="P776" s="34" t="b">
        <f aca="false">TRUE()</f>
        <v>1</v>
      </c>
      <c r="Q776" s="16" t="n">
        <v>0</v>
      </c>
    </row>
    <row r="777" customFormat="false" ht="22.35" hidden="false" customHeight="false" outlineLevel="0" collapsed="false">
      <c r="A777" s="6" t="s">
        <v>2392</v>
      </c>
      <c r="B777" s="7" t="s">
        <v>1342</v>
      </c>
      <c r="C777" s="17" t="n">
        <v>1194</v>
      </c>
      <c r="D777" s="16" t="n">
        <v>0.549967659044163</v>
      </c>
      <c r="E777" s="16" t="n">
        <v>0.0243571258214368</v>
      </c>
      <c r="F777" s="16" t="n">
        <v>0.543552187062954</v>
      </c>
      <c r="G777" s="16" t="n">
        <v>0.0268311382753266</v>
      </c>
      <c r="H777" s="16" t="n">
        <v>-2.24151687600877</v>
      </c>
      <c r="I777" s="17" t="n">
        <v>135.85519786819</v>
      </c>
      <c r="J777" s="16" t="n">
        <v>0.0266144845260514</v>
      </c>
      <c r="K777" s="16" t="n">
        <v>0.0446263073871164</v>
      </c>
      <c r="L777" s="16" t="n">
        <v>-0.242323907592445</v>
      </c>
      <c r="M777" s="16" t="n">
        <v>0.577037037037037</v>
      </c>
      <c r="N777" s="16" t="n">
        <v>0.281029660914015</v>
      </c>
      <c r="O777" s="16" t="n">
        <v>0.135839913273898</v>
      </c>
      <c r="P777" s="34" t="b">
        <f aca="false">TRUE()</f>
        <v>1</v>
      </c>
      <c r="Q777" s="18" t="n">
        <v>3.75661375661376E-005</v>
      </c>
    </row>
    <row r="778" customFormat="false" ht="22.35" hidden="false" customHeight="false" outlineLevel="0" collapsed="false">
      <c r="A778" s="6" t="s">
        <v>2393</v>
      </c>
      <c r="B778" s="7" t="s">
        <v>1342</v>
      </c>
      <c r="C778" s="17" t="n">
        <v>1195</v>
      </c>
      <c r="D778" s="16" t="n">
        <v>0.550259458963442</v>
      </c>
      <c r="E778" s="16" t="n">
        <v>0.0243675902094585</v>
      </c>
      <c r="F778" s="16" t="n">
        <v>0.543813492868363</v>
      </c>
      <c r="G778" s="16" t="n">
        <v>0.026842045477817</v>
      </c>
      <c r="H778" s="16" t="n">
        <v>-2.25121427274332</v>
      </c>
      <c r="I778" s="17" t="n">
        <v>135.852891165825</v>
      </c>
      <c r="J778" s="16" t="n">
        <v>0.0259777403082391</v>
      </c>
      <c r="K778" s="16" t="n">
        <v>0.043682180826253</v>
      </c>
      <c r="L778" s="16" t="n">
        <v>-0.243375999846802</v>
      </c>
      <c r="M778" s="16" t="n">
        <v>0.577308641975309</v>
      </c>
      <c r="N778" s="16" t="n">
        <v>0.280447335881031</v>
      </c>
      <c r="O778" s="16" t="n">
        <v>0.135919846165208</v>
      </c>
      <c r="P778" s="34" t="b">
        <f aca="false">TRUE()</f>
        <v>1</v>
      </c>
      <c r="Q778" s="18" t="n">
        <v>1.90476190476191E-005</v>
      </c>
    </row>
    <row r="779" customFormat="false" ht="22.35" hidden="false" customHeight="false" outlineLevel="0" collapsed="false">
      <c r="A779" s="6" t="s">
        <v>2394</v>
      </c>
      <c r="B779" s="7" t="s">
        <v>1342</v>
      </c>
      <c r="C779" s="17" t="n">
        <v>1196</v>
      </c>
      <c r="D779" s="16" t="n">
        <v>0.550583175113709</v>
      </c>
      <c r="E779" s="16" t="n">
        <v>0.0243774780825565</v>
      </c>
      <c r="F779" s="16" t="n">
        <v>0.544100535449018</v>
      </c>
      <c r="G779" s="16" t="n">
        <v>0.0268522094045303</v>
      </c>
      <c r="H779" s="16" t="n">
        <v>-2.26311595341223</v>
      </c>
      <c r="I779" s="17" t="n">
        <v>135.85018406325</v>
      </c>
      <c r="J779" s="16" t="n">
        <v>0.0252144913146812</v>
      </c>
      <c r="K779" s="16" t="n">
        <v>0.0425366418520028</v>
      </c>
      <c r="L779" s="16" t="n">
        <v>-0.244667082388561</v>
      </c>
      <c r="M779" s="16" t="n">
        <v>0.57762962962963</v>
      </c>
      <c r="N779" s="16" t="n">
        <v>0.280447335881031</v>
      </c>
      <c r="O779" s="16" t="n">
        <v>0.13599065449611</v>
      </c>
      <c r="P779" s="34" t="b">
        <f aca="false">TRUE()</f>
        <v>1</v>
      </c>
      <c r="Q779" s="16" t="n">
        <v>0</v>
      </c>
    </row>
    <row r="780" customFormat="false" ht="22.35" hidden="false" customHeight="false" outlineLevel="0" collapsed="false">
      <c r="A780" s="6" t="s">
        <v>2395</v>
      </c>
      <c r="B780" s="7" t="s">
        <v>1342</v>
      </c>
      <c r="C780" s="17" t="n">
        <v>1197</v>
      </c>
      <c r="D780" s="16" t="n">
        <v>0.550937623559304</v>
      </c>
      <c r="E780" s="16" t="n">
        <v>0.0243871733049304</v>
      </c>
      <c r="F780" s="16" t="n">
        <v>0.544411337568181</v>
      </c>
      <c r="G780" s="16" t="n">
        <v>0.0268617453604016</v>
      </c>
      <c r="H780" s="16" t="n">
        <v>-2.27746622674655</v>
      </c>
      <c r="I780" s="17" t="n">
        <v>135.84593395662</v>
      </c>
      <c r="J780" s="16" t="n">
        <v>0.0243203825787481</v>
      </c>
      <c r="K780" s="16" t="n">
        <v>0.0412294067409333</v>
      </c>
      <c r="L780" s="16" t="n">
        <v>-0.246225463436709</v>
      </c>
      <c r="M780" s="16" t="n">
        <v>0.578049382716049</v>
      </c>
      <c r="N780" s="16" t="n">
        <v>0.278927443858405</v>
      </c>
      <c r="O780" s="16" t="n">
        <v>0.136049622418131</v>
      </c>
      <c r="P780" s="34" t="b">
        <f aca="false">TRUE()</f>
        <v>1</v>
      </c>
      <c r="Q780" s="18" t="n">
        <v>5.65656565656566E-005</v>
      </c>
    </row>
    <row r="781" customFormat="false" ht="22.35" hidden="false" customHeight="false" outlineLevel="0" collapsed="false">
      <c r="A781" s="6" t="s">
        <v>2396</v>
      </c>
      <c r="B781" s="7" t="s">
        <v>1342</v>
      </c>
      <c r="C781" s="17" t="n">
        <v>1198</v>
      </c>
      <c r="D781" s="16" t="n">
        <v>0.551326855639973</v>
      </c>
      <c r="E781" s="16" t="n">
        <v>0.0243964528062955</v>
      </c>
      <c r="F781" s="16" t="n">
        <v>0.544751326890878</v>
      </c>
      <c r="G781" s="16" t="n">
        <v>0.0268707964956895</v>
      </c>
      <c r="H781" s="16" t="n">
        <v>-2.29379708403777</v>
      </c>
      <c r="I781" s="17" t="n">
        <v>135.841587376347</v>
      </c>
      <c r="J781" s="16" t="n">
        <v>0.02333677810357</v>
      </c>
      <c r="K781" s="16" t="n">
        <v>0.0397568264079702</v>
      </c>
      <c r="L781" s="16" t="n">
        <v>-0.247998226784726</v>
      </c>
      <c r="M781" s="16" t="n">
        <v>0.578493827160494</v>
      </c>
      <c r="N781" s="16" t="n">
        <v>0.27499869153545</v>
      </c>
      <c r="O781" s="16" t="n">
        <v>0.136098059950763</v>
      </c>
      <c r="P781" s="34" t="b">
        <f aca="false">TRUE()</f>
        <v>1</v>
      </c>
      <c r="Q781" s="18" t="n">
        <v>8.18321703345858E-005</v>
      </c>
    </row>
    <row r="782" customFormat="false" ht="22.35" hidden="false" customHeight="false" outlineLevel="0" collapsed="false">
      <c r="A782" s="6" t="s">
        <v>2397</v>
      </c>
      <c r="B782" s="7" t="s">
        <v>1342</v>
      </c>
      <c r="C782" s="17" t="n">
        <v>1199</v>
      </c>
      <c r="D782" s="16" t="n">
        <v>0.55174253011948</v>
      </c>
      <c r="E782" s="16" t="n">
        <v>0.024404565531334</v>
      </c>
      <c r="F782" s="16" t="n">
        <v>0.545115184816541</v>
      </c>
      <c r="G782" s="16" t="n">
        <v>0.0268794475613558</v>
      </c>
      <c r="H782" s="16" t="n">
        <v>-2.31110893678686</v>
      </c>
      <c r="I782" s="17" t="n">
        <v>135.840530910215</v>
      </c>
      <c r="J782" s="16" t="n">
        <v>0.022332341967812</v>
      </c>
      <c r="K782" s="16" t="n">
        <v>0.0383447327953744</v>
      </c>
      <c r="L782" s="16" t="n">
        <v>-0.249871687303979</v>
      </c>
      <c r="M782" s="16" t="n">
        <v>0.579111111111111</v>
      </c>
      <c r="N782" s="16" t="n">
        <v>0.270998903778565</v>
      </c>
      <c r="O782" s="16" t="n">
        <v>0.136147093456268</v>
      </c>
      <c r="P782" s="34" t="b">
        <f aca="false">TRUE()</f>
        <v>1</v>
      </c>
      <c r="Q782" s="16" t="n">
        <v>0</v>
      </c>
    </row>
    <row r="783" customFormat="false" ht="22.35" hidden="false" customHeight="false" outlineLevel="0" collapsed="false">
      <c r="A783" s="6" t="s">
        <v>2398</v>
      </c>
      <c r="B783" s="7" t="s">
        <v>1342</v>
      </c>
      <c r="C783" s="17" t="n">
        <v>1200</v>
      </c>
      <c r="D783" s="16" t="n">
        <v>0.552184639982196</v>
      </c>
      <c r="E783" s="16" t="n">
        <v>0.0244112420573923</v>
      </c>
      <c r="F783" s="16" t="n">
        <v>0.545504583136279</v>
      </c>
      <c r="G783" s="16" t="n">
        <v>0.0268877287363859</v>
      </c>
      <c r="H783" s="16" t="n">
        <v>-2.32883786589882</v>
      </c>
      <c r="I783" s="17" t="n">
        <v>135.843974857896</v>
      </c>
      <c r="J783" s="16" t="n">
        <v>0.0213432438550237</v>
      </c>
      <c r="K783" s="16" t="n">
        <v>0.0368446181357523</v>
      </c>
      <c r="L783" s="16" t="n">
        <v>-0.251782727294249</v>
      </c>
      <c r="M783" s="16" t="n">
        <v>0.579777777777778</v>
      </c>
      <c r="N783" s="16" t="n">
        <v>0.266703374639701</v>
      </c>
      <c r="O783" s="16" t="n">
        <v>0.13619363918559</v>
      </c>
      <c r="P783" s="34" t="b">
        <f aca="false">TRUE()</f>
        <v>1</v>
      </c>
      <c r="Q783" s="18" t="n">
        <v>5.40123456790123E-005</v>
      </c>
    </row>
    <row r="784" customFormat="false" ht="22.35" hidden="false" customHeight="false" outlineLevel="0" collapsed="false">
      <c r="A784" s="6" t="s">
        <v>2399</v>
      </c>
      <c r="B784" s="7" t="s">
        <v>1342</v>
      </c>
      <c r="C784" s="17" t="n">
        <v>1201</v>
      </c>
      <c r="D784" s="16" t="n">
        <v>0.552640956390464</v>
      </c>
      <c r="E784" s="16" t="n">
        <v>0.0244158835864318</v>
      </c>
      <c r="F784" s="16" t="n">
        <v>0.545910796320277</v>
      </c>
      <c r="G784" s="16" t="n">
        <v>0.0268953220187852</v>
      </c>
      <c r="H784" s="16" t="n">
        <v>-2.34581682961948</v>
      </c>
      <c r="I784" s="17" t="n">
        <v>135.853184897516</v>
      </c>
      <c r="J784" s="16" t="n">
        <v>0.0204322909963878</v>
      </c>
      <c r="K784" s="16" t="n">
        <v>0.0355083784066203</v>
      </c>
      <c r="L784" s="16" t="n">
        <v>-0.253602870074591</v>
      </c>
      <c r="M784" s="16" t="n">
        <v>0.580246913580247</v>
      </c>
      <c r="N784" s="16" t="n">
        <v>0.262929340929607</v>
      </c>
      <c r="O784" s="16" t="n">
        <v>0.136240866889414</v>
      </c>
      <c r="P784" s="34" t="b">
        <f aca="false">TRUE()</f>
        <v>1</v>
      </c>
      <c r="Q784" s="18" t="n">
        <v>0.000109281045751634</v>
      </c>
    </row>
    <row r="785" customFormat="false" ht="22.35" hidden="false" customHeight="false" outlineLevel="0" collapsed="false">
      <c r="A785" s="6" t="s">
        <v>2400</v>
      </c>
      <c r="B785" s="7" t="s">
        <v>1342</v>
      </c>
      <c r="C785" s="17" t="n">
        <v>1202</v>
      </c>
      <c r="D785" s="16" t="n">
        <v>0.553107323256438</v>
      </c>
      <c r="E785" s="16" t="n">
        <v>0.0244183516284049</v>
      </c>
      <c r="F785" s="16" t="n">
        <v>0.546331166826825</v>
      </c>
      <c r="G785" s="16" t="n">
        <v>0.0269022234041315</v>
      </c>
      <c r="H785" s="16" t="n">
        <v>-2.36153855485558</v>
      </c>
      <c r="I785" s="17" t="n">
        <v>135.868713590827</v>
      </c>
      <c r="J785" s="16" t="n">
        <v>0.0196194662090805</v>
      </c>
      <c r="K785" s="16" t="n">
        <v>0.034325794590086</v>
      </c>
      <c r="L785" s="16" t="n">
        <v>-0.255276154175421</v>
      </c>
      <c r="M785" s="16" t="n">
        <v>0.580864197530864</v>
      </c>
      <c r="N785" s="16" t="n">
        <v>0.258814715454665</v>
      </c>
      <c r="O785" s="16" t="n">
        <v>0.13629213658471</v>
      </c>
      <c r="P785" s="34" t="b">
        <f aca="false">TRUE()</f>
        <v>1</v>
      </c>
      <c r="Q785" s="18" t="n">
        <v>6.25632611747805E-005</v>
      </c>
    </row>
    <row r="786" customFormat="false" ht="22.35" hidden="false" customHeight="false" outlineLevel="0" collapsed="false">
      <c r="A786" s="6" t="s">
        <v>2401</v>
      </c>
      <c r="B786" s="7" t="s">
        <v>1342</v>
      </c>
      <c r="C786" s="17" t="n">
        <v>1203</v>
      </c>
      <c r="D786" s="16" t="n">
        <v>0.553572916518653</v>
      </c>
      <c r="E786" s="16" t="n">
        <v>0.024418449707387</v>
      </c>
      <c r="F786" s="16" t="n">
        <v>0.546755158940768</v>
      </c>
      <c r="G786" s="16" t="n">
        <v>0.026908120229038</v>
      </c>
      <c r="H786" s="16" t="n">
        <v>-2.37592743199059</v>
      </c>
      <c r="I786" s="17" t="n">
        <v>135.89020959197</v>
      </c>
      <c r="J786" s="16" t="n">
        <v>0.0189006343963543</v>
      </c>
      <c r="K786" s="16" t="n">
        <v>0.0332644752946862</v>
      </c>
      <c r="L786" s="16" t="n">
        <v>-0.256794850191671</v>
      </c>
      <c r="M786" s="16" t="n">
        <v>0.581135802469136</v>
      </c>
      <c r="N786" s="16" t="n">
        <v>0.25536239136581</v>
      </c>
      <c r="O786" s="16" t="n">
        <v>0.136345011268183</v>
      </c>
      <c r="P786" s="34" t="b">
        <f aca="false">TRUE()</f>
        <v>1</v>
      </c>
      <c r="Q786" s="16" t="n">
        <v>0</v>
      </c>
    </row>
    <row r="787" customFormat="false" ht="22.35" hidden="false" customHeight="false" outlineLevel="0" collapsed="false">
      <c r="A787" s="6" t="s">
        <v>2402</v>
      </c>
      <c r="B787" s="7" t="s">
        <v>1342</v>
      </c>
      <c r="C787" s="17" t="n">
        <v>1204</v>
      </c>
      <c r="D787" s="16" t="n">
        <v>0.554033670596929</v>
      </c>
      <c r="E787" s="16" t="n">
        <v>0.024416528706171</v>
      </c>
      <c r="F787" s="16" t="n">
        <v>0.547176950639255</v>
      </c>
      <c r="G787" s="16" t="n">
        <v>0.0269129270568267</v>
      </c>
      <c r="H787" s="16" t="n">
        <v>-2.38957330094693</v>
      </c>
      <c r="I787" s="17" t="n">
        <v>135.915929306771</v>
      </c>
      <c r="J787" s="16" t="n">
        <v>0.0182404766222799</v>
      </c>
      <c r="K787" s="16" t="n">
        <v>0.0323111856049549</v>
      </c>
      <c r="L787" s="16" t="n">
        <v>-0.25822558500811</v>
      </c>
      <c r="M787" s="16" t="n">
        <v>0.581753086419753</v>
      </c>
      <c r="N787" s="16" t="n">
        <v>0.252077070188787</v>
      </c>
      <c r="O787" s="16" t="n">
        <v>0.136393237145814</v>
      </c>
      <c r="P787" s="34" t="b">
        <f aca="false">TRUE()</f>
        <v>1</v>
      </c>
      <c r="Q787" s="18" t="n">
        <v>5.96296296296296E-005</v>
      </c>
    </row>
    <row r="788" customFormat="false" ht="22.35" hidden="false" customHeight="false" outlineLevel="0" collapsed="false">
      <c r="A788" s="6" t="s">
        <v>2403</v>
      </c>
      <c r="B788" s="7" t="s">
        <v>1342</v>
      </c>
      <c r="C788" s="17" t="n">
        <v>1205</v>
      </c>
      <c r="D788" s="16" t="n">
        <v>0.55447824817839</v>
      </c>
      <c r="E788" s="16" t="n">
        <v>0.0244123755282848</v>
      </c>
      <c r="F788" s="16" t="n">
        <v>0.547585171955605</v>
      </c>
      <c r="G788" s="16" t="n">
        <v>0.0269163222183532</v>
      </c>
      <c r="H788" s="16" t="n">
        <v>-2.40251300003876</v>
      </c>
      <c r="I788" s="17" t="n">
        <v>135.94556167173</v>
      </c>
      <c r="J788" s="16" t="n">
        <v>0.0176333606572305</v>
      </c>
      <c r="K788" s="16" t="n">
        <v>0.0313935850396853</v>
      </c>
      <c r="L788" s="16" t="n">
        <v>-0.259572808844285</v>
      </c>
      <c r="M788" s="16" t="n">
        <v>0.582246913580247</v>
      </c>
      <c r="N788" s="16" t="n">
        <v>0.249245871656403</v>
      </c>
      <c r="O788" s="16" t="n">
        <v>0.136437285002531</v>
      </c>
      <c r="P788" s="34" t="b">
        <f aca="false">TRUE()</f>
        <v>1</v>
      </c>
      <c r="Q788" s="18" t="n">
        <v>2.06349206349206E-005</v>
      </c>
    </row>
    <row r="789" customFormat="false" ht="22.35" hidden="false" customHeight="false" outlineLevel="0" collapsed="false">
      <c r="A789" s="6" t="s">
        <v>2404</v>
      </c>
      <c r="B789" s="7" t="s">
        <v>1342</v>
      </c>
      <c r="C789" s="17" t="n">
        <v>1206</v>
      </c>
      <c r="D789" s="16" t="n">
        <v>0.554903393815882</v>
      </c>
      <c r="E789" s="16" t="n">
        <v>0.0244063724050418</v>
      </c>
      <c r="F789" s="16" t="n">
        <v>0.547974750103837</v>
      </c>
      <c r="G789" s="16" t="n">
        <v>0.0269181773297629</v>
      </c>
      <c r="H789" s="16" t="n">
        <v>-2.41535490029931</v>
      </c>
      <c r="I789" s="17" t="n">
        <v>135.977075321317</v>
      </c>
      <c r="J789" s="16" t="n">
        <v>0.0170485777570763</v>
      </c>
      <c r="K789" s="16" t="n">
        <v>0.0304963783154598</v>
      </c>
      <c r="L789" s="16" t="n">
        <v>-0.260905707070529</v>
      </c>
      <c r="M789" s="16" t="n">
        <v>0.582345679012346</v>
      </c>
      <c r="N789" s="16" t="n">
        <v>0.246705242169761</v>
      </c>
      <c r="O789" s="16" t="n">
        <v>0.136482338942988</v>
      </c>
      <c r="P789" s="34" t="b">
        <f aca="false">TRUE()</f>
        <v>1</v>
      </c>
      <c r="Q789" s="18" t="n">
        <v>1.90476190476191E-005</v>
      </c>
    </row>
    <row r="790" customFormat="false" ht="22.35" hidden="false" customHeight="false" outlineLevel="0" collapsed="false">
      <c r="A790" s="6" t="s">
        <v>2405</v>
      </c>
      <c r="B790" s="7" t="s">
        <v>1342</v>
      </c>
      <c r="C790" s="17" t="n">
        <v>1207</v>
      </c>
      <c r="D790" s="16" t="n">
        <v>0.555298099357427</v>
      </c>
      <c r="E790" s="16" t="n">
        <v>0.0243982676123614</v>
      </c>
      <c r="F790" s="16" t="n">
        <v>0.548335232439855</v>
      </c>
      <c r="G790" s="16" t="n">
        <v>0.0269181101173346</v>
      </c>
      <c r="H790" s="16" t="n">
        <v>-2.42793491471713</v>
      </c>
      <c r="I790" s="17" t="n">
        <v>136.010091757754</v>
      </c>
      <c r="J790" s="16" t="n">
        <v>0.0164924387560772</v>
      </c>
      <c r="K790" s="16" t="n">
        <v>0.0296549483698962</v>
      </c>
      <c r="L790" s="16" t="n">
        <v>-0.262207181387383</v>
      </c>
      <c r="M790" s="16" t="n">
        <v>0.582938271604938</v>
      </c>
      <c r="N790" s="16" t="n">
        <v>0.243846612570231</v>
      </c>
      <c r="O790" s="16" t="n">
        <v>0.136524345884228</v>
      </c>
      <c r="P790" s="34" t="b">
        <f aca="false">TRUE()</f>
        <v>1</v>
      </c>
      <c r="Q790" s="18" t="n">
        <v>1.48148148148148E-005</v>
      </c>
    </row>
    <row r="791" customFormat="false" ht="22.35" hidden="false" customHeight="false" outlineLevel="0" collapsed="false">
      <c r="A791" s="6" t="s">
        <v>2406</v>
      </c>
      <c r="B791" s="7" t="s">
        <v>1342</v>
      </c>
      <c r="C791" s="17" t="n">
        <v>1208</v>
      </c>
      <c r="D791" s="16" t="n">
        <v>0.555656873076361</v>
      </c>
      <c r="E791" s="16" t="n">
        <v>0.0243876797540858</v>
      </c>
      <c r="F791" s="16" t="n">
        <v>0.548661508794093</v>
      </c>
      <c r="G791" s="16" t="n">
        <v>0.0269160226851165</v>
      </c>
      <c r="H791" s="16" t="n">
        <v>-2.44015529908172</v>
      </c>
      <c r="I791" s="17" t="n">
        <v>136.045826231861</v>
      </c>
      <c r="J791" s="16" t="n">
        <v>0.0159676419047736</v>
      </c>
      <c r="K791" s="16" t="n">
        <v>0.0288613736519209</v>
      </c>
      <c r="L791" s="16" t="n">
        <v>-0.263464543985547</v>
      </c>
      <c r="M791" s="16" t="n">
        <v>0.583160493827161</v>
      </c>
      <c r="N791" s="16" t="n">
        <v>0.241391639740086</v>
      </c>
      <c r="O791" s="16" t="n">
        <v>0.136562740349294</v>
      </c>
      <c r="P791" s="34" t="b">
        <f aca="false">TRUE()</f>
        <v>1</v>
      </c>
      <c r="Q791" s="16" t="n">
        <v>0</v>
      </c>
    </row>
    <row r="792" customFormat="false" ht="22.35" hidden="false" customHeight="false" outlineLevel="0" collapsed="false">
      <c r="A792" s="6" t="s">
        <v>2407</v>
      </c>
      <c r="B792" s="7" t="s">
        <v>1342</v>
      </c>
      <c r="C792" s="17" t="n">
        <v>1209</v>
      </c>
      <c r="D792" s="16" t="n">
        <v>0.555969442385401</v>
      </c>
      <c r="E792" s="16" t="n">
        <v>0.0243744174572146</v>
      </c>
      <c r="F792" s="16" t="n">
        <v>0.548943616354384</v>
      </c>
      <c r="G792" s="16" t="n">
        <v>0.026911564290043</v>
      </c>
      <c r="H792" s="16" t="n">
        <v>-2.45193282490981</v>
      </c>
      <c r="I792" s="17" t="n">
        <v>136.083776628066</v>
      </c>
      <c r="J792" s="16" t="n">
        <v>0.0154759233405528</v>
      </c>
      <c r="K792" s="16" t="n">
        <v>0.0280704029122788</v>
      </c>
      <c r="L792" s="16" t="n">
        <v>-0.264669662583225</v>
      </c>
      <c r="M792" s="16" t="n">
        <v>0.583382716049383</v>
      </c>
      <c r="N792" s="16" t="n">
        <v>0.239171565128895</v>
      </c>
      <c r="O792" s="16" t="n">
        <v>0.136595782550056</v>
      </c>
      <c r="P792" s="34" t="b">
        <f aca="false">TRUE()</f>
        <v>1</v>
      </c>
      <c r="Q792" s="18" t="n">
        <v>3.10800310800311E-005</v>
      </c>
    </row>
    <row r="793" customFormat="false" ht="22.35" hidden="false" customHeight="false" outlineLevel="0" collapsed="false">
      <c r="A793" s="6" t="s">
        <v>2408</v>
      </c>
      <c r="B793" s="7" t="s">
        <v>1342</v>
      </c>
      <c r="C793" s="17" t="n">
        <v>1210</v>
      </c>
      <c r="D793" s="16" t="n">
        <v>0.556233117167614</v>
      </c>
      <c r="E793" s="16" t="n">
        <v>0.024358091985414</v>
      </c>
      <c r="F793" s="16" t="n">
        <v>0.549179259825823</v>
      </c>
      <c r="G793" s="16" t="n">
        <v>0.0269044826183824</v>
      </c>
      <c r="H793" s="16" t="n">
        <v>-2.4631688489059</v>
      </c>
      <c r="I793" s="17" t="n">
        <v>136.124623091209</v>
      </c>
      <c r="J793" s="16" t="n">
        <v>0.0150193671695295</v>
      </c>
      <c r="K793" s="16" t="n">
        <v>0.0274925564586838</v>
      </c>
      <c r="L793" s="16" t="n">
        <v>-0.265810690957755</v>
      </c>
      <c r="M793" s="16" t="n">
        <v>0.583679012345679</v>
      </c>
      <c r="N793" s="16" t="n">
        <v>0.236992404511403</v>
      </c>
      <c r="O793" s="16" t="n">
        <v>0.136612671783131</v>
      </c>
      <c r="P793" s="34" t="b">
        <f aca="false">TRUE()</f>
        <v>1</v>
      </c>
      <c r="Q793" s="18" t="n">
        <v>1.77777777777778E-005</v>
      </c>
    </row>
    <row r="794" customFormat="false" ht="22.35" hidden="false" customHeight="false" outlineLevel="0" collapsed="false">
      <c r="A794" s="6" t="s">
        <v>2409</v>
      </c>
      <c r="B794" s="7" t="s">
        <v>1342</v>
      </c>
      <c r="C794" s="17" t="n">
        <v>1211</v>
      </c>
      <c r="D794" s="16" t="n">
        <v>0.556438880716852</v>
      </c>
      <c r="E794" s="16" t="n">
        <v>0.0243384533067222</v>
      </c>
      <c r="F794" s="16" t="n">
        <v>0.54935923345396</v>
      </c>
      <c r="G794" s="16" t="n">
        <v>0.0268943115468086</v>
      </c>
      <c r="H794" s="16" t="n">
        <v>-2.47396135610925</v>
      </c>
      <c r="I794" s="17" t="n">
        <v>136.167681375797</v>
      </c>
      <c r="J794" s="16" t="n">
        <v>0.0145921233456594</v>
      </c>
      <c r="K794" s="16" t="n">
        <v>0.0269171135085297</v>
      </c>
      <c r="L794" s="16" t="n">
        <v>-0.266899403336509</v>
      </c>
      <c r="M794" s="16" t="n">
        <v>0.583925925925926</v>
      </c>
      <c r="N794" s="16" t="n">
        <v>0.235209256159413</v>
      </c>
      <c r="O794" s="16" t="n">
        <v>0.136606057571965</v>
      </c>
      <c r="P794" s="34" t="b">
        <f aca="false">TRUE()</f>
        <v>1</v>
      </c>
      <c r="Q794" s="18" t="n">
        <v>0.000142663781651357</v>
      </c>
    </row>
    <row r="795" customFormat="false" ht="22.35" hidden="false" customHeight="false" outlineLevel="0" collapsed="false">
      <c r="A795" s="6" t="s">
        <v>2410</v>
      </c>
      <c r="B795" s="7" t="s">
        <v>1342</v>
      </c>
      <c r="C795" s="17" t="n">
        <v>1212</v>
      </c>
      <c r="D795" s="16" t="n">
        <v>0.556589041550647</v>
      </c>
      <c r="E795" s="16" t="n">
        <v>0.0243156670355168</v>
      </c>
      <c r="F795" s="16" t="n">
        <v>0.549485679609732</v>
      </c>
      <c r="G795" s="16" t="n">
        <v>0.0268811170088129</v>
      </c>
      <c r="H795" s="16" t="n">
        <v>-2.48435696315596</v>
      </c>
      <c r="I795" s="17" t="n">
        <v>136.212539161779</v>
      </c>
      <c r="J795" s="16" t="n">
        <v>0.0141908298658066</v>
      </c>
      <c r="K795" s="16" t="n">
        <v>0.0263852795443984</v>
      </c>
      <c r="L795" s="16" t="n">
        <v>-0.267941562036585</v>
      </c>
      <c r="M795" s="16" t="n">
        <v>0.584098765432099</v>
      </c>
      <c r="N795" s="16" t="n">
        <v>0.232887799295856</v>
      </c>
      <c r="O795" s="16" t="n">
        <v>0.136579623941381</v>
      </c>
      <c r="P795" s="34" t="b">
        <f aca="false">TRUE()</f>
        <v>1</v>
      </c>
      <c r="Q795" s="18" t="n">
        <v>1.66666666666667E-005</v>
      </c>
    </row>
    <row r="796" customFormat="false" ht="22.35" hidden="false" customHeight="false" outlineLevel="0" collapsed="false">
      <c r="A796" s="6" t="s">
        <v>2411</v>
      </c>
      <c r="B796" s="7" t="s">
        <v>1342</v>
      </c>
      <c r="C796" s="17" t="n">
        <v>1213</v>
      </c>
      <c r="D796" s="16" t="n">
        <v>0.556676732373345</v>
      </c>
      <c r="E796" s="16" t="n">
        <v>0.0242897567631866</v>
      </c>
      <c r="F796" s="16" t="n">
        <v>0.549552665800236</v>
      </c>
      <c r="G796" s="16" t="n">
        <v>0.0268645785662675</v>
      </c>
      <c r="H796" s="16" t="n">
        <v>-2.49403522497899</v>
      </c>
      <c r="I796" s="17" t="n">
        <v>136.25792226624</v>
      </c>
      <c r="J796" s="16" t="n">
        <v>0.013826067184734</v>
      </c>
      <c r="K796" s="16" t="n">
        <v>0.025902077619333</v>
      </c>
      <c r="L796" s="16" t="n">
        <v>-0.268904887304946</v>
      </c>
      <c r="M796" s="16" t="n">
        <v>0.58441975308642</v>
      </c>
      <c r="N796" s="16" t="n">
        <v>0.231429513005959</v>
      </c>
      <c r="O796" s="16" t="n">
        <v>0.136531994270487</v>
      </c>
      <c r="P796" s="34" t="b">
        <f aca="false">TRUE()</f>
        <v>1</v>
      </c>
      <c r="Q796" s="16" t="n">
        <v>0</v>
      </c>
    </row>
    <row r="797" customFormat="false" ht="22.35" hidden="false" customHeight="false" outlineLevel="0" collapsed="false">
      <c r="A797" s="6" t="s">
        <v>2412</v>
      </c>
      <c r="B797" s="7" t="s">
        <v>1342</v>
      </c>
      <c r="C797" s="17" t="n">
        <v>1214</v>
      </c>
      <c r="D797" s="16" t="n">
        <v>0.556710856611389</v>
      </c>
      <c r="E797" s="16" t="n">
        <v>0.0242611762057352</v>
      </c>
      <c r="F797" s="16" t="n">
        <v>0.549568360455481</v>
      </c>
      <c r="G797" s="16" t="n">
        <v>0.0268450761907643</v>
      </c>
      <c r="H797" s="16" t="n">
        <v>-2.50321076736523</v>
      </c>
      <c r="I797" s="17" t="n">
        <v>136.303392113029</v>
      </c>
      <c r="J797" s="16" t="n">
        <v>0.0134879758101028</v>
      </c>
      <c r="K797" s="16" t="n">
        <v>0.0254201178982411</v>
      </c>
      <c r="L797" s="16" t="n">
        <v>-0.269813355420956</v>
      </c>
      <c r="M797" s="16" t="n">
        <v>0.584691358024691</v>
      </c>
      <c r="N797" s="16" t="n">
        <v>0.229850780192279</v>
      </c>
      <c r="O797" s="16" t="n">
        <v>0.136464178315944</v>
      </c>
      <c r="P797" s="34" t="b">
        <f aca="false">TRUE()</f>
        <v>1</v>
      </c>
      <c r="Q797" s="16" t="n">
        <v>0</v>
      </c>
    </row>
    <row r="798" customFormat="false" ht="22.35" hidden="false" customHeight="false" outlineLevel="0" collapsed="false">
      <c r="A798" s="6" t="s">
        <v>2413</v>
      </c>
      <c r="B798" s="7" t="s">
        <v>1342</v>
      </c>
      <c r="C798" s="17" t="n">
        <v>1215</v>
      </c>
      <c r="D798" s="16" t="n">
        <v>0.556689275483091</v>
      </c>
      <c r="E798" s="16" t="n">
        <v>0.0242299516445733</v>
      </c>
      <c r="F798" s="16" t="n">
        <v>0.549528988624356</v>
      </c>
      <c r="G798" s="16" t="n">
        <v>0.0268225929907089</v>
      </c>
      <c r="H798" s="16" t="n">
        <v>-2.51245721487153</v>
      </c>
      <c r="I798" s="17" t="n">
        <v>136.348791015741</v>
      </c>
      <c r="J798" s="16" t="n">
        <v>0.0131547586849929</v>
      </c>
      <c r="K798" s="16" t="n">
        <v>0.0249341044303429</v>
      </c>
      <c r="L798" s="16" t="n">
        <v>-0.270729106440762</v>
      </c>
      <c r="M798" s="16" t="n">
        <v>0.584913580246914</v>
      </c>
      <c r="N798" s="16" t="n">
        <v>0.228393006410108</v>
      </c>
      <c r="O798" s="16" t="n">
        <v>0.136388909784396</v>
      </c>
      <c r="P798" s="34" t="b">
        <f aca="false">TRUE()</f>
        <v>1</v>
      </c>
      <c r="Q798" s="18" t="n">
        <v>7.86475398240104E-005</v>
      </c>
    </row>
    <row r="799" customFormat="false" ht="22.35" hidden="false" customHeight="false" outlineLevel="0" collapsed="false">
      <c r="A799" s="6" t="s">
        <v>2414</v>
      </c>
      <c r="B799" s="7" t="s">
        <v>1342</v>
      </c>
      <c r="C799" s="17" t="n">
        <v>1216</v>
      </c>
      <c r="D799" s="16" t="n">
        <v>0.556622406477851</v>
      </c>
      <c r="E799" s="16" t="n">
        <v>0.0241966320684326</v>
      </c>
      <c r="F799" s="16" t="n">
        <v>0.549445379422294</v>
      </c>
      <c r="G799" s="16" t="n">
        <v>0.0267976734075408</v>
      </c>
      <c r="H799" s="16" t="n">
        <v>-2.52157720673779</v>
      </c>
      <c r="I799" s="17" t="n">
        <v>136.393893684527</v>
      </c>
      <c r="J799" s="16" t="n">
        <v>0.0128333172654001</v>
      </c>
      <c r="K799" s="16" t="n">
        <v>0.0244131866784495</v>
      </c>
      <c r="L799" s="16" t="n">
        <v>-0.271631277238964</v>
      </c>
      <c r="M799" s="16" t="n">
        <v>0.584864197530864</v>
      </c>
      <c r="N799" s="16" t="n">
        <v>0.227240825186396</v>
      </c>
      <c r="O799" s="16" t="n">
        <v>0.136316303791965</v>
      </c>
      <c r="P799" s="34" t="b">
        <f aca="false">TRUE()</f>
        <v>1</v>
      </c>
      <c r="Q799" s="18" t="n">
        <v>3.7962962962963E-005</v>
      </c>
    </row>
    <row r="800" customFormat="false" ht="22.35" hidden="false" customHeight="false" outlineLevel="0" collapsed="false">
      <c r="A800" s="6" t="s">
        <v>2415</v>
      </c>
      <c r="B800" s="7" t="s">
        <v>1342</v>
      </c>
      <c r="C800" s="17" t="n">
        <v>1217</v>
      </c>
      <c r="D800" s="16" t="n">
        <v>0.556512555679459</v>
      </c>
      <c r="E800" s="16" t="n">
        <v>0.0241614609101811</v>
      </c>
      <c r="F800" s="16" t="n">
        <v>0.549320389671823</v>
      </c>
      <c r="G800" s="16" t="n">
        <v>0.0267704989469888</v>
      </c>
      <c r="H800" s="16" t="n">
        <v>-2.5303550361753</v>
      </c>
      <c r="I800" s="17" t="n">
        <v>136.438376749343</v>
      </c>
      <c r="J800" s="16" t="n">
        <v>0.0125305746918437</v>
      </c>
      <c r="K800" s="16" t="n">
        <v>0.0239419359904012</v>
      </c>
      <c r="L800" s="16" t="n">
        <v>-0.272497233193398</v>
      </c>
      <c r="M800" s="16" t="n">
        <v>0.584864197530864</v>
      </c>
      <c r="N800" s="16" t="n">
        <v>0.225445153813681</v>
      </c>
      <c r="O800" s="16" t="n">
        <v>0.136243469730386</v>
      </c>
      <c r="P800" s="34" t="b">
        <f aca="false">TRUE()</f>
        <v>1</v>
      </c>
      <c r="Q800" s="18" t="n">
        <v>3.57142857142857E-005</v>
      </c>
    </row>
    <row r="801" customFormat="false" ht="22.35" hidden="false" customHeight="false" outlineLevel="0" collapsed="false">
      <c r="A801" s="6" t="s">
        <v>2416</v>
      </c>
      <c r="B801" s="7" t="s">
        <v>1342</v>
      </c>
      <c r="C801" s="17" t="n">
        <v>1218</v>
      </c>
      <c r="D801" s="16" t="n">
        <v>0.556369691118774</v>
      </c>
      <c r="E801" s="16" t="n">
        <v>0.0241246881223518</v>
      </c>
      <c r="F801" s="16" t="n">
        <v>0.549163752457295</v>
      </c>
      <c r="G801" s="16" t="n">
        <v>0.0267416960447373</v>
      </c>
      <c r="H801" s="16" t="n">
        <v>-2.53884129017176</v>
      </c>
      <c r="I801" s="17" t="n">
        <v>136.483569252898</v>
      </c>
      <c r="J801" s="16" t="n">
        <v>0.0122439582717112</v>
      </c>
      <c r="K801" s="16" t="n">
        <v>0.0235025100960229</v>
      </c>
      <c r="L801" s="16" t="n">
        <v>-0.27333007884648</v>
      </c>
      <c r="M801" s="16" t="n">
        <v>0.585111111111111</v>
      </c>
      <c r="N801" s="16" t="n">
        <v>0.223918964777467</v>
      </c>
      <c r="O801" s="16" t="n">
        <v>0.13617342749549</v>
      </c>
      <c r="P801" s="34" t="b">
        <f aca="false">TRUE()</f>
        <v>1</v>
      </c>
      <c r="Q801" s="18" t="n">
        <v>8.8120549759894E-005</v>
      </c>
    </row>
    <row r="802" customFormat="false" ht="22.35" hidden="false" customHeight="false" outlineLevel="0" collapsed="false">
      <c r="A802" s="6" t="s">
        <v>2417</v>
      </c>
      <c r="B802" s="7" t="s">
        <v>1342</v>
      </c>
      <c r="C802" s="17" t="n">
        <v>1219</v>
      </c>
      <c r="D802" s="16" t="n">
        <v>0.556197633010464</v>
      </c>
      <c r="E802" s="16" t="n">
        <v>0.0240863372940476</v>
      </c>
      <c r="F802" s="16" t="n">
        <v>0.548981230699873</v>
      </c>
      <c r="G802" s="16" t="n">
        <v>0.0267114640943171</v>
      </c>
      <c r="H802" s="16" t="n">
        <v>-2.54634512216602</v>
      </c>
      <c r="I802" s="17" t="n">
        <v>136.530141686246</v>
      </c>
      <c r="J802" s="16" t="n">
        <v>0.0119953693094204</v>
      </c>
      <c r="K802" s="16" t="n">
        <v>0.0230787123941098</v>
      </c>
      <c r="L802" s="16" t="n">
        <v>-0.274054277938562</v>
      </c>
      <c r="M802" s="16" t="n">
        <v>0.585481481481482</v>
      </c>
      <c r="N802" s="16" t="n">
        <v>0.222355993443612</v>
      </c>
      <c r="O802" s="16" t="n">
        <v>0.136104931962564</v>
      </c>
      <c r="P802" s="34" t="b">
        <f aca="false">TRUE()</f>
        <v>1</v>
      </c>
      <c r="Q802" s="16" t="n">
        <v>0</v>
      </c>
    </row>
    <row r="803" customFormat="false" ht="22.35" hidden="false" customHeight="false" outlineLevel="0" collapsed="false">
      <c r="A803" s="6" t="s">
        <v>2418</v>
      </c>
      <c r="B803" s="7" t="s">
        <v>1342</v>
      </c>
      <c r="C803" s="17" t="n">
        <v>1220</v>
      </c>
      <c r="D803" s="16" t="n">
        <v>0.556006487480289</v>
      </c>
      <c r="E803" s="16" t="n">
        <v>0.0240467996101605</v>
      </c>
      <c r="F803" s="16" t="n">
        <v>0.548783171152397</v>
      </c>
      <c r="G803" s="16" t="n">
        <v>0.0266802341145196</v>
      </c>
      <c r="H803" s="16" t="n">
        <v>-2.55273700579639</v>
      </c>
      <c r="I803" s="17" t="n">
        <v>136.578100528844</v>
      </c>
      <c r="J803" s="16" t="n">
        <v>0.011787122674753</v>
      </c>
      <c r="K803" s="16" t="n">
        <v>0.022833895335678</v>
      </c>
      <c r="L803" s="16" t="n">
        <v>-0.274655968569839</v>
      </c>
      <c r="M803" s="16" t="n">
        <v>0.585827160493827</v>
      </c>
      <c r="N803" s="16" t="n">
        <v>0.221531624344024</v>
      </c>
      <c r="O803" s="16" t="n">
        <v>0.136030173656053</v>
      </c>
      <c r="P803" s="34" t="b">
        <f aca="false">TRUE()</f>
        <v>1</v>
      </c>
      <c r="Q803" s="16" t="n">
        <v>0</v>
      </c>
    </row>
    <row r="804" customFormat="false" ht="22.35" hidden="false" customHeight="false" outlineLevel="0" collapsed="false">
      <c r="A804" s="6" t="s">
        <v>2419</v>
      </c>
      <c r="B804" s="7" t="s">
        <v>1342</v>
      </c>
      <c r="C804" s="17" t="n">
        <v>1221</v>
      </c>
      <c r="D804" s="16" t="n">
        <v>0.555802983052063</v>
      </c>
      <c r="E804" s="16" t="n">
        <v>0.0240058916805789</v>
      </c>
      <c r="F804" s="16" t="n">
        <v>0.548574155670534</v>
      </c>
      <c r="G804" s="16" t="n">
        <v>0.0266481954459785</v>
      </c>
      <c r="H804" s="16" t="n">
        <v>-2.55878459410422</v>
      </c>
      <c r="I804" s="17" t="n">
        <v>136.628959328466</v>
      </c>
      <c r="J804" s="16" t="n">
        <v>0.0115930345411586</v>
      </c>
      <c r="K804" s="16" t="n">
        <v>0.0226618433093774</v>
      </c>
      <c r="L804" s="16" t="n">
        <v>-0.275215100747746</v>
      </c>
      <c r="M804" s="16" t="n">
        <v>0.586049382716049</v>
      </c>
      <c r="N804" s="16" t="n">
        <v>0.220863212065693</v>
      </c>
      <c r="O804" s="16" t="n">
        <v>0.135951068198418</v>
      </c>
      <c r="P804" s="34" t="b">
        <f aca="false">TRUE()</f>
        <v>1</v>
      </c>
      <c r="Q804" s="16" t="n">
        <v>0</v>
      </c>
    </row>
    <row r="805" customFormat="false" ht="22.35" hidden="false" customHeight="false" outlineLevel="0" collapsed="false">
      <c r="A805" s="6" t="s">
        <v>2420</v>
      </c>
      <c r="B805" s="7" t="s">
        <v>1342</v>
      </c>
      <c r="C805" s="17" t="n">
        <v>1222</v>
      </c>
      <c r="D805" s="16" t="n">
        <v>0.555597649983903</v>
      </c>
      <c r="E805" s="16" t="n">
        <v>0.0239640571821657</v>
      </c>
      <c r="F805" s="16" t="n">
        <v>0.548364232972941</v>
      </c>
      <c r="G805" s="16" t="n">
        <v>0.0266158097760909</v>
      </c>
      <c r="H805" s="16" t="n">
        <v>-2.56461099353598</v>
      </c>
      <c r="I805" s="17" t="n">
        <v>136.682627964522</v>
      </c>
      <c r="J805" s="16" t="n">
        <v>0.0114087194081741</v>
      </c>
      <c r="K805" s="16" t="n">
        <v>0.0223791305381782</v>
      </c>
      <c r="L805" s="16" t="n">
        <v>-0.275745096914623</v>
      </c>
      <c r="M805" s="16" t="n">
        <v>0.586395061728395</v>
      </c>
      <c r="N805" s="16" t="n">
        <v>0.220117657138276</v>
      </c>
      <c r="O805" s="16" t="n">
        <v>0.135870042919264</v>
      </c>
      <c r="P805" s="34" t="b">
        <f aca="false">TRUE()</f>
        <v>1</v>
      </c>
      <c r="Q805" s="18" t="n">
        <v>5.11784511784512E-005</v>
      </c>
    </row>
    <row r="806" customFormat="false" ht="22.35" hidden="false" customHeight="false" outlineLevel="0" collapsed="false">
      <c r="A806" s="6" t="s">
        <v>2421</v>
      </c>
      <c r="B806" s="7" t="s">
        <v>1342</v>
      </c>
      <c r="C806" s="17" t="n">
        <v>1223</v>
      </c>
      <c r="D806" s="16" t="n">
        <v>0.555394823504867</v>
      </c>
      <c r="E806" s="16" t="n">
        <v>0.0239217654272016</v>
      </c>
      <c r="F806" s="16" t="n">
        <v>0.548159074730407</v>
      </c>
      <c r="G806" s="16" t="n">
        <v>0.0265833016170806</v>
      </c>
      <c r="H806" s="16" t="n">
        <v>-2.56969632478362</v>
      </c>
      <c r="I806" s="17" t="n">
        <v>136.737995144998</v>
      </c>
      <c r="J806" s="16" t="n">
        <v>0.0112499294401734</v>
      </c>
      <c r="K806" s="16" t="n">
        <v>0.0221581429410155</v>
      </c>
      <c r="L806" s="16" t="n">
        <v>-0.276192096541264</v>
      </c>
      <c r="M806" s="16" t="n">
        <v>0.586691358024691</v>
      </c>
      <c r="N806" s="16" t="n">
        <v>0.219393197504079</v>
      </c>
      <c r="O806" s="16" t="n">
        <v>0.135781915490208</v>
      </c>
      <c r="P806" s="34" t="b">
        <f aca="false">TRUE()</f>
        <v>1</v>
      </c>
      <c r="Q806" s="18" t="n">
        <v>3.72222222222222E-005</v>
      </c>
    </row>
    <row r="807" customFormat="false" ht="22.35" hidden="false" customHeight="false" outlineLevel="0" collapsed="false">
      <c r="A807" s="6" t="s">
        <v>2422</v>
      </c>
      <c r="B807" s="7" t="s">
        <v>1342</v>
      </c>
      <c r="C807" s="17" t="n">
        <v>1224</v>
      </c>
      <c r="D807" s="16" t="n">
        <v>0.555204896627237</v>
      </c>
      <c r="E807" s="16" t="n">
        <v>0.0238795365450893</v>
      </c>
      <c r="F807" s="16" t="n">
        <v>0.547967517346648</v>
      </c>
      <c r="G807" s="16" t="n">
        <v>0.0265511758278382</v>
      </c>
      <c r="H807" s="16" t="n">
        <v>-2.57453620288575</v>
      </c>
      <c r="I807" s="17" t="n">
        <v>136.794794157566</v>
      </c>
      <c r="J807" s="16" t="n">
        <v>0.0111006129315039</v>
      </c>
      <c r="K807" s="16" t="n">
        <v>0.0219056317954072</v>
      </c>
      <c r="L807" s="16" t="n">
        <v>-0.276609912637923</v>
      </c>
      <c r="M807" s="16" t="n">
        <v>0.586962962962963</v>
      </c>
      <c r="N807" s="16" t="n">
        <v>0.218691002354393</v>
      </c>
      <c r="O807" s="16" t="n">
        <v>0.135689261997243</v>
      </c>
      <c r="P807" s="34" t="b">
        <f aca="false">TRUE()</f>
        <v>1</v>
      </c>
      <c r="Q807" s="16" t="n">
        <v>0</v>
      </c>
    </row>
    <row r="808" customFormat="false" ht="22.35" hidden="false" customHeight="false" outlineLevel="0" collapsed="false">
      <c r="A808" s="6" t="s">
        <v>2423</v>
      </c>
      <c r="B808" s="7" t="s">
        <v>1342</v>
      </c>
      <c r="C808" s="17" t="n">
        <v>1225</v>
      </c>
      <c r="D808" s="16" t="n">
        <v>0.555030523510649</v>
      </c>
      <c r="E808" s="16" t="n">
        <v>0.0238379554346217</v>
      </c>
      <c r="F808" s="16" t="n">
        <v>0.547791832560304</v>
      </c>
      <c r="G808" s="16" t="n">
        <v>0.0265194293653543</v>
      </c>
      <c r="H808" s="16" t="n">
        <v>-2.57921491606531</v>
      </c>
      <c r="I808" s="17" t="n">
        <v>136.85051917907</v>
      </c>
      <c r="J808" s="16" t="n">
        <v>0.0109579525607599</v>
      </c>
      <c r="K808" s="16" t="n">
        <v>0.021727426243265</v>
      </c>
      <c r="L808" s="16" t="n">
        <v>-0.277012139334081</v>
      </c>
      <c r="M808" s="16" t="n">
        <v>0.587160493827161</v>
      </c>
      <c r="N808" s="16" t="n">
        <v>0.218223768414354</v>
      </c>
      <c r="O808" s="16" t="n">
        <v>0.135593306991066</v>
      </c>
      <c r="P808" s="34" t="b">
        <f aca="false">TRUE()</f>
        <v>1</v>
      </c>
      <c r="Q808" s="18" t="n">
        <v>3.70370370370371E-005</v>
      </c>
    </row>
    <row r="809" customFormat="false" ht="22.35" hidden="false" customHeight="false" outlineLevel="0" collapsed="false">
      <c r="A809" s="6" t="s">
        <v>2424</v>
      </c>
      <c r="B809" s="7" t="s">
        <v>1342</v>
      </c>
      <c r="C809" s="17" t="n">
        <v>1226</v>
      </c>
      <c r="D809" s="16" t="n">
        <v>0.554879439918684</v>
      </c>
      <c r="E809" s="16" t="n">
        <v>0.0237975391148636</v>
      </c>
      <c r="F809" s="16" t="n">
        <v>0.547640117306688</v>
      </c>
      <c r="G809" s="16" t="n">
        <v>0.0264884040379437</v>
      </c>
      <c r="H809" s="16" t="n">
        <v>-2.58355083212941</v>
      </c>
      <c r="I809" s="17" t="n">
        <v>136.904256383766</v>
      </c>
      <c r="J809" s="16" t="n">
        <v>0.0108271974352339</v>
      </c>
      <c r="K809" s="16" t="n">
        <v>0.0215372699994691</v>
      </c>
      <c r="L809" s="16" t="n">
        <v>-0.277380942522409</v>
      </c>
      <c r="M809" s="16" t="n">
        <v>0.587308641975309</v>
      </c>
      <c r="N809" s="16" t="n">
        <v>0.217527546708031</v>
      </c>
      <c r="O809" s="16" t="n">
        <v>0.135490852308818</v>
      </c>
      <c r="P809" s="34" t="b">
        <f aca="false">TRUE()</f>
        <v>1</v>
      </c>
      <c r="Q809" s="16" t="n">
        <v>0</v>
      </c>
    </row>
    <row r="810" customFormat="false" ht="22.35" hidden="false" customHeight="false" outlineLevel="0" collapsed="false">
      <c r="A810" s="6" t="s">
        <v>2425</v>
      </c>
      <c r="B810" s="7" t="s">
        <v>1342</v>
      </c>
      <c r="C810" s="17" t="n">
        <v>1227</v>
      </c>
      <c r="D810" s="16" t="n">
        <v>0.554749762678019</v>
      </c>
      <c r="E810" s="16" t="n">
        <v>0.0237587574362151</v>
      </c>
      <c r="F810" s="16" t="n">
        <v>0.547512350571802</v>
      </c>
      <c r="G810" s="16" t="n">
        <v>0.0264581544084584</v>
      </c>
      <c r="H810" s="16" t="n">
        <v>-2.58683409644024</v>
      </c>
      <c r="I810" s="17" t="n">
        <v>136.954172045733</v>
      </c>
      <c r="J810" s="16" t="n">
        <v>0.0107290470206118</v>
      </c>
      <c r="K810" s="16" t="n">
        <v>0.0214422556628705</v>
      </c>
      <c r="L810" s="16" t="n">
        <v>-0.277643477620247</v>
      </c>
      <c r="M810" s="16" t="n">
        <v>0.587259259259259</v>
      </c>
      <c r="N810" s="16" t="n">
        <v>0.217405184966291</v>
      </c>
      <c r="O810" s="16" t="n">
        <v>0.135377473738096</v>
      </c>
      <c r="P810" s="34" t="b">
        <f aca="false">TRUE()</f>
        <v>1</v>
      </c>
      <c r="Q810" s="18" t="n">
        <v>2.13373373373374E-005</v>
      </c>
    </row>
    <row r="811" customFormat="false" ht="22.35" hidden="false" customHeight="false" outlineLevel="0" collapsed="false">
      <c r="A811" s="6" t="s">
        <v>2426</v>
      </c>
      <c r="B811" s="7" t="s">
        <v>1342</v>
      </c>
      <c r="C811" s="17" t="n">
        <v>1228</v>
      </c>
      <c r="D811" s="16" t="n">
        <v>0.554647263272753</v>
      </c>
      <c r="E811" s="16" t="n">
        <v>0.0237217401440532</v>
      </c>
      <c r="F811" s="16" t="n">
        <v>0.547412041236472</v>
      </c>
      <c r="G811" s="16" t="n">
        <v>0.0264289113148457</v>
      </c>
      <c r="H811" s="16" t="n">
        <v>-2.58985333432694</v>
      </c>
      <c r="I811" s="17" t="n">
        <v>137.000564391512</v>
      </c>
      <c r="J811" s="16" t="n">
        <v>0.0106394902107822</v>
      </c>
      <c r="K811" s="16" t="n">
        <v>0.0213663397168107</v>
      </c>
      <c r="L811" s="16" t="n">
        <v>-0.277883931192752</v>
      </c>
      <c r="M811" s="16" t="n">
        <v>0.587358024691358</v>
      </c>
      <c r="N811" s="16" t="n">
        <v>0.21695469747017</v>
      </c>
      <c r="O811" s="16" t="n">
        <v>0.135258825534645</v>
      </c>
      <c r="P811" s="34" t="b">
        <f aca="false">TRUE()</f>
        <v>1</v>
      </c>
      <c r="Q811" s="18" t="n">
        <v>2.04201680672269E-005</v>
      </c>
    </row>
    <row r="812" customFormat="false" ht="22.35" hidden="false" customHeight="false" outlineLevel="0" collapsed="false">
      <c r="A812" s="6" t="s">
        <v>2427</v>
      </c>
      <c r="B812" s="7" t="s">
        <v>1342</v>
      </c>
      <c r="C812" s="17" t="n">
        <v>1229</v>
      </c>
      <c r="D812" s="16" t="n">
        <v>0.554567757291642</v>
      </c>
      <c r="E812" s="16" t="n">
        <v>0.0236862312209684</v>
      </c>
      <c r="F812" s="16" t="n">
        <v>0.547336521521687</v>
      </c>
      <c r="G812" s="16" t="n">
        <v>0.0264005633206523</v>
      </c>
      <c r="H812" s="16" t="n">
        <v>-2.59208776622041</v>
      </c>
      <c r="I812" s="17" t="n">
        <v>137.044075625902</v>
      </c>
      <c r="J812" s="16" t="n">
        <v>0.010573573701135</v>
      </c>
      <c r="K812" s="16" t="n">
        <v>0.02127015553064</v>
      </c>
      <c r="L812" s="16" t="n">
        <v>-0.27804530673472</v>
      </c>
      <c r="M812" s="16" t="n">
        <v>0.587358024691358</v>
      </c>
      <c r="N812" s="16" t="n">
        <v>0.216787535692718</v>
      </c>
      <c r="O812" s="16" t="n">
        <v>0.135136677068966</v>
      </c>
      <c r="P812" s="34" t="b">
        <f aca="false">TRUE()</f>
        <v>1</v>
      </c>
      <c r="Q812" s="18" t="n">
        <v>3.38624338624339E-005</v>
      </c>
    </row>
    <row r="813" customFormat="false" ht="22.35" hidden="false" customHeight="false" outlineLevel="0" collapsed="false">
      <c r="A813" s="6" t="s">
        <v>2428</v>
      </c>
      <c r="B813" s="7" t="s">
        <v>1342</v>
      </c>
      <c r="C813" s="17" t="n">
        <v>1230</v>
      </c>
      <c r="D813" s="16" t="n">
        <v>0.554516437727997</v>
      </c>
      <c r="E813" s="16" t="n">
        <v>0.023652202470258</v>
      </c>
      <c r="F813" s="16" t="n">
        <v>0.547287618648511</v>
      </c>
      <c r="G813" s="16" t="n">
        <v>0.0263733364312221</v>
      </c>
      <c r="H813" s="16" t="n">
        <v>-2.59473985797488</v>
      </c>
      <c r="I813" s="17" t="n">
        <v>137.085681036974</v>
      </c>
      <c r="J813" s="16" t="n">
        <v>0.0104958880462965</v>
      </c>
      <c r="K813" s="16" t="n">
        <v>0.0211882436870867</v>
      </c>
      <c r="L813" s="16" t="n">
        <v>-0.278254864828242</v>
      </c>
      <c r="M813" s="16" t="n">
        <v>0.587456790123457</v>
      </c>
      <c r="N813" s="16" t="n">
        <v>0.216452926727639</v>
      </c>
      <c r="O813" s="16" t="n">
        <v>0.135015486923101</v>
      </c>
      <c r="P813" s="34" t="b">
        <f aca="false">TRUE()</f>
        <v>1</v>
      </c>
      <c r="Q813" s="18" t="n">
        <v>8.09259259259259E-005</v>
      </c>
    </row>
    <row r="814" customFormat="false" ht="22.35" hidden="false" customHeight="false" outlineLevel="0" collapsed="false">
      <c r="A814" s="6" t="s">
        <v>2429</v>
      </c>
      <c r="B814" s="7" t="s">
        <v>1342</v>
      </c>
      <c r="C814" s="17" t="n">
        <v>1231</v>
      </c>
      <c r="D814" s="16" t="n">
        <v>0.554490382150338</v>
      </c>
      <c r="E814" s="16" t="n">
        <v>0.0236189389405689</v>
      </c>
      <c r="F814" s="16" t="n">
        <v>0.54726002062028</v>
      </c>
      <c r="G814" s="16" t="n">
        <v>0.0263471419691778</v>
      </c>
      <c r="H814" s="16" t="n">
        <v>-2.59873442130752</v>
      </c>
      <c r="I814" s="17" t="n">
        <v>137.128123373654</v>
      </c>
      <c r="J814" s="16" t="n">
        <v>0.0103799981602579</v>
      </c>
      <c r="K814" s="16" t="n">
        <v>0.0210542484677763</v>
      </c>
      <c r="L814" s="16" t="n">
        <v>-0.278606779123741</v>
      </c>
      <c r="M814" s="16" t="n">
        <v>0.587506172839506</v>
      </c>
      <c r="N814" s="16" t="n">
        <v>0.215759202683122</v>
      </c>
      <c r="O814" s="16" t="n">
        <v>0.134906342170837</v>
      </c>
      <c r="P814" s="34" t="b">
        <f aca="false">TRUE()</f>
        <v>1</v>
      </c>
      <c r="Q814" s="16" t="n">
        <v>0</v>
      </c>
    </row>
    <row r="815" customFormat="false" ht="22.35" hidden="false" customHeight="false" outlineLevel="0" collapsed="false">
      <c r="A815" s="6" t="s">
        <v>2430</v>
      </c>
      <c r="B815" s="7" t="s">
        <v>1342</v>
      </c>
      <c r="C815" s="17" t="n">
        <v>1232</v>
      </c>
      <c r="D815" s="16" t="n">
        <v>0.554490259922223</v>
      </c>
      <c r="E815" s="16" t="n">
        <v>0.0235864092599962</v>
      </c>
      <c r="F815" s="16" t="n">
        <v>0.547256868543728</v>
      </c>
      <c r="G815" s="16" t="n">
        <v>0.0263219410062122</v>
      </c>
      <c r="H815" s="16" t="n">
        <v>-2.60319039087241</v>
      </c>
      <c r="I815" s="17" t="n">
        <v>137.171387880847</v>
      </c>
      <c r="J815" s="16" t="n">
        <v>0.0102521092480474</v>
      </c>
      <c r="K815" s="16" t="n">
        <v>0.0208857449776393</v>
      </c>
      <c r="L815" s="16" t="n">
        <v>-0.27900652516975</v>
      </c>
      <c r="M815" s="16" t="n">
        <v>0.587456790123457</v>
      </c>
      <c r="N815" s="16" t="n">
        <v>0.215258354399824</v>
      </c>
      <c r="O815" s="16" t="n">
        <v>0.134811883841183</v>
      </c>
      <c r="P815" s="34" t="b">
        <f aca="false">TRUE()</f>
        <v>1</v>
      </c>
      <c r="Q815" s="18" t="n">
        <v>3.70370370370371E-005</v>
      </c>
    </row>
    <row r="816" customFormat="false" ht="22.35" hidden="false" customHeight="false" outlineLevel="0" collapsed="false">
      <c r="A816" s="6" t="s">
        <v>2431</v>
      </c>
      <c r="B816" s="7" t="s">
        <v>1342</v>
      </c>
      <c r="C816" s="17" t="n">
        <v>1233</v>
      </c>
      <c r="D816" s="16" t="n">
        <v>0.554514222029146</v>
      </c>
      <c r="E816" s="16" t="n">
        <v>0.0235545478946393</v>
      </c>
      <c r="F816" s="16" t="n">
        <v>0.547276443862726</v>
      </c>
      <c r="G816" s="16" t="n">
        <v>0.0262977570820016</v>
      </c>
      <c r="H816" s="16" t="n">
        <v>-2.60806745629753</v>
      </c>
      <c r="I816" s="17" t="n">
        <v>137.215853246902</v>
      </c>
      <c r="J816" s="16" t="n">
        <v>0.010113779856207</v>
      </c>
      <c r="K816" s="16" t="n">
        <v>0.0206963443803052</v>
      </c>
      <c r="L816" s="16" t="n">
        <v>-0.279449058150253</v>
      </c>
      <c r="M816" s="16" t="n">
        <v>0.587407407407407</v>
      </c>
      <c r="N816" s="16" t="n">
        <v>0.214782162593212</v>
      </c>
      <c r="O816" s="16" t="n">
        <v>0.134730642215968</v>
      </c>
      <c r="P816" s="34" t="b">
        <f aca="false">TRUE()</f>
        <v>1</v>
      </c>
      <c r="Q816" s="18" t="n">
        <v>2.07944102680945E-005</v>
      </c>
    </row>
    <row r="817" customFormat="false" ht="22.35" hidden="false" customHeight="false" outlineLevel="0" collapsed="false">
      <c r="A817" s="6" t="s">
        <v>2432</v>
      </c>
      <c r="B817" s="7" t="s">
        <v>1342</v>
      </c>
      <c r="C817" s="17" t="n">
        <v>1234</v>
      </c>
      <c r="D817" s="16" t="n">
        <v>0.55456018734352</v>
      </c>
      <c r="E817" s="16" t="n">
        <v>0.0235230896948305</v>
      </c>
      <c r="F817" s="16" t="n">
        <v>0.547317818689027</v>
      </c>
      <c r="G817" s="16" t="n">
        <v>0.0262747293532471</v>
      </c>
      <c r="H817" s="16" t="n">
        <v>-2.61297150140092</v>
      </c>
      <c r="I817" s="17" t="n">
        <v>137.263227968119</v>
      </c>
      <c r="J817" s="16" t="n">
        <v>0.00997635858487115</v>
      </c>
      <c r="K817" s="16" t="n">
        <v>0.0204959842213937</v>
      </c>
      <c r="L817" s="16" t="n">
        <v>-0.279889038941576</v>
      </c>
      <c r="M817" s="16" t="n">
        <v>0.587456790123457</v>
      </c>
      <c r="N817" s="16" t="n">
        <v>0.214224431458212</v>
      </c>
      <c r="O817" s="16" t="n">
        <v>0.134664358880825</v>
      </c>
      <c r="P817" s="34" t="b">
        <f aca="false">TRUE()</f>
        <v>1</v>
      </c>
      <c r="Q817" s="18" t="n">
        <v>3.25925925925926E-005</v>
      </c>
    </row>
    <row r="818" customFormat="false" ht="22.35" hidden="false" customHeight="false" outlineLevel="0" collapsed="false">
      <c r="A818" s="6" t="s">
        <v>2433</v>
      </c>
      <c r="B818" s="7" t="s">
        <v>1342</v>
      </c>
      <c r="C818" s="17" t="n">
        <v>1235</v>
      </c>
      <c r="D818" s="16" t="n">
        <v>0.554624270307868</v>
      </c>
      <c r="E818" s="16" t="n">
        <v>0.023492221549312</v>
      </c>
      <c r="F818" s="16" t="n">
        <v>0.547380154655284</v>
      </c>
      <c r="G818" s="16" t="n">
        <v>0.0262526372589714</v>
      </c>
      <c r="H818" s="16" t="n">
        <v>-2.61678927525717</v>
      </c>
      <c r="I818" s="17" t="n">
        <v>137.311840258784</v>
      </c>
      <c r="J818" s="16" t="n">
        <v>0.00987045417745068</v>
      </c>
      <c r="K818" s="16" t="n">
        <v>0.0203085695768073</v>
      </c>
      <c r="L818" s="16" t="n">
        <v>-0.280210264228407</v>
      </c>
      <c r="M818" s="16" t="n">
        <v>0.58762962962963</v>
      </c>
      <c r="N818" s="16" t="n">
        <v>0.213923338758035</v>
      </c>
      <c r="O818" s="16" t="n">
        <v>0.134605983098874</v>
      </c>
      <c r="P818" s="34" t="b">
        <f aca="false">TRUE()</f>
        <v>1</v>
      </c>
      <c r="Q818" s="16" t="n">
        <v>0</v>
      </c>
    </row>
    <row r="819" customFormat="false" ht="22.35" hidden="false" customHeight="false" outlineLevel="0" collapsed="false">
      <c r="A819" s="6" t="s">
        <v>2434</v>
      </c>
      <c r="B819" s="7" t="s">
        <v>1342</v>
      </c>
      <c r="C819" s="17" t="n">
        <v>1236</v>
      </c>
      <c r="D819" s="16" t="n">
        <v>0.554707849431274</v>
      </c>
      <c r="E819" s="16" t="n">
        <v>0.0234619050952699</v>
      </c>
      <c r="F819" s="16" t="n">
        <v>0.547461591392317</v>
      </c>
      <c r="G819" s="16" t="n">
        <v>0.0262315783091991</v>
      </c>
      <c r="H819" s="16" t="n">
        <v>-2.62068933479411</v>
      </c>
      <c r="I819" s="17" t="n">
        <v>137.362245483133</v>
      </c>
      <c r="J819" s="16" t="n">
        <v>0.00976330566795499</v>
      </c>
      <c r="K819" s="16" t="n">
        <v>0.0201611990965694</v>
      </c>
      <c r="L819" s="16" t="n">
        <v>-0.280536932690784</v>
      </c>
      <c r="M819" s="16" t="n">
        <v>0.587555555555556</v>
      </c>
      <c r="N819" s="16" t="n">
        <v>0.213521615994188</v>
      </c>
      <c r="O819" s="16" t="n">
        <v>0.134560907225984</v>
      </c>
      <c r="P819" s="34" t="b">
        <f aca="false">TRUE()</f>
        <v>1</v>
      </c>
      <c r="Q819" s="18" t="n">
        <v>3.33333333333333E-005</v>
      </c>
    </row>
    <row r="820" customFormat="false" ht="22.35" hidden="false" customHeight="false" outlineLevel="0" collapsed="false">
      <c r="A820" s="6" t="s">
        <v>2435</v>
      </c>
      <c r="B820" s="7" t="s">
        <v>1342</v>
      </c>
      <c r="C820" s="17" t="n">
        <v>1237</v>
      </c>
      <c r="D820" s="16" t="n">
        <v>0.554806958747109</v>
      </c>
      <c r="E820" s="16" t="n">
        <v>0.0234323061483464</v>
      </c>
      <c r="F820" s="16" t="n">
        <v>0.54755873233307</v>
      </c>
      <c r="G820" s="16" t="n">
        <v>0.0262115340554276</v>
      </c>
      <c r="H820" s="16" t="n">
        <v>-2.62445099706154</v>
      </c>
      <c r="I820" s="17" t="n">
        <v>137.413646479712</v>
      </c>
      <c r="J820" s="16" t="n">
        <v>0.00966093050968821</v>
      </c>
      <c r="K820" s="16" t="n">
        <v>0.0199964397083322</v>
      </c>
      <c r="L820" s="16" t="n">
        <v>-0.280846857570542</v>
      </c>
      <c r="M820" s="16" t="n">
        <v>0.587753086419753</v>
      </c>
      <c r="N820" s="16" t="n">
        <v>0.21328830182899</v>
      </c>
      <c r="O820" s="16" t="n">
        <v>0.134524530830561</v>
      </c>
      <c r="P820" s="34" t="b">
        <f aca="false">TRUE()</f>
        <v>1</v>
      </c>
      <c r="Q820" s="18" t="n">
        <v>0.000128787878787879</v>
      </c>
    </row>
    <row r="821" customFormat="false" ht="22.35" hidden="false" customHeight="false" outlineLevel="0" collapsed="false">
      <c r="A821" s="6" t="s">
        <v>2436</v>
      </c>
      <c r="B821" s="7" t="s">
        <v>1342</v>
      </c>
      <c r="C821" s="17" t="n">
        <v>1238</v>
      </c>
      <c r="D821" s="16" t="n">
        <v>0.554920965424941</v>
      </c>
      <c r="E821" s="16" t="n">
        <v>0.0234037355000758</v>
      </c>
      <c r="F821" s="16" t="n">
        <v>0.54767032638809</v>
      </c>
      <c r="G821" s="16" t="n">
        <v>0.0261924065330297</v>
      </c>
      <c r="H821" s="16" t="n">
        <v>-2.62827158054527</v>
      </c>
      <c r="I821" s="17" t="n">
        <v>137.464284159287</v>
      </c>
      <c r="J821" s="16" t="n">
        <v>0.00955795172068998</v>
      </c>
      <c r="K821" s="16" t="n">
        <v>0.0198228384012311</v>
      </c>
      <c r="L821" s="16" t="n">
        <v>-0.281164334062247</v>
      </c>
      <c r="M821" s="16" t="n">
        <v>0.587925925925926</v>
      </c>
      <c r="N821" s="16" t="n">
        <v>0.212792222931601</v>
      </c>
      <c r="O821" s="16" t="n">
        <v>0.134499257336399</v>
      </c>
      <c r="P821" s="34" t="b">
        <f aca="false">TRUE()</f>
        <v>1</v>
      </c>
      <c r="Q821" s="18" t="n">
        <v>1.48148148148148E-005</v>
      </c>
    </row>
    <row r="822" customFormat="false" ht="22.35" hidden="false" customHeight="false" outlineLevel="0" collapsed="false">
      <c r="A822" s="6" t="s">
        <v>2437</v>
      </c>
      <c r="B822" s="7" t="s">
        <v>1342</v>
      </c>
      <c r="C822" s="17" t="n">
        <v>1239</v>
      </c>
      <c r="D822" s="16" t="n">
        <v>0.555046930880908</v>
      </c>
      <c r="E822" s="16" t="n">
        <v>0.0233763075814974</v>
      </c>
      <c r="F822" s="16" t="n">
        <v>0.547793607308749</v>
      </c>
      <c r="G822" s="16" t="n">
        <v>0.0261740975825701</v>
      </c>
      <c r="H822" s="16" t="n">
        <v>-2.63207994531016</v>
      </c>
      <c r="I822" s="17" t="n">
        <v>137.513252714451</v>
      </c>
      <c r="J822" s="16" t="n">
        <v>0.00945629631616393</v>
      </c>
      <c r="K822" s="16" t="n">
        <v>0.0196709923368824</v>
      </c>
      <c r="L822" s="16" t="n">
        <v>-0.28148338162454</v>
      </c>
      <c r="M822" s="16" t="n">
        <v>0.587925925925926</v>
      </c>
      <c r="N822" s="16" t="n">
        <v>0.212432482680247</v>
      </c>
      <c r="O822" s="16" t="n">
        <v>0.134483456392642</v>
      </c>
      <c r="P822" s="34" t="b">
        <f aca="false">TRUE()</f>
        <v>1</v>
      </c>
      <c r="Q822" s="16" t="n">
        <v>0</v>
      </c>
    </row>
    <row r="823" customFormat="false" ht="22.35" hidden="false" customHeight="false" outlineLevel="0" collapsed="false">
      <c r="A823" s="6" t="s">
        <v>2438</v>
      </c>
      <c r="B823" s="7" t="s">
        <v>1342</v>
      </c>
      <c r="C823" s="17" t="n">
        <v>1240</v>
      </c>
      <c r="D823" s="16" t="n">
        <v>0.555184822570196</v>
      </c>
      <c r="E823" s="16" t="n">
        <v>0.0233498727482123</v>
      </c>
      <c r="F823" s="16" t="n">
        <v>0.547927192231932</v>
      </c>
      <c r="G823" s="16" t="n">
        <v>0.0261563888077685</v>
      </c>
      <c r="H823" s="16" t="n">
        <v>-2.63638397437819</v>
      </c>
      <c r="I823" s="17" t="n">
        <v>137.5603349962</v>
      </c>
      <c r="J823" s="16" t="n">
        <v>0.00934264066687495</v>
      </c>
      <c r="K823" s="16" t="n">
        <v>0.0195029973679734</v>
      </c>
      <c r="L823" s="16" t="n">
        <v>-0.281858691954354</v>
      </c>
      <c r="M823" s="16" t="n">
        <v>0.588197530864198</v>
      </c>
      <c r="N823" s="16" t="n">
        <v>0.211920433579676</v>
      </c>
      <c r="O823" s="16" t="n">
        <v>0.134465283992632</v>
      </c>
      <c r="P823" s="34" t="b">
        <f aca="false">TRUE()</f>
        <v>1</v>
      </c>
      <c r="Q823" s="18" t="n">
        <v>2.02612202612202E-005</v>
      </c>
    </row>
    <row r="824" customFormat="false" ht="22.35" hidden="false" customHeight="false" outlineLevel="0" collapsed="false">
      <c r="A824" s="6" t="s">
        <v>2439</v>
      </c>
      <c r="B824" s="7" t="s">
        <v>1342</v>
      </c>
      <c r="C824" s="17" t="n">
        <v>1241</v>
      </c>
      <c r="D824" s="16" t="n">
        <v>0.55532949474864</v>
      </c>
      <c r="E824" s="16" t="n">
        <v>0.0233244295384106</v>
      </c>
      <c r="F824" s="16" t="n">
        <v>0.548068230445632</v>
      </c>
      <c r="G824" s="16" t="n">
        <v>0.0261391507875811</v>
      </c>
      <c r="H824" s="16" t="n">
        <v>-2.64035296290001</v>
      </c>
      <c r="I824" s="17" t="n">
        <v>137.605008396591</v>
      </c>
      <c r="J824" s="16" t="n">
        <v>0.00923891447344974</v>
      </c>
      <c r="K824" s="16" t="n">
        <v>0.0193448511931465</v>
      </c>
      <c r="L824" s="16" t="n">
        <v>-0.282202377130984</v>
      </c>
      <c r="M824" s="16" t="n">
        <v>0.588172839506173</v>
      </c>
      <c r="N824" s="16" t="n">
        <v>0.211479216913912</v>
      </c>
      <c r="O824" s="16" t="n">
        <v>0.134439768411978</v>
      </c>
      <c r="P824" s="34" t="b">
        <f aca="false">TRUE()</f>
        <v>1</v>
      </c>
      <c r="Q824" s="18" t="n">
        <v>1.77777777777778E-005</v>
      </c>
    </row>
    <row r="825" customFormat="false" ht="22.35" hidden="false" customHeight="false" outlineLevel="0" collapsed="false">
      <c r="A825" s="6" t="s">
        <v>2440</v>
      </c>
      <c r="B825" s="7" t="s">
        <v>1342</v>
      </c>
      <c r="C825" s="17" t="n">
        <v>1242</v>
      </c>
      <c r="D825" s="16" t="n">
        <v>0.55548177716739</v>
      </c>
      <c r="E825" s="16" t="n">
        <v>0.0232998598093686</v>
      </c>
      <c r="F825" s="16" t="n">
        <v>0.5482185791537</v>
      </c>
      <c r="G825" s="16" t="n">
        <v>0.0261222523316552</v>
      </c>
      <c r="H825" s="16" t="n">
        <v>-2.64362487853606</v>
      </c>
      <c r="I825" s="17" t="n">
        <v>137.647260481007</v>
      </c>
      <c r="J825" s="16" t="n">
        <v>0.00915414802941451</v>
      </c>
      <c r="K825" s="16" t="n">
        <v>0.0192061245308747</v>
      </c>
      <c r="L825" s="16" t="n">
        <v>-0.282475809587426</v>
      </c>
      <c r="M825" s="16" t="n">
        <v>0.588123456790124</v>
      </c>
      <c r="N825" s="16" t="n">
        <v>0.211218473559699</v>
      </c>
      <c r="O825" s="16" t="n">
        <v>0.134405614641768</v>
      </c>
      <c r="P825" s="34" t="b">
        <f aca="false">TRUE()</f>
        <v>1</v>
      </c>
      <c r="Q825" s="16" t="n">
        <v>0</v>
      </c>
    </row>
    <row r="826" customFormat="false" ht="22.35" hidden="false" customHeight="false" outlineLevel="0" collapsed="false">
      <c r="A826" s="6" t="s">
        <v>2441</v>
      </c>
      <c r="B826" s="7" t="s">
        <v>1342</v>
      </c>
      <c r="C826" s="17" t="n">
        <v>1243</v>
      </c>
      <c r="D826" s="16" t="n">
        <v>0.555638530402258</v>
      </c>
      <c r="E826" s="16" t="n">
        <v>0.0232760203137276</v>
      </c>
      <c r="F826" s="16" t="n">
        <v>0.548374306455854</v>
      </c>
      <c r="G826" s="16" t="n">
        <v>0.026105656636034</v>
      </c>
      <c r="H826" s="16" t="n">
        <v>-2.6464998540586</v>
      </c>
      <c r="I826" s="17" t="n">
        <v>137.687568038438</v>
      </c>
      <c r="J826" s="16" t="n">
        <v>0.00908022125070043</v>
      </c>
      <c r="K826" s="16" t="n">
        <v>0.0190799585774212</v>
      </c>
      <c r="L826" s="16" t="n">
        <v>-0.282710251541224</v>
      </c>
      <c r="M826" s="16" t="n">
        <v>0.588172839506173</v>
      </c>
      <c r="N826" s="16" t="n">
        <v>0.211083605324758</v>
      </c>
      <c r="O826" s="16" t="n">
        <v>0.13436002914361</v>
      </c>
      <c r="P826" s="34" t="b">
        <f aca="false">TRUE()</f>
        <v>1</v>
      </c>
      <c r="Q826" s="16" t="n">
        <v>0</v>
      </c>
    </row>
    <row r="827" customFormat="false" ht="22.35" hidden="false" customHeight="false" outlineLevel="0" collapsed="false">
      <c r="A827" s="6" t="s">
        <v>2442</v>
      </c>
      <c r="B827" s="7" t="s">
        <v>1342</v>
      </c>
      <c r="C827" s="17" t="n">
        <v>1244</v>
      </c>
      <c r="D827" s="16" t="n">
        <v>0.555796233117814</v>
      </c>
      <c r="E827" s="16" t="n">
        <v>0.0232524810811565</v>
      </c>
      <c r="F827" s="16" t="n">
        <v>0.548534417605685</v>
      </c>
      <c r="G827" s="16" t="n">
        <v>0.0260896311773341</v>
      </c>
      <c r="H827" s="16" t="n">
        <v>-2.64808885872895</v>
      </c>
      <c r="I827" s="17" t="n">
        <v>137.728906967234</v>
      </c>
      <c r="J827" s="16" t="n">
        <v>0.00903945891564955</v>
      </c>
      <c r="K827" s="16" t="n">
        <v>0.0190425149745917</v>
      </c>
      <c r="L827" s="16" t="n">
        <v>-0.282805422932795</v>
      </c>
      <c r="M827" s="16" t="n">
        <v>0.588246913580247</v>
      </c>
      <c r="N827" s="16" t="n">
        <v>0.211083605324758</v>
      </c>
      <c r="O827" s="16" t="n">
        <v>0.134304621168243</v>
      </c>
      <c r="P827" s="34" t="b">
        <f aca="false">TRUE()</f>
        <v>1</v>
      </c>
      <c r="Q827" s="18" t="n">
        <v>3.33333333333333E-005</v>
      </c>
    </row>
    <row r="828" customFormat="false" ht="22.35" hidden="false" customHeight="false" outlineLevel="0" collapsed="false">
      <c r="A828" s="6" t="s">
        <v>2443</v>
      </c>
      <c r="B828" s="7" t="s">
        <v>1342</v>
      </c>
      <c r="C828" s="17" t="n">
        <v>1245</v>
      </c>
      <c r="D828" s="16" t="n">
        <v>0.55595215763894</v>
      </c>
      <c r="E828" s="16" t="n">
        <v>0.0232292650015443</v>
      </c>
      <c r="F828" s="16" t="n">
        <v>0.548696271743531</v>
      </c>
      <c r="G828" s="16" t="n">
        <v>0.0260742032611126</v>
      </c>
      <c r="H828" s="16" t="n">
        <v>-2.64835388779972</v>
      </c>
      <c r="I828" s="17" t="n">
        <v>137.771286627051</v>
      </c>
      <c r="J828" s="16" t="n">
        <v>0.00903242732091423</v>
      </c>
      <c r="K828" s="16" t="n">
        <v>0.0190373658617542</v>
      </c>
      <c r="L828" s="16" t="n">
        <v>-0.282757361162801</v>
      </c>
      <c r="M828" s="16" t="n">
        <v>0.588098765432099</v>
      </c>
      <c r="N828" s="16" t="n">
        <v>0.211083605324758</v>
      </c>
      <c r="O828" s="16" t="n">
        <v>0.13424187357751</v>
      </c>
      <c r="P828" s="34" t="b">
        <f aca="false">TRUE()</f>
        <v>1</v>
      </c>
      <c r="Q828" s="18" t="n">
        <v>2.96296296296296E-005</v>
      </c>
    </row>
    <row r="829" customFormat="false" ht="22.35" hidden="false" customHeight="false" outlineLevel="0" collapsed="false">
      <c r="A829" s="6" t="s">
        <v>2444</v>
      </c>
      <c r="B829" s="7" t="s">
        <v>1342</v>
      </c>
      <c r="C829" s="17" t="n">
        <v>1246</v>
      </c>
      <c r="D829" s="16" t="n">
        <v>0.556107138403648</v>
      </c>
      <c r="E829" s="16" t="n">
        <v>0.0232063337254498</v>
      </c>
      <c r="F829" s="16" t="n">
        <v>0.548856671585319</v>
      </c>
      <c r="G829" s="16" t="n">
        <v>0.0260594437171412</v>
      </c>
      <c r="H829" s="16" t="n">
        <v>-2.64876620425334</v>
      </c>
      <c r="I829" s="17" t="n">
        <v>137.815165059471</v>
      </c>
      <c r="J829" s="16" t="n">
        <v>0.00902165225045328</v>
      </c>
      <c r="K829" s="16" t="n">
        <v>0.019031895346906</v>
      </c>
      <c r="L829" s="16" t="n">
        <v>-0.282722402173475</v>
      </c>
      <c r="M829" s="16" t="n">
        <v>0.588098765432099</v>
      </c>
      <c r="N829" s="16" t="n">
        <v>0.211083605324758</v>
      </c>
      <c r="O829" s="16" t="n">
        <v>0.13417852303506</v>
      </c>
      <c r="P829" s="34" t="b">
        <f aca="false">TRUE()</f>
        <v>1</v>
      </c>
      <c r="Q829" s="18" t="n">
        <v>4.25925925925926E-005</v>
      </c>
    </row>
    <row r="830" customFormat="false" ht="22.35" hidden="false" customHeight="false" outlineLevel="0" collapsed="false">
      <c r="A830" s="6" t="s">
        <v>2445</v>
      </c>
      <c r="B830" s="7" t="s">
        <v>1342</v>
      </c>
      <c r="C830" s="17" t="n">
        <v>1247</v>
      </c>
      <c r="D830" s="16" t="n">
        <v>0.556257453293297</v>
      </c>
      <c r="E830" s="16" t="n">
        <v>0.0231838352096366</v>
      </c>
      <c r="F830" s="16" t="n">
        <v>0.549013812067442</v>
      </c>
      <c r="G830" s="16" t="n">
        <v>0.0260453240786008</v>
      </c>
      <c r="H830" s="16" t="n">
        <v>-2.64861230057624</v>
      </c>
      <c r="I830" s="17" t="n">
        <v>137.859767923407</v>
      </c>
      <c r="J830" s="16" t="n">
        <v>0.00902524579342435</v>
      </c>
      <c r="K830" s="16" t="n">
        <v>0.019031895346906</v>
      </c>
      <c r="L830" s="16" t="n">
        <v>-0.282625796668952</v>
      </c>
      <c r="M830" s="16" t="n">
        <v>0.588222222222222</v>
      </c>
      <c r="N830" s="16" t="n">
        <v>0.211218473559699</v>
      </c>
      <c r="O830" s="16" t="n">
        <v>0.134114630634066</v>
      </c>
      <c r="P830" s="34" t="b">
        <f aca="false">TRUE()</f>
        <v>1</v>
      </c>
      <c r="Q830" s="18" t="n">
        <v>1.94444444444445E-005</v>
      </c>
    </row>
    <row r="831" customFormat="false" ht="22.35" hidden="false" customHeight="false" outlineLevel="0" collapsed="false">
      <c r="A831" s="6" t="s">
        <v>2446</v>
      </c>
      <c r="B831" s="7" t="s">
        <v>1342</v>
      </c>
      <c r="C831" s="17" t="n">
        <v>1248</v>
      </c>
      <c r="D831" s="16" t="n">
        <v>0.55640079289343</v>
      </c>
      <c r="E831" s="16" t="n">
        <v>0.0231620964902344</v>
      </c>
      <c r="F831" s="16" t="n">
        <v>0.549166337948086</v>
      </c>
      <c r="G831" s="16" t="n">
        <v>0.0260318338616007</v>
      </c>
      <c r="H831" s="16" t="n">
        <v>-2.64751186006727</v>
      </c>
      <c r="I831" s="17" t="n">
        <v>137.903580304402</v>
      </c>
      <c r="J831" s="16" t="n">
        <v>0.00905291042191319</v>
      </c>
      <c r="K831" s="16" t="n">
        <v>0.0190515102692392</v>
      </c>
      <c r="L831" s="16" t="n">
        <v>-0.282429747117603</v>
      </c>
      <c r="M831" s="16" t="n">
        <v>0.588222222222222</v>
      </c>
      <c r="N831" s="16" t="n">
        <v>0.211383630971002</v>
      </c>
      <c r="O831" s="16" t="n">
        <v>0.134054817590303</v>
      </c>
      <c r="P831" s="34" t="b">
        <f aca="false">TRUE()</f>
        <v>1</v>
      </c>
      <c r="Q831" s="18" t="n">
        <v>0.000108274548480734</v>
      </c>
    </row>
    <row r="832" customFormat="false" ht="22.35" hidden="false" customHeight="false" outlineLevel="0" collapsed="false">
      <c r="A832" s="6" t="s">
        <v>2447</v>
      </c>
      <c r="B832" s="7" t="s">
        <v>1342</v>
      </c>
      <c r="C832" s="17" t="n">
        <v>1249</v>
      </c>
      <c r="D832" s="16" t="n">
        <v>0.556535237937573</v>
      </c>
      <c r="E832" s="16" t="n">
        <v>0.0231413542088467</v>
      </c>
      <c r="F832" s="16" t="n">
        <v>0.54931196239448</v>
      </c>
      <c r="G832" s="16" t="n">
        <v>0.0260187825746148</v>
      </c>
      <c r="H832" s="16" t="n">
        <v>-2.64557950315189</v>
      </c>
      <c r="I832" s="17" t="n">
        <v>137.944761543754</v>
      </c>
      <c r="J832" s="16" t="n">
        <v>0.0091019275371815</v>
      </c>
      <c r="K832" s="16" t="n">
        <v>0.019115890323534</v>
      </c>
      <c r="L832" s="16" t="n">
        <v>-0.282149849222049</v>
      </c>
      <c r="M832" s="16" t="n">
        <v>0.588074074074074</v>
      </c>
      <c r="N832" s="16" t="n">
        <v>0.21162495299839</v>
      </c>
      <c r="O832" s="16" t="n">
        <v>0.133997801718986</v>
      </c>
      <c r="P832" s="34" t="b">
        <f aca="false">TRUE()</f>
        <v>1</v>
      </c>
      <c r="Q832" s="18" t="n">
        <v>2.22222222222222E-005</v>
      </c>
    </row>
    <row r="833" customFormat="false" ht="22.35" hidden="false" customHeight="false" outlineLevel="0" collapsed="false">
      <c r="A833" s="6" t="s">
        <v>2448</v>
      </c>
      <c r="B833" s="7" t="s">
        <v>1342</v>
      </c>
      <c r="C833" s="17" t="n">
        <v>1250</v>
      </c>
      <c r="D833" s="16" t="n">
        <v>0.556659370292133</v>
      </c>
      <c r="E833" s="16" t="n">
        <v>0.0231216548436669</v>
      </c>
      <c r="F833" s="16" t="n">
        <v>0.549449234352926</v>
      </c>
      <c r="G833" s="16" t="n">
        <v>0.0260059846211777</v>
      </c>
      <c r="H833" s="16" t="n">
        <v>-2.64282505766958</v>
      </c>
      <c r="I833" s="17" t="n">
        <v>137.98233927414</v>
      </c>
      <c r="J833" s="16" t="n">
        <v>0.00917236338117248</v>
      </c>
      <c r="K833" s="16" t="n">
        <v>0.0192346174996795</v>
      </c>
      <c r="L833" s="16" t="n">
        <v>-0.281788929922528</v>
      </c>
      <c r="M833" s="16" t="n">
        <v>0.588074074074074</v>
      </c>
      <c r="N833" s="16" t="n">
        <v>0.212188904930411</v>
      </c>
      <c r="O833" s="16" t="n">
        <v>0.133934085271733</v>
      </c>
      <c r="P833" s="34" t="b">
        <f aca="false">TRUE()</f>
        <v>1</v>
      </c>
      <c r="Q833" s="18" t="n">
        <v>1.11111111111111E-005</v>
      </c>
    </row>
    <row r="834" customFormat="false" ht="22.35" hidden="false" customHeight="false" outlineLevel="0" collapsed="false">
      <c r="A834" s="6" t="s">
        <v>2449</v>
      </c>
      <c r="B834" s="7" t="s">
        <v>1342</v>
      </c>
      <c r="C834" s="17" t="n">
        <v>1251</v>
      </c>
      <c r="D834" s="16" t="n">
        <v>0.556774135674107</v>
      </c>
      <c r="E834" s="16" t="n">
        <v>0.0231025279876831</v>
      </c>
      <c r="F834" s="16" t="n">
        <v>0.549577389840543</v>
      </c>
      <c r="G834" s="16" t="n">
        <v>0.0259937011563623</v>
      </c>
      <c r="H834" s="16" t="n">
        <v>-2.63991160801526</v>
      </c>
      <c r="I834" s="17" t="n">
        <v>138.019475455792</v>
      </c>
      <c r="J834" s="16" t="n">
        <v>0.00924742037514813</v>
      </c>
      <c r="K834" s="16" t="n">
        <v>0.0193528969021002</v>
      </c>
      <c r="L834" s="16" t="n">
        <v>-0.281412060126559</v>
      </c>
      <c r="M834" s="16" t="n">
        <v>0.588098765432099</v>
      </c>
      <c r="N834" s="16" t="n">
        <v>0.212787546694473</v>
      </c>
      <c r="O834" s="16" t="n">
        <v>0.133867171832369</v>
      </c>
      <c r="P834" s="34" t="b">
        <f aca="false">TRUE()</f>
        <v>1</v>
      </c>
      <c r="Q834" s="16" t="n">
        <v>0</v>
      </c>
    </row>
    <row r="835" customFormat="false" ht="22.35" hidden="false" customHeight="false" outlineLevel="0" collapsed="false">
      <c r="A835" s="6" t="s">
        <v>2450</v>
      </c>
      <c r="B835" s="7" t="s">
        <v>1342</v>
      </c>
      <c r="C835" s="17" t="n">
        <v>1252</v>
      </c>
      <c r="D835" s="16" t="n">
        <v>0.55688043566048</v>
      </c>
      <c r="E835" s="16" t="n">
        <v>0.0230838713759058</v>
      </c>
      <c r="F835" s="16" t="n">
        <v>0.549695689649974</v>
      </c>
      <c r="G835" s="16" t="n">
        <v>0.0259818878982765</v>
      </c>
      <c r="H835" s="16" t="n">
        <v>-2.63745154837089</v>
      </c>
      <c r="I835" s="17" t="n">
        <v>138.056450977429</v>
      </c>
      <c r="J835" s="16" t="n">
        <v>0.00931118943479987</v>
      </c>
      <c r="K835" s="16" t="n">
        <v>0.0194569164926584</v>
      </c>
      <c r="L835" s="16" t="n">
        <v>-0.281084012143138</v>
      </c>
      <c r="M835" s="16" t="n">
        <v>0.587925925925926</v>
      </c>
      <c r="N835" s="16" t="n">
        <v>0.21328830182899</v>
      </c>
      <c r="O835" s="16" t="n">
        <v>0.133798603026892</v>
      </c>
      <c r="P835" s="34" t="b">
        <f aca="false">TRUE()</f>
        <v>1</v>
      </c>
      <c r="Q835" s="18" t="n">
        <v>8.08379308195213E-005</v>
      </c>
    </row>
    <row r="836" customFormat="false" ht="22.35" hidden="false" customHeight="false" outlineLevel="0" collapsed="false">
      <c r="A836" s="6" t="s">
        <v>2451</v>
      </c>
      <c r="B836" s="7" t="s">
        <v>1342</v>
      </c>
      <c r="C836" s="17" t="n">
        <v>1253</v>
      </c>
      <c r="D836" s="16" t="n">
        <v>0.556976844188126</v>
      </c>
      <c r="E836" s="16" t="n">
        <v>0.0230658350698778</v>
      </c>
      <c r="F836" s="16" t="n">
        <v>0.549802226995133</v>
      </c>
      <c r="G836" s="16" t="n">
        <v>0.0259705531029037</v>
      </c>
      <c r="H836" s="16" t="n">
        <v>-2.63560877694031</v>
      </c>
      <c r="I836" s="17" t="n">
        <v>138.092614590422</v>
      </c>
      <c r="J836" s="16" t="n">
        <v>0.00935915757263921</v>
      </c>
      <c r="K836" s="16" t="n">
        <v>0.0195276540605594</v>
      </c>
      <c r="L836" s="16" t="n">
        <v>-0.280823369691615</v>
      </c>
      <c r="M836" s="16" t="n">
        <v>0.587851851851852</v>
      </c>
      <c r="N836" s="16" t="n">
        <v>0.213521615994188</v>
      </c>
      <c r="O836" s="16" t="n">
        <v>0.133718103599575</v>
      </c>
      <c r="P836" s="34" t="b">
        <f aca="false">TRUE()</f>
        <v>1</v>
      </c>
      <c r="Q836" s="16" t="n">
        <v>0</v>
      </c>
    </row>
    <row r="837" customFormat="false" ht="22.35" hidden="false" customHeight="false" outlineLevel="0" collapsed="false">
      <c r="A837" s="6" t="s">
        <v>2452</v>
      </c>
      <c r="B837" s="7" t="s">
        <v>1342</v>
      </c>
      <c r="C837" s="17" t="n">
        <v>1254</v>
      </c>
      <c r="D837" s="16" t="n">
        <v>0.557062246674117</v>
      </c>
      <c r="E837" s="16" t="n">
        <v>0.0230481761134778</v>
      </c>
      <c r="F837" s="16" t="n">
        <v>0.549896319890512</v>
      </c>
      <c r="G837" s="16" t="n">
        <v>0.0259599187790376</v>
      </c>
      <c r="H837" s="16" t="n">
        <v>-2.63424332097937</v>
      </c>
      <c r="I837" s="17" t="n">
        <v>138.129962391669</v>
      </c>
      <c r="J837" s="16" t="n">
        <v>0.00939477014541305</v>
      </c>
      <c r="K837" s="16" t="n">
        <v>0.0195724378029439</v>
      </c>
      <c r="L837" s="16" t="n">
        <v>-0.280611630094232</v>
      </c>
      <c r="M837" s="16" t="n">
        <v>0.587777777777778</v>
      </c>
      <c r="N837" s="16" t="n">
        <v>0.21379386394539</v>
      </c>
      <c r="O837" s="16" t="n">
        <v>0.133628180229229</v>
      </c>
      <c r="P837" s="34" t="b">
        <f aca="false">TRUE()</f>
        <v>1</v>
      </c>
      <c r="Q837" s="18" t="n">
        <v>1.77777777777778E-005</v>
      </c>
    </row>
    <row r="838" customFormat="false" ht="22.35" hidden="false" customHeight="false" outlineLevel="0" collapsed="false">
      <c r="A838" s="6" t="s">
        <v>2453</v>
      </c>
      <c r="B838" s="7" t="s">
        <v>1342</v>
      </c>
      <c r="C838" s="17" t="n">
        <v>1255</v>
      </c>
      <c r="D838" s="16" t="n">
        <v>0.557132870560483</v>
      </c>
      <c r="E838" s="16" t="n">
        <v>0.0230312185570751</v>
      </c>
      <c r="F838" s="16" t="n">
        <v>0.549975540138904</v>
      </c>
      <c r="G838" s="16" t="n">
        <v>0.0259495562056345</v>
      </c>
      <c r="H838" s="16" t="n">
        <v>-2.63284098032747</v>
      </c>
      <c r="I838" s="17" t="n">
        <v>138.165286574908</v>
      </c>
      <c r="J838" s="16" t="n">
        <v>0.00943149442602925</v>
      </c>
      <c r="K838" s="16" t="n">
        <v>0.0196292386499606</v>
      </c>
      <c r="L838" s="16" t="n">
        <v>-0.280399683699411</v>
      </c>
      <c r="M838" s="16" t="n">
        <v>0.587777777777778</v>
      </c>
      <c r="N838" s="16" t="n">
        <v>0.213923338758035</v>
      </c>
      <c r="O838" s="16" t="n">
        <v>0.133531773945884</v>
      </c>
      <c r="P838" s="34" t="b">
        <f aca="false">TRUE()</f>
        <v>1</v>
      </c>
      <c r="Q838" s="18" t="n">
        <v>1.48148148148148E-005</v>
      </c>
    </row>
    <row r="839" customFormat="false" ht="22.35" hidden="false" customHeight="false" outlineLevel="0" collapsed="false">
      <c r="A839" s="6" t="s">
        <v>2454</v>
      </c>
      <c r="B839" s="7" t="s">
        <v>1342</v>
      </c>
      <c r="C839" s="17" t="n">
        <v>1256</v>
      </c>
      <c r="D839" s="16" t="n">
        <v>0.557185618062924</v>
      </c>
      <c r="E839" s="16" t="n">
        <v>0.02301516378958</v>
      </c>
      <c r="F839" s="16" t="n">
        <v>0.550037120661908</v>
      </c>
      <c r="G839" s="16" t="n">
        <v>0.0259392766798003</v>
      </c>
      <c r="H839" s="16" t="n">
        <v>-2.63126558954384</v>
      </c>
      <c r="I839" s="17" t="n">
        <v>138.196894224268</v>
      </c>
      <c r="J839" s="16" t="n">
        <v>0.009472963614264</v>
      </c>
      <c r="K839" s="16" t="n">
        <v>0.0196859283921861</v>
      </c>
      <c r="L839" s="16" t="n">
        <v>-0.280176009921378</v>
      </c>
      <c r="M839" s="16" t="n">
        <v>0.587802469135803</v>
      </c>
      <c r="N839" s="16" t="n">
        <v>0.214198336515477</v>
      </c>
      <c r="O839" s="16" t="n">
        <v>0.133427894367932</v>
      </c>
      <c r="P839" s="34" t="b">
        <f aca="false">TRUE()</f>
        <v>1</v>
      </c>
      <c r="Q839" s="18" t="n">
        <v>2.66666666666667E-005</v>
      </c>
    </row>
    <row r="840" customFormat="false" ht="22.35" hidden="false" customHeight="false" outlineLevel="0" collapsed="false">
      <c r="A840" s="6" t="s">
        <v>2455</v>
      </c>
      <c r="B840" s="7" t="s">
        <v>1342</v>
      </c>
      <c r="C840" s="17" t="n">
        <v>1257</v>
      </c>
      <c r="D840" s="16" t="n">
        <v>0.557220939471297</v>
      </c>
      <c r="E840" s="16" t="n">
        <v>0.0229997227078858</v>
      </c>
      <c r="F840" s="16" t="n">
        <v>0.550081421129942</v>
      </c>
      <c r="G840" s="16" t="n">
        <v>0.0259292704578144</v>
      </c>
      <c r="H840" s="16" t="n">
        <v>-2.62957280238817</v>
      </c>
      <c r="I840" s="17" t="n">
        <v>138.22686135352</v>
      </c>
      <c r="J840" s="16" t="n">
        <v>0.00951773575593564</v>
      </c>
      <c r="K840" s="16" t="n">
        <v>0.0197591812842086</v>
      </c>
      <c r="L840" s="16" t="n">
        <v>-0.279942850895582</v>
      </c>
      <c r="M840" s="16" t="n">
        <v>0.587679012345679</v>
      </c>
      <c r="N840" s="16" t="n">
        <v>0.214362927266325</v>
      </c>
      <c r="O840" s="16" t="n">
        <v>0.133326476240172</v>
      </c>
      <c r="P840" s="34" t="b">
        <f aca="false">TRUE()</f>
        <v>1</v>
      </c>
      <c r="Q840" s="16" t="n">
        <v>0</v>
      </c>
    </row>
    <row r="841" customFormat="false" ht="22.35" hidden="false" customHeight="false" outlineLevel="0" collapsed="false">
      <c r="A841" s="6" t="s">
        <v>2456</v>
      </c>
      <c r="B841" s="7" t="s">
        <v>1342</v>
      </c>
      <c r="C841" s="17" t="n">
        <v>1258</v>
      </c>
      <c r="D841" s="16" t="n">
        <v>0.557237275487339</v>
      </c>
      <c r="E841" s="16" t="n">
        <v>0.0229849490164646</v>
      </c>
      <c r="F841" s="16" t="n">
        <v>0.550106684521734</v>
      </c>
      <c r="G841" s="16" t="n">
        <v>0.0259194894392689</v>
      </c>
      <c r="H841" s="16" t="n">
        <v>-2.62783148810766</v>
      </c>
      <c r="I841" s="17" t="n">
        <v>138.254739802817</v>
      </c>
      <c r="J841" s="16" t="n">
        <v>0.00956401237558374</v>
      </c>
      <c r="K841" s="16" t="n">
        <v>0.0198255001791571</v>
      </c>
      <c r="L841" s="16" t="n">
        <v>-0.279708320811108</v>
      </c>
      <c r="M841" s="16" t="n">
        <v>0.587530864197531</v>
      </c>
      <c r="N841" s="16" t="n">
        <v>0.214782162593212</v>
      </c>
      <c r="O841" s="16" t="n">
        <v>0.133233099697914</v>
      </c>
      <c r="P841" s="34" t="b">
        <f aca="false">TRUE()</f>
        <v>1</v>
      </c>
      <c r="Q841" s="18" t="n">
        <v>3.29690346083788E-005</v>
      </c>
    </row>
    <row r="842" customFormat="false" ht="22.35" hidden="false" customHeight="false" outlineLevel="0" collapsed="false">
      <c r="A842" s="6" t="s">
        <v>2457</v>
      </c>
      <c r="B842" s="7" t="s">
        <v>1342</v>
      </c>
      <c r="C842" s="17" t="n">
        <v>1259</v>
      </c>
      <c r="D842" s="16" t="n">
        <v>0.557232764217714</v>
      </c>
      <c r="E842" s="16" t="n">
        <v>0.0229708362662645</v>
      </c>
      <c r="F842" s="16" t="n">
        <v>0.550112254467262</v>
      </c>
      <c r="G842" s="16" t="n">
        <v>0.0259099281113505</v>
      </c>
      <c r="H842" s="16" t="n">
        <v>-2.6255978775884</v>
      </c>
      <c r="I842" s="17" t="n">
        <v>138.280528240692</v>
      </c>
      <c r="J842" s="16" t="n">
        <v>0.00962374196002733</v>
      </c>
      <c r="K842" s="16" t="n">
        <v>0.0199294057555456</v>
      </c>
      <c r="L842" s="16" t="n">
        <v>-0.279425181063087</v>
      </c>
      <c r="M842" s="16" t="n">
        <v>0.587481481481482</v>
      </c>
      <c r="N842" s="16" t="n">
        <v>0.214833289032267</v>
      </c>
      <c r="O842" s="16" t="n">
        <v>0.133143069934493</v>
      </c>
      <c r="P842" s="34" t="b">
        <f aca="false">TRUE()</f>
        <v>1</v>
      </c>
      <c r="Q842" s="18" t="n">
        <v>1.77777777777778E-005</v>
      </c>
    </row>
    <row r="843" customFormat="false" ht="22.35" hidden="false" customHeight="false" outlineLevel="0" collapsed="false">
      <c r="A843" s="6" t="s">
        <v>2458</v>
      </c>
      <c r="B843" s="7" t="s">
        <v>1342</v>
      </c>
      <c r="C843" s="17" t="n">
        <v>1260</v>
      </c>
      <c r="D843" s="16" t="n">
        <v>0.557207263444905</v>
      </c>
      <c r="E843" s="16" t="n">
        <v>0.0229573109903486</v>
      </c>
      <c r="F843" s="16" t="n">
        <v>0.550097386478268</v>
      </c>
      <c r="G843" s="16" t="n">
        <v>0.025900798915604</v>
      </c>
      <c r="H843" s="16" t="n">
        <v>-2.62309583312068</v>
      </c>
      <c r="I843" s="17" t="n">
        <v>138.305418696726</v>
      </c>
      <c r="J843" s="16" t="n">
        <v>0.00969107882916448</v>
      </c>
      <c r="K843" s="16" t="n">
        <v>0.0200488420443832</v>
      </c>
      <c r="L843" s="16" t="n">
        <v>-0.279115166219771</v>
      </c>
      <c r="M843" s="16" t="n">
        <v>0.587407407407407</v>
      </c>
      <c r="N843" s="16" t="n">
        <v>0.215258354399824</v>
      </c>
      <c r="O843" s="16" t="n">
        <v>0.133056943325599</v>
      </c>
      <c r="P843" s="34" t="b">
        <f aca="false">TRUE()</f>
        <v>1</v>
      </c>
      <c r="Q843" s="18" t="n">
        <v>2.96296296296296E-005</v>
      </c>
    </row>
    <row r="844" customFormat="false" ht="22.35" hidden="false" customHeight="false" outlineLevel="0" collapsed="false">
      <c r="A844" s="6" t="s">
        <v>2459</v>
      </c>
      <c r="B844" s="7" t="s">
        <v>1342</v>
      </c>
      <c r="C844" s="17" t="n">
        <v>1261</v>
      </c>
      <c r="D844" s="16" t="n">
        <v>0.557161794277833</v>
      </c>
      <c r="E844" s="16" t="n">
        <v>0.0229441072697875</v>
      </c>
      <c r="F844" s="16" t="n">
        <v>0.550063029955937</v>
      </c>
      <c r="G844" s="16" t="n">
        <v>0.0258921824110616</v>
      </c>
      <c r="H844" s="16" t="n">
        <v>-2.6203741190614</v>
      </c>
      <c r="I844" s="17" t="n">
        <v>138.330954852714</v>
      </c>
      <c r="J844" s="16" t="n">
        <v>0.00976482173110952</v>
      </c>
      <c r="K844" s="16" t="n">
        <v>0.0201611990965694</v>
      </c>
      <c r="L844" s="16" t="n">
        <v>-0.278780762842847</v>
      </c>
      <c r="M844" s="16" t="n">
        <v>0.587358024691358</v>
      </c>
      <c r="N844" s="16" t="n">
        <v>0.215706602985255</v>
      </c>
      <c r="O844" s="16" t="n">
        <v>0.132975229010464</v>
      </c>
      <c r="P844" s="34" t="b">
        <f aca="false">TRUE()</f>
        <v>1</v>
      </c>
      <c r="Q844" s="16" t="n">
        <v>0</v>
      </c>
    </row>
    <row r="845" customFormat="false" ht="22.35" hidden="false" customHeight="false" outlineLevel="0" collapsed="false">
      <c r="A845" s="6" t="s">
        <v>2460</v>
      </c>
      <c r="B845" s="7" t="s">
        <v>1342</v>
      </c>
      <c r="C845" s="17" t="n">
        <v>1262</v>
      </c>
      <c r="D845" s="16" t="n">
        <v>0.557094852002569</v>
      </c>
      <c r="E845" s="16" t="n">
        <v>0.0229316135395987</v>
      </c>
      <c r="F845" s="16" t="n">
        <v>0.550008381850022</v>
      </c>
      <c r="G845" s="16" t="n">
        <v>0.0258840177115865</v>
      </c>
      <c r="H845" s="16" t="n">
        <v>-2.61713929333154</v>
      </c>
      <c r="I845" s="17" t="n">
        <v>138.355104907439</v>
      </c>
      <c r="J845" s="16" t="n">
        <v>0.00985317084606107</v>
      </c>
      <c r="K845" s="16" t="n">
        <v>0.0202931310229049</v>
      </c>
      <c r="L845" s="16" t="n">
        <v>-0.278394329857721</v>
      </c>
      <c r="M845" s="16" t="n">
        <v>0.58720987654321</v>
      </c>
      <c r="N845" s="16" t="n">
        <v>0.216379190154579</v>
      </c>
      <c r="O845" s="16" t="n">
        <v>0.132893808031362</v>
      </c>
      <c r="P845" s="34" t="b">
        <f aca="false">TRUE()</f>
        <v>1</v>
      </c>
      <c r="Q845" s="18" t="n">
        <v>5.55555555555556E-005</v>
      </c>
    </row>
    <row r="846" customFormat="false" ht="22.35" hidden="false" customHeight="false" outlineLevel="0" collapsed="false">
      <c r="A846" s="6" t="s">
        <v>2461</v>
      </c>
      <c r="B846" s="7" t="s">
        <v>1342</v>
      </c>
      <c r="C846" s="17" t="n">
        <v>1263</v>
      </c>
      <c r="D846" s="16" t="n">
        <v>0.557006909813762</v>
      </c>
      <c r="E846" s="16" t="n">
        <v>0.0229204163179026</v>
      </c>
      <c r="F846" s="16" t="n">
        <v>0.54993352650565</v>
      </c>
      <c r="G846" s="16" t="n">
        <v>0.0258762838759927</v>
      </c>
      <c r="H846" s="16" t="n">
        <v>-2.61348167832448</v>
      </c>
      <c r="I846" s="17" t="n">
        <v>138.375080805618</v>
      </c>
      <c r="J846" s="16" t="n">
        <v>0.0099539890402461</v>
      </c>
      <c r="K846" s="16" t="n">
        <v>0.0204601557786138</v>
      </c>
      <c r="L846" s="16" t="n">
        <v>-0.277970354279555</v>
      </c>
      <c r="M846" s="16" t="n">
        <v>0.587061728395062</v>
      </c>
      <c r="N846" s="16" t="n">
        <v>0.216883029506666</v>
      </c>
      <c r="O846" s="16" t="n">
        <v>0.132807583448922</v>
      </c>
      <c r="P846" s="34" t="b">
        <f aca="false">TRUE()</f>
        <v>1</v>
      </c>
      <c r="Q846" s="18" t="n">
        <v>0.000113564213564214</v>
      </c>
    </row>
    <row r="847" customFormat="false" ht="22.35" hidden="false" customHeight="false" outlineLevel="0" collapsed="false">
      <c r="A847" s="6" t="s">
        <v>2462</v>
      </c>
      <c r="B847" s="7" t="s">
        <v>1342</v>
      </c>
      <c r="C847" s="17" t="n">
        <v>1264</v>
      </c>
      <c r="D847" s="16" t="n">
        <v>0.55689802011904</v>
      </c>
      <c r="E847" s="16" t="n">
        <v>0.0229107938286409</v>
      </c>
      <c r="F847" s="16" t="n">
        <v>0.549838332820083</v>
      </c>
      <c r="G847" s="16" t="n">
        <v>0.0258689612757665</v>
      </c>
      <c r="H847" s="16" t="n">
        <v>-2.60944422733914</v>
      </c>
      <c r="I847" s="17" t="n">
        <v>138.389509881293</v>
      </c>
      <c r="J847" s="16" t="n">
        <v>0.0100664122487674</v>
      </c>
      <c r="K847" s="16" t="n">
        <v>0.0206288294814895</v>
      </c>
      <c r="L847" s="16" t="n">
        <v>-0.277515770877138</v>
      </c>
      <c r="M847" s="16" t="n">
        <v>0.586888888888889</v>
      </c>
      <c r="N847" s="16" t="n">
        <v>0.2174611339469</v>
      </c>
      <c r="O847" s="16" t="n">
        <v>0.132720583329228</v>
      </c>
      <c r="P847" s="34" t="b">
        <f aca="false">TRUE()</f>
        <v>1</v>
      </c>
      <c r="Q847" s="18" t="n">
        <v>1.11111111111111E-005</v>
      </c>
    </row>
    <row r="848" customFormat="false" ht="22.35" hidden="false" customHeight="false" outlineLevel="0" collapsed="false">
      <c r="A848" s="6" t="s">
        <v>2463</v>
      </c>
      <c r="B848" s="7" t="s">
        <v>1342</v>
      </c>
      <c r="C848" s="17" t="n">
        <v>1265</v>
      </c>
      <c r="D848" s="16" t="n">
        <v>0.556767420527759</v>
      </c>
      <c r="E848" s="16" t="n">
        <v>0.0229033044123993</v>
      </c>
      <c r="F848" s="16" t="n">
        <v>0.549723015205475</v>
      </c>
      <c r="G848" s="16" t="n">
        <v>0.0258617480435722</v>
      </c>
      <c r="H848" s="16" t="n">
        <v>-2.60462161563983</v>
      </c>
      <c r="I848" s="17" t="n">
        <v>138.394578184602</v>
      </c>
      <c r="J848" s="16" t="n">
        <v>0.0102022869574872</v>
      </c>
      <c r="K848" s="16" t="n">
        <v>0.0208363636188838</v>
      </c>
      <c r="L848" s="16" t="n">
        <v>-0.276994064947153</v>
      </c>
      <c r="M848" s="16" t="n">
        <v>0.58679012345679</v>
      </c>
      <c r="N848" s="16" t="n">
        <v>0.218082620301527</v>
      </c>
      <c r="O848" s="16" t="n">
        <v>0.132632530293341</v>
      </c>
      <c r="P848" s="34" t="b">
        <f aca="false">TRUE()</f>
        <v>1</v>
      </c>
      <c r="Q848" s="18" t="n">
        <v>1.90476190476191E-005</v>
      </c>
    </row>
    <row r="849" customFormat="false" ht="22.35" hidden="false" customHeight="false" outlineLevel="0" collapsed="false">
      <c r="A849" s="6" t="s">
        <v>2464</v>
      </c>
      <c r="B849" s="7" t="s">
        <v>1342</v>
      </c>
      <c r="C849" s="17" t="n">
        <v>1266</v>
      </c>
      <c r="D849" s="16" t="n">
        <v>0.556615504485375</v>
      </c>
      <c r="E849" s="16" t="n">
        <v>0.0228981223814049</v>
      </c>
      <c r="F849" s="16" t="n">
        <v>0.549587403702448</v>
      </c>
      <c r="G849" s="16" t="n">
        <v>0.0258547839563828</v>
      </c>
      <c r="H849" s="16" t="n">
        <v>-2.59920393173947</v>
      </c>
      <c r="I849" s="17" t="n">
        <v>138.390040890748</v>
      </c>
      <c r="J849" s="16" t="n">
        <v>0.0103569710921822</v>
      </c>
      <c r="K849" s="16" t="n">
        <v>0.0210280968848122</v>
      </c>
      <c r="L849" s="16" t="n">
        <v>-0.276425787963811</v>
      </c>
      <c r="M849" s="16" t="n">
        <v>0.586543209876543</v>
      </c>
      <c r="N849" s="16" t="n">
        <v>0.218691002354393</v>
      </c>
      <c r="O849" s="16" t="n">
        <v>0.132542575438295</v>
      </c>
      <c r="P849" s="34" t="b">
        <f aca="false">TRUE()</f>
        <v>1</v>
      </c>
      <c r="Q849" s="16" t="n">
        <v>0</v>
      </c>
    </row>
    <row r="850" customFormat="false" ht="22.35" hidden="false" customHeight="false" outlineLevel="0" collapsed="false">
      <c r="A850" s="6" t="s">
        <v>2465</v>
      </c>
      <c r="B850" s="7" t="s">
        <v>1342</v>
      </c>
      <c r="C850" s="17" t="n">
        <v>1267</v>
      </c>
      <c r="D850" s="16" t="n">
        <v>0.556445416737426</v>
      </c>
      <c r="E850" s="16" t="n">
        <v>0.0228948822464024</v>
      </c>
      <c r="F850" s="16" t="n">
        <v>0.549432443110693</v>
      </c>
      <c r="G850" s="16" t="n">
        <v>0.0258484111816478</v>
      </c>
      <c r="H850" s="16" t="n">
        <v>-2.59403184145737</v>
      </c>
      <c r="I850" s="17" t="n">
        <v>138.378972134132</v>
      </c>
      <c r="J850" s="16" t="n">
        <v>0.0105066585635429</v>
      </c>
      <c r="K850" s="16" t="n">
        <v>0.0211971964213432</v>
      </c>
      <c r="L850" s="16" t="n">
        <v>-0.275894920237081</v>
      </c>
      <c r="M850" s="16" t="n">
        <v>0.586493827160494</v>
      </c>
      <c r="N850" s="16" t="n">
        <v>0.219457022387855</v>
      </c>
      <c r="O850" s="16" t="n">
        <v>0.132461884741497</v>
      </c>
      <c r="P850" s="34" t="b">
        <f aca="false">TRUE()</f>
        <v>1</v>
      </c>
      <c r="Q850" s="18" t="n">
        <v>8.39058176044478E-005</v>
      </c>
    </row>
    <row r="851" customFormat="false" ht="22.35" hidden="false" customHeight="false" outlineLevel="0" collapsed="false">
      <c r="A851" s="6" t="s">
        <v>2466</v>
      </c>
      <c r="B851" s="7" t="s">
        <v>1342</v>
      </c>
      <c r="C851" s="17" t="n">
        <v>1268</v>
      </c>
      <c r="D851" s="16" t="n">
        <v>0.556259084830351</v>
      </c>
      <c r="E851" s="16" t="n">
        <v>0.0228936544789473</v>
      </c>
      <c r="F851" s="16" t="n">
        <v>0.549258764872031</v>
      </c>
      <c r="G851" s="16" t="n">
        <v>0.0258427618888327</v>
      </c>
      <c r="H851" s="16" t="n">
        <v>-2.58957699552905</v>
      </c>
      <c r="I851" s="17" t="n">
        <v>138.361588962857</v>
      </c>
      <c r="J851" s="16" t="n">
        <v>0.0106372031410967</v>
      </c>
      <c r="K851" s="16" t="n">
        <v>0.0213663397168107</v>
      </c>
      <c r="L851" s="16" t="n">
        <v>-0.275451203539413</v>
      </c>
      <c r="M851" s="16" t="n">
        <v>0.586246913580247</v>
      </c>
      <c r="N851" s="16" t="n">
        <v>0.220117657138276</v>
      </c>
      <c r="O851" s="16" t="n">
        <v>0.132389229645981</v>
      </c>
      <c r="P851" s="34" t="b">
        <f aca="false">TRUE()</f>
        <v>1</v>
      </c>
      <c r="Q851" s="18" t="n">
        <v>3.25925925925926E-005</v>
      </c>
    </row>
    <row r="852" customFormat="false" ht="22.35" hidden="false" customHeight="false" outlineLevel="0" collapsed="false">
      <c r="A852" s="6" t="s">
        <v>2467</v>
      </c>
      <c r="B852" s="7" t="s">
        <v>1342</v>
      </c>
      <c r="C852" s="17" t="n">
        <v>1269</v>
      </c>
      <c r="D852" s="16" t="n">
        <v>0.556056456050859</v>
      </c>
      <c r="E852" s="16" t="n">
        <v>0.0228940499087605</v>
      </c>
      <c r="F852" s="16" t="n">
        <v>0.549066781774948</v>
      </c>
      <c r="G852" s="16" t="n">
        <v>0.0258381507667023</v>
      </c>
      <c r="H852" s="16" t="n">
        <v>-2.5856970157074</v>
      </c>
      <c r="I852" s="17" t="n">
        <v>138.340971591952</v>
      </c>
      <c r="J852" s="16" t="n">
        <v>0.010752128682996</v>
      </c>
      <c r="K852" s="16" t="n">
        <v>0.0214422556628705</v>
      </c>
      <c r="L852" s="16" t="n">
        <v>-0.275074147241975</v>
      </c>
      <c r="M852" s="16" t="n">
        <v>0.586197530864198</v>
      </c>
      <c r="N852" s="16" t="n">
        <v>0.220653044815575</v>
      </c>
      <c r="O852" s="16" t="n">
        <v>0.132315701070632</v>
      </c>
      <c r="P852" s="34" t="b">
        <f aca="false">TRUE()</f>
        <v>1</v>
      </c>
      <c r="Q852" s="18" t="n">
        <v>1.66666666666667E-005</v>
      </c>
    </row>
    <row r="853" customFormat="false" ht="22.35" hidden="false" customHeight="false" outlineLevel="0" collapsed="false">
      <c r="A853" s="6" t="s">
        <v>2468</v>
      </c>
      <c r="B853" s="7" t="s">
        <v>1342</v>
      </c>
      <c r="C853" s="17" t="n">
        <v>1270</v>
      </c>
      <c r="D853" s="16" t="n">
        <v>0.555838973515241</v>
      </c>
      <c r="E853" s="16" t="n">
        <v>0.0228959984876968</v>
      </c>
      <c r="F853" s="16" t="n">
        <v>0.548856612208378</v>
      </c>
      <c r="G853" s="16" t="n">
        <v>0.0258346462767521</v>
      </c>
      <c r="H853" s="16" t="n">
        <v>-2.58288763208397</v>
      </c>
      <c r="I853" s="17" t="n">
        <v>138.317727864714</v>
      </c>
      <c r="J853" s="16" t="n">
        <v>0.0108361011467209</v>
      </c>
      <c r="K853" s="16" t="n">
        <v>0.0215372699994691</v>
      </c>
      <c r="L853" s="16" t="n">
        <v>-0.274815453856061</v>
      </c>
      <c r="M853" s="16" t="n">
        <v>0.586345679012346</v>
      </c>
      <c r="N853" s="16" t="n">
        <v>0.220863212065693</v>
      </c>
      <c r="O853" s="16" t="n">
        <v>0.13224918570059</v>
      </c>
      <c r="P853" s="34" t="b">
        <f aca="false">TRUE()</f>
        <v>1</v>
      </c>
      <c r="Q853" s="16" t="n">
        <v>0</v>
      </c>
    </row>
    <row r="854" customFormat="false" ht="22.35" hidden="false" customHeight="false" outlineLevel="0" collapsed="false">
      <c r="A854" s="6" t="s">
        <v>2469</v>
      </c>
      <c r="B854" s="7" t="s">
        <v>1342</v>
      </c>
      <c r="C854" s="17" t="n">
        <v>1271</v>
      </c>
      <c r="D854" s="16" t="n">
        <v>0.555605597092341</v>
      </c>
      <c r="E854" s="16" t="n">
        <v>0.0228994238434494</v>
      </c>
      <c r="F854" s="16" t="n">
        <v>0.548628242247744</v>
      </c>
      <c r="G854" s="16" t="n">
        <v>0.025832260846579</v>
      </c>
      <c r="H854" s="16" t="n">
        <v>-2.58077627520833</v>
      </c>
      <c r="I854" s="17" t="n">
        <v>138.292266777913</v>
      </c>
      <c r="J854" s="16" t="n">
        <v>0.0108996576987637</v>
      </c>
      <c r="K854" s="16" t="n">
        <v>0.0216325104973072</v>
      </c>
      <c r="L854" s="16" t="n">
        <v>-0.274634813060429</v>
      </c>
      <c r="M854" s="16" t="n">
        <v>0.586469135802469</v>
      </c>
      <c r="N854" s="16" t="n">
        <v>0.221053437873383</v>
      </c>
      <c r="O854" s="16" t="n">
        <v>0.13218765231185</v>
      </c>
      <c r="P854" s="34" t="b">
        <f aca="false">TRUE()</f>
        <v>1</v>
      </c>
      <c r="Q854" s="18" t="n">
        <v>2.22222222222222E-005</v>
      </c>
    </row>
    <row r="855" customFormat="false" ht="22.35" hidden="false" customHeight="false" outlineLevel="0" collapsed="false">
      <c r="A855" s="6" t="s">
        <v>2470</v>
      </c>
      <c r="B855" s="7" t="s">
        <v>1342</v>
      </c>
      <c r="C855" s="17" t="n">
        <v>1272</v>
      </c>
      <c r="D855" s="16" t="n">
        <v>0.555355769450171</v>
      </c>
      <c r="E855" s="16" t="n">
        <v>0.0229040672524091</v>
      </c>
      <c r="F855" s="16" t="n">
        <v>0.548383033455485</v>
      </c>
      <c r="G855" s="16" t="n">
        <v>0.0258311012321999</v>
      </c>
      <c r="H855" s="16" t="n">
        <v>-2.57867452509932</v>
      </c>
      <c r="I855" s="17" t="n">
        <v>138.26621857126</v>
      </c>
      <c r="J855" s="16" t="n">
        <v>0.0109632621053736</v>
      </c>
      <c r="K855" s="16" t="n">
        <v>0.0217275729404491</v>
      </c>
      <c r="L855" s="16" t="n">
        <v>-0.274456169640789</v>
      </c>
      <c r="M855" s="16" t="n">
        <v>0.586543209876543</v>
      </c>
      <c r="N855" s="16" t="n">
        <v>0.221147804536689</v>
      </c>
      <c r="O855" s="16" t="n">
        <v>0.132127121382914</v>
      </c>
      <c r="P855" s="34" t="b">
        <f aca="false">TRUE()</f>
        <v>1</v>
      </c>
      <c r="Q855" s="16" t="n">
        <v>0</v>
      </c>
    </row>
    <row r="856" customFormat="false" ht="22.35" hidden="false" customHeight="false" outlineLevel="0" collapsed="false">
      <c r="A856" s="6" t="s">
        <v>2471</v>
      </c>
      <c r="B856" s="7" t="s">
        <v>1342</v>
      </c>
      <c r="C856" s="17" t="n">
        <v>1273</v>
      </c>
      <c r="D856" s="16" t="n">
        <v>0.55508766947309</v>
      </c>
      <c r="E856" s="16" t="n">
        <v>0.0229100988752596</v>
      </c>
      <c r="F856" s="16" t="n">
        <v>0.548120009621758</v>
      </c>
      <c r="G856" s="16" t="n">
        <v>0.0258311523001353</v>
      </c>
      <c r="H856" s="16" t="n">
        <v>-2.57625535236152</v>
      </c>
      <c r="I856" s="17" t="n">
        <v>138.23874613366</v>
      </c>
      <c r="J856" s="16" t="n">
        <v>0.011036864676062</v>
      </c>
      <c r="K856" s="16" t="n">
        <v>0.0218109468598368</v>
      </c>
      <c r="L856" s="16" t="n">
        <v>-0.274246158221499</v>
      </c>
      <c r="M856" s="16" t="n">
        <v>0.586345679012346</v>
      </c>
      <c r="N856" s="16" t="n">
        <v>0.22121454198207</v>
      </c>
      <c r="O856" s="16" t="n">
        <v>0.13206752891606</v>
      </c>
      <c r="P856" s="34" t="b">
        <f aca="false">TRUE()</f>
        <v>1</v>
      </c>
      <c r="Q856" s="16" t="n">
        <v>0</v>
      </c>
    </row>
    <row r="857" customFormat="false" ht="22.35" hidden="false" customHeight="false" outlineLevel="0" collapsed="false">
      <c r="A857" s="6" t="s">
        <v>2472</v>
      </c>
      <c r="B857" s="7" t="s">
        <v>1342</v>
      </c>
      <c r="C857" s="17" t="n">
        <v>1274</v>
      </c>
      <c r="D857" s="16" t="n">
        <v>0.55480142083958</v>
      </c>
      <c r="E857" s="16" t="n">
        <v>0.0229176502944998</v>
      </c>
      <c r="F857" s="16" t="n">
        <v>0.547840515407589</v>
      </c>
      <c r="G857" s="16" t="n">
        <v>0.0258327017902473</v>
      </c>
      <c r="H857" s="16" t="n">
        <v>-2.57305045425102</v>
      </c>
      <c r="I857" s="17" t="n">
        <v>138.210423797721</v>
      </c>
      <c r="J857" s="16" t="n">
        <v>0.011134991641065</v>
      </c>
      <c r="K857" s="16" t="n">
        <v>0.0219630300905037</v>
      </c>
      <c r="L857" s="16" t="n">
        <v>-0.273953907124109</v>
      </c>
      <c r="M857" s="16" t="n">
        <v>0.586222222222222</v>
      </c>
      <c r="N857" s="16" t="n">
        <v>0.221531624344024</v>
      </c>
      <c r="O857" s="16" t="n">
        <v>0.132000662768023</v>
      </c>
      <c r="P857" s="34" t="b">
        <f aca="false">TRUE()</f>
        <v>1</v>
      </c>
      <c r="Q857" s="16" t="n">
        <v>0</v>
      </c>
    </row>
    <row r="858" customFormat="false" ht="22.35" hidden="false" customHeight="false" outlineLevel="0" collapsed="false">
      <c r="A858" s="6" t="s">
        <v>2473</v>
      </c>
      <c r="B858" s="7" t="s">
        <v>1342</v>
      </c>
      <c r="C858" s="17" t="n">
        <v>1275</v>
      </c>
      <c r="D858" s="16" t="n">
        <v>0.55449527500856</v>
      </c>
      <c r="E858" s="16" t="n">
        <v>0.0229267969471125</v>
      </c>
      <c r="F858" s="16" t="n">
        <v>0.547543663027189</v>
      </c>
      <c r="G858" s="16" t="n">
        <v>0.0258358295157381</v>
      </c>
      <c r="H858" s="16" t="n">
        <v>-2.56873468538624</v>
      </c>
      <c r="I858" s="17" t="n">
        <v>138.181237763638</v>
      </c>
      <c r="J858" s="16" t="n">
        <v>0.0112682962286748</v>
      </c>
      <c r="K858" s="16" t="n">
        <v>0.0221837900137573</v>
      </c>
      <c r="L858" s="16" t="n">
        <v>-0.273544768581532</v>
      </c>
      <c r="M858" s="16" t="n">
        <v>0.586222222222222</v>
      </c>
      <c r="N858" s="16" t="n">
        <v>0.222139257141545</v>
      </c>
      <c r="O858" s="16" t="n">
        <v>0.131922570908368</v>
      </c>
      <c r="P858" s="34" t="b">
        <f aca="false">TRUE()</f>
        <v>1</v>
      </c>
      <c r="Q858" s="16" t="n">
        <v>0</v>
      </c>
    </row>
    <row r="859" customFormat="false" ht="22.35" hidden="false" customHeight="false" outlineLevel="0" collapsed="false">
      <c r="A859" s="6" t="s">
        <v>2474</v>
      </c>
      <c r="B859" s="7" t="s">
        <v>1342</v>
      </c>
      <c r="C859" s="17" t="n">
        <v>1276</v>
      </c>
      <c r="D859" s="16" t="n">
        <v>0.554168029982358</v>
      </c>
      <c r="E859" s="16" t="n">
        <v>0.0229377847382094</v>
      </c>
      <c r="F859" s="16" t="n">
        <v>0.547228422170662</v>
      </c>
      <c r="G859" s="16" t="n">
        <v>0.0258406366810568</v>
      </c>
      <c r="H859" s="16" t="n">
        <v>-2.56322269863237</v>
      </c>
      <c r="I859" s="17" t="n">
        <v>138.150482273274</v>
      </c>
      <c r="J859" s="16" t="n">
        <v>0.0114405772415098</v>
      </c>
      <c r="K859" s="16" t="n">
        <v>0.0224166173523444</v>
      </c>
      <c r="L859" s="16" t="n">
        <v>-0.273010799767998</v>
      </c>
      <c r="M859" s="16" t="n">
        <v>0.586148148148148</v>
      </c>
      <c r="N859" s="16" t="n">
        <v>0.222797197992784</v>
      </c>
      <c r="O859" s="16" t="n">
        <v>0.131829908473738</v>
      </c>
      <c r="P859" s="34" t="b">
        <f aca="false">TRUE()</f>
        <v>1</v>
      </c>
      <c r="Q859" s="18" t="n">
        <v>1.77777777777778E-005</v>
      </c>
    </row>
    <row r="860" customFormat="false" ht="22.35" hidden="false" customHeight="false" outlineLevel="0" collapsed="false">
      <c r="A860" s="6" t="s">
        <v>2475</v>
      </c>
      <c r="B860" s="7" t="s">
        <v>1342</v>
      </c>
      <c r="C860" s="17" t="n">
        <v>1277</v>
      </c>
      <c r="D860" s="16" t="n">
        <v>0.553819257395623</v>
      </c>
      <c r="E860" s="16" t="n">
        <v>0.0229507490468866</v>
      </c>
      <c r="F860" s="16" t="n">
        <v>0.546893358956963</v>
      </c>
      <c r="G860" s="16" t="n">
        <v>0.0258472369102367</v>
      </c>
      <c r="H860" s="16" t="n">
        <v>-2.55687417896441</v>
      </c>
      <c r="I860" s="17" t="n">
        <v>138.118011127068</v>
      </c>
      <c r="J860" s="16" t="n">
        <v>0.0116419034951679</v>
      </c>
      <c r="K860" s="16" t="n">
        <v>0.0227134762701409</v>
      </c>
      <c r="L860" s="16" t="n">
        <v>-0.272390485740721</v>
      </c>
      <c r="M860" s="16" t="n">
        <v>0.586098765432099</v>
      </c>
      <c r="N860" s="16" t="n">
        <v>0.223918964777467</v>
      </c>
      <c r="O860" s="16" t="n">
        <v>0.131722301715746</v>
      </c>
      <c r="P860" s="34" t="b">
        <f aca="false">TRUE()</f>
        <v>1</v>
      </c>
      <c r="Q860" s="16" t="n">
        <v>0</v>
      </c>
    </row>
    <row r="861" customFormat="false" ht="22.35" hidden="false" customHeight="false" outlineLevel="0" collapsed="false">
      <c r="A861" s="6" t="s">
        <v>2476</v>
      </c>
      <c r="B861" s="7" t="s">
        <v>1342</v>
      </c>
      <c r="C861" s="17" t="n">
        <v>1278</v>
      </c>
      <c r="D861" s="16" t="n">
        <v>0.553447008051426</v>
      </c>
      <c r="E861" s="16" t="n">
        <v>0.0229658028270304</v>
      </c>
      <c r="F861" s="16" t="n">
        <v>0.546536253351896</v>
      </c>
      <c r="G861" s="16" t="n">
        <v>0.0258555033052966</v>
      </c>
      <c r="H861" s="16" t="n">
        <v>-2.54978440901327</v>
      </c>
      <c r="I861" s="17" t="n">
        <v>138.082808209519</v>
      </c>
      <c r="J861" s="16" t="n">
        <v>0.0118704746480435</v>
      </c>
      <c r="K861" s="16" t="n">
        <v>0.0229191452356789</v>
      </c>
      <c r="L861" s="16" t="n">
        <v>-0.271695656561212</v>
      </c>
      <c r="M861" s="16" t="n">
        <v>0.586</v>
      </c>
      <c r="N861" s="16" t="n">
        <v>0.225224199165431</v>
      </c>
      <c r="O861" s="16" t="n">
        <v>0.131602162811703</v>
      </c>
      <c r="P861" s="34" t="b">
        <f aca="false">TRUE()</f>
        <v>1</v>
      </c>
      <c r="Q861" s="18" t="n">
        <v>3.92831541218638E-005</v>
      </c>
    </row>
    <row r="862" customFormat="false" ht="22.35" hidden="false" customHeight="false" outlineLevel="0" collapsed="false">
      <c r="A862" s="6" t="s">
        <v>2477</v>
      </c>
      <c r="B862" s="7" t="s">
        <v>1342</v>
      </c>
      <c r="C862" s="17" t="n">
        <v>1279</v>
      </c>
      <c r="D862" s="16" t="n">
        <v>0.553048764518031</v>
      </c>
      <c r="E862" s="16" t="n">
        <v>0.0229829833540531</v>
      </c>
      <c r="F862" s="16" t="n">
        <v>0.546154820695224</v>
      </c>
      <c r="G862" s="16" t="n">
        <v>0.0258654041619093</v>
      </c>
      <c r="H862" s="16" t="n">
        <v>-2.54186801873194</v>
      </c>
      <c r="I862" s="17" t="n">
        <v>138.044593762422</v>
      </c>
      <c r="J862" s="16" t="n">
        <v>0.0121304284624315</v>
      </c>
      <c r="K862" s="16" t="n">
        <v>0.0233061472773567</v>
      </c>
      <c r="L862" s="16" t="n">
        <v>-0.270917614992998</v>
      </c>
      <c r="M862" s="16" t="n">
        <v>0.585555555555556</v>
      </c>
      <c r="N862" s="16" t="n">
        <v>0.226283287690861</v>
      </c>
      <c r="O862" s="16" t="n">
        <v>0.131468629487491</v>
      </c>
      <c r="P862" s="34" t="b">
        <f aca="false">TRUE()</f>
        <v>1</v>
      </c>
      <c r="Q862" s="18" t="n">
        <v>1.48148148148148E-005</v>
      </c>
    </row>
    <row r="863" customFormat="false" ht="22.35" hidden="false" customHeight="false" outlineLevel="0" collapsed="false">
      <c r="A863" s="6" t="s">
        <v>2478</v>
      </c>
      <c r="B863" s="7" t="s">
        <v>1342</v>
      </c>
      <c r="C863" s="17" t="n">
        <v>1280</v>
      </c>
      <c r="D863" s="16" t="n">
        <v>0.552626838775629</v>
      </c>
      <c r="E863" s="16" t="n">
        <v>0.0230022143292919</v>
      </c>
      <c r="F863" s="16" t="n">
        <v>0.545747689244941</v>
      </c>
      <c r="G863" s="16" t="n">
        <v>0.0258768023591969</v>
      </c>
      <c r="H863" s="16" t="n">
        <v>-2.53449533621671</v>
      </c>
      <c r="I863" s="17" t="n">
        <v>138.003181854219</v>
      </c>
      <c r="J863" s="16" t="n">
        <v>0.012377146045636</v>
      </c>
      <c r="K863" s="16" t="n">
        <v>0.0236924151703825</v>
      </c>
      <c r="L863" s="16" t="n">
        <v>-0.270202674195002</v>
      </c>
      <c r="M863" s="16" t="n">
        <v>0.585185185185185</v>
      </c>
      <c r="N863" s="16" t="n">
        <v>0.227432138952697</v>
      </c>
      <c r="O863" s="16" t="n">
        <v>0.13134040853351</v>
      </c>
      <c r="P863" s="34" t="b">
        <f aca="false">TRUE()</f>
        <v>1</v>
      </c>
      <c r="Q863" s="18" t="n">
        <v>0.00012868468320801</v>
      </c>
    </row>
    <row r="864" customFormat="false" ht="22.35" hidden="false" customHeight="false" outlineLevel="0" collapsed="false">
      <c r="A864" s="6" t="s">
        <v>2479</v>
      </c>
      <c r="B864" s="7" t="s">
        <v>1342</v>
      </c>
      <c r="C864" s="17" t="n">
        <v>1281</v>
      </c>
      <c r="D864" s="16" t="n">
        <v>0.552179340267084</v>
      </c>
      <c r="E864" s="16" t="n">
        <v>0.0230235552887515</v>
      </c>
      <c r="F864" s="16" t="n">
        <v>0.54531324388931</v>
      </c>
      <c r="G864" s="16" t="n">
        <v>0.0258896891549161</v>
      </c>
      <c r="H864" s="16" t="n">
        <v>-2.52756050289894</v>
      </c>
      <c r="I864" s="17" t="n">
        <v>137.958290714011</v>
      </c>
      <c r="J864" s="16" t="n">
        <v>0.0126133468483249</v>
      </c>
      <c r="K864" s="16" t="n">
        <v>0.0240557855792962</v>
      </c>
      <c r="L864" s="16" t="n">
        <v>-0.269540043844071</v>
      </c>
      <c r="M864" s="16" t="n">
        <v>0.585037037037037</v>
      </c>
      <c r="N864" s="16" t="n">
        <v>0.228114650019961</v>
      </c>
      <c r="O864" s="16" t="n">
        <v>0.131215601289682</v>
      </c>
      <c r="P864" s="34" t="b">
        <f aca="false">TRUE()</f>
        <v>1</v>
      </c>
      <c r="Q864" s="18" t="n">
        <v>2.15277777777778E-005</v>
      </c>
    </row>
    <row r="865" customFormat="false" ht="22.35" hidden="false" customHeight="false" outlineLevel="0" collapsed="false">
      <c r="A865" s="6" t="s">
        <v>2480</v>
      </c>
      <c r="B865" s="7" t="s">
        <v>1342</v>
      </c>
      <c r="C865" s="17" t="n">
        <v>1282</v>
      </c>
      <c r="D865" s="16" t="n">
        <v>0.551706366085755</v>
      </c>
      <c r="E865" s="16" t="n">
        <v>0.0230467918457465</v>
      </c>
      <c r="F865" s="16" t="n">
        <v>0.544851913526436</v>
      </c>
      <c r="G865" s="16" t="n">
        <v>0.0259040971247516</v>
      </c>
      <c r="H865" s="16" t="n">
        <v>-2.52096020976989</v>
      </c>
      <c r="I865" s="17" t="n">
        <v>137.911049930026</v>
      </c>
      <c r="J865" s="16" t="n">
        <v>0.0128419244624229</v>
      </c>
      <c r="K865" s="16" t="n">
        <v>0.0244131866784495</v>
      </c>
      <c r="L865" s="16" t="n">
        <v>-0.268916788288019</v>
      </c>
      <c r="M865" s="16" t="n">
        <v>0.584987654320988</v>
      </c>
      <c r="N865" s="16" t="n">
        <v>0.228906330398756</v>
      </c>
      <c r="O865" s="16" t="n">
        <v>0.131087912809402</v>
      </c>
      <c r="P865" s="34" t="b">
        <f aca="false">TRUE()</f>
        <v>1</v>
      </c>
      <c r="Q865" s="18" t="n">
        <v>5.40123456790124E-005</v>
      </c>
    </row>
    <row r="866" customFormat="false" ht="22.35" hidden="false" customHeight="false" outlineLevel="0" collapsed="false">
      <c r="A866" s="6" t="s">
        <v>2481</v>
      </c>
      <c r="B866" s="7" t="s">
        <v>1342</v>
      </c>
      <c r="C866" s="17" t="n">
        <v>1283</v>
      </c>
      <c r="D866" s="16" t="n">
        <v>0.551206942539364</v>
      </c>
      <c r="E866" s="16" t="n">
        <v>0.0230720320050465</v>
      </c>
      <c r="F866" s="16" t="n">
        <v>0.544361886236405</v>
      </c>
      <c r="G866" s="16" t="n">
        <v>0.0259201518170983</v>
      </c>
      <c r="H866" s="16" t="n">
        <v>-2.51499118349723</v>
      </c>
      <c r="I866" s="17" t="n">
        <v>137.861499096601</v>
      </c>
      <c r="J866" s="16" t="n">
        <v>0.0130518766671462</v>
      </c>
      <c r="K866" s="16" t="n">
        <v>0.0247669356052386</v>
      </c>
      <c r="L866" s="16" t="n">
        <v>-0.268364518787718</v>
      </c>
      <c r="M866" s="16" t="n">
        <v>0.584716049382716</v>
      </c>
      <c r="N866" s="16" t="n">
        <v>0.229416107779631</v>
      </c>
      <c r="O866" s="16" t="n">
        <v>0.130953588480491</v>
      </c>
      <c r="P866" s="34" t="b">
        <f aca="false">TRUE()</f>
        <v>1</v>
      </c>
      <c r="Q866" s="18" t="n">
        <v>1.48148148148148E-005</v>
      </c>
    </row>
    <row r="867" customFormat="false" ht="22.35" hidden="false" customHeight="false" outlineLevel="0" collapsed="false">
      <c r="A867" s="6" t="s">
        <v>2482</v>
      </c>
      <c r="B867" s="7" t="s">
        <v>1342</v>
      </c>
      <c r="C867" s="17" t="n">
        <v>1284</v>
      </c>
      <c r="D867" s="16" t="n">
        <v>0.55068219758059</v>
      </c>
      <c r="E867" s="16" t="n">
        <v>0.0230994303313236</v>
      </c>
      <c r="F867" s="16" t="n">
        <v>0.543846306726003</v>
      </c>
      <c r="G867" s="16" t="n">
        <v>0.0259380046863514</v>
      </c>
      <c r="H867" s="16" t="n">
        <v>-2.5088964447736</v>
      </c>
      <c r="I867" s="17" t="n">
        <v>137.809573976402</v>
      </c>
      <c r="J867" s="16" t="n">
        <v>0.0132694180383854</v>
      </c>
      <c r="K867" s="16" t="n">
        <v>0.0250765413749086</v>
      </c>
      <c r="L867" s="16" t="n">
        <v>-0.26780259577243</v>
      </c>
      <c r="M867" s="16" t="n">
        <v>0.584518518518518</v>
      </c>
      <c r="N867" s="16" t="n">
        <v>0.230021214145213</v>
      </c>
      <c r="O867" s="16" t="n">
        <v>0.130804264343773</v>
      </c>
      <c r="P867" s="34" t="b">
        <f aca="false">TRUE()</f>
        <v>1</v>
      </c>
      <c r="Q867" s="18" t="n">
        <v>5.10582010582011E-005</v>
      </c>
    </row>
    <row r="868" customFormat="false" ht="22.35" hidden="false" customHeight="false" outlineLevel="0" collapsed="false">
      <c r="A868" s="6" t="s">
        <v>2483</v>
      </c>
      <c r="B868" s="7" t="s">
        <v>1342</v>
      </c>
      <c r="C868" s="17" t="n">
        <v>1285</v>
      </c>
      <c r="D868" s="16" t="n">
        <v>0.550128483694628</v>
      </c>
      <c r="E868" s="16" t="n">
        <v>0.0231291822249239</v>
      </c>
      <c r="F868" s="16" t="n">
        <v>0.54330286826738</v>
      </c>
      <c r="G868" s="16" t="n">
        <v>0.0259576870608251</v>
      </c>
      <c r="H868" s="16" t="n">
        <v>-2.50216899767875</v>
      </c>
      <c r="I868" s="17" t="n">
        <v>137.754548596292</v>
      </c>
      <c r="J868" s="16" t="n">
        <v>0.0135132739199074</v>
      </c>
      <c r="K868" s="16" t="n">
        <v>0.0254331459263563</v>
      </c>
      <c r="L868" s="16" t="n">
        <v>-0.26717809366898</v>
      </c>
      <c r="M868" s="16" t="n">
        <v>0.58441975308642</v>
      </c>
      <c r="N868" s="16" t="n">
        <v>0.230897605538362</v>
      </c>
      <c r="O868" s="16" t="n">
        <v>0.130630066820881</v>
      </c>
      <c r="P868" s="34" t="b">
        <f aca="false">TRUE()</f>
        <v>1</v>
      </c>
      <c r="Q868" s="16" t="n">
        <v>0</v>
      </c>
    </row>
    <row r="869" customFormat="false" ht="22.35" hidden="false" customHeight="false" outlineLevel="0" collapsed="false">
      <c r="A869" s="6" t="s">
        <v>2484</v>
      </c>
      <c r="B869" s="7" t="s">
        <v>1342</v>
      </c>
      <c r="C869" s="17" t="n">
        <v>1286</v>
      </c>
      <c r="D869" s="16" t="n">
        <v>0.549544811002088</v>
      </c>
      <c r="E869" s="16" t="n">
        <v>0.0231615343320926</v>
      </c>
      <c r="F869" s="16" t="n">
        <v>0.542730924461829</v>
      </c>
      <c r="G869" s="16" t="n">
        <v>0.0259794044260445</v>
      </c>
      <c r="H869" s="16" t="n">
        <v>-2.49466203836325</v>
      </c>
      <c r="I869" s="17" t="n">
        <v>137.696173085432</v>
      </c>
      <c r="J869" s="16" t="n">
        <v>0.0137900699268648</v>
      </c>
      <c r="K869" s="16" t="n">
        <v>0.025848595391368</v>
      </c>
      <c r="L869" s="16" t="n">
        <v>-0.266475666635577</v>
      </c>
      <c r="M869" s="16" t="n">
        <v>0.584148148148148</v>
      </c>
      <c r="N869" s="16" t="n">
        <v>0.231942319673128</v>
      </c>
      <c r="O869" s="16" t="n">
        <v>0.130424840681488</v>
      </c>
      <c r="P869" s="34" t="b">
        <f aca="false">TRUE()</f>
        <v>1</v>
      </c>
      <c r="Q869" s="16" t="n">
        <v>0</v>
      </c>
    </row>
    <row r="870" customFormat="false" ht="22.35" hidden="false" customHeight="false" outlineLevel="0" collapsed="false">
      <c r="A870" s="6" t="s">
        <v>2485</v>
      </c>
      <c r="B870" s="7" t="s">
        <v>1342</v>
      </c>
      <c r="C870" s="17" t="n">
        <v>1287</v>
      </c>
      <c r="D870" s="16" t="n">
        <v>0.548928634928813</v>
      </c>
      <c r="E870" s="16" t="n">
        <v>0.0231964918048002</v>
      </c>
      <c r="F870" s="16" t="n">
        <v>0.542128054489162</v>
      </c>
      <c r="G870" s="16" t="n">
        <v>0.0260031582817596</v>
      </c>
      <c r="H870" s="16" t="n">
        <v>-2.48633520007987</v>
      </c>
      <c r="I870" s="17" t="n">
        <v>137.634470972586</v>
      </c>
      <c r="J870" s="16" t="n">
        <v>0.0141029711389912</v>
      </c>
      <c r="K870" s="16" t="n">
        <v>0.026280794893046</v>
      </c>
      <c r="L870" s="16" t="n">
        <v>-0.265690844458127</v>
      </c>
      <c r="M870" s="16" t="n">
        <v>0.583901234567901</v>
      </c>
      <c r="N870" s="16" t="n">
        <v>0.232774017597882</v>
      </c>
      <c r="O870" s="16" t="n">
        <v>0.130184163730662</v>
      </c>
      <c r="P870" s="34" t="b">
        <f aca="false">TRUE()</f>
        <v>1</v>
      </c>
      <c r="Q870" s="16" t="n">
        <v>0</v>
      </c>
    </row>
    <row r="871" customFormat="false" ht="22.35" hidden="false" customHeight="false" outlineLevel="0" collapsed="false">
      <c r="A871" s="6" t="s">
        <v>2486</v>
      </c>
      <c r="B871" s="7" t="s">
        <v>1342</v>
      </c>
      <c r="C871" s="17" t="n">
        <v>1288</v>
      </c>
      <c r="D871" s="16" t="n">
        <v>0.54827695968376</v>
      </c>
      <c r="E871" s="16" t="n">
        <v>0.0232341675224901</v>
      </c>
      <c r="F871" s="16" t="n">
        <v>0.541493295463897</v>
      </c>
      <c r="G871" s="16" t="n">
        <v>0.0260289056640673</v>
      </c>
      <c r="H871" s="16" t="n">
        <v>-2.47644356806137</v>
      </c>
      <c r="I871" s="17" t="n">
        <v>137.56881087798</v>
      </c>
      <c r="J871" s="16" t="n">
        <v>0.0144828122713873</v>
      </c>
      <c r="K871" s="16" t="n">
        <v>0.0267365084191536</v>
      </c>
      <c r="L871" s="16" t="n">
        <v>-0.264744930132684</v>
      </c>
      <c r="M871" s="16" t="n">
        <v>0.583753086419753</v>
      </c>
      <c r="N871" s="16" t="n">
        <v>0.234278338656992</v>
      </c>
      <c r="O871" s="16" t="n">
        <v>0.12991056320715</v>
      </c>
      <c r="P871" s="34" t="b">
        <f aca="false">TRUE()</f>
        <v>1</v>
      </c>
      <c r="Q871" s="18" t="n">
        <v>2.49512670565302E-005</v>
      </c>
    </row>
    <row r="872" customFormat="false" ht="22.35" hidden="false" customHeight="false" outlineLevel="0" collapsed="false">
      <c r="A872" s="6" t="s">
        <v>2487</v>
      </c>
      <c r="B872" s="7" t="s">
        <v>1342</v>
      </c>
      <c r="C872" s="17" t="n">
        <v>1289</v>
      </c>
      <c r="D872" s="16" t="n">
        <v>0.547590624029019</v>
      </c>
      <c r="E872" s="16" t="n">
        <v>0.0232745708447596</v>
      </c>
      <c r="F872" s="16" t="n">
        <v>0.540826234609902</v>
      </c>
      <c r="G872" s="16" t="n">
        <v>0.0260567421209348</v>
      </c>
      <c r="H872" s="16" t="n">
        <v>-2.46545089574487</v>
      </c>
      <c r="I872" s="17" t="n">
        <v>137.499582107416</v>
      </c>
      <c r="J872" s="16" t="n">
        <v>0.0149155608096217</v>
      </c>
      <c r="K872" s="16" t="n">
        <v>0.0273287539422333</v>
      </c>
      <c r="L872" s="16" t="n">
        <v>-0.263686611000538</v>
      </c>
      <c r="M872" s="16" t="n">
        <v>0.583185185185185</v>
      </c>
      <c r="N872" s="16" t="n">
        <v>0.235865355813378</v>
      </c>
      <c r="O872" s="16" t="n">
        <v>0.129605555365232</v>
      </c>
      <c r="P872" s="34" t="b">
        <f aca="false">TRUE()</f>
        <v>1</v>
      </c>
      <c r="Q872" s="16" t="n">
        <v>0</v>
      </c>
    </row>
    <row r="873" customFormat="false" ht="22.35" hidden="false" customHeight="false" outlineLevel="0" collapsed="false">
      <c r="A873" s="6" t="s">
        <v>2488</v>
      </c>
      <c r="B873" s="7" t="s">
        <v>1342</v>
      </c>
      <c r="C873" s="17" t="n">
        <v>1290</v>
      </c>
      <c r="D873" s="16" t="n">
        <v>0.546870842604897</v>
      </c>
      <c r="E873" s="16" t="n">
        <v>0.0233176674159284</v>
      </c>
      <c r="F873" s="16" t="n">
        <v>0.540126172359298</v>
      </c>
      <c r="G873" s="16" t="n">
        <v>0.0260867706747023</v>
      </c>
      <c r="H873" s="16" t="n">
        <v>-2.45406349390342</v>
      </c>
      <c r="I873" s="17" t="n">
        <v>137.427396620532</v>
      </c>
      <c r="J873" s="16" t="n">
        <v>0.0153759456902789</v>
      </c>
      <c r="K873" s="16" t="n">
        <v>0.0279501421877606</v>
      </c>
      <c r="L873" s="16" t="n">
        <v>-0.262590229468487</v>
      </c>
      <c r="M873" s="16" t="n">
        <v>0.582716049382716</v>
      </c>
      <c r="N873" s="16" t="n">
        <v>0.237272337622558</v>
      </c>
      <c r="O873" s="16" t="n">
        <v>0.129281586564902</v>
      </c>
      <c r="P873" s="34" t="b">
        <f aca="false">TRUE()</f>
        <v>1</v>
      </c>
      <c r="Q873" s="16" t="n">
        <v>0</v>
      </c>
    </row>
    <row r="874" customFormat="false" ht="22.35" hidden="false" customHeight="false" outlineLevel="0" collapsed="false">
      <c r="A874" s="6" t="s">
        <v>2489</v>
      </c>
      <c r="B874" s="7" t="s">
        <v>1342</v>
      </c>
      <c r="C874" s="17" t="n">
        <v>1291</v>
      </c>
      <c r="D874" s="16" t="n">
        <v>0.546117794966335</v>
      </c>
      <c r="E874" s="16" t="n">
        <v>0.0233640818410686</v>
      </c>
      <c r="F874" s="16" t="n">
        <v>0.539395035162921</v>
      </c>
      <c r="G874" s="16" t="n">
        <v>0.0261191675995109</v>
      </c>
      <c r="H874" s="16" t="n">
        <v>-2.44159710858157</v>
      </c>
      <c r="I874" s="17" t="n">
        <v>137.350242212432</v>
      </c>
      <c r="J874" s="16" t="n">
        <v>0.0158943773543012</v>
      </c>
      <c r="K874" s="16" t="n">
        <v>0.0287539956496731</v>
      </c>
      <c r="L874" s="16" t="n">
        <v>-0.261385815616972</v>
      </c>
      <c r="M874" s="16" t="n">
        <v>0.582395061728395</v>
      </c>
      <c r="N874" s="16" t="n">
        <v>0.239304951291382</v>
      </c>
      <c r="O874" s="16" t="n">
        <v>0.128943316783445</v>
      </c>
      <c r="P874" s="34" t="b">
        <f aca="false">TRUE()</f>
        <v>1</v>
      </c>
      <c r="Q874" s="18" t="n">
        <v>2.13924050632911E-005</v>
      </c>
    </row>
    <row r="875" customFormat="false" ht="22.35" hidden="false" customHeight="false" outlineLevel="0" collapsed="false">
      <c r="A875" s="6" t="s">
        <v>2490</v>
      </c>
      <c r="B875" s="7" t="s">
        <v>1342</v>
      </c>
      <c r="C875" s="17" t="n">
        <v>1292</v>
      </c>
      <c r="D875" s="16" t="n">
        <v>0.545332470432339</v>
      </c>
      <c r="E875" s="16" t="n">
        <v>0.0234138054553498</v>
      </c>
      <c r="F875" s="16" t="n">
        <v>0.538632993134062</v>
      </c>
      <c r="G875" s="16" t="n">
        <v>0.0261541209209225</v>
      </c>
      <c r="H875" s="16" t="n">
        <v>-2.42835672224903</v>
      </c>
      <c r="I875" s="17" t="n">
        <v>137.268973336073</v>
      </c>
      <c r="J875" s="16" t="n">
        <v>0.0164619306800841</v>
      </c>
      <c r="K875" s="16" t="n">
        <v>0.0296129225497829</v>
      </c>
      <c r="L875" s="16" t="n">
        <v>-0.26010435826945</v>
      </c>
      <c r="M875" s="16" t="n">
        <v>0.582197530864198</v>
      </c>
      <c r="N875" s="16" t="n">
        <v>0.241391639740086</v>
      </c>
      <c r="O875" s="16" t="n">
        <v>0.128592358717296</v>
      </c>
      <c r="P875" s="34" t="b">
        <f aca="false">TRUE()</f>
        <v>1</v>
      </c>
      <c r="Q875" s="18" t="n">
        <v>7.11111111111111E-005</v>
      </c>
    </row>
    <row r="876" customFormat="false" ht="22.35" hidden="false" customHeight="false" outlineLevel="0" collapsed="false">
      <c r="A876" s="6" t="s">
        <v>2491</v>
      </c>
      <c r="B876" s="7" t="s">
        <v>1342</v>
      </c>
      <c r="C876" s="17" t="n">
        <v>1293</v>
      </c>
      <c r="D876" s="16" t="n">
        <v>0.544516105418749</v>
      </c>
      <c r="E876" s="16" t="n">
        <v>0.0234665326357248</v>
      </c>
      <c r="F876" s="16" t="n">
        <v>0.537841655555523</v>
      </c>
      <c r="G876" s="16" t="n">
        <v>0.0261919054041931</v>
      </c>
      <c r="H876" s="16" t="n">
        <v>-2.41423736329072</v>
      </c>
      <c r="I876" s="17" t="n">
        <v>137.186079489718</v>
      </c>
      <c r="J876" s="16" t="n">
        <v>0.0170868609140903</v>
      </c>
      <c r="K876" s="16" t="n">
        <v>0.030538532641462</v>
      </c>
      <c r="L876" s="16" t="n">
        <v>-0.25873025294513</v>
      </c>
      <c r="M876" s="16" t="n">
        <v>0.581901234567901</v>
      </c>
      <c r="N876" s="16" t="n">
        <v>0.243649273713222</v>
      </c>
      <c r="O876" s="16" t="n">
        <v>0.128233027142496</v>
      </c>
      <c r="P876" s="34" t="b">
        <f aca="false">TRUE()</f>
        <v>1</v>
      </c>
      <c r="Q876" s="18" t="n">
        <v>5.40297339593115E-005</v>
      </c>
    </row>
    <row r="877" customFormat="false" ht="22.35" hidden="false" customHeight="false" outlineLevel="0" collapsed="false">
      <c r="A877" s="6" t="s">
        <v>2492</v>
      </c>
      <c r="B877" s="7" t="s">
        <v>1342</v>
      </c>
      <c r="C877" s="17" t="n">
        <v>1294</v>
      </c>
      <c r="D877" s="16" t="n">
        <v>0.543666956928907</v>
      </c>
      <c r="E877" s="16" t="n">
        <v>0.0235224563075537</v>
      </c>
      <c r="F877" s="16" t="n">
        <v>0.537021105121685</v>
      </c>
      <c r="G877" s="16" t="n">
        <v>0.0262325767874837</v>
      </c>
      <c r="H877" s="16" t="n">
        <v>-2.39857406112771</v>
      </c>
      <c r="I877" s="17" t="n">
        <v>137.100985258446</v>
      </c>
      <c r="J877" s="16" t="n">
        <v>0.0178045688899549</v>
      </c>
      <c r="K877" s="16" t="n">
        <v>0.0316305483276169</v>
      </c>
      <c r="L877" s="16" t="n">
        <v>-0.257192970213187</v>
      </c>
      <c r="M877" s="16" t="n">
        <v>0.581555555555556</v>
      </c>
      <c r="N877" s="16" t="n">
        <v>0.246497878281001</v>
      </c>
      <c r="O877" s="16" t="n">
        <v>0.127865043088446</v>
      </c>
      <c r="P877" s="34" t="b">
        <f aca="false">TRUE()</f>
        <v>1</v>
      </c>
      <c r="Q877" s="18" t="n">
        <v>4.93827160493827E-005</v>
      </c>
    </row>
    <row r="878" customFormat="false" ht="22.35" hidden="false" customHeight="false" outlineLevel="0" collapsed="false">
      <c r="A878" s="6" t="s">
        <v>2493</v>
      </c>
      <c r="B878" s="7" t="s">
        <v>1342</v>
      </c>
      <c r="C878" s="17" t="n">
        <v>1295</v>
      </c>
      <c r="D878" s="16" t="n">
        <v>0.542781963122692</v>
      </c>
      <c r="E878" s="16" t="n">
        <v>0.0235814003738674</v>
      </c>
      <c r="F878" s="16" t="n">
        <v>0.536167342848867</v>
      </c>
      <c r="G878" s="16" t="n">
        <v>0.0262761402901573</v>
      </c>
      <c r="H878" s="16" t="n">
        <v>-2.38173474204036</v>
      </c>
      <c r="I878" s="17" t="n">
        <v>137.014533224488</v>
      </c>
      <c r="J878" s="16" t="n">
        <v>0.0186057469651367</v>
      </c>
      <c r="K878" s="16" t="n">
        <v>0.0328150658331141</v>
      </c>
      <c r="L878" s="16" t="n">
        <v>-0.255530266555634</v>
      </c>
      <c r="M878" s="16" t="n">
        <v>0.581012345679012</v>
      </c>
      <c r="N878" s="16" t="n">
        <v>0.249245871656403</v>
      </c>
      <c r="O878" s="16" t="n">
        <v>0.127481490933748</v>
      </c>
      <c r="P878" s="34" t="b">
        <f aca="false">TRUE()</f>
        <v>1</v>
      </c>
      <c r="Q878" s="18" t="n">
        <v>2.08301777922031E-005</v>
      </c>
    </row>
    <row r="879" customFormat="false" ht="22.35" hidden="false" customHeight="false" outlineLevel="0" collapsed="false">
      <c r="A879" s="6" t="s">
        <v>2494</v>
      </c>
      <c r="B879" s="7" t="s">
        <v>1342</v>
      </c>
      <c r="C879" s="17" t="n">
        <v>1296</v>
      </c>
      <c r="D879" s="16" t="n">
        <v>0.541858867793714</v>
      </c>
      <c r="E879" s="16" t="n">
        <v>0.0236432651517571</v>
      </c>
      <c r="F879" s="16" t="n">
        <v>0.535277783495904</v>
      </c>
      <c r="G879" s="16" t="n">
        <v>0.0263226485836438</v>
      </c>
      <c r="H879" s="16" t="n">
        <v>-2.36385911034648</v>
      </c>
      <c r="I879" s="17" t="n">
        <v>136.927407063804</v>
      </c>
      <c r="J879" s="16" t="n">
        <v>0.0194908834103868</v>
      </c>
      <c r="K879" s="16" t="n">
        <v>0.0341296059717743</v>
      </c>
      <c r="L879" s="16" t="n">
        <v>-0.253755764389793</v>
      </c>
      <c r="M879" s="16" t="n">
        <v>0.580765432098765</v>
      </c>
      <c r="N879" s="16" t="n">
        <v>0.252451704928961</v>
      </c>
      <c r="O879" s="16" t="n">
        <v>0.127082103367189</v>
      </c>
      <c r="P879" s="34" t="b">
        <f aca="false">TRUE()</f>
        <v>1</v>
      </c>
      <c r="Q879" s="18" t="n">
        <v>5.18518518518519E-005</v>
      </c>
    </row>
    <row r="880" customFormat="false" ht="22.35" hidden="false" customHeight="false" outlineLevel="0" collapsed="false">
      <c r="A880" s="6" t="s">
        <v>2495</v>
      </c>
      <c r="B880" s="7" t="s">
        <v>1342</v>
      </c>
      <c r="C880" s="17" t="n">
        <v>1297</v>
      </c>
      <c r="D880" s="16" t="n">
        <v>0.540894905115868</v>
      </c>
      <c r="E880" s="16" t="n">
        <v>0.0237082386933286</v>
      </c>
      <c r="F880" s="16" t="n">
        <v>0.534349092681556</v>
      </c>
      <c r="G880" s="16" t="n">
        <v>0.0263720062663349</v>
      </c>
      <c r="H880" s="16" t="n">
        <v>-2.3451517044404</v>
      </c>
      <c r="I880" s="17" t="n">
        <v>136.838468934902</v>
      </c>
      <c r="J880" s="16" t="n">
        <v>0.0204567712066414</v>
      </c>
      <c r="K880" s="16" t="n">
        <v>0.0355360403966353</v>
      </c>
      <c r="L880" s="16" t="n">
        <v>-0.251893085291658</v>
      </c>
      <c r="M880" s="16" t="n">
        <v>0.579925925925926</v>
      </c>
      <c r="N880" s="16" t="n">
        <v>0.256136311344904</v>
      </c>
      <c r="O880" s="16" t="n">
        <v>0.126660062915388</v>
      </c>
      <c r="P880" s="34" t="b">
        <f aca="false">TRUE()</f>
        <v>1</v>
      </c>
      <c r="Q880" s="18" t="n">
        <v>1.90476190476191E-005</v>
      </c>
    </row>
    <row r="881" customFormat="false" ht="22.35" hidden="false" customHeight="false" outlineLevel="0" collapsed="false">
      <c r="A881" s="6" t="s">
        <v>2496</v>
      </c>
      <c r="B881" s="7" t="s">
        <v>1342</v>
      </c>
      <c r="C881" s="17" t="n">
        <v>1298</v>
      </c>
      <c r="D881" s="16" t="n">
        <v>0.539887614546587</v>
      </c>
      <c r="E881" s="16" t="n">
        <v>0.0237766456023442</v>
      </c>
      <c r="F881" s="16" t="n">
        <v>0.533378726466924</v>
      </c>
      <c r="G881" s="16" t="n">
        <v>0.0264241884674528</v>
      </c>
      <c r="H881" s="16" t="n">
        <v>-2.32563075522639</v>
      </c>
      <c r="I881" s="17" t="n">
        <v>136.746289311159</v>
      </c>
      <c r="J881" s="16" t="n">
        <v>0.0215093732497223</v>
      </c>
      <c r="K881" s="16" t="n">
        <v>0.0371005398945751</v>
      </c>
      <c r="L881" s="16" t="n">
        <v>-0.249946307372306</v>
      </c>
      <c r="M881" s="16" t="n">
        <v>0.579530864197531</v>
      </c>
      <c r="N881" s="16" t="n">
        <v>0.260083058043355</v>
      </c>
      <c r="O881" s="16" t="n">
        <v>0.126215214044718</v>
      </c>
      <c r="P881" s="34" t="b">
        <f aca="false">TRUE()</f>
        <v>1</v>
      </c>
      <c r="Q881" s="18" t="n">
        <v>6.08047385620915E-005</v>
      </c>
    </row>
    <row r="882" customFormat="false" ht="22.35" hidden="false" customHeight="false" outlineLevel="0" collapsed="false">
      <c r="A882" s="6" t="s">
        <v>2497</v>
      </c>
      <c r="B882" s="7" t="s">
        <v>1342</v>
      </c>
      <c r="C882" s="17" t="n">
        <v>1299</v>
      </c>
      <c r="D882" s="16" t="n">
        <v>0.538833642084962</v>
      </c>
      <c r="E882" s="16" t="n">
        <v>0.0238487492537683</v>
      </c>
      <c r="F882" s="16" t="n">
        <v>0.532364067184744</v>
      </c>
      <c r="G882" s="16" t="n">
        <v>0.0264793197659138</v>
      </c>
      <c r="H882" s="16" t="n">
        <v>-2.30502588573434</v>
      </c>
      <c r="I882" s="17" t="n">
        <v>136.650303363587</v>
      </c>
      <c r="J882" s="16" t="n">
        <v>0.0226717951539239</v>
      </c>
      <c r="K882" s="16" t="n">
        <v>0.038863258937953</v>
      </c>
      <c r="L882" s="16" t="n">
        <v>-0.247887012677637</v>
      </c>
      <c r="M882" s="16" t="n">
        <v>0.578962962962963</v>
      </c>
      <c r="N882" s="16" t="n">
        <v>0.264387063487635</v>
      </c>
      <c r="O882" s="16" t="n">
        <v>0.125743587610077</v>
      </c>
      <c r="P882" s="34" t="b">
        <f aca="false">TRUE()</f>
        <v>1</v>
      </c>
      <c r="Q882" s="18" t="n">
        <v>2.96296296296296E-005</v>
      </c>
    </row>
    <row r="883" customFormat="false" ht="22.35" hidden="false" customHeight="false" outlineLevel="0" collapsed="false">
      <c r="A883" s="6" t="s">
        <v>2498</v>
      </c>
      <c r="B883" s="7" t="s">
        <v>1342</v>
      </c>
      <c r="C883" s="17" t="n">
        <v>1300</v>
      </c>
      <c r="D883" s="16" t="n">
        <v>0.537730481960064</v>
      </c>
      <c r="E883" s="16" t="n">
        <v>0.0239248330059893</v>
      </c>
      <c r="F883" s="16" t="n">
        <v>0.531303214956493</v>
      </c>
      <c r="G883" s="16" t="n">
        <v>0.0265375121976541</v>
      </c>
      <c r="H883" s="16" t="n">
        <v>-2.28311644764556</v>
      </c>
      <c r="I883" s="17" t="n">
        <v>136.54983126885</v>
      </c>
      <c r="J883" s="16" t="n">
        <v>0.0239679380157969</v>
      </c>
      <c r="K883" s="16" t="n">
        <v>0.0407150809519268</v>
      </c>
      <c r="L883" s="16" t="n">
        <v>-0.245692208721876</v>
      </c>
      <c r="M883" s="16" t="n">
        <v>0.578074074074074</v>
      </c>
      <c r="N883" s="16" t="n">
        <v>0.268273273863159</v>
      </c>
      <c r="O883" s="16" t="n">
        <v>0.125246333260242</v>
      </c>
      <c r="P883" s="34" t="b">
        <f aca="false">TRUE()</f>
        <v>1</v>
      </c>
      <c r="Q883" s="18" t="n">
        <v>3.61111111111111E-005</v>
      </c>
    </row>
    <row r="884" customFormat="false" ht="22.35" hidden="false" customHeight="false" outlineLevel="0" collapsed="false">
      <c r="A884" s="6" t="s">
        <v>2499</v>
      </c>
      <c r="B884" s="7" t="s">
        <v>1342</v>
      </c>
      <c r="C884" s="17" t="n">
        <v>1301</v>
      </c>
      <c r="D884" s="16" t="n">
        <v>0.536580269931668</v>
      </c>
      <c r="E884" s="16" t="n">
        <v>0.0240059012159729</v>
      </c>
      <c r="F884" s="16" t="n">
        <v>0.530199840583849</v>
      </c>
      <c r="G884" s="16" t="n">
        <v>0.0265987794104312</v>
      </c>
      <c r="H884" s="16" t="n">
        <v>-2.25930458870235</v>
      </c>
      <c r="I884" s="17" t="n">
        <v>136.44080286082</v>
      </c>
      <c r="J884" s="16" t="n">
        <v>0.0254498039242009</v>
      </c>
      <c r="K884" s="16" t="n">
        <v>0.0429161667149264</v>
      </c>
      <c r="L884" s="16" t="n">
        <v>-0.243303582626927</v>
      </c>
      <c r="M884" s="16" t="n">
        <v>0.577530864197531</v>
      </c>
      <c r="N884" s="16" t="n">
        <v>0.272790924496273</v>
      </c>
      <c r="O884" s="16" t="n">
        <v>0.124729665237744</v>
      </c>
      <c r="P884" s="34" t="b">
        <f aca="false">TRUE()</f>
        <v>1</v>
      </c>
      <c r="Q884" s="18" t="n">
        <v>1.66666666666667E-005</v>
      </c>
    </row>
    <row r="885" customFormat="false" ht="22.35" hidden="false" customHeight="false" outlineLevel="0" collapsed="false">
      <c r="A885" s="6" t="s">
        <v>2500</v>
      </c>
      <c r="B885" s="7" t="s">
        <v>1342</v>
      </c>
      <c r="C885" s="17" t="n">
        <v>1302</v>
      </c>
      <c r="D885" s="16" t="n">
        <v>0.535381859782076</v>
      </c>
      <c r="E885" s="16" t="n">
        <v>0.0240920353932169</v>
      </c>
      <c r="F885" s="16" t="n">
        <v>0.529052473351304</v>
      </c>
      <c r="G885" s="16" t="n">
        <v>0.0266631938641517</v>
      </c>
      <c r="H885" s="16" t="n">
        <v>-2.2337289700893</v>
      </c>
      <c r="I885" s="17" t="n">
        <v>136.323339509568</v>
      </c>
      <c r="J885" s="16" t="n">
        <v>0.0271300382632119</v>
      </c>
      <c r="K885" s="16" t="n">
        <v>0.0453807572722004</v>
      </c>
      <c r="L885" s="16" t="n">
        <v>-0.240735132616131</v>
      </c>
      <c r="M885" s="16" t="n">
        <v>0.576913580246914</v>
      </c>
      <c r="N885" s="16" t="n">
        <v>0.278068902095023</v>
      </c>
      <c r="O885" s="16" t="n">
        <v>0.124196437575314</v>
      </c>
      <c r="P885" s="34" t="b">
        <f aca="false">TRUE()</f>
        <v>1</v>
      </c>
      <c r="Q885" s="18" t="n">
        <v>5.28527028527028E-005</v>
      </c>
    </row>
    <row r="886" customFormat="false" ht="22.35" hidden="false" customHeight="false" outlineLevel="0" collapsed="false">
      <c r="A886" s="6" t="s">
        <v>2501</v>
      </c>
      <c r="B886" s="7" t="s">
        <v>1342</v>
      </c>
      <c r="C886" s="17" t="n">
        <v>1303</v>
      </c>
      <c r="D886" s="16" t="n">
        <v>0.534136619369963</v>
      </c>
      <c r="E886" s="16" t="n">
        <v>0.0241827321376312</v>
      </c>
      <c r="F886" s="16" t="n">
        <v>0.527862078959232</v>
      </c>
      <c r="G886" s="16" t="n">
        <v>0.0267310746004931</v>
      </c>
      <c r="H886" s="16" t="n">
        <v>-2.2065950026122</v>
      </c>
      <c r="I886" s="17" t="n">
        <v>136.200937385261</v>
      </c>
      <c r="J886" s="16" t="n">
        <v>0.0290175715458271</v>
      </c>
      <c r="K886" s="16" t="n">
        <v>0.048169168766073</v>
      </c>
      <c r="L886" s="16" t="n">
        <v>-0.238002745288379</v>
      </c>
      <c r="M886" s="16" t="n">
        <v>0.576123456790123</v>
      </c>
      <c r="N886" s="16" t="n">
        <v>0.280447335881031</v>
      </c>
      <c r="O886" s="16" t="n">
        <v>0.123650411367675</v>
      </c>
      <c r="P886" s="34" t="b">
        <f aca="false">TRUE()</f>
        <v>1</v>
      </c>
      <c r="Q886" s="18" t="n">
        <v>1.11111111111111E-005</v>
      </c>
    </row>
    <row r="887" customFormat="false" ht="22.35" hidden="false" customHeight="false" outlineLevel="0" collapsed="false">
      <c r="A887" s="6" t="s">
        <v>2502</v>
      </c>
      <c r="B887" s="7" t="s">
        <v>1342</v>
      </c>
      <c r="C887" s="17" t="n">
        <v>1304</v>
      </c>
      <c r="D887" s="16" t="n">
        <v>0.532844804662617</v>
      </c>
      <c r="E887" s="16" t="n">
        <v>0.0242780427299862</v>
      </c>
      <c r="F887" s="16" t="n">
        <v>0.526627600339096</v>
      </c>
      <c r="G887" s="16" t="n">
        <v>0.026802393868974</v>
      </c>
      <c r="H887" s="16" t="n">
        <v>-2.17839016382016</v>
      </c>
      <c r="I887" s="17" t="n">
        <v>136.073428849512</v>
      </c>
      <c r="J887" s="16" t="n">
        <v>0.031099626428514</v>
      </c>
      <c r="K887" s="16" t="n">
        <v>0.051297078568495</v>
      </c>
      <c r="L887" s="16" t="n">
        <v>-0.235158675684248</v>
      </c>
      <c r="M887" s="16" t="n">
        <v>0.574814814814815</v>
      </c>
      <c r="N887" s="16" t="n">
        <v>0.281067136891072</v>
      </c>
      <c r="O887" s="16" t="n">
        <v>0.123094687737223</v>
      </c>
      <c r="P887" s="34" t="b">
        <f aca="false">FALSE()</f>
        <v>0</v>
      </c>
      <c r="Q887" s="16"/>
    </row>
    <row r="888" customFormat="false" ht="22.35" hidden="false" customHeight="false" outlineLevel="0" collapsed="false">
      <c r="A888" s="6" t="s">
        <v>2503</v>
      </c>
      <c r="B888" s="7" t="s">
        <v>1342</v>
      </c>
      <c r="C888" s="17" t="n">
        <v>1305</v>
      </c>
      <c r="D888" s="16" t="n">
        <v>0.531506220278455</v>
      </c>
      <c r="E888" s="16" t="n">
        <v>0.0243777731028149</v>
      </c>
      <c r="F888" s="16" t="n">
        <v>0.525347214862988</v>
      </c>
      <c r="G888" s="16" t="n">
        <v>0.0268773355828515</v>
      </c>
      <c r="H888" s="16" t="n">
        <v>-2.14972002397565</v>
      </c>
      <c r="I888" s="17" t="n">
        <v>135.942453101595</v>
      </c>
      <c r="J888" s="16" t="n">
        <v>0.0333475757144796</v>
      </c>
      <c r="K888" s="16" t="n">
        <v>0.0546142222632559</v>
      </c>
      <c r="L888" s="16" t="n">
        <v>-0.232265290864613</v>
      </c>
      <c r="M888" s="16" t="n">
        <v>0.573876543209877</v>
      </c>
      <c r="N888" s="16" t="n">
        <v>0.285071120911372</v>
      </c>
      <c r="O888" s="16" t="n">
        <v>0.122534680116387</v>
      </c>
      <c r="P888" s="34" t="b">
        <f aca="false">FALSE()</f>
        <v>0</v>
      </c>
      <c r="Q888" s="16"/>
    </row>
    <row r="889" customFormat="false" ht="22.35" hidden="false" customHeight="false" outlineLevel="0" collapsed="false">
      <c r="A889" s="6" t="s">
        <v>2504</v>
      </c>
      <c r="B889" s="7" t="s">
        <v>1342</v>
      </c>
      <c r="C889" s="17" t="n">
        <v>1306</v>
      </c>
      <c r="D889" s="16" t="n">
        <v>0.530124314929718</v>
      </c>
      <c r="E889" s="16" t="n">
        <v>0.0244817468646705</v>
      </c>
      <c r="F889" s="16" t="n">
        <v>0.524022978162496</v>
      </c>
      <c r="G889" s="16" t="n">
        <v>0.0269558972831189</v>
      </c>
      <c r="H889" s="16" t="n">
        <v>-2.12110126910269</v>
      </c>
      <c r="I889" s="17" t="n">
        <v>135.808852339572</v>
      </c>
      <c r="J889" s="16" t="n">
        <v>0.0357302460979309</v>
      </c>
      <c r="K889" s="16" t="n">
        <v>0.0581264293635489</v>
      </c>
      <c r="L889" s="16" t="n">
        <v>-0.229376871109468</v>
      </c>
      <c r="M889" s="16" t="n">
        <v>0.572938271604938</v>
      </c>
      <c r="N889" s="16" t="n">
        <v>0.288655629176643</v>
      </c>
      <c r="O889" s="16" t="n">
        <v>0.121973254285581</v>
      </c>
      <c r="P889" s="34" t="b">
        <f aca="false">FALSE()</f>
        <v>0</v>
      </c>
      <c r="Q889" s="16"/>
    </row>
    <row r="890" customFormat="false" ht="22.35" hidden="false" customHeight="false" outlineLevel="0" collapsed="false">
      <c r="A890" s="6" t="s">
        <v>2505</v>
      </c>
      <c r="B890" s="7" t="s">
        <v>1342</v>
      </c>
      <c r="C890" s="17" t="n">
        <v>1307</v>
      </c>
      <c r="D890" s="16" t="n">
        <v>0.528696955542775</v>
      </c>
      <c r="E890" s="16" t="n">
        <v>0.0245900555832553</v>
      </c>
      <c r="F890" s="16" t="n">
        <v>0.522652346545569</v>
      </c>
      <c r="G890" s="16" t="n">
        <v>0.0270380572419789</v>
      </c>
      <c r="H890" s="16" t="n">
        <v>-2.09268364532564</v>
      </c>
      <c r="I890" s="17" t="n">
        <v>135.672294662594</v>
      </c>
      <c r="J890" s="16" t="n">
        <v>0.0382399404746873</v>
      </c>
      <c r="K890" s="16" t="n">
        <v>0.0617974115926605</v>
      </c>
      <c r="L890" s="16" t="n">
        <v>-0.226510000310796</v>
      </c>
      <c r="M890" s="16" t="n">
        <v>0.57237037037037</v>
      </c>
      <c r="N890" s="16" t="n">
        <v>0.29300319633416</v>
      </c>
      <c r="O890" s="16" t="n">
        <v>0.12140820654223</v>
      </c>
      <c r="P890" s="34" t="b">
        <f aca="false">FALSE()</f>
        <v>0</v>
      </c>
      <c r="Q890" s="16"/>
    </row>
    <row r="891" customFormat="false" ht="22.35" hidden="false" customHeight="false" outlineLevel="0" collapsed="false">
      <c r="A891" s="6" t="s">
        <v>2506</v>
      </c>
      <c r="B891" s="7" t="s">
        <v>1342</v>
      </c>
      <c r="C891" s="17" t="n">
        <v>1308</v>
      </c>
      <c r="D891" s="16" t="n">
        <v>0.527224539605426</v>
      </c>
      <c r="E891" s="16" t="n">
        <v>0.0247030331322065</v>
      </c>
      <c r="F891" s="16" t="n">
        <v>0.521234139728628</v>
      </c>
      <c r="G891" s="16" t="n">
        <v>0.0271240005967761</v>
      </c>
      <c r="H891" s="16" t="n">
        <v>-2.0649975570434</v>
      </c>
      <c r="I891" s="17" t="n">
        <v>135.532245674553</v>
      </c>
      <c r="J891" s="16" t="n">
        <v>0.0408292590486517</v>
      </c>
      <c r="K891" s="16" t="n">
        <v>0.0657004362357134</v>
      </c>
      <c r="L891" s="16" t="n">
        <v>-0.223722847663818</v>
      </c>
      <c r="M891" s="16" t="n">
        <v>0.57158024691358</v>
      </c>
      <c r="N891" s="16" t="n">
        <v>0.29300319633416</v>
      </c>
      <c r="O891" s="16" t="n">
        <v>0.120846506689831</v>
      </c>
      <c r="P891" s="34" t="b">
        <f aca="false">FALSE()</f>
        <v>0</v>
      </c>
      <c r="Q891" s="16"/>
    </row>
    <row r="892" customFormat="false" ht="22.35" hidden="false" customHeight="false" outlineLevel="0" collapsed="false">
      <c r="A892" s="6" t="s">
        <v>2507</v>
      </c>
      <c r="B892" s="7" t="s">
        <v>1342</v>
      </c>
      <c r="C892" s="17" t="n">
        <v>1309</v>
      </c>
      <c r="D892" s="16" t="n">
        <v>0.525704765133339</v>
      </c>
      <c r="E892" s="16" t="n">
        <v>0.0248208138000116</v>
      </c>
      <c r="F892" s="16" t="n">
        <v>0.51976743873433</v>
      </c>
      <c r="G892" s="16" t="n">
        <v>0.0272137802647635</v>
      </c>
      <c r="H892" s="16" t="n">
        <v>-2.03756413077221</v>
      </c>
      <c r="I892" s="17" t="n">
        <v>135.388511067643</v>
      </c>
      <c r="J892" s="16" t="n">
        <v>0.0435416295079572</v>
      </c>
      <c r="K892" s="16" t="n">
        <v>0.0695258801300586</v>
      </c>
      <c r="L892" s="16" t="n">
        <v>-0.220963819833778</v>
      </c>
      <c r="M892" s="16" t="n">
        <v>0.57120987654321</v>
      </c>
      <c r="N892" s="16" t="n">
        <v>0.29300319633416</v>
      </c>
      <c r="O892" s="16" t="n">
        <v>0.120286412279305</v>
      </c>
      <c r="P892" s="34" t="b">
        <f aca="false">FALSE()</f>
        <v>0</v>
      </c>
      <c r="Q892" s="16"/>
    </row>
    <row r="893" customFormat="false" ht="22.35" hidden="false" customHeight="false" outlineLevel="0" collapsed="false">
      <c r="A893" s="6" t="s">
        <v>2508</v>
      </c>
      <c r="B893" s="7" t="s">
        <v>1342</v>
      </c>
      <c r="C893" s="17" t="n">
        <v>1310</v>
      </c>
      <c r="D893" s="16" t="n">
        <v>0.524133998954029</v>
      </c>
      <c r="E893" s="16" t="n">
        <v>0.024943391509507</v>
      </c>
      <c r="F893" s="16" t="n">
        <v>0.518249992789399</v>
      </c>
      <c r="G893" s="16" t="n">
        <v>0.0273074101947236</v>
      </c>
      <c r="H893" s="16" t="n">
        <v>-2.00992295985769</v>
      </c>
      <c r="I893" s="17" t="n">
        <v>135.241323809769</v>
      </c>
      <c r="J893" s="16" t="n">
        <v>0.0464286008435644</v>
      </c>
      <c r="K893" s="16" t="n">
        <v>0.0736539348244619</v>
      </c>
      <c r="L893" s="16" t="n">
        <v>-0.218182494374881</v>
      </c>
      <c r="M893" s="16" t="n">
        <v>0.570493827160494</v>
      </c>
      <c r="N893" s="16" t="n">
        <v>0.295842810543315</v>
      </c>
      <c r="O893" s="16" t="n">
        <v>0.119727207795317</v>
      </c>
      <c r="P893" s="34" t="b">
        <f aca="false">FALSE()</f>
        <v>0</v>
      </c>
      <c r="Q893" s="16"/>
    </row>
    <row r="894" customFormat="false" ht="22.35" hidden="false" customHeight="false" outlineLevel="0" collapsed="false">
      <c r="A894" s="6" t="s">
        <v>2509</v>
      </c>
      <c r="B894" s="7" t="s">
        <v>1342</v>
      </c>
      <c r="C894" s="17" t="n">
        <v>1311</v>
      </c>
      <c r="D894" s="16" t="n">
        <v>0.522510038023631</v>
      </c>
      <c r="E894" s="16" t="n">
        <v>0.0250710919425306</v>
      </c>
      <c r="F894" s="16" t="n">
        <v>0.516680677530558</v>
      </c>
      <c r="G894" s="16" t="n">
        <v>0.0274047354448489</v>
      </c>
      <c r="H894" s="16" t="n">
        <v>-1.98170661119134</v>
      </c>
      <c r="I894" s="17" t="n">
        <v>135.089011716396</v>
      </c>
      <c r="J894" s="16" t="n">
        <v>0.0495419799793013</v>
      </c>
      <c r="K894" s="16" t="n">
        <v>0.077996668025076</v>
      </c>
      <c r="L894" s="16" t="n">
        <v>-0.215341142163276</v>
      </c>
      <c r="M894" s="16" t="n">
        <v>0.570123456790123</v>
      </c>
      <c r="N894" s="16" t="n">
        <v>0.30094461595889</v>
      </c>
      <c r="O894" s="16" t="n">
        <v>0.119166871119143</v>
      </c>
      <c r="P894" s="34" t="b">
        <f aca="false">FALSE()</f>
        <v>0</v>
      </c>
      <c r="Q894" s="16"/>
    </row>
    <row r="895" customFormat="false" ht="22.35" hidden="false" customHeight="false" outlineLevel="0" collapsed="false">
      <c r="A895" s="6" t="s">
        <v>2510</v>
      </c>
      <c r="B895" s="7" t="s">
        <v>1342</v>
      </c>
      <c r="C895" s="17" t="n">
        <v>1312</v>
      </c>
      <c r="D895" s="16" t="n">
        <v>0.520829896809401</v>
      </c>
      <c r="E895" s="16" t="n">
        <v>0.0252042410212081</v>
      </c>
      <c r="F895" s="16" t="n">
        <v>0.515057050508282</v>
      </c>
      <c r="G895" s="16" t="n">
        <v>0.0275059612023585</v>
      </c>
      <c r="H895" s="16" t="n">
        <v>-1.95273243953973</v>
      </c>
      <c r="I895" s="17" t="n">
        <v>134.931243739514</v>
      </c>
      <c r="J895" s="16" t="n">
        <v>0.0529213080941753</v>
      </c>
      <c r="K895" s="16" t="n">
        <v>0.0826895438971489</v>
      </c>
      <c r="L895" s="16" t="n">
        <v>-0.212419928957288</v>
      </c>
      <c r="M895" s="16" t="n">
        <v>0.569308641975309</v>
      </c>
      <c r="N895" s="16" t="n">
        <v>0.304953375408198</v>
      </c>
      <c r="O895" s="16" t="n">
        <v>0.118598765731844</v>
      </c>
      <c r="P895" s="34" t="b">
        <f aca="false">FALSE()</f>
        <v>0</v>
      </c>
      <c r="Q895" s="16"/>
    </row>
    <row r="896" customFormat="false" ht="22.35" hidden="false" customHeight="false" outlineLevel="0" collapsed="false">
      <c r="A896" s="6" t="s">
        <v>2511</v>
      </c>
      <c r="B896" s="7" t="s">
        <v>1342</v>
      </c>
      <c r="C896" s="17" t="n">
        <v>1313</v>
      </c>
      <c r="D896" s="16" t="n">
        <v>0.519092160980804</v>
      </c>
      <c r="E896" s="16" t="n">
        <v>0.0253425501209815</v>
      </c>
      <c r="F896" s="16" t="n">
        <v>0.513378494743332</v>
      </c>
      <c r="G896" s="16" t="n">
        <v>0.0276109876066483</v>
      </c>
      <c r="H896" s="16" t="n">
        <v>-1.92277979541605</v>
      </c>
      <c r="I896" s="17" t="n">
        <v>134.769002220589</v>
      </c>
      <c r="J896" s="16" t="n">
        <v>0.056617254049565</v>
      </c>
      <c r="K896" s="16" t="n">
        <v>0.0878361137591382</v>
      </c>
      <c r="L896" s="16" t="n">
        <v>-0.20939288107894</v>
      </c>
      <c r="M896" s="16" t="n">
        <v>0.568567901234568</v>
      </c>
      <c r="N896" s="16" t="n">
        <v>0.308278836662392</v>
      </c>
      <c r="O896" s="16" t="n">
        <v>0.118018414698663</v>
      </c>
      <c r="P896" s="34" t="b">
        <f aca="false">FALSE()</f>
        <v>0</v>
      </c>
      <c r="Q896" s="16"/>
    </row>
    <row r="897" customFormat="false" ht="22.35" hidden="false" customHeight="false" outlineLevel="0" collapsed="false">
      <c r="A897" s="6" t="s">
        <v>2512</v>
      </c>
      <c r="B897" s="7" t="s">
        <v>1342</v>
      </c>
      <c r="C897" s="17" t="n">
        <v>1314</v>
      </c>
      <c r="D897" s="16" t="n">
        <v>0.517298172390299</v>
      </c>
      <c r="E897" s="16" t="n">
        <v>0.0254858552789965</v>
      </c>
      <c r="F897" s="16" t="n">
        <v>0.511644768426099</v>
      </c>
      <c r="G897" s="16" t="n">
        <v>0.0277194218509472</v>
      </c>
      <c r="H897" s="16" t="n">
        <v>-1.89242579524753</v>
      </c>
      <c r="I897" s="17" t="n">
        <v>134.601740096275</v>
      </c>
      <c r="J897" s="16" t="n">
        <v>0.0605817916653502</v>
      </c>
      <c r="K897" s="16" t="n">
        <v>0.0934278838391689</v>
      </c>
      <c r="L897" s="16" t="n">
        <v>-0.206323091730832</v>
      </c>
      <c r="M897" s="16" t="n">
        <v>0.567925925925926</v>
      </c>
      <c r="N897" s="16" t="n">
        <v>0.310580096648075</v>
      </c>
      <c r="O897" s="16" t="n">
        <v>0.117423665961348</v>
      </c>
      <c r="P897" s="34" t="b">
        <f aca="false">FALSE()</f>
        <v>0</v>
      </c>
      <c r="Q897" s="16"/>
    </row>
    <row r="898" customFormat="false" ht="22.35" hidden="false" customHeight="false" outlineLevel="0" collapsed="false">
      <c r="A898" s="6" t="s">
        <v>2513</v>
      </c>
      <c r="B898" s="7" t="s">
        <v>1342</v>
      </c>
      <c r="C898" s="17" t="n">
        <v>1315</v>
      </c>
      <c r="D898" s="16" t="n">
        <v>0.515446971145298</v>
      </c>
      <c r="E898" s="16" t="n">
        <v>0.0256341520451921</v>
      </c>
      <c r="F898" s="16" t="n">
        <v>0.509855617019898</v>
      </c>
      <c r="G898" s="16" t="n">
        <v>0.0278313024294031</v>
      </c>
      <c r="H898" s="16" t="n">
        <v>-1.86145815610994</v>
      </c>
      <c r="I898" s="17" t="n">
        <v>134.429827706214</v>
      </c>
      <c r="J898" s="16" t="n">
        <v>0.0648633970595699</v>
      </c>
      <c r="K898" s="16" t="n">
        <v>0.0992563044974981</v>
      </c>
      <c r="L898" s="16" t="n">
        <v>-0.203186442105037</v>
      </c>
      <c r="M898" s="16" t="n">
        <v>0.567259259259259</v>
      </c>
      <c r="N898" s="16" t="n">
        <v>0.312939764734874</v>
      </c>
      <c r="O898" s="16" t="n">
        <v>0.116813887352486</v>
      </c>
      <c r="P898" s="34" t="b">
        <f aca="false">FALSE()</f>
        <v>0</v>
      </c>
      <c r="Q898" s="16"/>
    </row>
    <row r="899" customFormat="false" ht="22.35" hidden="false" customHeight="false" outlineLevel="0" collapsed="false">
      <c r="A899" s="6" t="s">
        <v>2514</v>
      </c>
      <c r="B899" s="7" t="s">
        <v>1342</v>
      </c>
      <c r="C899" s="17" t="n">
        <v>1316</v>
      </c>
      <c r="D899" s="16" t="n">
        <v>0.513540230452846</v>
      </c>
      <c r="E899" s="16" t="n">
        <v>0.0257872810068855</v>
      </c>
      <c r="F899" s="16" t="n">
        <v>0.508011952438587</v>
      </c>
      <c r="G899" s="16" t="n">
        <v>0.0279464558574515</v>
      </c>
      <c r="H899" s="16" t="n">
        <v>-1.83016689241034</v>
      </c>
      <c r="I899" s="17" t="n">
        <v>134.253479698349</v>
      </c>
      <c r="J899" s="16" t="n">
        <v>0.0694430497083644</v>
      </c>
      <c r="K899" s="16" t="n">
        <v>0.105338358360116</v>
      </c>
      <c r="L899" s="16" t="n">
        <v>-0.200013820892438</v>
      </c>
      <c r="M899" s="16" t="n">
        <v>0.566246913580247</v>
      </c>
      <c r="N899" s="16" t="n">
        <v>0.316753673039831</v>
      </c>
      <c r="O899" s="16" t="n">
        <v>0.116191908603224</v>
      </c>
      <c r="P899" s="34" t="b">
        <f aca="false">FALSE()</f>
        <v>0</v>
      </c>
      <c r="Q899" s="16"/>
    </row>
    <row r="900" customFormat="false" ht="22.35" hidden="false" customHeight="false" outlineLevel="0" collapsed="false">
      <c r="A900" s="6" t="s">
        <v>2515</v>
      </c>
      <c r="B900" s="7" t="s">
        <v>1342</v>
      </c>
      <c r="C900" s="17" t="n">
        <v>1317</v>
      </c>
      <c r="D900" s="16" t="n">
        <v>0.511578332265096</v>
      </c>
      <c r="E900" s="16" t="n">
        <v>0.0259449679153217</v>
      </c>
      <c r="F900" s="16" t="n">
        <v>0.506114474539806</v>
      </c>
      <c r="G900" s="16" t="n">
        <v>0.0280646367847926</v>
      </c>
      <c r="H900" s="16" t="n">
        <v>-1.79848734431774</v>
      </c>
      <c r="I900" s="17" t="n">
        <v>134.073085792504</v>
      </c>
      <c r="J900" s="16" t="n">
        <v>0.0743496404078335</v>
      </c>
      <c r="K900" s="16" t="n">
        <v>0.111551340452823</v>
      </c>
      <c r="L900" s="16" t="n">
        <v>-0.196797222432685</v>
      </c>
      <c r="M900" s="16" t="n">
        <v>0.565530864197531</v>
      </c>
      <c r="N900" s="16" t="n">
        <v>0.321080131976539</v>
      </c>
      <c r="O900" s="16" t="n">
        <v>0.115560099336841</v>
      </c>
      <c r="P900" s="34" t="b">
        <f aca="false">FALSE()</f>
        <v>0</v>
      </c>
      <c r="Q900" s="16"/>
    </row>
    <row r="901" customFormat="false" ht="22.35" hidden="false" customHeight="false" outlineLevel="0" collapsed="false">
      <c r="A901" s="6" t="s">
        <v>2516</v>
      </c>
      <c r="B901" s="7" t="s">
        <v>1342</v>
      </c>
      <c r="C901" s="17" t="n">
        <v>1318</v>
      </c>
      <c r="D901" s="16" t="n">
        <v>0.509562810917682</v>
      </c>
      <c r="E901" s="16" t="n">
        <v>0.026107596554155</v>
      </c>
      <c r="F901" s="16" t="n">
        <v>0.504165962155544</v>
      </c>
      <c r="G901" s="16" t="n">
        <v>0.0281861793573904</v>
      </c>
      <c r="H901" s="16" t="n">
        <v>-1.76600923136659</v>
      </c>
      <c r="I901" s="17" t="n">
        <v>133.888578112517</v>
      </c>
      <c r="J901" s="16" t="n">
        <v>0.0796735254813824</v>
      </c>
      <c r="K901" s="16" t="n">
        <v>0.118129735887009</v>
      </c>
      <c r="L901" s="16" t="n">
        <v>-0.193491368788637</v>
      </c>
      <c r="M901" s="16" t="n">
        <v>0.565037037037037</v>
      </c>
      <c r="N901" s="16" t="n">
        <v>0.32684869672806</v>
      </c>
      <c r="O901" s="16" t="n">
        <v>0.114925044987346</v>
      </c>
      <c r="P901" s="34" t="b">
        <f aca="false">FALSE()</f>
        <v>0</v>
      </c>
      <c r="Q901" s="16"/>
    </row>
    <row r="902" customFormat="false" ht="22.35" hidden="false" customHeight="false" outlineLevel="0" collapsed="false">
      <c r="A902" s="6" t="s">
        <v>2517</v>
      </c>
      <c r="B902" s="7" t="s">
        <v>1342</v>
      </c>
      <c r="C902" s="17" t="n">
        <v>1319</v>
      </c>
      <c r="D902" s="16" t="n">
        <v>0.507494983637745</v>
      </c>
      <c r="E902" s="16" t="n">
        <v>0.0262748662434331</v>
      </c>
      <c r="F902" s="16" t="n">
        <v>0.502168714992929</v>
      </c>
      <c r="G902" s="16" t="n">
        <v>0.0283109580229294</v>
      </c>
      <c r="H902" s="16" t="n">
        <v>-1.73246150684684</v>
      </c>
      <c r="I902" s="17" t="n">
        <v>133.700841873142</v>
      </c>
      <c r="J902" s="16" t="n">
        <v>0.0854974281922022</v>
      </c>
      <c r="K902" s="16" t="n">
        <v>0.125954677670444</v>
      </c>
      <c r="L902" s="16" t="n">
        <v>-0.190064735142315</v>
      </c>
      <c r="M902" s="16" t="n">
        <v>0.563925925925926</v>
      </c>
      <c r="N902" s="16" t="n">
        <v>0.333629193680118</v>
      </c>
      <c r="O902" s="16" t="n">
        <v>0.114289164449079</v>
      </c>
      <c r="P902" s="34" t="b">
        <f aca="false">FALSE()</f>
        <v>0</v>
      </c>
      <c r="Q902" s="16"/>
    </row>
    <row r="903" customFormat="false" ht="22.35" hidden="false" customHeight="false" outlineLevel="0" collapsed="false">
      <c r="A903" s="6" t="s">
        <v>2518</v>
      </c>
      <c r="B903" s="7" t="s">
        <v>1342</v>
      </c>
      <c r="C903" s="17" t="n">
        <v>1320</v>
      </c>
      <c r="D903" s="16" t="n">
        <v>0.505371064008967</v>
      </c>
      <c r="E903" s="16" t="n">
        <v>0.0264465548211142</v>
      </c>
      <c r="F903" s="16" t="n">
        <v>0.500122032230243</v>
      </c>
      <c r="G903" s="16" t="n">
        <v>0.0284390328253318</v>
      </c>
      <c r="H903" s="16" t="n">
        <v>-1.69689317517072</v>
      </c>
      <c r="I903" s="17" t="n">
        <v>133.511065862386</v>
      </c>
      <c r="J903" s="16" t="n">
        <v>0.0920469726642453</v>
      </c>
      <c r="K903" s="16" t="n">
        <v>0.1341274355887</v>
      </c>
      <c r="L903" s="16" t="n">
        <v>-0.186410586908285</v>
      </c>
      <c r="M903" s="16" t="n">
        <v>0.563037037037037</v>
      </c>
      <c r="N903" s="16" t="n">
        <v>0.339538715659589</v>
      </c>
      <c r="O903" s="16" t="n">
        <v>0.11364571479075</v>
      </c>
      <c r="P903" s="34" t="b">
        <f aca="false">FALSE()</f>
        <v>0</v>
      </c>
      <c r="Q903" s="16"/>
    </row>
    <row r="904" customFormat="false" ht="22.35" hidden="false" customHeight="false" outlineLevel="0" collapsed="false">
      <c r="A904" s="6" t="s">
        <v>2519</v>
      </c>
      <c r="B904" s="7" t="s">
        <v>1342</v>
      </c>
      <c r="C904" s="17" t="n">
        <v>1321</v>
      </c>
      <c r="D904" s="16" t="n">
        <v>0.503194876238184</v>
      </c>
      <c r="E904" s="16" t="n">
        <v>0.0266222268549348</v>
      </c>
      <c r="F904" s="16" t="n">
        <v>0.498029945608868</v>
      </c>
      <c r="G904" s="16" t="n">
        <v>0.0285701093631916</v>
      </c>
      <c r="H904" s="16" t="n">
        <v>-1.65931637982003</v>
      </c>
      <c r="I904" s="17" t="n">
        <v>133.319980288371</v>
      </c>
      <c r="J904" s="16" t="n">
        <v>0.0994026686564742</v>
      </c>
      <c r="K904" s="16" t="n">
        <v>0.143735566175738</v>
      </c>
      <c r="L904" s="16" t="n">
        <v>-0.182528234763305</v>
      </c>
      <c r="M904" s="16" t="n">
        <v>0.561604938271605</v>
      </c>
      <c r="N904" s="16" t="n">
        <v>0.345511843243287</v>
      </c>
      <c r="O904" s="16" t="n">
        <v>0.112996902002623</v>
      </c>
      <c r="P904" s="34" t="b">
        <f aca="false">FALSE()</f>
        <v>0</v>
      </c>
      <c r="Q904" s="16"/>
    </row>
    <row r="905" customFormat="false" ht="22.35" hidden="false" customHeight="false" outlineLevel="0" collapsed="false">
      <c r="A905" s="6" t="s">
        <v>2520</v>
      </c>
      <c r="B905" s="7" t="s">
        <v>1342</v>
      </c>
      <c r="C905" s="17" t="n">
        <v>1322</v>
      </c>
      <c r="D905" s="16" t="n">
        <v>0.500971866311945</v>
      </c>
      <c r="E905" s="16" t="n">
        <v>0.0268019264711266</v>
      </c>
      <c r="F905" s="16" t="n">
        <v>0.495895294667064</v>
      </c>
      <c r="G905" s="16" t="n">
        <v>0.0287042564538504</v>
      </c>
      <c r="H905" s="16" t="n">
        <v>-1.62061339188373</v>
      </c>
      <c r="I905" s="17" t="n">
        <v>133.12778768638</v>
      </c>
      <c r="J905" s="16" t="n">
        <v>0.107466856813236</v>
      </c>
      <c r="K905" s="16" t="n">
        <v>0.153102456496715</v>
      </c>
      <c r="L905" s="16" t="n">
        <v>-0.178513545079638</v>
      </c>
      <c r="M905" s="16" t="n">
        <v>0.560666666666667</v>
      </c>
      <c r="N905" s="16" t="n">
        <v>0.35331265683632</v>
      </c>
      <c r="O905" s="16" t="n">
        <v>0.112340103463504</v>
      </c>
      <c r="P905" s="34" t="b">
        <f aca="false">FALSE()</f>
        <v>0</v>
      </c>
      <c r="Q905" s="16"/>
    </row>
    <row r="906" customFormat="false" ht="22.35" hidden="false" customHeight="false" outlineLevel="0" collapsed="false">
      <c r="A906" s="6" t="s">
        <v>2521</v>
      </c>
      <c r="B906" s="7" t="s">
        <v>1342</v>
      </c>
      <c r="C906" s="17" t="n">
        <v>1323</v>
      </c>
      <c r="D906" s="16" t="n">
        <v>0.498708709903378</v>
      </c>
      <c r="E906" s="16" t="n">
        <v>0.026984922192687</v>
      </c>
      <c r="F906" s="16" t="n">
        <v>0.493723103437732</v>
      </c>
      <c r="G906" s="16" t="n">
        <v>0.0288409487381425</v>
      </c>
      <c r="H906" s="16" t="n">
        <v>-1.58138599597958</v>
      </c>
      <c r="I906" s="17" t="n">
        <v>132.935447110612</v>
      </c>
      <c r="J906" s="16" t="n">
        <v>0.116166189556489</v>
      </c>
      <c r="K906" s="16" t="n">
        <v>0.163033373912557</v>
      </c>
      <c r="L906" s="16" t="n">
        <v>-0.174431033249263</v>
      </c>
      <c r="M906" s="16" t="n">
        <v>0.559654320987654</v>
      </c>
      <c r="N906" s="16" t="n">
        <v>0.362158339419321</v>
      </c>
      <c r="O906" s="16" t="n">
        <v>0.111679213838742</v>
      </c>
      <c r="P906" s="34" t="b">
        <f aca="false">FALSE()</f>
        <v>0</v>
      </c>
      <c r="Q906" s="16"/>
    </row>
    <row r="907" customFormat="false" ht="22.35" hidden="false" customHeight="false" outlineLevel="0" collapsed="false">
      <c r="A907" s="6" t="s">
        <v>2522</v>
      </c>
      <c r="B907" s="7" t="s">
        <v>1342</v>
      </c>
      <c r="C907" s="17" t="n">
        <v>1324</v>
      </c>
      <c r="D907" s="16" t="n">
        <v>0.496406948417002</v>
      </c>
      <c r="E907" s="16" t="n">
        <v>0.0271708839029006</v>
      </c>
      <c r="F907" s="16" t="n">
        <v>0.491512796465891</v>
      </c>
      <c r="G907" s="16" t="n">
        <v>0.028979963164673</v>
      </c>
      <c r="H907" s="16" t="n">
        <v>-1.54234234990003</v>
      </c>
      <c r="I907" s="17" t="n">
        <v>132.743459249896</v>
      </c>
      <c r="J907" s="16" t="n">
        <v>0.125371002699632</v>
      </c>
      <c r="K907" s="16" t="n">
        <v>0.173777441951728</v>
      </c>
      <c r="L907" s="16" t="n">
        <v>-0.170357967100927</v>
      </c>
      <c r="M907" s="16" t="n">
        <v>0.55920987654321</v>
      </c>
      <c r="N907" s="16" t="n">
        <v>0.370550402188876</v>
      </c>
      <c r="O907" s="16" t="n">
        <v>0.111023903996999</v>
      </c>
      <c r="P907" s="34" t="b">
        <f aca="false">FALSE()</f>
        <v>0</v>
      </c>
      <c r="Q907" s="16"/>
    </row>
    <row r="908" customFormat="false" ht="22.35" hidden="false" customHeight="false" outlineLevel="0" collapsed="false">
      <c r="A908" s="6" t="s">
        <v>2523</v>
      </c>
      <c r="B908" s="7" t="s">
        <v>1342</v>
      </c>
      <c r="C908" s="17" t="n">
        <v>1325</v>
      </c>
      <c r="D908" s="16" t="n">
        <v>0.494070621064</v>
      </c>
      <c r="E908" s="16" t="n">
        <v>0.0273594454943918</v>
      </c>
      <c r="F908" s="16" t="n">
        <v>0.489267563820381</v>
      </c>
      <c r="G908" s="16" t="n">
        <v>0.0291210473623092</v>
      </c>
      <c r="H908" s="16" t="n">
        <v>-1.50377570563996</v>
      </c>
      <c r="I908" s="17" t="n">
        <v>132.552325988804</v>
      </c>
      <c r="J908" s="16" t="n">
        <v>0.135018038057376</v>
      </c>
      <c r="K908" s="16" t="n">
        <v>0.184925695689146</v>
      </c>
      <c r="L908" s="16" t="n">
        <v>-0.166326196300267</v>
      </c>
      <c r="M908" s="16" t="n">
        <v>0.558493827160494</v>
      </c>
      <c r="N908" s="16" t="n">
        <v>0.379844636567393</v>
      </c>
      <c r="O908" s="16" t="n">
        <v>0.110381411053978</v>
      </c>
      <c r="P908" s="34" t="b">
        <f aca="false">FALSE()</f>
        <v>0</v>
      </c>
      <c r="Q908" s="16"/>
    </row>
    <row r="909" customFormat="false" ht="22.35" hidden="false" customHeight="false" outlineLevel="0" collapsed="false">
      <c r="A909" s="6" t="s">
        <v>2524</v>
      </c>
      <c r="B909" s="7" t="s">
        <v>1342</v>
      </c>
      <c r="C909" s="17" t="n">
        <v>1326</v>
      </c>
      <c r="D909" s="16" t="n">
        <v>0.491709844589667</v>
      </c>
      <c r="E909" s="16" t="n">
        <v>0.0275499104267693</v>
      </c>
      <c r="F909" s="16" t="n">
        <v>0.486996554089224</v>
      </c>
      <c r="G909" s="16" t="n">
        <v>0.0292637575251822</v>
      </c>
      <c r="H909" s="16" t="n">
        <v>-1.46602273772245</v>
      </c>
      <c r="I909" s="17" t="n">
        <v>132.363022970002</v>
      </c>
      <c r="J909" s="16" t="n">
        <v>0.145013728775092</v>
      </c>
      <c r="K909" s="16" t="n">
        <v>0.196797571751678</v>
      </c>
      <c r="L909" s="16" t="n">
        <v>-0.162372049206362</v>
      </c>
      <c r="M909" s="16" t="n">
        <v>0.557481481481482</v>
      </c>
      <c r="N909" s="16" t="n">
        <v>0.389461378215036</v>
      </c>
      <c r="O909" s="16" t="n">
        <v>0.109763659029838</v>
      </c>
      <c r="P909" s="34" t="b">
        <f aca="false">FALSE()</f>
        <v>0</v>
      </c>
      <c r="Q909" s="16"/>
    </row>
    <row r="910" customFormat="false" ht="22.35" hidden="false" customHeight="false" outlineLevel="0" collapsed="false">
      <c r="A910" s="6" t="s">
        <v>2525</v>
      </c>
      <c r="B910" s="7" t="s">
        <v>1342</v>
      </c>
      <c r="C910" s="17" t="n">
        <v>1327</v>
      </c>
      <c r="D910" s="16" t="n">
        <v>0.489324854718717</v>
      </c>
      <c r="E910" s="16" t="n">
        <v>0.0277420595140237</v>
      </c>
      <c r="F910" s="16" t="n">
        <v>0.484699867427521</v>
      </c>
      <c r="G910" s="16" t="n">
        <v>0.0294079650014761</v>
      </c>
      <c r="H910" s="16" t="n">
        <v>-1.429127412025</v>
      </c>
      <c r="I910" s="17" t="n">
        <v>132.175874429563</v>
      </c>
      <c r="J910" s="16" t="n">
        <v>0.155326743746412</v>
      </c>
      <c r="K910" s="16" t="n">
        <v>0.208677884929624</v>
      </c>
      <c r="L910" s="16" t="n">
        <v>-0.158500434250097</v>
      </c>
      <c r="M910" s="16" t="n">
        <v>0.556320987654321</v>
      </c>
      <c r="N910" s="16" t="n">
        <v>0.398972151158462</v>
      </c>
      <c r="O910" s="16" t="n">
        <v>0.109175055440691</v>
      </c>
      <c r="P910" s="34" t="b">
        <f aca="false">FALSE()</f>
        <v>0</v>
      </c>
      <c r="Q910" s="16"/>
    </row>
    <row r="911" customFormat="false" ht="22.35" hidden="false" customHeight="false" outlineLevel="0" collapsed="false">
      <c r="A911" s="6" t="s">
        <v>2526</v>
      </c>
      <c r="B911" s="7" t="s">
        <v>1342</v>
      </c>
      <c r="C911" s="17" t="n">
        <v>1328</v>
      </c>
      <c r="D911" s="16" t="n">
        <v>0.486917269440923</v>
      </c>
      <c r="E911" s="16" t="n">
        <v>0.0279358506151249</v>
      </c>
      <c r="F911" s="16" t="n">
        <v>0.482381482525893</v>
      </c>
      <c r="G911" s="16" t="n">
        <v>0.0295536680333243</v>
      </c>
      <c r="H911" s="16" t="n">
        <v>-1.39235658929325</v>
      </c>
      <c r="I911" s="17" t="n">
        <v>131.990999080234</v>
      </c>
      <c r="J911" s="16" t="n">
        <v>0.166155750645041</v>
      </c>
      <c r="K911" s="16" t="n">
        <v>0.220584249896648</v>
      </c>
      <c r="L911" s="16" t="n">
        <v>-0.154630244306092</v>
      </c>
      <c r="M911" s="16" t="n">
        <v>0.555506172839506</v>
      </c>
      <c r="N911" s="16" t="n">
        <v>0.409534907248753</v>
      </c>
      <c r="O911" s="16" t="n">
        <v>0.108617399816463</v>
      </c>
      <c r="P911" s="34" t="b">
        <f aca="false">FALSE()</f>
        <v>0</v>
      </c>
      <c r="Q911" s="16"/>
    </row>
    <row r="912" customFormat="false" ht="22.35" hidden="false" customHeight="false" outlineLevel="0" collapsed="false">
      <c r="A912" s="6" t="s">
        <v>2527</v>
      </c>
      <c r="B912" s="7" t="s">
        <v>1342</v>
      </c>
      <c r="C912" s="17" t="n">
        <v>1329</v>
      </c>
      <c r="D912" s="16" t="n">
        <v>0.484492591093225</v>
      </c>
      <c r="E912" s="16" t="n">
        <v>0.0281309967758773</v>
      </c>
      <c r="F912" s="16" t="n">
        <v>0.480044352135151</v>
      </c>
      <c r="G912" s="16" t="n">
        <v>0.0297004354756256</v>
      </c>
      <c r="H912" s="16" t="n">
        <v>-1.35650658348637</v>
      </c>
      <c r="I912" s="17" t="n">
        <v>131.807985668494</v>
      </c>
      <c r="J912" s="16" t="n">
        <v>0.177256964505185</v>
      </c>
      <c r="K912" s="16" t="n">
        <v>0.232790000853328</v>
      </c>
      <c r="L912" s="16" t="n">
        <v>-0.150850615022594</v>
      </c>
      <c r="M912" s="16" t="n">
        <v>0.554666666666667</v>
      </c>
      <c r="N912" s="16" t="n">
        <v>0.421105551251425</v>
      </c>
      <c r="O912" s="16" t="n">
        <v>0.108085941365034</v>
      </c>
      <c r="P912" s="34" t="b">
        <f aca="false">FALSE()</f>
        <v>0</v>
      </c>
      <c r="Q912" s="16"/>
    </row>
    <row r="913" customFormat="false" ht="22.35" hidden="false" customHeight="false" outlineLevel="0" collapsed="false">
      <c r="A913" s="6" t="s">
        <v>2528</v>
      </c>
      <c r="B913" s="7" t="s">
        <v>1342</v>
      </c>
      <c r="C913" s="17" t="n">
        <v>1330</v>
      </c>
      <c r="D913" s="16" t="n">
        <v>0.482055026252201</v>
      </c>
      <c r="E913" s="16" t="n">
        <v>0.0283267887603401</v>
      </c>
      <c r="F913" s="16" t="n">
        <v>0.477694863690025</v>
      </c>
      <c r="G913" s="16" t="n">
        <v>0.029847600572134</v>
      </c>
      <c r="H913" s="16" t="n">
        <v>-1.32093606507019</v>
      </c>
      <c r="I913" s="17" t="n">
        <v>131.627065171258</v>
      </c>
      <c r="J913" s="16" t="n">
        <v>0.188814532688778</v>
      </c>
      <c r="K913" s="16" t="n">
        <v>0.244868847080759</v>
      </c>
      <c r="L913" s="16" t="n">
        <v>-0.147090336524035</v>
      </c>
      <c r="M913" s="16" t="n">
        <v>0.553555555555556</v>
      </c>
      <c r="N913" s="16" t="n">
        <v>0.431817309632556</v>
      </c>
      <c r="O913" s="16" t="n">
        <v>0.107568430677778</v>
      </c>
      <c r="P913" s="34" t="b">
        <f aca="false">FALSE()</f>
        <v>0</v>
      </c>
      <c r="Q913" s="16"/>
    </row>
    <row r="914" customFormat="false" ht="22.35" hidden="false" customHeight="false" outlineLevel="0" collapsed="false">
      <c r="A914" s="6" t="s">
        <v>2529</v>
      </c>
      <c r="B914" s="7" t="s">
        <v>1342</v>
      </c>
      <c r="C914" s="17" t="n">
        <v>1331</v>
      </c>
      <c r="D914" s="16" t="n">
        <v>0.479608141459262</v>
      </c>
      <c r="E914" s="16" t="n">
        <v>0.0285229489697955</v>
      </c>
      <c r="F914" s="16" t="n">
        <v>0.475337829051875</v>
      </c>
      <c r="G914" s="16" t="n">
        <v>0.0299945205176117</v>
      </c>
      <c r="H914" s="16" t="n">
        <v>-1.28528229663556</v>
      </c>
      <c r="I914" s="17" t="n">
        <v>131.447148863062</v>
      </c>
      <c r="J914" s="16" t="n">
        <v>0.200953612378228</v>
      </c>
      <c r="K914" s="16" t="n">
        <v>0.258431202779561</v>
      </c>
      <c r="L914" s="16" t="n">
        <v>-0.143310302826755</v>
      </c>
      <c r="M914" s="16" t="n">
        <v>0.55283950617284</v>
      </c>
      <c r="N914" s="16" t="n">
        <v>0.442852599439361</v>
      </c>
      <c r="O914" s="16" t="n">
        <v>0.107067396573764</v>
      </c>
      <c r="P914" s="34" t="b">
        <f aca="false">FALSE()</f>
        <v>0</v>
      </c>
      <c r="Q914" s="16"/>
    </row>
    <row r="915" customFormat="false" ht="22.35" hidden="false" customHeight="false" outlineLevel="0" collapsed="false">
      <c r="A915" s="6" t="s">
        <v>2530</v>
      </c>
      <c r="B915" s="7" t="s">
        <v>1342</v>
      </c>
      <c r="C915" s="17" t="n">
        <v>1332</v>
      </c>
      <c r="D915" s="16" t="n">
        <v>0.477158110445722</v>
      </c>
      <c r="E915" s="16" t="n">
        <v>0.0287190185495738</v>
      </c>
      <c r="F915" s="16" t="n">
        <v>0.472978210212129</v>
      </c>
      <c r="G915" s="16" t="n">
        <v>0.030140768772383</v>
      </c>
      <c r="H915" s="16" t="n">
        <v>-1.24992981781683</v>
      </c>
      <c r="I915" s="17" t="n">
        <v>131.268391509377</v>
      </c>
      <c r="J915" s="16" t="n">
        <v>0.213548998025194</v>
      </c>
      <c r="K915" s="16" t="n">
        <v>0.271682508217215</v>
      </c>
      <c r="L915" s="16" t="n">
        <v>-0.139553238101575</v>
      </c>
      <c r="M915" s="16" t="n">
        <v>0.552271604938272</v>
      </c>
      <c r="N915" s="16" t="n">
        <v>0.453891304673539</v>
      </c>
      <c r="O915" s="16" t="n">
        <v>0.106574094934844</v>
      </c>
      <c r="P915" s="34" t="b">
        <f aca="false">FALSE()</f>
        <v>0</v>
      </c>
      <c r="Q915" s="16"/>
    </row>
    <row r="916" customFormat="false" ht="22.35" hidden="false" customHeight="false" outlineLevel="0" collapsed="false">
      <c r="A916" s="6" t="s">
        <v>2531</v>
      </c>
      <c r="B916" s="7" t="s">
        <v>1342</v>
      </c>
      <c r="C916" s="17" t="n">
        <v>1333</v>
      </c>
      <c r="D916" s="16" t="n">
        <v>0.474706197453732</v>
      </c>
      <c r="E916" s="16" t="n">
        <v>0.0289138968106571</v>
      </c>
      <c r="F916" s="16" t="n">
        <v>0.47061912163389</v>
      </c>
      <c r="G916" s="16" t="n">
        <v>0.0302858336923985</v>
      </c>
      <c r="H916" s="16" t="n">
        <v>-1.21436405116157</v>
      </c>
      <c r="I916" s="17" t="n">
        <v>131.092664013645</v>
      </c>
      <c r="J916" s="16" t="n">
        <v>0.226791739139865</v>
      </c>
      <c r="K916" s="16" t="n">
        <v>0.285467308896099</v>
      </c>
      <c r="L916" s="16" t="n">
        <v>-0.135759852621459</v>
      </c>
      <c r="M916" s="16" t="n">
        <v>0.551259259259259</v>
      </c>
      <c r="N916" s="16" t="n">
        <v>0.463601183426945</v>
      </c>
      <c r="O916" s="16" t="n">
        <v>0.106091183693941</v>
      </c>
      <c r="P916" s="34" t="b">
        <f aca="false">FALSE()</f>
        <v>0</v>
      </c>
      <c r="Q916" s="16"/>
    </row>
    <row r="917" customFormat="false" ht="22.35" hidden="false" customHeight="false" outlineLevel="0" collapsed="false">
      <c r="A917" s="6" t="s">
        <v>2532</v>
      </c>
      <c r="B917" s="7" t="s">
        <v>1342</v>
      </c>
      <c r="C917" s="17" t="n">
        <v>1334</v>
      </c>
      <c r="D917" s="16" t="n">
        <v>0.472254840308632</v>
      </c>
      <c r="E917" s="16" t="n">
        <v>0.0291069588869801</v>
      </c>
      <c r="F917" s="16" t="n">
        <v>0.468265466824095</v>
      </c>
      <c r="G917" s="16" t="n">
        <v>0.0304294181955306</v>
      </c>
      <c r="H917" s="16" t="n">
        <v>-1.17787963093913</v>
      </c>
      <c r="I917" s="17" t="n">
        <v>130.920916090759</v>
      </c>
      <c r="J917" s="16" t="n">
        <v>0.240981249263428</v>
      </c>
      <c r="K917" s="16" t="n">
        <v>0.300594439706272</v>
      </c>
      <c r="L917" s="16" t="n">
        <v>-0.131850292196788</v>
      </c>
      <c r="M917" s="16" t="n">
        <v>0.550197530864198</v>
      </c>
      <c r="N917" s="16" t="n">
        <v>0.475519944987981</v>
      </c>
      <c r="O917" s="16" t="n">
        <v>0.105621831833915</v>
      </c>
      <c r="P917" s="34" t="b">
        <f aca="false">FALSE()</f>
        <v>0</v>
      </c>
      <c r="Q917" s="16"/>
    </row>
    <row r="918" customFormat="false" ht="22.35" hidden="false" customHeight="false" outlineLevel="0" collapsed="false">
      <c r="A918" s="6" t="s">
        <v>2533</v>
      </c>
      <c r="B918" s="7" t="s">
        <v>1342</v>
      </c>
      <c r="C918" s="17" t="n">
        <v>1335</v>
      </c>
      <c r="D918" s="16" t="n">
        <v>0.469811131100958</v>
      </c>
      <c r="E918" s="16" t="n">
        <v>0.02929772637622</v>
      </c>
      <c r="F918" s="16" t="n">
        <v>0.465923495409867</v>
      </c>
      <c r="G918" s="16" t="n">
        <v>0.0305710280398564</v>
      </c>
      <c r="H918" s="16" t="n">
        <v>-1.14075314416777</v>
      </c>
      <c r="I918" s="17" t="n">
        <v>130.753035054805</v>
      </c>
      <c r="J918" s="16" t="n">
        <v>0.256057781241312</v>
      </c>
      <c r="K918" s="16" t="n">
        <v>0.315416976002209</v>
      </c>
      <c r="L918" s="16" t="n">
        <v>-0.127855487083156</v>
      </c>
      <c r="M918" s="16" t="n">
        <v>0.549185185185185</v>
      </c>
      <c r="N918" s="16" t="n">
        <v>0.486580354532136</v>
      </c>
      <c r="O918" s="16" t="n">
        <v>0.105161919301323</v>
      </c>
      <c r="P918" s="34" t="b">
        <f aca="false">FALSE()</f>
        <v>0</v>
      </c>
      <c r="Q918" s="16"/>
    </row>
    <row r="919" customFormat="false" ht="22.35" hidden="false" customHeight="false" outlineLevel="0" collapsed="false">
      <c r="A919" s="6" t="s">
        <v>2534</v>
      </c>
      <c r="B919" s="7" t="s">
        <v>1342</v>
      </c>
      <c r="C919" s="17" t="n">
        <v>1336</v>
      </c>
      <c r="D919" s="16" t="n">
        <v>0.467383737082435</v>
      </c>
      <c r="E919" s="16" t="n">
        <v>0.0294851946016872</v>
      </c>
      <c r="F919" s="16" t="n">
        <v>0.463602702731608</v>
      </c>
      <c r="G919" s="16" t="n">
        <v>0.0307102052499127</v>
      </c>
      <c r="H919" s="16" t="n">
        <v>-1.10278039120517</v>
      </c>
      <c r="I919" s="17" t="n">
        <v>130.590582717662</v>
      </c>
      <c r="J919" s="16" t="n">
        <v>0.272150667133504</v>
      </c>
      <c r="K919" s="16" t="n">
        <v>0.332281632422489</v>
      </c>
      <c r="L919" s="16" t="n">
        <v>-0.123751011331635</v>
      </c>
      <c r="M919" s="16" t="n">
        <v>0.548567901234568</v>
      </c>
      <c r="N919" s="16" t="n">
        <v>0.49895898855345</v>
      </c>
      <c r="O919" s="16" t="n">
        <v>0.104706256173601</v>
      </c>
      <c r="P919" s="34" t="b">
        <f aca="false">FALSE()</f>
        <v>0</v>
      </c>
      <c r="Q919" s="16"/>
    </row>
    <row r="920" customFormat="false" ht="22.35" hidden="false" customHeight="false" outlineLevel="0" collapsed="false">
      <c r="A920" s="6" t="s">
        <v>2535</v>
      </c>
      <c r="B920" s="7" t="s">
        <v>1342</v>
      </c>
      <c r="C920" s="17" t="n">
        <v>1337</v>
      </c>
      <c r="D920" s="16" t="n">
        <v>0.46496829452616</v>
      </c>
      <c r="E920" s="16" t="n">
        <v>0.0296697297640188</v>
      </c>
      <c r="F920" s="16" t="n">
        <v>0.461299557094469</v>
      </c>
      <c r="G920" s="16" t="n">
        <v>0.0308475799522423</v>
      </c>
      <c r="H920" s="16" t="n">
        <v>-1.06370878095369</v>
      </c>
      <c r="I920" s="17" t="n">
        <v>130.434087212685</v>
      </c>
      <c r="J920" s="16" t="n">
        <v>0.289425948897331</v>
      </c>
      <c r="K920" s="16" t="n">
        <v>0.349466886215864</v>
      </c>
      <c r="L920" s="16" t="n">
        <v>-0.119508022555591</v>
      </c>
      <c r="M920" s="16" t="n">
        <v>0.54720987654321</v>
      </c>
      <c r="N920" s="16" t="n">
        <v>0.512480885659263</v>
      </c>
      <c r="O920" s="16" t="n">
        <v>0.104262916231463</v>
      </c>
      <c r="P920" s="34" t="b">
        <f aca="false">FALSE()</f>
        <v>0</v>
      </c>
      <c r="Q920" s="16"/>
    </row>
    <row r="921" customFormat="false" ht="22.35" hidden="false" customHeight="false" outlineLevel="0" collapsed="false">
      <c r="A921" s="6" t="s">
        <v>2536</v>
      </c>
      <c r="B921" s="7" t="s">
        <v>1342</v>
      </c>
      <c r="C921" s="17" t="n">
        <v>1338</v>
      </c>
      <c r="D921" s="16" t="n">
        <v>0.462572895438059</v>
      </c>
      <c r="E921" s="16" t="n">
        <v>0.0298509056840996</v>
      </c>
      <c r="F921" s="16" t="n">
        <v>0.459022478076593</v>
      </c>
      <c r="G921" s="16" t="n">
        <v>0.0309826095669712</v>
      </c>
      <c r="H921" s="16" t="n">
        <v>-1.02346785438051</v>
      </c>
      <c r="I921" s="17" t="n">
        <v>130.283079588629</v>
      </c>
      <c r="J921" s="16" t="n">
        <v>0.307983313243059</v>
      </c>
      <c r="K921" s="16" t="n">
        <v>0.368549812560178</v>
      </c>
      <c r="L921" s="16" t="n">
        <v>-0.115119002566479</v>
      </c>
      <c r="M921" s="16" t="n">
        <v>0.545703703703704</v>
      </c>
      <c r="N921" s="16" t="n">
        <v>0.526111318066912</v>
      </c>
      <c r="O921" s="16" t="n">
        <v>0.103821865521167</v>
      </c>
      <c r="P921" s="34" t="b">
        <f aca="false">FALSE()</f>
        <v>0</v>
      </c>
      <c r="Q921" s="16"/>
    </row>
    <row r="922" customFormat="false" ht="22.35" hidden="false" customHeight="false" outlineLevel="0" collapsed="false">
      <c r="A922" s="6" t="s">
        <v>2537</v>
      </c>
      <c r="B922" s="7" t="s">
        <v>1342</v>
      </c>
      <c r="C922" s="17" t="n">
        <v>1339</v>
      </c>
      <c r="D922" s="16" t="n">
        <v>0.460201469669224</v>
      </c>
      <c r="E922" s="16" t="n">
        <v>0.0300280291527924</v>
      </c>
      <c r="F922" s="16" t="n">
        <v>0.456773425925308</v>
      </c>
      <c r="G922" s="16" t="n">
        <v>0.031115101240004</v>
      </c>
      <c r="H922" s="16" t="n">
        <v>-0.98264941469167</v>
      </c>
      <c r="I922" s="17" t="n">
        <v>130.138858616296</v>
      </c>
      <c r="J922" s="16" t="n">
        <v>0.327603336072134</v>
      </c>
      <c r="K922" s="16" t="n">
        <v>0.389111003062208</v>
      </c>
      <c r="L922" s="16" t="n">
        <v>-0.110649460220411</v>
      </c>
      <c r="M922" s="16" t="n">
        <v>0.544641975308642</v>
      </c>
      <c r="N922" s="16" t="n">
        <v>0.54094322813231</v>
      </c>
      <c r="O922" s="16" t="n">
        <v>0.103374996305067</v>
      </c>
      <c r="P922" s="34" t="b">
        <f aca="false">FALSE()</f>
        <v>0</v>
      </c>
      <c r="Q922" s="16"/>
    </row>
    <row r="923" customFormat="false" ht="22.35" hidden="false" customHeight="false" outlineLevel="0" collapsed="false">
      <c r="A923" s="6" t="s">
        <v>2538</v>
      </c>
      <c r="B923" s="7" t="s">
        <v>1342</v>
      </c>
      <c r="C923" s="17" t="n">
        <v>1340</v>
      </c>
      <c r="D923" s="16" t="n">
        <v>0.457857930534741</v>
      </c>
      <c r="E923" s="16" t="n">
        <v>0.0302005859610726</v>
      </c>
      <c r="F923" s="16" t="n">
        <v>0.454557803909263</v>
      </c>
      <c r="G923" s="16" t="n">
        <v>0.0312446984963738</v>
      </c>
      <c r="H923" s="16" t="n">
        <v>-0.940838253886298</v>
      </c>
      <c r="I923" s="17" t="n">
        <v>130.001703028732</v>
      </c>
      <c r="J923" s="16" t="n">
        <v>0.348532702630911</v>
      </c>
      <c r="K923" s="16" t="n">
        <v>0.41126264313855</v>
      </c>
      <c r="L923" s="16" t="n">
        <v>-0.106052712945402</v>
      </c>
      <c r="M923" s="16" t="n">
        <v>0.543135802469136</v>
      </c>
      <c r="N923" s="16" t="n">
        <v>0.556970310461503</v>
      </c>
      <c r="O923" s="16" t="n">
        <v>0.10291629102212</v>
      </c>
      <c r="P923" s="34" t="b">
        <f aca="false">FALSE()</f>
        <v>0</v>
      </c>
      <c r="Q923" s="16"/>
    </row>
    <row r="924" customFormat="false" ht="22.35" hidden="false" customHeight="false" outlineLevel="0" collapsed="false">
      <c r="A924" s="6" t="s">
        <v>2539</v>
      </c>
      <c r="B924" s="7" t="s">
        <v>1342</v>
      </c>
      <c r="C924" s="17" t="n">
        <v>1341</v>
      </c>
      <c r="D924" s="16" t="n">
        <v>0.455540543618953</v>
      </c>
      <c r="E924" s="16" t="n">
        <v>0.0303689150471612</v>
      </c>
      <c r="F924" s="16" t="n">
        <v>0.452375111869228</v>
      </c>
      <c r="G924" s="16" t="n">
        <v>0.0313707150958622</v>
      </c>
      <c r="H924" s="16" t="n">
        <v>-0.897678166622161</v>
      </c>
      <c r="I924" s="17" t="n">
        <v>129.86853255539</v>
      </c>
      <c r="J924" s="16" t="n">
        <v>0.371018328496271</v>
      </c>
      <c r="K924" s="16" t="n">
        <v>0.433359432383768</v>
      </c>
      <c r="L924" s="16" t="n">
        <v>-0.101291237987991</v>
      </c>
      <c r="M924" s="16" t="n">
        <v>0.541876543209877</v>
      </c>
      <c r="N924" s="16" t="n">
        <v>0.574028051533617</v>
      </c>
      <c r="O924" s="16" t="n">
        <v>0.102433559515394</v>
      </c>
      <c r="P924" s="34" t="b">
        <f aca="false">FALSE()</f>
        <v>0</v>
      </c>
      <c r="Q924" s="16"/>
    </row>
    <row r="925" customFormat="false" ht="22.35" hidden="false" customHeight="false" outlineLevel="0" collapsed="false">
      <c r="A925" s="6" t="s">
        <v>2540</v>
      </c>
      <c r="B925" s="7" t="s">
        <v>1342</v>
      </c>
      <c r="C925" s="17" t="n">
        <v>1342</v>
      </c>
      <c r="D925" s="16" t="n">
        <v>0.453252163532022</v>
      </c>
      <c r="E925" s="16" t="n">
        <v>0.0305326358392132</v>
      </c>
      <c r="F925" s="16" t="n">
        <v>0.450228659390694</v>
      </c>
      <c r="G925" s="16" t="n">
        <v>0.0314926992162464</v>
      </c>
      <c r="H925" s="16" t="n">
        <v>-0.853055635798288</v>
      </c>
      <c r="I925" s="17" t="n">
        <v>129.739047213397</v>
      </c>
      <c r="J925" s="16" t="n">
        <v>0.39520059801754</v>
      </c>
      <c r="K925" s="16" t="n">
        <v>0.457612299601783</v>
      </c>
      <c r="L925" s="16" t="n">
        <v>-0.096352311721738</v>
      </c>
      <c r="M925" s="16" t="n">
        <v>0.540543209876543</v>
      </c>
      <c r="N925" s="16" t="n">
        <v>0.591313282846399</v>
      </c>
      <c r="O925" s="16" t="n">
        <v>0.10191388608304</v>
      </c>
      <c r="P925" s="34" t="b">
        <f aca="false">FALSE()</f>
        <v>0</v>
      </c>
      <c r="Q925" s="16"/>
    </row>
    <row r="926" customFormat="false" ht="22.35" hidden="false" customHeight="false" outlineLevel="0" collapsed="false">
      <c r="A926" s="6" t="s">
        <v>2541</v>
      </c>
      <c r="B926" s="7" t="s">
        <v>1342</v>
      </c>
      <c r="C926" s="17" t="n">
        <v>1343</v>
      </c>
      <c r="D926" s="16" t="n">
        <v>0.450995433543885</v>
      </c>
      <c r="E926" s="16" t="n">
        <v>0.0306913156949521</v>
      </c>
      <c r="F926" s="16" t="n">
        <v>0.448120678337707</v>
      </c>
      <c r="G926" s="16" t="n">
        <v>0.0316103229643181</v>
      </c>
      <c r="H926" s="16" t="n">
        <v>-0.80709977408428</v>
      </c>
      <c r="I926" s="17" t="n">
        <v>129.613436133426</v>
      </c>
      <c r="J926" s="16" t="n">
        <v>0.421087592085149</v>
      </c>
      <c r="K926" s="16" t="n">
        <v>0.482871927923009</v>
      </c>
      <c r="L926" s="16" t="n">
        <v>-0.0912502339435147</v>
      </c>
      <c r="M926" s="16" t="n">
        <v>0.538962962962963</v>
      </c>
      <c r="N926" s="16" t="n">
        <v>0.609360924219496</v>
      </c>
      <c r="O926" s="16" t="n">
        <v>0.101356094264504</v>
      </c>
      <c r="P926" s="34" t="b">
        <f aca="false">FALSE()</f>
        <v>0</v>
      </c>
      <c r="Q926" s="16"/>
    </row>
    <row r="927" customFormat="false" ht="22.35" hidden="false" customHeight="false" outlineLevel="0" collapsed="false">
      <c r="A927" s="6" t="s">
        <v>2542</v>
      </c>
      <c r="B927" s="7" t="s">
        <v>1342</v>
      </c>
      <c r="C927" s="17" t="n">
        <v>1344</v>
      </c>
      <c r="D927" s="16" t="n">
        <v>0.448771673896653</v>
      </c>
      <c r="E927" s="16" t="n">
        <v>0.0308452802329914</v>
      </c>
      <c r="F927" s="16" t="n">
        <v>0.446052450676189</v>
      </c>
      <c r="G927" s="16" t="n">
        <v>0.0317235101245662</v>
      </c>
      <c r="H927" s="16" t="n">
        <v>-0.759812702049717</v>
      </c>
      <c r="I927" s="17" t="n">
        <v>129.49044964256</v>
      </c>
      <c r="J927" s="16" t="n">
        <v>0.448747649151302</v>
      </c>
      <c r="K927" s="16" t="n">
        <v>0.510499655695697</v>
      </c>
      <c r="L927" s="16" t="n">
        <v>-0.085986010831801</v>
      </c>
      <c r="M927" s="16" t="n">
        <v>0.537925925925926</v>
      </c>
      <c r="N927" s="16" t="n">
        <v>0.627362138279811</v>
      </c>
      <c r="O927" s="16" t="n">
        <v>0.100754037133709</v>
      </c>
      <c r="P927" s="34" t="b">
        <f aca="false">FALSE()</f>
        <v>0</v>
      </c>
      <c r="Q927" s="16"/>
    </row>
    <row r="928" customFormat="false" ht="22.35" hidden="false" customHeight="false" outlineLevel="0" collapsed="false">
      <c r="A928" s="6" t="s">
        <v>2543</v>
      </c>
      <c r="B928" s="7" t="s">
        <v>1342</v>
      </c>
      <c r="C928" s="17" t="n">
        <v>1345</v>
      </c>
      <c r="D928" s="16" t="n">
        <v>0.44657924615034</v>
      </c>
      <c r="E928" s="16" t="n">
        <v>0.0309950513330172</v>
      </c>
      <c r="F928" s="16" t="n">
        <v>0.444022887717657</v>
      </c>
      <c r="G928" s="16" t="n">
        <v>0.0318321913009627</v>
      </c>
      <c r="H928" s="16" t="n">
        <v>-0.711029531874287</v>
      </c>
      <c r="I928" s="17" t="n">
        <v>129.368355213716</v>
      </c>
      <c r="J928" s="16" t="n">
        <v>0.478345936459103</v>
      </c>
      <c r="K928" s="16" t="n">
        <v>0.53841487287911</v>
      </c>
      <c r="L928" s="16" t="n">
        <v>-0.08054186527516</v>
      </c>
      <c r="M928" s="16" t="n">
        <v>0.536444444444445</v>
      </c>
      <c r="N928" s="16" t="n">
        <v>0.647126347581493</v>
      </c>
      <c r="O928" s="16" t="n">
        <v>0.100096728192194</v>
      </c>
      <c r="P928" s="34" t="b">
        <f aca="false">FALSE()</f>
        <v>0</v>
      </c>
      <c r="Q928" s="16"/>
    </row>
    <row r="929" customFormat="false" ht="22.35" hidden="false" customHeight="false" outlineLevel="0" collapsed="false">
      <c r="A929" s="6" t="s">
        <v>2544</v>
      </c>
      <c r="B929" s="7" t="s">
        <v>1342</v>
      </c>
      <c r="C929" s="17" t="n">
        <v>1346</v>
      </c>
      <c r="D929" s="16" t="n">
        <v>0.44441795345833</v>
      </c>
      <c r="E929" s="16" t="n">
        <v>0.0311407665611583</v>
      </c>
      <c r="F929" s="16" t="n">
        <v>0.442031725521134</v>
      </c>
      <c r="G929" s="16" t="n">
        <v>0.0319366608456238</v>
      </c>
      <c r="H929" s="16" t="n">
        <v>-0.66076603110253</v>
      </c>
      <c r="I929" s="17" t="n">
        <v>129.2474998913</v>
      </c>
      <c r="J929" s="16" t="n">
        <v>0.509938410160151</v>
      </c>
      <c r="K929" s="16" t="n">
        <v>0.566143499776519</v>
      </c>
      <c r="L929" s="16" t="n">
        <v>-0.0749189439186946</v>
      </c>
      <c r="M929" s="16" t="n">
        <v>0.535061728395062</v>
      </c>
      <c r="N929" s="16" t="n">
        <v>0.666182533152501</v>
      </c>
      <c r="O929" s="16" t="n">
        <v>0.0993877793357139</v>
      </c>
      <c r="P929" s="34" t="b">
        <f aca="false">FALSE()</f>
        <v>0</v>
      </c>
      <c r="Q929" s="16"/>
    </row>
    <row r="930" customFormat="false" ht="22.35" hidden="false" customHeight="false" outlineLevel="0" collapsed="false">
      <c r="A930" s="6" t="s">
        <v>2545</v>
      </c>
      <c r="B930" s="7" t="s">
        <v>1342</v>
      </c>
      <c r="C930" s="17" t="n">
        <v>1347</v>
      </c>
      <c r="D930" s="16" t="n">
        <v>0.442280082452394</v>
      </c>
      <c r="E930" s="16" t="n">
        <v>0.0312830365964766</v>
      </c>
      <c r="F930" s="16" t="n">
        <v>0.440073538191053</v>
      </c>
      <c r="G930" s="16" t="n">
        <v>0.0320376936863069</v>
      </c>
      <c r="H930" s="16" t="n">
        <v>-0.608379181500899</v>
      </c>
      <c r="I930" s="17" t="n">
        <v>129.128214218784</v>
      </c>
      <c r="J930" s="16" t="n">
        <v>0.544004676669761</v>
      </c>
      <c r="K930" s="16" t="n">
        <v>0.592084817251379</v>
      </c>
      <c r="L930" s="16" t="n">
        <v>-0.0690437099137297</v>
      </c>
      <c r="M930" s="16" t="n">
        <v>0.533308641975309</v>
      </c>
      <c r="N930" s="16" t="n">
        <v>0.686851579407996</v>
      </c>
      <c r="O930" s="16" t="n">
        <v>0.0986356647259531</v>
      </c>
      <c r="P930" s="34" t="b">
        <f aca="false">FALSE()</f>
        <v>0</v>
      </c>
      <c r="Q930" s="16"/>
    </row>
    <row r="931" customFormat="false" ht="22.35" hidden="false" customHeight="false" outlineLevel="0" collapsed="false">
      <c r="A931" s="6" t="s">
        <v>2546</v>
      </c>
      <c r="B931" s="7" t="s">
        <v>1342</v>
      </c>
      <c r="C931" s="17" t="n">
        <v>1348</v>
      </c>
      <c r="D931" s="16" t="n">
        <v>0.440164371385103</v>
      </c>
      <c r="E931" s="16" t="n">
        <v>0.0314218373043583</v>
      </c>
      <c r="F931" s="16" t="n">
        <v>0.438147940379912</v>
      </c>
      <c r="G931" s="16" t="n">
        <v>0.0321352938098388</v>
      </c>
      <c r="H931" s="16" t="n">
        <v>-0.553638898933868</v>
      </c>
      <c r="I931" s="17" t="n">
        <v>129.010509298207</v>
      </c>
      <c r="J931" s="16" t="n">
        <v>0.580784264352318</v>
      </c>
      <c r="K931" s="16" t="n">
        <v>0.623449223244211</v>
      </c>
      <c r="L931" s="16" t="n">
        <v>-0.0628894895234055</v>
      </c>
      <c r="M931" s="16" t="n">
        <v>0.531530864197531</v>
      </c>
      <c r="N931" s="16" t="n">
        <v>0.710187528151087</v>
      </c>
      <c r="O931" s="16" t="n">
        <v>0.0978394062646164</v>
      </c>
      <c r="P931" s="34" t="b">
        <f aca="false">FALSE()</f>
        <v>0</v>
      </c>
      <c r="Q931" s="16"/>
    </row>
    <row r="932" customFormat="false" ht="22.35" hidden="false" customHeight="false" outlineLevel="0" collapsed="false">
      <c r="A932" s="6" t="s">
        <v>2547</v>
      </c>
      <c r="B932" s="7" t="s">
        <v>1342</v>
      </c>
      <c r="C932" s="17" t="n">
        <v>1349</v>
      </c>
      <c r="D932" s="16" t="n">
        <v>0.438067316799331</v>
      </c>
      <c r="E932" s="16" t="n">
        <v>0.0315568169947844</v>
      </c>
      <c r="F932" s="16" t="n">
        <v>0.436250620597079</v>
      </c>
      <c r="G932" s="16" t="n">
        <v>0.0322299932244678</v>
      </c>
      <c r="H932" s="16" t="n">
        <v>-0.496780779223974</v>
      </c>
      <c r="I932" s="17" t="n">
        <v>128.896660144147</v>
      </c>
      <c r="J932" s="16" t="n">
        <v>0.620189871416044</v>
      </c>
      <c r="K932" s="16" t="n">
        <v>0.661132280086458</v>
      </c>
      <c r="L932" s="16" t="n">
        <v>-0.0564814678934012</v>
      </c>
      <c r="M932" s="16" t="n">
        <v>0.530049382716049</v>
      </c>
      <c r="N932" s="16" t="n">
        <v>0.734249639679679</v>
      </c>
      <c r="O932" s="16" t="n">
        <v>0.0970147497997345</v>
      </c>
      <c r="P932" s="34" t="b">
        <f aca="false">FALSE()</f>
        <v>0</v>
      </c>
      <c r="Q932" s="16"/>
    </row>
    <row r="933" customFormat="false" ht="22.35" hidden="false" customHeight="false" outlineLevel="0" collapsed="false">
      <c r="A933" s="6" t="s">
        <v>2548</v>
      </c>
      <c r="B933" s="7" t="s">
        <v>1342</v>
      </c>
      <c r="C933" s="17" t="n">
        <v>1350</v>
      </c>
      <c r="D933" s="16" t="n">
        <v>0.43598634718691</v>
      </c>
      <c r="E933" s="16" t="n">
        <v>0.0316884836008471</v>
      </c>
      <c r="F933" s="16" t="n">
        <v>0.434377308928823</v>
      </c>
      <c r="G933" s="16" t="n">
        <v>0.0323222489027528</v>
      </c>
      <c r="H933" s="16" t="n">
        <v>-0.438266555708897</v>
      </c>
      <c r="I933" s="17" t="n">
        <v>128.786401791154</v>
      </c>
      <c r="J933" s="16" t="n">
        <v>0.661927319133848</v>
      </c>
      <c r="K933" s="16" t="n">
        <v>0.699872197300757</v>
      </c>
      <c r="L933" s="16" t="n">
        <v>-0.0498721460646297</v>
      </c>
      <c r="M933" s="16" t="n">
        <v>0.528296296296296</v>
      </c>
      <c r="N933" s="16" t="n">
        <v>0.75899039079471</v>
      </c>
      <c r="O933" s="16" t="n">
        <v>0.0961704605966595</v>
      </c>
      <c r="P933" s="34" t="b">
        <f aca="false">FALSE()</f>
        <v>0</v>
      </c>
      <c r="Q933" s="16"/>
    </row>
    <row r="934" customFormat="false" ht="22.35" hidden="false" customHeight="false" outlineLevel="0" collapsed="false">
      <c r="A934" s="6" t="s">
        <v>2549</v>
      </c>
      <c r="B934" s="7" t="s">
        <v>1342</v>
      </c>
      <c r="C934" s="17" t="n">
        <v>1351</v>
      </c>
      <c r="D934" s="16" t="n">
        <v>0.433914698213379</v>
      </c>
      <c r="E934" s="16" t="n">
        <v>0.031817530604562</v>
      </c>
      <c r="F934" s="16" t="n">
        <v>0.432518143092435</v>
      </c>
      <c r="G934" s="16" t="n">
        <v>0.0324126523424453</v>
      </c>
      <c r="H934" s="16" t="n">
        <v>-0.378930887872605</v>
      </c>
      <c r="I934" s="17" t="n">
        <v>128.679343334414</v>
      </c>
      <c r="J934" s="16" t="n">
        <v>0.705363702278575</v>
      </c>
      <c r="K934" s="16" t="n">
        <v>0.7390202889311</v>
      </c>
      <c r="L934" s="16" t="n">
        <v>-0.0431567104071425</v>
      </c>
      <c r="M934" s="16" t="n">
        <v>0.527160493827161</v>
      </c>
      <c r="N934" s="16" t="n">
        <v>0.782331814560297</v>
      </c>
      <c r="O934" s="16" t="n">
        <v>0.0953238196425764</v>
      </c>
      <c r="P934" s="34" t="b">
        <f aca="false">FALSE()</f>
        <v>0</v>
      </c>
      <c r="Q934" s="16"/>
    </row>
    <row r="935" customFormat="false" ht="22.35" hidden="false" customHeight="false" outlineLevel="0" collapsed="false">
      <c r="A935" s="6" t="s">
        <v>2550</v>
      </c>
      <c r="B935" s="7" t="s">
        <v>1342</v>
      </c>
      <c r="C935" s="17" t="n">
        <v>1352</v>
      </c>
      <c r="D935" s="16" t="n">
        <v>0.431854652025731</v>
      </c>
      <c r="E935" s="16" t="n">
        <v>0.0319443512543711</v>
      </c>
      <c r="F935" s="16" t="n">
        <v>0.430672220101787</v>
      </c>
      <c r="G935" s="16" t="n">
        <v>0.0325019219012163</v>
      </c>
      <c r="H935" s="16" t="n">
        <v>-0.319625934359002</v>
      </c>
      <c r="I935" s="17" t="n">
        <v>128.576229397565</v>
      </c>
      <c r="J935" s="16" t="n">
        <v>0.749770665762315</v>
      </c>
      <c r="K935" s="16" t="n">
        <v>0.779445957643689</v>
      </c>
      <c r="L935" s="16" t="n">
        <v>-0.0364322789522875</v>
      </c>
      <c r="M935" s="16" t="n">
        <v>0.525086419753087</v>
      </c>
      <c r="N935" s="16" t="n">
        <v>0.806377742106856</v>
      </c>
      <c r="O935" s="16" t="n">
        <v>0.0944828703660533</v>
      </c>
      <c r="P935" s="34" t="b">
        <f aca="false">FALSE()</f>
        <v>0</v>
      </c>
      <c r="Q935" s="16"/>
    </row>
    <row r="936" customFormat="false" ht="22.35" hidden="false" customHeight="false" outlineLevel="0" collapsed="false">
      <c r="A936" s="6" t="s">
        <v>2551</v>
      </c>
      <c r="B936" s="7" t="s">
        <v>1342</v>
      </c>
      <c r="C936" s="17" t="n">
        <v>1353</v>
      </c>
      <c r="D936" s="16" t="n">
        <v>0.429798510310504</v>
      </c>
      <c r="E936" s="16" t="n">
        <v>0.0320700402940865</v>
      </c>
      <c r="F936" s="16" t="n">
        <v>0.428826894784401</v>
      </c>
      <c r="G936" s="16" t="n">
        <v>0.0325912633935743</v>
      </c>
      <c r="H936" s="16" t="n">
        <v>-0.261663311448539</v>
      </c>
      <c r="I936" s="17" t="n">
        <v>128.477216562089</v>
      </c>
      <c r="J936" s="16" t="n">
        <v>0.79400005515524</v>
      </c>
      <c r="K936" s="16" t="n">
        <v>0.818861885908113</v>
      </c>
      <c r="L936" s="16" t="n">
        <v>-0.0298490089453518</v>
      </c>
      <c r="M936" s="16" t="n">
        <v>0.523358024691358</v>
      </c>
      <c r="N936" s="16" t="n">
        <v>0.830793060377835</v>
      </c>
      <c r="O936" s="16" t="n">
        <v>0.093674193085131</v>
      </c>
      <c r="P936" s="34" t="b">
        <f aca="false">FALSE()</f>
        <v>0</v>
      </c>
      <c r="Q936" s="16"/>
    </row>
    <row r="937" customFormat="false" ht="22.35" hidden="false" customHeight="false" outlineLevel="0" collapsed="false">
      <c r="A937" s="6" t="s">
        <v>2552</v>
      </c>
      <c r="B937" s="7" t="s">
        <v>1342</v>
      </c>
      <c r="C937" s="17" t="n">
        <v>1354</v>
      </c>
      <c r="D937" s="16" t="n">
        <v>0.427741371299653</v>
      </c>
      <c r="E937" s="16" t="n">
        <v>0.0321953316877479</v>
      </c>
      <c r="F937" s="16" t="n">
        <v>0.426975883151948</v>
      </c>
      <c r="G937" s="16" t="n">
        <v>0.032681387363922</v>
      </c>
      <c r="H937" s="16" t="n">
        <v>-0.205389372636893</v>
      </c>
      <c r="I937" s="17" t="n">
        <v>128.382143365744</v>
      </c>
      <c r="J937" s="16" t="n">
        <v>0.837593232929753</v>
      </c>
      <c r="K937" s="16" t="n">
        <v>0.85827454732308</v>
      </c>
      <c r="L937" s="16" t="n">
        <v>-0.0234474173138046</v>
      </c>
      <c r="M937" s="16" t="n">
        <v>0.521283950617284</v>
      </c>
      <c r="N937" s="16" t="n">
        <v>0.850079126925746</v>
      </c>
      <c r="O937" s="16" t="n">
        <v>0.0929043555125695</v>
      </c>
      <c r="P937" s="34" t="b">
        <f aca="false">FALSE()</f>
        <v>0</v>
      </c>
      <c r="Q937" s="16"/>
    </row>
    <row r="938" customFormat="false" ht="22.35" hidden="false" customHeight="false" outlineLevel="0" collapsed="false">
      <c r="A938" s="6" t="s">
        <v>2553</v>
      </c>
      <c r="B938" s="7" t="s">
        <v>1342</v>
      </c>
      <c r="C938" s="17" t="n">
        <v>1355</v>
      </c>
      <c r="D938" s="16" t="n">
        <v>0.425670723693417</v>
      </c>
      <c r="E938" s="16" t="n">
        <v>0.0323211521855293</v>
      </c>
      <c r="F938" s="16" t="n">
        <v>0.425104768071853</v>
      </c>
      <c r="G938" s="16" t="n">
        <v>0.0327733565882304</v>
      </c>
      <c r="H938" s="16" t="n">
        <v>-0.151289496652815</v>
      </c>
      <c r="I938" s="17" t="n">
        <v>128.291259318931</v>
      </c>
      <c r="J938" s="16" t="n">
        <v>0.879984992259085</v>
      </c>
      <c r="K938" s="16" t="n">
        <v>0.896401010769564</v>
      </c>
      <c r="L938" s="16" t="n">
        <v>-0.0172839110510251</v>
      </c>
      <c r="M938" s="16" t="n">
        <v>0.519555555555556</v>
      </c>
      <c r="N938" s="16" t="n">
        <v>0.865800717681883</v>
      </c>
      <c r="O938" s="16" t="n">
        <v>0.0921886526492624</v>
      </c>
      <c r="P938" s="34" t="b">
        <f aca="false">FALSE()</f>
        <v>0</v>
      </c>
      <c r="Q938" s="16"/>
    </row>
    <row r="939" customFormat="false" ht="22.35" hidden="false" customHeight="false" outlineLevel="0" collapsed="false">
      <c r="A939" s="6" t="s">
        <v>2554</v>
      </c>
      <c r="B939" s="7" t="s">
        <v>1342</v>
      </c>
      <c r="C939" s="17" t="n">
        <v>1356</v>
      </c>
      <c r="D939" s="16" t="n">
        <v>0.423584811962106</v>
      </c>
      <c r="E939" s="16" t="n">
        <v>0.0324483688121054</v>
      </c>
      <c r="F939" s="16" t="n">
        <v>0.423208396677341</v>
      </c>
      <c r="G939" s="16" t="n">
        <v>0.0328676995720861</v>
      </c>
      <c r="H939" s="16" t="n">
        <v>-0.100245665666888</v>
      </c>
      <c r="I939" s="17" t="n">
        <v>128.203621919875</v>
      </c>
      <c r="J939" s="16" t="n">
        <v>0.920305886613167</v>
      </c>
      <c r="K939" s="16" t="n">
        <v>0.929036591934965</v>
      </c>
      <c r="L939" s="16" t="n">
        <v>-0.0114605240144031</v>
      </c>
      <c r="M939" s="16" t="n">
        <v>0.517654320987654</v>
      </c>
      <c r="N939" s="16" t="n">
        <v>0.888452496654881</v>
      </c>
      <c r="O939" s="16" t="n">
        <v>0.0915460052984857</v>
      </c>
      <c r="P939" s="34" t="b">
        <f aca="false">FALSE()</f>
        <v>0</v>
      </c>
      <c r="Q939" s="16"/>
    </row>
    <row r="940" customFormat="false" ht="22.35" hidden="false" customHeight="false" outlineLevel="0" collapsed="false">
      <c r="A940" s="6" t="s">
        <v>2555</v>
      </c>
      <c r="B940" s="7" t="s">
        <v>1342</v>
      </c>
      <c r="C940" s="17" t="n">
        <v>1357</v>
      </c>
      <c r="D940" s="16" t="n">
        <v>0.421460061802578</v>
      </c>
      <c r="E940" s="16" t="n">
        <v>0.0325779738374949</v>
      </c>
      <c r="F940" s="16" t="n">
        <v>0.421264283463055</v>
      </c>
      <c r="G940" s="16" t="n">
        <v>0.0329654535779134</v>
      </c>
      <c r="H940" s="16" t="n">
        <v>-0.0519405918938954</v>
      </c>
      <c r="I940" s="17" t="n">
        <v>128.119277448558</v>
      </c>
      <c r="J940" s="16" t="n">
        <v>0.958656926418169</v>
      </c>
      <c r="K940" s="16" t="n">
        <v>0.963999574663291</v>
      </c>
      <c r="L940" s="16" t="n">
        <v>-0.00594210855251172</v>
      </c>
      <c r="M940" s="16" t="n">
        <v>0.516469135802469</v>
      </c>
      <c r="N940" s="16" t="n">
        <v>0.911984240557485</v>
      </c>
      <c r="O940" s="16" t="n">
        <v>0.0909853932868892</v>
      </c>
      <c r="P940" s="34" t="b">
        <f aca="false">FALSE()</f>
        <v>0</v>
      </c>
      <c r="Q940" s="16"/>
    </row>
    <row r="941" customFormat="false" ht="22.35" hidden="false" customHeight="false" outlineLevel="0" collapsed="false">
      <c r="A941" s="6" t="s">
        <v>2556</v>
      </c>
      <c r="B941" s="7" t="s">
        <v>1342</v>
      </c>
      <c r="C941" s="17" t="n">
        <v>1358</v>
      </c>
      <c r="D941" s="16" t="n">
        <v>0.419295267537604</v>
      </c>
      <c r="E941" s="16" t="n">
        <v>0.032710292871159</v>
      </c>
      <c r="F941" s="16" t="n">
        <v>0.419269107631624</v>
      </c>
      <c r="G941" s="16" t="n">
        <v>0.0330672691694154</v>
      </c>
      <c r="H941" s="16" t="n">
        <v>-0.00691336660726035</v>
      </c>
      <c r="I941" s="17" t="n">
        <v>128.03899886949</v>
      </c>
      <c r="J941" s="16" t="n">
        <v>0.994494735389799</v>
      </c>
      <c r="K941" s="16" t="n">
        <v>0.995454209326499</v>
      </c>
      <c r="L941" s="18" t="n">
        <v>-0.00079141539377079</v>
      </c>
      <c r="M941" s="16" t="n">
        <v>0.514913580246914</v>
      </c>
      <c r="N941" s="16" t="n">
        <v>0.9324574682588</v>
      </c>
      <c r="O941" s="16" t="n">
        <v>0.0905277042781172</v>
      </c>
      <c r="P941" s="34" t="b">
        <f aca="false">FALSE()</f>
        <v>0</v>
      </c>
      <c r="Q941" s="16"/>
    </row>
    <row r="942" customFormat="false" ht="22.35" hidden="false" customHeight="false" outlineLevel="0" collapsed="false">
      <c r="A942" s="6" t="s">
        <v>2557</v>
      </c>
      <c r="B942" s="7" t="s">
        <v>1342</v>
      </c>
      <c r="C942" s="17" t="n">
        <v>1359</v>
      </c>
      <c r="D942" s="16" t="n">
        <v>0.417070578600546</v>
      </c>
      <c r="E942" s="16" t="n">
        <v>0.0328458244351244</v>
      </c>
      <c r="F942" s="16" t="n">
        <v>0.417202866603106</v>
      </c>
      <c r="G942" s="16" t="n">
        <v>0.0331738248874007</v>
      </c>
      <c r="H942" s="16" t="n">
        <v>0.0348213585889016</v>
      </c>
      <c r="I942" s="17" t="n">
        <v>127.963179984545</v>
      </c>
      <c r="J942" s="16" t="n">
        <v>0.972276448644767</v>
      </c>
      <c r="K942" s="16" t="n">
        <v>0.97627565010302</v>
      </c>
      <c r="L942" s="16" t="n">
        <v>0.00398865769229729</v>
      </c>
      <c r="M942" s="16" t="n">
        <v>0.513037037037037</v>
      </c>
      <c r="N942" s="16" t="n">
        <v>0.952318741891367</v>
      </c>
      <c r="O942" s="16" t="n">
        <v>0.0901807311722467</v>
      </c>
      <c r="P942" s="34" t="b">
        <f aca="false">FALSE()</f>
        <v>0</v>
      </c>
      <c r="Q942" s="16"/>
    </row>
    <row r="943" customFormat="false" ht="22.35" hidden="false" customHeight="false" outlineLevel="0" collapsed="false">
      <c r="A943" s="6" t="s">
        <v>2558</v>
      </c>
      <c r="B943" s="7" t="s">
        <v>1342</v>
      </c>
      <c r="C943" s="17" t="n">
        <v>1360</v>
      </c>
      <c r="D943" s="16" t="n">
        <v>0.414783888150146</v>
      </c>
      <c r="E943" s="16" t="n">
        <v>0.032985099714114</v>
      </c>
      <c r="F943" s="16" t="n">
        <v>0.415060498628955</v>
      </c>
      <c r="G943" s="16" t="n">
        <v>0.0332861444014166</v>
      </c>
      <c r="H943" s="16" t="n">
        <v>0.0725134961440323</v>
      </c>
      <c r="I943" s="17" t="n">
        <v>127.892981799441</v>
      </c>
      <c r="J943" s="16" t="n">
        <v>0.942306546540353</v>
      </c>
      <c r="K943" s="16" t="n">
        <v>0.949168001976327</v>
      </c>
      <c r="L943" s="16" t="n">
        <v>0.00831087593021591</v>
      </c>
      <c r="M943" s="16" t="n">
        <v>0.511950617283951</v>
      </c>
      <c r="N943" s="16" t="n">
        <v>0.971354654721325</v>
      </c>
      <c r="O943" s="16" t="n">
        <v>0.0899566549256205</v>
      </c>
      <c r="P943" s="34" t="b">
        <f aca="false">FALSE()</f>
        <v>0</v>
      </c>
      <c r="Q943" s="16"/>
    </row>
    <row r="944" customFormat="false" ht="22.35" hidden="false" customHeight="false" outlineLevel="0" collapsed="false">
      <c r="A944" s="6" t="s">
        <v>2559</v>
      </c>
      <c r="B944" s="7" t="s">
        <v>1342</v>
      </c>
      <c r="C944" s="17" t="n">
        <v>1361</v>
      </c>
      <c r="D944" s="16" t="n">
        <v>0.412407779761839</v>
      </c>
      <c r="E944" s="16" t="n">
        <v>0.0331285524768794</v>
      </c>
      <c r="F944" s="16" t="n">
        <v>0.412816510906649</v>
      </c>
      <c r="G944" s="16" t="n">
        <v>0.0334050411415352</v>
      </c>
      <c r="H944" s="16" t="n">
        <v>0.106698945986179</v>
      </c>
      <c r="I944" s="17" t="n">
        <v>127.829267339458</v>
      </c>
      <c r="J944" s="16" t="n">
        <v>0.915195090256682</v>
      </c>
      <c r="K944" s="16" t="n">
        <v>0.925002344024655</v>
      </c>
      <c r="L944" s="16" t="n">
        <v>0.0122352424561233</v>
      </c>
      <c r="M944" s="16" t="n">
        <v>0.511135802469136</v>
      </c>
      <c r="N944" s="16" t="n">
        <v>0.987641622375227</v>
      </c>
      <c r="O944" s="16" t="n">
        <v>0.0898547793896089</v>
      </c>
      <c r="P944" s="34" t="b">
        <f aca="false">FALSE()</f>
        <v>0</v>
      </c>
      <c r="Q944" s="16"/>
    </row>
    <row r="945" customFormat="false" ht="22.35" hidden="false" customHeight="false" outlineLevel="0" collapsed="false">
      <c r="A945" s="6" t="s">
        <v>2560</v>
      </c>
      <c r="B945" s="7" t="s">
        <v>1342</v>
      </c>
      <c r="C945" s="17" t="n">
        <v>1362</v>
      </c>
      <c r="D945" s="16" t="n">
        <v>0.409937460264282</v>
      </c>
      <c r="E945" s="16" t="n">
        <v>0.0332769508839322</v>
      </c>
      <c r="F945" s="16" t="n">
        <v>0.410464886889006</v>
      </c>
      <c r="G945" s="16" t="n">
        <v>0.0335311380980318</v>
      </c>
      <c r="H945" s="16" t="n">
        <v>0.137086552902938</v>
      </c>
      <c r="I945" s="17" t="n">
        <v>127.771590047353</v>
      </c>
      <c r="J945" s="16" t="n">
        <v>0.891178161218595</v>
      </c>
      <c r="K945" s="16" t="n">
        <v>0.904915431626418</v>
      </c>
      <c r="L945" s="16" t="n">
        <v>0.0157271801389368</v>
      </c>
      <c r="M945" s="16" t="n">
        <v>0.510024691358025</v>
      </c>
      <c r="N945" s="16" t="n">
        <v>0.997099136303079</v>
      </c>
      <c r="O945" s="16" t="n">
        <v>0.0898723758034845</v>
      </c>
      <c r="P945" s="34" t="b">
        <f aca="false">FALSE()</f>
        <v>0</v>
      </c>
      <c r="Q945" s="16"/>
    </row>
    <row r="946" customFormat="false" ht="22.35" hidden="false" customHeight="false" outlineLevel="0" collapsed="false">
      <c r="A946" s="6" t="s">
        <v>2561</v>
      </c>
      <c r="B946" s="7" t="s">
        <v>1342</v>
      </c>
      <c r="C946" s="17" t="n">
        <v>1363</v>
      </c>
      <c r="D946" s="16" t="n">
        <v>0.407339478910233</v>
      </c>
      <c r="E946" s="16" t="n">
        <v>0.0334303460179154</v>
      </c>
      <c r="F946" s="16" t="n">
        <v>0.407976281618863</v>
      </c>
      <c r="G946" s="16" t="n">
        <v>0.0336646108683246</v>
      </c>
      <c r="H946" s="16" t="n">
        <v>0.164773078922817</v>
      </c>
      <c r="I946" s="17" t="n">
        <v>127.720183408536</v>
      </c>
      <c r="J946" s="16" t="n">
        <v>0.869383094227124</v>
      </c>
      <c r="K946" s="16" t="n">
        <v>0.887125606354208</v>
      </c>
      <c r="L946" s="16" t="n">
        <v>0.0189114117998757</v>
      </c>
      <c r="M946" s="16" t="n">
        <v>0.509012345679012</v>
      </c>
      <c r="N946" s="16" t="n">
        <v>0.983278335786568</v>
      </c>
      <c r="O946" s="16" t="n">
        <v>0.0899965519447355</v>
      </c>
      <c r="P946" s="34" t="b">
        <f aca="false">FALSE()</f>
        <v>0</v>
      </c>
      <c r="Q946" s="16"/>
    </row>
    <row r="947" customFormat="false" ht="22.35" hidden="false" customHeight="false" outlineLevel="0" collapsed="false">
      <c r="A947" s="6" t="s">
        <v>2562</v>
      </c>
      <c r="B947" s="7" t="s">
        <v>1342</v>
      </c>
      <c r="C947" s="17" t="n">
        <v>1364</v>
      </c>
      <c r="D947" s="16" t="n">
        <v>0.404608540804978</v>
      </c>
      <c r="E947" s="16" t="n">
        <v>0.0335895414768262</v>
      </c>
      <c r="F947" s="16" t="n">
        <v>0.405348406274775</v>
      </c>
      <c r="G947" s="16" t="n">
        <v>0.0338059370775774</v>
      </c>
      <c r="H947" s="16" t="n">
        <v>0.190551338335664</v>
      </c>
      <c r="I947" s="17" t="n">
        <v>127.67416884446</v>
      </c>
      <c r="J947" s="16" t="n">
        <v>0.849179776768225</v>
      </c>
      <c r="K947" s="16" t="n">
        <v>0.868859978695299</v>
      </c>
      <c r="L947" s="16" t="n">
        <v>0.0218782480797423</v>
      </c>
      <c r="M947" s="16" t="n">
        <v>0.508518518518519</v>
      </c>
      <c r="N947" s="16" t="n">
        <v>0.971341399541188</v>
      </c>
      <c r="O947" s="16" t="n">
        <v>0.0902245165593414</v>
      </c>
      <c r="P947" s="34" t="b">
        <f aca="false">FALSE()</f>
        <v>0</v>
      </c>
      <c r="Q947" s="16"/>
    </row>
    <row r="948" customFormat="false" ht="22.35" hidden="false" customHeight="false" outlineLevel="0" collapsed="false">
      <c r="A948" s="6" t="s">
        <v>2563</v>
      </c>
      <c r="B948" s="7" t="s">
        <v>1342</v>
      </c>
      <c r="C948" s="17" t="n">
        <v>1365</v>
      </c>
      <c r="D948" s="16" t="n">
        <v>0.401710290275873</v>
      </c>
      <c r="E948" s="16" t="n">
        <v>0.0337540211502598</v>
      </c>
      <c r="F948" s="16" t="n">
        <v>0.402552169850565</v>
      </c>
      <c r="G948" s="16" t="n">
        <v>0.0339545429267413</v>
      </c>
      <c r="H948" s="16" t="n">
        <v>0.215786482811931</v>
      </c>
      <c r="I948" s="17" t="n">
        <v>127.633351995239</v>
      </c>
      <c r="J948" s="16" t="n">
        <v>0.829498654497442</v>
      </c>
      <c r="K948" s="16" t="n">
        <v>0.850820419220066</v>
      </c>
      <c r="L948" s="16" t="n">
        <v>0.024783885488401</v>
      </c>
      <c r="M948" s="16" t="n">
        <v>0.508049382716049</v>
      </c>
      <c r="N948" s="16" t="n">
        <v>0.958342961875561</v>
      </c>
      <c r="O948" s="16" t="n">
        <v>0.0905332613151126</v>
      </c>
      <c r="P948" s="34" t="b">
        <f aca="false">FALSE()</f>
        <v>0</v>
      </c>
      <c r="Q948" s="16"/>
    </row>
    <row r="949" customFormat="false" ht="22.35" hidden="false" customHeight="false" outlineLevel="0" collapsed="false">
      <c r="A949" s="6" t="s">
        <v>2564</v>
      </c>
      <c r="B949" s="7" t="s">
        <v>1342</v>
      </c>
      <c r="C949" s="17" t="n">
        <v>1366</v>
      </c>
      <c r="D949" s="16" t="n">
        <v>0.398633498901595</v>
      </c>
      <c r="E949" s="16" t="n">
        <v>0.0339241530893473</v>
      </c>
      <c r="F949" s="16" t="n">
        <v>0.399581380516624</v>
      </c>
      <c r="G949" s="16" t="n">
        <v>0.0341106439800742</v>
      </c>
      <c r="H949" s="16" t="n">
        <v>0.2417559004153</v>
      </c>
      <c r="I949" s="17" t="n">
        <v>127.597297336437</v>
      </c>
      <c r="J949" s="16" t="n">
        <v>0.809357412535914</v>
      </c>
      <c r="K949" s="16" t="n">
        <v>0.832218350352835</v>
      </c>
      <c r="L949" s="16" t="n">
        <v>0.0277747473597879</v>
      </c>
      <c r="M949" s="16" t="n">
        <v>0.50758024691358</v>
      </c>
      <c r="N949" s="16" t="n">
        <v>0.946323385193356</v>
      </c>
      <c r="O949" s="16" t="n">
        <v>0.0909169578324178</v>
      </c>
      <c r="P949" s="34" t="b">
        <f aca="false">FALSE()</f>
        <v>0</v>
      </c>
      <c r="Q949" s="16"/>
    </row>
    <row r="950" customFormat="false" ht="22.35" hidden="false" customHeight="false" outlineLevel="0" collapsed="false">
      <c r="A950" s="6" t="s">
        <v>2565</v>
      </c>
      <c r="B950" s="7" t="s">
        <v>1342</v>
      </c>
      <c r="C950" s="17" t="n">
        <v>1367</v>
      </c>
      <c r="D950" s="16" t="n">
        <v>0.395342815987067</v>
      </c>
      <c r="E950" s="16" t="n">
        <v>0.0340984447028613</v>
      </c>
      <c r="F950" s="16" t="n">
        <v>0.396406768868422</v>
      </c>
      <c r="G950" s="16" t="n">
        <v>0.0342732394378964</v>
      </c>
      <c r="H950" s="16" t="n">
        <v>0.269989440166092</v>
      </c>
      <c r="I950" s="17" t="n">
        <v>127.567134591875</v>
      </c>
      <c r="J950" s="16" t="n">
        <v>0.787604654679022</v>
      </c>
      <c r="K950" s="16" t="n">
        <v>0.813801910864181</v>
      </c>
      <c r="L950" s="16" t="n">
        <v>0.0310260786065982</v>
      </c>
      <c r="M950" s="16" t="n">
        <v>0.506641975308642</v>
      </c>
      <c r="N950" s="16" t="n">
        <v>0.933148018773387</v>
      </c>
      <c r="O950" s="16" t="n">
        <v>0.091346894388638</v>
      </c>
      <c r="P950" s="34" t="b">
        <f aca="false">FALSE()</f>
        <v>0</v>
      </c>
      <c r="Q950" s="16"/>
    </row>
    <row r="951" customFormat="false" ht="22.35" hidden="false" customHeight="false" outlineLevel="0" collapsed="false">
      <c r="A951" s="6" t="s">
        <v>2566</v>
      </c>
      <c r="B951" s="7" t="s">
        <v>1342</v>
      </c>
      <c r="C951" s="17" t="n">
        <v>1368</v>
      </c>
      <c r="D951" s="16" t="n">
        <v>0.391831594202626</v>
      </c>
      <c r="E951" s="16" t="n">
        <v>0.0342767747539057</v>
      </c>
      <c r="F951" s="16" t="n">
        <v>0.393026911735381</v>
      </c>
      <c r="G951" s="16" t="n">
        <v>0.0344419140258879</v>
      </c>
      <c r="H951" s="16" t="n">
        <v>0.301762095252509</v>
      </c>
      <c r="I951" s="17" t="n">
        <v>127.542082010086</v>
      </c>
      <c r="J951" s="16" t="n">
        <v>0.76332490818494</v>
      </c>
      <c r="K951" s="16" t="n">
        <v>0.791356075185486</v>
      </c>
      <c r="L951" s="16" t="n">
        <v>0.0346843689550517</v>
      </c>
      <c r="M951" s="16" t="n">
        <v>0.505753086419753</v>
      </c>
      <c r="N951" s="16" t="n">
        <v>0.918848012134498</v>
      </c>
      <c r="O951" s="16" t="n">
        <v>0.0917873080157895</v>
      </c>
      <c r="P951" s="34" t="b">
        <f aca="false">FALSE()</f>
        <v>0</v>
      </c>
      <c r="Q951" s="16"/>
    </row>
    <row r="952" customFormat="false" ht="22.35" hidden="false" customHeight="false" outlineLevel="0" collapsed="false">
      <c r="A952" s="6" t="s">
        <v>2567</v>
      </c>
      <c r="B952" s="7" t="s">
        <v>1342</v>
      </c>
      <c r="C952" s="17" t="n">
        <v>1369</v>
      </c>
      <c r="D952" s="16" t="n">
        <v>0.388066647925146</v>
      </c>
      <c r="E952" s="16" t="n">
        <v>0.0344570962538548</v>
      </c>
      <c r="F952" s="16" t="n">
        <v>0.389414193404862</v>
      </c>
      <c r="G952" s="16" t="n">
        <v>0.0346148704629201</v>
      </c>
      <c r="H952" s="16" t="n">
        <v>0.338425791512884</v>
      </c>
      <c r="I952" s="17" t="n">
        <v>127.522674252703</v>
      </c>
      <c r="J952" s="16" t="n">
        <v>0.735598896032146</v>
      </c>
      <c r="K952" s="16" t="n">
        <v>0.766826279460791</v>
      </c>
      <c r="L952" s="16" t="n">
        <v>0.0389046535807187</v>
      </c>
      <c r="M952" s="16" t="n">
        <v>0.504493827160494</v>
      </c>
      <c r="N952" s="16" t="n">
        <v>0.901576031112446</v>
      </c>
      <c r="O952" s="16" t="n">
        <v>0.0921960583593075</v>
      </c>
      <c r="P952" s="34" t="b">
        <f aca="false">FALSE()</f>
        <v>0</v>
      </c>
      <c r="Q952" s="16"/>
    </row>
    <row r="953" customFormat="false" ht="22.35" hidden="false" customHeight="false" outlineLevel="0" collapsed="false">
      <c r="A953" s="6" t="s">
        <v>2568</v>
      </c>
      <c r="B953" s="7" t="s">
        <v>1342</v>
      </c>
      <c r="C953" s="17" t="n">
        <v>1370</v>
      </c>
      <c r="D953" s="16" t="n">
        <v>0.384032447038616</v>
      </c>
      <c r="E953" s="16" t="n">
        <v>0.0346381061832856</v>
      </c>
      <c r="F953" s="16" t="n">
        <v>0.385554964456279</v>
      </c>
      <c r="G953" s="16" t="n">
        <v>0.0347913870638251</v>
      </c>
      <c r="H953" s="16" t="n">
        <v>0.380380270682326</v>
      </c>
      <c r="I953" s="17" t="n">
        <v>127.510197986681</v>
      </c>
      <c r="J953" s="16" t="n">
        <v>0.70429606367932</v>
      </c>
      <c r="K953" s="16" t="n">
        <v>0.738175721135676</v>
      </c>
      <c r="L953" s="16" t="n">
        <v>0.0437321118910087</v>
      </c>
      <c r="M953" s="16" t="n">
        <v>0.502864197530864</v>
      </c>
      <c r="N953" s="16" t="n">
        <v>0.882435433881681</v>
      </c>
      <c r="O953" s="16" t="n">
        <v>0.0925430579059866</v>
      </c>
      <c r="P953" s="34" t="b">
        <f aca="false">FALSE()</f>
        <v>0</v>
      </c>
      <c r="Q953" s="16"/>
    </row>
    <row r="954" customFormat="false" ht="22.35" hidden="false" customHeight="false" outlineLevel="0" collapsed="false">
      <c r="A954" s="6" t="s">
        <v>2569</v>
      </c>
      <c r="B954" s="7" t="s">
        <v>1342</v>
      </c>
      <c r="C954" s="17" t="n">
        <v>1371</v>
      </c>
      <c r="D954" s="16" t="n">
        <v>0.379702061074629</v>
      </c>
      <c r="E954" s="16" t="n">
        <v>0.0348179354016321</v>
      </c>
      <c r="F954" s="16" t="n">
        <v>0.381425787968021</v>
      </c>
      <c r="G954" s="16" t="n">
        <v>0.0349695754256613</v>
      </c>
      <c r="H954" s="16" t="n">
        <v>0.428430494609133</v>
      </c>
      <c r="I954" s="17" t="n">
        <v>127.504516231964</v>
      </c>
      <c r="J954" s="16" t="n">
        <v>0.669060604644041</v>
      </c>
      <c r="K954" s="16" t="n">
        <v>0.706694199356776</v>
      </c>
      <c r="L954" s="16" t="n">
        <v>0.049258712145627</v>
      </c>
      <c r="M954" s="16" t="n">
        <v>0.500938271604938</v>
      </c>
      <c r="N954" s="16" t="n">
        <v>0.861314506176285</v>
      </c>
      <c r="O954" s="16" t="n">
        <v>0.0927827867734171</v>
      </c>
      <c r="P954" s="34" t="b">
        <f aca="false">FALSE()</f>
        <v>0</v>
      </c>
      <c r="Q954" s="16"/>
    </row>
    <row r="955" customFormat="false" ht="22.35" hidden="false" customHeight="false" outlineLevel="0" collapsed="false">
      <c r="A955" s="6" t="s">
        <v>2570</v>
      </c>
      <c r="B955" s="7" t="s">
        <v>1342</v>
      </c>
      <c r="C955" s="17" t="n">
        <v>1372</v>
      </c>
      <c r="D955" s="16" t="n">
        <v>0.375051562674798</v>
      </c>
      <c r="E955" s="16" t="n">
        <v>0.0349955120097661</v>
      </c>
      <c r="F955" s="16" t="n">
        <v>0.377003819963347</v>
      </c>
      <c r="G955" s="16" t="n">
        <v>0.0351484414855554</v>
      </c>
      <c r="H955" s="16" t="n">
        <v>0.482768097823345</v>
      </c>
      <c r="I955" s="17" t="n">
        <v>127.505713447868</v>
      </c>
      <c r="J955" s="16" t="n">
        <v>0.630088238456674</v>
      </c>
      <c r="K955" s="16" t="n">
        <v>0.669963153880399</v>
      </c>
      <c r="L955" s="16" t="n">
        <v>0.0555056231143904</v>
      </c>
      <c r="M955" s="16" t="n">
        <v>0.501160493827161</v>
      </c>
      <c r="N955" s="16" t="n">
        <v>0.847257070816514</v>
      </c>
      <c r="O955" s="16" t="n">
        <v>0.0929019449029206</v>
      </c>
      <c r="P955" s="34" t="b">
        <f aca="false">FALSE()</f>
        <v>0</v>
      </c>
      <c r="Q955" s="16"/>
    </row>
    <row r="956" customFormat="false" ht="22.35" hidden="false" customHeight="false" outlineLevel="0" collapsed="false">
      <c r="A956" s="6" t="s">
        <v>2571</v>
      </c>
      <c r="B956" s="7" t="s">
        <v>1342</v>
      </c>
      <c r="C956" s="17" t="n">
        <v>1373</v>
      </c>
      <c r="D956" s="16" t="n">
        <v>0.370066801852373</v>
      </c>
      <c r="E956" s="16" t="n">
        <v>0.0351680875780395</v>
      </c>
      <c r="F956" s="16" t="n">
        <v>0.372277053296984</v>
      </c>
      <c r="G956" s="16" t="n">
        <v>0.0353263404242608</v>
      </c>
      <c r="H956" s="16" t="n">
        <v>0.543872827194991</v>
      </c>
      <c r="I956" s="17" t="n">
        <v>127.516262432549</v>
      </c>
      <c r="J956" s="16" t="n">
        <v>0.587478641429204</v>
      </c>
      <c r="K956" s="16" t="n">
        <v>0.629820811658795</v>
      </c>
      <c r="L956" s="16" t="n">
        <v>0.0625256565071771</v>
      </c>
      <c r="M956" s="16" t="n">
        <v>0.503382716049383</v>
      </c>
      <c r="N956" s="16" t="n">
        <v>0.82378720503944</v>
      </c>
      <c r="O956" s="16" t="n">
        <v>0.0928953842849734</v>
      </c>
      <c r="P956" s="34" t="b">
        <f aca="false">FALSE()</f>
        <v>0</v>
      </c>
      <c r="Q956" s="16"/>
    </row>
    <row r="957" customFormat="false" ht="22.35" hidden="false" customHeight="false" outlineLevel="0" collapsed="false">
      <c r="A957" s="6" t="s">
        <v>2572</v>
      </c>
      <c r="B957" s="7" t="s">
        <v>1342</v>
      </c>
      <c r="C957" s="17" t="n">
        <v>1374</v>
      </c>
      <c r="D957" s="16" t="n">
        <v>0.364743764078609</v>
      </c>
      <c r="E957" s="16" t="n">
        <v>0.0353343737845561</v>
      </c>
      <c r="F957" s="16" t="n">
        <v>0.367237533103399</v>
      </c>
      <c r="G957" s="16" t="n">
        <v>0.0355025793548286</v>
      </c>
      <c r="H957" s="16" t="n">
        <v>0.61072309626859</v>
      </c>
      <c r="I957" s="17" t="n">
        <v>127.53741768708</v>
      </c>
      <c r="J957" s="16" t="n">
        <v>0.542469761562801</v>
      </c>
      <c r="K957" s="16" t="n">
        <v>0.591299265186733</v>
      </c>
      <c r="L957" s="16" t="n">
        <v>0.070198855591365</v>
      </c>
      <c r="M957" s="16" t="n">
        <v>0.506172839506173</v>
      </c>
      <c r="N957" s="16" t="n">
        <v>0.795730433789363</v>
      </c>
      <c r="O957" s="16" t="n">
        <v>0.0928012423044809</v>
      </c>
      <c r="P957" s="34" t="b">
        <f aca="false">FALSE()</f>
        <v>0</v>
      </c>
      <c r="Q957" s="16"/>
    </row>
    <row r="958" customFormat="false" ht="22.35" hidden="false" customHeight="false" outlineLevel="0" collapsed="false">
      <c r="A958" s="6" t="s">
        <v>2573</v>
      </c>
      <c r="B958" s="7" t="s">
        <v>1342</v>
      </c>
      <c r="C958" s="17" t="n">
        <v>1375</v>
      </c>
      <c r="D958" s="16" t="n">
        <v>0.359058568244678</v>
      </c>
      <c r="E958" s="16" t="n">
        <v>0.0354918330296413</v>
      </c>
      <c r="F958" s="16" t="n">
        <v>0.361860702395919</v>
      </c>
      <c r="G958" s="16" t="n">
        <v>0.0356755471364448</v>
      </c>
      <c r="H958" s="16" t="n">
        <v>0.683149589181858</v>
      </c>
      <c r="I958" s="17" t="n">
        <v>127.571202300838</v>
      </c>
      <c r="J958" s="16" t="n">
        <v>0.495751132407803</v>
      </c>
      <c r="K958" s="16" t="n">
        <v>0.553800053699161</v>
      </c>
      <c r="L958" s="16" t="n">
        <v>0.0785021364864755</v>
      </c>
      <c r="M958" s="16" t="n">
        <v>0.508271604938272</v>
      </c>
      <c r="N958" s="16" t="n">
        <v>0.765407869180308</v>
      </c>
      <c r="O958" s="16" t="n">
        <v>0.0926321886070268</v>
      </c>
      <c r="P958" s="34" t="b">
        <f aca="false">FALSE()</f>
        <v>0</v>
      </c>
      <c r="Q958" s="16"/>
    </row>
    <row r="959" customFormat="false" ht="22.35" hidden="false" customHeight="false" outlineLevel="0" collapsed="false">
      <c r="A959" s="6" t="s">
        <v>2574</v>
      </c>
      <c r="B959" s="7" t="s">
        <v>1342</v>
      </c>
      <c r="C959" s="17" t="n">
        <v>1376</v>
      </c>
      <c r="D959" s="16" t="n">
        <v>0.353026530433662</v>
      </c>
      <c r="E959" s="16" t="n">
        <v>0.0356365396275977</v>
      </c>
      <c r="F959" s="16" t="n">
        <v>0.356155312744534</v>
      </c>
      <c r="G959" s="16" t="n">
        <v>0.0358436538724114</v>
      </c>
      <c r="H959" s="16" t="n">
        <v>0.759607009649028</v>
      </c>
      <c r="I959" s="17" t="n">
        <v>127.622874287667</v>
      </c>
      <c r="J959" s="16" t="n">
        <v>0.448890368418497</v>
      </c>
      <c r="K959" s="16" t="n">
        <v>0.510522068768638</v>
      </c>
      <c r="L959" s="16" t="n">
        <v>0.0872511722130905</v>
      </c>
      <c r="M959" s="16" t="n">
        <v>0.510814814814815</v>
      </c>
      <c r="N959" s="16" t="n">
        <v>0.733488120936683</v>
      </c>
      <c r="O959" s="16" t="n">
        <v>0.0924580839482056</v>
      </c>
      <c r="P959" s="34" t="b">
        <f aca="false">FALSE()</f>
        <v>0</v>
      </c>
      <c r="Q959" s="16"/>
    </row>
    <row r="960" customFormat="false" ht="22.35" hidden="false" customHeight="false" outlineLevel="0" collapsed="false">
      <c r="A960" s="6" t="s">
        <v>2575</v>
      </c>
      <c r="B960" s="7" t="s">
        <v>1342</v>
      </c>
      <c r="C960" s="17" t="n">
        <v>1377</v>
      </c>
      <c r="D960" s="16" t="n">
        <v>0.346638152457464</v>
      </c>
      <c r="E960" s="16" t="n">
        <v>0.0357667144201091</v>
      </c>
      <c r="F960" s="16" t="n">
        <v>0.350105585836927</v>
      </c>
      <c r="G960" s="16" t="n">
        <v>0.0360062156940203</v>
      </c>
      <c r="H960" s="16" t="n">
        <v>0.838636854124183</v>
      </c>
      <c r="I960" s="17" t="n">
        <v>127.694832107915</v>
      </c>
      <c r="J960" s="16" t="n">
        <v>0.403240259013545</v>
      </c>
      <c r="K960" s="16" t="n">
        <v>0.465258225540313</v>
      </c>
      <c r="L960" s="16" t="n">
        <v>0.0962722963775159</v>
      </c>
      <c r="M960" s="16" t="n">
        <v>0.513358024691358</v>
      </c>
      <c r="N960" s="16" t="n">
        <v>0.697548141695276</v>
      </c>
      <c r="O960" s="16" t="n">
        <v>0.0923135672711924</v>
      </c>
      <c r="P960" s="34" t="b">
        <f aca="false">FALSE()</f>
        <v>0</v>
      </c>
      <c r="Q960" s="16"/>
    </row>
    <row r="961" customFormat="false" ht="22.35" hidden="false" customHeight="false" outlineLevel="0" collapsed="false">
      <c r="A961" s="6" t="s">
        <v>2576</v>
      </c>
      <c r="B961" s="7" t="s">
        <v>1342</v>
      </c>
      <c r="C961" s="17" t="n">
        <v>1378</v>
      </c>
      <c r="D961" s="16" t="n">
        <v>0.339917918791876</v>
      </c>
      <c r="E961" s="16" t="n">
        <v>0.035878102017049</v>
      </c>
      <c r="F961" s="16" t="n">
        <v>0.343730028579379</v>
      </c>
      <c r="G961" s="16" t="n">
        <v>0.0361603160585677</v>
      </c>
      <c r="H961" s="16" t="n">
        <v>0.91895813971554</v>
      </c>
      <c r="I961" s="17" t="n">
        <v>127.790123874797</v>
      </c>
      <c r="J961" s="16" t="n">
        <v>0.359848777535706</v>
      </c>
      <c r="K961" s="16" t="n">
        <v>0.422080072690796</v>
      </c>
      <c r="L961" s="16" t="n">
        <v>0.105411086616677</v>
      </c>
      <c r="M961" s="16" t="n">
        <v>0.515901234567901</v>
      </c>
      <c r="N961" s="16" t="n">
        <v>0.663619347835316</v>
      </c>
      <c r="O961" s="16" t="n">
        <v>0.0922296419026724</v>
      </c>
      <c r="P961" s="34" t="b">
        <f aca="false">FALSE()</f>
        <v>0</v>
      </c>
      <c r="Q961" s="16"/>
    </row>
    <row r="962" customFormat="false" ht="22.35" hidden="false" customHeight="false" outlineLevel="0" collapsed="false">
      <c r="A962" s="6" t="s">
        <v>2577</v>
      </c>
      <c r="B962" s="7" t="s">
        <v>1342</v>
      </c>
      <c r="C962" s="17" t="n">
        <v>1379</v>
      </c>
      <c r="D962" s="16" t="n">
        <v>0.332863471820793</v>
      </c>
      <c r="E962" s="16" t="n">
        <v>0.0359670131885927</v>
      </c>
      <c r="F962" s="16" t="n">
        <v>0.337019800430196</v>
      </c>
      <c r="G962" s="16" t="n">
        <v>0.0363046877872831</v>
      </c>
      <c r="H962" s="16" t="n">
        <v>0.999204672848696</v>
      </c>
      <c r="I962" s="17" t="n">
        <v>127.91435661869</v>
      </c>
      <c r="J962" s="16" t="n">
        <v>0.319582012539522</v>
      </c>
      <c r="K962" s="16" t="n">
        <v>0.381001250226664</v>
      </c>
      <c r="L962" s="16" t="n">
        <v>0.114500447167718</v>
      </c>
      <c r="M962" s="16" t="n">
        <v>0.518444444444445</v>
      </c>
      <c r="N962" s="16" t="n">
        <v>0.62984537903745</v>
      </c>
      <c r="O962" s="16" t="n">
        <v>0.0922533337464275</v>
      </c>
      <c r="P962" s="34" t="b">
        <f aca="false">FALSE()</f>
        <v>0</v>
      </c>
      <c r="Q962" s="16"/>
    </row>
    <row r="963" customFormat="false" ht="22.35" hidden="false" customHeight="false" outlineLevel="0" collapsed="false">
      <c r="A963" s="6" t="s">
        <v>2578</v>
      </c>
      <c r="B963" s="7" t="s">
        <v>1342</v>
      </c>
      <c r="C963" s="17" t="n">
        <v>1380</v>
      </c>
      <c r="D963" s="16" t="n">
        <v>0.325511848452533</v>
      </c>
      <c r="E963" s="16" t="n">
        <v>0.036028057861672</v>
      </c>
      <c r="F963" s="16" t="n">
        <v>0.330007088366939</v>
      </c>
      <c r="G963" s="16" t="n">
        <v>0.0364355359530752</v>
      </c>
      <c r="H963" s="16" t="n">
        <v>1.07850195355619</v>
      </c>
      <c r="I963" s="17" t="n">
        <v>128.071466812157</v>
      </c>
      <c r="J963" s="16" t="n">
        <v>0.282836897481901</v>
      </c>
      <c r="K963" s="16" t="n">
        <v>0.343007926519547</v>
      </c>
      <c r="L963" s="16" t="n">
        <v>0.123430370654564</v>
      </c>
      <c r="M963" s="16" t="n">
        <v>0.520938271604938</v>
      </c>
      <c r="N963" s="16" t="n">
        <v>0.597107215553204</v>
      </c>
      <c r="O963" s="16" t="n">
        <v>0.0923948490727598</v>
      </c>
      <c r="P963" s="34" t="b">
        <f aca="false">FALSE()</f>
        <v>0</v>
      </c>
      <c r="Q963" s="16"/>
    </row>
    <row r="964" customFormat="false" ht="22.35" hidden="false" customHeight="false" outlineLevel="0" collapsed="false">
      <c r="A964" s="6" t="s">
        <v>2579</v>
      </c>
      <c r="B964" s="7" t="s">
        <v>1342</v>
      </c>
      <c r="C964" s="17" t="n">
        <v>1381</v>
      </c>
      <c r="D964" s="16" t="n">
        <v>0.317880981169783</v>
      </c>
      <c r="E964" s="16" t="n">
        <v>0.0360577023192495</v>
      </c>
      <c r="F964" s="16" t="n">
        <v>0.322707542538582</v>
      </c>
      <c r="G964" s="16" t="n">
        <v>0.0365505755274857</v>
      </c>
      <c r="H964" s="16" t="n">
        <v>1.15658228209261</v>
      </c>
      <c r="I964" s="17" t="n">
        <v>128.264827433054</v>
      </c>
      <c r="J964" s="16" t="n">
        <v>0.24959263456954</v>
      </c>
      <c r="K964" s="16" t="n">
        <v>0.309085418156678</v>
      </c>
      <c r="L964" s="16" t="n">
        <v>0.132160564014357</v>
      </c>
      <c r="M964" s="16" t="n">
        <v>0.523135802469136</v>
      </c>
      <c r="N964" s="16" t="n">
        <v>0.565370370921379</v>
      </c>
      <c r="O964" s="16" t="n">
        <v>0.0926536418649825</v>
      </c>
      <c r="P964" s="34" t="b">
        <f aca="false">FALSE()</f>
        <v>0</v>
      </c>
      <c r="Q964" s="16"/>
    </row>
    <row r="965" customFormat="false" ht="22.35" hidden="false" customHeight="false" outlineLevel="0" collapsed="false">
      <c r="A965" s="6" t="s">
        <v>2580</v>
      </c>
      <c r="B965" s="7" t="s">
        <v>1342</v>
      </c>
      <c r="C965" s="17" t="n">
        <v>1382</v>
      </c>
      <c r="D965" s="16" t="n">
        <v>0.310006808952806</v>
      </c>
      <c r="E965" s="16" t="n">
        <v>0.0360510354815947</v>
      </c>
      <c r="F965" s="16" t="n">
        <v>0.315158121002645</v>
      </c>
      <c r="G965" s="16" t="n">
        <v>0.0366458649782988</v>
      </c>
      <c r="H965" s="16" t="n">
        <v>1.23404198694087</v>
      </c>
      <c r="I965" s="17" t="n">
        <v>128.497555191494</v>
      </c>
      <c r="J965" s="16" t="n">
        <v>0.219439498197148</v>
      </c>
      <c r="K965" s="16" t="n">
        <v>0.277813885759049</v>
      </c>
      <c r="L965" s="16" t="n">
        <v>0.140749395868505</v>
      </c>
      <c r="M965" s="16" t="n">
        <v>0.525753086419753</v>
      </c>
      <c r="N965" s="16" t="n">
        <v>0.534606291638209</v>
      </c>
      <c r="O965" s="16" t="n">
        <v>0.0930137212488751</v>
      </c>
      <c r="P965" s="34" t="b">
        <f aca="false">FALSE()</f>
        <v>0</v>
      </c>
      <c r="Q965" s="16"/>
    </row>
    <row r="966" customFormat="false" ht="22.35" hidden="false" customHeight="false" outlineLevel="0" collapsed="false">
      <c r="A966" s="6" t="s">
        <v>2581</v>
      </c>
      <c r="B966" s="7" t="s">
        <v>1342</v>
      </c>
      <c r="C966" s="17" t="n">
        <v>1383</v>
      </c>
      <c r="D966" s="16" t="n">
        <v>0.3019208186032</v>
      </c>
      <c r="E966" s="16" t="n">
        <v>0.0360028060077629</v>
      </c>
      <c r="F966" s="16" t="n">
        <v>0.307389283838606</v>
      </c>
      <c r="G966" s="16" t="n">
        <v>0.0367175695643747</v>
      </c>
      <c r="H966" s="16" t="n">
        <v>1.31103200188148</v>
      </c>
      <c r="I966" s="17" t="n">
        <v>128.7742582453</v>
      </c>
      <c r="J966" s="16" t="n">
        <v>0.192180011082704</v>
      </c>
      <c r="K966" s="16" t="n">
        <v>0.248689443714756</v>
      </c>
      <c r="L966" s="16" t="n">
        <v>0.149202045367071</v>
      </c>
      <c r="M966" s="16" t="n">
        <v>0.527728395061728</v>
      </c>
      <c r="N966" s="16" t="n">
        <v>0.505559269354133</v>
      </c>
      <c r="O966" s="16" t="n">
        <v>0.0934688111805864</v>
      </c>
      <c r="P966" s="34" t="b">
        <f aca="false">FALSE()</f>
        <v>0</v>
      </c>
      <c r="Q966" s="16"/>
    </row>
    <row r="967" customFormat="false" ht="22.35" hidden="false" customHeight="false" outlineLevel="0" collapsed="false">
      <c r="A967" s="6" t="s">
        <v>2582</v>
      </c>
      <c r="B967" s="7" t="s">
        <v>1342</v>
      </c>
      <c r="C967" s="17" t="n">
        <v>1384</v>
      </c>
      <c r="D967" s="16" t="n">
        <v>0.293676662663049</v>
      </c>
      <c r="E967" s="16" t="n">
        <v>0.0359095867831946</v>
      </c>
      <c r="F967" s="16" t="n">
        <v>0.299455280974674</v>
      </c>
      <c r="G967" s="16" t="n">
        <v>0.0367617056246729</v>
      </c>
      <c r="H967" s="16" t="n">
        <v>1.38807575823819</v>
      </c>
      <c r="I967" s="17" t="n">
        <v>129.095487717836</v>
      </c>
      <c r="J967" s="16" t="n">
        <v>0.167504837682674</v>
      </c>
      <c r="K967" s="16" t="n">
        <v>0.222091078716645</v>
      </c>
      <c r="L967" s="16" t="n">
        <v>0.157570353134971</v>
      </c>
      <c r="M967" s="16" t="n">
        <v>0.529901234567901</v>
      </c>
      <c r="N967" s="16" t="n">
        <v>0.479931209894945</v>
      </c>
      <c r="O967" s="16" t="n">
        <v>0.0939799358381898</v>
      </c>
      <c r="P967" s="34" t="b">
        <f aca="false">FALSE()</f>
        <v>0</v>
      </c>
      <c r="Q967" s="16"/>
    </row>
    <row r="968" customFormat="false" ht="22.35" hidden="false" customHeight="false" outlineLevel="0" collapsed="false">
      <c r="A968" s="6" t="s">
        <v>2583</v>
      </c>
      <c r="B968" s="7" t="s">
        <v>1342</v>
      </c>
      <c r="C968" s="17" t="n">
        <v>1385</v>
      </c>
      <c r="D968" s="16" t="n">
        <v>0.285295263321343</v>
      </c>
      <c r="E968" s="16" t="n">
        <v>0.0357675825264014</v>
      </c>
      <c r="F968" s="16" t="n">
        <v>0.2913781770266</v>
      </c>
      <c r="G968" s="16" t="n">
        <v>0.0367747248376335</v>
      </c>
      <c r="H968" s="16" t="n">
        <v>1.46587060857742</v>
      </c>
      <c r="I968" s="17" t="n">
        <v>129.46422096255</v>
      </c>
      <c r="J968" s="16" t="n">
        <v>0.145108134399205</v>
      </c>
      <c r="K968" s="16" t="n">
        <v>0.196861313421608</v>
      </c>
      <c r="L968" s="16" t="n">
        <v>0.165922566123309</v>
      </c>
      <c r="M968" s="16" t="n">
        <v>0.532543209876543</v>
      </c>
      <c r="N968" s="16" t="n">
        <v>0.454010550995882</v>
      </c>
      <c r="O968" s="16" t="n">
        <v>0.0945147580610842</v>
      </c>
      <c r="P968" s="34" t="b">
        <f aca="false">FALSE()</f>
        <v>0</v>
      </c>
      <c r="Q968" s="16"/>
    </row>
    <row r="969" customFormat="false" ht="22.35" hidden="false" customHeight="false" outlineLevel="0" collapsed="false">
      <c r="A969" s="6" t="s">
        <v>2584</v>
      </c>
      <c r="B969" s="7" t="s">
        <v>1342</v>
      </c>
      <c r="C969" s="17" t="n">
        <v>1386</v>
      </c>
      <c r="D969" s="16" t="n">
        <v>0.276842011068576</v>
      </c>
      <c r="E969" s="16" t="n">
        <v>0.0355742437512316</v>
      </c>
      <c r="F969" s="16" t="n">
        <v>0.283221595407614</v>
      </c>
      <c r="G969" s="16" t="n">
        <v>0.0367536970044536</v>
      </c>
      <c r="H969" s="16" t="n">
        <v>1.54440550607282</v>
      </c>
      <c r="I969" s="17" t="n">
        <v>129.882554465049</v>
      </c>
      <c r="J969" s="16" t="n">
        <v>0.124923182813272</v>
      </c>
      <c r="K969" s="16" t="n">
        <v>0.173272462792473</v>
      </c>
      <c r="L969" s="16" t="n">
        <v>0.174247154255242</v>
      </c>
      <c r="M969" s="16" t="n">
        <v>0.535382716049383</v>
      </c>
      <c r="N969" s="16" t="n">
        <v>0.428427513348894</v>
      </c>
      <c r="O969" s="16" t="n">
        <v>0.0950496090070833</v>
      </c>
      <c r="P969" s="34" t="b">
        <f aca="false">FALSE()</f>
        <v>0</v>
      </c>
      <c r="Q969" s="16"/>
    </row>
    <row r="970" customFormat="false" ht="22.35" hidden="false" customHeight="false" outlineLevel="0" collapsed="false">
      <c r="A970" s="6" t="s">
        <v>2585</v>
      </c>
      <c r="B970" s="7" t="s">
        <v>1342</v>
      </c>
      <c r="C970" s="17" t="n">
        <v>1387</v>
      </c>
      <c r="D970" s="16" t="n">
        <v>0.268327658988673</v>
      </c>
      <c r="E970" s="16" t="n">
        <v>0.0353279868139985</v>
      </c>
      <c r="F970" s="16" t="n">
        <v>0.274997998102161</v>
      </c>
      <c r="G970" s="16" t="n">
        <v>0.0366966770105444</v>
      </c>
      <c r="H970" s="16" t="n">
        <v>1.62450001250833</v>
      </c>
      <c r="I970" s="17" t="n">
        <v>130.353227469793</v>
      </c>
      <c r="J970" s="16" t="n">
        <v>0.106684736303038</v>
      </c>
      <c r="K970" s="16" t="n">
        <v>0.152092633341673</v>
      </c>
      <c r="L970" s="16" t="n">
        <v>0.182625208491085</v>
      </c>
      <c r="M970" s="16" t="n">
        <v>0.538296296296296</v>
      </c>
      <c r="N970" s="16" t="n">
        <v>0.401480943324327</v>
      </c>
      <c r="O970" s="16" t="n">
        <v>0.0955468869414195</v>
      </c>
      <c r="P970" s="34" t="b">
        <f aca="false">FALSE()</f>
        <v>0</v>
      </c>
      <c r="Q970" s="16"/>
    </row>
    <row r="971" customFormat="false" ht="22.35" hidden="false" customHeight="false" outlineLevel="0" collapsed="false">
      <c r="A971" s="6" t="s">
        <v>2586</v>
      </c>
      <c r="B971" s="7" t="s">
        <v>1342</v>
      </c>
      <c r="C971" s="17" t="n">
        <v>1388</v>
      </c>
      <c r="D971" s="16" t="n">
        <v>0.259821618564989</v>
      </c>
      <c r="E971" s="16" t="n">
        <v>0.0350286456706433</v>
      </c>
      <c r="F971" s="16" t="n">
        <v>0.266775955658045</v>
      </c>
      <c r="G971" s="16" t="n">
        <v>0.0366026317882855</v>
      </c>
      <c r="H971" s="16" t="n">
        <v>1.70632874861351</v>
      </c>
      <c r="I971" s="17" t="n">
        <v>130.878332458536</v>
      </c>
      <c r="J971" s="16" t="n">
        <v>0.090318662301604</v>
      </c>
      <c r="K971" s="16" t="n">
        <v>0.131886857336966</v>
      </c>
      <c r="L971" s="16" t="n">
        <v>0.191065181679075</v>
      </c>
      <c r="M971" s="16" t="n">
        <v>0.541012345679012</v>
      </c>
      <c r="N971" s="16" t="n">
        <v>0.37834125405967</v>
      </c>
      <c r="O971" s="16" t="n">
        <v>0.0959891361509856</v>
      </c>
      <c r="P971" s="34" t="b">
        <f aca="false">FALSE()</f>
        <v>0</v>
      </c>
      <c r="Q971" s="16"/>
    </row>
    <row r="972" customFormat="false" ht="22.35" hidden="false" customHeight="false" outlineLevel="0" collapsed="false">
      <c r="A972" s="6" t="s">
        <v>2587</v>
      </c>
      <c r="B972" s="7" t="s">
        <v>1342</v>
      </c>
      <c r="C972" s="17" t="n">
        <v>1389</v>
      </c>
      <c r="D972" s="16" t="n">
        <v>0.251340382417399</v>
      </c>
      <c r="E972" s="16" t="n">
        <v>0.034676305303223</v>
      </c>
      <c r="F972" s="16" t="n">
        <v>0.258571952410003</v>
      </c>
      <c r="G972" s="16" t="n">
        <v>0.0364718802381034</v>
      </c>
      <c r="H972" s="16" t="n">
        <v>1.79027183418235</v>
      </c>
      <c r="I972" s="17" t="n">
        <v>131.46331413645</v>
      </c>
      <c r="J972" s="16" t="n">
        <v>0.0757118325039416</v>
      </c>
      <c r="K972" s="16" t="n">
        <v>0.113267521590251</v>
      </c>
      <c r="L972" s="16" t="n">
        <v>0.199593300357002</v>
      </c>
      <c r="M972" s="16" t="n">
        <v>0.543728395061728</v>
      </c>
      <c r="N972" s="16" t="n">
        <v>0.358189076780135</v>
      </c>
      <c r="O972" s="16" t="n">
        <v>0.096370619136633</v>
      </c>
      <c r="P972" s="34" t="b">
        <f aca="false">FALSE()</f>
        <v>0</v>
      </c>
      <c r="Q972" s="16"/>
    </row>
    <row r="973" customFormat="false" ht="22.35" hidden="false" customHeight="false" outlineLevel="0" collapsed="false">
      <c r="A973" s="6" t="s">
        <v>2588</v>
      </c>
      <c r="B973" s="7" t="s">
        <v>1342</v>
      </c>
      <c r="C973" s="17" t="n">
        <v>1390</v>
      </c>
      <c r="D973" s="16" t="n">
        <v>0.242955397282803</v>
      </c>
      <c r="E973" s="16" t="n">
        <v>0.0342742602172193</v>
      </c>
      <c r="F973" s="16" t="n">
        <v>0.250456261799192</v>
      </c>
      <c r="G973" s="16" t="n">
        <v>0.0363059589323934</v>
      </c>
      <c r="H973" s="16" t="n">
        <v>1.87629175830582</v>
      </c>
      <c r="I973" s="17" t="n">
        <v>132.109054119208</v>
      </c>
      <c r="J973" s="16" t="n">
        <v>0.0628214846111521</v>
      </c>
      <c r="K973" s="16" t="n">
        <v>0.0964517799246323</v>
      </c>
      <c r="L973" s="16" t="n">
        <v>0.208195248826999</v>
      </c>
      <c r="M973" s="16" t="n">
        <v>0.545975308641975</v>
      </c>
      <c r="N973" s="16" t="n">
        <v>0.339649584987571</v>
      </c>
      <c r="O973" s="16" t="n">
        <v>0.096681403596931</v>
      </c>
      <c r="P973" s="34" t="b">
        <f aca="false">FALSE()</f>
        <v>0</v>
      </c>
      <c r="Q973" s="16"/>
    </row>
    <row r="974" customFormat="false" ht="22.35" hidden="false" customHeight="false" outlineLevel="0" collapsed="false">
      <c r="A974" s="6" t="s">
        <v>2589</v>
      </c>
      <c r="B974" s="7" t="s">
        <v>1342</v>
      </c>
      <c r="C974" s="17" t="n">
        <v>1391</v>
      </c>
      <c r="D974" s="16" t="n">
        <v>0.234685080290937</v>
      </c>
      <c r="E974" s="16" t="n">
        <v>0.0338241911545485</v>
      </c>
      <c r="F974" s="16" t="n">
        <v>0.242447909996335</v>
      </c>
      <c r="G974" s="16" t="n">
        <v>0.036106676045531</v>
      </c>
      <c r="H974" s="16" t="n">
        <v>1.96486108474916</v>
      </c>
      <c r="I974" s="17" t="n">
        <v>132.821931974946</v>
      </c>
      <c r="J974" s="16" t="n">
        <v>0.0515174657899075</v>
      </c>
      <c r="K974" s="16" t="n">
        <v>0.0808844641094054</v>
      </c>
      <c r="L974" s="16" t="n">
        <v>0.216905045120233</v>
      </c>
      <c r="M974" s="16" t="n">
        <v>0.548592592592593</v>
      </c>
      <c r="N974" s="16" t="n">
        <v>0.321519543159988</v>
      </c>
      <c r="O974" s="16" t="n">
        <v>0.0969343223919681</v>
      </c>
      <c r="P974" s="34" t="b">
        <f aca="false">FALSE()</f>
        <v>0</v>
      </c>
      <c r="Q974" s="16"/>
    </row>
    <row r="975" customFormat="false" ht="22.35" hidden="false" customHeight="false" outlineLevel="0" collapsed="false">
      <c r="A975" s="6" t="s">
        <v>2590</v>
      </c>
      <c r="B975" s="7" t="s">
        <v>1342</v>
      </c>
      <c r="C975" s="17" t="n">
        <v>1392</v>
      </c>
      <c r="D975" s="16" t="n">
        <v>0.226598833096025</v>
      </c>
      <c r="E975" s="16" t="n">
        <v>0.0333323262127235</v>
      </c>
      <c r="F975" s="16" t="n">
        <v>0.234613533352809</v>
      </c>
      <c r="G975" s="16" t="n">
        <v>0.0358781135037589</v>
      </c>
      <c r="H975" s="16" t="n">
        <v>2.05535783777449</v>
      </c>
      <c r="I975" s="17" t="n">
        <v>133.602372951577</v>
      </c>
      <c r="J975" s="16" t="n">
        <v>0.0417925327665311</v>
      </c>
      <c r="K975" s="16" t="n">
        <v>0.0670943949636766</v>
      </c>
      <c r="L975" s="16" t="n">
        <v>0.225644646412231</v>
      </c>
      <c r="M975" s="16" t="n">
        <v>0.551111111111111</v>
      </c>
      <c r="N975" s="16" t="n">
        <v>0.309695254091781</v>
      </c>
      <c r="O975" s="16" t="n">
        <v>0.0971356287922502</v>
      </c>
      <c r="P975" s="34" t="b">
        <f aca="false">FALSE()</f>
        <v>0</v>
      </c>
      <c r="Q975" s="16"/>
    </row>
    <row r="976" customFormat="false" ht="22.35" hidden="false" customHeight="false" outlineLevel="0" collapsed="false">
      <c r="A976" s="6" t="s">
        <v>2591</v>
      </c>
      <c r="B976" s="7" t="s">
        <v>1342</v>
      </c>
      <c r="C976" s="17" t="n">
        <v>1393</v>
      </c>
      <c r="D976" s="16" t="n">
        <v>0.218723376626273</v>
      </c>
      <c r="E976" s="16" t="n">
        <v>0.0328021527001925</v>
      </c>
      <c r="F976" s="16" t="n">
        <v>0.226977761388165</v>
      </c>
      <c r="G976" s="16" t="n">
        <v>0.0356232303377397</v>
      </c>
      <c r="H976" s="16" t="n">
        <v>2.14741207447713</v>
      </c>
      <c r="I976" s="17" t="n">
        <v>134.455754902517</v>
      </c>
      <c r="J976" s="16" t="n">
        <v>0.0335540950703144</v>
      </c>
      <c r="K976" s="16" t="n">
        <v>0.054930767077635</v>
      </c>
      <c r="L976" s="16" t="n">
        <v>0.234357801910869</v>
      </c>
      <c r="M976" s="16" t="n">
        <v>0.554148148148148</v>
      </c>
      <c r="N976" s="16" t="n">
        <v>0.297106387377499</v>
      </c>
      <c r="O976" s="16" t="n">
        <v>0.0973067858539357</v>
      </c>
      <c r="P976" s="34" t="b">
        <f aca="false">FALSE()</f>
        <v>0</v>
      </c>
      <c r="Q976" s="16"/>
    </row>
    <row r="977" customFormat="false" ht="22.35" hidden="false" customHeight="false" outlineLevel="0" collapsed="false">
      <c r="A977" s="6" t="s">
        <v>2592</v>
      </c>
      <c r="B977" s="7" t="s">
        <v>1342</v>
      </c>
      <c r="C977" s="17" t="n">
        <v>1394</v>
      </c>
      <c r="D977" s="16" t="n">
        <v>0.211121330131324</v>
      </c>
      <c r="E977" s="16" t="n">
        <v>0.0322416441069909</v>
      </c>
      <c r="F977" s="16" t="n">
        <v>0.2196010069769</v>
      </c>
      <c r="G977" s="16" t="n">
        <v>0.0353472542176615</v>
      </c>
      <c r="H977" s="16" t="n">
        <v>2.24029473916946</v>
      </c>
      <c r="I977" s="17" t="n">
        <v>135.380693991287</v>
      </c>
      <c r="J977" s="16" t="n">
        <v>0.0267014347180855</v>
      </c>
      <c r="K977" s="16" t="n">
        <v>0.0447540202261934</v>
      </c>
      <c r="L977" s="16" t="n">
        <v>0.242961731363736</v>
      </c>
      <c r="M977" s="16" t="n">
        <v>0.55720987654321</v>
      </c>
      <c r="N977" s="16" t="n">
        <v>0.290716684828167</v>
      </c>
      <c r="O977" s="16" t="n">
        <v>0.0974536154926689</v>
      </c>
      <c r="P977" s="34" t="b">
        <f aca="false">TRUE()</f>
        <v>1</v>
      </c>
      <c r="Q977" s="16" t="n">
        <v>0</v>
      </c>
    </row>
    <row r="978" customFormat="false" ht="22.35" hidden="false" customHeight="false" outlineLevel="0" collapsed="false">
      <c r="A978" s="6" t="s">
        <v>2593</v>
      </c>
      <c r="B978" s="7" t="s">
        <v>1342</v>
      </c>
      <c r="C978" s="17" t="n">
        <v>1395</v>
      </c>
      <c r="D978" s="16" t="n">
        <v>0.203805456170724</v>
      </c>
      <c r="E978" s="16" t="n">
        <v>0.0316565996747059</v>
      </c>
      <c r="F978" s="16" t="n">
        <v>0.212492745326865</v>
      </c>
      <c r="G978" s="16" t="n">
        <v>0.035055183526277</v>
      </c>
      <c r="H978" s="16" t="n">
        <v>2.33299223712423</v>
      </c>
      <c r="I978" s="17" t="n">
        <v>136.38128830624</v>
      </c>
      <c r="J978" s="16" t="n">
        <v>0.0211112848181434</v>
      </c>
      <c r="K978" s="16" t="n">
        <v>0.0364745345525791</v>
      </c>
      <c r="L978" s="16" t="n">
        <v>0.251337201219281</v>
      </c>
      <c r="M978" s="16" t="n">
        <v>0.560271604938272</v>
      </c>
      <c r="N978" s="16" t="n">
        <v>0.280447335881031</v>
      </c>
      <c r="O978" s="16" t="n">
        <v>0.0975953549680504</v>
      </c>
      <c r="P978" s="34" t="b">
        <f aca="false">TRUE()</f>
        <v>1</v>
      </c>
      <c r="Q978" s="16" t="n">
        <v>0</v>
      </c>
    </row>
    <row r="979" customFormat="false" ht="22.35" hidden="false" customHeight="false" outlineLevel="0" collapsed="false">
      <c r="A979" s="6" t="s">
        <v>2594</v>
      </c>
      <c r="B979" s="7" t="s">
        <v>1342</v>
      </c>
      <c r="C979" s="17" t="n">
        <v>1396</v>
      </c>
      <c r="D979" s="16" t="n">
        <v>0.196829432528028</v>
      </c>
      <c r="E979" s="16" t="n">
        <v>0.0310552505697554</v>
      </c>
      <c r="F979" s="16" t="n">
        <v>0.205703956621063</v>
      </c>
      <c r="G979" s="16" t="n">
        <v>0.0347521485582743</v>
      </c>
      <c r="H979" s="16" t="n">
        <v>2.42436443075609</v>
      </c>
      <c r="I979" s="17" t="n">
        <v>137.453905639977</v>
      </c>
      <c r="J979" s="16" t="n">
        <v>0.0166345423191145</v>
      </c>
      <c r="K979" s="16" t="n">
        <v>0.0298497064709845</v>
      </c>
      <c r="L979" s="16" t="n">
        <v>0.259368244258926</v>
      </c>
      <c r="M979" s="16" t="n">
        <v>0.563234567901235</v>
      </c>
      <c r="N979" s="16" t="n">
        <v>0.26313447754172</v>
      </c>
      <c r="O979" s="16" t="n">
        <v>0.0977311092578354</v>
      </c>
      <c r="P979" s="34" t="b">
        <f aca="false">TRUE()</f>
        <v>1</v>
      </c>
      <c r="Q979" s="18" t="n">
        <v>0.000195963393331814</v>
      </c>
    </row>
    <row r="980" customFormat="false" ht="22.35" hidden="false" customHeight="false" outlineLevel="0" collapsed="false">
      <c r="A980" s="6" t="s">
        <v>2595</v>
      </c>
      <c r="B980" s="7" t="s">
        <v>1342</v>
      </c>
      <c r="C980" s="17" t="n">
        <v>1397</v>
      </c>
      <c r="D980" s="16" t="n">
        <v>0.190190513501805</v>
      </c>
      <c r="E980" s="16" t="n">
        <v>0.0304413797122256</v>
      </c>
      <c r="F980" s="16" t="n">
        <v>0.199232018546278</v>
      </c>
      <c r="G980" s="16" t="n">
        <v>0.0344408911508072</v>
      </c>
      <c r="H980" s="16" t="n">
        <v>2.5142114487208</v>
      </c>
      <c r="I980" s="17" t="n">
        <v>138.601461650657</v>
      </c>
      <c r="J980" s="16" t="n">
        <v>0.0130732290388571</v>
      </c>
      <c r="K980" s="16" t="n">
        <v>0.0247961154073386</v>
      </c>
      <c r="L980" s="16" t="n">
        <v>0.26703277237055</v>
      </c>
      <c r="M980" s="16" t="n">
        <v>0.566049382716049</v>
      </c>
      <c r="N980" s="16" t="n">
        <v>0.244125474171031</v>
      </c>
      <c r="O980" s="16" t="n">
        <v>0.0978607451653131</v>
      </c>
      <c r="P980" s="34" t="b">
        <f aca="false">TRUE()</f>
        <v>1</v>
      </c>
      <c r="Q980" s="18" t="n">
        <v>1.77777777777778E-005</v>
      </c>
    </row>
    <row r="981" customFormat="false" ht="22.35" hidden="false" customHeight="false" outlineLevel="0" collapsed="false">
      <c r="A981" s="6" t="s">
        <v>2596</v>
      </c>
      <c r="B981" s="7" t="s">
        <v>1342</v>
      </c>
      <c r="C981" s="17" t="n">
        <v>1398</v>
      </c>
      <c r="D981" s="16" t="n">
        <v>0.18392896465496</v>
      </c>
      <c r="E981" s="16" t="n">
        <v>0.0298240548313994</v>
      </c>
      <c r="F981" s="16" t="n">
        <v>0.193114949637229</v>
      </c>
      <c r="G981" s="16" t="n">
        <v>0.0341273055073892</v>
      </c>
      <c r="H981" s="16" t="n">
        <v>2.60118622818444</v>
      </c>
      <c r="I981" s="17" t="n">
        <v>139.817460562692</v>
      </c>
      <c r="J981" s="16" t="n">
        <v>0.0102896163004434</v>
      </c>
      <c r="K981" s="16" t="n">
        <v>0.0209425736374891</v>
      </c>
      <c r="L981" s="16" t="n">
        <v>0.274205350938676</v>
      </c>
      <c r="M981" s="16" t="n">
        <v>0.569012345679012</v>
      </c>
      <c r="N981" s="16" t="n">
        <v>0.229416107779631</v>
      </c>
      <c r="O981" s="16" t="n">
        <v>0.0979901589581416</v>
      </c>
      <c r="P981" s="34" t="b">
        <f aca="false">TRUE()</f>
        <v>1</v>
      </c>
      <c r="Q981" s="18" t="n">
        <v>4.74074074074074E-005</v>
      </c>
    </row>
    <row r="982" customFormat="false" ht="22.35" hidden="false" customHeight="false" outlineLevel="0" collapsed="false">
      <c r="A982" s="6" t="s">
        <v>2597</v>
      </c>
      <c r="B982" s="7" t="s">
        <v>1342</v>
      </c>
      <c r="C982" s="17" t="n">
        <v>1399</v>
      </c>
      <c r="D982" s="16" t="n">
        <v>0.178036483537114</v>
      </c>
      <c r="E982" s="16" t="n">
        <v>0.0292077134063997</v>
      </c>
      <c r="F982" s="16" t="n">
        <v>0.187344834541201</v>
      </c>
      <c r="G982" s="16" t="n">
        <v>0.0338136612946036</v>
      </c>
      <c r="H982" s="16" t="n">
        <v>2.68489862486428</v>
      </c>
      <c r="I982" s="17" t="n">
        <v>141.098526689824</v>
      </c>
      <c r="J982" s="16" t="n">
        <v>0.00812455584720534</v>
      </c>
      <c r="K982" s="16" t="n">
        <v>0.0172818589266541</v>
      </c>
      <c r="L982" s="16" t="n">
        <v>0.280860877028792</v>
      </c>
      <c r="M982" s="16" t="n">
        <v>0.571901234567901</v>
      </c>
      <c r="N982" s="16" t="n">
        <v>0.217527546708031</v>
      </c>
      <c r="O982" s="16" t="n">
        <v>0.0981024451707156</v>
      </c>
      <c r="P982" s="34" t="b">
        <f aca="false">TRUE()</f>
        <v>1</v>
      </c>
      <c r="Q982" s="16" t="n">
        <v>0</v>
      </c>
    </row>
    <row r="983" customFormat="false" ht="22.35" hidden="false" customHeight="false" outlineLevel="0" collapsed="false">
      <c r="A983" s="6" t="s">
        <v>2598</v>
      </c>
      <c r="B983" s="7" t="s">
        <v>1342</v>
      </c>
      <c r="C983" s="17" t="n">
        <v>1400</v>
      </c>
      <c r="D983" s="16" t="n">
        <v>0.172528546273524</v>
      </c>
      <c r="E983" s="16" t="n">
        <v>0.0285995919663674</v>
      </c>
      <c r="F983" s="16" t="n">
        <v>0.181936782800219</v>
      </c>
      <c r="G983" s="16" t="n">
        <v>0.0335041493373403</v>
      </c>
      <c r="H983" s="16" t="n">
        <v>2.76441649872616</v>
      </c>
      <c r="I983" s="17" t="n">
        <v>142.435136581024</v>
      </c>
      <c r="J983" s="16" t="n">
        <v>0.00645720148452756</v>
      </c>
      <c r="K983" s="16" t="n">
        <v>0.0140521164975298</v>
      </c>
      <c r="L983" s="16" t="n">
        <v>0.28693022385682</v>
      </c>
      <c r="M983" s="16" t="n">
        <v>0.574617283950617</v>
      </c>
      <c r="N983" s="16" t="n">
        <v>0.208412037198207</v>
      </c>
      <c r="O983" s="16" t="n">
        <v>0.0981993528364702</v>
      </c>
      <c r="P983" s="34" t="b">
        <f aca="false">TRUE()</f>
        <v>1</v>
      </c>
      <c r="Q983" s="18" t="n">
        <v>7.91925465838509E-005</v>
      </c>
    </row>
    <row r="984" customFormat="false" ht="22.35" hidden="false" customHeight="false" outlineLevel="0" collapsed="false">
      <c r="A984" s="6" t="s">
        <v>2599</v>
      </c>
      <c r="B984" s="7" t="s">
        <v>1342</v>
      </c>
      <c r="C984" s="17" t="n">
        <v>1401</v>
      </c>
      <c r="D984" s="16" t="n">
        <v>0.167384210198933</v>
      </c>
      <c r="E984" s="16" t="n">
        <v>0.0280021244921845</v>
      </c>
      <c r="F984" s="16" t="n">
        <v>0.176872249853608</v>
      </c>
      <c r="G984" s="16" t="n">
        <v>0.0332001598535339</v>
      </c>
      <c r="H984" s="16" t="n">
        <v>2.83993132695492</v>
      </c>
      <c r="I984" s="17" t="n">
        <v>143.82492002072</v>
      </c>
      <c r="J984" s="16" t="n">
        <v>0.00516689060038993</v>
      </c>
      <c r="K984" s="16" t="n">
        <v>0.0114912089987236</v>
      </c>
      <c r="L984" s="16" t="n">
        <v>0.292451404389275</v>
      </c>
      <c r="M984" s="16" t="n">
        <v>0.577481481481482</v>
      </c>
      <c r="N984" s="16" t="n">
        <v>0.196470071087268</v>
      </c>
      <c r="O984" s="16" t="n">
        <v>0.0982814447746316</v>
      </c>
      <c r="P984" s="34" t="b">
        <f aca="false">TRUE()</f>
        <v>1</v>
      </c>
      <c r="Q984" s="18" t="n">
        <v>1.48148148148148E-005</v>
      </c>
    </row>
    <row r="985" customFormat="false" ht="22.35" hidden="false" customHeight="false" outlineLevel="0" collapsed="false">
      <c r="A985" s="6" t="s">
        <v>2600</v>
      </c>
      <c r="B985" s="7" t="s">
        <v>1342</v>
      </c>
      <c r="C985" s="17" t="n">
        <v>1402</v>
      </c>
      <c r="D985" s="16" t="n">
        <v>0.162611821365539</v>
      </c>
      <c r="E985" s="16" t="n">
        <v>0.0274213055560904</v>
      </c>
      <c r="F985" s="16" t="n">
        <v>0.172159413945842</v>
      </c>
      <c r="G985" s="16" t="n">
        <v>0.0329050061146683</v>
      </c>
      <c r="H985" s="16" t="n">
        <v>2.91052093614646</v>
      </c>
      <c r="I985" s="17" t="n">
        <v>145.255776665017</v>
      </c>
      <c r="J985" s="16" t="n">
        <v>0.00417713422038859</v>
      </c>
      <c r="K985" s="16" t="n">
        <v>0.00957211872700865</v>
      </c>
      <c r="L985" s="16" t="n">
        <v>0.297363873792079</v>
      </c>
      <c r="M985" s="16" t="n">
        <v>0.579506172839506</v>
      </c>
      <c r="N985" s="16" t="n">
        <v>0.186638231776838</v>
      </c>
      <c r="O985" s="16" t="n">
        <v>0.0983496982817755</v>
      </c>
      <c r="P985" s="34" t="b">
        <f aca="false">TRUE()</f>
        <v>1</v>
      </c>
      <c r="Q985" s="18" t="n">
        <v>0.000126371712174855</v>
      </c>
    </row>
    <row r="986" customFormat="false" ht="22.35" hidden="false" customHeight="false" outlineLevel="0" collapsed="false">
      <c r="A986" s="6" t="s">
        <v>2601</v>
      </c>
      <c r="B986" s="7" t="s">
        <v>1342</v>
      </c>
      <c r="C986" s="17" t="n">
        <v>1403</v>
      </c>
      <c r="D986" s="16" t="n">
        <v>0.158182542119364</v>
      </c>
      <c r="E986" s="16" t="n">
        <v>0.0268577429709229</v>
      </c>
      <c r="F986" s="16" t="n">
        <v>0.167772069212695</v>
      </c>
      <c r="G986" s="16" t="n">
        <v>0.0326185847341706</v>
      </c>
      <c r="H986" s="16" t="n">
        <v>2.97655657150797</v>
      </c>
      <c r="I986" s="17" t="n">
        <v>146.724123305868</v>
      </c>
      <c r="J986" s="16" t="n">
        <v>0.00341077899286833</v>
      </c>
      <c r="K986" s="16" t="n">
        <v>0.00794317217755531</v>
      </c>
      <c r="L986" s="16" t="n">
        <v>0.301726582817776</v>
      </c>
      <c r="M986" s="16" t="n">
        <v>0.581901234567901</v>
      </c>
      <c r="N986" s="16" t="n">
        <v>0.177927742079407</v>
      </c>
      <c r="O986" s="16" t="n">
        <v>0.0984001218401127</v>
      </c>
      <c r="P986" s="34" t="b">
        <f aca="false">TRUE()</f>
        <v>1</v>
      </c>
      <c r="Q986" s="18" t="n">
        <v>4.05167958656331E-005</v>
      </c>
    </row>
    <row r="987" customFormat="false" ht="22.35" hidden="false" customHeight="false" outlineLevel="0" collapsed="false">
      <c r="A987" s="6" t="s">
        <v>2602</v>
      </c>
      <c r="B987" s="7" t="s">
        <v>1342</v>
      </c>
      <c r="C987" s="17" t="n">
        <v>1404</v>
      </c>
      <c r="D987" s="16" t="n">
        <v>0.154090214145868</v>
      </c>
      <c r="E987" s="16" t="n">
        <v>0.026315181519952</v>
      </c>
      <c r="F987" s="16" t="n">
        <v>0.163704631043751</v>
      </c>
      <c r="G987" s="16" t="n">
        <v>0.0323433543491805</v>
      </c>
      <c r="H987" s="16" t="n">
        <v>3.03746591836352</v>
      </c>
      <c r="I987" s="17" t="n">
        <v>148.220440561069</v>
      </c>
      <c r="J987" s="16" t="n">
        <v>0.00281995618349823</v>
      </c>
      <c r="K987" s="16" t="n">
        <v>0.00671418138928149</v>
      </c>
      <c r="L987" s="16" t="n">
        <v>0.305511093645908</v>
      </c>
      <c r="M987" s="16" t="n">
        <v>0.583506172839506</v>
      </c>
      <c r="N987" s="16" t="n">
        <v>0.169940764722528</v>
      </c>
      <c r="O987" s="16" t="n">
        <v>0.0984421903006741</v>
      </c>
      <c r="P987" s="34" t="b">
        <f aca="false">TRUE()</f>
        <v>1</v>
      </c>
      <c r="Q987" s="16" t="n">
        <v>0</v>
      </c>
    </row>
    <row r="988" customFormat="false" ht="22.35" hidden="false" customHeight="false" outlineLevel="0" collapsed="false">
      <c r="A988" s="6" t="s">
        <v>2603</v>
      </c>
      <c r="B988" s="7" t="s">
        <v>1342</v>
      </c>
      <c r="C988" s="17" t="n">
        <v>1405</v>
      </c>
      <c r="D988" s="16" t="n">
        <v>0.150308381319664</v>
      </c>
      <c r="E988" s="16" t="n">
        <v>0.025794475065562</v>
      </c>
      <c r="F988" s="16" t="n">
        <v>0.159932081700715</v>
      </c>
      <c r="G988" s="16" t="n">
        <v>0.0320797829693442</v>
      </c>
      <c r="H988" s="16" t="n">
        <v>3.09321450629525</v>
      </c>
      <c r="I988" s="17" t="n">
        <v>149.739336827052</v>
      </c>
      <c r="J988" s="16" t="n">
        <v>0.00236273316781195</v>
      </c>
      <c r="K988" s="16" t="n">
        <v>0.00573411850667813</v>
      </c>
      <c r="L988" s="16" t="n">
        <v>0.308736656090244</v>
      </c>
      <c r="M988" s="16" t="n">
        <v>0.585259259259259</v>
      </c>
      <c r="N988" s="16" t="n">
        <v>0.164165081680628</v>
      </c>
      <c r="O988" s="16" t="n">
        <v>0.0984794767751362</v>
      </c>
      <c r="P988" s="34" t="b">
        <f aca="false">TRUE()</f>
        <v>1</v>
      </c>
      <c r="Q988" s="18" t="n">
        <v>5.72390572390572E-005</v>
      </c>
    </row>
    <row r="989" customFormat="false" ht="22.35" hidden="false" customHeight="false" outlineLevel="0" collapsed="false">
      <c r="A989" s="6" t="s">
        <v>2604</v>
      </c>
      <c r="B989" s="7" t="s">
        <v>1342</v>
      </c>
      <c r="C989" s="17" t="n">
        <v>1406</v>
      </c>
      <c r="D989" s="16" t="n">
        <v>0.146829927086221</v>
      </c>
      <c r="E989" s="16" t="n">
        <v>0.0252973996705768</v>
      </c>
      <c r="F989" s="16" t="n">
        <v>0.156448548457462</v>
      </c>
      <c r="G989" s="16" t="n">
        <v>0.0318280759724218</v>
      </c>
      <c r="H989" s="16" t="n">
        <v>3.14363929130404</v>
      </c>
      <c r="I989" s="17" t="n">
        <v>151.268416072524</v>
      </c>
      <c r="J989" s="16" t="n">
        <v>0.00200862673179831</v>
      </c>
      <c r="K989" s="16" t="n">
        <v>0.00497066245495706</v>
      </c>
      <c r="L989" s="16" t="n">
        <v>0.311419284549746</v>
      </c>
      <c r="M989" s="16" t="n">
        <v>0.586962962962963</v>
      </c>
      <c r="N989" s="16" t="n">
        <v>0.159346876994371</v>
      </c>
      <c r="O989" s="16" t="n">
        <v>0.0985080775514805</v>
      </c>
      <c r="P989" s="34" t="b">
        <f aca="false">TRUE()</f>
        <v>1</v>
      </c>
      <c r="Q989" s="18" t="n">
        <v>1.90476190476191E-005</v>
      </c>
    </row>
    <row r="990" customFormat="false" ht="22.35" hidden="false" customHeight="false" outlineLevel="0" collapsed="false">
      <c r="A990" s="6" t="s">
        <v>2605</v>
      </c>
      <c r="B990" s="7" t="s">
        <v>1342</v>
      </c>
      <c r="C990" s="17" t="n">
        <v>1407</v>
      </c>
      <c r="D990" s="16" t="n">
        <v>0.143618437816978</v>
      </c>
      <c r="E990" s="16" t="n">
        <v>0.0248234029762078</v>
      </c>
      <c r="F990" s="16" t="n">
        <v>0.153219709393036</v>
      </c>
      <c r="G990" s="16" t="n">
        <v>0.0315880565306297</v>
      </c>
      <c r="H990" s="16" t="n">
        <v>3.1891002178626</v>
      </c>
      <c r="I990" s="17" t="n">
        <v>152.804374342343</v>
      </c>
      <c r="J990" s="16" t="n">
        <v>0.00173168232137895</v>
      </c>
      <c r="K990" s="16" t="n">
        <v>0.00435280535052855</v>
      </c>
      <c r="L990" s="16" t="n">
        <v>0.313611313956263</v>
      </c>
      <c r="M990" s="16" t="n">
        <v>0.58837037037037</v>
      </c>
      <c r="N990" s="16" t="n">
        <v>0.155420856419281</v>
      </c>
      <c r="O990" s="16" t="n">
        <v>0.0985347931198802</v>
      </c>
      <c r="P990" s="34" t="b">
        <f aca="false">TRUE()</f>
        <v>1</v>
      </c>
      <c r="Q990" s="18" t="n">
        <v>6.04713804713805E-005</v>
      </c>
    </row>
    <row r="991" customFormat="false" ht="22.35" hidden="false" customHeight="false" outlineLevel="0" collapsed="false">
      <c r="A991" s="6" t="s">
        <v>2606</v>
      </c>
      <c r="B991" s="7" t="s">
        <v>1342</v>
      </c>
      <c r="C991" s="17" t="n">
        <v>1408</v>
      </c>
      <c r="D991" s="16" t="n">
        <v>0.140669223299857</v>
      </c>
      <c r="E991" s="16" t="n">
        <v>0.0243739117937644</v>
      </c>
      <c r="F991" s="16" t="n">
        <v>0.150242059721906</v>
      </c>
      <c r="G991" s="16" t="n">
        <v>0.0313597955766286</v>
      </c>
      <c r="H991" s="16" t="n">
        <v>3.22950116757369</v>
      </c>
      <c r="I991" s="17" t="n">
        <v>154.333452324767</v>
      </c>
      <c r="J991" s="16" t="n">
        <v>0.00151530368262306</v>
      </c>
      <c r="K991" s="16" t="n">
        <v>0.00386272130398385</v>
      </c>
      <c r="L991" s="16" t="n">
        <v>0.315333565525892</v>
      </c>
      <c r="M991" s="16" t="n">
        <v>0.589506172839506</v>
      </c>
      <c r="N991" s="16" t="n">
        <v>0.152559622192897</v>
      </c>
      <c r="O991" s="16" t="n">
        <v>0.098558871540721</v>
      </c>
      <c r="P991" s="34" t="b">
        <f aca="false">TRUE()</f>
        <v>1</v>
      </c>
      <c r="Q991" s="18" t="n">
        <v>2.06308610400682E-005</v>
      </c>
    </row>
    <row r="992" customFormat="false" ht="22.35" hidden="false" customHeight="false" outlineLevel="0" collapsed="false">
      <c r="A992" s="6" t="s">
        <v>2607</v>
      </c>
      <c r="B992" s="7" t="s">
        <v>1342</v>
      </c>
      <c r="C992" s="17" t="n">
        <v>1409</v>
      </c>
      <c r="D992" s="16" t="n">
        <v>0.137959103308574</v>
      </c>
      <c r="E992" s="16" t="n">
        <v>0.0239492092843285</v>
      </c>
      <c r="F992" s="16" t="n">
        <v>0.147494394757779</v>
      </c>
      <c r="G992" s="16" t="n">
        <v>0.0311427958671585</v>
      </c>
      <c r="H992" s="16" t="n">
        <v>3.26516321666103</v>
      </c>
      <c r="I992" s="17" t="n">
        <v>155.844221590624</v>
      </c>
      <c r="J992" s="16" t="n">
        <v>0.00134509547006081</v>
      </c>
      <c r="K992" s="16" t="n">
        <v>0.00348014102291293</v>
      </c>
      <c r="L992" s="16" t="n">
        <v>0.316641896570536</v>
      </c>
      <c r="M992" s="16" t="n">
        <v>0.590148148148148</v>
      </c>
      <c r="N992" s="16" t="n">
        <v>0.150499717961321</v>
      </c>
      <c r="O992" s="16" t="n">
        <v>0.0985725566499108</v>
      </c>
      <c r="P992" s="34" t="b">
        <f aca="false">TRUE()</f>
        <v>1</v>
      </c>
      <c r="Q992" s="16" t="n">
        <v>0</v>
      </c>
    </row>
    <row r="993" customFormat="false" ht="22.35" hidden="false" customHeight="false" outlineLevel="0" collapsed="false">
      <c r="A993" s="6" t="s">
        <v>2608</v>
      </c>
      <c r="B993" s="7" t="s">
        <v>1342</v>
      </c>
      <c r="C993" s="17" t="n">
        <v>1410</v>
      </c>
      <c r="D993" s="16" t="n">
        <v>0.135472983377288</v>
      </c>
      <c r="E993" s="16" t="n">
        <v>0.0235486941992447</v>
      </c>
      <c r="F993" s="16" t="n">
        <v>0.144961591430756</v>
      </c>
      <c r="G993" s="16" t="n">
        <v>0.0309363752695589</v>
      </c>
      <c r="H993" s="16" t="n">
        <v>3.29585479790534</v>
      </c>
      <c r="I993" s="17" t="n">
        <v>157.32879325375</v>
      </c>
      <c r="J993" s="16" t="n">
        <v>0.00121267862148216</v>
      </c>
      <c r="K993" s="16" t="n">
        <v>0.00316915382818071</v>
      </c>
      <c r="L993" s="16" t="n">
        <v>0.317531131042422</v>
      </c>
      <c r="M993" s="16" t="n">
        <v>0.590913580246914</v>
      </c>
      <c r="N993" s="16" t="n">
        <v>0.148905138837219</v>
      </c>
      <c r="O993" s="16" t="n">
        <v>0.0985744466682094</v>
      </c>
      <c r="P993" s="34" t="b">
        <f aca="false">TRUE()</f>
        <v>1</v>
      </c>
      <c r="Q993" s="16" t="n">
        <v>0</v>
      </c>
    </row>
    <row r="994" customFormat="false" ht="22.35" hidden="false" customHeight="false" outlineLevel="0" collapsed="false">
      <c r="A994" s="6" t="s">
        <v>2609</v>
      </c>
      <c r="B994" s="7" t="s">
        <v>1342</v>
      </c>
      <c r="C994" s="17" t="n">
        <v>1411</v>
      </c>
      <c r="D994" s="16" t="n">
        <v>0.133184370741739</v>
      </c>
      <c r="E994" s="16" t="n">
        <v>0.0231720246357624</v>
      </c>
      <c r="F994" s="16" t="n">
        <v>0.14261910222773</v>
      </c>
      <c r="G994" s="16" t="n">
        <v>0.0307405239793811</v>
      </c>
      <c r="H994" s="16" t="n">
        <v>3.32200917826753</v>
      </c>
      <c r="I994" s="17" t="n">
        <v>158.780593756785</v>
      </c>
      <c r="J994" s="16" t="n">
        <v>0.00110920957180261</v>
      </c>
      <c r="K994" s="16" t="n">
        <v>0.00292639524665024</v>
      </c>
      <c r="L994" s="16" t="n">
        <v>0.318057017574962</v>
      </c>
      <c r="M994" s="16" t="n">
        <v>0.591481481481482</v>
      </c>
      <c r="N994" s="16" t="n">
        <v>0.148085348788046</v>
      </c>
      <c r="O994" s="16" t="n">
        <v>0.0985651078084477</v>
      </c>
      <c r="P994" s="34" t="b">
        <f aca="false">TRUE()</f>
        <v>1</v>
      </c>
      <c r="Q994" s="18" t="n">
        <v>0.000141173641173641</v>
      </c>
    </row>
    <row r="995" customFormat="false" ht="22.35" hidden="false" customHeight="false" outlineLevel="0" collapsed="false">
      <c r="A995" s="6" t="s">
        <v>2610</v>
      </c>
      <c r="B995" s="7" t="s">
        <v>1342</v>
      </c>
      <c r="C995" s="17" t="n">
        <v>1412</v>
      </c>
      <c r="D995" s="16" t="n">
        <v>0.131084525355849</v>
      </c>
      <c r="E995" s="16" t="n">
        <v>0.0228179029952624</v>
      </c>
      <c r="F995" s="16" t="n">
        <v>0.140457792666841</v>
      </c>
      <c r="G995" s="16" t="n">
        <v>0.0305539894763784</v>
      </c>
      <c r="H995" s="16" t="n">
        <v>3.34341419109457</v>
      </c>
      <c r="I995" s="17" t="n">
        <v>160.193133858502</v>
      </c>
      <c r="J995" s="16" t="n">
        <v>0.001030382813035</v>
      </c>
      <c r="K995" s="16" t="n">
        <v>0.0027438968170863</v>
      </c>
      <c r="L995" s="16" t="n">
        <v>0.318211468181697</v>
      </c>
      <c r="M995" s="16" t="n">
        <v>0.592444444444444</v>
      </c>
      <c r="N995" s="16" t="n">
        <v>0.147791216461221</v>
      </c>
      <c r="O995" s="16" t="n">
        <v>0.0985474426367965</v>
      </c>
      <c r="P995" s="34" t="b">
        <f aca="false">TRUE()</f>
        <v>1</v>
      </c>
      <c r="Q995" s="16" t="n">
        <v>0</v>
      </c>
    </row>
    <row r="996" customFormat="false" ht="22.35" hidden="false" customHeight="false" outlineLevel="0" collapsed="false">
      <c r="A996" s="6" t="s">
        <v>2611</v>
      </c>
      <c r="B996" s="7" t="s">
        <v>1342</v>
      </c>
      <c r="C996" s="17" t="n">
        <v>1413</v>
      </c>
      <c r="D996" s="16" t="n">
        <v>0.129146875411666</v>
      </c>
      <c r="E996" s="16" t="n">
        <v>0.0224856528349843</v>
      </c>
      <c r="F996" s="16" t="n">
        <v>0.138452734632501</v>
      </c>
      <c r="G996" s="16" t="n">
        <v>0.0303767979386467</v>
      </c>
      <c r="H996" s="16" t="n">
        <v>3.36050506206581</v>
      </c>
      <c r="I996" s="17" t="n">
        <v>161.562411472057</v>
      </c>
      <c r="J996" s="18" t="n">
        <v>0.000970901735924766</v>
      </c>
      <c r="K996" s="16" t="n">
        <v>0.00260455216812397</v>
      </c>
      <c r="L996" s="16" t="n">
        <v>0.318043761636596</v>
      </c>
      <c r="M996" s="16" t="n">
        <v>0.593012345679012</v>
      </c>
      <c r="N996" s="16" t="n">
        <v>0.147791216461221</v>
      </c>
      <c r="O996" s="16" t="n">
        <v>0.0985224071900514</v>
      </c>
      <c r="P996" s="34" t="b">
        <f aca="false">TRUE()</f>
        <v>1</v>
      </c>
      <c r="Q996" s="18" t="n">
        <v>6.42592592592593E-005</v>
      </c>
    </row>
    <row r="997" customFormat="false" ht="22.35" hidden="false" customHeight="false" outlineLevel="0" collapsed="false">
      <c r="A997" s="6" t="s">
        <v>2612</v>
      </c>
      <c r="B997" s="7" t="s">
        <v>1342</v>
      </c>
      <c r="C997" s="17" t="n">
        <v>1414</v>
      </c>
      <c r="D997" s="16" t="n">
        <v>0.127368901874644</v>
      </c>
      <c r="E997" s="16" t="n">
        <v>0.0221738937395793</v>
      </c>
      <c r="F997" s="16" t="n">
        <v>0.136602161039809</v>
      </c>
      <c r="G997" s="16" t="n">
        <v>0.0302083797160341</v>
      </c>
      <c r="H997" s="16" t="n">
        <v>3.3735322645258</v>
      </c>
      <c r="I997" s="17" t="n">
        <v>162.886712813555</v>
      </c>
      <c r="J997" s="18" t="n">
        <v>0.000927380632501184</v>
      </c>
      <c r="K997" s="16" t="n">
        <v>0.0025007339992722</v>
      </c>
      <c r="L997" s="16" t="n">
        <v>0.317581197339848</v>
      </c>
      <c r="M997" s="16" t="n">
        <v>0.593777777777778</v>
      </c>
      <c r="N997" s="16" t="n">
        <v>0.148364811408585</v>
      </c>
      <c r="O997" s="16" t="n">
        <v>0.0984970823505263</v>
      </c>
      <c r="P997" s="34" t="b">
        <f aca="false">TRUE()</f>
        <v>1</v>
      </c>
      <c r="Q997" s="18" t="n">
        <v>0.000137016317016317</v>
      </c>
    </row>
    <row r="998" customFormat="false" ht="22.35" hidden="false" customHeight="false" outlineLevel="0" collapsed="false">
      <c r="A998" s="6" t="s">
        <v>2613</v>
      </c>
      <c r="B998" s="7" t="s">
        <v>1342</v>
      </c>
      <c r="C998" s="17" t="n">
        <v>1415</v>
      </c>
      <c r="D998" s="16" t="n">
        <v>0.125726434456364</v>
      </c>
      <c r="E998" s="16" t="n">
        <v>0.0218817067415481</v>
      </c>
      <c r="F998" s="16" t="n">
        <v>0.134884186797194</v>
      </c>
      <c r="G998" s="16" t="n">
        <v>0.0300486350668372</v>
      </c>
      <c r="H998" s="16" t="n">
        <v>3.38327985163952</v>
      </c>
      <c r="I998" s="17" t="n">
        <v>164.164214945527</v>
      </c>
      <c r="J998" s="18" t="n">
        <v>0.000895675267555118</v>
      </c>
      <c r="K998" s="16" t="n">
        <v>0.00242785915111283</v>
      </c>
      <c r="L998" s="16" t="n">
        <v>0.316900284712529</v>
      </c>
      <c r="M998" s="16" t="n">
        <v>0.59362962962963</v>
      </c>
      <c r="N998" s="16" t="n">
        <v>0.149111155250291</v>
      </c>
      <c r="O998" s="16" t="n">
        <v>0.0984721566539636</v>
      </c>
      <c r="P998" s="34" t="b">
        <f aca="false">TRUE()</f>
        <v>1</v>
      </c>
      <c r="Q998" s="16" t="n">
        <v>0</v>
      </c>
    </row>
    <row r="999" customFormat="false" ht="22.35" hidden="false" customHeight="false" outlineLevel="0" collapsed="false">
      <c r="A999" s="6" t="s">
        <v>2614</v>
      </c>
      <c r="B999" s="7" t="s">
        <v>1342</v>
      </c>
      <c r="C999" s="17" t="n">
        <v>1416</v>
      </c>
      <c r="D999" s="16" t="n">
        <v>0.12421631649345</v>
      </c>
      <c r="E999" s="16" t="n">
        <v>0.0216086943362185</v>
      </c>
      <c r="F999" s="16" t="n">
        <v>0.133295247218193</v>
      </c>
      <c r="G999" s="16" t="n">
        <v>0.0298971229703829</v>
      </c>
      <c r="H999" s="16" t="n">
        <v>3.38952987724404</v>
      </c>
      <c r="I999" s="17" t="n">
        <v>165.387874106071</v>
      </c>
      <c r="J999" s="18" t="n">
        <v>0.000875422509939778</v>
      </c>
      <c r="K999" s="16" t="n">
        <v>0.00237917708988217</v>
      </c>
      <c r="L999" s="16" t="n">
        <v>0.315988672777263</v>
      </c>
      <c r="M999" s="16" t="n">
        <v>0.59362962962963</v>
      </c>
      <c r="N999" s="16" t="n">
        <v>0.150499717961321</v>
      </c>
      <c r="O999" s="16" t="n">
        <v>0.0984463982038955</v>
      </c>
      <c r="P999" s="34" t="b">
        <f aca="false">TRUE()</f>
        <v>1</v>
      </c>
      <c r="Q999" s="18" t="n">
        <v>6.85714285714286E-005</v>
      </c>
    </row>
    <row r="1000" customFormat="false" ht="22.35" hidden="false" customHeight="false" outlineLevel="0" collapsed="false">
      <c r="A1000" s="6" t="s">
        <v>2615</v>
      </c>
      <c r="B1000" s="7" t="s">
        <v>1342</v>
      </c>
      <c r="C1000" s="17" t="n">
        <v>1417</v>
      </c>
      <c r="D1000" s="16" t="n">
        <v>0.122819063872238</v>
      </c>
      <c r="E1000" s="16" t="n">
        <v>0.0213535513502303</v>
      </c>
      <c r="F1000" s="16" t="n">
        <v>0.131817581787432</v>
      </c>
      <c r="G1000" s="16" t="n">
        <v>0.0297538402519392</v>
      </c>
      <c r="H1000" s="16" t="n">
        <v>3.39296426514251</v>
      </c>
      <c r="I1000" s="17" t="n">
        <v>166.560270502381</v>
      </c>
      <c r="J1000" s="18" t="n">
        <v>0.00086392401165982</v>
      </c>
      <c r="K1000" s="16" t="n">
        <v>0.00235486564040871</v>
      </c>
      <c r="L1000" s="16" t="n">
        <v>0.314905745080828</v>
      </c>
      <c r="M1000" s="16" t="n">
        <v>0.593061728395062</v>
      </c>
      <c r="N1000" s="16" t="n">
        <v>0.152005388288243</v>
      </c>
      <c r="O1000" s="16" t="n">
        <v>0.0984197243252165</v>
      </c>
      <c r="P1000" s="34" t="b">
        <f aca="false">TRUE()</f>
        <v>1</v>
      </c>
      <c r="Q1000" s="18" t="n">
        <v>1.66666666666667E-005</v>
      </c>
    </row>
    <row r="1001" customFormat="false" ht="22.35" hidden="false" customHeight="false" outlineLevel="0" collapsed="false">
      <c r="A1001" s="6" t="s">
        <v>2616</v>
      </c>
      <c r="B1001" s="7" t="s">
        <v>1342</v>
      </c>
      <c r="C1001" s="17" t="n">
        <v>1418</v>
      </c>
      <c r="D1001" s="16" t="n">
        <v>0.121535542099333</v>
      </c>
      <c r="E1001" s="16" t="n">
        <v>0.0211162803084144</v>
      </c>
      <c r="F1001" s="16" t="n">
        <v>0.130452533804724</v>
      </c>
      <c r="G1001" s="16" t="n">
        <v>0.0296186204145406</v>
      </c>
      <c r="H1001" s="16" t="n">
        <v>3.39368497569464</v>
      </c>
      <c r="I1001" s="17" t="n">
        <v>167.673621379798</v>
      </c>
      <c r="J1001" s="18" t="n">
        <v>0.000860580369474505</v>
      </c>
      <c r="K1001" s="16" t="n">
        <v>0.00234961087718368</v>
      </c>
      <c r="L1001" s="16" t="n">
        <v>0.313668458701829</v>
      </c>
      <c r="M1001" s="16" t="n">
        <v>0.592765432098765</v>
      </c>
      <c r="N1001" s="16" t="n">
        <v>0.15349758962656</v>
      </c>
      <c r="O1001" s="16" t="n">
        <v>0.098391871041519</v>
      </c>
      <c r="P1001" s="34" t="b">
        <f aca="false">TRUE()</f>
        <v>1</v>
      </c>
      <c r="Q1001" s="18" t="n">
        <v>5E-005</v>
      </c>
    </row>
    <row r="1002" customFormat="false" ht="22.35" hidden="false" customHeight="false" outlineLevel="0" collapsed="false">
      <c r="A1002" s="6" t="s">
        <v>2617</v>
      </c>
      <c r="B1002" s="7" t="s">
        <v>1342</v>
      </c>
      <c r="C1002" s="17" t="n">
        <v>1419</v>
      </c>
      <c r="D1002" s="16" t="n">
        <v>0.120349429116807</v>
      </c>
      <c r="E1002" s="16" t="n">
        <v>0.0208956931161312</v>
      </c>
      <c r="F1002" s="16" t="n">
        <v>0.129184572376194</v>
      </c>
      <c r="G1002" s="16" t="n">
        <v>0.0294914068857984</v>
      </c>
      <c r="H1002" s="16" t="n">
        <v>3.39206416427393</v>
      </c>
      <c r="I1002" s="17" t="n">
        <v>168.730527561506</v>
      </c>
      <c r="J1002" s="18" t="n">
        <v>0.000864207318154809</v>
      </c>
      <c r="K1002" s="16" t="n">
        <v>0.00235486564040871</v>
      </c>
      <c r="L1002" s="16" t="n">
        <v>0.312306029315438</v>
      </c>
      <c r="M1002" s="16" t="n">
        <v>0.592543209876543</v>
      </c>
      <c r="N1002" s="16" t="n">
        <v>0.155793020543702</v>
      </c>
      <c r="O1002" s="16" t="n">
        <v>0.098361468639083</v>
      </c>
      <c r="P1002" s="34" t="b">
        <f aca="false">TRUE()</f>
        <v>1</v>
      </c>
      <c r="Q1002" s="18" t="n">
        <v>8.85042735042735E-005</v>
      </c>
    </row>
    <row r="1003" customFormat="false" ht="22.35" hidden="false" customHeight="false" outlineLevel="0" collapsed="false">
      <c r="A1003" s="6" t="s">
        <v>2618</v>
      </c>
      <c r="B1003" s="7" t="s">
        <v>1342</v>
      </c>
      <c r="C1003" s="17" t="n">
        <v>1420</v>
      </c>
      <c r="D1003" s="16" t="n">
        <v>0.119258916096787</v>
      </c>
      <c r="E1003" s="16" t="n">
        <v>0.020690589569421</v>
      </c>
      <c r="F1003" s="16" t="n">
        <v>0.128011911637694</v>
      </c>
      <c r="G1003" s="16" t="n">
        <v>0.0293720326457333</v>
      </c>
      <c r="H1003" s="16" t="n">
        <v>3.38820343327331</v>
      </c>
      <c r="I1003" s="17" t="n">
        <v>169.734006488223</v>
      </c>
      <c r="J1003" s="18" t="n">
        <v>0.000874584810697974</v>
      </c>
      <c r="K1003" s="16" t="n">
        <v>0.00237917708988217</v>
      </c>
      <c r="L1003" s="16" t="n">
        <v>0.310822218653229</v>
      </c>
      <c r="M1003" s="16" t="n">
        <v>0.592296296296296</v>
      </c>
      <c r="N1003" s="16" t="n">
        <v>0.158295279535547</v>
      </c>
      <c r="O1003" s="16" t="n">
        <v>0.0983250206408182</v>
      </c>
      <c r="P1003" s="34" t="b">
        <f aca="false">TRUE()</f>
        <v>1</v>
      </c>
      <c r="Q1003" s="18" t="n">
        <v>0.000152946127946128</v>
      </c>
    </row>
    <row r="1004" customFormat="false" ht="22.35" hidden="false" customHeight="false" outlineLevel="0" collapsed="false">
      <c r="A1004" s="6" t="s">
        <v>2619</v>
      </c>
      <c r="B1004" s="7" t="s">
        <v>1342</v>
      </c>
      <c r="C1004" s="17" t="n">
        <v>1421</v>
      </c>
      <c r="D1004" s="16" t="n">
        <v>0.118250642758104</v>
      </c>
      <c r="E1004" s="16" t="n">
        <v>0.0204997138426615</v>
      </c>
      <c r="F1004" s="16" t="n">
        <v>0.126922635158752</v>
      </c>
      <c r="G1004" s="16" t="n">
        <v>0.0292603635454397</v>
      </c>
      <c r="H1004" s="16" t="n">
        <v>3.38277437914558</v>
      </c>
      <c r="I1004" s="17" t="n">
        <v>170.688657494406</v>
      </c>
      <c r="J1004" s="18" t="n">
        <v>0.000889897971990818</v>
      </c>
      <c r="K1004" s="16" t="n">
        <v>0.00241377554494241</v>
      </c>
      <c r="L1004" s="16" t="n">
        <v>0.309271413226418</v>
      </c>
      <c r="M1004" s="16" t="n">
        <v>0.591753086419753</v>
      </c>
      <c r="N1004" s="16" t="n">
        <v>0.160879017228005</v>
      </c>
      <c r="O1004" s="16" t="n">
        <v>0.0982824040165566</v>
      </c>
      <c r="P1004" s="34" t="b">
        <f aca="false">TRUE()</f>
        <v>1</v>
      </c>
      <c r="Q1004" s="18" t="n">
        <v>3.14814814814815E-005</v>
      </c>
    </row>
    <row r="1005" customFormat="false" ht="22.35" hidden="false" customHeight="false" outlineLevel="0" collapsed="false">
      <c r="A1005" s="6" t="s">
        <v>2620</v>
      </c>
      <c r="B1005" s="7" t="s">
        <v>1342</v>
      </c>
      <c r="C1005" s="17" t="n">
        <v>1422</v>
      </c>
      <c r="D1005" s="16" t="n">
        <v>0.117322468495499</v>
      </c>
      <c r="E1005" s="16" t="n">
        <v>0.0203224994346398</v>
      </c>
      <c r="F1005" s="16" t="n">
        <v>0.125914322007956</v>
      </c>
      <c r="G1005" s="16" t="n">
        <v>0.0291559699972844</v>
      </c>
      <c r="H1005" s="16" t="n">
        <v>3.37572530666559</v>
      </c>
      <c r="I1005" s="17" t="n">
        <v>171.59216792085</v>
      </c>
      <c r="J1005" s="18" t="n">
        <v>0.00091054851456861</v>
      </c>
      <c r="K1005" s="16" t="n">
        <v>0.00246174354101611</v>
      </c>
      <c r="L1005" s="16" t="n">
        <v>0.307649182754632</v>
      </c>
      <c r="M1005" s="16" t="n">
        <v>0.591432098765432</v>
      </c>
      <c r="N1005" s="16" t="n">
        <v>0.163653234069323</v>
      </c>
      <c r="O1005" s="16" t="n">
        <v>0.0982373954578315</v>
      </c>
      <c r="P1005" s="34" t="b">
        <f aca="false">TRUE()</f>
        <v>1</v>
      </c>
      <c r="Q1005" s="18" t="n">
        <v>3.80952380952381E-005</v>
      </c>
    </row>
    <row r="1006" customFormat="false" ht="22.35" hidden="false" customHeight="false" outlineLevel="0" collapsed="false">
      <c r="A1006" s="6" t="s">
        <v>2621</v>
      </c>
      <c r="B1006" s="7" t="s">
        <v>1342</v>
      </c>
      <c r="C1006" s="17" t="n">
        <v>1423</v>
      </c>
      <c r="D1006" s="16" t="n">
        <v>0.116465135094795</v>
      </c>
      <c r="E1006" s="16" t="n">
        <v>0.0201579504582107</v>
      </c>
      <c r="F1006" s="16" t="n">
        <v>0.124978423975295</v>
      </c>
      <c r="G1006" s="16" t="n">
        <v>0.0290587496550923</v>
      </c>
      <c r="H1006" s="16" t="n">
        <v>3.36743864118952</v>
      </c>
      <c r="I1006" s="17" t="n">
        <v>172.448404347319</v>
      </c>
      <c r="J1006" s="18" t="n">
        <v>0.000935649782356564</v>
      </c>
      <c r="K1006" s="16" t="n">
        <v>0.00251975768772209</v>
      </c>
      <c r="L1006" s="16" t="n">
        <v>0.305984042654525</v>
      </c>
      <c r="M1006" s="16" t="n">
        <v>0.590888888888889</v>
      </c>
      <c r="N1006" s="16" t="n">
        <v>0.166132396860243</v>
      </c>
      <c r="O1006" s="16" t="n">
        <v>0.0981884832847403</v>
      </c>
      <c r="P1006" s="34" t="b">
        <f aca="false">TRUE()</f>
        <v>1</v>
      </c>
      <c r="Q1006" s="18" t="n">
        <v>0.000104545296470179</v>
      </c>
    </row>
    <row r="1007" customFormat="false" ht="22.35" hidden="false" customHeight="false" outlineLevel="0" collapsed="false">
      <c r="A1007" s="6" t="s">
        <v>2622</v>
      </c>
      <c r="B1007" s="7" t="s">
        <v>1342</v>
      </c>
      <c r="C1007" s="17" t="n">
        <v>1424</v>
      </c>
      <c r="D1007" s="16" t="n">
        <v>0.1156757014942</v>
      </c>
      <c r="E1007" s="16" t="n">
        <v>0.0200054260589525</v>
      </c>
      <c r="F1007" s="16" t="n">
        <v>0.124112999256489</v>
      </c>
      <c r="G1007" s="16" t="n">
        <v>0.0289682457220827</v>
      </c>
      <c r="H1007" s="16" t="n">
        <v>3.35839488787804</v>
      </c>
      <c r="I1007" s="17" t="n">
        <v>173.256505194877</v>
      </c>
      <c r="J1007" s="18" t="n">
        <v>0.000963946542489757</v>
      </c>
      <c r="K1007" s="16" t="n">
        <v>0.00258924152189805</v>
      </c>
      <c r="L1007" s="16" t="n">
        <v>0.304318314726052</v>
      </c>
      <c r="M1007" s="16" t="n">
        <v>0.590197530864198</v>
      </c>
      <c r="N1007" s="16" t="n">
        <v>0.169268311175924</v>
      </c>
      <c r="O1007" s="16" t="n">
        <v>0.0981362535367</v>
      </c>
      <c r="P1007" s="34" t="b">
        <f aca="false">TRUE()</f>
        <v>1</v>
      </c>
      <c r="Q1007" s="18" t="n">
        <v>9.67372134038801E-005</v>
      </c>
    </row>
    <row r="1008" customFormat="false" ht="22.35" hidden="false" customHeight="false" outlineLevel="0" collapsed="false">
      <c r="A1008" s="6" t="s">
        <v>2623</v>
      </c>
      <c r="B1008" s="7" t="s">
        <v>1342</v>
      </c>
      <c r="C1008" s="17" t="n">
        <v>1425</v>
      </c>
      <c r="D1008" s="16" t="n">
        <v>0.114945995135649</v>
      </c>
      <c r="E1008" s="16" t="n">
        <v>0.0198641004409273</v>
      </c>
      <c r="F1008" s="16" t="n">
        <v>0.123310037777573</v>
      </c>
      <c r="G1008" s="16" t="n">
        <v>0.0288841839441938</v>
      </c>
      <c r="H1008" s="16" t="n">
        <v>3.34876875566917</v>
      </c>
      <c r="I1008" s="17" t="n">
        <v>174.018826643649</v>
      </c>
      <c r="J1008" s="18" t="n">
        <v>0.000995076211812329</v>
      </c>
      <c r="K1008" s="16" t="n">
        <v>0.00266251855513937</v>
      </c>
      <c r="L1008" s="16" t="n">
        <v>0.302663023470447</v>
      </c>
      <c r="M1008" s="16" t="n">
        <v>0.589753086419753</v>
      </c>
      <c r="N1008" s="16" t="n">
        <v>0.171732363142605</v>
      </c>
      <c r="O1008" s="16" t="n">
        <v>0.0980812918605577</v>
      </c>
      <c r="P1008" s="34" t="b">
        <f aca="false">TRUE()</f>
        <v>1</v>
      </c>
      <c r="Q1008" s="18" t="n">
        <v>1.97530864197531E-005</v>
      </c>
    </row>
    <row r="1009" customFormat="false" ht="22.35" hidden="false" customHeight="false" outlineLevel="0" collapsed="false">
      <c r="A1009" s="6" t="s">
        <v>2624</v>
      </c>
      <c r="B1009" s="7" t="s">
        <v>1342</v>
      </c>
      <c r="C1009" s="17" t="n">
        <v>1426</v>
      </c>
      <c r="D1009" s="16" t="n">
        <v>0.114276508563303</v>
      </c>
      <c r="E1009" s="16" t="n">
        <v>0.0197342789673267</v>
      </c>
      <c r="F1009" s="16" t="n">
        <v>0.122568996537029</v>
      </c>
      <c r="G1009" s="16" t="n">
        <v>0.0288063399663881</v>
      </c>
      <c r="H1009" s="16" t="n">
        <v>3.33812095006451</v>
      </c>
      <c r="I1009" s="17" t="n">
        <v>174.727974367234</v>
      </c>
      <c r="J1009" s="16" t="n">
        <v>0.00103077955128615</v>
      </c>
      <c r="K1009" s="16" t="n">
        <v>0.0027438968170863</v>
      </c>
      <c r="L1009" s="16" t="n">
        <v>0.300983795426</v>
      </c>
      <c r="M1009" s="16" t="n">
        <v>0.58920987654321</v>
      </c>
      <c r="N1009" s="16" t="n">
        <v>0.175156306923203</v>
      </c>
      <c r="O1009" s="16" t="n">
        <v>0.0980246962734291</v>
      </c>
      <c r="P1009" s="34" t="b">
        <f aca="false">TRUE()</f>
        <v>1</v>
      </c>
      <c r="Q1009" s="16" t="n">
        <v>0</v>
      </c>
    </row>
    <row r="1010" customFormat="false" ht="22.35" hidden="false" customHeight="false" outlineLevel="0" collapsed="false">
      <c r="A1010" s="6" t="s">
        <v>2625</v>
      </c>
      <c r="B1010" s="7" t="s">
        <v>1342</v>
      </c>
      <c r="C1010" s="17" t="n">
        <v>1427</v>
      </c>
      <c r="D1010" s="16" t="n">
        <v>0.113660077535637</v>
      </c>
      <c r="E1010" s="16" t="n">
        <v>0.0196149636101929</v>
      </c>
      <c r="F1010" s="16" t="n">
        <v>0.121883189344925</v>
      </c>
      <c r="G1010" s="16" t="n">
        <v>0.0287343950390225</v>
      </c>
      <c r="H1010" s="16" t="n">
        <v>3.32677578679173</v>
      </c>
      <c r="I1010" s="17" t="n">
        <v>175.388209151708</v>
      </c>
      <c r="J1010" s="16" t="n">
        <v>0.00107026862537752</v>
      </c>
      <c r="K1010" s="16" t="n">
        <v>0.00283554512723047</v>
      </c>
      <c r="L1010" s="16" t="n">
        <v>0.299303490423178</v>
      </c>
      <c r="M1010" s="16" t="n">
        <v>0.588740740740741</v>
      </c>
      <c r="N1010" s="16" t="n">
        <v>0.178652638064533</v>
      </c>
      <c r="O1010" s="16" t="n">
        <v>0.0979692693960331</v>
      </c>
      <c r="P1010" s="34" t="b">
        <f aca="false">TRUE()</f>
        <v>1</v>
      </c>
      <c r="Q1010" s="18" t="n">
        <v>1.94444444444445E-005</v>
      </c>
    </row>
    <row r="1011" customFormat="false" ht="22.35" hidden="false" customHeight="false" outlineLevel="0" collapsed="false">
      <c r="A1011" s="6" t="s">
        <v>2626</v>
      </c>
      <c r="B1011" s="7" t="s">
        <v>1342</v>
      </c>
      <c r="C1011" s="17" t="n">
        <v>1428</v>
      </c>
      <c r="D1011" s="16" t="n">
        <v>0.113095039450476</v>
      </c>
      <c r="E1011" s="16" t="n">
        <v>0.0195060161185854</v>
      </c>
      <c r="F1011" s="16" t="n">
        <v>0.121250496389396</v>
      </c>
      <c r="G1011" s="16" t="n">
        <v>0.0286679514205169</v>
      </c>
      <c r="H1011" s="16" t="n">
        <v>3.31458455448725</v>
      </c>
      <c r="I1011" s="17" t="n">
        <v>175.995595785221</v>
      </c>
      <c r="J1011" s="16" t="n">
        <v>0.00111441696684911</v>
      </c>
      <c r="K1011" s="16" t="n">
        <v>0.0029364002618564</v>
      </c>
      <c r="L1011" s="16" t="n">
        <v>0.297610637956442</v>
      </c>
      <c r="M1011" s="16" t="n">
        <v>0.587802469135803</v>
      </c>
      <c r="N1011" s="16" t="n">
        <v>0.181907734344231</v>
      </c>
      <c r="O1011" s="16" t="n">
        <v>0.0979186560674841</v>
      </c>
      <c r="P1011" s="34" t="b">
        <f aca="false">TRUE()</f>
        <v>1</v>
      </c>
      <c r="Q1011" s="18" t="n">
        <v>3.45679012345679E-005</v>
      </c>
    </row>
    <row r="1012" customFormat="false" ht="22.35" hidden="false" customHeight="false" outlineLevel="0" collapsed="false">
      <c r="A1012" s="6" t="s">
        <v>2627</v>
      </c>
      <c r="B1012" s="7" t="s">
        <v>1342</v>
      </c>
      <c r="C1012" s="17" t="n">
        <v>1429</v>
      </c>
      <c r="D1012" s="16" t="n">
        <v>0.112576156436193</v>
      </c>
      <c r="E1012" s="16" t="n">
        <v>0.0194069499954242</v>
      </c>
      <c r="F1012" s="16" t="n">
        <v>0.12066566860303</v>
      </c>
      <c r="G1012" s="16" t="n">
        <v>0.028606577800841</v>
      </c>
      <c r="H1012" s="16" t="n">
        <v>3.30162179301833</v>
      </c>
      <c r="I1012" s="17" t="n">
        <v>176.549484989025</v>
      </c>
      <c r="J1012" s="16" t="n">
        <v>0.00116335171661653</v>
      </c>
      <c r="K1012" s="16" t="n">
        <v>0.00305370627701367</v>
      </c>
      <c r="L1012" s="16" t="n">
        <v>0.295910640360598</v>
      </c>
      <c r="M1012" s="16" t="n">
        <v>0.587308641975309</v>
      </c>
      <c r="N1012" s="16" t="n">
        <v>0.18504523280494</v>
      </c>
      <c r="O1012" s="16" t="n">
        <v>0.0978742712197816</v>
      </c>
      <c r="P1012" s="34" t="b">
        <f aca="false">TRUE()</f>
        <v>1</v>
      </c>
      <c r="Q1012" s="18" t="n">
        <v>6.36002886002886E-005</v>
      </c>
    </row>
    <row r="1013" customFormat="false" ht="22.35" hidden="false" customHeight="false" outlineLevel="0" collapsed="false">
      <c r="A1013" s="6" t="s">
        <v>2628</v>
      </c>
      <c r="B1013" s="7" t="s">
        <v>1342</v>
      </c>
      <c r="C1013" s="17" t="n">
        <v>1430</v>
      </c>
      <c r="D1013" s="16" t="n">
        <v>0.112101606248081</v>
      </c>
      <c r="E1013" s="16" t="n">
        <v>0.019317160196991</v>
      </c>
      <c r="F1013" s="16" t="n">
        <v>0.120127314758229</v>
      </c>
      <c r="G1013" s="16" t="n">
        <v>0.0285499833136456</v>
      </c>
      <c r="H1013" s="16" t="n">
        <v>3.28815416972913</v>
      </c>
      <c r="I1013" s="17" t="n">
        <v>177.051609363904</v>
      </c>
      <c r="J1013" s="16" t="n">
        <v>0.00121641981318204</v>
      </c>
      <c r="K1013" s="16" t="n">
        <v>0.00317693028615825</v>
      </c>
      <c r="L1013" s="16" t="n">
        <v>0.294223878810602</v>
      </c>
      <c r="M1013" s="16" t="n">
        <v>0.586617283950617</v>
      </c>
      <c r="N1013" s="16" t="n">
        <v>0.188377446823609</v>
      </c>
      <c r="O1013" s="16" t="n">
        <v>0.0978365878796813</v>
      </c>
      <c r="P1013" s="34" t="b">
        <f aca="false">TRUE()</f>
        <v>1</v>
      </c>
      <c r="Q1013" s="16" t="n">
        <v>0</v>
      </c>
    </row>
    <row r="1014" customFormat="false" ht="22.35" hidden="false" customHeight="false" outlineLevel="0" collapsed="false">
      <c r="A1014" s="6" t="s">
        <v>2629</v>
      </c>
      <c r="B1014" s="7" t="s">
        <v>1342</v>
      </c>
      <c r="C1014" s="17" t="n">
        <v>1431</v>
      </c>
      <c r="D1014" s="16" t="n">
        <v>0.111667615983716</v>
      </c>
      <c r="E1014" s="16" t="n">
        <v>0.0192358771423718</v>
      </c>
      <c r="F1014" s="16" t="n">
        <v>0.119631561700057</v>
      </c>
      <c r="G1014" s="16" t="n">
        <v>0.0284979524519212</v>
      </c>
      <c r="H1014" s="16" t="n">
        <v>3.27425057990112</v>
      </c>
      <c r="I1014" s="17" t="n">
        <v>177.506183567372</v>
      </c>
      <c r="J1014" s="16" t="n">
        <v>0.0012736655300548</v>
      </c>
      <c r="K1014" s="16" t="n">
        <v>0.00331155340575186</v>
      </c>
      <c r="L1014" s="16" t="n">
        <v>0.292550795688851</v>
      </c>
      <c r="M1014" s="16" t="n">
        <v>0.586123456790124</v>
      </c>
      <c r="N1014" s="16" t="n">
        <v>0.191237757704364</v>
      </c>
      <c r="O1014" s="16" t="n">
        <v>0.0978024359728562</v>
      </c>
      <c r="P1014" s="34" t="b">
        <f aca="false">TRUE()</f>
        <v>1</v>
      </c>
      <c r="Q1014" s="18" t="n">
        <v>4.07148407148407E-005</v>
      </c>
    </row>
    <row r="1015" customFormat="false" ht="22.35" hidden="false" customHeight="false" outlineLevel="0" collapsed="false">
      <c r="A1015" s="6" t="s">
        <v>2630</v>
      </c>
      <c r="B1015" s="7" t="s">
        <v>1342</v>
      </c>
      <c r="C1015" s="17" t="n">
        <v>1432</v>
      </c>
      <c r="D1015" s="16" t="n">
        <v>0.111270396464988</v>
      </c>
      <c r="E1015" s="16" t="n">
        <v>0.0191623389052993</v>
      </c>
      <c r="F1015" s="16" t="n">
        <v>0.119174417472232</v>
      </c>
      <c r="G1015" s="16" t="n">
        <v>0.0284500035126962</v>
      </c>
      <c r="H1015" s="16" t="n">
        <v>3.25994597833544</v>
      </c>
      <c r="I1015" s="17" t="n">
        <v>177.91594524429</v>
      </c>
      <c r="J1015" s="16" t="n">
        <v>0.00133526625487621</v>
      </c>
      <c r="K1015" s="16" t="n">
        <v>0.00345686522628589</v>
      </c>
      <c r="L1015" s="16" t="n">
        <v>0.290890454139215</v>
      </c>
      <c r="M1015" s="16" t="n">
        <v>0.585876543209877</v>
      </c>
      <c r="N1015" s="16" t="n">
        <v>0.194713629596907</v>
      </c>
      <c r="O1015" s="16" t="n">
        <v>0.097772334860007</v>
      </c>
      <c r="P1015" s="34" t="b">
        <f aca="false">TRUE()</f>
        <v>1</v>
      </c>
      <c r="Q1015" s="18" t="n">
        <v>8.5647209075201E-005</v>
      </c>
    </row>
    <row r="1016" customFormat="false" ht="22.35" hidden="false" customHeight="false" outlineLevel="0" collapsed="false">
      <c r="A1016" s="6" t="s">
        <v>2631</v>
      </c>
      <c r="B1016" s="7" t="s">
        <v>1342</v>
      </c>
      <c r="C1016" s="17" t="n">
        <v>1433</v>
      </c>
      <c r="D1016" s="16" t="n">
        <v>0.110909505622571</v>
      </c>
      <c r="E1016" s="16" t="n">
        <v>0.019096501099424</v>
      </c>
      <c r="F1016" s="16" t="n">
        <v>0.118755185985282</v>
      </c>
      <c r="G1016" s="16" t="n">
        <v>0.0284058806643388</v>
      </c>
      <c r="H1016" s="16" t="n">
        <v>3.24516079623542</v>
      </c>
      <c r="I1016" s="17" t="n">
        <v>178.278243596929</v>
      </c>
      <c r="J1016" s="16" t="n">
        <v>0.00140194074569064</v>
      </c>
      <c r="K1016" s="16" t="n">
        <v>0.00361145505562767</v>
      </c>
      <c r="L1016" s="16" t="n">
        <v>0.289236868581357</v>
      </c>
      <c r="M1016" s="16" t="n">
        <v>0.58558024691358</v>
      </c>
      <c r="N1016" s="16" t="n">
        <v>0.19829115827847</v>
      </c>
      <c r="O1016" s="16" t="n">
        <v>0.0977430602364833</v>
      </c>
      <c r="P1016" s="34" t="b">
        <f aca="false">TRUE()</f>
        <v>1</v>
      </c>
      <c r="Q1016" s="18" t="n">
        <v>8E-005</v>
      </c>
    </row>
    <row r="1017" customFormat="false" ht="22.35" hidden="false" customHeight="false" outlineLevel="0" collapsed="false">
      <c r="A1017" s="6" t="s">
        <v>2632</v>
      </c>
      <c r="B1017" s="7" t="s">
        <v>1342</v>
      </c>
      <c r="C1017" s="17" t="n">
        <v>1434</v>
      </c>
      <c r="D1017" s="16" t="n">
        <v>0.110582766652115</v>
      </c>
      <c r="E1017" s="16" t="n">
        <v>0.0190378454380124</v>
      </c>
      <c r="F1017" s="16" t="n">
        <v>0.118371709812115</v>
      </c>
      <c r="G1017" s="16" t="n">
        <v>0.028365375010198</v>
      </c>
      <c r="H1017" s="16" t="n">
        <v>3.22998247042528</v>
      </c>
      <c r="I1017" s="17" t="n">
        <v>178.595653948931</v>
      </c>
      <c r="J1017" s="16" t="n">
        <v>0.0014736895099399</v>
      </c>
      <c r="K1017" s="16" t="n">
        <v>0.00377286333513299</v>
      </c>
      <c r="L1017" s="16" t="n">
        <v>0.287594188662406</v>
      </c>
      <c r="M1017" s="16" t="n">
        <v>0.585185185185185</v>
      </c>
      <c r="N1017" s="16" t="n">
        <v>0.201645362327941</v>
      </c>
      <c r="O1017" s="16" t="n">
        <v>0.0977116343866893</v>
      </c>
      <c r="P1017" s="34" t="b">
        <f aca="false">TRUE()</f>
        <v>1</v>
      </c>
      <c r="Q1017" s="16" t="n">
        <v>0</v>
      </c>
    </row>
    <row r="1018" customFormat="false" ht="22.35" hidden="false" customHeight="false" outlineLevel="0" collapsed="false">
      <c r="A1018" s="6" t="s">
        <v>2633</v>
      </c>
      <c r="B1018" s="7" t="s">
        <v>1342</v>
      </c>
      <c r="C1018" s="17" t="n">
        <v>1435</v>
      </c>
      <c r="D1018" s="16" t="n">
        <v>0.110288730544984</v>
      </c>
      <c r="E1018" s="16" t="n">
        <v>0.0189864032782864</v>
      </c>
      <c r="F1018" s="16" t="n">
        <v>0.118022594806229</v>
      </c>
      <c r="G1018" s="16" t="n">
        <v>0.0283282173625902</v>
      </c>
      <c r="H1018" s="16" t="n">
        <v>3.21445107781923</v>
      </c>
      <c r="I1018" s="17" t="n">
        <v>178.864981009211</v>
      </c>
      <c r="J1018" s="16" t="n">
        <v>0.00155072125080815</v>
      </c>
      <c r="K1018" s="16" t="n">
        <v>0.00394090213769371</v>
      </c>
      <c r="L1018" s="16" t="n">
        <v>0.285967708786115</v>
      </c>
      <c r="M1018" s="16" t="n">
        <v>0.584518518518519</v>
      </c>
      <c r="N1018" s="16" t="n">
        <v>0.205011601648115</v>
      </c>
      <c r="O1018" s="16" t="n">
        <v>0.0976798509280943</v>
      </c>
      <c r="P1018" s="34" t="b">
        <f aca="false">TRUE()</f>
        <v>1</v>
      </c>
      <c r="Q1018" s="18" t="n">
        <v>1.77777777777778E-005</v>
      </c>
    </row>
    <row r="1019" customFormat="false" ht="22.35" hidden="false" customHeight="false" outlineLevel="0" collapsed="false">
      <c r="A1019" s="6" t="s">
        <v>2634</v>
      </c>
      <c r="B1019" s="7" t="s">
        <v>1342</v>
      </c>
      <c r="C1019" s="17" t="n">
        <v>1436</v>
      </c>
      <c r="D1019" s="16" t="n">
        <v>0.110025990713379</v>
      </c>
      <c r="E1019" s="16" t="n">
        <v>0.0189420107587252</v>
      </c>
      <c r="F1019" s="16" t="n">
        <v>0.117706443714103</v>
      </c>
      <c r="G1019" s="16" t="n">
        <v>0.0282941836655094</v>
      </c>
      <c r="H1019" s="16" t="n">
        <v>3.19860977263996</v>
      </c>
      <c r="I1019" s="17" t="n">
        <v>179.085432975968</v>
      </c>
      <c r="J1019" s="16" t="n">
        <v>0.00163322121516345</v>
      </c>
      <c r="K1019" s="16" t="n">
        <v>0.00413536793345229</v>
      </c>
      <c r="L1019" s="16" t="n">
        <v>0.284360818906028</v>
      </c>
      <c r="M1019" s="16" t="n">
        <v>0.583876543209877</v>
      </c>
      <c r="N1019" s="16" t="n">
        <v>0.208412037198207</v>
      </c>
      <c r="O1019" s="16" t="n">
        <v>0.0976488493385537</v>
      </c>
      <c r="P1019" s="34" t="b">
        <f aca="false">TRUE()</f>
        <v>1</v>
      </c>
      <c r="Q1019" s="18" t="n">
        <v>0.000123641636141636</v>
      </c>
    </row>
    <row r="1020" customFormat="false" ht="22.35" hidden="false" customHeight="false" outlineLevel="0" collapsed="false">
      <c r="A1020" s="6" t="s">
        <v>2635</v>
      </c>
      <c r="B1020" s="7" t="s">
        <v>1342</v>
      </c>
      <c r="C1020" s="17" t="n">
        <v>1437</v>
      </c>
      <c r="D1020" s="16" t="n">
        <v>0.109792501397684</v>
      </c>
      <c r="E1020" s="16" t="n">
        <v>0.0189037543054565</v>
      </c>
      <c r="F1020" s="16" t="n">
        <v>0.117421237274484</v>
      </c>
      <c r="G1020" s="16" t="n">
        <v>0.028263224049199</v>
      </c>
      <c r="H1020" s="16" t="n">
        <v>3.18259026854037</v>
      </c>
      <c r="I1020" s="17" t="n">
        <v>179.26526898624</v>
      </c>
      <c r="J1020" s="16" t="n">
        <v>0.00172085228765523</v>
      </c>
      <c r="K1020" s="16" t="n">
        <v>0.00433608803507542</v>
      </c>
      <c r="L1020" s="16" t="n">
        <v>0.282776804430813</v>
      </c>
      <c r="M1020" s="16" t="n">
        <v>0.583037037037037</v>
      </c>
      <c r="N1020" s="16" t="n">
        <v>0.211218473559699</v>
      </c>
      <c r="O1020" s="16" t="n">
        <v>0.0976189913709139</v>
      </c>
      <c r="P1020" s="34" t="b">
        <f aca="false">TRUE()</f>
        <v>1</v>
      </c>
      <c r="Q1020" s="16" t="n">
        <v>0</v>
      </c>
    </row>
    <row r="1021" customFormat="false" ht="22.35" hidden="false" customHeight="false" outlineLevel="0" collapsed="false">
      <c r="A1021" s="6" t="s">
        <v>2636</v>
      </c>
      <c r="B1021" s="7" t="s">
        <v>1342</v>
      </c>
      <c r="C1021" s="17" t="n">
        <v>1438</v>
      </c>
      <c r="D1021" s="16" t="n">
        <v>0.109586447577222</v>
      </c>
      <c r="E1021" s="16" t="n">
        <v>0.0188712580498562</v>
      </c>
      <c r="F1021" s="16" t="n">
        <v>0.117165097349104</v>
      </c>
      <c r="G1021" s="16" t="n">
        <v>0.0282351926159854</v>
      </c>
      <c r="H1021" s="16" t="n">
        <v>3.16642671664068</v>
      </c>
      <c r="I1021" s="17" t="n">
        <v>179.406806220745</v>
      </c>
      <c r="J1021" s="16" t="n">
        <v>0.0018137457337788</v>
      </c>
      <c r="K1021" s="16" t="n">
        <v>0.00453983401398193</v>
      </c>
      <c r="L1021" s="16" t="n">
        <v>0.281215808328545</v>
      </c>
      <c r="M1021" s="16" t="n">
        <v>0.58237037037037</v>
      </c>
      <c r="N1021" s="16" t="n">
        <v>0.213521615994188</v>
      </c>
      <c r="O1021" s="16" t="n">
        <v>0.0975926147301879</v>
      </c>
      <c r="P1021" s="34" t="b">
        <f aca="false">TRUE()</f>
        <v>1</v>
      </c>
      <c r="Q1021" s="18" t="n">
        <v>3.17460317460318E-005</v>
      </c>
    </row>
    <row r="1022" customFormat="false" ht="22.35" hidden="false" customHeight="false" outlineLevel="0" collapsed="false">
      <c r="A1022" s="6" t="s">
        <v>2637</v>
      </c>
      <c r="B1022" s="7" t="s">
        <v>1342</v>
      </c>
      <c r="C1022" s="17" t="n">
        <v>1439</v>
      </c>
      <c r="D1022" s="16" t="n">
        <v>0.109407011434124</v>
      </c>
      <c r="E1022" s="16" t="n">
        <v>0.0188444405353696</v>
      </c>
      <c r="F1022" s="16" t="n">
        <v>0.116937428361091</v>
      </c>
      <c r="G1022" s="16" t="n">
        <v>0.0282099666475192</v>
      </c>
      <c r="H1022" s="16" t="n">
        <v>3.15023718138764</v>
      </c>
      <c r="I1022" s="17" t="n">
        <v>179.509616166584</v>
      </c>
      <c r="J1022" s="16" t="n">
        <v>0.00191149890243841</v>
      </c>
      <c r="K1022" s="16" t="n">
        <v>0.00476439666373538</v>
      </c>
      <c r="L1022" s="16" t="n">
        <v>0.279687946038677</v>
      </c>
      <c r="M1022" s="16" t="n">
        <v>0.581777777777778</v>
      </c>
      <c r="N1022" s="16" t="n">
        <v>0.215258354399824</v>
      </c>
      <c r="O1022" s="16" t="n">
        <v>0.097568927949449</v>
      </c>
      <c r="P1022" s="34" t="b">
        <f aca="false">TRUE()</f>
        <v>1</v>
      </c>
      <c r="Q1022" s="18" t="n">
        <v>2.06077455857965E-005</v>
      </c>
    </row>
    <row r="1023" customFormat="false" ht="22.35" hidden="false" customHeight="false" outlineLevel="0" collapsed="false">
      <c r="A1023" s="6" t="s">
        <v>2638</v>
      </c>
      <c r="B1023" s="7" t="s">
        <v>1342</v>
      </c>
      <c r="C1023" s="17" t="n">
        <v>1440</v>
      </c>
      <c r="D1023" s="16" t="n">
        <v>0.109251752701395</v>
      </c>
      <c r="E1023" s="16" t="n">
        <v>0.0188226453235872</v>
      </c>
      <c r="F1023" s="16" t="n">
        <v>0.116735822129423</v>
      </c>
      <c r="G1023" s="16" t="n">
        <v>0.02818738423402</v>
      </c>
      <c r="H1023" s="16" t="n">
        <v>3.13412786368036</v>
      </c>
      <c r="I1023" s="17" t="n">
        <v>179.579047404948</v>
      </c>
      <c r="J1023" s="16" t="n">
        <v>0.00201365128124987</v>
      </c>
      <c r="K1023" s="16" t="n">
        <v>0.00497716070112385</v>
      </c>
      <c r="L1023" s="16" t="n">
        <v>0.278197297878676</v>
      </c>
      <c r="M1023" s="16" t="n">
        <v>0.581283950617284</v>
      </c>
      <c r="N1023" s="16" t="n">
        <v>0.217527546708031</v>
      </c>
      <c r="O1023" s="16" t="n">
        <v>0.0975473883012202</v>
      </c>
      <c r="P1023" s="34" t="b">
        <f aca="false">TRUE()</f>
        <v>1</v>
      </c>
      <c r="Q1023" s="18" t="n">
        <v>3.12066905615293E-005</v>
      </c>
    </row>
    <row r="1024" customFormat="false" ht="22.35" hidden="false" customHeight="false" outlineLevel="0" collapsed="false">
      <c r="A1024" s="6" t="s">
        <v>2639</v>
      </c>
      <c r="B1024" s="7" t="s">
        <v>1342</v>
      </c>
      <c r="C1024" s="17" t="n">
        <v>1441</v>
      </c>
      <c r="D1024" s="16" t="n">
        <v>0.109120253704622</v>
      </c>
      <c r="E1024" s="16" t="n">
        <v>0.0188055690581333</v>
      </c>
      <c r="F1024" s="16" t="n">
        <v>0.1165592375513</v>
      </c>
      <c r="G1024" s="16" t="n">
        <v>0.0281674846892265</v>
      </c>
      <c r="H1024" s="16" t="n">
        <v>3.11788153219366</v>
      </c>
      <c r="I1024" s="17" t="n">
        <v>179.618304961246</v>
      </c>
      <c r="J1024" s="16" t="n">
        <v>0.00212182636263677</v>
      </c>
      <c r="K1024" s="16" t="n">
        <v>0.00521348691826087</v>
      </c>
      <c r="L1024" s="16" t="n">
        <v>0.276721259813175</v>
      </c>
      <c r="M1024" s="16" t="n">
        <v>0.580740740740741</v>
      </c>
      <c r="N1024" s="16" t="n">
        <v>0.220115624220582</v>
      </c>
      <c r="O1024" s="16" t="n">
        <v>0.0975275144712788</v>
      </c>
      <c r="P1024" s="34" t="b">
        <f aca="false">TRUE()</f>
        <v>1</v>
      </c>
      <c r="Q1024" s="18" t="n">
        <v>0.000121996008906764</v>
      </c>
    </row>
    <row r="1025" customFormat="false" ht="22.35" hidden="false" customHeight="false" outlineLevel="0" collapsed="false">
      <c r="A1025" s="6" t="s">
        <v>2640</v>
      </c>
      <c r="B1025" s="7" t="s">
        <v>1342</v>
      </c>
      <c r="C1025" s="17" t="n">
        <v>1442</v>
      </c>
      <c r="D1025" s="16" t="n">
        <v>0.109010697593964</v>
      </c>
      <c r="E1025" s="16" t="n">
        <v>0.0187929757271477</v>
      </c>
      <c r="F1025" s="16" t="n">
        <v>0.116405743381855</v>
      </c>
      <c r="G1025" s="16" t="n">
        <v>0.0281500066278233</v>
      </c>
      <c r="H1025" s="16" t="n">
        <v>3.10149561752096</v>
      </c>
      <c r="I1025" s="17" t="n">
        <v>179.627894713262</v>
      </c>
      <c r="J1025" s="16" t="n">
        <v>0.00223640884945229</v>
      </c>
      <c r="K1025" s="16" t="n">
        <v>0.00546754192490003</v>
      </c>
      <c r="L1025" s="16" t="n">
        <v>0.275258714566539</v>
      </c>
      <c r="M1025" s="16" t="n">
        <v>0.580320987654321</v>
      </c>
      <c r="N1025" s="16" t="n">
        <v>0.222156395724234</v>
      </c>
      <c r="O1025" s="16" t="n">
        <v>0.0975113654804169</v>
      </c>
      <c r="P1025" s="34" t="b">
        <f aca="false">TRUE()</f>
        <v>1</v>
      </c>
      <c r="Q1025" s="18" t="n">
        <v>3.44444444444444E-005</v>
      </c>
    </row>
    <row r="1026" customFormat="false" ht="22.35" hidden="false" customHeight="false" outlineLevel="0" collapsed="false">
      <c r="A1026" s="6" t="s">
        <v>2641</v>
      </c>
      <c r="B1026" s="7" t="s">
        <v>1342</v>
      </c>
      <c r="C1026" s="17" t="n">
        <v>1443</v>
      </c>
      <c r="D1026" s="16" t="n">
        <v>0.108922244337781</v>
      </c>
      <c r="E1026" s="16" t="n">
        <v>0.0187849696724467</v>
      </c>
      <c r="F1026" s="16" t="n">
        <v>0.116274724611916</v>
      </c>
      <c r="G1026" s="16" t="n">
        <v>0.02813491023227</v>
      </c>
      <c r="H1026" s="16" t="n">
        <v>3.08506321035829</v>
      </c>
      <c r="I1026" s="17" t="n">
        <v>179.60638658799</v>
      </c>
      <c r="J1026" s="16" t="n">
        <v>0.00235709349417437</v>
      </c>
      <c r="K1026" s="16" t="n">
        <v>0.00572377881850417</v>
      </c>
      <c r="L1026" s="16" t="n">
        <v>0.273818732672439</v>
      </c>
      <c r="M1026" s="16" t="n">
        <v>0.57962962962963</v>
      </c>
      <c r="N1026" s="16" t="n">
        <v>0.225326745097316</v>
      </c>
      <c r="O1026" s="16" t="n">
        <v>0.0974973082144736</v>
      </c>
      <c r="P1026" s="34" t="b">
        <f aca="false">TRUE()</f>
        <v>1</v>
      </c>
      <c r="Q1026" s="18" t="n">
        <v>5.41414141414141E-005</v>
      </c>
    </row>
    <row r="1027" customFormat="false" ht="22.35" hidden="false" customHeight="false" outlineLevel="0" collapsed="false">
      <c r="A1027" s="6" t="s">
        <v>2642</v>
      </c>
      <c r="B1027" s="7" t="s">
        <v>1342</v>
      </c>
      <c r="C1027" s="17" t="n">
        <v>1444</v>
      </c>
      <c r="D1027" s="16" t="n">
        <v>0.108853702684144</v>
      </c>
      <c r="E1027" s="16" t="n">
        <v>0.0187813498022827</v>
      </c>
      <c r="F1027" s="16" t="n">
        <v>0.116164734286322</v>
      </c>
      <c r="G1027" s="16" t="n">
        <v>0.0281220626930396</v>
      </c>
      <c r="H1027" s="16" t="n">
        <v>3.06851366581744</v>
      </c>
      <c r="I1027" s="17" t="n">
        <v>179.554933962394</v>
      </c>
      <c r="J1027" s="16" t="n">
        <v>0.00248474768686293</v>
      </c>
      <c r="K1027" s="16" t="n">
        <v>0.00600565107774092</v>
      </c>
      <c r="L1027" s="16" t="n">
        <v>0.272393662512013</v>
      </c>
      <c r="M1027" s="16" t="n">
        <v>0.578913580246914</v>
      </c>
      <c r="N1027" s="16" t="n">
        <v>0.227982536067244</v>
      </c>
      <c r="O1027" s="16" t="n">
        <v>0.0974861429197079</v>
      </c>
      <c r="P1027" s="34" t="b">
        <f aca="false">TRUE()</f>
        <v>1</v>
      </c>
      <c r="Q1027" s="16" t="n">
        <v>0</v>
      </c>
    </row>
    <row r="1028" customFormat="false" ht="22.35" hidden="false" customHeight="false" outlineLevel="0" collapsed="false">
      <c r="A1028" s="6" t="s">
        <v>2643</v>
      </c>
      <c r="B1028" s="7" t="s">
        <v>1342</v>
      </c>
      <c r="C1028" s="17" t="n">
        <v>1445</v>
      </c>
      <c r="D1028" s="16" t="n">
        <v>0.108803870798246</v>
      </c>
      <c r="E1028" s="16" t="n">
        <v>0.0187820507273842</v>
      </c>
      <c r="F1028" s="16" t="n">
        <v>0.116075169487843</v>
      </c>
      <c r="G1028" s="16" t="n">
        <v>0.028111235465755</v>
      </c>
      <c r="H1028" s="16" t="n">
        <v>3.05212245289378</v>
      </c>
      <c r="I1028" s="17" t="n">
        <v>179.472677237103</v>
      </c>
      <c r="J1028" s="16" t="n">
        <v>0.00261749983132345</v>
      </c>
      <c r="K1028" s="16" t="n">
        <v>0.00630814419279462</v>
      </c>
      <c r="L1028" s="16" t="n">
        <v>0.271008339388121</v>
      </c>
      <c r="M1028" s="16" t="n">
        <v>0.578296296296296</v>
      </c>
      <c r="N1028" s="16" t="n">
        <v>0.230021214145213</v>
      </c>
      <c r="O1028" s="16" t="n">
        <v>0.0974790599867852</v>
      </c>
      <c r="P1028" s="34" t="b">
        <f aca="false">TRUE()</f>
        <v>1</v>
      </c>
      <c r="Q1028" s="18" t="n">
        <v>1.97530864197531E-005</v>
      </c>
    </row>
    <row r="1029" customFormat="false" ht="22.35" hidden="false" customHeight="false" outlineLevel="0" collapsed="false">
      <c r="A1029" s="6" t="s">
        <v>2644</v>
      </c>
      <c r="B1029" s="7" t="s">
        <v>1342</v>
      </c>
      <c r="C1029" s="17" t="n">
        <v>1446</v>
      </c>
      <c r="D1029" s="16" t="n">
        <v>0.108772112367122</v>
      </c>
      <c r="E1029" s="16" t="n">
        <v>0.0187868805173375</v>
      </c>
      <c r="F1029" s="16" t="n">
        <v>0.1160055521034</v>
      </c>
      <c r="G1029" s="16" t="n">
        <v>0.0281024111371099</v>
      </c>
      <c r="H1029" s="16" t="n">
        <v>3.03598679856442</v>
      </c>
      <c r="I1029" s="17" t="n">
        <v>179.361585896538</v>
      </c>
      <c r="J1029" s="16" t="n">
        <v>0.00275459771504659</v>
      </c>
      <c r="K1029" s="16" t="n">
        <v>0.00657365182141653</v>
      </c>
      <c r="L1029" s="16" t="n">
        <v>0.269669428864075</v>
      </c>
      <c r="M1029" s="16" t="n">
        <v>0.577901234567901</v>
      </c>
      <c r="N1029" s="16" t="n">
        <v>0.232774017597882</v>
      </c>
      <c r="O1029" s="16" t="n">
        <v>0.0974748611773967</v>
      </c>
      <c r="P1029" s="34" t="b">
        <f aca="false">TRUE()</f>
        <v>1</v>
      </c>
      <c r="Q1029" s="16" t="n">
        <v>0</v>
      </c>
    </row>
    <row r="1030" customFormat="false" ht="22.35" hidden="false" customHeight="false" outlineLevel="0" collapsed="false">
      <c r="A1030" s="6" t="s">
        <v>2645</v>
      </c>
      <c r="B1030" s="7" t="s">
        <v>1342</v>
      </c>
      <c r="C1030" s="17" t="n">
        <v>1447</v>
      </c>
      <c r="D1030" s="16" t="n">
        <v>0.108758546239206</v>
      </c>
      <c r="E1030" s="16" t="n">
        <v>0.0187954056270544</v>
      </c>
      <c r="F1030" s="16" t="n">
        <v>0.115955250181658</v>
      </c>
      <c r="G1030" s="16" t="n">
        <v>0.0280954737261594</v>
      </c>
      <c r="H1030" s="16" t="n">
        <v>3.01985184325206</v>
      </c>
      <c r="I1030" s="17" t="n">
        <v>179.225486947817</v>
      </c>
      <c r="J1030" s="16" t="n">
        <v>0.00289832319593826</v>
      </c>
      <c r="K1030" s="16" t="n">
        <v>0.00686924115542192</v>
      </c>
      <c r="L1030" s="16" t="n">
        <v>0.268350824221956</v>
      </c>
      <c r="M1030" s="16" t="n">
        <v>0.577481481481482</v>
      </c>
      <c r="N1030" s="16" t="n">
        <v>0.235756205124326</v>
      </c>
      <c r="O1030" s="16" t="n">
        <v>0.097474816536761</v>
      </c>
      <c r="P1030" s="34" t="b">
        <f aca="false">TRUE()</f>
        <v>1</v>
      </c>
      <c r="Q1030" s="18" t="n">
        <v>1.85185185185185E-005</v>
      </c>
    </row>
    <row r="1031" customFormat="false" ht="22.35" hidden="false" customHeight="false" outlineLevel="0" collapsed="false">
      <c r="A1031" s="6" t="s">
        <v>2646</v>
      </c>
      <c r="B1031" s="7" t="s">
        <v>1342</v>
      </c>
      <c r="C1031" s="17" t="n">
        <v>1448</v>
      </c>
      <c r="D1031" s="16" t="n">
        <v>0.108763889568484</v>
      </c>
      <c r="E1031" s="16" t="n">
        <v>0.0188077006345202</v>
      </c>
      <c r="F1031" s="16" t="n">
        <v>0.115924646995223</v>
      </c>
      <c r="G1031" s="16" t="n">
        <v>0.0280903402343664</v>
      </c>
      <c r="H1031" s="16" t="n">
        <v>3.00357944936941</v>
      </c>
      <c r="I1031" s="17" t="n">
        <v>179.063212615035</v>
      </c>
      <c r="J1031" s="16" t="n">
        <v>0.00305028220971764</v>
      </c>
      <c r="K1031" s="16" t="n">
        <v>0.0071883425158025</v>
      </c>
      <c r="L1031" s="16" t="n">
        <v>0.267041026165394</v>
      </c>
      <c r="M1031" s="16" t="n">
        <v>0.577111111111111</v>
      </c>
      <c r="N1031" s="16" t="n">
        <v>0.238166149662177</v>
      </c>
      <c r="O1031" s="16" t="n">
        <v>0.097480386864453</v>
      </c>
      <c r="P1031" s="34" t="b">
        <f aca="false">TRUE()</f>
        <v>1</v>
      </c>
      <c r="Q1031" s="16" t="n">
        <v>0</v>
      </c>
    </row>
    <row r="1032" customFormat="false" ht="22.35" hidden="false" customHeight="false" outlineLevel="0" collapsed="false">
      <c r="A1032" s="6" t="s">
        <v>2647</v>
      </c>
      <c r="B1032" s="7" t="s">
        <v>1342</v>
      </c>
      <c r="C1032" s="17" t="n">
        <v>1449</v>
      </c>
      <c r="D1032" s="16" t="n">
        <v>0.108787633153024</v>
      </c>
      <c r="E1032" s="16" t="n">
        <v>0.0188238298260398</v>
      </c>
      <c r="F1032" s="16" t="n">
        <v>0.115913564495328</v>
      </c>
      <c r="G1032" s="16" t="n">
        <v>0.0280870496453127</v>
      </c>
      <c r="H1032" s="16" t="n">
        <v>2.98730778569562</v>
      </c>
      <c r="I1032" s="17" t="n">
        <v>178.874593580064</v>
      </c>
      <c r="J1032" s="16" t="n">
        <v>0.00320958009877316</v>
      </c>
      <c r="K1032" s="16" t="n">
        <v>0.00751679312071592</v>
      </c>
      <c r="L1032" s="16" t="n">
        <v>0.265752264128081</v>
      </c>
      <c r="M1032" s="16" t="n">
        <v>0.576617283950617</v>
      </c>
      <c r="N1032" s="16" t="n">
        <v>0.241257702797926</v>
      </c>
      <c r="O1032" s="16" t="n">
        <v>0.0974913078455001</v>
      </c>
      <c r="P1032" s="34" t="b">
        <f aca="false">TRUE()</f>
        <v>1</v>
      </c>
      <c r="Q1032" s="18" t="n">
        <v>7.63920127955216E-005</v>
      </c>
    </row>
    <row r="1033" customFormat="false" ht="22.35" hidden="false" customHeight="false" outlineLevel="0" collapsed="false">
      <c r="A1033" s="6" t="s">
        <v>2648</v>
      </c>
      <c r="B1033" s="7" t="s">
        <v>1342</v>
      </c>
      <c r="C1033" s="17" t="n">
        <v>1450</v>
      </c>
      <c r="D1033" s="16" t="n">
        <v>0.108831698500649</v>
      </c>
      <c r="E1033" s="16" t="n">
        <v>0.0188442440624572</v>
      </c>
      <c r="F1033" s="16" t="n">
        <v>0.115923464541847</v>
      </c>
      <c r="G1033" s="16" t="n">
        <v>0.0280857025160772</v>
      </c>
      <c r="H1033" s="16" t="n">
        <v>2.9707994239062</v>
      </c>
      <c r="I1033" s="17" t="n">
        <v>178.655974492089</v>
      </c>
      <c r="J1033" s="16" t="n">
        <v>0.00337902780722658</v>
      </c>
      <c r="K1033" s="16" t="n">
        <v>0.0078824988195561</v>
      </c>
      <c r="L1033" s="16" t="n">
        <v>0.264466300997396</v>
      </c>
      <c r="M1033" s="16" t="n">
        <v>0.575975308641975</v>
      </c>
      <c r="N1033" s="16" t="n">
        <v>0.243846612570231</v>
      </c>
      <c r="O1033" s="16" t="n">
        <v>0.0975084972488647</v>
      </c>
      <c r="P1033" s="34" t="b">
        <f aca="false">TRUE()</f>
        <v>1</v>
      </c>
      <c r="Q1033" s="18" t="n">
        <v>0.000155101769575454</v>
      </c>
    </row>
    <row r="1034" customFormat="false" ht="22.35" hidden="false" customHeight="false" outlineLevel="0" collapsed="false">
      <c r="A1034" s="6" t="s">
        <v>2649</v>
      </c>
      <c r="B1034" s="7" t="s">
        <v>1342</v>
      </c>
      <c r="C1034" s="17" t="n">
        <v>1451</v>
      </c>
      <c r="D1034" s="16" t="n">
        <v>0.108897065582115</v>
      </c>
      <c r="E1034" s="16" t="n">
        <v>0.0188690922177487</v>
      </c>
      <c r="F1034" s="16" t="n">
        <v>0.1159548045765</v>
      </c>
      <c r="G1034" s="16" t="n">
        <v>0.0280864276011625</v>
      </c>
      <c r="H1034" s="16" t="n">
        <v>2.95382440396859</v>
      </c>
      <c r="I1034" s="17" t="n">
        <v>178.407081059479</v>
      </c>
      <c r="J1034" s="16" t="n">
        <v>0.00356184047938384</v>
      </c>
      <c r="K1034" s="16" t="n">
        <v>0.00825328754296087</v>
      </c>
      <c r="L1034" s="16" t="n">
        <v>0.263162681427733</v>
      </c>
      <c r="M1034" s="16" t="n">
        <v>0.575407407407407</v>
      </c>
      <c r="N1034" s="16" t="n">
        <v>0.247211001838749</v>
      </c>
      <c r="O1034" s="16" t="n">
        <v>0.097532838369769</v>
      </c>
      <c r="P1034" s="34" t="b">
        <f aca="false">TRUE()</f>
        <v>1</v>
      </c>
      <c r="Q1034" s="18" t="n">
        <v>1.66666666666667E-005</v>
      </c>
    </row>
    <row r="1035" customFormat="false" ht="22.35" hidden="false" customHeight="false" outlineLevel="0" collapsed="false">
      <c r="A1035" s="6" t="s">
        <v>2650</v>
      </c>
      <c r="B1035" s="7" t="s">
        <v>1342</v>
      </c>
      <c r="C1035" s="17" t="n">
        <v>1452</v>
      </c>
      <c r="D1035" s="16" t="n">
        <v>0.108985980500855</v>
      </c>
      <c r="E1035" s="16" t="n">
        <v>0.0188988667933293</v>
      </c>
      <c r="F1035" s="16" t="n">
        <v>0.116009964121798</v>
      </c>
      <c r="G1035" s="16" t="n">
        <v>0.0280894898466287</v>
      </c>
      <c r="H1035" s="16" t="n">
        <v>2.93638729041144</v>
      </c>
      <c r="I1035" s="17" t="n">
        <v>178.125152328568</v>
      </c>
      <c r="J1035" s="16" t="n">
        <v>0.0037590859465605</v>
      </c>
      <c r="K1035" s="16" t="n">
        <v>0.00868125023830054</v>
      </c>
      <c r="L1035" s="16" t="n">
        <v>0.261843886130816</v>
      </c>
      <c r="M1035" s="16" t="n">
        <v>0.57483950617284</v>
      </c>
      <c r="N1035" s="16" t="n">
        <v>0.250111488540711</v>
      </c>
      <c r="O1035" s="16" t="n">
        <v>0.0975628525316558</v>
      </c>
      <c r="P1035" s="34" t="b">
        <f aca="false">TRUE()</f>
        <v>1</v>
      </c>
      <c r="Q1035" s="18" t="n">
        <v>2.22222222222222E-005</v>
      </c>
    </row>
    <row r="1036" customFormat="false" ht="22.35" hidden="false" customHeight="false" outlineLevel="0" collapsed="false">
      <c r="A1036" s="6" t="s">
        <v>2651</v>
      </c>
      <c r="B1036" s="7" t="s">
        <v>1342</v>
      </c>
      <c r="C1036" s="17" t="n">
        <v>1453</v>
      </c>
      <c r="D1036" s="16" t="n">
        <v>0.109100483111214</v>
      </c>
      <c r="E1036" s="16" t="n">
        <v>0.018934149272875</v>
      </c>
      <c r="F1036" s="16" t="n">
        <v>0.116091048897031</v>
      </c>
      <c r="G1036" s="16" t="n">
        <v>0.028095030392601</v>
      </c>
      <c r="H1036" s="16" t="n">
        <v>2.91846074509346</v>
      </c>
      <c r="I1036" s="17" t="n">
        <v>177.805821166503</v>
      </c>
      <c r="J1036" s="16" t="n">
        <v>0.00397231543218457</v>
      </c>
      <c r="K1036" s="16" t="n">
        <v>0.0091533087415691</v>
      </c>
      <c r="L1036" s="16" t="n">
        <v>0.260510890712982</v>
      </c>
      <c r="M1036" s="16" t="n">
        <v>0.574518518518519</v>
      </c>
      <c r="N1036" s="16" t="n">
        <v>0.253535273154433</v>
      </c>
      <c r="O1036" s="16" t="n">
        <v>0.0975959660875307</v>
      </c>
      <c r="P1036" s="34" t="b">
        <f aca="false">TRUE()</f>
        <v>1</v>
      </c>
      <c r="Q1036" s="16" t="n">
        <v>0</v>
      </c>
    </row>
    <row r="1037" customFormat="false" ht="22.35" hidden="false" customHeight="false" outlineLevel="0" collapsed="false">
      <c r="A1037" s="6" t="s">
        <v>2652</v>
      </c>
      <c r="B1037" s="7" t="s">
        <v>1342</v>
      </c>
      <c r="C1037" s="17" t="n">
        <v>1454</v>
      </c>
      <c r="D1037" s="16" t="n">
        <v>0.109243421305866</v>
      </c>
      <c r="E1037" s="16" t="n">
        <v>0.0189754038124067</v>
      </c>
      <c r="F1037" s="16" t="n">
        <v>0.116200622746208</v>
      </c>
      <c r="G1037" s="16" t="n">
        <v>0.02810313306806</v>
      </c>
      <c r="H1037" s="16" t="n">
        <v>2.89988811052967</v>
      </c>
      <c r="I1037" s="17" t="n">
        <v>177.445700698665</v>
      </c>
      <c r="J1037" s="16" t="n">
        <v>0.00420491388750355</v>
      </c>
      <c r="K1037" s="16" t="n">
        <v>0.00961454139566927</v>
      </c>
      <c r="L1037" s="16" t="n">
        <v>0.259152294681566</v>
      </c>
      <c r="M1037" s="16" t="n">
        <v>0.573975308641975</v>
      </c>
      <c r="N1037" s="16" t="n">
        <v>0.257075156126235</v>
      </c>
      <c r="O1037" s="16" t="n">
        <v>0.0976319480148248</v>
      </c>
      <c r="P1037" s="34" t="b">
        <f aca="false">TRUE()</f>
        <v>1</v>
      </c>
      <c r="Q1037" s="18" t="n">
        <v>2.96296296296296E-005</v>
      </c>
    </row>
    <row r="1038" customFormat="false" ht="22.35" hidden="false" customHeight="false" outlineLevel="0" collapsed="false">
      <c r="A1038" s="6" t="s">
        <v>2653</v>
      </c>
      <c r="B1038" s="7" t="s">
        <v>1342</v>
      </c>
      <c r="C1038" s="17" t="n">
        <v>1455</v>
      </c>
      <c r="D1038" s="16" t="n">
        <v>0.109417347074042</v>
      </c>
      <c r="E1038" s="16" t="n">
        <v>0.0190231151447327</v>
      </c>
      <c r="F1038" s="16" t="n">
        <v>0.116341791254835</v>
      </c>
      <c r="G1038" s="16" t="n">
        <v>0.0281141661037784</v>
      </c>
      <c r="H1038" s="16" t="n">
        <v>2.88085322337074</v>
      </c>
      <c r="I1038" s="17" t="n">
        <v>177.043315538493</v>
      </c>
      <c r="J1038" s="16" t="n">
        <v>0.00445623160590565</v>
      </c>
      <c r="K1038" s="16" t="n">
        <v>0.0101500335699827</v>
      </c>
      <c r="L1038" s="16" t="n">
        <v>0.257785522872827</v>
      </c>
      <c r="M1038" s="16" t="n">
        <v>0.573456790123457</v>
      </c>
      <c r="N1038" s="16" t="n">
        <v>0.260690735519267</v>
      </c>
      <c r="O1038" s="16" t="n">
        <v>0.0976701958688817</v>
      </c>
      <c r="P1038" s="34" t="b">
        <f aca="false">TRUE()</f>
        <v>1</v>
      </c>
      <c r="Q1038" s="18" t="n">
        <v>1.85185185185185E-005</v>
      </c>
    </row>
    <row r="1039" customFormat="false" ht="22.35" hidden="false" customHeight="false" outlineLevel="0" collapsed="false">
      <c r="A1039" s="6" t="s">
        <v>2654</v>
      </c>
      <c r="B1039" s="7" t="s">
        <v>1342</v>
      </c>
      <c r="C1039" s="17" t="n">
        <v>1456</v>
      </c>
      <c r="D1039" s="16" t="n">
        <v>0.109624543201851</v>
      </c>
      <c r="E1039" s="16" t="n">
        <v>0.019077789481888</v>
      </c>
      <c r="F1039" s="16" t="n">
        <v>0.116516587119373</v>
      </c>
      <c r="G1039" s="16" t="n">
        <v>0.0281283802131402</v>
      </c>
      <c r="H1039" s="16" t="n">
        <v>2.86120861447623</v>
      </c>
      <c r="I1039" s="17" t="n">
        <v>176.59638159077</v>
      </c>
      <c r="J1039" s="16" t="n">
        <v>0.00472997970153473</v>
      </c>
      <c r="K1039" s="16" t="n">
        <v>0.0106507953127342</v>
      </c>
      <c r="L1039" s="16" t="n">
        <v>0.256399101651251</v>
      </c>
      <c r="M1039" s="16" t="n">
        <v>0.57279012345679</v>
      </c>
      <c r="N1039" s="16" t="n">
        <v>0.264431041610866</v>
      </c>
      <c r="O1039" s="16" t="n">
        <v>0.0977140687576364</v>
      </c>
      <c r="P1039" s="34" t="b">
        <f aca="false">TRUE()</f>
        <v>1</v>
      </c>
      <c r="Q1039" s="16" t="n">
        <v>0</v>
      </c>
    </row>
    <row r="1040" customFormat="false" ht="22.35" hidden="false" customHeight="false" outlineLevel="0" collapsed="false">
      <c r="A1040" s="6" t="s">
        <v>2655</v>
      </c>
      <c r="B1040" s="7" t="s">
        <v>1342</v>
      </c>
      <c r="C1040" s="17" t="n">
        <v>1457</v>
      </c>
      <c r="D1040" s="16" t="n">
        <v>0.109867538781063</v>
      </c>
      <c r="E1040" s="16" t="n">
        <v>0.0191398318646623</v>
      </c>
      <c r="F1040" s="16" t="n">
        <v>0.116726880512239</v>
      </c>
      <c r="G1040" s="16" t="n">
        <v>0.0281457333814134</v>
      </c>
      <c r="H1040" s="16" t="n">
        <v>2.84066061504569</v>
      </c>
      <c r="I1040" s="17" t="n">
        <v>176.101891541002</v>
      </c>
      <c r="J1040" s="16" t="n">
        <v>0.00503270206669266</v>
      </c>
      <c r="K1040" s="16" t="n">
        <v>0.0112168171733483</v>
      </c>
      <c r="L1040" s="16" t="n">
        <v>0.254968999489678</v>
      </c>
      <c r="M1040" s="16" t="n">
        <v>0.572222222222222</v>
      </c>
      <c r="N1040" s="16" t="n">
        <v>0.26780667516718</v>
      </c>
      <c r="O1040" s="16" t="n">
        <v>0.0977633976959622</v>
      </c>
      <c r="P1040" s="34" t="b">
        <f aca="false">TRUE()</f>
        <v>1</v>
      </c>
      <c r="Q1040" s="16" t="n">
        <v>0</v>
      </c>
    </row>
    <row r="1041" customFormat="false" ht="22.35" hidden="false" customHeight="false" outlineLevel="0" collapsed="false">
      <c r="A1041" s="6" t="s">
        <v>2656</v>
      </c>
      <c r="B1041" s="7" t="s">
        <v>1342</v>
      </c>
      <c r="C1041" s="17" t="n">
        <v>1458</v>
      </c>
      <c r="D1041" s="16" t="n">
        <v>0.110149839488923</v>
      </c>
      <c r="E1041" s="16" t="n">
        <v>0.0192099027459162</v>
      </c>
      <c r="F1041" s="16" t="n">
        <v>0.11697574257545</v>
      </c>
      <c r="G1041" s="16" t="n">
        <v>0.0281664548507029</v>
      </c>
      <c r="H1041" s="16" t="n">
        <v>2.81897911654034</v>
      </c>
      <c r="I1041" s="17" t="n">
        <v>175.556429440453</v>
      </c>
      <c r="J1041" s="16" t="n">
        <v>0.00537120513821662</v>
      </c>
      <c r="K1041" s="16" t="n">
        <v>0.0118756000658492</v>
      </c>
      <c r="L1041" s="16" t="n">
        <v>0.253477101512062</v>
      </c>
      <c r="M1041" s="16" t="n">
        <v>0.571506172839506</v>
      </c>
      <c r="N1041" s="16" t="n">
        <v>0.271437053598774</v>
      </c>
      <c r="O1041" s="16" t="n">
        <v>0.0978121773227388</v>
      </c>
      <c r="P1041" s="34" t="b">
        <f aca="false">TRUE()</f>
        <v>1</v>
      </c>
      <c r="Q1041" s="18" t="n">
        <v>2.1917808219178E-005</v>
      </c>
    </row>
    <row r="1042" customFormat="false" ht="22.35" hidden="false" customHeight="false" outlineLevel="0" collapsed="false">
      <c r="A1042" s="6" t="s">
        <v>2657</v>
      </c>
      <c r="B1042" s="7" t="s">
        <v>1342</v>
      </c>
      <c r="C1042" s="17" t="n">
        <v>1459</v>
      </c>
      <c r="D1042" s="16" t="n">
        <v>0.110472408237621</v>
      </c>
      <c r="E1042" s="16" t="n">
        <v>0.0192884082553806</v>
      </c>
      <c r="F1042" s="16" t="n">
        <v>0.117264013410039</v>
      </c>
      <c r="G1042" s="16" t="n">
        <v>0.0281908259081702</v>
      </c>
      <c r="H1042" s="16" t="n">
        <v>2.79609323282876</v>
      </c>
      <c r="I1042" s="17" t="n">
        <v>174.959714794957</v>
      </c>
      <c r="J1042" s="16" t="n">
        <v>0.00575089156519884</v>
      </c>
      <c r="K1042" s="16" t="n">
        <v>0.0126276190452779</v>
      </c>
      <c r="L1042" s="16" t="n">
        <v>0.251916882678942</v>
      </c>
      <c r="M1042" s="16" t="n">
        <v>0.570864197530864</v>
      </c>
      <c r="N1042" s="16" t="n">
        <v>0.275349323719705</v>
      </c>
      <c r="O1042" s="16" t="n">
        <v>0.0978601648788004</v>
      </c>
      <c r="P1042" s="34" t="b">
        <f aca="false">TRUE()</f>
        <v>1</v>
      </c>
      <c r="Q1042" s="18" t="n">
        <v>5.47699214365881E-005</v>
      </c>
    </row>
    <row r="1043" customFormat="false" ht="22.35" hidden="false" customHeight="false" outlineLevel="0" collapsed="false">
      <c r="A1043" s="6" t="s">
        <v>2658</v>
      </c>
      <c r="B1043" s="7" t="s">
        <v>1342</v>
      </c>
      <c r="C1043" s="17" t="n">
        <v>1460</v>
      </c>
      <c r="D1043" s="16" t="n">
        <v>0.110838024181518</v>
      </c>
      <c r="E1043" s="16" t="n">
        <v>0.0193758103984197</v>
      </c>
      <c r="F1043" s="16" t="n">
        <v>0.117594319478122</v>
      </c>
      <c r="G1043" s="16" t="n">
        <v>0.0282189910053395</v>
      </c>
      <c r="H1043" s="16" t="n">
        <v>2.77192294770576</v>
      </c>
      <c r="I1043" s="17" t="n">
        <v>174.310308976486</v>
      </c>
      <c r="J1043" s="16" t="n">
        <v>0.00617822903658082</v>
      </c>
      <c r="K1043" s="16" t="n">
        <v>0.0134732792968</v>
      </c>
      <c r="L1043" s="16" t="n">
        <v>0.250281910947319</v>
      </c>
      <c r="M1043" s="16" t="n">
        <v>0.570074074074074</v>
      </c>
      <c r="N1043" s="16" t="n">
        <v>0.279542412659563</v>
      </c>
      <c r="O1043" s="16" t="n">
        <v>0.0979050461746396</v>
      </c>
      <c r="P1043" s="34" t="b">
        <f aca="false">TRUE()</f>
        <v>1</v>
      </c>
      <c r="Q1043" s="18" t="n">
        <v>3.9578111946533E-005</v>
      </c>
    </row>
    <row r="1044" customFormat="false" ht="22.35" hidden="false" customHeight="false" outlineLevel="0" collapsed="false">
      <c r="A1044" s="6" t="s">
        <v>2659</v>
      </c>
      <c r="B1044" s="7" t="s">
        <v>1342</v>
      </c>
      <c r="C1044" s="17" t="n">
        <v>1461</v>
      </c>
      <c r="D1044" s="16" t="n">
        <v>0.111247194078195</v>
      </c>
      <c r="E1044" s="16" t="n">
        <v>0.019472082902381</v>
      </c>
      <c r="F1044" s="16" t="n">
        <v>0.117966918067522</v>
      </c>
      <c r="G1044" s="16" t="n">
        <v>0.0282510313068076</v>
      </c>
      <c r="H1044" s="16" t="n">
        <v>2.74640430598695</v>
      </c>
      <c r="I1044" s="17" t="n">
        <v>173.611264552942</v>
      </c>
      <c r="J1044" s="16" t="n">
        <v>0.00666046757449893</v>
      </c>
      <c r="K1044" s="16" t="n">
        <v>0.0144498415711592</v>
      </c>
      <c r="L1044" s="16" t="n">
        <v>0.248563357931976</v>
      </c>
      <c r="M1044" s="16" t="n">
        <v>0.568987654320988</v>
      </c>
      <c r="N1044" s="16" t="n">
        <v>0.280447335881031</v>
      </c>
      <c r="O1044" s="16" t="n">
        <v>0.0979433353842888</v>
      </c>
      <c r="P1044" s="34" t="b">
        <f aca="false">TRUE()</f>
        <v>1</v>
      </c>
      <c r="Q1044" s="18" t="n">
        <v>5.23306233062331E-005</v>
      </c>
    </row>
    <row r="1045" customFormat="false" ht="22.35" hidden="false" customHeight="false" outlineLevel="0" collapsed="false">
      <c r="A1045" s="6" t="s">
        <v>2660</v>
      </c>
      <c r="B1045" s="7" t="s">
        <v>1342</v>
      </c>
      <c r="C1045" s="17" t="n">
        <v>1462</v>
      </c>
      <c r="D1045" s="16" t="n">
        <v>0.111702782941418</v>
      </c>
      <c r="E1045" s="16" t="n">
        <v>0.0195781659949011</v>
      </c>
      <c r="F1045" s="16" t="n">
        <v>0.118384440030043</v>
      </c>
      <c r="G1045" s="16" t="n">
        <v>0.0282874587692899</v>
      </c>
      <c r="H1045" s="16" t="n">
        <v>2.71937649672944</v>
      </c>
      <c r="I1045" s="17" t="n">
        <v>172.859575789268</v>
      </c>
      <c r="J1045" s="16" t="n">
        <v>0.00720813606075052</v>
      </c>
      <c r="K1045" s="16" t="n">
        <v>0.0155073948429832</v>
      </c>
      <c r="L1045" s="16" t="n">
        <v>0.24674861829542</v>
      </c>
      <c r="M1045" s="16" t="n">
        <v>0.568320987654321</v>
      </c>
      <c r="N1045" s="16" t="n">
        <v>0.281029660914015</v>
      </c>
      <c r="O1045" s="16" t="n">
        <v>0.0979774709392197</v>
      </c>
      <c r="P1045" s="34" t="b">
        <f aca="false">TRUE()</f>
        <v>1</v>
      </c>
      <c r="Q1045" s="18" t="n">
        <v>1.66666666666667E-005</v>
      </c>
    </row>
    <row r="1046" customFormat="false" ht="22.35" hidden="false" customHeight="false" outlineLevel="0" collapsed="false">
      <c r="A1046" s="6" t="s">
        <v>2661</v>
      </c>
      <c r="B1046" s="7" t="s">
        <v>1342</v>
      </c>
      <c r="C1046" s="17" t="n">
        <v>1463</v>
      </c>
      <c r="D1046" s="16" t="n">
        <v>0.112204845078219</v>
      </c>
      <c r="E1046" s="16" t="n">
        <v>0.0196939024088787</v>
      </c>
      <c r="F1046" s="16" t="n">
        <v>0.118846710937231</v>
      </c>
      <c r="G1046" s="16" t="n">
        <v>0.0283282095820058</v>
      </c>
      <c r="H1046" s="16" t="n">
        <v>2.69081293486016</v>
      </c>
      <c r="I1046" s="17" t="n">
        <v>172.059075089745</v>
      </c>
      <c r="J1046" s="16" t="n">
        <v>0.00783081165803067</v>
      </c>
      <c r="K1046" s="16" t="n">
        <v>0.0166998295893254</v>
      </c>
      <c r="L1046" s="16" t="n">
        <v>0.244831339024382</v>
      </c>
      <c r="M1046" s="16" t="n">
        <v>0.567654320987654</v>
      </c>
      <c r="N1046" s="16" t="n">
        <v>0.283883485396521</v>
      </c>
      <c r="O1046" s="16" t="n">
        <v>0.0980106897037488</v>
      </c>
      <c r="P1046" s="34" t="b">
        <f aca="false">TRUE()</f>
        <v>1</v>
      </c>
      <c r="Q1046" s="18" t="n">
        <v>0.000159724462948507</v>
      </c>
    </row>
    <row r="1047" customFormat="false" ht="22.35" hidden="false" customHeight="false" outlineLevel="0" collapsed="false">
      <c r="A1047" s="6" t="s">
        <v>2662</v>
      </c>
      <c r="B1047" s="7" t="s">
        <v>1342</v>
      </c>
      <c r="C1047" s="17" t="n">
        <v>1464</v>
      </c>
      <c r="D1047" s="16" t="n">
        <v>0.112754460463088</v>
      </c>
      <c r="E1047" s="16" t="n">
        <v>0.0198197323909298</v>
      </c>
      <c r="F1047" s="16" t="n">
        <v>0.119354082791253</v>
      </c>
      <c r="G1047" s="16" t="n">
        <v>0.0283732852990577</v>
      </c>
      <c r="H1047" s="16" t="n">
        <v>2.66043051608376</v>
      </c>
      <c r="I1047" s="17" t="n">
        <v>171.208720852203</v>
      </c>
      <c r="J1047" s="16" t="n">
        <v>0.0085459262797277</v>
      </c>
      <c r="K1047" s="16" t="n">
        <v>0.0180946908473826</v>
      </c>
      <c r="L1047" s="16" t="n">
        <v>0.242785780467757</v>
      </c>
      <c r="M1047" s="16" t="n">
        <v>0.567259259259259</v>
      </c>
      <c r="N1047" s="16" t="n">
        <v>0.287392492448457</v>
      </c>
      <c r="O1047" s="16" t="n">
        <v>0.0980425964311371</v>
      </c>
      <c r="P1047" s="34" t="b">
        <f aca="false">TRUE()</f>
        <v>1</v>
      </c>
      <c r="Q1047" s="18" t="n">
        <v>2.08333333333333E-005</v>
      </c>
    </row>
    <row r="1048" customFormat="false" ht="22.35" hidden="false" customHeight="false" outlineLevel="0" collapsed="false">
      <c r="A1048" s="6" t="s">
        <v>2663</v>
      </c>
      <c r="B1048" s="7" t="s">
        <v>1342</v>
      </c>
      <c r="C1048" s="17" t="n">
        <v>1465</v>
      </c>
      <c r="D1048" s="16" t="n">
        <v>0.113351237962736</v>
      </c>
      <c r="E1048" s="16" t="n">
        <v>0.0199556126087936</v>
      </c>
      <c r="F1048" s="16" t="n">
        <v>0.119906148031266</v>
      </c>
      <c r="G1048" s="16" t="n">
        <v>0.0284228135565318</v>
      </c>
      <c r="H1048" s="16" t="n">
        <v>2.62828478963674</v>
      </c>
      <c r="I1048" s="17" t="n">
        <v>170.31286867459</v>
      </c>
      <c r="J1048" s="16" t="n">
        <v>0.00936593820788283</v>
      </c>
      <c r="K1048" s="16" t="n">
        <v>0.0195319816898059</v>
      </c>
      <c r="L1048" s="16" t="n">
        <v>0.240612212288395</v>
      </c>
      <c r="M1048" s="16" t="n">
        <v>0.566518518518519</v>
      </c>
      <c r="N1048" s="16" t="n">
        <v>0.291553732812606</v>
      </c>
      <c r="O1048" s="16" t="n">
        <v>0.0980758127674525</v>
      </c>
      <c r="P1048" s="34" t="b">
        <f aca="false">TRUE()</f>
        <v>1</v>
      </c>
      <c r="Q1048" s="18" t="n">
        <v>5.2037037037037E-005</v>
      </c>
    </row>
    <row r="1049" customFormat="false" ht="22.35" hidden="false" customHeight="false" outlineLevel="0" collapsed="false">
      <c r="A1049" s="6" t="s">
        <v>2664</v>
      </c>
      <c r="B1049" s="7" t="s">
        <v>1342</v>
      </c>
      <c r="C1049" s="17" t="n">
        <v>1466</v>
      </c>
      <c r="D1049" s="16" t="n">
        <v>0.113994604379549</v>
      </c>
      <c r="E1049" s="16" t="n">
        <v>0.0201008764364599</v>
      </c>
      <c r="F1049" s="16" t="n">
        <v>0.120502389614222</v>
      </c>
      <c r="G1049" s="16" t="n">
        <v>0.0284769231115275</v>
      </c>
      <c r="H1049" s="16" t="n">
        <v>2.5945208265725</v>
      </c>
      <c r="I1049" s="17" t="n">
        <v>169.381273824013</v>
      </c>
      <c r="J1049" s="16" t="n">
        <v>0.0103025289914837</v>
      </c>
      <c r="K1049" s="16" t="n">
        <v>0.020958576134636</v>
      </c>
      <c r="L1049" s="16" t="n">
        <v>0.23831439361365</v>
      </c>
      <c r="M1049" s="16" t="n">
        <v>0.565703703703704</v>
      </c>
      <c r="N1049" s="16" t="n">
        <v>0.29300319633416</v>
      </c>
      <c r="O1049" s="16" t="n">
        <v>0.0981177776470416</v>
      </c>
      <c r="P1049" s="34" t="b">
        <f aca="false">TRUE()</f>
        <v>1</v>
      </c>
      <c r="Q1049" s="18" t="n">
        <v>2.59259259259259E-005</v>
      </c>
    </row>
    <row r="1050" customFormat="false" ht="22.35" hidden="false" customHeight="false" outlineLevel="0" collapsed="false">
      <c r="A1050" s="6" t="s">
        <v>2665</v>
      </c>
      <c r="B1050" s="7" t="s">
        <v>1342</v>
      </c>
      <c r="C1050" s="17" t="n">
        <v>1467</v>
      </c>
      <c r="D1050" s="16" t="n">
        <v>0.114683130534317</v>
      </c>
      <c r="E1050" s="16" t="n">
        <v>0.0202548635446188</v>
      </c>
      <c r="F1050" s="16" t="n">
        <v>0.121141499921545</v>
      </c>
      <c r="G1050" s="16" t="n">
        <v>0.0285353585576535</v>
      </c>
      <c r="H1050" s="16" t="n">
        <v>2.55931692290594</v>
      </c>
      <c r="I1050" s="17" t="n">
        <v>168.420908138609</v>
      </c>
      <c r="J1050" s="16" t="n">
        <v>0.0113674306781966</v>
      </c>
      <c r="K1050" s="16" t="n">
        <v>0.022315438653981</v>
      </c>
      <c r="L1050" s="16" t="n">
        <v>0.235901485579718</v>
      </c>
      <c r="M1050" s="16" t="n">
        <v>0.564617283950617</v>
      </c>
      <c r="N1050" s="16" t="n">
        <v>0.29300319633416</v>
      </c>
      <c r="O1050" s="16" t="n">
        <v>0.098166646446534</v>
      </c>
      <c r="P1050" s="34" t="b">
        <f aca="false">TRUE()</f>
        <v>1</v>
      </c>
      <c r="Q1050" s="18" t="n">
        <v>1.77777777777778E-005</v>
      </c>
    </row>
    <row r="1051" customFormat="false" ht="22.35" hidden="false" customHeight="false" outlineLevel="0" collapsed="false">
      <c r="A1051" s="6" t="s">
        <v>2666</v>
      </c>
      <c r="B1051" s="7" t="s">
        <v>1342</v>
      </c>
      <c r="C1051" s="17" t="n">
        <v>1468</v>
      </c>
      <c r="D1051" s="16" t="n">
        <v>0.115415926323681</v>
      </c>
      <c r="E1051" s="16" t="n">
        <v>0.0204175707024312</v>
      </c>
      <c r="F1051" s="16" t="n">
        <v>0.121822728221697</v>
      </c>
      <c r="G1051" s="16" t="n">
        <v>0.0285981332175571</v>
      </c>
      <c r="H1051" s="16" t="n">
        <v>2.52278913129167</v>
      </c>
      <c r="I1051" s="17" t="n">
        <v>167.434550073563</v>
      </c>
      <c r="J1051" s="16" t="n">
        <v>0.0125751648514621</v>
      </c>
      <c r="K1051" s="16" t="n">
        <v>0.0239939927050886</v>
      </c>
      <c r="L1051" s="16" t="n">
        <v>0.233380556929076</v>
      </c>
      <c r="M1051" s="16" t="n">
        <v>0.563037037037037</v>
      </c>
      <c r="N1051" s="16" t="n">
        <v>0.295618740014721</v>
      </c>
      <c r="O1051" s="16" t="n">
        <v>0.0982179784927949</v>
      </c>
      <c r="P1051" s="34" t="b">
        <f aca="false">TRUE()</f>
        <v>1</v>
      </c>
      <c r="Q1051" s="18" t="n">
        <v>2.64934289127838E-005</v>
      </c>
    </row>
    <row r="1052" customFormat="false" ht="22.35" hidden="false" customHeight="false" outlineLevel="0" collapsed="false">
      <c r="A1052" s="6" t="s">
        <v>2667</v>
      </c>
      <c r="B1052" s="7" t="s">
        <v>1342</v>
      </c>
      <c r="C1052" s="17" t="n">
        <v>1469</v>
      </c>
      <c r="D1052" s="16" t="n">
        <v>0.11619090790631</v>
      </c>
      <c r="E1052" s="16" t="n">
        <v>0.020588183410831</v>
      </c>
      <c r="F1052" s="16" t="n">
        <v>0.12254445410556</v>
      </c>
      <c r="G1052" s="16" t="n">
        <v>0.0286650711490281</v>
      </c>
      <c r="H1052" s="16" t="n">
        <v>2.48525547681841</v>
      </c>
      <c r="I1052" s="17" t="n">
        <v>166.430430291034</v>
      </c>
      <c r="J1052" s="16" t="n">
        <v>0.0139338348611615</v>
      </c>
      <c r="K1052" s="16" t="n">
        <v>0.0260592224758091</v>
      </c>
      <c r="L1052" s="16" t="n">
        <v>0.230772719487285</v>
      </c>
      <c r="M1052" s="16" t="n">
        <v>0.561827160493827</v>
      </c>
      <c r="N1052" s="16" t="n">
        <v>0.301219550798724</v>
      </c>
      <c r="O1052" s="16" t="n">
        <v>0.0982733129499984</v>
      </c>
      <c r="P1052" s="34" t="b">
        <f aca="false">TRUE()</f>
        <v>1</v>
      </c>
      <c r="Q1052" s="16" t="n">
        <v>0</v>
      </c>
    </row>
    <row r="1053" customFormat="false" ht="22.35" hidden="false" customHeight="false" outlineLevel="0" collapsed="false">
      <c r="A1053" s="6" t="s">
        <v>2668</v>
      </c>
      <c r="B1053" s="7" t="s">
        <v>1342</v>
      </c>
      <c r="C1053" s="17" t="n">
        <v>1470</v>
      </c>
      <c r="D1053" s="16" t="n">
        <v>0.117007049738057</v>
      </c>
      <c r="E1053" s="16" t="n">
        <v>0.0207663529382224</v>
      </c>
      <c r="F1053" s="16" t="n">
        <v>0.123305917512488</v>
      </c>
      <c r="G1053" s="16" t="n">
        <v>0.0287358898092385</v>
      </c>
      <c r="H1053" s="16" t="n">
        <v>2.44690977475876</v>
      </c>
      <c r="I1053" s="17" t="n">
        <v>165.411944720358</v>
      </c>
      <c r="J1053" s="16" t="n">
        <v>0.0154549263061733</v>
      </c>
      <c r="K1053" s="16" t="n">
        <v>0.0280445755009266</v>
      </c>
      <c r="L1053" s="16" t="n">
        <v>0.228091979529151</v>
      </c>
      <c r="M1053" s="16" t="n">
        <v>0.560666666666667</v>
      </c>
      <c r="N1053" s="16" t="n">
        <v>0.305430137872525</v>
      </c>
      <c r="O1053" s="16" t="n">
        <v>0.098329337657648</v>
      </c>
      <c r="P1053" s="34" t="b">
        <f aca="false">TRUE()</f>
        <v>1</v>
      </c>
      <c r="Q1053" s="16" t="n">
        <v>0</v>
      </c>
    </row>
    <row r="1054" customFormat="false" ht="22.35" hidden="false" customHeight="false" outlineLevel="0" collapsed="false">
      <c r="A1054" s="6" t="s">
        <v>2669</v>
      </c>
      <c r="B1054" s="7" t="s">
        <v>1342</v>
      </c>
      <c r="C1054" s="17" t="n">
        <v>1471</v>
      </c>
      <c r="D1054" s="16" t="n">
        <v>0.117862060646903</v>
      </c>
      <c r="E1054" s="16" t="n">
        <v>0.0209515283381664</v>
      </c>
      <c r="F1054" s="16" t="n">
        <v>0.124104875472073</v>
      </c>
      <c r="G1054" s="16" t="n">
        <v>0.02881029555594</v>
      </c>
      <c r="H1054" s="16" t="n">
        <v>2.40787341655216</v>
      </c>
      <c r="I1054" s="17" t="n">
        <v>164.383806199051</v>
      </c>
      <c r="J1054" s="16" t="n">
        <v>0.0171525610671721</v>
      </c>
      <c r="K1054" s="16" t="n">
        <v>0.0306427586865106</v>
      </c>
      <c r="L1054" s="16" t="n">
        <v>0.22534458452448</v>
      </c>
      <c r="M1054" s="16" t="n">
        <v>0.559382716049383</v>
      </c>
      <c r="N1054" s="16" t="n">
        <v>0.308923566891834</v>
      </c>
      <c r="O1054" s="16" t="n">
        <v>0.0983853559537082</v>
      </c>
      <c r="P1054" s="34" t="b">
        <f aca="false">TRUE()</f>
        <v>1</v>
      </c>
      <c r="Q1054" s="18" t="n">
        <v>1.77777777777778E-005</v>
      </c>
    </row>
    <row r="1055" customFormat="false" ht="22.35" hidden="false" customHeight="false" outlineLevel="0" collapsed="false">
      <c r="A1055" s="6" t="s">
        <v>2670</v>
      </c>
      <c r="B1055" s="7" t="s">
        <v>1342</v>
      </c>
      <c r="C1055" s="17" t="n">
        <v>1472</v>
      </c>
      <c r="D1055" s="16" t="n">
        <v>0.118754675486829</v>
      </c>
      <c r="E1055" s="16" t="n">
        <v>0.0211431616563389</v>
      </c>
      <c r="F1055" s="16" t="n">
        <v>0.12494068806408</v>
      </c>
      <c r="G1055" s="16" t="n">
        <v>0.0288883824541491</v>
      </c>
      <c r="H1055" s="16" t="n">
        <v>2.3684745920122</v>
      </c>
      <c r="I1055" s="17" t="n">
        <v>163.352519478803</v>
      </c>
      <c r="J1055" s="16" t="n">
        <v>0.0190306989462739</v>
      </c>
      <c r="K1055" s="16" t="n">
        <v>0.0334508261868008</v>
      </c>
      <c r="L1055" s="16" t="n">
        <v>0.222554703644548</v>
      </c>
      <c r="M1055" s="16" t="n">
        <v>0.558543209876543</v>
      </c>
      <c r="N1055" s="16" t="n">
        <v>0.311966495577999</v>
      </c>
      <c r="O1055" s="16" t="n">
        <v>0.0984467749183658</v>
      </c>
      <c r="P1055" s="34" t="b">
        <f aca="false">TRUE()</f>
        <v>1</v>
      </c>
      <c r="Q1055" s="18" t="n">
        <v>0.000109030501089325</v>
      </c>
    </row>
    <row r="1056" customFormat="false" ht="22.35" hidden="false" customHeight="false" outlineLevel="0" collapsed="false">
      <c r="A1056" s="6" t="s">
        <v>2671</v>
      </c>
      <c r="B1056" s="7" t="s">
        <v>1342</v>
      </c>
      <c r="C1056" s="17" t="n">
        <v>1473</v>
      </c>
      <c r="D1056" s="16" t="n">
        <v>0.119682226149538</v>
      </c>
      <c r="E1056" s="16" t="n">
        <v>0.0213401537108008</v>
      </c>
      <c r="F1056" s="16" t="n">
        <v>0.125810670358882</v>
      </c>
      <c r="G1056" s="16" t="n">
        <v>0.0289696637726717</v>
      </c>
      <c r="H1056" s="16" t="n">
        <v>2.32884290252825</v>
      </c>
      <c r="I1056" s="17" t="n">
        <v>162.325022592849</v>
      </c>
      <c r="J1056" s="16" t="n">
        <v>0.0211000187192097</v>
      </c>
      <c r="K1056" s="16" t="n">
        <v>0.0364702530965099</v>
      </c>
      <c r="L1056" s="16" t="n">
        <v>0.219727762761401</v>
      </c>
      <c r="M1056" s="16" t="n">
        <v>0.557654320987654</v>
      </c>
      <c r="N1056" s="16" t="n">
        <v>0.315009599005693</v>
      </c>
      <c r="O1056" s="16" t="n">
        <v>0.0985136326093761</v>
      </c>
      <c r="P1056" s="34" t="b">
        <f aca="false">TRUE()</f>
        <v>1</v>
      </c>
      <c r="Q1056" s="18" t="n">
        <v>1.85185185185185E-005</v>
      </c>
    </row>
    <row r="1057" customFormat="false" ht="22.35" hidden="false" customHeight="false" outlineLevel="0" collapsed="false">
      <c r="A1057" s="6" t="s">
        <v>2672</v>
      </c>
      <c r="B1057" s="7" t="s">
        <v>1342</v>
      </c>
      <c r="C1057" s="17" t="n">
        <v>1474</v>
      </c>
      <c r="D1057" s="16" t="n">
        <v>0.120644953566469</v>
      </c>
      <c r="E1057" s="16" t="n">
        <v>0.0215429766519676</v>
      </c>
      <c r="F1057" s="16" t="n">
        <v>0.126714490404728</v>
      </c>
      <c r="G1057" s="16" t="n">
        <v>0.0290540808862343</v>
      </c>
      <c r="H1057" s="16" t="n">
        <v>2.28875724563359</v>
      </c>
      <c r="I1057" s="17" t="n">
        <v>161.298552725134</v>
      </c>
      <c r="J1057" s="16" t="n">
        <v>0.0233909883150814</v>
      </c>
      <c r="K1057" s="16" t="n">
        <v>0.0398328278652392</v>
      </c>
      <c r="L1057" s="16" t="n">
        <v>0.216844635263415</v>
      </c>
      <c r="M1057" s="16" t="n">
        <v>0.556740740740741</v>
      </c>
      <c r="N1057" s="16" t="n">
        <v>0.319720460445865</v>
      </c>
      <c r="O1057" s="16" t="n">
        <v>0.0985819702826029</v>
      </c>
      <c r="P1057" s="34" t="b">
        <f aca="false">TRUE()</f>
        <v>1</v>
      </c>
      <c r="Q1057" s="18" t="n">
        <v>9.73000042620296E-005</v>
      </c>
    </row>
    <row r="1058" customFormat="false" ht="22.35" hidden="false" customHeight="false" outlineLevel="0" collapsed="false">
      <c r="A1058" s="6" t="s">
        <v>2673</v>
      </c>
      <c r="B1058" s="7" t="s">
        <v>1342</v>
      </c>
      <c r="C1058" s="17" t="n">
        <v>1475</v>
      </c>
      <c r="D1058" s="16" t="n">
        <v>0.12164017080952</v>
      </c>
      <c r="E1058" s="16" t="n">
        <v>0.021750667319835</v>
      </c>
      <c r="F1058" s="16" t="n">
        <v>0.127649730698475</v>
      </c>
      <c r="G1058" s="16" t="n">
        <v>0.0291413190082112</v>
      </c>
      <c r="H1058" s="16" t="n">
        <v>2.24843557236049</v>
      </c>
      <c r="I1058" s="17" t="n">
        <v>160.279411292106</v>
      </c>
      <c r="J1058" s="16" t="n">
        <v>0.0259115859413113</v>
      </c>
      <c r="K1058" s="16" t="n">
        <v>0.0436062780439747</v>
      </c>
      <c r="L1058" s="16" t="n">
        <v>0.213919576842084</v>
      </c>
      <c r="M1058" s="16" t="n">
        <v>0.555654320987654</v>
      </c>
      <c r="N1058" s="16" t="n">
        <v>0.325179862351822</v>
      </c>
      <c r="O1058" s="16" t="n">
        <v>0.0986542305547621</v>
      </c>
      <c r="P1058" s="34" t="b">
        <f aca="false">TRUE()</f>
        <v>1</v>
      </c>
      <c r="Q1058" s="18" t="n">
        <v>8.30527497194164E-005</v>
      </c>
    </row>
    <row r="1059" customFormat="false" ht="22.35" hidden="false" customHeight="false" outlineLevel="0" collapsed="false">
      <c r="A1059" s="6" t="s">
        <v>2674</v>
      </c>
      <c r="B1059" s="7" t="s">
        <v>1342</v>
      </c>
      <c r="C1059" s="17" t="n">
        <v>1476</v>
      </c>
      <c r="D1059" s="16" t="n">
        <v>0.122667501184398</v>
      </c>
      <c r="E1059" s="16" t="n">
        <v>0.0219627810055634</v>
      </c>
      <c r="F1059" s="16" t="n">
        <v>0.128615728313744</v>
      </c>
      <c r="G1059" s="16" t="n">
        <v>0.0292314122400322</v>
      </c>
      <c r="H1059" s="16" t="n">
        <v>2.20783264159162</v>
      </c>
      <c r="I1059" s="17" t="n">
        <v>159.271540457326</v>
      </c>
      <c r="J1059" s="16" t="n">
        <v>0.0286851765662252</v>
      </c>
      <c r="K1059" s="16" t="n">
        <v>0.0476937030247735</v>
      </c>
      <c r="L1059" s="16" t="n">
        <v>0.210944052900713</v>
      </c>
      <c r="M1059" s="16" t="n">
        <v>0.554395061728395</v>
      </c>
      <c r="N1059" s="16" t="n">
        <v>0.332747147513519</v>
      </c>
      <c r="O1059" s="16" t="n">
        <v>0.0987301611058908</v>
      </c>
      <c r="P1059" s="34" t="b">
        <f aca="false">TRUE()</f>
        <v>1</v>
      </c>
      <c r="Q1059" s="18" t="n">
        <v>1.77777777777778E-005</v>
      </c>
    </row>
    <row r="1060" customFormat="false" ht="22.35" hidden="false" customHeight="false" outlineLevel="0" collapsed="false">
      <c r="A1060" s="6" t="s">
        <v>2675</v>
      </c>
      <c r="B1060" s="7" t="s">
        <v>1342</v>
      </c>
      <c r="C1060" s="17" t="n">
        <v>1477</v>
      </c>
      <c r="D1060" s="16" t="n">
        <v>0.123724759394712</v>
      </c>
      <c r="E1060" s="16" t="n">
        <v>0.0221788137740359</v>
      </c>
      <c r="F1060" s="16" t="n">
        <v>0.129610119604379</v>
      </c>
      <c r="G1060" s="16" t="n">
        <v>0.0293239972076144</v>
      </c>
      <c r="H1060" s="16" t="n">
        <v>2.16695449341286</v>
      </c>
      <c r="I1060" s="17" t="n">
        <v>158.276905494637</v>
      </c>
      <c r="J1060" s="16" t="n">
        <v>0.0317337077395366</v>
      </c>
      <c r="K1060" s="16" t="n">
        <v>0.0522464169583432</v>
      </c>
      <c r="L1060" s="16" t="n">
        <v>0.207916088271063</v>
      </c>
      <c r="M1060" s="16" t="n">
        <v>0.553333333333333</v>
      </c>
      <c r="N1060" s="16" t="n">
        <v>0.33914876249532</v>
      </c>
      <c r="O1060" s="16" t="n">
        <v>0.0988080370178167</v>
      </c>
      <c r="P1060" s="34" t="b">
        <f aca="false">FALSE()</f>
        <v>0</v>
      </c>
      <c r="Q1060" s="16"/>
    </row>
    <row r="1061" customFormat="false" ht="22.35" hidden="false" customHeight="false" outlineLevel="0" collapsed="false">
      <c r="A1061" s="6" t="s">
        <v>2676</v>
      </c>
      <c r="B1061" s="7" t="s">
        <v>1342</v>
      </c>
      <c r="C1061" s="17" t="n">
        <v>1478</v>
      </c>
      <c r="D1061" s="16" t="n">
        <v>0.124812252805375</v>
      </c>
      <c r="E1061" s="16" t="n">
        <v>0.0223989613722287</v>
      </c>
      <c r="F1061" s="16" t="n">
        <v>0.130633491747647</v>
      </c>
      <c r="G1061" s="16" t="n">
        <v>0.029419216849275</v>
      </c>
      <c r="H1061" s="16" t="n">
        <v>2.12591272757679</v>
      </c>
      <c r="I1061" s="17" t="n">
        <v>157.295175096529</v>
      </c>
      <c r="J1061" s="16" t="n">
        <v>0.0350715959682026</v>
      </c>
      <c r="K1061" s="16" t="n">
        <v>0.0571221048932657</v>
      </c>
      <c r="L1061" s="16" t="n">
        <v>0.204845915721006</v>
      </c>
      <c r="M1061" s="16" t="n">
        <v>0.552098765432099</v>
      </c>
      <c r="N1061" s="16" t="n">
        <v>0.3446106844324</v>
      </c>
      <c r="O1061" s="16" t="n">
        <v>0.0988903001354314</v>
      </c>
      <c r="P1061" s="34" t="b">
        <f aca="false">FALSE()</f>
        <v>0</v>
      </c>
      <c r="Q1061" s="16"/>
    </row>
    <row r="1062" customFormat="false" ht="22.35" hidden="false" customHeight="false" outlineLevel="0" collapsed="false">
      <c r="A1062" s="6" t="s">
        <v>2677</v>
      </c>
      <c r="B1062" s="7" t="s">
        <v>1342</v>
      </c>
      <c r="C1062" s="17" t="n">
        <v>1479</v>
      </c>
      <c r="D1062" s="16" t="n">
        <v>0.125928172334562</v>
      </c>
      <c r="E1062" s="16" t="n">
        <v>0.022622327101009</v>
      </c>
      <c r="F1062" s="16" t="n">
        <v>0.131684002267531</v>
      </c>
      <c r="G1062" s="16" t="n">
        <v>0.0295166902885718</v>
      </c>
      <c r="H1062" s="16" t="n">
        <v>2.0847878578075</v>
      </c>
      <c r="I1062" s="17" t="n">
        <v>156.330482279993</v>
      </c>
      <c r="J1062" s="16" t="n">
        <v>0.0387142988878435</v>
      </c>
      <c r="K1062" s="16" t="n">
        <v>0.0625153075426267</v>
      </c>
      <c r="L1062" s="16" t="n">
        <v>0.20173694555485</v>
      </c>
      <c r="M1062" s="16" t="n">
        <v>0.550913580246914</v>
      </c>
      <c r="N1062" s="16" t="n">
        <v>0.351847506268704</v>
      </c>
      <c r="O1062" s="16" t="n">
        <v>0.0989776825745344</v>
      </c>
      <c r="P1062" s="34" t="b">
        <f aca="false">FALSE()</f>
        <v>0</v>
      </c>
      <c r="Q1062" s="16"/>
    </row>
    <row r="1063" customFormat="false" ht="22.35" hidden="false" customHeight="false" outlineLevel="0" collapsed="false">
      <c r="A1063" s="6" t="s">
        <v>2678</v>
      </c>
      <c r="B1063" s="7" t="s">
        <v>1342</v>
      </c>
      <c r="C1063" s="17" t="n">
        <v>1480</v>
      </c>
      <c r="D1063" s="16" t="n">
        <v>0.127071630200345</v>
      </c>
      <c r="E1063" s="16" t="n">
        <v>0.0228489732644085</v>
      </c>
      <c r="F1063" s="16" t="n">
        <v>0.132760552735179</v>
      </c>
      <c r="G1063" s="16" t="n">
        <v>0.0296162028659092</v>
      </c>
      <c r="H1063" s="16" t="n">
        <v>2.04352207115785</v>
      </c>
      <c r="I1063" s="17" t="n">
        <v>155.381316317741</v>
      </c>
      <c r="J1063" s="16" t="n">
        <v>0.0426898410988443</v>
      </c>
      <c r="K1063" s="16" t="n">
        <v>0.0682971628990763</v>
      </c>
      <c r="L1063" s="16" t="n">
        <v>0.198584312745342</v>
      </c>
      <c r="M1063" s="16" t="n">
        <v>0.549456790123457</v>
      </c>
      <c r="N1063" s="16" t="n">
        <v>0.359421249689387</v>
      </c>
      <c r="O1063" s="16" t="n">
        <v>0.0990731721056525</v>
      </c>
      <c r="P1063" s="34" t="b">
        <f aca="false">FALSE()</f>
        <v>0</v>
      </c>
      <c r="Q1063" s="16"/>
    </row>
    <row r="1064" customFormat="false" ht="22.35" hidden="false" customHeight="false" outlineLevel="0" collapsed="false">
      <c r="A1064" s="6" t="s">
        <v>2679</v>
      </c>
      <c r="B1064" s="7" t="s">
        <v>1342</v>
      </c>
      <c r="C1064" s="17" t="n">
        <v>1481</v>
      </c>
      <c r="D1064" s="16" t="n">
        <v>0.128240455092235</v>
      </c>
      <c r="E1064" s="16" t="n">
        <v>0.0230782087023926</v>
      </c>
      <c r="F1064" s="16" t="n">
        <v>0.133861211137354</v>
      </c>
      <c r="G1064" s="16" t="n">
        <v>0.0297174180875182</v>
      </c>
      <c r="H1064" s="16" t="n">
        <v>2.00227091460074</v>
      </c>
      <c r="I1064" s="17" t="n">
        <v>154.450277270806</v>
      </c>
      <c r="J1064" s="16" t="n">
        <v>0.0470059652248469</v>
      </c>
      <c r="K1064" s="16" t="n">
        <v>0.0744560136195094</v>
      </c>
      <c r="L1064" s="16" t="n">
        <v>0.195400208693403</v>
      </c>
      <c r="M1064" s="16" t="n">
        <v>0.548592592592593</v>
      </c>
      <c r="N1064" s="16" t="n">
        <v>0.367474089913649</v>
      </c>
      <c r="O1064" s="16" t="n">
        <v>0.0991785896610478</v>
      </c>
      <c r="P1064" s="34" t="b">
        <f aca="false">FALSE()</f>
        <v>0</v>
      </c>
      <c r="Q1064" s="16"/>
    </row>
    <row r="1065" customFormat="false" ht="22.35" hidden="false" customHeight="false" outlineLevel="0" collapsed="false">
      <c r="A1065" s="6" t="s">
        <v>2680</v>
      </c>
      <c r="B1065" s="7" t="s">
        <v>1342</v>
      </c>
      <c r="C1065" s="17" t="n">
        <v>1482</v>
      </c>
      <c r="D1065" s="16" t="n">
        <v>0.129435285081737</v>
      </c>
      <c r="E1065" s="16" t="n">
        <v>0.023309494345744</v>
      </c>
      <c r="F1065" s="16" t="n">
        <v>0.134986695596288</v>
      </c>
      <c r="G1065" s="16" t="n">
        <v>0.0298203946304202</v>
      </c>
      <c r="H1065" s="16" t="n">
        <v>1.96110859468662</v>
      </c>
      <c r="I1065" s="17" t="n">
        <v>153.540587694506</v>
      </c>
      <c r="J1065" s="16" t="n">
        <v>0.0516754591027064</v>
      </c>
      <c r="K1065" s="16" t="n">
        <v>0.0810786976469685</v>
      </c>
      <c r="L1065" s="16" t="n">
        <v>0.192188562271398</v>
      </c>
      <c r="M1065" s="16" t="n">
        <v>0.547333333333333</v>
      </c>
      <c r="N1065" s="16" t="n">
        <v>0.375340378338002</v>
      </c>
      <c r="O1065" s="16" t="n">
        <v>0.0992951775514644</v>
      </c>
      <c r="P1065" s="34" t="b">
        <f aca="false">FALSE()</f>
        <v>0</v>
      </c>
      <c r="Q1065" s="16"/>
    </row>
    <row r="1066" customFormat="false" ht="22.35" hidden="false" customHeight="false" outlineLevel="0" collapsed="false">
      <c r="A1066" s="6" t="s">
        <v>2681</v>
      </c>
      <c r="B1066" s="7" t="s">
        <v>1342</v>
      </c>
      <c r="C1066" s="17" t="n">
        <v>1483</v>
      </c>
      <c r="D1066" s="16" t="n">
        <v>0.13065452083351</v>
      </c>
      <c r="E1066" s="16" t="n">
        <v>0.0235424283082186</v>
      </c>
      <c r="F1066" s="16" t="n">
        <v>0.136135321455472</v>
      </c>
      <c r="G1066" s="16" t="n">
        <v>0.0299248575248101</v>
      </c>
      <c r="H1066" s="16" t="n">
        <v>1.92004314231992</v>
      </c>
      <c r="I1066" s="17" t="n">
        <v>152.652819466357</v>
      </c>
      <c r="J1066" s="16" t="n">
        <v>0.0567172908616712</v>
      </c>
      <c r="K1066" s="16" t="n">
        <v>0.0879584294005738</v>
      </c>
      <c r="L1066" s="16" t="n">
        <v>0.188949307175365</v>
      </c>
      <c r="M1066" s="16" t="n">
        <v>0.545901234567901</v>
      </c>
      <c r="N1066" s="16" t="n">
        <v>0.38381762562144</v>
      </c>
      <c r="O1066" s="16" t="n">
        <v>0.0994208113782035</v>
      </c>
      <c r="P1066" s="34" t="b">
        <f aca="false">FALSE()</f>
        <v>0</v>
      </c>
      <c r="Q1066" s="16"/>
    </row>
    <row r="1067" customFormat="false" ht="22.35" hidden="false" customHeight="false" outlineLevel="0" collapsed="false">
      <c r="A1067" s="6" t="s">
        <v>2682</v>
      </c>
      <c r="B1067" s="7" t="s">
        <v>1342</v>
      </c>
      <c r="C1067" s="17" t="n">
        <v>1484</v>
      </c>
      <c r="D1067" s="16" t="n">
        <v>0.131897818340682</v>
      </c>
      <c r="E1067" s="16" t="n">
        <v>0.0237771866309314</v>
      </c>
      <c r="F1067" s="16" t="n">
        <v>0.137306953266669</v>
      </c>
      <c r="G1067" s="16" t="n">
        <v>0.0300308357431875</v>
      </c>
      <c r="H1067" s="16" t="n">
        <v>1.87914273581553</v>
      </c>
      <c r="I1067" s="17" t="n">
        <v>151.785508050991</v>
      </c>
      <c r="J1067" s="16" t="n">
        <v>0.062142124818679</v>
      </c>
      <c r="K1067" s="16" t="n">
        <v>0.0954440481115906</v>
      </c>
      <c r="L1067" s="16" t="n">
        <v>0.185690180422636</v>
      </c>
      <c r="M1067" s="16" t="n">
        <v>0.544592592592593</v>
      </c>
      <c r="N1067" s="16" t="n">
        <v>0.393847267635343</v>
      </c>
      <c r="O1067" s="16" t="n">
        <v>0.0995515828111906</v>
      </c>
      <c r="P1067" s="34" t="b">
        <f aca="false">FALSE()</f>
        <v>0</v>
      </c>
      <c r="Q1067" s="16"/>
    </row>
    <row r="1068" customFormat="false" ht="22.35" hidden="false" customHeight="false" outlineLevel="0" collapsed="false">
      <c r="A1068" s="6" t="s">
        <v>2683</v>
      </c>
      <c r="B1068" s="7" t="s">
        <v>1342</v>
      </c>
      <c r="C1068" s="17" t="n">
        <v>1485</v>
      </c>
      <c r="D1068" s="16" t="n">
        <v>0.133163668936521</v>
      </c>
      <c r="E1068" s="16" t="n">
        <v>0.0240131982796924</v>
      </c>
      <c r="F1068" s="16" t="n">
        <v>0.138500244500168</v>
      </c>
      <c r="G1068" s="16" t="n">
        <v>0.0301380520909174</v>
      </c>
      <c r="H1068" s="16" t="n">
        <v>1.83850608393576</v>
      </c>
      <c r="I1068" s="17" t="n">
        <v>150.940076636692</v>
      </c>
      <c r="J1068" s="16" t="n">
        <v>0.0679533225408283</v>
      </c>
      <c r="K1068" s="16" t="n">
        <v>0.103299006792834</v>
      </c>
      <c r="L1068" s="16" t="n">
        <v>0.182419508745071</v>
      </c>
      <c r="M1068" s="16" t="n">
        <v>0.543358024691358</v>
      </c>
      <c r="N1068" s="16" t="n">
        <v>0.403547493883833</v>
      </c>
      <c r="O1068" s="16" t="n">
        <v>0.0996847203152013</v>
      </c>
      <c r="P1068" s="34" t="b">
        <f aca="false">FALSE()</f>
        <v>0</v>
      </c>
      <c r="Q1068" s="16"/>
    </row>
    <row r="1069" customFormat="false" ht="22.35" hidden="false" customHeight="false" outlineLevel="0" collapsed="false">
      <c r="A1069" s="6" t="s">
        <v>2684</v>
      </c>
      <c r="B1069" s="7" t="s">
        <v>1342</v>
      </c>
      <c r="C1069" s="17" t="n">
        <v>1486</v>
      </c>
      <c r="D1069" s="16" t="n">
        <v>0.134453537658541</v>
      </c>
      <c r="E1069" s="16" t="n">
        <v>0.0242507700466723</v>
      </c>
      <c r="F1069" s="16" t="n">
        <v>0.13971621944172</v>
      </c>
      <c r="G1069" s="16" t="n">
        <v>0.0302466581391256</v>
      </c>
      <c r="H1069" s="16" t="n">
        <v>1.79796371579841</v>
      </c>
      <c r="I1069" s="17" t="n">
        <v>150.114861314208</v>
      </c>
      <c r="J1069" s="16" t="n">
        <v>0.0741924396076091</v>
      </c>
      <c r="K1069" s="16" t="n">
        <v>0.111355741183211</v>
      </c>
      <c r="L1069" s="16" t="n">
        <v>0.179121842246512</v>
      </c>
      <c r="M1069" s="16" t="n">
        <v>0.542444444444444</v>
      </c>
      <c r="N1069" s="16" t="n">
        <v>0.415167534668508</v>
      </c>
      <c r="O1069" s="16" t="n">
        <v>0.0998160514359131</v>
      </c>
      <c r="P1069" s="34" t="b">
        <f aca="false">FALSE()</f>
        <v>0</v>
      </c>
      <c r="Q1069" s="16"/>
    </row>
    <row r="1070" customFormat="false" ht="22.35" hidden="false" customHeight="false" outlineLevel="0" collapsed="false">
      <c r="A1070" s="6" t="s">
        <v>2685</v>
      </c>
      <c r="B1070" s="7" t="s">
        <v>1342</v>
      </c>
      <c r="C1070" s="17" t="n">
        <v>1487</v>
      </c>
      <c r="D1070" s="16" t="n">
        <v>0.135764876886165</v>
      </c>
      <c r="E1070" s="16" t="n">
        <v>0.0244896167572735</v>
      </c>
      <c r="F1070" s="16" t="n">
        <v>0.140952760554463</v>
      </c>
      <c r="G1070" s="16" t="n">
        <v>0.0303563082921155</v>
      </c>
      <c r="H1070" s="16" t="n">
        <v>1.75768765954914</v>
      </c>
      <c r="I1070" s="17" t="n">
        <v>149.309338032499</v>
      </c>
      <c r="J1070" s="16" t="n">
        <v>0.0808500080355668</v>
      </c>
      <c r="K1070" s="16" t="n">
        <v>0.119575029703351</v>
      </c>
      <c r="L1070" s="16" t="n">
        <v>0.175814622814931</v>
      </c>
      <c r="M1070" s="16" t="n">
        <v>0.541333333333333</v>
      </c>
      <c r="N1070" s="16" t="n">
        <v>0.42686107718085</v>
      </c>
      <c r="O1070" s="16" t="n">
        <v>0.0999423769779527</v>
      </c>
      <c r="P1070" s="34" t="b">
        <f aca="false">FALSE()</f>
        <v>0</v>
      </c>
      <c r="Q1070" s="16"/>
    </row>
    <row r="1071" customFormat="false" ht="22.35" hidden="false" customHeight="false" outlineLevel="0" collapsed="false">
      <c r="A1071" s="6" t="s">
        <v>2686</v>
      </c>
      <c r="B1071" s="7" t="s">
        <v>1342</v>
      </c>
      <c r="C1071" s="17" t="n">
        <v>1488</v>
      </c>
      <c r="D1071" s="16" t="n">
        <v>0.137100003767519</v>
      </c>
      <c r="E1071" s="16" t="n">
        <v>0.0247297789694485</v>
      </c>
      <c r="F1071" s="16" t="n">
        <v>0.14221251004665</v>
      </c>
      <c r="G1071" s="16" t="n">
        <v>0.0304671131535855</v>
      </c>
      <c r="H1071" s="16" t="n">
        <v>1.71778370033851</v>
      </c>
      <c r="I1071" s="17" t="n">
        <v>148.523190820369</v>
      </c>
      <c r="J1071" s="16" t="n">
        <v>0.0879201911133545</v>
      </c>
      <c r="K1071" s="16" t="n">
        <v>0.129020082432964</v>
      </c>
      <c r="L1071" s="16" t="n">
        <v>0.172508755797063</v>
      </c>
      <c r="M1071" s="16" t="n">
        <v>0.539925925925926</v>
      </c>
      <c r="N1071" s="16" t="n">
        <v>0.437096921091354</v>
      </c>
      <c r="O1071" s="16" t="n">
        <v>0.100066249869685</v>
      </c>
      <c r="P1071" s="34" t="b">
        <f aca="false">FALSE()</f>
        <v>0</v>
      </c>
      <c r="Q1071" s="16"/>
    </row>
    <row r="1072" customFormat="false" ht="22.35" hidden="false" customHeight="false" outlineLevel="0" collapsed="false">
      <c r="A1072" s="6" t="s">
        <v>2687</v>
      </c>
      <c r="B1072" s="7" t="s">
        <v>1342</v>
      </c>
      <c r="C1072" s="17" t="n">
        <v>1489</v>
      </c>
      <c r="D1072" s="16" t="n">
        <v>0.138455983088197</v>
      </c>
      <c r="E1072" s="16" t="n">
        <v>0.0249707160405974</v>
      </c>
      <c r="F1072" s="16" t="n">
        <v>0.14349256592424</v>
      </c>
      <c r="G1072" s="16" t="n">
        <v>0.0305789448201533</v>
      </c>
      <c r="H1072" s="16" t="n">
        <v>1.67829018251889</v>
      </c>
      <c r="I1072" s="17" t="n">
        <v>147.758060393731</v>
      </c>
      <c r="J1072" s="16" t="n">
        <v>0.0954042497866843</v>
      </c>
      <c r="K1072" s="16" t="n">
        <v>0.138533112881295</v>
      </c>
      <c r="L1072" s="16" t="n">
        <v>0.169206825229496</v>
      </c>
      <c r="M1072" s="16" t="n">
        <v>0.53879012345679</v>
      </c>
      <c r="N1072" s="16" t="n">
        <v>0.448024367728967</v>
      </c>
      <c r="O1072" s="16" t="n">
        <v>0.100189320702744</v>
      </c>
      <c r="P1072" s="34" t="b">
        <f aca="false">FALSE()</f>
        <v>0</v>
      </c>
      <c r="Q1072" s="16"/>
    </row>
    <row r="1073" customFormat="false" ht="22.35" hidden="false" customHeight="false" outlineLevel="0" collapsed="false">
      <c r="A1073" s="6" t="s">
        <v>2688</v>
      </c>
      <c r="B1073" s="7" t="s">
        <v>1342</v>
      </c>
      <c r="C1073" s="17" t="n">
        <v>1490</v>
      </c>
      <c r="D1073" s="16" t="n">
        <v>0.139831949202655</v>
      </c>
      <c r="E1073" s="16" t="n">
        <v>0.0252124446624974</v>
      </c>
      <c r="F1073" s="16" t="n">
        <v>0.144791756215846</v>
      </c>
      <c r="G1073" s="16" t="n">
        <v>0.0306915725674035</v>
      </c>
      <c r="H1073" s="16" t="n">
        <v>1.6391025191704</v>
      </c>
      <c r="I1073" s="17" t="n">
        <v>147.012229519503</v>
      </c>
      <c r="J1073" s="16" t="n">
        <v>0.10333018784754</v>
      </c>
      <c r="K1073" s="16" t="n">
        <v>0.148229513740359</v>
      </c>
      <c r="L1073" s="16" t="n">
        <v>0.165899994838487</v>
      </c>
      <c r="M1073" s="16" t="n">
        <v>0.537481481481481</v>
      </c>
      <c r="N1073" s="16" t="n">
        <v>0.457743536250299</v>
      </c>
      <c r="O1073" s="16" t="n">
        <v>0.100313345353695</v>
      </c>
      <c r="P1073" s="34" t="b">
        <f aca="false">FALSE()</f>
        <v>0</v>
      </c>
      <c r="Q1073" s="16"/>
    </row>
    <row r="1074" customFormat="false" ht="22.35" hidden="false" customHeight="false" outlineLevel="0" collapsed="false">
      <c r="A1074" s="6" t="s">
        <v>2689</v>
      </c>
      <c r="B1074" s="7" t="s">
        <v>1342</v>
      </c>
      <c r="C1074" s="17" t="n">
        <v>1491</v>
      </c>
      <c r="D1074" s="16" t="n">
        <v>0.141229038957765</v>
      </c>
      <c r="E1074" s="16" t="n">
        <v>0.0254546679980832</v>
      </c>
      <c r="F1074" s="16" t="n">
        <v>0.146111231355679</v>
      </c>
      <c r="G1074" s="16" t="n">
        <v>0.0308049296692969</v>
      </c>
      <c r="H1074" s="16" t="n">
        <v>1.60023736157381</v>
      </c>
      <c r="I1074" s="17" t="n">
        <v>146.286243745268</v>
      </c>
      <c r="J1074" s="16" t="n">
        <v>0.111703390269403</v>
      </c>
      <c r="K1074" s="16" t="n">
        <v>0.15778215830832</v>
      </c>
      <c r="L1074" s="16" t="n">
        <v>0.162589622324306</v>
      </c>
      <c r="M1074" s="16" t="n">
        <v>0.536271604938272</v>
      </c>
      <c r="N1074" s="16" t="n">
        <v>0.46940471607176</v>
      </c>
      <c r="O1074" s="16" t="n">
        <v>0.100440779331796</v>
      </c>
      <c r="P1074" s="34" t="b">
        <f aca="false">FALSE()</f>
        <v>0</v>
      </c>
      <c r="Q1074" s="16"/>
    </row>
    <row r="1075" customFormat="false" ht="22.35" hidden="false" customHeight="false" outlineLevel="0" collapsed="false">
      <c r="A1075" s="6" t="s">
        <v>2690</v>
      </c>
      <c r="B1075" s="7" t="s">
        <v>1342</v>
      </c>
      <c r="C1075" s="17" t="n">
        <v>1492</v>
      </c>
      <c r="D1075" s="16" t="n">
        <v>0.14264363046285</v>
      </c>
      <c r="E1075" s="16" t="n">
        <v>0.0256966950485753</v>
      </c>
      <c r="F1075" s="16" t="n">
        <v>0.147447242208804</v>
      </c>
      <c r="G1075" s="16" t="n">
        <v>0.0309188785704821</v>
      </c>
      <c r="H1075" s="16" t="n">
        <v>1.56168292546861</v>
      </c>
      <c r="I1075" s="17" t="n">
        <v>145.582145910072</v>
      </c>
      <c r="J1075" s="16" t="n">
        <v>0.120533911255009</v>
      </c>
      <c r="K1075" s="16" t="n">
        <v>0.168083243181548</v>
      </c>
      <c r="L1075" s="16" t="n">
        <v>0.159272947710191</v>
      </c>
      <c r="M1075" s="16" t="n">
        <v>0.53520987654321</v>
      </c>
      <c r="N1075" s="16" t="n">
        <v>0.480306988320739</v>
      </c>
      <c r="O1075" s="16" t="n">
        <v>0.100572621322943</v>
      </c>
      <c r="P1075" s="34" t="b">
        <f aca="false">FALSE()</f>
        <v>0</v>
      </c>
      <c r="Q1075" s="16"/>
    </row>
    <row r="1076" customFormat="false" ht="22.35" hidden="false" customHeight="false" outlineLevel="0" collapsed="false">
      <c r="A1076" s="6" t="s">
        <v>2691</v>
      </c>
      <c r="B1076" s="7" t="s">
        <v>1342</v>
      </c>
      <c r="C1076" s="17" t="n">
        <v>1493</v>
      </c>
      <c r="D1076" s="16" t="n">
        <v>0.144077025571695</v>
      </c>
      <c r="E1076" s="16" t="n">
        <v>0.0259387628381321</v>
      </c>
      <c r="F1076" s="16" t="n">
        <v>0.14880064718604</v>
      </c>
      <c r="G1076" s="16" t="n">
        <v>0.0310332774582798</v>
      </c>
      <c r="H1076" s="16" t="n">
        <v>1.52328024893857</v>
      </c>
      <c r="I1076" s="17" t="n">
        <v>144.897459554468</v>
      </c>
      <c r="J1076" s="16" t="n">
        <v>0.12986812636708</v>
      </c>
      <c r="K1076" s="16" t="n">
        <v>0.178758288177047</v>
      </c>
      <c r="L1076" s="16" t="n">
        <v>0.155936074722922</v>
      </c>
      <c r="M1076" s="16" t="n">
        <v>0.534197530864198</v>
      </c>
      <c r="N1076" s="16" t="n">
        <v>0.490664285584716</v>
      </c>
      <c r="O1076" s="16" t="n">
        <v>0.100702078455427</v>
      </c>
      <c r="P1076" s="34" t="b">
        <f aca="false">FALSE()</f>
        <v>0</v>
      </c>
      <c r="Q1076" s="16"/>
    </row>
    <row r="1077" customFormat="false" ht="22.35" hidden="false" customHeight="false" outlineLevel="0" collapsed="false">
      <c r="A1077" s="6" t="s">
        <v>2692</v>
      </c>
      <c r="B1077" s="7" t="s">
        <v>1342</v>
      </c>
      <c r="C1077" s="17" t="n">
        <v>1494</v>
      </c>
      <c r="D1077" s="16" t="n">
        <v>0.145529350299457</v>
      </c>
      <c r="E1077" s="16" t="n">
        <v>0.0261806677959945</v>
      </c>
      <c r="F1077" s="16" t="n">
        <v>0.150171400151678</v>
      </c>
      <c r="G1077" s="16" t="n">
        <v>0.0311479593168234</v>
      </c>
      <c r="H1077" s="16" t="n">
        <v>1.48498278492979</v>
      </c>
      <c r="I1077" s="17" t="n">
        <v>144.231770734442</v>
      </c>
      <c r="J1077" s="16" t="n">
        <v>0.139730705729146</v>
      </c>
      <c r="K1077" s="16" t="n">
        <v>0.19056274360038</v>
      </c>
      <c r="L1077" s="16" t="n">
        <v>0.152574646014622</v>
      </c>
      <c r="M1077" s="16" t="n">
        <v>0.532716049382716</v>
      </c>
      <c r="N1077" s="16" t="n">
        <v>0.501902168182413</v>
      </c>
      <c r="O1077" s="16" t="n">
        <v>0.100825464211772</v>
      </c>
      <c r="P1077" s="34" t="b">
        <f aca="false">FALSE()</f>
        <v>0</v>
      </c>
      <c r="Q1077" s="16"/>
    </row>
    <row r="1078" customFormat="false" ht="22.35" hidden="false" customHeight="false" outlineLevel="0" collapsed="false">
      <c r="A1078" s="6" t="s">
        <v>2693</v>
      </c>
      <c r="B1078" s="7" t="s">
        <v>1342</v>
      </c>
      <c r="C1078" s="17" t="n">
        <v>1495</v>
      </c>
      <c r="D1078" s="16" t="n">
        <v>0.147001092917745</v>
      </c>
      <c r="E1078" s="16" t="n">
        <v>0.0264224882666002</v>
      </c>
      <c r="F1078" s="16" t="n">
        <v>0.151559910457366</v>
      </c>
      <c r="G1078" s="16" t="n">
        <v>0.0312629925819921</v>
      </c>
      <c r="H1078" s="16" t="n">
        <v>1.44675948458695</v>
      </c>
      <c r="I1078" s="17" t="n">
        <v>143.584292436806</v>
      </c>
      <c r="J1078" s="16" t="n">
        <v>0.150143869098448</v>
      </c>
      <c r="K1078" s="16" t="n">
        <v>0.202435690954697</v>
      </c>
      <c r="L1078" s="16" t="n">
        <v>0.149186175021531</v>
      </c>
      <c r="M1078" s="16" t="n">
        <v>0.531111111111111</v>
      </c>
      <c r="N1078" s="16" t="n">
        <v>0.513879457594877</v>
      </c>
      <c r="O1078" s="16" t="n">
        <v>0.100932609011366</v>
      </c>
      <c r="P1078" s="34" t="b">
        <f aca="false">FALSE()</f>
        <v>0</v>
      </c>
      <c r="Q1078" s="16"/>
    </row>
    <row r="1079" customFormat="false" ht="22.35" hidden="false" customHeight="false" outlineLevel="0" collapsed="false">
      <c r="A1079" s="6" t="s">
        <v>2694</v>
      </c>
      <c r="B1079" s="7" t="s">
        <v>1342</v>
      </c>
      <c r="C1079" s="17" t="n">
        <v>1496</v>
      </c>
      <c r="D1079" s="16" t="n">
        <v>0.148491892735094</v>
      </c>
      <c r="E1079" s="16" t="n">
        <v>0.0266641816869089</v>
      </c>
      <c r="F1079" s="16" t="n">
        <v>0.152965497429794</v>
      </c>
      <c r="G1079" s="16" t="n">
        <v>0.0313782816874964</v>
      </c>
      <c r="H1079" s="16" t="n">
        <v>1.40851136333053</v>
      </c>
      <c r="I1079" s="17" t="n">
        <v>142.954202720435</v>
      </c>
      <c r="J1079" s="16" t="n">
        <v>0.161150921918645</v>
      </c>
      <c r="K1079" s="16" t="n">
        <v>0.214971496612785</v>
      </c>
      <c r="L1079" s="16" t="n">
        <v>0.145761144510913</v>
      </c>
      <c r="M1079" s="16" t="n">
        <v>0.53</v>
      </c>
      <c r="N1079" s="16" t="n">
        <v>0.525291664256452</v>
      </c>
      <c r="O1079" s="16" t="n">
        <v>0.101022995540789</v>
      </c>
      <c r="P1079" s="34" t="b">
        <f aca="false">FALSE()</f>
        <v>0</v>
      </c>
      <c r="Q1079" s="16"/>
    </row>
    <row r="1080" customFormat="false" ht="22.35" hidden="false" customHeight="false" outlineLevel="0" collapsed="false">
      <c r="A1080" s="6" t="s">
        <v>2695</v>
      </c>
      <c r="B1080" s="7" t="s">
        <v>1342</v>
      </c>
      <c r="C1080" s="17" t="n">
        <v>1497</v>
      </c>
      <c r="D1080" s="16" t="n">
        <v>0.149999551546563</v>
      </c>
      <c r="E1080" s="16" t="n">
        <v>0.0269052670512786</v>
      </c>
      <c r="F1080" s="16" t="n">
        <v>0.154386360588322</v>
      </c>
      <c r="G1080" s="16" t="n">
        <v>0.0314934323492943</v>
      </c>
      <c r="H1080" s="16" t="n">
        <v>1.37038673091949</v>
      </c>
      <c r="I1080" s="17" t="n">
        <v>142.341492660362</v>
      </c>
      <c r="J1080" s="16" t="n">
        <v>0.172723560363844</v>
      </c>
      <c r="K1080" s="16" t="n">
        <v>0.228135829252054</v>
      </c>
      <c r="L1080" s="16" t="n">
        <v>0.142314919130412</v>
      </c>
      <c r="M1080" s="16" t="n">
        <v>0.528567901234568</v>
      </c>
      <c r="N1080" s="16" t="n">
        <v>0.538410080161618</v>
      </c>
      <c r="O1080" s="16" t="n">
        <v>0.101093940235843</v>
      </c>
      <c r="P1080" s="34" t="b">
        <f aca="false">FALSE()</f>
        <v>0</v>
      </c>
      <c r="Q1080" s="16"/>
    </row>
    <row r="1081" customFormat="false" ht="22.35" hidden="false" customHeight="false" outlineLevel="0" collapsed="false">
      <c r="A1081" s="6" t="s">
        <v>2696</v>
      </c>
      <c r="B1081" s="7" t="s">
        <v>1342</v>
      </c>
      <c r="C1081" s="17" t="n">
        <v>1498</v>
      </c>
      <c r="D1081" s="16" t="n">
        <v>0.151526112280704</v>
      </c>
      <c r="E1081" s="16" t="n">
        <v>0.0271457646416805</v>
      </c>
      <c r="F1081" s="16" t="n">
        <v>0.155824581881511</v>
      </c>
      <c r="G1081" s="16" t="n">
        <v>0.0316085892213075</v>
      </c>
      <c r="H1081" s="16" t="n">
        <v>1.33239137507894</v>
      </c>
      <c r="I1081" s="17" t="n">
        <v>141.74594232881</v>
      </c>
      <c r="J1081" s="16" t="n">
        <v>0.184869679162343</v>
      </c>
      <c r="K1081" s="16" t="n">
        <v>0.240999793631731</v>
      </c>
      <c r="L1081" s="16" t="n">
        <v>0.138848439267946</v>
      </c>
      <c r="M1081" s="16" t="n">
        <v>0.527358024691358</v>
      </c>
      <c r="N1081" s="16" t="n">
        <v>0.550604951744363</v>
      </c>
      <c r="O1081" s="16" t="n">
        <v>0.101147385696901</v>
      </c>
      <c r="P1081" s="34" t="b">
        <f aca="false">FALSE()</f>
        <v>0</v>
      </c>
      <c r="Q1081" s="16"/>
    </row>
    <row r="1082" customFormat="false" ht="22.35" hidden="false" customHeight="false" outlineLevel="0" collapsed="false">
      <c r="A1082" s="6" t="s">
        <v>2697</v>
      </c>
      <c r="B1082" s="7" t="s">
        <v>1342</v>
      </c>
      <c r="C1082" s="17" t="n">
        <v>1499</v>
      </c>
      <c r="D1082" s="16" t="n">
        <v>0.153069029045759</v>
      </c>
      <c r="E1082" s="16" t="n">
        <v>0.0273853255690981</v>
      </c>
      <c r="F1082" s="16" t="n">
        <v>0.157276914141017</v>
      </c>
      <c r="G1082" s="16" t="n">
        <v>0.0317234664653314</v>
      </c>
      <c r="H1082" s="16" t="n">
        <v>1.2943209013776</v>
      </c>
      <c r="I1082" s="17" t="n">
        <v>141.167328794524</v>
      </c>
      <c r="J1082" s="16" t="n">
        <v>0.197667909403196</v>
      </c>
      <c r="K1082" s="16" t="n">
        <v>0.254679237511104</v>
      </c>
      <c r="L1082" s="16" t="n">
        <v>0.135340710240873</v>
      </c>
      <c r="M1082" s="16" t="n">
        <v>0.526172839506173</v>
      </c>
      <c r="N1082" s="16" t="n">
        <v>0.564167651652917</v>
      </c>
      <c r="O1082" s="16" t="n">
        <v>0.101192740168933</v>
      </c>
      <c r="P1082" s="34" t="b">
        <f aca="false">FALSE()</f>
        <v>0</v>
      </c>
      <c r="Q1082" s="16"/>
    </row>
    <row r="1083" customFormat="false" ht="22.35" hidden="false" customHeight="false" outlineLevel="0" collapsed="false">
      <c r="A1083" s="6" t="s">
        <v>2698</v>
      </c>
      <c r="B1083" s="7" t="s">
        <v>1342</v>
      </c>
      <c r="C1083" s="17" t="n">
        <v>1500</v>
      </c>
      <c r="D1083" s="16" t="n">
        <v>0.154627112734468</v>
      </c>
      <c r="E1083" s="16" t="n">
        <v>0.0276236078187811</v>
      </c>
      <c r="F1083" s="16" t="n">
        <v>0.158742081668666</v>
      </c>
      <c r="G1083" s="16" t="n">
        <v>0.0318377750513797</v>
      </c>
      <c r="H1083" s="16" t="n">
        <v>1.25616272727559</v>
      </c>
      <c r="I1083" s="17" t="n">
        <v>140.605368069874</v>
      </c>
      <c r="J1083" s="16" t="n">
        <v>0.211140146245298</v>
      </c>
      <c r="K1083" s="16" t="n">
        <v>0.269195578162208</v>
      </c>
      <c r="L1083" s="16" t="n">
        <v>0.131790654856001</v>
      </c>
      <c r="M1083" s="16" t="n">
        <v>0.524962962962963</v>
      </c>
      <c r="N1083" s="16" t="n">
        <v>0.577372779523558</v>
      </c>
      <c r="O1083" s="16" t="n">
        <v>0.101233513872801</v>
      </c>
      <c r="P1083" s="34" t="b">
        <f aca="false">FALSE()</f>
        <v>0</v>
      </c>
      <c r="Q1083" s="16"/>
    </row>
    <row r="1084" customFormat="false" ht="22.35" hidden="false" customHeight="false" outlineLevel="0" collapsed="false">
      <c r="A1084" s="6" t="s">
        <v>2699</v>
      </c>
      <c r="B1084" s="7" t="s">
        <v>1342</v>
      </c>
      <c r="C1084" s="17" t="n">
        <v>1501</v>
      </c>
      <c r="D1084" s="16" t="n">
        <v>0.156200296354901</v>
      </c>
      <c r="E1084" s="16" t="n">
        <v>0.0278603055299433</v>
      </c>
      <c r="F1084" s="16" t="n">
        <v>0.160220590950603</v>
      </c>
      <c r="G1084" s="16" t="n">
        <v>0.0319515827873593</v>
      </c>
      <c r="H1084" s="16" t="n">
        <v>1.2180987504908</v>
      </c>
      <c r="I1084" s="17" t="n">
        <v>140.060836917206</v>
      </c>
      <c r="J1084" s="16" t="n">
        <v>0.225234428368912</v>
      </c>
      <c r="K1084" s="16" t="n">
        <v>0.283679173818204</v>
      </c>
      <c r="L1084" s="16" t="n">
        <v>0.128216860559927</v>
      </c>
      <c r="M1084" s="16" t="n">
        <v>0.523802469135802</v>
      </c>
      <c r="N1084" s="16" t="n">
        <v>0.591125229281504</v>
      </c>
      <c r="O1084" s="16" t="n">
        <v>0.101277466334648</v>
      </c>
      <c r="P1084" s="34" t="b">
        <f aca="false">FALSE()</f>
        <v>0</v>
      </c>
      <c r="Q1084" s="16"/>
    </row>
    <row r="1085" customFormat="false" ht="22.35" hidden="false" customHeight="false" outlineLevel="0" collapsed="false">
      <c r="A1085" s="6" t="s">
        <v>2700</v>
      </c>
      <c r="B1085" s="7" t="s">
        <v>1342</v>
      </c>
      <c r="C1085" s="17" t="n">
        <v>1502</v>
      </c>
      <c r="D1085" s="16" t="n">
        <v>0.15778539953613</v>
      </c>
      <c r="E1085" s="16" t="n">
        <v>0.0280951034678152</v>
      </c>
      <c r="F1085" s="16" t="n">
        <v>0.161709350121621</v>
      </c>
      <c r="G1085" s="16" t="n">
        <v>0.0320646975526864</v>
      </c>
      <c r="H1085" s="16" t="n">
        <v>1.180160686543</v>
      </c>
      <c r="I1085" s="17" t="n">
        <v>139.533602003456</v>
      </c>
      <c r="J1085" s="16" t="n">
        <v>0.239944335249919</v>
      </c>
      <c r="K1085" s="16" t="n">
        <v>0.299749846865492</v>
      </c>
      <c r="L1085" s="16" t="n">
        <v>0.124623087862258</v>
      </c>
      <c r="M1085" s="16" t="n">
        <v>0.522395061728395</v>
      </c>
      <c r="N1085" s="16" t="n">
        <v>0.604030034730339</v>
      </c>
      <c r="O1085" s="16" t="n">
        <v>0.101327140980016</v>
      </c>
      <c r="P1085" s="34" t="b">
        <f aca="false">FALSE()</f>
        <v>0</v>
      </c>
      <c r="Q1085" s="16"/>
    </row>
    <row r="1086" customFormat="false" ht="22.35" hidden="false" customHeight="false" outlineLevel="0" collapsed="false">
      <c r="A1086" s="6" t="s">
        <v>2701</v>
      </c>
      <c r="B1086" s="7" t="s">
        <v>1342</v>
      </c>
      <c r="C1086" s="17" t="n">
        <v>1503</v>
      </c>
      <c r="D1086" s="16" t="n">
        <v>0.159385984480243</v>
      </c>
      <c r="E1086" s="16" t="n">
        <v>0.0283285609743777</v>
      </c>
      <c r="F1086" s="16" t="n">
        <v>0.16321201787996</v>
      </c>
      <c r="G1086" s="16" t="n">
        <v>0.0321773776557137</v>
      </c>
      <c r="H1086" s="16" t="n">
        <v>1.14234888449616</v>
      </c>
      <c r="I1086" s="17" t="n">
        <v>139.021709647182</v>
      </c>
      <c r="J1086" s="16" t="n">
        <v>0.255272638852254</v>
      </c>
      <c r="K1086" s="16" t="n">
        <v>0.31454318623422</v>
      </c>
      <c r="L1086" s="16" t="n">
        <v>0.121011222750151</v>
      </c>
      <c r="M1086" s="16" t="n">
        <v>0.521407407407407</v>
      </c>
      <c r="N1086" s="16" t="n">
        <v>0.617090418251566</v>
      </c>
      <c r="O1086" s="16" t="n">
        <v>0.101372248611555</v>
      </c>
      <c r="P1086" s="34" t="b">
        <f aca="false">FALSE()</f>
        <v>0</v>
      </c>
      <c r="Q1086" s="16"/>
    </row>
    <row r="1087" customFormat="false" ht="22.35" hidden="false" customHeight="false" outlineLevel="0" collapsed="false">
      <c r="A1087" s="6" t="s">
        <v>2702</v>
      </c>
      <c r="B1087" s="7" t="s">
        <v>1342</v>
      </c>
      <c r="C1087" s="17" t="n">
        <v>1504</v>
      </c>
      <c r="D1087" s="16" t="n">
        <v>0.161000175263036</v>
      </c>
      <c r="E1087" s="16" t="n">
        <v>0.0285602583082033</v>
      </c>
      <c r="F1087" s="16" t="n">
        <v>0.164727203651765</v>
      </c>
      <c r="G1087" s="16" t="n">
        <v>0.0322895499382165</v>
      </c>
      <c r="H1087" s="16" t="n">
        <v>1.10481397964619</v>
      </c>
      <c r="I1087" s="17" t="n">
        <v>138.525889443388</v>
      </c>
      <c r="J1087" s="16" t="n">
        <v>0.271155466866943</v>
      </c>
      <c r="K1087" s="16" t="n">
        <v>0.33126146231905</v>
      </c>
      <c r="L1087" s="16" t="n">
        <v>0.117397083074997</v>
      </c>
      <c r="M1087" s="16" t="n">
        <v>0.520296296296296</v>
      </c>
      <c r="N1087" s="16" t="n">
        <v>0.630407343920644</v>
      </c>
      <c r="O1087" s="16" t="n">
        <v>0.101413661481083</v>
      </c>
      <c r="P1087" s="34" t="b">
        <f aca="false">FALSE()</f>
        <v>0</v>
      </c>
      <c r="Q1087" s="16"/>
    </row>
    <row r="1088" customFormat="false" ht="22.35" hidden="false" customHeight="false" outlineLevel="0" collapsed="false">
      <c r="A1088" s="6" t="s">
        <v>2703</v>
      </c>
      <c r="B1088" s="7" t="s">
        <v>1342</v>
      </c>
      <c r="C1088" s="17" t="n">
        <v>1505</v>
      </c>
      <c r="D1088" s="16" t="n">
        <v>0.162627499645639</v>
      </c>
      <c r="E1088" s="16" t="n">
        <v>0.0287904195343289</v>
      </c>
      <c r="F1088" s="16" t="n">
        <v>0.166254479841637</v>
      </c>
      <c r="G1088" s="16" t="n">
        <v>0.0324012943916697</v>
      </c>
      <c r="H1088" s="16" t="n">
        <v>1.06755079160818</v>
      </c>
      <c r="I1088" s="17" t="n">
        <v>138.044955328271</v>
      </c>
      <c r="J1088" s="16" t="n">
        <v>0.287586562130933</v>
      </c>
      <c r="K1088" s="16" t="n">
        <v>0.347549281550195</v>
      </c>
      <c r="L1088" s="16" t="n">
        <v>0.113781537934641</v>
      </c>
      <c r="M1088" s="16" t="n">
        <v>0.51879012345679</v>
      </c>
      <c r="N1088" s="16" t="n">
        <v>0.644899681610969</v>
      </c>
      <c r="O1088" s="16" t="n">
        <v>0.101441880089338</v>
      </c>
      <c r="P1088" s="34" t="b">
        <f aca="false">FALSE()</f>
        <v>0</v>
      </c>
      <c r="Q1088" s="16"/>
    </row>
    <row r="1089" customFormat="false" ht="22.35" hidden="false" customHeight="false" outlineLevel="0" collapsed="false">
      <c r="A1089" s="6" t="s">
        <v>2704</v>
      </c>
      <c r="B1089" s="7" t="s">
        <v>1342</v>
      </c>
      <c r="C1089" s="17" t="n">
        <v>1506</v>
      </c>
      <c r="D1089" s="16" t="n">
        <v>0.164266843369313</v>
      </c>
      <c r="E1089" s="16" t="n">
        <v>0.0290188570347028</v>
      </c>
      <c r="F1089" s="16" t="n">
        <v>0.167792775462982</v>
      </c>
      <c r="G1089" s="16" t="n">
        <v>0.0325124526220119</v>
      </c>
      <c r="H1089" s="16" t="n">
        <v>1.03056810254138</v>
      </c>
      <c r="I1089" s="17" t="n">
        <v>137.578507688495</v>
      </c>
      <c r="J1089" s="16" t="n">
        <v>0.304551731661528</v>
      </c>
      <c r="K1089" s="16" t="n">
        <v>0.364865190295316</v>
      </c>
      <c r="L1089" s="16" t="n">
        <v>0.11016635294598</v>
      </c>
      <c r="M1089" s="16" t="n">
        <v>0.51762962962963</v>
      </c>
      <c r="N1089" s="16" t="n">
        <v>0.6573707381518</v>
      </c>
      <c r="O1089" s="16" t="n">
        <v>0.101458598079649</v>
      </c>
      <c r="P1089" s="34" t="b">
        <f aca="false">FALSE()</f>
        <v>0</v>
      </c>
      <c r="Q1089" s="16"/>
    </row>
    <row r="1090" customFormat="false" ht="22.35" hidden="false" customHeight="false" outlineLevel="0" collapsed="false">
      <c r="A1090" s="6" t="s">
        <v>2705</v>
      </c>
      <c r="B1090" s="7" t="s">
        <v>1342</v>
      </c>
      <c r="C1090" s="17" t="n">
        <v>1507</v>
      </c>
      <c r="D1090" s="16" t="n">
        <v>0.165919085154491</v>
      </c>
      <c r="E1090" s="16" t="n">
        <v>0.0292452473753512</v>
      </c>
      <c r="F1090" s="16" t="n">
        <v>0.169342805392545</v>
      </c>
      <c r="G1090" s="16" t="n">
        <v>0.0326229278479121</v>
      </c>
      <c r="H1090" s="16" t="n">
        <v>0.993816800347782</v>
      </c>
      <c r="I1090" s="17" t="n">
        <v>137.126825289212</v>
      </c>
      <c r="J1090" s="16" t="n">
        <v>0.322062509606922</v>
      </c>
      <c r="K1090" s="16" t="n">
        <v>0.383627845829141</v>
      </c>
      <c r="L1090" s="16" t="n">
        <v>0.106546639784678</v>
      </c>
      <c r="M1090" s="16" t="n">
        <v>0.516814814814815</v>
      </c>
      <c r="N1090" s="16" t="n">
        <v>0.670845676222156</v>
      </c>
      <c r="O1090" s="16" t="n">
        <v>0.101471657157849</v>
      </c>
      <c r="P1090" s="34" t="b">
        <f aca="false">FALSE()</f>
        <v>0</v>
      </c>
      <c r="Q1090" s="16"/>
    </row>
    <row r="1091" customFormat="false" ht="22.35" hidden="false" customHeight="false" outlineLevel="0" collapsed="false">
      <c r="A1091" s="6" t="s">
        <v>2706</v>
      </c>
      <c r="B1091" s="7" t="s">
        <v>1342</v>
      </c>
      <c r="C1091" s="17" t="n">
        <v>1508</v>
      </c>
      <c r="D1091" s="16" t="n">
        <v>0.167582633252459</v>
      </c>
      <c r="E1091" s="16" t="n">
        <v>0.0294694220142037</v>
      </c>
      <c r="F1091" s="16" t="n">
        <v>0.170903042205572</v>
      </c>
      <c r="G1091" s="16" t="n">
        <v>0.0327325548982443</v>
      </c>
      <c r="H1091" s="16" t="n">
        <v>0.957309949297671</v>
      </c>
      <c r="I1091" s="17" t="n">
        <v>136.689406104833</v>
      </c>
      <c r="J1091" s="16" t="n">
        <v>0.340100958425957</v>
      </c>
      <c r="K1091" s="16" t="n">
        <v>0.402342924021586</v>
      </c>
      <c r="L1091" s="16" t="n">
        <v>0.102924711576836</v>
      </c>
      <c r="M1091" s="16" t="n">
        <v>0.515703703703704</v>
      </c>
      <c r="N1091" s="16" t="n">
        <v>0.683997257497513</v>
      </c>
      <c r="O1091" s="16" t="n">
        <v>0.101484169427503</v>
      </c>
      <c r="P1091" s="34" t="b">
        <f aca="false">FALSE()</f>
        <v>0</v>
      </c>
      <c r="Q1091" s="16"/>
    </row>
    <row r="1092" customFormat="false" ht="22.35" hidden="false" customHeight="false" outlineLevel="0" collapsed="false">
      <c r="A1092" s="6" t="s">
        <v>2707</v>
      </c>
      <c r="B1092" s="7" t="s">
        <v>1342</v>
      </c>
      <c r="C1092" s="17" t="n">
        <v>1509</v>
      </c>
      <c r="D1092" s="16" t="n">
        <v>0.169257056240636</v>
      </c>
      <c r="E1092" s="16" t="n">
        <v>0.0296914478158736</v>
      </c>
      <c r="F1092" s="16" t="n">
        <v>0.172472354481711</v>
      </c>
      <c r="G1092" s="16" t="n">
        <v>0.0328411666709945</v>
      </c>
      <c r="H1092" s="16" t="n">
        <v>0.920834758797305</v>
      </c>
      <c r="I1092" s="17" t="n">
        <v>136.264959590918</v>
      </c>
      <c r="J1092" s="16" t="n">
        <v>0.358764070112557</v>
      </c>
      <c r="K1092" s="16" t="n">
        <v>0.421299063657926</v>
      </c>
      <c r="L1092" s="16" t="n">
        <v>0.0992790640757391</v>
      </c>
      <c r="M1092" s="16" t="n">
        <v>0.514617283950617</v>
      </c>
      <c r="N1092" s="16" t="n">
        <v>0.697867815713204</v>
      </c>
      <c r="O1092" s="16" t="n">
        <v>0.101504424293784</v>
      </c>
      <c r="P1092" s="34" t="b">
        <f aca="false">FALSE()</f>
        <v>0</v>
      </c>
      <c r="Q1092" s="16"/>
    </row>
    <row r="1093" customFormat="false" ht="22.35" hidden="false" customHeight="false" outlineLevel="0" collapsed="false">
      <c r="A1093" s="6" t="s">
        <v>2708</v>
      </c>
      <c r="B1093" s="7" t="s">
        <v>1342</v>
      </c>
      <c r="C1093" s="17" t="n">
        <v>1510</v>
      </c>
      <c r="D1093" s="16" t="n">
        <v>0.170941384314326</v>
      </c>
      <c r="E1093" s="16" t="n">
        <v>0.0299110586289625</v>
      </c>
      <c r="F1093" s="16" t="n">
        <v>0.174050135427152</v>
      </c>
      <c r="G1093" s="16" t="n">
        <v>0.0329487402037728</v>
      </c>
      <c r="H1093" s="16" t="n">
        <v>0.884493787347791</v>
      </c>
      <c r="I1093" s="17" t="n">
        <v>135.853811887675</v>
      </c>
      <c r="J1093" s="16" t="n">
        <v>0.377992426411336</v>
      </c>
      <c r="K1093" s="16" t="n">
        <v>0.440266227787551</v>
      </c>
      <c r="L1093" s="16" t="n">
        <v>0.0956209472809958</v>
      </c>
      <c r="M1093" s="16" t="n">
        <v>0.513481481481481</v>
      </c>
      <c r="N1093" s="16" t="n">
        <v>0.71225489379651</v>
      </c>
      <c r="O1093" s="16" t="n">
        <v>0.101534131221836</v>
      </c>
      <c r="P1093" s="34" t="b">
        <f aca="false">FALSE()</f>
        <v>0</v>
      </c>
      <c r="Q1093" s="16"/>
    </row>
    <row r="1094" customFormat="false" ht="22.35" hidden="false" customHeight="false" outlineLevel="0" collapsed="false">
      <c r="A1094" s="6" t="s">
        <v>2709</v>
      </c>
      <c r="B1094" s="7" t="s">
        <v>1342</v>
      </c>
      <c r="C1094" s="17" t="n">
        <v>1511</v>
      </c>
      <c r="D1094" s="16" t="n">
        <v>0.172635644363928</v>
      </c>
      <c r="E1094" s="16" t="n">
        <v>0.0301284528536397</v>
      </c>
      <c r="F1094" s="16" t="n">
        <v>0.175636908333241</v>
      </c>
      <c r="G1094" s="16" t="n">
        <v>0.0330551913926629</v>
      </c>
      <c r="H1094" s="16" t="n">
        <v>0.8484133741868</v>
      </c>
      <c r="I1094" s="17" t="n">
        <v>135.454551325885</v>
      </c>
      <c r="J1094" s="16" t="n">
        <v>0.397704583484203</v>
      </c>
      <c r="K1094" s="16" t="n">
        <v>0.459763154257774</v>
      </c>
      <c r="L1094" s="16" t="n">
        <v>0.0919654417408556</v>
      </c>
      <c r="M1094" s="16" t="n">
        <v>0.512222222222222</v>
      </c>
      <c r="N1094" s="16" t="n">
        <v>0.727270566239788</v>
      </c>
      <c r="O1094" s="16" t="n">
        <v>0.101573047003161</v>
      </c>
      <c r="P1094" s="34" t="b">
        <f aca="false">FALSE()</f>
        <v>0</v>
      </c>
      <c r="Q1094" s="16"/>
    </row>
    <row r="1095" customFormat="false" ht="22.35" hidden="false" customHeight="false" outlineLevel="0" collapsed="false">
      <c r="A1095" s="6" t="s">
        <v>2710</v>
      </c>
      <c r="B1095" s="7" t="s">
        <v>1342</v>
      </c>
      <c r="C1095" s="17" t="n">
        <v>1512</v>
      </c>
      <c r="D1095" s="16" t="n">
        <v>0.174338680645965</v>
      </c>
      <c r="E1095" s="16" t="n">
        <v>0.0303435480747719</v>
      </c>
      <c r="F1095" s="16" t="n">
        <v>0.177231716099011</v>
      </c>
      <c r="G1095" s="16" t="n">
        <v>0.0331604286959019</v>
      </c>
      <c r="H1095" s="16" t="n">
        <v>0.812639822607339</v>
      </c>
      <c r="I1095" s="17" t="n">
        <v>135.066730923945</v>
      </c>
      <c r="J1095" s="16" t="n">
        <v>0.417854639420413</v>
      </c>
      <c r="K1095" s="16" t="n">
        <v>0.479703284675562</v>
      </c>
      <c r="L1095" s="16" t="n">
        <v>0.0883184220284067</v>
      </c>
      <c r="M1095" s="16" t="n">
        <v>0.511308641975309</v>
      </c>
      <c r="N1095" s="16" t="n">
        <v>0.740243193156744</v>
      </c>
      <c r="O1095" s="16" t="n">
        <v>0.101619484159879</v>
      </c>
      <c r="P1095" s="34" t="b">
        <f aca="false">FALSE()</f>
        <v>0</v>
      </c>
      <c r="Q1095" s="16"/>
    </row>
    <row r="1096" customFormat="false" ht="22.35" hidden="false" customHeight="false" outlineLevel="0" collapsed="false">
      <c r="A1096" s="6" t="s">
        <v>2711</v>
      </c>
      <c r="B1096" s="7" t="s">
        <v>1342</v>
      </c>
      <c r="C1096" s="17" t="n">
        <v>1513</v>
      </c>
      <c r="D1096" s="16" t="n">
        <v>0.17604924121493</v>
      </c>
      <c r="E1096" s="16" t="n">
        <v>0.0305558859459214</v>
      </c>
      <c r="F1096" s="16" t="n">
        <v>0.178834284686087</v>
      </c>
      <c r="G1096" s="16" t="n">
        <v>0.033264576441412</v>
      </c>
      <c r="H1096" s="16" t="n">
        <v>0.777442268836007</v>
      </c>
      <c r="I1096" s="17" t="n">
        <v>134.69175011379</v>
      </c>
      <c r="J1096" s="16" t="n">
        <v>0.438261245639276</v>
      </c>
      <c r="K1096" s="16" t="n">
        <v>0.499890580037991</v>
      </c>
      <c r="L1096" s="16" t="n">
        <v>0.0847090159029781</v>
      </c>
      <c r="M1096" s="16" t="n">
        <v>0.51041975308642</v>
      </c>
      <c r="N1096" s="16" t="n">
        <v>0.754836321242617</v>
      </c>
      <c r="O1096" s="16" t="n">
        <v>0.101666202850701</v>
      </c>
      <c r="P1096" s="34" t="b">
        <f aca="false">FALSE()</f>
        <v>0</v>
      </c>
      <c r="Q1096" s="16"/>
    </row>
    <row r="1097" customFormat="false" ht="22.35" hidden="false" customHeight="false" outlineLevel="0" collapsed="false">
      <c r="A1097" s="6" t="s">
        <v>2712</v>
      </c>
      <c r="B1097" s="7" t="s">
        <v>1342</v>
      </c>
      <c r="C1097" s="17" t="n">
        <v>1514</v>
      </c>
      <c r="D1097" s="16" t="n">
        <v>0.177766105820674</v>
      </c>
      <c r="E1097" s="16" t="n">
        <v>0.0307653400025471</v>
      </c>
      <c r="F1097" s="16" t="n">
        <v>0.180443566992227</v>
      </c>
      <c r="G1097" s="16" t="n">
        <v>0.0333675153421801</v>
      </c>
      <c r="H1097" s="16" t="n">
        <v>0.742853095213763</v>
      </c>
      <c r="I1097" s="17" t="n">
        <v>134.329179666766</v>
      </c>
      <c r="J1097" s="16" t="n">
        <v>0.458867759196569</v>
      </c>
      <c r="K1097" s="16" t="n">
        <v>0.52015875462053</v>
      </c>
      <c r="L1097" s="16" t="n">
        <v>0.0811419396477696</v>
      </c>
      <c r="M1097" s="16" t="n">
        <v>0.509259259259259</v>
      </c>
      <c r="N1097" s="16" t="n">
        <v>0.766882243897959</v>
      </c>
      <c r="O1097" s="16" t="n">
        <v>0.101711501275831</v>
      </c>
      <c r="P1097" s="34" t="b">
        <f aca="false">FALSE()</f>
        <v>0</v>
      </c>
      <c r="Q1097" s="16"/>
    </row>
    <row r="1098" customFormat="false" ht="22.35" hidden="false" customHeight="false" outlineLevel="0" collapsed="false">
      <c r="A1098" s="6" t="s">
        <v>2713</v>
      </c>
      <c r="B1098" s="7" t="s">
        <v>1342</v>
      </c>
      <c r="C1098" s="17" t="n">
        <v>1515</v>
      </c>
      <c r="D1098" s="16" t="n">
        <v>0.179489239391439</v>
      </c>
      <c r="E1098" s="16" t="n">
        <v>0.0309719193471472</v>
      </c>
      <c r="F1098" s="16" t="n">
        <v>0.182059662562089</v>
      </c>
      <c r="G1098" s="16" t="n">
        <v>0.0334693235090938</v>
      </c>
      <c r="H1098" s="16" t="n">
        <v>0.70888967304753</v>
      </c>
      <c r="I1098" s="17" t="n">
        <v>133.978752917825</v>
      </c>
      <c r="J1098" s="16" t="n">
        <v>0.479624628839678</v>
      </c>
      <c r="K1098" s="16" t="n">
        <v>0.539415232976874</v>
      </c>
      <c r="L1098" s="16" t="n">
        <v>0.0776201938617653</v>
      </c>
      <c r="M1098" s="16" t="n">
        <v>0.508222222222222</v>
      </c>
      <c r="N1098" s="16" t="n">
        <v>0.779737572069815</v>
      </c>
      <c r="O1098" s="16" t="n">
        <v>0.101755957893798</v>
      </c>
      <c r="P1098" s="34" t="b">
        <f aca="false">FALSE()</f>
        <v>0</v>
      </c>
      <c r="Q1098" s="16"/>
    </row>
    <row r="1099" customFormat="false" ht="22.35" hidden="false" customHeight="false" outlineLevel="0" collapsed="false">
      <c r="A1099" s="6" t="s">
        <v>2714</v>
      </c>
      <c r="B1099" s="7" t="s">
        <v>1342</v>
      </c>
      <c r="C1099" s="17" t="n">
        <v>1516</v>
      </c>
      <c r="D1099" s="16" t="n">
        <v>0.181217519638607</v>
      </c>
      <c r="E1099" s="16" t="n">
        <v>0.0311753322994499</v>
      </c>
      <c r="F1099" s="16" t="n">
        <v>0.183681619441763</v>
      </c>
      <c r="G1099" s="16" t="n">
        <v>0.033569960493217</v>
      </c>
      <c r="H1099" s="16" t="n">
        <v>0.675584860347788</v>
      </c>
      <c r="I1099" s="17" t="n">
        <v>133.640800183433</v>
      </c>
      <c r="J1099" s="16" t="n">
        <v>0.500471586740599</v>
      </c>
      <c r="K1099" s="16" t="n">
        <v>0.558321797035883</v>
      </c>
      <c r="L1099" s="16" t="n">
        <v>0.0741481775703626</v>
      </c>
      <c r="M1099" s="16" t="n">
        <v>0.507259259259259</v>
      </c>
      <c r="N1099" s="16" t="n">
        <v>0.792137050638488</v>
      </c>
      <c r="O1099" s="16" t="n">
        <v>0.101799793162912</v>
      </c>
      <c r="P1099" s="34" t="b">
        <f aca="false">FALSE()</f>
        <v>0</v>
      </c>
      <c r="Q1099" s="16"/>
    </row>
    <row r="1100" customFormat="false" ht="22.35" hidden="false" customHeight="false" outlineLevel="0" collapsed="false">
      <c r="A1100" s="6" t="s">
        <v>2715</v>
      </c>
      <c r="B1100" s="7" t="s">
        <v>1342</v>
      </c>
      <c r="C1100" s="17" t="n">
        <v>1517</v>
      </c>
      <c r="D1100" s="16" t="n">
        <v>0.182951131555793</v>
      </c>
      <c r="E1100" s="16" t="n">
        <v>0.0313756040140968</v>
      </c>
      <c r="F1100" s="16" t="n">
        <v>0.185308829965176</v>
      </c>
      <c r="G1100" s="16" t="n">
        <v>0.0336693201286426</v>
      </c>
      <c r="H1100" s="16" t="n">
        <v>0.642702476772509</v>
      </c>
      <c r="I1100" s="17" t="n">
        <v>133.314494092976</v>
      </c>
      <c r="J1100" s="16" t="n">
        <v>0.521520985408801</v>
      </c>
      <c r="K1100" s="16" t="n">
        <v>0.574943058118688</v>
      </c>
      <c r="L1100" s="16" t="n">
        <v>0.0707013418328098</v>
      </c>
      <c r="M1100" s="16" t="n">
        <v>0.505975308641975</v>
      </c>
      <c r="N1100" s="16" t="n">
        <v>0.80478824740993</v>
      </c>
      <c r="O1100" s="16" t="n">
        <v>0.101842807302294</v>
      </c>
      <c r="P1100" s="34" t="b">
        <f aca="false">FALSE()</f>
        <v>0</v>
      </c>
      <c r="Q1100" s="16"/>
    </row>
    <row r="1101" customFormat="false" ht="22.35" hidden="false" customHeight="false" outlineLevel="0" collapsed="false">
      <c r="A1101" s="6" t="s">
        <v>2716</v>
      </c>
      <c r="B1101" s="7" t="s">
        <v>1342</v>
      </c>
      <c r="C1101" s="17" t="n">
        <v>1518</v>
      </c>
      <c r="D1101" s="16" t="n">
        <v>0.184689296344284</v>
      </c>
      <c r="E1101" s="16" t="n">
        <v>0.0315727698920336</v>
      </c>
      <c r="F1101" s="16" t="n">
        <v>0.186940329657623</v>
      </c>
      <c r="G1101" s="16" t="n">
        <v>0.0337673307473747</v>
      </c>
      <c r="H1101" s="16" t="n">
        <v>0.610176228374857</v>
      </c>
      <c r="I1101" s="17" t="n">
        <v>132.999112850257</v>
      </c>
      <c r="J1101" s="16" t="n">
        <v>0.542786258502694</v>
      </c>
      <c r="K1101" s="16" t="n">
        <v>0.591299265186733</v>
      </c>
      <c r="L1101" s="16" t="n">
        <v>0.0672735254070892</v>
      </c>
      <c r="M1101" s="16" t="n">
        <v>0.504864197530864</v>
      </c>
      <c r="N1101" s="16" t="n">
        <v>0.818026553496875</v>
      </c>
      <c r="O1101" s="16" t="n">
        <v>0.101884185141411</v>
      </c>
      <c r="P1101" s="34" t="b">
        <f aca="false">FALSE()</f>
        <v>0</v>
      </c>
      <c r="Q1101" s="16"/>
    </row>
    <row r="1102" customFormat="false" ht="22.35" hidden="false" customHeight="false" outlineLevel="0" collapsed="false">
      <c r="A1102" s="6" t="s">
        <v>2717</v>
      </c>
      <c r="B1102" s="7" t="s">
        <v>1342</v>
      </c>
      <c r="C1102" s="17" t="n">
        <v>1519</v>
      </c>
      <c r="D1102" s="16" t="n">
        <v>0.186433860255057</v>
      </c>
      <c r="E1102" s="16" t="n">
        <v>0.0317669838122121</v>
      </c>
      <c r="F1102" s="16" t="n">
        <v>0.188577272524036</v>
      </c>
      <c r="G1102" s="16" t="n">
        <v>0.0338638211769362</v>
      </c>
      <c r="H1102" s="16" t="n">
        <v>0.577803542073448</v>
      </c>
      <c r="I1102" s="17" t="n">
        <v>132.693350364299</v>
      </c>
      <c r="J1102" s="16" t="n">
        <v>0.564375972382654</v>
      </c>
      <c r="K1102" s="16" t="n">
        <v>0.607564276365244</v>
      </c>
      <c r="L1102" s="16" t="n">
        <v>0.0638436677025375</v>
      </c>
      <c r="M1102" s="16" t="n">
        <v>0.503728395061728</v>
      </c>
      <c r="N1102" s="16" t="n">
        <v>0.830793060377835</v>
      </c>
      <c r="O1102" s="16" t="n">
        <v>0.101920008005546</v>
      </c>
      <c r="P1102" s="34" t="b">
        <f aca="false">FALSE()</f>
        <v>0</v>
      </c>
      <c r="Q1102" s="16"/>
    </row>
    <row r="1103" customFormat="false" ht="22.35" hidden="false" customHeight="false" outlineLevel="0" collapsed="false">
      <c r="A1103" s="6" t="s">
        <v>2718</v>
      </c>
      <c r="B1103" s="7" t="s">
        <v>1342</v>
      </c>
      <c r="C1103" s="17" t="n">
        <v>1520</v>
      </c>
      <c r="D1103" s="16" t="n">
        <v>0.188184774989594</v>
      </c>
      <c r="E1103" s="16" t="n">
        <v>0.0319583269956279</v>
      </c>
      <c r="F1103" s="16" t="n">
        <v>0.190219302402464</v>
      </c>
      <c r="G1103" s="16" t="n">
        <v>0.0339586875023074</v>
      </c>
      <c r="H1103" s="16" t="n">
        <v>0.545490626257133</v>
      </c>
      <c r="I1103" s="17" t="n">
        <v>132.396354425718</v>
      </c>
      <c r="J1103" s="16" t="n">
        <v>0.586333975205059</v>
      </c>
      <c r="K1103" s="16" t="n">
        <v>0.628918582864046</v>
      </c>
      <c r="L1103" s="16" t="n">
        <v>0.0604022685808918</v>
      </c>
      <c r="M1103" s="16" t="n">
        <v>0.502962962962963</v>
      </c>
      <c r="N1103" s="16" t="n">
        <v>0.842260406361734</v>
      </c>
      <c r="O1103" s="16" t="n">
        <v>0.101948368793875</v>
      </c>
      <c r="P1103" s="34" t="b">
        <f aca="false">FALSE()</f>
        <v>0</v>
      </c>
      <c r="Q1103" s="16"/>
    </row>
    <row r="1104" customFormat="false" ht="22.35" hidden="false" customHeight="false" outlineLevel="0" collapsed="false">
      <c r="A1104" s="6" t="s">
        <v>2719</v>
      </c>
      <c r="B1104" s="7" t="s">
        <v>1342</v>
      </c>
      <c r="C1104" s="17" t="n">
        <v>1521</v>
      </c>
      <c r="D1104" s="16" t="n">
        <v>0.18994097530784</v>
      </c>
      <c r="E1104" s="16" t="n">
        <v>0.0321468157960198</v>
      </c>
      <c r="F1104" s="16" t="n">
        <v>0.191865692047853</v>
      </c>
      <c r="G1104" s="16" t="n">
        <v>0.0340517149957568</v>
      </c>
      <c r="H1104" s="16" t="n">
        <v>0.513319323365748</v>
      </c>
      <c r="I1104" s="17" t="n">
        <v>132.107198686135</v>
      </c>
      <c r="J1104" s="16" t="n">
        <v>0.608585361434053</v>
      </c>
      <c r="K1104" s="16" t="n">
        <v>0.649596000501882</v>
      </c>
      <c r="L1104" s="16" t="n">
        <v>0.056959204953605</v>
      </c>
      <c r="M1104" s="16" t="n">
        <v>0.502098765432099</v>
      </c>
      <c r="N1104" s="16" t="n">
        <v>0.851536682050176</v>
      </c>
      <c r="O1104" s="16" t="n">
        <v>0.101969331872293</v>
      </c>
      <c r="P1104" s="34" t="b">
        <f aca="false">FALSE()</f>
        <v>0</v>
      </c>
      <c r="Q1104" s="16"/>
    </row>
    <row r="1105" customFormat="false" ht="22.35" hidden="false" customHeight="false" outlineLevel="0" collapsed="false">
      <c r="A1105" s="6" t="s">
        <v>2720</v>
      </c>
      <c r="B1105" s="7" t="s">
        <v>1342</v>
      </c>
      <c r="C1105" s="17" t="n">
        <v>1522</v>
      </c>
      <c r="D1105" s="16" t="n">
        <v>0.191701513288306</v>
      </c>
      <c r="E1105" s="16" t="n">
        <v>0.0323322927944918</v>
      </c>
      <c r="F1105" s="16" t="n">
        <v>0.193515505193422</v>
      </c>
      <c r="G1105" s="16" t="n">
        <v>0.0341428467189606</v>
      </c>
      <c r="H1105" s="16" t="n">
        <v>0.481284820940403</v>
      </c>
      <c r="I1105" s="17" t="n">
        <v>131.825904921187</v>
      </c>
      <c r="J1105" s="16" t="n">
        <v>0.631112004776676</v>
      </c>
      <c r="K1105" s="16" t="n">
        <v>0.670879820651436</v>
      </c>
      <c r="L1105" s="16" t="n">
        <v>0.0535143580347228</v>
      </c>
      <c r="M1105" s="16" t="n">
        <v>0.501358024691358</v>
      </c>
      <c r="N1105" s="16" t="n">
        <v>0.857515301461841</v>
      </c>
      <c r="O1105" s="16" t="n">
        <v>0.101985088075332</v>
      </c>
      <c r="P1105" s="34" t="b">
        <f aca="false">FALSE()</f>
        <v>0</v>
      </c>
      <c r="Q1105" s="16"/>
    </row>
    <row r="1106" customFormat="false" ht="22.35" hidden="false" customHeight="false" outlineLevel="0" collapsed="false">
      <c r="A1106" s="6" t="s">
        <v>2721</v>
      </c>
      <c r="B1106" s="7" t="s">
        <v>1342</v>
      </c>
      <c r="C1106" s="17" t="n">
        <v>1523</v>
      </c>
      <c r="D1106" s="16" t="n">
        <v>0.19346675189584</v>
      </c>
      <c r="E1106" s="16" t="n">
        <v>0.0325146873233346</v>
      </c>
      <c r="F1106" s="16" t="n">
        <v>0.195169518602934</v>
      </c>
      <c r="G1106" s="16" t="n">
        <v>0.0342323321426069</v>
      </c>
      <c r="H1106" s="16" t="n">
        <v>0.449486364682153</v>
      </c>
      <c r="I1106" s="17" t="n">
        <v>131.55305941084</v>
      </c>
      <c r="J1106" s="16" t="n">
        <v>0.65382053167665</v>
      </c>
      <c r="K1106" s="16" t="n">
        <v>0.692005918504998</v>
      </c>
      <c r="L1106" s="16" t="n">
        <v>0.0500790065692296</v>
      </c>
      <c r="M1106" s="16" t="n">
        <v>0.500518518518519</v>
      </c>
      <c r="N1106" s="16" t="n">
        <v>0.870797372916838</v>
      </c>
      <c r="O1106" s="16" t="n">
        <v>0.101998303720015</v>
      </c>
      <c r="P1106" s="34" t="b">
        <f aca="false">FALSE()</f>
        <v>0</v>
      </c>
      <c r="Q1106" s="16"/>
    </row>
    <row r="1107" customFormat="false" ht="22.35" hidden="false" customHeight="false" outlineLevel="0" collapsed="false">
      <c r="A1107" s="6" t="s">
        <v>2722</v>
      </c>
      <c r="B1107" s="7" t="s">
        <v>1342</v>
      </c>
      <c r="C1107" s="17" t="n">
        <v>1524</v>
      </c>
      <c r="D1107" s="16" t="n">
        <v>0.19523558963919</v>
      </c>
      <c r="E1107" s="16" t="n">
        <v>0.0326939850765174</v>
      </c>
      <c r="F1107" s="16" t="n">
        <v>0.196826739229083</v>
      </c>
      <c r="G1107" s="16" t="n">
        <v>0.0343201913252406</v>
      </c>
      <c r="H1107" s="16" t="n">
        <v>0.417940948482767</v>
      </c>
      <c r="I1107" s="17" t="n">
        <v>131.288472712712</v>
      </c>
      <c r="J1107" s="16" t="n">
        <v>0.676673062716922</v>
      </c>
      <c r="K1107" s="16" t="n">
        <v>0.713463722122771</v>
      </c>
      <c r="L1107" s="16" t="n">
        <v>0.0466556716369624</v>
      </c>
      <c r="M1107" s="16" t="n">
        <v>0.50037037037037</v>
      </c>
      <c r="N1107" s="16" t="n">
        <v>0.883724435193539</v>
      </c>
      <c r="O1107" s="16" t="n">
        <v>0.10201118717898</v>
      </c>
      <c r="P1107" s="34" t="b">
        <f aca="false">FALSE()</f>
        <v>0</v>
      </c>
      <c r="Q1107" s="16"/>
    </row>
    <row r="1108" customFormat="false" ht="22.35" hidden="false" customHeight="false" outlineLevel="0" collapsed="false">
      <c r="A1108" s="6" t="s">
        <v>2723</v>
      </c>
      <c r="B1108" s="7" t="s">
        <v>1342</v>
      </c>
      <c r="C1108" s="17" t="n">
        <v>1525</v>
      </c>
      <c r="D1108" s="16" t="n">
        <v>0.197006794456504</v>
      </c>
      <c r="E1108" s="16" t="n">
        <v>0.0328699488808234</v>
      </c>
      <c r="F1108" s="16" t="n">
        <v>0.198485875846809</v>
      </c>
      <c r="G1108" s="16" t="n">
        <v>0.0344065485891208</v>
      </c>
      <c r="H1108" s="16" t="n">
        <v>0.386623441698683</v>
      </c>
      <c r="I1108" s="17" t="n">
        <v>131.032840958128</v>
      </c>
      <c r="J1108" s="16" t="n">
        <v>0.699662132257574</v>
      </c>
      <c r="K1108" s="16" t="n">
        <v>0.734902011862549</v>
      </c>
      <c r="L1108" s="16" t="n">
        <v>0.0432418864718862</v>
      </c>
      <c r="M1108" s="16" t="n">
        <v>0.501061728395062</v>
      </c>
      <c r="N1108" s="16" t="n">
        <v>0.898301986315129</v>
      </c>
      <c r="O1108" s="16" t="n">
        <v>0.102034899323522</v>
      </c>
      <c r="P1108" s="34" t="b">
        <f aca="false">FALSE()</f>
        <v>0</v>
      </c>
      <c r="Q1108" s="16"/>
    </row>
    <row r="1109" customFormat="false" ht="22.35" hidden="false" customHeight="false" outlineLevel="0" collapsed="false">
      <c r="A1109" s="6" t="s">
        <v>2724</v>
      </c>
      <c r="B1109" s="7" t="s">
        <v>1342</v>
      </c>
      <c r="C1109" s="17" t="n">
        <v>1526</v>
      </c>
      <c r="D1109" s="16" t="n">
        <v>0.198779126555732</v>
      </c>
      <c r="E1109" s="16" t="n">
        <v>0.0330425458385412</v>
      </c>
      <c r="F1109" s="16" t="n">
        <v>0.200145506857777</v>
      </c>
      <c r="G1109" s="16" t="n">
        <v>0.0344913356554818</v>
      </c>
      <c r="H1109" s="16" t="n">
        <v>0.355475304260887</v>
      </c>
      <c r="I1109" s="17" t="n">
        <v>130.785789128281</v>
      </c>
      <c r="J1109" s="16" t="n">
        <v>0.722806213452327</v>
      </c>
      <c r="K1109" s="16" t="n">
        <v>0.755462078332275</v>
      </c>
      <c r="L1109" s="16" t="n">
        <v>0.0398318178928376</v>
      </c>
      <c r="M1109" s="16" t="n">
        <v>0.501777777777778</v>
      </c>
      <c r="N1109" s="16" t="n">
        <v>0.912201241549741</v>
      </c>
      <c r="O1109" s="16" t="n">
        <v>0.102070320823302</v>
      </c>
      <c r="P1109" s="34" t="b">
        <f aca="false">FALSE()</f>
        <v>0</v>
      </c>
      <c r="Q1109" s="16"/>
    </row>
    <row r="1110" customFormat="false" ht="22.35" hidden="false" customHeight="false" outlineLevel="0" collapsed="false">
      <c r="A1110" s="6" t="s">
        <v>2725</v>
      </c>
      <c r="B1110" s="7" t="s">
        <v>1342</v>
      </c>
      <c r="C1110" s="17" t="n">
        <v>1527</v>
      </c>
      <c r="D1110" s="16" t="n">
        <v>0.200554590893901</v>
      </c>
      <c r="E1110" s="16" t="n">
        <v>0.0332121848301697</v>
      </c>
      <c r="F1110" s="16" t="n">
        <v>0.201807170248656</v>
      </c>
      <c r="G1110" s="16" t="n">
        <v>0.0345746581289499</v>
      </c>
      <c r="H1110" s="16" t="n">
        <v>0.324361359478703</v>
      </c>
      <c r="I1110" s="17" t="n">
        <v>130.546228794817</v>
      </c>
      <c r="J1110" s="16" t="n">
        <v>0.746183614786874</v>
      </c>
      <c r="K1110" s="16" t="n">
        <v>0.776300326238538</v>
      </c>
      <c r="L1110" s="16" t="n">
        <v>0.036411156401076</v>
      </c>
      <c r="M1110" s="16" t="n">
        <v>0.503111111111111</v>
      </c>
      <c r="N1110" s="16" t="n">
        <v>0.926174516795614</v>
      </c>
      <c r="O1110" s="16" t="n">
        <v>0.102112061632586</v>
      </c>
      <c r="P1110" s="34" t="b">
        <f aca="false">FALSE()</f>
        <v>0</v>
      </c>
      <c r="Q1110" s="16"/>
    </row>
    <row r="1111" customFormat="false" ht="22.35" hidden="false" customHeight="false" outlineLevel="0" collapsed="false">
      <c r="A1111" s="6" t="s">
        <v>2726</v>
      </c>
      <c r="B1111" s="7" t="s">
        <v>1342</v>
      </c>
      <c r="C1111" s="17" t="n">
        <v>1528</v>
      </c>
      <c r="D1111" s="16" t="n">
        <v>0.202331157478605</v>
      </c>
      <c r="E1111" s="16" t="n">
        <v>0.0333786618186382</v>
      </c>
      <c r="F1111" s="16" t="n">
        <v>0.203468815632943</v>
      </c>
      <c r="G1111" s="16" t="n">
        <v>0.0346564862964578</v>
      </c>
      <c r="H1111" s="16" t="n">
        <v>0.293270018900148</v>
      </c>
      <c r="I1111" s="17" t="n">
        <v>130.314390637211</v>
      </c>
      <c r="J1111" s="16" t="n">
        <v>0.769782280239166</v>
      </c>
      <c r="K1111" s="16" t="n">
        <v>0.797452936343619</v>
      </c>
      <c r="L1111" s="16" t="n">
        <v>0.032978960238008</v>
      </c>
      <c r="M1111" s="16" t="n">
        <v>0.504296296296296</v>
      </c>
      <c r="N1111" s="16" t="n">
        <v>0.940193379253868</v>
      </c>
      <c r="O1111" s="16" t="n">
        <v>0.102163100878467</v>
      </c>
      <c r="P1111" s="34" t="b">
        <f aca="false">FALSE()</f>
        <v>0</v>
      </c>
      <c r="Q1111" s="16"/>
    </row>
    <row r="1112" customFormat="false" ht="22.35" hidden="false" customHeight="false" outlineLevel="0" collapsed="false">
      <c r="A1112" s="6" t="s">
        <v>2727</v>
      </c>
      <c r="B1112" s="7" t="s">
        <v>1342</v>
      </c>
      <c r="C1112" s="17" t="n">
        <v>1529</v>
      </c>
      <c r="D1112" s="16" t="n">
        <v>0.204111792036318</v>
      </c>
      <c r="E1112" s="16" t="n">
        <v>0.0335422009059549</v>
      </c>
      <c r="F1112" s="16" t="n">
        <v>0.205133005739895</v>
      </c>
      <c r="G1112" s="16" t="n">
        <v>0.0347363680895224</v>
      </c>
      <c r="H1112" s="16" t="n">
        <v>0.262088881379451</v>
      </c>
      <c r="I1112" s="17" t="n">
        <v>130.088322619674</v>
      </c>
      <c r="J1112" s="16" t="n">
        <v>0.793667474421013</v>
      </c>
      <c r="K1112" s="16" t="n">
        <v>0.818722351192445</v>
      </c>
      <c r="L1112" s="16" t="n">
        <v>0.0295234543300598</v>
      </c>
      <c r="M1112" s="16" t="n">
        <v>0.505358024691358</v>
      </c>
      <c r="N1112" s="16" t="n">
        <v>0.954472119569764</v>
      </c>
      <c r="O1112" s="16" t="n">
        <v>0.102214723713661</v>
      </c>
      <c r="P1112" s="34" t="b">
        <f aca="false">FALSE()</f>
        <v>0</v>
      </c>
      <c r="Q1112" s="16"/>
    </row>
    <row r="1113" customFormat="false" ht="22.35" hidden="false" customHeight="false" outlineLevel="0" collapsed="false">
      <c r="A1113" s="6" t="s">
        <v>2728</v>
      </c>
      <c r="B1113" s="7" t="s">
        <v>1342</v>
      </c>
      <c r="C1113" s="17" t="n">
        <v>1530</v>
      </c>
      <c r="D1113" s="16" t="n">
        <v>0.2058926188742</v>
      </c>
      <c r="E1113" s="16" t="n">
        <v>0.0337025093547263</v>
      </c>
      <c r="F1113" s="16" t="n">
        <v>0.206796262843503</v>
      </c>
      <c r="G1113" s="16" t="n">
        <v>0.0348140807962752</v>
      </c>
      <c r="H1113" s="16" t="n">
        <v>0.230915205681827</v>
      </c>
      <c r="I1113" s="17" t="n">
        <v>129.868043983515</v>
      </c>
      <c r="J1113" s="16" t="n">
        <v>0.817744068328334</v>
      </c>
      <c r="K1113" s="16" t="n">
        <v>0.84021735171146</v>
      </c>
      <c r="L1113" s="16" t="n">
        <v>0.0260558581938061</v>
      </c>
      <c r="M1113" s="16" t="n">
        <v>0.506493827160494</v>
      </c>
      <c r="N1113" s="16" t="n">
        <v>0.970125211120643</v>
      </c>
      <c r="O1113" s="16" t="n">
        <v>0.102264666049897</v>
      </c>
      <c r="P1113" s="34" t="b">
        <f aca="false">FALSE()</f>
        <v>0</v>
      </c>
      <c r="Q1113" s="16"/>
    </row>
    <row r="1114" customFormat="false" ht="22.35" hidden="false" customHeight="false" outlineLevel="0" collapsed="false">
      <c r="A1114" s="6" t="s">
        <v>2729</v>
      </c>
      <c r="B1114" s="7" t="s">
        <v>1342</v>
      </c>
      <c r="C1114" s="17" t="n">
        <v>1531</v>
      </c>
      <c r="D1114" s="16" t="n">
        <v>0.20767206862403</v>
      </c>
      <c r="E1114" s="16" t="n">
        <v>0.0338592759289919</v>
      </c>
      <c r="F1114" s="16" t="n">
        <v>0.208457479615359</v>
      </c>
      <c r="G1114" s="16" t="n">
        <v>0.0348895625156617</v>
      </c>
      <c r="H1114" s="16" t="n">
        <v>0.199859767055887</v>
      </c>
      <c r="I1114" s="17" t="n">
        <v>129.654012899302</v>
      </c>
      <c r="J1114" s="16" t="n">
        <v>0.841903383909058</v>
      </c>
      <c r="K1114" s="16" t="n">
        <v>0.862265311752861</v>
      </c>
      <c r="L1114" s="16" t="n">
        <v>0.0225889307625766</v>
      </c>
      <c r="M1114" s="16" t="n">
        <v>0.507358024691358</v>
      </c>
      <c r="N1114" s="16" t="n">
        <v>0.984270076936118</v>
      </c>
      <c r="O1114" s="16" t="n">
        <v>0.102312483169691</v>
      </c>
      <c r="P1114" s="34" t="b">
        <f aca="false">FALSE()</f>
        <v>0</v>
      </c>
      <c r="Q1114" s="16"/>
    </row>
    <row r="1115" customFormat="false" ht="22.35" hidden="false" customHeight="false" outlineLevel="0" collapsed="false">
      <c r="A1115" s="6" t="s">
        <v>2730</v>
      </c>
      <c r="B1115" s="7" t="s">
        <v>1342</v>
      </c>
      <c r="C1115" s="17" t="n">
        <v>1532</v>
      </c>
      <c r="D1115" s="16" t="n">
        <v>0.209451676730634</v>
      </c>
      <c r="E1115" s="16" t="n">
        <v>0.0340126478340153</v>
      </c>
      <c r="F1115" s="16" t="n">
        <v>0.210117687597783</v>
      </c>
      <c r="G1115" s="16" t="n">
        <v>0.0349626782261999</v>
      </c>
      <c r="H1115" s="16" t="n">
        <v>0.168783940887267</v>
      </c>
      <c r="I1115" s="17" t="n">
        <v>129.44533329919</v>
      </c>
      <c r="J1115" s="16" t="n">
        <v>0.86623004506678</v>
      </c>
      <c r="K1115" s="16" t="n">
        <v>0.884125599367225</v>
      </c>
      <c r="L1115" s="16" t="n">
        <v>0.0191075391184099</v>
      </c>
      <c r="M1115" s="16" t="n">
        <v>0.508320987654321</v>
      </c>
      <c r="N1115" s="16" t="n">
        <v>0.999586569717976</v>
      </c>
      <c r="O1115" s="16" t="n">
        <v>0.102356080431198</v>
      </c>
      <c r="P1115" s="34" t="b">
        <f aca="false">FALSE()</f>
        <v>0</v>
      </c>
      <c r="Q1115" s="16"/>
    </row>
    <row r="1116" customFormat="false" ht="22.35" hidden="false" customHeight="false" outlineLevel="0" collapsed="false">
      <c r="A1116" s="6" t="s">
        <v>2731</v>
      </c>
      <c r="B1116" s="7" t="s">
        <v>1342</v>
      </c>
      <c r="C1116" s="17" t="n">
        <v>1533</v>
      </c>
      <c r="D1116" s="16" t="n">
        <v>0.211226650984817</v>
      </c>
      <c r="E1116" s="16" t="n">
        <v>0.0341620885144573</v>
      </c>
      <c r="F1116" s="16" t="n">
        <v>0.211773008302608</v>
      </c>
      <c r="G1116" s="16" t="n">
        <v>0.0350335665055031</v>
      </c>
      <c r="H1116" s="16" t="n">
        <v>0.137911650075687</v>
      </c>
      <c r="I1116" s="17" t="n">
        <v>129.2435164449</v>
      </c>
      <c r="J1116" s="16" t="n">
        <v>0.890524875193448</v>
      </c>
      <c r="K1116" s="16" t="n">
        <v>0.904473380335979</v>
      </c>
      <c r="L1116" s="16" t="n">
        <v>0.0156371796349418</v>
      </c>
      <c r="M1116" s="16" t="n">
        <v>0.509481481481481</v>
      </c>
      <c r="N1116" s="16" t="n">
        <v>0.985167010020615</v>
      </c>
      <c r="O1116" s="16" t="n">
        <v>0.102395678550481</v>
      </c>
      <c r="P1116" s="34" t="b">
        <f aca="false">FALSE()</f>
        <v>0</v>
      </c>
      <c r="Q1116" s="16"/>
    </row>
    <row r="1117" customFormat="false" ht="22.35" hidden="false" customHeight="false" outlineLevel="0" collapsed="false">
      <c r="A1117" s="6" t="s">
        <v>2732</v>
      </c>
      <c r="B1117" s="7" t="s">
        <v>1342</v>
      </c>
      <c r="C1117" s="17" t="n">
        <v>1534</v>
      </c>
      <c r="D1117" s="16" t="n">
        <v>0.212998933543569</v>
      </c>
      <c r="E1117" s="16" t="n">
        <v>0.0343077413283688</v>
      </c>
      <c r="F1117" s="16" t="n">
        <v>0.213425484865866</v>
      </c>
      <c r="G1117" s="16" t="n">
        <v>0.035102380653342</v>
      </c>
      <c r="H1117" s="16" t="n">
        <v>0.107255714706357</v>
      </c>
      <c r="I1117" s="17" t="n">
        <v>129.048374460271</v>
      </c>
      <c r="J1117" s="16" t="n">
        <v>0.914752683462016</v>
      </c>
      <c r="K1117" s="16" t="n">
        <v>0.924780422988396</v>
      </c>
      <c r="L1117" s="16" t="n">
        <v>0.0121798672559185</v>
      </c>
      <c r="M1117" s="16" t="n">
        <v>0.510320987654321</v>
      </c>
      <c r="N1117" s="16" t="n">
        <v>0.971324977457991</v>
      </c>
      <c r="O1117" s="16" t="n">
        <v>0.10242711852019</v>
      </c>
      <c r="P1117" s="34" t="b">
        <f aca="false">FALSE()</f>
        <v>0</v>
      </c>
      <c r="Q1117" s="16"/>
    </row>
    <row r="1118" customFormat="false" ht="22.35" hidden="false" customHeight="false" outlineLevel="0" collapsed="false">
      <c r="A1118" s="6" t="s">
        <v>2733</v>
      </c>
      <c r="B1118" s="7" t="s">
        <v>1342</v>
      </c>
      <c r="C1118" s="17" t="n">
        <v>1535</v>
      </c>
      <c r="D1118" s="16" t="n">
        <v>0.21476904266974</v>
      </c>
      <c r="E1118" s="16" t="n">
        <v>0.0344497714257858</v>
      </c>
      <c r="F1118" s="16" t="n">
        <v>0.215075320216558</v>
      </c>
      <c r="G1118" s="16" t="n">
        <v>0.0351692790640045</v>
      </c>
      <c r="H1118" s="16" t="n">
        <v>0.0767250623629679</v>
      </c>
      <c r="I1118" s="17" t="n">
        <v>128.859690994357</v>
      </c>
      <c r="J1118" s="16" t="n">
        <v>0.938961265554727</v>
      </c>
      <c r="K1118" s="16" t="n">
        <v>0.946487552113703</v>
      </c>
      <c r="L1118" s="16" t="n">
        <v>0.00872579971131231</v>
      </c>
      <c r="M1118" s="16" t="n">
        <v>0.51120987654321</v>
      </c>
      <c r="N1118" s="16" t="n">
        <v>0.955769342880144</v>
      </c>
      <c r="O1118" s="16" t="n">
        <v>0.102454364509</v>
      </c>
      <c r="P1118" s="34" t="b">
        <f aca="false">FALSE()</f>
        <v>0</v>
      </c>
      <c r="Q1118" s="16"/>
    </row>
    <row r="1119" customFormat="false" ht="22.35" hidden="false" customHeight="false" outlineLevel="0" collapsed="false">
      <c r="A1119" s="6" t="s">
        <v>2734</v>
      </c>
      <c r="B1119" s="7" t="s">
        <v>1342</v>
      </c>
      <c r="C1119" s="17" t="n">
        <v>1536</v>
      </c>
      <c r="D1119" s="16" t="n">
        <v>0.216536927368629</v>
      </c>
      <c r="E1119" s="16" t="n">
        <v>0.0345884784807423</v>
      </c>
      <c r="F1119" s="16" t="n">
        <v>0.216722036982843</v>
      </c>
      <c r="G1119" s="16" t="n">
        <v>0.0352339690820569</v>
      </c>
      <c r="H1119" s="16" t="n">
        <v>0.046202875552094</v>
      </c>
      <c r="I1119" s="17" t="n">
        <v>128.675859377641</v>
      </c>
      <c r="J1119" s="16" t="n">
        <v>0.963220179380985</v>
      </c>
      <c r="K1119" s="16" t="n">
        <v>0.968119095284836</v>
      </c>
      <c r="L1119" s="16" t="n">
        <v>0.00526222416275988</v>
      </c>
      <c r="M1119" s="16" t="n">
        <v>0.512074074074074</v>
      </c>
      <c r="N1119" s="16" t="n">
        <v>0.941268493497863</v>
      </c>
      <c r="O1119" s="16" t="n">
        <v>0.102474805834796</v>
      </c>
      <c r="P1119" s="34" t="b">
        <f aca="false">FALSE()</f>
        <v>0</v>
      </c>
      <c r="Q1119" s="16"/>
    </row>
    <row r="1120" customFormat="false" ht="22.35" hidden="false" customHeight="false" outlineLevel="0" collapsed="false">
      <c r="A1120" s="6" t="s">
        <v>2735</v>
      </c>
      <c r="B1120" s="7" t="s">
        <v>1342</v>
      </c>
      <c r="C1120" s="17" t="n">
        <v>1537</v>
      </c>
      <c r="D1120" s="16" t="n">
        <v>0.218302803523366</v>
      </c>
      <c r="E1120" s="16" t="n">
        <v>0.0347239913948847</v>
      </c>
      <c r="F1120" s="16" t="n">
        <v>0.218366256550785</v>
      </c>
      <c r="G1120" s="16" t="n">
        <v>0.0352966667283563</v>
      </c>
      <c r="H1120" s="16" t="n">
        <v>0.0157816741841762</v>
      </c>
      <c r="I1120" s="17" t="n">
        <v>128.496942356603</v>
      </c>
      <c r="J1120" s="16" t="n">
        <v>0.987433046028338</v>
      </c>
      <c r="K1120" s="16" t="n">
        <v>0.989340207874844</v>
      </c>
      <c r="L1120" s="16" t="n">
        <v>0.00179999707442796</v>
      </c>
      <c r="M1120" s="16" t="n">
        <v>0.512987654320988</v>
      </c>
      <c r="N1120" s="16" t="n">
        <v>0.927395020602886</v>
      </c>
      <c r="O1120" s="16" t="n">
        <v>0.102487173950274</v>
      </c>
      <c r="P1120" s="34" t="b">
        <f aca="false">FALSE()</f>
        <v>0</v>
      </c>
      <c r="Q1120" s="16"/>
    </row>
    <row r="1121" customFormat="false" ht="22.35" hidden="false" customHeight="false" outlineLevel="0" collapsed="false">
      <c r="A1121" s="6" t="s">
        <v>2736</v>
      </c>
      <c r="B1121" s="7" t="s">
        <v>1342</v>
      </c>
      <c r="C1121" s="17" t="n">
        <v>1538</v>
      </c>
      <c r="D1121" s="16" t="n">
        <v>0.220064777116862</v>
      </c>
      <c r="E1121" s="16" t="n">
        <v>0.0348563956866659</v>
      </c>
      <c r="F1121" s="16" t="n">
        <v>0.220005799086825</v>
      </c>
      <c r="G1121" s="16" t="n">
        <v>0.0353574234832598</v>
      </c>
      <c r="H1121" s="16" t="n">
        <v>-0.0146181707650002</v>
      </c>
      <c r="I1121" s="17" t="n">
        <v>128.322722070087</v>
      </c>
      <c r="J1121" s="16" t="n">
        <v>0.98835950590189</v>
      </c>
      <c r="K1121" s="16" t="n">
        <v>0.990029435069477</v>
      </c>
      <c r="L1121" s="16" t="n">
        <v>-0.00166961649025498</v>
      </c>
      <c r="M1121" s="16" t="n">
        <v>0.513950617283951</v>
      </c>
      <c r="N1121" s="16" t="n">
        <v>0.912513607503957</v>
      </c>
      <c r="O1121" s="16" t="n">
        <v>0.10249710908288</v>
      </c>
      <c r="P1121" s="34" t="b">
        <f aca="false">FALSE()</f>
        <v>0</v>
      </c>
      <c r="Q1121" s="16"/>
    </row>
    <row r="1122" customFormat="false" ht="22.35" hidden="false" customHeight="false" outlineLevel="0" collapsed="false">
      <c r="A1122" s="6" t="s">
        <v>2737</v>
      </c>
      <c r="B1122" s="7" t="s">
        <v>1342</v>
      </c>
      <c r="C1122" s="17" t="n">
        <v>1539</v>
      </c>
      <c r="D1122" s="16" t="n">
        <v>0.221825497643499</v>
      </c>
      <c r="E1122" s="16" t="n">
        <v>0.0349861556124627</v>
      </c>
      <c r="F1122" s="16" t="n">
        <v>0.221643220587412</v>
      </c>
      <c r="G1122" s="16" t="n">
        <v>0.0354161134115978</v>
      </c>
      <c r="H1122" s="16" t="n">
        <v>-0.0450270249772371</v>
      </c>
      <c r="I1122" s="17" t="n">
        <v>128.151676490596</v>
      </c>
      <c r="J1122" s="16" t="n">
        <v>0.964155855365921</v>
      </c>
      <c r="K1122" s="16" t="n">
        <v>0.968824890985127</v>
      </c>
      <c r="L1122" s="16" t="n">
        <v>-0.00514983856597176</v>
      </c>
      <c r="M1122" s="16" t="n">
        <v>0.514938271604938</v>
      </c>
      <c r="N1122" s="16" t="n">
        <v>0.898869402285977</v>
      </c>
      <c r="O1122" s="16" t="n">
        <v>0.102504184229179</v>
      </c>
      <c r="P1122" s="34" t="b">
        <f aca="false">FALSE()</f>
        <v>0</v>
      </c>
      <c r="Q1122" s="16"/>
    </row>
    <row r="1123" customFormat="false" ht="22.35" hidden="false" customHeight="false" outlineLevel="0" collapsed="false">
      <c r="A1123" s="6" t="s">
        <v>2738</v>
      </c>
      <c r="B1123" s="7" t="s">
        <v>1342</v>
      </c>
      <c r="C1123" s="17" t="n">
        <v>1540</v>
      </c>
      <c r="D1123" s="16" t="n">
        <v>0.223581180509757</v>
      </c>
      <c r="E1123" s="16" t="n">
        <v>0.035112846080441</v>
      </c>
      <c r="F1123" s="16" t="n">
        <v>0.223276051542652</v>
      </c>
      <c r="G1123" s="16" t="n">
        <v>0.0354729237342132</v>
      </c>
      <c r="H1123" s="16" t="n">
        <v>-0.0751282440744685</v>
      </c>
      <c r="I1123" s="17" t="n">
        <v>127.985152119351</v>
      </c>
      <c r="J1123" s="16" t="n">
        <v>0.940229979672714</v>
      </c>
      <c r="K1123" s="16" t="n">
        <v>0.947306243175956</v>
      </c>
      <c r="L1123" s="16" t="n">
        <v>-0.00860413287721497</v>
      </c>
      <c r="M1123" s="16" t="n">
        <v>0.515679012345679</v>
      </c>
      <c r="N1123" s="16" t="n">
        <v>0.883978756626882</v>
      </c>
      <c r="O1123" s="16" t="n">
        <v>0.102511189574067</v>
      </c>
      <c r="P1123" s="34" t="b">
        <f aca="false">FALSE()</f>
        <v>0</v>
      </c>
      <c r="Q1123" s="16"/>
    </row>
    <row r="1124" customFormat="false" ht="22.35" hidden="false" customHeight="false" outlineLevel="0" collapsed="false">
      <c r="A1124" s="6" t="s">
        <v>2739</v>
      </c>
      <c r="B1124" s="7" t="s">
        <v>1342</v>
      </c>
      <c r="C1124" s="17" t="n">
        <v>1541</v>
      </c>
      <c r="D1124" s="16" t="n">
        <v>0.225330871389849</v>
      </c>
      <c r="E1124" s="16" t="n">
        <v>0.0352363289739697</v>
      </c>
      <c r="F1124" s="16" t="n">
        <v>0.224903638981501</v>
      </c>
      <c r="G1124" s="16" t="n">
        <v>0.0355280181367378</v>
      </c>
      <c r="H1124" s="16" t="n">
        <v>-0.104858424834377</v>
      </c>
      <c r="I1124" s="17" t="n">
        <v>127.823732945009</v>
      </c>
      <c r="J1124" s="16" t="n">
        <v>0.916652511136168</v>
      </c>
      <c r="K1124" s="16" t="n">
        <v>0.926024323567453</v>
      </c>
      <c r="L1124" s="16" t="n">
        <v>-0.0120247290248774</v>
      </c>
      <c r="M1124" s="16" t="n">
        <v>0.516740740740741</v>
      </c>
      <c r="N1124" s="16" t="n">
        <v>0.871245763264569</v>
      </c>
      <c r="O1124" s="16" t="n">
        <v>0.102520675426549</v>
      </c>
      <c r="P1124" s="34" t="b">
        <f aca="false">FALSE()</f>
        <v>0</v>
      </c>
      <c r="Q1124" s="16"/>
    </row>
    <row r="1125" customFormat="false" ht="22.35" hidden="false" customHeight="false" outlineLevel="0" collapsed="false">
      <c r="A1125" s="6" t="s">
        <v>2740</v>
      </c>
      <c r="B1125" s="7" t="s">
        <v>1342</v>
      </c>
      <c r="C1125" s="17" t="n">
        <v>1542</v>
      </c>
      <c r="D1125" s="16" t="n">
        <v>0.22707485754891</v>
      </c>
      <c r="E1125" s="16" t="n">
        <v>0.0353565814339336</v>
      </c>
      <c r="F1125" s="16" t="n">
        <v>0.226526094636425</v>
      </c>
      <c r="G1125" s="16" t="n">
        <v>0.0355811914955828</v>
      </c>
      <c r="H1125" s="16" t="n">
        <v>-0.134271648582364</v>
      </c>
      <c r="I1125" s="17" t="n">
        <v>127.666873666982</v>
      </c>
      <c r="J1125" s="16" t="n">
        <v>0.893399215897346</v>
      </c>
      <c r="K1125" s="16" t="n">
        <v>0.906900417140968</v>
      </c>
      <c r="L1125" s="16" t="n">
        <v>-0.0154173842414383</v>
      </c>
      <c r="M1125" s="16" t="n">
        <v>0.517802469135803</v>
      </c>
      <c r="N1125" s="16" t="n">
        <v>0.858706813905179</v>
      </c>
      <c r="O1125" s="16" t="n">
        <v>0.102533137775948</v>
      </c>
      <c r="P1125" s="34" t="b">
        <f aca="false">FALSE()</f>
        <v>0</v>
      </c>
      <c r="Q1125" s="16"/>
    </row>
    <row r="1126" customFormat="false" ht="22.35" hidden="false" customHeight="false" outlineLevel="0" collapsed="false">
      <c r="A1126" s="6" t="s">
        <v>2741</v>
      </c>
      <c r="B1126" s="7" t="s">
        <v>1342</v>
      </c>
      <c r="C1126" s="17" t="n">
        <v>1543</v>
      </c>
      <c r="D1126" s="16" t="n">
        <v>0.228810129658651</v>
      </c>
      <c r="E1126" s="16" t="n">
        <v>0.0354732013710475</v>
      </c>
      <c r="F1126" s="16" t="n">
        <v>0.228141259223262</v>
      </c>
      <c r="G1126" s="16" t="n">
        <v>0.0356325945119737</v>
      </c>
      <c r="H1126" s="16" t="n">
        <v>-0.163172332835679</v>
      </c>
      <c r="I1126" s="17" t="n">
        <v>127.515729809415</v>
      </c>
      <c r="J1126" s="16" t="n">
        <v>0.87064106768832</v>
      </c>
      <c r="K1126" s="16" t="n">
        <v>0.888190863054702</v>
      </c>
      <c r="L1126" s="16" t="n">
        <v>-0.018758984125551</v>
      </c>
      <c r="M1126" s="16" t="n">
        <v>0.51879012345679</v>
      </c>
      <c r="N1126" s="16" t="n">
        <v>0.852025575808263</v>
      </c>
      <c r="O1126" s="16" t="n">
        <v>0.102549449223212</v>
      </c>
      <c r="P1126" s="34" t="b">
        <f aca="false">FALSE()</f>
        <v>0</v>
      </c>
      <c r="Q1126" s="16"/>
    </row>
    <row r="1127" customFormat="false" ht="22.35" hidden="false" customHeight="false" outlineLevel="0" collapsed="false">
      <c r="A1127" s="6" t="s">
        <v>2742</v>
      </c>
      <c r="B1127" s="7" t="s">
        <v>1342</v>
      </c>
      <c r="C1127" s="17" t="n">
        <v>1544</v>
      </c>
      <c r="D1127" s="16" t="n">
        <v>0.230541027225892</v>
      </c>
      <c r="E1127" s="16" t="n">
        <v>0.0355862656661561</v>
      </c>
      <c r="F1127" s="16" t="n">
        <v>0.229753542037139</v>
      </c>
      <c r="G1127" s="16" t="n">
        <v>0.0356823845842548</v>
      </c>
      <c r="H1127" s="16" t="n">
        <v>-0.191555633032271</v>
      </c>
      <c r="I1127" s="17" t="n">
        <v>127.370349953967</v>
      </c>
      <c r="J1127" s="16" t="n">
        <v>0.848395331890073</v>
      </c>
      <c r="K1127" s="16" t="n">
        <v>0.868271424745697</v>
      </c>
      <c r="L1127" s="16" t="n">
        <v>-0.0220483323122517</v>
      </c>
      <c r="M1127" s="16" t="n">
        <v>0.519753086419753</v>
      </c>
      <c r="N1127" s="16" t="n">
        <v>0.843839544761633</v>
      </c>
      <c r="O1127" s="16" t="n">
        <v>0.102565430929137</v>
      </c>
      <c r="P1127" s="34" t="b">
        <f aca="false">FALSE()</f>
        <v>0</v>
      </c>
      <c r="Q1127" s="16"/>
    </row>
    <row r="1128" customFormat="false" ht="22.35" hidden="false" customHeight="false" outlineLevel="0" collapsed="false">
      <c r="A1128" s="6" t="s">
        <v>2743</v>
      </c>
      <c r="B1128" s="7" t="s">
        <v>1342</v>
      </c>
      <c r="C1128" s="17" t="n">
        <v>1545</v>
      </c>
      <c r="D1128" s="16" t="n">
        <v>0.2322658599966</v>
      </c>
      <c r="E1128" s="16" t="n">
        <v>0.0356957754356728</v>
      </c>
      <c r="F1128" s="16" t="n">
        <v>0.231361095469223</v>
      </c>
      <c r="G1128" s="16" t="n">
        <v>0.0357304955479514</v>
      </c>
      <c r="H1128" s="16" t="n">
        <v>-0.219471913030741</v>
      </c>
      <c r="I1128" s="17" t="n">
        <v>127.230452082092</v>
      </c>
      <c r="J1128" s="16" t="n">
        <v>0.82663417348089</v>
      </c>
      <c r="K1128" s="16" t="n">
        <v>0.848091920876562</v>
      </c>
      <c r="L1128" s="16" t="n">
        <v>-0.02529066111168</v>
      </c>
      <c r="M1128" s="16" t="n">
        <v>0.520691358024691</v>
      </c>
      <c r="N1128" s="16" t="n">
        <v>0.833649913964599</v>
      </c>
      <c r="O1128" s="16" t="n">
        <v>0.102582452131676</v>
      </c>
      <c r="P1128" s="34" t="b">
        <f aca="false">FALSE()</f>
        <v>0</v>
      </c>
      <c r="Q1128" s="16"/>
    </row>
    <row r="1129" customFormat="false" ht="22.35" hidden="false" customHeight="false" outlineLevel="0" collapsed="false">
      <c r="A1129" s="6" t="s">
        <v>2744</v>
      </c>
      <c r="B1129" s="7" t="s">
        <v>1342</v>
      </c>
      <c r="C1129" s="17" t="n">
        <v>1546</v>
      </c>
      <c r="D1129" s="16" t="n">
        <v>0.233984818506106</v>
      </c>
      <c r="E1129" s="16" t="n">
        <v>0.0358020628607519</v>
      </c>
      <c r="F1129" s="16" t="n">
        <v>0.232963269762504</v>
      </c>
      <c r="G1129" s="16" t="n">
        <v>0.0357765780174902</v>
      </c>
      <c r="H1129" s="16" t="n">
        <v>-0.247134391432711</v>
      </c>
      <c r="I1129" s="17" t="n">
        <v>127.094379506697</v>
      </c>
      <c r="J1129" s="16" t="n">
        <v>0.805202985919031</v>
      </c>
      <c r="K1129" s="16" t="n">
        <v>0.828973552856357</v>
      </c>
      <c r="L1129" s="16" t="n">
        <v>-0.0285103778362604</v>
      </c>
      <c r="M1129" s="16" t="n">
        <v>0.521604938271605</v>
      </c>
      <c r="N1129" s="16" t="n">
        <v>0.82179952123965</v>
      </c>
      <c r="O1129" s="16" t="n">
        <v>0.102597456856339</v>
      </c>
      <c r="P1129" s="34" t="b">
        <f aca="false">FALSE()</f>
        <v>0</v>
      </c>
      <c r="Q1129" s="16"/>
    </row>
    <row r="1130" customFormat="false" ht="22.35" hidden="false" customHeight="false" outlineLevel="0" collapsed="false">
      <c r="A1130" s="6" t="s">
        <v>2745</v>
      </c>
      <c r="B1130" s="7" t="s">
        <v>1342</v>
      </c>
      <c r="C1130" s="17" t="n">
        <v>1547</v>
      </c>
      <c r="D1130" s="16" t="n">
        <v>0.235697641892235</v>
      </c>
      <c r="E1130" s="16" t="n">
        <v>0.0359051525739854</v>
      </c>
      <c r="F1130" s="16" t="n">
        <v>0.234559960716456</v>
      </c>
      <c r="G1130" s="16" t="n">
        <v>0.0358208635994547</v>
      </c>
      <c r="H1130" s="16" t="n">
        <v>-0.274513821300517</v>
      </c>
      <c r="I1130" s="17" t="n">
        <v>126.962507345362</v>
      </c>
      <c r="J1130" s="16" t="n">
        <v>0.784135954440249</v>
      </c>
      <c r="K1130" s="16" t="n">
        <v>0.81090560950088</v>
      </c>
      <c r="L1130" s="16" t="n">
        <v>-0.0317036452244186</v>
      </c>
      <c r="M1130" s="16" t="n">
        <v>0.52241975308642</v>
      </c>
      <c r="N1130" s="16" t="n">
        <v>0.809983082765956</v>
      </c>
      <c r="O1130" s="16" t="n">
        <v>0.102611328408945</v>
      </c>
      <c r="P1130" s="34" t="b">
        <f aca="false">FALSE()</f>
        <v>0</v>
      </c>
      <c r="Q1130" s="16"/>
    </row>
    <row r="1131" customFormat="false" ht="22.35" hidden="false" customHeight="false" outlineLevel="0" collapsed="false">
      <c r="A1131" s="6" t="s">
        <v>2746</v>
      </c>
      <c r="B1131" s="7" t="s">
        <v>1342</v>
      </c>
      <c r="C1131" s="17" t="n">
        <v>1548</v>
      </c>
      <c r="D1131" s="16" t="n">
        <v>0.23740513838571</v>
      </c>
      <c r="E1131" s="16" t="n">
        <v>0.0360056651654459</v>
      </c>
      <c r="F1131" s="16" t="n">
        <v>0.236151213248217</v>
      </c>
      <c r="G1131" s="16" t="n">
        <v>0.035863445375481</v>
      </c>
      <c r="H1131" s="16" t="n">
        <v>-0.301798398154068</v>
      </c>
      <c r="I1131" s="17" t="n">
        <v>126.83357150243</v>
      </c>
      <c r="J1131" s="16" t="n">
        <v>0.763300038525987</v>
      </c>
      <c r="K1131" s="16" t="n">
        <v>0.791356075185486</v>
      </c>
      <c r="L1131" s="16" t="n">
        <v>-0.0348921863621494</v>
      </c>
      <c r="M1131" s="16" t="n">
        <v>0.523086419753087</v>
      </c>
      <c r="N1131" s="16" t="n">
        <v>0.798622073011591</v>
      </c>
      <c r="O1131" s="16" t="n">
        <v>0.102629415415881</v>
      </c>
      <c r="P1131" s="34" t="b">
        <f aca="false">FALSE()</f>
        <v>0</v>
      </c>
      <c r="Q1131" s="16"/>
    </row>
    <row r="1132" customFormat="false" ht="22.35" hidden="false" customHeight="false" outlineLevel="0" collapsed="false">
      <c r="A1132" s="6" t="s">
        <v>2747</v>
      </c>
      <c r="B1132" s="7" t="s">
        <v>1342</v>
      </c>
      <c r="C1132" s="17" t="n">
        <v>1549</v>
      </c>
      <c r="D1132" s="16" t="n">
        <v>0.23910606688576</v>
      </c>
      <c r="E1132" s="16" t="n">
        <v>0.0361036828990453</v>
      </c>
      <c r="F1132" s="16" t="n">
        <v>0.237735964912867</v>
      </c>
      <c r="G1132" s="16" t="n">
        <v>0.0359043418656819</v>
      </c>
      <c r="H1132" s="16" t="n">
        <v>-0.32895078623287</v>
      </c>
      <c r="I1132" s="17" t="n">
        <v>126.707365968451</v>
      </c>
      <c r="J1132" s="16" t="n">
        <v>0.742735965481193</v>
      </c>
      <c r="K1132" s="16" t="n">
        <v>0.773101142901167</v>
      </c>
      <c r="L1132" s="16" t="n">
        <v>-0.038071515853162</v>
      </c>
      <c r="M1132" s="16" t="n">
        <v>0.523703703703704</v>
      </c>
      <c r="N1132" s="16" t="n">
        <v>0.786767143211069</v>
      </c>
      <c r="O1132" s="16" t="n">
        <v>0.102651618478681</v>
      </c>
      <c r="P1132" s="34" t="b">
        <f aca="false">FALSE()</f>
        <v>0</v>
      </c>
      <c r="Q1132" s="16"/>
    </row>
    <row r="1133" customFormat="false" ht="22.35" hidden="false" customHeight="false" outlineLevel="0" collapsed="false">
      <c r="A1133" s="6" t="s">
        <v>2748</v>
      </c>
      <c r="B1133" s="7" t="s">
        <v>1342</v>
      </c>
      <c r="C1133" s="17" t="n">
        <v>1550</v>
      </c>
      <c r="D1133" s="16" t="n">
        <v>0.240799549877243</v>
      </c>
      <c r="E1133" s="16" t="n">
        <v>0.0361988721443174</v>
      </c>
      <c r="F1133" s="16" t="n">
        <v>0.239313597100722</v>
      </c>
      <c r="G1133" s="16" t="n">
        <v>0.0359439252815235</v>
      </c>
      <c r="H1133" s="16" t="n">
        <v>-0.355917371826225</v>
      </c>
      <c r="I1133" s="17" t="n">
        <v>126.585386965165</v>
      </c>
      <c r="J1133" s="16" t="n">
        <v>0.722494905724187</v>
      </c>
      <c r="K1133" s="16" t="n">
        <v>0.755443149094325</v>
      </c>
      <c r="L1133" s="16" t="n">
        <v>-0.0412346754959865</v>
      </c>
      <c r="M1133" s="16" t="n">
        <v>0.524641975308642</v>
      </c>
      <c r="N1133" s="16" t="n">
        <v>0.775922045944035</v>
      </c>
      <c r="O1133" s="16" t="n">
        <v>0.102680110349547</v>
      </c>
      <c r="P1133" s="34" t="b">
        <f aca="false">FALSE()</f>
        <v>0</v>
      </c>
      <c r="Q1133" s="16"/>
    </row>
    <row r="1134" customFormat="false" ht="22.35" hidden="false" customHeight="false" outlineLevel="0" collapsed="false">
      <c r="A1134" s="6" t="s">
        <v>2749</v>
      </c>
      <c r="B1134" s="7" t="s">
        <v>1342</v>
      </c>
      <c r="C1134" s="17" t="n">
        <v>1551</v>
      </c>
      <c r="D1134" s="16" t="n">
        <v>0.242484451026397</v>
      </c>
      <c r="E1134" s="16" t="n">
        <v>0.0362912098197936</v>
      </c>
      <c r="F1134" s="16" t="n">
        <v>0.24088302441205</v>
      </c>
      <c r="G1134" s="16" t="n">
        <v>0.0359821703772217</v>
      </c>
      <c r="H1134" s="16" t="n">
        <v>-0.382693290052164</v>
      </c>
      <c r="I1134" s="17" t="n">
        <v>126.467547625153</v>
      </c>
      <c r="J1134" s="16" t="n">
        <v>0.702589610090472</v>
      </c>
      <c r="K1134" s="16" t="n">
        <v>0.737230564317436</v>
      </c>
      <c r="L1134" s="16" t="n">
        <v>-0.0443807603116514</v>
      </c>
      <c r="M1134" s="16" t="n">
        <v>0.525407407407407</v>
      </c>
      <c r="N1134" s="16" t="n">
        <v>0.764934224302202</v>
      </c>
      <c r="O1134" s="16" t="n">
        <v>0.102715099554246</v>
      </c>
      <c r="P1134" s="34" t="b">
        <f aca="false">FALSE()</f>
        <v>0</v>
      </c>
      <c r="Q1134" s="16"/>
    </row>
    <row r="1135" customFormat="false" ht="22.35" hidden="false" customHeight="false" outlineLevel="0" collapsed="false">
      <c r="A1135" s="6" t="s">
        <v>2750</v>
      </c>
      <c r="B1135" s="7" t="s">
        <v>1342</v>
      </c>
      <c r="C1135" s="17" t="n">
        <v>1552</v>
      </c>
      <c r="D1135" s="16" t="n">
        <v>0.244160503927784</v>
      </c>
      <c r="E1135" s="16" t="n">
        <v>0.0363804520649312</v>
      </c>
      <c r="F1135" s="16" t="n">
        <v>0.242444194996599</v>
      </c>
      <c r="G1135" s="16" t="n">
        <v>0.0360188094618032</v>
      </c>
      <c r="H1135" s="16" t="n">
        <v>-0.409237226069617</v>
      </c>
      <c r="I1135" s="17" t="n">
        <v>126.353712113155</v>
      </c>
      <c r="J1135" s="16" t="n">
        <v>0.683058446766305</v>
      </c>
      <c r="K1135" s="16" t="n">
        <v>0.719465115248773</v>
      </c>
      <c r="L1135" s="16" t="n">
        <v>-0.0475046603872951</v>
      </c>
      <c r="M1135" s="16" t="n">
        <v>0.526222222222222</v>
      </c>
      <c r="N1135" s="16" t="n">
        <v>0.7538485868715</v>
      </c>
      <c r="O1135" s="16" t="n">
        <v>0.102753767021276</v>
      </c>
      <c r="P1135" s="34" t="b">
        <f aca="false">FALSE()</f>
        <v>0</v>
      </c>
      <c r="Q1135" s="16"/>
    </row>
    <row r="1136" customFormat="false" ht="22.35" hidden="false" customHeight="false" outlineLevel="0" collapsed="false">
      <c r="A1136" s="6" t="s">
        <v>2751</v>
      </c>
      <c r="B1136" s="7" t="s">
        <v>1342</v>
      </c>
      <c r="C1136" s="17" t="n">
        <v>1553</v>
      </c>
      <c r="D1136" s="16" t="n">
        <v>0.245826806131036</v>
      </c>
      <c r="E1136" s="16" t="n">
        <v>0.0364664463463701</v>
      </c>
      <c r="F1136" s="16" t="n">
        <v>0.243996371522605</v>
      </c>
      <c r="G1136" s="16" t="n">
        <v>0.0360539015503063</v>
      </c>
      <c r="H1136" s="16" t="n">
        <v>-0.435519061132706</v>
      </c>
      <c r="I1136" s="17" t="n">
        <v>126.244262632042</v>
      </c>
      <c r="J1136" s="16" t="n">
        <v>0.663929426099049</v>
      </c>
      <c r="K1136" s="16" t="n">
        <v>0.701631555464999</v>
      </c>
      <c r="L1136" s="16" t="n">
        <v>-0.0506023410525247</v>
      </c>
      <c r="M1136" s="16" t="n">
        <v>0.52720987654321</v>
      </c>
      <c r="N1136" s="16" t="n">
        <v>0.741677687349967</v>
      </c>
      <c r="O1136" s="16" t="n">
        <v>0.102794159058359</v>
      </c>
      <c r="P1136" s="34" t="b">
        <f aca="false">FALSE()</f>
        <v>0</v>
      </c>
      <c r="Q1136" s="16"/>
    </row>
    <row r="1137" customFormat="false" ht="22.35" hidden="false" customHeight="false" outlineLevel="0" collapsed="false">
      <c r="A1137" s="6" t="s">
        <v>2752</v>
      </c>
      <c r="B1137" s="7" t="s">
        <v>1342</v>
      </c>
      <c r="C1137" s="17" t="n">
        <v>1554</v>
      </c>
      <c r="D1137" s="16" t="n">
        <v>0.247481072654428</v>
      </c>
      <c r="E1137" s="16" t="n">
        <v>0.0365486546769977</v>
      </c>
      <c r="F1137" s="16" t="n">
        <v>0.245538683509386</v>
      </c>
      <c r="G1137" s="16" t="n">
        <v>0.0360871761143473</v>
      </c>
      <c r="H1137" s="16" t="n">
        <v>-0.461217251674161</v>
      </c>
      <c r="I1137" s="17" t="n">
        <v>126.139687140515</v>
      </c>
      <c r="J1137" s="16" t="n">
        <v>0.645437045381891</v>
      </c>
      <c r="K1137" s="16" t="n">
        <v>0.684354557571499</v>
      </c>
      <c r="L1137" s="16" t="n">
        <v>-0.0536357752932469</v>
      </c>
      <c r="M1137" s="16" t="n">
        <v>0.527901234567901</v>
      </c>
      <c r="N1137" s="16" t="n">
        <v>0.730882344743816</v>
      </c>
      <c r="O1137" s="16" t="n">
        <v>0.102833823229409</v>
      </c>
      <c r="P1137" s="34" t="b">
        <f aca="false">FALSE()</f>
        <v>0</v>
      </c>
      <c r="Q1137" s="16"/>
    </row>
    <row r="1138" customFormat="false" ht="22.35" hidden="false" customHeight="false" outlineLevel="0" collapsed="false">
      <c r="A1138" s="6" t="s">
        <v>2753</v>
      </c>
      <c r="B1138" s="7" t="s">
        <v>1342</v>
      </c>
      <c r="C1138" s="17" t="n">
        <v>1555</v>
      </c>
      <c r="D1138" s="16" t="n">
        <v>0.249122466613086</v>
      </c>
      <c r="E1138" s="16" t="n">
        <v>0.0366272371948314</v>
      </c>
      <c r="F1138" s="16" t="n">
        <v>0.247070608500001</v>
      </c>
      <c r="G1138" s="16" t="n">
        <v>0.0361185961053023</v>
      </c>
      <c r="H1138" s="16" t="n">
        <v>-0.486266432107602</v>
      </c>
      <c r="I1138" s="17" t="n">
        <v>126.039476594794</v>
      </c>
      <c r="J1138" s="16" t="n">
        <v>0.627622679792094</v>
      </c>
      <c r="K1138" s="16" t="n">
        <v>0.66785490285569</v>
      </c>
      <c r="L1138" s="16" t="n">
        <v>-0.0565970560259171</v>
      </c>
      <c r="M1138" s="16" t="n">
        <v>0.528740740740741</v>
      </c>
      <c r="N1138" s="16" t="n">
        <v>0.71947465618119</v>
      </c>
      <c r="O1138" s="16" t="n">
        <v>0.102871955876299</v>
      </c>
      <c r="P1138" s="34" t="b">
        <f aca="false">FALSE()</f>
        <v>0</v>
      </c>
      <c r="Q1138" s="16"/>
    </row>
    <row r="1139" customFormat="false" ht="22.35" hidden="false" customHeight="false" outlineLevel="0" collapsed="false">
      <c r="A1139" s="6" t="s">
        <v>2754</v>
      </c>
      <c r="B1139" s="7" t="s">
        <v>1342</v>
      </c>
      <c r="C1139" s="17" t="n">
        <v>1556</v>
      </c>
      <c r="D1139" s="16" t="n">
        <v>0.250752299357823</v>
      </c>
      <c r="E1139" s="16" t="n">
        <v>0.0367023635173485</v>
      </c>
      <c r="F1139" s="16" t="n">
        <v>0.248592805955393</v>
      </c>
      <c r="G1139" s="16" t="n">
        <v>0.0361481413422279</v>
      </c>
      <c r="H1139" s="16" t="n">
        <v>-0.510829481666575</v>
      </c>
      <c r="I1139" s="17" t="n">
        <v>125.943150593779</v>
      </c>
      <c r="J1139" s="16" t="n">
        <v>0.610364739924243</v>
      </c>
      <c r="K1139" s="16" t="n">
        <v>0.651327763097354</v>
      </c>
      <c r="L1139" s="16" t="n">
        <v>-0.0595048884748434</v>
      </c>
      <c r="M1139" s="16" t="n">
        <v>0.529481481481481</v>
      </c>
      <c r="N1139" s="16" t="n">
        <v>0.708169713997297</v>
      </c>
      <c r="O1139" s="16" t="n">
        <v>0.102905611290647</v>
      </c>
      <c r="P1139" s="34" t="b">
        <f aca="false">FALSE()</f>
        <v>0</v>
      </c>
      <c r="Q1139" s="16"/>
    </row>
    <row r="1140" customFormat="false" ht="22.35" hidden="false" customHeight="false" outlineLevel="0" collapsed="false">
      <c r="A1140" s="6" t="s">
        <v>2755</v>
      </c>
      <c r="B1140" s="7" t="s">
        <v>1342</v>
      </c>
      <c r="C1140" s="17" t="n">
        <v>1557</v>
      </c>
      <c r="D1140" s="16" t="n">
        <v>0.252369162950051</v>
      </c>
      <c r="E1140" s="16" t="n">
        <v>0.0367740899340636</v>
      </c>
      <c r="F1140" s="16" t="n">
        <v>0.250104092341976</v>
      </c>
      <c r="G1140" s="16" t="n">
        <v>0.0361758588906774</v>
      </c>
      <c r="H1140" s="16" t="n">
        <v>-0.534861717687439</v>
      </c>
      <c r="I1140" s="17" t="n">
        <v>125.850624878031</v>
      </c>
      <c r="J1140" s="16" t="n">
        <v>0.593689232278387</v>
      </c>
      <c r="K1140" s="16" t="n">
        <v>0.636150352170232</v>
      </c>
      <c r="L1140" s="16" t="n">
        <v>-0.0623536898713649</v>
      </c>
      <c r="M1140" s="16" t="n">
        <v>0.530320987654321</v>
      </c>
      <c r="N1140" s="16" t="n">
        <v>0.696806818743964</v>
      </c>
      <c r="O1140" s="16" t="n">
        <v>0.102934352062119</v>
      </c>
      <c r="P1140" s="34" t="b">
        <f aca="false">FALSE()</f>
        <v>0</v>
      </c>
      <c r="Q1140" s="16"/>
    </row>
    <row r="1141" customFormat="false" ht="22.35" hidden="false" customHeight="false" outlineLevel="0" collapsed="false">
      <c r="A1141" s="6" t="s">
        <v>2756</v>
      </c>
      <c r="B1141" s="7" t="s">
        <v>1342</v>
      </c>
      <c r="C1141" s="17" t="n">
        <v>1558</v>
      </c>
      <c r="D1141" s="16" t="n">
        <v>0.253973717272699</v>
      </c>
      <c r="E1141" s="16" t="n">
        <v>0.0368430445624668</v>
      </c>
      <c r="F1141" s="16" t="n">
        <v>0.251604209860939</v>
      </c>
      <c r="G1141" s="16" t="n">
        <v>0.0362018229530882</v>
      </c>
      <c r="H1141" s="16" t="n">
        <v>-0.558580265189824</v>
      </c>
      <c r="I1141" s="17" t="n">
        <v>125.760671232489</v>
      </c>
      <c r="J1141" s="16" t="n">
        <v>0.577441413570787</v>
      </c>
      <c r="K1141" s="16" t="n">
        <v>0.620663524040084</v>
      </c>
      <c r="L1141" s="16" t="n">
        <v>-0.0651690624778807</v>
      </c>
      <c r="M1141" s="16" t="n">
        <v>0.531061728395062</v>
      </c>
      <c r="N1141" s="16" t="n">
        <v>0.686232915409233</v>
      </c>
      <c r="O1141" s="16" t="n">
        <v>0.102965134156299</v>
      </c>
      <c r="P1141" s="34" t="b">
        <f aca="false">FALSE()</f>
        <v>0</v>
      </c>
      <c r="Q1141" s="16"/>
    </row>
    <row r="1142" customFormat="false" ht="22.35" hidden="false" customHeight="false" outlineLevel="0" collapsed="false">
      <c r="A1142" s="6" t="s">
        <v>2757</v>
      </c>
      <c r="B1142" s="7" t="s">
        <v>1342</v>
      </c>
      <c r="C1142" s="17" t="n">
        <v>1559</v>
      </c>
      <c r="D1142" s="16" t="n">
        <v>0.255566052149551</v>
      </c>
      <c r="E1142" s="16" t="n">
        <v>0.0369093912987431</v>
      </c>
      <c r="F1142" s="16" t="n">
        <v>0.253092686192711</v>
      </c>
      <c r="G1142" s="16" t="n">
        <v>0.0362261805376904</v>
      </c>
      <c r="H1142" s="16" t="n">
        <v>-0.58212149326391</v>
      </c>
      <c r="I1142" s="17" t="n">
        <v>125.673216022414</v>
      </c>
      <c r="J1142" s="16" t="n">
        <v>0.561527698839041</v>
      </c>
      <c r="K1142" s="16" t="n">
        <v>0.604811822004158</v>
      </c>
      <c r="L1142" s="16" t="n">
        <v>-0.0679667115726655</v>
      </c>
      <c r="M1142" s="16" t="n">
        <v>0.531777777777778</v>
      </c>
      <c r="N1142" s="16" t="n">
        <v>0.676304202766303</v>
      </c>
      <c r="O1142" s="16" t="n">
        <v>0.102997204910705</v>
      </c>
      <c r="P1142" s="34" t="b">
        <f aca="false">FALSE()</f>
        <v>0</v>
      </c>
      <c r="Q1142" s="16"/>
    </row>
    <row r="1143" customFormat="false" ht="22.35" hidden="false" customHeight="false" outlineLevel="0" collapsed="false">
      <c r="A1143" s="6" t="s">
        <v>2758</v>
      </c>
      <c r="B1143" s="7" t="s">
        <v>1342</v>
      </c>
      <c r="C1143" s="17" t="n">
        <v>1560</v>
      </c>
      <c r="D1143" s="16" t="n">
        <v>0.257145443377611</v>
      </c>
      <c r="E1143" s="16" t="n">
        <v>0.0369728534668618</v>
      </c>
      <c r="F1143" s="16" t="n">
        <v>0.254569621491081</v>
      </c>
      <c r="G1143" s="16" t="n">
        <v>0.0362490552082355</v>
      </c>
      <c r="H1143" s="16" t="n">
        <v>-0.605300687097383</v>
      </c>
      <c r="I1143" s="17" t="n">
        <v>125.589060927649</v>
      </c>
      <c r="J1143" s="16" t="n">
        <v>0.546071461874607</v>
      </c>
      <c r="K1143" s="16" t="n">
        <v>0.593474302999166</v>
      </c>
      <c r="L1143" s="16" t="n">
        <v>-0.0707243481733169</v>
      </c>
      <c r="M1143" s="16" t="n">
        <v>0.532617283950617</v>
      </c>
      <c r="N1143" s="16" t="n">
        <v>0.666182533152501</v>
      </c>
      <c r="O1143" s="16" t="n">
        <v>0.103029093714751</v>
      </c>
      <c r="P1143" s="34" t="b">
        <f aca="false">FALSE()</f>
        <v>0</v>
      </c>
      <c r="Q1143" s="16"/>
    </row>
    <row r="1144" customFormat="false" ht="22.35" hidden="false" customHeight="false" outlineLevel="0" collapsed="false">
      <c r="A1144" s="6" t="s">
        <v>2759</v>
      </c>
      <c r="B1144" s="7" t="s">
        <v>1342</v>
      </c>
      <c r="C1144" s="17" t="n">
        <v>1561</v>
      </c>
      <c r="D1144" s="16" t="n">
        <v>0.258711842175162</v>
      </c>
      <c r="E1144" s="16" t="n">
        <v>0.0370337260870577</v>
      </c>
      <c r="F1144" s="16" t="n">
        <v>0.256035008553087</v>
      </c>
      <c r="G1144" s="16" t="n">
        <v>0.0362705287304674</v>
      </c>
      <c r="H1144" s="16" t="n">
        <v>-0.628110336314618</v>
      </c>
      <c r="I1144" s="17" t="n">
        <v>125.507716823548</v>
      </c>
      <c r="J1144" s="16" t="n">
        <v>0.531072937811804</v>
      </c>
      <c r="K1144" s="16" t="n">
        <v>0.58228604806314</v>
      </c>
      <c r="L1144" s="16" t="n">
        <v>-0.0734410824961381</v>
      </c>
      <c r="M1144" s="16" t="n">
        <v>0.533308641975309</v>
      </c>
      <c r="N1144" s="16" t="n">
        <v>0.656154294664398</v>
      </c>
      <c r="O1144" s="16" t="n">
        <v>0.103061187432813</v>
      </c>
      <c r="P1144" s="34" t="b">
        <f aca="false">FALSE()</f>
        <v>0</v>
      </c>
      <c r="Q1144" s="16"/>
    </row>
    <row r="1145" customFormat="false" ht="22.35" hidden="false" customHeight="false" outlineLevel="0" collapsed="false">
      <c r="A1145" s="6" t="s">
        <v>2760</v>
      </c>
      <c r="B1145" s="7" t="s">
        <v>1342</v>
      </c>
      <c r="C1145" s="17" t="n">
        <v>1562</v>
      </c>
      <c r="D1145" s="16" t="n">
        <v>0.260264026436264</v>
      </c>
      <c r="E1145" s="16" t="n">
        <v>0.0370916532414399</v>
      </c>
      <c r="F1145" s="16" t="n">
        <v>0.257487918635627</v>
      </c>
      <c r="G1145" s="16" t="n">
        <v>0.0362905233746785</v>
      </c>
      <c r="H1145" s="16" t="n">
        <v>-0.650493228264478</v>
      </c>
      <c r="I1145" s="17" t="n">
        <v>125.429717204176</v>
      </c>
      <c r="J1145" s="16" t="n">
        <v>0.516563437601011</v>
      </c>
      <c r="K1145" s="16" t="n">
        <v>0.571423395410719</v>
      </c>
      <c r="L1145" s="16" t="n">
        <v>-0.0761095847575543</v>
      </c>
      <c r="M1145" s="16" t="n">
        <v>0.534148148148148</v>
      </c>
      <c r="N1145" s="16" t="n">
        <v>0.647210678250758</v>
      </c>
      <c r="O1145" s="16" t="n">
        <v>0.10308813836041</v>
      </c>
      <c r="P1145" s="34" t="b">
        <f aca="false">FALSE()</f>
        <v>0</v>
      </c>
      <c r="Q1145" s="16"/>
    </row>
    <row r="1146" customFormat="false" ht="22.35" hidden="false" customHeight="false" outlineLevel="0" collapsed="false">
      <c r="A1146" s="6" t="s">
        <v>2761</v>
      </c>
      <c r="B1146" s="7" t="s">
        <v>1342</v>
      </c>
      <c r="C1146" s="17" t="n">
        <v>1563</v>
      </c>
      <c r="D1146" s="16" t="n">
        <v>0.261801273213385</v>
      </c>
      <c r="E1146" s="16" t="n">
        <v>0.0371467727396142</v>
      </c>
      <c r="F1146" s="16" t="n">
        <v>0.258928035708729</v>
      </c>
      <c r="G1146" s="16" t="n">
        <v>0.0363091699356101</v>
      </c>
      <c r="H1146" s="16" t="n">
        <v>-0.672358356916305</v>
      </c>
      <c r="I1146" s="17" t="n">
        <v>125.355008423314</v>
      </c>
      <c r="J1146" s="16" t="n">
        <v>0.502593014258915</v>
      </c>
      <c r="K1146" s="16" t="n">
        <v>0.560086200100563</v>
      </c>
      <c r="L1146" s="16" t="n">
        <v>-0.078718905339858</v>
      </c>
      <c r="M1146" s="16" t="n">
        <v>0.535012345679012</v>
      </c>
      <c r="N1146" s="16" t="n">
        <v>0.637629423128991</v>
      </c>
      <c r="O1146" s="16" t="n">
        <v>0.103108725104986</v>
      </c>
      <c r="P1146" s="34" t="b">
        <f aca="false">FALSE()</f>
        <v>0</v>
      </c>
      <c r="Q1146" s="16"/>
    </row>
    <row r="1147" customFormat="false" ht="22.35" hidden="false" customHeight="false" outlineLevel="0" collapsed="false">
      <c r="A1147" s="6" t="s">
        <v>2762</v>
      </c>
      <c r="B1147" s="7" t="s">
        <v>1342</v>
      </c>
      <c r="C1147" s="17" t="n">
        <v>1564</v>
      </c>
      <c r="D1147" s="16" t="n">
        <v>0.263324911338899</v>
      </c>
      <c r="E1147" s="16" t="n">
        <v>0.0371993300300175</v>
      </c>
      <c r="F1147" s="16" t="n">
        <v>0.260355661743326</v>
      </c>
      <c r="G1147" s="16" t="n">
        <v>0.0363262854509754</v>
      </c>
      <c r="H1147" s="16" t="n">
        <v>-0.693949037227497</v>
      </c>
      <c r="I1147" s="17" t="n">
        <v>125.282656148515</v>
      </c>
      <c r="J1147" s="16" t="n">
        <v>0.488998896614984</v>
      </c>
      <c r="K1147" s="16" t="n">
        <v>0.547436045576526</v>
      </c>
      <c r="L1147" s="16" t="n">
        <v>-0.0812978692628579</v>
      </c>
      <c r="M1147" s="16" t="n">
        <v>0.535728395061728</v>
      </c>
      <c r="N1147" s="16" t="n">
        <v>0.627746436928033</v>
      </c>
      <c r="O1147" s="16" t="n">
        <v>0.103122919948608</v>
      </c>
      <c r="P1147" s="34" t="b">
        <f aca="false">FALSE()</f>
        <v>0</v>
      </c>
      <c r="Q1147" s="16"/>
    </row>
    <row r="1148" customFormat="false" ht="22.35" hidden="false" customHeight="false" outlineLevel="0" collapsed="false">
      <c r="A1148" s="6" t="s">
        <v>2763</v>
      </c>
      <c r="B1148" s="7" t="s">
        <v>1342</v>
      </c>
      <c r="C1148" s="17" t="n">
        <v>1565</v>
      </c>
      <c r="D1148" s="16" t="n">
        <v>0.264835551924053</v>
      </c>
      <c r="E1148" s="16" t="n">
        <v>0.0372496248429115</v>
      </c>
      <c r="F1148" s="16" t="n">
        <v>0.261770644451788</v>
      </c>
      <c r="G1148" s="16" t="n">
        <v>0.0363420902701454</v>
      </c>
      <c r="H1148" s="16" t="n">
        <v>-0.7154431574985</v>
      </c>
      <c r="I1148" s="17" t="n">
        <v>125.212476459393</v>
      </c>
      <c r="J1148" s="16" t="n">
        <v>0.475667235907245</v>
      </c>
      <c r="K1148" s="16" t="n">
        <v>0.535545043140278</v>
      </c>
      <c r="L1148" s="16" t="n">
        <v>-0.0838672478936293</v>
      </c>
      <c r="M1148" s="16" t="n">
        <v>0.53637037037037</v>
      </c>
      <c r="N1148" s="16" t="n">
        <v>0.618480204009673</v>
      </c>
      <c r="O1148" s="16" t="n">
        <v>0.10313283722817</v>
      </c>
      <c r="P1148" s="34" t="b">
        <f aca="false">FALSE()</f>
        <v>0</v>
      </c>
      <c r="Q1148" s="16"/>
    </row>
    <row r="1149" customFormat="false" ht="22.35" hidden="false" customHeight="false" outlineLevel="0" collapsed="false">
      <c r="A1149" s="6" t="s">
        <v>2764</v>
      </c>
      <c r="B1149" s="7" t="s">
        <v>1342</v>
      </c>
      <c r="C1149" s="17" t="n">
        <v>1566</v>
      </c>
      <c r="D1149" s="16" t="n">
        <v>0.266333637391308</v>
      </c>
      <c r="E1149" s="16" t="n">
        <v>0.0372979966233323</v>
      </c>
      <c r="F1149" s="16" t="n">
        <v>0.263172718128002</v>
      </c>
      <c r="G1149" s="16" t="n">
        <v>0.0363566730011931</v>
      </c>
      <c r="H1149" s="16" t="n">
        <v>-0.737003909580847</v>
      </c>
      <c r="I1149" s="17" t="n">
        <v>125.14393235277</v>
      </c>
      <c r="J1149" s="16" t="n">
        <v>0.46249946373996</v>
      </c>
      <c r="K1149" s="16" t="n">
        <v>0.523417718713071</v>
      </c>
      <c r="L1149" s="16" t="n">
        <v>-0.0864464249606142</v>
      </c>
      <c r="M1149" s="16" t="n">
        <v>0.536938271604938</v>
      </c>
      <c r="N1149" s="16" t="n">
        <v>0.609382510838771</v>
      </c>
      <c r="O1149" s="16" t="n">
        <v>0.103137436436337</v>
      </c>
      <c r="P1149" s="34" t="b">
        <f aca="false">FALSE()</f>
        <v>0</v>
      </c>
      <c r="Q1149" s="16"/>
    </row>
    <row r="1150" customFormat="false" ht="22.35" hidden="false" customHeight="false" outlineLevel="0" collapsed="false">
      <c r="A1150" s="6" t="s">
        <v>2765</v>
      </c>
      <c r="B1150" s="7" t="s">
        <v>1342</v>
      </c>
      <c r="C1150" s="17" t="n">
        <v>1567</v>
      </c>
      <c r="D1150" s="16" t="n">
        <v>0.267819669949163</v>
      </c>
      <c r="E1150" s="16" t="n">
        <v>0.037344775506766</v>
      </c>
      <c r="F1150" s="16" t="n">
        <v>0.264562306514602</v>
      </c>
      <c r="G1150" s="16" t="n">
        <v>0.0363702160785455</v>
      </c>
      <c r="H1150" s="16" t="n">
        <v>-0.758646238084104</v>
      </c>
      <c r="I1150" s="17" t="n">
        <v>125.0767106903</v>
      </c>
      <c r="J1150" s="16" t="n">
        <v>0.449491430592978</v>
      </c>
      <c r="K1150" s="16" t="n">
        <v>0.510673926954826</v>
      </c>
      <c r="L1150" s="16" t="n">
        <v>-0.0890373070889731</v>
      </c>
      <c r="M1150" s="16" t="n">
        <v>0.537703703703704</v>
      </c>
      <c r="N1150" s="16" t="n">
        <v>0.599905322232044</v>
      </c>
      <c r="O1150" s="16" t="n">
        <v>0.103137709624297</v>
      </c>
      <c r="P1150" s="34" t="b">
        <f aca="false">FALSE()</f>
        <v>0</v>
      </c>
      <c r="Q1150" s="16"/>
    </row>
    <row r="1151" customFormat="false" ht="22.35" hidden="false" customHeight="false" outlineLevel="0" collapsed="false">
      <c r="A1151" s="6" t="s">
        <v>2766</v>
      </c>
      <c r="B1151" s="7" t="s">
        <v>1342</v>
      </c>
      <c r="C1151" s="17" t="n">
        <v>1568</v>
      </c>
      <c r="D1151" s="16" t="n">
        <v>0.269295313064298</v>
      </c>
      <c r="E1151" s="16" t="n">
        <v>0.0373903937559359</v>
      </c>
      <c r="F1151" s="16" t="n">
        <v>0.265940982666467</v>
      </c>
      <c r="G1151" s="16" t="n">
        <v>0.0363830701249111</v>
      </c>
      <c r="H1151" s="16" t="n">
        <v>-0.780384740829072</v>
      </c>
      <c r="I1151" s="17" t="n">
        <v>125.010647897335</v>
      </c>
      <c r="J1151" s="16" t="n">
        <v>0.436639595817359</v>
      </c>
      <c r="K1151" s="16" t="n">
        <v>0.49850187693041</v>
      </c>
      <c r="L1151" s="16" t="n">
        <v>-0.0916416728861654</v>
      </c>
      <c r="M1151" s="16" t="n">
        <v>0.538518518518519</v>
      </c>
      <c r="N1151" s="16" t="n">
        <v>0.591125229281504</v>
      </c>
      <c r="O1151" s="16" t="n">
        <v>0.103149034950112</v>
      </c>
      <c r="P1151" s="34" t="b">
        <f aca="false">FALSE()</f>
        <v>0</v>
      </c>
      <c r="Q1151" s="16"/>
    </row>
    <row r="1152" customFormat="false" ht="22.35" hidden="false" customHeight="false" outlineLevel="0" collapsed="false">
      <c r="A1152" s="6" t="s">
        <v>2767</v>
      </c>
      <c r="B1152" s="7" t="s">
        <v>1342</v>
      </c>
      <c r="C1152" s="17" t="n">
        <v>1569</v>
      </c>
      <c r="D1152" s="16" t="n">
        <v>0.270760138730286</v>
      </c>
      <c r="E1152" s="16" t="n">
        <v>0.0374349405558877</v>
      </c>
      <c r="F1152" s="16" t="n">
        <v>0.267309330429231</v>
      </c>
      <c r="G1152" s="16" t="n">
        <v>0.0363953983865797</v>
      </c>
      <c r="H1152" s="16" t="n">
        <v>-0.801983661048979</v>
      </c>
      <c r="I1152" s="17" t="n">
        <v>124.94589019665</v>
      </c>
      <c r="J1152" s="16" t="n">
        <v>0.424085088583993</v>
      </c>
      <c r="K1152" s="16" t="n">
        <v>0.485906437775696</v>
      </c>
      <c r="L1152" s="16" t="n">
        <v>-0.0942316466407662</v>
      </c>
      <c r="M1152" s="16" t="n">
        <v>0.539135802469136</v>
      </c>
      <c r="N1152" s="16" t="n">
        <v>0.581576845645226</v>
      </c>
      <c r="O1152" s="16" t="n">
        <v>0.103172532551041</v>
      </c>
      <c r="P1152" s="34" t="b">
        <f aca="false">FALSE()</f>
        <v>0</v>
      </c>
      <c r="Q1152" s="16"/>
    </row>
    <row r="1153" customFormat="false" ht="22.35" hidden="false" customHeight="false" outlineLevel="0" collapsed="false">
      <c r="A1153" s="6" t="s">
        <v>2768</v>
      </c>
      <c r="B1153" s="7" t="s">
        <v>1342</v>
      </c>
      <c r="C1153" s="17" t="n">
        <v>1570</v>
      </c>
      <c r="D1153" s="16" t="n">
        <v>0.272212494654966</v>
      </c>
      <c r="E1153" s="16" t="n">
        <v>0.0374780417466588</v>
      </c>
      <c r="F1153" s="16" t="n">
        <v>0.268667167459845</v>
      </c>
      <c r="G1153" s="16" t="n">
        <v>0.0364073341652494</v>
      </c>
      <c r="H1153" s="16" t="n">
        <v>-0.823110306721735</v>
      </c>
      <c r="I1153" s="17" t="n">
        <v>124.883458250988</v>
      </c>
      <c r="J1153" s="16" t="n">
        <v>0.412014284564665</v>
      </c>
      <c r="K1153" s="16" t="n">
        <v>0.474302158375412</v>
      </c>
      <c r="L1153" s="16" t="n">
        <v>-0.0967671339496781</v>
      </c>
      <c r="M1153" s="16" t="n">
        <v>0.539827160493827</v>
      </c>
      <c r="N1153" s="16" t="n">
        <v>0.572288340513234</v>
      </c>
      <c r="O1153" s="16" t="n">
        <v>0.103205490118475</v>
      </c>
      <c r="P1153" s="34" t="b">
        <f aca="false">FALSE()</f>
        <v>0</v>
      </c>
      <c r="Q1153" s="16"/>
    </row>
    <row r="1154" customFormat="false" ht="22.35" hidden="false" customHeight="false" outlineLevel="0" collapsed="false">
      <c r="A1154" s="6" t="s">
        <v>2769</v>
      </c>
      <c r="B1154" s="7" t="s">
        <v>1342</v>
      </c>
      <c r="C1154" s="17" t="n">
        <v>1571</v>
      </c>
      <c r="D1154" s="16" t="n">
        <v>0.273652277173959</v>
      </c>
      <c r="E1154" s="16" t="n">
        <v>0.0375196819206256</v>
      </c>
      <c r="F1154" s="16" t="n">
        <v>0.270014455511684</v>
      </c>
      <c r="G1154" s="16" t="n">
        <v>0.0364190709909373</v>
      </c>
      <c r="H1154" s="16" t="n">
        <v>-0.843752693239435</v>
      </c>
      <c r="I1154" s="17" t="n">
        <v>124.823763675825</v>
      </c>
      <c r="J1154" s="16" t="n">
        <v>0.400421688052878</v>
      </c>
      <c r="K1154" s="16" t="n">
        <v>0.46262527990519</v>
      </c>
      <c r="L1154" s="16" t="n">
        <v>-0.0992461171713854</v>
      </c>
      <c r="M1154" s="16" t="n">
        <v>0.540641975308642</v>
      </c>
      <c r="N1154" s="16" t="n">
        <v>0.563135944142741</v>
      </c>
      <c r="O1154" s="16" t="n">
        <v>0.103250081603613</v>
      </c>
      <c r="P1154" s="34" t="b">
        <f aca="false">FALSE()</f>
        <v>0</v>
      </c>
      <c r="Q1154" s="16"/>
    </row>
    <row r="1155" customFormat="false" ht="22.35" hidden="false" customHeight="false" outlineLevel="0" collapsed="false">
      <c r="A1155" s="6" t="s">
        <v>2770</v>
      </c>
      <c r="B1155" s="7" t="s">
        <v>1342</v>
      </c>
      <c r="C1155" s="17" t="n">
        <v>1572</v>
      </c>
      <c r="D1155" s="16" t="n">
        <v>0.275078091192002</v>
      </c>
      <c r="E1155" s="16" t="n">
        <v>0.037559466925696</v>
      </c>
      <c r="F1155" s="16" t="n">
        <v>0.271351217364346</v>
      </c>
      <c r="G1155" s="16" t="n">
        <v>0.0364303321174954</v>
      </c>
      <c r="H1155" s="16" t="n">
        <v>-0.863594452982616</v>
      </c>
      <c r="I1155" s="17" t="n">
        <v>124.767002028134</v>
      </c>
      <c r="J1155" s="16" t="n">
        <v>0.389467834246384</v>
      </c>
      <c r="K1155" s="16" t="n">
        <v>0.45160422244272</v>
      </c>
      <c r="L1155" s="16" t="n">
        <v>-0.101630916916419</v>
      </c>
      <c r="M1155" s="16" t="n">
        <v>0.541185185185185</v>
      </c>
      <c r="N1155" s="16" t="n">
        <v>0.553917366789366</v>
      </c>
      <c r="O1155" s="16" t="n">
        <v>0.103296520289519</v>
      </c>
      <c r="P1155" s="34" t="b">
        <f aca="false">FALSE()</f>
        <v>0</v>
      </c>
      <c r="Q1155" s="16"/>
    </row>
    <row r="1156" customFormat="false" ht="22.35" hidden="false" customHeight="false" outlineLevel="0" collapsed="false">
      <c r="A1156" s="6" t="s">
        <v>2771</v>
      </c>
      <c r="B1156" s="7" t="s">
        <v>1342</v>
      </c>
      <c r="C1156" s="17" t="n">
        <v>1573</v>
      </c>
      <c r="D1156" s="16" t="n">
        <v>0.276489961512718</v>
      </c>
      <c r="E1156" s="16" t="n">
        <v>0.037597472731167</v>
      </c>
      <c r="F1156" s="16" t="n">
        <v>0.272677529345968</v>
      </c>
      <c r="G1156" s="16" t="n">
        <v>0.0364411633529314</v>
      </c>
      <c r="H1156" s="16" t="n">
        <v>-0.882626837453612</v>
      </c>
      <c r="I1156" s="17" t="n">
        <v>124.713090505542</v>
      </c>
      <c r="J1156" s="16" t="n">
        <v>0.379136044089972</v>
      </c>
      <c r="K1156" s="16" t="n">
        <v>0.441474349880298</v>
      </c>
      <c r="L1156" s="16" t="n">
        <v>-0.103920247618377</v>
      </c>
      <c r="M1156" s="16" t="n">
        <v>0.541876543209877</v>
      </c>
      <c r="N1156" s="16" t="n">
        <v>0.545387976346037</v>
      </c>
      <c r="O1156" s="16" t="n">
        <v>0.103341065553693</v>
      </c>
      <c r="P1156" s="34" t="b">
        <f aca="false">FALSE()</f>
        <v>0</v>
      </c>
      <c r="Q1156" s="16"/>
    </row>
    <row r="1157" customFormat="false" ht="22.35" hidden="false" customHeight="false" outlineLevel="0" collapsed="false">
      <c r="A1157" s="6" t="s">
        <v>2772</v>
      </c>
      <c r="B1157" s="7" t="s">
        <v>1342</v>
      </c>
      <c r="C1157" s="17" t="n">
        <v>1574</v>
      </c>
      <c r="D1157" s="16" t="n">
        <v>0.277887398106344</v>
      </c>
      <c r="E1157" s="16" t="n">
        <v>0.0376333758497805</v>
      </c>
      <c r="F1157" s="16" t="n">
        <v>0.273991940503972</v>
      </c>
      <c r="G1157" s="16" t="n">
        <v>0.0364512750370039</v>
      </c>
      <c r="H1157" s="16" t="n">
        <v>-0.901084337850032</v>
      </c>
      <c r="I1157" s="17" t="n">
        <v>124.662054788656</v>
      </c>
      <c r="J1157" s="16" t="n">
        <v>0.369281023490124</v>
      </c>
      <c r="K1157" s="16" t="n">
        <v>0.43193806298873</v>
      </c>
      <c r="L1157" s="16" t="n">
        <v>-0.106141392034189</v>
      </c>
      <c r="M1157" s="16" t="n">
        <v>0.542592592592593</v>
      </c>
      <c r="N1157" s="16" t="n">
        <v>0.538410080161618</v>
      </c>
      <c r="O1157" s="16" t="n">
        <v>0.103381198224887</v>
      </c>
      <c r="P1157" s="34" t="b">
        <f aca="false">FALSE()</f>
        <v>0</v>
      </c>
      <c r="Q1157" s="16"/>
    </row>
    <row r="1158" customFormat="false" ht="22.35" hidden="false" customHeight="false" outlineLevel="0" collapsed="false">
      <c r="A1158" s="6" t="s">
        <v>2773</v>
      </c>
      <c r="B1158" s="7" t="s">
        <v>1342</v>
      </c>
      <c r="C1158" s="17" t="n">
        <v>1575</v>
      </c>
      <c r="D1158" s="16" t="n">
        <v>0.27926976199403</v>
      </c>
      <c r="E1158" s="16" t="n">
        <v>0.0376672386519231</v>
      </c>
      <c r="F1158" s="16" t="n">
        <v>0.275294236832675</v>
      </c>
      <c r="G1158" s="16" t="n">
        <v>0.0364605757485669</v>
      </c>
      <c r="H1158" s="16" t="n">
        <v>-0.918872051968854</v>
      </c>
      <c r="I1158" s="17" t="n">
        <v>124.613558283121</v>
      </c>
      <c r="J1158" s="16" t="n">
        <v>0.359937681265717</v>
      </c>
      <c r="K1158" s="16" t="n">
        <v>0.422080072690796</v>
      </c>
      <c r="L1158" s="16" t="n">
        <v>-0.108283222770651</v>
      </c>
      <c r="M1158" s="16" t="n">
        <v>0.543160493827161</v>
      </c>
      <c r="N1158" s="16" t="n">
        <v>0.530352623182297</v>
      </c>
      <c r="O1158" s="16" t="n">
        <v>0.103414405810491</v>
      </c>
      <c r="P1158" s="34" t="b">
        <f aca="false">FALSE()</f>
        <v>0</v>
      </c>
      <c r="Q1158" s="16"/>
    </row>
    <row r="1159" customFormat="false" ht="22.35" hidden="false" customHeight="false" outlineLevel="0" collapsed="false">
      <c r="A1159" s="6" t="s">
        <v>2774</v>
      </c>
      <c r="B1159" s="7" t="s">
        <v>1342</v>
      </c>
      <c r="C1159" s="17" t="n">
        <v>1576</v>
      </c>
      <c r="D1159" s="16" t="n">
        <v>0.280638205310713</v>
      </c>
      <c r="E1159" s="16" t="n">
        <v>0.0376991590748083</v>
      </c>
      <c r="F1159" s="16" t="n">
        <v>0.276585066633162</v>
      </c>
      <c r="G1159" s="16" t="n">
        <v>0.0364693345292743</v>
      </c>
      <c r="H1159" s="16" t="n">
        <v>-0.936107432970254</v>
      </c>
      <c r="I1159" s="17" t="n">
        <v>124.567939695434</v>
      </c>
      <c r="J1159" s="16" t="n">
        <v>0.351029141199077</v>
      </c>
      <c r="K1159" s="16" t="n">
        <v>0.413614219420811</v>
      </c>
      <c r="L1159" s="16" t="n">
        <v>-0.110359003024653</v>
      </c>
      <c r="M1159" s="16" t="n">
        <v>0.543679012345679</v>
      </c>
      <c r="N1159" s="16" t="n">
        <v>0.522823515096761</v>
      </c>
      <c r="O1159" s="16" t="n">
        <v>0.103444647802507</v>
      </c>
      <c r="P1159" s="34" t="b">
        <f aca="false">FALSE()</f>
        <v>0</v>
      </c>
      <c r="Q1159" s="16"/>
    </row>
    <row r="1160" customFormat="false" ht="22.35" hidden="false" customHeight="false" outlineLevel="0" collapsed="false">
      <c r="A1160" s="6" t="s">
        <v>2775</v>
      </c>
      <c r="B1160" s="7" t="s">
        <v>1342</v>
      </c>
      <c r="C1160" s="17" t="n">
        <v>1577</v>
      </c>
      <c r="D1160" s="16" t="n">
        <v>0.281993381530395</v>
      </c>
      <c r="E1160" s="16" t="n">
        <v>0.0377291456571642</v>
      </c>
      <c r="F1160" s="16" t="n">
        <v>0.277864621570262</v>
      </c>
      <c r="G1160" s="16" t="n">
        <v>0.0364777493764435</v>
      </c>
      <c r="H1160" s="16" t="n">
        <v>-0.95289968101641</v>
      </c>
      <c r="I1160" s="17" t="n">
        <v>124.525568912076</v>
      </c>
      <c r="J1160" s="16" t="n">
        <v>0.342486905548114</v>
      </c>
      <c r="K1160" s="16" t="n">
        <v>0.404994421660235</v>
      </c>
      <c r="L1160" s="16" t="n">
        <v>-0.112380996832054</v>
      </c>
      <c r="M1160" s="16" t="n">
        <v>0.544123456790123</v>
      </c>
      <c r="N1160" s="16" t="n">
        <v>0.516731109518121</v>
      </c>
      <c r="O1160" s="16" t="n">
        <v>0.10347430622219</v>
      </c>
      <c r="P1160" s="34" t="b">
        <f aca="false">FALSE()</f>
        <v>0</v>
      </c>
      <c r="Q1160" s="16"/>
    </row>
    <row r="1161" customFormat="false" ht="22.35" hidden="false" customHeight="false" outlineLevel="0" collapsed="false">
      <c r="A1161" s="6" t="s">
        <v>2776</v>
      </c>
      <c r="B1161" s="7" t="s">
        <v>1342</v>
      </c>
      <c r="C1161" s="17" t="n">
        <v>1578</v>
      </c>
      <c r="D1161" s="16" t="n">
        <v>0.283334895938258</v>
      </c>
      <c r="E1161" s="16" t="n">
        <v>0.0377577204797239</v>
      </c>
      <c r="F1161" s="16" t="n">
        <v>0.279132392806484</v>
      </c>
      <c r="G1161" s="16" t="n">
        <v>0.0364856576698522</v>
      </c>
      <c r="H1161" s="16" t="n">
        <v>-0.969267697568745</v>
      </c>
      <c r="I1161" s="17" t="n">
        <v>124.48505509366</v>
      </c>
      <c r="J1161" s="16" t="n">
        <v>0.334291091524722</v>
      </c>
      <c r="K1161" s="16" t="n">
        <v>0.396487004809259</v>
      </c>
      <c r="L1161" s="16" t="n">
        <v>-0.114352608624361</v>
      </c>
      <c r="M1161" s="16" t="n">
        <v>0.544691358024691</v>
      </c>
      <c r="N1161" s="16" t="n">
        <v>0.510256088851495</v>
      </c>
      <c r="O1161" s="16" t="n">
        <v>0.103510178864558</v>
      </c>
      <c r="P1161" s="34" t="b">
        <f aca="false">FALSE()</f>
        <v>0</v>
      </c>
      <c r="Q1161" s="16"/>
    </row>
    <row r="1162" customFormat="false" ht="22.35" hidden="false" customHeight="false" outlineLevel="0" collapsed="false">
      <c r="A1162" s="6" t="s">
        <v>2777</v>
      </c>
      <c r="B1162" s="7" t="s">
        <v>1342</v>
      </c>
      <c r="C1162" s="17" t="n">
        <v>1579</v>
      </c>
      <c r="D1162" s="16" t="n">
        <v>0.284663018688765</v>
      </c>
      <c r="E1162" s="16" t="n">
        <v>0.0377851419873627</v>
      </c>
      <c r="F1162" s="16" t="n">
        <v>0.280388221114991</v>
      </c>
      <c r="G1162" s="16" t="n">
        <v>0.0364931224742601</v>
      </c>
      <c r="H1162" s="16" t="n">
        <v>-0.985307015440767</v>
      </c>
      <c r="I1162" s="17" t="n">
        <v>124.446003410029</v>
      </c>
      <c r="J1162" s="16" t="n">
        <v>0.326385081247061</v>
      </c>
      <c r="K1162" s="16" t="n">
        <v>0.38777500348563</v>
      </c>
      <c r="L1162" s="16" t="n">
        <v>-0.116285367406858</v>
      </c>
      <c r="M1162" s="16" t="n">
        <v>0.545456790123457</v>
      </c>
      <c r="N1162" s="16" t="n">
        <v>0.503720900526471</v>
      </c>
      <c r="O1162" s="16" t="n">
        <v>0.103552197783653</v>
      </c>
      <c r="P1162" s="34" t="b">
        <f aca="false">FALSE()</f>
        <v>0</v>
      </c>
      <c r="Q1162" s="16"/>
    </row>
    <row r="1163" customFormat="false" ht="22.35" hidden="false" customHeight="false" outlineLevel="0" collapsed="false">
      <c r="A1163" s="6" t="s">
        <v>2778</v>
      </c>
      <c r="B1163" s="7" t="s">
        <v>1342</v>
      </c>
      <c r="C1163" s="17" t="n">
        <v>1580</v>
      </c>
      <c r="D1163" s="16" t="n">
        <v>0.285979546896306</v>
      </c>
      <c r="E1163" s="16" t="n">
        <v>0.0378116302916664</v>
      </c>
      <c r="F1163" s="16" t="n">
        <v>0.281632655289686</v>
      </c>
      <c r="G1163" s="16" t="n">
        <v>0.0365003349657654</v>
      </c>
      <c r="H1163" s="16" t="n">
        <v>-1.00130141372469</v>
      </c>
      <c r="I1163" s="17" t="n">
        <v>124.408360867897</v>
      </c>
      <c r="J1163" s="16" t="n">
        <v>0.318624688649482</v>
      </c>
      <c r="K1163" s="16" t="n">
        <v>0.379969097096365</v>
      </c>
      <c r="L1163" s="16" t="n">
        <v>-0.118212713721838</v>
      </c>
      <c r="M1163" s="16" t="n">
        <v>0.545975308641975</v>
      </c>
      <c r="N1163" s="16" t="n">
        <v>0.497362425472656</v>
      </c>
      <c r="O1163" s="16" t="n">
        <v>0.1035950270718</v>
      </c>
      <c r="P1163" s="34" t="b">
        <f aca="false">FALSE()</f>
        <v>0</v>
      </c>
      <c r="Q1163" s="16"/>
    </row>
    <row r="1164" customFormat="false" ht="22.35" hidden="false" customHeight="false" outlineLevel="0" collapsed="false">
      <c r="A1164" s="6" t="s">
        <v>2779</v>
      </c>
      <c r="B1164" s="7" t="s">
        <v>1342</v>
      </c>
      <c r="C1164" s="17" t="n">
        <v>1581</v>
      </c>
      <c r="D1164" s="16" t="n">
        <v>0.287284377187885</v>
      </c>
      <c r="E1164" s="16" t="n">
        <v>0.0378374780141954</v>
      </c>
      <c r="F1164" s="16" t="n">
        <v>0.282865478040687</v>
      </c>
      <c r="G1164" s="16" t="n">
        <v>0.036507158320735</v>
      </c>
      <c r="H1164" s="16" t="n">
        <v>-1.01727221867462</v>
      </c>
      <c r="I1164" s="17" t="n">
        <v>124.371261729262</v>
      </c>
      <c r="J1164" s="16" t="n">
        <v>0.310998780361984</v>
      </c>
      <c r="K1164" s="16" t="n">
        <v>0.371622498848901</v>
      </c>
      <c r="L1164" s="16" t="n">
        <v>-0.120138015629457</v>
      </c>
      <c r="M1164" s="16" t="n">
        <v>0.546320987654321</v>
      </c>
      <c r="N1164" s="16" t="n">
        <v>0.490664285584716</v>
      </c>
      <c r="O1164" s="16" t="n">
        <v>0.103635024719868</v>
      </c>
      <c r="P1164" s="34" t="b">
        <f aca="false">FALSE()</f>
        <v>0</v>
      </c>
      <c r="Q1164" s="16"/>
    </row>
    <row r="1165" customFormat="false" ht="22.35" hidden="false" customHeight="false" outlineLevel="0" collapsed="false">
      <c r="A1165" s="6" t="s">
        <v>2780</v>
      </c>
      <c r="B1165" s="7" t="s">
        <v>1342</v>
      </c>
      <c r="C1165" s="17" t="n">
        <v>1582</v>
      </c>
      <c r="D1165" s="16" t="n">
        <v>0.288577263694343</v>
      </c>
      <c r="E1165" s="16" t="n">
        <v>0.0378624895870767</v>
      </c>
      <c r="F1165" s="16" t="n">
        <v>0.284087064929668</v>
      </c>
      <c r="G1165" s="16" t="n">
        <v>0.0365136526950559</v>
      </c>
      <c r="H1165" s="16" t="n">
        <v>-1.03308149367656</v>
      </c>
      <c r="I1165" s="17" t="n">
        <v>124.335210428145</v>
      </c>
      <c r="J1165" s="16" t="n">
        <v>0.303571018331573</v>
      </c>
      <c r="K1165" s="16" t="n">
        <v>0.364004543795443</v>
      </c>
      <c r="L1165" s="16" t="n">
        <v>-0.122044397076147</v>
      </c>
      <c r="M1165" s="16" t="n">
        <v>0.546913580246914</v>
      </c>
      <c r="N1165" s="16" t="n">
        <v>0.484659548097968</v>
      </c>
      <c r="O1165" s="16" t="n">
        <v>0.103670900049956</v>
      </c>
      <c r="P1165" s="34" t="b">
        <f aca="false">FALSE()</f>
        <v>0</v>
      </c>
      <c r="Q1165" s="16"/>
    </row>
    <row r="1166" customFormat="false" ht="22.35" hidden="false" customHeight="false" outlineLevel="0" collapsed="false">
      <c r="A1166" s="6" t="s">
        <v>2781</v>
      </c>
      <c r="B1166" s="7" t="s">
        <v>1342</v>
      </c>
      <c r="C1166" s="17" t="n">
        <v>1583</v>
      </c>
      <c r="D1166" s="16" t="n">
        <v>0.289858492380967</v>
      </c>
      <c r="E1166" s="16" t="n">
        <v>0.0378866070216768</v>
      </c>
      <c r="F1166" s="16" t="n">
        <v>0.285297357030466</v>
      </c>
      <c r="G1166" s="16" t="n">
        <v>0.0365200209170622</v>
      </c>
      <c r="H1166" s="16" t="n">
        <v>-1.04881021965929</v>
      </c>
      <c r="I1166" s="17" t="n">
        <v>124.300728836068</v>
      </c>
      <c r="J1166" s="16" t="n">
        <v>0.296300448051682</v>
      </c>
      <c r="K1166" s="16" t="n">
        <v>0.356419379540429</v>
      </c>
      <c r="L1166" s="16" t="n">
        <v>-0.123940775635756</v>
      </c>
      <c r="M1166" s="16" t="n">
        <v>0.547432098765432</v>
      </c>
      <c r="N1166" s="16" t="n">
        <v>0.479947139893341</v>
      </c>
      <c r="O1166" s="16" t="n">
        <v>0.103703875052084</v>
      </c>
      <c r="P1166" s="34" t="b">
        <f aca="false">FALSE()</f>
        <v>0</v>
      </c>
      <c r="Q1166" s="16"/>
    </row>
    <row r="1167" customFormat="false" ht="22.35" hidden="false" customHeight="false" outlineLevel="0" collapsed="false">
      <c r="A1167" s="6" t="s">
        <v>2782</v>
      </c>
      <c r="B1167" s="7" t="s">
        <v>1342</v>
      </c>
      <c r="C1167" s="17" t="n">
        <v>1584</v>
      </c>
      <c r="D1167" s="16" t="n">
        <v>0.291125691395077</v>
      </c>
      <c r="E1167" s="16" t="n">
        <v>0.0379095002742838</v>
      </c>
      <c r="F1167" s="16" t="n">
        <v>0.286495676663435</v>
      </c>
      <c r="G1167" s="16" t="n">
        <v>0.0365260022072461</v>
      </c>
      <c r="H1167" s="16" t="n">
        <v>-1.06407914747888</v>
      </c>
      <c r="I1167" s="17" t="n">
        <v>124.267925666352</v>
      </c>
      <c r="J1167" s="16" t="n">
        <v>0.28935613076927</v>
      </c>
      <c r="K1167" s="16" t="n">
        <v>0.349466886215864</v>
      </c>
      <c r="L1167" s="16" t="n">
        <v>-0.125782107075739</v>
      </c>
      <c r="M1167" s="16" t="n">
        <v>0.547901234567901</v>
      </c>
      <c r="N1167" s="16" t="n">
        <v>0.473801882286644</v>
      </c>
      <c r="O1167" s="16" t="n">
        <v>0.103730638674301</v>
      </c>
      <c r="P1167" s="34" t="b">
        <f aca="false">FALSE()</f>
        <v>0</v>
      </c>
      <c r="Q1167" s="16"/>
    </row>
    <row r="1168" customFormat="false" ht="22.35" hidden="false" customHeight="false" outlineLevel="0" collapsed="false">
      <c r="A1168" s="6" t="s">
        <v>2783</v>
      </c>
      <c r="B1168" s="7" t="s">
        <v>1342</v>
      </c>
      <c r="C1168" s="17" t="n">
        <v>1585</v>
      </c>
      <c r="D1168" s="16" t="n">
        <v>0.292378076529973</v>
      </c>
      <c r="E1168" s="16" t="n">
        <v>0.0379311417396455</v>
      </c>
      <c r="F1168" s="16" t="n">
        <v>0.287681473409164</v>
      </c>
      <c r="G1168" s="16" t="n">
        <v>0.0365315955169743</v>
      </c>
      <c r="H1168" s="16" t="n">
        <v>-1.07883730525291</v>
      </c>
      <c r="I1168" s="17" t="n">
        <v>124.236844155134</v>
      </c>
      <c r="J1168" s="16" t="n">
        <v>0.282750375145563</v>
      </c>
      <c r="K1168" s="16" t="n">
        <v>0.343003232053226</v>
      </c>
      <c r="L1168" s="16" t="n">
        <v>-0.127562180747135</v>
      </c>
      <c r="M1168" s="16" t="n">
        <v>0.548592592592593</v>
      </c>
      <c r="N1168" s="16" t="n">
        <v>0.468581397429465</v>
      </c>
      <c r="O1168" s="16" t="n">
        <v>0.103751916218556</v>
      </c>
      <c r="P1168" s="34" t="b">
        <f aca="false">FALSE()</f>
        <v>0</v>
      </c>
      <c r="Q1168" s="16"/>
    </row>
    <row r="1169" customFormat="false" ht="22.35" hidden="false" customHeight="false" outlineLevel="0" collapsed="false">
      <c r="A1169" s="6" t="s">
        <v>2784</v>
      </c>
      <c r="B1169" s="7" t="s">
        <v>1342</v>
      </c>
      <c r="C1169" s="17" t="n">
        <v>1586</v>
      </c>
      <c r="D1169" s="16" t="n">
        <v>0.293617539726</v>
      </c>
      <c r="E1169" s="16" t="n">
        <v>0.0379516292313622</v>
      </c>
      <c r="F1169" s="16" t="n">
        <v>0.288856107380425</v>
      </c>
      <c r="G1169" s="16" t="n">
        <v>0.0365370648315001</v>
      </c>
      <c r="H1169" s="16" t="n">
        <v>-1.0932052688535</v>
      </c>
      <c r="I1169" s="17" t="n">
        <v>124.207821275797</v>
      </c>
      <c r="J1169" s="16" t="n">
        <v>0.276419380593059</v>
      </c>
      <c r="K1169" s="16" t="n">
        <v>0.336404818023811</v>
      </c>
      <c r="L1169" s="16" t="n">
        <v>-0.12929472975386</v>
      </c>
      <c r="M1169" s="16" t="n">
        <v>0.548938271604938</v>
      </c>
      <c r="N1169" s="16" t="n">
        <v>0.462536157614916</v>
      </c>
      <c r="O1169" s="16" t="n">
        <v>0.103773790977971</v>
      </c>
      <c r="P1169" s="34" t="b">
        <f aca="false">FALSE()</f>
        <v>0</v>
      </c>
      <c r="Q1169" s="16"/>
    </row>
    <row r="1170" customFormat="false" ht="22.35" hidden="false" customHeight="false" outlineLevel="0" collapsed="false">
      <c r="A1170" s="6" t="s">
        <v>2785</v>
      </c>
      <c r="B1170" s="7" t="s">
        <v>1342</v>
      </c>
      <c r="C1170" s="17" t="n">
        <v>1587</v>
      </c>
      <c r="D1170" s="16" t="n">
        <v>0.294841429899083</v>
      </c>
      <c r="E1170" s="16" t="n">
        <v>0.0379710711532954</v>
      </c>
      <c r="F1170" s="16" t="n">
        <v>0.290017086955326</v>
      </c>
      <c r="G1170" s="16" t="n">
        <v>0.0365423513295547</v>
      </c>
      <c r="H1170" s="16" t="n">
        <v>-1.10714574662373</v>
      </c>
      <c r="I1170" s="17" t="n">
        <v>124.180516642273</v>
      </c>
      <c r="J1170" s="16" t="n">
        <v>0.270370914797139</v>
      </c>
      <c r="K1170" s="16" t="n">
        <v>0.330789886912773</v>
      </c>
      <c r="L1170" s="16" t="n">
        <v>-0.130975606591304</v>
      </c>
      <c r="M1170" s="16" t="n">
        <v>0.549407407407407</v>
      </c>
      <c r="N1170" s="16" t="n">
        <v>0.457212957516743</v>
      </c>
      <c r="O1170" s="16" t="n">
        <v>0.103793780693898</v>
      </c>
      <c r="P1170" s="34" t="b">
        <f aca="false">FALSE()</f>
        <v>0</v>
      </c>
      <c r="Q1170" s="16"/>
    </row>
    <row r="1171" customFormat="false" ht="22.35" hidden="false" customHeight="false" outlineLevel="0" collapsed="false">
      <c r="A1171" s="6" t="s">
        <v>2786</v>
      </c>
      <c r="B1171" s="7" t="s">
        <v>1342</v>
      </c>
      <c r="C1171" s="17" t="n">
        <v>1588</v>
      </c>
      <c r="D1171" s="16" t="n">
        <v>0.29604958924087</v>
      </c>
      <c r="E1171" s="16" t="n">
        <v>0.0379898363940631</v>
      </c>
      <c r="F1171" s="16" t="n">
        <v>0.29116329513835</v>
      </c>
      <c r="G1171" s="16" t="n">
        <v>0.0365470185639482</v>
      </c>
      <c r="H1171" s="16" t="n">
        <v>-1.12087326529682</v>
      </c>
      <c r="I1171" s="17" t="n">
        <v>124.153316206684</v>
      </c>
      <c r="J1171" s="16" t="n">
        <v>0.264505232422852</v>
      </c>
      <c r="K1171" s="16" t="n">
        <v>0.324474346602079</v>
      </c>
      <c r="L1171" s="16" t="n">
        <v>-0.132632002314257</v>
      </c>
      <c r="M1171" s="16" t="n">
        <v>0.550148148148148</v>
      </c>
      <c r="N1171" s="16" t="n">
        <v>0.453627449511576</v>
      </c>
      <c r="O1171" s="16" t="n">
        <v>0.103810865066877</v>
      </c>
      <c r="P1171" s="34" t="b">
        <f aca="false">FALSE()</f>
        <v>0</v>
      </c>
      <c r="Q1171" s="16"/>
    </row>
    <row r="1172" customFormat="false" ht="22.35" hidden="false" customHeight="false" outlineLevel="0" collapsed="false">
      <c r="A1172" s="6" t="s">
        <v>2787</v>
      </c>
      <c r="B1172" s="7" t="s">
        <v>1342</v>
      </c>
      <c r="C1172" s="17" t="n">
        <v>1589</v>
      </c>
      <c r="D1172" s="16" t="n">
        <v>0.297243981387094</v>
      </c>
      <c r="E1172" s="16" t="n">
        <v>0.0380077838326175</v>
      </c>
      <c r="F1172" s="16" t="n">
        <v>0.292295757022093</v>
      </c>
      <c r="G1172" s="16" t="n">
        <v>0.0365511121101881</v>
      </c>
      <c r="H1172" s="16" t="n">
        <v>-1.13460736863305</v>
      </c>
      <c r="I1172" s="17" t="n">
        <v>124.126586061466</v>
      </c>
      <c r="J1172" s="16" t="n">
        <v>0.258726189711008</v>
      </c>
      <c r="K1172" s="16" t="n">
        <v>0.318326026475151</v>
      </c>
      <c r="L1172" s="16" t="n">
        <v>-0.134289437077905</v>
      </c>
      <c r="M1172" s="16" t="n">
        <v>0.550864197530864</v>
      </c>
      <c r="N1172" s="16" t="n">
        <v>0.448024367728967</v>
      </c>
      <c r="O1172" s="16" t="n">
        <v>0.103827855152318</v>
      </c>
      <c r="P1172" s="34" t="b">
        <f aca="false">FALSE()</f>
        <v>0</v>
      </c>
      <c r="Q1172" s="16"/>
    </row>
    <row r="1173" customFormat="false" ht="22.35" hidden="false" customHeight="false" outlineLevel="0" collapsed="false">
      <c r="A1173" s="6" t="s">
        <v>2788</v>
      </c>
      <c r="B1173" s="7" t="s">
        <v>1342</v>
      </c>
      <c r="C1173" s="17" t="n">
        <v>1590</v>
      </c>
      <c r="D1173" s="16" t="n">
        <v>0.298425146511988</v>
      </c>
      <c r="E1173" s="16" t="n">
        <v>0.0380250336166796</v>
      </c>
      <c r="F1173" s="16" t="n">
        <v>0.293414390677108</v>
      </c>
      <c r="G1173" s="16" t="n">
        <v>0.0365546387706119</v>
      </c>
      <c r="H1173" s="16" t="n">
        <v>-1.14848839072586</v>
      </c>
      <c r="I1173" s="17" t="n">
        <v>124.100102904868</v>
      </c>
      <c r="J1173" s="16" t="n">
        <v>0.252975919736251</v>
      </c>
      <c r="K1173" s="16" t="n">
        <v>0.312548397411564</v>
      </c>
      <c r="L1173" s="16" t="n">
        <v>-0.135964777335021</v>
      </c>
      <c r="M1173" s="16" t="n">
        <v>0.551234567901235</v>
      </c>
      <c r="N1173" s="16" t="n">
        <v>0.442824325044829</v>
      </c>
      <c r="O1173" s="16" t="n">
        <v>0.103842100726546</v>
      </c>
      <c r="P1173" s="34" t="b">
        <f aca="false">FALSE()</f>
        <v>0</v>
      </c>
      <c r="Q1173" s="16"/>
    </row>
    <row r="1174" customFormat="false" ht="22.35" hidden="false" customHeight="false" outlineLevel="0" collapsed="false">
      <c r="A1174" s="6" t="s">
        <v>2789</v>
      </c>
      <c r="B1174" s="7" t="s">
        <v>1342</v>
      </c>
      <c r="C1174" s="17" t="n">
        <v>1591</v>
      </c>
      <c r="D1174" s="16" t="n">
        <v>0.299593617646799</v>
      </c>
      <c r="E1174" s="16" t="n">
        <v>0.0380413066822859</v>
      </c>
      <c r="F1174" s="16" t="n">
        <v>0.29451939941436</v>
      </c>
      <c r="G1174" s="16" t="n">
        <v>0.0365574324894937</v>
      </c>
      <c r="H1174" s="16" t="n">
        <v>-1.16260046827592</v>
      </c>
      <c r="I1174" s="17" t="n">
        <v>124.07407149387</v>
      </c>
      <c r="J1174" s="16" t="n">
        <v>0.24722292480009</v>
      </c>
      <c r="K1174" s="16" t="n">
        <v>0.306810746985758</v>
      </c>
      <c r="L1174" s="16" t="n">
        <v>-0.137667733759935</v>
      </c>
      <c r="M1174" s="16" t="n">
        <v>0.551728395061728</v>
      </c>
      <c r="N1174" s="16" t="n">
        <v>0.437096921091354</v>
      </c>
      <c r="O1174" s="16" t="n">
        <v>0.103851687574903</v>
      </c>
      <c r="P1174" s="34" t="b">
        <f aca="false">FALSE()</f>
        <v>0</v>
      </c>
      <c r="Q1174" s="16"/>
    </row>
    <row r="1175" customFormat="false" ht="22.35" hidden="false" customHeight="false" outlineLevel="0" collapsed="false">
      <c r="A1175" s="6" t="s">
        <v>2790</v>
      </c>
      <c r="B1175" s="7" t="s">
        <v>1342</v>
      </c>
      <c r="C1175" s="17" t="n">
        <v>1592</v>
      </c>
      <c r="D1175" s="16" t="n">
        <v>0.30075106659182</v>
      </c>
      <c r="E1175" s="16" t="n">
        <v>0.0380562936700338</v>
      </c>
      <c r="F1175" s="16" t="n">
        <v>0.295612593905246</v>
      </c>
      <c r="G1175" s="16" t="n">
        <v>0.0365598652280418</v>
      </c>
      <c r="H1175" s="16" t="n">
        <v>-1.17691879622725</v>
      </c>
      <c r="I1175" s="17" t="n">
        <v>124.049842906803</v>
      </c>
      <c r="J1175" s="16" t="n">
        <v>0.241481236599038</v>
      </c>
      <c r="K1175" s="16" t="n">
        <v>0.301125941071516</v>
      </c>
      <c r="L1175" s="16" t="n">
        <v>-0.13939366804016</v>
      </c>
      <c r="M1175" s="16" t="n">
        <v>0.552172839506173</v>
      </c>
      <c r="N1175" s="16" t="n">
        <v>0.431817309632556</v>
      </c>
      <c r="O1175" s="16" t="n">
        <v>0.103863834016648</v>
      </c>
      <c r="P1175" s="34" t="b">
        <f aca="false">FALSE()</f>
        <v>0</v>
      </c>
      <c r="Q1175" s="16"/>
    </row>
    <row r="1176" customFormat="false" ht="22.35" hidden="false" customHeight="false" outlineLevel="0" collapsed="false">
      <c r="A1176" s="6" t="s">
        <v>2791</v>
      </c>
      <c r="B1176" s="7" t="s">
        <v>1342</v>
      </c>
      <c r="C1176" s="17" t="n">
        <v>1593</v>
      </c>
      <c r="D1176" s="16" t="n">
        <v>0.301897270844271</v>
      </c>
      <c r="E1176" s="16" t="n">
        <v>0.038070246407041</v>
      </c>
      <c r="F1176" s="16" t="n">
        <v>0.296694964741757</v>
      </c>
      <c r="G1176" s="16" t="n">
        <v>0.0365621088329039</v>
      </c>
      <c r="H1176" s="16" t="n">
        <v>-1.19115917144821</v>
      </c>
      <c r="I1176" s="17" t="n">
        <v>124.027268920901</v>
      </c>
      <c r="J1176" s="16" t="n">
        <v>0.235865668159964</v>
      </c>
      <c r="K1176" s="16" t="n">
        <v>0.295633501317985</v>
      </c>
      <c r="L1176" s="16" t="n">
        <v>-0.141109029439665</v>
      </c>
      <c r="M1176" s="16" t="n">
        <v>0.552740740740741</v>
      </c>
      <c r="N1176" s="16" t="n">
        <v>0.427123705830355</v>
      </c>
      <c r="O1176" s="16" t="n">
        <v>0.103881067209064</v>
      </c>
      <c r="P1176" s="34" t="b">
        <f aca="false">FALSE()</f>
        <v>0</v>
      </c>
      <c r="Q1176" s="16"/>
    </row>
    <row r="1177" customFormat="false" ht="22.35" hidden="false" customHeight="false" outlineLevel="0" collapsed="false">
      <c r="A1177" s="6" t="s">
        <v>2792</v>
      </c>
      <c r="B1177" s="7" t="s">
        <v>1342</v>
      </c>
      <c r="C1177" s="17" t="n">
        <v>1594</v>
      </c>
      <c r="D1177" s="16" t="n">
        <v>0.303030563733008</v>
      </c>
      <c r="E1177" s="16" t="n">
        <v>0.0380832113750527</v>
      </c>
      <c r="F1177" s="16" t="n">
        <v>0.297766092200674</v>
      </c>
      <c r="G1177" s="16" t="n">
        <v>0.0365641109889182</v>
      </c>
      <c r="H1177" s="16" t="n">
        <v>-1.20503628531956</v>
      </c>
      <c r="I1177" s="17" t="n">
        <v>124.006148193026</v>
      </c>
      <c r="J1177" s="16" t="n">
        <v>0.230483915794653</v>
      </c>
      <c r="K1177" s="16" t="n">
        <v>0.289447971675574</v>
      </c>
      <c r="L1177" s="16" t="n">
        <v>-0.142780186860611</v>
      </c>
      <c r="M1177" s="16" t="n">
        <v>0.553259259259259</v>
      </c>
      <c r="N1177" s="16" t="n">
        <v>0.421190090244295</v>
      </c>
      <c r="O1177" s="16" t="n">
        <v>0.103900534599809</v>
      </c>
      <c r="P1177" s="34" t="b">
        <f aca="false">FALSE()</f>
        <v>0</v>
      </c>
      <c r="Q1177" s="16"/>
    </row>
    <row r="1178" customFormat="false" ht="22.35" hidden="false" customHeight="false" outlineLevel="0" collapsed="false">
      <c r="A1178" s="6" t="s">
        <v>2793</v>
      </c>
      <c r="B1178" s="7" t="s">
        <v>1342</v>
      </c>
      <c r="C1178" s="17" t="n">
        <v>1595</v>
      </c>
      <c r="D1178" s="16" t="n">
        <v>0.304150971565662</v>
      </c>
      <c r="E1178" s="16" t="n">
        <v>0.0380952352587225</v>
      </c>
      <c r="F1178" s="16" t="n">
        <v>0.298826443530541</v>
      </c>
      <c r="G1178" s="16" t="n">
        <v>0.0365662700195331</v>
      </c>
      <c r="H1178" s="16" t="n">
        <v>-1.2184471869303</v>
      </c>
      <c r="I1178" s="17" t="n">
        <v>123.987190121043</v>
      </c>
      <c r="J1178" s="16" t="n">
        <v>0.225367454180694</v>
      </c>
      <c r="K1178" s="16" t="n">
        <v>0.283760599165618</v>
      </c>
      <c r="L1178" s="16" t="n">
        <v>-0.144393921212395</v>
      </c>
      <c r="M1178" s="16" t="n">
        <v>0.553901234567901</v>
      </c>
      <c r="N1178" s="16" t="n">
        <v>0.415979511460203</v>
      </c>
      <c r="O1178" s="16" t="n">
        <v>0.103930298423779</v>
      </c>
      <c r="P1178" s="34" t="b">
        <f aca="false">FALSE()</f>
        <v>0</v>
      </c>
      <c r="Q1178" s="16"/>
    </row>
    <row r="1179" customFormat="false" ht="22.35" hidden="false" customHeight="false" outlineLevel="0" collapsed="false">
      <c r="A1179" s="6" t="s">
        <v>2794</v>
      </c>
      <c r="B1179" s="7" t="s">
        <v>1342</v>
      </c>
      <c r="C1179" s="17" t="n">
        <v>1596</v>
      </c>
      <c r="D1179" s="16" t="n">
        <v>0.305260095251438</v>
      </c>
      <c r="E1179" s="16" t="n">
        <v>0.038106822211617</v>
      </c>
      <c r="F1179" s="16" t="n">
        <v>0.299877580469538</v>
      </c>
      <c r="G1179" s="16" t="n">
        <v>0.0365685903636545</v>
      </c>
      <c r="H1179" s="16" t="n">
        <v>-1.23138825780214</v>
      </c>
      <c r="I1179" s="17" t="n">
        <v>123.969421685065</v>
      </c>
      <c r="J1179" s="16" t="n">
        <v>0.220508562826173</v>
      </c>
      <c r="K1179" s="16" t="n">
        <v>0.278997114551408</v>
      </c>
      <c r="L1179" s="16" t="n">
        <v>-0.145950960558457</v>
      </c>
      <c r="M1179" s="16" t="n">
        <v>0.554320987654321</v>
      </c>
      <c r="N1179" s="16" t="n">
        <v>0.410625338041203</v>
      </c>
      <c r="O1179" s="16" t="n">
        <v>0.103968362913474</v>
      </c>
      <c r="P1179" s="34" t="b">
        <f aca="false">FALSE()</f>
        <v>0</v>
      </c>
      <c r="Q1179" s="16"/>
    </row>
    <row r="1180" customFormat="false" ht="22.35" hidden="false" customHeight="false" outlineLevel="0" collapsed="false">
      <c r="A1180" s="6" t="s">
        <v>2795</v>
      </c>
      <c r="B1180" s="7" t="s">
        <v>1342</v>
      </c>
      <c r="C1180" s="17" t="n">
        <v>1597</v>
      </c>
      <c r="D1180" s="16" t="n">
        <v>0.306355978112338</v>
      </c>
      <c r="E1180" s="16" t="n">
        <v>0.0381181002814366</v>
      </c>
      <c r="F1180" s="16" t="n">
        <v>0.300917205207817</v>
      </c>
      <c r="G1180" s="16" t="n">
        <v>0.0365711367641172</v>
      </c>
      <c r="H1180" s="16" t="n">
        <v>-1.24393437555796</v>
      </c>
      <c r="I1180" s="17" t="n">
        <v>123.952722958606</v>
      </c>
      <c r="J1180" s="16" t="n">
        <v>0.215870999605586</v>
      </c>
      <c r="K1180" s="16" t="n">
        <v>0.273936132530768</v>
      </c>
      <c r="L1180" s="16" t="n">
        <v>-0.147460262154204</v>
      </c>
      <c r="M1180" s="16" t="n">
        <v>0.555037037037037</v>
      </c>
      <c r="N1180" s="16" t="n">
        <v>0.405788151291559</v>
      </c>
      <c r="O1180" s="16" t="n">
        <v>0.104011403256087</v>
      </c>
      <c r="P1180" s="34" t="b">
        <f aca="false">FALSE()</f>
        <v>0</v>
      </c>
      <c r="Q1180" s="16"/>
    </row>
    <row r="1181" customFormat="false" ht="22.35" hidden="false" customHeight="false" outlineLevel="0" collapsed="false">
      <c r="A1181" s="6" t="s">
        <v>2796</v>
      </c>
      <c r="B1181" s="7" t="s">
        <v>1342</v>
      </c>
      <c r="C1181" s="17" t="n">
        <v>1598</v>
      </c>
      <c r="D1181" s="16" t="n">
        <v>0.307439026010683</v>
      </c>
      <c r="E1181" s="16" t="n">
        <v>0.0381290242819778</v>
      </c>
      <c r="F1181" s="16" t="n">
        <v>0.3019447248489</v>
      </c>
      <c r="G1181" s="16" t="n">
        <v>0.0365737450461053</v>
      </c>
      <c r="H1181" s="16" t="n">
        <v>-1.25631657951252</v>
      </c>
      <c r="I1181" s="17" t="n">
        <v>123.936848107589</v>
      </c>
      <c r="J1181" s="16" t="n">
        <v>0.211364132521132</v>
      </c>
      <c r="K1181" s="16" t="n">
        <v>0.269325992876998</v>
      </c>
      <c r="L1181" s="16" t="n">
        <v>-0.148949482805435</v>
      </c>
      <c r="M1181" s="16" t="n">
        <v>0.555481481481482</v>
      </c>
      <c r="N1181" s="16" t="n">
        <v>0.401480943324327</v>
      </c>
      <c r="O1181" s="16" t="n">
        <v>0.104057656568013</v>
      </c>
      <c r="P1181" s="34" t="b">
        <f aca="false">FALSE()</f>
        <v>0</v>
      </c>
      <c r="Q1181" s="16"/>
    </row>
    <row r="1182" customFormat="false" ht="22.35" hidden="false" customHeight="false" outlineLevel="0" collapsed="false">
      <c r="A1182" s="6" t="s">
        <v>2797</v>
      </c>
      <c r="B1182" s="7" t="s">
        <v>1342</v>
      </c>
      <c r="C1182" s="17" t="n">
        <v>1599</v>
      </c>
      <c r="D1182" s="16" t="n">
        <v>0.308509918714985</v>
      </c>
      <c r="E1182" s="16" t="n">
        <v>0.0381396717922379</v>
      </c>
      <c r="F1182" s="16" t="n">
        <v>0.302959262818647</v>
      </c>
      <c r="G1182" s="16" t="n">
        <v>0.0365760641872158</v>
      </c>
      <c r="H1182" s="16" t="n">
        <v>-1.26889077145952</v>
      </c>
      <c r="I1182" s="17" t="n">
        <v>123.920938048779</v>
      </c>
      <c r="J1182" s="16" t="n">
        <v>0.206858254386313</v>
      </c>
      <c r="K1182" s="16" t="n">
        <v>0.26471222809226</v>
      </c>
      <c r="L1182" s="16" t="n">
        <v>-0.150461951594926</v>
      </c>
      <c r="M1182" s="16" t="n">
        <v>0.555753086419753</v>
      </c>
      <c r="N1182" s="16" t="n">
        <v>0.397100610585159</v>
      </c>
      <c r="O1182" s="16" t="n">
        <v>0.104100684705748</v>
      </c>
      <c r="P1182" s="34" t="b">
        <f aca="false">FALSE()</f>
        <v>0</v>
      </c>
      <c r="Q1182" s="16"/>
    </row>
    <row r="1183" customFormat="false" ht="22.35" hidden="false" customHeight="false" outlineLevel="0" collapsed="false">
      <c r="A1183" s="6" t="s">
        <v>2798</v>
      </c>
      <c r="B1183" s="7" t="s">
        <v>1342</v>
      </c>
      <c r="C1183" s="17" t="n">
        <v>1600</v>
      </c>
      <c r="D1183" s="16" t="n">
        <v>0.3095684273255</v>
      </c>
      <c r="E1183" s="16" t="n">
        <v>0.0381500653462024</v>
      </c>
      <c r="F1183" s="16" t="n">
        <v>0.303960652762129</v>
      </c>
      <c r="G1183" s="16" t="n">
        <v>0.0365779383085919</v>
      </c>
      <c r="H1183" s="16" t="n">
        <v>-1.28164300121385</v>
      </c>
      <c r="I1183" s="17" t="n">
        <v>123.904635024142</v>
      </c>
      <c r="J1183" s="16" t="n">
        <v>0.20236107924893</v>
      </c>
      <c r="K1183" s="16" t="n">
        <v>0.25991905876913</v>
      </c>
      <c r="L1183" s="16" t="n">
        <v>-0.15199651840556</v>
      </c>
      <c r="M1183" s="16" t="n">
        <v>0.556049382716049</v>
      </c>
      <c r="N1183" s="16" t="n">
        <v>0.393062490131437</v>
      </c>
      <c r="O1183" s="16" t="n">
        <v>0.104136137164774</v>
      </c>
      <c r="P1183" s="34" t="b">
        <f aca="false">FALSE()</f>
        <v>0</v>
      </c>
      <c r="Q1183" s="16"/>
    </row>
    <row r="1184" customFormat="false" ht="22.35" hidden="false" customHeight="false" outlineLevel="0" collapsed="false">
      <c r="A1184" s="6" t="s">
        <v>2799</v>
      </c>
      <c r="B1184" s="7" t="s">
        <v>1342</v>
      </c>
      <c r="C1184" s="17" t="n">
        <v>1601</v>
      </c>
      <c r="D1184" s="16" t="n">
        <v>0.31061513390451</v>
      </c>
      <c r="E1184" s="16" t="n">
        <v>0.0381596896262387</v>
      </c>
      <c r="F1184" s="16" t="n">
        <v>0.304949190596493</v>
      </c>
      <c r="G1184" s="16" t="n">
        <v>0.0365789213708652</v>
      </c>
      <c r="H1184" s="16" t="n">
        <v>-1.29465603056874</v>
      </c>
      <c r="I1184" s="17" t="n">
        <v>123.888035831266</v>
      </c>
      <c r="J1184" s="16" t="n">
        <v>0.197846708818105</v>
      </c>
      <c r="K1184" s="16" t="n">
        <v>0.254751424633924</v>
      </c>
      <c r="L1184" s="16" t="n">
        <v>-0.153562892081214</v>
      </c>
      <c r="M1184" s="16" t="n">
        <v>0.556518518518519</v>
      </c>
      <c r="N1184" s="16" t="n">
        <v>0.388922526638679</v>
      </c>
      <c r="O1184" s="16" t="n">
        <v>0.104155521055283</v>
      </c>
      <c r="P1184" s="34" t="b">
        <f aca="false">FALSE()</f>
        <v>0</v>
      </c>
      <c r="Q1184" s="16"/>
    </row>
    <row r="1185" customFormat="false" ht="22.35" hidden="false" customHeight="false" outlineLevel="0" collapsed="false">
      <c r="A1185" s="6" t="s">
        <v>2800</v>
      </c>
      <c r="B1185" s="7" t="s">
        <v>1342</v>
      </c>
      <c r="C1185" s="17" t="n">
        <v>1602</v>
      </c>
      <c r="D1185" s="16" t="n">
        <v>0.311649504277226</v>
      </c>
      <c r="E1185" s="16" t="n">
        <v>0.0381685365565189</v>
      </c>
      <c r="F1185" s="16" t="n">
        <v>0.305924780434524</v>
      </c>
      <c r="G1185" s="16" t="n">
        <v>0.0365790687722028</v>
      </c>
      <c r="H1185" s="16" t="n">
        <v>-1.30783029945999</v>
      </c>
      <c r="I1185" s="17" t="n">
        <v>123.871266970658</v>
      </c>
      <c r="J1185" s="16" t="n">
        <v>0.193352823421923</v>
      </c>
      <c r="K1185" s="16" t="n">
        <v>0.250051173948577</v>
      </c>
      <c r="L1185" s="16" t="n">
        <v>-0.155149111370457</v>
      </c>
      <c r="M1185" s="16" t="n">
        <v>0.55679012345679</v>
      </c>
      <c r="N1185" s="16" t="n">
        <v>0.383752404520806</v>
      </c>
      <c r="O1185" s="16" t="n">
        <v>0.104159786478707</v>
      </c>
      <c r="P1185" s="34" t="b">
        <f aca="false">FALSE()</f>
        <v>0</v>
      </c>
      <c r="Q1185" s="16"/>
    </row>
    <row r="1186" customFormat="false" ht="22.35" hidden="false" customHeight="false" outlineLevel="0" collapsed="false">
      <c r="A1186" s="6" t="s">
        <v>2801</v>
      </c>
      <c r="B1186" s="7" t="s">
        <v>1342</v>
      </c>
      <c r="C1186" s="17" t="n">
        <v>1603</v>
      </c>
      <c r="D1186" s="16" t="n">
        <v>0.312670157933462</v>
      </c>
      <c r="E1186" s="16" t="n">
        <v>0.0381766796080907</v>
      </c>
      <c r="F1186" s="16" t="n">
        <v>0.306888232434409</v>
      </c>
      <c r="G1186" s="16" t="n">
        <v>0.0365785010571503</v>
      </c>
      <c r="H1186" s="16" t="n">
        <v>-1.32066333299417</v>
      </c>
      <c r="I1186" s="17" t="n">
        <v>123.854428534278</v>
      </c>
      <c r="J1186" s="16" t="n">
        <v>0.189048753885017</v>
      </c>
      <c r="K1186" s="16" t="n">
        <v>0.245096010191446</v>
      </c>
      <c r="L1186" s="16" t="n">
        <v>-0.156695432642537</v>
      </c>
      <c r="M1186" s="16" t="n">
        <v>0.557456790123457</v>
      </c>
      <c r="N1186" s="16" t="n">
        <v>0.380016449643734</v>
      </c>
      <c r="O1186" s="16" t="n">
        <v>0.104152307408756</v>
      </c>
      <c r="P1186" s="34" t="b">
        <f aca="false">FALSE()</f>
        <v>0</v>
      </c>
      <c r="Q1186" s="16"/>
    </row>
    <row r="1187" customFormat="false" ht="22.35" hidden="false" customHeight="false" outlineLevel="0" collapsed="false">
      <c r="A1187" s="6" t="s">
        <v>2802</v>
      </c>
      <c r="B1187" s="7" t="s">
        <v>1342</v>
      </c>
      <c r="C1187" s="17" t="n">
        <v>1604</v>
      </c>
      <c r="D1187" s="16" t="n">
        <v>0.313677686987703</v>
      </c>
      <c r="E1187" s="16" t="n">
        <v>0.0381839755069349</v>
      </c>
      <c r="F1187" s="16" t="n">
        <v>0.307840584039148</v>
      </c>
      <c r="G1187" s="16" t="n">
        <v>0.0365773679970284</v>
      </c>
      <c r="H1187" s="16" t="n">
        <v>-1.3330577066363</v>
      </c>
      <c r="I1187" s="17" t="n">
        <v>123.83809664879</v>
      </c>
      <c r="J1187" s="16" t="n">
        <v>0.184960082582425</v>
      </c>
      <c r="K1187" s="16" t="n">
        <v>0.240999793631731</v>
      </c>
      <c r="L1187" s="16" t="n">
        <v>-0.158189452661281</v>
      </c>
      <c r="M1187" s="16" t="n">
        <v>0.557753086419753</v>
      </c>
      <c r="N1187" s="16" t="n">
        <v>0.376191086195417</v>
      </c>
      <c r="O1187" s="16" t="n">
        <v>0.104136267981986</v>
      </c>
      <c r="P1187" s="34" t="b">
        <f aca="false">FALSE()</f>
        <v>0</v>
      </c>
      <c r="Q1187" s="16"/>
    </row>
    <row r="1188" customFormat="false" ht="22.35" hidden="false" customHeight="false" outlineLevel="0" collapsed="false">
      <c r="A1188" s="6" t="s">
        <v>2803</v>
      </c>
      <c r="B1188" s="7" t="s">
        <v>1342</v>
      </c>
      <c r="C1188" s="17" t="n">
        <v>1605</v>
      </c>
      <c r="D1188" s="16" t="n">
        <v>0.314671715437456</v>
      </c>
      <c r="E1188" s="16" t="n">
        <v>0.0381902856199558</v>
      </c>
      <c r="F1188" s="16" t="n">
        <v>0.308782299819172</v>
      </c>
      <c r="G1188" s="16" t="n">
        <v>0.0365762230324697</v>
      </c>
      <c r="H1188" s="16" t="n">
        <v>-1.34482344262438</v>
      </c>
      <c r="I1188" s="17" t="n">
        <v>123.823648389248</v>
      </c>
      <c r="J1188" s="16" t="n">
        <v>0.181140389072308</v>
      </c>
      <c r="K1188" s="16" t="n">
        <v>0.237289335432474</v>
      </c>
      <c r="L1188" s="16" t="n">
        <v>-0.159606584227587</v>
      </c>
      <c r="M1188" s="16" t="n">
        <v>0.558222222222222</v>
      </c>
      <c r="N1188" s="16" t="n">
        <v>0.372708177381263</v>
      </c>
      <c r="O1188" s="16" t="n">
        <v>0.10411782369809</v>
      </c>
      <c r="P1188" s="34" t="b">
        <f aca="false">FALSE()</f>
        <v>0</v>
      </c>
      <c r="Q1188" s="16"/>
    </row>
    <row r="1189" customFormat="false" ht="22.35" hidden="false" customHeight="false" outlineLevel="0" collapsed="false">
      <c r="A1189" s="6" t="s">
        <v>2804</v>
      </c>
      <c r="B1189" s="7" t="s">
        <v>1342</v>
      </c>
      <c r="C1189" s="17" t="n">
        <v>1606</v>
      </c>
      <c r="D1189" s="16" t="n">
        <v>0.315652202514672</v>
      </c>
      <c r="E1189" s="16" t="n">
        <v>0.0381957462137645</v>
      </c>
      <c r="F1189" s="16" t="n">
        <v>0.309713456385281</v>
      </c>
      <c r="G1189" s="16" t="n">
        <v>0.0365751657044933</v>
      </c>
      <c r="H1189" s="16" t="n">
        <v>-1.35593010950804</v>
      </c>
      <c r="I1189" s="17" t="n">
        <v>123.811018239358</v>
      </c>
      <c r="J1189" s="16" t="n">
        <v>0.177589319676058</v>
      </c>
      <c r="K1189" s="16" t="n">
        <v>0.233078961624174</v>
      </c>
      <c r="L1189" s="16" t="n">
        <v>-0.160943205879371</v>
      </c>
      <c r="M1189" s="16" t="n">
        <v>0.558641975308642</v>
      </c>
      <c r="N1189" s="16" t="n">
        <v>0.369556191749388</v>
      </c>
      <c r="O1189" s="16" t="n">
        <v>0.104100133534964</v>
      </c>
      <c r="P1189" s="34" t="b">
        <f aca="false">FALSE()</f>
        <v>0</v>
      </c>
      <c r="Q1189" s="16"/>
    </row>
    <row r="1190" customFormat="false" ht="22.35" hidden="false" customHeight="false" outlineLevel="0" collapsed="false">
      <c r="A1190" s="6" t="s">
        <v>2805</v>
      </c>
      <c r="B1190" s="7" t="s">
        <v>1342</v>
      </c>
      <c r="C1190" s="17" t="n">
        <v>1607</v>
      </c>
      <c r="D1190" s="16" t="n">
        <v>0.316620472883954</v>
      </c>
      <c r="E1190" s="16" t="n">
        <v>0.0382001336755921</v>
      </c>
      <c r="F1190" s="16" t="n">
        <v>0.310634879507803</v>
      </c>
      <c r="G1190" s="16" t="n">
        <v>0.0365743503591557</v>
      </c>
      <c r="H1190" s="16" t="n">
        <v>-1.36649831549225</v>
      </c>
      <c r="I1190" s="17" t="n">
        <v>123.800943342283</v>
      </c>
      <c r="J1190" s="16" t="n">
        <v>0.174259334756385</v>
      </c>
      <c r="K1190" s="16" t="n">
        <v>0.229798614311724</v>
      </c>
      <c r="L1190" s="16" t="n">
        <v>-0.162212452526965</v>
      </c>
      <c r="M1190" s="16" t="n">
        <v>0.55879012345679</v>
      </c>
      <c r="N1190" s="16" t="n">
        <v>0.366817859103606</v>
      </c>
      <c r="O1190" s="16" t="n">
        <v>0.104084887089403</v>
      </c>
      <c r="P1190" s="34" t="b">
        <f aca="false">FALSE()</f>
        <v>0</v>
      </c>
      <c r="Q1190" s="16"/>
    </row>
    <row r="1191" customFormat="false" ht="22.35" hidden="false" customHeight="false" outlineLevel="0" collapsed="false">
      <c r="A1191" s="6" t="s">
        <v>2806</v>
      </c>
      <c r="B1191" s="7" t="s">
        <v>1342</v>
      </c>
      <c r="C1191" s="17" t="n">
        <v>1608</v>
      </c>
      <c r="D1191" s="16" t="n">
        <v>0.317576767325449</v>
      </c>
      <c r="E1191" s="16" t="n">
        <v>0.0382034731768067</v>
      </c>
      <c r="F1191" s="16" t="n">
        <v>0.311546645788433</v>
      </c>
      <c r="G1191" s="16" t="n">
        <v>0.0365738078062468</v>
      </c>
      <c r="H1191" s="16" t="n">
        <v>-1.37656546715872</v>
      </c>
      <c r="I1191" s="17" t="n">
        <v>123.793434204702</v>
      </c>
      <c r="J1191" s="16" t="n">
        <v>0.171131294023607</v>
      </c>
      <c r="K1191" s="16" t="n">
        <v>0.226320863670481</v>
      </c>
      <c r="L1191" s="16" t="n">
        <v>-0.163418640194225</v>
      </c>
      <c r="M1191" s="16" t="n">
        <v>0.55920987654321</v>
      </c>
      <c r="N1191" s="16" t="n">
        <v>0.364059265975149</v>
      </c>
      <c r="O1191" s="16" t="n">
        <v>0.104074401509607</v>
      </c>
      <c r="P1191" s="34" t="b">
        <f aca="false">FALSE()</f>
        <v>0</v>
      </c>
      <c r="Q1191" s="16"/>
    </row>
    <row r="1192" customFormat="false" ht="22.35" hidden="false" customHeight="false" outlineLevel="0" collapsed="false">
      <c r="A1192" s="6" t="s">
        <v>2807</v>
      </c>
      <c r="B1192" s="7" t="s">
        <v>1342</v>
      </c>
      <c r="C1192" s="17" t="n">
        <v>1609</v>
      </c>
      <c r="D1192" s="16" t="n">
        <v>0.318521695602701</v>
      </c>
      <c r="E1192" s="16" t="n">
        <v>0.0382064713278657</v>
      </c>
      <c r="F1192" s="16" t="n">
        <v>0.312448075989714</v>
      </c>
      <c r="G1192" s="16" t="n">
        <v>0.0365733480023378</v>
      </c>
      <c r="H1192" s="16" t="n">
        <v>-1.38640602566539</v>
      </c>
      <c r="I1192" s="17" t="n">
        <v>123.786749294456</v>
      </c>
      <c r="J1192" s="16" t="n">
        <v>0.168114964143201</v>
      </c>
      <c r="K1192" s="16" t="n">
        <v>0.22268659469974</v>
      </c>
      <c r="L1192" s="16" t="n">
        <v>-0.164596859286254</v>
      </c>
      <c r="M1192" s="16" t="n">
        <v>0.55962962962963</v>
      </c>
      <c r="N1192" s="16" t="n">
        <v>0.361040873498889</v>
      </c>
      <c r="O1192" s="16" t="n">
        <v>0.104072646422131</v>
      </c>
      <c r="P1192" s="34" t="b">
        <f aca="false">FALSE()</f>
        <v>0</v>
      </c>
      <c r="Q1192" s="16"/>
    </row>
    <row r="1193" customFormat="false" ht="22.35" hidden="false" customHeight="false" outlineLevel="0" collapsed="false">
      <c r="A1193" s="6" t="s">
        <v>2808</v>
      </c>
      <c r="B1193" s="7" t="s">
        <v>1342</v>
      </c>
      <c r="C1193" s="17" t="n">
        <v>1610</v>
      </c>
      <c r="D1193" s="16" t="n">
        <v>0.319455785655245</v>
      </c>
      <c r="E1193" s="16" t="n">
        <v>0.0382091727920363</v>
      </c>
      <c r="F1193" s="16" t="n">
        <v>0.313339866847179</v>
      </c>
      <c r="G1193" s="16" t="n">
        <v>0.0365729751227676</v>
      </c>
      <c r="H1193" s="16" t="n">
        <v>-1.39598031574245</v>
      </c>
      <c r="I1193" s="17" t="n">
        <v>123.78081055194</v>
      </c>
      <c r="J1193" s="16" t="n">
        <v>0.165219186652789</v>
      </c>
      <c r="K1193" s="16" t="n">
        <v>0.219481313895351</v>
      </c>
      <c r="L1193" s="16" t="n">
        <v>-0.165742484797437</v>
      </c>
      <c r="M1193" s="16" t="n">
        <v>0.559975308641975</v>
      </c>
      <c r="N1193" s="16" t="n">
        <v>0.358772744768075</v>
      </c>
      <c r="O1193" s="16" t="n">
        <v>0.104082641728646</v>
      </c>
      <c r="P1193" s="34" t="b">
        <f aca="false">FALSE()</f>
        <v>0</v>
      </c>
      <c r="Q1193" s="16"/>
    </row>
    <row r="1194" customFormat="false" ht="22.35" hidden="false" customHeight="false" outlineLevel="0" collapsed="false">
      <c r="A1194" s="6" t="s">
        <v>2809</v>
      </c>
      <c r="B1194" s="7" t="s">
        <v>1342</v>
      </c>
      <c r="C1194" s="17" t="n">
        <v>1611</v>
      </c>
      <c r="D1194" s="16" t="n">
        <v>0.32037792211978</v>
      </c>
      <c r="E1194" s="16" t="n">
        <v>0.0382113041524509</v>
      </c>
      <c r="F1194" s="16" t="n">
        <v>0.314220529868362</v>
      </c>
      <c r="G1194" s="16" t="n">
        <v>0.0365724950497765</v>
      </c>
      <c r="H1194" s="16" t="n">
        <v>-1.40538337975543</v>
      </c>
      <c r="I1194" s="17" t="n">
        <v>123.775753065961</v>
      </c>
      <c r="J1194" s="16" t="n">
        <v>0.162412325124487</v>
      </c>
      <c r="K1194" s="16" t="n">
        <v>0.21638256126144</v>
      </c>
      <c r="L1194" s="16" t="n">
        <v>-0.166866567569184</v>
      </c>
      <c r="M1194" s="16" t="n">
        <v>0.560345679012346</v>
      </c>
      <c r="N1194" s="16" t="n">
        <v>0.355816489995739</v>
      </c>
      <c r="O1194" s="16" t="n">
        <v>0.10410914900329</v>
      </c>
      <c r="P1194" s="34" t="b">
        <f aca="false">FALSE()</f>
        <v>0</v>
      </c>
      <c r="Q1194" s="16"/>
    </row>
    <row r="1195" customFormat="false" ht="22.35" hidden="false" customHeight="false" outlineLevel="0" collapsed="false">
      <c r="A1195" s="6" t="s">
        <v>2810</v>
      </c>
      <c r="B1195" s="7" t="s">
        <v>1342</v>
      </c>
      <c r="C1195" s="17" t="n">
        <v>1612</v>
      </c>
      <c r="D1195" s="16" t="n">
        <v>0.321287934497459</v>
      </c>
      <c r="E1195" s="16" t="n">
        <v>0.0382130463654236</v>
      </c>
      <c r="F1195" s="16" t="n">
        <v>0.315090119394838</v>
      </c>
      <c r="G1195" s="16" t="n">
        <v>0.0365719032105933</v>
      </c>
      <c r="H1195" s="16" t="n">
        <v>-1.41455865903859</v>
      </c>
      <c r="I1195" s="17" t="n">
        <v>123.771219576566</v>
      </c>
      <c r="J1195" s="16" t="n">
        <v>0.159708700381551</v>
      </c>
      <c r="K1195" s="16" t="n">
        <v>0.213422387329576</v>
      </c>
      <c r="L1195" s="16" t="n">
        <v>-0.167962907183583</v>
      </c>
      <c r="M1195" s="16" t="n">
        <v>0.56079012345679</v>
      </c>
      <c r="N1195" s="16" t="n">
        <v>0.35331265683632</v>
      </c>
      <c r="O1195" s="16" t="n">
        <v>0.104151939950781</v>
      </c>
      <c r="P1195" s="34" t="b">
        <f aca="false">FALSE()</f>
        <v>0</v>
      </c>
      <c r="Q1195" s="16"/>
    </row>
    <row r="1196" customFormat="false" ht="22.35" hidden="false" customHeight="false" outlineLevel="0" collapsed="false">
      <c r="A1196" s="6" t="s">
        <v>2811</v>
      </c>
      <c r="B1196" s="7" t="s">
        <v>1342</v>
      </c>
      <c r="C1196" s="17" t="n">
        <v>1613</v>
      </c>
      <c r="D1196" s="16" t="n">
        <v>0.322186955637388</v>
      </c>
      <c r="E1196" s="16" t="n">
        <v>0.0382146573042274</v>
      </c>
      <c r="F1196" s="16" t="n">
        <v>0.315950783486072</v>
      </c>
      <c r="G1196" s="16" t="n">
        <v>0.03657128030557</v>
      </c>
      <c r="H1196" s="16" t="n">
        <v>-1.42326612438025</v>
      </c>
      <c r="I1196" s="17" t="n">
        <v>123.766876548808</v>
      </c>
      <c r="J1196" s="16" t="n">
        <v>0.157174916782796</v>
      </c>
      <c r="K1196" s="16" t="n">
        <v>0.210615403502939</v>
      </c>
      <c r="L1196" s="16" t="n">
        <v>-0.169003495159163</v>
      </c>
      <c r="M1196" s="16" t="n">
        <v>0.561037037037037</v>
      </c>
      <c r="N1196" s="16" t="n">
        <v>0.350837412367036</v>
      </c>
      <c r="O1196" s="16" t="n">
        <v>0.104212581297037</v>
      </c>
      <c r="P1196" s="34" t="b">
        <f aca="false">FALSE()</f>
        <v>0</v>
      </c>
      <c r="Q1196" s="16"/>
    </row>
    <row r="1197" customFormat="false" ht="22.35" hidden="false" customHeight="false" outlineLevel="0" collapsed="false">
      <c r="A1197" s="6" t="s">
        <v>2812</v>
      </c>
      <c r="B1197" s="7" t="s">
        <v>1342</v>
      </c>
      <c r="C1197" s="17" t="n">
        <v>1614</v>
      </c>
      <c r="D1197" s="16" t="n">
        <v>0.32307485425883</v>
      </c>
      <c r="E1197" s="16" t="n">
        <v>0.0382159689348089</v>
      </c>
      <c r="F1197" s="16" t="n">
        <v>0.316802373791647</v>
      </c>
      <c r="G1197" s="16" t="n">
        <v>0.0365706122716894</v>
      </c>
      <c r="H1197" s="16" t="n">
        <v>-1.43151520224642</v>
      </c>
      <c r="I1197" s="17" t="n">
        <v>123.763018235675</v>
      </c>
      <c r="J1197" s="16" t="n">
        <v>0.154803071576846</v>
      </c>
      <c r="K1197" s="16" t="n">
        <v>0.208041692695567</v>
      </c>
      <c r="L1197" s="16" t="n">
        <v>-0.169988983841947</v>
      </c>
      <c r="M1197" s="16" t="n">
        <v>0.561160493827161</v>
      </c>
      <c r="N1197" s="16" t="n">
        <v>0.348692740824874</v>
      </c>
      <c r="O1197" s="16" t="n">
        <v>0.104288092034867</v>
      </c>
      <c r="P1197" s="34" t="b">
        <f aca="false">FALSE()</f>
        <v>0</v>
      </c>
      <c r="Q1197" s="16"/>
    </row>
    <row r="1198" customFormat="false" ht="22.35" hidden="false" customHeight="false" outlineLevel="0" collapsed="false">
      <c r="A1198" s="6" t="s">
        <v>2813</v>
      </c>
      <c r="B1198" s="7" t="s">
        <v>1342</v>
      </c>
      <c r="C1198" s="17" t="n">
        <v>1615</v>
      </c>
      <c r="D1198" s="16" t="n">
        <v>0.323949775046804</v>
      </c>
      <c r="E1198" s="16" t="n">
        <v>0.0382167747490252</v>
      </c>
      <c r="F1198" s="16" t="n">
        <v>0.317643718672429</v>
      </c>
      <c r="G1198" s="16" t="n">
        <v>0.0365697948746804</v>
      </c>
      <c r="H1198" s="16" t="n">
        <v>-1.43915727863859</v>
      </c>
      <c r="I1198" s="17" t="n">
        <v>123.759831706807</v>
      </c>
      <c r="J1198" s="16" t="n">
        <v>0.152630393103297</v>
      </c>
      <c r="K1198" s="16" t="n">
        <v>0.205454470119586</v>
      </c>
      <c r="L1198" s="16" t="n">
        <v>-0.170901415326611</v>
      </c>
      <c r="M1198" s="16" t="n">
        <v>0.561555555555556</v>
      </c>
      <c r="N1198" s="16" t="n">
        <v>0.346529432341909</v>
      </c>
      <c r="O1198" s="16" t="n">
        <v>0.104362860641474</v>
      </c>
      <c r="P1198" s="34" t="b">
        <f aca="false">FALSE()</f>
        <v>0</v>
      </c>
      <c r="Q1198" s="16"/>
    </row>
    <row r="1199" customFormat="false" ht="22.35" hidden="false" customHeight="false" outlineLevel="0" collapsed="false">
      <c r="A1199" s="6" t="s">
        <v>2814</v>
      </c>
      <c r="B1199" s="7" t="s">
        <v>1342</v>
      </c>
      <c r="C1199" s="17" t="n">
        <v>1616</v>
      </c>
      <c r="D1199" s="16" t="n">
        <v>0.324812775956354</v>
      </c>
      <c r="E1199" s="16" t="n">
        <v>0.03821724965943</v>
      </c>
      <c r="F1199" s="16" t="n">
        <v>0.318475695934485</v>
      </c>
      <c r="G1199" s="16" t="n">
        <v>0.0365688250226467</v>
      </c>
      <c r="H1199" s="16" t="n">
        <v>-1.44622818836897</v>
      </c>
      <c r="I1199" s="17" t="n">
        <v>123.756974777423</v>
      </c>
      <c r="J1199" s="16" t="n">
        <v>0.150641089333463</v>
      </c>
      <c r="K1199" s="16" t="n">
        <v>0.202974195043464</v>
      </c>
      <c r="L1199" s="16" t="n">
        <v>-0.171745556469569</v>
      </c>
      <c r="M1199" s="16" t="n">
        <v>0.561827160493827</v>
      </c>
      <c r="N1199" s="16" t="n">
        <v>0.344968202689463</v>
      </c>
      <c r="O1199" s="16" t="n">
        <v>0.104433595862306</v>
      </c>
      <c r="P1199" s="34" t="b">
        <f aca="false">FALSE()</f>
        <v>0</v>
      </c>
      <c r="Q1199" s="16"/>
    </row>
    <row r="1200" customFormat="false" ht="22.35" hidden="false" customHeight="false" outlineLevel="0" collapsed="false">
      <c r="A1200" s="6" t="s">
        <v>2815</v>
      </c>
      <c r="B1200" s="7" t="s">
        <v>1342</v>
      </c>
      <c r="C1200" s="17" t="n">
        <v>1617</v>
      </c>
      <c r="D1200" s="16" t="n">
        <v>0.32566312826319</v>
      </c>
      <c r="E1200" s="16" t="n">
        <v>0.0382164876680128</v>
      </c>
      <c r="F1200" s="16" t="n">
        <v>0.319298587229441</v>
      </c>
      <c r="G1200" s="16" t="n">
        <v>0.0365674823237141</v>
      </c>
      <c r="H1200" s="16" t="n">
        <v>-1.45252798610514</v>
      </c>
      <c r="I1200" s="17" t="n">
        <v>123.755744052592</v>
      </c>
      <c r="J1200" s="16" t="n">
        <v>0.148885606146338</v>
      </c>
      <c r="K1200" s="16" t="n">
        <v>0.201196765062619</v>
      </c>
      <c r="L1200" s="16" t="n">
        <v>-0.172495614661176</v>
      </c>
      <c r="M1200" s="16" t="n">
        <v>0.562024691358025</v>
      </c>
      <c r="N1200" s="16" t="n">
        <v>0.343376933366322</v>
      </c>
      <c r="O1200" s="16" t="n">
        <v>0.104490147282557</v>
      </c>
      <c r="P1200" s="34" t="b">
        <f aca="false">FALSE()</f>
        <v>0</v>
      </c>
      <c r="Q1200" s="16"/>
    </row>
    <row r="1201" customFormat="false" ht="22.35" hidden="false" customHeight="false" outlineLevel="0" collapsed="false">
      <c r="A1201" s="6" t="s">
        <v>2816</v>
      </c>
      <c r="B1201" s="7" t="s">
        <v>1342</v>
      </c>
      <c r="C1201" s="17" t="n">
        <v>1618</v>
      </c>
      <c r="D1201" s="16" t="n">
        <v>0.326500830303911</v>
      </c>
      <c r="E1201" s="16" t="n">
        <v>0.0382145967275173</v>
      </c>
      <c r="F1201" s="16" t="n">
        <v>0.320111869072211</v>
      </c>
      <c r="G1201" s="16" t="n">
        <v>0.0365657942640198</v>
      </c>
      <c r="H1201" s="16" t="n">
        <v>-1.45817261276869</v>
      </c>
      <c r="I1201" s="17" t="n">
        <v>123.755987346562</v>
      </c>
      <c r="J1201" s="16" t="n">
        <v>0.147326129255534</v>
      </c>
      <c r="K1201" s="16" t="n">
        <v>0.199414036663557</v>
      </c>
      <c r="L1201" s="16" t="n">
        <v>-0.173165561573264</v>
      </c>
      <c r="M1201" s="16" t="n">
        <v>0.562296296296296</v>
      </c>
      <c r="N1201" s="16" t="n">
        <v>0.342420482422221</v>
      </c>
      <c r="O1201" s="16" t="n">
        <v>0.104532246653672</v>
      </c>
      <c r="P1201" s="34" t="b">
        <f aca="false">FALSE()</f>
        <v>0</v>
      </c>
      <c r="Q1201" s="16"/>
    </row>
    <row r="1202" customFormat="false" ht="22.35" hidden="false" customHeight="false" outlineLevel="0" collapsed="false">
      <c r="A1202" s="6" t="s">
        <v>2817</v>
      </c>
      <c r="B1202" s="7" t="s">
        <v>1342</v>
      </c>
      <c r="C1202" s="17" t="n">
        <v>1619</v>
      </c>
      <c r="D1202" s="16" t="n">
        <v>0.327326677122425</v>
      </c>
      <c r="E1202" s="16" t="n">
        <v>0.0382122774812498</v>
      </c>
      <c r="F1202" s="16" t="n">
        <v>0.320915494430779</v>
      </c>
      <c r="G1202" s="16" t="n">
        <v>0.0365638311350342</v>
      </c>
      <c r="H1202" s="16" t="n">
        <v>-1.46333150982811</v>
      </c>
      <c r="I1202" s="17" t="n">
        <v>123.756500997151</v>
      </c>
      <c r="J1202" s="16" t="n">
        <v>0.145911924161962</v>
      </c>
      <c r="K1202" s="16" t="n">
        <v>0.197628748456965</v>
      </c>
      <c r="L1202" s="16" t="n">
        <v>-0.173777395340548</v>
      </c>
      <c r="M1202" s="16" t="n">
        <v>0.562617283950617</v>
      </c>
      <c r="N1202" s="16" t="n">
        <v>0.341166949618293</v>
      </c>
      <c r="O1202" s="16" t="n">
        <v>0.104563764033467</v>
      </c>
      <c r="P1202" s="34" t="b">
        <f aca="false">FALSE()</f>
        <v>0</v>
      </c>
      <c r="Q1202" s="16"/>
    </row>
    <row r="1203" customFormat="false" ht="22.35" hidden="false" customHeight="false" outlineLevel="0" collapsed="false">
      <c r="A1203" s="6" t="s">
        <v>2818</v>
      </c>
      <c r="B1203" s="7" t="s">
        <v>1342</v>
      </c>
      <c r="C1203" s="17" t="n">
        <v>1620</v>
      </c>
      <c r="D1203" s="16" t="n">
        <v>0.328141357049721</v>
      </c>
      <c r="E1203" s="16" t="n">
        <v>0.0382096360501822</v>
      </c>
      <c r="F1203" s="16" t="n">
        <v>0.321709637871496</v>
      </c>
      <c r="G1203" s="16" t="n">
        <v>0.0365617217088434</v>
      </c>
      <c r="H1203" s="16" t="n">
        <v>-1.46811778170328</v>
      </c>
      <c r="I1203" s="17" t="n">
        <v>123.757339702889</v>
      </c>
      <c r="J1203" s="16" t="n">
        <v>0.144609285365262</v>
      </c>
      <c r="K1203" s="16" t="n">
        <v>0.196312899661707</v>
      </c>
      <c r="L1203" s="16" t="n">
        <v>-0.174344457103635</v>
      </c>
      <c r="M1203" s="16" t="n">
        <v>0.56283950617284</v>
      </c>
      <c r="N1203" s="16" t="n">
        <v>0.340208957567075</v>
      </c>
      <c r="O1203" s="16" t="n">
        <v>0.104586440767602</v>
      </c>
      <c r="P1203" s="34" t="b">
        <f aca="false">FALSE()</f>
        <v>0</v>
      </c>
      <c r="Q1203" s="16"/>
    </row>
    <row r="1204" customFormat="false" ht="22.35" hidden="false" customHeight="false" outlineLevel="0" collapsed="false">
      <c r="A1204" s="6" t="s">
        <v>2819</v>
      </c>
      <c r="B1204" s="7" t="s">
        <v>1342</v>
      </c>
      <c r="C1204" s="17" t="n">
        <v>1621</v>
      </c>
      <c r="D1204" s="16" t="n">
        <v>0.328947556951571</v>
      </c>
      <c r="E1204" s="16" t="n">
        <v>0.0382071086907086</v>
      </c>
      <c r="F1204" s="16" t="n">
        <v>0.322494073493066</v>
      </c>
      <c r="G1204" s="16" t="n">
        <v>0.0365598538834318</v>
      </c>
      <c r="H1204" s="16" t="n">
        <v>-1.47317975163861</v>
      </c>
      <c r="I1204" s="17" t="n">
        <v>123.758444276674</v>
      </c>
      <c r="J1204" s="16" t="n">
        <v>0.143241440627587</v>
      </c>
      <c r="K1204" s="16" t="n">
        <v>0.19464701329551</v>
      </c>
      <c r="L1204" s="16" t="n">
        <v>-0.174943827058353</v>
      </c>
      <c r="M1204" s="16" t="n">
        <v>0.563012345679012</v>
      </c>
      <c r="N1204" s="16" t="n">
        <v>0.339538715659589</v>
      </c>
      <c r="O1204" s="16" t="n">
        <v>0.104621648373704</v>
      </c>
      <c r="P1204" s="34" t="b">
        <f aca="false">FALSE()</f>
        <v>0</v>
      </c>
      <c r="Q1204" s="16"/>
    </row>
    <row r="1205" customFormat="false" ht="22.35" hidden="false" customHeight="false" outlineLevel="0" collapsed="false">
      <c r="A1205" s="6" t="s">
        <v>2820</v>
      </c>
      <c r="B1205" s="7" t="s">
        <v>1342</v>
      </c>
      <c r="C1205" s="17" t="n">
        <v>1622</v>
      </c>
      <c r="D1205" s="16" t="n">
        <v>0.329746531044549</v>
      </c>
      <c r="E1205" s="16" t="n">
        <v>0.0382051251666334</v>
      </c>
      <c r="F1205" s="16" t="n">
        <v>0.32326915229375</v>
      </c>
      <c r="G1205" s="16" t="n">
        <v>0.0365583642186466</v>
      </c>
      <c r="H1205" s="16" t="n">
        <v>-1.47870870040271</v>
      </c>
      <c r="I1205" s="17" t="n">
        <v>123.759263616901</v>
      </c>
      <c r="J1205" s="16" t="n">
        <v>0.141758919508269</v>
      </c>
      <c r="K1205" s="16" t="n">
        <v>0.192885087199776</v>
      </c>
      <c r="L1205" s="16" t="n">
        <v>-0.175599094971619</v>
      </c>
      <c r="M1205" s="16" t="n">
        <v>0.563111111111111</v>
      </c>
      <c r="N1205" s="16" t="n">
        <v>0.338844292130261</v>
      </c>
      <c r="O1205" s="16" t="n">
        <v>0.104671469382809</v>
      </c>
      <c r="P1205" s="34" t="b">
        <f aca="false">FALSE()</f>
        <v>0</v>
      </c>
      <c r="Q1205" s="16"/>
    </row>
    <row r="1206" customFormat="false" ht="22.35" hidden="false" customHeight="false" outlineLevel="0" collapsed="false">
      <c r="A1206" s="6" t="s">
        <v>2821</v>
      </c>
      <c r="B1206" s="7" t="s">
        <v>1342</v>
      </c>
      <c r="C1206" s="17" t="n">
        <v>1623</v>
      </c>
      <c r="D1206" s="16" t="n">
        <v>0.330539398467996</v>
      </c>
      <c r="E1206" s="16" t="n">
        <v>0.0382039074580392</v>
      </c>
      <c r="F1206" s="16" t="n">
        <v>0.324035646431884</v>
      </c>
      <c r="G1206" s="16" t="n">
        <v>0.0365575491123611</v>
      </c>
      <c r="H1206" s="16" t="n">
        <v>-1.4847745315801</v>
      </c>
      <c r="I1206" s="17" t="n">
        <v>123.759966155906</v>
      </c>
      <c r="J1206" s="16" t="n">
        <v>0.140146197733481</v>
      </c>
      <c r="K1206" s="16" t="n">
        <v>0.190941142676936</v>
      </c>
      <c r="L1206" s="16" t="n">
        <v>-0.176318295662297</v>
      </c>
      <c r="M1206" s="16" t="n">
        <v>0.563185185185185</v>
      </c>
      <c r="N1206" s="16" t="n">
        <v>0.337352846284614</v>
      </c>
      <c r="O1206" s="16" t="n">
        <v>0.104738431781665</v>
      </c>
      <c r="P1206" s="34" t="b">
        <f aca="false">FALSE()</f>
        <v>0</v>
      </c>
      <c r="Q1206" s="16"/>
    </row>
    <row r="1207" customFormat="false" ht="22.35" hidden="false" customHeight="false" outlineLevel="0" collapsed="false">
      <c r="A1207" s="6" t="s">
        <v>2822</v>
      </c>
      <c r="B1207" s="7" t="s">
        <v>1342</v>
      </c>
      <c r="C1207" s="17" t="n">
        <v>1624</v>
      </c>
      <c r="D1207" s="16" t="n">
        <v>0.331326139565193</v>
      </c>
      <c r="E1207" s="16" t="n">
        <v>0.0382034571984543</v>
      </c>
      <c r="F1207" s="16" t="n">
        <v>0.324793332341036</v>
      </c>
      <c r="G1207" s="16" t="n">
        <v>0.0365574591948848</v>
      </c>
      <c r="H1207" s="16" t="n">
        <v>-1.49142311228716</v>
      </c>
      <c r="I1207" s="17" t="n">
        <v>123.760650296887</v>
      </c>
      <c r="J1207" s="16" t="n">
        <v>0.138394991238193</v>
      </c>
      <c r="K1207" s="16" t="n">
        <v>0.188927372907402</v>
      </c>
      <c r="L1207" s="16" t="n">
        <v>-0.177106718397816</v>
      </c>
      <c r="M1207" s="16" t="n">
        <v>0.563382716049383</v>
      </c>
      <c r="N1207" s="16" t="n">
        <v>0.335490713412185</v>
      </c>
      <c r="O1207" s="16" t="n">
        <v>0.104822568248659</v>
      </c>
      <c r="P1207" s="34" t="b">
        <f aca="false">FALSE()</f>
        <v>0</v>
      </c>
      <c r="Q1207" s="16"/>
    </row>
    <row r="1208" customFormat="false" ht="22.35" hidden="false" customHeight="false" outlineLevel="0" collapsed="false">
      <c r="A1208" s="6" t="s">
        <v>2823</v>
      </c>
      <c r="B1208" s="7" t="s">
        <v>1342</v>
      </c>
      <c r="C1208" s="17" t="n">
        <v>1625</v>
      </c>
      <c r="D1208" s="16" t="n">
        <v>0.332105005809339</v>
      </c>
      <c r="E1208" s="16" t="n">
        <v>0.0382038277567586</v>
      </c>
      <c r="F1208" s="16" t="n">
        <v>0.325541665361495</v>
      </c>
      <c r="G1208" s="16" t="n">
        <v>0.0365577002911656</v>
      </c>
      <c r="H1208" s="16" t="n">
        <v>-1.49837995521525</v>
      </c>
      <c r="I1208" s="17" t="n">
        <v>123.760422551683</v>
      </c>
      <c r="J1208" s="16" t="n">
        <v>0.136580927699284</v>
      </c>
      <c r="K1208" s="16" t="n">
        <v>0.186758105420767</v>
      </c>
      <c r="L1208" s="16" t="n">
        <v>-0.177933213139643</v>
      </c>
      <c r="M1208" s="16" t="n">
        <v>0.563654320987654</v>
      </c>
      <c r="N1208" s="16" t="n">
        <v>0.333848319571048</v>
      </c>
      <c r="O1208" s="16" t="n">
        <v>0.104909213916341</v>
      </c>
      <c r="P1208" s="34" t="b">
        <f aca="false">FALSE()</f>
        <v>0</v>
      </c>
      <c r="Q1208" s="16"/>
    </row>
    <row r="1209" customFormat="false" ht="22.35" hidden="false" customHeight="false" outlineLevel="0" collapsed="false">
      <c r="A1209" s="6" t="s">
        <v>2824</v>
      </c>
      <c r="B1209" s="7" t="s">
        <v>1342</v>
      </c>
      <c r="C1209" s="17" t="n">
        <v>1626</v>
      </c>
      <c r="D1209" s="16" t="n">
        <v>0.332874638370069</v>
      </c>
      <c r="E1209" s="16" t="n">
        <v>0.0382048250920065</v>
      </c>
      <c r="F1209" s="16" t="n">
        <v>0.326280197015007</v>
      </c>
      <c r="G1209" s="16" t="n">
        <v>0.036558159592698</v>
      </c>
      <c r="H1209" s="16" t="n">
        <v>-1.50544400202292</v>
      </c>
      <c r="I1209" s="17" t="n">
        <v>123.759429185314</v>
      </c>
      <c r="J1209" s="16" t="n">
        <v>0.134757984193588</v>
      </c>
      <c r="K1209" s="16" t="n">
        <v>0.184630450446811</v>
      </c>
      <c r="L1209" s="16" t="n">
        <v>-0.1787736868527</v>
      </c>
      <c r="M1209" s="16" t="n">
        <v>0.563851851851852</v>
      </c>
      <c r="N1209" s="16" t="n">
        <v>0.332306680790503</v>
      </c>
      <c r="O1209" s="16" t="n">
        <v>0.104993027142693</v>
      </c>
      <c r="P1209" s="34" t="b">
        <f aca="false">FALSE()</f>
        <v>0</v>
      </c>
      <c r="Q1209" s="16"/>
    </row>
    <row r="1210" customFormat="false" ht="22.35" hidden="false" customHeight="false" outlineLevel="0" collapsed="false">
      <c r="A1210" s="6" t="s">
        <v>2825</v>
      </c>
      <c r="B1210" s="7" t="s">
        <v>1342</v>
      </c>
      <c r="C1210" s="17" t="n">
        <v>1627</v>
      </c>
      <c r="D1210" s="16" t="n">
        <v>0.333632884251118</v>
      </c>
      <c r="E1210" s="16" t="n">
        <v>0.0382059565024531</v>
      </c>
      <c r="F1210" s="16" t="n">
        <v>0.327008213236848</v>
      </c>
      <c r="G1210" s="16" t="n">
        <v>0.036558820022011</v>
      </c>
      <c r="H1210" s="16" t="n">
        <v>-1.51230304386308</v>
      </c>
      <c r="I1210" s="17" t="n">
        <v>123.758582022674</v>
      </c>
      <c r="J1210" s="16" t="n">
        <v>0.133006210615348</v>
      </c>
      <c r="K1210" s="16" t="n">
        <v>0.182531671314053</v>
      </c>
      <c r="L1210" s="16" t="n">
        <v>-0.179589592081422</v>
      </c>
      <c r="M1210" s="16" t="n">
        <v>0.564172839506173</v>
      </c>
      <c r="N1210" s="16" t="n">
        <v>0.330346745827479</v>
      </c>
      <c r="O1210" s="16" t="n">
        <v>0.105071166947039</v>
      </c>
      <c r="P1210" s="34" t="b">
        <f aca="false">FALSE()</f>
        <v>0</v>
      </c>
      <c r="Q1210" s="16"/>
    </row>
    <row r="1211" customFormat="false" ht="22.35" hidden="false" customHeight="false" outlineLevel="0" collapsed="false">
      <c r="A1211" s="6" t="s">
        <v>2826</v>
      </c>
      <c r="B1211" s="7" t="s">
        <v>1342</v>
      </c>
      <c r="C1211" s="17" t="n">
        <v>1628</v>
      </c>
      <c r="D1211" s="16" t="n">
        <v>0.334379753989049</v>
      </c>
      <c r="E1211" s="16" t="n">
        <v>0.0382072319732196</v>
      </c>
      <c r="F1211" s="16" t="n">
        <v>0.327725740157117</v>
      </c>
      <c r="G1211" s="16" t="n">
        <v>0.0365596127792307</v>
      </c>
      <c r="H1211" s="16" t="n">
        <v>-1.51895356657931</v>
      </c>
      <c r="I1211" s="17" t="n">
        <v>123.757723846492</v>
      </c>
      <c r="J1211" s="16" t="n">
        <v>0.131324779747998</v>
      </c>
      <c r="K1211" s="16" t="n">
        <v>0.180462859587481</v>
      </c>
      <c r="L1211" s="16" t="n">
        <v>-0.180380765646683</v>
      </c>
      <c r="M1211" s="16" t="n">
        <v>0.564271604938272</v>
      </c>
      <c r="N1211" s="16" t="n">
        <v>0.328485275211725</v>
      </c>
      <c r="O1211" s="16" t="n">
        <v>0.10514450680845</v>
      </c>
      <c r="P1211" s="34" t="b">
        <f aca="false">FALSE()</f>
        <v>0</v>
      </c>
      <c r="Q1211" s="16"/>
    </row>
    <row r="1212" customFormat="false" ht="22.35" hidden="false" customHeight="false" outlineLevel="0" collapsed="false">
      <c r="A1212" s="6" t="s">
        <v>2827</v>
      </c>
      <c r="B1212" s="7" t="s">
        <v>1342</v>
      </c>
      <c r="C1212" s="17" t="n">
        <v>1629</v>
      </c>
      <c r="D1212" s="16" t="n">
        <v>0.335114064556706</v>
      </c>
      <c r="E1212" s="16" t="n">
        <v>0.0382086302847439</v>
      </c>
      <c r="F1212" s="16" t="n">
        <v>0.328433006237824</v>
      </c>
      <c r="G1212" s="16" t="n">
        <v>0.036560436594988</v>
      </c>
      <c r="H1212" s="16" t="n">
        <v>-1.52507468673485</v>
      </c>
      <c r="I1212" s="17" t="n">
        <v>123.756692231492</v>
      </c>
      <c r="J1212" s="16" t="n">
        <v>0.129791984969345</v>
      </c>
      <c r="K1212" s="16" t="n">
        <v>0.178758288177047</v>
      </c>
      <c r="L1212" s="16" t="n">
        <v>-0.181109368539664</v>
      </c>
      <c r="M1212" s="16" t="n">
        <v>0.564345679012346</v>
      </c>
      <c r="N1212" s="16" t="n">
        <v>0.327102095848636</v>
      </c>
      <c r="O1212" s="16" t="n">
        <v>0.105204260115368</v>
      </c>
      <c r="P1212" s="34" t="b">
        <f aca="false">FALSE()</f>
        <v>0</v>
      </c>
      <c r="Q1212" s="16"/>
    </row>
    <row r="1213" customFormat="false" ht="22.35" hidden="false" customHeight="false" outlineLevel="0" collapsed="false">
      <c r="A1213" s="6" t="s">
        <v>2828</v>
      </c>
      <c r="B1213" s="7" t="s">
        <v>1342</v>
      </c>
      <c r="C1213" s="17" t="n">
        <v>1630</v>
      </c>
      <c r="D1213" s="16" t="n">
        <v>0.335835505439131</v>
      </c>
      <c r="E1213" s="16" t="n">
        <v>0.0382099637519992</v>
      </c>
      <c r="F1213" s="16" t="n">
        <v>0.329129847439221</v>
      </c>
      <c r="G1213" s="16" t="n">
        <v>0.0365612988900621</v>
      </c>
      <c r="H1213" s="16" t="n">
        <v>-1.53063927889844</v>
      </c>
      <c r="I1213" s="17" t="n">
        <v>123.755862378566</v>
      </c>
      <c r="J1213" s="16" t="n">
        <v>0.12841078020447</v>
      </c>
      <c r="K1213" s="16" t="n">
        <v>0.177280351912359</v>
      </c>
      <c r="L1213" s="16" t="n">
        <v>-0.181771560722563</v>
      </c>
      <c r="M1213" s="16" t="n">
        <v>0.564567901234568</v>
      </c>
      <c r="N1213" s="16" t="n">
        <v>0.325312036642986</v>
      </c>
      <c r="O1213" s="16" t="n">
        <v>0.105251467059798</v>
      </c>
      <c r="P1213" s="34" t="b">
        <f aca="false">FALSE()</f>
        <v>0</v>
      </c>
      <c r="Q1213" s="16"/>
    </row>
    <row r="1214" customFormat="false" ht="22.35" hidden="false" customHeight="false" outlineLevel="0" collapsed="false">
      <c r="A1214" s="6" t="s">
        <v>2829</v>
      </c>
      <c r="B1214" s="7" t="s">
        <v>1342</v>
      </c>
      <c r="C1214" s="17" t="n">
        <v>1631</v>
      </c>
      <c r="D1214" s="16" t="n">
        <v>0.336546398521289</v>
      </c>
      <c r="E1214" s="16" t="n">
        <v>0.0382108893309766</v>
      </c>
      <c r="F1214" s="16" t="n">
        <v>0.329816443180397</v>
      </c>
      <c r="G1214" s="16" t="n">
        <v>0.0365621844387332</v>
      </c>
      <c r="H1214" s="16" t="n">
        <v>-1.53614820063603</v>
      </c>
      <c r="I1214" s="17" t="n">
        <v>123.75586219024</v>
      </c>
      <c r="J1214" s="16" t="n">
        <v>0.127054793681643</v>
      </c>
      <c r="K1214" s="16" t="n">
        <v>0.175700564404804</v>
      </c>
      <c r="L1214" s="16" t="n">
        <v>-0.182425774810971</v>
      </c>
      <c r="M1214" s="16" t="n">
        <v>0.564814814814815</v>
      </c>
      <c r="N1214" s="16" t="n">
        <v>0.323999200469178</v>
      </c>
      <c r="O1214" s="16" t="n">
        <v>0.105303542827779</v>
      </c>
      <c r="P1214" s="34" t="b">
        <f aca="false">FALSE()</f>
        <v>0</v>
      </c>
      <c r="Q1214" s="16"/>
    </row>
    <row r="1215" customFormat="false" ht="22.35" hidden="false" customHeight="false" outlineLevel="0" collapsed="false">
      <c r="A1215" s="6" t="s">
        <v>2830</v>
      </c>
      <c r="B1215" s="7" t="s">
        <v>1342</v>
      </c>
      <c r="C1215" s="17" t="n">
        <v>1632</v>
      </c>
      <c r="D1215" s="16" t="n">
        <v>0.337246129602866</v>
      </c>
      <c r="E1215" s="16" t="n">
        <v>0.0382111914899477</v>
      </c>
      <c r="F1215" s="16" t="n">
        <v>0.330492531785383</v>
      </c>
      <c r="G1215" s="16" t="n">
        <v>0.0365628936647696</v>
      </c>
      <c r="H1215" s="16" t="n">
        <v>-1.54152979070836</v>
      </c>
      <c r="I1215" s="17" t="n">
        <v>123.756704963278</v>
      </c>
      <c r="J1215" s="16" t="n">
        <v>0.125741047136483</v>
      </c>
      <c r="K1215" s="16" t="n">
        <v>0.174174013890656</v>
      </c>
      <c r="L1215" s="16" t="n">
        <v>-0.18306346375891</v>
      </c>
      <c r="M1215" s="16" t="n">
        <v>0.564962962962963</v>
      </c>
      <c r="N1215" s="16" t="n">
        <v>0.322649411966749</v>
      </c>
      <c r="O1215" s="16" t="n">
        <v>0.105356599169253</v>
      </c>
      <c r="P1215" s="34" t="b">
        <f aca="false">FALSE()</f>
        <v>0</v>
      </c>
      <c r="Q1215" s="16"/>
    </row>
    <row r="1216" customFormat="false" ht="22.35" hidden="false" customHeight="false" outlineLevel="0" collapsed="false">
      <c r="A1216" s="6" t="s">
        <v>2831</v>
      </c>
      <c r="B1216" s="7" t="s">
        <v>1342</v>
      </c>
      <c r="C1216" s="17" t="n">
        <v>1633</v>
      </c>
      <c r="D1216" s="16" t="n">
        <v>0.337933442307952</v>
      </c>
      <c r="E1216" s="16" t="n">
        <v>0.0382105378269072</v>
      </c>
      <c r="F1216" s="16" t="n">
        <v>0.331157576301855</v>
      </c>
      <c r="G1216" s="16" t="n">
        <v>0.0365634439419557</v>
      </c>
      <c r="H1216" s="16" t="n">
        <v>-1.54663133407389</v>
      </c>
      <c r="I1216" s="17" t="n">
        <v>123.759063727499</v>
      </c>
      <c r="J1216" s="16" t="n">
        <v>0.124505545956328</v>
      </c>
      <c r="K1216" s="16" t="n">
        <v>0.172750924680295</v>
      </c>
      <c r="L1216" s="16" t="n">
        <v>-0.183665353603052</v>
      </c>
      <c r="M1216" s="16" t="n">
        <v>0.565086419753087</v>
      </c>
      <c r="N1216" s="16" t="n">
        <v>0.32214668413442</v>
      </c>
      <c r="O1216" s="16" t="n">
        <v>0.10541147847309</v>
      </c>
      <c r="P1216" s="34" t="b">
        <f aca="false">FALSE()</f>
        <v>0</v>
      </c>
      <c r="Q1216" s="16"/>
    </row>
    <row r="1217" customFormat="false" ht="22.35" hidden="false" customHeight="false" outlineLevel="0" collapsed="false">
      <c r="A1217" s="6" t="s">
        <v>2832</v>
      </c>
      <c r="B1217" s="7" t="s">
        <v>1342</v>
      </c>
      <c r="C1217" s="17" t="n">
        <v>1634</v>
      </c>
      <c r="D1217" s="16" t="n">
        <v>0.338608764567715</v>
      </c>
      <c r="E1217" s="16" t="n">
        <v>0.0382089144402044</v>
      </c>
      <c r="F1217" s="16" t="n">
        <v>0.331811419184439</v>
      </c>
      <c r="G1217" s="16" t="n">
        <v>0.036563776488558</v>
      </c>
      <c r="H1217" s="16" t="n">
        <v>-1.55158766029476</v>
      </c>
      <c r="I1217" s="17" t="n">
        <v>123.762847660552</v>
      </c>
      <c r="J1217" s="16" t="n">
        <v>0.123314380120313</v>
      </c>
      <c r="K1217" s="16" t="n">
        <v>0.171327310846769</v>
      </c>
      <c r="L1217" s="16" t="n">
        <v>-0.18424758500529</v>
      </c>
      <c r="M1217" s="16" t="n">
        <v>0.565185185185185</v>
      </c>
      <c r="N1217" s="16" t="n">
        <v>0.321080131976539</v>
      </c>
      <c r="O1217" s="16" t="n">
        <v>0.105472885556037</v>
      </c>
      <c r="P1217" s="34" t="b">
        <f aca="false">FALSE()</f>
        <v>0</v>
      </c>
      <c r="Q1217" s="16"/>
    </row>
    <row r="1218" customFormat="false" ht="22.35" hidden="false" customHeight="false" outlineLevel="0" collapsed="false">
      <c r="A1218" s="6" t="s">
        <v>2833</v>
      </c>
      <c r="B1218" s="7" t="s">
        <v>1342</v>
      </c>
      <c r="C1218" s="17" t="n">
        <v>1635</v>
      </c>
      <c r="D1218" s="16" t="n">
        <v>0.339271025038838</v>
      </c>
      <c r="E1218" s="16" t="n">
        <v>0.0382067207027476</v>
      </c>
      <c r="F1218" s="16" t="n">
        <v>0.332453496553049</v>
      </c>
      <c r="G1218" s="16" t="n">
        <v>0.0365636163504158</v>
      </c>
      <c r="H1218" s="16" t="n">
        <v>-1.55627130682557</v>
      </c>
      <c r="I1218" s="17" t="n">
        <v>123.766738774266</v>
      </c>
      <c r="J1218" s="16" t="n">
        <v>0.122197034391177</v>
      </c>
      <c r="K1218" s="16" t="n">
        <v>0.170059588438425</v>
      </c>
      <c r="L1218" s="16" t="n">
        <v>-0.184797217690724</v>
      </c>
      <c r="M1218" s="16" t="n">
        <v>0.565308641975309</v>
      </c>
      <c r="N1218" s="16" t="n">
        <v>0.319986490058824</v>
      </c>
      <c r="O1218" s="16" t="n">
        <v>0.10552549152543</v>
      </c>
      <c r="P1218" s="34" t="b">
        <f aca="false">FALSE()</f>
        <v>0</v>
      </c>
      <c r="Q1218" s="16"/>
    </row>
    <row r="1219" customFormat="false" ht="22.35" hidden="false" customHeight="false" outlineLevel="0" collapsed="false">
      <c r="A1219" s="6" t="s">
        <v>2834</v>
      </c>
      <c r="B1219" s="7" t="s">
        <v>1342</v>
      </c>
      <c r="C1219" s="17" t="n">
        <v>1636</v>
      </c>
      <c r="D1219" s="16" t="n">
        <v>0.339920231293858</v>
      </c>
      <c r="E1219" s="16" t="n">
        <v>0.0382041746087697</v>
      </c>
      <c r="F1219" s="16" t="n">
        <v>0.333084023461739</v>
      </c>
      <c r="G1219" s="16" t="n">
        <v>0.0365630519985397</v>
      </c>
      <c r="H1219" s="16" t="n">
        <v>-1.56062696312412</v>
      </c>
      <c r="I1219" s="17" t="n">
        <v>123.770496128923</v>
      </c>
      <c r="J1219" s="16" t="n">
        <v>0.121165132882946</v>
      </c>
      <c r="K1219" s="16" t="n">
        <v>0.168793320397525</v>
      </c>
      <c r="L1219" s="16" t="n">
        <v>-0.185308092025251</v>
      </c>
      <c r="M1219" s="16" t="n">
        <v>0.56562962962963</v>
      </c>
      <c r="N1219" s="16" t="n">
        <v>0.319279677376189</v>
      </c>
      <c r="O1219" s="16" t="n">
        <v>0.105568777710093</v>
      </c>
      <c r="P1219" s="34" t="b">
        <f aca="false">FALSE()</f>
        <v>0</v>
      </c>
      <c r="Q1219" s="16"/>
    </row>
    <row r="1220" customFormat="false" ht="22.35" hidden="false" customHeight="false" outlineLevel="0" collapsed="false">
      <c r="A1220" s="6" t="s">
        <v>2835</v>
      </c>
      <c r="B1220" s="7" t="s">
        <v>1342</v>
      </c>
      <c r="C1220" s="17" t="n">
        <v>1637</v>
      </c>
      <c r="D1220" s="16" t="n">
        <v>0.34055975231242</v>
      </c>
      <c r="E1220" s="16" t="n">
        <v>0.0382018047153186</v>
      </c>
      <c r="F1220" s="16" t="n">
        <v>0.333703389462599</v>
      </c>
      <c r="G1220" s="16" t="n">
        <v>0.0365623290010684</v>
      </c>
      <c r="H1220" s="16" t="n">
        <v>-1.56531497856662</v>
      </c>
      <c r="I1220" s="17" t="n">
        <v>123.773597294731</v>
      </c>
      <c r="J1220" s="16" t="n">
        <v>0.120062232539684</v>
      </c>
      <c r="K1220" s="16" t="n">
        <v>0.16748176976124</v>
      </c>
      <c r="L1220" s="16" t="n">
        <v>-0.185859503643843</v>
      </c>
      <c r="M1220" s="16" t="n">
        <v>0.565975308641975</v>
      </c>
      <c r="N1220" s="16" t="n">
        <v>0.318405101431775</v>
      </c>
      <c r="O1220" s="16" t="n">
        <v>0.105612584012948</v>
      </c>
      <c r="P1220" s="34" t="b">
        <f aca="false">FALSE()</f>
        <v>0</v>
      </c>
      <c r="Q1220" s="16"/>
    </row>
    <row r="1221" customFormat="false" ht="22.35" hidden="false" customHeight="false" outlineLevel="0" collapsed="false">
      <c r="A1221" s="6" t="s">
        <v>2836</v>
      </c>
      <c r="B1221" s="7" t="s">
        <v>1342</v>
      </c>
      <c r="C1221" s="17" t="n">
        <v>1638</v>
      </c>
      <c r="D1221" s="16" t="n">
        <v>0.341190513824436</v>
      </c>
      <c r="E1221" s="16" t="n">
        <v>0.0381997119327859</v>
      </c>
      <c r="F1221" s="16" t="n">
        <v>0.334312107762736</v>
      </c>
      <c r="G1221" s="16" t="n">
        <v>0.0365614730818689</v>
      </c>
      <c r="H1221" s="16" t="n">
        <v>-1.57042587041178</v>
      </c>
      <c r="I1221" s="17" t="n">
        <v>123.775899769891</v>
      </c>
      <c r="J1221" s="16" t="n">
        <v>0.118868949372427</v>
      </c>
      <c r="K1221" s="16" t="n">
        <v>0.166040437527962</v>
      </c>
      <c r="L1221" s="16" t="n">
        <v>-0.186462447800473</v>
      </c>
      <c r="M1221" s="16" t="n">
        <v>0.566271604938272</v>
      </c>
      <c r="N1221" s="16" t="n">
        <v>0.317477583547465</v>
      </c>
      <c r="O1221" s="16" t="n">
        <v>0.105656952761621</v>
      </c>
      <c r="P1221" s="34" t="b">
        <f aca="false">FALSE()</f>
        <v>0</v>
      </c>
      <c r="Q1221" s="16"/>
    </row>
    <row r="1222" customFormat="false" ht="22.35" hidden="false" customHeight="false" outlineLevel="0" collapsed="false">
      <c r="A1222" s="6" t="s">
        <v>2837</v>
      </c>
      <c r="B1222" s="7" t="s">
        <v>1342</v>
      </c>
      <c r="C1222" s="17" t="n">
        <v>1639</v>
      </c>
      <c r="D1222" s="16" t="n">
        <v>0.341810355973936</v>
      </c>
      <c r="E1222" s="16" t="n">
        <v>0.0381980116329706</v>
      </c>
      <c r="F1222" s="16" t="n">
        <v>0.334909545393165</v>
      </c>
      <c r="G1222" s="16" t="n">
        <v>0.0365604347678872</v>
      </c>
      <c r="H1222" s="16" t="n">
        <v>-1.57560730217836</v>
      </c>
      <c r="I1222" s="17" t="n">
        <v>123.777082290704</v>
      </c>
      <c r="J1222" s="16" t="n">
        <v>0.117668844802903</v>
      </c>
      <c r="K1222" s="16" t="n">
        <v>0.164585677766109</v>
      </c>
      <c r="L1222" s="16" t="n">
        <v>-0.187075646980456</v>
      </c>
      <c r="M1222" s="16" t="n">
        <v>0.566345679012346</v>
      </c>
      <c r="N1222" s="16" t="n">
        <v>0.316666585530163</v>
      </c>
      <c r="O1222" s="16" t="n">
        <v>0.105697617862091</v>
      </c>
      <c r="P1222" s="34" t="b">
        <f aca="false">FALSE()</f>
        <v>0</v>
      </c>
      <c r="Q1222" s="16"/>
    </row>
    <row r="1223" customFormat="false" ht="22.35" hidden="false" customHeight="false" outlineLevel="0" collapsed="false">
      <c r="A1223" s="6" t="s">
        <v>2838</v>
      </c>
      <c r="B1223" s="7" t="s">
        <v>1342</v>
      </c>
      <c r="C1223" s="17" t="n">
        <v>1640</v>
      </c>
      <c r="D1223" s="16" t="n">
        <v>0.342419978735733</v>
      </c>
      <c r="E1223" s="16" t="n">
        <v>0.0381967252099002</v>
      </c>
      <c r="F1223" s="16" t="n">
        <v>0.335495990002566</v>
      </c>
      <c r="G1223" s="16" t="n">
        <v>0.0365592518409837</v>
      </c>
      <c r="H1223" s="16" t="n">
        <v>-1.58095230492024</v>
      </c>
      <c r="I1223" s="17" t="n">
        <v>123.777179347617</v>
      </c>
      <c r="J1223" s="16" t="n">
        <v>0.116440981886054</v>
      </c>
      <c r="K1223" s="16" t="n">
        <v>0.163308575473851</v>
      </c>
      <c r="L1223" s="16" t="n">
        <v>-0.187710106383923</v>
      </c>
      <c r="M1223" s="16" t="n">
        <v>0.566518518518519</v>
      </c>
      <c r="N1223" s="16" t="n">
        <v>0.315418002902579</v>
      </c>
      <c r="O1223" s="16" t="n">
        <v>0.105740666486866</v>
      </c>
      <c r="P1223" s="34" t="b">
        <f aca="false">FALSE()</f>
        <v>0</v>
      </c>
      <c r="Q1223" s="16"/>
    </row>
    <row r="1224" customFormat="false" ht="22.35" hidden="false" customHeight="false" outlineLevel="0" collapsed="false">
      <c r="A1224" s="6" t="s">
        <v>2839</v>
      </c>
      <c r="B1224" s="7" t="s">
        <v>1342</v>
      </c>
      <c r="C1224" s="17" t="n">
        <v>1641</v>
      </c>
      <c r="D1224" s="16" t="n">
        <v>0.343019943599164</v>
      </c>
      <c r="E1224" s="16" t="n">
        <v>0.0381953607980497</v>
      </c>
      <c r="F1224" s="16" t="n">
        <v>0.336072959318631</v>
      </c>
      <c r="G1224" s="16" t="n">
        <v>0.0365581632735286</v>
      </c>
      <c r="H1224" s="16" t="n">
        <v>-1.58625807331047</v>
      </c>
      <c r="I1224" s="17" t="n">
        <v>123.777615708833</v>
      </c>
      <c r="J1224" s="16" t="n">
        <v>0.11523222269014</v>
      </c>
      <c r="K1224" s="16" t="n">
        <v>0.16183205555468</v>
      </c>
      <c r="L1224" s="16" t="n">
        <v>-0.188339325299449</v>
      </c>
      <c r="M1224" s="16" t="n">
        <v>0.566740740740741</v>
      </c>
      <c r="N1224" s="16" t="n">
        <v>0.314994361638121</v>
      </c>
      <c r="O1224" s="16" t="n">
        <v>0.105795801837401</v>
      </c>
      <c r="P1224" s="34" t="b">
        <f aca="false">FALSE()</f>
        <v>0</v>
      </c>
      <c r="Q1224" s="16"/>
    </row>
    <row r="1225" customFormat="false" ht="22.35" hidden="false" customHeight="false" outlineLevel="0" collapsed="false">
      <c r="A1225" s="6" t="s">
        <v>2840</v>
      </c>
      <c r="B1225" s="7" t="s">
        <v>1342</v>
      </c>
      <c r="C1225" s="17" t="n">
        <v>1642</v>
      </c>
      <c r="D1225" s="16" t="n">
        <v>0.343609712369484</v>
      </c>
      <c r="E1225" s="16" t="n">
        <v>0.038193986904283</v>
      </c>
      <c r="F1225" s="16" t="n">
        <v>0.33664107176278</v>
      </c>
      <c r="G1225" s="16" t="n">
        <v>0.0365572678538414</v>
      </c>
      <c r="H1225" s="16" t="n">
        <v>-1.59125743771096</v>
      </c>
      <c r="I1225" s="17" t="n">
        <v>123.778458111519</v>
      </c>
      <c r="J1225" s="16" t="n">
        <v>0.114102419457117</v>
      </c>
      <c r="K1225" s="16" t="n">
        <v>0.160455823820308</v>
      </c>
      <c r="L1225" s="16" t="n">
        <v>-0.188931462035769</v>
      </c>
      <c r="M1225" s="16" t="n">
        <v>0.566962962962963</v>
      </c>
      <c r="N1225" s="16" t="n">
        <v>0.314122188329017</v>
      </c>
      <c r="O1225" s="16" t="n">
        <v>0.105860422301586</v>
      </c>
      <c r="P1225" s="34" t="b">
        <f aca="false">FALSE()</f>
        <v>0</v>
      </c>
      <c r="Q1225" s="16"/>
    </row>
    <row r="1226" customFormat="false" ht="22.35" hidden="false" customHeight="false" outlineLevel="0" collapsed="false">
      <c r="A1226" s="6" t="s">
        <v>2841</v>
      </c>
      <c r="B1226" s="7" t="s">
        <v>1342</v>
      </c>
      <c r="C1226" s="17" t="n">
        <v>1643</v>
      </c>
      <c r="D1226" s="16" t="n">
        <v>0.344189156886675</v>
      </c>
      <c r="E1226" s="16" t="n">
        <v>0.038192430159926</v>
      </c>
      <c r="F1226" s="16" t="n">
        <v>0.337199873886851</v>
      </c>
      <c r="G1226" s="16" t="n">
        <v>0.0365566519530113</v>
      </c>
      <c r="H1226" s="16" t="n">
        <v>-1.59603017710783</v>
      </c>
      <c r="I1226" s="17" t="n">
        <v>123.780213224868</v>
      </c>
      <c r="J1226" s="16" t="n">
        <v>0.113032063770758</v>
      </c>
      <c r="K1226" s="16" t="n">
        <v>0.159292506558789</v>
      </c>
      <c r="L1226" s="16" t="n">
        <v>-0.189495110221826</v>
      </c>
      <c r="M1226" s="16" t="n">
        <v>0.567185185185185</v>
      </c>
      <c r="N1226" s="16" t="n">
        <v>0.313485668128932</v>
      </c>
      <c r="O1226" s="16" t="n">
        <v>0.10594447308666</v>
      </c>
      <c r="P1226" s="34" t="b">
        <f aca="false">FALSE()</f>
        <v>0</v>
      </c>
      <c r="Q1226" s="16"/>
    </row>
    <row r="1227" customFormat="false" ht="22.35" hidden="false" customHeight="false" outlineLevel="0" collapsed="false">
      <c r="A1227" s="6" t="s">
        <v>2842</v>
      </c>
      <c r="B1227" s="7" t="s">
        <v>1342</v>
      </c>
      <c r="C1227" s="17" t="n">
        <v>1644</v>
      </c>
      <c r="D1227" s="16" t="n">
        <v>0.344759149893336</v>
      </c>
      <c r="E1227" s="16" t="n">
        <v>0.0381906544903397</v>
      </c>
      <c r="F1227" s="16" t="n">
        <v>0.337749911061072</v>
      </c>
      <c r="G1227" s="16" t="n">
        <v>0.0365564155079293</v>
      </c>
      <c r="H1227" s="16" t="n">
        <v>-1.60065166697732</v>
      </c>
      <c r="I1227" s="17" t="n">
        <v>123.78315128046</v>
      </c>
      <c r="J1227" s="16" t="n">
        <v>0.112003248535427</v>
      </c>
      <c r="K1227" s="16" t="n">
        <v>0.158046066447475</v>
      </c>
      <c r="L1227" s="16" t="n">
        <v>-0.190038739582944</v>
      </c>
      <c r="M1227" s="16" t="n">
        <v>0.567333333333333</v>
      </c>
      <c r="N1227" s="16" t="n">
        <v>0.312939764734874</v>
      </c>
      <c r="O1227" s="16" t="n">
        <v>0.106049257834609</v>
      </c>
      <c r="P1227" s="34" t="b">
        <f aca="false">FALSE()</f>
        <v>0</v>
      </c>
      <c r="Q1227" s="16"/>
    </row>
    <row r="1228" customFormat="false" ht="22.35" hidden="false" customHeight="false" outlineLevel="0" collapsed="false">
      <c r="A1228" s="6" t="s">
        <v>2843</v>
      </c>
      <c r="B1228" s="7" t="s">
        <v>1342</v>
      </c>
      <c r="C1228" s="17" t="n">
        <v>1645</v>
      </c>
      <c r="D1228" s="16" t="n">
        <v>0.34532061157959</v>
      </c>
      <c r="E1228" s="16" t="n">
        <v>0.0381892047044291</v>
      </c>
      <c r="F1228" s="16" t="n">
        <v>0.338292789559837</v>
      </c>
      <c r="G1228" s="16" t="n">
        <v>0.0365563835708673</v>
      </c>
      <c r="H1228" s="16" t="n">
        <v>-1.60494708968273</v>
      </c>
      <c r="I1228" s="17" t="n">
        <v>123.785873979098</v>
      </c>
      <c r="J1228" s="16" t="n">
        <v>0.111053736539284</v>
      </c>
      <c r="K1228" s="16" t="n">
        <v>0.157026578070878</v>
      </c>
      <c r="L1228" s="16" t="n">
        <v>-0.190544001613203</v>
      </c>
      <c r="M1228" s="16" t="n">
        <v>0.567382716049383</v>
      </c>
      <c r="N1228" s="16" t="n">
        <v>0.312939764734874</v>
      </c>
      <c r="O1228" s="16" t="n">
        <v>0.106152682691147</v>
      </c>
      <c r="P1228" s="34" t="b">
        <f aca="false">FALSE()</f>
        <v>0</v>
      </c>
      <c r="Q1228" s="16"/>
    </row>
    <row r="1229" customFormat="false" ht="22.35" hidden="false" customHeight="false" outlineLevel="0" collapsed="false">
      <c r="A1229" s="6" t="s">
        <v>2844</v>
      </c>
      <c r="B1229" s="7" t="s">
        <v>1342</v>
      </c>
      <c r="C1229" s="17" t="n">
        <v>1646</v>
      </c>
      <c r="D1229" s="16" t="n">
        <v>0.345873627002084</v>
      </c>
      <c r="E1229" s="16" t="n">
        <v>0.0381880960816957</v>
      </c>
      <c r="F1229" s="16" t="n">
        <v>0.33882822707287</v>
      </c>
      <c r="G1229" s="16" t="n">
        <v>0.0365564247106629</v>
      </c>
      <c r="H1229" s="16" t="n">
        <v>-1.60900055939085</v>
      </c>
      <c r="I1229" s="17" t="n">
        <v>123.788087862945</v>
      </c>
      <c r="J1229" s="16" t="n">
        <v>0.110163624379268</v>
      </c>
      <c r="K1229" s="16" t="n">
        <v>0.156087074487525</v>
      </c>
      <c r="L1229" s="16" t="n">
        <v>-0.191021397600698</v>
      </c>
      <c r="M1229" s="16" t="n">
        <v>0.567432098765432</v>
      </c>
      <c r="N1229" s="16" t="n">
        <v>0.312430529349141</v>
      </c>
      <c r="O1229" s="16" t="n">
        <v>0.106254711071051</v>
      </c>
      <c r="P1229" s="34" t="b">
        <f aca="false">FALSE()</f>
        <v>0</v>
      </c>
      <c r="Q1229" s="16"/>
    </row>
    <row r="1230" customFormat="false" ht="22.35" hidden="false" customHeight="false" outlineLevel="0" collapsed="false">
      <c r="A1230" s="6" t="s">
        <v>2845</v>
      </c>
      <c r="B1230" s="7" t="s">
        <v>1342</v>
      </c>
      <c r="C1230" s="17" t="n">
        <v>1647</v>
      </c>
      <c r="D1230" s="16" t="n">
        <v>0.346419757893592</v>
      </c>
      <c r="E1230" s="16" t="n">
        <v>0.0381871957896922</v>
      </c>
      <c r="F1230" s="16" t="n">
        <v>0.339355914468579</v>
      </c>
      <c r="G1230" s="16" t="n">
        <v>0.0365565774343149</v>
      </c>
      <c r="H1230" s="16" t="n">
        <v>-1.61324370978839</v>
      </c>
      <c r="I1230" s="17" t="n">
        <v>123.790125507934</v>
      </c>
      <c r="J1230" s="16" t="n">
        <v>0.109237986075386</v>
      </c>
      <c r="K1230" s="16" t="n">
        <v>0.155040233314929</v>
      </c>
      <c r="L1230" s="16" t="n">
        <v>-0.191521599842261</v>
      </c>
      <c r="M1230" s="16" t="n">
        <v>0.567604938271605</v>
      </c>
      <c r="N1230" s="16" t="n">
        <v>0.311966495577999</v>
      </c>
      <c r="O1230" s="16" t="n">
        <v>0.106354591355437</v>
      </c>
      <c r="P1230" s="34" t="b">
        <f aca="false">FALSE()</f>
        <v>0</v>
      </c>
      <c r="Q1230" s="16"/>
    </row>
    <row r="1231" customFormat="false" ht="22.35" hidden="false" customHeight="false" outlineLevel="0" collapsed="false">
      <c r="A1231" s="6" t="s">
        <v>2846</v>
      </c>
      <c r="B1231" s="7" t="s">
        <v>1342</v>
      </c>
      <c r="C1231" s="17" t="n">
        <v>1648</v>
      </c>
      <c r="D1231" s="16" t="n">
        <v>0.346957920476954</v>
      </c>
      <c r="E1231" s="16" t="n">
        <v>0.0381864351450499</v>
      </c>
      <c r="F1231" s="16" t="n">
        <v>0.339875551598442</v>
      </c>
      <c r="G1231" s="16" t="n">
        <v>0.0365567851035142</v>
      </c>
      <c r="H1231" s="16" t="n">
        <v>-1.61750036599811</v>
      </c>
      <c r="I1231" s="17" t="n">
        <v>123.792005156704</v>
      </c>
      <c r="J1231" s="16" t="n">
        <v>0.108315669164775</v>
      </c>
      <c r="K1231" s="16" t="n">
        <v>0.154047301930711</v>
      </c>
      <c r="L1231" s="16" t="n">
        <v>-0.192023662770321</v>
      </c>
      <c r="M1231" s="16" t="n">
        <v>0.567753086419753</v>
      </c>
      <c r="N1231" s="16" t="n">
        <v>0.311486062750819</v>
      </c>
      <c r="O1231" s="16" t="n">
        <v>0.106447695884641</v>
      </c>
      <c r="P1231" s="34" t="b">
        <f aca="false">FALSE()</f>
        <v>0</v>
      </c>
      <c r="Q1231" s="16"/>
    </row>
    <row r="1232" customFormat="false" ht="22.35" hidden="false" customHeight="false" outlineLevel="0" collapsed="false">
      <c r="A1232" s="6" t="s">
        <v>2847</v>
      </c>
      <c r="B1232" s="7" t="s">
        <v>1342</v>
      </c>
      <c r="C1232" s="17" t="n">
        <v>1649</v>
      </c>
      <c r="D1232" s="16" t="n">
        <v>0.347485679819066</v>
      </c>
      <c r="E1232" s="16" t="n">
        <v>0.0381858111964206</v>
      </c>
      <c r="F1232" s="16" t="n">
        <v>0.340385739600496</v>
      </c>
      <c r="G1232" s="16" t="n">
        <v>0.0365568678920073</v>
      </c>
      <c r="H1232" s="16" t="n">
        <v>-1.62153520262728</v>
      </c>
      <c r="I1232" s="17" t="n">
        <v>123.793371233716</v>
      </c>
      <c r="J1232" s="16" t="n">
        <v>0.107447192000403</v>
      </c>
      <c r="K1232" s="16" t="n">
        <v>0.153102456496715</v>
      </c>
      <c r="L1232" s="16" t="n">
        <v>-0.192500273905309</v>
      </c>
      <c r="M1232" s="16" t="n">
        <v>0.568</v>
      </c>
      <c r="N1232" s="16" t="n">
        <v>0.310828011558426</v>
      </c>
      <c r="O1232" s="16" t="n">
        <v>0.106538341346704</v>
      </c>
      <c r="P1232" s="34" t="b">
        <f aca="false">FALSE()</f>
        <v>0</v>
      </c>
      <c r="Q1232" s="16"/>
    </row>
    <row r="1233" customFormat="false" ht="22.35" hidden="false" customHeight="false" outlineLevel="0" collapsed="false">
      <c r="A1233" s="6" t="s">
        <v>2848</v>
      </c>
      <c r="B1233" s="7" t="s">
        <v>1342</v>
      </c>
      <c r="C1233" s="17" t="n">
        <v>1650</v>
      </c>
      <c r="D1233" s="16" t="n">
        <v>0.348002204912156</v>
      </c>
      <c r="E1233" s="16" t="n">
        <v>0.0381851806394373</v>
      </c>
      <c r="F1233" s="16" t="n">
        <v>0.340885554496227</v>
      </c>
      <c r="G1233" s="16" t="n">
        <v>0.0365568017609578</v>
      </c>
      <c r="H1233" s="16" t="n">
        <v>-1.62537473460633</v>
      </c>
      <c r="I1233" s="17" t="n">
        <v>123.794450957698</v>
      </c>
      <c r="J1233" s="16" t="n">
        <v>0.106625949268896</v>
      </c>
      <c r="K1233" s="16" t="n">
        <v>0.152061061672137</v>
      </c>
      <c r="L1233" s="16" t="n">
        <v>-0.192954190084316</v>
      </c>
      <c r="M1233" s="16" t="n">
        <v>0.568074074074074</v>
      </c>
      <c r="N1233" s="16" t="n">
        <v>0.310134770578659</v>
      </c>
      <c r="O1233" s="16" t="n">
        <v>0.106631060187879</v>
      </c>
      <c r="P1233" s="34" t="b">
        <f aca="false">FALSE()</f>
        <v>0</v>
      </c>
      <c r="Q1233" s="16"/>
    </row>
    <row r="1234" customFormat="false" ht="22.35" hidden="false" customHeight="false" outlineLevel="0" collapsed="false">
      <c r="A1234" s="6" t="s">
        <v>2849</v>
      </c>
      <c r="B1234" s="7" t="s">
        <v>1342</v>
      </c>
      <c r="C1234" s="17" t="n">
        <v>1651</v>
      </c>
      <c r="D1234" s="16" t="n">
        <v>0.34850560844099</v>
      </c>
      <c r="E1234" s="16" t="n">
        <v>0.0381840586079589</v>
      </c>
      <c r="F1234" s="16" t="n">
        <v>0.341374090326448</v>
      </c>
      <c r="G1234" s="16" t="n">
        <v>0.0365568345067942</v>
      </c>
      <c r="H1234" s="16" t="n">
        <v>-1.6288105950916</v>
      </c>
      <c r="I1234" s="17" t="n">
        <v>123.796674555497</v>
      </c>
      <c r="J1234" s="16" t="n">
        <v>0.105895298648465</v>
      </c>
      <c r="K1234" s="16" t="n">
        <v>0.151226940602591</v>
      </c>
      <c r="L1234" s="16" t="n">
        <v>-0.193358166789979</v>
      </c>
      <c r="M1234" s="16" t="n">
        <v>0.568345679012346</v>
      </c>
      <c r="N1234" s="16" t="n">
        <v>0.309695254091781</v>
      </c>
      <c r="O1234" s="16" t="n">
        <v>0.106727515066474</v>
      </c>
      <c r="P1234" s="34" t="b">
        <f aca="false">FALSE()</f>
        <v>0</v>
      </c>
      <c r="Q1234" s="16"/>
    </row>
    <row r="1235" customFormat="false" ht="22.35" hidden="false" customHeight="false" outlineLevel="0" collapsed="false">
      <c r="A1235" s="6" t="s">
        <v>2850</v>
      </c>
      <c r="B1235" s="7" t="s">
        <v>1342</v>
      </c>
      <c r="C1235" s="17" t="n">
        <v>1652</v>
      </c>
      <c r="D1235" s="16" t="n">
        <v>0.348995114066262</v>
      </c>
      <c r="E1235" s="16" t="n">
        <v>0.0381825047008121</v>
      </c>
      <c r="F1235" s="16" t="n">
        <v>0.341850445003423</v>
      </c>
      <c r="G1235" s="16" t="n">
        <v>0.0365568159544666</v>
      </c>
      <c r="H1235" s="16" t="n">
        <v>-1.63187046918471</v>
      </c>
      <c r="I1235" s="17" t="n">
        <v>123.79962599428</v>
      </c>
      <c r="J1235" s="16" t="n">
        <v>0.105247971414041</v>
      </c>
      <c r="K1235" s="16" t="n">
        <v>0.150457830302539</v>
      </c>
      <c r="L1235" s="16" t="n">
        <v>-0.193716213382033</v>
      </c>
      <c r="M1235" s="16" t="n">
        <v>0.568518518518519</v>
      </c>
      <c r="N1235" s="16" t="n">
        <v>0.309488861469044</v>
      </c>
      <c r="O1235" s="16" t="n">
        <v>0.106828380376059</v>
      </c>
      <c r="P1235" s="34" t="b">
        <f aca="false">FALSE()</f>
        <v>0</v>
      </c>
      <c r="Q1235" s="16"/>
    </row>
    <row r="1236" customFormat="false" ht="22.35" hidden="false" customHeight="false" outlineLevel="0" collapsed="false">
      <c r="A1236" s="6" t="s">
        <v>2851</v>
      </c>
      <c r="B1236" s="7" t="s">
        <v>1342</v>
      </c>
      <c r="C1236" s="17" t="n">
        <v>1653</v>
      </c>
      <c r="D1236" s="16" t="n">
        <v>0.349470719112631</v>
      </c>
      <c r="E1236" s="16" t="n">
        <v>0.0381802084976592</v>
      </c>
      <c r="F1236" s="16" t="n">
        <v>0.342313339609151</v>
      </c>
      <c r="G1236" s="16" t="n">
        <v>0.0365564617690346</v>
      </c>
      <c r="H1236" s="16" t="n">
        <v>-1.63485912189895</v>
      </c>
      <c r="I1236" s="17" t="n">
        <v>123.803331453103</v>
      </c>
      <c r="J1236" s="16" t="n">
        <v>0.10461876600485</v>
      </c>
      <c r="K1236" s="16" t="n">
        <v>0.149661454298561</v>
      </c>
      <c r="L1236" s="16" t="n">
        <v>-0.194064457387391</v>
      </c>
      <c r="M1236" s="16" t="n">
        <v>0.568567901234568</v>
      </c>
      <c r="N1236" s="16" t="n">
        <v>0.309224982284794</v>
      </c>
      <c r="O1236" s="16" t="n">
        <v>0.10694891548827</v>
      </c>
      <c r="P1236" s="34" t="b">
        <f aca="false">FALSE()</f>
        <v>0</v>
      </c>
      <c r="Q1236" s="16"/>
    </row>
    <row r="1237" customFormat="false" ht="22.35" hidden="false" customHeight="false" outlineLevel="0" collapsed="false">
      <c r="A1237" s="6" t="s">
        <v>2852</v>
      </c>
      <c r="B1237" s="7" t="s">
        <v>1342</v>
      </c>
      <c r="C1237" s="17" t="n">
        <v>1654</v>
      </c>
      <c r="D1237" s="16" t="n">
        <v>0.349931922647134</v>
      </c>
      <c r="E1237" s="16" t="n">
        <v>0.038177043279827</v>
      </c>
      <c r="F1237" s="16" t="n">
        <v>0.342762485793545</v>
      </c>
      <c r="G1237" s="16" t="n">
        <v>0.0365557146191498</v>
      </c>
      <c r="H1237" s="16" t="n">
        <v>-1.63773313274345</v>
      </c>
      <c r="I1237" s="17" t="n">
        <v>123.807920042282</v>
      </c>
      <c r="J1237" s="16" t="n">
        <v>0.104016529573213</v>
      </c>
      <c r="K1237" s="16" t="n">
        <v>0.148851240596149</v>
      </c>
      <c r="L1237" s="16" t="n">
        <v>-0.194397510972808</v>
      </c>
      <c r="M1237" s="16" t="n">
        <v>0.568716049382716</v>
      </c>
      <c r="N1237" s="16" t="n">
        <v>0.308923566891834</v>
      </c>
      <c r="O1237" s="16" t="n">
        <v>0.107088391626225</v>
      </c>
      <c r="P1237" s="34" t="b">
        <f aca="false">FALSE()</f>
        <v>0</v>
      </c>
      <c r="Q1237" s="16"/>
    </row>
    <row r="1238" customFormat="false" ht="22.35" hidden="false" customHeight="false" outlineLevel="0" collapsed="false">
      <c r="A1238" s="6" t="s">
        <v>2853</v>
      </c>
      <c r="B1238" s="7" t="s">
        <v>1342</v>
      </c>
      <c r="C1238" s="17" t="n">
        <v>1655</v>
      </c>
      <c r="D1238" s="16" t="n">
        <v>0.350378789155789</v>
      </c>
      <c r="E1238" s="16" t="n">
        <v>0.0381738930535571</v>
      </c>
      <c r="F1238" s="16" t="n">
        <v>0.343198241953575</v>
      </c>
      <c r="G1238" s="16" t="n">
        <v>0.0365542137802383</v>
      </c>
      <c r="H1238" s="16" t="n">
        <v>-1.64039591890801</v>
      </c>
      <c r="I1238" s="17" t="n">
        <v>123.810966071253</v>
      </c>
      <c r="J1238" s="16" t="n">
        <v>0.103461069267877</v>
      </c>
      <c r="K1238" s="16" t="n">
        <v>0.148312068207838</v>
      </c>
      <c r="L1238" s="16" t="n">
        <v>-0.194708194282174</v>
      </c>
      <c r="M1238" s="16" t="n">
        <v>0.568765432098765</v>
      </c>
      <c r="N1238" s="16" t="n">
        <v>0.308723748811164</v>
      </c>
      <c r="O1238" s="16" t="n">
        <v>0.107233004098379</v>
      </c>
      <c r="P1238" s="34" t="b">
        <f aca="false">FALSE()</f>
        <v>0</v>
      </c>
      <c r="Q1238" s="16"/>
    </row>
    <row r="1239" customFormat="false" ht="22.35" hidden="false" customHeight="false" outlineLevel="0" collapsed="false">
      <c r="A1239" s="6" t="s">
        <v>2854</v>
      </c>
      <c r="B1239" s="7" t="s">
        <v>1342</v>
      </c>
      <c r="C1239" s="17" t="n">
        <v>1656</v>
      </c>
      <c r="D1239" s="16" t="n">
        <v>0.350811389578313</v>
      </c>
      <c r="E1239" s="16" t="n">
        <v>0.0381708249107553</v>
      </c>
      <c r="F1239" s="16" t="n">
        <v>0.34362081384043</v>
      </c>
      <c r="G1239" s="16" t="n">
        <v>0.0365519556663088</v>
      </c>
      <c r="H1239" s="16" t="n">
        <v>-1.64281424042287</v>
      </c>
      <c r="I1239" s="17" t="n">
        <v>123.812332581528</v>
      </c>
      <c r="J1239" s="16" t="n">
        <v>0.102958703017204</v>
      </c>
      <c r="K1239" s="16" t="n">
        <v>0.147847272498753</v>
      </c>
      <c r="L1239" s="16" t="n">
        <v>-0.194992818892309</v>
      </c>
      <c r="M1239" s="16" t="n">
        <v>0.568814814814815</v>
      </c>
      <c r="N1239" s="16" t="n">
        <v>0.308398655459236</v>
      </c>
      <c r="O1239" s="16" t="n">
        <v>0.107384996791908</v>
      </c>
      <c r="P1239" s="34" t="b">
        <f aca="false">FALSE()</f>
        <v>0</v>
      </c>
      <c r="Q1239" s="16"/>
    </row>
    <row r="1240" customFormat="false" ht="22.35" hidden="false" customHeight="false" outlineLevel="0" collapsed="false">
      <c r="A1240" s="6" t="s">
        <v>2855</v>
      </c>
      <c r="B1240" s="7" t="s">
        <v>1342</v>
      </c>
      <c r="C1240" s="17" t="n">
        <v>1657</v>
      </c>
      <c r="D1240" s="16" t="n">
        <v>0.351229774245202</v>
      </c>
      <c r="E1240" s="16" t="n">
        <v>0.0381680060622196</v>
      </c>
      <c r="F1240" s="16" t="n">
        <v>0.344030310553766</v>
      </c>
      <c r="G1240" s="16" t="n">
        <v>0.0365491487228638</v>
      </c>
      <c r="H1240" s="16" t="n">
        <v>-1.64496707934991</v>
      </c>
      <c r="I1240" s="17" t="n">
        <v>123.81211619432</v>
      </c>
      <c r="J1240" s="16" t="n">
        <v>0.102513169194628</v>
      </c>
      <c r="K1240" s="16" t="n">
        <v>0.147309436342696</v>
      </c>
      <c r="L1240" s="16" t="n">
        <v>-0.195248732496965</v>
      </c>
      <c r="M1240" s="16" t="n">
        <v>0.568888888888889</v>
      </c>
      <c r="N1240" s="16" t="n">
        <v>0.308278836662392</v>
      </c>
      <c r="O1240" s="16" t="n">
        <v>0.107540067077588</v>
      </c>
      <c r="P1240" s="34" t="b">
        <f aca="false">FALSE()</f>
        <v>0</v>
      </c>
      <c r="Q1240" s="16"/>
    </row>
    <row r="1241" customFormat="false" ht="22.35" hidden="false" customHeight="false" outlineLevel="0" collapsed="false">
      <c r="A1241" s="6" t="s">
        <v>2856</v>
      </c>
      <c r="B1241" s="7" t="s">
        <v>1342</v>
      </c>
      <c r="C1241" s="17" t="n">
        <v>1658</v>
      </c>
      <c r="D1241" s="16" t="n">
        <v>0.351634450140194</v>
      </c>
      <c r="E1241" s="16" t="n">
        <v>0.0381656847722917</v>
      </c>
      <c r="F1241" s="16" t="n">
        <v>0.344427494162895</v>
      </c>
      <c r="G1241" s="16" t="n">
        <v>0.0365458796738486</v>
      </c>
      <c r="H1241" s="16" t="n">
        <v>-1.64678641074068</v>
      </c>
      <c r="I1241" s="17" t="n">
        <v>123.810013024308</v>
      </c>
      <c r="J1241" s="16" t="n">
        <v>0.102137906181314</v>
      </c>
      <c r="K1241" s="16" t="n">
        <v>0.146871902512977</v>
      </c>
      <c r="L1241" s="16" t="n">
        <v>-0.195468411195065</v>
      </c>
      <c r="M1241" s="16" t="n">
        <v>0.568987654320988</v>
      </c>
      <c r="N1241" s="16" t="n">
        <v>0.308278836662392</v>
      </c>
      <c r="O1241" s="16" t="n">
        <v>0.107693915864995</v>
      </c>
      <c r="P1241" s="34" t="b">
        <f aca="false">FALSE()</f>
        <v>0</v>
      </c>
      <c r="Q1241" s="16"/>
    </row>
    <row r="1242" customFormat="false" ht="22.35" hidden="false" customHeight="false" outlineLevel="0" collapsed="false">
      <c r="A1242" s="6" t="s">
        <v>2857</v>
      </c>
      <c r="B1242" s="7" t="s">
        <v>1342</v>
      </c>
      <c r="C1242" s="17" t="n">
        <v>1659</v>
      </c>
      <c r="D1242" s="16" t="n">
        <v>0.352026120004523</v>
      </c>
      <c r="E1242" s="16" t="n">
        <v>0.0381634150185581</v>
      </c>
      <c r="F1242" s="16" t="n">
        <v>0.344812546067399</v>
      </c>
      <c r="G1242" s="16" t="n">
        <v>0.0365424587394127</v>
      </c>
      <c r="H1242" s="16" t="n">
        <v>-1.64840536384732</v>
      </c>
      <c r="I1242" s="17" t="n">
        <v>123.807505135445</v>
      </c>
      <c r="J1242" s="16" t="n">
        <v>0.10180491843295</v>
      </c>
      <c r="K1242" s="16" t="n">
        <v>0.14654540808073</v>
      </c>
      <c r="L1242" s="16" t="n">
        <v>-0.195665033027289</v>
      </c>
      <c r="M1242" s="16" t="n">
        <v>0.569061728395062</v>
      </c>
      <c r="N1242" s="16" t="n">
        <v>0.308278836662392</v>
      </c>
      <c r="O1242" s="16" t="n">
        <v>0.107857813131712</v>
      </c>
      <c r="P1242" s="34" t="b">
        <f aca="false">FALSE()</f>
        <v>0</v>
      </c>
      <c r="Q1242" s="16"/>
    </row>
    <row r="1243" customFormat="false" ht="22.35" hidden="false" customHeight="false" outlineLevel="0" collapsed="false">
      <c r="A1243" s="6" t="s">
        <v>2858</v>
      </c>
      <c r="B1243" s="7" t="s">
        <v>1342</v>
      </c>
      <c r="C1243" s="17" t="n">
        <v>1660</v>
      </c>
      <c r="D1243" s="16" t="n">
        <v>0.352405906710346</v>
      </c>
      <c r="E1243" s="16" t="n">
        <v>0.0381610299279185</v>
      </c>
      <c r="F1243" s="16" t="n">
        <v>0.345186350562311</v>
      </c>
      <c r="G1243" s="16" t="n">
        <v>0.0365390859857667</v>
      </c>
      <c r="H1243" s="16" t="n">
        <v>-1.64988311603697</v>
      </c>
      <c r="I1243" s="17" t="n">
        <v>123.805315916715</v>
      </c>
      <c r="J1243" s="16" t="n">
        <v>0.101501735338316</v>
      </c>
      <c r="K1243" s="16" t="n">
        <v>0.146261181129864</v>
      </c>
      <c r="L1243" s="16" t="n">
        <v>-0.195844336227006</v>
      </c>
      <c r="M1243" s="16" t="n">
        <v>0.569111111111111</v>
      </c>
      <c r="N1243" s="16" t="n">
        <v>0.308278836662392</v>
      </c>
      <c r="O1243" s="16" t="n">
        <v>0.108034166136729</v>
      </c>
      <c r="P1243" s="34" t="b">
        <f aca="false">FALSE()</f>
        <v>0</v>
      </c>
      <c r="Q1243" s="16"/>
    </row>
    <row r="1244" customFormat="false" ht="22.35" hidden="false" customHeight="false" outlineLevel="0" collapsed="false">
      <c r="A1244" s="6" t="s">
        <v>2859</v>
      </c>
      <c r="B1244" s="7" t="s">
        <v>1342</v>
      </c>
      <c r="C1244" s="17" t="n">
        <v>1661</v>
      </c>
      <c r="D1244" s="16" t="n">
        <v>0.352773927230041</v>
      </c>
      <c r="E1244" s="16" t="n">
        <v>0.0381582131837623</v>
      </c>
      <c r="F1244" s="16" t="n">
        <v>0.345550532518723</v>
      </c>
      <c r="G1244" s="16" t="n">
        <v>0.036535836100356</v>
      </c>
      <c r="H1244" s="16" t="n">
        <v>-1.65088606755111</v>
      </c>
      <c r="I1244" s="17" t="n">
        <v>123.804204415023</v>
      </c>
      <c r="J1244" s="16" t="n">
        <v>0.101296372074411</v>
      </c>
      <c r="K1244" s="16" t="n">
        <v>0.146066693574985</v>
      </c>
      <c r="L1244" s="16" t="n">
        <v>-0.195965367215273</v>
      </c>
      <c r="M1244" s="16" t="n">
        <v>0.56920987654321</v>
      </c>
      <c r="N1244" s="16" t="n">
        <v>0.308278836662392</v>
      </c>
      <c r="O1244" s="16" t="n">
        <v>0.10821050123215</v>
      </c>
      <c r="P1244" s="34" t="b">
        <f aca="false">FALSE()</f>
        <v>0</v>
      </c>
      <c r="Q1244" s="16"/>
    </row>
    <row r="1245" customFormat="false" ht="22.35" hidden="false" customHeight="false" outlineLevel="0" collapsed="false">
      <c r="A1245" s="6" t="s">
        <v>2860</v>
      </c>
      <c r="B1245" s="7" t="s">
        <v>1342</v>
      </c>
      <c r="C1245" s="17" t="n">
        <v>1662</v>
      </c>
      <c r="D1245" s="16" t="n">
        <v>0.353131110010541</v>
      </c>
      <c r="E1245" s="16" t="n">
        <v>0.0381549226149174</v>
      </c>
      <c r="F1245" s="16" t="n">
        <v>0.345906481016396</v>
      </c>
      <c r="G1245" s="16" t="n">
        <v>0.0365328607278547</v>
      </c>
      <c r="H1245" s="16" t="n">
        <v>-1.65130933222531</v>
      </c>
      <c r="I1245" s="17" t="n">
        <v>123.804556857952</v>
      </c>
      <c r="J1245" s="16" t="n">
        <v>0.10120978864073</v>
      </c>
      <c r="K1245" s="16" t="n">
        <v>0.146005221826398</v>
      </c>
      <c r="L1245" s="16" t="n">
        <v>-0.196014982475201</v>
      </c>
      <c r="M1245" s="16" t="n">
        <v>0.569234567901235</v>
      </c>
      <c r="N1245" s="16" t="n">
        <v>0.308278836662392</v>
      </c>
      <c r="O1245" s="16" t="n">
        <v>0.108388620270957</v>
      </c>
      <c r="P1245" s="34" t="b">
        <f aca="false">FALSE()</f>
        <v>0</v>
      </c>
      <c r="Q1245" s="16"/>
    </row>
    <row r="1246" customFormat="false" ht="22.35" hidden="false" customHeight="false" outlineLevel="0" collapsed="false">
      <c r="A1246" s="6" t="s">
        <v>2861</v>
      </c>
      <c r="B1246" s="7" t="s">
        <v>1342</v>
      </c>
      <c r="C1246" s="17" t="n">
        <v>1663</v>
      </c>
      <c r="D1246" s="16" t="n">
        <v>0.353478824340813</v>
      </c>
      <c r="E1246" s="16" t="n">
        <v>0.0381510480544228</v>
      </c>
      <c r="F1246" s="16" t="n">
        <v>0.346255090898198</v>
      </c>
      <c r="G1246" s="16" t="n">
        <v>0.0365300159620612</v>
      </c>
      <c r="H1246" s="16" t="n">
        <v>-1.65126626336439</v>
      </c>
      <c r="I1246" s="17" t="n">
        <v>123.806296403913</v>
      </c>
      <c r="J1246" s="16" t="n">
        <v>0.101218559805915</v>
      </c>
      <c r="K1246" s="16" t="n">
        <v>0.146005221826398</v>
      </c>
      <c r="L1246" s="16" t="n">
        <v>-0.196006772713439</v>
      </c>
      <c r="M1246" s="16" t="n">
        <v>0.569234567901235</v>
      </c>
      <c r="N1246" s="16" t="n">
        <v>0.308278836662392</v>
      </c>
      <c r="O1246" s="16" t="n">
        <v>0.108570862552093</v>
      </c>
      <c r="P1246" s="34" t="b">
        <f aca="false">FALSE()</f>
        <v>0</v>
      </c>
      <c r="Q1246" s="16"/>
    </row>
    <row r="1247" customFormat="false" ht="22.35" hidden="false" customHeight="false" outlineLevel="0" collapsed="false">
      <c r="A1247" s="6" t="s">
        <v>2862</v>
      </c>
      <c r="B1247" s="7" t="s">
        <v>1342</v>
      </c>
      <c r="C1247" s="17" t="n">
        <v>1664</v>
      </c>
      <c r="D1247" s="16" t="n">
        <v>0.353817971658134</v>
      </c>
      <c r="E1247" s="16" t="n">
        <v>0.0381468949895549</v>
      </c>
      <c r="F1247" s="16" t="n">
        <v>0.346597701902095</v>
      </c>
      <c r="G1247" s="16" t="n">
        <v>0.0365274432617079</v>
      </c>
      <c r="H1247" s="16" t="n">
        <v>-1.65064435940034</v>
      </c>
      <c r="I1247" s="17" t="n">
        <v>123.809119858383</v>
      </c>
      <c r="J1247" s="16" t="n">
        <v>0.101345738235326</v>
      </c>
      <c r="K1247" s="16" t="n">
        <v>0.146087118331574</v>
      </c>
      <c r="L1247" s="16" t="n">
        <v>-0.195927927156321</v>
      </c>
      <c r="M1247" s="16" t="n">
        <v>0.569234567901235</v>
      </c>
      <c r="N1247" s="16" t="n">
        <v>0.308278836662392</v>
      </c>
      <c r="O1247" s="16" t="n">
        <v>0.108755701890997</v>
      </c>
      <c r="P1247" s="34" t="b">
        <f aca="false">FALSE()</f>
        <v>0</v>
      </c>
      <c r="Q1247" s="16"/>
    </row>
    <row r="1248" customFormat="false" ht="22.35" hidden="false" customHeight="false" outlineLevel="0" collapsed="false">
      <c r="A1248" s="6" t="s">
        <v>2863</v>
      </c>
      <c r="B1248" s="7" t="s">
        <v>1342</v>
      </c>
      <c r="C1248" s="17" t="n">
        <v>1665</v>
      </c>
      <c r="D1248" s="16" t="n">
        <v>0.354148128923899</v>
      </c>
      <c r="E1248" s="16" t="n">
        <v>0.0381430764806955</v>
      </c>
      <c r="F1248" s="16" t="n">
        <v>0.346933463343529</v>
      </c>
      <c r="G1248" s="16" t="n">
        <v>0.03652507547701</v>
      </c>
      <c r="H1248" s="16" t="n">
        <v>-1.64951927385472</v>
      </c>
      <c r="I1248" s="17" t="n">
        <v>123.811711830726</v>
      </c>
      <c r="J1248" s="16" t="n">
        <v>0.101576195579076</v>
      </c>
      <c r="K1248" s="16" t="n">
        <v>0.146317671521405</v>
      </c>
      <c r="L1248" s="16" t="n">
        <v>-0.195789772521062</v>
      </c>
      <c r="M1248" s="16" t="n">
        <v>0.56920987654321</v>
      </c>
      <c r="N1248" s="16" t="n">
        <v>0.308278836662392</v>
      </c>
      <c r="O1248" s="16" t="n">
        <v>0.108942837824789</v>
      </c>
      <c r="P1248" s="34" t="b">
        <f aca="false">FALSE()</f>
        <v>0</v>
      </c>
      <c r="Q1248" s="16"/>
    </row>
    <row r="1249" customFormat="false" ht="22.35" hidden="false" customHeight="false" outlineLevel="0" collapsed="false">
      <c r="A1249" s="6" t="s">
        <v>2864</v>
      </c>
      <c r="B1249" s="7" t="s">
        <v>1342</v>
      </c>
      <c r="C1249" s="17" t="n">
        <v>1666</v>
      </c>
      <c r="D1249" s="16" t="n">
        <v>0.354470874262549</v>
      </c>
      <c r="E1249" s="16" t="n">
        <v>0.0381396872712441</v>
      </c>
      <c r="F1249" s="16" t="n">
        <v>0.347263206665534</v>
      </c>
      <c r="G1249" s="16" t="n">
        <v>0.0365231025705423</v>
      </c>
      <c r="H1249" s="16" t="n">
        <v>-1.64805683556572</v>
      </c>
      <c r="I1249" s="17" t="n">
        <v>123.814271789413</v>
      </c>
      <c r="J1249" s="16" t="n">
        <v>0.101876402628186</v>
      </c>
      <c r="K1249" s="16" t="n">
        <v>0.146597458705607</v>
      </c>
      <c r="L1249" s="16" t="n">
        <v>-0.195611640343353</v>
      </c>
      <c r="M1249" s="16" t="n">
        <v>0.569160493827161</v>
      </c>
      <c r="N1249" s="16" t="n">
        <v>0.308398655459236</v>
      </c>
      <c r="O1249" s="16" t="n">
        <v>0.109137934669287</v>
      </c>
      <c r="P1249" s="34" t="b">
        <f aca="false">FALSE()</f>
        <v>0</v>
      </c>
      <c r="Q1249" s="16"/>
    </row>
    <row r="1250" customFormat="false" ht="22.35" hidden="false" customHeight="false" outlineLevel="0" collapsed="false">
      <c r="A1250" s="6" t="s">
        <v>2865</v>
      </c>
      <c r="B1250" s="7" t="s">
        <v>1342</v>
      </c>
      <c r="C1250" s="17" t="n">
        <v>1667</v>
      </c>
      <c r="D1250" s="16" t="n">
        <v>0.354783002971153</v>
      </c>
      <c r="E1250" s="16" t="n">
        <v>0.0381370502793057</v>
      </c>
      <c r="F1250" s="16" t="n">
        <v>0.347584349557623</v>
      </c>
      <c r="G1250" s="16" t="n">
        <v>0.0365217639008864</v>
      </c>
      <c r="H1250" s="16" t="n">
        <v>-1.64610123681396</v>
      </c>
      <c r="I1250" s="17" t="n">
        <v>123.816659033701</v>
      </c>
      <c r="J1250" s="16" t="n">
        <v>0.102278983123796</v>
      </c>
      <c r="K1250" s="16" t="n">
        <v>0.14702382402624</v>
      </c>
      <c r="L1250" s="16" t="n">
        <v>-0.195375290131286</v>
      </c>
      <c r="M1250" s="16" t="n">
        <v>0.569234567901235</v>
      </c>
      <c r="N1250" s="16" t="n">
        <v>0.308723748811164</v>
      </c>
      <c r="O1250" s="16" t="n">
        <v>0.109352893422256</v>
      </c>
      <c r="P1250" s="34" t="b">
        <f aca="false">FALSE()</f>
        <v>0</v>
      </c>
      <c r="Q1250" s="16"/>
    </row>
    <row r="1251" customFormat="false" ht="22.35" hidden="false" customHeight="false" outlineLevel="0" collapsed="false">
      <c r="A1251" s="6" t="s">
        <v>2866</v>
      </c>
      <c r="B1251" s="7" t="s">
        <v>1342</v>
      </c>
      <c r="C1251" s="17" t="n">
        <v>1668</v>
      </c>
      <c r="D1251" s="16" t="n">
        <v>0.355085691870171</v>
      </c>
      <c r="E1251" s="16" t="n">
        <v>0.0381353529476752</v>
      </c>
      <c r="F1251" s="16" t="n">
        <v>0.347898285526065</v>
      </c>
      <c r="G1251" s="16" t="n">
        <v>0.0365213087884012</v>
      </c>
      <c r="H1251" s="16" t="n">
        <v>-1.64359437946073</v>
      </c>
      <c r="I1251" s="17" t="n">
        <v>123.819013835242</v>
      </c>
      <c r="J1251" s="16" t="n">
        <v>0.102796933740255</v>
      </c>
      <c r="K1251" s="16" t="n">
        <v>0.147666069581882</v>
      </c>
      <c r="L1251" s="16" t="n">
        <v>-0.195073580527722</v>
      </c>
      <c r="M1251" s="16" t="n">
        <v>0.569185185185185</v>
      </c>
      <c r="N1251" s="16" t="n">
        <v>0.308939494170623</v>
      </c>
      <c r="O1251" s="16" t="n">
        <v>0.109592206673886</v>
      </c>
      <c r="P1251" s="34" t="b">
        <f aca="false">FALSE()</f>
        <v>0</v>
      </c>
      <c r="Q1251" s="16"/>
    </row>
    <row r="1252" customFormat="false" ht="22.35" hidden="false" customHeight="false" outlineLevel="0" collapsed="false">
      <c r="A1252" s="6" t="s">
        <v>2867</v>
      </c>
      <c r="B1252" s="7" t="s">
        <v>1342</v>
      </c>
      <c r="C1252" s="17" t="n">
        <v>1669</v>
      </c>
      <c r="D1252" s="16" t="n">
        <v>0.355378704925364</v>
      </c>
      <c r="E1252" s="16" t="n">
        <v>0.0381338478641913</v>
      </c>
      <c r="F1252" s="16" t="n">
        <v>0.348203562464162</v>
      </c>
      <c r="G1252" s="16" t="n">
        <v>0.0365217136934479</v>
      </c>
      <c r="H1252" s="16" t="n">
        <v>-1.64084181323685</v>
      </c>
      <c r="I1252" s="17" t="n">
        <v>123.822729050076</v>
      </c>
      <c r="J1252" s="16" t="n">
        <v>0.103368058373584</v>
      </c>
      <c r="K1252" s="16" t="n">
        <v>0.148229938579949</v>
      </c>
      <c r="L1252" s="16" t="n">
        <v>-0.194740316672037</v>
      </c>
      <c r="M1252" s="16" t="n">
        <v>0.569061728395062</v>
      </c>
      <c r="N1252" s="16" t="n">
        <v>0.309488861469044</v>
      </c>
      <c r="O1252" s="16" t="n">
        <v>0.109868273411346</v>
      </c>
      <c r="P1252" s="34" t="b">
        <f aca="false">FALSE()</f>
        <v>0</v>
      </c>
      <c r="Q1252" s="16"/>
    </row>
    <row r="1253" customFormat="false" ht="22.35" hidden="false" customHeight="false" outlineLevel="0" collapsed="false">
      <c r="A1253" s="6" t="s">
        <v>2868</v>
      </c>
      <c r="B1253" s="7" t="s">
        <v>1342</v>
      </c>
      <c r="C1253" s="17" t="n">
        <v>1670</v>
      </c>
      <c r="D1253" s="16" t="n">
        <v>0.355664387855837</v>
      </c>
      <c r="E1253" s="16" t="n">
        <v>0.0381327782454817</v>
      </c>
      <c r="F1253" s="16" t="n">
        <v>0.348502895290233</v>
      </c>
      <c r="G1253" s="16" t="n">
        <v>0.0365232761801912</v>
      </c>
      <c r="H1253" s="16" t="n">
        <v>-1.63774825246009</v>
      </c>
      <c r="I1253" s="17" t="n">
        <v>123.827935064663</v>
      </c>
      <c r="J1253" s="16" t="n">
        <v>0.104012959119149</v>
      </c>
      <c r="K1253" s="16" t="n">
        <v>0.148851240596149</v>
      </c>
      <c r="L1253" s="16" t="n">
        <v>-0.194363976290406</v>
      </c>
      <c r="M1253" s="16" t="n">
        <v>0.569086419753087</v>
      </c>
      <c r="N1253" s="16" t="n">
        <v>0.309695254091781</v>
      </c>
      <c r="O1253" s="16" t="n">
        <v>0.110182819595251</v>
      </c>
      <c r="P1253" s="34" t="b">
        <f aca="false">FALSE()</f>
        <v>0</v>
      </c>
      <c r="Q1253" s="16"/>
    </row>
    <row r="1254" customFormat="false" ht="22.35" hidden="false" customHeight="false" outlineLevel="0" collapsed="false">
      <c r="A1254" s="6" t="s">
        <v>2869</v>
      </c>
      <c r="B1254" s="7" t="s">
        <v>1342</v>
      </c>
      <c r="C1254" s="17" t="n">
        <v>1671</v>
      </c>
      <c r="D1254" s="16" t="n">
        <v>0.355942994833488</v>
      </c>
      <c r="E1254" s="16" t="n">
        <v>0.0381320992550263</v>
      </c>
      <c r="F1254" s="16" t="n">
        <v>0.348797275511875</v>
      </c>
      <c r="G1254" s="16" t="n">
        <v>0.0365255766365622</v>
      </c>
      <c r="H1254" s="16" t="n">
        <v>-1.63414972793427</v>
      </c>
      <c r="I1254" s="17" t="n">
        <v>123.833874055413</v>
      </c>
      <c r="J1254" s="16" t="n">
        <v>0.104767197467435</v>
      </c>
      <c r="K1254" s="16" t="n">
        <v>0.149822146619522</v>
      </c>
      <c r="L1254" s="16" t="n">
        <v>-0.193926457200532</v>
      </c>
      <c r="M1254" s="16" t="n">
        <v>0.569037037037037</v>
      </c>
      <c r="N1254" s="16" t="n">
        <v>0.310580096648075</v>
      </c>
      <c r="O1254" s="16" t="n">
        <v>0.110518568361041</v>
      </c>
      <c r="P1254" s="34" t="b">
        <f aca="false">FALSE()</f>
        <v>0</v>
      </c>
      <c r="Q1254" s="16"/>
    </row>
    <row r="1255" customFormat="false" ht="22.35" hidden="false" customHeight="false" outlineLevel="0" collapsed="false">
      <c r="A1255" s="6" t="s">
        <v>2870</v>
      </c>
      <c r="B1255" s="7" t="s">
        <v>1342</v>
      </c>
      <c r="C1255" s="17" t="n">
        <v>1672</v>
      </c>
      <c r="D1255" s="16" t="n">
        <v>0.356218953608881</v>
      </c>
      <c r="E1255" s="16" t="n">
        <v>0.038132119194125</v>
      </c>
      <c r="F1255" s="16" t="n">
        <v>0.349090399389795</v>
      </c>
      <c r="G1255" s="16" t="n">
        <v>0.0365289091452177</v>
      </c>
      <c r="H1255" s="16" t="n">
        <v>-1.63020046953228</v>
      </c>
      <c r="I1255" s="17" t="n">
        <v>123.84054355924</v>
      </c>
      <c r="J1255" s="16" t="n">
        <v>0.105599998692923</v>
      </c>
      <c r="K1255" s="16" t="n">
        <v>0.15085714098989</v>
      </c>
      <c r="L1255" s="16" t="n">
        <v>-0.193446084334282</v>
      </c>
      <c r="M1255" s="16" t="n">
        <v>0.568765432098765</v>
      </c>
      <c r="N1255" s="16" t="n">
        <v>0.311486062750819</v>
      </c>
      <c r="O1255" s="16" t="n">
        <v>0.110873953481205</v>
      </c>
      <c r="P1255" s="34" t="b">
        <f aca="false">FALSE()</f>
        <v>0</v>
      </c>
      <c r="Q1255" s="16"/>
    </row>
    <row r="1256" customFormat="false" ht="22.35" hidden="false" customHeight="false" outlineLevel="0" collapsed="false">
      <c r="A1256" s="6" t="s">
        <v>2871</v>
      </c>
      <c r="B1256" s="7" t="s">
        <v>1342</v>
      </c>
      <c r="C1256" s="17" t="n">
        <v>1673</v>
      </c>
      <c r="D1256" s="16" t="n">
        <v>0.356494384527331</v>
      </c>
      <c r="E1256" s="16" t="n">
        <v>0.0381329382408358</v>
      </c>
      <c r="F1256" s="16" t="n">
        <v>0.349384782320971</v>
      </c>
      <c r="G1256" s="16" t="n">
        <v>0.0365334754765763</v>
      </c>
      <c r="H1256" s="16" t="n">
        <v>-1.62580538640638</v>
      </c>
      <c r="I1256" s="17" t="n">
        <v>123.848156427424</v>
      </c>
      <c r="J1256" s="16" t="n">
        <v>0.106533052206677</v>
      </c>
      <c r="K1256" s="16" t="n">
        <v>0.151980806688797</v>
      </c>
      <c r="L1256" s="16" t="n">
        <v>-0.192911219881245</v>
      </c>
      <c r="M1256" s="16" t="n">
        <v>0.56879012345679</v>
      </c>
      <c r="N1256" s="16" t="n">
        <v>0.311966495577999</v>
      </c>
      <c r="O1256" s="16" t="n">
        <v>0.111241556180742</v>
      </c>
      <c r="P1256" s="34" t="b">
        <f aca="false">FALSE()</f>
        <v>0</v>
      </c>
      <c r="Q1256" s="16"/>
    </row>
    <row r="1257" customFormat="false" ht="22.35" hidden="false" customHeight="false" outlineLevel="0" collapsed="false">
      <c r="A1257" s="6" t="s">
        <v>2872</v>
      </c>
      <c r="B1257" s="7" t="s">
        <v>1342</v>
      </c>
      <c r="C1257" s="17" t="n">
        <v>1674</v>
      </c>
      <c r="D1257" s="16" t="n">
        <v>0.356774029440135</v>
      </c>
      <c r="E1257" s="16" t="n">
        <v>0.0381351793315592</v>
      </c>
      <c r="F1257" s="16" t="n">
        <v>0.349685617164562</v>
      </c>
      <c r="G1257" s="16" t="n">
        <v>0.0365398097256425</v>
      </c>
      <c r="H1257" s="16" t="n">
        <v>-1.62083565667482</v>
      </c>
      <c r="I1257" s="17" t="n">
        <v>123.856586064079</v>
      </c>
      <c r="J1257" s="16" t="n">
        <v>0.107596062040261</v>
      </c>
      <c r="K1257" s="16" t="n">
        <v>0.153233925005863</v>
      </c>
      <c r="L1257" s="16" t="n">
        <v>-0.192306826153366</v>
      </c>
      <c r="M1257" s="16" t="n">
        <v>0.568567901234568</v>
      </c>
      <c r="N1257" s="16" t="n">
        <v>0.312939764734874</v>
      </c>
      <c r="O1257" s="16" t="n">
        <v>0.111618631232414</v>
      </c>
      <c r="P1257" s="34" t="b">
        <f aca="false">FALSE()</f>
        <v>0</v>
      </c>
      <c r="Q1257" s="16"/>
    </row>
    <row r="1258" customFormat="false" ht="22.35" hidden="false" customHeight="false" outlineLevel="0" collapsed="false">
      <c r="A1258" s="6" t="s">
        <v>2873</v>
      </c>
      <c r="B1258" s="7" t="s">
        <v>1342</v>
      </c>
      <c r="C1258" s="17" t="n">
        <v>1675</v>
      </c>
      <c r="D1258" s="16" t="n">
        <v>0.357059386338141</v>
      </c>
      <c r="E1258" s="16" t="n">
        <v>0.0381387772643745</v>
      </c>
      <c r="F1258" s="16" t="n">
        <v>0.349993334935247</v>
      </c>
      <c r="G1258" s="16" t="n">
        <v>0.0365481879843502</v>
      </c>
      <c r="H1258" s="16" t="n">
        <v>-1.61553637921497</v>
      </c>
      <c r="I1258" s="17" t="n">
        <v>123.866513421468</v>
      </c>
      <c r="J1258" s="16" t="n">
        <v>0.108738893192031</v>
      </c>
      <c r="K1258" s="16" t="n">
        <v>0.154490382316647</v>
      </c>
      <c r="L1258" s="16" t="n">
        <v>-0.19166082746989</v>
      </c>
      <c r="M1258" s="16" t="n">
        <v>0.568444444444444</v>
      </c>
      <c r="N1258" s="16" t="n">
        <v>0.312939764734874</v>
      </c>
      <c r="O1258" s="16" t="n">
        <v>0.112009778805029</v>
      </c>
      <c r="P1258" s="34" t="b">
        <f aca="false">FALSE()</f>
        <v>0</v>
      </c>
      <c r="Q1258" s="16"/>
    </row>
    <row r="1259" customFormat="false" ht="22.35" hidden="false" customHeight="false" outlineLevel="0" collapsed="false">
      <c r="A1259" s="6" t="s">
        <v>2874</v>
      </c>
      <c r="B1259" s="7" t="s">
        <v>1342</v>
      </c>
      <c r="C1259" s="17" t="n">
        <v>1676</v>
      </c>
      <c r="D1259" s="16" t="n">
        <v>0.357355368422494</v>
      </c>
      <c r="E1259" s="16" t="n">
        <v>0.0381442491711891</v>
      </c>
      <c r="F1259" s="16" t="n">
        <v>0.350313151353678</v>
      </c>
      <c r="G1259" s="16" t="n">
        <v>0.0365592279924638</v>
      </c>
      <c r="H1259" s="16" t="n">
        <v>-1.60981646701528</v>
      </c>
      <c r="I1259" s="17" t="n">
        <v>123.878183584303</v>
      </c>
      <c r="J1259" s="16" t="n">
        <v>0.109983307117954</v>
      </c>
      <c r="K1259" s="16" t="n">
        <v>0.155938067830376</v>
      </c>
      <c r="L1259" s="16" t="n">
        <v>-0.190962033561342</v>
      </c>
      <c r="M1259" s="16" t="n">
        <v>0.568246913580247</v>
      </c>
      <c r="N1259" s="16" t="n">
        <v>0.314122188329017</v>
      </c>
      <c r="O1259" s="16" t="n">
        <v>0.112417101253152</v>
      </c>
      <c r="P1259" s="34" t="b">
        <f aca="false">FALSE()</f>
        <v>0</v>
      </c>
      <c r="Q1259" s="16"/>
    </row>
    <row r="1260" customFormat="false" ht="22.35" hidden="false" customHeight="false" outlineLevel="0" collapsed="false">
      <c r="A1260" s="6" t="s">
        <v>2875</v>
      </c>
      <c r="B1260" s="7" t="s">
        <v>1342</v>
      </c>
      <c r="C1260" s="17" t="n">
        <v>1677</v>
      </c>
      <c r="D1260" s="16" t="n">
        <v>0.35766494575204</v>
      </c>
      <c r="E1260" s="16" t="n">
        <v>0.0381527625510403</v>
      </c>
      <c r="F1260" s="16" t="n">
        <v>0.350649603760836</v>
      </c>
      <c r="G1260" s="16" t="n">
        <v>0.0365737236471603</v>
      </c>
      <c r="H1260" s="16" t="n">
        <v>-1.60327199303133</v>
      </c>
      <c r="I1260" s="17" t="n">
        <v>123.890940072707</v>
      </c>
      <c r="J1260" s="16" t="n">
        <v>0.111421071503665</v>
      </c>
      <c r="K1260" s="16" t="n">
        <v>0.157438694838341</v>
      </c>
      <c r="L1260" s="16" t="n">
        <v>-0.190163718173241</v>
      </c>
      <c r="M1260" s="16" t="n">
        <v>0.568222222222222</v>
      </c>
      <c r="N1260" s="16" t="n">
        <v>0.315197982417888</v>
      </c>
      <c r="O1260" s="16" t="n">
        <v>0.112849750180572</v>
      </c>
      <c r="P1260" s="34" t="b">
        <f aca="false">FALSE()</f>
        <v>0</v>
      </c>
      <c r="Q1260" s="16"/>
    </row>
    <row r="1261" customFormat="false" ht="22.35" hidden="false" customHeight="false" outlineLevel="0" collapsed="false">
      <c r="A1261" s="6" t="s">
        <v>2876</v>
      </c>
      <c r="B1261" s="7" t="s">
        <v>1342</v>
      </c>
      <c r="C1261" s="17" t="n">
        <v>1678</v>
      </c>
      <c r="D1261" s="16" t="n">
        <v>0.357993086367746</v>
      </c>
      <c r="E1261" s="16" t="n">
        <v>0.0381649253378144</v>
      </c>
      <c r="F1261" s="16" t="n">
        <v>0.35100721557506</v>
      </c>
      <c r="G1261" s="16" t="n">
        <v>0.0365920470039647</v>
      </c>
      <c r="H1261" s="16" t="n">
        <v>-1.59598276811351</v>
      </c>
      <c r="I1261" s="17" t="n">
        <v>123.904355311845</v>
      </c>
      <c r="J1261" s="16" t="n">
        <v>0.11304010405196</v>
      </c>
      <c r="K1261" s="16" t="n">
        <v>0.159292506558789</v>
      </c>
      <c r="L1261" s="16" t="n">
        <v>-0.189276138970753</v>
      </c>
      <c r="M1261" s="16" t="n">
        <v>0.568049382716049</v>
      </c>
      <c r="N1261" s="16" t="n">
        <v>0.316935595558241</v>
      </c>
      <c r="O1261" s="16" t="n">
        <v>0.113305813596562</v>
      </c>
      <c r="P1261" s="34" t="b">
        <f aca="false">FALSE()</f>
        <v>0</v>
      </c>
      <c r="Q1261" s="16"/>
    </row>
    <row r="1262" customFormat="false" ht="22.35" hidden="false" customHeight="false" outlineLevel="0" collapsed="false">
      <c r="A1262" s="6" t="s">
        <v>2877</v>
      </c>
      <c r="B1262" s="7" t="s">
        <v>1342</v>
      </c>
      <c r="C1262" s="17" t="n">
        <v>1679</v>
      </c>
      <c r="D1262" s="16" t="n">
        <v>0.358345831680472</v>
      </c>
      <c r="E1262" s="16" t="n">
        <v>0.038181453126737</v>
      </c>
      <c r="F1262" s="16" t="n">
        <v>0.351391849129212</v>
      </c>
      <c r="G1262" s="16" t="n">
        <v>0.0366148029546175</v>
      </c>
      <c r="H1262" s="16" t="n">
        <v>-1.58796336650526</v>
      </c>
      <c r="I1262" s="17" t="n">
        <v>123.918261514952</v>
      </c>
      <c r="J1262" s="16" t="n">
        <v>0.114842961780585</v>
      </c>
      <c r="K1262" s="16" t="n">
        <v>0.161339976773672</v>
      </c>
      <c r="L1262" s="16" t="n">
        <v>-0.188301359487822</v>
      </c>
      <c r="M1262" s="16" t="n">
        <v>0.567777777777778</v>
      </c>
      <c r="N1262" s="16" t="n">
        <v>0.318528832284047</v>
      </c>
      <c r="O1262" s="16" t="n">
        <v>0.1137911511614</v>
      </c>
      <c r="P1262" s="34" t="b">
        <f aca="false">FALSE()</f>
        <v>0</v>
      </c>
      <c r="Q1262" s="16"/>
    </row>
    <row r="1263" customFormat="false" ht="22.35" hidden="false" customHeight="false" outlineLevel="0" collapsed="false">
      <c r="A1263" s="6" t="s">
        <v>2878</v>
      </c>
      <c r="B1263" s="7" t="s">
        <v>1342</v>
      </c>
      <c r="C1263" s="17" t="n">
        <v>1680</v>
      </c>
      <c r="D1263" s="16" t="n">
        <v>0.358726555608741</v>
      </c>
      <c r="E1263" s="16" t="n">
        <v>0.0382028343447608</v>
      </c>
      <c r="F1263" s="16" t="n">
        <v>0.351806900695411</v>
      </c>
      <c r="G1263" s="16" t="n">
        <v>0.0366423933282935</v>
      </c>
      <c r="H1263" s="16" t="n">
        <v>-1.57919272775018</v>
      </c>
      <c r="I1263" s="17" t="n">
        <v>123.932519494822</v>
      </c>
      <c r="J1263" s="16" t="n">
        <v>0.116840869338275</v>
      </c>
      <c r="K1263" s="16" t="n">
        <v>0.163758732777387</v>
      </c>
      <c r="L1263" s="16" t="n">
        <v>-0.187237165092246</v>
      </c>
      <c r="M1263" s="16" t="n">
        <v>0.567407407407407</v>
      </c>
      <c r="N1263" s="16" t="n">
        <v>0.32046243320396</v>
      </c>
      <c r="O1263" s="16" t="n">
        <v>0.114301630508757</v>
      </c>
      <c r="P1263" s="34" t="b">
        <f aca="false">FALSE()</f>
        <v>0</v>
      </c>
      <c r="Q1263" s="16"/>
    </row>
    <row r="1264" customFormat="false" ht="22.35" hidden="false" customHeight="false" outlineLevel="0" collapsed="false">
      <c r="A1264" s="6" t="s">
        <v>2879</v>
      </c>
      <c r="B1264" s="7" t="s">
        <v>1342</v>
      </c>
      <c r="C1264" s="17" t="n">
        <v>1681</v>
      </c>
      <c r="D1264" s="16" t="n">
        <v>0.359139075402429</v>
      </c>
      <c r="E1264" s="16" t="n">
        <v>0.0382294379900731</v>
      </c>
      <c r="F1264" s="16" t="n">
        <v>0.352255576431506</v>
      </c>
      <c r="G1264" s="16" t="n">
        <v>0.0366744822539778</v>
      </c>
      <c r="H1264" s="16" t="n">
        <v>-1.56980434039136</v>
      </c>
      <c r="I1264" s="17" t="n">
        <v>123.945735957231</v>
      </c>
      <c r="J1264" s="16" t="n">
        <v>0.119010059390226</v>
      </c>
      <c r="K1264" s="16" t="n">
        <v>0.166176986988448</v>
      </c>
      <c r="L1264" s="16" t="n">
        <v>-0.186101771768318</v>
      </c>
      <c r="M1264" s="16" t="n">
        <v>0.567135802469136</v>
      </c>
      <c r="N1264" s="16" t="n">
        <v>0.322649411966749</v>
      </c>
      <c r="O1264" s="16" t="n">
        <v>0.114831168384774</v>
      </c>
      <c r="P1264" s="34" t="b">
        <f aca="false">FALSE()</f>
        <v>0</v>
      </c>
      <c r="Q1264" s="16"/>
    </row>
    <row r="1265" customFormat="false" ht="22.35" hidden="false" customHeight="false" outlineLevel="0" collapsed="false">
      <c r="A1265" s="6" t="s">
        <v>2880</v>
      </c>
      <c r="B1265" s="7" t="s">
        <v>1342</v>
      </c>
      <c r="C1265" s="17" t="n">
        <v>1682</v>
      </c>
      <c r="D1265" s="16" t="n">
        <v>0.359582622623204</v>
      </c>
      <c r="E1265" s="16" t="n">
        <v>0.038261024964495</v>
      </c>
      <c r="F1265" s="16" t="n">
        <v>0.352737282829146</v>
      </c>
      <c r="G1265" s="16" t="n">
        <v>0.0367110013174884</v>
      </c>
      <c r="H1265" s="16" t="n">
        <v>-1.55977215386099</v>
      </c>
      <c r="I1265" s="17" t="n">
        <v>123.958230607256</v>
      </c>
      <c r="J1265" s="16" t="n">
        <v>0.121363223372935</v>
      </c>
      <c r="K1265" s="16" t="n">
        <v>0.169012542616672</v>
      </c>
      <c r="L1265" s="16" t="n">
        <v>-0.184891548884564</v>
      </c>
      <c r="M1265" s="16" t="n">
        <v>0.566765432098765</v>
      </c>
      <c r="N1265" s="16" t="n">
        <v>0.325179862351822</v>
      </c>
      <c r="O1265" s="16" t="n">
        <v>0.115378162637752</v>
      </c>
      <c r="P1265" s="34" t="b">
        <f aca="false">FALSE()</f>
        <v>0</v>
      </c>
      <c r="Q1265" s="16"/>
    </row>
    <row r="1266" customFormat="false" ht="22.35" hidden="false" customHeight="false" outlineLevel="0" collapsed="false">
      <c r="A1266" s="6" t="s">
        <v>2881</v>
      </c>
      <c r="B1266" s="7" t="s">
        <v>1342</v>
      </c>
      <c r="C1266" s="17" t="n">
        <v>1683</v>
      </c>
      <c r="D1266" s="16" t="n">
        <v>0.360057193767498</v>
      </c>
      <c r="E1266" s="16" t="n">
        <v>0.0382971572419135</v>
      </c>
      <c r="F1266" s="16" t="n">
        <v>0.353251588306475</v>
      </c>
      <c r="G1266" s="16" t="n">
        <v>0.0367521587519728</v>
      </c>
      <c r="H1266" s="16" t="n">
        <v>-1.54921272807791</v>
      </c>
      <c r="I1266" s="17" t="n">
        <v>123.971262430667</v>
      </c>
      <c r="J1266" s="16" t="n">
        <v>0.123879700870026</v>
      </c>
      <c r="K1266" s="16" t="n">
        <v>0.171940053047026</v>
      </c>
      <c r="L1266" s="16" t="n">
        <v>-0.183618222387198</v>
      </c>
      <c r="M1266" s="16" t="n">
        <v>0.56641975308642</v>
      </c>
      <c r="N1266" s="16" t="n">
        <v>0.328485275211725</v>
      </c>
      <c r="O1266" s="16" t="n">
        <v>0.11593071357273</v>
      </c>
      <c r="P1266" s="34" t="b">
        <f aca="false">FALSE()</f>
        <v>0</v>
      </c>
      <c r="Q1266" s="16"/>
    </row>
    <row r="1267" customFormat="false" ht="22.35" hidden="false" customHeight="false" outlineLevel="0" collapsed="false">
      <c r="A1267" s="6" t="s">
        <v>2882</v>
      </c>
      <c r="B1267" s="7" t="s">
        <v>1342</v>
      </c>
      <c r="C1267" s="17" t="n">
        <v>1684</v>
      </c>
      <c r="D1267" s="16" t="n">
        <v>0.36055936820178</v>
      </c>
      <c r="E1267" s="16" t="n">
        <v>0.038337433808287</v>
      </c>
      <c r="F1267" s="16" t="n">
        <v>0.353794527631541</v>
      </c>
      <c r="G1267" s="16" t="n">
        <v>0.0367975351148749</v>
      </c>
      <c r="H1267" s="16" t="n">
        <v>-1.53827154010335</v>
      </c>
      <c r="I1267" s="17" t="n">
        <v>123.984756305819</v>
      </c>
      <c r="J1267" s="16" t="n">
        <v>0.126530461947525</v>
      </c>
      <c r="K1267" s="16" t="n">
        <v>0.17509216975066</v>
      </c>
      <c r="L1267" s="16" t="n">
        <v>-0.182299197811821</v>
      </c>
      <c r="M1267" s="16" t="n">
        <v>0.566024691358025</v>
      </c>
      <c r="N1267" s="16" t="n">
        <v>0.331913181278315</v>
      </c>
      <c r="O1267" s="16" t="n">
        <v>0.116481429656182</v>
      </c>
      <c r="P1267" s="34" t="b">
        <f aca="false">FALSE()</f>
        <v>0</v>
      </c>
      <c r="Q1267" s="16"/>
    </row>
    <row r="1268" customFormat="false" ht="22.35" hidden="false" customHeight="false" outlineLevel="0" collapsed="false">
      <c r="A1268" s="6" t="s">
        <v>2883</v>
      </c>
      <c r="B1268" s="7" t="s">
        <v>1342</v>
      </c>
      <c r="C1268" s="17" t="n">
        <v>1685</v>
      </c>
      <c r="D1268" s="16" t="n">
        <v>0.361082648282625</v>
      </c>
      <c r="E1268" s="16" t="n">
        <v>0.0383806391613652</v>
      </c>
      <c r="F1268" s="16" t="n">
        <v>0.354359876338219</v>
      </c>
      <c r="G1268" s="16" t="n">
        <v>0.0368467196356187</v>
      </c>
      <c r="H1268" s="16" t="n">
        <v>-1.52693483568322</v>
      </c>
      <c r="I1268" s="17" t="n">
        <v>124.000222794442</v>
      </c>
      <c r="J1268" s="16" t="n">
        <v>0.129323968778521</v>
      </c>
      <c r="K1268" s="16" t="n">
        <v>0.178363067607465</v>
      </c>
      <c r="L1268" s="16" t="n">
        <v>-0.18093041025863</v>
      </c>
      <c r="M1268" s="16" t="n">
        <v>0.565703703703704</v>
      </c>
      <c r="N1268" s="16" t="n">
        <v>0.335115600859472</v>
      </c>
      <c r="O1268" s="16" t="n">
        <v>0.117034907027431</v>
      </c>
      <c r="P1268" s="34" t="b">
        <f aca="false">FALSE()</f>
        <v>0</v>
      </c>
      <c r="Q1268" s="16"/>
    </row>
    <row r="1269" customFormat="false" ht="22.35" hidden="false" customHeight="false" outlineLevel="0" collapsed="false">
      <c r="A1269" s="6" t="s">
        <v>2884</v>
      </c>
      <c r="B1269" s="7" t="s">
        <v>1342</v>
      </c>
      <c r="C1269" s="17" t="n">
        <v>1686</v>
      </c>
      <c r="D1269" s="16" t="n">
        <v>0.361621961807594</v>
      </c>
      <c r="E1269" s="16" t="n">
        <v>0.0384262674262115</v>
      </c>
      <c r="F1269" s="16" t="n">
        <v>0.354942483806451</v>
      </c>
      <c r="G1269" s="16" t="n">
        <v>0.0368993531688412</v>
      </c>
      <c r="H1269" s="16" t="n">
        <v>-1.51524364615613</v>
      </c>
      <c r="I1269" s="17" t="n">
        <v>124.017906841315</v>
      </c>
      <c r="J1269" s="16" t="n">
        <v>0.132255346900793</v>
      </c>
      <c r="K1269" s="16" t="n">
        <v>0.18162134005238</v>
      </c>
      <c r="L1269" s="16" t="n">
        <v>-0.179516420713333</v>
      </c>
      <c r="M1269" s="16" t="n">
        <v>0.565135802469136</v>
      </c>
      <c r="N1269" s="16" t="n">
        <v>0.338615121092249</v>
      </c>
      <c r="O1269" s="16" t="n">
        <v>0.117584980205366</v>
      </c>
      <c r="P1269" s="34" t="b">
        <f aca="false">FALSE()</f>
        <v>0</v>
      </c>
      <c r="Q1269" s="16"/>
    </row>
    <row r="1270" customFormat="false" ht="22.35" hidden="false" customHeight="false" outlineLevel="0" collapsed="false">
      <c r="A1270" s="6" t="s">
        <v>2885</v>
      </c>
      <c r="B1270" s="7" t="s">
        <v>1342</v>
      </c>
      <c r="C1270" s="17" t="n">
        <v>1687</v>
      </c>
      <c r="D1270" s="16" t="n">
        <v>0.362169274549138</v>
      </c>
      <c r="E1270" s="16" t="n">
        <v>0.0384737917732235</v>
      </c>
      <c r="F1270" s="16" t="n">
        <v>0.355534630309484</v>
      </c>
      <c r="G1270" s="16" t="n">
        <v>0.0369548421147142</v>
      </c>
      <c r="H1270" s="16" t="n">
        <v>-1.50315152759187</v>
      </c>
      <c r="I1270" s="17" t="n">
        <v>124.03762384213</v>
      </c>
      <c r="J1270" s="16" t="n">
        <v>0.135341782957405</v>
      </c>
      <c r="K1270" s="16" t="n">
        <v>0.185307950931452</v>
      </c>
      <c r="L1270" s="16" t="n">
        <v>-0.178052134507299</v>
      </c>
      <c r="M1270" s="16" t="n">
        <v>0.564691358024691</v>
      </c>
      <c r="N1270" s="16" t="n">
        <v>0.340282947121885</v>
      </c>
      <c r="O1270" s="16" t="n">
        <v>0.118130095595134</v>
      </c>
      <c r="P1270" s="34" t="b">
        <f aca="false">FALSE()</f>
        <v>0</v>
      </c>
      <c r="Q1270" s="16"/>
    </row>
    <row r="1271" customFormat="false" ht="22.35" hidden="false" customHeight="false" outlineLevel="0" collapsed="false">
      <c r="A1271" s="6" t="s">
        <v>2886</v>
      </c>
      <c r="B1271" s="7" t="s">
        <v>1342</v>
      </c>
      <c r="C1271" s="17" t="n">
        <v>1688</v>
      </c>
      <c r="D1271" s="16" t="n">
        <v>0.362717997833598</v>
      </c>
      <c r="E1271" s="16" t="n">
        <v>0.0385225949437167</v>
      </c>
      <c r="F1271" s="16" t="n">
        <v>0.356129995981498</v>
      </c>
      <c r="G1271" s="16" t="n">
        <v>0.0370126535283931</v>
      </c>
      <c r="H1271" s="16" t="n">
        <v>-1.49062463938291</v>
      </c>
      <c r="I1271" s="17" t="n">
        <v>124.059485506101</v>
      </c>
      <c r="J1271" s="16" t="n">
        <v>0.138598279200196</v>
      </c>
      <c r="K1271" s="16" t="n">
        <v>0.189142669740485</v>
      </c>
      <c r="L1271" s="16" t="n">
        <v>-0.176533477061954</v>
      </c>
      <c r="M1271" s="16" t="n">
        <v>0.564345679012346</v>
      </c>
      <c r="N1271" s="16" t="n">
        <v>0.343376933366322</v>
      </c>
      <c r="O1271" s="16" t="n">
        <v>0.118670492780969</v>
      </c>
      <c r="P1271" s="34" t="b">
        <f aca="false">FALSE()</f>
        <v>0</v>
      </c>
      <c r="Q1271" s="16"/>
    </row>
    <row r="1272" customFormat="false" ht="22.35" hidden="false" customHeight="false" outlineLevel="0" collapsed="false">
      <c r="A1272" s="6" t="s">
        <v>2887</v>
      </c>
      <c r="B1272" s="7" t="s">
        <v>1342</v>
      </c>
      <c r="C1272" s="17" t="n">
        <v>1689</v>
      </c>
      <c r="D1272" s="16" t="n">
        <v>0.363263489582231</v>
      </c>
      <c r="E1272" s="16" t="n">
        <v>0.0385727326377833</v>
      </c>
      <c r="F1272" s="16" t="n">
        <v>0.356724490954234</v>
      </c>
      <c r="G1272" s="16" t="n">
        <v>0.0370723083971655</v>
      </c>
      <c r="H1272" s="16" t="n">
        <v>-1.47754250519857</v>
      </c>
      <c r="I1272" s="17" t="n">
        <v>124.082419890164</v>
      </c>
      <c r="J1272" s="16" t="n">
        <v>0.142064015645588</v>
      </c>
      <c r="K1272" s="16" t="n">
        <v>0.193236861661484</v>
      </c>
      <c r="L1272" s="16" t="n">
        <v>-0.174947997807306</v>
      </c>
      <c r="M1272" s="16" t="n">
        <v>0.563777777777778</v>
      </c>
      <c r="N1272" s="16" t="n">
        <v>0.346689104573939</v>
      </c>
      <c r="O1272" s="16" t="n">
        <v>0.119202943503122</v>
      </c>
      <c r="P1272" s="34" t="b">
        <f aca="false">FALSE()</f>
        <v>0</v>
      </c>
      <c r="Q1272" s="16"/>
    </row>
    <row r="1273" customFormat="false" ht="22.35" hidden="false" customHeight="false" outlineLevel="0" collapsed="false">
      <c r="A1273" s="6" t="s">
        <v>2888</v>
      </c>
      <c r="B1273" s="7" t="s">
        <v>1342</v>
      </c>
      <c r="C1273" s="17" t="n">
        <v>1690</v>
      </c>
      <c r="D1273" s="16" t="n">
        <v>0.363800680472487</v>
      </c>
      <c r="E1273" s="16" t="n">
        <v>0.0386237844902354</v>
      </c>
      <c r="F1273" s="16" t="n">
        <v>0.357313164848904</v>
      </c>
      <c r="G1273" s="16" t="n">
        <v>0.0371334290794654</v>
      </c>
      <c r="H1273" s="16" t="n">
        <v>-1.46389774374239</v>
      </c>
      <c r="I1273" s="17" t="n">
        <v>124.10647453272</v>
      </c>
      <c r="J1273" s="16" t="n">
        <v>0.145750209434176</v>
      </c>
      <c r="K1273" s="16" t="n">
        <v>0.197474165573565</v>
      </c>
      <c r="L1273" s="16" t="n">
        <v>-0.173294838038025</v>
      </c>
      <c r="M1273" s="16" t="n">
        <v>0.563604938271605</v>
      </c>
      <c r="N1273" s="16" t="n">
        <v>0.350837412367036</v>
      </c>
      <c r="O1273" s="16" t="n">
        <v>0.119723007156356</v>
      </c>
      <c r="P1273" s="34" t="b">
        <f aca="false">FALSE()</f>
        <v>0</v>
      </c>
      <c r="Q1273" s="16"/>
    </row>
    <row r="1274" customFormat="false" ht="22.35" hidden="false" customHeight="false" outlineLevel="0" collapsed="false">
      <c r="A1274" s="6" t="s">
        <v>2889</v>
      </c>
      <c r="B1274" s="7" t="s">
        <v>1342</v>
      </c>
      <c r="C1274" s="17" t="n">
        <v>1691</v>
      </c>
      <c r="D1274" s="16" t="n">
        <v>0.364331730899495</v>
      </c>
      <c r="E1274" s="16" t="n">
        <v>0.0386764492918705</v>
      </c>
      <c r="F1274" s="16" t="n">
        <v>0.357896574058965</v>
      </c>
      <c r="G1274" s="16" t="n">
        <v>0.0371956767223699</v>
      </c>
      <c r="H1274" s="16" t="n">
        <v>-1.45003512201256</v>
      </c>
      <c r="I1274" s="17" t="n">
        <v>124.129628958707</v>
      </c>
      <c r="J1274" s="16" t="n">
        <v>0.149570765288387</v>
      </c>
      <c r="K1274" s="16" t="n">
        <v>0.201925398811583</v>
      </c>
      <c r="L1274" s="16" t="n">
        <v>-0.171618018047981</v>
      </c>
      <c r="M1274" s="16" t="n">
        <v>0.56320987654321</v>
      </c>
      <c r="N1274" s="16" t="n">
        <v>0.354878224067069</v>
      </c>
      <c r="O1274" s="16" t="n">
        <v>0.120233434269211</v>
      </c>
      <c r="P1274" s="34" t="b">
        <f aca="false">FALSE()</f>
        <v>0</v>
      </c>
      <c r="Q1274" s="16"/>
    </row>
    <row r="1275" customFormat="false" ht="22.35" hidden="false" customHeight="false" outlineLevel="0" collapsed="false">
      <c r="A1275" s="6" t="s">
        <v>2890</v>
      </c>
      <c r="B1275" s="7" t="s">
        <v>1342</v>
      </c>
      <c r="C1275" s="17" t="n">
        <v>1692</v>
      </c>
      <c r="D1275" s="16" t="n">
        <v>0.364854594779059</v>
      </c>
      <c r="E1275" s="16" t="n">
        <v>0.0387307747038633</v>
      </c>
      <c r="F1275" s="16" t="n">
        <v>0.358472737724549</v>
      </c>
      <c r="G1275" s="16" t="n">
        <v>0.0372589235706931</v>
      </c>
      <c r="H1275" s="16" t="n">
        <v>-1.43594182323016</v>
      </c>
      <c r="I1275" s="17" t="n">
        <v>124.151537197222</v>
      </c>
      <c r="J1275" s="16" t="n">
        <v>0.1535337653514</v>
      </c>
      <c r="K1275" s="16" t="n">
        <v>0.206603478018259</v>
      </c>
      <c r="L1275" s="16" t="n">
        <v>-0.169916521518286</v>
      </c>
      <c r="M1275" s="16" t="n">
        <v>0.562913580246914</v>
      </c>
      <c r="N1275" s="16" t="n">
        <v>0.359040631420137</v>
      </c>
      <c r="O1275" s="16" t="n">
        <v>0.120732717195817</v>
      </c>
      <c r="P1275" s="34" t="b">
        <f aca="false">FALSE()</f>
        <v>0</v>
      </c>
      <c r="Q1275" s="16"/>
    </row>
    <row r="1276" customFormat="false" ht="22.35" hidden="false" customHeight="false" outlineLevel="0" collapsed="false">
      <c r="A1276" s="6" t="s">
        <v>2891</v>
      </c>
      <c r="B1276" s="7" t="s">
        <v>1342</v>
      </c>
      <c r="C1276" s="17" t="n">
        <v>1693</v>
      </c>
      <c r="D1276" s="16" t="n">
        <v>0.365377221132339</v>
      </c>
      <c r="E1276" s="16" t="n">
        <v>0.0387869999811005</v>
      </c>
      <c r="F1276" s="16" t="n">
        <v>0.359049132892967</v>
      </c>
      <c r="G1276" s="16" t="n">
        <v>0.0373245916388026</v>
      </c>
      <c r="H1276" s="16" t="n">
        <v>-1.42171073049605</v>
      </c>
      <c r="I1276" s="17" t="n">
        <v>124.174571534471</v>
      </c>
      <c r="J1276" s="16" t="n">
        <v>0.157617017940091</v>
      </c>
      <c r="K1276" s="16" t="n">
        <v>0.211139646369069</v>
      </c>
      <c r="L1276" s="16" t="n">
        <v>-0.168197705493013</v>
      </c>
      <c r="M1276" s="16" t="n">
        <v>0.56237037037037</v>
      </c>
      <c r="N1276" s="16" t="n">
        <v>0.363536618091628</v>
      </c>
      <c r="O1276" s="16" t="n">
        <v>0.121220175282732</v>
      </c>
      <c r="P1276" s="34" t="b">
        <f aca="false">FALSE()</f>
        <v>0</v>
      </c>
      <c r="Q1276" s="16"/>
    </row>
    <row r="1277" customFormat="false" ht="22.35" hidden="false" customHeight="false" outlineLevel="0" collapsed="false">
      <c r="A1277" s="6" t="s">
        <v>2892</v>
      </c>
      <c r="B1277" s="7" t="s">
        <v>1342</v>
      </c>
      <c r="C1277" s="17" t="n">
        <v>1694</v>
      </c>
      <c r="D1277" s="16" t="n">
        <v>0.365898926669501</v>
      </c>
      <c r="E1277" s="16" t="n">
        <v>0.03884524835933</v>
      </c>
      <c r="F1277" s="16" t="n">
        <v>0.3596247941401</v>
      </c>
      <c r="G1277" s="16" t="n">
        <v>0.0373928649601645</v>
      </c>
      <c r="H1277" s="16" t="n">
        <v>-1.40740309196743</v>
      </c>
      <c r="I1277" s="17" t="n">
        <v>124.198854947936</v>
      </c>
      <c r="J1277" s="16" t="n">
        <v>0.161805666328398</v>
      </c>
      <c r="K1277" s="16" t="n">
        <v>0.215775551177009</v>
      </c>
      <c r="L1277" s="16" t="n">
        <v>-0.166468695385188</v>
      </c>
      <c r="M1277" s="16" t="n">
        <v>0.561827160493827</v>
      </c>
      <c r="N1277" s="16" t="n">
        <v>0.367474089913649</v>
      </c>
      <c r="O1277" s="16" t="n">
        <v>0.12169973446299</v>
      </c>
      <c r="P1277" s="34" t="b">
        <f aca="false">FALSE()</f>
        <v>0</v>
      </c>
      <c r="Q1277" s="16"/>
    </row>
    <row r="1278" customFormat="false" ht="22.35" hidden="false" customHeight="false" outlineLevel="0" collapsed="false">
      <c r="A1278" s="6" t="s">
        <v>2893</v>
      </c>
      <c r="B1278" s="7" t="s">
        <v>1342</v>
      </c>
      <c r="C1278" s="17" t="n">
        <v>1695</v>
      </c>
      <c r="D1278" s="16" t="n">
        <v>0.366423055086845</v>
      </c>
      <c r="E1278" s="16" t="n">
        <v>0.0389053028382539</v>
      </c>
      <c r="F1278" s="16" t="n">
        <v>0.360207484855689</v>
      </c>
      <c r="G1278" s="16" t="n">
        <v>0.0374644330897327</v>
      </c>
      <c r="H1278" s="16" t="n">
        <v>-1.3920343223309</v>
      </c>
      <c r="I1278" s="17" t="n">
        <v>124.226163200156</v>
      </c>
      <c r="J1278" s="16" t="n">
        <v>0.166399147506341</v>
      </c>
      <c r="K1278" s="16" t="n">
        <v>0.220836732379698</v>
      </c>
      <c r="L1278" s="16" t="n">
        <v>-0.164610504093367</v>
      </c>
      <c r="M1278" s="16" t="n">
        <v>0.561407407407407</v>
      </c>
      <c r="N1278" s="16" t="n">
        <v>0.371665477113741</v>
      </c>
      <c r="O1278" s="16" t="n">
        <v>0.122176434752128</v>
      </c>
      <c r="P1278" s="34" t="b">
        <f aca="false">FALSE()</f>
        <v>0</v>
      </c>
      <c r="Q1278" s="16"/>
    </row>
    <row r="1279" customFormat="false" ht="22.35" hidden="false" customHeight="false" outlineLevel="0" collapsed="false">
      <c r="A1279" s="6" t="s">
        <v>2894</v>
      </c>
      <c r="B1279" s="7" t="s">
        <v>1342</v>
      </c>
      <c r="C1279" s="17" t="n">
        <v>1696</v>
      </c>
      <c r="D1279" s="16" t="n">
        <v>0.366946333090558</v>
      </c>
      <c r="E1279" s="16" t="n">
        <v>0.0389668121494873</v>
      </c>
      <c r="F1279" s="16" t="n">
        <v>0.360794786152492</v>
      </c>
      <c r="G1279" s="16" t="n">
        <v>0.0375391931555568</v>
      </c>
      <c r="H1279" s="16" t="n">
        <v>-1.37543194952021</v>
      </c>
      <c r="I1279" s="17" t="n">
        <v>124.256949520766</v>
      </c>
      <c r="J1279" s="16" t="n">
        <v>0.17147212713992</v>
      </c>
      <c r="K1279" s="16" t="n">
        <v>0.226699371656791</v>
      </c>
      <c r="L1279" s="16" t="n">
        <v>-0.162602334091414</v>
      </c>
      <c r="M1279" s="16" t="n">
        <v>0.560913580246914</v>
      </c>
      <c r="N1279" s="16" t="n">
        <v>0.376758063957023</v>
      </c>
      <c r="O1279" s="16" t="n">
        <v>0.122650558819784</v>
      </c>
      <c r="P1279" s="34" t="b">
        <f aca="false">FALSE()</f>
        <v>0</v>
      </c>
      <c r="Q1279" s="16"/>
    </row>
    <row r="1280" customFormat="false" ht="22.35" hidden="false" customHeight="false" outlineLevel="0" collapsed="false">
      <c r="A1280" s="6" t="s">
        <v>2895</v>
      </c>
      <c r="B1280" s="7" t="s">
        <v>1342</v>
      </c>
      <c r="C1280" s="17" t="n">
        <v>1697</v>
      </c>
      <c r="D1280" s="16" t="n">
        <v>0.367470032016376</v>
      </c>
      <c r="E1280" s="16" t="n">
        <v>0.0390303128583568</v>
      </c>
      <c r="F1280" s="16" t="n">
        <v>0.361386796297358</v>
      </c>
      <c r="G1280" s="16" t="n">
        <v>0.0376175360640271</v>
      </c>
      <c r="H1280" s="16" t="n">
        <v>-1.35784815513667</v>
      </c>
      <c r="I1280" s="17" t="n">
        <v>124.290949093554</v>
      </c>
      <c r="J1280" s="16" t="n">
        <v>0.176971864439254</v>
      </c>
      <c r="K1280" s="16" t="n">
        <v>0.232624467256137</v>
      </c>
      <c r="L1280" s="16" t="n">
        <v>-0.160474689921365</v>
      </c>
      <c r="M1280" s="16" t="n">
        <v>0.560296296296296</v>
      </c>
      <c r="N1280" s="16" t="n">
        <v>0.382333815957134</v>
      </c>
      <c r="O1280" s="16" t="n">
        <v>0.123121266394249</v>
      </c>
      <c r="P1280" s="34" t="b">
        <f aca="false">FALSE()</f>
        <v>0</v>
      </c>
      <c r="Q1280" s="16"/>
    </row>
    <row r="1281" customFormat="false" ht="22.35" hidden="false" customHeight="false" outlineLevel="0" collapsed="false">
      <c r="A1281" s="6" t="s">
        <v>2896</v>
      </c>
      <c r="B1281" s="7" t="s">
        <v>1342</v>
      </c>
      <c r="C1281" s="17" t="n">
        <v>1698</v>
      </c>
      <c r="D1281" s="16" t="n">
        <v>0.367989013962443</v>
      </c>
      <c r="E1281" s="16" t="n">
        <v>0.0390957294414647</v>
      </c>
      <c r="F1281" s="16" t="n">
        <v>0.361978314333786</v>
      </c>
      <c r="G1281" s="16" t="n">
        <v>0.0376988336061635</v>
      </c>
      <c r="H1281" s="16" t="n">
        <v>-1.33931070396752</v>
      </c>
      <c r="I1281" s="17" t="n">
        <v>124.327047371002</v>
      </c>
      <c r="J1281" s="16" t="n">
        <v>0.182912851401692</v>
      </c>
      <c r="K1281" s="16" t="n">
        <v>0.239224719401055</v>
      </c>
      <c r="L1281" s="16" t="n">
        <v>-0.158232730769152</v>
      </c>
      <c r="M1281" s="16" t="n">
        <v>0.559679012345679</v>
      </c>
      <c r="N1281" s="16" t="n">
        <v>0.388922526638679</v>
      </c>
      <c r="O1281" s="16" t="n">
        <v>0.123585641632555</v>
      </c>
      <c r="P1281" s="34" t="b">
        <f aca="false">FALSE()</f>
        <v>0</v>
      </c>
      <c r="Q1281" s="16"/>
    </row>
    <row r="1282" customFormat="false" ht="22.35" hidden="false" customHeight="false" outlineLevel="0" collapsed="false">
      <c r="A1282" s="6" t="s">
        <v>2897</v>
      </c>
      <c r="B1282" s="7" t="s">
        <v>1342</v>
      </c>
      <c r="C1282" s="17" t="n">
        <v>1699</v>
      </c>
      <c r="D1282" s="16" t="n">
        <v>0.368497005534494</v>
      </c>
      <c r="E1282" s="16" t="n">
        <v>0.0391628604521173</v>
      </c>
      <c r="F1282" s="16" t="n">
        <v>0.362561859908731</v>
      </c>
      <c r="G1282" s="16" t="n">
        <v>0.0377821870689284</v>
      </c>
      <c r="H1282" s="16" t="n">
        <v>-1.32010666569565</v>
      </c>
      <c r="I1282" s="17" t="n">
        <v>124.363840044847</v>
      </c>
      <c r="J1282" s="16" t="n">
        <v>0.189224021485579</v>
      </c>
      <c r="K1282" s="16" t="n">
        <v>0.245246623724283</v>
      </c>
      <c r="L1282" s="16" t="n">
        <v>-0.155912559832016</v>
      </c>
      <c r="M1282" s="16" t="n">
        <v>0.559111111111111</v>
      </c>
      <c r="N1282" s="16" t="n">
        <v>0.394754469013841</v>
      </c>
      <c r="O1282" s="16" t="n">
        <v>0.124040621267375</v>
      </c>
      <c r="P1282" s="34" t="b">
        <f aca="false">FALSE()</f>
        <v>0</v>
      </c>
      <c r="Q1282" s="16"/>
    </row>
    <row r="1283" customFormat="false" ht="22.35" hidden="false" customHeight="false" outlineLevel="0" collapsed="false">
      <c r="A1283" s="6" t="s">
        <v>2898</v>
      </c>
      <c r="B1283" s="7" t="s">
        <v>1342</v>
      </c>
      <c r="C1283" s="17" t="n">
        <v>1700</v>
      </c>
      <c r="D1283" s="16" t="n">
        <v>0.368989417709023</v>
      </c>
      <c r="E1283" s="16" t="n">
        <v>0.0392318048964285</v>
      </c>
      <c r="F1283" s="16" t="n">
        <v>0.363130621055886</v>
      </c>
      <c r="G1283" s="16" t="n">
        <v>0.0378672481761495</v>
      </c>
      <c r="H1283" s="16" t="n">
        <v>-1.30073486553932</v>
      </c>
      <c r="I1283" s="17" t="n">
        <v>124.400443813154</v>
      </c>
      <c r="J1283" s="16" t="n">
        <v>0.195753557248001</v>
      </c>
      <c r="K1283" s="16" t="n">
        <v>0.252919446631135</v>
      </c>
      <c r="L1283" s="16" t="n">
        <v>-0.153574403692877</v>
      </c>
      <c r="M1283" s="16" t="n">
        <v>0.55837037037037</v>
      </c>
      <c r="N1283" s="16" t="n">
        <v>0.401662147529704</v>
      </c>
      <c r="O1283" s="16" t="n">
        <v>0.12448640513182</v>
      </c>
      <c r="P1283" s="34" t="b">
        <f aca="false">FALSE()</f>
        <v>0</v>
      </c>
      <c r="Q1283" s="16"/>
    </row>
    <row r="1284" customFormat="false" ht="22.35" hidden="false" customHeight="false" outlineLevel="0" collapsed="false">
      <c r="A1284" s="6" t="s">
        <v>2899</v>
      </c>
      <c r="B1284" s="7" t="s">
        <v>1342</v>
      </c>
      <c r="C1284" s="17" t="n">
        <v>1701</v>
      </c>
      <c r="D1284" s="16" t="n">
        <v>0.369454550574371</v>
      </c>
      <c r="E1284" s="16" t="n">
        <v>0.0393018132781628</v>
      </c>
      <c r="F1284" s="16" t="n">
        <v>0.363672482398918</v>
      </c>
      <c r="G1284" s="16" t="n">
        <v>0.0379518536922742</v>
      </c>
      <c r="H1284" s="16" t="n">
        <v>-1.28132303756876</v>
      </c>
      <c r="I1284" s="17" t="n">
        <v>124.434016196677</v>
      </c>
      <c r="J1284" s="16" t="n">
        <v>0.202462877643156</v>
      </c>
      <c r="K1284" s="16" t="n">
        <v>0.259969350934126</v>
      </c>
      <c r="L1284" s="16" t="n">
        <v>-0.15123717690342</v>
      </c>
      <c r="M1284" s="16" t="n">
        <v>0.557802469135802</v>
      </c>
      <c r="N1284" s="16" t="n">
        <v>0.408995361470191</v>
      </c>
      <c r="O1284" s="16" t="n">
        <v>0.124919294585616</v>
      </c>
      <c r="P1284" s="34" t="b">
        <f aca="false">FALSE()</f>
        <v>0</v>
      </c>
      <c r="Q1284" s="16"/>
    </row>
    <row r="1285" customFormat="false" ht="22.35" hidden="false" customHeight="false" outlineLevel="0" collapsed="false">
      <c r="A1285" s="6" t="s">
        <v>2900</v>
      </c>
      <c r="B1285" s="7" t="s">
        <v>1342</v>
      </c>
      <c r="C1285" s="17" t="n">
        <v>1702</v>
      </c>
      <c r="D1285" s="16" t="n">
        <v>0.369886671918967</v>
      </c>
      <c r="E1285" s="16" t="n">
        <v>0.0393724677478556</v>
      </c>
      <c r="F1285" s="16" t="n">
        <v>0.364181501847897</v>
      </c>
      <c r="G1285" s="16" t="n">
        <v>0.038035443114195</v>
      </c>
      <c r="H1285" s="16" t="n">
        <v>-1.26193326466318</v>
      </c>
      <c r="I1285" s="17" t="n">
        <v>124.464257076013</v>
      </c>
      <c r="J1285" s="16" t="n">
        <v>0.209332474842545</v>
      </c>
      <c r="K1285" s="16" t="n">
        <v>0.267301467875866</v>
      </c>
      <c r="L1285" s="16" t="n">
        <v>-0.148908403454748</v>
      </c>
      <c r="M1285" s="16" t="n">
        <v>0.557160493827161</v>
      </c>
      <c r="N1285" s="16" t="n">
        <v>0.416348554124487</v>
      </c>
      <c r="O1285" s="16" t="n">
        <v>0.125341266993976</v>
      </c>
      <c r="P1285" s="34" t="b">
        <f aca="false">FALSE()</f>
        <v>0</v>
      </c>
      <c r="Q1285" s="16"/>
    </row>
    <row r="1286" customFormat="false" ht="22.35" hidden="false" customHeight="false" outlineLevel="0" collapsed="false">
      <c r="A1286" s="6" t="s">
        <v>2901</v>
      </c>
      <c r="B1286" s="7" t="s">
        <v>1342</v>
      </c>
      <c r="C1286" s="17" t="n">
        <v>1703</v>
      </c>
      <c r="D1286" s="16" t="n">
        <v>0.370277920453638</v>
      </c>
      <c r="E1286" s="16" t="n">
        <v>0.0394431629949807</v>
      </c>
      <c r="F1286" s="16" t="n">
        <v>0.364648215841149</v>
      </c>
      <c r="G1286" s="16" t="n">
        <v>0.0381176276952196</v>
      </c>
      <c r="H1286" s="16" t="n">
        <v>-1.24293780856005</v>
      </c>
      <c r="I1286" s="17" t="n">
        <v>124.491564007488</v>
      </c>
      <c r="J1286" s="16" t="n">
        <v>0.216226644602252</v>
      </c>
      <c r="K1286" s="16" t="n">
        <v>0.274164550901114</v>
      </c>
      <c r="L1286" s="16" t="n">
        <v>-0.146631257166178</v>
      </c>
      <c r="M1286" s="16" t="n">
        <v>0.556592592592593</v>
      </c>
      <c r="N1286" s="16" t="n">
        <v>0.42426181669771</v>
      </c>
      <c r="O1286" s="16" t="n">
        <v>0.125751215902773</v>
      </c>
      <c r="P1286" s="34" t="b">
        <f aca="false">FALSE()</f>
        <v>0</v>
      </c>
      <c r="Q1286" s="16"/>
    </row>
    <row r="1287" customFormat="false" ht="22.35" hidden="false" customHeight="false" outlineLevel="0" collapsed="false">
      <c r="A1287" s="6" t="s">
        <v>2902</v>
      </c>
      <c r="B1287" s="7" t="s">
        <v>1342</v>
      </c>
      <c r="C1287" s="17" t="n">
        <v>1704</v>
      </c>
      <c r="D1287" s="16" t="n">
        <v>0.370627160401921</v>
      </c>
      <c r="E1287" s="16" t="n">
        <v>0.0395141683916793</v>
      </c>
      <c r="F1287" s="16" t="n">
        <v>0.365070245624146</v>
      </c>
      <c r="G1287" s="16" t="n">
        <v>0.0381982783415109</v>
      </c>
      <c r="H1287" s="16" t="n">
        <v>-1.22460175300993</v>
      </c>
      <c r="I1287" s="17" t="n">
        <v>124.515184118927</v>
      </c>
      <c r="J1287" s="16" t="n">
        <v>0.223037094042867</v>
      </c>
      <c r="K1287" s="16" t="n">
        <v>0.281852600571832</v>
      </c>
      <c r="L1287" s="16" t="n">
        <v>-0.144437748027531</v>
      </c>
      <c r="M1287" s="16" t="n">
        <v>0.555975308641975</v>
      </c>
      <c r="N1287" s="16" t="n">
        <v>0.430960334834257</v>
      </c>
      <c r="O1287" s="16" t="n">
        <v>0.126146452426726</v>
      </c>
      <c r="P1287" s="34" t="b">
        <f aca="false">FALSE()</f>
        <v>0</v>
      </c>
      <c r="Q1287" s="16"/>
    </row>
    <row r="1288" customFormat="false" ht="22.35" hidden="false" customHeight="false" outlineLevel="0" collapsed="false">
      <c r="A1288" s="6" t="s">
        <v>2903</v>
      </c>
      <c r="B1288" s="7" t="s">
        <v>1342</v>
      </c>
      <c r="C1288" s="17" t="n">
        <v>1705</v>
      </c>
      <c r="D1288" s="16" t="n">
        <v>0.370930695342636</v>
      </c>
      <c r="E1288" s="16" t="n">
        <v>0.0395846451693614</v>
      </c>
      <c r="F1288" s="16" t="n">
        <v>0.365447296053937</v>
      </c>
      <c r="G1288" s="16" t="n">
        <v>0.0382775001514707</v>
      </c>
      <c r="H1288" s="16" t="n">
        <v>-1.20619431293169</v>
      </c>
      <c r="I1288" s="17" t="n">
        <v>124.536928933166</v>
      </c>
      <c r="J1288" s="16" t="n">
        <v>0.230029044708727</v>
      </c>
      <c r="K1288" s="16" t="n">
        <v>0.289016208156591</v>
      </c>
      <c r="L1288" s="16" t="n">
        <v>-0.142239129695456</v>
      </c>
      <c r="M1288" s="16" t="n">
        <v>0.555432098765432</v>
      </c>
      <c r="N1288" s="16" t="n">
        <v>0.437219065980995</v>
      </c>
      <c r="O1288" s="16" t="n">
        <v>0.126530016999886</v>
      </c>
      <c r="P1288" s="34" t="b">
        <f aca="false">FALSE()</f>
        <v>0</v>
      </c>
      <c r="Q1288" s="16"/>
    </row>
    <row r="1289" customFormat="false" ht="22.35" hidden="false" customHeight="false" outlineLevel="0" collapsed="false">
      <c r="A1289" s="6" t="s">
        <v>2904</v>
      </c>
      <c r="B1289" s="7" t="s">
        <v>1342</v>
      </c>
      <c r="C1289" s="17" t="n">
        <v>1706</v>
      </c>
      <c r="D1289" s="16" t="n">
        <v>0.371194631690592</v>
      </c>
      <c r="E1289" s="16" t="n">
        <v>0.039655582052784</v>
      </c>
      <c r="F1289" s="16" t="n">
        <v>0.36578305183702</v>
      </c>
      <c r="G1289" s="16" t="n">
        <v>0.0383563187478359</v>
      </c>
      <c r="H1289" s="16" t="n">
        <v>-1.18821671992338</v>
      </c>
      <c r="I1289" s="17" t="n">
        <v>124.556943098759</v>
      </c>
      <c r="J1289" s="16" t="n">
        <v>0.237008716702217</v>
      </c>
      <c r="K1289" s="16" t="n">
        <v>0.296707744891161</v>
      </c>
      <c r="L1289" s="16" t="n">
        <v>-0.140094208078615</v>
      </c>
      <c r="M1289" s="16" t="n">
        <v>0.55483950617284</v>
      </c>
      <c r="N1289" s="16" t="n">
        <v>0.444417959633158</v>
      </c>
      <c r="O1289" s="16" t="n">
        <v>0.126900025756345</v>
      </c>
      <c r="P1289" s="34" t="b">
        <f aca="false">FALSE()</f>
        <v>0</v>
      </c>
      <c r="Q1289" s="16"/>
    </row>
    <row r="1290" customFormat="false" ht="22.35" hidden="false" customHeight="false" outlineLevel="0" collapsed="false">
      <c r="A1290" s="6" t="s">
        <v>2905</v>
      </c>
      <c r="B1290" s="7" t="s">
        <v>1342</v>
      </c>
      <c r="C1290" s="17" t="n">
        <v>1707</v>
      </c>
      <c r="D1290" s="16" t="n">
        <v>0.371428701893959</v>
      </c>
      <c r="E1290" s="16" t="n">
        <v>0.0397280624108506</v>
      </c>
      <c r="F1290" s="16" t="n">
        <v>0.366085214156557</v>
      </c>
      <c r="G1290" s="16" t="n">
        <v>0.0384360905108483</v>
      </c>
      <c r="H1290" s="16" t="n">
        <v>-1.17107882587696</v>
      </c>
      <c r="I1290" s="17" t="n">
        <v>124.575836173476</v>
      </c>
      <c r="J1290" s="16" t="n">
        <v>0.243802223349783</v>
      </c>
      <c r="K1290" s="16" t="n">
        <v>0.30327077912633</v>
      </c>
      <c r="L1290" s="16" t="n">
        <v>-0.138050419724664</v>
      </c>
      <c r="M1290" s="16" t="n">
        <v>0.554197530864198</v>
      </c>
      <c r="N1290" s="16" t="n">
        <v>0.450952353590965</v>
      </c>
      <c r="O1290" s="16" t="n">
        <v>0.127264601272978</v>
      </c>
      <c r="P1290" s="34" t="b">
        <f aca="false">FALSE()</f>
        <v>0</v>
      </c>
      <c r="Q1290" s="16"/>
    </row>
    <row r="1291" customFormat="false" ht="22.35" hidden="false" customHeight="false" outlineLevel="0" collapsed="false">
      <c r="A1291" s="6" t="s">
        <v>2906</v>
      </c>
      <c r="B1291" s="7" t="s">
        <v>1342</v>
      </c>
      <c r="C1291" s="17" t="n">
        <v>1708</v>
      </c>
      <c r="D1291" s="16" t="n">
        <v>0.371641729243277</v>
      </c>
      <c r="E1291" s="16" t="n">
        <v>0.0398030892063438</v>
      </c>
      <c r="F1291" s="16" t="n">
        <v>0.366361977888587</v>
      </c>
      <c r="G1291" s="16" t="n">
        <v>0.0385180724590805</v>
      </c>
      <c r="H1291" s="16" t="n">
        <v>-1.15488483182574</v>
      </c>
      <c r="I1291" s="17" t="n">
        <v>124.594170171404</v>
      </c>
      <c r="J1291" s="16" t="n">
        <v>0.250347730374116</v>
      </c>
      <c r="K1291" s="16" t="n">
        <v>0.309670068868132</v>
      </c>
      <c r="L1291" s="16" t="n">
        <v>-0.136119252971079</v>
      </c>
      <c r="M1291" s="16" t="n">
        <v>0.553950617283951</v>
      </c>
      <c r="N1291" s="16" t="n">
        <v>0.456009162253386</v>
      </c>
      <c r="O1291" s="16" t="n">
        <v>0.127628170887848</v>
      </c>
      <c r="P1291" s="34" t="b">
        <f aca="false">FALSE()</f>
        <v>0</v>
      </c>
      <c r="Q1291" s="16"/>
    </row>
    <row r="1292" customFormat="false" ht="22.35" hidden="false" customHeight="false" outlineLevel="0" collapsed="false">
      <c r="A1292" s="6" t="s">
        <v>2907</v>
      </c>
      <c r="B1292" s="7" t="s">
        <v>1342</v>
      </c>
      <c r="C1292" s="17" t="n">
        <v>1709</v>
      </c>
      <c r="D1292" s="16" t="n">
        <v>0.371851351170521</v>
      </c>
      <c r="E1292" s="16" t="n">
        <v>0.0398823191127397</v>
      </c>
      <c r="F1292" s="16" t="n">
        <v>0.366627534906287</v>
      </c>
      <c r="G1292" s="16" t="n">
        <v>0.0386040308290195</v>
      </c>
      <c r="H1292" s="16" t="n">
        <v>-1.1403364083456</v>
      </c>
      <c r="I1292" s="17" t="n">
        <v>124.612261223194</v>
      </c>
      <c r="J1292" s="16" t="n">
        <v>0.256333160861317</v>
      </c>
      <c r="K1292" s="16" t="n">
        <v>0.315662497796577</v>
      </c>
      <c r="L1292" s="16" t="n">
        <v>-0.134382934511812</v>
      </c>
      <c r="M1292" s="16" t="n">
        <v>0.553530864197531</v>
      </c>
      <c r="N1292" s="16" t="n">
        <v>0.460567286785392</v>
      </c>
      <c r="O1292" s="16" t="n">
        <v>0.127984287946301</v>
      </c>
      <c r="P1292" s="34" t="b">
        <f aca="false">FALSE()</f>
        <v>0</v>
      </c>
      <c r="Q1292" s="16"/>
    </row>
    <row r="1293" customFormat="false" ht="22.35" hidden="false" customHeight="false" outlineLevel="0" collapsed="false">
      <c r="A1293" s="6" t="s">
        <v>2908</v>
      </c>
      <c r="B1293" s="7" t="s">
        <v>1342</v>
      </c>
      <c r="C1293" s="17" t="n">
        <v>1710</v>
      </c>
      <c r="D1293" s="16" t="n">
        <v>0.372067973493481</v>
      </c>
      <c r="E1293" s="16" t="n">
        <v>0.0399672622170905</v>
      </c>
      <c r="F1293" s="16" t="n">
        <v>0.366890363944903</v>
      </c>
      <c r="G1293" s="16" t="n">
        <v>0.0386950928007902</v>
      </c>
      <c r="H1293" s="16" t="n">
        <v>-1.12780686363707</v>
      </c>
      <c r="I1293" s="17" t="n">
        <v>124.629453659613</v>
      </c>
      <c r="J1293" s="16" t="n">
        <v>0.261568017455803</v>
      </c>
      <c r="K1293" s="16" t="n">
        <v>0.321536042715541</v>
      </c>
      <c r="L1293" s="16" t="n">
        <v>-0.132886117083826</v>
      </c>
      <c r="M1293" s="16" t="n">
        <v>0.553259259259259</v>
      </c>
      <c r="N1293" s="16" t="n">
        <v>0.465966492444594</v>
      </c>
      <c r="O1293" s="16" t="n">
        <v>0.12832950283544</v>
      </c>
      <c r="P1293" s="34" t="b">
        <f aca="false">FALSE()</f>
        <v>0</v>
      </c>
      <c r="Q1293" s="16"/>
    </row>
    <row r="1294" customFormat="false" ht="22.35" hidden="false" customHeight="false" outlineLevel="0" collapsed="false">
      <c r="A1294" s="6" t="s">
        <v>2909</v>
      </c>
      <c r="B1294" s="7" t="s">
        <v>1342</v>
      </c>
      <c r="C1294" s="17" t="n">
        <v>1711</v>
      </c>
      <c r="D1294" s="16" t="n">
        <v>0.372301649208578</v>
      </c>
      <c r="E1294" s="16" t="n">
        <v>0.0400588477770382</v>
      </c>
      <c r="F1294" s="16" t="n">
        <v>0.367162855811887</v>
      </c>
      <c r="G1294" s="16" t="n">
        <v>0.0387922760886111</v>
      </c>
      <c r="H1294" s="16" t="n">
        <v>-1.11675393109381</v>
      </c>
      <c r="I1294" s="17" t="n">
        <v>124.64597385025</v>
      </c>
      <c r="J1294" s="16" t="n">
        <v>0.266247632182678</v>
      </c>
      <c r="K1294" s="16" t="n">
        <v>0.326418810504613</v>
      </c>
      <c r="L1294" s="16" t="n">
        <v>-0.131564505490364</v>
      </c>
      <c r="M1294" s="16" t="n">
        <v>0.552864197530864</v>
      </c>
      <c r="N1294" s="16" t="n">
        <v>0.469724527749838</v>
      </c>
      <c r="O1294" s="16" t="n">
        <v>0.128661219726112</v>
      </c>
      <c r="P1294" s="34" t="b">
        <f aca="false">FALSE()</f>
        <v>0</v>
      </c>
      <c r="Q1294" s="16"/>
    </row>
    <row r="1295" customFormat="false" ht="22.35" hidden="false" customHeight="false" outlineLevel="0" collapsed="false">
      <c r="A1295" s="6" t="s">
        <v>2910</v>
      </c>
      <c r="B1295" s="7" t="s">
        <v>1342</v>
      </c>
      <c r="C1295" s="17" t="n">
        <v>1712</v>
      </c>
      <c r="D1295" s="16" t="n">
        <v>0.372558109024529</v>
      </c>
      <c r="E1295" s="16" t="n">
        <v>0.0401580025013743</v>
      </c>
      <c r="F1295" s="16" t="n">
        <v>0.367448838542609</v>
      </c>
      <c r="G1295" s="16" t="n">
        <v>0.0388962402034233</v>
      </c>
      <c r="H1295" s="16" t="n">
        <v>-1.10756077147919</v>
      </c>
      <c r="I1295" s="17" t="n">
        <v>124.661356637</v>
      </c>
      <c r="J1295" s="16" t="n">
        <v>0.270184010346914</v>
      </c>
      <c r="K1295" s="16" t="n">
        <v>0.330658697416601</v>
      </c>
      <c r="L1295" s="16" t="n">
        <v>-0.130463669721883</v>
      </c>
      <c r="M1295" s="16" t="n">
        <v>0.552592592592593</v>
      </c>
      <c r="N1295" s="16" t="n">
        <v>0.473625043539288</v>
      </c>
      <c r="O1295" s="16" t="n">
        <v>0.128972239501116</v>
      </c>
      <c r="P1295" s="34" t="b">
        <f aca="false">FALSE()</f>
        <v>0</v>
      </c>
      <c r="Q1295" s="16"/>
    </row>
    <row r="1296" customFormat="false" ht="22.35" hidden="false" customHeight="false" outlineLevel="0" collapsed="false">
      <c r="A1296" s="6" t="s">
        <v>2911</v>
      </c>
      <c r="B1296" s="7" t="s">
        <v>1342</v>
      </c>
      <c r="C1296" s="17" t="n">
        <v>1713</v>
      </c>
      <c r="D1296" s="16" t="n">
        <v>0.372845722165976</v>
      </c>
      <c r="E1296" s="16" t="n">
        <v>0.0402673922141589</v>
      </c>
      <c r="F1296" s="16" t="n">
        <v>0.367755799776285</v>
      </c>
      <c r="G1296" s="16" t="n">
        <v>0.0390082743609718</v>
      </c>
      <c r="H1296" s="16" t="n">
        <v>-1.10034209905774</v>
      </c>
      <c r="I1296" s="17" t="n">
        <v>124.673102660442</v>
      </c>
      <c r="J1296" s="16" t="n">
        <v>0.273303132118996</v>
      </c>
      <c r="K1296" s="16" t="n">
        <v>0.333296502584142</v>
      </c>
      <c r="L1296" s="16" t="n">
        <v>-0.129599865477959</v>
      </c>
      <c r="M1296" s="16" t="n">
        <v>0.552222222222222</v>
      </c>
      <c r="N1296" s="16" t="n">
        <v>0.476372746859812</v>
      </c>
      <c r="O1296" s="16" t="n">
        <v>0.129260079951055</v>
      </c>
      <c r="P1296" s="34" t="b">
        <f aca="false">FALSE()</f>
        <v>0</v>
      </c>
      <c r="Q1296" s="16"/>
    </row>
    <row r="1297" customFormat="false" ht="22.35" hidden="false" customHeight="false" outlineLevel="0" collapsed="false">
      <c r="A1297" s="6" t="s">
        <v>2912</v>
      </c>
      <c r="B1297" s="7" t="s">
        <v>1342</v>
      </c>
      <c r="C1297" s="17" t="n">
        <v>1714</v>
      </c>
      <c r="D1297" s="16" t="n">
        <v>0.373158149152525</v>
      </c>
      <c r="E1297" s="16" t="n">
        <v>0.040386454393601</v>
      </c>
      <c r="F1297" s="16" t="n">
        <v>0.368077813912754</v>
      </c>
      <c r="G1297" s="16" t="n">
        <v>0.0391278115737577</v>
      </c>
      <c r="H1297" s="16" t="n">
        <v>-1.09501319774874</v>
      </c>
      <c r="I1297" s="17" t="n">
        <v>124.681188189106</v>
      </c>
      <c r="J1297" s="16" t="n">
        <v>0.275621643340025</v>
      </c>
      <c r="K1297" s="16" t="n">
        <v>0.335827897786584</v>
      </c>
      <c r="L1297" s="16" t="n">
        <v>-0.128962982117275</v>
      </c>
      <c r="M1297" s="16" t="n">
        <v>0.551876543209877</v>
      </c>
      <c r="N1297" s="16" t="n">
        <v>0.478627552983395</v>
      </c>
      <c r="O1297" s="16" t="n">
        <v>0.129527100323058</v>
      </c>
      <c r="P1297" s="34" t="b">
        <f aca="false">FALSE()</f>
        <v>0</v>
      </c>
      <c r="Q1297" s="16"/>
    </row>
    <row r="1298" customFormat="false" ht="22.35" hidden="false" customHeight="false" outlineLevel="0" collapsed="false">
      <c r="A1298" s="6" t="s">
        <v>2913</v>
      </c>
      <c r="B1298" s="7" t="s">
        <v>1342</v>
      </c>
      <c r="C1298" s="17" t="n">
        <v>1715</v>
      </c>
      <c r="D1298" s="16" t="n">
        <v>0.373499868487455</v>
      </c>
      <c r="E1298" s="16" t="n">
        <v>0.040516648611133</v>
      </c>
      <c r="F1298" s="16" t="n">
        <v>0.368416378339411</v>
      </c>
      <c r="G1298" s="16" t="n">
        <v>0.0392553768296425</v>
      </c>
      <c r="H1298" s="16" t="n">
        <v>-1.09216607603855</v>
      </c>
      <c r="I1298" s="17" t="n">
        <v>124.68393101996</v>
      </c>
      <c r="J1298" s="16" t="n">
        <v>0.276865954883848</v>
      </c>
      <c r="K1298" s="16" t="n">
        <v>0.336849520014063</v>
      </c>
      <c r="L1298" s="16" t="n">
        <v>-0.12862454315714</v>
      </c>
      <c r="M1298" s="16" t="n">
        <v>0.551777777777778</v>
      </c>
      <c r="N1298" s="16" t="n">
        <v>0.47992392306228</v>
      </c>
      <c r="O1298" s="16" t="n">
        <v>0.129767824778723</v>
      </c>
      <c r="P1298" s="34" t="b">
        <f aca="false">FALSE()</f>
        <v>0</v>
      </c>
      <c r="Q1298" s="16"/>
    </row>
    <row r="1299" customFormat="false" ht="22.35" hidden="false" customHeight="false" outlineLevel="0" collapsed="false">
      <c r="A1299" s="6" t="s">
        <v>2914</v>
      </c>
      <c r="B1299" s="7" t="s">
        <v>1342</v>
      </c>
      <c r="C1299" s="17" t="n">
        <v>1716</v>
      </c>
      <c r="D1299" s="16" t="n">
        <v>0.373853665581334</v>
      </c>
      <c r="E1299" s="16" t="n">
        <v>0.0406561773961797</v>
      </c>
      <c r="F1299" s="16" t="n">
        <v>0.368754214975293</v>
      </c>
      <c r="G1299" s="16" t="n">
        <v>0.0393888593411037</v>
      </c>
      <c r="H1299" s="16" t="n">
        <v>-1.0918425766165</v>
      </c>
      <c r="I1299" s="17" t="n">
        <v>124.680672866248</v>
      </c>
      <c r="J1299" s="16" t="n">
        <v>0.277007642624229</v>
      </c>
      <c r="K1299" s="16" t="n">
        <v>0.33692312921763</v>
      </c>
      <c r="L1299" s="16" t="n">
        <v>-0.128590155545991</v>
      </c>
      <c r="M1299" s="16" t="n">
        <v>0.55162962962963</v>
      </c>
      <c r="N1299" s="16" t="n">
        <v>0.479931209894945</v>
      </c>
      <c r="O1299" s="16" t="n">
        <v>0.129977144482042</v>
      </c>
      <c r="P1299" s="34" t="b">
        <f aca="false">FALSE()</f>
        <v>0</v>
      </c>
      <c r="Q1299" s="16"/>
    </row>
    <row r="1300" customFormat="false" ht="22.35" hidden="false" customHeight="false" outlineLevel="0" collapsed="false">
      <c r="A1300" s="6" t="s">
        <v>2915</v>
      </c>
      <c r="B1300" s="7" t="s">
        <v>1342</v>
      </c>
      <c r="C1300" s="17" t="n">
        <v>1717</v>
      </c>
      <c r="D1300" s="16" t="n">
        <v>0.374210430088825</v>
      </c>
      <c r="E1300" s="16" t="n">
        <v>0.0408033087923993</v>
      </c>
      <c r="F1300" s="16" t="n">
        <v>0.369081712580383</v>
      </c>
      <c r="G1300" s="16" t="n">
        <v>0.0395273559723616</v>
      </c>
      <c r="H1300" s="16" t="n">
        <v>-1.09416698139214</v>
      </c>
      <c r="I1300" s="17" t="n">
        <v>124.672955050912</v>
      </c>
      <c r="J1300" s="16" t="n">
        <v>0.275991224106139</v>
      </c>
      <c r="K1300" s="16" t="n">
        <v>0.336179506909445</v>
      </c>
      <c r="L1300" s="16" t="n">
        <v>-0.128872719831397</v>
      </c>
      <c r="M1300" s="16" t="n">
        <v>0.551555555555556</v>
      </c>
      <c r="N1300" s="16" t="n">
        <v>0.479353455645849</v>
      </c>
      <c r="O1300" s="16" t="n">
        <v>0.130167091703752</v>
      </c>
      <c r="P1300" s="34" t="b">
        <f aca="false">FALSE()</f>
        <v>0</v>
      </c>
      <c r="Q1300" s="16"/>
    </row>
    <row r="1301" customFormat="false" ht="22.35" hidden="false" customHeight="false" outlineLevel="0" collapsed="false">
      <c r="A1301" s="6" t="s">
        <v>2916</v>
      </c>
      <c r="B1301" s="7" t="s">
        <v>1342</v>
      </c>
      <c r="C1301" s="17" t="n">
        <v>1718</v>
      </c>
      <c r="D1301" s="16" t="n">
        <v>0.374540244262783</v>
      </c>
      <c r="E1301" s="16" t="n">
        <v>0.0409539670720579</v>
      </c>
      <c r="F1301" s="16" t="n">
        <v>0.369369789709795</v>
      </c>
      <c r="G1301" s="16" t="n">
        <v>0.0396672937588302</v>
      </c>
      <c r="H1301" s="16" t="n">
        <v>-1.09903962685177</v>
      </c>
      <c r="I1301" s="17" t="n">
        <v>124.661543011799</v>
      </c>
      <c r="J1301" s="16" t="n">
        <v>0.273868794008876</v>
      </c>
      <c r="K1301" s="16" t="n">
        <v>0.333790160098924</v>
      </c>
      <c r="L1301" s="16" t="n">
        <v>-0.129459718814285</v>
      </c>
      <c r="M1301" s="16" t="n">
        <v>0.551901234567901</v>
      </c>
      <c r="N1301" s="16" t="n">
        <v>0.477331877088572</v>
      </c>
      <c r="O1301" s="16" t="n">
        <v>0.130331783586786</v>
      </c>
      <c r="P1301" s="34" t="b">
        <f aca="false">FALSE()</f>
        <v>0</v>
      </c>
      <c r="Q1301" s="16"/>
    </row>
    <row r="1302" customFormat="false" ht="22.35" hidden="false" customHeight="false" outlineLevel="0" collapsed="false">
      <c r="A1302" s="6" t="s">
        <v>2917</v>
      </c>
      <c r="B1302" s="7" t="s">
        <v>1342</v>
      </c>
      <c r="C1302" s="17" t="n">
        <v>1719</v>
      </c>
      <c r="D1302" s="16" t="n">
        <v>0.374827056996134</v>
      </c>
      <c r="E1302" s="16" t="n">
        <v>0.0411056222967623</v>
      </c>
      <c r="F1302" s="16" t="n">
        <v>0.369603029756619</v>
      </c>
      <c r="G1302" s="16" t="n">
        <v>0.0398064221312724</v>
      </c>
      <c r="H1302" s="16" t="n">
        <v>-1.10636437907614</v>
      </c>
      <c r="I1302" s="17" t="n">
        <v>124.646859433861</v>
      </c>
      <c r="J1302" s="16" t="n">
        <v>0.270699525517815</v>
      </c>
      <c r="K1302" s="16" t="n">
        <v>0.330996768090433</v>
      </c>
      <c r="L1302" s="16" t="n">
        <v>-0.130339491480009</v>
      </c>
      <c r="M1302" s="16" t="n">
        <v>0.552049382716049</v>
      </c>
      <c r="N1302" s="16" t="n">
        <v>0.474674191792983</v>
      </c>
      <c r="O1302" s="16" t="n">
        <v>0.130460027328356</v>
      </c>
      <c r="P1302" s="34" t="b">
        <f aca="false">FALSE()</f>
        <v>0</v>
      </c>
      <c r="Q1302" s="16"/>
    </row>
    <row r="1303" customFormat="false" ht="22.35" hidden="false" customHeight="false" outlineLevel="0" collapsed="false">
      <c r="A1303" s="6" t="s">
        <v>2918</v>
      </c>
      <c r="B1303" s="7" t="s">
        <v>1342</v>
      </c>
      <c r="C1303" s="17" t="n">
        <v>1720</v>
      </c>
      <c r="D1303" s="16" t="n">
        <v>0.375030045188083</v>
      </c>
      <c r="E1303" s="16" t="n">
        <v>0.0412526905085997</v>
      </c>
      <c r="F1303" s="16" t="n">
        <v>0.369744793144109</v>
      </c>
      <c r="G1303" s="16" t="n">
        <v>0.039940063416288</v>
      </c>
      <c r="H1303" s="16" t="n">
        <v>-1.11537902918665</v>
      </c>
      <c r="I1303" s="17" t="n">
        <v>124.630316392018</v>
      </c>
      <c r="J1303" s="16" t="n">
        <v>0.266834099417395</v>
      </c>
      <c r="K1303" s="16" t="n">
        <v>0.327041202770877</v>
      </c>
      <c r="L1303" s="16" t="n">
        <v>-0.131420776654023</v>
      </c>
      <c r="M1303" s="16" t="n">
        <v>0.552246913580247</v>
      </c>
      <c r="N1303" s="16" t="n">
        <v>0.471460122409277</v>
      </c>
      <c r="O1303" s="16" t="n">
        <v>0.130554097213324</v>
      </c>
      <c r="P1303" s="34" t="b">
        <f aca="false">FALSE()</f>
        <v>0</v>
      </c>
      <c r="Q1303" s="16"/>
    </row>
    <row r="1304" customFormat="false" ht="22.35" hidden="false" customHeight="false" outlineLevel="0" collapsed="false">
      <c r="A1304" s="6" t="s">
        <v>2919</v>
      </c>
      <c r="B1304" s="7" t="s">
        <v>1342</v>
      </c>
      <c r="C1304" s="17" t="n">
        <v>1721</v>
      </c>
      <c r="D1304" s="16" t="n">
        <v>0.375123497508284</v>
      </c>
      <c r="E1304" s="16" t="n">
        <v>0.0413912282264419</v>
      </c>
      <c r="F1304" s="16" t="n">
        <v>0.369771852112472</v>
      </c>
      <c r="G1304" s="16" t="n">
        <v>0.0400653880625303</v>
      </c>
      <c r="H1304" s="16" t="n">
        <v>-1.12564936214179</v>
      </c>
      <c r="I1304" s="17" t="n">
        <v>124.613783658125</v>
      </c>
      <c r="J1304" s="16" t="n">
        <v>0.262477242892554</v>
      </c>
      <c r="K1304" s="16" t="n">
        <v>0.32246316104325</v>
      </c>
      <c r="L1304" s="16" t="n">
        <v>-0.132650347326576</v>
      </c>
      <c r="M1304" s="16" t="n">
        <v>0.552716049382716</v>
      </c>
      <c r="N1304" s="16" t="n">
        <v>0.468218729810668</v>
      </c>
      <c r="O1304" s="16" t="n">
        <v>0.130611360950542</v>
      </c>
      <c r="P1304" s="34" t="b">
        <f aca="false">FALSE()</f>
        <v>0</v>
      </c>
      <c r="Q1304" s="16"/>
    </row>
    <row r="1305" customFormat="false" ht="22.35" hidden="false" customHeight="false" outlineLevel="0" collapsed="false">
      <c r="A1305" s="6" t="s">
        <v>2920</v>
      </c>
      <c r="B1305" s="7" t="s">
        <v>1342</v>
      </c>
      <c r="C1305" s="17" t="n">
        <v>1722</v>
      </c>
      <c r="D1305" s="16" t="n">
        <v>0.37506642520644</v>
      </c>
      <c r="E1305" s="16" t="n">
        <v>0.041515654919546</v>
      </c>
      <c r="F1305" s="16" t="n">
        <v>0.369647047486139</v>
      </c>
      <c r="G1305" s="16" t="n">
        <v>0.0401774220007382</v>
      </c>
      <c r="H1305" s="16" t="n">
        <v>-1.13651711519444</v>
      </c>
      <c r="I1305" s="17" t="n">
        <v>124.598049136944</v>
      </c>
      <c r="J1305" s="16" t="n">
        <v>0.257921342611371</v>
      </c>
      <c r="K1305" s="16" t="n">
        <v>0.317429884886474</v>
      </c>
      <c r="L1305" s="16" t="n">
        <v>-0.133949748213975</v>
      </c>
      <c r="M1305" s="16" t="n">
        <v>0.553086419753087</v>
      </c>
      <c r="N1305" s="16" t="n">
        <v>0.463601183426945</v>
      </c>
      <c r="O1305" s="16" t="n">
        <v>0.130627370661013</v>
      </c>
      <c r="P1305" s="34" t="b">
        <f aca="false">FALSE()</f>
        <v>0</v>
      </c>
      <c r="Q1305" s="16"/>
    </row>
    <row r="1306" customFormat="false" ht="22.35" hidden="false" customHeight="false" outlineLevel="0" collapsed="false">
      <c r="A1306" s="6" t="s">
        <v>2921</v>
      </c>
      <c r="B1306" s="7" t="s">
        <v>1342</v>
      </c>
      <c r="C1306" s="17" t="n">
        <v>1723</v>
      </c>
      <c r="D1306" s="16" t="n">
        <v>0.37483033753868</v>
      </c>
      <c r="E1306" s="16" t="n">
        <v>0.0416232377216325</v>
      </c>
      <c r="F1306" s="16" t="n">
        <v>0.369345914721135</v>
      </c>
      <c r="G1306" s="16" t="n">
        <v>0.0402729531158004</v>
      </c>
      <c r="H1306" s="16" t="n">
        <v>-1.14722372840043</v>
      </c>
      <c r="I1306" s="17" t="n">
        <v>124.582029458302</v>
      </c>
      <c r="J1306" s="16" t="n">
        <v>0.253487573195929</v>
      </c>
      <c r="K1306" s="16" t="n">
        <v>0.312938419459086</v>
      </c>
      <c r="L1306" s="16" t="n">
        <v>-0.135230865990659</v>
      </c>
      <c r="M1306" s="16" t="n">
        <v>0.553456790123457</v>
      </c>
      <c r="N1306" s="16" t="n">
        <v>0.459504164890003</v>
      </c>
      <c r="O1306" s="16" t="n">
        <v>0.130619514951222</v>
      </c>
      <c r="P1306" s="34" t="b">
        <f aca="false">FALSE()</f>
        <v>0</v>
      </c>
      <c r="Q1306" s="16"/>
    </row>
    <row r="1307" customFormat="false" ht="22.35" hidden="false" customHeight="false" outlineLevel="0" collapsed="false">
      <c r="A1307" s="6" t="s">
        <v>2922</v>
      </c>
      <c r="B1307" s="7" t="s">
        <v>1342</v>
      </c>
      <c r="C1307" s="17" t="n">
        <v>1724</v>
      </c>
      <c r="D1307" s="16" t="n">
        <v>0.374381287193645</v>
      </c>
      <c r="E1307" s="16" t="n">
        <v>0.0417091280544932</v>
      </c>
      <c r="F1307" s="16" t="n">
        <v>0.368837970393136</v>
      </c>
      <c r="G1307" s="16" t="n">
        <v>0.0403478558894933</v>
      </c>
      <c r="H1307" s="16" t="n">
        <v>-1.15719235999593</v>
      </c>
      <c r="I1307" s="17" t="n">
        <v>124.566759086391</v>
      </c>
      <c r="J1307" s="16" t="n">
        <v>0.249407966717535</v>
      </c>
      <c r="K1307" s="16" t="n">
        <v>0.308968078172468</v>
      </c>
      <c r="L1307" s="16" t="n">
        <v>-0.136424442883616</v>
      </c>
      <c r="M1307" s="16" t="n">
        <v>0.553679012345679</v>
      </c>
      <c r="N1307" s="16" t="n">
        <v>0.456200794477927</v>
      </c>
      <c r="O1307" s="16" t="n">
        <v>0.13058403860174</v>
      </c>
      <c r="P1307" s="34" t="b">
        <f aca="false">FALSE()</f>
        <v>0</v>
      </c>
      <c r="Q1307" s="16"/>
    </row>
    <row r="1308" customFormat="false" ht="22.35" hidden="false" customHeight="false" outlineLevel="0" collapsed="false">
      <c r="A1308" s="6" t="s">
        <v>2923</v>
      </c>
      <c r="B1308" s="7" t="s">
        <v>1342</v>
      </c>
      <c r="C1308" s="17" t="n">
        <v>1725</v>
      </c>
      <c r="D1308" s="16" t="n">
        <v>0.373696576842248</v>
      </c>
      <c r="E1308" s="16" t="n">
        <v>0.0417702326795854</v>
      </c>
      <c r="F1308" s="16" t="n">
        <v>0.368100598573609</v>
      </c>
      <c r="G1308" s="16" t="n">
        <v>0.0403990385446455</v>
      </c>
      <c r="H1308" s="16" t="n">
        <v>-1.1665128473511</v>
      </c>
      <c r="I1308" s="17" t="n">
        <v>124.552023111658</v>
      </c>
      <c r="J1308" s="16" t="n">
        <v>0.245635839164369</v>
      </c>
      <c r="K1308" s="16" t="n">
        <v>0.305023558507519</v>
      </c>
      <c r="L1308" s="16" t="n">
        <v>-0.13754127406941</v>
      </c>
      <c r="M1308" s="16" t="n">
        <v>0.554123456790123</v>
      </c>
      <c r="N1308" s="16" t="n">
        <v>0.453891304673539</v>
      </c>
      <c r="O1308" s="16" t="n">
        <v>0.130513280068779</v>
      </c>
      <c r="P1308" s="34" t="b">
        <f aca="false">FALSE()</f>
        <v>0</v>
      </c>
      <c r="Q1308" s="16"/>
    </row>
    <row r="1309" customFormat="false" ht="22.35" hidden="false" customHeight="false" outlineLevel="0" collapsed="false">
      <c r="A1309" s="6" t="s">
        <v>2924</v>
      </c>
      <c r="B1309" s="7" t="s">
        <v>1342</v>
      </c>
      <c r="C1309" s="17" t="n">
        <v>1726</v>
      </c>
      <c r="D1309" s="16" t="n">
        <v>0.372757065588254</v>
      </c>
      <c r="E1309" s="16" t="n">
        <v>0.0418036197032331</v>
      </c>
      <c r="F1309" s="16" t="n">
        <v>0.367119496865985</v>
      </c>
      <c r="G1309" s="16" t="n">
        <v>0.0404242131563462</v>
      </c>
      <c r="H1309" s="16" t="n">
        <v>-1.17427660522863</v>
      </c>
      <c r="I1309" s="17" t="n">
        <v>124.53880859612</v>
      </c>
      <c r="J1309" s="16" t="n">
        <v>0.242524818889253</v>
      </c>
      <c r="K1309" s="16" t="n">
        <v>0.302154907952686</v>
      </c>
      <c r="L1309" s="16" t="n">
        <v>-0.138472954313684</v>
      </c>
      <c r="M1309" s="16" t="n">
        <v>0.554716049382716</v>
      </c>
      <c r="N1309" s="16" t="n">
        <v>0.451308585755799</v>
      </c>
      <c r="O1309" s="16" t="n">
        <v>0.130404859875627</v>
      </c>
      <c r="P1309" s="34" t="b">
        <f aca="false">FALSE()</f>
        <v>0</v>
      </c>
      <c r="Q1309" s="16"/>
    </row>
    <row r="1310" customFormat="false" ht="22.35" hidden="false" customHeight="false" outlineLevel="0" collapsed="false">
      <c r="A1310" s="6" t="s">
        <v>2925</v>
      </c>
      <c r="B1310" s="7" t="s">
        <v>1342</v>
      </c>
      <c r="C1310" s="17" t="n">
        <v>1727</v>
      </c>
      <c r="D1310" s="16" t="n">
        <v>0.371552215510316</v>
      </c>
      <c r="E1310" s="16" t="n">
        <v>0.0418065437613721</v>
      </c>
      <c r="F1310" s="16" t="n">
        <v>0.365884425706675</v>
      </c>
      <c r="G1310" s="16" t="n">
        <v>0.040422053847915</v>
      </c>
      <c r="H1310" s="16" t="n">
        <v>-1.18051187107009</v>
      </c>
      <c r="I1310" s="17" t="n">
        <v>124.529550712441</v>
      </c>
      <c r="J1310" s="16" t="n">
        <v>0.240046645786059</v>
      </c>
      <c r="K1310" s="16" t="n">
        <v>0.299787414990113</v>
      </c>
      <c r="L1310" s="16" t="n">
        <v>-0.139219693109715</v>
      </c>
      <c r="M1310" s="16" t="n">
        <v>0.554888888888889</v>
      </c>
      <c r="N1310" s="16" t="n">
        <v>0.448693753331682</v>
      </c>
      <c r="O1310" s="16" t="n">
        <v>0.13024779385922</v>
      </c>
      <c r="P1310" s="34" t="b">
        <f aca="false">FALSE()</f>
        <v>0</v>
      </c>
      <c r="Q1310" s="16"/>
    </row>
    <row r="1311" customFormat="false" ht="22.35" hidden="false" customHeight="false" outlineLevel="0" collapsed="false">
      <c r="A1311" s="6" t="s">
        <v>2926</v>
      </c>
      <c r="B1311" s="7" t="s">
        <v>1342</v>
      </c>
      <c r="C1311" s="17" t="n">
        <v>1728</v>
      </c>
      <c r="D1311" s="16" t="n">
        <v>0.370088103873161</v>
      </c>
      <c r="E1311" s="16" t="n">
        <v>0.0417789186175903</v>
      </c>
      <c r="F1311" s="16" t="n">
        <v>0.364404441847623</v>
      </c>
      <c r="G1311" s="16" t="n">
        <v>0.0403931032586085</v>
      </c>
      <c r="H1311" s="16" t="n">
        <v>-1.18461092134251</v>
      </c>
      <c r="I1311" s="17" t="n">
        <v>124.525389410078</v>
      </c>
      <c r="J1311" s="16" t="n">
        <v>0.238427339490234</v>
      </c>
      <c r="K1311" s="16" t="n">
        <v>0.298213821243059</v>
      </c>
      <c r="L1311" s="16" t="n">
        <v>-0.139708273040503</v>
      </c>
      <c r="M1311" s="16" t="n">
        <v>0.554864197530864</v>
      </c>
      <c r="N1311" s="16" t="n">
        <v>0.447470593678868</v>
      </c>
      <c r="O1311" s="16" t="n">
        <v>0.130035674957274</v>
      </c>
      <c r="P1311" s="34" t="b">
        <f aca="false">FALSE()</f>
        <v>0</v>
      </c>
      <c r="Q1311" s="16"/>
    </row>
    <row r="1312" customFormat="false" ht="22.35" hidden="false" customHeight="false" outlineLevel="0" collapsed="false">
      <c r="A1312" s="6" t="s">
        <v>2927</v>
      </c>
      <c r="B1312" s="7" t="s">
        <v>1342</v>
      </c>
      <c r="C1312" s="17" t="n">
        <v>1729</v>
      </c>
      <c r="D1312" s="16" t="n">
        <v>0.368369399065091</v>
      </c>
      <c r="E1312" s="16" t="n">
        <v>0.0417219024647047</v>
      </c>
      <c r="F1312" s="16" t="n">
        <v>0.362686923566029</v>
      </c>
      <c r="G1312" s="16" t="n">
        <v>0.040337897168895</v>
      </c>
      <c r="H1312" s="16" t="n">
        <v>-1.18598251975585</v>
      </c>
      <c r="I1312" s="17" t="n">
        <v>124.525238429435</v>
      </c>
      <c r="J1312" s="16" t="n">
        <v>0.237887221553004</v>
      </c>
      <c r="K1312" s="16" t="n">
        <v>0.297627967876083</v>
      </c>
      <c r="L1312" s="16" t="n">
        <v>-0.139870221762234</v>
      </c>
      <c r="M1312" s="16" t="n">
        <v>0.554864197530864</v>
      </c>
      <c r="N1312" s="16" t="n">
        <v>0.447112624670881</v>
      </c>
      <c r="O1312" s="16" t="n">
        <v>0.129755766043426</v>
      </c>
      <c r="P1312" s="34" t="b">
        <f aca="false">FALSE()</f>
        <v>0</v>
      </c>
      <c r="Q1312" s="16"/>
    </row>
    <row r="1313" customFormat="false" ht="22.35" hidden="false" customHeight="false" outlineLevel="0" collapsed="false">
      <c r="A1313" s="6" t="s">
        <v>2928</v>
      </c>
      <c r="B1313" s="7" t="s">
        <v>1342</v>
      </c>
      <c r="C1313" s="17" t="n">
        <v>1730</v>
      </c>
      <c r="D1313" s="16" t="n">
        <v>0.36642757131812</v>
      </c>
      <c r="E1313" s="16" t="n">
        <v>0.0416390015393197</v>
      </c>
      <c r="F1313" s="16" t="n">
        <v>0.360764580332286</v>
      </c>
      <c r="G1313" s="16" t="n">
        <v>0.0402597745750936</v>
      </c>
      <c r="H1313" s="16" t="n">
        <v>-1.18425966126581</v>
      </c>
      <c r="I1313" s="17" t="n">
        <v>124.529018648227</v>
      </c>
      <c r="J1313" s="16" t="n">
        <v>0.238565737127475</v>
      </c>
      <c r="K1313" s="16" t="n">
        <v>0.298229451557921</v>
      </c>
      <c r="L1313" s="16" t="n">
        <v>-0.139662337210078</v>
      </c>
      <c r="M1313" s="16" t="n">
        <v>0.554716049382716</v>
      </c>
      <c r="N1313" s="16" t="n">
        <v>0.447358179391476</v>
      </c>
      <c r="O1313" s="16" t="n">
        <v>0.129407423002142</v>
      </c>
      <c r="P1313" s="34" t="b">
        <f aca="false">FALSE()</f>
        <v>0</v>
      </c>
      <c r="Q1313" s="16"/>
    </row>
    <row r="1314" customFormat="false" ht="22.35" hidden="false" customHeight="false" outlineLevel="0" collapsed="false">
      <c r="A1314" s="6" t="s">
        <v>2929</v>
      </c>
      <c r="B1314" s="7" t="s">
        <v>1342</v>
      </c>
      <c r="C1314" s="17" t="n">
        <v>1731</v>
      </c>
      <c r="D1314" s="16" t="n">
        <v>0.364286991459384</v>
      </c>
      <c r="E1314" s="16" t="n">
        <v>0.0415328202909714</v>
      </c>
      <c r="F1314" s="16" t="n">
        <v>0.358661804849638</v>
      </c>
      <c r="G1314" s="16" t="n">
        <v>0.0401616206725987</v>
      </c>
      <c r="H1314" s="16" t="n">
        <v>-1.17934046671303</v>
      </c>
      <c r="I1314" s="17" t="n">
        <v>124.537446763478</v>
      </c>
      <c r="J1314" s="16" t="n">
        <v>0.240510719759415</v>
      </c>
      <c r="K1314" s="16" t="n">
        <v>0.300276620638259</v>
      </c>
      <c r="L1314" s="16" t="n">
        <v>-0.139071779060645</v>
      </c>
      <c r="M1314" s="16" t="n">
        <v>0.55437037037037</v>
      </c>
      <c r="N1314" s="16" t="n">
        <v>0.448356019954218</v>
      </c>
      <c r="O1314" s="16" t="n">
        <v>0.128991870469655</v>
      </c>
      <c r="P1314" s="34" t="b">
        <f aca="false">FALSE()</f>
        <v>0</v>
      </c>
      <c r="Q1314" s="16"/>
    </row>
    <row r="1315" customFormat="false" ht="22.35" hidden="false" customHeight="false" outlineLevel="0" collapsed="false">
      <c r="A1315" s="6" t="s">
        <v>2930</v>
      </c>
      <c r="B1315" s="7" t="s">
        <v>1342</v>
      </c>
      <c r="C1315" s="17" t="n">
        <v>1732</v>
      </c>
      <c r="D1315" s="16" t="n">
        <v>0.361995746543359</v>
      </c>
      <c r="E1315" s="16" t="n">
        <v>0.0414092570387971</v>
      </c>
      <c r="F1315" s="16" t="n">
        <v>0.356427104444664</v>
      </c>
      <c r="G1315" s="16" t="n">
        <v>0.0400488817568629</v>
      </c>
      <c r="H1315" s="16" t="n">
        <v>-1.17093835281192</v>
      </c>
      <c r="I1315" s="17" t="n">
        <v>124.550090390886</v>
      </c>
      <c r="J1315" s="16" t="n">
        <v>0.243858937336039</v>
      </c>
      <c r="K1315" s="16" t="n">
        <v>0.30327077912633</v>
      </c>
      <c r="L1315" s="16" t="n">
        <v>-0.138065449284147</v>
      </c>
      <c r="M1315" s="16" t="n">
        <v>0.553901234567901</v>
      </c>
      <c r="N1315" s="16" t="n">
        <v>0.451308585755799</v>
      </c>
      <c r="O1315" s="16" t="n">
        <v>0.128520201400219</v>
      </c>
      <c r="P1315" s="34" t="b">
        <f aca="false">FALSE()</f>
        <v>0</v>
      </c>
      <c r="Q1315" s="16"/>
    </row>
    <row r="1316" customFormat="false" ht="22.35" hidden="false" customHeight="false" outlineLevel="0" collapsed="false">
      <c r="A1316" s="6" t="s">
        <v>2931</v>
      </c>
      <c r="B1316" s="7" t="s">
        <v>1342</v>
      </c>
      <c r="C1316" s="17" t="n">
        <v>1733</v>
      </c>
      <c r="D1316" s="16" t="n">
        <v>0.359589014736615</v>
      </c>
      <c r="E1316" s="16" t="n">
        <v>0.0412728096595247</v>
      </c>
      <c r="F1316" s="16" t="n">
        <v>0.354096030337304</v>
      </c>
      <c r="G1316" s="16" t="n">
        <v>0.0399255659545879</v>
      </c>
      <c r="H1316" s="16" t="n">
        <v>-1.15880847679167</v>
      </c>
      <c r="I1316" s="17" t="n">
        <v>124.566360636301</v>
      </c>
      <c r="J1316" s="16" t="n">
        <v>0.248750943438848</v>
      </c>
      <c r="K1316" s="16" t="n">
        <v>0.308246167593675</v>
      </c>
      <c r="L1316" s="16" t="n">
        <v>-0.136615454883477</v>
      </c>
      <c r="M1316" s="16" t="n">
        <v>0.553432098765432</v>
      </c>
      <c r="N1316" s="16" t="n">
        <v>0.454705754687891</v>
      </c>
      <c r="O1316" s="16" t="n">
        <v>0.12800297629958</v>
      </c>
      <c r="P1316" s="34" t="b">
        <f aca="false">FALSE()</f>
        <v>0</v>
      </c>
      <c r="Q1316" s="16"/>
    </row>
    <row r="1317" customFormat="false" ht="22.35" hidden="false" customHeight="false" outlineLevel="0" collapsed="false">
      <c r="A1317" s="6" t="s">
        <v>2932</v>
      </c>
      <c r="B1317" s="7" t="s">
        <v>1342</v>
      </c>
      <c r="C1317" s="17" t="n">
        <v>1734</v>
      </c>
      <c r="D1317" s="16" t="n">
        <v>0.35712480934952</v>
      </c>
      <c r="E1317" s="16" t="n">
        <v>0.0411300993495236</v>
      </c>
      <c r="F1317" s="16" t="n">
        <v>0.35172463776614</v>
      </c>
      <c r="G1317" s="16" t="n">
        <v>0.0397983682783775</v>
      </c>
      <c r="H1317" s="16" t="n">
        <v>-1.14313218698201</v>
      </c>
      <c r="I1317" s="17" t="n">
        <v>124.586856037943</v>
      </c>
      <c r="J1317" s="16" t="n">
        <v>0.255175580778294</v>
      </c>
      <c r="K1317" s="16" t="n">
        <v>0.314516976605262</v>
      </c>
      <c r="L1317" s="16" t="n">
        <v>-0.134742792158621</v>
      </c>
      <c r="M1317" s="16" t="n">
        <v>0.552962962962963</v>
      </c>
      <c r="N1317" s="16" t="n">
        <v>0.458945257432357</v>
      </c>
      <c r="O1317" s="16" t="n">
        <v>0.127453478697069</v>
      </c>
      <c r="P1317" s="34" t="b">
        <f aca="false">FALSE()</f>
        <v>0</v>
      </c>
      <c r="Q1317" s="16"/>
    </row>
    <row r="1318" customFormat="false" ht="22.35" hidden="false" customHeight="false" outlineLevel="0" collapsed="false">
      <c r="A1318" s="6" t="s">
        <v>2933</v>
      </c>
      <c r="B1318" s="7" t="s">
        <v>1342</v>
      </c>
      <c r="C1318" s="17" t="n">
        <v>1735</v>
      </c>
      <c r="D1318" s="16" t="n">
        <v>0.354635128860832</v>
      </c>
      <c r="E1318" s="16" t="n">
        <v>0.0409849564100286</v>
      </c>
      <c r="F1318" s="16" t="n">
        <v>0.349344155407916</v>
      </c>
      <c r="G1318" s="16" t="n">
        <v>0.039670339354168</v>
      </c>
      <c r="H1318" s="16" t="n">
        <v>-1.12392753896205</v>
      </c>
      <c r="I1318" s="17" t="n">
        <v>124.610388789524</v>
      </c>
      <c r="J1318" s="16" t="n">
        <v>0.26320428662489</v>
      </c>
      <c r="K1318" s="16" t="n">
        <v>0.323069443801624</v>
      </c>
      <c r="L1318" s="16" t="n">
        <v>-0.132451432602717</v>
      </c>
      <c r="M1318" s="16" t="n">
        <v>0.552320987654321</v>
      </c>
      <c r="N1318" s="16" t="n">
        <v>0.466174105488703</v>
      </c>
      <c r="O1318" s="16" t="n">
        <v>0.126884978851777</v>
      </c>
      <c r="P1318" s="34" t="b">
        <f aca="false">FALSE()</f>
        <v>0</v>
      </c>
      <c r="Q1318" s="16"/>
    </row>
    <row r="1319" customFormat="false" ht="22.35" hidden="false" customHeight="false" outlineLevel="0" collapsed="false">
      <c r="A1319" s="6" t="s">
        <v>2934</v>
      </c>
      <c r="B1319" s="7" t="s">
        <v>1342</v>
      </c>
      <c r="C1319" s="17" t="n">
        <v>1736</v>
      </c>
      <c r="D1319" s="16" t="n">
        <v>0.35217612141056</v>
      </c>
      <c r="E1319" s="16" t="n">
        <v>0.0408443159327381</v>
      </c>
      <c r="F1319" s="16" t="n">
        <v>0.347007670869315</v>
      </c>
      <c r="G1319" s="16" t="n">
        <v>0.0395477544945748</v>
      </c>
      <c r="H1319" s="16" t="n">
        <v>-1.10162165074979</v>
      </c>
      <c r="I1319" s="17" t="n">
        <v>124.636161925598</v>
      </c>
      <c r="J1319" s="16" t="n">
        <v>0.27274903201222</v>
      </c>
      <c r="K1319" s="16" t="n">
        <v>0.332816372493594</v>
      </c>
      <c r="L1319" s="16" t="n">
        <v>-0.129793068317939</v>
      </c>
      <c r="M1319" s="16" t="n">
        <v>0.55120987654321</v>
      </c>
      <c r="N1319" s="16" t="n">
        <v>0.473801882286644</v>
      </c>
      <c r="O1319" s="16" t="n">
        <v>0.126307741600425</v>
      </c>
      <c r="P1319" s="34" t="b">
        <f aca="false">FALSE()</f>
        <v>0</v>
      </c>
      <c r="Q1319" s="16"/>
    </row>
    <row r="1320" customFormat="false" ht="22.35" hidden="false" customHeight="false" outlineLevel="0" collapsed="false">
      <c r="A1320" s="6" t="s">
        <v>2935</v>
      </c>
      <c r="B1320" s="7" t="s">
        <v>1342</v>
      </c>
      <c r="C1320" s="17" t="n">
        <v>1737</v>
      </c>
      <c r="D1320" s="16" t="n">
        <v>0.349775056711476</v>
      </c>
      <c r="E1320" s="16" t="n">
        <v>0.040711068339361</v>
      </c>
      <c r="F1320" s="16" t="n">
        <v>0.344739462177856</v>
      </c>
      <c r="G1320" s="16" t="n">
        <v>0.0394339801899784</v>
      </c>
      <c r="H1320" s="16" t="n">
        <v>-1.07675143068377</v>
      </c>
      <c r="I1320" s="17" t="n">
        <v>124.665275476767</v>
      </c>
      <c r="J1320" s="16" t="n">
        <v>0.283670601163119</v>
      </c>
      <c r="K1320" s="16" t="n">
        <v>0.34379042944547</v>
      </c>
      <c r="L1320" s="16" t="n">
        <v>-0.126830118897535</v>
      </c>
      <c r="M1320" s="16" t="n">
        <v>0.550320987654321</v>
      </c>
      <c r="N1320" s="16" t="n">
        <v>0.482189470334609</v>
      </c>
      <c r="O1320" s="16" t="n">
        <v>0.12573272121325</v>
      </c>
      <c r="P1320" s="34" t="b">
        <f aca="false">FALSE()</f>
        <v>0</v>
      </c>
      <c r="Q1320" s="16"/>
    </row>
    <row r="1321" customFormat="false" ht="22.35" hidden="false" customHeight="false" outlineLevel="0" collapsed="false">
      <c r="A1321" s="6" t="s">
        <v>2936</v>
      </c>
      <c r="B1321" s="7" t="s">
        <v>1342</v>
      </c>
      <c r="C1321" s="17" t="n">
        <v>1738</v>
      </c>
      <c r="D1321" s="16" t="n">
        <v>0.347475673526457</v>
      </c>
      <c r="E1321" s="16" t="n">
        <v>0.0405908554853309</v>
      </c>
      <c r="F1321" s="16" t="n">
        <v>0.342579903301598</v>
      </c>
      <c r="G1321" s="16" t="n">
        <v>0.0393339405595033</v>
      </c>
      <c r="H1321" s="16" t="n">
        <v>-1.04988418946149</v>
      </c>
      <c r="I1321" s="17" t="n">
        <v>124.696709791157</v>
      </c>
      <c r="J1321" s="16" t="n">
        <v>0.295801852506882</v>
      </c>
      <c r="K1321" s="16" t="n">
        <v>0.356026011572958</v>
      </c>
      <c r="L1321" s="16" t="n">
        <v>-0.123631008590738</v>
      </c>
      <c r="M1321" s="16" t="n">
        <v>0.54920987654321</v>
      </c>
      <c r="N1321" s="16" t="n">
        <v>0.490664285584716</v>
      </c>
      <c r="O1321" s="16" t="n">
        <v>0.125174826837472</v>
      </c>
      <c r="P1321" s="34" t="b">
        <f aca="false">FALSE()</f>
        <v>0</v>
      </c>
      <c r="Q1321" s="16"/>
    </row>
    <row r="1322" customFormat="false" ht="22.35" hidden="false" customHeight="false" outlineLevel="0" collapsed="false">
      <c r="A1322" s="6" t="s">
        <v>2937</v>
      </c>
      <c r="B1322" s="7" t="s">
        <v>1342</v>
      </c>
      <c r="C1322" s="17" t="n">
        <v>1739</v>
      </c>
      <c r="D1322" s="16" t="n">
        <v>0.345288135619539</v>
      </c>
      <c r="E1322" s="16" t="n">
        <v>0.0404858874773448</v>
      </c>
      <c r="F1322" s="16" t="n">
        <v>0.340535401514083</v>
      </c>
      <c r="G1322" s="16" t="n">
        <v>0.0392491939144055</v>
      </c>
      <c r="H1322" s="16" t="n">
        <v>-1.02178311020421</v>
      </c>
      <c r="I1322" s="17" t="n">
        <v>124.72933487575</v>
      </c>
      <c r="J1322" s="16" t="n">
        <v>0.308861283643721</v>
      </c>
      <c r="K1322" s="16" t="n">
        <v>0.369438445493882</v>
      </c>
      <c r="L1322" s="16" t="n">
        <v>-0.120287180346569</v>
      </c>
      <c r="M1322" s="16" t="n">
        <v>0.548</v>
      </c>
      <c r="N1322" s="16" t="n">
        <v>0.501269395488792</v>
      </c>
      <c r="O1322" s="16" t="n">
        <v>0.124627675614075</v>
      </c>
      <c r="P1322" s="34" t="b">
        <f aca="false">FALSE()</f>
        <v>0</v>
      </c>
      <c r="Q1322" s="16"/>
    </row>
    <row r="1323" customFormat="false" ht="22.35" hidden="false" customHeight="false" outlineLevel="0" collapsed="false">
      <c r="A1323" s="6" t="s">
        <v>2938</v>
      </c>
      <c r="B1323" s="7" t="s">
        <v>1342</v>
      </c>
      <c r="C1323" s="17" t="n">
        <v>1740</v>
      </c>
      <c r="D1323" s="16" t="n">
        <v>0.343239257224668</v>
      </c>
      <c r="E1323" s="16" t="n">
        <v>0.0403995454030472</v>
      </c>
      <c r="F1323" s="16" t="n">
        <v>0.33862891297452</v>
      </c>
      <c r="G1323" s="16" t="n">
        <v>0.0391830023752585</v>
      </c>
      <c r="H1323" s="16" t="n">
        <v>-0.993218979861947</v>
      </c>
      <c r="I1323" s="17" t="n">
        <v>124.763091663418</v>
      </c>
      <c r="J1323" s="16" t="n">
        <v>0.322525649350437</v>
      </c>
      <c r="K1323" s="16" t="n">
        <v>0.383997166749309</v>
      </c>
      <c r="L1323" s="16" t="n">
        <v>-0.116889638805691</v>
      </c>
      <c r="M1323" s="16" t="n">
        <v>0.547111111111111</v>
      </c>
      <c r="N1323" s="16" t="n">
        <v>0.511934563993405</v>
      </c>
      <c r="O1323" s="16" t="n">
        <v>0.124103253951666</v>
      </c>
      <c r="P1323" s="34" t="b">
        <f aca="false">FALSE()</f>
        <v>0</v>
      </c>
      <c r="Q1323" s="16"/>
    </row>
    <row r="1324" customFormat="false" ht="22.35" hidden="false" customHeight="false" outlineLevel="0" collapsed="false">
      <c r="A1324" s="6" t="s">
        <v>2939</v>
      </c>
      <c r="B1324" s="7" t="s">
        <v>1342</v>
      </c>
      <c r="C1324" s="17" t="n">
        <v>1741</v>
      </c>
      <c r="D1324" s="16" t="n">
        <v>0.341322593646744</v>
      </c>
      <c r="E1324" s="16" t="n">
        <v>0.0403311250848966</v>
      </c>
      <c r="F1324" s="16" t="n">
        <v>0.336853612252992</v>
      </c>
      <c r="G1324" s="16" t="n">
        <v>0.0391352626779805</v>
      </c>
      <c r="H1324" s="16" t="n">
        <v>-0.964325390853962</v>
      </c>
      <c r="I1324" s="17" t="n">
        <v>124.799063103619</v>
      </c>
      <c r="J1324" s="16" t="n">
        <v>0.336747698299979</v>
      </c>
      <c r="K1324" s="16" t="n">
        <v>0.39905852311391</v>
      </c>
      <c r="L1324" s="16" t="n">
        <v>-0.113453166948594</v>
      </c>
      <c r="M1324" s="16" t="n">
        <v>0.54641975308642</v>
      </c>
      <c r="N1324" s="16" t="n">
        <v>0.522258538109851</v>
      </c>
      <c r="O1324" s="16" t="n">
        <v>0.123607947442847</v>
      </c>
      <c r="P1324" s="34" t="b">
        <f aca="false">FALSE()</f>
        <v>0</v>
      </c>
      <c r="Q1324" s="16"/>
    </row>
    <row r="1325" customFormat="false" ht="22.35" hidden="false" customHeight="false" outlineLevel="0" collapsed="false">
      <c r="A1325" s="6" t="s">
        <v>2940</v>
      </c>
      <c r="B1325" s="7" t="s">
        <v>1342</v>
      </c>
      <c r="C1325" s="17" t="n">
        <v>1742</v>
      </c>
      <c r="D1325" s="16" t="n">
        <v>0.33954626541964</v>
      </c>
      <c r="E1325" s="16" t="n">
        <v>0.0402817685492158</v>
      </c>
      <c r="F1325" s="16" t="n">
        <v>0.335214572239992</v>
      </c>
      <c r="G1325" s="16" t="n">
        <v>0.0391067630751577</v>
      </c>
      <c r="H1325" s="16" t="n">
        <v>-0.935772756325444</v>
      </c>
      <c r="I1325" s="17" t="n">
        <v>124.836595658074</v>
      </c>
      <c r="J1325" s="16" t="n">
        <v>0.351196892959577</v>
      </c>
      <c r="K1325" s="16" t="n">
        <v>0.413614219420811</v>
      </c>
      <c r="L1325" s="16" t="n">
        <v>-0.110057487874128</v>
      </c>
      <c r="M1325" s="16" t="n">
        <v>0.545555555555556</v>
      </c>
      <c r="N1325" s="16" t="n">
        <v>0.533898685933462</v>
      </c>
      <c r="O1325" s="16" t="n">
        <v>0.123144334997473</v>
      </c>
      <c r="P1325" s="34" t="b">
        <f aca="false">FALSE()</f>
        <v>0</v>
      </c>
      <c r="Q1325" s="16"/>
    </row>
    <row r="1326" customFormat="false" ht="22.35" hidden="false" customHeight="false" outlineLevel="0" collapsed="false">
      <c r="A1326" s="6" t="s">
        <v>2941</v>
      </c>
      <c r="B1326" s="7" t="s">
        <v>1342</v>
      </c>
      <c r="C1326" s="17" t="n">
        <v>1743</v>
      </c>
      <c r="D1326" s="16" t="n">
        <v>0.337897636239408</v>
      </c>
      <c r="E1326" s="16" t="n">
        <v>0.0402501720600079</v>
      </c>
      <c r="F1326" s="16" t="n">
        <v>0.333699267171172</v>
      </c>
      <c r="G1326" s="16" t="n">
        <v>0.0390960495199181</v>
      </c>
      <c r="H1326" s="16" t="n">
        <v>-0.907609262328802</v>
      </c>
      <c r="I1326" s="17" t="n">
        <v>124.875280489906</v>
      </c>
      <c r="J1326" s="16" t="n">
        <v>0.365832856928445</v>
      </c>
      <c r="K1326" s="16" t="n">
        <v>0.428387798039799</v>
      </c>
      <c r="L1326" s="16" t="n">
        <v>-0.106708751777204</v>
      </c>
      <c r="M1326" s="16" t="n">
        <v>0.544666666666667</v>
      </c>
      <c r="N1326" s="16" t="n">
        <v>0.544368579143044</v>
      </c>
      <c r="O1326" s="16" t="n">
        <v>0.122710785974212</v>
      </c>
      <c r="P1326" s="34" t="b">
        <f aca="false">FALSE()</f>
        <v>0</v>
      </c>
      <c r="Q1326" s="16"/>
    </row>
    <row r="1327" customFormat="false" ht="22.35" hidden="false" customHeight="false" outlineLevel="0" collapsed="false">
      <c r="A1327" s="6" t="s">
        <v>2942</v>
      </c>
      <c r="B1327" s="7" t="s">
        <v>1342</v>
      </c>
      <c r="C1327" s="17" t="n">
        <v>1744</v>
      </c>
      <c r="D1327" s="16" t="n">
        <v>0.336371407591983</v>
      </c>
      <c r="E1327" s="16" t="n">
        <v>0.0402355175468085</v>
      </c>
      <c r="F1327" s="16" t="n">
        <v>0.332300628791138</v>
      </c>
      <c r="G1327" s="16" t="n">
        <v>0.0391020974292346</v>
      </c>
      <c r="H1327" s="16" t="n">
        <v>-0.880274608425399</v>
      </c>
      <c r="I1327" s="17" t="n">
        <v>124.914625599982</v>
      </c>
      <c r="J1327" s="16" t="n">
        <v>0.380400998718883</v>
      </c>
      <c r="K1327" s="16" t="n">
        <v>0.442698862782772</v>
      </c>
      <c r="L1327" s="16" t="n">
        <v>-0.10345913829357</v>
      </c>
      <c r="M1327" s="16" t="n">
        <v>0.543604938271605</v>
      </c>
      <c r="N1327" s="16" t="n">
        <v>0.55557265032648</v>
      </c>
      <c r="O1327" s="16" t="n">
        <v>0.122313296037507</v>
      </c>
      <c r="P1327" s="34" t="b">
        <f aca="false">FALSE()</f>
        <v>0</v>
      </c>
      <c r="Q1327" s="16"/>
    </row>
    <row r="1328" customFormat="false" ht="22.35" hidden="false" customHeight="false" outlineLevel="0" collapsed="false">
      <c r="A1328" s="6" t="s">
        <v>2943</v>
      </c>
      <c r="B1328" s="7" t="s">
        <v>1342</v>
      </c>
      <c r="C1328" s="17" t="n">
        <v>1745</v>
      </c>
      <c r="D1328" s="16" t="n">
        <v>0.334951875318027</v>
      </c>
      <c r="E1328" s="16" t="n">
        <v>0.0402363687231796</v>
      </c>
      <c r="F1328" s="16" t="n">
        <v>0.331004056514839</v>
      </c>
      <c r="G1328" s="16" t="n">
        <v>0.0391226916015562</v>
      </c>
      <c r="H1328" s="16" t="n">
        <v>-0.85359882350844</v>
      </c>
      <c r="I1328" s="17" t="n">
        <v>124.952993628036</v>
      </c>
      <c r="J1328" s="16" t="n">
        <v>0.394960723707517</v>
      </c>
      <c r="K1328" s="16" t="n">
        <v>0.45746218347368</v>
      </c>
      <c r="L1328" s="16" t="n">
        <v>-0.100290073414974</v>
      </c>
      <c r="M1328" s="16" t="n">
        <v>0.542518518518519</v>
      </c>
      <c r="N1328" s="16" t="n">
        <v>0.566539481370902</v>
      </c>
      <c r="O1328" s="16" t="n">
        <v>0.121943441189052</v>
      </c>
      <c r="P1328" s="34" t="b">
        <f aca="false">FALSE()</f>
        <v>0</v>
      </c>
      <c r="Q1328" s="16"/>
    </row>
    <row r="1329" customFormat="false" ht="22.35" hidden="false" customHeight="false" outlineLevel="0" collapsed="false">
      <c r="A1329" s="6" t="s">
        <v>2944</v>
      </c>
      <c r="B1329" s="7" t="s">
        <v>1342</v>
      </c>
      <c r="C1329" s="17" t="n">
        <v>1746</v>
      </c>
      <c r="D1329" s="16" t="n">
        <v>0.333626241512218</v>
      </c>
      <c r="E1329" s="16" t="n">
        <v>0.0402507677445086</v>
      </c>
      <c r="F1329" s="16" t="n">
        <v>0.329795162626621</v>
      </c>
      <c r="G1329" s="16" t="n">
        <v>0.0391557649814116</v>
      </c>
      <c r="H1329" s="16" t="n">
        <v>-0.827996766967261</v>
      </c>
      <c r="I1329" s="17" t="n">
        <v>124.99002295468</v>
      </c>
      <c r="J1329" s="16" t="n">
        <v>0.409250510724599</v>
      </c>
      <c r="K1329" s="16" t="n">
        <v>0.471382075910931</v>
      </c>
      <c r="L1329" s="16" t="n">
        <v>-0.0972504245368702</v>
      </c>
      <c r="M1329" s="16" t="n">
        <v>0.541456790123457</v>
      </c>
      <c r="N1329" s="16" t="n">
        <v>0.577372779523558</v>
      </c>
      <c r="O1329" s="16" t="n">
        <v>0.121601498094105</v>
      </c>
      <c r="P1329" s="34" t="b">
        <f aca="false">FALSE()</f>
        <v>0</v>
      </c>
      <c r="Q1329" s="16"/>
    </row>
    <row r="1330" customFormat="false" ht="22.35" hidden="false" customHeight="false" outlineLevel="0" collapsed="false">
      <c r="A1330" s="6" t="s">
        <v>2945</v>
      </c>
      <c r="B1330" s="7" t="s">
        <v>1342</v>
      </c>
      <c r="C1330" s="17" t="n">
        <v>1747</v>
      </c>
      <c r="D1330" s="16" t="n">
        <v>0.332384163881022</v>
      </c>
      <c r="E1330" s="16" t="n">
        <v>0.040276760283341</v>
      </c>
      <c r="F1330" s="16" t="n">
        <v>0.328664268149441</v>
      </c>
      <c r="G1330" s="16" t="n">
        <v>0.0392004431370378</v>
      </c>
      <c r="H1330" s="16" t="n">
        <v>-0.803385033181714</v>
      </c>
      <c r="I1330" s="17" t="n">
        <v>125.027670804327</v>
      </c>
      <c r="J1330" s="16" t="n">
        <v>0.423276933950132</v>
      </c>
      <c r="K1330" s="16" t="n">
        <v>0.485114409249668</v>
      </c>
      <c r="L1330" s="16" t="n">
        <v>-0.0943285409969589</v>
      </c>
      <c r="M1330" s="16" t="n">
        <v>0.540814814814815</v>
      </c>
      <c r="N1330" s="16" t="n">
        <v>0.587947426416683</v>
      </c>
      <c r="O1330" s="16" t="n">
        <v>0.121298099672844</v>
      </c>
      <c r="P1330" s="34" t="b">
        <f aca="false">FALSE()</f>
        <v>0</v>
      </c>
      <c r="Q1330" s="16"/>
    </row>
    <row r="1331" customFormat="false" ht="22.35" hidden="false" customHeight="false" outlineLevel="0" collapsed="false">
      <c r="A1331" s="6" t="s">
        <v>2946</v>
      </c>
      <c r="B1331" s="7" t="s">
        <v>1342</v>
      </c>
      <c r="C1331" s="17" t="n">
        <v>1748</v>
      </c>
      <c r="D1331" s="16" t="n">
        <v>0.331205887967011</v>
      </c>
      <c r="E1331" s="16" t="n">
        <v>0.0403116023640825</v>
      </c>
      <c r="F1331" s="16" t="n">
        <v>0.327591218334133</v>
      </c>
      <c r="G1331" s="16" t="n">
        <v>0.0392539239241463</v>
      </c>
      <c r="H1331" s="16" t="n">
        <v>-0.779922662797484</v>
      </c>
      <c r="I1331" s="17" t="n">
        <v>125.065651884721</v>
      </c>
      <c r="J1331" s="16" t="n">
        <v>0.436909898127454</v>
      </c>
      <c r="K1331" s="16" t="n">
        <v>0.498673288566813</v>
      </c>
      <c r="L1331" s="16" t="n">
        <v>-0.0915432488048126</v>
      </c>
      <c r="M1331" s="16" t="n">
        <v>0.539802469135803</v>
      </c>
      <c r="N1331" s="16" t="n">
        <v>0.596702667691687</v>
      </c>
      <c r="O1331" s="16" t="n">
        <v>0.121026083582463</v>
      </c>
      <c r="P1331" s="34" t="b">
        <f aca="false">FALSE()</f>
        <v>0</v>
      </c>
      <c r="Q1331" s="16"/>
    </row>
    <row r="1332" customFormat="false" ht="22.35" hidden="false" customHeight="false" outlineLevel="0" collapsed="false">
      <c r="A1332" s="6" t="s">
        <v>2947</v>
      </c>
      <c r="B1332" s="7" t="s">
        <v>1342</v>
      </c>
      <c r="C1332" s="17" t="n">
        <v>1749</v>
      </c>
      <c r="D1332" s="16" t="n">
        <v>0.330086738946324</v>
      </c>
      <c r="E1332" s="16" t="n">
        <v>0.0403546674656562</v>
      </c>
      <c r="F1332" s="16" t="n">
        <v>0.326567683436454</v>
      </c>
      <c r="G1332" s="16" t="n">
        <v>0.0393153792085632</v>
      </c>
      <c r="H1332" s="16" t="n">
        <v>-0.758422029426929</v>
      </c>
      <c r="I1332" s="17" t="n">
        <v>125.103518411621</v>
      </c>
      <c r="J1332" s="16" t="n">
        <v>0.449624807499579</v>
      </c>
      <c r="K1332" s="16" t="n">
        <v>0.510673926954826</v>
      </c>
      <c r="L1332" s="16" t="n">
        <v>-0.0889901034408317</v>
      </c>
      <c r="M1332" s="16" t="n">
        <v>0.538913580246914</v>
      </c>
      <c r="N1332" s="16" t="n">
        <v>0.605839741603002</v>
      </c>
      <c r="O1332" s="16" t="n">
        <v>0.120780309757804</v>
      </c>
      <c r="P1332" s="34" t="b">
        <f aca="false">FALSE()</f>
        <v>0</v>
      </c>
      <c r="Q1332" s="16"/>
    </row>
    <row r="1333" customFormat="false" ht="22.35" hidden="false" customHeight="false" outlineLevel="0" collapsed="false">
      <c r="A1333" s="6" t="s">
        <v>2948</v>
      </c>
      <c r="B1333" s="7" t="s">
        <v>1342</v>
      </c>
      <c r="C1333" s="17" t="n">
        <v>1750</v>
      </c>
      <c r="D1333" s="16" t="n">
        <v>0.329004987401532</v>
      </c>
      <c r="E1333" s="16" t="n">
        <v>0.0404027879499978</v>
      </c>
      <c r="F1333" s="16" t="n">
        <v>0.325571644814344</v>
      </c>
      <c r="G1333" s="16" t="n">
        <v>0.0393815789178192</v>
      </c>
      <c r="H1333" s="16" t="n">
        <v>-0.7390101256947</v>
      </c>
      <c r="I1333" s="17" t="n">
        <v>125.140971125331</v>
      </c>
      <c r="J1333" s="16" t="n">
        <v>0.461284727788985</v>
      </c>
      <c r="K1333" s="16" t="n">
        <v>0.52221666796456</v>
      </c>
      <c r="L1333" s="16" t="n">
        <v>-0.0866839869630889</v>
      </c>
      <c r="M1333" s="16" t="n">
        <v>0.538320987654321</v>
      </c>
      <c r="N1333" s="16" t="n">
        <v>0.613418021746357</v>
      </c>
      <c r="O1333" s="16" t="n">
        <v>0.120560091735715</v>
      </c>
      <c r="P1333" s="34" t="b">
        <f aca="false">FALSE()</f>
        <v>0</v>
      </c>
      <c r="Q1333" s="16"/>
    </row>
    <row r="1334" customFormat="false" ht="22.35" hidden="false" customHeight="false" outlineLevel="0" collapsed="false">
      <c r="A1334" s="6" t="s">
        <v>2949</v>
      </c>
      <c r="B1334" s="7" t="s">
        <v>1342</v>
      </c>
      <c r="C1334" s="17" t="n">
        <v>1751</v>
      </c>
      <c r="D1334" s="16" t="n">
        <v>0.327954530429884</v>
      </c>
      <c r="E1334" s="16" t="n">
        <v>0.0404559442451089</v>
      </c>
      <c r="F1334" s="16" t="n">
        <v>0.324599278093697</v>
      </c>
      <c r="G1334" s="16" t="n">
        <v>0.0394514493293231</v>
      </c>
      <c r="H1334" s="16" t="n">
        <v>-0.721199915657854</v>
      </c>
      <c r="I1334" s="17" t="n">
        <v>125.175953108832</v>
      </c>
      <c r="J1334" s="16" t="n">
        <v>0.472131377364237</v>
      </c>
      <c r="K1334" s="16" t="n">
        <v>0.532286122266118</v>
      </c>
      <c r="L1334" s="16" t="n">
        <v>-0.0845690389857272</v>
      </c>
      <c r="M1334" s="16" t="n">
        <v>0.537728395061728</v>
      </c>
      <c r="N1334" s="16" t="n">
        <v>0.621210935417324</v>
      </c>
      <c r="O1334" s="16" t="n">
        <v>0.120358025269657</v>
      </c>
      <c r="P1334" s="34" t="b">
        <f aca="false">FALSE()</f>
        <v>0</v>
      </c>
      <c r="Q1334" s="16"/>
    </row>
    <row r="1335" customFormat="false" ht="22.35" hidden="false" customHeight="false" outlineLevel="0" collapsed="false">
      <c r="A1335" s="6" t="s">
        <v>2950</v>
      </c>
      <c r="B1335" s="7" t="s">
        <v>1342</v>
      </c>
      <c r="C1335" s="17" t="n">
        <v>1752</v>
      </c>
      <c r="D1335" s="16" t="n">
        <v>0.32691346889316</v>
      </c>
      <c r="E1335" s="16" t="n">
        <v>0.0405108865839886</v>
      </c>
      <c r="F1335" s="16" t="n">
        <v>0.323628821820863</v>
      </c>
      <c r="G1335" s="16" t="n">
        <v>0.039521578454462</v>
      </c>
      <c r="H1335" s="16" t="n">
        <v>-0.705018814135971</v>
      </c>
      <c r="I1335" s="17" t="n">
        <v>125.20798938038</v>
      </c>
      <c r="J1335" s="16" t="n">
        <v>0.482107975078413</v>
      </c>
      <c r="K1335" s="16" t="n">
        <v>0.541850001920889</v>
      </c>
      <c r="L1335" s="16" t="n">
        <v>-0.0826484985529131</v>
      </c>
      <c r="M1335" s="16" t="n">
        <v>0.537308641975309</v>
      </c>
      <c r="N1335" s="16" t="n">
        <v>0.62743789377502</v>
      </c>
      <c r="O1335" s="16" t="n">
        <v>0.120166109294909</v>
      </c>
      <c r="P1335" s="34" t="b">
        <f aca="false">FALSE()</f>
        <v>0</v>
      </c>
      <c r="Q1335" s="16"/>
    </row>
    <row r="1336" customFormat="false" ht="22.35" hidden="false" customHeight="false" outlineLevel="0" collapsed="false">
      <c r="A1336" s="6" t="s">
        <v>2951</v>
      </c>
      <c r="B1336" s="7" t="s">
        <v>1342</v>
      </c>
      <c r="C1336" s="17" t="n">
        <v>1753</v>
      </c>
      <c r="D1336" s="16" t="n">
        <v>0.325874885824008</v>
      </c>
      <c r="E1336" s="16" t="n">
        <v>0.0405663273880852</v>
      </c>
      <c r="F1336" s="16" t="n">
        <v>0.322654986523126</v>
      </c>
      <c r="G1336" s="16" t="n">
        <v>0.0395911556860634</v>
      </c>
      <c r="H1336" s="16" t="n">
        <v>-0.690133571318625</v>
      </c>
      <c r="I1336" s="17" t="n">
        <v>125.237946069032</v>
      </c>
      <c r="J1336" s="16" t="n">
        <v>0.491387131199456</v>
      </c>
      <c r="K1336" s="16" t="n">
        <v>0.549961325371559</v>
      </c>
      <c r="L1336" s="16" t="n">
        <v>-0.0808823820547537</v>
      </c>
      <c r="M1336" s="16" t="n">
        <v>0.536814814814815</v>
      </c>
      <c r="N1336" s="16" t="n">
        <v>0.633261656461551</v>
      </c>
      <c r="O1336" s="16" t="n">
        <v>0.119982217579541</v>
      </c>
      <c r="P1336" s="34" t="b">
        <f aca="false">FALSE()</f>
        <v>0</v>
      </c>
      <c r="Q1336" s="16"/>
    </row>
    <row r="1337" customFormat="false" ht="22.35" hidden="false" customHeight="false" outlineLevel="0" collapsed="false">
      <c r="A1337" s="6" t="s">
        <v>2952</v>
      </c>
      <c r="B1337" s="7" t="s">
        <v>1342</v>
      </c>
      <c r="C1337" s="17" t="n">
        <v>1754</v>
      </c>
      <c r="D1337" s="16" t="n">
        <v>0.324822654886294</v>
      </c>
      <c r="E1337" s="16" t="n">
        <v>0.0406187479173002</v>
      </c>
      <c r="F1337" s="16" t="n">
        <v>0.321662939460591</v>
      </c>
      <c r="G1337" s="16" t="n">
        <v>0.0396575312959195</v>
      </c>
      <c r="H1337" s="16" t="n">
        <v>-0.676318578353353</v>
      </c>
      <c r="I1337" s="17" t="n">
        <v>125.267346219612</v>
      </c>
      <c r="J1337" s="16" t="n">
        <v>0.500085225147483</v>
      </c>
      <c r="K1337" s="16" t="n">
        <v>0.558190877988718</v>
      </c>
      <c r="L1337" s="16" t="n">
        <v>-0.0792429830038928</v>
      </c>
      <c r="M1337" s="16" t="n">
        <v>0.536518518518519</v>
      </c>
      <c r="N1337" s="16" t="n">
        <v>0.639429974179686</v>
      </c>
      <c r="O1337" s="16" t="n">
        <v>0.119797720147648</v>
      </c>
      <c r="P1337" s="34" t="b">
        <f aca="false">FALSE()</f>
        <v>0</v>
      </c>
      <c r="Q1337" s="16"/>
    </row>
    <row r="1338" customFormat="false" ht="22.35" hidden="false" customHeight="false" outlineLevel="0" collapsed="false">
      <c r="A1338" s="6" t="s">
        <v>2953</v>
      </c>
      <c r="B1338" s="7" t="s">
        <v>1342</v>
      </c>
      <c r="C1338" s="17" t="n">
        <v>1755</v>
      </c>
      <c r="D1338" s="16" t="n">
        <v>0.323746586483059</v>
      </c>
      <c r="E1338" s="16" t="n">
        <v>0.0406668510188015</v>
      </c>
      <c r="F1338" s="16" t="n">
        <v>0.320644350205516</v>
      </c>
      <c r="G1338" s="16" t="n">
        <v>0.0397197032075462</v>
      </c>
      <c r="H1338" s="16" t="n">
        <v>-0.663189389361205</v>
      </c>
      <c r="I1338" s="17" t="n">
        <v>125.296709337256</v>
      </c>
      <c r="J1338" s="16" t="n">
        <v>0.508427541563029</v>
      </c>
      <c r="K1338" s="16" t="n">
        <v>0.564617152123781</v>
      </c>
      <c r="L1338" s="16" t="n">
        <v>-0.0776847939887593</v>
      </c>
      <c r="M1338" s="16" t="n">
        <v>0.536049382716049</v>
      </c>
      <c r="N1338" s="16" t="n">
        <v>0.6453014854502</v>
      </c>
      <c r="O1338" s="16" t="n">
        <v>0.119601962930674</v>
      </c>
      <c r="P1338" s="34" t="b">
        <f aca="false">FALSE()</f>
        <v>0</v>
      </c>
      <c r="Q1338" s="16"/>
    </row>
    <row r="1339" customFormat="false" ht="22.35" hidden="false" customHeight="false" outlineLevel="0" collapsed="false">
      <c r="A1339" s="6" t="s">
        <v>2954</v>
      </c>
      <c r="B1339" s="7" t="s">
        <v>1342</v>
      </c>
      <c r="C1339" s="17" t="n">
        <v>1756</v>
      </c>
      <c r="D1339" s="16" t="n">
        <v>0.322627027824009</v>
      </c>
      <c r="E1339" s="16" t="n">
        <v>0.0407071645866147</v>
      </c>
      <c r="F1339" s="16" t="n">
        <v>0.319579215199598</v>
      </c>
      <c r="G1339" s="16" t="n">
        <v>0.0397746402353977</v>
      </c>
      <c r="H1339" s="16" t="n">
        <v>-0.650868737776063</v>
      </c>
      <c r="I1339" s="17" t="n">
        <v>125.326742391555</v>
      </c>
      <c r="J1339" s="16" t="n">
        <v>0.516322767400981</v>
      </c>
      <c r="K1339" s="16" t="n">
        <v>0.571397195923752</v>
      </c>
      <c r="L1339" s="16" t="n">
        <v>-0.076221654925487</v>
      </c>
      <c r="M1339" s="16" t="n">
        <v>0.535901234567901</v>
      </c>
      <c r="N1339" s="16" t="n">
        <v>0.649589711794694</v>
      </c>
      <c r="O1339" s="16" t="n">
        <v>0.119389975667442</v>
      </c>
      <c r="P1339" s="34" t="b">
        <f aca="false">FALSE()</f>
        <v>0</v>
      </c>
      <c r="Q1339" s="16"/>
    </row>
    <row r="1340" customFormat="false" ht="22.35" hidden="false" customHeight="false" outlineLevel="0" collapsed="false">
      <c r="A1340" s="6" t="s">
        <v>2955</v>
      </c>
      <c r="B1340" s="7" t="s">
        <v>1342</v>
      </c>
      <c r="C1340" s="17" t="n">
        <v>1757</v>
      </c>
      <c r="D1340" s="16" t="n">
        <v>0.321456015964798</v>
      </c>
      <c r="E1340" s="16" t="n">
        <v>0.0407377127651124</v>
      </c>
      <c r="F1340" s="16" t="n">
        <v>0.318459382098826</v>
      </c>
      <c r="G1340" s="16" t="n">
        <v>0.0398212294610863</v>
      </c>
      <c r="H1340" s="16" t="n">
        <v>-0.639416375634795</v>
      </c>
      <c r="I1340" s="17" t="n">
        <v>125.359041013572</v>
      </c>
      <c r="J1340" s="16" t="n">
        <v>0.523718837031239</v>
      </c>
      <c r="K1340" s="16" t="n">
        <v>0.576373862763583</v>
      </c>
      <c r="L1340" s="16" t="n">
        <v>-0.0748594746045003</v>
      </c>
      <c r="M1340" s="16" t="n">
        <v>0.535679012345679</v>
      </c>
      <c r="N1340" s="16" t="n">
        <v>0.654623389424764</v>
      </c>
      <c r="O1340" s="16" t="n">
        <v>0.11917207183982</v>
      </c>
      <c r="P1340" s="34" t="b">
        <f aca="false">FALSE()</f>
        <v>0</v>
      </c>
      <c r="Q1340" s="16"/>
    </row>
    <row r="1341" customFormat="false" ht="22.35" hidden="false" customHeight="false" outlineLevel="0" collapsed="false">
      <c r="A1341" s="6" t="s">
        <v>2956</v>
      </c>
      <c r="B1341" s="7" t="s">
        <v>1342</v>
      </c>
      <c r="C1341" s="17" t="n">
        <v>1758</v>
      </c>
      <c r="D1341" s="16" t="n">
        <v>0.320213063144524</v>
      </c>
      <c r="E1341" s="16" t="n">
        <v>0.0407563754886628</v>
      </c>
      <c r="F1341" s="16" t="n">
        <v>0.317265213927668</v>
      </c>
      <c r="G1341" s="16" t="n">
        <v>0.03985630668223</v>
      </c>
      <c r="H1341" s="16" t="n">
        <v>-0.628676137504554</v>
      </c>
      <c r="I1341" s="17" t="n">
        <v>125.391521383879</v>
      </c>
      <c r="J1341" s="16" t="n">
        <v>0.530704639435181</v>
      </c>
      <c r="K1341" s="16" t="n">
        <v>0.582036007837209</v>
      </c>
      <c r="L1341" s="16" t="n">
        <v>-0.0735813040744021</v>
      </c>
      <c r="M1341" s="16" t="n">
        <v>0.53520987654321</v>
      </c>
      <c r="N1341" s="16" t="n">
        <v>0.658474368650057</v>
      </c>
      <c r="O1341" s="16" t="n">
        <v>0.118938111646048</v>
      </c>
      <c r="P1341" s="34" t="b">
        <f aca="false">FALSE()</f>
        <v>0</v>
      </c>
      <c r="Q1341" s="16"/>
    </row>
    <row r="1342" customFormat="false" ht="22.35" hidden="false" customHeight="false" outlineLevel="0" collapsed="false">
      <c r="A1342" s="6" t="s">
        <v>2957</v>
      </c>
      <c r="B1342" s="7" t="s">
        <v>1342</v>
      </c>
      <c r="C1342" s="17" t="n">
        <v>1759</v>
      </c>
      <c r="D1342" s="16" t="n">
        <v>0.318897196493737</v>
      </c>
      <c r="E1342" s="16" t="n">
        <v>0.0407624670982649</v>
      </c>
      <c r="F1342" s="16" t="n">
        <v>0.315993223192269</v>
      </c>
      <c r="G1342" s="16" t="n">
        <v>0.0398783313333425</v>
      </c>
      <c r="H1342" s="16" t="n">
        <v>-0.61918626444344</v>
      </c>
      <c r="I1342" s="17" t="n">
        <v>125.422532835325</v>
      </c>
      <c r="J1342" s="16" t="n">
        <v>0.536916744302422</v>
      </c>
      <c r="K1342" s="16" t="n">
        <v>0.586523950738365</v>
      </c>
      <c r="L1342" s="16" t="n">
        <v>-0.072451093914273</v>
      </c>
      <c r="M1342" s="16" t="n">
        <v>0.534913580246914</v>
      </c>
      <c r="N1342" s="16" t="n">
        <v>0.662465448934099</v>
      </c>
      <c r="O1342" s="16" t="n">
        <v>0.118686782898199</v>
      </c>
      <c r="P1342" s="34" t="b">
        <f aca="false">FALSE()</f>
        <v>0</v>
      </c>
      <c r="Q1342" s="16"/>
    </row>
    <row r="1343" customFormat="false" ht="22.35" hidden="false" customHeight="false" outlineLevel="0" collapsed="false">
      <c r="A1343" s="6" t="s">
        <v>2958</v>
      </c>
      <c r="B1343" s="7" t="s">
        <v>1342</v>
      </c>
      <c r="C1343" s="17" t="n">
        <v>1760</v>
      </c>
      <c r="D1343" s="16" t="n">
        <v>0.317496034098827</v>
      </c>
      <c r="E1343" s="16" t="n">
        <v>0.0407535409638795</v>
      </c>
      <c r="F1343" s="16" t="n">
        <v>0.314634808606465</v>
      </c>
      <c r="G1343" s="16" t="n">
        <v>0.0398854819861189</v>
      </c>
      <c r="H1343" s="16" t="n">
        <v>-0.610166122744781</v>
      </c>
      <c r="I1343" s="17" t="n">
        <v>125.453209675311</v>
      </c>
      <c r="J1343" s="16" t="n">
        <v>0.542855469966615</v>
      </c>
      <c r="K1343" s="16" t="n">
        <v>0.591299265186733</v>
      </c>
      <c r="L1343" s="16" t="n">
        <v>-0.0713766589055237</v>
      </c>
      <c r="M1343" s="16" t="n">
        <v>0.534716049382716</v>
      </c>
      <c r="N1343" s="16" t="n">
        <v>0.666182533152501</v>
      </c>
      <c r="O1343" s="16" t="n">
        <v>0.118419151181176</v>
      </c>
      <c r="P1343" s="34" t="b">
        <f aca="false">FALSE()</f>
        <v>0</v>
      </c>
      <c r="Q1343" s="16"/>
    </row>
    <row r="1344" customFormat="false" ht="22.35" hidden="false" customHeight="false" outlineLevel="0" collapsed="false">
      <c r="A1344" s="6" t="s">
        <v>2959</v>
      </c>
      <c r="B1344" s="7" t="s">
        <v>1342</v>
      </c>
      <c r="C1344" s="17" t="n">
        <v>1761</v>
      </c>
      <c r="D1344" s="16" t="n">
        <v>0.316008039131758</v>
      </c>
      <c r="E1344" s="16" t="n">
        <v>0.0407297378049093</v>
      </c>
      <c r="F1344" s="16" t="n">
        <v>0.313192320411656</v>
      </c>
      <c r="G1344" s="16" t="n">
        <v>0.039877294541026</v>
      </c>
      <c r="H1344" s="16" t="n">
        <v>-0.600775953205835</v>
      </c>
      <c r="I1344" s="17" t="n">
        <v>125.482421186112</v>
      </c>
      <c r="J1344" s="16" t="n">
        <v>0.549072841014057</v>
      </c>
      <c r="K1344" s="16" t="n">
        <v>0.595285501687095</v>
      </c>
      <c r="L1344" s="16" t="n">
        <v>-0.0702604238111776</v>
      </c>
      <c r="M1344" s="16" t="n">
        <v>0.534543209876543</v>
      </c>
      <c r="N1344" s="16" t="n">
        <v>0.670100927456094</v>
      </c>
      <c r="O1344" s="16" t="n">
        <v>0.118120128769321</v>
      </c>
      <c r="P1344" s="34" t="b">
        <f aca="false">FALSE()</f>
        <v>0</v>
      </c>
      <c r="Q1344" s="16"/>
    </row>
    <row r="1345" customFormat="false" ht="22.35" hidden="false" customHeight="false" outlineLevel="0" collapsed="false">
      <c r="A1345" s="6" t="s">
        <v>2960</v>
      </c>
      <c r="B1345" s="7" t="s">
        <v>1342</v>
      </c>
      <c r="C1345" s="17" t="n">
        <v>1762</v>
      </c>
      <c r="D1345" s="16" t="n">
        <v>0.314436991943795</v>
      </c>
      <c r="E1345" s="16" t="n">
        <v>0.0406901283171424</v>
      </c>
      <c r="F1345" s="16" t="n">
        <v>0.31166997887975</v>
      </c>
      <c r="G1345" s="16" t="n">
        <v>0.0398530856944065</v>
      </c>
      <c r="H1345" s="16" t="n">
        <v>-0.590923796500949</v>
      </c>
      <c r="I1345" s="17" t="n">
        <v>125.510634205849</v>
      </c>
      <c r="J1345" s="16" t="n">
        <v>0.555634130958619</v>
      </c>
      <c r="K1345" s="16" t="n">
        <v>0.599775097941732</v>
      </c>
      <c r="L1345" s="16" t="n">
        <v>-0.0690913447490263</v>
      </c>
      <c r="M1345" s="16" t="n">
        <v>0.53441975308642</v>
      </c>
      <c r="N1345" s="16" t="n">
        <v>0.67417921335812</v>
      </c>
      <c r="O1345" s="16" t="n">
        <v>0.117776224183519</v>
      </c>
      <c r="P1345" s="34" t="b">
        <f aca="false">FALSE()</f>
        <v>0</v>
      </c>
      <c r="Q1345" s="16"/>
    </row>
    <row r="1346" customFormat="false" ht="22.35" hidden="false" customHeight="false" outlineLevel="0" collapsed="false">
      <c r="A1346" s="6" t="s">
        <v>2961</v>
      </c>
      <c r="B1346" s="7" t="s">
        <v>1342</v>
      </c>
      <c r="C1346" s="17" t="n">
        <v>1763</v>
      </c>
      <c r="D1346" s="16" t="n">
        <v>0.312792457378813</v>
      </c>
      <c r="E1346" s="16" t="n">
        <v>0.0406348967525562</v>
      </c>
      <c r="F1346" s="16" t="n">
        <v>0.310079077845271</v>
      </c>
      <c r="G1346" s="16" t="n">
        <v>0.0398145533512625</v>
      </c>
      <c r="H1346" s="16" t="n">
        <v>-0.580220905296097</v>
      </c>
      <c r="I1346" s="17" t="n">
        <v>125.540821221859</v>
      </c>
      <c r="J1346" s="16" t="n">
        <v>0.562805631500366</v>
      </c>
      <c r="K1346" s="16" t="n">
        <v>0.60603097320356</v>
      </c>
      <c r="L1346" s="16" t="n">
        <v>-0.0678222437100228</v>
      </c>
      <c r="M1346" s="16" t="n">
        <v>0.533975308641975</v>
      </c>
      <c r="N1346" s="16" t="n">
        <v>0.678868932647014</v>
      </c>
      <c r="O1346" s="16" t="n">
        <v>0.117395363064432</v>
      </c>
      <c r="P1346" s="34" t="b">
        <f aca="false">FALSE()</f>
        <v>0</v>
      </c>
      <c r="Q1346" s="16"/>
    </row>
    <row r="1347" customFormat="false" ht="22.35" hidden="false" customHeight="false" outlineLevel="0" collapsed="false">
      <c r="A1347" s="6" t="s">
        <v>2962</v>
      </c>
      <c r="B1347" s="7" t="s">
        <v>1342</v>
      </c>
      <c r="C1347" s="17" t="n">
        <v>1764</v>
      </c>
      <c r="D1347" s="16" t="n">
        <v>0.311086993846784</v>
      </c>
      <c r="E1347" s="16" t="n">
        <v>0.0405653462648392</v>
      </c>
      <c r="F1347" s="16" t="n">
        <v>0.308431514156882</v>
      </c>
      <c r="G1347" s="16" t="n">
        <v>0.039762832296603</v>
      </c>
      <c r="H1347" s="16" t="n">
        <v>-0.568775487533471</v>
      </c>
      <c r="I1347" s="17" t="n">
        <v>125.572750625553</v>
      </c>
      <c r="J1347" s="16" t="n">
        <v>0.570524357696396</v>
      </c>
      <c r="K1347" s="16" t="n">
        <v>0.613864683546809</v>
      </c>
      <c r="L1347" s="16" t="n">
        <v>-0.0664660433477607</v>
      </c>
      <c r="M1347" s="16" t="n">
        <v>0.533407407407407</v>
      </c>
      <c r="N1347" s="16" t="n">
        <v>0.683105780140323</v>
      </c>
      <c r="O1347" s="16" t="n">
        <v>0.116988491225303</v>
      </c>
      <c r="P1347" s="34" t="b">
        <f aca="false">FALSE()</f>
        <v>0</v>
      </c>
      <c r="Q1347" s="16"/>
    </row>
    <row r="1348" customFormat="false" ht="22.35" hidden="false" customHeight="false" outlineLevel="0" collapsed="false">
      <c r="A1348" s="6" t="s">
        <v>2963</v>
      </c>
      <c r="B1348" s="7" t="s">
        <v>1342</v>
      </c>
      <c r="C1348" s="17" t="n">
        <v>1765</v>
      </c>
      <c r="D1348" s="16" t="n">
        <v>0.309337873481248</v>
      </c>
      <c r="E1348" s="16" t="n">
        <v>0.0404846674345114</v>
      </c>
      <c r="F1348" s="16" t="n">
        <v>0.306743230792178</v>
      </c>
      <c r="G1348" s="16" t="n">
        <v>0.0397001853189949</v>
      </c>
      <c r="H1348" s="16" t="n">
        <v>-0.556815171965518</v>
      </c>
      <c r="I1348" s="17" t="n">
        <v>125.604779663683</v>
      </c>
      <c r="J1348" s="16" t="n">
        <v>0.57864449697617</v>
      </c>
      <c r="K1348" s="16" t="n">
        <v>0.621634652459515</v>
      </c>
      <c r="L1348" s="16" t="n">
        <v>-0.065050392809623</v>
      </c>
      <c r="M1348" s="16" t="n">
        <v>0.532814814814815</v>
      </c>
      <c r="N1348" s="16" t="n">
        <v>0.687508123123276</v>
      </c>
      <c r="O1348" s="16" t="n">
        <v>0.116559825080418</v>
      </c>
      <c r="P1348" s="34" t="b">
        <f aca="false">FALSE()</f>
        <v>0</v>
      </c>
      <c r="Q1348" s="16"/>
    </row>
    <row r="1349" customFormat="false" ht="22.35" hidden="false" customHeight="false" outlineLevel="0" collapsed="false">
      <c r="A1349" s="6" t="s">
        <v>2964</v>
      </c>
      <c r="B1349" s="7" t="s">
        <v>1342</v>
      </c>
      <c r="C1349" s="17" t="n">
        <v>1766</v>
      </c>
      <c r="D1349" s="16" t="n">
        <v>0.307560507789066</v>
      </c>
      <c r="E1349" s="16" t="n">
        <v>0.0403949350093111</v>
      </c>
      <c r="F1349" s="16" t="n">
        <v>0.305028473660015</v>
      </c>
      <c r="G1349" s="16" t="n">
        <v>0.0396292960364992</v>
      </c>
      <c r="H1349" s="16" t="n">
        <v>-0.544548374356829</v>
      </c>
      <c r="I1349" s="17" t="n">
        <v>125.638202437994</v>
      </c>
      <c r="J1349" s="16" t="n">
        <v>0.587029388136028</v>
      </c>
      <c r="K1349" s="16" t="n">
        <v>0.629501798647161</v>
      </c>
      <c r="L1349" s="16" t="n">
        <v>-0.0635989764052348</v>
      </c>
      <c r="M1349" s="16" t="n">
        <v>0.53237037037037</v>
      </c>
      <c r="N1349" s="16" t="n">
        <v>0.693192179277508</v>
      </c>
      <c r="O1349" s="16" t="n">
        <v>0.116126926971313</v>
      </c>
      <c r="P1349" s="34" t="b">
        <f aca="false">FALSE()</f>
        <v>0</v>
      </c>
      <c r="Q1349" s="16"/>
    </row>
    <row r="1350" customFormat="false" ht="22.35" hidden="false" customHeight="false" outlineLevel="0" collapsed="false">
      <c r="A1350" s="6" t="s">
        <v>2965</v>
      </c>
      <c r="B1350" s="7" t="s">
        <v>1342</v>
      </c>
      <c r="C1350" s="17" t="n">
        <v>1767</v>
      </c>
      <c r="D1350" s="16" t="n">
        <v>0.305778649418783</v>
      </c>
      <c r="E1350" s="16" t="n">
        <v>0.0402996215351119</v>
      </c>
      <c r="F1350" s="16" t="n">
        <v>0.303309542141024</v>
      </c>
      <c r="G1350" s="16" t="n">
        <v>0.0395527460455744</v>
      </c>
      <c r="H1350" s="16" t="n">
        <v>-0.532234159478903</v>
      </c>
      <c r="I1350" s="17" t="n">
        <v>125.671432402828</v>
      </c>
      <c r="J1350" s="16" t="n">
        <v>0.595503547452123</v>
      </c>
      <c r="K1350" s="16" t="n">
        <v>0.637929716552997</v>
      </c>
      <c r="L1350" s="16" t="n">
        <v>-0.0621429749108699</v>
      </c>
      <c r="M1350" s="16" t="n">
        <v>0.532172839506173</v>
      </c>
      <c r="N1350" s="16" t="n">
        <v>0.698274285533454</v>
      </c>
      <c r="O1350" s="16" t="n">
        <v>0.115706348704721</v>
      </c>
      <c r="P1350" s="34" t="b">
        <f aca="false">FALSE()</f>
        <v>0</v>
      </c>
      <c r="Q1350" s="16"/>
    </row>
    <row r="1351" customFormat="false" ht="22.35" hidden="false" customHeight="false" outlineLevel="0" collapsed="false">
      <c r="A1351" s="6" t="s">
        <v>2966</v>
      </c>
      <c r="B1351" s="7" t="s">
        <v>1342</v>
      </c>
      <c r="C1351" s="17" t="n">
        <v>1768</v>
      </c>
      <c r="D1351" s="16" t="n">
        <v>0.304010886151429</v>
      </c>
      <c r="E1351" s="16" t="n">
        <v>0.0402019411379869</v>
      </c>
      <c r="F1351" s="16" t="n">
        <v>0.301605452481468</v>
      </c>
      <c r="G1351" s="16" t="n">
        <v>0.0394726768890811</v>
      </c>
      <c r="H1351" s="16" t="n">
        <v>-0.519735063866392</v>
      </c>
      <c r="I1351" s="17" t="n">
        <v>125.702487475166</v>
      </c>
      <c r="J1351" s="16" t="n">
        <v>0.60416227271552</v>
      </c>
      <c r="K1351" s="16" t="n">
        <v>0.646037988087969</v>
      </c>
      <c r="L1351" s="16" t="n">
        <v>-0.0606673733202094</v>
      </c>
      <c r="M1351" s="16" t="n">
        <v>0.531975308641975</v>
      </c>
      <c r="N1351" s="16" t="n">
        <v>0.704055451712195</v>
      </c>
      <c r="O1351" s="16" t="n">
        <v>0.115290936911616</v>
      </c>
      <c r="P1351" s="34" t="b">
        <f aca="false">FALSE()</f>
        <v>0</v>
      </c>
      <c r="Q1351" s="16"/>
    </row>
    <row r="1352" customFormat="false" ht="22.35" hidden="false" customHeight="false" outlineLevel="0" collapsed="false">
      <c r="A1352" s="6" t="s">
        <v>2967</v>
      </c>
      <c r="B1352" s="7" t="s">
        <v>1342</v>
      </c>
      <c r="C1352" s="17" t="n">
        <v>1769</v>
      </c>
      <c r="D1352" s="16" t="n">
        <v>0.302277801447631</v>
      </c>
      <c r="E1352" s="16" t="n">
        <v>0.040103766457862</v>
      </c>
      <c r="F1352" s="16" t="n">
        <v>0.299936908562964</v>
      </c>
      <c r="G1352" s="16" t="n">
        <v>0.0393915756277136</v>
      </c>
      <c r="H1352" s="16" t="n">
        <v>-0.506996272947051</v>
      </c>
      <c r="I1352" s="17" t="n">
        <v>125.732631011199</v>
      </c>
      <c r="J1352" s="16" t="n">
        <v>0.613045467574782</v>
      </c>
      <c r="K1352" s="16" t="n">
        <v>0.653852143519749</v>
      </c>
      <c r="L1352" s="16" t="n">
        <v>-0.0591650621686316</v>
      </c>
      <c r="M1352" s="16" t="n">
        <v>0.531530864197531</v>
      </c>
      <c r="N1352" s="16" t="n">
        <v>0.709596927255741</v>
      </c>
      <c r="O1352" s="16" t="n">
        <v>0.114897799151047</v>
      </c>
      <c r="P1352" s="34" t="b">
        <f aca="false">FALSE()</f>
        <v>0</v>
      </c>
      <c r="Q1352" s="16"/>
    </row>
    <row r="1353" customFormat="false" ht="22.35" hidden="false" customHeight="false" outlineLevel="0" collapsed="false">
      <c r="A1353" s="6" t="s">
        <v>2968</v>
      </c>
      <c r="B1353" s="7" t="s">
        <v>1342</v>
      </c>
      <c r="C1353" s="17" t="n">
        <v>1770</v>
      </c>
      <c r="D1353" s="16" t="n">
        <v>0.300598956151613</v>
      </c>
      <c r="E1353" s="16" t="n">
        <v>0.0400070745780926</v>
      </c>
      <c r="F1353" s="16" t="n">
        <v>0.298324891553461</v>
      </c>
      <c r="G1353" s="16" t="n">
        <v>0.0393115501234901</v>
      </c>
      <c r="H1353" s="16" t="n">
        <v>-0.493682420240599</v>
      </c>
      <c r="I1353" s="17" t="n">
        <v>125.762182586512</v>
      </c>
      <c r="J1353" s="16" t="n">
        <v>0.622391560582108</v>
      </c>
      <c r="K1353" s="16" t="n">
        <v>0.663138633226123</v>
      </c>
      <c r="L1353" s="16" t="n">
        <v>-0.057596740734862</v>
      </c>
      <c r="M1353" s="16" t="n">
        <v>0.530938271604938</v>
      </c>
      <c r="N1353" s="16" t="n">
        <v>0.715486636165796</v>
      </c>
      <c r="O1353" s="16" t="n">
        <v>0.114536081892035</v>
      </c>
      <c r="P1353" s="34" t="b">
        <f aca="false">FALSE()</f>
        <v>0</v>
      </c>
      <c r="Q1353" s="16"/>
    </row>
    <row r="1354" customFormat="false" ht="22.35" hidden="false" customHeight="false" outlineLevel="0" collapsed="false">
      <c r="A1354" s="6" t="s">
        <v>2969</v>
      </c>
      <c r="B1354" s="7" t="s">
        <v>1342</v>
      </c>
      <c r="C1354" s="17" t="n">
        <v>1771</v>
      </c>
      <c r="D1354" s="16" t="n">
        <v>0.298984892550481</v>
      </c>
      <c r="E1354" s="16" t="n">
        <v>0.0399130425330176</v>
      </c>
      <c r="F1354" s="16" t="n">
        <v>0.296780517349634</v>
      </c>
      <c r="G1354" s="16" t="n">
        <v>0.0392339700538902</v>
      </c>
      <c r="H1354" s="16" t="n">
        <v>-0.479651473320357</v>
      </c>
      <c r="I1354" s="17" t="n">
        <v>125.791555370209</v>
      </c>
      <c r="J1354" s="16" t="n">
        <v>0.632308145372616</v>
      </c>
      <c r="K1354" s="16" t="n">
        <v>0.671979206990104</v>
      </c>
      <c r="L1354" s="16" t="n">
        <v>-0.0559456692736971</v>
      </c>
      <c r="M1354" s="16" t="n">
        <v>0.530518518518519</v>
      </c>
      <c r="N1354" s="16" t="n">
        <v>0.721614228189418</v>
      </c>
      <c r="O1354" s="16" t="n">
        <v>0.114193462605898</v>
      </c>
      <c r="P1354" s="34" t="b">
        <f aca="false">FALSE()</f>
        <v>0</v>
      </c>
      <c r="Q1354" s="16"/>
    </row>
    <row r="1355" customFormat="false" ht="22.35" hidden="false" customHeight="false" outlineLevel="0" collapsed="false">
      <c r="A1355" s="6" t="s">
        <v>2970</v>
      </c>
      <c r="B1355" s="7" t="s">
        <v>1342</v>
      </c>
      <c r="C1355" s="17" t="n">
        <v>1772</v>
      </c>
      <c r="D1355" s="16" t="n">
        <v>0.297450435402341</v>
      </c>
      <c r="E1355" s="16" t="n">
        <v>0.0398230229258495</v>
      </c>
      <c r="F1355" s="16" t="n">
        <v>0.295316798361665</v>
      </c>
      <c r="G1355" s="16" t="n">
        <v>0.0391602961855763</v>
      </c>
      <c r="H1355" s="16" t="n">
        <v>-0.465280443016725</v>
      </c>
      <c r="I1355" s="17" t="n">
        <v>125.821001661831</v>
      </c>
      <c r="J1355" s="16" t="n">
        <v>0.642534937546141</v>
      </c>
      <c r="K1355" s="16" t="n">
        <v>0.681625764523641</v>
      </c>
      <c r="L1355" s="16" t="n">
        <v>-0.0542557473376379</v>
      </c>
      <c r="M1355" s="16" t="n">
        <v>0.529827160493827</v>
      </c>
      <c r="N1355" s="16" t="n">
        <v>0.728162393110619</v>
      </c>
      <c r="O1355" s="16" t="n">
        <v>0.113862066444143</v>
      </c>
      <c r="P1355" s="34" t="b">
        <f aca="false">FALSE()</f>
        <v>0</v>
      </c>
      <c r="Q1355" s="16"/>
    </row>
    <row r="1356" customFormat="false" ht="22.35" hidden="false" customHeight="false" outlineLevel="0" collapsed="false">
      <c r="A1356" s="6" t="s">
        <v>2971</v>
      </c>
      <c r="B1356" s="7" t="s">
        <v>1342</v>
      </c>
      <c r="C1356" s="17" t="n">
        <v>1773</v>
      </c>
      <c r="D1356" s="16" t="n">
        <v>0.29600132433538</v>
      </c>
      <c r="E1356" s="16" t="n">
        <v>0.039737752647248</v>
      </c>
      <c r="F1356" s="16" t="n">
        <v>0.293938054289914</v>
      </c>
      <c r="G1356" s="16" t="n">
        <v>0.0390911463004385</v>
      </c>
      <c r="H1356" s="16" t="n">
        <v>-0.450873560766373</v>
      </c>
      <c r="I1356" s="17" t="n">
        <v>125.850299504066</v>
      </c>
      <c r="J1356" s="16" t="n">
        <v>0.652856553983526</v>
      </c>
      <c r="K1356" s="16" t="n">
        <v>0.691161913018273</v>
      </c>
      <c r="L1356" s="16" t="n">
        <v>-0.0525625739306242</v>
      </c>
      <c r="M1356" s="16" t="n">
        <v>0.529432098765432</v>
      </c>
      <c r="N1356" s="16" t="n">
        <v>0.734140828601471</v>
      </c>
      <c r="O1356" s="16" t="n">
        <v>0.113531847620323</v>
      </c>
      <c r="P1356" s="34" t="b">
        <f aca="false">FALSE()</f>
        <v>0</v>
      </c>
      <c r="Q1356" s="16"/>
    </row>
    <row r="1357" customFormat="false" ht="22.35" hidden="false" customHeight="false" outlineLevel="0" collapsed="false">
      <c r="A1357" s="6" t="s">
        <v>2972</v>
      </c>
      <c r="B1357" s="7" t="s">
        <v>1342</v>
      </c>
      <c r="C1357" s="17" t="n">
        <v>1774</v>
      </c>
      <c r="D1357" s="16" t="n">
        <v>0.294638658200822</v>
      </c>
      <c r="E1357" s="16" t="n">
        <v>0.0396578910248482</v>
      </c>
      <c r="F1357" s="16" t="n">
        <v>0.292644259581262</v>
      </c>
      <c r="G1357" s="16" t="n">
        <v>0.0390267372913829</v>
      </c>
      <c r="H1357" s="16" t="n">
        <v>-0.436675469379038</v>
      </c>
      <c r="I1357" s="17" t="n">
        <v>125.878573986278</v>
      </c>
      <c r="J1357" s="16" t="n">
        <v>0.663094835887772</v>
      </c>
      <c r="K1357" s="16" t="n">
        <v>0.700928061368888</v>
      </c>
      <c r="L1357" s="16" t="n">
        <v>-0.0508950387216322</v>
      </c>
      <c r="M1357" s="16" t="n">
        <v>0.529135802469136</v>
      </c>
      <c r="N1357" s="16" t="n">
        <v>0.739309494203805</v>
      </c>
      <c r="O1357" s="16" t="n">
        <v>0.113202277138216</v>
      </c>
      <c r="P1357" s="34" t="b">
        <f aca="false">FALSE()</f>
        <v>0</v>
      </c>
      <c r="Q1357" s="16"/>
    </row>
    <row r="1358" customFormat="false" ht="22.35" hidden="false" customHeight="false" outlineLevel="0" collapsed="false">
      <c r="A1358" s="6" t="s">
        <v>2973</v>
      </c>
      <c r="B1358" s="7" t="s">
        <v>1342</v>
      </c>
      <c r="C1358" s="17" t="n">
        <v>1775</v>
      </c>
      <c r="D1358" s="16" t="n">
        <v>0.293366060184557</v>
      </c>
      <c r="E1358" s="16" t="n">
        <v>0.039584090920166</v>
      </c>
      <c r="F1358" s="16" t="n">
        <v>0.291438672705317</v>
      </c>
      <c r="G1358" s="16" t="n">
        <v>0.0389674654781228</v>
      </c>
      <c r="H1358" s="16" t="n">
        <v>-0.42276657556116</v>
      </c>
      <c r="I1358" s="17" t="n">
        <v>125.905312474892</v>
      </c>
      <c r="J1358" s="16" t="n">
        <v>0.673186744684085</v>
      </c>
      <c r="K1358" s="16" t="n">
        <v>0.710329262760985</v>
      </c>
      <c r="L1358" s="16" t="n">
        <v>-0.0492626632500266</v>
      </c>
      <c r="M1358" s="16" t="n">
        <v>0.528666666666667</v>
      </c>
      <c r="N1358" s="16" t="n">
        <v>0.74549776764286</v>
      </c>
      <c r="O1358" s="16" t="n">
        <v>0.112873037278214</v>
      </c>
      <c r="P1358" s="34" t="b">
        <f aca="false">FALSE()</f>
        <v>0</v>
      </c>
      <c r="Q1358" s="16"/>
    </row>
    <row r="1359" customFormat="false" ht="22.35" hidden="false" customHeight="false" outlineLevel="0" collapsed="false">
      <c r="A1359" s="6" t="s">
        <v>2974</v>
      </c>
      <c r="B1359" s="7" t="s">
        <v>1342</v>
      </c>
      <c r="C1359" s="17" t="n">
        <v>1776</v>
      </c>
      <c r="D1359" s="16" t="n">
        <v>0.292182543893008</v>
      </c>
      <c r="E1359" s="16" t="n">
        <v>0.0395163024126138</v>
      </c>
      <c r="F1359" s="16" t="n">
        <v>0.290319662472756</v>
      </c>
      <c r="G1359" s="16" t="n">
        <v>0.0389137012023858</v>
      </c>
      <c r="H1359" s="16" t="n">
        <v>-0.409296178071194</v>
      </c>
      <c r="I1359" s="17" t="n">
        <v>125.931334007989</v>
      </c>
      <c r="J1359" s="16" t="n">
        <v>0.68301762203597</v>
      </c>
      <c r="K1359" s="16" t="n">
        <v>0.719465115248773</v>
      </c>
      <c r="L1359" s="16" t="n">
        <v>-0.0476824166508682</v>
      </c>
      <c r="M1359" s="16" t="n">
        <v>0.528148148148148</v>
      </c>
      <c r="N1359" s="16" t="n">
        <v>0.751413972865975</v>
      </c>
      <c r="O1359" s="16" t="n">
        <v>0.112555059226259</v>
      </c>
      <c r="P1359" s="34" t="b">
        <f aca="false">FALSE()</f>
        <v>0</v>
      </c>
      <c r="Q1359" s="16"/>
    </row>
    <row r="1360" customFormat="false" ht="22.35" hidden="false" customHeight="false" outlineLevel="0" collapsed="false">
      <c r="A1360" s="6" t="s">
        <v>2975</v>
      </c>
      <c r="B1360" s="7" t="s">
        <v>1342</v>
      </c>
      <c r="C1360" s="17" t="n">
        <v>1777</v>
      </c>
      <c r="D1360" s="16" t="n">
        <v>0.291087636765237</v>
      </c>
      <c r="E1360" s="16" t="n">
        <v>0.0394545023301294</v>
      </c>
      <c r="F1360" s="16" t="n">
        <v>0.289287402395078</v>
      </c>
      <c r="G1360" s="16" t="n">
        <v>0.0388653195931554</v>
      </c>
      <c r="H1360" s="16" t="n">
        <v>-0.396130791580501</v>
      </c>
      <c r="I1360" s="17" t="n">
        <v>125.956416870849</v>
      </c>
      <c r="J1360" s="16" t="n">
        <v>0.692678787953622</v>
      </c>
      <c r="K1360" s="16" t="n">
        <v>0.728304274134161</v>
      </c>
      <c r="L1360" s="16" t="n">
        <v>-0.0461387740071492</v>
      </c>
      <c r="M1360" s="16" t="n">
        <v>0.527728395061728</v>
      </c>
      <c r="N1360" s="16" t="n">
        <v>0.75700738475642</v>
      </c>
      <c r="O1360" s="16" t="n">
        <v>0.11225146903738</v>
      </c>
      <c r="P1360" s="34" t="b">
        <f aca="false">FALSE()</f>
        <v>0</v>
      </c>
      <c r="Q1360" s="16"/>
    </row>
    <row r="1361" customFormat="false" ht="22.35" hidden="false" customHeight="false" outlineLevel="0" collapsed="false">
      <c r="A1361" s="6" t="s">
        <v>2976</v>
      </c>
      <c r="B1361" s="7" t="s">
        <v>1342</v>
      </c>
      <c r="C1361" s="17" t="n">
        <v>1778</v>
      </c>
      <c r="D1361" s="16" t="n">
        <v>0.290079715590085</v>
      </c>
      <c r="E1361" s="16" t="n">
        <v>0.0393980074295129</v>
      </c>
      <c r="F1361" s="16" t="n">
        <v>0.288342055274629</v>
      </c>
      <c r="G1361" s="16" t="n">
        <v>0.038822224797047</v>
      </c>
      <c r="H1361" s="16" t="n">
        <v>-0.382889897643956</v>
      </c>
      <c r="I1361" s="17" t="n">
        <v>125.981707231754</v>
      </c>
      <c r="J1361" s="16" t="n">
        <v>0.702446664054666</v>
      </c>
      <c r="K1361" s="16" t="n">
        <v>0.737230564317436</v>
      </c>
      <c r="L1361" s="16" t="n">
        <v>-0.0445869259886219</v>
      </c>
      <c r="M1361" s="16" t="n">
        <v>0.527259259259259</v>
      </c>
      <c r="N1361" s="16" t="n">
        <v>0.762505519495843</v>
      </c>
      <c r="O1361" s="16" t="n">
        <v>0.111959791545923</v>
      </c>
      <c r="P1361" s="34" t="b">
        <f aca="false">FALSE()</f>
        <v>0</v>
      </c>
      <c r="Q1361" s="16"/>
    </row>
    <row r="1362" customFormat="false" ht="22.35" hidden="false" customHeight="false" outlineLevel="0" collapsed="false">
      <c r="A1362" s="6" t="s">
        <v>2977</v>
      </c>
      <c r="B1362" s="7" t="s">
        <v>1342</v>
      </c>
      <c r="C1362" s="17" t="n">
        <v>1779</v>
      </c>
      <c r="D1362" s="16" t="n">
        <v>0.28915510606153</v>
      </c>
      <c r="E1362" s="16" t="n">
        <v>0.039346152516605</v>
      </c>
      <c r="F1362" s="16" t="n">
        <v>0.287479678079599</v>
      </c>
      <c r="G1362" s="16" t="n">
        <v>0.0387842957044318</v>
      </c>
      <c r="H1362" s="16" t="n">
        <v>-0.369643256130742</v>
      </c>
      <c r="I1362" s="17" t="n">
        <v>126.008274696095</v>
      </c>
      <c r="J1362" s="16" t="n">
        <v>0.712268799917463</v>
      </c>
      <c r="K1362" s="16" t="n">
        <v>0.745502022612225</v>
      </c>
      <c r="L1362" s="16" t="n">
        <v>-0.0430346146570658</v>
      </c>
      <c r="M1362" s="16" t="n">
        <v>0.526814814814815</v>
      </c>
      <c r="N1362" s="16" t="n">
        <v>0.766882243897959</v>
      </c>
      <c r="O1362" s="16" t="n">
        <v>0.111691875052022</v>
      </c>
      <c r="P1362" s="34" t="b">
        <f aca="false">FALSE()</f>
        <v>0</v>
      </c>
      <c r="Q1362" s="16"/>
    </row>
    <row r="1363" customFormat="false" ht="22.35" hidden="false" customHeight="false" outlineLevel="0" collapsed="false">
      <c r="A1363" s="6" t="s">
        <v>2978</v>
      </c>
      <c r="B1363" s="7" t="s">
        <v>1342</v>
      </c>
      <c r="C1363" s="17" t="n">
        <v>1780</v>
      </c>
      <c r="D1363" s="16" t="n">
        <v>0.288312195875475</v>
      </c>
      <c r="E1363" s="16" t="n">
        <v>0.0392987856873436</v>
      </c>
      <c r="F1363" s="16" t="n">
        <v>0.286698602982258</v>
      </c>
      <c r="G1363" s="16" t="n">
        <v>0.0387511458134128</v>
      </c>
      <c r="H1363" s="16" t="n">
        <v>-0.356409631695731</v>
      </c>
      <c r="I1363" s="17" t="n">
        <v>126.035637937886</v>
      </c>
      <c r="J1363" s="16" t="n">
        <v>0.722129762367217</v>
      </c>
      <c r="K1363" s="16" t="n">
        <v>0.755251641588697</v>
      </c>
      <c r="L1363" s="16" t="n">
        <v>-0.0414842456185872</v>
      </c>
      <c r="M1363" s="16" t="n">
        <v>0.52637037037037</v>
      </c>
      <c r="N1363" s="16" t="n">
        <v>0.772469594004521</v>
      </c>
      <c r="O1363" s="16" t="n">
        <v>0.111443307059774</v>
      </c>
      <c r="P1363" s="34" t="b">
        <f aca="false">FALSE()</f>
        <v>0</v>
      </c>
      <c r="Q1363" s="16"/>
    </row>
    <row r="1364" customFormat="false" ht="22.35" hidden="false" customHeight="false" outlineLevel="0" collapsed="false">
      <c r="A1364" s="6" t="s">
        <v>2979</v>
      </c>
      <c r="B1364" s="7" t="s">
        <v>1342</v>
      </c>
      <c r="C1364" s="17" t="n">
        <v>1781</v>
      </c>
      <c r="D1364" s="16" t="n">
        <v>0.28754438109779</v>
      </c>
      <c r="E1364" s="16" t="n">
        <v>0.0392554405893539</v>
      </c>
      <c r="F1364" s="16" t="n">
        <v>0.285991887107458</v>
      </c>
      <c r="G1364" s="16" t="n">
        <v>0.0387226042220068</v>
      </c>
      <c r="H1364" s="16" t="n">
        <v>-0.343272270135547</v>
      </c>
      <c r="I1364" s="17" t="n">
        <v>126.06437666261</v>
      </c>
      <c r="J1364" s="16" t="n">
        <v>0.73196543435126</v>
      </c>
      <c r="K1364" s="16" t="n">
        <v>0.76361401522316</v>
      </c>
      <c r="L1364" s="16" t="n">
        <v>-0.039945338714763</v>
      </c>
      <c r="M1364" s="16" t="n">
        <v>0.525802469135803</v>
      </c>
      <c r="N1364" s="16" t="n">
        <v>0.778379623486301</v>
      </c>
      <c r="O1364" s="16" t="n">
        <v>0.111214232494988</v>
      </c>
      <c r="P1364" s="34" t="b">
        <f aca="false">FALSE()</f>
        <v>0</v>
      </c>
      <c r="Q1364" s="16"/>
    </row>
    <row r="1365" customFormat="false" ht="22.35" hidden="false" customHeight="false" outlineLevel="0" collapsed="false">
      <c r="A1365" s="6" t="s">
        <v>2980</v>
      </c>
      <c r="B1365" s="7" t="s">
        <v>1342</v>
      </c>
      <c r="C1365" s="17" t="n">
        <v>1782</v>
      </c>
      <c r="D1365" s="16" t="n">
        <v>0.286850092653953</v>
      </c>
      <c r="E1365" s="16" t="n">
        <v>0.0392170132215102</v>
      </c>
      <c r="F1365" s="16" t="n">
        <v>0.285356769520427</v>
      </c>
      <c r="G1365" s="16" t="n">
        <v>0.0386984072441244</v>
      </c>
      <c r="H1365" s="16" t="n">
        <v>-0.330493448290769</v>
      </c>
      <c r="I1365" s="17" t="n">
        <v>126.092161337406</v>
      </c>
      <c r="J1365" s="16" t="n">
        <v>0.741575650948478</v>
      </c>
      <c r="K1365" s="16" t="n">
        <v>0.772087042507824</v>
      </c>
      <c r="L1365" s="16" t="n">
        <v>-0.0384492146508874</v>
      </c>
      <c r="M1365" s="16" t="n">
        <v>0.525506172839506</v>
      </c>
      <c r="N1365" s="16" t="n">
        <v>0.782637149919194</v>
      </c>
      <c r="O1365" s="16" t="n">
        <v>0.110996835278406</v>
      </c>
      <c r="P1365" s="34" t="b">
        <f aca="false">FALSE()</f>
        <v>0</v>
      </c>
      <c r="Q1365" s="16"/>
    </row>
    <row r="1366" customFormat="false" ht="22.35" hidden="false" customHeight="false" outlineLevel="0" collapsed="false">
      <c r="A1366" s="6" t="s">
        <v>2981</v>
      </c>
      <c r="B1366" s="7" t="s">
        <v>1342</v>
      </c>
      <c r="C1366" s="17" t="n">
        <v>1783</v>
      </c>
      <c r="D1366" s="16" t="n">
        <v>0.286229136381565</v>
      </c>
      <c r="E1366" s="16" t="n">
        <v>0.0391841244453781</v>
      </c>
      <c r="F1366" s="16" t="n">
        <v>0.284792058270218</v>
      </c>
      <c r="G1366" s="16" t="n">
        <v>0.0386780421952458</v>
      </c>
      <c r="H1366" s="16" t="n">
        <v>-0.318296357529821</v>
      </c>
      <c r="I1366" s="17" t="n">
        <v>126.11669292236</v>
      </c>
      <c r="J1366" s="16" t="n">
        <v>0.750786624794371</v>
      </c>
      <c r="K1366" s="16" t="n">
        <v>0.780111290159399</v>
      </c>
      <c r="L1366" s="16" t="n">
        <v>-0.0370224895132054</v>
      </c>
      <c r="M1366" s="16" t="n">
        <v>0.525135802469136</v>
      </c>
      <c r="N1366" s="16" t="n">
        <v>0.78799125972497</v>
      </c>
      <c r="O1366" s="16" t="n">
        <v>0.110776119456229</v>
      </c>
      <c r="P1366" s="34" t="b">
        <f aca="false">FALSE()</f>
        <v>0</v>
      </c>
      <c r="Q1366" s="16"/>
    </row>
    <row r="1367" customFormat="false" ht="22.35" hidden="false" customHeight="false" outlineLevel="0" collapsed="false">
      <c r="A1367" s="6" t="s">
        <v>2982</v>
      </c>
      <c r="B1367" s="7" t="s">
        <v>1342</v>
      </c>
      <c r="C1367" s="17" t="n">
        <v>1784</v>
      </c>
      <c r="D1367" s="16" t="n">
        <v>0.285676423495482</v>
      </c>
      <c r="E1367" s="16" t="n">
        <v>0.0391563229936287</v>
      </c>
      <c r="F1367" s="16" t="n">
        <v>0.284292118806183</v>
      </c>
      <c r="G1367" s="16" t="n">
        <v>0.0386616970669581</v>
      </c>
      <c r="H1367" s="16" t="n">
        <v>-0.306810975302993</v>
      </c>
      <c r="I1367" s="17" t="n">
        <v>126.139236374393</v>
      </c>
      <c r="J1367" s="16" t="n">
        <v>0.759493151991227</v>
      </c>
      <c r="K1367" s="16" t="n">
        <v>0.788171187987895</v>
      </c>
      <c r="L1367" s="16" t="n">
        <v>-0.0356797312688357</v>
      </c>
      <c r="M1367" s="16" t="n">
        <v>0.524765432098765</v>
      </c>
      <c r="N1367" s="16" t="n">
        <v>0.792480831956804</v>
      </c>
      <c r="O1367" s="16" t="n">
        <v>0.110568435714469</v>
      </c>
      <c r="P1367" s="34" t="b">
        <f aca="false">FALSE()</f>
        <v>0</v>
      </c>
      <c r="Q1367" s="16"/>
    </row>
    <row r="1368" customFormat="false" ht="22.35" hidden="false" customHeight="false" outlineLevel="0" collapsed="false">
      <c r="A1368" s="6" t="s">
        <v>2983</v>
      </c>
      <c r="B1368" s="7" t="s">
        <v>1342</v>
      </c>
      <c r="C1368" s="17" t="n">
        <v>1785</v>
      </c>
      <c r="D1368" s="16" t="n">
        <v>0.285191379300257</v>
      </c>
      <c r="E1368" s="16" t="n">
        <v>0.0391338784825086</v>
      </c>
      <c r="F1368" s="16" t="n">
        <v>0.283856533092358</v>
      </c>
      <c r="G1368" s="16" t="n">
        <v>0.038649425127886</v>
      </c>
      <c r="H1368" s="16" t="n">
        <v>-0.296006539716232</v>
      </c>
      <c r="I1368" s="17" t="n">
        <v>126.159343424905</v>
      </c>
      <c r="J1368" s="16" t="n">
        <v>0.767711772414196</v>
      </c>
      <c r="K1368" s="16" t="n">
        <v>0.795506580653911</v>
      </c>
      <c r="L1368" s="16" t="n">
        <v>-0.0344173767582778</v>
      </c>
      <c r="M1368" s="16" t="n">
        <v>0.524543209876543</v>
      </c>
      <c r="N1368" s="16" t="n">
        <v>0.79780532087792</v>
      </c>
      <c r="O1368" s="16" t="n">
        <v>0.110383529526016</v>
      </c>
      <c r="P1368" s="34" t="b">
        <f aca="false">FALSE()</f>
        <v>0</v>
      </c>
      <c r="Q1368" s="16"/>
    </row>
    <row r="1369" customFormat="false" ht="22.35" hidden="false" customHeight="false" outlineLevel="0" collapsed="false">
      <c r="A1369" s="6" t="s">
        <v>2984</v>
      </c>
      <c r="B1369" s="7" t="s">
        <v>1342</v>
      </c>
      <c r="C1369" s="17" t="n">
        <v>1786</v>
      </c>
      <c r="D1369" s="16" t="n">
        <v>0.28477369286836</v>
      </c>
      <c r="E1369" s="16" t="n">
        <v>0.039116905645768</v>
      </c>
      <c r="F1369" s="16" t="n">
        <v>0.28348361693019</v>
      </c>
      <c r="G1369" s="16" t="n">
        <v>0.0386411156565711</v>
      </c>
      <c r="H1369" s="16" t="n">
        <v>-0.286192491582022</v>
      </c>
      <c r="I1369" s="17" t="n">
        <v>126.17654341634</v>
      </c>
      <c r="J1369" s="16" t="n">
        <v>0.775200049125314</v>
      </c>
      <c r="K1369" s="16" t="n">
        <v>0.802664721524464</v>
      </c>
      <c r="L1369" s="16" t="n">
        <v>-0.0332714122760269</v>
      </c>
      <c r="M1369" s="16" t="n">
        <v>0.524197530864198</v>
      </c>
      <c r="N1369" s="16" t="n">
        <v>0.801805867642325</v>
      </c>
      <c r="O1369" s="16" t="n">
        <v>0.110229506110825</v>
      </c>
      <c r="P1369" s="34" t="b">
        <f aca="false">FALSE()</f>
        <v>0</v>
      </c>
      <c r="Q1369" s="16"/>
    </row>
    <row r="1370" customFormat="false" ht="22.35" hidden="false" customHeight="false" outlineLevel="0" collapsed="false">
      <c r="A1370" s="6" t="s">
        <v>2985</v>
      </c>
      <c r="B1370" s="7" t="s">
        <v>1342</v>
      </c>
      <c r="C1370" s="17" t="n">
        <v>1787</v>
      </c>
      <c r="D1370" s="16" t="n">
        <v>0.284417852512669</v>
      </c>
      <c r="E1370" s="16" t="n">
        <v>0.0391044496647518</v>
      </c>
      <c r="F1370" s="16" t="n">
        <v>0.283168079081132</v>
      </c>
      <c r="G1370" s="16" t="n">
        <v>0.0386366392088057</v>
      </c>
      <c r="H1370" s="16" t="n">
        <v>-0.277330854874027</v>
      </c>
      <c r="I1370" s="17" t="n">
        <v>126.192480307808</v>
      </c>
      <c r="J1370" s="16" t="n">
        <v>0.781979868667896</v>
      </c>
      <c r="K1370" s="16" t="n">
        <v>0.809079146091191</v>
      </c>
      <c r="L1370" s="16" t="n">
        <v>-0.0322368366111636</v>
      </c>
      <c r="M1370" s="16" t="n">
        <v>0.523975308641975</v>
      </c>
      <c r="N1370" s="16" t="n">
        <v>0.80478824740993</v>
      </c>
      <c r="O1370" s="16" t="n">
        <v>0.110112567097246</v>
      </c>
      <c r="P1370" s="34" t="b">
        <f aca="false">FALSE()</f>
        <v>0</v>
      </c>
      <c r="Q1370" s="16"/>
    </row>
    <row r="1371" customFormat="false" ht="22.35" hidden="false" customHeight="false" outlineLevel="0" collapsed="false">
      <c r="A1371" s="6" t="s">
        <v>2986</v>
      </c>
      <c r="B1371" s="7" t="s">
        <v>1342</v>
      </c>
      <c r="C1371" s="17" t="n">
        <v>1788</v>
      </c>
      <c r="D1371" s="16" t="n">
        <v>0.284119943525625</v>
      </c>
      <c r="E1371" s="16" t="n">
        <v>0.0390958107382388</v>
      </c>
      <c r="F1371" s="16" t="n">
        <v>0.282907680112228</v>
      </c>
      <c r="G1371" s="16" t="n">
        <v>0.0386355733133745</v>
      </c>
      <c r="H1371" s="16" t="n">
        <v>-0.269058140229806</v>
      </c>
      <c r="I1371" s="17" t="n">
        <v>126.20769458666</v>
      </c>
      <c r="J1371" s="16" t="n">
        <v>0.788324297404135</v>
      </c>
      <c r="K1371" s="16" t="n">
        <v>0.813835885736125</v>
      </c>
      <c r="L1371" s="16" t="n">
        <v>-0.0312711807762214</v>
      </c>
      <c r="M1371" s="16" t="n">
        <v>0.523777777777778</v>
      </c>
      <c r="N1371" s="16" t="n">
        <v>0.808556728734509</v>
      </c>
      <c r="O1371" s="16" t="n">
        <v>0.110017132917409</v>
      </c>
      <c r="P1371" s="34" t="b">
        <f aca="false">FALSE()</f>
        <v>0</v>
      </c>
      <c r="Q1371" s="16"/>
    </row>
    <row r="1372" customFormat="false" ht="22.35" hidden="false" customHeight="false" outlineLevel="0" collapsed="false">
      <c r="A1372" s="6" t="s">
        <v>2987</v>
      </c>
      <c r="B1372" s="7" t="s">
        <v>1342</v>
      </c>
      <c r="C1372" s="17" t="n">
        <v>1789</v>
      </c>
      <c r="D1372" s="16" t="n">
        <v>0.283872940010496</v>
      </c>
      <c r="E1372" s="16" t="n">
        <v>0.0390903907534325</v>
      </c>
      <c r="F1372" s="16" t="n">
        <v>0.282695911688652</v>
      </c>
      <c r="G1372" s="16" t="n">
        <v>0.0386373372960888</v>
      </c>
      <c r="H1372" s="16" t="n">
        <v>-0.261266171846991</v>
      </c>
      <c r="I1372" s="17" t="n">
        <v>126.222202222834</v>
      </c>
      <c r="J1372" s="16" t="n">
        <v>0.794313070793562</v>
      </c>
      <c r="K1372" s="16" t="n">
        <v>0.818978844561663</v>
      </c>
      <c r="L1372" s="16" t="n">
        <v>-0.030361824771267</v>
      </c>
      <c r="M1372" s="16" t="n">
        <v>0.523530864197531</v>
      </c>
      <c r="N1372" s="16" t="n">
        <v>0.811538843084356</v>
      </c>
      <c r="O1372" s="16" t="n">
        <v>0.109927391247905</v>
      </c>
      <c r="P1372" s="34" t="b">
        <f aca="false">FALSE()</f>
        <v>0</v>
      </c>
      <c r="Q1372" s="16"/>
    </row>
    <row r="1373" customFormat="false" ht="22.35" hidden="false" customHeight="false" outlineLevel="0" collapsed="false">
      <c r="A1373" s="6" t="s">
        <v>2988</v>
      </c>
      <c r="B1373" s="7" t="s">
        <v>1342</v>
      </c>
      <c r="C1373" s="17" t="n">
        <v>1790</v>
      </c>
      <c r="D1373" s="16" t="n">
        <v>0.283669676781937</v>
      </c>
      <c r="E1373" s="16" t="n">
        <v>0.0390867261651057</v>
      </c>
      <c r="F1373" s="16" t="n">
        <v>0.282526510959184</v>
      </c>
      <c r="G1373" s="16" t="n">
        <v>0.0386414310622412</v>
      </c>
      <c r="H1373" s="16" t="n">
        <v>-0.253765184121985</v>
      </c>
      <c r="I1373" s="17" t="n">
        <v>126.237928717358</v>
      </c>
      <c r="J1373" s="16" t="n">
        <v>0.800089816925046</v>
      </c>
      <c r="K1373" s="16" t="n">
        <v>0.824322924587622</v>
      </c>
      <c r="L1373" s="16" t="n">
        <v>-0.0294861996507971</v>
      </c>
      <c r="M1373" s="16" t="n">
        <v>0.523432098765432</v>
      </c>
      <c r="N1373" s="16" t="n">
        <v>0.814631391522966</v>
      </c>
      <c r="O1373" s="16" t="n">
        <v>0.109839796524482</v>
      </c>
      <c r="P1373" s="34" t="b">
        <f aca="false">FALSE()</f>
        <v>0</v>
      </c>
      <c r="Q1373" s="16"/>
    </row>
    <row r="1374" customFormat="false" ht="22.35" hidden="false" customHeight="false" outlineLevel="0" collapsed="false">
      <c r="A1374" s="6" t="s">
        <v>2989</v>
      </c>
      <c r="B1374" s="7" t="s">
        <v>1342</v>
      </c>
      <c r="C1374" s="17" t="n">
        <v>1791</v>
      </c>
      <c r="D1374" s="16" t="n">
        <v>0.283504735836401</v>
      </c>
      <c r="E1374" s="16" t="n">
        <v>0.039084350949561</v>
      </c>
      <c r="F1374" s="16" t="n">
        <v>0.282395374397592</v>
      </c>
      <c r="G1374" s="16" t="n">
        <v>0.0386472247969374</v>
      </c>
      <c r="H1374" s="16" t="n">
        <v>-0.246267612222006</v>
      </c>
      <c r="I1374" s="17" t="n">
        <v>126.254528549854</v>
      </c>
      <c r="J1374" s="16" t="n">
        <v>0.805875013433828</v>
      </c>
      <c r="K1374" s="16" t="n">
        <v>0.829459649243647</v>
      </c>
      <c r="L1374" s="16" t="n">
        <v>-0.0286109942800704</v>
      </c>
      <c r="M1374" s="16" t="n">
        <v>0.523283950617284</v>
      </c>
      <c r="N1374" s="16" t="n">
        <v>0.818166364975491</v>
      </c>
      <c r="O1374" s="16" t="n">
        <v>0.109749459196903</v>
      </c>
      <c r="P1374" s="34" t="b">
        <f aca="false">FALSE()</f>
        <v>0</v>
      </c>
      <c r="Q1374" s="16"/>
    </row>
    <row r="1375" customFormat="false" ht="22.35" hidden="false" customHeight="false" outlineLevel="0" collapsed="false">
      <c r="A1375" s="6" t="s">
        <v>2990</v>
      </c>
      <c r="B1375" s="7" t="s">
        <v>1342</v>
      </c>
      <c r="C1375" s="17" t="n">
        <v>1792</v>
      </c>
      <c r="D1375" s="16" t="n">
        <v>0.283371646347148</v>
      </c>
      <c r="E1375" s="16" t="n">
        <v>0.0390833484800489</v>
      </c>
      <c r="F1375" s="16" t="n">
        <v>0.282297266062185</v>
      </c>
      <c r="G1375" s="16" t="n">
        <v>0.0386538530838348</v>
      </c>
      <c r="H1375" s="16" t="n">
        <v>-0.238500556633621</v>
      </c>
      <c r="I1375" s="17" t="n">
        <v>126.270067570953</v>
      </c>
      <c r="J1375" s="16" t="n">
        <v>0.811879509843129</v>
      </c>
      <c r="K1375" s="16" t="n">
        <v>0.834604896172649</v>
      </c>
      <c r="L1375" s="16" t="n">
        <v>-0.027704981582023</v>
      </c>
      <c r="M1375" s="16" t="n">
        <v>0.523037037037037</v>
      </c>
      <c r="N1375" s="16" t="n">
        <v>0.821443245721446</v>
      </c>
      <c r="O1375" s="16" t="n">
        <v>0.109643076929175</v>
      </c>
      <c r="P1375" s="34" t="b">
        <f aca="false">FALSE()</f>
        <v>0</v>
      </c>
      <c r="Q1375" s="16"/>
    </row>
    <row r="1376" customFormat="false" ht="22.35" hidden="false" customHeight="false" outlineLevel="0" collapsed="false">
      <c r="A1376" s="6" t="s">
        <v>2991</v>
      </c>
      <c r="B1376" s="7" t="s">
        <v>1342</v>
      </c>
      <c r="C1376" s="17" t="n">
        <v>1793</v>
      </c>
      <c r="D1376" s="16" t="n">
        <v>0.283265900248631</v>
      </c>
      <c r="E1376" s="16" t="n">
        <v>0.0390830019204541</v>
      </c>
      <c r="F1376" s="16" t="n">
        <v>0.282227596628886</v>
      </c>
      <c r="G1376" s="16" t="n">
        <v>0.038660629562105</v>
      </c>
      <c r="H1376" s="16" t="n">
        <v>-0.230487032859773</v>
      </c>
      <c r="I1376" s="17" t="n">
        <v>126.284589680477</v>
      </c>
      <c r="J1376" s="16" t="n">
        <v>0.818086304152889</v>
      </c>
      <c r="K1376" s="16" t="n">
        <v>0.840360931246161</v>
      </c>
      <c r="L1376" s="16" t="n">
        <v>-0.0267708122378044</v>
      </c>
      <c r="M1376" s="16" t="n">
        <v>0.522913580246914</v>
      </c>
      <c r="N1376" s="16" t="n">
        <v>0.824448885803879</v>
      </c>
      <c r="O1376" s="16" t="n">
        <v>0.109514262038107</v>
      </c>
      <c r="P1376" s="34" t="b">
        <f aca="false">FALSE()</f>
        <v>0</v>
      </c>
      <c r="Q1376" s="16"/>
    </row>
    <row r="1377" customFormat="false" ht="22.35" hidden="false" customHeight="false" outlineLevel="0" collapsed="false">
      <c r="A1377" s="6" t="s">
        <v>2992</v>
      </c>
      <c r="B1377" s="7" t="s">
        <v>1342</v>
      </c>
      <c r="C1377" s="17" t="n">
        <v>1794</v>
      </c>
      <c r="D1377" s="16" t="n">
        <v>0.283182304073604</v>
      </c>
      <c r="E1377" s="16" t="n">
        <v>0.0390825743304345</v>
      </c>
      <c r="F1377" s="16" t="n">
        <v>0.28218176161025</v>
      </c>
      <c r="G1377" s="16" t="n">
        <v>0.0386675965295134</v>
      </c>
      <c r="H1377" s="16" t="n">
        <v>-0.222100132372429</v>
      </c>
      <c r="I1377" s="17" t="n">
        <v>126.299667510864</v>
      </c>
      <c r="J1377" s="16" t="n">
        <v>0.824594672258316</v>
      </c>
      <c r="K1377" s="16" t="n">
        <v>0.846208677020774</v>
      </c>
      <c r="L1377" s="16" t="n">
        <v>-0.0257933902483933</v>
      </c>
      <c r="M1377" s="16" t="n">
        <v>0.522641975308642</v>
      </c>
      <c r="N1377" s="16" t="n">
        <v>0.828325761379073</v>
      </c>
      <c r="O1377" s="16" t="n">
        <v>0.109370402702568</v>
      </c>
      <c r="P1377" s="34" t="b">
        <f aca="false">FALSE()</f>
        <v>0</v>
      </c>
      <c r="Q1377" s="16"/>
    </row>
    <row r="1378" customFormat="false" ht="22.35" hidden="false" customHeight="false" outlineLevel="0" collapsed="false">
      <c r="A1378" s="6" t="s">
        <v>2993</v>
      </c>
      <c r="B1378" s="7" t="s">
        <v>1342</v>
      </c>
      <c r="C1378" s="17" t="n">
        <v>1836</v>
      </c>
      <c r="D1378" s="16" t="n">
        <v>0.274840078127799</v>
      </c>
      <c r="E1378" s="16" t="n">
        <v>0.0389572460734411</v>
      </c>
      <c r="F1378" s="16" t="n">
        <v>0.276349804410769</v>
      </c>
      <c r="G1378" s="16" t="n">
        <v>0.0393192541980794</v>
      </c>
      <c r="H1378" s="16" t="n">
        <v>0.335093430301662</v>
      </c>
      <c r="I1378" s="17" t="n">
        <v>127.906516340202</v>
      </c>
      <c r="J1378" s="16" t="n">
        <v>0.73810354205618</v>
      </c>
      <c r="K1378" s="16" t="n">
        <v>0.769050891170763</v>
      </c>
      <c r="L1378" s="16" t="n">
        <v>0.0384013266623695</v>
      </c>
      <c r="M1378" s="16" t="n">
        <v>0.504913580246914</v>
      </c>
      <c r="N1378" s="16" t="n">
        <v>0.929643363369808</v>
      </c>
      <c r="O1378" s="16" t="n">
        <v>0.1139363108824</v>
      </c>
      <c r="P1378" s="34" t="b">
        <f aca="false">FALSE()</f>
        <v>0</v>
      </c>
      <c r="Q1378" s="16"/>
    </row>
    <row r="1379" customFormat="false" ht="22.35" hidden="false" customHeight="false" outlineLevel="0" collapsed="false">
      <c r="A1379" s="6" t="s">
        <v>2994</v>
      </c>
      <c r="B1379" s="7" t="s">
        <v>1342</v>
      </c>
      <c r="C1379" s="17" t="n">
        <v>1837</v>
      </c>
      <c r="D1379" s="16" t="n">
        <v>0.273659162386053</v>
      </c>
      <c r="E1379" s="16" t="n">
        <v>0.0389088700663858</v>
      </c>
      <c r="F1379" s="16" t="n">
        <v>0.275276635749728</v>
      </c>
      <c r="G1379" s="16" t="n">
        <v>0.039304398333961</v>
      </c>
      <c r="H1379" s="16" t="n">
        <v>0.35940230924042</v>
      </c>
      <c r="I1379" s="17" t="n">
        <v>127.977846651049</v>
      </c>
      <c r="J1379" s="16" t="n">
        <v>0.719886475400457</v>
      </c>
      <c r="K1379" s="16" t="n">
        <v>0.753095254074085</v>
      </c>
      <c r="L1379" s="16" t="n">
        <v>0.0411633196469258</v>
      </c>
      <c r="M1379" s="16" t="n">
        <v>0.504296296296296</v>
      </c>
      <c r="N1379" s="16" t="n">
        <v>0.918848012134498</v>
      </c>
      <c r="O1379" s="16" t="n">
        <v>0.113863013796365</v>
      </c>
      <c r="P1379" s="34" t="b">
        <f aca="false">FALSE()</f>
        <v>0</v>
      </c>
      <c r="Q1379" s="16"/>
    </row>
    <row r="1380" customFormat="false" ht="22.35" hidden="false" customHeight="false" outlineLevel="0" collapsed="false">
      <c r="A1380" s="6" t="s">
        <v>2995</v>
      </c>
      <c r="B1380" s="7" t="s">
        <v>1342</v>
      </c>
      <c r="C1380" s="17" t="n">
        <v>1838</v>
      </c>
      <c r="D1380" s="16" t="n">
        <v>0.272395003414146</v>
      </c>
      <c r="E1380" s="16" t="n">
        <v>0.038856920325225</v>
      </c>
      <c r="F1380" s="16" t="n">
        <v>0.274115860786179</v>
      </c>
      <c r="G1380" s="16" t="n">
        <v>0.039288553819088</v>
      </c>
      <c r="H1380" s="16" t="n">
        <v>0.382824851893901</v>
      </c>
      <c r="I1380" s="17" t="n">
        <v>128.054955361269</v>
      </c>
      <c r="J1380" s="16" t="n">
        <v>0.70248434053724</v>
      </c>
      <c r="K1380" s="16" t="n">
        <v>0.737230564317436</v>
      </c>
      <c r="L1380" s="16" t="n">
        <v>0.0438186592451527</v>
      </c>
      <c r="M1380" s="16" t="n">
        <v>0.503530864197531</v>
      </c>
      <c r="N1380" s="16" t="n">
        <v>0.90903471105475</v>
      </c>
      <c r="O1380" s="16" t="n">
        <v>0.113855497144778</v>
      </c>
      <c r="P1380" s="34" t="b">
        <f aca="false">FALSE()</f>
        <v>0</v>
      </c>
      <c r="Q1380" s="16"/>
    </row>
    <row r="1381" customFormat="false" ht="22.35" hidden="false" customHeight="false" outlineLevel="0" collapsed="false">
      <c r="A1381" s="6" t="s">
        <v>2996</v>
      </c>
      <c r="B1381" s="7" t="s">
        <v>1342</v>
      </c>
      <c r="C1381" s="17" t="n">
        <v>1839</v>
      </c>
      <c r="D1381" s="16" t="n">
        <v>0.271043493453625</v>
      </c>
      <c r="E1381" s="16" t="n">
        <v>0.0388009211396816</v>
      </c>
      <c r="F1381" s="16" t="n">
        <v>0.272863743463011</v>
      </c>
      <c r="G1381" s="16" t="n">
        <v>0.0392718357546727</v>
      </c>
      <c r="H1381" s="16" t="n">
        <v>0.405450292324464</v>
      </c>
      <c r="I1381" s="17" t="n">
        <v>128.139165502808</v>
      </c>
      <c r="J1381" s="16" t="n">
        <v>0.685822708257467</v>
      </c>
      <c r="K1381" s="16" t="n">
        <v>0.722010207830667</v>
      </c>
      <c r="L1381" s="16" t="n">
        <v>0.0463769014584364</v>
      </c>
      <c r="M1381" s="16" t="n">
        <v>0.502938271604938</v>
      </c>
      <c r="N1381" s="16" t="n">
        <v>0.898377758872473</v>
      </c>
      <c r="O1381" s="16" t="n">
        <v>0.113924431998203</v>
      </c>
      <c r="P1381" s="34" t="b">
        <f aca="false">FALSE()</f>
        <v>0</v>
      </c>
      <c r="Q1381" s="16"/>
    </row>
    <row r="1382" customFormat="false" ht="22.35" hidden="false" customHeight="false" outlineLevel="0" collapsed="false">
      <c r="A1382" s="6" t="s">
        <v>2997</v>
      </c>
      <c r="B1382" s="7" t="s">
        <v>1342</v>
      </c>
      <c r="C1382" s="17" t="n">
        <v>1840</v>
      </c>
      <c r="D1382" s="16" t="n">
        <v>0.269595947171456</v>
      </c>
      <c r="E1382" s="16" t="n">
        <v>0.0387395650150167</v>
      </c>
      <c r="F1382" s="16" t="n">
        <v>0.271513245158263</v>
      </c>
      <c r="G1382" s="16" t="n">
        <v>0.0392532796209154</v>
      </c>
      <c r="H1382" s="16" t="n">
        <v>0.427662769474256</v>
      </c>
      <c r="I1382" s="17" t="n">
        <v>128.23132249623</v>
      </c>
      <c r="J1382" s="16" t="n">
        <v>0.669613994209683</v>
      </c>
      <c r="K1382" s="16" t="n">
        <v>0.70691886949127</v>
      </c>
      <c r="L1382" s="16" t="n">
        <v>0.0488813999658412</v>
      </c>
      <c r="M1382" s="16" t="n">
        <v>0.502320987654321</v>
      </c>
      <c r="N1382" s="16" t="n">
        <v>0.888452496654881</v>
      </c>
      <c r="O1382" s="16" t="n">
        <v>0.114058616229303</v>
      </c>
      <c r="P1382" s="34" t="b">
        <f aca="false">FALSE()</f>
        <v>0</v>
      </c>
      <c r="Q1382" s="16"/>
    </row>
    <row r="1383" customFormat="false" ht="22.35" hidden="false" customHeight="false" outlineLevel="0" collapsed="false">
      <c r="A1383" s="6" t="s">
        <v>2998</v>
      </c>
      <c r="B1383" s="7" t="s">
        <v>1342</v>
      </c>
      <c r="C1383" s="17" t="n">
        <v>1841</v>
      </c>
      <c r="D1383" s="16" t="n">
        <v>0.268055194548625</v>
      </c>
      <c r="E1383" s="16" t="n">
        <v>0.0386728739231899</v>
      </c>
      <c r="F1383" s="16" t="n">
        <v>0.270065933710676</v>
      </c>
      <c r="G1383" s="16" t="n">
        <v>0.0392325054460139</v>
      </c>
      <c r="H1383" s="16" t="n">
        <v>0.449187288565817</v>
      </c>
      <c r="I1383" s="17" t="n">
        <v>128.330678619284</v>
      </c>
      <c r="J1383" s="16" t="n">
        <v>0.654054225931283</v>
      </c>
      <c r="K1383" s="16" t="n">
        <v>0.692076756148604</v>
      </c>
      <c r="L1383" s="16" t="n">
        <v>0.0513007202974706</v>
      </c>
      <c r="M1383" s="16" t="n">
        <v>0.501777777777778</v>
      </c>
      <c r="N1383" s="16" t="n">
        <v>0.878115335055537</v>
      </c>
      <c r="O1383" s="16" t="n">
        <v>0.1142468628661</v>
      </c>
      <c r="P1383" s="34" t="b">
        <f aca="false">FALSE()</f>
        <v>0</v>
      </c>
      <c r="Q1383" s="16"/>
    </row>
    <row r="1384" customFormat="false" ht="22.35" hidden="false" customHeight="false" outlineLevel="0" collapsed="false">
      <c r="A1384" s="6" t="s">
        <v>2999</v>
      </c>
      <c r="B1384" s="7" t="s">
        <v>1342</v>
      </c>
      <c r="C1384" s="17" t="n">
        <v>1842</v>
      </c>
      <c r="D1384" s="16" t="n">
        <v>0.266413456356934</v>
      </c>
      <c r="E1384" s="16" t="n">
        <v>0.038599514962745</v>
      </c>
      <c r="F1384" s="16" t="n">
        <v>0.268517276175589</v>
      </c>
      <c r="G1384" s="16" t="n">
        <v>0.0392088893988947</v>
      </c>
      <c r="H1384" s="16" t="n">
        <v>0.470769850283095</v>
      </c>
      <c r="I1384" s="17" t="n">
        <v>128.438898439523</v>
      </c>
      <c r="J1384" s="16" t="n">
        <v>0.638603627197335</v>
      </c>
      <c r="K1384" s="16" t="n">
        <v>0.677975198994357</v>
      </c>
      <c r="L1384" s="16" t="n">
        <v>0.0537190856118149</v>
      </c>
      <c r="M1384" s="16" t="n">
        <v>0.501259259259259</v>
      </c>
      <c r="N1384" s="16" t="n">
        <v>0.8701863414795</v>
      </c>
      <c r="O1384" s="16" t="n">
        <v>0.114475159085655</v>
      </c>
      <c r="P1384" s="34" t="b">
        <f aca="false">FALSE()</f>
        <v>0</v>
      </c>
      <c r="Q1384" s="16"/>
    </row>
    <row r="1385" customFormat="false" ht="22.35" hidden="false" customHeight="false" outlineLevel="0" collapsed="false">
      <c r="A1385" s="6" t="s">
        <v>3000</v>
      </c>
      <c r="B1385" s="7" t="s">
        <v>1342</v>
      </c>
      <c r="C1385" s="17" t="n">
        <v>1843</v>
      </c>
      <c r="D1385" s="16" t="n">
        <v>0.264657704801379</v>
      </c>
      <c r="E1385" s="16" t="n">
        <v>0.0385181132075004</v>
      </c>
      <c r="F1385" s="16" t="n">
        <v>0.266857368197151</v>
      </c>
      <c r="G1385" s="16" t="n">
        <v>0.0391817179093969</v>
      </c>
      <c r="H1385" s="16" t="n">
        <v>0.493137136531078</v>
      </c>
      <c r="I1385" s="17" t="n">
        <v>128.557594462005</v>
      </c>
      <c r="J1385" s="16" t="n">
        <v>0.62275700183879</v>
      </c>
      <c r="K1385" s="16" t="n">
        <v>0.663357689330333</v>
      </c>
      <c r="L1385" s="16" t="n">
        <v>0.0562181406325631</v>
      </c>
      <c r="M1385" s="16" t="n">
        <v>0.500567901234568</v>
      </c>
      <c r="N1385" s="16" t="n">
        <v>0.860944019678519</v>
      </c>
      <c r="O1385" s="16" t="n">
        <v>0.114721421974153</v>
      </c>
      <c r="P1385" s="34" t="b">
        <f aca="false">FALSE()</f>
        <v>0</v>
      </c>
      <c r="Q1385" s="16"/>
    </row>
    <row r="1386" customFormat="false" ht="22.35" hidden="false" customHeight="false" outlineLevel="0" collapsed="false">
      <c r="A1386" s="6" t="s">
        <v>3001</v>
      </c>
      <c r="B1386" s="7" t="s">
        <v>1342</v>
      </c>
      <c r="C1386" s="17" t="n">
        <v>1844</v>
      </c>
      <c r="D1386" s="16" t="n">
        <v>0.262783836202127</v>
      </c>
      <c r="E1386" s="16" t="n">
        <v>0.0384282095316487</v>
      </c>
      <c r="F1386" s="16" t="n">
        <v>0.265081939050847</v>
      </c>
      <c r="G1386" s="16" t="n">
        <v>0.0391503836233724</v>
      </c>
      <c r="H1386" s="16" t="n">
        <v>0.516275142023446</v>
      </c>
      <c r="I1386" s="17" t="n">
        <v>128.686659304096</v>
      </c>
      <c r="J1386" s="16" t="n">
        <v>0.606548257252608</v>
      </c>
      <c r="K1386" s="16" t="n">
        <v>0.64792156180137</v>
      </c>
      <c r="L1386" s="16" t="n">
        <v>0.0587955312852945</v>
      </c>
      <c r="M1386" s="16" t="n">
        <v>0.50037037037037</v>
      </c>
      <c r="N1386" s="16" t="n">
        <v>0.853249636098188</v>
      </c>
      <c r="O1386" s="16" t="n">
        <v>0.114982423295117</v>
      </c>
      <c r="P1386" s="34" t="b">
        <f aca="false">FALSE()</f>
        <v>0</v>
      </c>
      <c r="Q1386" s="16"/>
    </row>
    <row r="1387" customFormat="false" ht="22.35" hidden="false" customHeight="false" outlineLevel="0" collapsed="false">
      <c r="A1387" s="6" t="s">
        <v>3002</v>
      </c>
      <c r="B1387" s="7" t="s">
        <v>1342</v>
      </c>
      <c r="C1387" s="17" t="n">
        <v>1845</v>
      </c>
      <c r="D1387" s="16" t="n">
        <v>0.260777431925062</v>
      </c>
      <c r="E1387" s="16" t="n">
        <v>0.0383284023597884</v>
      </c>
      <c r="F1387" s="16" t="n">
        <v>0.263180173762566</v>
      </c>
      <c r="G1387" s="16" t="n">
        <v>0.0391138263753041</v>
      </c>
      <c r="H1387" s="16" t="n">
        <v>0.541032952042789</v>
      </c>
      <c r="I1387" s="17" t="n">
        <v>128.8271056106</v>
      </c>
      <c r="J1387" s="16" t="n">
        <v>0.589419181900186</v>
      </c>
      <c r="K1387" s="16" t="n">
        <v>0.631738017790747</v>
      </c>
      <c r="L1387" s="16" t="n">
        <v>0.0615465300235557</v>
      </c>
      <c r="M1387" s="16" t="n">
        <v>0.501530864197531</v>
      </c>
      <c r="N1387" s="16" t="n">
        <v>0.849609950817478</v>
      </c>
      <c r="O1387" s="16" t="n">
        <v>0.115241793075139</v>
      </c>
      <c r="P1387" s="34" t="b">
        <f aca="false">FALSE()</f>
        <v>0</v>
      </c>
      <c r="Q1387" s="16"/>
    </row>
    <row r="1388" customFormat="false" ht="22.35" hidden="false" customHeight="false" outlineLevel="0" collapsed="false">
      <c r="A1388" s="6" t="s">
        <v>3003</v>
      </c>
      <c r="B1388" s="7" t="s">
        <v>1342</v>
      </c>
      <c r="C1388" s="17" t="n">
        <v>1846</v>
      </c>
      <c r="D1388" s="16" t="n">
        <v>0.258636779890056</v>
      </c>
      <c r="E1388" s="16" t="n">
        <v>0.0382180665758808</v>
      </c>
      <c r="F1388" s="16" t="n">
        <v>0.261151569608657</v>
      </c>
      <c r="G1388" s="16" t="n">
        <v>0.0390715803789721</v>
      </c>
      <c r="H1388" s="16" t="n">
        <v>0.567721274462033</v>
      </c>
      <c r="I1388" s="17" t="n">
        <v>128.979572772618</v>
      </c>
      <c r="J1388" s="16" t="n">
        <v>0.571211157491206</v>
      </c>
      <c r="K1388" s="16" t="n">
        <v>0.614285126610133</v>
      </c>
      <c r="L1388" s="16" t="n">
        <v>0.0645048584254193</v>
      </c>
      <c r="M1388" s="16" t="n">
        <v>0.502222222222222</v>
      </c>
      <c r="N1388" s="16" t="n">
        <v>0.842086513608681</v>
      </c>
      <c r="O1388" s="16" t="n">
        <v>0.115485477375922</v>
      </c>
      <c r="P1388" s="34" t="b">
        <f aca="false">FALSE()</f>
        <v>0</v>
      </c>
      <c r="Q1388" s="16"/>
    </row>
    <row r="1389" customFormat="false" ht="22.35" hidden="false" customHeight="false" outlineLevel="0" collapsed="false">
      <c r="A1389" s="6" t="s">
        <v>3004</v>
      </c>
      <c r="B1389" s="7" t="s">
        <v>1342</v>
      </c>
      <c r="C1389" s="17" t="n">
        <v>1847</v>
      </c>
      <c r="D1389" s="16" t="n">
        <v>0.256358470722235</v>
      </c>
      <c r="E1389" s="16" t="n">
        <v>0.0380961840014355</v>
      </c>
      <c r="F1389" s="16" t="n">
        <v>0.258991324887178</v>
      </c>
      <c r="G1389" s="16" t="n">
        <v>0.0390227062210882</v>
      </c>
      <c r="H1389" s="16" t="n">
        <v>0.596075730407152</v>
      </c>
      <c r="I1389" s="17" t="n">
        <v>129.144591416755</v>
      </c>
      <c r="J1389" s="16" t="n">
        <v>0.552167948854783</v>
      </c>
      <c r="K1389" s="16" t="n">
        <v>0.597366263750612</v>
      </c>
      <c r="L1389" s="16" t="n">
        <v>0.0676387263129125</v>
      </c>
      <c r="M1389" s="16" t="n">
        <v>0.503308641975309</v>
      </c>
      <c r="N1389" s="16" t="n">
        <v>0.832091907054182</v>
      </c>
      <c r="O1389" s="16" t="n">
        <v>0.115721413974603</v>
      </c>
      <c r="P1389" s="34" t="b">
        <f aca="false">FALSE()</f>
        <v>0</v>
      </c>
      <c r="Q1389" s="16"/>
    </row>
    <row r="1390" customFormat="false" ht="22.35" hidden="false" customHeight="false" outlineLevel="0" collapsed="false">
      <c r="A1390" s="6" t="s">
        <v>3005</v>
      </c>
      <c r="B1390" s="7" t="s">
        <v>1342</v>
      </c>
      <c r="C1390" s="17" t="n">
        <v>1848</v>
      </c>
      <c r="D1390" s="16" t="n">
        <v>0.253931666226994</v>
      </c>
      <c r="E1390" s="16" t="n">
        <v>0.037961820516461</v>
      </c>
      <c r="F1390" s="16" t="n">
        <v>0.256691517908196</v>
      </c>
      <c r="G1390" s="16" t="n">
        <v>0.0389664605141805</v>
      </c>
      <c r="H1390" s="16" t="n">
        <v>0.626811644016946</v>
      </c>
      <c r="I1390" s="17" t="n">
        <v>129.322988515603</v>
      </c>
      <c r="J1390" s="16" t="n">
        <v>0.53188768193913</v>
      </c>
      <c r="K1390" s="16" t="n">
        <v>0.582989504434527</v>
      </c>
      <c r="L1390" s="16" t="n">
        <v>0.0710272197056157</v>
      </c>
      <c r="M1390" s="16" t="n">
        <v>0.50437037037037</v>
      </c>
      <c r="N1390" s="16" t="n">
        <v>0.819762018144287</v>
      </c>
      <c r="O1390" s="16" t="n">
        <v>0.11592855259736</v>
      </c>
      <c r="P1390" s="34" t="b">
        <f aca="false">FALSE()</f>
        <v>0</v>
      </c>
      <c r="Q1390" s="16"/>
    </row>
    <row r="1391" customFormat="false" ht="22.35" hidden="false" customHeight="false" outlineLevel="0" collapsed="false">
      <c r="A1391" s="6" t="s">
        <v>3006</v>
      </c>
      <c r="B1391" s="7" t="s">
        <v>1342</v>
      </c>
      <c r="C1391" s="17" t="n">
        <v>1849</v>
      </c>
      <c r="D1391" s="16" t="n">
        <v>0.251350094888054</v>
      </c>
      <c r="E1391" s="16" t="n">
        <v>0.0378129924052174</v>
      </c>
      <c r="F1391" s="16" t="n">
        <v>0.254247278665639</v>
      </c>
      <c r="G1391" s="16" t="n">
        <v>0.0389018196364008</v>
      </c>
      <c r="H1391" s="16" t="n">
        <v>0.660330856295816</v>
      </c>
      <c r="I1391" s="17" t="n">
        <v>129.517424780084</v>
      </c>
      <c r="J1391" s="16" t="n">
        <v>0.51021422079014</v>
      </c>
      <c r="K1391" s="16" t="n">
        <v>0.566146795796546</v>
      </c>
      <c r="L1391" s="16" t="n">
        <v>0.0747122504608153</v>
      </c>
      <c r="M1391" s="16" t="n">
        <v>0.505382716049383</v>
      </c>
      <c r="N1391" s="16" t="n">
        <v>0.806398865115065</v>
      </c>
      <c r="O1391" s="16" t="n">
        <v>0.116105358975956</v>
      </c>
      <c r="P1391" s="34" t="b">
        <f aca="false">FALSE()</f>
        <v>0</v>
      </c>
      <c r="Q1391" s="16"/>
    </row>
    <row r="1392" customFormat="false" ht="22.35" hidden="false" customHeight="false" outlineLevel="0" collapsed="false">
      <c r="A1392" s="6" t="s">
        <v>3007</v>
      </c>
      <c r="B1392" s="7" t="s">
        <v>1342</v>
      </c>
      <c r="C1392" s="17" t="n">
        <v>1850</v>
      </c>
      <c r="D1392" s="16" t="n">
        <v>0.248616211267835</v>
      </c>
      <c r="E1392" s="16" t="n">
        <v>0.0376489556800885</v>
      </c>
      <c r="F1392" s="16" t="n">
        <v>0.251660287205188</v>
      </c>
      <c r="G1392" s="16" t="n">
        <v>0.038828451008837</v>
      </c>
      <c r="H1392" s="16" t="n">
        <v>0.696533702845165</v>
      </c>
      <c r="I1392" s="17" t="n">
        <v>129.729404772958</v>
      </c>
      <c r="J1392" s="16" t="n">
        <v>0.4873408092545</v>
      </c>
      <c r="K1392" s="16" t="n">
        <v>0.546597311699137</v>
      </c>
      <c r="L1392" s="16" t="n">
        <v>0.0786790780055858</v>
      </c>
      <c r="M1392" s="16" t="n">
        <v>0.506543209876543</v>
      </c>
      <c r="N1392" s="16" t="n">
        <v>0.792137050638488</v>
      </c>
      <c r="O1392" s="16" t="n">
        <v>0.116257873965748</v>
      </c>
      <c r="P1392" s="34" t="b">
        <f aca="false">FALSE()</f>
        <v>0</v>
      </c>
      <c r="Q1392" s="16"/>
    </row>
    <row r="1393" customFormat="false" ht="22.35" hidden="false" customHeight="false" outlineLevel="0" collapsed="false">
      <c r="A1393" s="6" t="s">
        <v>3008</v>
      </c>
      <c r="B1393" s="7" t="s">
        <v>1342</v>
      </c>
      <c r="C1393" s="17" t="n">
        <v>1851</v>
      </c>
      <c r="D1393" s="16" t="n">
        <v>0.245724116194993</v>
      </c>
      <c r="E1393" s="16" t="n">
        <v>0.0374682922199262</v>
      </c>
      <c r="F1393" s="16" t="n">
        <v>0.248923892356223</v>
      </c>
      <c r="G1393" s="16" t="n">
        <v>0.0387455789070127</v>
      </c>
      <c r="H1393" s="16" t="n">
        <v>0.735345030316831</v>
      </c>
      <c r="I1393" s="17" t="n">
        <v>129.961111418448</v>
      </c>
      <c r="J1393" s="16" t="n">
        <v>0.463454360423296</v>
      </c>
      <c r="K1393" s="16" t="n">
        <v>0.524212481808852</v>
      </c>
      <c r="L1393" s="16" t="n">
        <v>0.0829150322222394</v>
      </c>
      <c r="M1393" s="16" t="n">
        <v>0.507679012345679</v>
      </c>
      <c r="N1393" s="16" t="n">
        <v>0.77829939961485</v>
      </c>
      <c r="O1393" s="16" t="n">
        <v>0.116397762042952</v>
      </c>
      <c r="P1393" s="34" t="b">
        <f aca="false">FALSE()</f>
        <v>0</v>
      </c>
      <c r="Q1393" s="16"/>
    </row>
    <row r="1394" customFormat="false" ht="22.35" hidden="false" customHeight="false" outlineLevel="0" collapsed="false">
      <c r="A1394" s="6" t="s">
        <v>3009</v>
      </c>
      <c r="B1394" s="7" t="s">
        <v>1342</v>
      </c>
      <c r="C1394" s="17" t="n">
        <v>1852</v>
      </c>
      <c r="D1394" s="16" t="n">
        <v>0.242655510615575</v>
      </c>
      <c r="E1394" s="16" t="n">
        <v>0.0372682158960961</v>
      </c>
      <c r="F1394" s="16" t="n">
        <v>0.246021931196767</v>
      </c>
      <c r="G1394" s="16" t="n">
        <v>0.0386520894317101</v>
      </c>
      <c r="H1394" s="16" t="n">
        <v>0.77739161429858</v>
      </c>
      <c r="I1394" s="17" t="n">
        <v>130.217336614918</v>
      </c>
      <c r="J1394" s="16" t="n">
        <v>0.438337788134518</v>
      </c>
      <c r="K1394" s="16" t="n">
        <v>0.499890580037991</v>
      </c>
      <c r="L1394" s="16" t="n">
        <v>0.0874843339078185</v>
      </c>
      <c r="M1394" s="16" t="n">
        <v>0.508740740740741</v>
      </c>
      <c r="N1394" s="16" t="n">
        <v>0.762505519495843</v>
      </c>
      <c r="O1394" s="16" t="n">
        <v>0.116525948199485</v>
      </c>
      <c r="P1394" s="34" t="b">
        <f aca="false">FALSE()</f>
        <v>0</v>
      </c>
      <c r="Q1394" s="16"/>
    </row>
    <row r="1395" customFormat="false" ht="22.35" hidden="false" customHeight="false" outlineLevel="0" collapsed="false">
      <c r="A1395" s="6" t="s">
        <v>3010</v>
      </c>
      <c r="B1395" s="7" t="s">
        <v>1342</v>
      </c>
      <c r="C1395" s="17" t="n">
        <v>1853</v>
      </c>
      <c r="D1395" s="16" t="n">
        <v>0.239412747920024</v>
      </c>
      <c r="E1395" s="16" t="n">
        <v>0.0370474773293831</v>
      </c>
      <c r="F1395" s="16" t="n">
        <v>0.242954601971389</v>
      </c>
      <c r="G1395" s="16" t="n">
        <v>0.0385474951268925</v>
      </c>
      <c r="H1395" s="16" t="n">
        <v>0.822305175649848</v>
      </c>
      <c r="I1395" s="17" t="n">
        <v>130.500979397907</v>
      </c>
      <c r="J1395" s="16" t="n">
        <v>0.412403162483858</v>
      </c>
      <c r="K1395" s="16" t="n">
        <v>0.474618170911817</v>
      </c>
      <c r="L1395" s="16" t="n">
        <v>0.0923394177847794</v>
      </c>
      <c r="M1395" s="16" t="n">
        <v>0.509950617283951</v>
      </c>
      <c r="N1395" s="16" t="n">
        <v>0.7446580885671</v>
      </c>
      <c r="O1395" s="16" t="n">
        <v>0.116647180975081</v>
      </c>
      <c r="P1395" s="34" t="b">
        <f aca="false">FALSE()</f>
        <v>0</v>
      </c>
      <c r="Q1395" s="16"/>
    </row>
    <row r="1396" customFormat="false" ht="22.35" hidden="false" customHeight="false" outlineLevel="0" collapsed="false">
      <c r="A1396" s="6" t="s">
        <v>3011</v>
      </c>
      <c r="B1396" s="7" t="s">
        <v>1342</v>
      </c>
      <c r="C1396" s="17" t="n">
        <v>1854</v>
      </c>
      <c r="D1396" s="16" t="n">
        <v>0.235983921940063</v>
      </c>
      <c r="E1396" s="16" t="n">
        <v>0.0368037756974809</v>
      </c>
      <c r="F1396" s="16" t="n">
        <v>0.239710338500429</v>
      </c>
      <c r="G1396" s="16" t="n">
        <v>0.038430107879297</v>
      </c>
      <c r="H1396" s="16" t="n">
        <v>0.870331747921189</v>
      </c>
      <c r="I1396" s="17" t="n">
        <v>130.814957056004</v>
      </c>
      <c r="J1396" s="16" t="n">
        <v>0.385713408200899</v>
      </c>
      <c r="K1396" s="16" t="n">
        <v>0.448252770661924</v>
      </c>
      <c r="L1396" s="16" t="n">
        <v>0.0975012774105012</v>
      </c>
      <c r="M1396" s="16" t="n">
        <v>0.511358024691358</v>
      </c>
      <c r="N1396" s="16" t="n">
        <v>0.726242424198573</v>
      </c>
      <c r="O1396" s="16" t="n">
        <v>0.116764575760089</v>
      </c>
      <c r="P1396" s="34" t="b">
        <f aca="false">FALSE()</f>
        <v>0</v>
      </c>
      <c r="Q1396" s="16"/>
    </row>
    <row r="1397" customFormat="false" ht="22.35" hidden="false" customHeight="false" outlineLevel="0" collapsed="false">
      <c r="A1397" s="6" t="s">
        <v>3012</v>
      </c>
      <c r="B1397" s="7" t="s">
        <v>1342</v>
      </c>
      <c r="C1397" s="17" t="n">
        <v>1855</v>
      </c>
      <c r="D1397" s="16" t="n">
        <v>0.232369272561619</v>
      </c>
      <c r="E1397" s="16" t="n">
        <v>0.0365356378711837</v>
      </c>
      <c r="F1397" s="16" t="n">
        <v>0.236291854292595</v>
      </c>
      <c r="G1397" s="16" t="n">
        <v>0.0382988774386331</v>
      </c>
      <c r="H1397" s="16" t="n">
        <v>0.92222642495483</v>
      </c>
      <c r="I1397" s="17" t="n">
        <v>131.161980593842</v>
      </c>
      <c r="J1397" s="16" t="n">
        <v>0.358103776115786</v>
      </c>
      <c r="K1397" s="16" t="n">
        <v>0.420642703334422</v>
      </c>
      <c r="L1397" s="16" t="n">
        <v>0.103047059243045</v>
      </c>
      <c r="M1397" s="16" t="n">
        <v>0.512641975308642</v>
      </c>
      <c r="N1397" s="16" t="n">
        <v>0.705060640098292</v>
      </c>
      <c r="O1397" s="16" t="n">
        <v>0.116852009024538</v>
      </c>
      <c r="P1397" s="34" t="b">
        <f aca="false">FALSE()</f>
        <v>0</v>
      </c>
      <c r="Q1397" s="16"/>
    </row>
    <row r="1398" customFormat="false" ht="22.35" hidden="false" customHeight="false" outlineLevel="0" collapsed="false">
      <c r="A1398" s="6" t="s">
        <v>3013</v>
      </c>
      <c r="B1398" s="7" t="s">
        <v>1342</v>
      </c>
      <c r="C1398" s="17" t="n">
        <v>1856</v>
      </c>
      <c r="D1398" s="16" t="n">
        <v>0.228580627956329</v>
      </c>
      <c r="E1398" s="16" t="n">
        <v>0.0362419207577317</v>
      </c>
      <c r="F1398" s="16" t="n">
        <v>0.232709648390596</v>
      </c>
      <c r="G1398" s="16" t="n">
        <v>0.038152788925291</v>
      </c>
      <c r="H1398" s="16" t="n">
        <v>0.97787730688392</v>
      </c>
      <c r="I1398" s="17" t="n">
        <v>131.544353964082</v>
      </c>
      <c r="J1398" s="16" t="n">
        <v>0.329929970107085</v>
      </c>
      <c r="K1398" s="16" t="n">
        <v>0.39176233932601</v>
      </c>
      <c r="L1398" s="16" t="n">
        <v>0.108956072418693</v>
      </c>
      <c r="M1398" s="16" t="n">
        <v>0.514296296296296</v>
      </c>
      <c r="N1398" s="16" t="n">
        <v>0.683105780140323</v>
      </c>
      <c r="O1398" s="16" t="n">
        <v>0.116893024093286</v>
      </c>
      <c r="P1398" s="34" t="b">
        <f aca="false">FALSE()</f>
        <v>0</v>
      </c>
      <c r="Q1398" s="16"/>
    </row>
    <row r="1399" customFormat="false" ht="22.35" hidden="false" customHeight="false" outlineLevel="0" collapsed="false">
      <c r="A1399" s="6" t="s">
        <v>3014</v>
      </c>
      <c r="B1399" s="7" t="s">
        <v>1342</v>
      </c>
      <c r="C1399" s="17" t="n">
        <v>1857</v>
      </c>
      <c r="D1399" s="16" t="n">
        <v>0.224608979184713</v>
      </c>
      <c r="E1399" s="16" t="n">
        <v>0.0359197815449029</v>
      </c>
      <c r="F1399" s="16" t="n">
        <v>0.228955956820765</v>
      </c>
      <c r="G1399" s="16" t="n">
        <v>0.0379899245006176</v>
      </c>
      <c r="H1399" s="16" t="n">
        <v>1.03784962283725</v>
      </c>
      <c r="I1399" s="17" t="n">
        <v>131.96686440964</v>
      </c>
      <c r="J1399" s="16" t="n">
        <v>0.301237971078868</v>
      </c>
      <c r="K1399" s="16" t="n">
        <v>0.361520410635426</v>
      </c>
      <c r="L1399" s="16" t="n">
        <v>0.115280246213278</v>
      </c>
      <c r="M1399" s="16" t="n">
        <v>0.516567901234568</v>
      </c>
      <c r="N1399" s="16" t="n">
        <v>0.660045077930019</v>
      </c>
      <c r="O1399" s="16" t="n">
        <v>0.116876612967518</v>
      </c>
      <c r="P1399" s="34" t="b">
        <f aca="false">FALSE()</f>
        <v>0</v>
      </c>
      <c r="Q1399" s="16"/>
    </row>
    <row r="1400" customFormat="false" ht="22.35" hidden="false" customHeight="false" outlineLevel="0" collapsed="false">
      <c r="A1400" s="6" t="s">
        <v>3015</v>
      </c>
      <c r="B1400" s="7" t="s">
        <v>1342</v>
      </c>
      <c r="C1400" s="17" t="n">
        <v>1858</v>
      </c>
      <c r="D1400" s="16" t="n">
        <v>0.220464861713152</v>
      </c>
      <c r="E1400" s="16" t="n">
        <v>0.0355673186647655</v>
      </c>
      <c r="F1400" s="16" t="n">
        <v>0.225041039701919</v>
      </c>
      <c r="G1400" s="16" t="n">
        <v>0.0378084821739611</v>
      </c>
      <c r="H1400" s="16" t="n">
        <v>1.10237157207286</v>
      </c>
      <c r="I1400" s="17" t="n">
        <v>132.43275157754</v>
      </c>
      <c r="J1400" s="16" t="n">
        <v>0.272299478521944</v>
      </c>
      <c r="K1400" s="16" t="n">
        <v>0.332365539960608</v>
      </c>
      <c r="L1400" s="16" t="n">
        <v>0.122033714889142</v>
      </c>
      <c r="M1400" s="16" t="n">
        <v>0.518641975308642</v>
      </c>
      <c r="N1400" s="16" t="n">
        <v>0.636431166360365</v>
      </c>
      <c r="O1400" s="16" t="n">
        <v>0.116775384639863</v>
      </c>
      <c r="P1400" s="34" t="b">
        <f aca="false">FALSE()</f>
        <v>0</v>
      </c>
      <c r="Q1400" s="16"/>
    </row>
    <row r="1401" customFormat="false" ht="22.35" hidden="false" customHeight="false" outlineLevel="0" collapsed="false">
      <c r="A1401" s="6" t="s">
        <v>3016</v>
      </c>
      <c r="B1401" s="7" t="s">
        <v>1342</v>
      </c>
      <c r="C1401" s="17" t="n">
        <v>1859</v>
      </c>
      <c r="D1401" s="16" t="n">
        <v>0.216147345474535</v>
      </c>
      <c r="E1401" s="16" t="n">
        <v>0.0351825203599636</v>
      </c>
      <c r="F1401" s="16" t="n">
        <v>0.220966047667031</v>
      </c>
      <c r="G1401" s="16" t="n">
        <v>0.0376073277916302</v>
      </c>
      <c r="H1401" s="16" t="n">
        <v>1.17228598381624</v>
      </c>
      <c r="I1401" s="17" t="n">
        <v>132.947746588131</v>
      </c>
      <c r="J1401" s="16" t="n">
        <v>0.243178614929903</v>
      </c>
      <c r="K1401" s="16" t="n">
        <v>0.302787654353164</v>
      </c>
      <c r="L1401" s="16" t="n">
        <v>0.129294890529572</v>
      </c>
      <c r="M1401" s="16" t="n">
        <v>0.521185185185185</v>
      </c>
      <c r="N1401" s="16" t="n">
        <v>0.610113627105657</v>
      </c>
      <c r="O1401" s="16" t="n">
        <v>0.116556584983232</v>
      </c>
      <c r="P1401" s="34" t="b">
        <f aca="false">FALSE()</f>
        <v>0</v>
      </c>
      <c r="Q1401" s="16"/>
    </row>
    <row r="1402" customFormat="false" ht="22.35" hidden="false" customHeight="false" outlineLevel="0" collapsed="false">
      <c r="A1402" s="6" t="s">
        <v>3017</v>
      </c>
      <c r="B1402" s="7" t="s">
        <v>1342</v>
      </c>
      <c r="C1402" s="17" t="n">
        <v>1860</v>
      </c>
      <c r="D1402" s="16" t="n">
        <v>0.211669785652143</v>
      </c>
      <c r="E1402" s="16" t="n">
        <v>0.0347633108305194</v>
      </c>
      <c r="F1402" s="16" t="n">
        <v>0.216741246662851</v>
      </c>
      <c r="G1402" s="16" t="n">
        <v>0.0373852198765215</v>
      </c>
      <c r="H1402" s="16" t="n">
        <v>1.24724034093583</v>
      </c>
      <c r="I1402" s="17" t="n">
        <v>133.51828245006</v>
      </c>
      <c r="J1402" s="16" t="n">
        <v>0.214492693521494</v>
      </c>
      <c r="K1402" s="16" t="n">
        <v>0.272632366956876</v>
      </c>
      <c r="L1402" s="16" t="n">
        <v>0.137007451434552</v>
      </c>
      <c r="M1402" s="16" t="n">
        <v>0.523654320987654</v>
      </c>
      <c r="N1402" s="16" t="n">
        <v>0.582582240746785</v>
      </c>
      <c r="O1402" s="16" t="n">
        <v>0.11622399934384</v>
      </c>
      <c r="P1402" s="34" t="b">
        <f aca="false">FALSE()</f>
        <v>0</v>
      </c>
      <c r="Q1402" s="16"/>
    </row>
    <row r="1403" customFormat="false" ht="22.35" hidden="false" customHeight="false" outlineLevel="0" collapsed="false">
      <c r="A1403" s="6" t="s">
        <v>3018</v>
      </c>
      <c r="B1403" s="7" t="s">
        <v>1342</v>
      </c>
      <c r="C1403" s="17" t="n">
        <v>1861</v>
      </c>
      <c r="D1403" s="16" t="n">
        <v>0.20701769397508</v>
      </c>
      <c r="E1403" s="16" t="n">
        <v>0.0343060345411081</v>
      </c>
      <c r="F1403" s="16" t="n">
        <v>0.212353442361722</v>
      </c>
      <c r="G1403" s="16" t="n">
        <v>0.0371402354278085</v>
      </c>
      <c r="H1403" s="16" t="n">
        <v>1.32805529751049</v>
      </c>
      <c r="I1403" s="17" t="n">
        <v>134.154423310255</v>
      </c>
      <c r="J1403" s="16" t="n">
        <v>0.186414906151322</v>
      </c>
      <c r="K1403" s="16" t="n">
        <v>0.242357657770047</v>
      </c>
      <c r="L1403" s="16" t="n">
        <v>0.145238898687128</v>
      </c>
      <c r="M1403" s="16" t="n">
        <v>0.526444444444445</v>
      </c>
      <c r="N1403" s="16" t="n">
        <v>0.551566062218695</v>
      </c>
      <c r="O1403" s="16" t="n">
        <v>0.115771908499277</v>
      </c>
      <c r="P1403" s="34" t="b">
        <f aca="false">FALSE()</f>
        <v>0</v>
      </c>
      <c r="Q1403" s="16"/>
    </row>
    <row r="1404" customFormat="false" ht="22.35" hidden="false" customHeight="false" outlineLevel="0" collapsed="false">
      <c r="A1404" s="6" t="s">
        <v>3019</v>
      </c>
      <c r="B1404" s="7" t="s">
        <v>1342</v>
      </c>
      <c r="C1404" s="17" t="n">
        <v>1862</v>
      </c>
      <c r="D1404" s="16" t="n">
        <v>0.202199815442389</v>
      </c>
      <c r="E1404" s="16" t="n">
        <v>0.0338087927705942</v>
      </c>
      <c r="F1404" s="16" t="n">
        <v>0.207809790732924</v>
      </c>
      <c r="G1404" s="16" t="n">
        <v>0.0368718494226676</v>
      </c>
      <c r="H1404" s="16" t="n">
        <v>1.41485853323124</v>
      </c>
      <c r="I1404" s="17" t="n">
        <v>134.866430385486</v>
      </c>
      <c r="J1404" s="16" t="n">
        <v>0.159414714018816</v>
      </c>
      <c r="K1404" s="16" t="n">
        <v>0.213135007467167</v>
      </c>
      <c r="L1404" s="16" t="n">
        <v>0.153977409480512</v>
      </c>
      <c r="M1404" s="16" t="n">
        <v>0.529160493827161</v>
      </c>
      <c r="N1404" s="16" t="n">
        <v>0.520585298521825</v>
      </c>
      <c r="O1404" s="16" t="n">
        <v>0.115196908640526</v>
      </c>
      <c r="P1404" s="34" t="b">
        <f aca="false">FALSE()</f>
        <v>0</v>
      </c>
      <c r="Q1404" s="16"/>
    </row>
    <row r="1405" customFormat="false" ht="22.35" hidden="false" customHeight="false" outlineLevel="0" collapsed="false">
      <c r="A1405" s="6" t="s">
        <v>3020</v>
      </c>
      <c r="B1405" s="7" t="s">
        <v>1342</v>
      </c>
      <c r="C1405" s="17" t="n">
        <v>1863</v>
      </c>
      <c r="D1405" s="16" t="n">
        <v>0.197213224633676</v>
      </c>
      <c r="E1405" s="16" t="n">
        <v>0.0332680443281614</v>
      </c>
      <c r="F1405" s="16" t="n">
        <v>0.203103929591956</v>
      </c>
      <c r="G1405" s="16" t="n">
        <v>0.0365785920803492</v>
      </c>
      <c r="H1405" s="16" t="n">
        <v>1.5074330852239</v>
      </c>
      <c r="I1405" s="17" t="n">
        <v>135.668571490287</v>
      </c>
      <c r="J1405" s="16" t="n">
        <v>0.134024747815686</v>
      </c>
      <c r="K1405" s="16" t="n">
        <v>0.183747176556028</v>
      </c>
      <c r="L1405" s="16" t="n">
        <v>0.163167119307937</v>
      </c>
      <c r="M1405" s="16" t="n">
        <v>0.532345679012346</v>
      </c>
      <c r="N1405" s="16" t="n">
        <v>0.489791082131736</v>
      </c>
      <c r="O1405" s="16" t="n">
        <v>0.11451463691494</v>
      </c>
      <c r="P1405" s="34" t="b">
        <f aca="false">FALSE()</f>
        <v>0</v>
      </c>
      <c r="Q1405" s="16"/>
    </row>
    <row r="1406" customFormat="false" ht="22.35" hidden="false" customHeight="false" outlineLevel="0" collapsed="false">
      <c r="A1406" s="6" t="s">
        <v>3021</v>
      </c>
      <c r="B1406" s="7" t="s">
        <v>1342</v>
      </c>
      <c r="C1406" s="17" t="n">
        <v>1864</v>
      </c>
      <c r="D1406" s="16" t="n">
        <v>0.192065359627767</v>
      </c>
      <c r="E1406" s="16" t="n">
        <v>0.0326833459718872</v>
      </c>
      <c r="F1406" s="16" t="n">
        <v>0.198241033884358</v>
      </c>
      <c r="G1406" s="16" t="n">
        <v>0.0362608338261006</v>
      </c>
      <c r="H1406" s="16" t="n">
        <v>1.60579003087739</v>
      </c>
      <c r="I1406" s="17" t="n">
        <v>136.573177624731</v>
      </c>
      <c r="J1406" s="16" t="n">
        <v>0.110629823922396</v>
      </c>
      <c r="K1406" s="16" t="n">
        <v>0.15669411920749</v>
      </c>
      <c r="L1406" s="16" t="n">
        <v>0.172776914463048</v>
      </c>
      <c r="M1406" s="16" t="n">
        <v>0.535234567901235</v>
      </c>
      <c r="N1406" s="16" t="n">
        <v>0.458667069850094</v>
      </c>
      <c r="O1406" s="16" t="n">
        <v>0.113746037182426</v>
      </c>
      <c r="P1406" s="34" t="b">
        <f aca="false">FALSE()</f>
        <v>0</v>
      </c>
      <c r="Q1406" s="16"/>
    </row>
    <row r="1407" customFormat="false" ht="22.35" hidden="false" customHeight="false" outlineLevel="0" collapsed="false">
      <c r="A1407" s="6" t="s">
        <v>3022</v>
      </c>
      <c r="B1407" s="7" t="s">
        <v>1342</v>
      </c>
      <c r="C1407" s="17" t="n">
        <v>1865</v>
      </c>
      <c r="D1407" s="16" t="n">
        <v>0.186778941727023</v>
      </c>
      <c r="E1407" s="16" t="n">
        <v>0.0320539160889575</v>
      </c>
      <c r="F1407" s="16" t="n">
        <v>0.193238168581831</v>
      </c>
      <c r="G1407" s="16" t="n">
        <v>0.035918940100872</v>
      </c>
      <c r="H1407" s="16" t="n">
        <v>1.70910147321089</v>
      </c>
      <c r="I1407" s="17" t="n">
        <v>137.595929322134</v>
      </c>
      <c r="J1407" s="16" t="n">
        <v>0.0896866558131767</v>
      </c>
      <c r="K1407" s="16" t="n">
        <v>0.131241051348619</v>
      </c>
      <c r="L1407" s="16" t="n">
        <v>0.182680309054821</v>
      </c>
      <c r="M1407" s="16" t="n">
        <v>0.53883950617284</v>
      </c>
      <c r="N1407" s="16" t="n">
        <v>0.428088571985211</v>
      </c>
      <c r="O1407" s="16" t="n">
        <v>0.11291416506829</v>
      </c>
      <c r="P1407" s="34" t="b">
        <f aca="false">FALSE()</f>
        <v>0</v>
      </c>
      <c r="Q1407" s="16"/>
    </row>
    <row r="1408" customFormat="false" ht="22.35" hidden="false" customHeight="false" outlineLevel="0" collapsed="false">
      <c r="A1408" s="6" t="s">
        <v>3023</v>
      </c>
      <c r="B1408" s="7" t="s">
        <v>1342</v>
      </c>
      <c r="C1408" s="17" t="n">
        <v>1866</v>
      </c>
      <c r="D1408" s="16" t="n">
        <v>0.181358358899074</v>
      </c>
      <c r="E1408" s="16" t="n">
        <v>0.0313777463083867</v>
      </c>
      <c r="F1408" s="16" t="n">
        <v>0.188094297362066</v>
      </c>
      <c r="G1408" s="16" t="n">
        <v>0.035552580286664</v>
      </c>
      <c r="H1408" s="16" t="n">
        <v>1.81665016223465</v>
      </c>
      <c r="I1408" s="17" t="n">
        <v>138.757599244777</v>
      </c>
      <c r="J1408" s="16" t="n">
        <v>0.0714289311005411</v>
      </c>
      <c r="K1408" s="16" t="n">
        <v>0.107842768117869</v>
      </c>
      <c r="L1408" s="16" t="n">
        <v>0.192757293472781</v>
      </c>
      <c r="M1408" s="16" t="n">
        <v>0.542271604938272</v>
      </c>
      <c r="N1408" s="16" t="n">
        <v>0.394415749774182</v>
      </c>
      <c r="O1408" s="16" t="n">
        <v>0.112060364093328</v>
      </c>
      <c r="P1408" s="34" t="b">
        <f aca="false">FALSE()</f>
        <v>0</v>
      </c>
      <c r="Q1408" s="16"/>
    </row>
    <row r="1409" customFormat="false" ht="22.35" hidden="false" customHeight="false" outlineLevel="0" collapsed="false">
      <c r="A1409" s="6" t="s">
        <v>3024</v>
      </c>
      <c r="B1409" s="7" t="s">
        <v>1342</v>
      </c>
      <c r="C1409" s="17" t="n">
        <v>1867</v>
      </c>
      <c r="D1409" s="16" t="n">
        <v>0.175834098858743</v>
      </c>
      <c r="E1409" s="16" t="n">
        <v>0.0306573666008582</v>
      </c>
      <c r="F1409" s="16" t="n">
        <v>0.182834595708071</v>
      </c>
      <c r="G1409" s="16" t="n">
        <v>0.0351645554156962</v>
      </c>
      <c r="H1409" s="16" t="n">
        <v>1.92748597395017</v>
      </c>
      <c r="I1409" s="17" t="n">
        <v>140.076862306543</v>
      </c>
      <c r="J1409" s="16" t="n">
        <v>0.0559430699040927</v>
      </c>
      <c r="K1409" s="16" t="n">
        <v>0.0869201572826599</v>
      </c>
      <c r="L1409" s="16" t="n">
        <v>0.202867147754404</v>
      </c>
      <c r="M1409" s="16" t="n">
        <v>0.546172839506173</v>
      </c>
      <c r="N1409" s="16" t="n">
        <v>0.367474089913649</v>
      </c>
      <c r="O1409" s="16" t="n">
        <v>0.111236656382381</v>
      </c>
      <c r="P1409" s="34" t="b">
        <f aca="false">FALSE()</f>
        <v>0</v>
      </c>
      <c r="Q1409" s="16"/>
    </row>
    <row r="1410" customFormat="false" ht="22.35" hidden="false" customHeight="false" outlineLevel="0" collapsed="false">
      <c r="A1410" s="6" t="s">
        <v>3025</v>
      </c>
      <c r="B1410" s="7" t="s">
        <v>1342</v>
      </c>
      <c r="C1410" s="17" t="n">
        <v>1868</v>
      </c>
      <c r="D1410" s="16" t="n">
        <v>0.170220758149628</v>
      </c>
      <c r="E1410" s="16" t="n">
        <v>0.0298906157598752</v>
      </c>
      <c r="F1410" s="16" t="n">
        <v>0.177467716389735</v>
      </c>
      <c r="G1410" s="16" t="n">
        <v>0.0347549452234834</v>
      </c>
      <c r="H1410" s="16" t="n">
        <v>2.04067250822252</v>
      </c>
      <c r="I1410" s="17" t="n">
        <v>141.584821827266</v>
      </c>
      <c r="J1410" s="16" t="n">
        <v>0.0431416167426953</v>
      </c>
      <c r="K1410" s="16" t="n">
        <v>0.0689402038822432</v>
      </c>
      <c r="L1410" s="16" t="n">
        <v>0.212859021736692</v>
      </c>
      <c r="M1410" s="16" t="n">
        <v>0.549654320987654</v>
      </c>
      <c r="N1410" s="16" t="n">
        <v>0.343376933366322</v>
      </c>
      <c r="O1410" s="16" t="n">
        <v>0.110476441677454</v>
      </c>
      <c r="P1410" s="34" t="b">
        <f aca="false">FALSE()</f>
        <v>0</v>
      </c>
      <c r="Q1410" s="16"/>
    </row>
    <row r="1411" customFormat="false" ht="22.35" hidden="false" customHeight="false" outlineLevel="0" collapsed="false">
      <c r="A1411" s="6" t="s">
        <v>3026</v>
      </c>
      <c r="B1411" s="7" t="s">
        <v>1342</v>
      </c>
      <c r="C1411" s="17" t="n">
        <v>1869</v>
      </c>
      <c r="D1411" s="16" t="n">
        <v>0.164542444995326</v>
      </c>
      <c r="E1411" s="16" t="n">
        <v>0.0290799681023166</v>
      </c>
      <c r="F1411" s="16" t="n">
        <v>0.17201518541028</v>
      </c>
      <c r="G1411" s="16" t="n">
        <v>0.034326388303551</v>
      </c>
      <c r="H1411" s="16" t="n">
        <v>2.15589248763553</v>
      </c>
      <c r="I1411" s="17" t="n">
        <v>143.309864519214</v>
      </c>
      <c r="J1411" s="16" t="n">
        <v>0.0327614045367628</v>
      </c>
      <c r="K1411" s="16" t="n">
        <v>0.053717830433649</v>
      </c>
      <c r="L1411" s="16" t="n">
        <v>0.222654564303999</v>
      </c>
      <c r="M1411" s="16" t="n">
        <v>0.554345679012346</v>
      </c>
      <c r="N1411" s="16" t="n">
        <v>0.322649411966749</v>
      </c>
      <c r="O1411" s="16" t="n">
        <v>0.10979111419694</v>
      </c>
      <c r="P1411" s="34" t="b">
        <f aca="false">FALSE()</f>
        <v>0</v>
      </c>
      <c r="Q1411" s="16"/>
    </row>
    <row r="1412" customFormat="false" ht="22.35" hidden="false" customHeight="false" outlineLevel="0" collapsed="false">
      <c r="A1412" s="6" t="s">
        <v>3027</v>
      </c>
      <c r="B1412" s="7" t="s">
        <v>1342</v>
      </c>
      <c r="C1412" s="17" t="n">
        <v>1870</v>
      </c>
      <c r="D1412" s="16" t="n">
        <v>0.158823748144445</v>
      </c>
      <c r="E1412" s="16" t="n">
        <v>0.0282253134488742</v>
      </c>
      <c r="F1412" s="16" t="n">
        <v>0.166496164919374</v>
      </c>
      <c r="G1412" s="16" t="n">
        <v>0.0338797897461716</v>
      </c>
      <c r="H1412" s="16" t="n">
        <v>2.27211204573098</v>
      </c>
      <c r="I1412" s="17" t="n">
        <v>145.291332005276</v>
      </c>
      <c r="J1412" s="16" t="n">
        <v>0.0245476738051345</v>
      </c>
      <c r="K1412" s="16" t="n">
        <v>0.0415565280338104</v>
      </c>
      <c r="L1412" s="16" t="n">
        <v>0.232093660040737</v>
      </c>
      <c r="M1412" s="16" t="n">
        <v>0.557061728395062</v>
      </c>
      <c r="N1412" s="16" t="n">
        <v>0.309695254091781</v>
      </c>
      <c r="O1412" s="16" t="n">
        <v>0.10921458150189</v>
      </c>
      <c r="P1412" s="34" t="b">
        <f aca="false">TRUE()</f>
        <v>1</v>
      </c>
      <c r="Q1412" s="18" t="n">
        <v>1.48148148148148E-005</v>
      </c>
    </row>
    <row r="1413" customFormat="false" ht="22.35" hidden="false" customHeight="false" outlineLevel="0" collapsed="false">
      <c r="A1413" s="6" t="s">
        <v>3028</v>
      </c>
      <c r="B1413" s="7" t="s">
        <v>1342</v>
      </c>
      <c r="C1413" s="17" t="n">
        <v>1871</v>
      </c>
      <c r="D1413" s="16" t="n">
        <v>0.153097319282289</v>
      </c>
      <c r="E1413" s="16" t="n">
        <v>0.0273309436911543</v>
      </c>
      <c r="F1413" s="16" t="n">
        <v>0.160942866064753</v>
      </c>
      <c r="G1413" s="16" t="n">
        <v>0.0334185176299652</v>
      </c>
      <c r="H1413" s="16" t="n">
        <v>2.38936509872681</v>
      </c>
      <c r="I1413" s="17" t="n">
        <v>147.567183360246</v>
      </c>
      <c r="J1413" s="16" t="n">
        <v>0.0181406948136982</v>
      </c>
      <c r="K1413" s="16" t="n">
        <v>0.0321588566752872</v>
      </c>
      <c r="L1413" s="16" t="n">
        <v>0.241136744219483</v>
      </c>
      <c r="M1413" s="16" t="n">
        <v>0.560123456790123</v>
      </c>
      <c r="N1413" s="16" t="n">
        <v>0.295618740014721</v>
      </c>
      <c r="O1413" s="16" t="n">
        <v>0.108739330149192</v>
      </c>
      <c r="P1413" s="34" t="b">
        <f aca="false">TRUE()</f>
        <v>1</v>
      </c>
      <c r="Q1413" s="18" t="n">
        <v>6.55723905723906E-005</v>
      </c>
    </row>
    <row r="1414" customFormat="false" ht="22.35" hidden="false" customHeight="false" outlineLevel="0" collapsed="false">
      <c r="A1414" s="6" t="s">
        <v>3029</v>
      </c>
      <c r="B1414" s="7" t="s">
        <v>1342</v>
      </c>
      <c r="C1414" s="17" t="n">
        <v>1872</v>
      </c>
      <c r="D1414" s="16" t="n">
        <v>0.147386837067598</v>
      </c>
      <c r="E1414" s="16" t="n">
        <v>0.0263975569754094</v>
      </c>
      <c r="F1414" s="16" t="n">
        <v>0.155377115128881</v>
      </c>
      <c r="G1414" s="16" t="n">
        <v>0.0329438827260179</v>
      </c>
      <c r="H1414" s="16" t="n">
        <v>2.50747130768733</v>
      </c>
      <c r="I1414" s="17" t="n">
        <v>150.193200952215</v>
      </c>
      <c r="J1414" s="16" t="n">
        <v>0.0132234264603647</v>
      </c>
      <c r="K1414" s="16" t="n">
        <v>0.0250124064769889</v>
      </c>
      <c r="L1414" s="16" t="n">
        <v>0.249709589993531</v>
      </c>
      <c r="M1414" s="16" t="n">
        <v>0.563407407407407</v>
      </c>
      <c r="N1414" s="16" t="n">
        <v>0.288655629176643</v>
      </c>
      <c r="O1414" s="16" t="n">
        <v>0.108353241439045</v>
      </c>
      <c r="P1414" s="34" t="b">
        <f aca="false">TRUE()</f>
        <v>1</v>
      </c>
      <c r="Q1414" s="18" t="n">
        <v>7.27777777777778E-005</v>
      </c>
    </row>
    <row r="1415" customFormat="false" ht="22.35" hidden="false" customHeight="false" outlineLevel="0" collapsed="false">
      <c r="A1415" s="6" t="s">
        <v>3030</v>
      </c>
      <c r="B1415" s="7" t="s">
        <v>1342</v>
      </c>
      <c r="C1415" s="17" t="n">
        <v>1873</v>
      </c>
      <c r="D1415" s="16" t="n">
        <v>0.141723674377748</v>
      </c>
      <c r="E1415" s="16" t="n">
        <v>0.0254316106715113</v>
      </c>
      <c r="F1415" s="16" t="n">
        <v>0.149830476929907</v>
      </c>
      <c r="G1415" s="16" t="n">
        <v>0.0324596451071176</v>
      </c>
      <c r="H1415" s="16" t="n">
        <v>2.62636859531488</v>
      </c>
      <c r="I1415" s="17" t="n">
        <v>153.218676208958</v>
      </c>
      <c r="J1415" s="16" t="n">
        <v>0.00950626500646092</v>
      </c>
      <c r="K1415" s="16" t="n">
        <v>0.01974524513354</v>
      </c>
      <c r="L1415" s="16" t="n">
        <v>0.257770970124236</v>
      </c>
      <c r="M1415" s="16" t="n">
        <v>0.56683950617284</v>
      </c>
      <c r="N1415" s="16" t="n">
        <v>0.27987274217263</v>
      </c>
      <c r="O1415" s="16" t="n">
        <v>0.108034893710114</v>
      </c>
      <c r="P1415" s="34" t="b">
        <f aca="false">TRUE()</f>
        <v>1</v>
      </c>
      <c r="Q1415" s="18" t="n">
        <v>0.00015295202496013</v>
      </c>
    </row>
    <row r="1416" customFormat="false" ht="22.35" hidden="false" customHeight="false" outlineLevel="0" collapsed="false">
      <c r="A1416" s="6" t="s">
        <v>3031</v>
      </c>
      <c r="B1416" s="7" t="s">
        <v>1342</v>
      </c>
      <c r="C1416" s="17" t="n">
        <v>1874</v>
      </c>
      <c r="D1416" s="16" t="n">
        <v>0.136159523948777</v>
      </c>
      <c r="E1416" s="16" t="n">
        <v>0.0244418506442066</v>
      </c>
      <c r="F1416" s="16" t="n">
        <v>0.14435483457749</v>
      </c>
      <c r="G1416" s="16" t="n">
        <v>0.0319699379938268</v>
      </c>
      <c r="H1416" s="16" t="n">
        <v>2.74567026654126</v>
      </c>
      <c r="I1416" s="17" t="n">
        <v>156.690614130468</v>
      </c>
      <c r="J1416" s="16" t="n">
        <v>0.00674517348321709</v>
      </c>
      <c r="K1416" s="16" t="n">
        <v>0.014609848619703</v>
      </c>
      <c r="L1416" s="16" t="n">
        <v>0.26526556615401</v>
      </c>
      <c r="M1416" s="16" t="n">
        <v>0.570592592592593</v>
      </c>
      <c r="N1416" s="16" t="n">
        <v>0.260961637614361</v>
      </c>
      <c r="O1416" s="16" t="n">
        <v>0.107751441215956</v>
      </c>
      <c r="P1416" s="34" t="b">
        <f aca="false">TRUE()</f>
        <v>1</v>
      </c>
      <c r="Q1416" s="18" t="n">
        <v>2.73024646853054E-005</v>
      </c>
    </row>
    <row r="1417" customFormat="false" ht="22.35" hidden="false" customHeight="false" outlineLevel="0" collapsed="false">
      <c r="A1417" s="6" t="s">
        <v>3032</v>
      </c>
      <c r="B1417" s="7" t="s">
        <v>1342</v>
      </c>
      <c r="C1417" s="17" t="n">
        <v>1875</v>
      </c>
      <c r="D1417" s="16" t="n">
        <v>0.130717598279889</v>
      </c>
      <c r="E1417" s="16" t="n">
        <v>0.0234326987129768</v>
      </c>
      <c r="F1417" s="16" t="n">
        <v>0.138972775606681</v>
      </c>
      <c r="G1417" s="16" t="n">
        <v>0.0314766957734006</v>
      </c>
      <c r="H1417" s="16" t="n">
        <v>2.86493864695731</v>
      </c>
      <c r="I1417" s="17" t="n">
        <v>160.679731710946</v>
      </c>
      <c r="J1417" s="16" t="n">
        <v>0.00472879584070607</v>
      </c>
      <c r="K1417" s="16" t="n">
        <v>0.0106507953127342</v>
      </c>
      <c r="L1417" s="16" t="n">
        <v>0.272123763405981</v>
      </c>
      <c r="M1417" s="16" t="n">
        <v>0.574197530864198</v>
      </c>
      <c r="N1417" s="16" t="n">
        <v>0.243649273713222</v>
      </c>
      <c r="O1417" s="16" t="n">
        <v>0.107463872688855</v>
      </c>
      <c r="P1417" s="34" t="b">
        <f aca="false">TRUE()</f>
        <v>1</v>
      </c>
      <c r="Q1417" s="18" t="n">
        <v>2.59259259259259E-005</v>
      </c>
    </row>
    <row r="1418" customFormat="false" ht="22.35" hidden="false" customHeight="false" outlineLevel="0" collapsed="false">
      <c r="A1418" s="6" t="s">
        <v>3033</v>
      </c>
      <c r="B1418" s="7" t="s">
        <v>1342</v>
      </c>
      <c r="C1418" s="17" t="n">
        <v>1876</v>
      </c>
      <c r="D1418" s="16" t="n">
        <v>0.125434861088882</v>
      </c>
      <c r="E1418" s="16" t="n">
        <v>0.0224145691768753</v>
      </c>
      <c r="F1418" s="16" t="n">
        <v>0.133723389486843</v>
      </c>
      <c r="G1418" s="16" t="n">
        <v>0.0309843789476263</v>
      </c>
      <c r="H1418" s="16" t="n">
        <v>2.98392433250953</v>
      </c>
      <c r="I1418" s="17" t="n">
        <v>165.240893293988</v>
      </c>
      <c r="J1418" s="16" t="n">
        <v>0.00327759315865002</v>
      </c>
      <c r="K1418" s="16" t="n">
        <v>0.0076631051314916</v>
      </c>
      <c r="L1418" s="16" t="n">
        <v>0.278332784138562</v>
      </c>
      <c r="M1418" s="16" t="n">
        <v>0.577481481481482</v>
      </c>
      <c r="N1418" s="16" t="n">
        <v>0.229887734152103</v>
      </c>
      <c r="O1418" s="16" t="n">
        <v>0.107129622378435</v>
      </c>
      <c r="P1418" s="34" t="b">
        <f aca="false">TRUE()</f>
        <v>1</v>
      </c>
      <c r="Q1418" s="18" t="n">
        <v>0.000128441841383018</v>
      </c>
    </row>
    <row r="1419" customFormat="false" ht="22.35" hidden="false" customHeight="false" outlineLevel="0" collapsed="false">
      <c r="A1419" s="6" t="s">
        <v>3034</v>
      </c>
      <c r="B1419" s="7" t="s">
        <v>1342</v>
      </c>
      <c r="C1419" s="17" t="n">
        <v>1877</v>
      </c>
      <c r="D1419" s="16" t="n">
        <v>0.120340136909495</v>
      </c>
      <c r="E1419" s="16" t="n">
        <v>0.0213952894816936</v>
      </c>
      <c r="F1419" s="16" t="n">
        <v>0.128636151626757</v>
      </c>
      <c r="G1419" s="16" t="n">
        <v>0.0304962195557904</v>
      </c>
      <c r="H1419" s="16" t="n">
        <v>3.10190148561574</v>
      </c>
      <c r="I1419" s="17" t="n">
        <v>170.444345896063</v>
      </c>
      <c r="J1419" s="16" t="n">
        <v>0.002250971480043</v>
      </c>
      <c r="K1419" s="16" t="n">
        <v>0.00549501861304615</v>
      </c>
      <c r="L1419" s="16" t="n">
        <v>0.283837966527573</v>
      </c>
      <c r="M1419" s="16" t="n">
        <v>0.580246913580247</v>
      </c>
      <c r="N1419" s="16" t="n">
        <v>0.219288889403383</v>
      </c>
      <c r="O1419" s="16" t="n">
        <v>0.106722594263681</v>
      </c>
      <c r="P1419" s="34" t="b">
        <f aca="false">TRUE()</f>
        <v>1</v>
      </c>
      <c r="Q1419" s="18" t="n">
        <v>0.000131428571428571</v>
      </c>
    </row>
    <row r="1420" customFormat="false" ht="22.35" hidden="false" customHeight="false" outlineLevel="0" collapsed="false">
      <c r="A1420" s="6" t="s">
        <v>3035</v>
      </c>
      <c r="B1420" s="7" t="s">
        <v>1342</v>
      </c>
      <c r="C1420" s="17" t="n">
        <v>1878</v>
      </c>
      <c r="D1420" s="16" t="n">
        <v>0.115427643354038</v>
      </c>
      <c r="E1420" s="16" t="n">
        <v>0.0203774808429722</v>
      </c>
      <c r="F1420" s="16" t="n">
        <v>0.123706478375825</v>
      </c>
      <c r="G1420" s="16" t="n">
        <v>0.0300133823064493</v>
      </c>
      <c r="H1420" s="16" t="n">
        <v>3.21873491527033</v>
      </c>
      <c r="I1420" s="17" t="n">
        <v>176.400273192128</v>
      </c>
      <c r="J1420" s="16" t="n">
        <v>0.00153254619498991</v>
      </c>
      <c r="K1420" s="16" t="n">
        <v>0.00390427667845802</v>
      </c>
      <c r="L1420" s="16" t="n">
        <v>0.288622144675961</v>
      </c>
      <c r="M1420" s="16" t="n">
        <v>0.583654320987654</v>
      </c>
      <c r="N1420" s="16" t="n">
        <v>0.21142379302915</v>
      </c>
      <c r="O1420" s="16" t="n">
        <v>0.106212742916915</v>
      </c>
      <c r="P1420" s="34" t="b">
        <f aca="false">TRUE()</f>
        <v>1</v>
      </c>
      <c r="Q1420" s="18" t="n">
        <v>7.07633362805776E-005</v>
      </c>
    </row>
    <row r="1421" customFormat="false" ht="22.35" hidden="false" customHeight="false" outlineLevel="0" collapsed="false">
      <c r="A1421" s="6" t="s">
        <v>3036</v>
      </c>
      <c r="B1421" s="7" t="s">
        <v>1342</v>
      </c>
      <c r="C1421" s="17" t="n">
        <v>1879</v>
      </c>
      <c r="D1421" s="16" t="n">
        <v>0.110720777238004</v>
      </c>
      <c r="E1421" s="16" t="n">
        <v>0.0193680341963841</v>
      </c>
      <c r="F1421" s="16" t="n">
        <v>0.118958691357748</v>
      </c>
      <c r="G1421" s="16" t="n">
        <v>0.0295386057434849</v>
      </c>
      <c r="H1421" s="16" t="n">
        <v>3.33353213138494</v>
      </c>
      <c r="I1421" s="17" t="n">
        <v>183.207022904716</v>
      </c>
      <c r="J1421" s="16" t="n">
        <v>0.00103762146095663</v>
      </c>
      <c r="K1421" s="16" t="n">
        <v>0.00275857082829598</v>
      </c>
      <c r="L1421" s="16" t="n">
        <v>0.292637833470831</v>
      </c>
      <c r="M1421" s="16" t="n">
        <v>0.587086419753086</v>
      </c>
      <c r="N1421" s="16" t="n">
        <v>0.201944376749865</v>
      </c>
      <c r="O1421" s="16" t="n">
        <v>0.105584928796028</v>
      </c>
      <c r="P1421" s="34" t="b">
        <f aca="false">TRUE()</f>
        <v>1</v>
      </c>
      <c r="Q1421" s="18" t="n">
        <v>0.000105277777777778</v>
      </c>
    </row>
    <row r="1422" customFormat="false" ht="22.35" hidden="false" customHeight="false" outlineLevel="0" collapsed="false">
      <c r="A1422" s="6" t="s">
        <v>3037</v>
      </c>
      <c r="B1422" s="7" t="s">
        <v>1342</v>
      </c>
      <c r="C1422" s="17" t="n">
        <v>1880</v>
      </c>
      <c r="D1422" s="16" t="n">
        <v>0.106229809135994</v>
      </c>
      <c r="E1422" s="16" t="n">
        <v>0.0183765555505876</v>
      </c>
      <c r="F1422" s="16" t="n">
        <v>0.114404723517506</v>
      </c>
      <c r="G1422" s="16" t="n">
        <v>0.0290763116661606</v>
      </c>
      <c r="H1422" s="16" t="n">
        <v>3.44502950299168</v>
      </c>
      <c r="I1422" s="17" t="n">
        <v>190.948789074946</v>
      </c>
      <c r="J1422" s="18" t="n">
        <v>0.000701961831500941</v>
      </c>
      <c r="K1422" s="16" t="n">
        <v>0.00198038178159681</v>
      </c>
      <c r="L1422" s="16" t="n">
        <v>0.295841845635825</v>
      </c>
      <c r="M1422" s="16" t="n">
        <v>0.588938271604938</v>
      </c>
      <c r="N1422" s="16" t="n">
        <v>0.193474927719234</v>
      </c>
      <c r="O1422" s="16" t="n">
        <v>0.104851042323574</v>
      </c>
      <c r="P1422" s="34" t="b">
        <f aca="false">TRUE()</f>
        <v>1</v>
      </c>
      <c r="Q1422" s="18" t="n">
        <v>0.000125555555555556</v>
      </c>
    </row>
    <row r="1423" customFormat="false" ht="22.35" hidden="false" customHeight="false" outlineLevel="0" collapsed="false">
      <c r="A1423" s="6" t="s">
        <v>3038</v>
      </c>
      <c r="B1423" s="7" t="s">
        <v>1342</v>
      </c>
      <c r="C1423" s="17" t="n">
        <v>1881</v>
      </c>
      <c r="D1423" s="16" t="n">
        <v>0.101960068684698</v>
      </c>
      <c r="E1423" s="16" t="n">
        <v>0.0174081507706083</v>
      </c>
      <c r="F1423" s="16" t="n">
        <v>0.110050144005937</v>
      </c>
      <c r="G1423" s="16" t="n">
        <v>0.0286284720092507</v>
      </c>
      <c r="H1423" s="16" t="n">
        <v>3.55167515956935</v>
      </c>
      <c r="I1423" s="17" t="n">
        <v>199.736954347352</v>
      </c>
      <c r="J1423" s="18" t="n">
        <v>0.000477471612980698</v>
      </c>
      <c r="K1423" s="16" t="n">
        <v>0.00139936948719626</v>
      </c>
      <c r="L1423" s="16" t="n">
        <v>0.298165519535504</v>
      </c>
      <c r="M1423" s="16" t="n">
        <v>0.591679012345679</v>
      </c>
      <c r="N1423" s="16" t="n">
        <v>0.18738632614532</v>
      </c>
      <c r="O1423" s="16" t="n">
        <v>0.104025408361695</v>
      </c>
      <c r="P1423" s="34" t="b">
        <f aca="false">TRUE()</f>
        <v>1</v>
      </c>
      <c r="Q1423" s="18" t="n">
        <v>6.81428062678063E-005</v>
      </c>
    </row>
    <row r="1424" customFormat="false" ht="22.35" hidden="false" customHeight="false" outlineLevel="0" collapsed="false">
      <c r="A1424" s="6" t="s">
        <v>3039</v>
      </c>
      <c r="B1424" s="7" t="s">
        <v>1342</v>
      </c>
      <c r="C1424" s="17" t="n">
        <v>1882</v>
      </c>
      <c r="D1424" s="16" t="n">
        <v>0.0979092150674189</v>
      </c>
      <c r="E1424" s="16" t="n">
        <v>0.016468748901857</v>
      </c>
      <c r="F1424" s="16" t="n">
        <v>0.105894226163398</v>
      </c>
      <c r="G1424" s="16" t="n">
        <v>0.0281977741913407</v>
      </c>
      <c r="H1424" s="16" t="n">
        <v>3.65207831495225</v>
      </c>
      <c r="I1424" s="17" t="n">
        <v>209.674206684046</v>
      </c>
      <c r="J1424" s="18" t="n">
        <v>0.000328582997825941</v>
      </c>
      <c r="K1424" s="18" t="n">
        <v>0.000983143072081942</v>
      </c>
      <c r="L1424" s="16" t="n">
        <v>0.299581812479662</v>
      </c>
      <c r="M1424" s="16" t="n">
        <v>0.593975308641975</v>
      </c>
      <c r="N1424" s="16" t="n">
        <v>0.182641073154972</v>
      </c>
      <c r="O1424" s="16" t="n">
        <v>0.103136616843688</v>
      </c>
      <c r="P1424" s="34" t="b">
        <f aca="false">TRUE()</f>
        <v>1</v>
      </c>
      <c r="Q1424" s="18" t="n">
        <v>1.48148148148148E-005</v>
      </c>
    </row>
    <row r="1425" customFormat="false" ht="22.35" hidden="false" customHeight="false" outlineLevel="0" collapsed="false">
      <c r="A1425" s="6" t="s">
        <v>3040</v>
      </c>
      <c r="B1425" s="7" t="s">
        <v>1342</v>
      </c>
      <c r="C1425" s="17" t="n">
        <v>1883</v>
      </c>
      <c r="D1425" s="16" t="n">
        <v>0.0941026542561913</v>
      </c>
      <c r="E1425" s="16" t="n">
        <v>0.0155700141747804</v>
      </c>
      <c r="F1425" s="16" t="n">
        <v>0.101963148184945</v>
      </c>
      <c r="G1425" s="16" t="n">
        <v>0.0277875900950527</v>
      </c>
      <c r="H1425" s="16" t="n">
        <v>3.74330279436489</v>
      </c>
      <c r="I1425" s="17" t="n">
        <v>220.749337148703</v>
      </c>
      <c r="J1425" s="18" t="n">
        <v>0.000231675892987418</v>
      </c>
      <c r="K1425" s="18" t="n">
        <v>0.000705914064535818</v>
      </c>
      <c r="L1425" s="16" t="n">
        <v>0.300020490118387</v>
      </c>
      <c r="M1425" s="16" t="n">
        <v>0.595827160493827</v>
      </c>
      <c r="N1425" s="16" t="n">
        <v>0.180127643268524</v>
      </c>
      <c r="O1425" s="16" t="n">
        <v>0.102223534061668</v>
      </c>
      <c r="P1425" s="34" t="b">
        <f aca="false">TRUE()</f>
        <v>1</v>
      </c>
      <c r="Q1425" s="16" t="n">
        <v>0</v>
      </c>
    </row>
    <row r="1426" customFormat="false" ht="22.35" hidden="false" customHeight="false" outlineLevel="0" collapsed="false">
      <c r="A1426" s="6" t="s">
        <v>3041</v>
      </c>
      <c r="B1426" s="7" t="s">
        <v>1342</v>
      </c>
      <c r="C1426" s="17" t="n">
        <v>1884</v>
      </c>
      <c r="D1426" s="16" t="n">
        <v>0.090543277743192</v>
      </c>
      <c r="E1426" s="16" t="n">
        <v>0.0147178949349947</v>
      </c>
      <c r="F1426" s="16" t="n">
        <v>0.0982596710965453</v>
      </c>
      <c r="G1426" s="16" t="n">
        <v>0.0273985884606058</v>
      </c>
      <c r="H1426" s="16" t="n">
        <v>3.82251148040258</v>
      </c>
      <c r="I1426" s="17" t="n">
        <v>232.944591968189</v>
      </c>
      <c r="J1426" s="18" t="n">
        <v>0.00016956991333459</v>
      </c>
      <c r="K1426" s="18" t="n">
        <v>0.000525945545843459</v>
      </c>
      <c r="L1426" s="16" t="n">
        <v>0.299412477671953</v>
      </c>
      <c r="M1426" s="16" t="n">
        <v>0.598296296296296</v>
      </c>
      <c r="N1426" s="16" t="n">
        <v>0.179570377937554</v>
      </c>
      <c r="O1426" s="16" t="n">
        <v>0.101327704067154</v>
      </c>
      <c r="P1426" s="34" t="b">
        <f aca="false">TRUE()</f>
        <v>1</v>
      </c>
      <c r="Q1426" s="18" t="n">
        <v>2.18905472636816E-005</v>
      </c>
    </row>
    <row r="1427" customFormat="false" ht="22.35" hidden="false" customHeight="false" outlineLevel="0" collapsed="false">
      <c r="A1427" s="6" t="s">
        <v>3042</v>
      </c>
      <c r="B1427" s="7" t="s">
        <v>1342</v>
      </c>
      <c r="C1427" s="17" t="n">
        <v>1885</v>
      </c>
      <c r="D1427" s="16" t="n">
        <v>0.0872387412637746</v>
      </c>
      <c r="E1427" s="16" t="n">
        <v>0.0139211902466212</v>
      </c>
      <c r="F1427" s="16" t="n">
        <v>0.0947929438519584</v>
      </c>
      <c r="G1427" s="16" t="n">
        <v>0.0270325933848932</v>
      </c>
      <c r="H1427" s="16" t="n">
        <v>3.88688092320529</v>
      </c>
      <c r="I1427" s="17" t="n">
        <v>246.109487219505</v>
      </c>
      <c r="J1427" s="18" t="n">
        <v>0.000130630443853352</v>
      </c>
      <c r="K1427" s="18" t="n">
        <v>0.0004122557733775</v>
      </c>
      <c r="L1427" s="16" t="n">
        <v>0.297740340130179</v>
      </c>
      <c r="M1427" s="16" t="n">
        <v>0.599901234567901</v>
      </c>
      <c r="N1427" s="16" t="n">
        <v>0.181041399459667</v>
      </c>
      <c r="O1427" s="16" t="n">
        <v>0.100484455779498</v>
      </c>
      <c r="P1427" s="34" t="b">
        <f aca="false">TRUE()</f>
        <v>1</v>
      </c>
      <c r="Q1427" s="18" t="n">
        <v>4.16666666666667E-005</v>
      </c>
    </row>
    <row r="1428" customFormat="false" ht="22.35" hidden="false" customHeight="false" outlineLevel="0" collapsed="false">
      <c r="A1428" s="6" t="s">
        <v>3043</v>
      </c>
      <c r="B1428" s="7" t="s">
        <v>1342</v>
      </c>
      <c r="C1428" s="17" t="n">
        <v>1886</v>
      </c>
      <c r="D1428" s="16" t="n">
        <v>0.0841965822313767</v>
      </c>
      <c r="E1428" s="16" t="n">
        <v>0.013185954295685</v>
      </c>
      <c r="F1428" s="16" t="n">
        <v>0.0915718177295867</v>
      </c>
      <c r="G1428" s="16" t="n">
        <v>0.0266895008744069</v>
      </c>
      <c r="H1428" s="16" t="n">
        <v>3.93390013161889</v>
      </c>
      <c r="I1428" s="17" t="n">
        <v>260.002594663934</v>
      </c>
      <c r="J1428" s="18" t="n">
        <v>0.000107296835756899</v>
      </c>
      <c r="K1428" s="18" t="n">
        <v>0.000342788197375773</v>
      </c>
      <c r="L1428" s="16" t="n">
        <v>0.295010482867099</v>
      </c>
      <c r="M1428" s="16" t="n">
        <v>0.599950617283951</v>
      </c>
      <c r="N1428" s="16" t="n">
        <v>0.184974353797026</v>
      </c>
      <c r="O1428" s="16" t="n">
        <v>0.0997190399685488</v>
      </c>
      <c r="P1428" s="34" t="b">
        <f aca="false">TRUE()</f>
        <v>1</v>
      </c>
      <c r="Q1428" s="16" t="n">
        <v>0</v>
      </c>
    </row>
    <row r="1429" customFormat="false" ht="22.35" hidden="false" customHeight="false" outlineLevel="0" collapsed="false">
      <c r="A1429" s="6" t="s">
        <v>3044</v>
      </c>
      <c r="B1429" s="7" t="s">
        <v>1342</v>
      </c>
      <c r="C1429" s="17" t="n">
        <v>1887</v>
      </c>
      <c r="D1429" s="16" t="n">
        <v>0.0813998744895551</v>
      </c>
      <c r="E1429" s="16" t="n">
        <v>0.0125135346672926</v>
      </c>
      <c r="F1429" s="16" t="n">
        <v>0.0885800264832219</v>
      </c>
      <c r="G1429" s="16" t="n">
        <v>0.0263679839384229</v>
      </c>
      <c r="H1429" s="16" t="n">
        <v>3.96160652242542</v>
      </c>
      <c r="I1429" s="17" t="n">
        <v>274.365384685804</v>
      </c>
      <c r="J1429" s="18" t="n">
        <v>9.49675479772922E-005</v>
      </c>
      <c r="K1429" s="18" t="n">
        <v>0.000305515755120746</v>
      </c>
      <c r="L1429" s="16" t="n">
        <v>0.291229036201769</v>
      </c>
      <c r="M1429" s="16" t="n">
        <v>0.599432098765432</v>
      </c>
      <c r="N1429" s="16" t="n">
        <v>0.190477959414673</v>
      </c>
      <c r="O1429" s="16" t="n">
        <v>0.0990606603016715</v>
      </c>
      <c r="P1429" s="34" t="b">
        <f aca="false">TRUE()</f>
        <v>1</v>
      </c>
      <c r="Q1429" s="18" t="n">
        <v>6.34920634920635E-005</v>
      </c>
    </row>
    <row r="1430" customFormat="false" ht="22.35" hidden="false" customHeight="false" outlineLevel="0" collapsed="false">
      <c r="A1430" s="6" t="s">
        <v>3045</v>
      </c>
      <c r="B1430" s="7" t="s">
        <v>1342</v>
      </c>
      <c r="C1430" s="17" t="n">
        <v>1888</v>
      </c>
      <c r="D1430" s="16" t="n">
        <v>0.0788473014091814</v>
      </c>
      <c r="E1430" s="16" t="n">
        <v>0.0119065604895588</v>
      </c>
      <c r="F1430" s="16" t="n">
        <v>0.085817764943173</v>
      </c>
      <c r="G1430" s="16" t="n">
        <v>0.0260672695688775</v>
      </c>
      <c r="H1430" s="16" t="n">
        <v>3.96845099458818</v>
      </c>
      <c r="I1430" s="17" t="n">
        <v>288.813805339375</v>
      </c>
      <c r="J1430" s="18" t="n">
        <v>9.13376426392203E-005</v>
      </c>
      <c r="K1430" s="18" t="n">
        <v>0.000294294423099972</v>
      </c>
      <c r="L1430" s="16" t="n">
        <v>0.286436661114342</v>
      </c>
      <c r="M1430" s="16" t="n">
        <v>0.59679012345679</v>
      </c>
      <c r="N1430" s="16" t="n">
        <v>0.199611406641436</v>
      </c>
      <c r="O1430" s="16" t="n">
        <v>0.0985217558691372</v>
      </c>
      <c r="P1430" s="34" t="b">
        <f aca="false">TRUE()</f>
        <v>1</v>
      </c>
      <c r="Q1430" s="18" t="n">
        <v>2.02020202020202E-005</v>
      </c>
    </row>
    <row r="1431" customFormat="false" ht="22.35" hidden="false" customHeight="false" outlineLevel="0" collapsed="false">
      <c r="A1431" s="6" t="s">
        <v>3046</v>
      </c>
      <c r="B1431" s="7" t="s">
        <v>1342</v>
      </c>
      <c r="C1431" s="17" t="n">
        <v>1889</v>
      </c>
      <c r="D1431" s="16" t="n">
        <v>0.0765353157338095</v>
      </c>
      <c r="E1431" s="16" t="n">
        <v>0.0113662319278476</v>
      </c>
      <c r="F1431" s="16" t="n">
        <v>0.0832835177263584</v>
      </c>
      <c r="G1431" s="16" t="n">
        <v>0.0257858580483858</v>
      </c>
      <c r="H1431" s="16" t="n">
        <v>3.9538034759592</v>
      </c>
      <c r="I1431" s="17" t="n">
        <v>302.90596759885</v>
      </c>
      <c r="J1431" s="18" t="n">
        <v>9.58112639830708E-005</v>
      </c>
      <c r="K1431" s="18" t="n">
        <v>0.000307991282362311</v>
      </c>
      <c r="L1431" s="16" t="n">
        <v>0.28071281357966</v>
      </c>
      <c r="M1431" s="16" t="n">
        <v>0.595827160493827</v>
      </c>
      <c r="N1431" s="16" t="n">
        <v>0.210754068608184</v>
      </c>
      <c r="O1431" s="16" t="n">
        <v>0.0981106740614113</v>
      </c>
      <c r="P1431" s="34" t="b">
        <f aca="false">TRUE()</f>
        <v>1</v>
      </c>
      <c r="Q1431" s="18" t="n">
        <v>1.77777777777778E-005</v>
      </c>
    </row>
    <row r="1432" customFormat="false" ht="22.35" hidden="false" customHeight="false" outlineLevel="0" collapsed="false">
      <c r="A1432" s="6" t="s">
        <v>3047</v>
      </c>
      <c r="B1432" s="7" t="s">
        <v>1342</v>
      </c>
      <c r="C1432" s="17" t="n">
        <v>1890</v>
      </c>
      <c r="D1432" s="16" t="n">
        <v>0.0744610079017231</v>
      </c>
      <c r="E1432" s="16" t="n">
        <v>0.0108943181685746</v>
      </c>
      <c r="F1432" s="16" t="n">
        <v>0.0809773595077415</v>
      </c>
      <c r="G1432" s="16" t="n">
        <v>0.0255229367905133</v>
      </c>
      <c r="H1432" s="16" t="n">
        <v>3.91788834690104</v>
      </c>
      <c r="I1432" s="17" t="n">
        <v>316.13002872739</v>
      </c>
      <c r="J1432" s="18" t="n">
        <v>0.000109510242935707</v>
      </c>
      <c r="K1432" s="18" t="n">
        <v>0.000348785501291776</v>
      </c>
      <c r="L1432" s="16" t="n">
        <v>0.274177497197315</v>
      </c>
      <c r="M1432" s="16" t="n">
        <v>0.593111111111111</v>
      </c>
      <c r="N1432" s="16" t="n">
        <v>0.219393197504079</v>
      </c>
      <c r="O1432" s="16" t="n">
        <v>0.0978403467448069</v>
      </c>
      <c r="P1432" s="34" t="b">
        <f aca="false">TRUE()</f>
        <v>1</v>
      </c>
      <c r="Q1432" s="18" t="n">
        <v>4.44125358209865E-005</v>
      </c>
    </row>
    <row r="1433" customFormat="false" ht="22.35" hidden="false" customHeight="false" outlineLevel="0" collapsed="false">
      <c r="A1433" s="6" t="s">
        <v>3048</v>
      </c>
      <c r="B1433" s="7" t="s">
        <v>1342</v>
      </c>
      <c r="C1433" s="17" t="n">
        <v>1891</v>
      </c>
      <c r="D1433" s="16" t="n">
        <v>0.0726006793467935</v>
      </c>
      <c r="E1433" s="16" t="n">
        <v>0.0104862995921031</v>
      </c>
      <c r="F1433" s="16" t="n">
        <v>0.0788780789451569</v>
      </c>
      <c r="G1433" s="16" t="n">
        <v>0.0252763701680064</v>
      </c>
      <c r="H1433" s="16" t="n">
        <v>3.86232282008852</v>
      </c>
      <c r="I1433" s="17" t="n">
        <v>328.17850554255</v>
      </c>
      <c r="J1433" s="18" t="n">
        <v>0.000135312683009192</v>
      </c>
      <c r="K1433" s="18" t="n">
        <v>0.000426060420704209</v>
      </c>
      <c r="L1433" s="16" t="n">
        <v>0.266957583532352</v>
      </c>
      <c r="M1433" s="16" t="n">
        <v>0.58883950617284</v>
      </c>
      <c r="N1433" s="16" t="n">
        <v>0.232028618050839</v>
      </c>
      <c r="O1433" s="16" t="n">
        <v>0.0977084235584905</v>
      </c>
      <c r="P1433" s="34" t="b">
        <f aca="false">TRUE()</f>
        <v>1</v>
      </c>
      <c r="Q1433" s="18" t="n">
        <v>2.18455743879473E-005</v>
      </c>
    </row>
    <row r="1434" customFormat="false" ht="22.35" hidden="false" customHeight="false" outlineLevel="0" collapsed="false">
      <c r="A1434" s="6" t="s">
        <v>3049</v>
      </c>
      <c r="B1434" s="7" t="s">
        <v>1342</v>
      </c>
      <c r="C1434" s="17" t="n">
        <v>1892</v>
      </c>
      <c r="D1434" s="16" t="n">
        <v>0.0709506483815036</v>
      </c>
      <c r="E1434" s="16" t="n">
        <v>0.0101400598163907</v>
      </c>
      <c r="F1434" s="16" t="n">
        <v>0.0769854182579326</v>
      </c>
      <c r="G1434" s="16" t="n">
        <v>0.0250446386278175</v>
      </c>
      <c r="H1434" s="16" t="n">
        <v>3.78930736717735</v>
      </c>
      <c r="I1434" s="17" t="n">
        <v>338.710601288939</v>
      </c>
      <c r="J1434" s="18" t="n">
        <v>0.000178757490450619</v>
      </c>
      <c r="K1434" s="18" t="n">
        <v>0.000552789556907652</v>
      </c>
      <c r="L1434" s="16" t="n">
        <v>0.259217391528639</v>
      </c>
      <c r="M1434" s="16" t="n">
        <v>0.583851851851852</v>
      </c>
      <c r="N1434" s="16" t="n">
        <v>0.24894154475783</v>
      </c>
      <c r="O1434" s="16" t="n">
        <v>0.0977058878951264</v>
      </c>
      <c r="P1434" s="34" t="b">
        <f aca="false">TRUE()</f>
        <v>1</v>
      </c>
      <c r="Q1434" s="16" t="n">
        <v>0</v>
      </c>
    </row>
    <row r="1435" customFormat="false" ht="22.35" hidden="false" customHeight="false" outlineLevel="0" collapsed="false">
      <c r="A1435" s="6" t="s">
        <v>3050</v>
      </c>
      <c r="B1435" s="7" t="s">
        <v>1342</v>
      </c>
      <c r="C1435" s="17" t="n">
        <v>1893</v>
      </c>
      <c r="D1435" s="16" t="n">
        <v>0.0694999220142927</v>
      </c>
      <c r="E1435" s="16" t="n">
        <v>0.0098506083952496</v>
      </c>
      <c r="F1435" s="16" t="n">
        <v>0.0752902186442669</v>
      </c>
      <c r="G1435" s="16" t="n">
        <v>0.0248253051387532</v>
      </c>
      <c r="H1435" s="16" t="n">
        <v>3.70101706093129</v>
      </c>
      <c r="I1435" s="17" t="n">
        <v>347.553079248364</v>
      </c>
      <c r="J1435" s="18" t="n">
        <v>0.000249587425125561</v>
      </c>
      <c r="K1435" s="18" t="n">
        <v>0.000757154834993477</v>
      </c>
      <c r="L1435" s="16" t="n">
        <v>0.251069925053966</v>
      </c>
      <c r="M1435" s="16" t="n">
        <v>0.578320987654321</v>
      </c>
      <c r="N1435" s="16" t="n">
        <v>0.268357379956598</v>
      </c>
      <c r="O1435" s="16" t="n">
        <v>0.097826251495367</v>
      </c>
      <c r="P1435" s="34" t="b">
        <f aca="false">TRUE()</f>
        <v>1</v>
      </c>
      <c r="Q1435" s="18" t="n">
        <v>5.90909090909091E-005</v>
      </c>
    </row>
    <row r="1436" customFormat="false" ht="22.35" hidden="false" customHeight="false" outlineLevel="0" collapsed="false">
      <c r="A1436" s="6" t="s">
        <v>3051</v>
      </c>
      <c r="B1436" s="7" t="s">
        <v>1342</v>
      </c>
      <c r="C1436" s="17" t="n">
        <v>1894</v>
      </c>
      <c r="D1436" s="16" t="n">
        <v>0.0682313840204698</v>
      </c>
      <c r="E1436" s="16" t="n">
        <v>0.00961197395899497</v>
      </c>
      <c r="F1436" s="16" t="n">
        <v>0.0737778953816478</v>
      </c>
      <c r="G1436" s="16" t="n">
        <v>0.0246169754392631</v>
      </c>
      <c r="H1436" s="16" t="n">
        <v>3.60040684543712</v>
      </c>
      <c r="I1436" s="17" t="n">
        <v>354.677956243916</v>
      </c>
      <c r="J1436" s="18" t="n">
        <v>0.000362971334501739</v>
      </c>
      <c r="K1436" s="16" t="n">
        <v>0.00107980719582955</v>
      </c>
      <c r="L1436" s="16" t="n">
        <v>0.242650944968614</v>
      </c>
      <c r="M1436" s="16" t="n">
        <v>0.573061728395062</v>
      </c>
      <c r="N1436" s="16" t="n">
        <v>0.281067136891072</v>
      </c>
      <c r="O1436" s="16" t="n">
        <v>0.0980625697137994</v>
      </c>
      <c r="P1436" s="34" t="b">
        <f aca="false">TRUE()</f>
        <v>1</v>
      </c>
      <c r="Q1436" s="18" t="n">
        <v>8.92195767195767E-005</v>
      </c>
    </row>
    <row r="1437" customFormat="false" ht="22.35" hidden="false" customHeight="false" outlineLevel="0" collapsed="false">
      <c r="A1437" s="6" t="s">
        <v>3052</v>
      </c>
      <c r="B1437" s="7" t="s">
        <v>1342</v>
      </c>
      <c r="C1437" s="17" t="n">
        <v>1895</v>
      </c>
      <c r="D1437" s="16" t="n">
        <v>0.0671346100258439</v>
      </c>
      <c r="E1437" s="16" t="n">
        <v>0.00941751156564751</v>
      </c>
      <c r="F1437" s="16" t="n">
        <v>0.0724393634950366</v>
      </c>
      <c r="G1437" s="16" t="n">
        <v>0.0244176827893634</v>
      </c>
      <c r="H1437" s="16" t="n">
        <v>3.48998473951241</v>
      </c>
      <c r="I1437" s="17" t="n">
        <v>360.158339194011</v>
      </c>
      <c r="J1437" s="18" t="n">
        <v>0.000542966740045601</v>
      </c>
      <c r="K1437" s="16" t="n">
        <v>0.00157464148930066</v>
      </c>
      <c r="L1437" s="16" t="n">
        <v>0.234052074594484</v>
      </c>
      <c r="M1437" s="16" t="n">
        <v>0.56720987654321</v>
      </c>
      <c r="N1437" s="16" t="n">
        <v>0.29300319633416</v>
      </c>
      <c r="O1437" s="16" t="n">
        <v>0.0983991553022397</v>
      </c>
      <c r="P1437" s="34" t="b">
        <f aca="false">TRUE()</f>
        <v>1</v>
      </c>
      <c r="Q1437" s="16" t="n">
        <v>0</v>
      </c>
    </row>
    <row r="1438" customFormat="false" ht="22.35" hidden="false" customHeight="false" outlineLevel="0" collapsed="false">
      <c r="A1438" s="6" t="s">
        <v>3053</v>
      </c>
      <c r="B1438" s="7" t="s">
        <v>1342</v>
      </c>
      <c r="C1438" s="17" t="n">
        <v>1896</v>
      </c>
      <c r="D1438" s="16" t="n">
        <v>0.066186117820579</v>
      </c>
      <c r="E1438" s="16" t="n">
        <v>0.00925932407732243</v>
      </c>
      <c r="F1438" s="16" t="n">
        <v>0.0712509633667019</v>
      </c>
      <c r="G1438" s="16" t="n">
        <v>0.0242254716061828</v>
      </c>
      <c r="H1438" s="16" t="n">
        <v>3.37149131853041</v>
      </c>
      <c r="I1438" s="17" t="n">
        <v>364.195187342522</v>
      </c>
      <c r="J1438" s="18" t="n">
        <v>0.000827793987661593</v>
      </c>
      <c r="K1438" s="16" t="n">
        <v>0.00226905221188614</v>
      </c>
      <c r="L1438" s="16" t="n">
        <v>0.225297891664171</v>
      </c>
      <c r="M1438" s="16" t="n">
        <v>0.561185185185185</v>
      </c>
      <c r="N1438" s="16" t="n">
        <v>0.304038058979717</v>
      </c>
      <c r="O1438" s="16" t="n">
        <v>0.0988275975556239</v>
      </c>
      <c r="P1438" s="34" t="b">
        <f aca="false">TRUE()</f>
        <v>1</v>
      </c>
      <c r="Q1438" s="18" t="n">
        <v>5.03086419753086E-005</v>
      </c>
    </row>
    <row r="1439" customFormat="false" ht="22.35" hidden="false" customHeight="false" outlineLevel="0" collapsed="false">
      <c r="A1439" s="6" t="s">
        <v>3054</v>
      </c>
      <c r="B1439" s="7" t="s">
        <v>1342</v>
      </c>
      <c r="C1439" s="17" t="n">
        <v>1897</v>
      </c>
      <c r="D1439" s="16" t="n">
        <v>0.0653724015624924</v>
      </c>
      <c r="E1439" s="16" t="n">
        <v>0.00913135719189767</v>
      </c>
      <c r="F1439" s="16" t="n">
        <v>0.0701999671942591</v>
      </c>
      <c r="G1439" s="16" t="n">
        <v>0.024039835931578</v>
      </c>
      <c r="H1439" s="16" t="n">
        <v>3.24684625485976</v>
      </c>
      <c r="I1439" s="17" t="n">
        <v>366.980988350154</v>
      </c>
      <c r="J1439" s="16" t="n">
        <v>0.0012743495877074</v>
      </c>
      <c r="K1439" s="16" t="n">
        <v>0.00331155340575186</v>
      </c>
      <c r="L1439" s="16" t="n">
        <v>0.216438973655518</v>
      </c>
      <c r="M1439" s="16" t="n">
        <v>0.554962962962963</v>
      </c>
      <c r="N1439" s="16" t="n">
        <v>0.313906863876229</v>
      </c>
      <c r="O1439" s="16" t="n">
        <v>0.0993436189975991</v>
      </c>
      <c r="P1439" s="34" t="b">
        <f aca="false">TRUE()</f>
        <v>1</v>
      </c>
      <c r="Q1439" s="18" t="n">
        <v>3.16110543638634E-005</v>
      </c>
    </row>
    <row r="1440" customFormat="false" ht="22.35" hidden="false" customHeight="false" outlineLevel="0" collapsed="false">
      <c r="A1440" s="6" t="s">
        <v>3055</v>
      </c>
      <c r="B1440" s="7" t="s">
        <v>1342</v>
      </c>
      <c r="C1440" s="17" t="n">
        <v>1898</v>
      </c>
      <c r="D1440" s="16" t="n">
        <v>0.0646824264359451</v>
      </c>
      <c r="E1440" s="16" t="n">
        <v>0.00902822761777006</v>
      </c>
      <c r="F1440" s="16" t="n">
        <v>0.069275105956725</v>
      </c>
      <c r="G1440" s="16" t="n">
        <v>0.0238597924377714</v>
      </c>
      <c r="H1440" s="16" t="n">
        <v>3.11718069377302</v>
      </c>
      <c r="I1440" s="17" t="n">
        <v>368.701703166072</v>
      </c>
      <c r="J1440" s="16" t="n">
        <v>0.0019692141726897</v>
      </c>
      <c r="K1440" s="16" t="n">
        <v>0.00488951404522058</v>
      </c>
      <c r="L1440" s="16" t="n">
        <v>0.207483928441673</v>
      </c>
      <c r="M1440" s="16" t="n">
        <v>0.548197530864198</v>
      </c>
      <c r="N1440" s="16" t="n">
        <v>0.330519530372665</v>
      </c>
      <c r="O1440" s="16" t="n">
        <v>0.0999387860480688</v>
      </c>
      <c r="P1440" s="34" t="b">
        <f aca="false">TRUE()</f>
        <v>1</v>
      </c>
      <c r="Q1440" s="16" t="n">
        <v>0</v>
      </c>
    </row>
    <row r="1441" customFormat="false" ht="22.35" hidden="false" customHeight="false" outlineLevel="0" collapsed="false">
      <c r="A1441" s="6" t="s">
        <v>3056</v>
      </c>
      <c r="B1441" s="7" t="s">
        <v>1342</v>
      </c>
      <c r="C1441" s="17" t="n">
        <v>1899</v>
      </c>
      <c r="D1441" s="16" t="n">
        <v>0.0641008827612829</v>
      </c>
      <c r="E1441" s="16" t="n">
        <v>0.00894557533610177</v>
      </c>
      <c r="F1441" s="16" t="n">
        <v>0.0684613047932421</v>
      </c>
      <c r="G1441" s="16" t="n">
        <v>0.023684852182662</v>
      </c>
      <c r="H1441" s="16" t="n">
        <v>2.98368534439573</v>
      </c>
      <c r="I1441" s="17" t="n">
        <v>369.525579236985</v>
      </c>
      <c r="J1441" s="16" t="n">
        <v>0.00303723634759146</v>
      </c>
      <c r="K1441" s="16" t="n">
        <v>0.00716672852049414</v>
      </c>
      <c r="L1441" s="16" t="n">
        <v>0.198456267348364</v>
      </c>
      <c r="M1441" s="16" t="n">
        <v>0.541358024691358</v>
      </c>
      <c r="N1441" s="16" t="n">
        <v>0.349123600238467</v>
      </c>
      <c r="O1441" s="16" t="n">
        <v>0.100607458665859</v>
      </c>
      <c r="P1441" s="34" t="b">
        <f aca="false">TRUE()</f>
        <v>1</v>
      </c>
      <c r="Q1441" s="18" t="n">
        <v>0.000186482809926138</v>
      </c>
    </row>
    <row r="1442" customFormat="false" ht="22.35" hidden="false" customHeight="false" outlineLevel="0" collapsed="false">
      <c r="A1442" s="6" t="s">
        <v>3057</v>
      </c>
      <c r="B1442" s="7" t="s">
        <v>1342</v>
      </c>
      <c r="C1442" s="17" t="n">
        <v>1900</v>
      </c>
      <c r="D1442" s="16" t="n">
        <v>0.0636188907987699</v>
      </c>
      <c r="E1442" s="16" t="n">
        <v>0.0088799483838771</v>
      </c>
      <c r="F1442" s="16" t="n">
        <v>0.0677508184447619</v>
      </c>
      <c r="G1442" s="16" t="n">
        <v>0.0235152685569045</v>
      </c>
      <c r="H1442" s="16" t="n">
        <v>2.84793474618376</v>
      </c>
      <c r="I1442" s="17" t="n">
        <v>369.605168630228</v>
      </c>
      <c r="J1442" s="16" t="n">
        <v>0.00464634002194967</v>
      </c>
      <c r="K1442" s="16" t="n">
        <v>0.0104966309695651</v>
      </c>
      <c r="L1442" s="16" t="n">
        <v>0.189413904611511</v>
      </c>
      <c r="M1442" s="16" t="n">
        <v>0.534444444444445</v>
      </c>
      <c r="N1442" s="16" t="n">
        <v>0.371462933003231</v>
      </c>
      <c r="O1442" s="16" t="n">
        <v>0.101343629936138</v>
      </c>
      <c r="P1442" s="34" t="b">
        <f aca="false">TRUE()</f>
        <v>1</v>
      </c>
      <c r="Q1442" s="18" t="n">
        <v>5.51851851851852E-005</v>
      </c>
    </row>
    <row r="1443" customFormat="false" ht="22.35" hidden="false" customHeight="false" outlineLevel="0" collapsed="false">
      <c r="A1443" s="6" t="s">
        <v>3058</v>
      </c>
      <c r="B1443" s="7" t="s">
        <v>1342</v>
      </c>
      <c r="C1443" s="17" t="n">
        <v>1901</v>
      </c>
      <c r="D1443" s="16" t="n">
        <v>0.0632171001986185</v>
      </c>
      <c r="E1443" s="16" t="n">
        <v>0.00882832805504639</v>
      </c>
      <c r="F1443" s="16" t="n">
        <v>0.0671256771399566</v>
      </c>
      <c r="G1443" s="16" t="n">
        <v>0.0233515645255948</v>
      </c>
      <c r="H1443" s="16" t="n">
        <v>2.71157031716842</v>
      </c>
      <c r="I1443" s="17" t="n">
        <v>369.08702226589</v>
      </c>
      <c r="J1443" s="16" t="n">
        <v>0.007009643704956</v>
      </c>
      <c r="K1443" s="16" t="n">
        <v>0.0151352868759456</v>
      </c>
      <c r="L1443" s="16" t="n">
        <v>0.180425517568642</v>
      </c>
      <c r="M1443" s="16" t="n">
        <v>0.52762962962963</v>
      </c>
      <c r="N1443" s="16" t="n">
        <v>0.39654330149247</v>
      </c>
      <c r="O1443" s="16" t="n">
        <v>0.102134488962712</v>
      </c>
      <c r="P1443" s="34" t="b">
        <f aca="false">TRUE()</f>
        <v>1</v>
      </c>
      <c r="Q1443" s="18" t="n">
        <v>0.00012840107466868</v>
      </c>
    </row>
    <row r="1444" customFormat="false" ht="22.35" hidden="false" customHeight="false" outlineLevel="0" collapsed="false">
      <c r="A1444" s="6" t="s">
        <v>3059</v>
      </c>
      <c r="B1444" s="7" t="s">
        <v>1342</v>
      </c>
      <c r="C1444" s="17" t="n">
        <v>1902</v>
      </c>
      <c r="D1444" s="16" t="n">
        <v>0.0628893404363878</v>
      </c>
      <c r="E1444" s="16" t="n">
        <v>0.00878822614419773</v>
      </c>
      <c r="F1444" s="16" t="n">
        <v>0.0665804106473261</v>
      </c>
      <c r="G1444" s="16" t="n">
        <v>0.0231934902182665</v>
      </c>
      <c r="H1444" s="16" t="n">
        <v>2.57571893910578</v>
      </c>
      <c r="I1444" s="17" t="n">
        <v>368.083345192369</v>
      </c>
      <c r="J1444" s="16" t="n">
        <v>0.0103925688698819</v>
      </c>
      <c r="K1444" s="16" t="n">
        <v>0.0210664096685399</v>
      </c>
      <c r="L1444" s="16" t="n">
        <v>0.171535740173273</v>
      </c>
      <c r="M1444" s="16" t="n">
        <v>0.521160493827161</v>
      </c>
      <c r="N1444" s="16" t="n">
        <v>0.42686107718085</v>
      </c>
      <c r="O1444" s="16" t="n">
        <v>0.102970197736066</v>
      </c>
      <c r="P1444" s="34" t="b">
        <f aca="false">TRUE()</f>
        <v>1</v>
      </c>
      <c r="Q1444" s="18" t="n">
        <v>6.23076923076923E-005</v>
      </c>
    </row>
    <row r="1445" customFormat="false" ht="22.35" hidden="false" customHeight="false" outlineLevel="0" collapsed="false">
      <c r="A1445" s="6" t="s">
        <v>3060</v>
      </c>
      <c r="B1445" s="7" t="s">
        <v>1342</v>
      </c>
      <c r="C1445" s="17" t="n">
        <v>1903</v>
      </c>
      <c r="D1445" s="16" t="n">
        <v>0.0626255608471227</v>
      </c>
      <c r="E1445" s="16" t="n">
        <v>0.0087578477106332</v>
      </c>
      <c r="F1445" s="16" t="n">
        <v>0.0661060227738265</v>
      </c>
      <c r="G1445" s="16" t="n">
        <v>0.0230416891292846</v>
      </c>
      <c r="H1445" s="16" t="n">
        <v>2.44157765896865</v>
      </c>
      <c r="I1445" s="17" t="n">
        <v>366.693040521049</v>
      </c>
      <c r="J1445" s="16" t="n">
        <v>0.0150952459687505</v>
      </c>
      <c r="K1445" s="16" t="n">
        <v>0.0275727424165118</v>
      </c>
      <c r="L1445" s="16" t="n">
        <v>0.162799693833857</v>
      </c>
      <c r="M1445" s="16" t="n">
        <v>0.514913580246914</v>
      </c>
      <c r="N1445" s="16" t="n">
        <v>0.454700676856659</v>
      </c>
      <c r="O1445" s="16" t="n">
        <v>0.103838395249008</v>
      </c>
      <c r="P1445" s="34" t="b">
        <f aca="false">TRUE()</f>
        <v>1</v>
      </c>
      <c r="Q1445" s="18" t="n">
        <v>2.18637992831541E-005</v>
      </c>
    </row>
    <row r="1446" customFormat="false" ht="22.35" hidden="false" customHeight="false" outlineLevel="0" collapsed="false">
      <c r="A1446" s="6" t="s">
        <v>3061</v>
      </c>
      <c r="B1446" s="7" t="s">
        <v>1342</v>
      </c>
      <c r="C1446" s="17" t="n">
        <v>1904</v>
      </c>
      <c r="D1446" s="16" t="n">
        <v>0.0624177967887244</v>
      </c>
      <c r="E1446" s="16" t="n">
        <v>0.00873503218770607</v>
      </c>
      <c r="F1446" s="16" t="n">
        <v>0.065694981569779</v>
      </c>
      <c r="G1446" s="16" t="n">
        <v>0.0228964562804807</v>
      </c>
      <c r="H1446" s="16" t="n">
        <v>2.30995021603089</v>
      </c>
      <c r="I1446" s="17" t="n">
        <v>365.03035746558</v>
      </c>
      <c r="J1446" s="16" t="n">
        <v>0.0214481589956253</v>
      </c>
      <c r="K1446" s="16" t="n">
        <v>0.0370103367284178</v>
      </c>
      <c r="L1446" s="16" t="n">
        <v>0.154247664466488</v>
      </c>
      <c r="M1446" s="16" t="n">
        <v>0.507876543209877</v>
      </c>
      <c r="N1446" s="16" t="n">
        <v>0.482189470334609</v>
      </c>
      <c r="O1446" s="16" t="n">
        <v>0.104731198300336</v>
      </c>
      <c r="P1446" s="34" t="b">
        <f aca="false">TRUE()</f>
        <v>1</v>
      </c>
      <c r="Q1446" s="18" t="n">
        <v>0.000113947070276184</v>
      </c>
    </row>
    <row r="1447" customFormat="false" ht="22.35" hidden="false" customHeight="false" outlineLevel="0" collapsed="false">
      <c r="A1447" s="6" t="s">
        <v>3062</v>
      </c>
      <c r="B1447" s="7" t="s">
        <v>1342</v>
      </c>
      <c r="C1447" s="17" t="n">
        <v>1905</v>
      </c>
      <c r="D1447" s="16" t="n">
        <v>0.0622562530396156</v>
      </c>
      <c r="E1447" s="16" t="n">
        <v>0.00871794209599034</v>
      </c>
      <c r="F1447" s="16" t="n">
        <v>0.0653369634187392</v>
      </c>
      <c r="G1447" s="16" t="n">
        <v>0.0227574145227617</v>
      </c>
      <c r="H1447" s="16" t="n">
        <v>2.18092194683469</v>
      </c>
      <c r="I1447" s="17" t="n">
        <v>363.182115235481</v>
      </c>
      <c r="J1447" s="16" t="n">
        <v>0.0298302304063846</v>
      </c>
      <c r="K1447" s="16" t="n">
        <v>0.0493405564713018</v>
      </c>
      <c r="L1447" s="16" t="n">
        <v>0.145869119011269</v>
      </c>
      <c r="M1447" s="16" t="n">
        <v>0.502246913580247</v>
      </c>
      <c r="N1447" s="16" t="n">
        <v>0.510422547060751</v>
      </c>
      <c r="O1447" s="16" t="n">
        <v>0.105639644086154</v>
      </c>
      <c r="P1447" s="34" t="b">
        <f aca="false">TRUE()</f>
        <v>1</v>
      </c>
      <c r="Q1447" s="18" t="n">
        <v>0.000117515070556505</v>
      </c>
    </row>
    <row r="1448" customFormat="false" ht="22.35" hidden="false" customHeight="false" outlineLevel="0" collapsed="false">
      <c r="A1448" s="6" t="s">
        <v>3063</v>
      </c>
      <c r="B1448" s="7" t="s">
        <v>1342</v>
      </c>
      <c r="C1448" s="17" t="n">
        <v>1906</v>
      </c>
      <c r="D1448" s="16" t="n">
        <v>0.0621337811381199</v>
      </c>
      <c r="E1448" s="16" t="n">
        <v>0.00870549990997572</v>
      </c>
      <c r="F1448" s="16" t="n">
        <v>0.0650258050637562</v>
      </c>
      <c r="G1448" s="16" t="n">
        <v>0.0226249644186498</v>
      </c>
      <c r="H1448" s="16" t="n">
        <v>2.05548224512044</v>
      </c>
      <c r="I1448" s="17" t="n">
        <v>361.212572718478</v>
      </c>
      <c r="J1448" s="16" t="n">
        <v>0.0405509074760718</v>
      </c>
      <c r="K1448" s="16" t="n">
        <v>0.0652778378687735</v>
      </c>
      <c r="L1448" s="16" t="n">
        <v>0.13771937058053</v>
      </c>
      <c r="M1448" s="16" t="n">
        <v>0.503604938271605</v>
      </c>
      <c r="N1448" s="16" t="n">
        <v>0.539873865584993</v>
      </c>
      <c r="O1448" s="16" t="n">
        <v>0.106551938675474</v>
      </c>
      <c r="P1448" s="34" t="b">
        <f aca="false">FALSE()</f>
        <v>0</v>
      </c>
      <c r="Q1448" s="16"/>
    </row>
    <row r="1449" customFormat="false" ht="22.35" hidden="false" customHeight="false" outlineLevel="0" collapsed="false">
      <c r="A1449" s="6" t="s">
        <v>3064</v>
      </c>
      <c r="B1449" s="7" t="s">
        <v>1342</v>
      </c>
      <c r="C1449" s="17" t="n">
        <v>1907</v>
      </c>
      <c r="D1449" s="16" t="n">
        <v>0.0620449666277723</v>
      </c>
      <c r="E1449" s="16" t="n">
        <v>0.0086961115281155</v>
      </c>
      <c r="F1449" s="16" t="n">
        <v>0.0647565247995835</v>
      </c>
      <c r="G1449" s="16" t="n">
        <v>0.0224990816306831</v>
      </c>
      <c r="H1449" s="16" t="n">
        <v>1.93428448353559</v>
      </c>
      <c r="I1449" s="17" t="n">
        <v>359.204766138932</v>
      </c>
      <c r="J1449" s="16" t="n">
        <v>0.0538632436750103</v>
      </c>
      <c r="K1449" s="16" t="n">
        <v>0.0840347598689071</v>
      </c>
      <c r="L1449" s="16" t="n">
        <v>0.129831244599752</v>
      </c>
      <c r="M1449" s="16" t="n">
        <v>0.508913580246914</v>
      </c>
      <c r="N1449" s="16" t="n">
        <v>0.569035775717833</v>
      </c>
      <c r="O1449" s="16" t="n">
        <v>0.107461274621735</v>
      </c>
      <c r="P1449" s="34" t="b">
        <f aca="false">FALSE()</f>
        <v>0</v>
      </c>
      <c r="Q1449" s="16"/>
    </row>
    <row r="1450" customFormat="false" ht="22.35" hidden="false" customHeight="false" outlineLevel="0" collapsed="false">
      <c r="A1450" s="6" t="s">
        <v>3065</v>
      </c>
      <c r="B1450" s="7" t="s">
        <v>1342</v>
      </c>
      <c r="C1450" s="17" t="n">
        <v>1908</v>
      </c>
      <c r="D1450" s="16" t="n">
        <v>0.0619832793602757</v>
      </c>
      <c r="E1450" s="16" t="n">
        <v>0.00868925073454394</v>
      </c>
      <c r="F1450" s="16" t="n">
        <v>0.0645226432343619</v>
      </c>
      <c r="G1450" s="16" t="n">
        <v>0.0223796625388046</v>
      </c>
      <c r="H1450" s="16" t="n">
        <v>1.81758094076876</v>
      </c>
      <c r="I1450" s="17" t="n">
        <v>357.185559824915</v>
      </c>
      <c r="J1450" s="16" t="n">
        <v>0.0699659006375007</v>
      </c>
      <c r="K1450" s="16" t="n">
        <v>0.105866409195165</v>
      </c>
      <c r="L1450" s="16" t="n">
        <v>0.122219253098413</v>
      </c>
      <c r="M1450" s="16" t="n">
        <v>0.513975308641975</v>
      </c>
      <c r="N1450" s="16" t="n">
        <v>0.597107215553204</v>
      </c>
      <c r="O1450" s="16" t="n">
        <v>0.108357943156145</v>
      </c>
      <c r="P1450" s="34" t="b">
        <f aca="false">FALSE()</f>
        <v>0</v>
      </c>
      <c r="Q1450" s="16"/>
    </row>
    <row r="1451" customFormat="false" ht="22.35" hidden="false" customHeight="false" outlineLevel="0" collapsed="false">
      <c r="A1451" s="6" t="s">
        <v>3066</v>
      </c>
      <c r="B1451" s="7" t="s">
        <v>1342</v>
      </c>
      <c r="C1451" s="17" t="n">
        <v>1909</v>
      </c>
      <c r="D1451" s="16" t="n">
        <v>0.0619443029771583</v>
      </c>
      <c r="E1451" s="16" t="n">
        <v>0.00868461462657917</v>
      </c>
      <c r="F1451" s="16" t="n">
        <v>0.0643211801224032</v>
      </c>
      <c r="G1451" s="16" t="n">
        <v>0.0222669874909817</v>
      </c>
      <c r="H1451" s="16" t="n">
        <v>1.70656540214479</v>
      </c>
      <c r="I1451" s="17" t="n">
        <v>355.178009092702</v>
      </c>
      <c r="J1451" s="16" t="n">
        <v>0.0887769289666577</v>
      </c>
      <c r="K1451" s="16" t="n">
        <v>0.130047389767607</v>
      </c>
      <c r="L1451" s="16" t="n">
        <v>0.114962543786757</v>
      </c>
      <c r="M1451" s="16" t="n">
        <v>0.518543209876543</v>
      </c>
      <c r="N1451" s="16" t="n">
        <v>0.624591924293647</v>
      </c>
      <c r="O1451" s="16" t="n">
        <v>0.109230393722695</v>
      </c>
      <c r="P1451" s="34" t="b">
        <f aca="false">FALSE()</f>
        <v>0</v>
      </c>
      <c r="Q1451" s="16"/>
    </row>
    <row r="1452" customFormat="false" ht="22.35" hidden="false" customHeight="false" outlineLevel="0" collapsed="false">
      <c r="A1452" s="6" t="s">
        <v>3067</v>
      </c>
      <c r="B1452" s="7" t="s">
        <v>1342</v>
      </c>
      <c r="C1452" s="17" t="n">
        <v>1910</v>
      </c>
      <c r="D1452" s="16" t="n">
        <v>0.0619235574904271</v>
      </c>
      <c r="E1452" s="16" t="n">
        <v>0.00868153719533956</v>
      </c>
      <c r="F1452" s="16" t="n">
        <v>0.0641477195664342</v>
      </c>
      <c r="G1452" s="16" t="n">
        <v>0.0221608850891588</v>
      </c>
      <c r="H1452" s="16" t="n">
        <v>1.60149382099371</v>
      </c>
      <c r="I1452" s="17" t="n">
        <v>353.214684707871</v>
      </c>
      <c r="J1452" s="16" t="n">
        <v>0.110161512835365</v>
      </c>
      <c r="K1452" s="16" t="n">
        <v>0.156087074487525</v>
      </c>
      <c r="L1452" s="16" t="n">
        <v>0.108077171924022</v>
      </c>
      <c r="M1452" s="16" t="n">
        <v>0.522962962962963</v>
      </c>
      <c r="N1452" s="16" t="n">
        <v>0.65004202224131</v>
      </c>
      <c r="O1452" s="16" t="n">
        <v>0.110074637952598</v>
      </c>
      <c r="P1452" s="34" t="b">
        <f aca="false">FALSE()</f>
        <v>0</v>
      </c>
      <c r="Q1452" s="16"/>
    </row>
    <row r="1453" customFormat="false" ht="22.35" hidden="false" customHeight="false" outlineLevel="0" collapsed="false">
      <c r="A1453" s="6" t="s">
        <v>3068</v>
      </c>
      <c r="B1453" s="7" t="s">
        <v>1342</v>
      </c>
      <c r="C1453" s="17" t="n">
        <v>1911</v>
      </c>
      <c r="D1453" s="16" t="n">
        <v>0.0619145319008963</v>
      </c>
      <c r="E1453" s="16" t="n">
        <v>0.0086799718659643</v>
      </c>
      <c r="F1453" s="16" t="n">
        <v>0.0639965164643965</v>
      </c>
      <c r="G1453" s="16" t="n">
        <v>0.0220614103778912</v>
      </c>
      <c r="H1453" s="16" t="n">
        <v>1.50305153124618</v>
      </c>
      <c r="I1453" s="17" t="n">
        <v>351.300805463003</v>
      </c>
      <c r="J1453" s="16" t="n">
        <v>0.133724146666287</v>
      </c>
      <c r="K1453" s="16" t="n">
        <v>0.183395640669231</v>
      </c>
      <c r="L1453" s="16" t="n">
        <v>0.101611595867419</v>
      </c>
      <c r="M1453" s="16" t="n">
        <v>0.527506172839506</v>
      </c>
      <c r="N1453" s="16" t="n">
        <v>0.67417921335812</v>
      </c>
      <c r="O1453" s="16" t="n">
        <v>0.110880191560725</v>
      </c>
      <c r="P1453" s="34" t="b">
        <f aca="false">FALSE()</f>
        <v>0</v>
      </c>
      <c r="Q1453" s="16"/>
    </row>
    <row r="1454" customFormat="false" ht="22.35" hidden="false" customHeight="false" outlineLevel="0" collapsed="false">
      <c r="A1454" s="6" t="s">
        <v>3069</v>
      </c>
      <c r="B1454" s="7" t="s">
        <v>1342</v>
      </c>
      <c r="C1454" s="17" t="n">
        <v>1912</v>
      </c>
      <c r="D1454" s="16" t="n">
        <v>0.0619152195264806</v>
      </c>
      <c r="E1454" s="16" t="n">
        <v>0.00867974196642959</v>
      </c>
      <c r="F1454" s="16" t="n">
        <v>0.0638653767132578</v>
      </c>
      <c r="G1454" s="16" t="n">
        <v>0.0219682990678887</v>
      </c>
      <c r="H1454" s="16" t="n">
        <v>1.41125189637546</v>
      </c>
      <c r="I1454" s="17" t="n">
        <v>349.441695611778</v>
      </c>
      <c r="J1454" s="16" t="n">
        <v>0.159060056823726</v>
      </c>
      <c r="K1454" s="16" t="n">
        <v>0.212729370228316</v>
      </c>
      <c r="L1454" s="16" t="n">
        <v>0.0955691365509613</v>
      </c>
      <c r="M1454" s="16" t="n">
        <v>0.531604938271605</v>
      </c>
      <c r="N1454" s="16" t="n">
        <v>0.696806818743964</v>
      </c>
      <c r="O1454" s="16" t="n">
        <v>0.111643815131106</v>
      </c>
      <c r="P1454" s="34" t="b">
        <f aca="false">FALSE()</f>
        <v>0</v>
      </c>
      <c r="Q1454" s="16"/>
    </row>
    <row r="1455" customFormat="false" ht="22.35" hidden="false" customHeight="false" outlineLevel="0" collapsed="false">
      <c r="A1455" s="6" t="s">
        <v>3070</v>
      </c>
      <c r="B1455" s="7" t="s">
        <v>1342</v>
      </c>
      <c r="C1455" s="17" t="n">
        <v>1913</v>
      </c>
      <c r="D1455" s="16" t="n">
        <v>0.0619228432243376</v>
      </c>
      <c r="E1455" s="16" t="n">
        <v>0.00868074926247649</v>
      </c>
      <c r="F1455" s="16" t="n">
        <v>0.0637518954936149</v>
      </c>
      <c r="G1455" s="16" t="n">
        <v>0.0218813788147319</v>
      </c>
      <c r="H1455" s="16" t="n">
        <v>1.32649051324763</v>
      </c>
      <c r="I1455" s="17" t="n">
        <v>347.640334727448</v>
      </c>
      <c r="J1455" s="16" t="n">
        <v>0.185548010225298</v>
      </c>
      <c r="K1455" s="16" t="n">
        <v>0.241620115059407</v>
      </c>
      <c r="L1455" s="16" t="n">
        <v>0.0899792787276562</v>
      </c>
      <c r="M1455" s="16" t="n">
        <v>0.535160493827161</v>
      </c>
      <c r="N1455" s="16" t="n">
        <v>0.719320212044191</v>
      </c>
      <c r="O1455" s="16" t="n">
        <v>0.112364519698188</v>
      </c>
      <c r="P1455" s="34" t="b">
        <f aca="false">FALSE()</f>
        <v>0</v>
      </c>
      <c r="Q1455" s="16"/>
    </row>
    <row r="1456" customFormat="false" ht="22.35" hidden="false" customHeight="false" outlineLevel="0" collapsed="false">
      <c r="A1456" s="6" t="s">
        <v>3071</v>
      </c>
      <c r="B1456" s="7" t="s">
        <v>1342</v>
      </c>
      <c r="C1456" s="17" t="n">
        <v>1914</v>
      </c>
      <c r="D1456" s="16" t="n">
        <v>0.061935659220524</v>
      </c>
      <c r="E1456" s="16" t="n">
        <v>0.0086822433235179</v>
      </c>
      <c r="F1456" s="16" t="n">
        <v>0.0636527289810368</v>
      </c>
      <c r="G1456" s="16" t="n">
        <v>0.0218000602968262</v>
      </c>
      <c r="H1456" s="16" t="n">
        <v>1.24777514931907</v>
      </c>
      <c r="I1456" s="17" t="n">
        <v>345.924177463232</v>
      </c>
      <c r="J1456" s="16" t="n">
        <v>0.21295739583855</v>
      </c>
      <c r="K1456" s="16" t="n">
        <v>0.271096071389565</v>
      </c>
      <c r="L1456" s="16" t="n">
        <v>0.0847754194431897</v>
      </c>
      <c r="M1456" s="16" t="n">
        <v>0.53837037037037</v>
      </c>
      <c r="N1456" s="16" t="n">
        <v>0.738563277746803</v>
      </c>
      <c r="O1456" s="16" t="n">
        <v>0.113046730966931</v>
      </c>
      <c r="P1456" s="34" t="b">
        <f aca="false">FALSE()</f>
        <v>0</v>
      </c>
      <c r="Q1456" s="16"/>
    </row>
    <row r="1457" customFormat="false" ht="22.35" hidden="false" customHeight="false" outlineLevel="0" collapsed="false">
      <c r="A1457" s="6" t="s">
        <v>3072</v>
      </c>
      <c r="B1457" s="7" t="s">
        <v>1342</v>
      </c>
      <c r="C1457" s="17" t="n">
        <v>1915</v>
      </c>
      <c r="D1457" s="16" t="n">
        <v>0.061952693250703</v>
      </c>
      <c r="E1457" s="16" t="n">
        <v>0.00868427575635018</v>
      </c>
      <c r="F1457" s="16" t="n">
        <v>0.0635665160436199</v>
      </c>
      <c r="G1457" s="16" t="n">
        <v>0.0217244056826253</v>
      </c>
      <c r="H1457" s="16" t="n">
        <v>1.17489703831867</v>
      </c>
      <c r="I1457" s="17" t="n">
        <v>344.292768262546</v>
      </c>
      <c r="J1457" s="16" t="n">
        <v>0.240847830807681</v>
      </c>
      <c r="K1457" s="16" t="n">
        <v>0.300594439706272</v>
      </c>
      <c r="L1457" s="16" t="n">
        <v>0.079946295639495</v>
      </c>
      <c r="M1457" s="16" t="n">
        <v>0.541432098765432</v>
      </c>
      <c r="N1457" s="16" t="n">
        <v>0.75700738475642</v>
      </c>
      <c r="O1457" s="16" t="n">
        <v>0.113690074410108</v>
      </c>
      <c r="P1457" s="34" t="b">
        <f aca="false">FALSE()</f>
        <v>0</v>
      </c>
      <c r="Q1457" s="16"/>
    </row>
    <row r="1458" customFormat="false" ht="22.35" hidden="false" customHeight="false" outlineLevel="0" collapsed="false">
      <c r="A1458" s="6" t="s">
        <v>3073</v>
      </c>
      <c r="B1458" s="7" t="s">
        <v>1342</v>
      </c>
      <c r="C1458" s="17" t="n">
        <v>1916</v>
      </c>
      <c r="D1458" s="16" t="n">
        <v>0.0619737558312306</v>
      </c>
      <c r="E1458" s="16" t="n">
        <v>0.00868677046516084</v>
      </c>
      <c r="F1458" s="16" t="n">
        <v>0.0634925971211001</v>
      </c>
      <c r="G1458" s="16" t="n">
        <v>0.0216543466028647</v>
      </c>
      <c r="H1458" s="16" t="n">
        <v>1.10759098683038</v>
      </c>
      <c r="I1458" s="17" t="n">
        <v>342.749384397907</v>
      </c>
      <c r="J1458" s="16" t="n">
        <v>0.268815162259151</v>
      </c>
      <c r="K1458" s="16" t="n">
        <v>0.329177610910439</v>
      </c>
      <c r="L1458" s="16" t="n">
        <v>0.0754763093079401</v>
      </c>
      <c r="M1458" s="16" t="n">
        <v>0.543827160493827</v>
      </c>
      <c r="N1458" s="16" t="n">
        <v>0.772469594004521</v>
      </c>
      <c r="O1458" s="16" t="n">
        <v>0.114298644629564</v>
      </c>
      <c r="P1458" s="34" t="b">
        <f aca="false">FALSE()</f>
        <v>0</v>
      </c>
      <c r="Q1458" s="16"/>
    </row>
    <row r="1459" customFormat="false" ht="22.35" hidden="false" customHeight="false" outlineLevel="0" collapsed="false">
      <c r="A1459" s="6" t="s">
        <v>3074</v>
      </c>
      <c r="B1459" s="7" t="s">
        <v>1342</v>
      </c>
      <c r="C1459" s="17" t="n">
        <v>1917</v>
      </c>
      <c r="D1459" s="16" t="n">
        <v>0.0619982653995219</v>
      </c>
      <c r="E1459" s="16" t="n">
        <v>0.00868889676126189</v>
      </c>
      <c r="F1459" s="16" t="n">
        <v>0.06342922035356</v>
      </c>
      <c r="G1459" s="16" t="n">
        <v>0.021589776999779</v>
      </c>
      <c r="H1459" s="16" t="n">
        <v>1.04511272232772</v>
      </c>
      <c r="I1459" s="17" t="n">
        <v>341.33439687554</v>
      </c>
      <c r="J1459" s="16" t="n">
        <v>0.296710429528716</v>
      </c>
      <c r="K1459" s="16" t="n">
        <v>0.356809122730852</v>
      </c>
      <c r="L1459" s="16" t="n">
        <v>0.0713144664805601</v>
      </c>
      <c r="M1459" s="16" t="n">
        <v>0.546222222222222</v>
      </c>
      <c r="N1459" s="16" t="n">
        <v>0.787614656243664</v>
      </c>
      <c r="O1459" s="16" t="n">
        <v>0.114872677640136</v>
      </c>
      <c r="P1459" s="34" t="b">
        <f aca="false">FALSE()</f>
        <v>0</v>
      </c>
      <c r="Q1459" s="16"/>
    </row>
    <row r="1460" customFormat="false" ht="22.35" hidden="false" customHeight="false" outlineLevel="0" collapsed="false">
      <c r="A1460" s="6" t="s">
        <v>3075</v>
      </c>
      <c r="B1460" s="7" t="s">
        <v>1342</v>
      </c>
      <c r="C1460" s="17" t="n">
        <v>1918</v>
      </c>
      <c r="D1460" s="16" t="n">
        <v>0.0620263376990247</v>
      </c>
      <c r="E1460" s="16" t="n">
        <v>0.00869091831277987</v>
      </c>
      <c r="F1460" s="16" t="n">
        <v>0.0633763178300671</v>
      </c>
      <c r="G1460" s="16" t="n">
        <v>0.0215311124273908</v>
      </c>
      <c r="H1460" s="16" t="n">
        <v>0.987350442496706</v>
      </c>
      <c r="I1460" s="17" t="n">
        <v>340.043315757735</v>
      </c>
      <c r="J1460" s="16" t="n">
        <v>0.324172888440044</v>
      </c>
      <c r="K1460" s="16" t="n">
        <v>0.385588273724902</v>
      </c>
      <c r="L1460" s="16" t="n">
        <v>0.0674560216142661</v>
      </c>
      <c r="M1460" s="16" t="n">
        <v>0.548123456790123</v>
      </c>
      <c r="N1460" s="16" t="n">
        <v>0.801835249288347</v>
      </c>
      <c r="O1460" s="16" t="n">
        <v>0.115414791112675</v>
      </c>
      <c r="P1460" s="34" t="b">
        <f aca="false">FALSE()</f>
        <v>0</v>
      </c>
      <c r="Q1460" s="16"/>
    </row>
    <row r="1461" customFormat="false" ht="22.35" hidden="false" customHeight="false" outlineLevel="0" collapsed="false">
      <c r="A1461" s="6" t="s">
        <v>3076</v>
      </c>
      <c r="B1461" s="7" t="s">
        <v>1342</v>
      </c>
      <c r="C1461" s="17" t="n">
        <v>1919</v>
      </c>
      <c r="D1461" s="16" t="n">
        <v>0.062057351326617</v>
      </c>
      <c r="E1461" s="16" t="n">
        <v>0.00869290554207386</v>
      </c>
      <c r="F1461" s="16" t="n">
        <v>0.0633330565580733</v>
      </c>
      <c r="G1461" s="16" t="n">
        <v>0.0214783161944518</v>
      </c>
      <c r="H1461" s="16" t="n">
        <v>0.934192785838107</v>
      </c>
      <c r="I1461" s="17" t="n">
        <v>338.872231128375</v>
      </c>
      <c r="J1461" s="16" t="n">
        <v>0.350869636404867</v>
      </c>
      <c r="K1461" s="16" t="n">
        <v>0.413614219420811</v>
      </c>
      <c r="L1461" s="16" t="n">
        <v>0.0638959545185317</v>
      </c>
      <c r="M1461" s="16" t="n">
        <v>0.550246913580247</v>
      </c>
      <c r="N1461" s="16" t="n">
        <v>0.814631391522966</v>
      </c>
      <c r="O1461" s="16" t="n">
        <v>0.115930209215703</v>
      </c>
      <c r="P1461" s="34" t="b">
        <f aca="false">FALSE()</f>
        <v>0</v>
      </c>
      <c r="Q1461" s="16"/>
    </row>
    <row r="1462" customFormat="false" ht="22.35" hidden="false" customHeight="false" outlineLevel="0" collapsed="false">
      <c r="A1462" s="6" t="s">
        <v>3077</v>
      </c>
      <c r="B1462" s="7" t="s">
        <v>1342</v>
      </c>
      <c r="C1462" s="17" t="n">
        <v>1920</v>
      </c>
      <c r="D1462" s="16" t="n">
        <v>0.0620914277483752</v>
      </c>
      <c r="E1462" s="16" t="n">
        <v>0.00869458407441037</v>
      </c>
      <c r="F1462" s="16" t="n">
        <v>0.0632985619147521</v>
      </c>
      <c r="G1462" s="16" t="n">
        <v>0.0214313433148346</v>
      </c>
      <c r="H1462" s="16" t="n">
        <v>0.884964944516148</v>
      </c>
      <c r="I1462" s="17" t="n">
        <v>337.834283179023</v>
      </c>
      <c r="J1462" s="16" t="n">
        <v>0.376804954923007</v>
      </c>
      <c r="K1462" s="16" t="n">
        <v>0.439252967115303</v>
      </c>
      <c r="L1462" s="16" t="n">
        <v>0.0605894195380095</v>
      </c>
      <c r="M1462" s="16" t="n">
        <v>0.552246913580247</v>
      </c>
      <c r="N1462" s="16" t="n">
        <v>0.826849688945048</v>
      </c>
      <c r="O1462" s="16" t="n">
        <v>0.116418867595915</v>
      </c>
      <c r="P1462" s="34" t="b">
        <f aca="false">FALSE()</f>
        <v>0</v>
      </c>
      <c r="Q1462" s="16"/>
    </row>
    <row r="1463" customFormat="false" ht="22.35" hidden="false" customHeight="false" outlineLevel="0" collapsed="false">
      <c r="A1463" s="6" t="s">
        <v>3078</v>
      </c>
      <c r="B1463" s="7" t="s">
        <v>1342</v>
      </c>
      <c r="C1463" s="17" t="n">
        <v>1921</v>
      </c>
      <c r="D1463" s="16" t="n">
        <v>0.062127870526826</v>
      </c>
      <c r="E1463" s="16" t="n">
        <v>0.00869642008046919</v>
      </c>
      <c r="F1463" s="16" t="n">
        <v>0.0632727019650831</v>
      </c>
      <c r="G1463" s="16" t="n">
        <v>0.0213902182501247</v>
      </c>
      <c r="H1463" s="16" t="n">
        <v>0.84009381493978</v>
      </c>
      <c r="I1463" s="17" t="n">
        <v>336.906853561079</v>
      </c>
      <c r="J1463" s="16" t="n">
        <v>0.401451558891192</v>
      </c>
      <c r="K1463" s="16" t="n">
        <v>0.463686047703436</v>
      </c>
      <c r="L1463" s="16" t="n">
        <v>0.0575688643141736</v>
      </c>
      <c r="M1463" s="16" t="n">
        <v>0.554222222222222</v>
      </c>
      <c r="N1463" s="16" t="n">
        <v>0.837903461726791</v>
      </c>
      <c r="O1463" s="16" t="n">
        <v>0.116880549076711</v>
      </c>
      <c r="P1463" s="34" t="b">
        <f aca="false">FALSE()</f>
        <v>0</v>
      </c>
      <c r="Q1463" s="16"/>
    </row>
    <row r="1464" customFormat="false" ht="22.35" hidden="false" customHeight="false" outlineLevel="0" collapsed="false">
      <c r="A1464" s="6" t="s">
        <v>3079</v>
      </c>
      <c r="B1464" s="7" t="s">
        <v>1342</v>
      </c>
      <c r="C1464" s="17" t="n">
        <v>1922</v>
      </c>
      <c r="D1464" s="16" t="n">
        <v>0.0621658116738645</v>
      </c>
      <c r="E1464" s="16" t="n">
        <v>0.00869855879672202</v>
      </c>
      <c r="F1464" s="16" t="n">
        <v>0.063254795629129</v>
      </c>
      <c r="G1464" s="16" t="n">
        <v>0.0213547958980865</v>
      </c>
      <c r="H1464" s="16" t="n">
        <v>0.79974788379099</v>
      </c>
      <c r="I1464" s="17" t="n">
        <v>336.07999150156</v>
      </c>
      <c r="J1464" s="16" t="n">
        <v>0.424421780028044</v>
      </c>
      <c r="K1464" s="16" t="n">
        <v>0.486157987059449</v>
      </c>
      <c r="L1464" s="16" t="n">
        <v>0.0548480403746731</v>
      </c>
      <c r="M1464" s="16" t="n">
        <v>0.555851851851852</v>
      </c>
      <c r="N1464" s="16" t="n">
        <v>0.84617291417726</v>
      </c>
      <c r="O1464" s="16" t="n">
        <v>0.117314810424381</v>
      </c>
      <c r="P1464" s="34" t="b">
        <f aca="false">FALSE()</f>
        <v>0</v>
      </c>
      <c r="Q1464" s="16"/>
    </row>
    <row r="1465" customFormat="false" ht="22.35" hidden="false" customHeight="false" outlineLevel="0" collapsed="false">
      <c r="A1465" s="6" t="s">
        <v>3080</v>
      </c>
      <c r="B1465" s="7" t="s">
        <v>1342</v>
      </c>
      <c r="C1465" s="17" t="n">
        <v>1923</v>
      </c>
      <c r="D1465" s="16" t="n">
        <v>0.0622042991171168</v>
      </c>
      <c r="E1465" s="16" t="n">
        <v>0.00870100861277566</v>
      </c>
      <c r="F1465" s="16" t="n">
        <v>0.0632442840620726</v>
      </c>
      <c r="G1465" s="16" t="n">
        <v>0.0213245078713435</v>
      </c>
      <c r="H1465" s="16" t="n">
        <v>0.764257682791029</v>
      </c>
      <c r="I1465" s="17" t="n">
        <v>335.341939879012</v>
      </c>
      <c r="J1465" s="16" t="n">
        <v>0.445251119682304</v>
      </c>
      <c r="K1465" s="16" t="n">
        <v>0.506899352767281</v>
      </c>
      <c r="L1465" s="16" t="n">
        <v>0.0524516958751672</v>
      </c>
      <c r="M1465" s="16" t="n">
        <v>0.557111111111111</v>
      </c>
      <c r="N1465" s="16" t="n">
        <v>0.851746504603431</v>
      </c>
      <c r="O1465" s="16" t="n">
        <v>0.117719543003354</v>
      </c>
      <c r="P1465" s="34" t="b">
        <f aca="false">FALSE()</f>
        <v>0</v>
      </c>
      <c r="Q1465" s="16"/>
    </row>
    <row r="1466" customFormat="false" ht="22.35" hidden="false" customHeight="false" outlineLevel="0" collapsed="false">
      <c r="A1466" s="6" t="s">
        <v>3081</v>
      </c>
      <c r="B1466" s="7" t="s">
        <v>1342</v>
      </c>
      <c r="C1466" s="17" t="n">
        <v>1924</v>
      </c>
      <c r="D1466" s="16" t="n">
        <v>0.0622432506413266</v>
      </c>
      <c r="E1466" s="16" t="n">
        <v>0.00870376220420538</v>
      </c>
      <c r="F1466" s="16" t="n">
        <v>0.0632407820950255</v>
      </c>
      <c r="G1466" s="16" t="n">
        <v>0.0212991371873778</v>
      </c>
      <c r="H1466" s="16" t="n">
        <v>0.733430269903935</v>
      </c>
      <c r="I1466" s="17" t="n">
        <v>334.688811389237</v>
      </c>
      <c r="J1466" s="16" t="n">
        <v>0.463809457529506</v>
      </c>
      <c r="K1466" s="16" t="n">
        <v>0.524471184944809</v>
      </c>
      <c r="L1466" s="16" t="n">
        <v>0.0503680514354684</v>
      </c>
      <c r="M1466" s="16" t="n">
        <v>0.558592592592593</v>
      </c>
      <c r="N1466" s="16" t="n">
        <v>0.853249636098188</v>
      </c>
      <c r="O1466" s="16" t="n">
        <v>0.118086773910041</v>
      </c>
      <c r="P1466" s="34" t="b">
        <f aca="false">FALSE()</f>
        <v>0</v>
      </c>
      <c r="Q1466" s="16"/>
    </row>
    <row r="1467" customFormat="false" ht="22.35" hidden="false" customHeight="false" outlineLevel="0" collapsed="false">
      <c r="A1467" s="6" t="s">
        <v>3082</v>
      </c>
      <c r="B1467" s="7" t="s">
        <v>1342</v>
      </c>
      <c r="C1467" s="17" t="n">
        <v>1925</v>
      </c>
      <c r="D1467" s="16" t="n">
        <v>0.0622820887838514</v>
      </c>
      <c r="E1467" s="16" t="n">
        <v>0.00870707833879379</v>
      </c>
      <c r="F1467" s="16" t="n">
        <v>0.0632442843266734</v>
      </c>
      <c r="G1467" s="16" t="n">
        <v>0.021278447160707</v>
      </c>
      <c r="H1467" s="16" t="n">
        <v>0.707701507380961</v>
      </c>
      <c r="I1467" s="17" t="n">
        <v>334.103044192036</v>
      </c>
      <c r="J1467" s="16" t="n">
        <v>0.479624018692709</v>
      </c>
      <c r="K1467" s="16" t="n">
        <v>0.539415232976874</v>
      </c>
      <c r="L1467" s="16" t="n">
        <v>0.0486289758403723</v>
      </c>
      <c r="M1467" s="16" t="n">
        <v>0.559753086419753</v>
      </c>
      <c r="N1467" s="16" t="n">
        <v>0.859802105129468</v>
      </c>
      <c r="O1467" s="16" t="n">
        <v>0.118415877228492</v>
      </c>
      <c r="P1467" s="34" t="b">
        <f aca="false">FALSE()</f>
        <v>0</v>
      </c>
      <c r="Q1467" s="16"/>
    </row>
    <row r="1468" customFormat="false" ht="22.35" hidden="false" customHeight="false" outlineLevel="0" collapsed="false">
      <c r="A1468" s="6" t="s">
        <v>3083</v>
      </c>
      <c r="B1468" s="7" t="s">
        <v>1342</v>
      </c>
      <c r="C1468" s="17" t="n">
        <v>1926</v>
      </c>
      <c r="D1468" s="16" t="n">
        <v>0.062320570844392</v>
      </c>
      <c r="E1468" s="16" t="n">
        <v>0.00871066397836914</v>
      </c>
      <c r="F1468" s="16" t="n">
        <v>0.0632538938321188</v>
      </c>
      <c r="G1468" s="16" t="n">
        <v>0.0212620120307601</v>
      </c>
      <c r="H1468" s="16" t="n">
        <v>0.686625236263057</v>
      </c>
      <c r="I1468" s="17" t="n">
        <v>333.590651279669</v>
      </c>
      <c r="J1468" s="16" t="n">
        <v>0.49279591648086</v>
      </c>
      <c r="K1468" s="16" t="n">
        <v>0.551193647065983</v>
      </c>
      <c r="L1468" s="16" t="n">
        <v>0.0472044317312412</v>
      </c>
      <c r="M1468" s="16" t="n">
        <v>0.560493827160494</v>
      </c>
      <c r="N1468" s="16" t="n">
        <v>0.865334873577742</v>
      </c>
      <c r="O1468" s="16" t="n">
        <v>0.118712154129466</v>
      </c>
      <c r="P1468" s="34" t="b">
        <f aca="false">FALSE()</f>
        <v>0</v>
      </c>
      <c r="Q1468" s="16"/>
    </row>
    <row r="1469" customFormat="false" ht="22.35" hidden="false" customHeight="false" outlineLevel="0" collapsed="false">
      <c r="A1469" s="6" t="s">
        <v>3084</v>
      </c>
      <c r="B1469" s="7" t="s">
        <v>1342</v>
      </c>
      <c r="C1469" s="17" t="n">
        <v>1927</v>
      </c>
      <c r="D1469" s="16" t="n">
        <v>0.0623584078669134</v>
      </c>
      <c r="E1469" s="16" t="n">
        <v>0.00871425240078794</v>
      </c>
      <c r="F1469" s="16" t="n">
        <v>0.0632690586765385</v>
      </c>
      <c r="G1469" s="16" t="n">
        <v>0.0212495401731375</v>
      </c>
      <c r="H1469" s="16" t="n">
        <v>0.670033478940205</v>
      </c>
      <c r="I1469" s="17" t="n">
        <v>333.158965602544</v>
      </c>
      <c r="J1469" s="16" t="n">
        <v>0.503300589543887</v>
      </c>
      <c r="K1469" s="16" t="n">
        <v>0.560573657167776</v>
      </c>
      <c r="L1469" s="16" t="n">
        <v>0.0460832961232678</v>
      </c>
      <c r="M1469" s="16" t="n">
        <v>0.561185185185185</v>
      </c>
      <c r="N1469" s="16" t="n">
        <v>0.869051386796423</v>
      </c>
      <c r="O1469" s="16" t="n">
        <v>0.118966702946477</v>
      </c>
      <c r="P1469" s="34" t="b">
        <f aca="false">FALSE()</f>
        <v>0</v>
      </c>
      <c r="Q1469" s="16"/>
    </row>
    <row r="1470" customFormat="false" ht="22.35" hidden="false" customHeight="false" outlineLevel="0" collapsed="false">
      <c r="A1470" s="6" t="s">
        <v>3085</v>
      </c>
      <c r="B1470" s="7" t="s">
        <v>1342</v>
      </c>
      <c r="C1470" s="17" t="n">
        <v>1928</v>
      </c>
      <c r="D1470" s="16" t="n">
        <v>0.0623954677990887</v>
      </c>
      <c r="E1470" s="16" t="n">
        <v>0.00871788237174002</v>
      </c>
      <c r="F1470" s="16" t="n">
        <v>0.0632894772815987</v>
      </c>
      <c r="G1470" s="16" t="n">
        <v>0.0212407853355784</v>
      </c>
      <c r="H1470" s="16" t="n">
        <v>0.657811220246835</v>
      </c>
      <c r="I1470" s="17" t="n">
        <v>332.801032149618</v>
      </c>
      <c r="J1470" s="16" t="n">
        <v>0.511114176896743</v>
      </c>
      <c r="K1470" s="16" t="n">
        <v>0.566539485609371</v>
      </c>
      <c r="L1470" s="16" t="n">
        <v>0.0452586015920148</v>
      </c>
      <c r="M1470" s="16" t="n">
        <v>0.561555555555556</v>
      </c>
      <c r="N1470" s="16" t="n">
        <v>0.871642537990397</v>
      </c>
      <c r="O1470" s="16" t="n">
        <v>0.119179616457002</v>
      </c>
      <c r="P1470" s="34" t="b">
        <f aca="false">FALSE()</f>
        <v>0</v>
      </c>
      <c r="Q1470" s="16"/>
    </row>
    <row r="1471" customFormat="false" ht="22.35" hidden="false" customHeight="false" outlineLevel="0" collapsed="false">
      <c r="A1471" s="6" t="s">
        <v>3086</v>
      </c>
      <c r="B1471" s="7" t="s">
        <v>1342</v>
      </c>
      <c r="C1471" s="17" t="n">
        <v>1929</v>
      </c>
      <c r="D1471" s="16" t="n">
        <v>0.0624318337820452</v>
      </c>
      <c r="E1471" s="16" t="n">
        <v>0.00872126919866077</v>
      </c>
      <c r="F1471" s="16" t="n">
        <v>0.0633142505853144</v>
      </c>
      <c r="G1471" s="16" t="n">
        <v>0.0212354273346514</v>
      </c>
      <c r="H1471" s="16" t="n">
        <v>0.64925488723485</v>
      </c>
      <c r="I1471" s="17" t="n">
        <v>332.524398913493</v>
      </c>
      <c r="J1471" s="16" t="n">
        <v>0.516621826405064</v>
      </c>
      <c r="K1471" s="16" t="n">
        <v>0.571423395410719</v>
      </c>
      <c r="L1471" s="16" t="n">
        <v>0.0446820760736061</v>
      </c>
      <c r="M1471" s="16" t="n">
        <v>0.561851851851852</v>
      </c>
      <c r="N1471" s="16" t="n">
        <v>0.873349286130968</v>
      </c>
      <c r="O1471" s="16" t="n">
        <v>0.119353789081408</v>
      </c>
      <c r="P1471" s="34" t="b">
        <f aca="false">FALSE()</f>
        <v>0</v>
      </c>
      <c r="Q1471" s="16"/>
    </row>
    <row r="1472" customFormat="false" ht="22.35" hidden="false" customHeight="false" outlineLevel="0" collapsed="false">
      <c r="A1472" s="6" t="s">
        <v>3087</v>
      </c>
      <c r="B1472" s="7" t="s">
        <v>1342</v>
      </c>
      <c r="C1472" s="17" t="n">
        <v>1930</v>
      </c>
      <c r="D1472" s="16" t="n">
        <v>0.0624672471388996</v>
      </c>
      <c r="E1472" s="16" t="n">
        <v>0.00872442650769404</v>
      </c>
      <c r="F1472" s="16" t="n">
        <v>0.0633430265868092</v>
      </c>
      <c r="G1472" s="16" t="n">
        <v>0.0212334397534352</v>
      </c>
      <c r="H1472" s="16" t="n">
        <v>0.64429731079319</v>
      </c>
      <c r="I1472" s="17" t="n">
        <v>332.32778089278</v>
      </c>
      <c r="J1472" s="16" t="n">
        <v>0.519827102909889</v>
      </c>
      <c r="K1472" s="16" t="n">
        <v>0.573592788374379</v>
      </c>
      <c r="L1472" s="16" t="n">
        <v>0.0443494839399694</v>
      </c>
      <c r="M1472" s="16" t="n">
        <v>0.561802469135803</v>
      </c>
      <c r="N1472" s="16" t="n">
        <v>0.874424451811556</v>
      </c>
      <c r="O1472" s="16" t="n">
        <v>0.119482970232098</v>
      </c>
      <c r="P1472" s="34" t="b">
        <f aca="false">FALSE()</f>
        <v>0</v>
      </c>
      <c r="Q1472" s="16"/>
    </row>
    <row r="1473" customFormat="false" ht="22.35" hidden="false" customHeight="false" outlineLevel="0" collapsed="false">
      <c r="A1473" s="6" t="s">
        <v>3088</v>
      </c>
      <c r="B1473" s="7" t="s">
        <v>1342</v>
      </c>
      <c r="C1473" s="17" t="n">
        <v>1931</v>
      </c>
      <c r="D1473" s="16" t="n">
        <v>0.0625015596272192</v>
      </c>
      <c r="E1473" s="16" t="n">
        <v>0.0087273022874436</v>
      </c>
      <c r="F1473" s="16" t="n">
        <v>0.0633755192093378</v>
      </c>
      <c r="G1473" s="16" t="n">
        <v>0.0212346581217415</v>
      </c>
      <c r="H1473" s="16" t="n">
        <v>0.64284146369135</v>
      </c>
      <c r="I1473" s="17" t="n">
        <v>332.210335264832</v>
      </c>
      <c r="J1473" s="16" t="n">
        <v>0.520770399725423</v>
      </c>
      <c r="K1473" s="16" t="n">
        <v>0.574429485872137</v>
      </c>
      <c r="L1473" s="16" t="n">
        <v>0.0442543964362651</v>
      </c>
      <c r="M1473" s="16" t="n">
        <v>0.561925925925926</v>
      </c>
      <c r="N1473" s="16" t="n">
        <v>0.874697345489839</v>
      </c>
      <c r="O1473" s="16" t="n">
        <v>0.119570066286532</v>
      </c>
      <c r="P1473" s="34" t="b">
        <f aca="false">FALSE()</f>
        <v>0</v>
      </c>
      <c r="Q1473" s="16"/>
    </row>
    <row r="1474" customFormat="false" ht="22.35" hidden="false" customHeight="false" outlineLevel="0" collapsed="false">
      <c r="A1474" s="6" t="s">
        <v>3089</v>
      </c>
      <c r="B1474" s="7" t="s">
        <v>1342</v>
      </c>
      <c r="C1474" s="17" t="n">
        <v>1932</v>
      </c>
      <c r="D1474" s="16" t="n">
        <v>0.0625343972675136</v>
      </c>
      <c r="E1474" s="16" t="n">
        <v>0.00872966218563509</v>
      </c>
      <c r="F1474" s="16" t="n">
        <v>0.0634113162919337</v>
      </c>
      <c r="G1474" s="16" t="n">
        <v>0.0212389461671954</v>
      </c>
      <c r="H1474" s="16" t="n">
        <v>0.644867844387738</v>
      </c>
      <c r="I1474" s="17" t="n">
        <v>332.18080327568</v>
      </c>
      <c r="J1474" s="16" t="n">
        <v>0.519457932887861</v>
      </c>
      <c r="K1474" s="16" t="n">
        <v>0.573366829825957</v>
      </c>
      <c r="L1474" s="16" t="n">
        <v>0.0443951892431838</v>
      </c>
      <c r="M1474" s="16" t="n">
        <v>0.561777777777778</v>
      </c>
      <c r="N1474" s="16" t="n">
        <v>0.874401538100099</v>
      </c>
      <c r="O1474" s="16" t="n">
        <v>0.119616747508475</v>
      </c>
      <c r="P1474" s="34" t="b">
        <f aca="false">FALSE()</f>
        <v>0</v>
      </c>
      <c r="Q1474" s="16"/>
    </row>
    <row r="1475" customFormat="false" ht="22.35" hidden="false" customHeight="false" outlineLevel="0" collapsed="false">
      <c r="A1475" s="6" t="s">
        <v>3090</v>
      </c>
      <c r="B1475" s="7" t="s">
        <v>1342</v>
      </c>
      <c r="C1475" s="17" t="n">
        <v>1933</v>
      </c>
      <c r="D1475" s="16" t="n">
        <v>0.0625657369697368</v>
      </c>
      <c r="E1475" s="16" t="n">
        <v>0.00873168461091302</v>
      </c>
      <c r="F1475" s="16" t="n">
        <v>0.0634501987533524</v>
      </c>
      <c r="G1475" s="16" t="n">
        <v>0.0212461359764567</v>
      </c>
      <c r="H1475" s="16" t="n">
        <v>0.650226328469014</v>
      </c>
      <c r="I1475" s="17" t="n">
        <v>332.226887661139</v>
      </c>
      <c r="J1475" s="16" t="n">
        <v>0.515995410608599</v>
      </c>
      <c r="K1475" s="16" t="n">
        <v>0.571187237670228</v>
      </c>
      <c r="L1475" s="16" t="n">
        <v>0.0447620535431111</v>
      </c>
      <c r="M1475" s="16" t="n">
        <v>0.561530864197531</v>
      </c>
      <c r="N1475" s="16" t="n">
        <v>0.873349286130968</v>
      </c>
      <c r="O1475" s="16" t="n">
        <v>0.119626686098647</v>
      </c>
      <c r="P1475" s="34" t="b">
        <f aca="false">FALSE()</f>
        <v>0</v>
      </c>
      <c r="Q1475" s="16"/>
    </row>
    <row r="1476" customFormat="false" ht="22.35" hidden="false" customHeight="false" outlineLevel="0" collapsed="false">
      <c r="A1476" s="6" t="s">
        <v>3091</v>
      </c>
      <c r="B1476" s="7" t="s">
        <v>1342</v>
      </c>
      <c r="C1476" s="17" t="n">
        <v>1934</v>
      </c>
      <c r="D1476" s="16" t="n">
        <v>0.0625956597328536</v>
      </c>
      <c r="E1476" s="16" t="n">
        <v>0.00873348348843334</v>
      </c>
      <c r="F1476" s="16" t="n">
        <v>0.0634921848637838</v>
      </c>
      <c r="G1476" s="16" t="n">
        <v>0.0212561496103192</v>
      </c>
      <c r="H1476" s="16" t="n">
        <v>0.658864384217456</v>
      </c>
      <c r="I1476" s="17" t="n">
        <v>332.34132313134</v>
      </c>
      <c r="J1476" s="16" t="n">
        <v>0.510439074049807</v>
      </c>
      <c r="K1476" s="16" t="n">
        <v>0.566244896366399</v>
      </c>
      <c r="L1476" s="16" t="n">
        <v>0.0453515867588625</v>
      </c>
      <c r="M1476" s="16" t="n">
        <v>0.561259259259259</v>
      </c>
      <c r="N1476" s="16" t="n">
        <v>0.871515761304697</v>
      </c>
      <c r="O1476" s="16" t="n">
        <v>0.119601315524667</v>
      </c>
      <c r="P1476" s="34" t="b">
        <f aca="false">FALSE()</f>
        <v>0</v>
      </c>
      <c r="Q1476" s="16"/>
    </row>
    <row r="1477" customFormat="false" ht="22.35" hidden="false" customHeight="false" outlineLevel="0" collapsed="false">
      <c r="A1477" s="6" t="s">
        <v>3092</v>
      </c>
      <c r="B1477" s="7" t="s">
        <v>1342</v>
      </c>
      <c r="C1477" s="17" t="n">
        <v>1935</v>
      </c>
      <c r="D1477" s="16" t="n">
        <v>0.0626244734307357</v>
      </c>
      <c r="E1477" s="16" t="n">
        <v>0.00873492528660091</v>
      </c>
      <c r="F1477" s="16" t="n">
        <v>0.0635370921868948</v>
      </c>
      <c r="G1477" s="16" t="n">
        <v>0.0212687054263693</v>
      </c>
      <c r="H1477" s="16" t="n">
        <v>0.670426307826551</v>
      </c>
      <c r="I1477" s="17" t="n">
        <v>332.524944247903</v>
      </c>
      <c r="J1477" s="16" t="n">
        <v>0.503051413383272</v>
      </c>
      <c r="K1477" s="16" t="n">
        <v>0.560446541084719</v>
      </c>
      <c r="L1477" s="16" t="n">
        <v>0.0461390800244427</v>
      </c>
      <c r="M1477" s="16" t="n">
        <v>0.560641975308642</v>
      </c>
      <c r="N1477" s="16" t="n">
        <v>0.869051386796423</v>
      </c>
      <c r="O1477" s="16" t="n">
        <v>0.119556872142409</v>
      </c>
      <c r="P1477" s="34" t="b">
        <f aca="false">FALSE()</f>
        <v>0</v>
      </c>
      <c r="Q1477" s="16"/>
    </row>
    <row r="1478" customFormat="false" ht="22.35" hidden="false" customHeight="false" outlineLevel="0" collapsed="false">
      <c r="A1478" s="6" t="s">
        <v>3093</v>
      </c>
      <c r="B1478" s="7" t="s">
        <v>1342</v>
      </c>
      <c r="C1478" s="17" t="n">
        <v>1936</v>
      </c>
      <c r="D1478" s="16" t="n">
        <v>0.0626527207856916</v>
      </c>
      <c r="E1478" s="16" t="n">
        <v>0.00873602224576846</v>
      </c>
      <c r="F1478" s="16" t="n">
        <v>0.0635846889932459</v>
      </c>
      <c r="G1478" s="16" t="n">
        <v>0.0212835274874692</v>
      </c>
      <c r="H1478" s="16" t="n">
        <v>0.684342696838286</v>
      </c>
      <c r="I1478" s="17" t="n">
        <v>332.771511139913</v>
      </c>
      <c r="J1478" s="16" t="n">
        <v>0.494235102451508</v>
      </c>
      <c r="K1478" s="16" t="n">
        <v>0.55240389851165</v>
      </c>
      <c r="L1478" s="16" t="n">
        <v>0.0470853827391385</v>
      </c>
      <c r="M1478" s="16" t="n">
        <v>0.559975308641975</v>
      </c>
      <c r="N1478" s="16" t="n">
        <v>0.865728560417261</v>
      </c>
      <c r="O1478" s="16" t="n">
        <v>0.119498977168492</v>
      </c>
      <c r="P1478" s="34" t="b">
        <f aca="false">FALSE()</f>
        <v>0</v>
      </c>
      <c r="Q1478" s="16"/>
    </row>
    <row r="1479" customFormat="false" ht="22.35" hidden="false" customHeight="false" outlineLevel="0" collapsed="false">
      <c r="A1479" s="6" t="s">
        <v>3094</v>
      </c>
      <c r="B1479" s="7" t="s">
        <v>1342</v>
      </c>
      <c r="C1479" s="17" t="n">
        <v>1937</v>
      </c>
      <c r="D1479" s="16" t="n">
        <v>0.0626806943567038</v>
      </c>
      <c r="E1479" s="16" t="n">
        <v>0.00873717321406573</v>
      </c>
      <c r="F1479" s="16" t="n">
        <v>0.0636350263118653</v>
      </c>
      <c r="G1479" s="16" t="n">
        <v>0.0213004689945914</v>
      </c>
      <c r="H1479" s="16" t="n">
        <v>0.700419516020782</v>
      </c>
      <c r="I1479" s="17" t="n">
        <v>333.058297557191</v>
      </c>
      <c r="J1479" s="16" t="n">
        <v>0.484154339743507</v>
      </c>
      <c r="K1479" s="16" t="n">
        <v>0.543625679095118</v>
      </c>
      <c r="L1479" s="16" t="n">
        <v>0.0481779402394762</v>
      </c>
      <c r="M1479" s="16" t="n">
        <v>0.559555555555556</v>
      </c>
      <c r="N1479" s="16" t="n">
        <v>0.861314506176285</v>
      </c>
      <c r="O1479" s="16" t="n">
        <v>0.119428552731263</v>
      </c>
      <c r="P1479" s="34" t="b">
        <f aca="false">FALSE()</f>
        <v>0</v>
      </c>
      <c r="Q1479" s="16"/>
    </row>
    <row r="1480" customFormat="false" ht="22.35" hidden="false" customHeight="false" outlineLevel="0" collapsed="false">
      <c r="A1480" s="6" t="s">
        <v>3095</v>
      </c>
      <c r="B1480" s="7" t="s">
        <v>1342</v>
      </c>
      <c r="C1480" s="17" t="n">
        <v>1938</v>
      </c>
      <c r="D1480" s="16" t="n">
        <v>0.0627085241716482</v>
      </c>
      <c r="E1480" s="16" t="n">
        <v>0.00873822245456316</v>
      </c>
      <c r="F1480" s="16" t="n">
        <v>0.0636879647155288</v>
      </c>
      <c r="G1480" s="16" t="n">
        <v>0.0213193533293052</v>
      </c>
      <c r="H1480" s="16" t="n">
        <v>0.718462225537144</v>
      </c>
      <c r="I1480" s="17" t="n">
        <v>333.389382346522</v>
      </c>
      <c r="J1480" s="16" t="n">
        <v>0.472975535355305</v>
      </c>
      <c r="K1480" s="16" t="n">
        <v>0.533093012418391</v>
      </c>
      <c r="L1480" s="16" t="n">
        <v>0.0494029302112421</v>
      </c>
      <c r="M1480" s="16" t="n">
        <v>0.558814814814815</v>
      </c>
      <c r="N1480" s="16" t="n">
        <v>0.856929210823487</v>
      </c>
      <c r="O1480" s="16" t="n">
        <v>0.11934404014248</v>
      </c>
      <c r="P1480" s="34" t="b">
        <f aca="false">FALSE()</f>
        <v>0</v>
      </c>
      <c r="Q1480" s="16"/>
    </row>
    <row r="1481" customFormat="false" ht="22.35" hidden="false" customHeight="false" outlineLevel="0" collapsed="false">
      <c r="A1481" s="6" t="s">
        <v>3096</v>
      </c>
      <c r="B1481" s="7" t="s">
        <v>1342</v>
      </c>
      <c r="C1481" s="17" t="n">
        <v>1939</v>
      </c>
      <c r="D1481" s="16" t="n">
        <v>0.0627361450096746</v>
      </c>
      <c r="E1481" s="16" t="n">
        <v>0.00873910734172935</v>
      </c>
      <c r="F1481" s="16" t="n">
        <v>0.0637432592087879</v>
      </c>
      <c r="G1481" s="16" t="n">
        <v>0.0213400315960801</v>
      </c>
      <c r="H1481" s="16" t="n">
        <v>0.73833864364897</v>
      </c>
      <c r="I1481" s="17" t="n">
        <v>333.76481278437</v>
      </c>
      <c r="J1481" s="16" t="n">
        <v>0.46082752542979</v>
      </c>
      <c r="K1481" s="16" t="n">
        <v>0.521952573835598</v>
      </c>
      <c r="L1481" s="16" t="n">
        <v>0.0507509832089668</v>
      </c>
      <c r="M1481" s="16" t="n">
        <v>0.558271604938272</v>
      </c>
      <c r="N1481" s="16" t="n">
        <v>0.853249636098188</v>
      </c>
      <c r="O1481" s="16" t="n">
        <v>0.119247967919634</v>
      </c>
      <c r="P1481" s="34" t="b">
        <f aca="false">FALSE()</f>
        <v>0</v>
      </c>
      <c r="Q1481" s="16"/>
    </row>
    <row r="1482" customFormat="false" ht="22.35" hidden="false" customHeight="false" outlineLevel="0" collapsed="false">
      <c r="A1482" s="6" t="s">
        <v>3097</v>
      </c>
      <c r="B1482" s="7" t="s">
        <v>1342</v>
      </c>
      <c r="C1482" s="17" t="n">
        <v>1940</v>
      </c>
      <c r="D1482" s="16" t="n">
        <v>0.0627632068491253</v>
      </c>
      <c r="E1482" s="16" t="n">
        <v>0.00874003710184544</v>
      </c>
      <c r="F1482" s="16" t="n">
        <v>0.0638009260407203</v>
      </c>
      <c r="G1482" s="16" t="n">
        <v>0.0213624731391154</v>
      </c>
      <c r="H1482" s="16" t="n">
        <v>0.760304005950995</v>
      </c>
      <c r="I1482" s="17" t="n">
        <v>334.173578350481</v>
      </c>
      <c r="J1482" s="16" t="n">
        <v>0.447608970627796</v>
      </c>
      <c r="K1482" s="16" t="n">
        <v>0.509343906801578</v>
      </c>
      <c r="L1482" s="16" t="n">
        <v>0.0522398962505034</v>
      </c>
      <c r="M1482" s="16" t="n">
        <v>0.557530864197531</v>
      </c>
      <c r="N1482" s="16" t="n">
        <v>0.852025575808263</v>
      </c>
      <c r="O1482" s="16" t="n">
        <v>0.119130490375278</v>
      </c>
      <c r="P1482" s="34" t="b">
        <f aca="false">FALSE()</f>
        <v>0</v>
      </c>
      <c r="Q1482" s="16"/>
    </row>
    <row r="1483" customFormat="false" ht="22.35" hidden="false" customHeight="false" outlineLevel="0" collapsed="false">
      <c r="A1483" s="6" t="s">
        <v>3098</v>
      </c>
      <c r="B1483" s="7" t="s">
        <v>1342</v>
      </c>
      <c r="C1483" s="17" t="n">
        <v>1941</v>
      </c>
      <c r="D1483" s="16" t="n">
        <v>0.0627899638916147</v>
      </c>
      <c r="E1483" s="16" t="n">
        <v>0.00874081675532129</v>
      </c>
      <c r="F1483" s="16" t="n">
        <v>0.0638609800489612</v>
      </c>
      <c r="G1483" s="16" t="n">
        <v>0.0213867486218969</v>
      </c>
      <c r="H1483" s="16" t="n">
        <v>0.784182552089975</v>
      </c>
      <c r="I1483" s="17" t="n">
        <v>334.62672567294</v>
      </c>
      <c r="J1483" s="16" t="n">
        <v>0.433487744151884</v>
      </c>
      <c r="K1483" s="16" t="n">
        <v>0.495229656521833</v>
      </c>
      <c r="L1483" s="16" t="n">
        <v>0.0538567107068743</v>
      </c>
      <c r="M1483" s="16" t="n">
        <v>0.556666666666667</v>
      </c>
      <c r="N1483" s="16" t="n">
        <v>0.848987766037213</v>
      </c>
      <c r="O1483" s="16" t="n">
        <v>0.118983243709583</v>
      </c>
      <c r="P1483" s="34" t="b">
        <f aca="false">FALSE()</f>
        <v>0</v>
      </c>
      <c r="Q1483" s="16"/>
    </row>
    <row r="1484" customFormat="false" ht="22.35" hidden="false" customHeight="false" outlineLevel="0" collapsed="false">
      <c r="A1484" s="6" t="s">
        <v>3099</v>
      </c>
      <c r="B1484" s="7" t="s">
        <v>1342</v>
      </c>
      <c r="C1484" s="17" t="n">
        <v>1942</v>
      </c>
      <c r="D1484" s="16" t="n">
        <v>0.0628163191316832</v>
      </c>
      <c r="E1484" s="16" t="n">
        <v>0.00874134619932291</v>
      </c>
      <c r="F1484" s="16" t="n">
        <v>0.0639233797496195</v>
      </c>
      <c r="G1484" s="16" t="n">
        <v>0.0214127948779222</v>
      </c>
      <c r="H1484" s="16" t="n">
        <v>0.810013780220524</v>
      </c>
      <c r="I1484" s="17" t="n">
        <v>335.127906975945</v>
      </c>
      <c r="J1484" s="16" t="n">
        <v>0.418507038037786</v>
      </c>
      <c r="K1484" s="16" t="n">
        <v>0.480178105572799</v>
      </c>
      <c r="L1484" s="16" t="n">
        <v>0.0556035720490432</v>
      </c>
      <c r="M1484" s="16" t="n">
        <v>0.555777777777778</v>
      </c>
      <c r="N1484" s="16" t="n">
        <v>0.843913656259284</v>
      </c>
      <c r="O1484" s="16" t="n">
        <v>0.118807229947941</v>
      </c>
      <c r="P1484" s="34" t="b">
        <f aca="false">FALSE()</f>
        <v>0</v>
      </c>
      <c r="Q1484" s="16"/>
    </row>
    <row r="1485" customFormat="false" ht="22.35" hidden="false" customHeight="false" outlineLevel="0" collapsed="false">
      <c r="A1485" s="6" t="s">
        <v>3100</v>
      </c>
      <c r="B1485" s="7" t="s">
        <v>1342</v>
      </c>
      <c r="C1485" s="17" t="n">
        <v>1943</v>
      </c>
      <c r="D1485" s="16" t="n">
        <v>0.0628423050780607</v>
      </c>
      <c r="E1485" s="16" t="n">
        <v>0.00874196541060961</v>
      </c>
      <c r="F1485" s="16" t="n">
        <v>0.0639880013028729</v>
      </c>
      <c r="G1485" s="16" t="n">
        <v>0.0214403837094807</v>
      </c>
      <c r="H1485" s="16" t="n">
        <v>0.83766682695143</v>
      </c>
      <c r="I1485" s="17" t="n">
        <v>335.655609372816</v>
      </c>
      <c r="J1485" s="16" t="n">
        <v>0.402813902233301</v>
      </c>
      <c r="K1485" s="16" t="n">
        <v>0.465000749448734</v>
      </c>
      <c r="L1485" s="16" t="n">
        <v>0.0574722835987773</v>
      </c>
      <c r="M1485" s="16" t="n">
        <v>0.554740740740741</v>
      </c>
      <c r="N1485" s="16" t="n">
        <v>0.837903461726791</v>
      </c>
      <c r="O1485" s="16" t="n">
        <v>0.118602271582028</v>
      </c>
      <c r="P1485" s="34" t="b">
        <f aca="false">FALSE()</f>
        <v>0</v>
      </c>
      <c r="Q1485" s="16"/>
    </row>
    <row r="1486" customFormat="false" ht="22.35" hidden="false" customHeight="false" outlineLevel="0" collapsed="false">
      <c r="A1486" s="6" t="s">
        <v>3101</v>
      </c>
      <c r="B1486" s="7" t="s">
        <v>1342</v>
      </c>
      <c r="C1486" s="17" t="n">
        <v>1944</v>
      </c>
      <c r="D1486" s="16" t="n">
        <v>0.0628682868835866</v>
      </c>
      <c r="E1486" s="16" t="n">
        <v>0.00874282511310912</v>
      </c>
      <c r="F1486" s="16" t="n">
        <v>0.0640548555170996</v>
      </c>
      <c r="G1486" s="16" t="n">
        <v>0.0214693853967829</v>
      </c>
      <c r="H1486" s="16" t="n">
        <v>0.866871176535458</v>
      </c>
      <c r="I1486" s="17" t="n">
        <v>336.199665725769</v>
      </c>
      <c r="J1486" s="16" t="n">
        <v>0.38663085614628</v>
      </c>
      <c r="K1486" s="16" t="n">
        <v>0.449067465157308</v>
      </c>
      <c r="L1486" s="16" t="n">
        <v>0.0594445606478423</v>
      </c>
      <c r="M1486" s="16" t="n">
        <v>0.55362962962963</v>
      </c>
      <c r="N1486" s="16" t="n">
        <v>0.832091907054182</v>
      </c>
      <c r="O1486" s="16" t="n">
        <v>0.118372129502641</v>
      </c>
      <c r="P1486" s="34" t="b">
        <f aca="false">FALSE()</f>
        <v>0</v>
      </c>
      <c r="Q1486" s="16"/>
    </row>
    <row r="1487" customFormat="false" ht="22.35" hidden="false" customHeight="false" outlineLevel="0" collapsed="false">
      <c r="A1487" s="6" t="s">
        <v>3102</v>
      </c>
      <c r="B1487" s="7" t="s">
        <v>1342</v>
      </c>
      <c r="C1487" s="17" t="n">
        <v>1945</v>
      </c>
      <c r="D1487" s="16" t="n">
        <v>0.0628951320884816</v>
      </c>
      <c r="E1487" s="16" t="n">
        <v>0.00874400706415557</v>
      </c>
      <c r="F1487" s="16" t="n">
        <v>0.0641241339926345</v>
      </c>
      <c r="G1487" s="16" t="n">
        <v>0.0214996428552249</v>
      </c>
      <c r="H1487" s="16" t="n">
        <v>0.897125263985265</v>
      </c>
      <c r="I1487" s="17" t="n">
        <v>336.752762131643</v>
      </c>
      <c r="J1487" s="16" t="n">
        <v>0.370292984356242</v>
      </c>
      <c r="K1487" s="16" t="n">
        <v>0.432755811061224</v>
      </c>
      <c r="L1487" s="16" t="n">
        <v>0.0614862143749797</v>
      </c>
      <c r="M1487" s="16" t="n">
        <v>0.552518518518519</v>
      </c>
      <c r="N1487" s="16" t="n">
        <v>0.824238783085859</v>
      </c>
      <c r="O1487" s="16" t="n">
        <v>0.1181253028002</v>
      </c>
      <c r="P1487" s="34" t="b">
        <f aca="false">FALSE()</f>
        <v>0</v>
      </c>
      <c r="Q1487" s="16"/>
    </row>
    <row r="1488" customFormat="false" ht="22.35" hidden="false" customHeight="false" outlineLevel="0" collapsed="false">
      <c r="A1488" s="6" t="s">
        <v>3103</v>
      </c>
      <c r="B1488" s="7" t="s">
        <v>1342</v>
      </c>
      <c r="C1488" s="17" t="n">
        <v>1946</v>
      </c>
      <c r="D1488" s="16" t="n">
        <v>0.0629224273066115</v>
      </c>
      <c r="E1488" s="16" t="n">
        <v>0.00874521050863848</v>
      </c>
      <c r="F1488" s="16" t="n">
        <v>0.0641958156515902</v>
      </c>
      <c r="G1488" s="16" t="n">
        <v>0.0215311038876136</v>
      </c>
      <c r="H1488" s="16" t="n">
        <v>0.928723797776098</v>
      </c>
      <c r="I1488" s="17" t="n">
        <v>337.328721819899</v>
      </c>
      <c r="J1488" s="16" t="n">
        <v>0.353696316311553</v>
      </c>
      <c r="K1488" s="16" t="n">
        <v>0.415818615493752</v>
      </c>
      <c r="L1488" s="16" t="n">
        <v>0.0636164248193506</v>
      </c>
      <c r="M1488" s="16" t="n">
        <v>0.551333333333333</v>
      </c>
      <c r="N1488" s="16" t="n">
        <v>0.816736292647598</v>
      </c>
      <c r="O1488" s="16" t="n">
        <v>0.117867659851409</v>
      </c>
      <c r="P1488" s="34" t="b">
        <f aca="false">FALSE()</f>
        <v>0</v>
      </c>
      <c r="Q1488" s="16"/>
    </row>
    <row r="1489" customFormat="false" ht="22.35" hidden="false" customHeight="false" outlineLevel="0" collapsed="false">
      <c r="A1489" s="6" t="s">
        <v>3104</v>
      </c>
      <c r="B1489" s="7" t="s">
        <v>1342</v>
      </c>
      <c r="C1489" s="17" t="n">
        <v>1947</v>
      </c>
      <c r="D1489" s="16" t="n">
        <v>0.062950572123169</v>
      </c>
      <c r="E1489" s="16" t="n">
        <v>0.00874658671036805</v>
      </c>
      <c r="F1489" s="16" t="n">
        <v>0.0642699981198639</v>
      </c>
      <c r="G1489" s="16" t="n">
        <v>0.0215635899663981</v>
      </c>
      <c r="H1489" s="16" t="n">
        <v>0.961437038522191</v>
      </c>
      <c r="I1489" s="17" t="n">
        <v>337.916359969129</v>
      </c>
      <c r="J1489" s="16" t="n">
        <v>0.337019921447146</v>
      </c>
      <c r="K1489" s="16" t="n">
        <v>0.399153160389742</v>
      </c>
      <c r="L1489" s="16" t="n">
        <v>0.06581989740994</v>
      </c>
      <c r="M1489" s="16" t="n">
        <v>0.550123456790123</v>
      </c>
      <c r="N1489" s="16" t="n">
        <v>0.808556728734509</v>
      </c>
      <c r="O1489" s="16" t="n">
        <v>0.117605038353288</v>
      </c>
      <c r="P1489" s="34" t="b">
        <f aca="false">FALSE()</f>
        <v>0</v>
      </c>
      <c r="Q1489" s="16"/>
    </row>
    <row r="1490" customFormat="false" ht="22.35" hidden="false" customHeight="false" outlineLevel="0" collapsed="false">
      <c r="A1490" s="6" t="s">
        <v>3105</v>
      </c>
      <c r="B1490" s="7" t="s">
        <v>1342</v>
      </c>
      <c r="C1490" s="17" t="n">
        <v>1948</v>
      </c>
      <c r="D1490" s="16" t="n">
        <v>0.0629800195231307</v>
      </c>
      <c r="E1490" s="16" t="n">
        <v>0.00874788960378609</v>
      </c>
      <c r="F1490" s="16" t="n">
        <v>0.0643471286509268</v>
      </c>
      <c r="G1490" s="16" t="n">
        <v>0.0215970826726993</v>
      </c>
      <c r="H1490" s="16" t="n">
        <v>0.995267397634645</v>
      </c>
      <c r="I1490" s="17" t="n">
        <v>338.52749900612</v>
      </c>
      <c r="J1490" s="16" t="n">
        <v>0.32031708939937</v>
      </c>
      <c r="K1490" s="16" t="n">
        <v>0.381767926768347</v>
      </c>
      <c r="L1490" s="16" t="n">
        <v>0.0680958334404854</v>
      </c>
      <c r="M1490" s="16" t="n">
        <v>0.548888888888889</v>
      </c>
      <c r="N1490" s="16" t="n">
        <v>0.800687961842938</v>
      </c>
      <c r="O1490" s="16" t="n">
        <v>0.117334066584199</v>
      </c>
      <c r="P1490" s="34" t="b">
        <f aca="false">FALSE()</f>
        <v>0</v>
      </c>
      <c r="Q1490" s="16"/>
    </row>
    <row r="1491" customFormat="false" ht="22.35" hidden="false" customHeight="false" outlineLevel="0" collapsed="false">
      <c r="A1491" s="6" t="s">
        <v>3106</v>
      </c>
      <c r="B1491" s="7" t="s">
        <v>1342</v>
      </c>
      <c r="C1491" s="17" t="n">
        <v>1949</v>
      </c>
      <c r="D1491" s="16" t="n">
        <v>0.0630107885759112</v>
      </c>
      <c r="E1491" s="16" t="n">
        <v>0.00874915278767024</v>
      </c>
      <c r="F1491" s="16" t="n">
        <v>0.0644276007704363</v>
      </c>
      <c r="G1491" s="16" t="n">
        <v>0.0216314366168268</v>
      </c>
      <c r="H1491" s="16" t="n">
        <v>1.0304838626188</v>
      </c>
      <c r="I1491" s="17" t="n">
        <v>339.157494501235</v>
      </c>
      <c r="J1491" s="16" t="n">
        <v>0.303517221550076</v>
      </c>
      <c r="K1491" s="16" t="n">
        <v>0.364004543795443</v>
      </c>
      <c r="L1491" s="16" t="n">
        <v>0.0704626721233332</v>
      </c>
      <c r="M1491" s="16" t="n">
        <v>0.547407407407407</v>
      </c>
      <c r="N1491" s="16" t="n">
        <v>0.791657794475757</v>
      </c>
      <c r="O1491" s="16" t="n">
        <v>0.117052574855798</v>
      </c>
      <c r="P1491" s="34" t="b">
        <f aca="false">FALSE()</f>
        <v>0</v>
      </c>
      <c r="Q1491" s="16"/>
    </row>
    <row r="1492" customFormat="false" ht="22.35" hidden="false" customHeight="false" outlineLevel="0" collapsed="false">
      <c r="A1492" s="6" t="s">
        <v>3107</v>
      </c>
      <c r="B1492" s="7" t="s">
        <v>1342</v>
      </c>
      <c r="C1492" s="17" t="n">
        <v>1950</v>
      </c>
      <c r="D1492" s="16" t="n">
        <v>0.0630432911382591</v>
      </c>
      <c r="E1492" s="16" t="n">
        <v>0.00875029476762515</v>
      </c>
      <c r="F1492" s="16" t="n">
        <v>0.0645112903912593</v>
      </c>
      <c r="G1492" s="16" t="n">
        <v>0.0216664108927393</v>
      </c>
      <c r="H1492" s="16" t="n">
        <v>1.06670190187746</v>
      </c>
      <c r="I1492" s="17" t="n">
        <v>339.805520589761</v>
      </c>
      <c r="J1492" s="16" t="n">
        <v>0.286863748156381</v>
      </c>
      <c r="K1492" s="16" t="n">
        <v>0.346776741872701</v>
      </c>
      <c r="L1492" s="16" t="n">
        <v>0.0728939144066745</v>
      </c>
      <c r="M1492" s="16" t="n">
        <v>0.545876543209877</v>
      </c>
      <c r="N1492" s="16" t="n">
        <v>0.782637149919194</v>
      </c>
      <c r="O1492" s="16" t="n">
        <v>0.116760544008641</v>
      </c>
      <c r="P1492" s="34" t="b">
        <f aca="false">FALSE()</f>
        <v>0</v>
      </c>
      <c r="Q1492" s="16"/>
    </row>
    <row r="1493" customFormat="false" ht="22.35" hidden="false" customHeight="false" outlineLevel="0" collapsed="false">
      <c r="A1493" s="6" t="s">
        <v>3108</v>
      </c>
      <c r="B1493" s="7" t="s">
        <v>1342</v>
      </c>
      <c r="C1493" s="17" t="n">
        <v>1951</v>
      </c>
      <c r="D1493" s="16" t="n">
        <v>0.0630785666540657</v>
      </c>
      <c r="E1493" s="16" t="n">
        <v>0.00875158453514172</v>
      </c>
      <c r="F1493" s="16" t="n">
        <v>0.0645987283070953</v>
      </c>
      <c r="G1493" s="16" t="n">
        <v>0.0217020360903693</v>
      </c>
      <c r="H1493" s="16" t="n">
        <v>1.10353220968022</v>
      </c>
      <c r="I1493" s="17" t="n">
        <v>340.458742410446</v>
      </c>
      <c r="J1493" s="16" t="n">
        <v>0.270575483228685</v>
      </c>
      <c r="K1493" s="16" t="n">
        <v>0.33094260400797</v>
      </c>
      <c r="L1493" s="16" t="n">
        <v>0.075363666007029</v>
      </c>
      <c r="M1493" s="16" t="n">
        <v>0.544320987654321</v>
      </c>
      <c r="N1493" s="16" t="n">
        <v>0.774183166935638</v>
      </c>
      <c r="O1493" s="16" t="n">
        <v>0.116456953919111</v>
      </c>
      <c r="P1493" s="34" t="b">
        <f aca="false">FALSE()</f>
        <v>0</v>
      </c>
      <c r="Q1493" s="16"/>
    </row>
    <row r="1494" customFormat="false" ht="22.35" hidden="false" customHeight="false" outlineLevel="0" collapsed="false">
      <c r="A1494" s="6" t="s">
        <v>3109</v>
      </c>
      <c r="B1494" s="7" t="s">
        <v>1342</v>
      </c>
      <c r="C1494" s="17" t="n">
        <v>1952</v>
      </c>
      <c r="D1494" s="16" t="n">
        <v>0.0631166211728514</v>
      </c>
      <c r="E1494" s="16" t="n">
        <v>0.00875337605634573</v>
      </c>
      <c r="F1494" s="16" t="n">
        <v>0.0646898095926007</v>
      </c>
      <c r="G1494" s="16" t="n">
        <v>0.0217381858309432</v>
      </c>
      <c r="H1494" s="16" t="n">
        <v>1.14087279430059</v>
      </c>
      <c r="I1494" s="17" t="n">
        <v>341.096876574639</v>
      </c>
      <c r="J1494" s="16" t="n">
        <v>0.254723231864018</v>
      </c>
      <c r="K1494" s="16" t="n">
        <v>0.314052707140724</v>
      </c>
      <c r="L1494" s="16" t="n">
        <v>0.0778663712914003</v>
      </c>
      <c r="M1494" s="16" t="n">
        <v>0.542864197530864</v>
      </c>
      <c r="N1494" s="16" t="n">
        <v>0.765407869180308</v>
      </c>
      <c r="O1494" s="16" t="n">
        <v>0.116143805156917</v>
      </c>
      <c r="P1494" s="34" t="b">
        <f aca="false">FALSE()</f>
        <v>0</v>
      </c>
      <c r="Q1494" s="16"/>
    </row>
    <row r="1495" customFormat="false" ht="22.35" hidden="false" customHeight="false" outlineLevel="0" collapsed="false">
      <c r="A1495" s="6" t="s">
        <v>3110</v>
      </c>
      <c r="B1495" s="7" t="s">
        <v>1342</v>
      </c>
      <c r="C1495" s="17" t="n">
        <v>1953</v>
      </c>
      <c r="D1495" s="16" t="n">
        <v>0.0631577311466627</v>
      </c>
      <c r="E1495" s="16" t="n">
        <v>0.00875574257706072</v>
      </c>
      <c r="F1495" s="16" t="n">
        <v>0.0647841897844514</v>
      </c>
      <c r="G1495" s="16" t="n">
        <v>0.0217748059416649</v>
      </c>
      <c r="H1495" s="16" t="n">
        <v>1.17826513090884</v>
      </c>
      <c r="I1495" s="17" t="n">
        <v>341.715088732773</v>
      </c>
      <c r="J1495" s="16" t="n">
        <v>0.239510785176793</v>
      </c>
      <c r="K1495" s="16" t="n">
        <v>0.299298331371181</v>
      </c>
      <c r="L1495" s="16" t="n">
        <v>0.0803711723674735</v>
      </c>
      <c r="M1495" s="16" t="n">
        <v>0.541111111111111</v>
      </c>
      <c r="N1495" s="16" t="n">
        <v>0.75700738475642</v>
      </c>
      <c r="O1495" s="16" t="n">
        <v>0.115824306790292</v>
      </c>
      <c r="P1495" s="34" t="b">
        <f aca="false">FALSE()</f>
        <v>0</v>
      </c>
      <c r="Q1495" s="16"/>
    </row>
    <row r="1496" customFormat="false" ht="22.35" hidden="false" customHeight="false" outlineLevel="0" collapsed="false">
      <c r="A1496" s="6" t="s">
        <v>3111</v>
      </c>
      <c r="B1496" s="7" t="s">
        <v>1342</v>
      </c>
      <c r="C1496" s="17" t="n">
        <v>1954</v>
      </c>
      <c r="D1496" s="16" t="n">
        <v>0.0632028249245959</v>
      </c>
      <c r="E1496" s="16" t="n">
        <v>0.00875902105006335</v>
      </c>
      <c r="F1496" s="16" t="n">
        <v>0.0648825256433576</v>
      </c>
      <c r="G1496" s="16" t="n">
        <v>0.0218121788736279</v>
      </c>
      <c r="H1496" s="16" t="n">
        <v>1.21547830761949</v>
      </c>
      <c r="I1496" s="17" t="n">
        <v>342.302118587938</v>
      </c>
      <c r="J1496" s="16" t="n">
        <v>0.225021361470033</v>
      </c>
      <c r="K1496" s="16" t="n">
        <v>0.28356402465151</v>
      </c>
      <c r="L1496" s="16" t="n">
        <v>0.0828633498722413</v>
      </c>
      <c r="M1496" s="16" t="n">
        <v>0.539654320987654</v>
      </c>
      <c r="N1496" s="16" t="n">
        <v>0.74758721898398</v>
      </c>
      <c r="O1496" s="16" t="n">
        <v>0.115503794399101</v>
      </c>
      <c r="P1496" s="34" t="b">
        <f aca="false">FALSE()</f>
        <v>0</v>
      </c>
      <c r="Q1496" s="16"/>
    </row>
    <row r="1497" customFormat="false" ht="22.35" hidden="false" customHeight="false" outlineLevel="0" collapsed="false">
      <c r="A1497" s="6" t="s">
        <v>3112</v>
      </c>
      <c r="B1497" s="7" t="s">
        <v>1342</v>
      </c>
      <c r="C1497" s="17" t="n">
        <v>1955</v>
      </c>
      <c r="D1497" s="16" t="n">
        <v>0.063252262421024</v>
      </c>
      <c r="E1497" s="16" t="n">
        <v>0.00876347718101242</v>
      </c>
      <c r="F1497" s="16" t="n">
        <v>0.0649846937645097</v>
      </c>
      <c r="G1497" s="16" t="n">
        <v>0.0218502732103149</v>
      </c>
      <c r="H1497" s="16" t="n">
        <v>1.25214038792409</v>
      </c>
      <c r="I1497" s="17" t="n">
        <v>342.843939165889</v>
      </c>
      <c r="J1497" s="16" t="n">
        <v>0.211372231036237</v>
      </c>
      <c r="K1497" s="16" t="n">
        <v>0.269325992876998</v>
      </c>
      <c r="L1497" s="16" t="n">
        <v>0.0853189300288713</v>
      </c>
      <c r="M1497" s="16" t="n">
        <v>0.538617283950617</v>
      </c>
      <c r="N1497" s="16" t="n">
        <v>0.738010318513313</v>
      </c>
      <c r="O1497" s="16" t="n">
        <v>0.115185981204516</v>
      </c>
      <c r="P1497" s="34" t="b">
        <f aca="false">FALSE()</f>
        <v>0</v>
      </c>
      <c r="Q1497" s="16"/>
    </row>
    <row r="1498" customFormat="false" ht="22.35" hidden="false" customHeight="false" outlineLevel="0" collapsed="false">
      <c r="A1498" s="6" t="s">
        <v>3113</v>
      </c>
      <c r="B1498" s="7" t="s">
        <v>1342</v>
      </c>
      <c r="C1498" s="17" t="n">
        <v>1956</v>
      </c>
      <c r="D1498" s="16" t="n">
        <v>0.0633060665676608</v>
      </c>
      <c r="E1498" s="16" t="n">
        <v>0.00876886000684633</v>
      </c>
      <c r="F1498" s="16" t="n">
        <v>0.0650907752505165</v>
      </c>
      <c r="G1498" s="16" t="n">
        <v>0.0218893023503021</v>
      </c>
      <c r="H1498" s="16" t="n">
        <v>1.28829626057149</v>
      </c>
      <c r="I1498" s="17" t="n">
        <v>343.357297515945</v>
      </c>
      <c r="J1498" s="16" t="n">
        <v>0.198510311537572</v>
      </c>
      <c r="K1498" s="16" t="n">
        <v>0.255447377637496</v>
      </c>
      <c r="L1498" s="16" t="n">
        <v>0.0877399427486813</v>
      </c>
      <c r="M1498" s="16" t="n">
        <v>0.537432098765432</v>
      </c>
      <c r="N1498" s="16" t="n">
        <v>0.729296848991945</v>
      </c>
      <c r="O1498" s="16" t="n">
        <v>0.114877001006274</v>
      </c>
      <c r="P1498" s="34" t="b">
        <f aca="false">FALSE()</f>
        <v>0</v>
      </c>
      <c r="Q1498" s="16"/>
    </row>
    <row r="1499" customFormat="false" ht="22.35" hidden="false" customHeight="false" outlineLevel="0" collapsed="false">
      <c r="A1499" s="6" t="s">
        <v>3114</v>
      </c>
      <c r="B1499" s="7" t="s">
        <v>1342</v>
      </c>
      <c r="C1499" s="17" t="n">
        <v>1957</v>
      </c>
      <c r="D1499" s="16" t="n">
        <v>0.0633650723876031</v>
      </c>
      <c r="E1499" s="16" t="n">
        <v>0.00877530808173005</v>
      </c>
      <c r="F1499" s="16" t="n">
        <v>0.0652013388248238</v>
      </c>
      <c r="G1499" s="16" t="n">
        <v>0.0219292863869304</v>
      </c>
      <c r="H1499" s="16" t="n">
        <v>1.3237382702175</v>
      </c>
      <c r="I1499" s="17" t="n">
        <v>343.835592100882</v>
      </c>
      <c r="J1499" s="16" t="n">
        <v>0.186469397893918</v>
      </c>
      <c r="K1499" s="16" t="n">
        <v>0.242357657770047</v>
      </c>
      <c r="L1499" s="16" t="n">
        <v>0.090113053235491</v>
      </c>
      <c r="M1499" s="16" t="n">
        <v>0.535950617283951</v>
      </c>
      <c r="N1499" s="16" t="n">
        <v>0.719789457749451</v>
      </c>
      <c r="O1499" s="16" t="n">
        <v>0.114582313743924</v>
      </c>
      <c r="P1499" s="34" t="b">
        <f aca="false">FALSE()</f>
        <v>0</v>
      </c>
      <c r="Q1499" s="16"/>
    </row>
    <row r="1500" customFormat="false" ht="22.35" hidden="false" customHeight="false" outlineLevel="0" collapsed="false">
      <c r="A1500" s="6" t="s">
        <v>3115</v>
      </c>
      <c r="B1500" s="7" t="s">
        <v>1342</v>
      </c>
      <c r="C1500" s="17" t="n">
        <v>1958</v>
      </c>
      <c r="D1500" s="16" t="n">
        <v>0.0634295424296818</v>
      </c>
      <c r="E1500" s="16" t="n">
        <v>0.00878273025925406</v>
      </c>
      <c r="F1500" s="16" t="n">
        <v>0.0653168771801621</v>
      </c>
      <c r="G1500" s="16" t="n">
        <v>0.0219703809772544</v>
      </c>
      <c r="H1500" s="16" t="n">
        <v>1.35862761763508</v>
      </c>
      <c r="I1500" s="17" t="n">
        <v>344.286441602574</v>
      </c>
      <c r="J1500" s="16" t="n">
        <v>0.175154090311619</v>
      </c>
      <c r="K1500" s="16" t="n">
        <v>0.230686892319697</v>
      </c>
      <c r="L1500" s="16" t="n">
        <v>0.0924488601747092</v>
      </c>
      <c r="M1500" s="16" t="n">
        <v>0.534716049382716</v>
      </c>
      <c r="N1500" s="16" t="n">
        <v>0.710292653257497</v>
      </c>
      <c r="O1500" s="16" t="n">
        <v>0.114300273004754</v>
      </c>
      <c r="P1500" s="34" t="b">
        <f aca="false">FALSE()</f>
        <v>0</v>
      </c>
      <c r="Q1500" s="16"/>
    </row>
    <row r="1501" customFormat="false" ht="22.35" hidden="false" customHeight="false" outlineLevel="0" collapsed="false">
      <c r="A1501" s="6" t="s">
        <v>3116</v>
      </c>
      <c r="B1501" s="7" t="s">
        <v>1342</v>
      </c>
      <c r="C1501" s="17" t="n">
        <v>1959</v>
      </c>
      <c r="D1501" s="16" t="n">
        <v>0.0634996364978515</v>
      </c>
      <c r="E1501" s="16" t="n">
        <v>0.00879107267011839</v>
      </c>
      <c r="F1501" s="16" t="n">
        <v>0.0654374822968148</v>
      </c>
      <c r="G1501" s="16" t="n">
        <v>0.0220125134878102</v>
      </c>
      <c r="H1501" s="16" t="n">
        <v>1.39291618794092</v>
      </c>
      <c r="I1501" s="17" t="n">
        <v>344.711042066608</v>
      </c>
      <c r="J1501" s="16" t="n">
        <v>0.164542793030508</v>
      </c>
      <c r="K1501" s="16" t="n">
        <v>0.218863009960451</v>
      </c>
      <c r="L1501" s="16" t="n">
        <v>0.0947442076085404</v>
      </c>
      <c r="M1501" s="16" t="n">
        <v>0.532987654320988</v>
      </c>
      <c r="N1501" s="16" t="n">
        <v>0.701843910091222</v>
      </c>
      <c r="O1501" s="16" t="n">
        <v>0.114027912037294</v>
      </c>
      <c r="P1501" s="34" t="b">
        <f aca="false">FALSE()</f>
        <v>0</v>
      </c>
      <c r="Q1501" s="16"/>
    </row>
    <row r="1502" customFormat="false" ht="22.35" hidden="false" customHeight="false" outlineLevel="0" collapsed="false">
      <c r="A1502" s="6" t="s">
        <v>3117</v>
      </c>
      <c r="B1502" s="7" t="s">
        <v>1342</v>
      </c>
      <c r="C1502" s="17" t="n">
        <v>1960</v>
      </c>
      <c r="D1502" s="16" t="n">
        <v>0.0635752103782226</v>
      </c>
      <c r="E1502" s="16" t="n">
        <v>0.00880002646565988</v>
      </c>
      <c r="F1502" s="16" t="n">
        <v>0.0655630799301802</v>
      </c>
      <c r="G1502" s="16" t="n">
        <v>0.0220555252339657</v>
      </c>
      <c r="H1502" s="16" t="n">
        <v>1.42667734617351</v>
      </c>
      <c r="I1502" s="17" t="n">
        <v>345.121633318735</v>
      </c>
      <c r="J1502" s="16" t="n">
        <v>0.154576932846674</v>
      </c>
      <c r="K1502" s="16" t="n">
        <v>0.207805076551247</v>
      </c>
      <c r="L1502" s="16" t="n">
        <v>0.0970031829384345</v>
      </c>
      <c r="M1502" s="16" t="n">
        <v>0.531481481481481</v>
      </c>
      <c r="N1502" s="16" t="n">
        <v>0.693075727154839</v>
      </c>
      <c r="O1502" s="16" t="n">
        <v>0.113768084853971</v>
      </c>
      <c r="P1502" s="34" t="b">
        <f aca="false">FALSE()</f>
        <v>0</v>
      </c>
      <c r="Q1502" s="16"/>
    </row>
    <row r="1503" customFormat="false" ht="22.35" hidden="false" customHeight="false" outlineLevel="0" collapsed="false">
      <c r="A1503" s="6" t="s">
        <v>3118</v>
      </c>
      <c r="B1503" s="7" t="s">
        <v>1342</v>
      </c>
      <c r="C1503" s="17" t="n">
        <v>1961</v>
      </c>
      <c r="D1503" s="16" t="n">
        <v>0.0636560495832262</v>
      </c>
      <c r="E1503" s="16" t="n">
        <v>0.00880943144731012</v>
      </c>
      <c r="F1503" s="16" t="n">
        <v>0.0656937493687544</v>
      </c>
      <c r="G1503" s="16" t="n">
        <v>0.0220993299022386</v>
      </c>
      <c r="H1503" s="16" t="n">
        <v>1.46013360943011</v>
      </c>
      <c r="I1503" s="17" t="n">
        <v>345.524468843735</v>
      </c>
      <c r="J1503" s="16" t="n">
        <v>0.145161979865146</v>
      </c>
      <c r="K1503" s="16" t="n">
        <v>0.196870005372665</v>
      </c>
      <c r="L1503" s="16" t="n">
        <v>0.0992404580999007</v>
      </c>
      <c r="M1503" s="16" t="n">
        <v>0.52958024691358</v>
      </c>
      <c r="N1503" s="16" t="n">
        <v>0.683997257497513</v>
      </c>
      <c r="O1503" s="16" t="n">
        <v>0.113520086377471</v>
      </c>
      <c r="P1503" s="34" t="b">
        <f aca="false">FALSE()</f>
        <v>0</v>
      </c>
      <c r="Q1503" s="16"/>
    </row>
    <row r="1504" customFormat="false" ht="22.35" hidden="false" customHeight="false" outlineLevel="0" collapsed="false">
      <c r="A1504" s="6" t="s">
        <v>3119</v>
      </c>
      <c r="B1504" s="7" t="s">
        <v>1342</v>
      </c>
      <c r="C1504" s="17" t="n">
        <v>1962</v>
      </c>
      <c r="D1504" s="16" t="n">
        <v>0.0637411591647221</v>
      </c>
      <c r="E1504" s="16" t="n">
        <v>0.00881901300571289</v>
      </c>
      <c r="F1504" s="16" t="n">
        <v>0.0658292143901639</v>
      </c>
      <c r="G1504" s="16" t="n">
        <v>0.0221439174743076</v>
      </c>
      <c r="H1504" s="16" t="n">
        <v>1.49381726455331</v>
      </c>
      <c r="I1504" s="17" t="n">
        <v>345.933023847114</v>
      </c>
      <c r="J1504" s="16" t="n">
        <v>0.136134919826703</v>
      </c>
      <c r="K1504" s="16" t="n">
        <v>0.186332426543805</v>
      </c>
      <c r="L1504" s="16" t="n">
        <v>0.101490991383009</v>
      </c>
      <c r="M1504" s="16" t="n">
        <v>0.527975308641975</v>
      </c>
      <c r="N1504" s="16" t="n">
        <v>0.676304202766303</v>
      </c>
      <c r="O1504" s="16" t="n">
        <v>0.113281678032525</v>
      </c>
      <c r="P1504" s="34" t="b">
        <f aca="false">FALSE()</f>
        <v>0</v>
      </c>
      <c r="Q1504" s="16"/>
    </row>
    <row r="1505" customFormat="false" ht="22.35" hidden="false" customHeight="false" outlineLevel="0" collapsed="false">
      <c r="A1505" s="6" t="s">
        <v>3120</v>
      </c>
      <c r="B1505" s="7" t="s">
        <v>1342</v>
      </c>
      <c r="C1505" s="17" t="n">
        <v>1963</v>
      </c>
      <c r="D1505" s="16" t="n">
        <v>0.0638302481918179</v>
      </c>
      <c r="E1505" s="16" t="n">
        <v>0.00882855220985193</v>
      </c>
      <c r="F1505" s="16" t="n">
        <v>0.0659694542706023</v>
      </c>
      <c r="G1505" s="16" t="n">
        <v>0.0221894332071933</v>
      </c>
      <c r="H1505" s="16" t="n">
        <v>1.52792845271799</v>
      </c>
      <c r="I1505" s="17" t="n">
        <v>346.361047072543</v>
      </c>
      <c r="J1505" s="16" t="n">
        <v>0.1274429827647</v>
      </c>
      <c r="K1505" s="16" t="n">
        <v>0.176061377654295</v>
      </c>
      <c r="L1505" s="16" t="n">
        <v>0.103766995372768</v>
      </c>
      <c r="M1505" s="16" t="n">
        <v>0.526617283950617</v>
      </c>
      <c r="N1505" s="16" t="n">
        <v>0.667762793290314</v>
      </c>
      <c r="O1505" s="16" t="n">
        <v>0.113049817279836</v>
      </c>
      <c r="P1505" s="34" t="b">
        <f aca="false">FALSE()</f>
        <v>0</v>
      </c>
      <c r="Q1505" s="16"/>
    </row>
    <row r="1506" customFormat="false" ht="22.35" hidden="false" customHeight="false" outlineLevel="0" collapsed="false">
      <c r="A1506" s="6" t="s">
        <v>3121</v>
      </c>
      <c r="B1506" s="7" t="s">
        <v>1342</v>
      </c>
      <c r="C1506" s="17" t="n">
        <v>1964</v>
      </c>
      <c r="D1506" s="16" t="n">
        <v>0.0639230278030338</v>
      </c>
      <c r="E1506" s="16" t="n">
        <v>0.00883803510283823</v>
      </c>
      <c r="F1506" s="16" t="n">
        <v>0.0661144347692968</v>
      </c>
      <c r="G1506" s="16" t="n">
        <v>0.0222357450748608</v>
      </c>
      <c r="H1506" s="16" t="n">
        <v>1.56265069280176</v>
      </c>
      <c r="I1506" s="17" t="n">
        <v>346.806531454397</v>
      </c>
      <c r="J1506" s="16" t="n">
        <v>0.119046790919676</v>
      </c>
      <c r="K1506" s="16" t="n">
        <v>0.166176986988448</v>
      </c>
      <c r="L1506" s="16" t="n">
        <v>0.106080981323548</v>
      </c>
      <c r="M1506" s="16" t="n">
        <v>0.525333333333333</v>
      </c>
      <c r="N1506" s="16" t="n">
        <v>0.658817678465838</v>
      </c>
      <c r="O1506" s="16" t="n">
        <v>0.112824235328671</v>
      </c>
      <c r="P1506" s="34" t="b">
        <f aca="false">FALSE()</f>
        <v>0</v>
      </c>
      <c r="Q1506" s="16"/>
    </row>
    <row r="1507" customFormat="false" ht="22.35" hidden="false" customHeight="false" outlineLevel="0" collapsed="false">
      <c r="A1507" s="6" t="s">
        <v>3122</v>
      </c>
      <c r="B1507" s="7" t="s">
        <v>1342</v>
      </c>
      <c r="C1507" s="17" t="n">
        <v>1965</v>
      </c>
      <c r="D1507" s="16" t="n">
        <v>0.0640192389267658</v>
      </c>
      <c r="E1507" s="16" t="n">
        <v>0.00884793462570866</v>
      </c>
      <c r="F1507" s="16" t="n">
        <v>0.066264260855376</v>
      </c>
      <c r="G1507" s="16" t="n">
        <v>0.0222827555368911</v>
      </c>
      <c r="H1507" s="16" t="n">
        <v>1.59820454382596</v>
      </c>
      <c r="I1507" s="17" t="n">
        <v>347.243907852664</v>
      </c>
      <c r="J1507" s="16" t="n">
        <v>0.110906973238613</v>
      </c>
      <c r="K1507" s="16" t="n">
        <v>0.156925993501618</v>
      </c>
      <c r="L1507" s="16" t="n">
        <v>0.108450346501921</v>
      </c>
      <c r="M1507" s="16" t="n">
        <v>0.523555555555556</v>
      </c>
      <c r="N1507" s="16" t="n">
        <v>0.650467014204079</v>
      </c>
      <c r="O1507" s="16" t="n">
        <v>0.112604786568142</v>
      </c>
      <c r="P1507" s="34" t="b">
        <f aca="false">FALSE()</f>
        <v>0</v>
      </c>
      <c r="Q1507" s="16"/>
    </row>
    <row r="1508" customFormat="false" ht="22.35" hidden="false" customHeight="false" outlineLevel="0" collapsed="false">
      <c r="A1508" s="6" t="s">
        <v>3123</v>
      </c>
      <c r="B1508" s="7" t="s">
        <v>1342</v>
      </c>
      <c r="C1508" s="17" t="n">
        <v>1966</v>
      </c>
      <c r="D1508" s="16" t="n">
        <v>0.0641192199709512</v>
      </c>
      <c r="E1508" s="16" t="n">
        <v>0.00885860273368117</v>
      </c>
      <c r="F1508" s="16" t="n">
        <v>0.0664192627496099</v>
      </c>
      <c r="G1508" s="16" t="n">
        <v>0.0223304753908612</v>
      </c>
      <c r="H1508" s="16" t="n">
        <v>1.63454689816111</v>
      </c>
      <c r="I1508" s="17" t="n">
        <v>347.655840932319</v>
      </c>
      <c r="J1508" s="16" t="n">
        <v>0.103049190958782</v>
      </c>
      <c r="K1508" s="16" t="n">
        <v>0.147926026454148</v>
      </c>
      <c r="L1508" s="16" t="n">
        <v>0.110873940412214</v>
      </c>
      <c r="M1508" s="16" t="n">
        <v>0.522074074074074</v>
      </c>
      <c r="N1508" s="16" t="n">
        <v>0.642463709825211</v>
      </c>
      <c r="O1508" s="16" t="n">
        <v>0.112387843678537</v>
      </c>
      <c r="P1508" s="34" t="b">
        <f aca="false">FALSE()</f>
        <v>0</v>
      </c>
      <c r="Q1508" s="16"/>
    </row>
    <row r="1509" customFormat="false" ht="22.35" hidden="false" customHeight="false" outlineLevel="0" collapsed="false">
      <c r="A1509" s="6" t="s">
        <v>3124</v>
      </c>
      <c r="B1509" s="7" t="s">
        <v>1342</v>
      </c>
      <c r="C1509" s="17" t="n">
        <v>1967</v>
      </c>
      <c r="D1509" s="16" t="n">
        <v>0.0642228772028091</v>
      </c>
      <c r="E1509" s="16" t="n">
        <v>0.00887023102832412</v>
      </c>
      <c r="F1509" s="16" t="n">
        <v>0.0665793253427282</v>
      </c>
      <c r="G1509" s="16" t="n">
        <v>0.0223788536394863</v>
      </c>
      <c r="H1509" s="16" t="n">
        <v>1.67163870932301</v>
      </c>
      <c r="I1509" s="17" t="n">
        <v>348.031811451229</v>
      </c>
      <c r="J1509" s="16" t="n">
        <v>0.0954943941596635</v>
      </c>
      <c r="K1509" s="16" t="n">
        <v>0.138615507437077</v>
      </c>
      <c r="L1509" s="16" t="n">
        <v>0.113350326795423</v>
      </c>
      <c r="M1509" s="16" t="n">
        <v>0.520271604938272</v>
      </c>
      <c r="N1509" s="16" t="n">
        <v>0.632911355565583</v>
      </c>
      <c r="O1509" s="16" t="n">
        <v>0.112177715010695</v>
      </c>
      <c r="P1509" s="34" t="b">
        <f aca="false">FALSE()</f>
        <v>0</v>
      </c>
      <c r="Q1509" s="16"/>
    </row>
    <row r="1510" customFormat="false" ht="22.35" hidden="false" customHeight="false" outlineLevel="0" collapsed="false">
      <c r="A1510" s="6" t="s">
        <v>3125</v>
      </c>
      <c r="B1510" s="7" t="s">
        <v>1342</v>
      </c>
      <c r="C1510" s="17" t="n">
        <v>1968</v>
      </c>
      <c r="D1510" s="16" t="n">
        <v>0.0643296455620865</v>
      </c>
      <c r="E1510" s="16" t="n">
        <v>0.00888305341283799</v>
      </c>
      <c r="F1510" s="16" t="n">
        <v>0.0667444849088887</v>
      </c>
      <c r="G1510" s="16" t="n">
        <v>0.0224279383812089</v>
      </c>
      <c r="H1510" s="16" t="n">
        <v>1.7098728544896</v>
      </c>
      <c r="I1510" s="17" t="n">
        <v>348.361206325387</v>
      </c>
      <c r="J1510" s="16" t="n">
        <v>0.0881798285819552</v>
      </c>
      <c r="K1510" s="16" t="n">
        <v>0.129355351224855</v>
      </c>
      <c r="L1510" s="16" t="n">
        <v>0.115907462660231</v>
      </c>
      <c r="M1510" s="16" t="n">
        <v>0.518962962962963</v>
      </c>
      <c r="N1510" s="16" t="n">
        <v>0.623623941592968</v>
      </c>
      <c r="O1510" s="16" t="n">
        <v>0.111970829155291</v>
      </c>
      <c r="P1510" s="34" t="b">
        <f aca="false">FALSE()</f>
        <v>0</v>
      </c>
      <c r="Q1510" s="16"/>
    </row>
    <row r="1511" customFormat="false" ht="22.35" hidden="false" customHeight="false" outlineLevel="0" collapsed="false">
      <c r="A1511" s="6" t="s">
        <v>3126</v>
      </c>
      <c r="B1511" s="7" t="s">
        <v>1342</v>
      </c>
      <c r="C1511" s="17" t="n">
        <v>1969</v>
      </c>
      <c r="D1511" s="16" t="n">
        <v>0.0644396683176979</v>
      </c>
      <c r="E1511" s="16" t="n">
        <v>0.00889734112254918</v>
      </c>
      <c r="F1511" s="16" t="n">
        <v>0.0669145905653244</v>
      </c>
      <c r="G1511" s="16" t="n">
        <v>0.0224777112381874</v>
      </c>
      <c r="H1511" s="16" t="n">
        <v>1.74900376659736</v>
      </c>
      <c r="I1511" s="17" t="n">
        <v>348.630324305783</v>
      </c>
      <c r="J1511" s="16" t="n">
        <v>0.081170391070692</v>
      </c>
      <c r="K1511" s="16" t="n">
        <v>0.120006100086702</v>
      </c>
      <c r="L1511" s="16" t="n">
        <v>0.11853045766006</v>
      </c>
      <c r="M1511" s="16" t="n">
        <v>0.517604938271605</v>
      </c>
      <c r="N1511" s="16" t="n">
        <v>0.613801595644123</v>
      </c>
      <c r="O1511" s="16" t="n">
        <v>0.111762202754955</v>
      </c>
      <c r="P1511" s="34" t="b">
        <f aca="false">FALSE()</f>
        <v>0</v>
      </c>
      <c r="Q1511" s="16"/>
    </row>
    <row r="1512" customFormat="false" ht="22.35" hidden="false" customHeight="false" outlineLevel="0" collapsed="false">
      <c r="A1512" s="6" t="s">
        <v>3127</v>
      </c>
      <c r="B1512" s="7" t="s">
        <v>1342</v>
      </c>
      <c r="C1512" s="17" t="n">
        <v>1970</v>
      </c>
      <c r="D1512" s="16" t="n">
        <v>0.064552074164959</v>
      </c>
      <c r="E1512" s="16" t="n">
        <v>0.00891270047798779</v>
      </c>
      <c r="F1512" s="16" t="n">
        <v>0.0670888910780792</v>
      </c>
      <c r="G1512" s="16" t="n">
        <v>0.0225278841657373</v>
      </c>
      <c r="H1512" s="16" t="n">
        <v>1.7891480323978</v>
      </c>
      <c r="I1512" s="17" t="n">
        <v>348.853236257641</v>
      </c>
      <c r="J1512" s="16" t="n">
        <v>0.0744584075343282</v>
      </c>
      <c r="K1512" s="16" t="n">
        <v>0.111674156583832</v>
      </c>
      <c r="L1512" s="16" t="n">
        <v>0.121226009745939</v>
      </c>
      <c r="M1512" s="16" t="n">
        <v>0.516172839506173</v>
      </c>
      <c r="N1512" s="16" t="n">
        <v>0.604177398255065</v>
      </c>
      <c r="O1512" s="16" t="n">
        <v>0.111544456356066</v>
      </c>
      <c r="P1512" s="34" t="b">
        <f aca="false">FALSE()</f>
        <v>0</v>
      </c>
      <c r="Q1512" s="16"/>
    </row>
    <row r="1513" customFormat="false" ht="22.35" hidden="false" customHeight="false" outlineLevel="0" collapsed="false">
      <c r="A1513" s="6" t="s">
        <v>3128</v>
      </c>
      <c r="B1513" s="7" t="s">
        <v>1342</v>
      </c>
      <c r="C1513" s="17" t="n">
        <v>1971</v>
      </c>
      <c r="D1513" s="16" t="n">
        <v>0.0646666379196717</v>
      </c>
      <c r="E1513" s="16" t="n">
        <v>0.00892879484172831</v>
      </c>
      <c r="F1513" s="16" t="n">
        <v>0.067266621286246</v>
      </c>
      <c r="G1513" s="16" t="n">
        <v>0.0225782573164518</v>
      </c>
      <c r="H1513" s="16" t="n">
        <v>1.8299514044072</v>
      </c>
      <c r="I1513" s="17" t="n">
        <v>349.042878444484</v>
      </c>
      <c r="J1513" s="16" t="n">
        <v>0.0681099233521253</v>
      </c>
      <c r="K1513" s="16" t="n">
        <v>0.103461267171054</v>
      </c>
      <c r="L1513" s="16" t="n">
        <v>0.123968929434631</v>
      </c>
      <c r="M1513" s="16" t="n">
        <v>0.513975308641975</v>
      </c>
      <c r="N1513" s="16" t="n">
        <v>0.594514017259565</v>
      </c>
      <c r="O1513" s="16" t="n">
        <v>0.111318828826732</v>
      </c>
      <c r="P1513" s="34" t="b">
        <f aca="false">FALSE()</f>
        <v>0</v>
      </c>
      <c r="Q1513" s="16"/>
    </row>
    <row r="1514" customFormat="false" ht="22.35" hidden="false" customHeight="false" outlineLevel="0" collapsed="false">
      <c r="A1514" s="6" t="s">
        <v>3129</v>
      </c>
      <c r="B1514" s="7" t="s">
        <v>1342</v>
      </c>
      <c r="C1514" s="17" t="n">
        <v>1972</v>
      </c>
      <c r="D1514" s="16" t="n">
        <v>0.0647833695563706</v>
      </c>
      <c r="E1514" s="16" t="n">
        <v>0.00894574269326845</v>
      </c>
      <c r="F1514" s="16" t="n">
        <v>0.0674477863708632</v>
      </c>
      <c r="G1514" s="16" t="n">
        <v>0.0226287491177132</v>
      </c>
      <c r="H1514" s="16" t="n">
        <v>1.87139441554802</v>
      </c>
      <c r="I1514" s="17" t="n">
        <v>349.191961597344</v>
      </c>
      <c r="J1514" s="16" t="n">
        <v>0.062126377586521</v>
      </c>
      <c r="K1514" s="16" t="n">
        <v>0.0954440481115906</v>
      </c>
      <c r="L1514" s="16" t="n">
        <v>0.126758976291729</v>
      </c>
      <c r="M1514" s="16" t="n">
        <v>0.511876543209877</v>
      </c>
      <c r="N1514" s="16" t="n">
        <v>0.583823799075574</v>
      </c>
      <c r="O1514" s="16" t="n">
        <v>0.111081991989723</v>
      </c>
      <c r="P1514" s="34" t="b">
        <f aca="false">FALSE()</f>
        <v>0</v>
      </c>
      <c r="Q1514" s="16"/>
    </row>
    <row r="1515" customFormat="false" ht="22.35" hidden="false" customHeight="false" outlineLevel="0" collapsed="false">
      <c r="A1515" s="6" t="s">
        <v>3130</v>
      </c>
      <c r="B1515" s="7" t="s">
        <v>1342</v>
      </c>
      <c r="C1515" s="17" t="n">
        <v>1973</v>
      </c>
      <c r="D1515" s="16" t="n">
        <v>0.0649024403570727</v>
      </c>
      <c r="E1515" s="16" t="n">
        <v>0.00896352066030336</v>
      </c>
      <c r="F1515" s="16" t="n">
        <v>0.0676315131259882</v>
      </c>
      <c r="G1515" s="16" t="n">
        <v>0.0226789931796318</v>
      </c>
      <c r="H1515" s="16" t="n">
        <v>1.91275503954784</v>
      </c>
      <c r="I1515" s="17" t="n">
        <v>349.294708238278</v>
      </c>
      <c r="J1515" s="16" t="n">
        <v>0.0565969318006322</v>
      </c>
      <c r="K1515" s="16" t="n">
        <v>0.0878361137591382</v>
      </c>
      <c r="L1515" s="16" t="n">
        <v>0.129548230300813</v>
      </c>
      <c r="M1515" s="16" t="n">
        <v>0.510098765432099</v>
      </c>
      <c r="N1515" s="16" t="n">
        <v>0.573827835406086</v>
      </c>
      <c r="O1515" s="16" t="n">
        <v>0.110830482967585</v>
      </c>
      <c r="P1515" s="34" t="b">
        <f aca="false">FALSE()</f>
        <v>0</v>
      </c>
      <c r="Q1515" s="16"/>
    </row>
    <row r="1516" customFormat="false" ht="22.35" hidden="false" customHeight="false" outlineLevel="0" collapsed="false">
      <c r="A1516" s="6" t="s">
        <v>3131</v>
      </c>
      <c r="B1516" s="7" t="s">
        <v>1342</v>
      </c>
      <c r="C1516" s="17" t="n">
        <v>1974</v>
      </c>
      <c r="D1516" s="16" t="n">
        <v>0.0650243650134236</v>
      </c>
      <c r="E1516" s="16" t="n">
        <v>0.00898202158232188</v>
      </c>
      <c r="F1516" s="16" t="n">
        <v>0.0678178554233518</v>
      </c>
      <c r="G1516" s="16" t="n">
        <v>0.0227289572367032</v>
      </c>
      <c r="H1516" s="16" t="n">
        <v>1.9537190501199</v>
      </c>
      <c r="I1516" s="17" t="n">
        <v>349.356025824207</v>
      </c>
      <c r="J1516" s="16" t="n">
        <v>0.0515321742422332</v>
      </c>
      <c r="K1516" s="16" t="n">
        <v>0.0808844641094054</v>
      </c>
      <c r="L1516" s="16" t="n">
        <v>0.132315164846914</v>
      </c>
      <c r="M1516" s="16" t="n">
        <v>0.508296296296296</v>
      </c>
      <c r="N1516" s="16" t="n">
        <v>0.563338260395592</v>
      </c>
      <c r="O1516" s="16" t="n">
        <v>0.11057119564834</v>
      </c>
      <c r="P1516" s="34" t="b">
        <f aca="false">FALSE()</f>
        <v>0</v>
      </c>
      <c r="Q1516" s="16"/>
    </row>
    <row r="1517" customFormat="false" ht="22.35" hidden="false" customHeight="false" outlineLevel="0" collapsed="false">
      <c r="A1517" s="6" t="s">
        <v>3132</v>
      </c>
      <c r="B1517" s="7" t="s">
        <v>1342</v>
      </c>
      <c r="C1517" s="17" t="n">
        <v>1975</v>
      </c>
      <c r="D1517" s="16" t="n">
        <v>0.0651499301727167</v>
      </c>
      <c r="E1517" s="16" t="n">
        <v>0.00900155044148515</v>
      </c>
      <c r="F1517" s="16" t="n">
        <v>0.0680077119027782</v>
      </c>
      <c r="G1517" s="16" t="n">
        <v>0.0227789363927133</v>
      </c>
      <c r="H1517" s="16" t="n">
        <v>1.99431954405999</v>
      </c>
      <c r="I1517" s="17" t="n">
        <v>349.366917349159</v>
      </c>
      <c r="J1517" s="16" t="n">
        <v>0.0468939159675877</v>
      </c>
      <c r="K1517" s="16" t="n">
        <v>0.0743352755024785</v>
      </c>
      <c r="L1517" s="16" t="n">
        <v>0.135063463997145</v>
      </c>
      <c r="M1517" s="16" t="n">
        <v>0.506518518518519</v>
      </c>
      <c r="N1517" s="16" t="n">
        <v>0.552754316738578</v>
      </c>
      <c r="O1517" s="16" t="n">
        <v>0.11031007292585</v>
      </c>
      <c r="P1517" s="34" t="b">
        <f aca="false">FALSE()</f>
        <v>0</v>
      </c>
      <c r="Q1517" s="16"/>
    </row>
    <row r="1518" customFormat="false" ht="22.35" hidden="false" customHeight="false" outlineLevel="0" collapsed="false">
      <c r="A1518" s="6" t="s">
        <v>3133</v>
      </c>
      <c r="B1518" s="7" t="s">
        <v>1342</v>
      </c>
      <c r="C1518" s="17" t="n">
        <v>1976</v>
      </c>
      <c r="D1518" s="16" t="n">
        <v>0.0652800431747038</v>
      </c>
      <c r="E1518" s="16" t="n">
        <v>0.00902238477047161</v>
      </c>
      <c r="F1518" s="16" t="n">
        <v>0.0682007327158777</v>
      </c>
      <c r="G1518" s="16" t="n">
        <v>0.0228287745643347</v>
      </c>
      <c r="H1518" s="16" t="n">
        <v>2.03365776545417</v>
      </c>
      <c r="I1518" s="17" t="n">
        <v>349.311096340545</v>
      </c>
      <c r="J1518" s="16" t="n">
        <v>0.0427414970301865</v>
      </c>
      <c r="K1518" s="16" t="n">
        <v>0.0683534538247684</v>
      </c>
      <c r="L1518" s="16" t="n">
        <v>0.137734716328524</v>
      </c>
      <c r="M1518" s="16" t="n">
        <v>0.505283950617284</v>
      </c>
      <c r="N1518" s="16" t="n">
        <v>0.542775877278234</v>
      </c>
      <c r="O1518" s="16" t="n">
        <v>0.110049602145781</v>
      </c>
      <c r="P1518" s="34" t="b">
        <f aca="false">FALSE()</f>
        <v>0</v>
      </c>
      <c r="Q1518" s="16"/>
    </row>
    <row r="1519" customFormat="false" ht="22.35" hidden="false" customHeight="false" outlineLevel="0" collapsed="false">
      <c r="A1519" s="6" t="s">
        <v>3134</v>
      </c>
      <c r="B1519" s="7" t="s">
        <v>1342</v>
      </c>
      <c r="C1519" s="17" t="n">
        <v>1977</v>
      </c>
      <c r="D1519" s="16" t="n">
        <v>0.0654152023511112</v>
      </c>
      <c r="E1519" s="16" t="n">
        <v>0.00904430035422313</v>
      </c>
      <c r="F1519" s="16" t="n">
        <v>0.0683974860224684</v>
      </c>
      <c r="G1519" s="16" t="n">
        <v>0.0228787040828598</v>
      </c>
      <c r="H1519" s="16" t="n">
        <v>2.07179430801741</v>
      </c>
      <c r="I1519" s="17" t="n">
        <v>349.204473002212</v>
      </c>
      <c r="J1519" s="16" t="n">
        <v>0.0390183612175893</v>
      </c>
      <c r="K1519" s="16" t="n">
        <v>0.0629083912404801</v>
      </c>
      <c r="L1519" s="16" t="n">
        <v>0.140331447219749</v>
      </c>
      <c r="M1519" s="16" t="n">
        <v>0.503333333333333</v>
      </c>
      <c r="N1519" s="16" t="n">
        <v>0.533898685933462</v>
      </c>
      <c r="O1519" s="16" t="n">
        <v>0.109799682515685</v>
      </c>
      <c r="P1519" s="34" t="b">
        <f aca="false">FALSE()</f>
        <v>0</v>
      </c>
      <c r="Q1519" s="16"/>
    </row>
    <row r="1520" customFormat="false" ht="22.35" hidden="false" customHeight="false" outlineLevel="0" collapsed="false">
      <c r="A1520" s="6" t="s">
        <v>3135</v>
      </c>
      <c r="B1520" s="7" t="s">
        <v>1342</v>
      </c>
      <c r="C1520" s="17" t="n">
        <v>1978</v>
      </c>
      <c r="D1520" s="16" t="n">
        <v>0.0655545770155587</v>
      </c>
      <c r="E1520" s="16" t="n">
        <v>0.00906730225951002</v>
      </c>
      <c r="F1520" s="16" t="n">
        <v>0.0685982823964617</v>
      </c>
      <c r="G1520" s="16" t="n">
        <v>0.0229289034720021</v>
      </c>
      <c r="H1520" s="16" t="n">
        <v>2.10951236249378</v>
      </c>
      <c r="I1520" s="17" t="n">
        <v>349.050627171517</v>
      </c>
      <c r="J1520" s="16" t="n">
        <v>0.0356119305177709</v>
      </c>
      <c r="K1520" s="16" t="n">
        <v>0.0579566712348037</v>
      </c>
      <c r="L1520" s="16" t="n">
        <v>0.142906589427955</v>
      </c>
      <c r="M1520" s="16" t="n">
        <v>0.501382716049383</v>
      </c>
      <c r="N1520" s="16" t="n">
        <v>0.524212079283657</v>
      </c>
      <c r="O1520" s="16" t="n">
        <v>0.10956195899538</v>
      </c>
      <c r="P1520" s="34" t="b">
        <f aca="false">FALSE()</f>
        <v>0</v>
      </c>
      <c r="Q1520" s="16"/>
    </row>
    <row r="1521" customFormat="false" ht="22.35" hidden="false" customHeight="false" outlineLevel="0" collapsed="false">
      <c r="A1521" s="6" t="s">
        <v>3136</v>
      </c>
      <c r="B1521" s="7" t="s">
        <v>1342</v>
      </c>
      <c r="C1521" s="17" t="n">
        <v>1979</v>
      </c>
      <c r="D1521" s="16" t="n">
        <v>0.0656984647127038</v>
      </c>
      <c r="E1521" s="16" t="n">
        <v>0.00909159733772646</v>
      </c>
      <c r="F1521" s="16" t="n">
        <v>0.068802884387487</v>
      </c>
      <c r="G1521" s="16" t="n">
        <v>0.0229792907902796</v>
      </c>
      <c r="H1521" s="16" t="n">
        <v>2.1464210712082</v>
      </c>
      <c r="I1521" s="17" t="n">
        <v>348.838324891218</v>
      </c>
      <c r="J1521" s="16" t="n">
        <v>0.0325286464430064</v>
      </c>
      <c r="K1521" s="16" t="n">
        <v>0.0533783640721537</v>
      </c>
      <c r="L1521" s="16" t="n">
        <v>0.145435508961433</v>
      </c>
      <c r="M1521" s="16" t="n">
        <v>0.500197530864198</v>
      </c>
      <c r="N1521" s="16" t="n">
        <v>0.515948530227296</v>
      </c>
      <c r="O1521" s="16" t="n">
        <v>0.109333400534247</v>
      </c>
      <c r="P1521" s="34" t="b">
        <f aca="false">FALSE()</f>
        <v>0</v>
      </c>
      <c r="Q1521" s="16"/>
    </row>
    <row r="1522" customFormat="false" ht="22.35" hidden="false" customHeight="false" outlineLevel="0" collapsed="false">
      <c r="A1522" s="6" t="s">
        <v>3137</v>
      </c>
      <c r="B1522" s="7" t="s">
        <v>1342</v>
      </c>
      <c r="C1522" s="17" t="n">
        <v>1980</v>
      </c>
      <c r="D1522" s="16" t="n">
        <v>0.0658467822597379</v>
      </c>
      <c r="E1522" s="16" t="n">
        <v>0.00911702021688314</v>
      </c>
      <c r="F1522" s="16" t="n">
        <v>0.0690113571788235</v>
      </c>
      <c r="G1522" s="16" t="n">
        <v>0.0230298351419824</v>
      </c>
      <c r="H1522" s="16" t="n">
        <v>2.18264010865301</v>
      </c>
      <c r="I1522" s="17" t="n">
        <v>348.575496277741</v>
      </c>
      <c r="J1522" s="16" t="n">
        <v>0.0297292047782773</v>
      </c>
      <c r="K1522" s="16" t="n">
        <v>0.0491930621331144</v>
      </c>
      <c r="L1522" s="16" t="n">
        <v>0.14792562646344</v>
      </c>
      <c r="M1522" s="16" t="n">
        <v>0.502716049382716</v>
      </c>
      <c r="N1522" s="16" t="n">
        <v>0.507476659440993</v>
      </c>
      <c r="O1522" s="16" t="n">
        <v>0.109109270764784</v>
      </c>
      <c r="P1522" s="34" t="b">
        <f aca="false">TRUE()</f>
        <v>1</v>
      </c>
      <c r="Q1522" s="18" t="n">
        <v>4.42509995451172E-005</v>
      </c>
    </row>
    <row r="1523" customFormat="false" ht="22.35" hidden="false" customHeight="false" outlineLevel="0" collapsed="false">
      <c r="A1523" s="6" t="s">
        <v>3138</v>
      </c>
      <c r="B1523" s="7" t="s">
        <v>1342</v>
      </c>
      <c r="C1523" s="17" t="n">
        <v>1981</v>
      </c>
      <c r="D1523" s="16" t="n">
        <v>0.0659997132109088</v>
      </c>
      <c r="E1523" s="16" t="n">
        <v>0.00914322268689584</v>
      </c>
      <c r="F1523" s="16" t="n">
        <v>0.0692236934581731</v>
      </c>
      <c r="G1523" s="16" t="n">
        <v>0.0230807689685943</v>
      </c>
      <c r="H1523" s="16" t="n">
        <v>2.2180614301934</v>
      </c>
      <c r="I1523" s="17" t="n">
        <v>348.283865972679</v>
      </c>
      <c r="J1523" s="16" t="n">
        <v>0.0271952579473793</v>
      </c>
      <c r="K1523" s="16" t="n">
        <v>0.045453210020791</v>
      </c>
      <c r="L1523" s="16" t="n">
        <v>0.150366922896486</v>
      </c>
      <c r="M1523" s="16" t="n">
        <v>0.504888888888889</v>
      </c>
      <c r="N1523" s="16" t="n">
        <v>0.49895898855345</v>
      </c>
      <c r="O1523" s="16" t="n">
        <v>0.108892303352646</v>
      </c>
      <c r="P1523" s="34" t="b">
        <f aca="false">TRUE()</f>
        <v>1</v>
      </c>
      <c r="Q1523" s="18" t="n">
        <v>7.57566616390146E-005</v>
      </c>
    </row>
    <row r="1524" customFormat="false" ht="22.35" hidden="false" customHeight="false" outlineLevel="0" collapsed="false">
      <c r="A1524" s="6" t="s">
        <v>3139</v>
      </c>
      <c r="B1524" s="7" t="s">
        <v>1342</v>
      </c>
      <c r="C1524" s="17" t="n">
        <v>1982</v>
      </c>
      <c r="D1524" s="16" t="n">
        <v>0.0661571180051289</v>
      </c>
      <c r="E1524" s="16" t="n">
        <v>0.00917029339576421</v>
      </c>
      <c r="F1524" s="16" t="n">
        <v>0.0694400164182132</v>
      </c>
      <c r="G1524" s="16" t="n">
        <v>0.0231320592838053</v>
      </c>
      <c r="H1524" s="16" t="n">
        <v>2.25285846605816</v>
      </c>
      <c r="I1524" s="17" t="n">
        <v>347.958832820101</v>
      </c>
      <c r="J1524" s="16" t="n">
        <v>0.0248905353671619</v>
      </c>
      <c r="K1524" s="16" t="n">
        <v>0.042058518637509</v>
      </c>
      <c r="L1524" s="16" t="n">
        <v>0.152771978671655</v>
      </c>
      <c r="M1524" s="16" t="n">
        <v>0.50683950617284</v>
      </c>
      <c r="N1524" s="16" t="n">
        <v>0.490664285584716</v>
      </c>
      <c r="O1524" s="16" t="n">
        <v>0.108678332951895</v>
      </c>
      <c r="P1524" s="34" t="b">
        <f aca="false">TRUE()</f>
        <v>1</v>
      </c>
      <c r="Q1524" s="18" t="n">
        <v>0.000162260321282947</v>
      </c>
    </row>
    <row r="1525" customFormat="false" ht="22.35" hidden="false" customHeight="false" outlineLevel="0" collapsed="false">
      <c r="A1525" s="6" t="s">
        <v>3140</v>
      </c>
      <c r="B1525" s="7" t="s">
        <v>1342</v>
      </c>
      <c r="C1525" s="17" t="n">
        <v>1983</v>
      </c>
      <c r="D1525" s="16" t="n">
        <v>0.0663201133674894</v>
      </c>
      <c r="E1525" s="16" t="n">
        <v>0.00919855248143229</v>
      </c>
      <c r="F1525" s="16" t="n">
        <v>0.0696607845114617</v>
      </c>
      <c r="G1525" s="16" t="n">
        <v>0.0231838097025525</v>
      </c>
      <c r="H1525" s="16" t="n">
        <v>2.28653928410002</v>
      </c>
      <c r="I1525" s="17" t="n">
        <v>347.58737031109</v>
      </c>
      <c r="J1525" s="16" t="n">
        <v>0.0228236024390287</v>
      </c>
      <c r="K1525" s="16" t="n">
        <v>0.0390750619315053</v>
      </c>
      <c r="L1525" s="16" t="n">
        <v>0.155109507881454</v>
      </c>
      <c r="M1525" s="16" t="n">
        <v>0.50841975308642</v>
      </c>
      <c r="N1525" s="16" t="n">
        <v>0.483533727614667</v>
      </c>
      <c r="O1525" s="16" t="n">
        <v>0.108468618600558</v>
      </c>
      <c r="P1525" s="34" t="b">
        <f aca="false">TRUE()</f>
        <v>1</v>
      </c>
      <c r="Q1525" s="18" t="n">
        <v>0.000182857991681521</v>
      </c>
    </row>
    <row r="1526" customFormat="false" ht="22.35" hidden="false" customHeight="false" outlineLevel="0" collapsed="false">
      <c r="A1526" s="6" t="s">
        <v>3141</v>
      </c>
      <c r="B1526" s="7" t="s">
        <v>1342</v>
      </c>
      <c r="C1526" s="17" t="n">
        <v>1984</v>
      </c>
      <c r="D1526" s="16" t="n">
        <v>0.0664893238958311</v>
      </c>
      <c r="E1526" s="16" t="n">
        <v>0.009228296216053</v>
      </c>
      <c r="F1526" s="16" t="n">
        <v>0.0698868591885778</v>
      </c>
      <c r="G1526" s="16" t="n">
        <v>0.0232363282312091</v>
      </c>
      <c r="H1526" s="16" t="n">
        <v>2.31921721900778</v>
      </c>
      <c r="I1526" s="17" t="n">
        <v>347.161682958718</v>
      </c>
      <c r="J1526" s="16" t="n">
        <v>0.0209631429191108</v>
      </c>
      <c r="K1526" s="16" t="n">
        <v>0.0362941356338381</v>
      </c>
      <c r="L1526" s="16" t="n">
        <v>0.157388599450622</v>
      </c>
      <c r="M1526" s="16" t="n">
        <v>0.510567901234568</v>
      </c>
      <c r="N1526" s="16" t="n">
        <v>0.476953048019625</v>
      </c>
      <c r="O1526" s="16" t="n">
        <v>0.108266778470366</v>
      </c>
      <c r="P1526" s="34" t="b">
        <f aca="false">TRUE()</f>
        <v>1</v>
      </c>
      <c r="Q1526" s="18" t="n">
        <v>0.00015236547229505</v>
      </c>
    </row>
    <row r="1527" customFormat="false" ht="22.35" hidden="false" customHeight="false" outlineLevel="0" collapsed="false">
      <c r="A1527" s="6" t="s">
        <v>3142</v>
      </c>
      <c r="B1527" s="7" t="s">
        <v>1342</v>
      </c>
      <c r="C1527" s="17" t="n">
        <v>1985</v>
      </c>
      <c r="D1527" s="16" t="n">
        <v>0.0666644496413766</v>
      </c>
      <c r="E1527" s="16" t="n">
        <v>0.00925951968756674</v>
      </c>
      <c r="F1527" s="16" t="n">
        <v>0.0701182407346749</v>
      </c>
      <c r="G1527" s="16" t="n">
        <v>0.0232895804170978</v>
      </c>
      <c r="H1527" s="16" t="n">
        <v>2.35109822878553</v>
      </c>
      <c r="I1527" s="17" t="n">
        <v>346.682004755234</v>
      </c>
      <c r="J1527" s="16" t="n">
        <v>0.0192775105169793</v>
      </c>
      <c r="K1527" s="16" t="n">
        <v>0.0338130467647777</v>
      </c>
      <c r="L1527" s="16" t="n">
        <v>0.159623507427207</v>
      </c>
      <c r="M1527" s="16" t="n">
        <v>0.512</v>
      </c>
      <c r="N1527" s="16" t="n">
        <v>0.46943084904301</v>
      </c>
      <c r="O1527" s="16" t="n">
        <v>0.108073686485248</v>
      </c>
      <c r="P1527" s="34" t="b">
        <f aca="false">TRUE()</f>
        <v>1</v>
      </c>
      <c r="Q1527" s="18" t="n">
        <v>0.000182089860005592</v>
      </c>
    </row>
    <row r="1528" customFormat="false" ht="22.35" hidden="false" customHeight="false" outlineLevel="0" collapsed="false">
      <c r="A1528" s="6" t="s">
        <v>3143</v>
      </c>
      <c r="B1528" s="7" t="s">
        <v>1342</v>
      </c>
      <c r="C1528" s="17" t="n">
        <v>1986</v>
      </c>
      <c r="D1528" s="16" t="n">
        <v>0.0668459232708809</v>
      </c>
      <c r="E1528" s="16" t="n">
        <v>0.00929254206139071</v>
      </c>
      <c r="F1528" s="16" t="n">
        <v>0.0703552997563557</v>
      </c>
      <c r="G1528" s="16" t="n">
        <v>0.0233434450293656</v>
      </c>
      <c r="H1528" s="16" t="n">
        <v>2.38210884676674</v>
      </c>
      <c r="I1528" s="17" t="n">
        <v>346.131619340151</v>
      </c>
      <c r="J1528" s="16" t="n">
        <v>0.0177534265735498</v>
      </c>
      <c r="K1528" s="16" t="n">
        <v>0.0315531992634825</v>
      </c>
      <c r="L1528" s="16" t="n">
        <v>0.161812083631249</v>
      </c>
      <c r="M1528" s="16" t="n">
        <v>0.514320987654321</v>
      </c>
      <c r="N1528" s="16" t="n">
        <v>0.462090889933412</v>
      </c>
      <c r="O1528" s="16" t="n">
        <v>0.107886826051472</v>
      </c>
      <c r="P1528" s="34" t="b">
        <f aca="false">TRUE()</f>
        <v>1</v>
      </c>
      <c r="Q1528" s="16" t="n">
        <v>0</v>
      </c>
    </row>
    <row r="1529" customFormat="false" ht="22.35" hidden="false" customHeight="false" outlineLevel="0" collapsed="false">
      <c r="A1529" s="6" t="s">
        <v>3144</v>
      </c>
      <c r="B1529" s="7" t="s">
        <v>1342</v>
      </c>
      <c r="C1529" s="17" t="n">
        <v>1987</v>
      </c>
      <c r="D1529" s="16" t="n">
        <v>0.0670331264138456</v>
      </c>
      <c r="E1529" s="16" t="n">
        <v>0.00932755103407104</v>
      </c>
      <c r="F1529" s="16" t="n">
        <v>0.0705980532480258</v>
      </c>
      <c r="G1529" s="16" t="n">
        <v>0.0233977587727043</v>
      </c>
      <c r="H1529" s="16" t="n">
        <v>2.41266471694745</v>
      </c>
      <c r="I1529" s="17" t="n">
        <v>345.499552016732</v>
      </c>
      <c r="J1529" s="16" t="n">
        <v>0.0163566431243873</v>
      </c>
      <c r="K1529" s="16" t="n">
        <v>0.0294746282962254</v>
      </c>
      <c r="L1529" s="16" t="n">
        <v>0.163984679853893</v>
      </c>
      <c r="M1529" s="16" t="n">
        <v>0.515876543209877</v>
      </c>
      <c r="N1529" s="16" t="n">
        <v>0.455869949636391</v>
      </c>
      <c r="O1529" s="16" t="n">
        <v>0.107707100296322</v>
      </c>
      <c r="P1529" s="34" t="b">
        <f aca="false">TRUE()</f>
        <v>1</v>
      </c>
      <c r="Q1529" s="18" t="n">
        <v>0.000209329933141717</v>
      </c>
    </row>
    <row r="1530" customFormat="false" ht="22.35" hidden="false" customHeight="false" outlineLevel="0" collapsed="false">
      <c r="A1530" s="6" t="s">
        <v>3145</v>
      </c>
      <c r="B1530" s="7" t="s">
        <v>1342</v>
      </c>
      <c r="C1530" s="17" t="n">
        <v>1988</v>
      </c>
      <c r="D1530" s="16" t="n">
        <v>0.0672251618421588</v>
      </c>
      <c r="E1530" s="16" t="n">
        <v>0.0093641053812045</v>
      </c>
      <c r="F1530" s="16" t="n">
        <v>0.0708458359063569</v>
      </c>
      <c r="G1530" s="16" t="n">
        <v>0.0234523139496721</v>
      </c>
      <c r="H1530" s="16" t="n">
        <v>2.44297931593654</v>
      </c>
      <c r="I1530" s="17" t="n">
        <v>344.803779266927</v>
      </c>
      <c r="J1530" s="16" t="n">
        <v>0.0150677946704146</v>
      </c>
      <c r="K1530" s="16" t="n">
        <v>0.0275589898114678</v>
      </c>
      <c r="L1530" s="16" t="n">
        <v>0.166153550785263</v>
      </c>
      <c r="M1530" s="16" t="n">
        <v>0.517530864197531</v>
      </c>
      <c r="N1530" s="16" t="n">
        <v>0.449116093710588</v>
      </c>
      <c r="O1530" s="16" t="n">
        <v>0.107532525427549</v>
      </c>
      <c r="P1530" s="34" t="b">
        <f aca="false">TRUE()</f>
        <v>1</v>
      </c>
      <c r="Q1530" s="18" t="n">
        <v>0.000194842412053259</v>
      </c>
    </row>
    <row r="1531" customFormat="false" ht="22.35" hidden="false" customHeight="false" outlineLevel="0" collapsed="false">
      <c r="A1531" s="6" t="s">
        <v>3146</v>
      </c>
      <c r="B1531" s="7" t="s">
        <v>1342</v>
      </c>
      <c r="C1531" s="17" t="n">
        <v>1989</v>
      </c>
      <c r="D1531" s="16" t="n">
        <v>0.0674225491912673</v>
      </c>
      <c r="E1531" s="16" t="n">
        <v>0.00940232455470388</v>
      </c>
      <c r="F1531" s="16" t="n">
        <v>0.0710985793802514</v>
      </c>
      <c r="G1531" s="16" t="n">
        <v>0.023506985909525</v>
      </c>
      <c r="H1531" s="16" t="n">
        <v>2.47264501179166</v>
      </c>
      <c r="I1531" s="17" t="n">
        <v>344.037349870393</v>
      </c>
      <c r="J1531" s="16" t="n">
        <v>0.0138945372052406</v>
      </c>
      <c r="K1531" s="16" t="n">
        <v>0.0259974433731959</v>
      </c>
      <c r="L1531" s="16" t="n">
        <v>0.168292502090352</v>
      </c>
      <c r="M1531" s="16" t="n">
        <v>0.518938271604938</v>
      </c>
      <c r="N1531" s="16" t="n">
        <v>0.442702897747166</v>
      </c>
      <c r="O1531" s="16" t="n">
        <v>0.107362391708397</v>
      </c>
      <c r="P1531" s="34" t="b">
        <f aca="false">TRUE()</f>
        <v>1</v>
      </c>
      <c r="Q1531" s="18" t="n">
        <v>0.000104758837512461</v>
      </c>
    </row>
    <row r="1532" customFormat="false" ht="22.35" hidden="false" customHeight="false" outlineLevel="0" collapsed="false">
      <c r="A1532" s="6" t="s">
        <v>3147</v>
      </c>
      <c r="B1532" s="7" t="s">
        <v>1342</v>
      </c>
      <c r="C1532" s="17" t="n">
        <v>1990</v>
      </c>
      <c r="D1532" s="16" t="n">
        <v>0.0676249261119962</v>
      </c>
      <c r="E1532" s="16" t="n">
        <v>0.00944216305494188</v>
      </c>
      <c r="F1532" s="16" t="n">
        <v>0.0713554243270182</v>
      </c>
      <c r="G1532" s="16" t="n">
        <v>0.0235614804035118</v>
      </c>
      <c r="H1532" s="16" t="n">
        <v>2.50134945560655</v>
      </c>
      <c r="I1532" s="17" t="n">
        <v>343.198008820497</v>
      </c>
      <c r="J1532" s="16" t="n">
        <v>0.0128373512403261</v>
      </c>
      <c r="K1532" s="16" t="n">
        <v>0.0244131866784495</v>
      </c>
      <c r="L1532" s="16" t="n">
        <v>0.170381065058515</v>
      </c>
      <c r="M1532" s="16" t="n">
        <v>0.520345679012346</v>
      </c>
      <c r="N1532" s="16" t="n">
        <v>0.435982498481845</v>
      </c>
      <c r="O1532" s="16" t="n">
        <v>0.107201678966797</v>
      </c>
      <c r="P1532" s="34" t="b">
        <f aca="false">TRUE()</f>
        <v>1</v>
      </c>
      <c r="Q1532" s="18" t="n">
        <v>3.67102396514161E-005</v>
      </c>
    </row>
    <row r="1533" customFormat="false" ht="22.35" hidden="false" customHeight="false" outlineLevel="0" collapsed="false">
      <c r="A1533" s="6" t="s">
        <v>3148</v>
      </c>
      <c r="B1533" s="7" t="s">
        <v>1342</v>
      </c>
      <c r="C1533" s="17" t="n">
        <v>1991</v>
      </c>
      <c r="D1533" s="16" t="n">
        <v>0.0678324851856445</v>
      </c>
      <c r="E1533" s="16" t="n">
        <v>0.00948310888771749</v>
      </c>
      <c r="F1533" s="16" t="n">
        <v>0.0716165847718695</v>
      </c>
      <c r="G1533" s="16" t="n">
        <v>0.0236159457242177</v>
      </c>
      <c r="H1533" s="16" t="n">
        <v>2.5291613456876</v>
      </c>
      <c r="I1533" s="17" t="n">
        <v>342.313340208817</v>
      </c>
      <c r="J1533" s="16" t="n">
        <v>0.0118820160894371</v>
      </c>
      <c r="K1533" s="16" t="n">
        <v>0.0229191452356789</v>
      </c>
      <c r="L1533" s="16" t="n">
        <v>0.172419820456951</v>
      </c>
      <c r="M1533" s="16" t="n">
        <v>0.521851851851852</v>
      </c>
      <c r="N1533" s="16" t="n">
        <v>0.42911623382243</v>
      </c>
      <c r="O1533" s="16" t="n">
        <v>0.107053023138516</v>
      </c>
      <c r="P1533" s="34" t="b">
        <f aca="false">TRUE()</f>
        <v>1</v>
      </c>
      <c r="Q1533" s="18" t="n">
        <v>0.000229771339637695</v>
      </c>
    </row>
    <row r="1534" customFormat="false" ht="22.35" hidden="false" customHeight="false" outlineLevel="0" collapsed="false">
      <c r="A1534" s="6" t="s">
        <v>3149</v>
      </c>
      <c r="B1534" s="7" t="s">
        <v>1342</v>
      </c>
      <c r="C1534" s="17" t="n">
        <v>1992</v>
      </c>
      <c r="D1534" s="16" t="n">
        <v>0.06804574467236</v>
      </c>
      <c r="E1534" s="16" t="n">
        <v>0.00952576326118926</v>
      </c>
      <c r="F1534" s="16" t="n">
        <v>0.0718824975822906</v>
      </c>
      <c r="G1534" s="16" t="n">
        <v>0.0236702959601839</v>
      </c>
      <c r="H1534" s="16" t="n">
        <v>2.55596317704689</v>
      </c>
      <c r="I1534" s="17" t="n">
        <v>341.354933126269</v>
      </c>
      <c r="J1534" s="16" t="n">
        <v>0.0110220260512169</v>
      </c>
      <c r="K1534" s="16" t="n">
        <v>0.0217920000536209</v>
      </c>
      <c r="L1534" s="16" t="n">
        <v>0.174405673490795</v>
      </c>
      <c r="M1534" s="16" t="n">
        <v>0.523234567901235</v>
      </c>
      <c r="N1534" s="16" t="n">
        <v>0.422693782484996</v>
      </c>
      <c r="O1534" s="16" t="n">
        <v>0.106915598290167</v>
      </c>
      <c r="P1534" s="34" t="b">
        <f aca="false">TRUE()</f>
        <v>1</v>
      </c>
      <c r="Q1534" s="18" t="n">
        <v>7.79276959522093E-005</v>
      </c>
    </row>
    <row r="1535" customFormat="false" ht="22.35" hidden="false" customHeight="false" outlineLevel="0" collapsed="false">
      <c r="A1535" s="6" t="s">
        <v>3150</v>
      </c>
      <c r="B1535" s="7" t="s">
        <v>1342</v>
      </c>
      <c r="C1535" s="17" t="n">
        <v>1993</v>
      </c>
      <c r="D1535" s="16" t="n">
        <v>0.068265631684107</v>
      </c>
      <c r="E1535" s="16" t="n">
        <v>0.00957060864796041</v>
      </c>
      <c r="F1535" s="16" t="n">
        <v>0.0721537137186242</v>
      </c>
      <c r="G1535" s="16" t="n">
        <v>0.0237246470302436</v>
      </c>
      <c r="H1535" s="16" t="n">
        <v>2.58144270929977</v>
      </c>
      <c r="I1535" s="17" t="n">
        <v>340.30422002215</v>
      </c>
      <c r="J1535" s="16" t="n">
        <v>0.0102566622323925</v>
      </c>
      <c r="K1535" s="16" t="n">
        <v>0.0208857449776393</v>
      </c>
      <c r="L1535" s="16" t="n">
        <v>0.176320815770773</v>
      </c>
      <c r="M1535" s="16" t="n">
        <v>0.524</v>
      </c>
      <c r="N1535" s="16" t="n">
        <v>0.41619288197565</v>
      </c>
      <c r="O1535" s="16" t="n">
        <v>0.106792671623693</v>
      </c>
      <c r="P1535" s="34" t="b">
        <f aca="false">TRUE()</f>
        <v>1</v>
      </c>
      <c r="Q1535" s="18" t="n">
        <v>9.79368468082559E-005</v>
      </c>
    </row>
    <row r="1536" customFormat="false" ht="22.35" hidden="false" customHeight="false" outlineLevel="0" collapsed="false">
      <c r="A1536" s="6" t="s">
        <v>3151</v>
      </c>
      <c r="B1536" s="7" t="s">
        <v>1342</v>
      </c>
      <c r="C1536" s="17" t="n">
        <v>1994</v>
      </c>
      <c r="D1536" s="16" t="n">
        <v>0.0684923774717782</v>
      </c>
      <c r="E1536" s="16" t="n">
        <v>0.00961789685655171</v>
      </c>
      <c r="F1536" s="16" t="n">
        <v>0.072430846666887</v>
      </c>
      <c r="G1536" s="16" t="n">
        <v>0.0237791326682743</v>
      </c>
      <c r="H1536" s="16" t="n">
        <v>2.60581845162529</v>
      </c>
      <c r="I1536" s="17" t="n">
        <v>339.154011428449</v>
      </c>
      <c r="J1536" s="16" t="n">
        <v>0.00956953677114952</v>
      </c>
      <c r="K1536" s="16" t="n">
        <v>0.0198270482277936</v>
      </c>
      <c r="L1536" s="16" t="n">
        <v>0.178181873089586</v>
      </c>
      <c r="M1536" s="16" t="n">
        <v>0.525753086419753</v>
      </c>
      <c r="N1536" s="16" t="n">
        <v>0.409731391294193</v>
      </c>
      <c r="O1536" s="16" t="n">
        <v>0.106680051859213</v>
      </c>
      <c r="P1536" s="34" t="b">
        <f aca="false">TRUE()</f>
        <v>1</v>
      </c>
      <c r="Q1536" s="18" t="n">
        <v>0.000112983004649671</v>
      </c>
    </row>
    <row r="1537" customFormat="false" ht="22.35" hidden="false" customHeight="false" outlineLevel="0" collapsed="false">
      <c r="A1537" s="6" t="s">
        <v>3152</v>
      </c>
      <c r="B1537" s="7" t="s">
        <v>1342</v>
      </c>
      <c r="C1537" s="17" t="n">
        <v>1995</v>
      </c>
      <c r="D1537" s="16" t="n">
        <v>0.0687257428795519</v>
      </c>
      <c r="E1537" s="16" t="n">
        <v>0.00966765347163022</v>
      </c>
      <c r="F1537" s="16" t="n">
        <v>0.0727140860282228</v>
      </c>
      <c r="G1537" s="16" t="n">
        <v>0.0238337594094645</v>
      </c>
      <c r="H1537" s="16" t="n">
        <v>2.62937110483364</v>
      </c>
      <c r="I1537" s="17" t="n">
        <v>337.905349352464</v>
      </c>
      <c r="J1537" s="16" t="n">
        <v>0.00894530831684461</v>
      </c>
      <c r="K1537" s="16" t="n">
        <v>0.0188921269795955</v>
      </c>
      <c r="L1537" s="16" t="n">
        <v>0.1800084318306</v>
      </c>
      <c r="M1537" s="16" t="n">
        <v>0.527160493827161</v>
      </c>
      <c r="N1537" s="16" t="n">
        <v>0.40373959586209</v>
      </c>
      <c r="O1537" s="16" t="n">
        <v>0.106576111978337</v>
      </c>
      <c r="P1537" s="34" t="b">
        <f aca="false">TRUE()</f>
        <v>1</v>
      </c>
      <c r="Q1537" s="18" t="n">
        <v>3.89593149921468E-005</v>
      </c>
    </row>
    <row r="1538" customFormat="false" ht="22.35" hidden="false" customHeight="false" outlineLevel="0" collapsed="false">
      <c r="A1538" s="6" t="s">
        <v>3153</v>
      </c>
      <c r="B1538" s="7" t="s">
        <v>1342</v>
      </c>
      <c r="C1538" s="17" t="n">
        <v>1996</v>
      </c>
      <c r="D1538" s="16" t="n">
        <v>0.0689651740147481</v>
      </c>
      <c r="E1538" s="16" t="n">
        <v>0.0097199185242984</v>
      </c>
      <c r="F1538" s="16" t="n">
        <v>0.0730031268512362</v>
      </c>
      <c r="G1538" s="16" t="n">
        <v>0.0238885374646103</v>
      </c>
      <c r="H1538" s="16" t="n">
        <v>2.65225761460032</v>
      </c>
      <c r="I1538" s="17" t="n">
        <v>336.558839512336</v>
      </c>
      <c r="J1538" s="16" t="n">
        <v>0.00837420837775661</v>
      </c>
      <c r="K1538" s="16" t="n">
        <v>0.0177582855225805</v>
      </c>
      <c r="L1538" s="16" t="n">
        <v>0.181811759551989</v>
      </c>
      <c r="M1538" s="16" t="n">
        <v>0.528444444444445</v>
      </c>
      <c r="N1538" s="16" t="n">
        <v>0.398716940872934</v>
      </c>
      <c r="O1538" s="16" t="n">
        <v>0.106472399168953</v>
      </c>
      <c r="P1538" s="34" t="b">
        <f aca="false">TRUE()</f>
        <v>1</v>
      </c>
      <c r="Q1538" s="18" t="n">
        <v>1.90476190476191E-005</v>
      </c>
    </row>
    <row r="1539" customFormat="false" ht="22.35" hidden="false" customHeight="false" outlineLevel="0" collapsed="false">
      <c r="A1539" s="6" t="s">
        <v>3154</v>
      </c>
      <c r="B1539" s="7" t="s">
        <v>1342</v>
      </c>
      <c r="C1539" s="17" t="n">
        <v>1997</v>
      </c>
      <c r="D1539" s="16" t="n">
        <v>0.0692100563336613</v>
      </c>
      <c r="E1539" s="16" t="n">
        <v>0.00977459527502092</v>
      </c>
      <c r="F1539" s="16" t="n">
        <v>0.0732970410100781</v>
      </c>
      <c r="G1539" s="16" t="n">
        <v>0.0239431756480917</v>
      </c>
      <c r="H1539" s="16" t="n">
        <v>2.67430006378564</v>
      </c>
      <c r="I1539" s="17" t="n">
        <v>335.115860241119</v>
      </c>
      <c r="J1539" s="16" t="n">
        <v>0.00785560000466885</v>
      </c>
      <c r="K1539" s="16" t="n">
        <v>0.0167440883509891</v>
      </c>
      <c r="L1539" s="16" t="n">
        <v>0.183580064937558</v>
      </c>
      <c r="M1539" s="16" t="n">
        <v>0.529555555555556</v>
      </c>
      <c r="N1539" s="16" t="n">
        <v>0.393727122876809</v>
      </c>
      <c r="O1539" s="16" t="n">
        <v>0.106367404321224</v>
      </c>
      <c r="P1539" s="34" t="b">
        <f aca="false">TRUE()</f>
        <v>1</v>
      </c>
      <c r="Q1539" s="18" t="n">
        <v>8.54897754897756E-005</v>
      </c>
    </row>
    <row r="1540" customFormat="false" ht="22.35" hidden="false" customHeight="false" outlineLevel="0" collapsed="false">
      <c r="A1540" s="6" t="s">
        <v>3155</v>
      </c>
      <c r="B1540" s="7" t="s">
        <v>1342</v>
      </c>
      <c r="C1540" s="17" t="n">
        <v>1998</v>
      </c>
      <c r="D1540" s="16" t="n">
        <v>0.0694607041484219</v>
      </c>
      <c r="E1540" s="16" t="n">
        <v>0.00983072856229797</v>
      </c>
      <c r="F1540" s="16" t="n">
        <v>0.0735959802876829</v>
      </c>
      <c r="G1540" s="16" t="n">
        <v>0.023997779264644</v>
      </c>
      <c r="H1540" s="16" t="n">
        <v>2.69550619611672</v>
      </c>
      <c r="I1540" s="17" t="n">
        <v>333.622764632668</v>
      </c>
      <c r="J1540" s="16" t="n">
        <v>0.00738432177941781</v>
      </c>
      <c r="K1540" s="16" t="n">
        <v>0.0158453647283267</v>
      </c>
      <c r="L1540" s="16" t="n">
        <v>0.185306080520335</v>
      </c>
      <c r="M1540" s="16" t="n">
        <v>0.530320987654321</v>
      </c>
      <c r="N1540" s="16" t="n">
        <v>0.388953831314319</v>
      </c>
      <c r="O1540" s="16" t="n">
        <v>0.106263852404101</v>
      </c>
      <c r="P1540" s="34" t="b">
        <f aca="false">TRUE()</f>
        <v>1</v>
      </c>
      <c r="Q1540" s="18" t="n">
        <v>6.61927808025812E-005</v>
      </c>
    </row>
    <row r="1541" customFormat="false" ht="22.35" hidden="false" customHeight="false" outlineLevel="0" collapsed="false">
      <c r="A1541" s="6" t="s">
        <v>3156</v>
      </c>
      <c r="B1541" s="7" t="s">
        <v>1342</v>
      </c>
      <c r="C1541" s="17" t="n">
        <v>1999</v>
      </c>
      <c r="D1541" s="16" t="n">
        <v>0.0697163452597073</v>
      </c>
      <c r="E1541" s="16" t="n">
        <v>0.00988804822037622</v>
      </c>
      <c r="F1541" s="16" t="n">
        <v>0.0738988542054773</v>
      </c>
      <c r="G1541" s="16" t="n">
        <v>0.0240521530512139</v>
      </c>
      <c r="H1541" s="16" t="n">
        <v>2.7157195344165</v>
      </c>
      <c r="I1541" s="17" t="n">
        <v>332.08927783918</v>
      </c>
      <c r="J1541" s="16" t="n">
        <v>0.00695917261191095</v>
      </c>
      <c r="K1541" s="16" t="n">
        <v>0.0150341313583709</v>
      </c>
      <c r="L1541" s="16" t="n">
        <v>0.186977486477792</v>
      </c>
      <c r="M1541" s="16" t="n">
        <v>0.531604938271605</v>
      </c>
      <c r="N1541" s="16" t="n">
        <v>0.383752404520806</v>
      </c>
      <c r="O1541" s="16" t="n">
        <v>0.106166747217124</v>
      </c>
      <c r="P1541" s="34" t="b">
        <f aca="false">TRUE()</f>
        <v>1</v>
      </c>
      <c r="Q1541" s="18" t="n">
        <v>0.000118424110384895</v>
      </c>
    </row>
    <row r="1542" customFormat="false" ht="22.35" hidden="false" customHeight="false" outlineLevel="0" collapsed="false">
      <c r="A1542" s="6" t="s">
        <v>3157</v>
      </c>
      <c r="B1542" s="7" t="s">
        <v>1342</v>
      </c>
      <c r="C1542" s="17" t="n">
        <v>2000</v>
      </c>
      <c r="D1542" s="16" t="n">
        <v>0.0699773895237438</v>
      </c>
      <c r="E1542" s="16" t="n">
        <v>0.00994670819203948</v>
      </c>
      <c r="F1542" s="16" t="n">
        <v>0.0742056243413898</v>
      </c>
      <c r="G1542" s="16" t="n">
        <v>0.0241061626206638</v>
      </c>
      <c r="H1542" s="16" t="n">
        <v>2.73464641337584</v>
      </c>
      <c r="I1542" s="17" t="n">
        <v>330.507562368255</v>
      </c>
      <c r="J1542" s="16" t="n">
        <v>0.00658145683208432</v>
      </c>
      <c r="K1542" s="16" t="n">
        <v>0.0143075148523572</v>
      </c>
      <c r="L1542" s="16" t="n">
        <v>0.188575617304804</v>
      </c>
      <c r="M1542" s="16" t="n">
        <v>0.533012345679012</v>
      </c>
      <c r="N1542" s="16" t="n">
        <v>0.379981107647621</v>
      </c>
      <c r="O1542" s="16" t="n">
        <v>0.106077868632825</v>
      </c>
      <c r="P1542" s="34" t="b">
        <f aca="false">TRUE()</f>
        <v>1</v>
      </c>
      <c r="Q1542" s="18" t="n">
        <v>0.000170477427562693</v>
      </c>
    </row>
    <row r="1543" customFormat="false" ht="22.35" hidden="false" customHeight="false" outlineLevel="0" collapsed="false">
      <c r="A1543" s="6" t="s">
        <v>3158</v>
      </c>
      <c r="B1543" s="7" t="s">
        <v>1342</v>
      </c>
      <c r="C1543" s="17" t="n">
        <v>2001</v>
      </c>
      <c r="D1543" s="16" t="n">
        <v>0.0702447443538052</v>
      </c>
      <c r="E1543" s="16" t="n">
        <v>0.0100067421349246</v>
      </c>
      <c r="F1543" s="16" t="n">
        <v>0.0745173604789601</v>
      </c>
      <c r="G1543" s="16" t="n">
        <v>0.0241599436095187</v>
      </c>
      <c r="H1543" s="16" t="n">
        <v>2.75238967546377</v>
      </c>
      <c r="I1543" s="17" t="n">
        <v>328.880033104303</v>
      </c>
      <c r="J1543" s="16" t="n">
        <v>0.00624449825845383</v>
      </c>
      <c r="K1543" s="16" t="n">
        <v>0.0136106448385417</v>
      </c>
      <c r="L1543" s="16" t="n">
        <v>0.190107199576448</v>
      </c>
      <c r="M1543" s="16" t="n">
        <v>0.53362962962963</v>
      </c>
      <c r="N1543" s="16" t="n">
        <v>0.375906981828958</v>
      </c>
      <c r="O1543" s="16" t="n">
        <v>0.106004985449182</v>
      </c>
      <c r="P1543" s="34" t="b">
        <f aca="false">TRUE()</f>
        <v>1</v>
      </c>
      <c r="Q1543" s="18" t="n">
        <v>1.48148148148148E-005</v>
      </c>
    </row>
    <row r="1544" customFormat="false" ht="22.35" hidden="false" customHeight="false" outlineLevel="0" collapsed="false">
      <c r="A1544" s="6" t="s">
        <v>3159</v>
      </c>
      <c r="B1544" s="7" t="s">
        <v>1342</v>
      </c>
      <c r="C1544" s="17" t="n">
        <v>2002</v>
      </c>
      <c r="D1544" s="16" t="n">
        <v>0.0705179943980657</v>
      </c>
      <c r="E1544" s="16" t="n">
        <v>0.0100686743296103</v>
      </c>
      <c r="F1544" s="16" t="n">
        <v>0.0748335157078851</v>
      </c>
      <c r="G1544" s="16" t="n">
        <v>0.0242130819312101</v>
      </c>
      <c r="H1544" s="16" t="n">
        <v>2.76883319004044</v>
      </c>
      <c r="I1544" s="17" t="n">
        <v>327.178588352933</v>
      </c>
      <c r="J1544" s="16" t="n">
        <v>0.0059464903610179</v>
      </c>
      <c r="K1544" s="16" t="n">
        <v>0.0129952264340307</v>
      </c>
      <c r="L1544" s="16" t="n">
        <v>0.191569708247562</v>
      </c>
      <c r="M1544" s="16" t="n">
        <v>0.534740740740741</v>
      </c>
      <c r="N1544" s="16" t="n">
        <v>0.372125403504408</v>
      </c>
      <c r="O1544" s="16" t="n">
        <v>0.105951128190646</v>
      </c>
      <c r="P1544" s="34" t="b">
        <f aca="false">TRUE()</f>
        <v>1</v>
      </c>
      <c r="Q1544" s="18" t="n">
        <v>5.21783652021019E-005</v>
      </c>
    </row>
    <row r="1545" customFormat="false" ht="22.35" hidden="false" customHeight="false" outlineLevel="0" collapsed="false">
      <c r="A1545" s="6" t="s">
        <v>3160</v>
      </c>
      <c r="B1545" s="7" t="s">
        <v>1342</v>
      </c>
      <c r="C1545" s="17" t="n">
        <v>2003</v>
      </c>
      <c r="D1545" s="16" t="n">
        <v>0.0707977890707237</v>
      </c>
      <c r="E1545" s="16" t="n">
        <v>0.0101328219537291</v>
      </c>
      <c r="F1545" s="16" t="n">
        <v>0.0751547904185368</v>
      </c>
      <c r="G1545" s="16" t="n">
        <v>0.0242654955294923</v>
      </c>
      <c r="H1545" s="16" t="n">
        <v>2.78398420307562</v>
      </c>
      <c r="I1545" s="17" t="n">
        <v>325.390706162042</v>
      </c>
      <c r="J1545" s="16" t="n">
        <v>0.00568364370794195</v>
      </c>
      <c r="K1545" s="16" t="n">
        <v>0.0124931787012495</v>
      </c>
      <c r="L1545" s="16" t="n">
        <v>0.192966378609966</v>
      </c>
      <c r="M1545" s="16" t="n">
        <v>0.53558024691358</v>
      </c>
      <c r="N1545" s="16" t="n">
        <v>0.369129593279201</v>
      </c>
      <c r="O1545" s="16" t="n">
        <v>0.105915794856235</v>
      </c>
      <c r="P1545" s="34" t="b">
        <f aca="false">TRUE()</f>
        <v>1</v>
      </c>
      <c r="Q1545" s="18" t="n">
        <v>4.10662946051074E-005</v>
      </c>
    </row>
    <row r="1546" customFormat="false" ht="22.35" hidden="false" customHeight="false" outlineLevel="0" collapsed="false">
      <c r="A1546" s="6" t="s">
        <v>3161</v>
      </c>
      <c r="B1546" s="7" t="s">
        <v>1342</v>
      </c>
      <c r="C1546" s="17" t="n">
        <v>2004</v>
      </c>
      <c r="D1546" s="16" t="n">
        <v>0.0710840431408807</v>
      </c>
      <c r="E1546" s="16" t="n">
        <v>0.0101993294661691</v>
      </c>
      <c r="F1546" s="16" t="n">
        <v>0.0754811380771091</v>
      </c>
      <c r="G1546" s="16" t="n">
        <v>0.0243172330788788</v>
      </c>
      <c r="H1546" s="16" t="n">
        <v>2.79785556789172</v>
      </c>
      <c r="I1546" s="17" t="n">
        <v>323.513972420775</v>
      </c>
      <c r="J1546" s="16" t="n">
        <v>0.00545256825804118</v>
      </c>
      <c r="K1546" s="16" t="n">
        <v>0.0120490725616991</v>
      </c>
      <c r="L1546" s="16" t="n">
        <v>0.194298974449909</v>
      </c>
      <c r="M1546" s="16" t="n">
        <v>0.537061728395062</v>
      </c>
      <c r="N1546" s="16" t="n">
        <v>0.366391025911118</v>
      </c>
      <c r="O1546" s="16" t="n">
        <v>0.105901219170231</v>
      </c>
      <c r="P1546" s="34" t="b">
        <f aca="false">TRUE()</f>
        <v>1</v>
      </c>
      <c r="Q1546" s="16" t="n">
        <v>0</v>
      </c>
    </row>
    <row r="1547" customFormat="false" ht="22.35" hidden="false" customHeight="false" outlineLevel="0" collapsed="false">
      <c r="A1547" s="6" t="s">
        <v>3162</v>
      </c>
      <c r="B1547" s="7" t="s">
        <v>1342</v>
      </c>
      <c r="C1547" s="17" t="n">
        <v>2005</v>
      </c>
      <c r="D1547" s="16" t="n">
        <v>0.0713761925462292</v>
      </c>
      <c r="E1547" s="16" t="n">
        <v>0.0102683410119906</v>
      </c>
      <c r="F1547" s="16" t="n">
        <v>0.0758119202937545</v>
      </c>
      <c r="G1547" s="16" t="n">
        <v>0.0243680898521476</v>
      </c>
      <c r="H1547" s="16" t="n">
        <v>2.81040385433296</v>
      </c>
      <c r="I1547" s="17" t="n">
        <v>321.541911730923</v>
      </c>
      <c r="J1547" s="16" t="n">
        <v>0.00525122944175596</v>
      </c>
      <c r="K1547" s="16" t="n">
        <v>0.0116537979589771</v>
      </c>
      <c r="L1547" s="16" t="n">
        <v>0.195566201907693</v>
      </c>
      <c r="M1547" s="16" t="n">
        <v>0.53883950617284</v>
      </c>
      <c r="N1547" s="16" t="n">
        <v>0.363408093159814</v>
      </c>
      <c r="O1547" s="16" t="n">
        <v>0.105907807233766</v>
      </c>
      <c r="P1547" s="34" t="b">
        <f aca="false">TRUE()</f>
        <v>1</v>
      </c>
      <c r="Q1547" s="18" t="n">
        <v>0.000106206651607496</v>
      </c>
    </row>
    <row r="1548" customFormat="false" ht="22.35" hidden="false" customHeight="false" outlineLevel="0" collapsed="false">
      <c r="A1548" s="6" t="s">
        <v>3163</v>
      </c>
      <c r="B1548" s="7" t="s">
        <v>1342</v>
      </c>
      <c r="C1548" s="17" t="n">
        <v>2006</v>
      </c>
      <c r="D1548" s="16" t="n">
        <v>0.0716736202706325</v>
      </c>
      <c r="E1548" s="16" t="n">
        <v>0.0103396699295627</v>
      </c>
      <c r="F1548" s="16" t="n">
        <v>0.0761463978126614</v>
      </c>
      <c r="G1548" s="16" t="n">
        <v>0.024417964736767</v>
      </c>
      <c r="H1548" s="16" t="n">
        <v>2.82159273589654</v>
      </c>
      <c r="I1548" s="17" t="n">
        <v>319.483757413147</v>
      </c>
      <c r="J1548" s="16" t="n">
        <v>0.00507775995700142</v>
      </c>
      <c r="K1548" s="16" t="n">
        <v>0.0113050986167145</v>
      </c>
      <c r="L1548" s="16" t="n">
        <v>0.196764105770265</v>
      </c>
      <c r="M1548" s="16" t="n">
        <v>0.539901234567901</v>
      </c>
      <c r="N1548" s="16" t="n">
        <v>0.360325041724441</v>
      </c>
      <c r="O1548" s="16" t="n">
        <v>0.105930316636933</v>
      </c>
      <c r="P1548" s="34" t="b">
        <f aca="false">TRUE()</f>
        <v>1</v>
      </c>
      <c r="Q1548" s="16" t="n">
        <v>0</v>
      </c>
    </row>
    <row r="1549" customFormat="false" ht="22.35" hidden="false" customHeight="false" outlineLevel="0" collapsed="false">
      <c r="A1549" s="6" t="s">
        <v>3164</v>
      </c>
      <c r="B1549" s="7" t="s">
        <v>1342</v>
      </c>
      <c r="C1549" s="17" t="n">
        <v>2007</v>
      </c>
      <c r="D1549" s="16" t="n">
        <v>0.0719756387787199</v>
      </c>
      <c r="E1549" s="16" t="n">
        <v>0.010413217849531</v>
      </c>
      <c r="F1549" s="16" t="n">
        <v>0.0764842087916841</v>
      </c>
      <c r="G1549" s="16" t="n">
        <v>0.0244669203123158</v>
      </c>
      <c r="H1549" s="16" t="n">
        <v>2.83164776892193</v>
      </c>
      <c r="I1549" s="17" t="n">
        <v>317.347793675508</v>
      </c>
      <c r="J1549" s="16" t="n">
        <v>0.00492665371414737</v>
      </c>
      <c r="K1549" s="16" t="n">
        <v>0.0110218937540224</v>
      </c>
      <c r="L1549" s="16" t="n">
        <v>0.197907102064097</v>
      </c>
      <c r="M1549" s="16" t="n">
        <v>0.540765432098766</v>
      </c>
      <c r="N1549" s="16" t="n">
        <v>0.358189076780135</v>
      </c>
      <c r="O1549" s="16" t="n">
        <v>0.105969471990923</v>
      </c>
      <c r="P1549" s="34" t="b">
        <f aca="false">TRUE()</f>
        <v>1</v>
      </c>
      <c r="Q1549" s="18" t="n">
        <v>3.57142857142857E-005</v>
      </c>
    </row>
    <row r="1550" customFormat="false" ht="22.35" hidden="false" customHeight="false" outlineLevel="0" collapsed="false">
      <c r="A1550" s="6" t="s">
        <v>3165</v>
      </c>
      <c r="B1550" s="7" t="s">
        <v>1342</v>
      </c>
      <c r="C1550" s="17" t="n">
        <v>2008</v>
      </c>
      <c r="D1550" s="16" t="n">
        <v>0.0722819844125639</v>
      </c>
      <c r="E1550" s="16" t="n">
        <v>0.0104886071315382</v>
      </c>
      <c r="F1550" s="16" t="n">
        <v>0.0768250769021422</v>
      </c>
      <c r="G1550" s="16" t="n">
        <v>0.0245150752262633</v>
      </c>
      <c r="H1550" s="16" t="n">
        <v>2.84061255720635</v>
      </c>
      <c r="I1550" s="17" t="n">
        <v>315.1542280479</v>
      </c>
      <c r="J1550" s="16" t="n">
        <v>0.00479571718668068</v>
      </c>
      <c r="K1550" s="16" t="n">
        <v>0.0107754338520438</v>
      </c>
      <c r="L1550" s="16" t="n">
        <v>0.198994386888911</v>
      </c>
      <c r="M1550" s="16" t="n">
        <v>0.541802469135802</v>
      </c>
      <c r="N1550" s="16" t="n">
        <v>0.355465826098445</v>
      </c>
      <c r="O1550" s="16" t="n">
        <v>0.106024658066387</v>
      </c>
      <c r="P1550" s="34" t="b">
        <f aca="false">TRUE()</f>
        <v>1</v>
      </c>
      <c r="Q1550" s="18" t="n">
        <v>3.14814814814815E-005</v>
      </c>
    </row>
    <row r="1551" customFormat="false" ht="22.35" hidden="false" customHeight="false" outlineLevel="0" collapsed="false">
      <c r="A1551" s="6" t="s">
        <v>3166</v>
      </c>
      <c r="B1551" s="7" t="s">
        <v>1342</v>
      </c>
      <c r="C1551" s="17" t="n">
        <v>2009</v>
      </c>
      <c r="D1551" s="16" t="n">
        <v>0.0725932143329882</v>
      </c>
      <c r="E1551" s="16" t="n">
        <v>0.0105658028711823</v>
      </c>
      <c r="F1551" s="16" t="n">
        <v>0.0771691423337624</v>
      </c>
      <c r="G1551" s="16" t="n">
        <v>0.0245622902361793</v>
      </c>
      <c r="H1551" s="16" t="n">
        <v>2.84825096235345</v>
      </c>
      <c r="I1551" s="17" t="n">
        <v>312.904719539687</v>
      </c>
      <c r="J1551" s="16" t="n">
        <v>0.00468706739235775</v>
      </c>
      <c r="K1551" s="16" t="n">
        <v>0.01057712326171</v>
      </c>
      <c r="L1551" s="16" t="n">
        <v>0.200009269023081</v>
      </c>
      <c r="M1551" s="16" t="n">
        <v>0.542814814814815</v>
      </c>
      <c r="N1551" s="16" t="n">
        <v>0.35331265683632</v>
      </c>
      <c r="O1551" s="16" t="n">
        <v>0.106085901157347</v>
      </c>
      <c r="P1551" s="34" t="b">
        <f aca="false">TRUE()</f>
        <v>1</v>
      </c>
      <c r="Q1551" s="18" t="n">
        <v>6.94444444444444E-005</v>
      </c>
    </row>
    <row r="1552" customFormat="false" ht="22.35" hidden="false" customHeight="false" outlineLevel="0" collapsed="false">
      <c r="A1552" s="6" t="s">
        <v>3167</v>
      </c>
      <c r="B1552" s="7" t="s">
        <v>1342</v>
      </c>
      <c r="C1552" s="17" t="n">
        <v>2010</v>
      </c>
      <c r="D1552" s="16" t="n">
        <v>0.0729105367755235</v>
      </c>
      <c r="E1552" s="16" t="n">
        <v>0.0106449692478912</v>
      </c>
      <c r="F1552" s="16" t="n">
        <v>0.0775177302549918</v>
      </c>
      <c r="G1552" s="16" t="n">
        <v>0.0246088829826969</v>
      </c>
      <c r="H1552" s="16" t="n">
        <v>2.85460926296565</v>
      </c>
      <c r="I1552" s="17" t="n">
        <v>310.600909151887</v>
      </c>
      <c r="J1552" s="16" t="n">
        <v>0.00459879339272509</v>
      </c>
      <c r="K1552" s="16" t="n">
        <v>0.0104062118755775</v>
      </c>
      <c r="L1552" s="16" t="n">
        <v>0.200954763834518</v>
      </c>
      <c r="M1552" s="16" t="n">
        <v>0.54362962962963</v>
      </c>
      <c r="N1552" s="16" t="n">
        <v>0.351077430724298</v>
      </c>
      <c r="O1552" s="16" t="n">
        <v>0.106151149700479</v>
      </c>
      <c r="P1552" s="34" t="b">
        <f aca="false">TRUE()</f>
        <v>1</v>
      </c>
      <c r="Q1552" s="18" t="n">
        <v>1.66666666666667E-005</v>
      </c>
    </row>
    <row r="1553" customFormat="false" ht="22.35" hidden="false" customHeight="false" outlineLevel="0" collapsed="false">
      <c r="A1553" s="6" t="s">
        <v>3168</v>
      </c>
      <c r="B1553" s="7" t="s">
        <v>1342</v>
      </c>
      <c r="C1553" s="17" t="n">
        <v>2011</v>
      </c>
      <c r="D1553" s="16" t="n">
        <v>0.073233723574678</v>
      </c>
      <c r="E1553" s="16" t="n">
        <v>0.0107255161927475</v>
      </c>
      <c r="F1553" s="16" t="n">
        <v>0.0778705002220185</v>
      </c>
      <c r="G1553" s="16" t="n">
        <v>0.0246549701064889</v>
      </c>
      <c r="H1553" s="16" t="n">
        <v>2.85970143144608</v>
      </c>
      <c r="I1553" s="17" t="n">
        <v>308.270142186864</v>
      </c>
      <c r="J1553" s="16" t="n">
        <v>0.00452969568214564</v>
      </c>
      <c r="K1553" s="16" t="n">
        <v>0.0102891281231004</v>
      </c>
      <c r="L1553" s="16" t="n">
        <v>0.201825924173656</v>
      </c>
      <c r="M1553" s="16" t="n">
        <v>0.54479012345679</v>
      </c>
      <c r="N1553" s="16" t="n">
        <v>0.349123600238467</v>
      </c>
      <c r="O1553" s="16" t="n">
        <v>0.106223006548089</v>
      </c>
      <c r="P1553" s="34" t="b">
        <f aca="false">TRUE()</f>
        <v>1</v>
      </c>
      <c r="Q1553" s="18" t="n">
        <v>5.33333333333333E-005</v>
      </c>
    </row>
    <row r="1554" customFormat="false" ht="22.35" hidden="false" customHeight="false" outlineLevel="0" collapsed="false">
      <c r="A1554" s="6" t="s">
        <v>3169</v>
      </c>
      <c r="B1554" s="7" t="s">
        <v>1342</v>
      </c>
      <c r="C1554" s="17" t="n">
        <v>2012</v>
      </c>
      <c r="D1554" s="16" t="n">
        <v>0.0735634973848604</v>
      </c>
      <c r="E1554" s="16" t="n">
        <v>0.0108078587758669</v>
      </c>
      <c r="F1554" s="16" t="n">
        <v>0.078228040319165</v>
      </c>
      <c r="G1554" s="16" t="n">
        <v>0.0247006144521665</v>
      </c>
      <c r="H1554" s="16" t="n">
        <v>2.86340237307299</v>
      </c>
      <c r="I1554" s="17" t="n">
        <v>305.899706075901</v>
      </c>
      <c r="J1554" s="16" t="n">
        <v>0.004480754164583</v>
      </c>
      <c r="K1554" s="16" t="n">
        <v>0.0101946983459536</v>
      </c>
      <c r="L1554" s="16" t="n">
        <v>0.202616604947263</v>
      </c>
      <c r="M1554" s="16" t="n">
        <v>0.54520987654321</v>
      </c>
      <c r="N1554" s="16" t="n">
        <v>0.347751873675064</v>
      </c>
      <c r="O1554" s="16" t="n">
        <v>0.106302315274268</v>
      </c>
      <c r="P1554" s="34" t="b">
        <f aca="false">TRUE()</f>
        <v>1</v>
      </c>
      <c r="Q1554" s="18" t="n">
        <v>1.77777777777778E-005</v>
      </c>
    </row>
    <row r="1555" customFormat="false" ht="22.35" hidden="false" customHeight="false" outlineLevel="0" collapsed="false">
      <c r="A1555" s="6" t="s">
        <v>3170</v>
      </c>
      <c r="B1555" s="7" t="s">
        <v>1342</v>
      </c>
      <c r="C1555" s="17" t="n">
        <v>2013</v>
      </c>
      <c r="D1555" s="16" t="n">
        <v>0.0738997707877584</v>
      </c>
      <c r="E1555" s="16" t="n">
        <v>0.010891948412667</v>
      </c>
      <c r="F1555" s="16" t="n">
        <v>0.0785904869230665</v>
      </c>
      <c r="G1555" s="16" t="n">
        <v>0.0247459018190078</v>
      </c>
      <c r="H1555" s="16" t="n">
        <v>2.86586661165021</v>
      </c>
      <c r="I1555" s="17" t="n">
        <v>303.495346326536</v>
      </c>
      <c r="J1555" s="16" t="n">
        <v>0.00444926437173539</v>
      </c>
      <c r="K1555" s="16" t="n">
        <v>0.0101427866180439</v>
      </c>
      <c r="L1555" s="16" t="n">
        <v>0.203336360485558</v>
      </c>
      <c r="M1555" s="16" t="n">
        <v>0.546444444444444</v>
      </c>
      <c r="N1555" s="16" t="n">
        <v>0.346208088915663</v>
      </c>
      <c r="O1555" s="16" t="n">
        <v>0.106392715869165</v>
      </c>
      <c r="P1555" s="34" t="b">
        <f aca="false">TRUE()</f>
        <v>1</v>
      </c>
      <c r="Q1555" s="18" t="n">
        <v>0.000116505768063145</v>
      </c>
    </row>
    <row r="1556" customFormat="false" ht="22.35" hidden="false" customHeight="false" outlineLevel="0" collapsed="false">
      <c r="A1556" s="6" t="s">
        <v>3171</v>
      </c>
      <c r="B1556" s="7" t="s">
        <v>1342</v>
      </c>
      <c r="C1556" s="17" t="n">
        <v>2014</v>
      </c>
      <c r="D1556" s="16" t="n">
        <v>0.0742413535401927</v>
      </c>
      <c r="E1556" s="16" t="n">
        <v>0.0109775490522684</v>
      </c>
      <c r="F1556" s="16" t="n">
        <v>0.0789566553410235</v>
      </c>
      <c r="G1556" s="16" t="n">
        <v>0.0247908388414455</v>
      </c>
      <c r="H1556" s="16" t="n">
        <v>2.86714264837327</v>
      </c>
      <c r="I1556" s="17" t="n">
        <v>301.068249864122</v>
      </c>
      <c r="J1556" s="16" t="n">
        <v>0.00443421835737599</v>
      </c>
      <c r="K1556" s="16" t="n">
        <v>0.0101198315359848</v>
      </c>
      <c r="L1556" s="16" t="n">
        <v>0.203985970934249</v>
      </c>
      <c r="M1556" s="16" t="n">
        <v>0.547382716049383</v>
      </c>
      <c r="N1556" s="16" t="n">
        <v>0.344968202689463</v>
      </c>
      <c r="O1556" s="16" t="n">
        <v>0.106500116809433</v>
      </c>
      <c r="P1556" s="34" t="b">
        <f aca="false">TRUE()</f>
        <v>1</v>
      </c>
      <c r="Q1556" s="18" t="n">
        <v>2.66666666666667E-005</v>
      </c>
    </row>
    <row r="1557" customFormat="false" ht="22.35" hidden="false" customHeight="false" outlineLevel="0" collapsed="false">
      <c r="A1557" s="6" t="s">
        <v>3172</v>
      </c>
      <c r="B1557" s="7" t="s">
        <v>1342</v>
      </c>
      <c r="C1557" s="17" t="n">
        <v>2015</v>
      </c>
      <c r="D1557" s="16" t="n">
        <v>0.0745886536165438</v>
      </c>
      <c r="E1557" s="16" t="n">
        <v>0.0110653603710983</v>
      </c>
      <c r="F1557" s="16" t="n">
        <v>0.0793270517231634</v>
      </c>
      <c r="G1557" s="16" t="n">
        <v>0.0248353714677976</v>
      </c>
      <c r="H1557" s="16" t="n">
        <v>2.86721778504067</v>
      </c>
      <c r="I1557" s="17" t="n">
        <v>298.594337335365</v>
      </c>
      <c r="J1557" s="16" t="n">
        <v>0.00443565628047142</v>
      </c>
      <c r="K1557" s="16" t="n">
        <v>0.0101198315359848</v>
      </c>
      <c r="L1557" s="16" t="n">
        <v>0.204570036634835</v>
      </c>
      <c r="M1557" s="16" t="n">
        <v>0.548074074074074</v>
      </c>
      <c r="N1557" s="16" t="n">
        <v>0.344068131716613</v>
      </c>
      <c r="O1557" s="16" t="n">
        <v>0.106624953205622</v>
      </c>
      <c r="P1557" s="34" t="b">
        <f aca="false">TRUE()</f>
        <v>1</v>
      </c>
      <c r="Q1557" s="18" t="n">
        <v>3.71909340659341E-005</v>
      </c>
    </row>
    <row r="1558" customFormat="false" ht="22.35" hidden="false" customHeight="false" outlineLevel="0" collapsed="false">
      <c r="A1558" s="6" t="s">
        <v>3173</v>
      </c>
      <c r="B1558" s="7" t="s">
        <v>1342</v>
      </c>
      <c r="C1558" s="17" t="n">
        <v>2016</v>
      </c>
      <c r="D1558" s="16" t="n">
        <v>0.074940658361048</v>
      </c>
      <c r="E1558" s="16" t="n">
        <v>0.0111550668381824</v>
      </c>
      <c r="F1558" s="16" t="n">
        <v>0.0797009134935505</v>
      </c>
      <c r="G1558" s="16" t="n">
        <v>0.0248793081881043</v>
      </c>
      <c r="H1558" s="16" t="n">
        <v>2.86630914264387</v>
      </c>
      <c r="I1558" s="17" t="n">
        <v>296.08498545474</v>
      </c>
      <c r="J1558" s="16" t="n">
        <v>0.00445060588709829</v>
      </c>
      <c r="K1558" s="16" t="n">
        <v>0.0101427866180439</v>
      </c>
      <c r="L1558" s="16" t="n">
        <v>0.205101454352632</v>
      </c>
      <c r="M1558" s="16" t="n">
        <v>0.548271604938272</v>
      </c>
      <c r="N1558" s="16" t="n">
        <v>0.343184766279601</v>
      </c>
      <c r="O1558" s="16" t="n">
        <v>0.106764238178058</v>
      </c>
      <c r="P1558" s="34" t="b">
        <f aca="false">TRUE()</f>
        <v>1</v>
      </c>
      <c r="Q1558" s="16" t="n">
        <v>0</v>
      </c>
    </row>
    <row r="1559" customFormat="false" ht="22.35" hidden="false" customHeight="false" outlineLevel="0" collapsed="false">
      <c r="A1559" s="6" t="s">
        <v>3174</v>
      </c>
      <c r="B1559" s="7" t="s">
        <v>1342</v>
      </c>
      <c r="C1559" s="17" t="n">
        <v>2017</v>
      </c>
      <c r="D1559" s="16" t="n">
        <v>0.0752969324180068</v>
      </c>
      <c r="E1559" s="16" t="n">
        <v>0.0112467009636916</v>
      </c>
      <c r="F1559" s="16" t="n">
        <v>0.0800785814240265</v>
      </c>
      <c r="G1559" s="16" t="n">
        <v>0.0249227820381218</v>
      </c>
      <c r="H1559" s="16" t="n">
        <v>2.86488241306981</v>
      </c>
      <c r="I1559" s="17" t="n">
        <v>293.543938888185</v>
      </c>
      <c r="J1559" s="16" t="n">
        <v>0.00447278315133947</v>
      </c>
      <c r="K1559" s="16" t="n">
        <v>0.0101821448590558</v>
      </c>
      <c r="L1559" s="16" t="n">
        <v>0.205612834467201</v>
      </c>
      <c r="M1559" s="16" t="n">
        <v>0.54883950617284</v>
      </c>
      <c r="N1559" s="16" t="n">
        <v>0.342420482422221</v>
      </c>
      <c r="O1559" s="16" t="n">
        <v>0.106919621290922</v>
      </c>
      <c r="P1559" s="34" t="b">
        <f aca="false">TRUE()</f>
        <v>1</v>
      </c>
      <c r="Q1559" s="18" t="n">
        <v>1.77777777777778E-005</v>
      </c>
    </row>
    <row r="1560" customFormat="false" ht="22.35" hidden="false" customHeight="false" outlineLevel="0" collapsed="false">
      <c r="A1560" s="6" t="s">
        <v>3175</v>
      </c>
      <c r="B1560" s="7" t="s">
        <v>1342</v>
      </c>
      <c r="C1560" s="17" t="n">
        <v>2018</v>
      </c>
      <c r="D1560" s="16" t="n">
        <v>0.0756582415624742</v>
      </c>
      <c r="E1560" s="16" t="n">
        <v>0.0113402795996771</v>
      </c>
      <c r="F1560" s="16" t="n">
        <v>0.0804609603637538</v>
      </c>
      <c r="G1560" s="16" t="n">
        <v>0.0249659744549567</v>
      </c>
      <c r="H1560" s="16" t="n">
        <v>2.86301398126126</v>
      </c>
      <c r="I1560" s="17" t="n">
        <v>290.976225514907</v>
      </c>
      <c r="J1560" s="16" t="n">
        <v>0.00450122405934782</v>
      </c>
      <c r="K1560" s="16" t="n">
        <v>0.0102356601897498</v>
      </c>
      <c r="L1560" s="16" t="n">
        <v>0.206108802612809</v>
      </c>
      <c r="M1560" s="16" t="n">
        <v>0.548864197530864</v>
      </c>
      <c r="N1560" s="16" t="n">
        <v>0.341804990647194</v>
      </c>
      <c r="O1560" s="16" t="n">
        <v>0.107096002097491</v>
      </c>
      <c r="P1560" s="34" t="b">
        <f aca="false">TRUE()</f>
        <v>1</v>
      </c>
      <c r="Q1560" s="18" t="n">
        <v>9.659476326143E-005</v>
      </c>
    </row>
    <row r="1561" customFormat="false" ht="22.35" hidden="false" customHeight="false" outlineLevel="0" collapsed="false">
      <c r="A1561" s="6" t="s">
        <v>3176</v>
      </c>
      <c r="B1561" s="7" t="s">
        <v>1342</v>
      </c>
      <c r="C1561" s="17" t="n">
        <v>2019</v>
      </c>
      <c r="D1561" s="16" t="n">
        <v>0.0760257048217731</v>
      </c>
      <c r="E1561" s="16" t="n">
        <v>0.0114358941162724</v>
      </c>
      <c r="F1561" s="16" t="n">
        <v>0.0808489310759488</v>
      </c>
      <c r="G1561" s="16" t="n">
        <v>0.0250088358769659</v>
      </c>
      <c r="H1561" s="16" t="n">
        <v>2.86055867993349</v>
      </c>
      <c r="I1561" s="17" t="n">
        <v>288.380691832952</v>
      </c>
      <c r="J1561" s="16" t="n">
        <v>0.00453805508416545</v>
      </c>
      <c r="K1561" s="16" t="n">
        <v>0.0102974759819959</v>
      </c>
      <c r="L1561" s="16" t="n">
        <v>0.206579550859858</v>
      </c>
      <c r="M1561" s="16" t="n">
        <v>0.549358024691358</v>
      </c>
      <c r="N1561" s="16" t="n">
        <v>0.341166949618293</v>
      </c>
      <c r="O1561" s="16" t="n">
        <v>0.107286778254877</v>
      </c>
      <c r="P1561" s="34" t="b">
        <f aca="false">TRUE()</f>
        <v>1</v>
      </c>
      <c r="Q1561" s="18" t="n">
        <v>2E-005</v>
      </c>
    </row>
    <row r="1562" customFormat="false" ht="22.35" hidden="false" customHeight="false" outlineLevel="0" collapsed="false">
      <c r="A1562" s="6" t="s">
        <v>3177</v>
      </c>
      <c r="B1562" s="7" t="s">
        <v>1342</v>
      </c>
      <c r="C1562" s="17" t="n">
        <v>2020</v>
      </c>
      <c r="D1562" s="16" t="n">
        <v>0.0763994756648385</v>
      </c>
      <c r="E1562" s="16" t="n">
        <v>0.0115335562171095</v>
      </c>
      <c r="F1562" s="16" t="n">
        <v>0.0812434476319838</v>
      </c>
      <c r="G1562" s="16" t="n">
        <v>0.0250515528390567</v>
      </c>
      <c r="H1562" s="16" t="n">
        <v>2.85798444805843</v>
      </c>
      <c r="I1562" s="17" t="n">
        <v>285.762671005765</v>
      </c>
      <c r="J1562" s="16" t="n">
        <v>0.00457688919033321</v>
      </c>
      <c r="K1562" s="16" t="n">
        <v>0.0103660542444722</v>
      </c>
      <c r="L1562" s="16" t="n">
        <v>0.207057940417665</v>
      </c>
      <c r="M1562" s="16" t="n">
        <v>0.549925925925926</v>
      </c>
      <c r="N1562" s="16" t="n">
        <v>0.340282947121885</v>
      </c>
      <c r="O1562" s="16" t="n">
        <v>0.1074925012193</v>
      </c>
      <c r="P1562" s="34" t="b">
        <f aca="false">TRUE()</f>
        <v>1</v>
      </c>
      <c r="Q1562" s="18" t="n">
        <v>4.03367003367003E-005</v>
      </c>
    </row>
    <row r="1563" customFormat="false" ht="22.35" hidden="false" customHeight="false" outlineLevel="0" collapsed="false">
      <c r="A1563" s="6" t="s">
        <v>3178</v>
      </c>
      <c r="B1563" s="7" t="s">
        <v>1342</v>
      </c>
      <c r="C1563" s="17" t="n">
        <v>2021</v>
      </c>
      <c r="D1563" s="16" t="n">
        <v>0.076779791789602</v>
      </c>
      <c r="E1563" s="16" t="n">
        <v>0.0116328524947575</v>
      </c>
      <c r="F1563" s="16" t="n">
        <v>0.0816445723778381</v>
      </c>
      <c r="G1563" s="16" t="n">
        <v>0.0250942854233018</v>
      </c>
      <c r="H1563" s="16" t="n">
        <v>2.85523260111061</v>
      </c>
      <c r="I1563" s="17" t="n">
        <v>283.140863136879</v>
      </c>
      <c r="J1563" s="16" t="n">
        <v>0.00461857752573304</v>
      </c>
      <c r="K1563" s="16" t="n">
        <v>0.0104452843225025</v>
      </c>
      <c r="L1563" s="16" t="n">
        <v>0.207535444446898</v>
      </c>
      <c r="M1563" s="16" t="n">
        <v>0.55083950617284</v>
      </c>
      <c r="N1563" s="16" t="n">
        <v>0.340043442233276</v>
      </c>
      <c r="O1563" s="16" t="n">
        <v>0.107713196227927</v>
      </c>
      <c r="P1563" s="34" t="b">
        <f aca="false">TRUE()</f>
        <v>1</v>
      </c>
      <c r="Q1563" s="18" t="n">
        <v>5.74603174603175E-005</v>
      </c>
    </row>
    <row r="1564" customFormat="false" ht="22.35" hidden="false" customHeight="false" outlineLevel="0" collapsed="false">
      <c r="A1564" s="6" t="s">
        <v>3179</v>
      </c>
      <c r="B1564" s="7" t="s">
        <v>1342</v>
      </c>
      <c r="C1564" s="17" t="n">
        <v>2022</v>
      </c>
      <c r="D1564" s="16" t="n">
        <v>0.0771669783880486</v>
      </c>
      <c r="E1564" s="16" t="n">
        <v>0.011733913327492</v>
      </c>
      <c r="F1564" s="16" t="n">
        <v>0.0820518175593138</v>
      </c>
      <c r="G1564" s="16" t="n">
        <v>0.0251371566592479</v>
      </c>
      <c r="H1564" s="16" t="n">
        <v>2.85180727711565</v>
      </c>
      <c r="I1564" s="17" t="n">
        <v>280.514860207339</v>
      </c>
      <c r="J1564" s="16" t="n">
        <v>0.00467025724162247</v>
      </c>
      <c r="K1564" s="16" t="n">
        <v>0.0105449224987667</v>
      </c>
      <c r="L1564" s="16" t="n">
        <v>0.207976351986247</v>
      </c>
      <c r="M1564" s="16" t="n">
        <v>0.551111111111111</v>
      </c>
      <c r="N1564" s="16" t="n">
        <v>0.339649584987571</v>
      </c>
      <c r="O1564" s="16" t="n">
        <v>0.10794712296207</v>
      </c>
      <c r="P1564" s="34" t="b">
        <f aca="false">TRUE()</f>
        <v>1</v>
      </c>
      <c r="Q1564" s="18" t="n">
        <v>1.11111111111111E-005</v>
      </c>
    </row>
    <row r="1565" customFormat="false" ht="22.35" hidden="false" customHeight="false" outlineLevel="0" collapsed="false">
      <c r="A1565" s="6" t="s">
        <v>3180</v>
      </c>
      <c r="B1565" s="7" t="s">
        <v>1342</v>
      </c>
      <c r="C1565" s="17" t="n">
        <v>2023</v>
      </c>
      <c r="D1565" s="16" t="n">
        <v>0.077560001283892</v>
      </c>
      <c r="E1565" s="16" t="n">
        <v>0.0118364255266912</v>
      </c>
      <c r="F1565" s="16" t="n">
        <v>0.0824639236098344</v>
      </c>
      <c r="G1565" s="16" t="n">
        <v>0.0251799901408642</v>
      </c>
      <c r="H1565" s="16" t="n">
        <v>2.84763663001814</v>
      </c>
      <c r="I1565" s="17" t="n">
        <v>277.893967501708</v>
      </c>
      <c r="J1565" s="16" t="n">
        <v>0.00473324677611925</v>
      </c>
      <c r="K1565" s="16" t="n">
        <v>0.0106523720829148</v>
      </c>
      <c r="L1565" s="16" t="n">
        <v>0.208372893966257</v>
      </c>
      <c r="M1565" s="16" t="n">
        <v>0.550987654320988</v>
      </c>
      <c r="N1565" s="16" t="n">
        <v>0.339435434298903</v>
      </c>
      <c r="O1565" s="16" t="n">
        <v>0.108194380170362</v>
      </c>
      <c r="P1565" s="34" t="b">
        <f aca="false">TRUE()</f>
        <v>1</v>
      </c>
      <c r="Q1565" s="18" t="n">
        <v>6.05419272085939E-005</v>
      </c>
    </row>
    <row r="1566" customFormat="false" ht="22.35" hidden="false" customHeight="false" outlineLevel="0" collapsed="false">
      <c r="A1566" s="6" t="s">
        <v>3181</v>
      </c>
      <c r="B1566" s="7" t="s">
        <v>1342</v>
      </c>
      <c r="C1566" s="17" t="n">
        <v>2024</v>
      </c>
      <c r="D1566" s="16" t="n">
        <v>0.0779588883204209</v>
      </c>
      <c r="E1566" s="16" t="n">
        <v>0.0119407246348626</v>
      </c>
      <c r="F1566" s="16" t="n">
        <v>0.0828808955193201</v>
      </c>
      <c r="G1566" s="16" t="n">
        <v>0.0252227881711048</v>
      </c>
      <c r="H1566" s="16" t="n">
        <v>2.84267667315454</v>
      </c>
      <c r="I1566" s="17" t="n">
        <v>275.269390301009</v>
      </c>
      <c r="J1566" s="16" t="n">
        <v>0.00480859631396341</v>
      </c>
      <c r="K1566" s="16" t="n">
        <v>0.0107926850746069</v>
      </c>
      <c r="L1566" s="16" t="n">
        <v>0.208724072199059</v>
      </c>
      <c r="M1566" s="16" t="n">
        <v>0.551061728395062</v>
      </c>
      <c r="N1566" s="16" t="n">
        <v>0.33914876249532</v>
      </c>
      <c r="O1566" s="16" t="n">
        <v>0.108453328285696</v>
      </c>
      <c r="P1566" s="34" t="b">
        <f aca="false">TRUE()</f>
        <v>1</v>
      </c>
      <c r="Q1566" s="16" t="n">
        <v>0</v>
      </c>
    </row>
    <row r="1567" customFormat="false" ht="22.35" hidden="false" customHeight="false" outlineLevel="0" collapsed="false">
      <c r="A1567" s="6" t="s">
        <v>3182</v>
      </c>
      <c r="B1567" s="7" t="s">
        <v>1342</v>
      </c>
      <c r="C1567" s="17" t="n">
        <v>2025</v>
      </c>
      <c r="D1567" s="16" t="n">
        <v>0.0783630734752327</v>
      </c>
      <c r="E1567" s="16" t="n">
        <v>0.0120465521725656</v>
      </c>
      <c r="F1567" s="16" t="n">
        <v>0.0833013312043237</v>
      </c>
      <c r="G1567" s="16" t="n">
        <v>0.0252652284849779</v>
      </c>
      <c r="H1567" s="16" t="n">
        <v>2.83650888657203</v>
      </c>
      <c r="I1567" s="17" t="n">
        <v>272.646388260126</v>
      </c>
      <c r="J1567" s="16" t="n">
        <v>0.00490303882695439</v>
      </c>
      <c r="K1567" s="16" t="n">
        <v>0.0109749790355236</v>
      </c>
      <c r="L1567" s="16" t="n">
        <v>0.208997486519312</v>
      </c>
      <c r="M1567" s="16" t="n">
        <v>0.551333333333333</v>
      </c>
      <c r="N1567" s="16" t="n">
        <v>0.33914876249532</v>
      </c>
      <c r="O1567" s="16" t="n">
        <v>0.108724047914137</v>
      </c>
      <c r="P1567" s="34" t="b">
        <f aca="false">TRUE()</f>
        <v>1</v>
      </c>
      <c r="Q1567" s="16" t="n">
        <v>0</v>
      </c>
    </row>
    <row r="1568" customFormat="false" ht="22.35" hidden="false" customHeight="false" outlineLevel="0" collapsed="false">
      <c r="A1568" s="6" t="s">
        <v>3183</v>
      </c>
      <c r="B1568" s="7" t="s">
        <v>1342</v>
      </c>
      <c r="C1568" s="17" t="n">
        <v>2026</v>
      </c>
      <c r="D1568" s="16" t="n">
        <v>0.0787730212170587</v>
      </c>
      <c r="E1568" s="16" t="n">
        <v>0.0121536383635431</v>
      </c>
      <c r="F1568" s="16" t="n">
        <v>0.0837251804108042</v>
      </c>
      <c r="G1568" s="16" t="n">
        <v>0.0253070968773817</v>
      </c>
      <c r="H1568" s="16" t="n">
        <v>2.82890345336705</v>
      </c>
      <c r="I1568" s="17" t="n">
        <v>270.031670253805</v>
      </c>
      <c r="J1568" s="16" t="n">
        <v>0.00502102949604602</v>
      </c>
      <c r="K1568" s="16" t="n">
        <v>0.0112088608975745</v>
      </c>
      <c r="L1568" s="16" t="n">
        <v>0.209173735682216</v>
      </c>
      <c r="M1568" s="16" t="n">
        <v>0.551777777777778</v>
      </c>
      <c r="N1568" s="16" t="n">
        <v>0.33914876249532</v>
      </c>
      <c r="O1568" s="16" t="n">
        <v>0.109001826662407</v>
      </c>
      <c r="P1568" s="34" t="b">
        <f aca="false">TRUE()</f>
        <v>1</v>
      </c>
      <c r="Q1568" s="18" t="n">
        <v>7.73825244293708E-005</v>
      </c>
    </row>
    <row r="1569" customFormat="false" ht="22.35" hidden="false" customHeight="false" outlineLevel="0" collapsed="false">
      <c r="A1569" s="6" t="s">
        <v>3184</v>
      </c>
      <c r="B1569" s="7" t="s">
        <v>1342</v>
      </c>
      <c r="C1569" s="17" t="n">
        <v>2027</v>
      </c>
      <c r="D1569" s="16" t="n">
        <v>0.0791898541430743</v>
      </c>
      <c r="E1569" s="16" t="n">
        <v>0.0122623427968838</v>
      </c>
      <c r="F1569" s="16" t="n">
        <v>0.0841539061791702</v>
      </c>
      <c r="G1569" s="16" t="n">
        <v>0.0253485358684526</v>
      </c>
      <c r="H1569" s="16" t="n">
        <v>2.8200253878022</v>
      </c>
      <c r="I1569" s="17" t="n">
        <v>267.418095866282</v>
      </c>
      <c r="J1569" s="16" t="n">
        <v>0.00516144391837874</v>
      </c>
      <c r="K1569" s="16" t="n">
        <v>0.0114852505422369</v>
      </c>
      <c r="L1569" s="16" t="n">
        <v>0.209266334068377</v>
      </c>
      <c r="M1569" s="16" t="n">
        <v>0.551851851851852</v>
      </c>
      <c r="N1569" s="16" t="n">
        <v>0.33914876249532</v>
      </c>
      <c r="O1569" s="16" t="n">
        <v>0.109291770438636</v>
      </c>
      <c r="P1569" s="34" t="b">
        <f aca="false">TRUE()</f>
        <v>1</v>
      </c>
      <c r="Q1569" s="18" t="n">
        <v>6.88888888888889E-005</v>
      </c>
    </row>
    <row r="1570" customFormat="false" ht="22.35" hidden="false" customHeight="false" outlineLevel="0" collapsed="false">
      <c r="A1570" s="6" t="s">
        <v>3185</v>
      </c>
      <c r="B1570" s="7" t="s">
        <v>1342</v>
      </c>
      <c r="C1570" s="17" t="n">
        <v>2028</v>
      </c>
      <c r="D1570" s="16" t="n">
        <v>0.0796137197440934</v>
      </c>
      <c r="E1570" s="16" t="n">
        <v>0.0123724114793351</v>
      </c>
      <c r="F1570" s="16" t="n">
        <v>0.0845872323794422</v>
      </c>
      <c r="G1570" s="16" t="n">
        <v>0.025389567733579</v>
      </c>
      <c r="H1570" s="16" t="n">
        <v>2.80968690508256</v>
      </c>
      <c r="I1570" s="17" t="n">
        <v>264.815072702761</v>
      </c>
      <c r="J1570" s="16" t="n">
        <v>0.00532882927311611</v>
      </c>
      <c r="K1570" s="16" t="n">
        <v>0.0117944754578303</v>
      </c>
      <c r="L1570" s="16" t="n">
        <v>0.209257941653373</v>
      </c>
      <c r="M1570" s="16" t="n">
        <v>0.55162962962963</v>
      </c>
      <c r="N1570" s="16" t="n">
        <v>0.339435434298903</v>
      </c>
      <c r="O1570" s="16" t="n">
        <v>0.109600076958166</v>
      </c>
      <c r="P1570" s="34" t="b">
        <f aca="false">TRUE()</f>
        <v>1</v>
      </c>
      <c r="Q1570" s="18" t="n">
        <v>0.000100895400895401</v>
      </c>
    </row>
    <row r="1571" customFormat="false" ht="22.35" hidden="false" customHeight="false" outlineLevel="0" collapsed="false">
      <c r="A1571" s="6" t="s">
        <v>3186</v>
      </c>
      <c r="B1571" s="7" t="s">
        <v>1342</v>
      </c>
      <c r="C1571" s="17" t="n">
        <v>2029</v>
      </c>
      <c r="D1571" s="16" t="n">
        <v>0.0800460046549842</v>
      </c>
      <c r="E1571" s="16" t="n">
        <v>0.0124843338007884</v>
      </c>
      <c r="F1571" s="16" t="n">
        <v>0.0850260251153902</v>
      </c>
      <c r="G1571" s="16" t="n">
        <v>0.0254302552012166</v>
      </c>
      <c r="H1571" s="16" t="n">
        <v>2.79755747210836</v>
      </c>
      <c r="I1571" s="17" t="n">
        <v>262.211085103511</v>
      </c>
      <c r="J1571" s="16" t="n">
        <v>0.00553081509535426</v>
      </c>
      <c r="K1571" s="16" t="n">
        <v>0.0122024894448273</v>
      </c>
      <c r="L1571" s="16" t="n">
        <v>0.209126398661174</v>
      </c>
      <c r="M1571" s="16" t="n">
        <v>0.552098765432099</v>
      </c>
      <c r="N1571" s="16" t="n">
        <v>0.339649584987571</v>
      </c>
      <c r="O1571" s="16" t="n">
        <v>0.109923175306278</v>
      </c>
      <c r="P1571" s="34" t="b">
        <f aca="false">TRUE()</f>
        <v>1</v>
      </c>
      <c r="Q1571" s="18" t="n">
        <v>3.80952380952381E-005</v>
      </c>
    </row>
    <row r="1572" customFormat="false" ht="22.35" hidden="false" customHeight="false" outlineLevel="0" collapsed="false">
      <c r="A1572" s="6" t="s">
        <v>3187</v>
      </c>
      <c r="B1572" s="7" t="s">
        <v>1342</v>
      </c>
      <c r="C1572" s="17" t="n">
        <v>2030</v>
      </c>
      <c r="D1572" s="16" t="n">
        <v>0.0804857837440431</v>
      </c>
      <c r="E1572" s="16" t="n">
        <v>0.0125982662695585</v>
      </c>
      <c r="F1572" s="16" t="n">
        <v>0.0854699691152233</v>
      </c>
      <c r="G1572" s="16" t="n">
        <v>0.0254705437521797</v>
      </c>
      <c r="H1572" s="16" t="n">
        <v>2.78399275006906</v>
      </c>
      <c r="I1572" s="17" t="n">
        <v>259.603185252675</v>
      </c>
      <c r="J1572" s="16" t="n">
        <v>0.00576442242155539</v>
      </c>
      <c r="K1572" s="16" t="n">
        <v>0.0126372704962783</v>
      </c>
      <c r="L1572" s="16" t="n">
        <v>0.208898254229495</v>
      </c>
      <c r="M1572" s="16" t="n">
        <v>0.552666666666667</v>
      </c>
      <c r="N1572" s="16" t="n">
        <v>0.340265062588919</v>
      </c>
      <c r="O1572" s="16" t="n">
        <v>0.110262321559478</v>
      </c>
      <c r="P1572" s="34" t="b">
        <f aca="false">TRUE()</f>
        <v>1</v>
      </c>
      <c r="Q1572" s="18" t="n">
        <v>2.14500683994529E-005</v>
      </c>
    </row>
    <row r="1573" customFormat="false" ht="22.35" hidden="false" customHeight="false" outlineLevel="0" collapsed="false">
      <c r="A1573" s="6" t="s">
        <v>3188</v>
      </c>
      <c r="B1573" s="7" t="s">
        <v>1342</v>
      </c>
      <c r="C1573" s="17" t="n">
        <v>2031</v>
      </c>
      <c r="D1573" s="16" t="n">
        <v>0.0809317722408516</v>
      </c>
      <c r="E1573" s="16" t="n">
        <v>0.0127140237311697</v>
      </c>
      <c r="F1573" s="16" t="n">
        <v>0.0859179529168044</v>
      </c>
      <c r="G1573" s="16" t="n">
        <v>0.0255103317676232</v>
      </c>
      <c r="H1573" s="16" t="n">
        <v>2.7691423343665</v>
      </c>
      <c r="I1573" s="17" t="n">
        <v>256.9973085011</v>
      </c>
      <c r="J1573" s="16" t="n">
        <v>0.00602996536477052</v>
      </c>
      <c r="K1573" s="16" t="n">
        <v>0.0131707138230514</v>
      </c>
      <c r="L1573" s="16" t="n">
        <v>0.208582212911585</v>
      </c>
      <c r="M1573" s="16" t="n">
        <v>0.551975308641975</v>
      </c>
      <c r="N1573" s="16" t="n">
        <v>0.341166949618293</v>
      </c>
      <c r="O1573" s="16" t="n">
        <v>0.110618169471983</v>
      </c>
      <c r="P1573" s="34" t="b">
        <f aca="false">TRUE()</f>
        <v>1</v>
      </c>
      <c r="Q1573" s="18" t="n">
        <v>5.12820512820513E-005</v>
      </c>
    </row>
    <row r="1574" customFormat="false" ht="22.35" hidden="false" customHeight="false" outlineLevel="0" collapsed="false">
      <c r="A1574" s="6" t="s">
        <v>3189</v>
      </c>
      <c r="B1574" s="7" t="s">
        <v>1342</v>
      </c>
      <c r="C1574" s="17" t="n">
        <v>2032</v>
      </c>
      <c r="D1574" s="16" t="n">
        <v>0.0813829619629851</v>
      </c>
      <c r="E1574" s="16" t="n">
        <v>0.0128313995070052</v>
      </c>
      <c r="F1574" s="16" t="n">
        <v>0.086368833089332</v>
      </c>
      <c r="G1574" s="16" t="n">
        <v>0.0255495357208452</v>
      </c>
      <c r="H1574" s="16" t="n">
        <v>2.75298413598991</v>
      </c>
      <c r="I1574" s="17" t="n">
        <v>254.399778407538</v>
      </c>
      <c r="J1574" s="16" t="n">
        <v>0.0063309916905181</v>
      </c>
      <c r="K1574" s="16" t="n">
        <v>0.0137846880984523</v>
      </c>
      <c r="L1574" s="16" t="n">
        <v>0.208173898555891</v>
      </c>
      <c r="M1574" s="16" t="n">
        <v>0.551901234567901</v>
      </c>
      <c r="N1574" s="16" t="n">
        <v>0.342420482422221</v>
      </c>
      <c r="O1574" s="16" t="n">
        <v>0.110984005826816</v>
      </c>
      <c r="P1574" s="34" t="b">
        <f aca="false">TRUE()</f>
        <v>1</v>
      </c>
      <c r="Q1574" s="18" t="n">
        <v>3.71705038371705E-005</v>
      </c>
    </row>
    <row r="1575" customFormat="false" ht="22.35" hidden="false" customHeight="false" outlineLevel="0" collapsed="false">
      <c r="A1575" s="6" t="s">
        <v>3190</v>
      </c>
      <c r="B1575" s="7" t="s">
        <v>1342</v>
      </c>
      <c r="C1575" s="17" t="n">
        <v>2033</v>
      </c>
      <c r="D1575" s="16" t="n">
        <v>0.0818377385636598</v>
      </c>
      <c r="E1575" s="16" t="n">
        <v>0.0129500665654418</v>
      </c>
      <c r="F1575" s="16" t="n">
        <v>0.0868218365128227</v>
      </c>
      <c r="G1575" s="16" t="n">
        <v>0.0255881808146952</v>
      </c>
      <c r="H1575" s="16" t="n">
        <v>2.73604203805394</v>
      </c>
      <c r="I1575" s="17" t="n">
        <v>251.820953940371</v>
      </c>
      <c r="J1575" s="16" t="n">
        <v>0.0066608546808741</v>
      </c>
      <c r="K1575" s="16" t="n">
        <v>0.0144498415711592</v>
      </c>
      <c r="L1575" s="16" t="n">
        <v>0.207708906118152</v>
      </c>
      <c r="M1575" s="16" t="n">
        <v>0.551407407407408</v>
      </c>
      <c r="N1575" s="16" t="n">
        <v>0.343533320094804</v>
      </c>
      <c r="O1575" s="16" t="n">
        <v>0.111360574039225</v>
      </c>
      <c r="P1575" s="34" t="b">
        <f aca="false">TRUE()</f>
        <v>1</v>
      </c>
      <c r="Q1575" s="18" t="n">
        <v>0.000129288927170064</v>
      </c>
    </row>
    <row r="1576" customFormat="false" ht="22.35" hidden="false" customHeight="false" outlineLevel="0" collapsed="false">
      <c r="A1576" s="6" t="s">
        <v>3191</v>
      </c>
      <c r="B1576" s="7" t="s">
        <v>1342</v>
      </c>
      <c r="C1576" s="17" t="n">
        <v>2034</v>
      </c>
      <c r="D1576" s="16" t="n">
        <v>0.0822947194076049</v>
      </c>
      <c r="E1576" s="16" t="n">
        <v>0.0130698182614425</v>
      </c>
      <c r="F1576" s="16" t="n">
        <v>0.0872762488901765</v>
      </c>
      <c r="G1576" s="16" t="n">
        <v>0.0256262559394091</v>
      </c>
      <c r="H1576" s="16" t="n">
        <v>2.71872104334259</v>
      </c>
      <c r="I1576" s="17" t="n">
        <v>249.266882067637</v>
      </c>
      <c r="J1576" s="16" t="n">
        <v>0.00701386577908442</v>
      </c>
      <c r="K1576" s="16" t="n">
        <v>0.0151365278123767</v>
      </c>
      <c r="L1576" s="16" t="n">
        <v>0.207215559193104</v>
      </c>
      <c r="M1576" s="16" t="n">
        <v>0.551382716049383</v>
      </c>
      <c r="N1576" s="16" t="n">
        <v>0.345019176205868</v>
      </c>
      <c r="O1576" s="16" t="n">
        <v>0.111748597844807</v>
      </c>
      <c r="P1576" s="34" t="b">
        <f aca="false">TRUE()</f>
        <v>1</v>
      </c>
      <c r="Q1576" s="18" t="n">
        <v>0.000116666666666667</v>
      </c>
    </row>
    <row r="1577" customFormat="false" ht="22.35" hidden="false" customHeight="false" outlineLevel="0" collapsed="false">
      <c r="A1577" s="6" t="s">
        <v>3192</v>
      </c>
      <c r="B1577" s="7" t="s">
        <v>1342</v>
      </c>
      <c r="C1577" s="17" t="n">
        <v>2035</v>
      </c>
      <c r="D1577" s="16" t="n">
        <v>0.0827546791027973</v>
      </c>
      <c r="E1577" s="16" t="n">
        <v>0.0131901176161127</v>
      </c>
      <c r="F1577" s="16" t="n">
        <v>0.087732577812198</v>
      </c>
      <c r="G1577" s="16" t="n">
        <v>0.025663546423273</v>
      </c>
      <c r="H1577" s="16" t="n">
        <v>2.70095690274421</v>
      </c>
      <c r="I1577" s="17" t="n">
        <v>246.748660266805</v>
      </c>
      <c r="J1577" s="16" t="n">
        <v>0.00739310580393317</v>
      </c>
      <c r="K1577" s="16" t="n">
        <v>0.0158543052924447</v>
      </c>
      <c r="L1577" s="16" t="n">
        <v>0.20668494927423</v>
      </c>
      <c r="M1577" s="16" t="n">
        <v>0.551333333333333</v>
      </c>
      <c r="N1577" s="16" t="n">
        <v>0.346529432341909</v>
      </c>
      <c r="O1577" s="16" t="n">
        <v>0.112146703677581</v>
      </c>
      <c r="P1577" s="34" t="b">
        <f aca="false">TRUE()</f>
        <v>1</v>
      </c>
      <c r="Q1577" s="18" t="n">
        <v>1.48148148148148E-005</v>
      </c>
    </row>
    <row r="1578" customFormat="false" ht="22.35" hidden="false" customHeight="false" outlineLevel="0" collapsed="false">
      <c r="A1578" s="6" t="s">
        <v>3193</v>
      </c>
      <c r="B1578" s="7" t="s">
        <v>1342</v>
      </c>
      <c r="C1578" s="17" t="n">
        <v>2036</v>
      </c>
      <c r="D1578" s="16" t="n">
        <v>0.0832188816988982</v>
      </c>
      <c r="E1578" s="16" t="n">
        <v>0.0133111943292492</v>
      </c>
      <c r="F1578" s="16" t="n">
        <v>0.0881922277793835</v>
      </c>
      <c r="G1578" s="16" t="n">
        <v>0.0257002242935291</v>
      </c>
      <c r="H1578" s="16" t="n">
        <v>2.68279977094942</v>
      </c>
      <c r="I1578" s="17" t="n">
        <v>244.262701313199</v>
      </c>
      <c r="J1578" s="16" t="n">
        <v>0.00779949788827777</v>
      </c>
      <c r="K1578" s="16" t="n">
        <v>0.0166416021780734</v>
      </c>
      <c r="L1578" s="16" t="n">
        <v>0.206121560843186</v>
      </c>
      <c r="M1578" s="16" t="n">
        <v>0.550888888888889</v>
      </c>
      <c r="N1578" s="16" t="n">
        <v>0.348692740824874</v>
      </c>
      <c r="O1578" s="16" t="n">
        <v>0.112550984806613</v>
      </c>
      <c r="P1578" s="34" t="b">
        <f aca="false">TRUE()</f>
        <v>1</v>
      </c>
      <c r="Q1578" s="18" t="n">
        <v>1.85185185185185E-005</v>
      </c>
    </row>
    <row r="1579" customFormat="false" ht="22.35" hidden="false" customHeight="false" outlineLevel="0" collapsed="false">
      <c r="A1579" s="6" t="s">
        <v>3194</v>
      </c>
      <c r="B1579" s="7" t="s">
        <v>1342</v>
      </c>
      <c r="C1579" s="17" t="n">
        <v>2037</v>
      </c>
      <c r="D1579" s="16" t="n">
        <v>0.083687975760265</v>
      </c>
      <c r="E1579" s="16" t="n">
        <v>0.0134329932129499</v>
      </c>
      <c r="F1579" s="16" t="n">
        <v>0.0886559896456228</v>
      </c>
      <c r="G1579" s="16" t="n">
        <v>0.0257361940586997</v>
      </c>
      <c r="H1579" s="16" t="n">
        <v>2.66434474289947</v>
      </c>
      <c r="I1579" s="17" t="n">
        <v>241.809182230293</v>
      </c>
      <c r="J1579" s="16" t="n">
        <v>0.00823283377595605</v>
      </c>
      <c r="K1579" s="16" t="n">
        <v>0.0174852917964266</v>
      </c>
      <c r="L1579" s="16" t="n">
        <v>0.205532181303297</v>
      </c>
      <c r="M1579" s="16" t="n">
        <v>0.550740740740741</v>
      </c>
      <c r="N1579" s="16" t="n">
        <v>0.350329201870428</v>
      </c>
      <c r="O1579" s="16" t="n">
        <v>0.112963756799705</v>
      </c>
      <c r="P1579" s="34" t="b">
        <f aca="false">TRUE()</f>
        <v>1</v>
      </c>
      <c r="Q1579" s="18" t="n">
        <v>9.02367807630966E-005</v>
      </c>
    </row>
    <row r="1580" customFormat="false" ht="22.35" hidden="false" customHeight="false" outlineLevel="0" collapsed="false">
      <c r="A1580" s="6" t="s">
        <v>3195</v>
      </c>
      <c r="B1580" s="7" t="s">
        <v>1342</v>
      </c>
      <c r="C1580" s="17" t="n">
        <v>2038</v>
      </c>
      <c r="D1580" s="16" t="n">
        <v>0.0841626483831646</v>
      </c>
      <c r="E1580" s="16" t="n">
        <v>0.0135554425454468</v>
      </c>
      <c r="F1580" s="16" t="n">
        <v>0.0891239139595257</v>
      </c>
      <c r="G1580" s="16" t="n">
        <v>0.0257714986864782</v>
      </c>
      <c r="H1580" s="16" t="n">
        <v>2.64526517085248</v>
      </c>
      <c r="I1580" s="17" t="n">
        <v>239.390260908328</v>
      </c>
      <c r="J1580" s="16" t="n">
        <v>0.00870313622863748</v>
      </c>
      <c r="K1580" s="16" t="n">
        <v>0.0184181618301099</v>
      </c>
      <c r="L1580" s="16" t="n">
        <v>0.204890342545864</v>
      </c>
      <c r="M1580" s="16" t="n">
        <v>0.551012345679012</v>
      </c>
      <c r="N1580" s="16" t="n">
        <v>0.352696475607343</v>
      </c>
      <c r="O1580" s="16" t="n">
        <v>0.113383531158767</v>
      </c>
      <c r="P1580" s="34" t="b">
        <f aca="false">TRUE()</f>
        <v>1</v>
      </c>
      <c r="Q1580" s="18" t="n">
        <v>2.16605114910199E-005</v>
      </c>
    </row>
    <row r="1581" customFormat="false" ht="22.35" hidden="false" customHeight="false" outlineLevel="0" collapsed="false">
      <c r="A1581" s="6" t="s">
        <v>3196</v>
      </c>
      <c r="B1581" s="7" t="s">
        <v>1342</v>
      </c>
      <c r="C1581" s="17" t="n">
        <v>2039</v>
      </c>
      <c r="D1581" s="16" t="n">
        <v>0.0846427704534349</v>
      </c>
      <c r="E1581" s="16" t="n">
        <v>0.0136791752468968</v>
      </c>
      <c r="F1581" s="16" t="n">
        <v>0.0895956725780328</v>
      </c>
      <c r="G1581" s="16" t="n">
        <v>0.0258064559812817</v>
      </c>
      <c r="H1581" s="16" t="n">
        <v>2.62538332126518</v>
      </c>
      <c r="I1581" s="17" t="n">
        <v>236.995318756996</v>
      </c>
      <c r="J1581" s="16" t="n">
        <v>0.00921836571538185</v>
      </c>
      <c r="K1581" s="16" t="n">
        <v>0.0193115687626626</v>
      </c>
      <c r="L1581" s="16" t="n">
        <v>0.204185186023122</v>
      </c>
      <c r="M1581" s="16" t="n">
        <v>0.550962962962963</v>
      </c>
      <c r="N1581" s="16" t="n">
        <v>0.354645791119694</v>
      </c>
      <c r="O1581" s="16" t="n">
        <v>0.113803730086831</v>
      </c>
      <c r="P1581" s="34" t="b">
        <f aca="false">TRUE()</f>
        <v>1</v>
      </c>
      <c r="Q1581" s="18" t="n">
        <v>0.000132363636363636</v>
      </c>
    </row>
    <row r="1582" customFormat="false" ht="22.35" hidden="false" customHeight="false" outlineLevel="0" collapsed="false">
      <c r="A1582" s="6" t="s">
        <v>3197</v>
      </c>
      <c r="B1582" s="7" t="s">
        <v>1342</v>
      </c>
      <c r="C1582" s="17" t="n">
        <v>2040</v>
      </c>
      <c r="D1582" s="16" t="n">
        <v>0.0851261704557498</v>
      </c>
      <c r="E1582" s="16" t="n">
        <v>0.0138039668853644</v>
      </c>
      <c r="F1582" s="16" t="n">
        <v>0.0900691696289129</v>
      </c>
      <c r="G1582" s="16" t="n">
        <v>0.0258409455583986</v>
      </c>
      <c r="H1582" s="16" t="n">
        <v>2.60478577929469</v>
      </c>
      <c r="I1582" s="17" t="n">
        <v>234.628478334399</v>
      </c>
      <c r="J1582" s="16" t="n">
        <v>0.00978044907563534</v>
      </c>
      <c r="K1582" s="16" t="n">
        <v>0.0201834230054136</v>
      </c>
      <c r="L1582" s="16" t="n">
        <v>0.203421199850336</v>
      </c>
      <c r="M1582" s="16" t="n">
        <v>0.550765432098765</v>
      </c>
      <c r="N1582" s="16" t="n">
        <v>0.35749060861524</v>
      </c>
      <c r="O1582" s="16" t="n">
        <v>0.114228015058397</v>
      </c>
      <c r="P1582" s="34" t="b">
        <f aca="false">TRUE()</f>
        <v>1</v>
      </c>
      <c r="Q1582" s="18" t="n">
        <v>0.000146084656084656</v>
      </c>
    </row>
    <row r="1583" customFormat="false" ht="22.35" hidden="false" customHeight="false" outlineLevel="0" collapsed="false">
      <c r="A1583" s="6" t="s">
        <v>3198</v>
      </c>
      <c r="B1583" s="7" t="s">
        <v>1342</v>
      </c>
      <c r="C1583" s="17" t="n">
        <v>2041</v>
      </c>
      <c r="D1583" s="16" t="n">
        <v>0.0856131527139076</v>
      </c>
      <c r="E1583" s="16" t="n">
        <v>0.0139299537897686</v>
      </c>
      <c r="F1583" s="16" t="n">
        <v>0.0905445596040749</v>
      </c>
      <c r="G1583" s="16" t="n">
        <v>0.0258750135308464</v>
      </c>
      <c r="H1583" s="16" t="n">
        <v>2.58339218920939</v>
      </c>
      <c r="I1583" s="17" t="n">
        <v>232.287625962734</v>
      </c>
      <c r="J1583" s="16" t="n">
        <v>0.0103961462653421</v>
      </c>
      <c r="K1583" s="16" t="n">
        <v>0.0210664096685399</v>
      </c>
      <c r="L1583" s="16" t="n">
        <v>0.202592044694175</v>
      </c>
      <c r="M1583" s="16" t="n">
        <v>0.550320987654321</v>
      </c>
      <c r="N1583" s="16" t="n">
        <v>0.359421249689387</v>
      </c>
      <c r="O1583" s="16" t="n">
        <v>0.114657543599695</v>
      </c>
      <c r="P1583" s="34" t="b">
        <f aca="false">TRUE()</f>
        <v>1</v>
      </c>
      <c r="Q1583" s="18" t="n">
        <v>2.96296296296296E-005</v>
      </c>
    </row>
    <row r="1584" customFormat="false" ht="22.35" hidden="false" customHeight="false" outlineLevel="0" collapsed="false">
      <c r="A1584" s="6" t="s">
        <v>3199</v>
      </c>
      <c r="B1584" s="7" t="s">
        <v>1342</v>
      </c>
      <c r="C1584" s="17" t="n">
        <v>2042</v>
      </c>
      <c r="D1584" s="16" t="n">
        <v>0.0861020690142703</v>
      </c>
      <c r="E1584" s="16" t="n">
        <v>0.0140567351219477</v>
      </c>
      <c r="F1584" s="16" t="n">
        <v>0.0910203308310036</v>
      </c>
      <c r="G1584" s="16" t="n">
        <v>0.0259089188992535</v>
      </c>
      <c r="H1584" s="16" t="n">
        <v>2.56132366772701</v>
      </c>
      <c r="I1584" s="17" t="n">
        <v>229.984546417616</v>
      </c>
      <c r="J1584" s="16" t="n">
        <v>0.0110669319260837</v>
      </c>
      <c r="K1584" s="16" t="n">
        <v>0.021859955970132</v>
      </c>
      <c r="L1584" s="16" t="n">
        <v>0.201702030261801</v>
      </c>
      <c r="M1584" s="16" t="n">
        <v>0.549802469135802</v>
      </c>
      <c r="N1584" s="16" t="n">
        <v>0.362158339419321</v>
      </c>
      <c r="O1584" s="16" t="n">
        <v>0.115089980888087</v>
      </c>
      <c r="P1584" s="34" t="b">
        <f aca="false">TRUE()</f>
        <v>1</v>
      </c>
      <c r="Q1584" s="18" t="n">
        <v>3.80952380952381E-005</v>
      </c>
    </row>
    <row r="1585" customFormat="false" ht="22.35" hidden="false" customHeight="false" outlineLevel="0" collapsed="false">
      <c r="A1585" s="6" t="s">
        <v>3200</v>
      </c>
      <c r="B1585" s="7" t="s">
        <v>1342</v>
      </c>
      <c r="C1585" s="17" t="n">
        <v>2043</v>
      </c>
      <c r="D1585" s="16" t="n">
        <v>0.0865922992669746</v>
      </c>
      <c r="E1585" s="16" t="n">
        <v>0.014183940273368</v>
      </c>
      <c r="F1585" s="16" t="n">
        <v>0.0914967445072558</v>
      </c>
      <c r="G1585" s="16" t="n">
        <v>0.025942884100926</v>
      </c>
      <c r="H1585" s="16" t="n">
        <v>2.5390820913506</v>
      </c>
      <c r="I1585" s="17" t="n">
        <v>227.728996554745</v>
      </c>
      <c r="J1585" s="16" t="n">
        <v>0.0117814939327654</v>
      </c>
      <c r="K1585" s="16" t="n">
        <v>0.022833895335678</v>
      </c>
      <c r="L1585" s="16" t="n">
        <v>0.200786208997231</v>
      </c>
      <c r="M1585" s="16" t="n">
        <v>0.55</v>
      </c>
      <c r="N1585" s="16" t="n">
        <v>0.365164846934352</v>
      </c>
      <c r="O1585" s="16" t="n">
        <v>0.115527671608034</v>
      </c>
      <c r="P1585" s="34" t="b">
        <f aca="false">TRUE()</f>
        <v>1</v>
      </c>
      <c r="Q1585" s="16" t="n">
        <v>0</v>
      </c>
    </row>
    <row r="1586" customFormat="false" ht="22.35" hidden="false" customHeight="false" outlineLevel="0" collapsed="false">
      <c r="A1586" s="6" t="s">
        <v>3201</v>
      </c>
      <c r="B1586" s="7" t="s">
        <v>1342</v>
      </c>
      <c r="C1586" s="17" t="n">
        <v>2044</v>
      </c>
      <c r="D1586" s="16" t="n">
        <v>0.0870850408856843</v>
      </c>
      <c r="E1586" s="16" t="n">
        <v>0.0143119467713135</v>
      </c>
      <c r="F1586" s="16" t="n">
        <v>0.0919749069004999</v>
      </c>
      <c r="G1586" s="16" t="n">
        <v>0.0259770632330958</v>
      </c>
      <c r="H1586" s="16" t="n">
        <v>2.51658008375048</v>
      </c>
      <c r="I1586" s="17" t="n">
        <v>225.514117951534</v>
      </c>
      <c r="J1586" s="16" t="n">
        <v>0.0125456496800382</v>
      </c>
      <c r="K1586" s="16" t="n">
        <v>0.0239538240938547</v>
      </c>
      <c r="L1586" s="16" t="n">
        <v>0.199839588302685</v>
      </c>
      <c r="M1586" s="16" t="n">
        <v>0.549728395061728</v>
      </c>
      <c r="N1586" s="16" t="n">
        <v>0.367547430277135</v>
      </c>
      <c r="O1586" s="16" t="n">
        <v>0.115968567568747</v>
      </c>
      <c r="P1586" s="34" t="b">
        <f aca="false">TRUE()</f>
        <v>1</v>
      </c>
      <c r="Q1586" s="18" t="n">
        <v>3.74074074074074E-005</v>
      </c>
    </row>
    <row r="1587" customFormat="false" ht="22.35" hidden="false" customHeight="false" outlineLevel="0" collapsed="false">
      <c r="A1587" s="6" t="s">
        <v>3202</v>
      </c>
      <c r="B1587" s="7" t="s">
        <v>1342</v>
      </c>
      <c r="C1587" s="17" t="n">
        <v>2045</v>
      </c>
      <c r="D1587" s="16" t="n">
        <v>0.0875821859798837</v>
      </c>
      <c r="E1587" s="16" t="n">
        <v>0.0144408516094293</v>
      </c>
      <c r="F1587" s="16" t="n">
        <v>0.092456728219747</v>
      </c>
      <c r="G1587" s="16" t="n">
        <v>0.0260116562579264</v>
      </c>
      <c r="H1587" s="16" t="n">
        <v>2.49381717897546</v>
      </c>
      <c r="I1587" s="17" t="n">
        <v>223.339642180093</v>
      </c>
      <c r="J1587" s="16" t="n">
        <v>0.0133628753885805</v>
      </c>
      <c r="K1587" s="16" t="n">
        <v>0.0252416626593577</v>
      </c>
      <c r="L1587" s="16" t="n">
        <v>0.198861581495034</v>
      </c>
      <c r="M1587" s="16" t="n">
        <v>0.549432098765432</v>
      </c>
      <c r="N1587" s="16" t="n">
        <v>0.370471791281151</v>
      </c>
      <c r="O1587" s="16" t="n">
        <v>0.116409414437565</v>
      </c>
      <c r="P1587" s="34" t="b">
        <f aca="false">TRUE()</f>
        <v>1</v>
      </c>
      <c r="Q1587" s="18" t="n">
        <v>0.000153263824048138</v>
      </c>
    </row>
    <row r="1588" customFormat="false" ht="22.35" hidden="false" customHeight="false" outlineLevel="0" collapsed="false">
      <c r="A1588" s="6" t="s">
        <v>3203</v>
      </c>
      <c r="B1588" s="7" t="s">
        <v>1342</v>
      </c>
      <c r="C1588" s="17" t="n">
        <v>2046</v>
      </c>
      <c r="D1588" s="16" t="n">
        <v>0.0880841861338747</v>
      </c>
      <c r="E1588" s="16" t="n">
        <v>0.0145709248120396</v>
      </c>
      <c r="F1588" s="16" t="n">
        <v>0.0929425217065287</v>
      </c>
      <c r="G1588" s="16" t="n">
        <v>0.0260467376078855</v>
      </c>
      <c r="H1588" s="16" t="n">
        <v>2.47070085941524</v>
      </c>
      <c r="I1588" s="17" t="n">
        <v>221.200676707108</v>
      </c>
      <c r="J1588" s="16" t="n">
        <v>0.0142404619393341</v>
      </c>
      <c r="K1588" s="16" t="n">
        <v>0.0264538132155134</v>
      </c>
      <c r="L1588" s="16" t="n">
        <v>0.197846029735854</v>
      </c>
      <c r="M1588" s="16" t="n">
        <v>0.549308641975309</v>
      </c>
      <c r="N1588" s="16" t="n">
        <v>0.373244976990966</v>
      </c>
      <c r="O1588" s="16" t="n">
        <v>0.116849994712903</v>
      </c>
      <c r="P1588" s="34" t="b">
        <f aca="false">TRUE()</f>
        <v>1</v>
      </c>
      <c r="Q1588" s="18" t="n">
        <v>3.01587301587302E-005</v>
      </c>
    </row>
    <row r="1589" customFormat="false" ht="22.35" hidden="false" customHeight="false" outlineLevel="0" collapsed="false">
      <c r="A1589" s="6" t="s">
        <v>3204</v>
      </c>
      <c r="B1589" s="7" t="s">
        <v>1342</v>
      </c>
      <c r="C1589" s="17" t="n">
        <v>2047</v>
      </c>
      <c r="D1589" s="16" t="n">
        <v>0.0885924304544744</v>
      </c>
      <c r="E1589" s="16" t="n">
        <v>0.0147024897827266</v>
      </c>
      <c r="F1589" s="16" t="n">
        <v>0.0934336561910064</v>
      </c>
      <c r="G1589" s="16" t="n">
        <v>0.0260823852677453</v>
      </c>
      <c r="H1589" s="16" t="n">
        <v>2.44719590400435</v>
      </c>
      <c r="I1589" s="17" t="n">
        <v>219.091784099986</v>
      </c>
      <c r="J1589" s="16" t="n">
        <v>0.0151844355461336</v>
      </c>
      <c r="K1589" s="16" t="n">
        <v>0.027699080227013</v>
      </c>
      <c r="L1589" s="16" t="n">
        <v>0.196791565436795</v>
      </c>
      <c r="M1589" s="16" t="n">
        <v>0.548641975308642</v>
      </c>
      <c r="N1589" s="16" t="n">
        <v>0.376493348718487</v>
      </c>
      <c r="O1589" s="16" t="n">
        <v>0.117289035609934</v>
      </c>
      <c r="P1589" s="34" t="b">
        <f aca="false">TRUE()</f>
        <v>1</v>
      </c>
      <c r="Q1589" s="18" t="n">
        <v>0.000104795463811857</v>
      </c>
    </row>
    <row r="1590" customFormat="false" ht="22.35" hidden="false" customHeight="false" outlineLevel="0" collapsed="false">
      <c r="A1590" s="6" t="s">
        <v>3205</v>
      </c>
      <c r="B1590" s="7" t="s">
        <v>1342</v>
      </c>
      <c r="C1590" s="17" t="n">
        <v>2048</v>
      </c>
      <c r="D1590" s="16" t="n">
        <v>0.0891055448790179</v>
      </c>
      <c r="E1590" s="16" t="n">
        <v>0.0148349956908925</v>
      </c>
      <c r="F1590" s="16" t="n">
        <v>0.0939289061700558</v>
      </c>
      <c r="G1590" s="16" t="n">
        <v>0.0261185576626329</v>
      </c>
      <c r="H1590" s="16" t="n">
        <v>2.42344640184977</v>
      </c>
      <c r="I1590" s="17" t="n">
        <v>217.022728303973</v>
      </c>
      <c r="J1590" s="16" t="n">
        <v>0.0161936641271042</v>
      </c>
      <c r="K1590" s="16" t="n">
        <v>0.0292317121041682</v>
      </c>
      <c r="L1590" s="16" t="n">
        <v>0.195705234307608</v>
      </c>
      <c r="M1590" s="16" t="n">
        <v>0.548271604938272</v>
      </c>
      <c r="N1590" s="16" t="n">
        <v>0.379981107647621</v>
      </c>
      <c r="O1590" s="16" t="n">
        <v>0.117729508808837</v>
      </c>
      <c r="P1590" s="34" t="b">
        <f aca="false">TRUE()</f>
        <v>1</v>
      </c>
      <c r="Q1590" s="18" t="n">
        <v>5.90821256038647E-005</v>
      </c>
    </row>
    <row r="1591" customFormat="false" ht="22.35" hidden="false" customHeight="false" outlineLevel="0" collapsed="false">
      <c r="A1591" s="6" t="s">
        <v>3206</v>
      </c>
      <c r="B1591" s="7" t="s">
        <v>1342</v>
      </c>
      <c r="C1591" s="17" t="n">
        <v>2049</v>
      </c>
      <c r="D1591" s="16" t="n">
        <v>0.0896227275288786</v>
      </c>
      <c r="E1591" s="16" t="n">
        <v>0.0149685619162044</v>
      </c>
      <c r="F1591" s="16" t="n">
        <v>0.0944274637033536</v>
      </c>
      <c r="G1591" s="16" t="n">
        <v>0.026155503583388</v>
      </c>
      <c r="H1591" s="16" t="n">
        <v>2.39943749973455</v>
      </c>
      <c r="I1591" s="17" t="n">
        <v>214.993339656863</v>
      </c>
      <c r="J1591" s="16" t="n">
        <v>0.0172732694715461</v>
      </c>
      <c r="K1591" s="16" t="n">
        <v>0.0307921255613902</v>
      </c>
      <c r="L1591" s="16" t="n">
        <v>0.194585210337982</v>
      </c>
      <c r="M1591" s="16" t="n">
        <v>0.547753086419753</v>
      </c>
      <c r="N1591" s="16" t="n">
        <v>0.383063642312037</v>
      </c>
      <c r="O1591" s="16" t="n">
        <v>0.118167782963212</v>
      </c>
      <c r="P1591" s="34" t="b">
        <f aca="false">TRUE()</f>
        <v>1</v>
      </c>
      <c r="Q1591" s="18" t="n">
        <v>0.000142572621641249</v>
      </c>
    </row>
    <row r="1592" customFormat="false" ht="22.35" hidden="false" customHeight="false" outlineLevel="0" collapsed="false">
      <c r="A1592" s="6" t="s">
        <v>3207</v>
      </c>
      <c r="B1592" s="7" t="s">
        <v>1342</v>
      </c>
      <c r="C1592" s="17" t="n">
        <v>2050</v>
      </c>
      <c r="D1592" s="16" t="n">
        <v>0.0901426013637645</v>
      </c>
      <c r="E1592" s="16" t="n">
        <v>0.0151030327338701</v>
      </c>
      <c r="F1592" s="16" t="n">
        <v>0.0949288471875702</v>
      </c>
      <c r="G1592" s="16" t="n">
        <v>0.0261933286691408</v>
      </c>
      <c r="H1592" s="16" t="n">
        <v>2.37563499551482</v>
      </c>
      <c r="I1592" s="17" t="n">
        <v>213.006830085036</v>
      </c>
      <c r="J1592" s="16" t="n">
        <v>0.0184054502433876</v>
      </c>
      <c r="K1592" s="16" t="n">
        <v>0.0325447884576305</v>
      </c>
      <c r="L1592" s="16" t="n">
        <v>0.193467379989879</v>
      </c>
      <c r="M1592" s="16" t="n">
        <v>0.547308641975309</v>
      </c>
      <c r="N1592" s="16" t="n">
        <v>0.387492145786825</v>
      </c>
      <c r="O1592" s="16" t="n">
        <v>0.118602269083998</v>
      </c>
      <c r="P1592" s="34" t="b">
        <f aca="false">TRUE()</f>
        <v>1</v>
      </c>
      <c r="Q1592" s="16" t="n">
        <v>0</v>
      </c>
    </row>
    <row r="1593" customFormat="false" ht="22.35" hidden="false" customHeight="false" outlineLevel="0" collapsed="false">
      <c r="A1593" s="6" t="s">
        <v>3208</v>
      </c>
      <c r="B1593" s="7" t="s">
        <v>1342</v>
      </c>
      <c r="C1593" s="17" t="n">
        <v>2051</v>
      </c>
      <c r="D1593" s="16" t="n">
        <v>0.0906652309555671</v>
      </c>
      <c r="E1593" s="16" t="n">
        <v>0.015238305106754</v>
      </c>
      <c r="F1593" s="16" t="n">
        <v>0.0954330323400648</v>
      </c>
      <c r="G1593" s="16" t="n">
        <v>0.026232170285772</v>
      </c>
      <c r="H1593" s="16" t="n">
        <v>2.35200143047961</v>
      </c>
      <c r="I1593" s="17" t="n">
        <v>211.065499246159</v>
      </c>
      <c r="J1593" s="16" t="n">
        <v>0.0195933645085797</v>
      </c>
      <c r="K1593" s="16" t="n">
        <v>0.0342945857067085</v>
      </c>
      <c r="L1593" s="16" t="n">
        <v>0.192347409056922</v>
      </c>
      <c r="M1593" s="16" t="n">
        <v>0.546666666666667</v>
      </c>
      <c r="N1593" s="16" t="n">
        <v>0.390716599357976</v>
      </c>
      <c r="O1593" s="16" t="n">
        <v>0.119031372710607</v>
      </c>
      <c r="P1593" s="34" t="b">
        <f aca="false">TRUE()</f>
        <v>1</v>
      </c>
      <c r="Q1593" s="18" t="n">
        <v>8.06654732742918E-005</v>
      </c>
    </row>
    <row r="1594" customFormat="false" ht="22.35" hidden="false" customHeight="false" outlineLevel="0" collapsed="false">
      <c r="A1594" s="6" t="s">
        <v>3209</v>
      </c>
      <c r="B1594" s="7" t="s">
        <v>1342</v>
      </c>
      <c r="C1594" s="17" t="n">
        <v>2052</v>
      </c>
      <c r="D1594" s="16" t="n">
        <v>0.0911908360152699</v>
      </c>
      <c r="E1594" s="16" t="n">
        <v>0.0153745143817254</v>
      </c>
      <c r="F1594" s="16" t="n">
        <v>0.0959402779573816</v>
      </c>
      <c r="G1594" s="16" t="n">
        <v>0.0262724296057535</v>
      </c>
      <c r="H1594" s="16" t="n">
        <v>2.32853147278104</v>
      </c>
      <c r="I1594" s="17" t="n">
        <v>209.170004130818</v>
      </c>
      <c r="J1594" s="16" t="n">
        <v>0.02083881579109</v>
      </c>
      <c r="K1594" s="16" t="n">
        <v>0.0361240958784559</v>
      </c>
      <c r="L1594" s="16" t="n">
        <v>0.191224186071262</v>
      </c>
      <c r="M1594" s="16" t="n">
        <v>0.546246913580247</v>
      </c>
      <c r="N1594" s="16" t="n">
        <v>0.394089937006472</v>
      </c>
      <c r="O1594" s="16" t="n">
        <v>0.119450549151671</v>
      </c>
      <c r="P1594" s="34" t="b">
        <f aca="false">TRUE()</f>
        <v>1</v>
      </c>
      <c r="Q1594" s="18" t="n">
        <v>0.000107234227916959</v>
      </c>
    </row>
    <row r="1595" customFormat="false" ht="22.35" hidden="false" customHeight="false" outlineLevel="0" collapsed="false">
      <c r="A1595" s="6" t="s">
        <v>3210</v>
      </c>
      <c r="B1595" s="7" t="s">
        <v>1342</v>
      </c>
      <c r="C1595" s="17" t="n">
        <v>2053</v>
      </c>
      <c r="D1595" s="16" t="n">
        <v>0.0917220531419266</v>
      </c>
      <c r="E1595" s="16" t="n">
        <v>0.0155123298977618</v>
      </c>
      <c r="F1595" s="16" t="n">
        <v>0.0964528471198581</v>
      </c>
      <c r="G1595" s="16" t="n">
        <v>0.0263143832496118</v>
      </c>
      <c r="H1595" s="16" t="n">
        <v>2.30497357119495</v>
      </c>
      <c r="I1595" s="17" t="n">
        <v>207.311111068937</v>
      </c>
      <c r="J1595" s="16" t="n">
        <v>0.0221577492699023</v>
      </c>
      <c r="K1595" s="16" t="n">
        <v>0.0380764635486934</v>
      </c>
      <c r="L1595" s="16" t="n">
        <v>0.190080520159582</v>
      </c>
      <c r="M1595" s="16" t="n">
        <v>0.545925925925926</v>
      </c>
      <c r="N1595" s="16" t="n">
        <v>0.398307357254803</v>
      </c>
      <c r="O1595" s="16" t="n">
        <v>0.119855517927358</v>
      </c>
      <c r="P1595" s="34" t="b">
        <f aca="false">TRUE()</f>
        <v>1</v>
      </c>
      <c r="Q1595" s="16" t="n">
        <v>0</v>
      </c>
    </row>
    <row r="1596" customFormat="false" ht="22.35" hidden="false" customHeight="false" outlineLevel="0" collapsed="false">
      <c r="A1596" s="6" t="s">
        <v>3211</v>
      </c>
      <c r="B1596" s="7" t="s">
        <v>1342</v>
      </c>
      <c r="C1596" s="17" t="n">
        <v>2054</v>
      </c>
      <c r="D1596" s="16" t="n">
        <v>0.0922589757716264</v>
      </c>
      <c r="E1596" s="16" t="n">
        <v>0.0156518703898213</v>
      </c>
      <c r="F1596" s="16" t="n">
        <v>0.0969705151143364</v>
      </c>
      <c r="G1596" s="16" t="n">
        <v>0.0263581498428949</v>
      </c>
      <c r="H1596" s="16" t="n">
        <v>2.28116776958871</v>
      </c>
      <c r="I1596" s="17" t="n">
        <v>205.487674540284</v>
      </c>
      <c r="J1596" s="16" t="n">
        <v>0.0235636566504181</v>
      </c>
      <c r="K1596" s="16" t="n">
        <v>0.0400939627303137</v>
      </c>
      <c r="L1596" s="16" t="n">
        <v>0.188903127393633</v>
      </c>
      <c r="M1596" s="16" t="n">
        <v>0.545160493827161</v>
      </c>
      <c r="N1596" s="16" t="n">
        <v>0.401796601428357</v>
      </c>
      <c r="O1596" s="16" t="n">
        <v>0.120238670233615</v>
      </c>
      <c r="P1596" s="34" t="b">
        <f aca="false">TRUE()</f>
        <v>1</v>
      </c>
      <c r="Q1596" s="16" t="n">
        <v>0</v>
      </c>
    </row>
    <row r="1597" customFormat="false" ht="22.35" hidden="false" customHeight="false" outlineLevel="0" collapsed="false">
      <c r="A1597" s="6" t="s">
        <v>3212</v>
      </c>
      <c r="B1597" s="7" t="s">
        <v>1342</v>
      </c>
      <c r="C1597" s="17" t="n">
        <v>2055</v>
      </c>
      <c r="D1597" s="16" t="n">
        <v>0.0928034989775867</v>
      </c>
      <c r="E1597" s="16" t="n">
        <v>0.0157934097925158</v>
      </c>
      <c r="F1597" s="16" t="n">
        <v>0.0974947253887258</v>
      </c>
      <c r="G1597" s="16" t="n">
        <v>0.0264038868320469</v>
      </c>
      <c r="H1597" s="16" t="n">
        <v>2.25687917545906</v>
      </c>
      <c r="I1597" s="17" t="n">
        <v>203.696585847594</v>
      </c>
      <c r="J1597" s="16" t="n">
        <v>0.0250770880631437</v>
      </c>
      <c r="K1597" s="16" t="n">
        <v>0.0423392658511173</v>
      </c>
      <c r="L1597" s="16" t="n">
        <v>0.187673151773409</v>
      </c>
      <c r="M1597" s="16" t="n">
        <v>0.544592592592593</v>
      </c>
      <c r="N1597" s="16" t="n">
        <v>0.406389473924678</v>
      </c>
      <c r="O1597" s="16" t="n">
        <v>0.120604366613124</v>
      </c>
      <c r="P1597" s="34" t="b">
        <f aca="false">TRUE()</f>
        <v>1</v>
      </c>
      <c r="Q1597" s="18" t="n">
        <v>0.000162464159413845</v>
      </c>
    </row>
    <row r="1598" customFormat="false" ht="22.35" hidden="false" customHeight="false" outlineLevel="0" collapsed="false">
      <c r="A1598" s="6" t="s">
        <v>3213</v>
      </c>
      <c r="B1598" s="7" t="s">
        <v>1342</v>
      </c>
      <c r="C1598" s="17" t="n">
        <v>2056</v>
      </c>
      <c r="D1598" s="16" t="n">
        <v>0.0933555188626093</v>
      </c>
      <c r="E1598" s="16" t="n">
        <v>0.0159369609494118</v>
      </c>
      <c r="F1598" s="16" t="n">
        <v>0.0980249863582339</v>
      </c>
      <c r="G1598" s="16" t="n">
        <v>0.0264513335892617</v>
      </c>
      <c r="H1598" s="16" t="n">
        <v>2.23194691121239</v>
      </c>
      <c r="I1598" s="17" t="n">
        <v>201.935152010055</v>
      </c>
      <c r="J1598" s="16" t="n">
        <v>0.026717287500142</v>
      </c>
      <c r="K1598" s="16" t="n">
        <v>0.0447625123639843</v>
      </c>
      <c r="L1598" s="16" t="n">
        <v>0.186377460156154</v>
      </c>
      <c r="M1598" s="16" t="n">
        <v>0.544296296296296</v>
      </c>
      <c r="N1598" s="16" t="n">
        <v>0.41109992989052</v>
      </c>
      <c r="O1598" s="16" t="n">
        <v>0.120958044886242</v>
      </c>
      <c r="P1598" s="34" t="b">
        <f aca="false">TRUE()</f>
        <v>1</v>
      </c>
      <c r="Q1598" s="18" t="n">
        <v>0.0001392216479173</v>
      </c>
    </row>
    <row r="1599" customFormat="false" ht="22.35" hidden="false" customHeight="false" outlineLevel="0" collapsed="false">
      <c r="A1599" s="6" t="s">
        <v>3214</v>
      </c>
      <c r="B1599" s="7" t="s">
        <v>1342</v>
      </c>
      <c r="C1599" s="17" t="n">
        <v>2057</v>
      </c>
      <c r="D1599" s="16" t="n">
        <v>0.0939144541617661</v>
      </c>
      <c r="E1599" s="16" t="n">
        <v>0.0160821857811944</v>
      </c>
      <c r="F1599" s="16" t="n">
        <v>0.0985608912417694</v>
      </c>
      <c r="G1599" s="16" t="n">
        <v>0.0265005786995872</v>
      </c>
      <c r="H1599" s="16" t="n">
        <v>2.20650212709151</v>
      </c>
      <c r="I1599" s="17" t="n">
        <v>200.209135669001</v>
      </c>
      <c r="J1599" s="16" t="n">
        <v>0.0284858110969802</v>
      </c>
      <c r="K1599" s="16" t="n">
        <v>0.0474002069175893</v>
      </c>
      <c r="L1599" s="16" t="n">
        <v>0.185023404345535</v>
      </c>
      <c r="M1599" s="16" t="n">
        <v>0.54362962962963</v>
      </c>
      <c r="N1599" s="16" t="n">
        <v>0.41619288197565</v>
      </c>
      <c r="O1599" s="16" t="n">
        <v>0.121304106269519</v>
      </c>
      <c r="P1599" s="34" t="b">
        <f aca="false">TRUE()</f>
        <v>1</v>
      </c>
      <c r="Q1599" s="16" t="n">
        <v>0</v>
      </c>
    </row>
    <row r="1600" customFormat="false" ht="22.35" hidden="false" customHeight="false" outlineLevel="0" collapsed="false">
      <c r="A1600" s="6" t="s">
        <v>3215</v>
      </c>
      <c r="B1600" s="7" t="s">
        <v>1342</v>
      </c>
      <c r="C1600" s="17" t="n">
        <v>2058</v>
      </c>
      <c r="D1600" s="16" t="n">
        <v>0.0944792111915759</v>
      </c>
      <c r="E1600" s="16" t="n">
        <v>0.0162283067944161</v>
      </c>
      <c r="F1600" s="16" t="n">
        <v>0.0991014457856537</v>
      </c>
      <c r="G1600" s="16" t="n">
        <v>0.0265513642371327</v>
      </c>
      <c r="H1600" s="16" t="n">
        <v>2.18068502449152</v>
      </c>
      <c r="I1600" s="17" t="n">
        <v>198.527031430541</v>
      </c>
      <c r="J1600" s="16" t="n">
        <v>0.0303822965628875</v>
      </c>
      <c r="K1600" s="16" t="n">
        <v>0.0501936826178276</v>
      </c>
      <c r="L1600" s="16" t="n">
        <v>0.183617904113382</v>
      </c>
      <c r="M1600" s="16" t="n">
        <v>0.543555555555556</v>
      </c>
      <c r="N1600" s="16" t="n">
        <v>0.421376675382315</v>
      </c>
      <c r="O1600" s="16" t="n">
        <v>0.121650696513407</v>
      </c>
      <c r="P1600" s="34" t="b">
        <f aca="false">FALSE()</f>
        <v>0</v>
      </c>
      <c r="Q1600" s="16"/>
    </row>
    <row r="1601" customFormat="false" ht="22.35" hidden="false" customHeight="false" outlineLevel="0" collapsed="false">
      <c r="A1601" s="6" t="s">
        <v>3216</v>
      </c>
      <c r="B1601" s="7" t="s">
        <v>1342</v>
      </c>
      <c r="C1601" s="17" t="n">
        <v>2059</v>
      </c>
      <c r="D1601" s="16" t="n">
        <v>0.0950501483048967</v>
      </c>
      <c r="E1601" s="16" t="n">
        <v>0.0163754667425803</v>
      </c>
      <c r="F1601" s="16" t="n">
        <v>0.0996463992991342</v>
      </c>
      <c r="G1601" s="16" t="n">
        <v>0.0266038422109138</v>
      </c>
      <c r="H1601" s="16" t="n">
        <v>2.15420657983089</v>
      </c>
      <c r="I1601" s="17" t="n">
        <v>196.887009394239</v>
      </c>
      <c r="J1601" s="16" t="n">
        <v>0.0324388989091908</v>
      </c>
      <c r="K1601" s="16" t="n">
        <v>0.053270952109079</v>
      </c>
      <c r="L1601" s="16" t="n">
        <v>0.182136377015686</v>
      </c>
      <c r="M1601" s="16" t="n">
        <v>0.542888888888889</v>
      </c>
      <c r="N1601" s="16" t="n">
        <v>0.427190412708046</v>
      </c>
      <c r="O1601" s="16" t="n">
        <v>0.12199843307904</v>
      </c>
      <c r="P1601" s="34" t="b">
        <f aca="false">FALSE()</f>
        <v>0</v>
      </c>
      <c r="Q1601" s="16"/>
    </row>
    <row r="1602" customFormat="false" ht="22.35" hidden="false" customHeight="false" outlineLevel="0" collapsed="false">
      <c r="A1602" s="6" t="s">
        <v>3217</v>
      </c>
      <c r="B1602" s="7" t="s">
        <v>1342</v>
      </c>
      <c r="C1602" s="17" t="n">
        <v>2060</v>
      </c>
      <c r="D1602" s="16" t="n">
        <v>0.0956254687252304</v>
      </c>
      <c r="E1602" s="16" t="n">
        <v>0.0165234083813363</v>
      </c>
      <c r="F1602" s="16" t="n">
        <v>0.100194990215394</v>
      </c>
      <c r="G1602" s="16" t="n">
        <v>0.0266578896721417</v>
      </c>
      <c r="H1602" s="16" t="n">
        <v>2.12759322858913</v>
      </c>
      <c r="I1602" s="17" t="n">
        <v>195.290524987232</v>
      </c>
      <c r="J1602" s="16" t="n">
        <v>0.0346251152508884</v>
      </c>
      <c r="K1602" s="16" t="n">
        <v>0.0565057916992477</v>
      </c>
      <c r="L1602" s="16" t="n">
        <v>0.180621575511743</v>
      </c>
      <c r="M1602" s="16" t="n">
        <v>0.542271604938272</v>
      </c>
      <c r="N1602" s="16" t="n">
        <v>0.431817309632556</v>
      </c>
      <c r="O1602" s="16" t="n">
        <v>0.122346523864003</v>
      </c>
      <c r="P1602" s="34" t="b">
        <f aca="false">FALSE()</f>
        <v>0</v>
      </c>
      <c r="Q1602" s="16"/>
    </row>
    <row r="1603" customFormat="false" ht="22.35" hidden="false" customHeight="false" outlineLevel="0" collapsed="false">
      <c r="A1603" s="6" t="s">
        <v>3218</v>
      </c>
      <c r="B1603" s="7" t="s">
        <v>1342</v>
      </c>
      <c r="C1603" s="17" t="n">
        <v>2061</v>
      </c>
      <c r="D1603" s="16" t="n">
        <v>0.0962072302830621</v>
      </c>
      <c r="E1603" s="16" t="n">
        <v>0.0166725943784921</v>
      </c>
      <c r="F1603" s="16" t="n">
        <v>0.100749705283263</v>
      </c>
      <c r="G1603" s="16" t="n">
        <v>0.0267136642520838</v>
      </c>
      <c r="H1603" s="16" t="n">
        <v>2.10100877949953</v>
      </c>
      <c r="I1603" s="17" t="n">
        <v>193.731462434391</v>
      </c>
      <c r="J1603" s="16" t="n">
        <v>0.0369336223718816</v>
      </c>
      <c r="K1603" s="16" t="n">
        <v>0.0598494856865711</v>
      </c>
      <c r="L1603" s="16" t="n">
        <v>0.179089607993733</v>
      </c>
      <c r="M1603" s="16" t="n">
        <v>0.541876543209877</v>
      </c>
      <c r="N1603" s="16" t="n">
        <v>0.437096921091354</v>
      </c>
      <c r="O1603" s="16" t="n">
        <v>0.122689470278415</v>
      </c>
      <c r="P1603" s="34" t="b">
        <f aca="false">FALSE()</f>
        <v>0</v>
      </c>
      <c r="Q1603" s="16"/>
    </row>
    <row r="1604" customFormat="false" ht="22.35" hidden="false" customHeight="false" outlineLevel="0" collapsed="false">
      <c r="A1604" s="6" t="s">
        <v>3219</v>
      </c>
      <c r="B1604" s="7" t="s">
        <v>1342</v>
      </c>
      <c r="C1604" s="17" t="n">
        <v>2062</v>
      </c>
      <c r="D1604" s="16" t="n">
        <v>0.0967967674107606</v>
      </c>
      <c r="E1604" s="16" t="n">
        <v>0.0168235688868988</v>
      </c>
      <c r="F1604" s="16" t="n">
        <v>0.101311820815721</v>
      </c>
      <c r="G1604" s="16" t="n">
        <v>0.0267712747079081</v>
      </c>
      <c r="H1604" s="16" t="n">
        <v>2.07438542089732</v>
      </c>
      <c r="I1604" s="17" t="n">
        <v>192.202742529517</v>
      </c>
      <c r="J1604" s="16" t="n">
        <v>0.0393758748344508</v>
      </c>
      <c r="K1604" s="16" t="n">
        <v>0.063460147791445</v>
      </c>
      <c r="L1604" s="16" t="n">
        <v>0.177537551662313</v>
      </c>
      <c r="M1604" s="16" t="n">
        <v>0.541333333333333</v>
      </c>
      <c r="N1604" s="16" t="n">
        <v>0.442810881555368</v>
      </c>
      <c r="O1604" s="16" t="n">
        <v>0.123023565025674</v>
      </c>
      <c r="P1604" s="34" t="b">
        <f aca="false">FALSE()</f>
        <v>0</v>
      </c>
      <c r="Q1604" s="16"/>
    </row>
    <row r="1605" customFormat="false" ht="22.35" hidden="false" customHeight="false" outlineLevel="0" collapsed="false">
      <c r="A1605" s="6" t="s">
        <v>3220</v>
      </c>
      <c r="B1605" s="7" t="s">
        <v>1342</v>
      </c>
      <c r="C1605" s="17" t="n">
        <v>2063</v>
      </c>
      <c r="D1605" s="16" t="n">
        <v>0.0973952978295976</v>
      </c>
      <c r="E1605" s="16" t="n">
        <v>0.0169765742022638</v>
      </c>
      <c r="F1605" s="16" t="n">
        <v>0.101881872161606</v>
      </c>
      <c r="G1605" s="16" t="n">
        <v>0.0268305509978559</v>
      </c>
      <c r="H1605" s="16" t="n">
        <v>2.04740569793035</v>
      </c>
      <c r="I1605" s="17" t="n">
        <v>190.699502526952</v>
      </c>
      <c r="J1605" s="16" t="n">
        <v>0.041989567028246</v>
      </c>
      <c r="K1605" s="16" t="n">
        <v>0.0672805803734444</v>
      </c>
      <c r="L1605" s="16" t="n">
        <v>0.175939995853449</v>
      </c>
      <c r="M1605" s="16" t="n">
        <v>0.540592592592593</v>
      </c>
      <c r="N1605" s="16" t="n">
        <v>0.448024367728967</v>
      </c>
      <c r="O1605" s="16" t="n">
        <v>0.123345844849158</v>
      </c>
      <c r="P1605" s="34" t="b">
        <f aca="false">FALSE()</f>
        <v>0</v>
      </c>
      <c r="Q1605" s="16"/>
    </row>
    <row r="1606" customFormat="false" ht="22.35" hidden="false" customHeight="false" outlineLevel="0" collapsed="false">
      <c r="A1606" s="6" t="s">
        <v>3221</v>
      </c>
      <c r="B1606" s="7" t="s">
        <v>1342</v>
      </c>
      <c r="C1606" s="17" t="n">
        <v>2064</v>
      </c>
      <c r="D1606" s="16" t="n">
        <v>0.0980022287533575</v>
      </c>
      <c r="E1606" s="16" t="n">
        <v>0.0171312883967418</v>
      </c>
      <c r="F1606" s="16" t="n">
        <v>0.102459729086177</v>
      </c>
      <c r="G1606" s="16" t="n">
        <v>0.0268912728708847</v>
      </c>
      <c r="H1606" s="16" t="n">
        <v>2.02032610503469</v>
      </c>
      <c r="I1606" s="17" t="n">
        <v>189.223924522079</v>
      </c>
      <c r="J1606" s="16" t="n">
        <v>0.0447594543174531</v>
      </c>
      <c r="K1606" s="16" t="n">
        <v>0.071305848528764</v>
      </c>
      <c r="L1606" s="16" t="n">
        <v>0.174317285466662</v>
      </c>
      <c r="M1606" s="16" t="n">
        <v>0.539950617283951</v>
      </c>
      <c r="N1606" s="16" t="n">
        <v>0.453891304673539</v>
      </c>
      <c r="O1606" s="16" t="n">
        <v>0.123653544903356</v>
      </c>
      <c r="P1606" s="34" t="b">
        <f aca="false">FALSE()</f>
        <v>0</v>
      </c>
      <c r="Q1606" s="16"/>
    </row>
    <row r="1607" customFormat="false" ht="22.35" hidden="false" customHeight="false" outlineLevel="0" collapsed="false">
      <c r="A1607" s="6" t="s">
        <v>3222</v>
      </c>
      <c r="B1607" s="7" t="s">
        <v>1342</v>
      </c>
      <c r="C1607" s="17" t="n">
        <v>2065</v>
      </c>
      <c r="D1607" s="16" t="n">
        <v>0.0986170954072581</v>
      </c>
      <c r="E1607" s="16" t="n">
        <v>0.0172879685203744</v>
      </c>
      <c r="F1607" s="16" t="n">
        <v>0.103044956809655</v>
      </c>
      <c r="G1607" s="16" t="n">
        <v>0.0269531983658979</v>
      </c>
      <c r="H1607" s="16" t="n">
        <v>1.99315572380207</v>
      </c>
      <c r="I1607" s="17" t="n">
        <v>187.770637294994</v>
      </c>
      <c r="J1607" s="16" t="n">
        <v>0.0476923967973101</v>
      </c>
      <c r="K1607" s="16" t="n">
        <v>0.0754501064427614</v>
      </c>
      <c r="L1607" s="16" t="n">
        <v>0.172672323797246</v>
      </c>
      <c r="M1607" s="16" t="n">
        <v>0.539283950617284</v>
      </c>
      <c r="N1607" s="16" t="n">
        <v>0.457867938896717</v>
      </c>
      <c r="O1607" s="16" t="n">
        <v>0.12395174698112</v>
      </c>
      <c r="P1607" s="34" t="b">
        <f aca="false">FALSE()</f>
        <v>0</v>
      </c>
      <c r="Q1607" s="16"/>
    </row>
    <row r="1608" customFormat="false" ht="22.35" hidden="false" customHeight="false" outlineLevel="0" collapsed="false">
      <c r="A1608" s="6" t="s">
        <v>3223</v>
      </c>
      <c r="B1608" s="7" t="s">
        <v>1342</v>
      </c>
      <c r="C1608" s="17" t="n">
        <v>2066</v>
      </c>
      <c r="D1608" s="16" t="n">
        <v>0.0992375424983622</v>
      </c>
      <c r="E1608" s="16" t="n">
        <v>0.0174459079195069</v>
      </c>
      <c r="F1608" s="16" t="n">
        <v>0.103635338853417</v>
      </c>
      <c r="G1608" s="16" t="n">
        <v>0.0270160287845778</v>
      </c>
      <c r="H1608" s="16" t="n">
        <v>1.9660273185728</v>
      </c>
      <c r="I1608" s="17" t="n">
        <v>186.345783735381</v>
      </c>
      <c r="J1608" s="16" t="n">
        <v>0.0507808088094968</v>
      </c>
      <c r="K1608" s="16" t="n">
        <v>0.0797956670046997</v>
      </c>
      <c r="L1608" s="16" t="n">
        <v>0.171013219492946</v>
      </c>
      <c r="M1608" s="16" t="n">
        <v>0.538246913580247</v>
      </c>
      <c r="N1608" s="16" t="n">
        <v>0.463601183426945</v>
      </c>
      <c r="O1608" s="16" t="n">
        <v>0.124244084743532</v>
      </c>
      <c r="P1608" s="34" t="b">
        <f aca="false">FALSE()</f>
        <v>0</v>
      </c>
      <c r="Q1608" s="16"/>
    </row>
    <row r="1609" customFormat="false" ht="22.35" hidden="false" customHeight="false" outlineLevel="0" collapsed="false">
      <c r="A1609" s="6" t="s">
        <v>3224</v>
      </c>
      <c r="B1609" s="7" t="s">
        <v>1342</v>
      </c>
      <c r="C1609" s="17" t="n">
        <v>2067</v>
      </c>
      <c r="D1609" s="16" t="n">
        <v>0.0998630822326619</v>
      </c>
      <c r="E1609" s="16" t="n">
        <v>0.0176051755018668</v>
      </c>
      <c r="F1609" s="16" t="n">
        <v>0.104231171010219</v>
      </c>
      <c r="G1609" s="16" t="n">
        <v>0.0270799826475619</v>
      </c>
      <c r="H1609" s="16" t="n">
        <v>1.93928343399887</v>
      </c>
      <c r="I1609" s="17" t="n">
        <v>184.949712386238</v>
      </c>
      <c r="J1609" s="16" t="n">
        <v>0.053988349112893</v>
      </c>
      <c r="K1609" s="16" t="n">
        <v>0.0841982896724937</v>
      </c>
      <c r="L1609" s="16" t="n">
        <v>0.169369355456604</v>
      </c>
      <c r="M1609" s="16" t="n">
        <v>0.537901234567901</v>
      </c>
      <c r="N1609" s="16" t="n">
        <v>0.46943084904301</v>
      </c>
      <c r="O1609" s="16" t="n">
        <v>0.124532054481593</v>
      </c>
      <c r="P1609" s="34" t="b">
        <f aca="false">FALSE()</f>
        <v>0</v>
      </c>
      <c r="Q1609" s="16"/>
    </row>
    <row r="1610" customFormat="false" ht="22.35" hidden="false" customHeight="false" outlineLevel="0" collapsed="false">
      <c r="A1610" s="6" t="s">
        <v>3225</v>
      </c>
      <c r="B1610" s="7" t="s">
        <v>1342</v>
      </c>
      <c r="C1610" s="17" t="n">
        <v>2068</v>
      </c>
      <c r="D1610" s="16" t="n">
        <v>0.100491596778859</v>
      </c>
      <c r="E1610" s="16" t="n">
        <v>0.0177650985122257</v>
      </c>
      <c r="F1610" s="16" t="n">
        <v>0.104830885541977</v>
      </c>
      <c r="G1610" s="16" t="n">
        <v>0.0271448705147497</v>
      </c>
      <c r="H1610" s="16" t="n">
        <v>1.91321837216742</v>
      </c>
      <c r="I1610" s="17" t="n">
        <v>183.588171836488</v>
      </c>
      <c r="J1610" s="16" t="n">
        <v>0.0572762024566431</v>
      </c>
      <c r="K1610" s="16" t="n">
        <v>0.0887417893792103</v>
      </c>
      <c r="L1610" s="16" t="n">
        <v>0.167763673133331</v>
      </c>
      <c r="M1610" s="16" t="n">
        <v>0.537333333333333</v>
      </c>
      <c r="N1610" s="16" t="n">
        <v>0.475042438704439</v>
      </c>
      <c r="O1610" s="16" t="n">
        <v>0.124816550289239</v>
      </c>
      <c r="P1610" s="34" t="b">
        <f aca="false">FALSE()</f>
        <v>0</v>
      </c>
      <c r="Q1610" s="16"/>
    </row>
    <row r="1611" customFormat="false" ht="22.35" hidden="false" customHeight="false" outlineLevel="0" collapsed="false">
      <c r="A1611" s="6" t="s">
        <v>3226</v>
      </c>
      <c r="B1611" s="7" t="s">
        <v>1342</v>
      </c>
      <c r="C1611" s="17" t="n">
        <v>2069</v>
      </c>
      <c r="D1611" s="16" t="n">
        <v>0.101123987913472</v>
      </c>
      <c r="E1611" s="16" t="n">
        <v>0.0179256475574555</v>
      </c>
      <c r="F1611" s="16" t="n">
        <v>0.105434470629938</v>
      </c>
      <c r="G1611" s="16" t="n">
        <v>0.0272110312927069</v>
      </c>
      <c r="H1611" s="16" t="n">
        <v>1.88741676831371</v>
      </c>
      <c r="I1611" s="17" t="n">
        <v>182.263004440156</v>
      </c>
      <c r="J1611" s="16" t="n">
        <v>0.0606936951738306</v>
      </c>
      <c r="K1611" s="16" t="n">
        <v>0.0935656890681266</v>
      </c>
      <c r="L1611" s="16" t="n">
        <v>0.16615892469687</v>
      </c>
      <c r="M1611" s="16" t="n">
        <v>0.536518518518519</v>
      </c>
      <c r="N1611" s="16" t="n">
        <v>0.480455243970871</v>
      </c>
      <c r="O1611" s="16" t="n">
        <v>0.125094473123815</v>
      </c>
      <c r="P1611" s="34" t="b">
        <f aca="false">FALSE()</f>
        <v>0</v>
      </c>
      <c r="Q1611" s="16"/>
    </row>
    <row r="1612" customFormat="false" ht="22.35" hidden="false" customHeight="false" outlineLevel="0" collapsed="false">
      <c r="A1612" s="6" t="s">
        <v>3227</v>
      </c>
      <c r="B1612" s="7" t="s">
        <v>1342</v>
      </c>
      <c r="C1612" s="17" t="n">
        <v>2070</v>
      </c>
      <c r="D1612" s="16" t="n">
        <v>0.101761643624281</v>
      </c>
      <c r="E1612" s="16" t="n">
        <v>0.0180868863741214</v>
      </c>
      <c r="F1612" s="16" t="n">
        <v>0.106042729194865</v>
      </c>
      <c r="G1612" s="16" t="n">
        <v>0.0272784922909974</v>
      </c>
      <c r="H1612" s="16" t="n">
        <v>1.86161784968061</v>
      </c>
      <c r="I1612" s="17" t="n">
        <v>180.972614207809</v>
      </c>
      <c r="J1612" s="16" t="n">
        <v>0.0642785379308492</v>
      </c>
      <c r="K1612" s="16" t="n">
        <v>0.0984702592886764</v>
      </c>
      <c r="L1612" s="16" t="n">
        <v>0.164532660727653</v>
      </c>
      <c r="M1612" s="16" t="n">
        <v>0.536098765432099</v>
      </c>
      <c r="N1612" s="16" t="n">
        <v>0.484818037839724</v>
      </c>
      <c r="O1612" s="16" t="n">
        <v>0.125370635715786</v>
      </c>
      <c r="P1612" s="34" t="b">
        <f aca="false">FALSE()</f>
        <v>0</v>
      </c>
      <c r="Q1612" s="16"/>
    </row>
    <row r="1613" customFormat="false" ht="22.35" hidden="false" customHeight="false" outlineLevel="0" collapsed="false">
      <c r="A1613" s="6" t="s">
        <v>3228</v>
      </c>
      <c r="B1613" s="7" t="s">
        <v>1342</v>
      </c>
      <c r="C1613" s="17" t="n">
        <v>2071</v>
      </c>
      <c r="D1613" s="16" t="n">
        <v>0.102405564082361</v>
      </c>
      <c r="E1613" s="16" t="n">
        <v>0.018248728113431</v>
      </c>
      <c r="F1613" s="16" t="n">
        <v>0.106656849812193</v>
      </c>
      <c r="G1613" s="16" t="n">
        <v>0.0273471683362748</v>
      </c>
      <c r="H1613" s="16" t="n">
        <v>1.83591499941358</v>
      </c>
      <c r="I1613" s="17" t="n">
        <v>179.716297371335</v>
      </c>
      <c r="J1613" s="16" t="n">
        <v>0.0680226309851553</v>
      </c>
      <c r="K1613" s="16" t="n">
        <v>0.103366502595531</v>
      </c>
      <c r="L1613" s="16" t="n">
        <v>0.162893071313402</v>
      </c>
      <c r="M1613" s="16" t="n">
        <v>0.535530864197531</v>
      </c>
      <c r="N1613" s="16" t="n">
        <v>0.490664285584716</v>
      </c>
      <c r="O1613" s="16" t="n">
        <v>0.125642439582957</v>
      </c>
      <c r="P1613" s="34" t="b">
        <f aca="false">FALSE()</f>
        <v>0</v>
      </c>
      <c r="Q1613" s="16"/>
    </row>
    <row r="1614" customFormat="false" ht="22.35" hidden="false" customHeight="false" outlineLevel="0" collapsed="false">
      <c r="A1614" s="6" t="s">
        <v>3229</v>
      </c>
      <c r="B1614" s="7" t="s">
        <v>1342</v>
      </c>
      <c r="C1614" s="17" t="n">
        <v>2072</v>
      </c>
      <c r="D1614" s="16" t="n">
        <v>0.103056225984772</v>
      </c>
      <c r="E1614" s="16" t="n">
        <v>0.0184111574638838</v>
      </c>
      <c r="F1614" s="16" t="n">
        <v>0.107277115289866</v>
      </c>
      <c r="G1614" s="16" t="n">
        <v>0.0274168991606207</v>
      </c>
      <c r="H1614" s="16" t="n">
        <v>1.81023127237767</v>
      </c>
      <c r="I1614" s="17" t="n">
        <v>178.492063055733</v>
      </c>
      <c r="J1614" s="16" t="n">
        <v>0.0719418270847261</v>
      </c>
      <c r="K1614" s="16" t="n">
        <v>0.108448449837128</v>
      </c>
      <c r="L1614" s="16" t="n">
        <v>0.161233982157842</v>
      </c>
      <c r="M1614" s="16" t="n">
        <v>0.535061728395062</v>
      </c>
      <c r="N1614" s="16" t="n">
        <v>0.496482517475821</v>
      </c>
      <c r="O1614" s="16" t="n">
        <v>0.125912874061316</v>
      </c>
      <c r="P1614" s="34" t="b">
        <f aca="false">FALSE()</f>
        <v>0</v>
      </c>
      <c r="Q1614" s="16"/>
    </row>
    <row r="1615" customFormat="false" ht="22.35" hidden="false" customHeight="false" outlineLevel="0" collapsed="false">
      <c r="A1615" s="6" t="s">
        <v>3230</v>
      </c>
      <c r="B1615" s="7" t="s">
        <v>1342</v>
      </c>
      <c r="C1615" s="17" t="n">
        <v>2073</v>
      </c>
      <c r="D1615" s="16" t="n">
        <v>0.103714890577608</v>
      </c>
      <c r="E1615" s="16" t="n">
        <v>0.018574325299894</v>
      </c>
      <c r="F1615" s="16" t="n">
        <v>0.107903978185491</v>
      </c>
      <c r="G1615" s="16" t="n">
        <v>0.0274874735223763</v>
      </c>
      <c r="H1615" s="16" t="n">
        <v>1.78421954684946</v>
      </c>
      <c r="I1615" s="17" t="n">
        <v>177.295957902439</v>
      </c>
      <c r="J1615" s="16" t="n">
        <v>0.0760981945760898</v>
      </c>
      <c r="K1615" s="16" t="n">
        <v>0.113722545009281</v>
      </c>
      <c r="L1615" s="16" t="n">
        <v>0.159526001405946</v>
      </c>
      <c r="M1615" s="16" t="n">
        <v>0.534444444444445</v>
      </c>
      <c r="N1615" s="16" t="n">
        <v>0.502466462618708</v>
      </c>
      <c r="O1615" s="16" t="n">
        <v>0.126185991883378</v>
      </c>
      <c r="P1615" s="34" t="b">
        <f aca="false">FALSE()</f>
        <v>0</v>
      </c>
      <c r="Q1615" s="16"/>
    </row>
    <row r="1616" customFormat="false" ht="22.35" hidden="false" customHeight="false" outlineLevel="0" collapsed="false">
      <c r="A1616" s="6" t="s">
        <v>3231</v>
      </c>
      <c r="B1616" s="7" t="s">
        <v>1342</v>
      </c>
      <c r="C1616" s="17" t="n">
        <v>2074</v>
      </c>
      <c r="D1616" s="16" t="n">
        <v>0.104378880182215</v>
      </c>
      <c r="E1616" s="16" t="n">
        <v>0.0187378402364631</v>
      </c>
      <c r="F1616" s="16" t="n">
        <v>0.108535277487284</v>
      </c>
      <c r="G1616" s="16" t="n">
        <v>0.0275582822053068</v>
      </c>
      <c r="H1616" s="16" t="n">
        <v>1.75814621510551</v>
      </c>
      <c r="I1616" s="17" t="n">
        <v>176.12700346762</v>
      </c>
      <c r="J1616" s="16" t="n">
        <v>0.0804596349727198</v>
      </c>
      <c r="K1616" s="16" t="n">
        <v>0.119167553582008</v>
      </c>
      <c r="L1616" s="16" t="n">
        <v>0.157792843934871</v>
      </c>
      <c r="M1616" s="16" t="n">
        <v>0.533802469135802</v>
      </c>
      <c r="N1616" s="16" t="n">
        <v>0.508654726479531</v>
      </c>
      <c r="O1616" s="16" t="n">
        <v>0.126460210414466</v>
      </c>
      <c r="P1616" s="34" t="b">
        <f aca="false">FALSE()</f>
        <v>0</v>
      </c>
      <c r="Q1616" s="16"/>
    </row>
    <row r="1617" customFormat="false" ht="22.35" hidden="false" customHeight="false" outlineLevel="0" collapsed="false">
      <c r="A1617" s="6" t="s">
        <v>3232</v>
      </c>
      <c r="B1617" s="7" t="s">
        <v>1342</v>
      </c>
      <c r="C1617" s="17" t="n">
        <v>2075</v>
      </c>
      <c r="D1617" s="16" t="n">
        <v>0.105046495282181</v>
      </c>
      <c r="E1617" s="16" t="n">
        <v>0.0189014901997893</v>
      </c>
      <c r="F1617" s="16" t="n">
        <v>0.109169487425135</v>
      </c>
      <c r="G1617" s="16" t="n">
        <v>0.0276289093166562</v>
      </c>
      <c r="H1617" s="16" t="n">
        <v>1.73210900474967</v>
      </c>
      <c r="I1617" s="17" t="n">
        <v>174.983701444132</v>
      </c>
      <c r="J1617" s="16" t="n">
        <v>0.0850163167493198</v>
      </c>
      <c r="K1617" s="16" t="n">
        <v>0.125334889701484</v>
      </c>
      <c r="L1617" s="16" t="n">
        <v>0.156043681452811</v>
      </c>
      <c r="M1617" s="16" t="n">
        <v>0.533111111111111</v>
      </c>
      <c r="N1617" s="16" t="n">
        <v>0.514651628932665</v>
      </c>
      <c r="O1617" s="16" t="n">
        <v>0.126736420434601</v>
      </c>
      <c r="P1617" s="34" t="b">
        <f aca="false">FALSE()</f>
        <v>0</v>
      </c>
      <c r="Q1617" s="16"/>
    </row>
    <row r="1618" customFormat="false" ht="22.35" hidden="false" customHeight="false" outlineLevel="0" collapsed="false">
      <c r="A1618" s="6" t="s">
        <v>3233</v>
      </c>
      <c r="B1618" s="7" t="s">
        <v>1342</v>
      </c>
      <c r="C1618" s="17" t="n">
        <v>2076</v>
      </c>
      <c r="D1618" s="16" t="n">
        <v>0.105717476209816</v>
      </c>
      <c r="E1618" s="16" t="n">
        <v>0.0190650726203152</v>
      </c>
      <c r="F1618" s="16" t="n">
        <v>0.109805629514546</v>
      </c>
      <c r="G1618" s="16" t="n">
        <v>0.0276994133932045</v>
      </c>
      <c r="H1618" s="16" t="n">
        <v>1.70581996039482</v>
      </c>
      <c r="I1618" s="17" t="n">
        <v>173.867612842211</v>
      </c>
      <c r="J1618" s="16" t="n">
        <v>0.0898272974941159</v>
      </c>
      <c r="K1618" s="16" t="n">
        <v>0.131400523299465</v>
      </c>
      <c r="L1618" s="16" t="n">
        <v>0.154251369857387</v>
      </c>
      <c r="M1618" s="16" t="n">
        <v>0.53237037037037</v>
      </c>
      <c r="N1618" s="16" t="n">
        <v>0.520771648670441</v>
      </c>
      <c r="O1618" s="16" t="n">
        <v>0.127018482251086</v>
      </c>
      <c r="P1618" s="34" t="b">
        <f aca="false">FALSE()</f>
        <v>0</v>
      </c>
      <c r="Q1618" s="16"/>
    </row>
    <row r="1619" customFormat="false" ht="22.35" hidden="false" customHeight="false" outlineLevel="0" collapsed="false">
      <c r="A1619" s="6" t="s">
        <v>3234</v>
      </c>
      <c r="B1619" s="7" t="s">
        <v>1342</v>
      </c>
      <c r="C1619" s="17" t="n">
        <v>2077</v>
      </c>
      <c r="D1619" s="16" t="n">
        <v>0.106390758022238</v>
      </c>
      <c r="E1619" s="16" t="n">
        <v>0.0192286739828038</v>
      </c>
      <c r="F1619" s="16" t="n">
        <v>0.110443287327959</v>
      </c>
      <c r="G1619" s="16" t="n">
        <v>0.0277698651118354</v>
      </c>
      <c r="H1619" s="16" t="n">
        <v>1.67954692434929</v>
      </c>
      <c r="I1619" s="17" t="n">
        <v>172.777505412265</v>
      </c>
      <c r="J1619" s="16" t="n">
        <v>0.0948528649221964</v>
      </c>
      <c r="K1619" s="16" t="n">
        <v>0.137780675333257</v>
      </c>
      <c r="L1619" s="16" t="n">
        <v>0.152440281046219</v>
      </c>
      <c r="M1619" s="16" t="n">
        <v>0.531728395061728</v>
      </c>
      <c r="N1619" s="16" t="n">
        <v>0.52715377782137</v>
      </c>
      <c r="O1619" s="16" t="n">
        <v>0.127304687739101</v>
      </c>
      <c r="P1619" s="34" t="b">
        <f aca="false">FALSE()</f>
        <v>0</v>
      </c>
      <c r="Q1619" s="16"/>
    </row>
    <row r="1620" customFormat="false" ht="22.35" hidden="false" customHeight="false" outlineLevel="0" collapsed="false">
      <c r="A1620" s="6" t="s">
        <v>3235</v>
      </c>
      <c r="B1620" s="7" t="s">
        <v>1342</v>
      </c>
      <c r="C1620" s="17" t="n">
        <v>2078</v>
      </c>
      <c r="D1620" s="16" t="n">
        <v>0.107067382852283</v>
      </c>
      <c r="E1620" s="16" t="n">
        <v>0.019392060751525</v>
      </c>
      <c r="F1620" s="16" t="n">
        <v>0.111083762257805</v>
      </c>
      <c r="G1620" s="16" t="n">
        <v>0.0278402066549792</v>
      </c>
      <c r="H1620" s="16" t="n">
        <v>1.65341223835979</v>
      </c>
      <c r="I1620" s="17" t="n">
        <v>171.71433887585</v>
      </c>
      <c r="J1620" s="16" t="n">
        <v>0.100074033617472</v>
      </c>
      <c r="K1620" s="16" t="n">
        <v>0.144605584788478</v>
      </c>
      <c r="L1620" s="16" t="n">
        <v>0.150620763518932</v>
      </c>
      <c r="M1620" s="16" t="n">
        <v>0.530987654320988</v>
      </c>
      <c r="N1620" s="16" t="n">
        <v>0.53426649710073</v>
      </c>
      <c r="O1620" s="16" t="n">
        <v>0.127598961935182</v>
      </c>
      <c r="P1620" s="34" t="b">
        <f aca="false">FALSE()</f>
        <v>0</v>
      </c>
      <c r="Q1620" s="16"/>
    </row>
    <row r="1621" customFormat="false" ht="22.35" hidden="false" customHeight="false" outlineLevel="0" collapsed="false">
      <c r="A1621" s="6" t="s">
        <v>3236</v>
      </c>
      <c r="B1621" s="7" t="s">
        <v>1342</v>
      </c>
      <c r="C1621" s="17" t="n">
        <v>2079</v>
      </c>
      <c r="D1621" s="16" t="n">
        <v>0.107749181262642</v>
      </c>
      <c r="E1621" s="16" t="n">
        <v>0.0195555583816779</v>
      </c>
      <c r="F1621" s="16" t="n">
        <v>0.111728584360989</v>
      </c>
      <c r="G1621" s="16" t="n">
        <v>0.0279109180782721</v>
      </c>
      <c r="H1621" s="16" t="n">
        <v>1.62726306215136</v>
      </c>
      <c r="I1621" s="17" t="n">
        <v>170.677309832947</v>
      </c>
      <c r="J1621" s="16" t="n">
        <v>0.105525945477433</v>
      </c>
      <c r="K1621" s="16" t="n">
        <v>0.150803262304182</v>
      </c>
      <c r="L1621" s="16" t="n">
        <v>0.148779102757371</v>
      </c>
      <c r="M1621" s="16" t="n">
        <v>0.530493827160494</v>
      </c>
      <c r="N1621" s="16" t="n">
        <v>0.540522290500232</v>
      </c>
      <c r="O1621" s="16" t="n">
        <v>0.127899444140504</v>
      </c>
      <c r="P1621" s="34" t="b">
        <f aca="false">FALSE()</f>
        <v>0</v>
      </c>
      <c r="Q1621" s="16"/>
    </row>
    <row r="1622" customFormat="false" ht="22.35" hidden="false" customHeight="false" outlineLevel="0" collapsed="false">
      <c r="A1622" s="6" t="s">
        <v>3237</v>
      </c>
      <c r="B1622" s="7" t="s">
        <v>1342</v>
      </c>
      <c r="C1622" s="17" t="n">
        <v>2080</v>
      </c>
      <c r="D1622" s="16" t="n">
        <v>0.108437435592404</v>
      </c>
      <c r="E1622" s="16" t="n">
        <v>0.0197192124024974</v>
      </c>
      <c r="F1622" s="16" t="n">
        <v>0.112378368432945</v>
      </c>
      <c r="G1622" s="16" t="n">
        <v>0.0279819433785832</v>
      </c>
      <c r="H1622" s="16" t="n">
        <v>1.60082824690297</v>
      </c>
      <c r="I1622" s="17" t="n">
        <v>169.664850584184</v>
      </c>
      <c r="J1622" s="16" t="n">
        <v>0.111275297416561</v>
      </c>
      <c r="K1622" s="16" t="n">
        <v>0.157286268487306</v>
      </c>
      <c r="L1622" s="16" t="n">
        <v>0.1468909463628</v>
      </c>
      <c r="M1622" s="16" t="n">
        <v>0.529753086419753</v>
      </c>
      <c r="N1622" s="16" t="n">
        <v>0.547350419350321</v>
      </c>
      <c r="O1622" s="16" t="n">
        <v>0.128209962857373</v>
      </c>
      <c r="P1622" s="34" t="b">
        <f aca="false">FALSE()</f>
        <v>0</v>
      </c>
      <c r="Q1622" s="16"/>
    </row>
    <row r="1623" customFormat="false" ht="22.35" hidden="false" customHeight="false" outlineLevel="0" collapsed="false">
      <c r="A1623" s="6" t="s">
        <v>3238</v>
      </c>
      <c r="B1623" s="7" t="s">
        <v>1342</v>
      </c>
      <c r="C1623" s="17" t="n">
        <v>2081</v>
      </c>
      <c r="D1623" s="16" t="n">
        <v>0.109131835943344</v>
      </c>
      <c r="E1623" s="16" t="n">
        <v>0.019882925829289</v>
      </c>
      <c r="F1623" s="16" t="n">
        <v>0.113033344534249</v>
      </c>
      <c r="G1623" s="16" t="n">
        <v>0.0280532228059399</v>
      </c>
      <c r="H1623" s="16" t="n">
        <v>1.57433925579422</v>
      </c>
      <c r="I1623" s="17" t="n">
        <v>168.676684171814</v>
      </c>
      <c r="J1623" s="16" t="n">
        <v>0.117282804346869</v>
      </c>
      <c r="K1623" s="16" t="n">
        <v>0.164130674143662</v>
      </c>
      <c r="L1623" s="16" t="n">
        <v>0.14497720959967</v>
      </c>
      <c r="M1623" s="16" t="n">
        <v>0.529160493827161</v>
      </c>
      <c r="N1623" s="16" t="n">
        <v>0.555001010575438</v>
      </c>
      <c r="O1623" s="16" t="n">
        <v>0.128526580698431</v>
      </c>
      <c r="P1623" s="34" t="b">
        <f aca="false">FALSE()</f>
        <v>0</v>
      </c>
      <c r="Q1623" s="16"/>
    </row>
    <row r="1624" customFormat="false" ht="22.35" hidden="false" customHeight="false" outlineLevel="0" collapsed="false">
      <c r="A1624" s="6" t="s">
        <v>3239</v>
      </c>
      <c r="B1624" s="7" t="s">
        <v>1342</v>
      </c>
      <c r="C1624" s="17" t="n">
        <v>2082</v>
      </c>
      <c r="D1624" s="16" t="n">
        <v>0.109831048492492</v>
      </c>
      <c r="E1624" s="16" t="n">
        <v>0.0200466200549869</v>
      </c>
      <c r="F1624" s="16" t="n">
        <v>0.113692849667355</v>
      </c>
      <c r="G1624" s="16" t="n">
        <v>0.0281247654504317</v>
      </c>
      <c r="H1624" s="16" t="n">
        <v>1.54807142346252</v>
      </c>
      <c r="I1624" s="17" t="n">
        <v>167.712774130665</v>
      </c>
      <c r="J1624" s="16" t="n">
        <v>0.123490033176944</v>
      </c>
      <c r="K1624" s="16" t="n">
        <v>0.171513934967978</v>
      </c>
      <c r="L1624" s="16" t="n">
        <v>0.143063055579228</v>
      </c>
      <c r="M1624" s="16" t="n">
        <v>0.52879012345679</v>
      </c>
      <c r="N1624" s="16" t="n">
        <v>0.562696934747634</v>
      </c>
      <c r="O1624" s="16" t="n">
        <v>0.128846176597328</v>
      </c>
      <c r="P1624" s="34" t="b">
        <f aca="false">FALSE()</f>
        <v>0</v>
      </c>
      <c r="Q1624" s="16"/>
    </row>
    <row r="1625" customFormat="false" ht="22.35" hidden="false" customHeight="false" outlineLevel="0" collapsed="false">
      <c r="A1625" s="6" t="s">
        <v>3240</v>
      </c>
      <c r="B1625" s="7" t="s">
        <v>1342</v>
      </c>
      <c r="C1625" s="17" t="n">
        <v>2083</v>
      </c>
      <c r="D1625" s="16" t="n">
        <v>0.110532876512673</v>
      </c>
      <c r="E1625" s="16" t="n">
        <v>0.020210089606412</v>
      </c>
      <c r="F1625" s="16" t="n">
        <v>0.114354969870501</v>
      </c>
      <c r="G1625" s="16" t="n">
        <v>0.0281966126612831</v>
      </c>
      <c r="H1625" s="16" t="n">
        <v>1.52214445395166</v>
      </c>
      <c r="I1625" s="17" t="n">
        <v>166.774298911969</v>
      </c>
      <c r="J1625" s="16" t="n">
        <v>0.129866712901993</v>
      </c>
      <c r="K1625" s="16" t="n">
        <v>0.178758288177047</v>
      </c>
      <c r="L1625" s="16" t="n">
        <v>0.141158944938149</v>
      </c>
      <c r="M1625" s="16" t="n">
        <v>0.528271604938272</v>
      </c>
      <c r="N1625" s="16" t="n">
        <v>0.569552765940838</v>
      </c>
      <c r="O1625" s="16" t="n">
        <v>0.129164128857487</v>
      </c>
      <c r="P1625" s="34" t="b">
        <f aca="false">FALSE()</f>
        <v>0</v>
      </c>
      <c r="Q1625" s="16"/>
    </row>
    <row r="1626" customFormat="false" ht="22.35" hidden="false" customHeight="false" outlineLevel="0" collapsed="false">
      <c r="A1626" s="6" t="s">
        <v>3241</v>
      </c>
      <c r="B1626" s="7" t="s">
        <v>1342</v>
      </c>
      <c r="C1626" s="17" t="n">
        <v>2084</v>
      </c>
      <c r="D1626" s="16" t="n">
        <v>0.111235569335696</v>
      </c>
      <c r="E1626" s="16" t="n">
        <v>0.0203733780223954</v>
      </c>
      <c r="F1626" s="16" t="n">
        <v>0.115018874205655</v>
      </c>
      <c r="G1626" s="16" t="n">
        <v>0.0282686296149481</v>
      </c>
      <c r="H1626" s="16" t="n">
        <v>1.49691568924189</v>
      </c>
      <c r="I1626" s="17" t="n">
        <v>165.859263889304</v>
      </c>
      <c r="J1626" s="16" t="n">
        <v>0.136315758110926</v>
      </c>
      <c r="K1626" s="16" t="n">
        <v>0.186518429330809</v>
      </c>
      <c r="L1626" s="16" t="n">
        <v>0.139299296642395</v>
      </c>
      <c r="M1626" s="16" t="n">
        <v>0.527753086419753</v>
      </c>
      <c r="N1626" s="16" t="n">
        <v>0.577333377961547</v>
      </c>
      <c r="O1626" s="16" t="n">
        <v>0.129474581708877</v>
      </c>
      <c r="P1626" s="34" t="b">
        <f aca="false">FALSE()</f>
        <v>0</v>
      </c>
      <c r="Q1626" s="16"/>
    </row>
    <row r="1627" customFormat="false" ht="22.35" hidden="false" customHeight="false" outlineLevel="0" collapsed="false">
      <c r="A1627" s="6" t="s">
        <v>3242</v>
      </c>
      <c r="B1627" s="7" t="s">
        <v>1342</v>
      </c>
      <c r="C1627" s="17" t="n">
        <v>2085</v>
      </c>
      <c r="D1627" s="16" t="n">
        <v>0.111937284335915</v>
      </c>
      <c r="E1627" s="16" t="n">
        <v>0.0205361745945866</v>
      </c>
      <c r="F1627" s="16" t="n">
        <v>0.115683173431152</v>
      </c>
      <c r="G1627" s="16" t="n">
        <v>0.0283407312820331</v>
      </c>
      <c r="H1627" s="16" t="n">
        <v>1.47256755277545</v>
      </c>
      <c r="I1627" s="17" t="n">
        <v>164.96889059553</v>
      </c>
      <c r="J1627" s="16" t="n">
        <v>0.142772983303264</v>
      </c>
      <c r="K1627" s="16" t="n">
        <v>0.194073986475122</v>
      </c>
      <c r="L1627" s="16" t="n">
        <v>0.137500962325533</v>
      </c>
      <c r="M1627" s="16" t="n">
        <v>0.527358024691358</v>
      </c>
      <c r="N1627" s="16" t="n">
        <v>0.583658250338467</v>
      </c>
      <c r="O1627" s="16" t="n">
        <v>0.129780076281803</v>
      </c>
      <c r="P1627" s="34" t="b">
        <f aca="false">FALSE()</f>
        <v>0</v>
      </c>
      <c r="Q1627" s="16"/>
    </row>
    <row r="1628" customFormat="false" ht="22.35" hidden="false" customHeight="false" outlineLevel="0" collapsed="false">
      <c r="A1628" s="6" t="s">
        <v>3243</v>
      </c>
      <c r="B1628" s="7" t="s">
        <v>1342</v>
      </c>
      <c r="C1628" s="17" t="n">
        <v>2086</v>
      </c>
      <c r="D1628" s="16" t="n">
        <v>0.112638690886536</v>
      </c>
      <c r="E1628" s="16" t="n">
        <v>0.0206985473504763</v>
      </c>
      <c r="F1628" s="16" t="n">
        <v>0.116348005436842</v>
      </c>
      <c r="G1628" s="16" t="n">
        <v>0.0284133334157165</v>
      </c>
      <c r="H1628" s="16" t="n">
        <v>1.44886580261334</v>
      </c>
      <c r="I1628" s="17" t="n">
        <v>164.104159136954</v>
      </c>
      <c r="J1628" s="16" t="n">
        <v>0.149283197778899</v>
      </c>
      <c r="K1628" s="16" t="n">
        <v>0.201602756518852</v>
      </c>
      <c r="L1628" s="16" t="n">
        <v>0.135742117199554</v>
      </c>
      <c r="M1628" s="16" t="n">
        <v>0.52683950617284</v>
      </c>
      <c r="N1628" s="16" t="n">
        <v>0.590864507504606</v>
      </c>
      <c r="O1628" s="16" t="n">
        <v>0.130078897785562</v>
      </c>
      <c r="P1628" s="34" t="b">
        <f aca="false">FALSE()</f>
        <v>0</v>
      </c>
      <c r="Q1628" s="16"/>
    </row>
    <row r="1629" customFormat="false" ht="22.35" hidden="false" customHeight="false" outlineLevel="0" collapsed="false">
      <c r="A1629" s="6" t="s">
        <v>3244</v>
      </c>
      <c r="B1629" s="7" t="s">
        <v>1342</v>
      </c>
      <c r="C1629" s="17" t="n">
        <v>2087</v>
      </c>
      <c r="D1629" s="16" t="n">
        <v>0.113340952584732</v>
      </c>
      <c r="E1629" s="16" t="n">
        <v>0.020860339830815</v>
      </c>
      <c r="F1629" s="16" t="n">
        <v>0.117014581706272</v>
      </c>
      <c r="G1629" s="16" t="n">
        <v>0.0284864234237192</v>
      </c>
      <c r="H1629" s="16" t="n">
        <v>1.42582468535239</v>
      </c>
      <c r="I1629" s="17" t="n">
        <v>163.265312498708</v>
      </c>
      <c r="J1629" s="16" t="n">
        <v>0.155828132853829</v>
      </c>
      <c r="K1629" s="16" t="n">
        <v>0.209216030845483</v>
      </c>
      <c r="L1629" s="16" t="n">
        <v>0.134024393831049</v>
      </c>
      <c r="M1629" s="16" t="n">
        <v>0.526049382716049</v>
      </c>
      <c r="N1629" s="16" t="n">
        <v>0.596635445560663</v>
      </c>
      <c r="O1629" s="16" t="n">
        <v>0.130369871408094</v>
      </c>
      <c r="P1629" s="34" t="b">
        <f aca="false">FALSE()</f>
        <v>0</v>
      </c>
      <c r="Q1629" s="16"/>
    </row>
    <row r="1630" customFormat="false" ht="22.35" hidden="false" customHeight="false" outlineLevel="0" collapsed="false">
      <c r="A1630" s="6" t="s">
        <v>3245</v>
      </c>
      <c r="B1630" s="7" t="s">
        <v>1342</v>
      </c>
      <c r="C1630" s="17" t="n">
        <v>2088</v>
      </c>
      <c r="D1630" s="16" t="n">
        <v>0.114046668541714</v>
      </c>
      <c r="E1630" s="16" t="n">
        <v>0.0210217091637658</v>
      </c>
      <c r="F1630" s="16" t="n">
        <v>0.117685344677852</v>
      </c>
      <c r="G1630" s="16" t="n">
        <v>0.0285600475204138</v>
      </c>
      <c r="H1630" s="16" t="n">
        <v>1.40336265399253</v>
      </c>
      <c r="I1630" s="17" t="n">
        <v>162.450513111885</v>
      </c>
      <c r="J1630" s="16" t="n">
        <v>0.162417271886599</v>
      </c>
      <c r="K1630" s="16" t="n">
        <v>0.21638256126144</v>
      </c>
      <c r="L1630" s="16" t="n">
        <v>0.132341516874155</v>
      </c>
      <c r="M1630" s="16" t="n">
        <v>0.525481481481481</v>
      </c>
      <c r="N1630" s="16" t="n">
        <v>0.60314971018245</v>
      </c>
      <c r="O1630" s="16" t="n">
        <v>0.130658899106387</v>
      </c>
      <c r="P1630" s="34" t="b">
        <f aca="false">FALSE()</f>
        <v>0</v>
      </c>
      <c r="Q1630" s="16"/>
    </row>
    <row r="1631" customFormat="false" ht="22.35" hidden="false" customHeight="false" outlineLevel="0" collapsed="false">
      <c r="A1631" s="6" t="s">
        <v>3246</v>
      </c>
      <c r="B1631" s="7" t="s">
        <v>1342</v>
      </c>
      <c r="C1631" s="17" t="n">
        <v>2089</v>
      </c>
      <c r="D1631" s="16" t="n">
        <v>0.114756647685215</v>
      </c>
      <c r="E1631" s="16" t="n">
        <v>0.0211827054628793</v>
      </c>
      <c r="F1631" s="16" t="n">
        <v>0.118360426519363</v>
      </c>
      <c r="G1631" s="16" t="n">
        <v>0.0286343412490901</v>
      </c>
      <c r="H1631" s="16" t="n">
        <v>1.38120531516894</v>
      </c>
      <c r="I1631" s="17" t="n">
        <v>161.65931498768</v>
      </c>
      <c r="J1631" s="16" t="n">
        <v>0.169122048087023</v>
      </c>
      <c r="K1631" s="16" t="n">
        <v>0.223877671311371</v>
      </c>
      <c r="L1631" s="16" t="n">
        <v>0.130668135946174</v>
      </c>
      <c r="M1631" s="16" t="n">
        <v>0.525234567901235</v>
      </c>
      <c r="N1631" s="16" t="n">
        <v>0.609360924219496</v>
      </c>
      <c r="O1631" s="16" t="n">
        <v>0.130951974401516</v>
      </c>
      <c r="P1631" s="34" t="b">
        <f aca="false">FALSE()</f>
        <v>0</v>
      </c>
      <c r="Q1631" s="16"/>
    </row>
    <row r="1632" customFormat="false" ht="22.35" hidden="false" customHeight="false" outlineLevel="0" collapsed="false">
      <c r="A1632" s="6" t="s">
        <v>3247</v>
      </c>
      <c r="B1632" s="7" t="s">
        <v>1342</v>
      </c>
      <c r="C1632" s="17" t="n">
        <v>2090</v>
      </c>
      <c r="D1632" s="16" t="n">
        <v>0.115472435094677</v>
      </c>
      <c r="E1632" s="16" t="n">
        <v>0.0213433995362119</v>
      </c>
      <c r="F1632" s="16" t="n">
        <v>0.119040664880573</v>
      </c>
      <c r="G1632" s="16" t="n">
        <v>0.0287092448093574</v>
      </c>
      <c r="H1632" s="16" t="n">
        <v>1.35907516545777</v>
      </c>
      <c r="I1632" s="17" t="n">
        <v>160.890091610214</v>
      </c>
      <c r="J1632" s="16" t="n">
        <v>0.176024828969933</v>
      </c>
      <c r="K1632" s="16" t="n">
        <v>0.231538206093573</v>
      </c>
      <c r="L1632" s="16" t="n">
        <v>0.128978910284153</v>
      </c>
      <c r="M1632" s="16" t="n">
        <v>0.524691358024691</v>
      </c>
      <c r="N1632" s="16" t="n">
        <v>0.615115398320079</v>
      </c>
      <c r="O1632" s="16" t="n">
        <v>0.131248524930416</v>
      </c>
      <c r="P1632" s="34" t="b">
        <f aca="false">FALSE()</f>
        <v>0</v>
      </c>
      <c r="Q1632" s="16"/>
    </row>
    <row r="1633" customFormat="false" ht="22.35" hidden="false" customHeight="false" outlineLevel="0" collapsed="false">
      <c r="A1633" s="6" t="s">
        <v>3248</v>
      </c>
      <c r="B1633" s="7" t="s">
        <v>1342</v>
      </c>
      <c r="C1633" s="17" t="n">
        <v>2091</v>
      </c>
      <c r="D1633" s="16" t="n">
        <v>0.116191839404603</v>
      </c>
      <c r="E1633" s="16" t="n">
        <v>0.0215035355525297</v>
      </c>
      <c r="F1633" s="16" t="n">
        <v>0.119724687064622</v>
      </c>
      <c r="G1633" s="16" t="n">
        <v>0.0287842935480917</v>
      </c>
      <c r="H1633" s="16" t="n">
        <v>1.33729926074306</v>
      </c>
      <c r="I1633" s="17" t="n">
        <v>160.1414755483</v>
      </c>
      <c r="J1633" s="16" t="n">
        <v>0.183021321469482</v>
      </c>
      <c r="K1633" s="16" t="n">
        <v>0.239224719401055</v>
      </c>
      <c r="L1633" s="16" t="n">
        <v>0.127305597053379</v>
      </c>
      <c r="M1633" s="16" t="n">
        <v>0.524197530864198</v>
      </c>
      <c r="N1633" s="16" t="n">
        <v>0.621937344567542</v>
      </c>
      <c r="O1633" s="16" t="n">
        <v>0.131542713032039</v>
      </c>
      <c r="P1633" s="34" t="b">
        <f aca="false">FALSE()</f>
        <v>0</v>
      </c>
      <c r="Q1633" s="16"/>
    </row>
    <row r="1634" customFormat="false" ht="22.35" hidden="false" customHeight="false" outlineLevel="0" collapsed="false">
      <c r="A1634" s="6" t="s">
        <v>3249</v>
      </c>
      <c r="B1634" s="7" t="s">
        <v>1342</v>
      </c>
      <c r="C1634" s="17" t="n">
        <v>2092</v>
      </c>
      <c r="D1634" s="16" t="n">
        <v>0.116913267857044</v>
      </c>
      <c r="E1634" s="16" t="n">
        <v>0.0216628027121362</v>
      </c>
      <c r="F1634" s="16" t="n">
        <v>0.120410824219687</v>
      </c>
      <c r="G1634" s="16" t="n">
        <v>0.0288592855449135</v>
      </c>
      <c r="H1634" s="16" t="n">
        <v>1.31585818064731</v>
      </c>
      <c r="I1634" s="17" t="n">
        <v>159.413891720552</v>
      </c>
      <c r="J1634" s="16" t="n">
        <v>0.190110786282031</v>
      </c>
      <c r="K1634" s="16" t="n">
        <v>0.246242123305378</v>
      </c>
      <c r="L1634" s="16" t="n">
        <v>0.125646315655816</v>
      </c>
      <c r="M1634" s="16" t="n">
        <v>0.523876543209877</v>
      </c>
      <c r="N1634" s="16" t="n">
        <v>0.627746436928033</v>
      </c>
      <c r="O1634" s="16" t="n">
        <v>0.131836382091441</v>
      </c>
      <c r="P1634" s="34" t="b">
        <f aca="false">FALSE()</f>
        <v>0</v>
      </c>
      <c r="Q1634" s="16"/>
    </row>
    <row r="1635" customFormat="false" ht="22.35" hidden="false" customHeight="false" outlineLevel="0" collapsed="false">
      <c r="A1635" s="6" t="s">
        <v>3250</v>
      </c>
      <c r="B1635" s="7" t="s">
        <v>1342</v>
      </c>
      <c r="C1635" s="17" t="n">
        <v>2093</v>
      </c>
      <c r="D1635" s="16" t="n">
        <v>0.117635653038712</v>
      </c>
      <c r="E1635" s="16" t="n">
        <v>0.0218211858685894</v>
      </c>
      <c r="F1635" s="16" t="n">
        <v>0.121097217922499</v>
      </c>
      <c r="G1635" s="16" t="n">
        <v>0.0289341201665268</v>
      </c>
      <c r="H1635" s="16" t="n">
        <v>1.29445047320494</v>
      </c>
      <c r="I1635" s="17" t="n">
        <v>158.70619015284</v>
      </c>
      <c r="J1635" s="16" t="n">
        <v>0.197390128731813</v>
      </c>
      <c r="K1635" s="16" t="n">
        <v>0.254479352046296</v>
      </c>
      <c r="L1635" s="16" t="n">
        <v>0.12397299405389</v>
      </c>
      <c r="M1635" s="16" t="n">
        <v>0.523259259259259</v>
      </c>
      <c r="N1635" s="16" t="n">
        <v>0.633575198276894</v>
      </c>
      <c r="O1635" s="16" t="n">
        <v>0.132127046364785</v>
      </c>
      <c r="P1635" s="34" t="b">
        <f aca="false">FALSE()</f>
        <v>0</v>
      </c>
      <c r="Q1635" s="16"/>
    </row>
    <row r="1636" customFormat="false" ht="22.35" hidden="false" customHeight="false" outlineLevel="0" collapsed="false">
      <c r="A1636" s="6" t="s">
        <v>3251</v>
      </c>
      <c r="B1636" s="7" t="s">
        <v>1342</v>
      </c>
      <c r="C1636" s="17" t="n">
        <v>2094</v>
      </c>
      <c r="D1636" s="16" t="n">
        <v>0.118358439960086</v>
      </c>
      <c r="E1636" s="16" t="n">
        <v>0.0219788537031646</v>
      </c>
      <c r="F1636" s="16" t="n">
        <v>0.121783817746616</v>
      </c>
      <c r="G1636" s="16" t="n">
        <v>0.0290087058573208</v>
      </c>
      <c r="H1636" s="16" t="n">
        <v>1.2732553735517</v>
      </c>
      <c r="I1636" s="17" t="n">
        <v>158.016077295429</v>
      </c>
      <c r="J1636" s="16" t="n">
        <v>0.204797363895255</v>
      </c>
      <c r="K1636" s="16" t="n">
        <v>0.262317611162132</v>
      </c>
      <c r="L1636" s="16" t="n">
        <v>0.122303999784832</v>
      </c>
      <c r="M1636" s="16" t="n">
        <v>0.523012345679012</v>
      </c>
      <c r="N1636" s="16" t="n">
        <v>0.640776586278121</v>
      </c>
      <c r="O1636" s="16" t="n">
        <v>0.132411671180544</v>
      </c>
      <c r="P1636" s="34" t="b">
        <f aca="false">FALSE()</f>
        <v>0</v>
      </c>
      <c r="Q1636" s="16"/>
    </row>
    <row r="1637" customFormat="false" ht="22.35" hidden="false" customHeight="false" outlineLevel="0" collapsed="false">
      <c r="A1637" s="6" t="s">
        <v>3252</v>
      </c>
      <c r="B1637" s="7" t="s">
        <v>1342</v>
      </c>
      <c r="C1637" s="17" t="n">
        <v>2095</v>
      </c>
      <c r="D1637" s="16" t="n">
        <v>0.119083023566297</v>
      </c>
      <c r="E1637" s="16" t="n">
        <v>0.0221358783715964</v>
      </c>
      <c r="F1637" s="16" t="n">
        <v>0.122471134700019</v>
      </c>
      <c r="G1637" s="16" t="n">
        <v>0.0290832238984555</v>
      </c>
      <c r="H1637" s="16" t="n">
        <v>1.25193619816535</v>
      </c>
      <c r="I1637" s="17" t="n">
        <v>157.343410030289</v>
      </c>
      <c r="J1637" s="16" t="n">
        <v>0.212450976912048</v>
      </c>
      <c r="K1637" s="16" t="n">
        <v>0.270534382996318</v>
      </c>
      <c r="L1637" s="16" t="n">
        <v>0.120607073486027</v>
      </c>
      <c r="M1637" s="16" t="n">
        <v>0.522395061728395</v>
      </c>
      <c r="N1637" s="16" t="n">
        <v>0.64718870866093</v>
      </c>
      <c r="O1637" s="16" t="n">
        <v>0.132698550998124</v>
      </c>
      <c r="P1637" s="34" t="b">
        <f aca="false">FALSE()</f>
        <v>0</v>
      </c>
      <c r="Q1637" s="16"/>
    </row>
    <row r="1638" customFormat="false" ht="22.35" hidden="false" customHeight="false" outlineLevel="0" collapsed="false">
      <c r="A1638" s="6" t="s">
        <v>3253</v>
      </c>
      <c r="B1638" s="7" t="s">
        <v>1342</v>
      </c>
      <c r="C1638" s="17" t="n">
        <v>2096</v>
      </c>
      <c r="D1638" s="16" t="n">
        <v>0.119811941740644</v>
      </c>
      <c r="E1638" s="16" t="n">
        <v>0.0222926184755263</v>
      </c>
      <c r="F1638" s="16" t="n">
        <v>0.123161382734212</v>
      </c>
      <c r="G1638" s="16" t="n">
        <v>0.0291582276157134</v>
      </c>
      <c r="H1638" s="16" t="n">
        <v>1.23035446708234</v>
      </c>
      <c r="I1638" s="17" t="n">
        <v>156.68804342575</v>
      </c>
      <c r="J1638" s="16" t="n">
        <v>0.220408321729285</v>
      </c>
      <c r="K1638" s="16" t="n">
        <v>0.278955332472258</v>
      </c>
      <c r="L1638" s="16" t="n">
        <v>0.118868741861153</v>
      </c>
      <c r="M1638" s="16" t="n">
        <v>0.521728395061728</v>
      </c>
      <c r="N1638" s="16" t="n">
        <v>0.653238084917337</v>
      </c>
      <c r="O1638" s="16" t="n">
        <v>0.132987691966014</v>
      </c>
      <c r="P1638" s="34" t="b">
        <f aca="false">FALSE()</f>
        <v>0</v>
      </c>
      <c r="Q1638" s="16"/>
    </row>
    <row r="1639" customFormat="false" ht="22.35" hidden="false" customHeight="false" outlineLevel="0" collapsed="false">
      <c r="A1639" s="6" t="s">
        <v>3254</v>
      </c>
      <c r="B1639" s="7" t="s">
        <v>1342</v>
      </c>
      <c r="C1639" s="17" t="n">
        <v>2097</v>
      </c>
      <c r="D1639" s="16" t="n">
        <v>0.12054439375412</v>
      </c>
      <c r="E1639" s="16" t="n">
        <v>0.0224487901272296</v>
      </c>
      <c r="F1639" s="16" t="n">
        <v>0.123854345625476</v>
      </c>
      <c r="G1639" s="16" t="n">
        <v>0.0292336826484157</v>
      </c>
      <c r="H1639" s="16" t="n">
        <v>1.20874010153275</v>
      </c>
      <c r="I1639" s="17" t="n">
        <v>156.051104037325</v>
      </c>
      <c r="J1639" s="16" t="n">
        <v>0.228591035992951</v>
      </c>
      <c r="K1639" s="16" t="n">
        <v>0.287470545263863</v>
      </c>
      <c r="L1639" s="16" t="n">
        <v>0.11711042623436</v>
      </c>
      <c r="M1639" s="16" t="n">
        <v>0.520814814814815</v>
      </c>
      <c r="N1639" s="16" t="n">
        <v>0.658817678465838</v>
      </c>
      <c r="O1639" s="16" t="n">
        <v>0.133281086520322</v>
      </c>
      <c r="P1639" s="34" t="b">
        <f aca="false">FALSE()</f>
        <v>0</v>
      </c>
      <c r="Q1639" s="16"/>
    </row>
    <row r="1640" customFormat="false" ht="22.35" hidden="false" customHeight="false" outlineLevel="0" collapsed="false">
      <c r="A1640" s="6" t="s">
        <v>3255</v>
      </c>
      <c r="B1640" s="7" t="s">
        <v>1342</v>
      </c>
      <c r="C1640" s="17" t="n">
        <v>2098</v>
      </c>
      <c r="D1640" s="16" t="n">
        <v>0.121281859341626</v>
      </c>
      <c r="E1640" s="16" t="n">
        <v>0.0226047719239822</v>
      </c>
      <c r="F1640" s="16" t="n">
        <v>0.124552369695598</v>
      </c>
      <c r="G1640" s="16" t="n">
        <v>0.0293099405938283</v>
      </c>
      <c r="H1640" s="16" t="n">
        <v>1.18738930185139</v>
      </c>
      <c r="I1640" s="17" t="n">
        <v>155.431323371498</v>
      </c>
      <c r="J1640" s="16" t="n">
        <v>0.236885543854602</v>
      </c>
      <c r="K1640" s="16" t="n">
        <v>0.296643031682739</v>
      </c>
      <c r="L1640" s="16" t="n">
        <v>0.115361510330134</v>
      </c>
      <c r="M1640" s="16" t="n">
        <v>0.520049382716049</v>
      </c>
      <c r="N1640" s="16" t="n">
        <v>0.666182533152501</v>
      </c>
      <c r="O1640" s="16" t="n">
        <v>0.133575619669858</v>
      </c>
      <c r="P1640" s="34" t="b">
        <f aca="false">FALSE()</f>
        <v>0</v>
      </c>
      <c r="Q1640" s="16"/>
    </row>
    <row r="1641" customFormat="false" ht="22.35" hidden="false" customHeight="false" outlineLevel="0" collapsed="false">
      <c r="A1641" s="6" t="s">
        <v>3256</v>
      </c>
      <c r="B1641" s="7" t="s">
        <v>1342</v>
      </c>
      <c r="C1641" s="17" t="n">
        <v>2099</v>
      </c>
      <c r="D1641" s="16" t="n">
        <v>0.122023309753584</v>
      </c>
      <c r="E1641" s="16" t="n">
        <v>0.0227604405710405</v>
      </c>
      <c r="F1641" s="16" t="n">
        <v>0.125254626892687</v>
      </c>
      <c r="G1641" s="16" t="n">
        <v>0.02938708441574</v>
      </c>
      <c r="H1641" s="16" t="n">
        <v>1.16637429436958</v>
      </c>
      <c r="I1641" s="17" t="n">
        <v>154.829356080227</v>
      </c>
      <c r="J1641" s="16" t="n">
        <v>0.245256592976305</v>
      </c>
      <c r="K1641" s="16" t="n">
        <v>0.304734988278942</v>
      </c>
      <c r="L1641" s="16" t="n">
        <v>0.11362888417867</v>
      </c>
      <c r="M1641" s="16" t="n">
        <v>0.519456790123457</v>
      </c>
      <c r="N1641" s="16" t="n">
        <v>0.672280712606406</v>
      </c>
      <c r="O1641" s="16" t="n">
        <v>0.13387613238129</v>
      </c>
      <c r="P1641" s="34" t="b">
        <f aca="false">FALSE()</f>
        <v>0</v>
      </c>
      <c r="Q1641" s="16"/>
    </row>
    <row r="1642" customFormat="false" ht="22.35" hidden="false" customHeight="false" outlineLevel="0" collapsed="false">
      <c r="A1642" s="6" t="s">
        <v>3257</v>
      </c>
      <c r="B1642" s="7" t="s">
        <v>1342</v>
      </c>
      <c r="C1642" s="17" t="n">
        <v>2100</v>
      </c>
      <c r="D1642" s="16" t="n">
        <v>0.12276667275351</v>
      </c>
      <c r="E1642" s="16" t="n">
        <v>0.0229154973183738</v>
      </c>
      <c r="F1642" s="16" t="n">
        <v>0.125959958345216</v>
      </c>
      <c r="G1642" s="16" t="n">
        <v>0.0294648775649491</v>
      </c>
      <c r="H1642" s="16" t="n">
        <v>1.14603082019498</v>
      </c>
      <c r="I1642" s="17" t="n">
        <v>154.245362143063</v>
      </c>
      <c r="J1642" s="16" t="n">
        <v>0.253557244087773</v>
      </c>
      <c r="K1642" s="16" t="n">
        <v>0.312938419459086</v>
      </c>
      <c r="L1642" s="16" t="n">
        <v>0.111945524660895</v>
      </c>
      <c r="M1642" s="16" t="n">
        <v>0.519111111111111</v>
      </c>
      <c r="N1642" s="16" t="n">
        <v>0.678868932647014</v>
      </c>
      <c r="O1642" s="16" t="n">
        <v>0.134181471626987</v>
      </c>
      <c r="P1642" s="34" t="b">
        <f aca="false">FALSE()</f>
        <v>0</v>
      </c>
      <c r="Q1642" s="16"/>
    </row>
    <row r="1643" customFormat="false" ht="22.35" hidden="false" customHeight="false" outlineLevel="0" collapsed="false">
      <c r="A1643" s="6" t="s">
        <v>3258</v>
      </c>
      <c r="B1643" s="7" t="s">
        <v>1342</v>
      </c>
      <c r="C1643" s="17" t="n">
        <v>2101</v>
      </c>
      <c r="D1643" s="16" t="n">
        <v>0.123510772442763</v>
      </c>
      <c r="E1643" s="16" t="n">
        <v>0.0230696685380142</v>
      </c>
      <c r="F1643" s="16" t="n">
        <v>0.126668014249139</v>
      </c>
      <c r="G1643" s="16" t="n">
        <v>0.0295431149853874</v>
      </c>
      <c r="H1643" s="16" t="n">
        <v>1.12665366750233</v>
      </c>
      <c r="I1643" s="17" t="n">
        <v>153.679458030403</v>
      </c>
      <c r="J1643" s="16" t="n">
        <v>0.26164511234949</v>
      </c>
      <c r="K1643" s="16" t="n">
        <v>0.321536042715541</v>
      </c>
      <c r="L1643" s="16" t="n">
        <v>0.110340773886244</v>
      </c>
      <c r="M1643" s="16" t="n">
        <v>0.518444444444445</v>
      </c>
      <c r="N1643" s="16" t="n">
        <v>0.683997257497513</v>
      </c>
      <c r="O1643" s="16" t="n">
        <v>0.134490772929421</v>
      </c>
      <c r="P1643" s="34" t="b">
        <f aca="false">FALSE()</f>
        <v>0</v>
      </c>
      <c r="Q1643" s="16"/>
    </row>
    <row r="1644" customFormat="false" ht="22.35" hidden="false" customHeight="false" outlineLevel="0" collapsed="false">
      <c r="A1644" s="6" t="s">
        <v>3259</v>
      </c>
      <c r="B1644" s="7" t="s">
        <v>1342</v>
      </c>
      <c r="C1644" s="17" t="n">
        <v>2102</v>
      </c>
      <c r="D1644" s="16" t="n">
        <v>0.124254631519171</v>
      </c>
      <c r="E1644" s="16" t="n">
        <v>0.0232228916718759</v>
      </c>
      <c r="F1644" s="16" t="n">
        <v>0.12737729344222</v>
      </c>
      <c r="G1644" s="16" t="n">
        <v>0.0296217876210557</v>
      </c>
      <c r="H1644" s="16" t="n">
        <v>1.10804181618365</v>
      </c>
      <c r="I1644" s="17" t="n">
        <v>153.131386488867</v>
      </c>
      <c r="J1644" s="16" t="n">
        <v>0.269581096387722</v>
      </c>
      <c r="K1644" s="16" t="n">
        <v>0.330018156344852</v>
      </c>
      <c r="L1644" s="16" t="n">
        <v>0.108795777641769</v>
      </c>
      <c r="M1644" s="16" t="n">
        <v>0.518098765432099</v>
      </c>
      <c r="N1644" s="16" t="n">
        <v>0.690166636217294</v>
      </c>
      <c r="O1644" s="16" t="n">
        <v>0.134802417848273</v>
      </c>
      <c r="P1644" s="34" t="b">
        <f aca="false">FALSE()</f>
        <v>0</v>
      </c>
      <c r="Q1644" s="16"/>
    </row>
    <row r="1645" customFormat="false" ht="22.35" hidden="false" customHeight="false" outlineLevel="0" collapsed="false">
      <c r="A1645" s="6" t="s">
        <v>3260</v>
      </c>
      <c r="B1645" s="7" t="s">
        <v>1342</v>
      </c>
      <c r="C1645" s="17" t="n">
        <v>2103</v>
      </c>
      <c r="D1645" s="16" t="n">
        <v>0.124996641363406</v>
      </c>
      <c r="E1645" s="16" t="n">
        <v>0.0233747688728068</v>
      </c>
      <c r="F1645" s="16" t="n">
        <v>0.128085690223926</v>
      </c>
      <c r="G1645" s="16" t="n">
        <v>0.0297005428583917</v>
      </c>
      <c r="H1645" s="16" t="n">
        <v>1.09002304046724</v>
      </c>
      <c r="I1645" s="17" t="n">
        <v>152.601274893708</v>
      </c>
      <c r="J1645" s="16" t="n">
        <v>0.277421230121645</v>
      </c>
      <c r="K1645" s="16" t="n">
        <v>0.337162072914336</v>
      </c>
      <c r="L1645" s="16" t="n">
        <v>0.107294109431033</v>
      </c>
      <c r="M1645" s="16" t="n">
        <v>0.517925925925926</v>
      </c>
      <c r="N1645" s="16" t="n">
        <v>0.696213124631453</v>
      </c>
      <c r="O1645" s="16" t="n">
        <v>0.135112775454992</v>
      </c>
      <c r="P1645" s="34" t="b">
        <f aca="false">FALSE()</f>
        <v>0</v>
      </c>
      <c r="Q1645" s="16"/>
    </row>
    <row r="1646" customFormat="false" ht="22.35" hidden="false" customHeight="false" outlineLevel="0" collapsed="false">
      <c r="A1646" s="6" t="s">
        <v>3261</v>
      </c>
      <c r="B1646" s="7" t="s">
        <v>1342</v>
      </c>
      <c r="C1646" s="17" t="n">
        <v>2104</v>
      </c>
      <c r="D1646" s="16" t="n">
        <v>0.125739763263817</v>
      </c>
      <c r="E1646" s="16" t="n">
        <v>0.0235258303449827</v>
      </c>
      <c r="F1646" s="16" t="n">
        <v>0.128796107760206</v>
      </c>
      <c r="G1646" s="16" t="n">
        <v>0.0297796437354343</v>
      </c>
      <c r="H1646" s="16" t="n">
        <v>1.0725445420728</v>
      </c>
      <c r="I1646" s="17" t="n">
        <v>152.086666540192</v>
      </c>
      <c r="J1646" s="16" t="n">
        <v>0.285174438020231</v>
      </c>
      <c r="K1646" s="16" t="n">
        <v>0.34493556332963</v>
      </c>
      <c r="L1646" s="16" t="n">
        <v>0.105832262300587</v>
      </c>
      <c r="M1646" s="16" t="n">
        <v>0.517333333333333</v>
      </c>
      <c r="N1646" s="16" t="n">
        <v>0.701843910091222</v>
      </c>
      <c r="O1646" s="16" t="n">
        <v>0.135412468676519</v>
      </c>
      <c r="P1646" s="34" t="b">
        <f aca="false">FALSE()</f>
        <v>0</v>
      </c>
      <c r="Q1646" s="16"/>
    </row>
    <row r="1647" customFormat="false" ht="22.35" hidden="false" customHeight="false" outlineLevel="0" collapsed="false">
      <c r="A1647" s="6" t="s">
        <v>3262</v>
      </c>
      <c r="B1647" s="7" t="s">
        <v>1342</v>
      </c>
      <c r="C1647" s="17" t="n">
        <v>2105</v>
      </c>
      <c r="D1647" s="16" t="n">
        <v>0.126487111370317</v>
      </c>
      <c r="E1647" s="16" t="n">
        <v>0.0236765568776862</v>
      </c>
      <c r="F1647" s="16" t="n">
        <v>0.129510209543367</v>
      </c>
      <c r="G1647" s="16" t="n">
        <v>0.0298594455651245</v>
      </c>
      <c r="H1647" s="16" t="n">
        <v>1.05507093350176</v>
      </c>
      <c r="I1647" s="17" t="n">
        <v>151.585952431399</v>
      </c>
      <c r="J1647" s="16" t="n">
        <v>0.293071587824197</v>
      </c>
      <c r="K1647" s="16" t="n">
        <v>0.353252131707934</v>
      </c>
      <c r="L1647" s="16" t="n">
        <v>0.104358495108077</v>
      </c>
      <c r="M1647" s="16" t="n">
        <v>0.516666666666667</v>
      </c>
      <c r="N1647" s="16" t="n">
        <v>0.707899470229796</v>
      </c>
      <c r="O1647" s="16" t="n">
        <v>0.135706264025466</v>
      </c>
      <c r="P1647" s="34" t="b">
        <f aca="false">FALSE()</f>
        <v>0</v>
      </c>
      <c r="Q1647" s="16"/>
    </row>
    <row r="1648" customFormat="false" ht="22.35" hidden="false" customHeight="false" outlineLevel="0" collapsed="false">
      <c r="A1648" s="6" t="s">
        <v>3263</v>
      </c>
      <c r="B1648" s="7" t="s">
        <v>1342</v>
      </c>
      <c r="C1648" s="17" t="n">
        <v>2106</v>
      </c>
      <c r="D1648" s="16" t="n">
        <v>0.127238975977673</v>
      </c>
      <c r="E1648" s="16" t="n">
        <v>0.02382713169672</v>
      </c>
      <c r="F1648" s="16" t="n">
        <v>0.130228899841789</v>
      </c>
      <c r="G1648" s="16" t="n">
        <v>0.0299401132668376</v>
      </c>
      <c r="H1648" s="16" t="n">
        <v>1.03780780340827</v>
      </c>
      <c r="I1648" s="17" t="n">
        <v>151.09844779023</v>
      </c>
      <c r="J1648" s="16" t="n">
        <v>0.301017482655898</v>
      </c>
      <c r="K1648" s="16" t="n">
        <v>0.361360298820358</v>
      </c>
      <c r="L1648" s="16" t="n">
        <v>0.102893551650518</v>
      </c>
      <c r="M1648" s="16" t="n">
        <v>0.516345679012346</v>
      </c>
      <c r="N1648" s="16" t="n">
        <v>0.713296438208147</v>
      </c>
      <c r="O1648" s="16" t="n">
        <v>0.135992779931262</v>
      </c>
      <c r="P1648" s="34" t="b">
        <f aca="false">FALSE()</f>
        <v>0</v>
      </c>
      <c r="Q1648" s="16"/>
    </row>
    <row r="1649" customFormat="false" ht="22.35" hidden="false" customHeight="false" outlineLevel="0" collapsed="false">
      <c r="A1649" s="6" t="s">
        <v>3264</v>
      </c>
      <c r="B1649" s="7" t="s">
        <v>1342</v>
      </c>
      <c r="C1649" s="17" t="n">
        <v>2107</v>
      </c>
      <c r="D1649" s="16" t="n">
        <v>0.127994836493304</v>
      </c>
      <c r="E1649" s="16" t="n">
        <v>0.0239774587648307</v>
      </c>
      <c r="F1649" s="16" t="n">
        <v>0.13095228864916</v>
      </c>
      <c r="G1649" s="16" t="n">
        <v>0.0300215535628758</v>
      </c>
      <c r="H1649" s="16" t="n">
        <v>1.02097363909316</v>
      </c>
      <c r="I1649" s="17" t="n">
        <v>150.623912122443</v>
      </c>
      <c r="J1649" s="16" t="n">
        <v>0.308903953220186</v>
      </c>
      <c r="K1649" s="16" t="n">
        <v>0.369438445493882</v>
      </c>
      <c r="L1649" s="16" t="n">
        <v>0.101459429108909</v>
      </c>
      <c r="M1649" s="16" t="n">
        <v>0.516098765432099</v>
      </c>
      <c r="N1649" s="16" t="n">
        <v>0.719320212044191</v>
      </c>
      <c r="O1649" s="16" t="n">
        <v>0.136269445940831</v>
      </c>
      <c r="P1649" s="34" t="b">
        <f aca="false">FALSE()</f>
        <v>0</v>
      </c>
      <c r="Q1649" s="16"/>
    </row>
    <row r="1650" customFormat="false" ht="22.35" hidden="false" customHeight="false" outlineLevel="0" collapsed="false">
      <c r="A1650" s="6" t="s">
        <v>3265</v>
      </c>
      <c r="B1650" s="7" t="s">
        <v>1342</v>
      </c>
      <c r="C1650" s="17" t="n">
        <v>2108</v>
      </c>
      <c r="D1650" s="16" t="n">
        <v>0.128753596122086</v>
      </c>
      <c r="E1650" s="16" t="n">
        <v>0.0241275493717707</v>
      </c>
      <c r="F1650" s="16" t="n">
        <v>0.131680015898197</v>
      </c>
      <c r="G1650" s="16" t="n">
        <v>0.0301035833230458</v>
      </c>
      <c r="H1650" s="16" t="n">
        <v>1.00481570057836</v>
      </c>
      <c r="I1650" s="17" t="n">
        <v>150.161129406659</v>
      </c>
      <c r="J1650" s="16" t="n">
        <v>0.316602043500994</v>
      </c>
      <c r="K1650" s="16" t="n">
        <v>0.377882795665552</v>
      </c>
      <c r="L1650" s="16" t="n">
        <v>0.100081674547294</v>
      </c>
      <c r="M1650" s="16" t="n">
        <v>0.515555555555556</v>
      </c>
      <c r="N1650" s="16" t="n">
        <v>0.724464211781335</v>
      </c>
      <c r="O1650" s="16" t="n">
        <v>0.136536476690789</v>
      </c>
      <c r="P1650" s="34" t="b">
        <f aca="false">FALSE()</f>
        <v>0</v>
      </c>
      <c r="Q1650" s="16"/>
    </row>
    <row r="1651" customFormat="false" ht="22.35" hidden="false" customHeight="false" outlineLevel="0" collapsed="false">
      <c r="A1651" s="6" t="s">
        <v>3266</v>
      </c>
      <c r="B1651" s="7" t="s">
        <v>1342</v>
      </c>
      <c r="C1651" s="17" t="n">
        <v>2109</v>
      </c>
      <c r="D1651" s="16" t="n">
        <v>0.129512413309835</v>
      </c>
      <c r="E1651" s="16" t="n">
        <v>0.0242770006655941</v>
      </c>
      <c r="F1651" s="16" t="n">
        <v>0.132409285006083</v>
      </c>
      <c r="G1651" s="16" t="n">
        <v>0.0301859059911716</v>
      </c>
      <c r="H1651" s="16" t="n">
        <v>0.989353371396059</v>
      </c>
      <c r="I1651" s="17" t="n">
        <v>149.710665523432</v>
      </c>
      <c r="J1651" s="16" t="n">
        <v>0.324086583619974</v>
      </c>
      <c r="K1651" s="16" t="n">
        <v>0.385588273724902</v>
      </c>
      <c r="L1651" s="16" t="n">
        <v>0.0987624179456468</v>
      </c>
      <c r="M1651" s="16" t="n">
        <v>0.515308641975309</v>
      </c>
      <c r="N1651" s="16" t="n">
        <v>0.729730664412955</v>
      </c>
      <c r="O1651" s="16" t="n">
        <v>0.13680218486596</v>
      </c>
      <c r="P1651" s="34" t="b">
        <f aca="false">FALSE()</f>
        <v>0</v>
      </c>
      <c r="Q1651" s="16"/>
    </row>
    <row r="1652" customFormat="false" ht="22.35" hidden="false" customHeight="false" outlineLevel="0" collapsed="false">
      <c r="A1652" s="6" t="s">
        <v>3267</v>
      </c>
      <c r="B1652" s="7" t="s">
        <v>1342</v>
      </c>
      <c r="C1652" s="17" t="n">
        <v>2110</v>
      </c>
      <c r="D1652" s="16" t="n">
        <v>0.130269999742138</v>
      </c>
      <c r="E1652" s="16" t="n">
        <v>0.0244251035178579</v>
      </c>
      <c r="F1652" s="16" t="n">
        <v>0.133138884910252</v>
      </c>
      <c r="G1652" s="16" t="n">
        <v>0.0302681481562977</v>
      </c>
      <c r="H1652" s="16" t="n">
        <v>0.97462564950613</v>
      </c>
      <c r="I1652" s="17" t="n">
        <v>149.274326202107</v>
      </c>
      <c r="J1652" s="16" t="n">
        <v>0.331322728508275</v>
      </c>
      <c r="K1652" s="16" t="n">
        <v>0.393108851779155</v>
      </c>
      <c r="L1652" s="16" t="n">
        <v>0.0975051603043932</v>
      </c>
      <c r="M1652" s="16" t="n">
        <v>0.514987654320988</v>
      </c>
      <c r="N1652" s="16" t="n">
        <v>0.734249639679679</v>
      </c>
      <c r="O1652" s="16" t="n">
        <v>0.137070821477132</v>
      </c>
      <c r="P1652" s="34" t="b">
        <f aca="false">FALSE()</f>
        <v>0</v>
      </c>
      <c r="Q1652" s="16"/>
    </row>
    <row r="1653" customFormat="false" ht="22.35" hidden="false" customHeight="false" outlineLevel="0" collapsed="false">
      <c r="A1653" s="6" t="s">
        <v>3268</v>
      </c>
      <c r="B1653" s="7" t="s">
        <v>1342</v>
      </c>
      <c r="C1653" s="17" t="n">
        <v>2111</v>
      </c>
      <c r="D1653" s="16" t="n">
        <v>0.131025682169982</v>
      </c>
      <c r="E1653" s="16" t="n">
        <v>0.0245714581539917</v>
      </c>
      <c r="F1653" s="16" t="n">
        <v>0.13386752592632</v>
      </c>
      <c r="G1653" s="16" t="n">
        <v>0.03035015851786</v>
      </c>
      <c r="H1653" s="16" t="n">
        <v>0.960424063933074</v>
      </c>
      <c r="I1653" s="17" t="n">
        <v>148.853119586807</v>
      </c>
      <c r="J1653" s="16" t="n">
        <v>0.338399309351409</v>
      </c>
      <c r="K1653" s="16" t="n">
        <v>0.400558224132443</v>
      </c>
      <c r="L1653" s="16" t="n">
        <v>0.0962890236477657</v>
      </c>
      <c r="M1653" s="16" t="n">
        <v>0.514543209876543</v>
      </c>
      <c r="N1653" s="16" t="n">
        <v>0.738563277746803</v>
      </c>
      <c r="O1653" s="16" t="n">
        <v>0.137344942533739</v>
      </c>
      <c r="P1653" s="34" t="b">
        <f aca="false">FALSE()</f>
        <v>0</v>
      </c>
      <c r="Q1653" s="16"/>
    </row>
    <row r="1654" customFormat="false" ht="22.35" hidden="false" customHeight="false" outlineLevel="0" collapsed="false">
      <c r="A1654" s="6" t="s">
        <v>3269</v>
      </c>
      <c r="B1654" s="7" t="s">
        <v>1342</v>
      </c>
      <c r="C1654" s="17" t="n">
        <v>2112</v>
      </c>
      <c r="D1654" s="16" t="n">
        <v>0.131780423527168</v>
      </c>
      <c r="E1654" s="16" t="n">
        <v>0.0247164153335203</v>
      </c>
      <c r="F1654" s="16" t="n">
        <v>0.134595684837104</v>
      </c>
      <c r="G1654" s="16" t="n">
        <v>0.0304322456461046</v>
      </c>
      <c r="H1654" s="16" t="n">
        <v>0.946562290149381</v>
      </c>
      <c r="I1654" s="17" t="n">
        <v>148.446045859663</v>
      </c>
      <c r="J1654" s="16" t="n">
        <v>0.345400127238308</v>
      </c>
      <c r="K1654" s="16" t="n">
        <v>0.408262753642546</v>
      </c>
      <c r="L1654" s="16" t="n">
        <v>0.0950961558470089</v>
      </c>
      <c r="M1654" s="16" t="n">
        <v>0.514271604938272</v>
      </c>
      <c r="N1654" s="16" t="n">
        <v>0.743290638522383</v>
      </c>
      <c r="O1654" s="16" t="n">
        <v>0.137629402329674</v>
      </c>
      <c r="P1654" s="34" t="b">
        <f aca="false">FALSE()</f>
        <v>0</v>
      </c>
      <c r="Q1654" s="16"/>
    </row>
    <row r="1655" customFormat="false" ht="22.35" hidden="false" customHeight="false" outlineLevel="0" collapsed="false">
      <c r="A1655" s="6" t="s">
        <v>3270</v>
      </c>
      <c r="B1655" s="7" t="s">
        <v>1342</v>
      </c>
      <c r="C1655" s="17" t="n">
        <v>2113</v>
      </c>
      <c r="D1655" s="16" t="n">
        <v>0.132535211432246</v>
      </c>
      <c r="E1655" s="16" t="n">
        <v>0.0248600581538456</v>
      </c>
      <c r="F1655" s="16" t="n">
        <v>0.135324072972709</v>
      </c>
      <c r="G1655" s="16" t="n">
        <v>0.0305144991346289</v>
      </c>
      <c r="H1655" s="16" t="n">
        <v>0.932938098965237</v>
      </c>
      <c r="I1655" s="17" t="n">
        <v>148.052624528037</v>
      </c>
      <c r="J1655" s="16" t="n">
        <v>0.352370890727537</v>
      </c>
      <c r="K1655" s="16" t="n">
        <v>0.414730345013976</v>
      </c>
      <c r="L1655" s="16" t="n">
        <v>0.0939167540627014</v>
      </c>
      <c r="M1655" s="16" t="n">
        <v>0.513851851851852</v>
      </c>
      <c r="N1655" s="16" t="n">
        <v>0.748276658550601</v>
      </c>
      <c r="O1655" s="16" t="n">
        <v>0.137925427472491</v>
      </c>
      <c r="P1655" s="34" t="b">
        <f aca="false">FALSE()</f>
        <v>0</v>
      </c>
      <c r="Q1655" s="16"/>
    </row>
    <row r="1656" customFormat="false" ht="22.35" hidden="false" customHeight="false" outlineLevel="0" collapsed="false">
      <c r="A1656" s="6" t="s">
        <v>3271</v>
      </c>
      <c r="B1656" s="7" t="s">
        <v>1342</v>
      </c>
      <c r="C1656" s="17" t="n">
        <v>2114</v>
      </c>
      <c r="D1656" s="16" t="n">
        <v>0.133291355067432</v>
      </c>
      <c r="E1656" s="16" t="n">
        <v>0.0250025989327386</v>
      </c>
      <c r="F1656" s="16" t="n">
        <v>0.136053365068172</v>
      </c>
      <c r="G1656" s="16" t="n">
        <v>0.0305970737736265</v>
      </c>
      <c r="H1656" s="16" t="n">
        <v>0.919328227846711</v>
      </c>
      <c r="I1656" s="17" t="n">
        <v>147.672019044245</v>
      </c>
      <c r="J1656" s="16" t="n">
        <v>0.359423150209453</v>
      </c>
      <c r="K1656" s="16" t="n">
        <v>0.421815249028587</v>
      </c>
      <c r="L1656" s="16" t="n">
        <v>0.0927288934871718</v>
      </c>
      <c r="M1656" s="16" t="n">
        <v>0.513185185185185</v>
      </c>
      <c r="N1656" s="16" t="n">
        <v>0.752675724908024</v>
      </c>
      <c r="O1656" s="16" t="n">
        <v>0.138222507713556</v>
      </c>
      <c r="P1656" s="34" t="b">
        <f aca="false">FALSE()</f>
        <v>0</v>
      </c>
      <c r="Q1656" s="16"/>
    </row>
    <row r="1657" customFormat="false" ht="22.35" hidden="false" customHeight="false" outlineLevel="0" collapsed="false">
      <c r="A1657" s="6" t="s">
        <v>3272</v>
      </c>
      <c r="B1657" s="7" t="s">
        <v>1342</v>
      </c>
      <c r="C1657" s="17" t="n">
        <v>2115</v>
      </c>
      <c r="D1657" s="16" t="n">
        <v>0.134049954700736</v>
      </c>
      <c r="E1657" s="16" t="n">
        <v>0.0251445835174602</v>
      </c>
      <c r="F1657" s="16" t="n">
        <v>0.136784256513526</v>
      </c>
      <c r="G1657" s="16" t="n">
        <v>0.0306802181570645</v>
      </c>
      <c r="H1657" s="16" t="n">
        <v>0.905580425115047</v>
      </c>
      <c r="I1657" s="17" t="n">
        <v>147.302162742381</v>
      </c>
      <c r="J1657" s="16" t="n">
        <v>0.366636820445277</v>
      </c>
      <c r="K1657" s="16" t="n">
        <v>0.428966113574259</v>
      </c>
      <c r="L1657" s="16" t="n">
        <v>0.0915182353443503</v>
      </c>
      <c r="M1657" s="16" t="n">
        <v>0.512938271604938</v>
      </c>
      <c r="N1657" s="16" t="n">
        <v>0.75700738475642</v>
      </c>
      <c r="O1657" s="16" t="n">
        <v>0.138520691027187</v>
      </c>
      <c r="P1657" s="34" t="b">
        <f aca="false">FALSE()</f>
        <v>0</v>
      </c>
      <c r="Q1657" s="16"/>
    </row>
    <row r="1658" customFormat="false" ht="22.35" hidden="false" customHeight="false" outlineLevel="0" collapsed="false">
      <c r="A1658" s="6" t="s">
        <v>3273</v>
      </c>
      <c r="B1658" s="7" t="s">
        <v>1342</v>
      </c>
      <c r="C1658" s="17" t="n">
        <v>2116</v>
      </c>
      <c r="D1658" s="16" t="n">
        <v>0.134810121638445</v>
      </c>
      <c r="E1658" s="16" t="n">
        <v>0.0252857582539648</v>
      </c>
      <c r="F1658" s="16" t="n">
        <v>0.137516163351946</v>
      </c>
      <c r="G1658" s="16" t="n">
        <v>0.030763755536577</v>
      </c>
      <c r="H1658" s="16" t="n">
        <v>0.891804856954795</v>
      </c>
      <c r="I1658" s="17" t="n">
        <v>146.943306580463</v>
      </c>
      <c r="J1658" s="16" t="n">
        <v>0.37395554561178</v>
      </c>
      <c r="K1658" s="16" t="n">
        <v>0.436544448463822</v>
      </c>
      <c r="L1658" s="16" t="n">
        <v>0.0902957782394485</v>
      </c>
      <c r="M1658" s="16" t="n">
        <v>0.512641975308642</v>
      </c>
      <c r="N1658" s="16" t="n">
        <v>0.762125735785774</v>
      </c>
      <c r="O1658" s="16" t="n">
        <v>0.138819175768565</v>
      </c>
      <c r="P1658" s="34" t="b">
        <f aca="false">FALSE()</f>
        <v>0</v>
      </c>
      <c r="Q1658" s="16"/>
    </row>
    <row r="1659" customFormat="false" ht="22.35" hidden="false" customHeight="false" outlineLevel="0" collapsed="false">
      <c r="A1659" s="6" t="s">
        <v>3274</v>
      </c>
      <c r="B1659" s="7" t="s">
        <v>1342</v>
      </c>
      <c r="C1659" s="17" t="n">
        <v>2117</v>
      </c>
      <c r="D1659" s="16" t="n">
        <v>0.135568930896661</v>
      </c>
      <c r="E1659" s="16" t="n">
        <v>0.0254254700650578</v>
      </c>
      <c r="F1659" s="16" t="n">
        <v>0.138246334419014</v>
      </c>
      <c r="G1659" s="16" t="n">
        <v>0.0308471303218671</v>
      </c>
      <c r="H1659" s="16" t="n">
        <v>0.878079201931504</v>
      </c>
      <c r="I1659" s="17" t="n">
        <v>146.59610225714</v>
      </c>
      <c r="J1659" s="16" t="n">
        <v>0.381337604621951</v>
      </c>
      <c r="K1659" s="16" t="n">
        <v>0.443522882068425</v>
      </c>
      <c r="L1659" s="16" t="n">
        <v>0.0890691324999209</v>
      </c>
      <c r="M1659" s="16" t="n">
        <v>0.512172839506173</v>
      </c>
      <c r="N1659" s="16" t="n">
        <v>0.765419986948084</v>
      </c>
      <c r="O1659" s="16" t="n">
        <v>0.139112300362665</v>
      </c>
      <c r="P1659" s="34" t="b">
        <f aca="false">FALSE()</f>
        <v>0</v>
      </c>
      <c r="Q1659" s="16"/>
    </row>
    <row r="1660" customFormat="false" ht="22.35" hidden="false" customHeight="false" outlineLevel="0" collapsed="false">
      <c r="A1660" s="6" t="s">
        <v>3275</v>
      </c>
      <c r="B1660" s="7" t="s">
        <v>1342</v>
      </c>
      <c r="C1660" s="17" t="n">
        <v>2118</v>
      </c>
      <c r="D1660" s="16" t="n">
        <v>0.136323950102033</v>
      </c>
      <c r="E1660" s="16" t="n">
        <v>0.0255639624287227</v>
      </c>
      <c r="F1660" s="16" t="n">
        <v>0.138972532157175</v>
      </c>
      <c r="G1660" s="16" t="n">
        <v>0.0309299397876664</v>
      </c>
      <c r="H1660" s="16" t="n">
        <v>0.864460774042619</v>
      </c>
      <c r="I1660" s="17" t="n">
        <v>146.257448189553</v>
      </c>
      <c r="J1660" s="16" t="n">
        <v>0.388750396590674</v>
      </c>
      <c r="K1660" s="16" t="n">
        <v>0.45115048821345</v>
      </c>
      <c r="L1660" s="16" t="n">
        <v>0.0878456708520039</v>
      </c>
      <c r="M1660" s="16" t="n">
        <v>0.511753086419753</v>
      </c>
      <c r="N1660" s="16" t="n">
        <v>0.769718463572264</v>
      </c>
      <c r="O1660" s="16" t="n">
        <v>0.139399241906915</v>
      </c>
      <c r="P1660" s="34" t="b">
        <f aca="false">FALSE()</f>
        <v>0</v>
      </c>
      <c r="Q1660" s="16"/>
    </row>
    <row r="1661" customFormat="false" ht="22.35" hidden="false" customHeight="false" outlineLevel="0" collapsed="false">
      <c r="A1661" s="6" t="s">
        <v>3276</v>
      </c>
      <c r="B1661" s="7" t="s">
        <v>1342</v>
      </c>
      <c r="C1661" s="17" t="n">
        <v>2119</v>
      </c>
      <c r="D1661" s="16" t="n">
        <v>0.137072957968834</v>
      </c>
      <c r="E1661" s="16" t="n">
        <v>0.025700799568409</v>
      </c>
      <c r="F1661" s="16" t="n">
        <v>0.139692556062169</v>
      </c>
      <c r="G1661" s="16" t="n">
        <v>0.0310117870972492</v>
      </c>
      <c r="H1661" s="16" t="n">
        <v>0.850966857773618</v>
      </c>
      <c r="I1661" s="17" t="n">
        <v>145.927611383958</v>
      </c>
      <c r="J1661" s="16" t="n">
        <v>0.396181956015615</v>
      </c>
      <c r="K1661" s="16" t="n">
        <v>0.458620674327699</v>
      </c>
      <c r="L1661" s="16" t="n">
        <v>0.0866271296365538</v>
      </c>
      <c r="M1661" s="16" t="n">
        <v>0.511358024691358</v>
      </c>
      <c r="N1661" s="16" t="n">
        <v>0.774183166935638</v>
      </c>
      <c r="O1661" s="16" t="n">
        <v>0.139679973378331</v>
      </c>
      <c r="P1661" s="34" t="b">
        <f aca="false">FALSE()</f>
        <v>0</v>
      </c>
      <c r="Q1661" s="16"/>
    </row>
    <row r="1662" customFormat="false" ht="22.35" hidden="false" customHeight="false" outlineLevel="0" collapsed="false">
      <c r="A1662" s="6" t="s">
        <v>3277</v>
      </c>
      <c r="B1662" s="7" t="s">
        <v>1342</v>
      </c>
      <c r="C1662" s="17" t="n">
        <v>2120</v>
      </c>
      <c r="D1662" s="16" t="n">
        <v>0.137813245292673</v>
      </c>
      <c r="E1662" s="16" t="n">
        <v>0.0258350920987137</v>
      </c>
      <c r="F1662" s="16" t="n">
        <v>0.140404209573701</v>
      </c>
      <c r="G1662" s="16" t="n">
        <v>0.031092020593077</v>
      </c>
      <c r="H1662" s="16" t="n">
        <v>0.837785578401552</v>
      </c>
      <c r="I1662" s="17" t="n">
        <v>145.607965022927</v>
      </c>
      <c r="J1662" s="16" t="n">
        <v>0.403524208409657</v>
      </c>
      <c r="K1662" s="16" t="n">
        <v>0.465432313757665</v>
      </c>
      <c r="L1662" s="16" t="n">
        <v>0.0854321756033055</v>
      </c>
      <c r="M1662" s="16" t="n">
        <v>0.511111111111111</v>
      </c>
      <c r="N1662" s="16" t="n">
        <v>0.77913668400243</v>
      </c>
      <c r="O1662" s="16" t="n">
        <v>0.139954153059919</v>
      </c>
      <c r="P1662" s="34" t="b">
        <f aca="false">FALSE()</f>
        <v>0</v>
      </c>
      <c r="Q1662" s="16"/>
    </row>
    <row r="1663" customFormat="false" ht="22.35" hidden="false" customHeight="false" outlineLevel="0" collapsed="false">
      <c r="A1663" s="6" t="s">
        <v>3278</v>
      </c>
      <c r="B1663" s="7" t="s">
        <v>1342</v>
      </c>
      <c r="C1663" s="17" t="n">
        <v>2121</v>
      </c>
      <c r="D1663" s="16" t="n">
        <v>0.138546485785599</v>
      </c>
      <c r="E1663" s="16" t="n">
        <v>0.0259673635672619</v>
      </c>
      <c r="F1663" s="16" t="n">
        <v>0.141109315320337</v>
      </c>
      <c r="G1663" s="16" t="n">
        <v>0.0311708590207324</v>
      </c>
      <c r="H1663" s="16" t="n">
        <v>0.824943010851643</v>
      </c>
      <c r="I1663" s="17" t="n">
        <v>145.296602506996</v>
      </c>
      <c r="J1663" s="16" t="n">
        <v>0.410756245825269</v>
      </c>
      <c r="K1663" s="16" t="n">
        <v>0.472985133233869</v>
      </c>
      <c r="L1663" s="16" t="n">
        <v>0.084264576442212</v>
      </c>
      <c r="M1663" s="16" t="n">
        <v>0.510641975308642</v>
      </c>
      <c r="N1663" s="16" t="n">
        <v>0.782637149919194</v>
      </c>
      <c r="O1663" s="16" t="n">
        <v>0.140216244183952</v>
      </c>
      <c r="P1663" s="34" t="b">
        <f aca="false">FALSE()</f>
        <v>0</v>
      </c>
      <c r="Q1663" s="16"/>
    </row>
    <row r="1664" customFormat="false" ht="22.35" hidden="false" customHeight="false" outlineLevel="0" collapsed="false">
      <c r="A1664" s="6" t="s">
        <v>3279</v>
      </c>
      <c r="B1664" s="7" t="s">
        <v>1342</v>
      </c>
      <c r="C1664" s="17" t="n">
        <v>2122</v>
      </c>
      <c r="D1664" s="16" t="n">
        <v>0.139274483560644</v>
      </c>
      <c r="E1664" s="16" t="n">
        <v>0.0260980948100392</v>
      </c>
      <c r="F1664" s="16" t="n">
        <v>0.141809795674752</v>
      </c>
      <c r="G1664" s="16" t="n">
        <v>0.0312487015160876</v>
      </c>
      <c r="H1664" s="16" t="n">
        <v>0.81245592748932</v>
      </c>
      <c r="I1664" s="17" t="n">
        <v>144.992595944451</v>
      </c>
      <c r="J1664" s="16" t="n">
        <v>0.417862017855941</v>
      </c>
      <c r="K1664" s="16" t="n">
        <v>0.479703284675562</v>
      </c>
      <c r="L1664" s="16" t="n">
        <v>0.0831266934451098</v>
      </c>
      <c r="M1664" s="16" t="n">
        <v>0.51041975308642</v>
      </c>
      <c r="N1664" s="16" t="n">
        <v>0.786767143211069</v>
      </c>
      <c r="O1664" s="16" t="n">
        <v>0.140472777890961</v>
      </c>
      <c r="P1664" s="34" t="b">
        <f aca="false">FALSE()</f>
        <v>0</v>
      </c>
      <c r="Q1664" s="16"/>
    </row>
    <row r="1665" customFormat="false" ht="22.35" hidden="false" customHeight="false" outlineLevel="0" collapsed="false">
      <c r="A1665" s="6" t="s">
        <v>3280</v>
      </c>
      <c r="B1665" s="7" t="s">
        <v>1342</v>
      </c>
      <c r="C1665" s="17" t="n">
        <v>2123</v>
      </c>
      <c r="D1665" s="16" t="n">
        <v>0.139997038607059</v>
      </c>
      <c r="E1665" s="16" t="n">
        <v>0.0262272058726791</v>
      </c>
      <c r="F1665" s="16" t="n">
        <v>0.142505852527691</v>
      </c>
      <c r="G1665" s="16" t="n">
        <v>0.0313254312940376</v>
      </c>
      <c r="H1665" s="16" t="n">
        <v>0.800448502148715</v>
      </c>
      <c r="I1665" s="17" t="n">
        <v>144.695657106471</v>
      </c>
      <c r="J1665" s="16" t="n">
        <v>0.42476327344003</v>
      </c>
      <c r="K1665" s="16" t="n">
        <v>0.486414896461404</v>
      </c>
      <c r="L1665" s="16" t="n">
        <v>0.0820316029960969</v>
      </c>
      <c r="M1665" s="16" t="n">
        <v>0.510172839506173</v>
      </c>
      <c r="N1665" s="16" t="n">
        <v>0.790467645682139</v>
      </c>
      <c r="O1665" s="16" t="n">
        <v>0.140730053210716</v>
      </c>
      <c r="P1665" s="34" t="b">
        <f aca="false">FALSE()</f>
        <v>0</v>
      </c>
      <c r="Q1665" s="16"/>
    </row>
    <row r="1666" customFormat="false" ht="22.35" hidden="false" customHeight="false" outlineLevel="0" collapsed="false">
      <c r="A1666" s="6" t="s">
        <v>3281</v>
      </c>
      <c r="B1666" s="7" t="s">
        <v>1342</v>
      </c>
      <c r="C1666" s="17" t="n">
        <v>2124</v>
      </c>
      <c r="D1666" s="16" t="n">
        <v>0.140713640759412</v>
      </c>
      <c r="E1666" s="16" t="n">
        <v>0.0263544850305765</v>
      </c>
      <c r="F1666" s="16" t="n">
        <v>0.143197028439285</v>
      </c>
      <c r="G1666" s="16" t="n">
        <v>0.0314010359471953</v>
      </c>
      <c r="H1666" s="16" t="n">
        <v>0.788934294448583</v>
      </c>
      <c r="I1666" s="17" t="n">
        <v>144.406492486911</v>
      </c>
      <c r="J1666" s="16" t="n">
        <v>0.431443750485133</v>
      </c>
      <c r="K1666" s="16" t="n">
        <v>0.493384283415074</v>
      </c>
      <c r="L1666" s="16" t="n">
        <v>0.0809806574786726</v>
      </c>
      <c r="M1666" s="16" t="n">
        <v>0.509777777777778</v>
      </c>
      <c r="N1666" s="16" t="n">
        <v>0.794878145486823</v>
      </c>
      <c r="O1666" s="16" t="n">
        <v>0.14098714611538</v>
      </c>
      <c r="P1666" s="34" t="b">
        <f aca="false">FALSE()</f>
        <v>0</v>
      </c>
      <c r="Q1666" s="16"/>
    </row>
    <row r="1667" customFormat="false" ht="22.35" hidden="false" customHeight="false" outlineLevel="0" collapsed="false">
      <c r="A1667" s="6" t="s">
        <v>3282</v>
      </c>
      <c r="B1667" s="7" t="s">
        <v>1342</v>
      </c>
      <c r="C1667" s="17" t="n">
        <v>2125</v>
      </c>
      <c r="D1667" s="16" t="n">
        <v>0.141423027668785</v>
      </c>
      <c r="E1667" s="16" t="n">
        <v>0.0264800015355831</v>
      </c>
      <c r="F1667" s="16" t="n">
        <v>0.143882310430449</v>
      </c>
      <c r="G1667" s="16" t="n">
        <v>0.0314753352920421</v>
      </c>
      <c r="H1667" s="16" t="n">
        <v>0.777983204786042</v>
      </c>
      <c r="I1667" s="17" t="n">
        <v>144.123898313356</v>
      </c>
      <c r="J1667" s="16" t="n">
        <v>0.437854198600217</v>
      </c>
      <c r="K1667" s="16" t="n">
        <v>0.49961367175994</v>
      </c>
      <c r="L1667" s="16" t="n">
        <v>0.0799818645254532</v>
      </c>
      <c r="M1667" s="16" t="n">
        <v>0.509456790123457</v>
      </c>
      <c r="N1667" s="16" t="n">
        <v>0.798622073011591</v>
      </c>
      <c r="O1667" s="16" t="n">
        <v>0.141246835408335</v>
      </c>
      <c r="P1667" s="34" t="b">
        <f aca="false">FALSE()</f>
        <v>0</v>
      </c>
      <c r="Q1667" s="16"/>
    </row>
    <row r="1668" customFormat="false" ht="22.35" hidden="false" customHeight="false" outlineLevel="0" collapsed="false">
      <c r="A1668" s="6" t="s">
        <v>3283</v>
      </c>
      <c r="B1668" s="7" t="s">
        <v>1342</v>
      </c>
      <c r="C1668" s="17" t="n">
        <v>2126</v>
      </c>
      <c r="D1668" s="16" t="n">
        <v>0.142122453123532</v>
      </c>
      <c r="E1668" s="16" t="n">
        <v>0.0266028931334528</v>
      </c>
      <c r="F1668" s="16" t="n">
        <v>0.144559038310263</v>
      </c>
      <c r="G1668" s="16" t="n">
        <v>0.0315478426120098</v>
      </c>
      <c r="H1668" s="16" t="n">
        <v>0.767635328274199</v>
      </c>
      <c r="I1668" s="17" t="n">
        <v>143.849682617524</v>
      </c>
      <c r="J1668" s="16" t="n">
        <v>0.443962063928124</v>
      </c>
      <c r="K1668" s="16" t="n">
        <v>0.505609924616278</v>
      </c>
      <c r="L1668" s="16" t="n">
        <v>0.0790388563023423</v>
      </c>
      <c r="M1668" s="16" t="n">
        <v>0.509086419753086</v>
      </c>
      <c r="N1668" s="16" t="n">
        <v>0.801835249288347</v>
      </c>
      <c r="O1668" s="16" t="n">
        <v>0.141512980217095</v>
      </c>
      <c r="P1668" s="34" t="b">
        <f aca="false">FALSE()</f>
        <v>0</v>
      </c>
      <c r="Q1668" s="16"/>
    </row>
    <row r="1669" customFormat="false" ht="22.35" hidden="false" customHeight="false" outlineLevel="0" collapsed="false">
      <c r="A1669" s="6" t="s">
        <v>3284</v>
      </c>
      <c r="B1669" s="7" t="s">
        <v>1342</v>
      </c>
      <c r="C1669" s="17" t="n">
        <v>2127</v>
      </c>
      <c r="D1669" s="16" t="n">
        <v>0.142809304624943</v>
      </c>
      <c r="E1669" s="16" t="n">
        <v>0.0267222184258577</v>
      </c>
      <c r="F1669" s="16" t="n">
        <v>0.14522490832127</v>
      </c>
      <c r="G1669" s="16" t="n">
        <v>0.0316181732137984</v>
      </c>
      <c r="H1669" s="16" t="n">
        <v>0.758000324932426</v>
      </c>
      <c r="I1669" s="17" t="n">
        <v>143.586291721094</v>
      </c>
      <c r="J1669" s="16" t="n">
        <v>0.449693069963842</v>
      </c>
      <c r="K1669" s="16" t="n">
        <v>0.510673926954826</v>
      </c>
      <c r="L1669" s="16" t="n">
        <v>0.0781621953727268</v>
      </c>
      <c r="M1669" s="16" t="n">
        <v>0.508864197530864</v>
      </c>
      <c r="N1669" s="16" t="n">
        <v>0.80478824740993</v>
      </c>
      <c r="O1669" s="16" t="n">
        <v>0.141779856039385</v>
      </c>
      <c r="P1669" s="34" t="b">
        <f aca="false">FALSE()</f>
        <v>0</v>
      </c>
      <c r="Q1669" s="16"/>
    </row>
    <row r="1670" customFormat="false" ht="22.35" hidden="false" customHeight="false" outlineLevel="0" collapsed="false">
      <c r="A1670" s="6" t="s">
        <v>3285</v>
      </c>
      <c r="B1670" s="7" t="s">
        <v>1342</v>
      </c>
      <c r="C1670" s="17" t="n">
        <v>2128</v>
      </c>
      <c r="D1670" s="16" t="n">
        <v>0.14348258952952</v>
      </c>
      <c r="E1670" s="16" t="n">
        <v>0.0268380873595551</v>
      </c>
      <c r="F1670" s="16" t="n">
        <v>0.145878711809792</v>
      </c>
      <c r="G1670" s="16" t="n">
        <v>0.0316862253944625</v>
      </c>
      <c r="H1670" s="16" t="n">
        <v>0.7489969835199</v>
      </c>
      <c r="I1670" s="17" t="n">
        <v>143.332555888249</v>
      </c>
      <c r="J1670" s="16" t="n">
        <v>0.455086438039588</v>
      </c>
      <c r="K1670" s="16" t="n">
        <v>0.516154336666928</v>
      </c>
      <c r="L1670" s="16" t="n">
        <v>0.0773443941090436</v>
      </c>
      <c r="M1670" s="16" t="n">
        <v>0.508469135802469</v>
      </c>
      <c r="N1670" s="16" t="n">
        <v>0.808363448465478</v>
      </c>
      <c r="O1670" s="16" t="n">
        <v>0.142046653356082</v>
      </c>
      <c r="P1670" s="34" t="b">
        <f aca="false">FALSE()</f>
        <v>0</v>
      </c>
      <c r="Q1670" s="16"/>
    </row>
    <row r="1671" customFormat="false" ht="22.35" hidden="false" customHeight="false" outlineLevel="0" collapsed="false">
      <c r="A1671" s="6" t="s">
        <v>3286</v>
      </c>
      <c r="B1671" s="7" t="s">
        <v>1342</v>
      </c>
      <c r="C1671" s="17" t="n">
        <v>2129</v>
      </c>
      <c r="D1671" s="16" t="n">
        <v>0.144143250928514</v>
      </c>
      <c r="E1671" s="16" t="n">
        <v>0.0269501551106068</v>
      </c>
      <c r="F1671" s="16" t="n">
        <v>0.146520789466392</v>
      </c>
      <c r="G1671" s="16" t="n">
        <v>0.0317520424843282</v>
      </c>
      <c r="H1671" s="16" t="n">
        <v>0.740434584047727</v>
      </c>
      <c r="I1671" s="17" t="n">
        <v>143.089831528138</v>
      </c>
      <c r="J1671" s="16" t="n">
        <v>0.460249575418585</v>
      </c>
      <c r="K1671" s="16" t="n">
        <v>0.521440277910764</v>
      </c>
      <c r="L1671" s="16" t="n">
        <v>0.0765654694749437</v>
      </c>
      <c r="M1671" s="16" t="n">
        <v>0.508098765432099</v>
      </c>
      <c r="N1671" s="16" t="n">
        <v>0.810937117993345</v>
      </c>
      <c r="O1671" s="16" t="n">
        <v>0.142316833873638</v>
      </c>
      <c r="P1671" s="34" t="b">
        <f aca="false">FALSE()</f>
        <v>0</v>
      </c>
      <c r="Q1671" s="16"/>
    </row>
    <row r="1672" customFormat="false" ht="22.35" hidden="false" customHeight="false" outlineLevel="0" collapsed="false">
      <c r="A1672" s="6" t="s">
        <v>3287</v>
      </c>
      <c r="B1672" s="7" t="s">
        <v>1342</v>
      </c>
      <c r="C1672" s="17" t="n">
        <v>2130</v>
      </c>
      <c r="D1672" s="16" t="n">
        <v>0.144792418352135</v>
      </c>
      <c r="E1672" s="16" t="n">
        <v>0.0270585690528056</v>
      </c>
      <c r="F1672" s="16" t="n">
        <v>0.147151994981372</v>
      </c>
      <c r="G1672" s="16" t="n">
        <v>0.0318157809464182</v>
      </c>
      <c r="H1672" s="16" t="n">
        <v>0.732215605408106</v>
      </c>
      <c r="I1672" s="17" t="n">
        <v>142.857749380701</v>
      </c>
      <c r="J1672" s="16" t="n">
        <v>0.465236552283833</v>
      </c>
      <c r="K1672" s="16" t="n">
        <v>0.525551400981998</v>
      </c>
      <c r="L1672" s="16" t="n">
        <v>0.0758157294240737</v>
      </c>
      <c r="M1672" s="16" t="n">
        <v>0.507777777777778</v>
      </c>
      <c r="N1672" s="16" t="n">
        <v>0.814136584677396</v>
      </c>
      <c r="O1672" s="16" t="n">
        <v>0.142590356043168</v>
      </c>
      <c r="P1672" s="34" t="b">
        <f aca="false">FALSE()</f>
        <v>0</v>
      </c>
      <c r="Q1672" s="16"/>
    </row>
    <row r="1673" customFormat="false" ht="22.35" hidden="false" customHeight="false" outlineLevel="0" collapsed="false">
      <c r="A1673" s="6" t="s">
        <v>3288</v>
      </c>
      <c r="B1673" s="7" t="s">
        <v>1342</v>
      </c>
      <c r="C1673" s="17" t="n">
        <v>2131</v>
      </c>
      <c r="D1673" s="16" t="n">
        <v>0.145431816169819</v>
      </c>
      <c r="E1673" s="16" t="n">
        <v>0.0271639279385891</v>
      </c>
      <c r="F1673" s="16" t="n">
        <v>0.147773806373858</v>
      </c>
      <c r="G1673" s="16" t="n">
        <v>0.0318778414449769</v>
      </c>
      <c r="H1673" s="16" t="n">
        <v>0.724242841732448</v>
      </c>
      <c r="I1673" s="17" t="n">
        <v>142.634936333594</v>
      </c>
      <c r="J1673" s="16" t="n">
        <v>0.470102919788847</v>
      </c>
      <c r="K1673" s="16" t="n">
        <v>0.53043151634685</v>
      </c>
      <c r="L1673" s="16" t="n">
        <v>0.0750858839841214</v>
      </c>
      <c r="M1673" s="16" t="n">
        <v>0.50758024691358</v>
      </c>
      <c r="N1673" s="16" t="n">
        <v>0.816736292647598</v>
      </c>
      <c r="O1673" s="16" t="n">
        <v>0.142861370446769</v>
      </c>
      <c r="P1673" s="34" t="b">
        <f aca="false">FALSE()</f>
        <v>0</v>
      </c>
      <c r="Q1673" s="16"/>
    </row>
    <row r="1674" customFormat="false" ht="22.35" hidden="false" customHeight="false" outlineLevel="0" collapsed="false">
      <c r="A1674" s="6" t="s">
        <v>3289</v>
      </c>
      <c r="B1674" s="7" t="s">
        <v>1342</v>
      </c>
      <c r="C1674" s="17" t="n">
        <v>2132</v>
      </c>
      <c r="D1674" s="16" t="n">
        <v>0.146061903324207</v>
      </c>
      <c r="E1674" s="16" t="n">
        <v>0.0272665839681243</v>
      </c>
      <c r="F1674" s="16" t="n">
        <v>0.148386879186376</v>
      </c>
      <c r="G1674" s="16" t="n">
        <v>0.0319383883088815</v>
      </c>
      <c r="H1674" s="16" t="n">
        <v>0.716563971601665</v>
      </c>
      <c r="I1674" s="17" t="n">
        <v>142.420267881919</v>
      </c>
      <c r="J1674" s="16" t="n">
        <v>0.474816585307517</v>
      </c>
      <c r="K1674" s="16" t="n">
        <v>0.534877532308957</v>
      </c>
      <c r="L1674" s="16" t="n">
        <v>0.074381509345892</v>
      </c>
      <c r="M1674" s="16" t="n">
        <v>0.507481481481482</v>
      </c>
      <c r="N1674" s="16" t="n">
        <v>0.819754763877434</v>
      </c>
      <c r="O1674" s="16" t="n">
        <v>0.143131330883973</v>
      </c>
      <c r="P1674" s="34" t="b">
        <f aca="false">FALSE()</f>
        <v>0</v>
      </c>
      <c r="Q1674" s="16"/>
    </row>
    <row r="1675" customFormat="false" ht="22.35" hidden="false" customHeight="false" outlineLevel="0" collapsed="false">
      <c r="A1675" s="6" t="s">
        <v>3290</v>
      </c>
      <c r="B1675" s="7" t="s">
        <v>1342</v>
      </c>
      <c r="C1675" s="17" t="n">
        <v>2133</v>
      </c>
      <c r="D1675" s="16" t="n">
        <v>0.14668278892588</v>
      </c>
      <c r="E1675" s="16" t="n">
        <v>0.0273667923759991</v>
      </c>
      <c r="F1675" s="16" t="n">
        <v>0.148991236949679</v>
      </c>
      <c r="G1675" s="16" t="n">
        <v>0.0319974462992415</v>
      </c>
      <c r="H1675" s="16" t="n">
        <v>0.709142472103452</v>
      </c>
      <c r="I1675" s="17" t="n">
        <v>142.212569823885</v>
      </c>
      <c r="J1675" s="16" t="n">
        <v>0.479397020501876</v>
      </c>
      <c r="K1675" s="16" t="n">
        <v>0.539415232976874</v>
      </c>
      <c r="L1675" s="16" t="n">
        <v>0.0736994635930025</v>
      </c>
      <c r="M1675" s="16" t="n">
        <v>0.507283950617284</v>
      </c>
      <c r="N1675" s="16" t="n">
        <v>0.821805903638365</v>
      </c>
      <c r="O1675" s="16" t="n">
        <v>0.14340877835963</v>
      </c>
      <c r="P1675" s="34" t="b">
        <f aca="false">FALSE()</f>
        <v>0</v>
      </c>
      <c r="Q1675" s="16"/>
    </row>
    <row r="1676" customFormat="false" ht="22.35" hidden="false" customHeight="false" outlineLevel="0" collapsed="false">
      <c r="A1676" s="6" t="s">
        <v>3291</v>
      </c>
      <c r="B1676" s="7" t="s">
        <v>1342</v>
      </c>
      <c r="C1676" s="17" t="n">
        <v>2134</v>
      </c>
      <c r="D1676" s="16" t="n">
        <v>0.147292715395225</v>
      </c>
      <c r="E1676" s="16" t="n">
        <v>0.0274644475861356</v>
      </c>
      <c r="F1676" s="16" t="n">
        <v>0.149584722583906</v>
      </c>
      <c r="G1676" s="16" t="n">
        <v>0.0320546988268569</v>
      </c>
      <c r="H1676" s="16" t="n">
        <v>0.701855360134613</v>
      </c>
      <c r="I1676" s="17" t="n">
        <v>142.010989280439</v>
      </c>
      <c r="J1676" s="16" t="n">
        <v>0.483918050724545</v>
      </c>
      <c r="K1676" s="16" t="n">
        <v>0.543507418269787</v>
      </c>
      <c r="L1676" s="16" t="n">
        <v>0.0730274413222968</v>
      </c>
      <c r="M1676" s="16" t="n">
        <v>0.507086419753086</v>
      </c>
      <c r="N1676" s="16" t="n">
        <v>0.824238783085859</v>
      </c>
      <c r="O1676" s="16" t="n">
        <v>0.143691108272468</v>
      </c>
      <c r="P1676" s="34" t="b">
        <f aca="false">FALSE()</f>
        <v>0</v>
      </c>
      <c r="Q1676" s="16"/>
    </row>
    <row r="1677" customFormat="false" ht="22.35" hidden="false" customHeight="false" outlineLevel="0" collapsed="false">
      <c r="A1677" s="6" t="s">
        <v>3292</v>
      </c>
      <c r="B1677" s="7" t="s">
        <v>1342</v>
      </c>
      <c r="C1677" s="17" t="n">
        <v>2135</v>
      </c>
      <c r="D1677" s="16" t="n">
        <v>0.147890045941764</v>
      </c>
      <c r="E1677" s="16" t="n">
        <v>0.0275593011368307</v>
      </c>
      <c r="F1677" s="16" t="n">
        <v>0.150165598664645</v>
      </c>
      <c r="G1677" s="16" t="n">
        <v>0.0321099560886412</v>
      </c>
      <c r="H1677" s="16" t="n">
        <v>0.694674623580655</v>
      </c>
      <c r="I1677" s="17" t="n">
        <v>141.815724685819</v>
      </c>
      <c r="J1677" s="16" t="n">
        <v>0.488395773097614</v>
      </c>
      <c r="K1677" s="16" t="n">
        <v>0.54720368746088</v>
      </c>
      <c r="L1677" s="16" t="n">
        <v>0.0723625181595747</v>
      </c>
      <c r="M1677" s="16" t="n">
        <v>0.506938271604938</v>
      </c>
      <c r="N1677" s="16" t="n">
        <v>0.826849688945048</v>
      </c>
      <c r="O1677" s="16" t="n">
        <v>0.143975403585968</v>
      </c>
      <c r="P1677" s="34" t="b">
        <f aca="false">FALSE()</f>
        <v>0</v>
      </c>
      <c r="Q1677" s="16"/>
    </row>
    <row r="1678" customFormat="false" ht="22.35" hidden="false" customHeight="false" outlineLevel="0" collapsed="false">
      <c r="A1678" s="6" t="s">
        <v>3293</v>
      </c>
      <c r="B1678" s="7" t="s">
        <v>1342</v>
      </c>
      <c r="C1678" s="17" t="n">
        <v>2136</v>
      </c>
      <c r="D1678" s="16" t="n">
        <v>0.148474069623418</v>
      </c>
      <c r="E1678" s="16" t="n">
        <v>0.0276513296931303</v>
      </c>
      <c r="F1678" s="16" t="n">
        <v>0.150732856510102</v>
      </c>
      <c r="G1678" s="16" t="n">
        <v>0.03216290389843</v>
      </c>
      <c r="H1678" s="16" t="n">
        <v>0.687508584073644</v>
      </c>
      <c r="I1678" s="17" t="n">
        <v>141.625615337223</v>
      </c>
      <c r="J1678" s="16" t="n">
        <v>0.492886656448642</v>
      </c>
      <c r="K1678" s="16" t="n">
        <v>0.551193647065983</v>
      </c>
      <c r="L1678" s="16" t="n">
        <v>0.0716956897576304</v>
      </c>
      <c r="M1678" s="16" t="n">
        <v>0.506617283950617</v>
      </c>
      <c r="N1678" s="16" t="n">
        <v>0.829899099820467</v>
      </c>
      <c r="O1678" s="16" t="n">
        <v>0.144260810843114</v>
      </c>
      <c r="P1678" s="34" t="b">
        <f aca="false">FALSE()</f>
        <v>0</v>
      </c>
      <c r="Q1678" s="16"/>
    </row>
    <row r="1679" customFormat="false" ht="22.35" hidden="false" customHeight="false" outlineLevel="0" collapsed="false">
      <c r="A1679" s="6" t="s">
        <v>3294</v>
      </c>
      <c r="B1679" s="7" t="s">
        <v>1342</v>
      </c>
      <c r="C1679" s="17" t="n">
        <v>2137</v>
      </c>
      <c r="D1679" s="16" t="n">
        <v>0.149042905556457</v>
      </c>
      <c r="E1679" s="16" t="n">
        <v>0.0277399845407623</v>
      </c>
      <c r="F1679" s="16" t="n">
        <v>0.151284766115146</v>
      </c>
      <c r="G1679" s="16" t="n">
        <v>0.0322131851541346</v>
      </c>
      <c r="H1679" s="16" t="n">
        <v>0.680413084117397</v>
      </c>
      <c r="I1679" s="17" t="n">
        <v>141.441502179771</v>
      </c>
      <c r="J1679" s="16" t="n">
        <v>0.497355196457329</v>
      </c>
      <c r="K1679" s="16" t="n">
        <v>0.555292995775602</v>
      </c>
      <c r="L1679" s="16" t="n">
        <v>0.0710324646436427</v>
      </c>
      <c r="M1679" s="16" t="n">
        <v>0.506345679012346</v>
      </c>
      <c r="N1679" s="16" t="n">
        <v>0.832274201513712</v>
      </c>
      <c r="O1679" s="16" t="n">
        <v>0.144543645715085</v>
      </c>
      <c r="P1679" s="34" t="b">
        <f aca="false">FALSE()</f>
        <v>0</v>
      </c>
      <c r="Q1679" s="16"/>
    </row>
    <row r="1680" customFormat="false" ht="22.35" hidden="false" customHeight="false" outlineLevel="0" collapsed="false">
      <c r="A1680" s="6" t="s">
        <v>3295</v>
      </c>
      <c r="B1680" s="7" t="s">
        <v>1342</v>
      </c>
      <c r="C1680" s="17" t="n">
        <v>2138</v>
      </c>
      <c r="D1680" s="16" t="n">
        <v>0.149596943915107</v>
      </c>
      <c r="E1680" s="16" t="n">
        <v>0.0278257833203003</v>
      </c>
      <c r="F1680" s="16" t="n">
        <v>0.151822233947826</v>
      </c>
      <c r="G1680" s="16" t="n">
        <v>0.032260587563941</v>
      </c>
      <c r="H1680" s="16" t="n">
        <v>0.673532483735435</v>
      </c>
      <c r="I1680" s="17" t="n">
        <v>141.260417672331</v>
      </c>
      <c r="J1680" s="16" t="n">
        <v>0.501709114517507</v>
      </c>
      <c r="K1680" s="16" t="n">
        <v>0.559401618819896</v>
      </c>
      <c r="L1680" s="16" t="n">
        <v>0.0703892181111052</v>
      </c>
      <c r="M1680" s="16" t="n">
        <v>0.506049382716049</v>
      </c>
      <c r="N1680" s="16" t="n">
        <v>0.834540826597136</v>
      </c>
      <c r="O1680" s="16" t="n">
        <v>0.144826996919638</v>
      </c>
      <c r="P1680" s="34" t="b">
        <f aca="false">FALSE()</f>
        <v>0</v>
      </c>
      <c r="Q1680" s="16"/>
    </row>
    <row r="1681" customFormat="false" ht="22.35" hidden="false" customHeight="false" outlineLevel="0" collapsed="false">
      <c r="A1681" s="6" t="s">
        <v>3296</v>
      </c>
      <c r="B1681" s="7" t="s">
        <v>1342</v>
      </c>
      <c r="C1681" s="17" t="n">
        <v>2139</v>
      </c>
      <c r="D1681" s="16" t="n">
        <v>0.150138799149396</v>
      </c>
      <c r="E1681" s="16" t="n">
        <v>0.0279091132153683</v>
      </c>
      <c r="F1681" s="16" t="n">
        <v>0.15234790857978</v>
      </c>
      <c r="G1681" s="16" t="n">
        <v>0.0323055331667371</v>
      </c>
      <c r="H1681" s="16" t="n">
        <v>0.66686414743107</v>
      </c>
      <c r="I1681" s="17" t="n">
        <v>141.082176115227</v>
      </c>
      <c r="J1681" s="16" t="n">
        <v>0.505948075487022</v>
      </c>
      <c r="K1681" s="16" t="n">
        <v>0.56261642906515</v>
      </c>
      <c r="L1681" s="16" t="n">
        <v>0.0697658346668182</v>
      </c>
      <c r="M1681" s="16" t="n">
        <v>0.505901234567901</v>
      </c>
      <c r="N1681" s="16" t="n">
        <v>0.836850760746999</v>
      </c>
      <c r="O1681" s="16" t="n">
        <v>0.14511053763398</v>
      </c>
      <c r="P1681" s="34" t="b">
        <f aca="false">FALSE()</f>
        <v>0</v>
      </c>
      <c r="Q1681" s="16"/>
    </row>
    <row r="1682" customFormat="false" ht="22.35" hidden="false" customHeight="false" outlineLevel="0" collapsed="false">
      <c r="A1682" s="6" t="s">
        <v>3297</v>
      </c>
      <c r="B1682" s="7" t="s">
        <v>1342</v>
      </c>
      <c r="C1682" s="17" t="n">
        <v>2140</v>
      </c>
      <c r="D1682" s="16" t="n">
        <v>0.150667983710581</v>
      </c>
      <c r="E1682" s="16" t="n">
        <v>0.0279901661300738</v>
      </c>
      <c r="F1682" s="16" t="n">
        <v>0.152861203317135</v>
      </c>
      <c r="G1682" s="16" t="n">
        <v>0.0323479125327181</v>
      </c>
      <c r="H1682" s="16" t="n">
        <v>0.660371742955485</v>
      </c>
      <c r="I1682" s="17" t="n">
        <v>140.90555772472</v>
      </c>
      <c r="J1682" s="16" t="n">
        <v>0.510093412478914</v>
      </c>
      <c r="K1682" s="16" t="n">
        <v>0.566146795796546</v>
      </c>
      <c r="L1682" s="16" t="n">
        <v>0.0691590915188029</v>
      </c>
      <c r="M1682" s="16" t="n">
        <v>0.505777777777778</v>
      </c>
      <c r="N1682" s="16" t="n">
        <v>0.837903461726791</v>
      </c>
      <c r="O1682" s="16" t="n">
        <v>0.145397127280874</v>
      </c>
      <c r="P1682" s="34" t="b">
        <f aca="false">FALSE()</f>
        <v>0</v>
      </c>
      <c r="Q1682" s="16"/>
    </row>
    <row r="1683" customFormat="false" ht="22.35" hidden="false" customHeight="false" outlineLevel="0" collapsed="false">
      <c r="A1683" s="6" t="s">
        <v>3298</v>
      </c>
      <c r="B1683" s="7" t="s">
        <v>1342</v>
      </c>
      <c r="C1683" s="17" t="n">
        <v>2141</v>
      </c>
      <c r="D1683" s="16" t="n">
        <v>0.151184128892759</v>
      </c>
      <c r="E1683" s="16" t="n">
        <v>0.0280690818240101</v>
      </c>
      <c r="F1683" s="16" t="n">
        <v>0.1533622713896</v>
      </c>
      <c r="G1683" s="16" t="n">
        <v>0.0323878210546269</v>
      </c>
      <c r="H1683" s="16" t="n">
        <v>0.654206147668159</v>
      </c>
      <c r="I1683" s="17" t="n">
        <v>140.73027624392</v>
      </c>
      <c r="J1683" s="16" t="n">
        <v>0.51404666717783</v>
      </c>
      <c r="K1683" s="16" t="n">
        <v>0.569333778699758</v>
      </c>
      <c r="L1683" s="16" t="n">
        <v>0.0685849837554182</v>
      </c>
      <c r="M1683" s="16" t="n">
        <v>0.505481481481482</v>
      </c>
      <c r="N1683" s="16" t="n">
        <v>0.840453964795992</v>
      </c>
      <c r="O1683" s="16" t="n">
        <v>0.145686794837942</v>
      </c>
      <c r="P1683" s="34" t="b">
        <f aca="false">FALSE()</f>
        <v>0</v>
      </c>
      <c r="Q1683" s="16"/>
    </row>
    <row r="1684" customFormat="false" ht="22.35" hidden="false" customHeight="false" outlineLevel="0" collapsed="false">
      <c r="A1684" s="6" t="s">
        <v>3299</v>
      </c>
      <c r="B1684" s="7" t="s">
        <v>1342</v>
      </c>
      <c r="C1684" s="17" t="n">
        <v>2142</v>
      </c>
      <c r="D1684" s="16" t="n">
        <v>0.151686519195698</v>
      </c>
      <c r="E1684" s="16" t="n">
        <v>0.0281458607702314</v>
      </c>
      <c r="F1684" s="16" t="n">
        <v>0.153851339197991</v>
      </c>
      <c r="G1684" s="16" t="n">
        <v>0.0324258538119717</v>
      </c>
      <c r="H1684" s="16" t="n">
        <v>0.648643257306847</v>
      </c>
      <c r="I1684" s="17" t="n">
        <v>140.558298058027</v>
      </c>
      <c r="J1684" s="16" t="n">
        <v>0.517627326196038</v>
      </c>
      <c r="K1684" s="16" t="n">
        <v>0.572078136807872</v>
      </c>
      <c r="L1684" s="16" t="n">
        <v>0.0680717713136505</v>
      </c>
      <c r="M1684" s="16" t="n">
        <v>0.505308641975309</v>
      </c>
      <c r="N1684" s="16" t="n">
        <v>0.842260406361734</v>
      </c>
      <c r="O1684" s="16" t="n">
        <v>0.14596837944664</v>
      </c>
      <c r="P1684" s="34" t="b">
        <f aca="false">FALSE()</f>
        <v>0</v>
      </c>
      <c r="Q1684" s="16"/>
    </row>
    <row r="1685" customFormat="false" ht="22.35" hidden="false" customHeight="false" outlineLevel="0" collapsed="false">
      <c r="A1685" s="6" t="s">
        <v>3300</v>
      </c>
      <c r="B1685" s="7" t="s">
        <v>1342</v>
      </c>
      <c r="C1685" s="17" t="n">
        <v>2143</v>
      </c>
      <c r="D1685" s="16" t="n">
        <v>0.152174037143847</v>
      </c>
      <c r="E1685" s="16" t="n">
        <v>0.028220249965643</v>
      </c>
      <c r="F1685" s="16" t="n">
        <v>0.15432713295705</v>
      </c>
      <c r="G1685" s="16" t="n">
        <v>0.032462117163632</v>
      </c>
      <c r="H1685" s="16" t="n">
        <v>0.643634952074246</v>
      </c>
      <c r="I1685" s="17" t="n">
        <v>140.390887685041</v>
      </c>
      <c r="J1685" s="16" t="n">
        <v>0.520862206105266</v>
      </c>
      <c r="K1685" s="16" t="n">
        <v>0.574429485872137</v>
      </c>
      <c r="L1685" s="16" t="n">
        <v>0.0676140896318522</v>
      </c>
      <c r="M1685" s="16" t="n">
        <v>0.504962962962963</v>
      </c>
      <c r="N1685" s="16" t="n">
        <v>0.843786123877588</v>
      </c>
      <c r="O1685" s="16" t="n">
        <v>0.1462421977829</v>
      </c>
      <c r="P1685" s="34" t="b">
        <f aca="false">FALSE()</f>
        <v>0</v>
      </c>
      <c r="Q1685" s="16"/>
    </row>
    <row r="1686" customFormat="false" ht="22.35" hidden="false" customHeight="false" outlineLevel="0" collapsed="false">
      <c r="A1686" s="6" t="s">
        <v>3301</v>
      </c>
      <c r="B1686" s="7" t="s">
        <v>1342</v>
      </c>
      <c r="C1686" s="17" t="n">
        <v>2144</v>
      </c>
      <c r="D1686" s="16" t="n">
        <v>0.152646290801352</v>
      </c>
      <c r="E1686" s="16" t="n">
        <v>0.0282918858090153</v>
      </c>
      <c r="F1686" s="16" t="n">
        <v>0.154789314908512</v>
      </c>
      <c r="G1686" s="16" t="n">
        <v>0.0324966244474832</v>
      </c>
      <c r="H1686" s="16" t="n">
        <v>0.639198835793798</v>
      </c>
      <c r="I1686" s="17" t="n">
        <v>140.229397827781</v>
      </c>
      <c r="J1686" s="16" t="n">
        <v>0.523736346140113</v>
      </c>
      <c r="K1686" s="16" t="n">
        <v>0.576373862763583</v>
      </c>
      <c r="L1686" s="16" t="n">
        <v>0.0672134293550561</v>
      </c>
      <c r="M1686" s="16" t="n">
        <v>0.504864197530864</v>
      </c>
      <c r="N1686" s="16" t="n">
        <v>0.84479626128223</v>
      </c>
      <c r="O1686" s="16" t="n">
        <v>0.146504980157515</v>
      </c>
      <c r="P1686" s="34" t="b">
        <f aca="false">FALSE()</f>
        <v>0</v>
      </c>
      <c r="Q1686" s="16"/>
    </row>
    <row r="1687" customFormat="false" ht="22.35" hidden="false" customHeight="false" outlineLevel="0" collapsed="false">
      <c r="A1687" s="6" t="s">
        <v>3302</v>
      </c>
      <c r="B1687" s="7" t="s">
        <v>1342</v>
      </c>
      <c r="C1687" s="17" t="n">
        <v>2145</v>
      </c>
      <c r="D1687" s="16" t="n">
        <v>0.15310438311388</v>
      </c>
      <c r="E1687" s="16" t="n">
        <v>0.0283605548737996</v>
      </c>
      <c r="F1687" s="16" t="n">
        <v>0.155238937861714</v>
      </c>
      <c r="G1687" s="16" t="n">
        <v>0.0325297886062196</v>
      </c>
      <c r="H1687" s="16" t="n">
        <v>0.635317134477761</v>
      </c>
      <c r="I1687" s="17" t="n">
        <v>140.075915860964</v>
      </c>
      <c r="J1687" s="16" t="n">
        <v>0.526258081049767</v>
      </c>
      <c r="K1687" s="16" t="n">
        <v>0.578688668880904</v>
      </c>
      <c r="L1687" s="16" t="n">
        <v>0.0668672640290417</v>
      </c>
      <c r="M1687" s="16" t="n">
        <v>0.50483950617284</v>
      </c>
      <c r="N1687" s="16" t="n">
        <v>0.84617291417726</v>
      </c>
      <c r="O1687" s="16" t="n">
        <v>0.146754314442801</v>
      </c>
      <c r="P1687" s="34" t="b">
        <f aca="false">FALSE()</f>
        <v>0</v>
      </c>
      <c r="Q1687" s="16"/>
    </row>
    <row r="1688" customFormat="false" ht="22.35" hidden="false" customHeight="false" outlineLevel="0" collapsed="false">
      <c r="A1688" s="6" t="s">
        <v>3303</v>
      </c>
      <c r="B1688" s="7" t="s">
        <v>1342</v>
      </c>
      <c r="C1688" s="17" t="n">
        <v>2146</v>
      </c>
      <c r="D1688" s="16" t="n">
        <v>0.153548660870546</v>
      </c>
      <c r="E1688" s="16" t="n">
        <v>0.0284263132998685</v>
      </c>
      <c r="F1688" s="16" t="n">
        <v>0.155676183127626</v>
      </c>
      <c r="G1688" s="16" t="n">
        <v>0.0325612867975745</v>
      </c>
      <c r="H1688" s="16" t="n">
        <v>0.631936446900802</v>
      </c>
      <c r="I1688" s="17" t="n">
        <v>139.929005125531</v>
      </c>
      <c r="J1688" s="16" t="n">
        <v>0.528459513173075</v>
      </c>
      <c r="K1688" s="16" t="n">
        <v>0.580340560907187</v>
      </c>
      <c r="L1688" s="16" t="n">
        <v>0.0665707264619367</v>
      </c>
      <c r="M1688" s="16" t="n">
        <v>0.50479012345679</v>
      </c>
      <c r="N1688" s="16" t="n">
        <v>0.847257070816514</v>
      </c>
      <c r="O1688" s="16" t="n">
        <v>0.146990699497559</v>
      </c>
      <c r="P1688" s="34" t="b">
        <f aca="false">FALSE()</f>
        <v>0</v>
      </c>
      <c r="Q1688" s="16"/>
    </row>
    <row r="1689" customFormat="false" ht="22.35" hidden="false" customHeight="false" outlineLevel="0" collapsed="false">
      <c r="A1689" s="6" t="s">
        <v>3304</v>
      </c>
      <c r="B1689" s="7" t="s">
        <v>1342</v>
      </c>
      <c r="C1689" s="17" t="n">
        <v>2147</v>
      </c>
      <c r="D1689" s="16" t="n">
        <v>0.153980807475524</v>
      </c>
      <c r="E1689" s="16" t="n">
        <v>0.0284893853603278</v>
      </c>
      <c r="F1689" s="16" t="n">
        <v>0.156102421114904</v>
      </c>
      <c r="G1689" s="16" t="n">
        <v>0.0325912366111143</v>
      </c>
      <c r="H1689" s="16" t="n">
        <v>0.628955636392484</v>
      </c>
      <c r="I1689" s="17" t="n">
        <v>139.788083698192</v>
      </c>
      <c r="J1689" s="16" t="n">
        <v>0.530404548993153</v>
      </c>
      <c r="K1689" s="16" t="n">
        <v>0.581860660407503</v>
      </c>
      <c r="L1689" s="16" t="n">
        <v>0.0663135373596521</v>
      </c>
      <c r="M1689" s="16" t="n">
        <v>0.504740740740741</v>
      </c>
      <c r="N1689" s="16" t="n">
        <v>0.847766264847994</v>
      </c>
      <c r="O1689" s="16" t="n">
        <v>0.14721779198991</v>
      </c>
      <c r="P1689" s="34" t="b">
        <f aca="false">FALSE()</f>
        <v>0</v>
      </c>
      <c r="Q1689" s="16"/>
    </row>
    <row r="1690" customFormat="false" ht="22.35" hidden="false" customHeight="false" outlineLevel="0" collapsed="false">
      <c r="A1690" s="6" t="s">
        <v>3305</v>
      </c>
      <c r="B1690" s="7" t="s">
        <v>1342</v>
      </c>
      <c r="C1690" s="17" t="n">
        <v>2148</v>
      </c>
      <c r="D1690" s="16" t="n">
        <v>0.154401007301255</v>
      </c>
      <c r="E1690" s="16" t="n">
        <v>0.0285498087070285</v>
      </c>
      <c r="F1690" s="16" t="n">
        <v>0.156518342246643</v>
      </c>
      <c r="G1690" s="16" t="n">
        <v>0.032619346741978</v>
      </c>
      <c r="H1690" s="16" t="n">
        <v>0.626521885258249</v>
      </c>
      <c r="I1690" s="17" t="n">
        <v>139.651937937425</v>
      </c>
      <c r="J1690" s="16" t="n">
        <v>0.531995482721338</v>
      </c>
      <c r="K1690" s="16" t="n">
        <v>0.582989504434527</v>
      </c>
      <c r="L1690" s="16" t="n">
        <v>0.0661118304162261</v>
      </c>
      <c r="M1690" s="16" t="n">
        <v>0.504864197530864</v>
      </c>
      <c r="N1690" s="16" t="n">
        <v>0.848395867479313</v>
      </c>
      <c r="O1690" s="16" t="n">
        <v>0.147440515159411</v>
      </c>
      <c r="P1690" s="34" t="b">
        <f aca="false">FALSE()</f>
        <v>0</v>
      </c>
      <c r="Q1690" s="16"/>
    </row>
    <row r="1691" customFormat="false" ht="22.35" hidden="false" customHeight="false" outlineLevel="0" collapsed="false">
      <c r="A1691" s="6" t="s">
        <v>3306</v>
      </c>
      <c r="B1691" s="7" t="s">
        <v>1342</v>
      </c>
      <c r="C1691" s="17" t="n">
        <v>2149</v>
      </c>
      <c r="D1691" s="16" t="n">
        <v>0.15481035941837</v>
      </c>
      <c r="E1691" s="16" t="n">
        <v>0.0286079563372699</v>
      </c>
      <c r="F1691" s="16" t="n">
        <v>0.15692495442353</v>
      </c>
      <c r="G1691" s="16" t="n">
        <v>0.0326459756311216</v>
      </c>
      <c r="H1691" s="16" t="n">
        <v>0.624596740014611</v>
      </c>
      <c r="I1691" s="17" t="n">
        <v>139.52025847776</v>
      </c>
      <c r="J1691" s="16" t="n">
        <v>0.533255839181335</v>
      </c>
      <c r="K1691" s="16" t="n">
        <v>0.583908108866105</v>
      </c>
      <c r="L1691" s="16" t="n">
        <v>0.0659618129039828</v>
      </c>
      <c r="M1691" s="16" t="n">
        <v>0.504716049382716</v>
      </c>
      <c r="N1691" s="16" t="n">
        <v>0.848987766037213</v>
      </c>
      <c r="O1691" s="16" t="n">
        <v>0.147663592326008</v>
      </c>
      <c r="P1691" s="34" t="b">
        <f aca="false">FALSE()</f>
        <v>0</v>
      </c>
      <c r="Q1691" s="16"/>
    </row>
    <row r="1692" customFormat="false" ht="22.35" hidden="false" customHeight="false" outlineLevel="0" collapsed="false">
      <c r="A1692" s="6" t="s">
        <v>3307</v>
      </c>
      <c r="B1692" s="7" t="s">
        <v>1342</v>
      </c>
      <c r="C1692" s="17" t="n">
        <v>2150</v>
      </c>
      <c r="D1692" s="16" t="n">
        <v>0.155209392146747</v>
      </c>
      <c r="E1692" s="16" t="n">
        <v>0.0286641131365029</v>
      </c>
      <c r="F1692" s="16" t="n">
        <v>0.157321479930343</v>
      </c>
      <c r="G1692" s="16" t="n">
        <v>0.0326708699068855</v>
      </c>
      <c r="H1692" s="16" t="n">
        <v>0.62278805687777</v>
      </c>
      <c r="I1692" s="17" t="n">
        <v>139.391064988096</v>
      </c>
      <c r="J1692" s="16" t="n">
        <v>0.534441371974975</v>
      </c>
      <c r="K1692" s="16" t="n">
        <v>0.585051884383051</v>
      </c>
      <c r="L1692" s="16" t="n">
        <v>0.0658229662699526</v>
      </c>
      <c r="M1692" s="16" t="n">
        <v>0.504740740740741</v>
      </c>
      <c r="N1692" s="16" t="n">
        <v>0.84930650885043</v>
      </c>
      <c r="O1692" s="16" t="n">
        <v>0.147887647717378</v>
      </c>
      <c r="P1692" s="34" t="b">
        <f aca="false">FALSE()</f>
        <v>0</v>
      </c>
      <c r="Q1692" s="16"/>
    </row>
    <row r="1693" customFormat="false" ht="22.35" hidden="false" customHeight="false" outlineLevel="0" collapsed="false">
      <c r="A1693" s="6" t="s">
        <v>3308</v>
      </c>
      <c r="B1693" s="7" t="s">
        <v>1342</v>
      </c>
      <c r="C1693" s="17" t="n">
        <v>2151</v>
      </c>
      <c r="D1693" s="16" t="n">
        <v>0.155598563178969</v>
      </c>
      <c r="E1693" s="16" t="n">
        <v>0.0287179054785472</v>
      </c>
      <c r="F1693" s="16" t="n">
        <v>0.157708113454594</v>
      </c>
      <c r="G1693" s="16" t="n">
        <v>0.032694245001866</v>
      </c>
      <c r="H1693" s="16" t="n">
        <v>0.621023038265043</v>
      </c>
      <c r="I1693" s="17" t="n">
        <v>139.266411314494</v>
      </c>
      <c r="J1693" s="16" t="n">
        <v>0.535599562069917</v>
      </c>
      <c r="K1693" s="16" t="n">
        <v>0.585856136686915</v>
      </c>
      <c r="L1693" s="16" t="n">
        <v>0.0656867857529606</v>
      </c>
      <c r="M1693" s="16" t="n">
        <v>0.504864197530864</v>
      </c>
      <c r="N1693" s="16" t="n">
        <v>0.849609950817478</v>
      </c>
      <c r="O1693" s="16" t="n">
        <v>0.148118556860042</v>
      </c>
      <c r="P1693" s="34" t="b">
        <f aca="false">FALSE()</f>
        <v>0</v>
      </c>
      <c r="Q1693" s="16"/>
    </row>
    <row r="1694" customFormat="false" ht="22.35" hidden="false" customHeight="false" outlineLevel="0" collapsed="false">
      <c r="A1694" s="6" t="s">
        <v>3309</v>
      </c>
      <c r="B1694" s="7" t="s">
        <v>1342</v>
      </c>
      <c r="C1694" s="17" t="n">
        <v>2152</v>
      </c>
      <c r="D1694" s="16" t="n">
        <v>0.155977564082804</v>
      </c>
      <c r="E1694" s="16" t="n">
        <v>0.0287694140901359</v>
      </c>
      <c r="F1694" s="16" t="n">
        <v>0.158084767621907</v>
      </c>
      <c r="G1694" s="16" t="n">
        <v>0.0327165825802342</v>
      </c>
      <c r="H1694" s="16" t="n">
        <v>0.619362809169832</v>
      </c>
      <c r="I1694" s="17" t="n">
        <v>139.147500329337</v>
      </c>
      <c r="J1694" s="16" t="n">
        <v>0.536690161764925</v>
      </c>
      <c r="K1694" s="16" t="n">
        <v>0.586523950738365</v>
      </c>
      <c r="L1694" s="16" t="n">
        <v>0.0655592608051154</v>
      </c>
      <c r="M1694" s="16" t="n">
        <v>0.504864197530864</v>
      </c>
      <c r="N1694" s="16" t="n">
        <v>0.850079126925746</v>
      </c>
      <c r="O1694" s="16" t="n">
        <v>0.148351672954561</v>
      </c>
      <c r="P1694" s="34" t="b">
        <f aca="false">FALSE()</f>
        <v>0</v>
      </c>
      <c r="Q1694" s="16"/>
    </row>
    <row r="1695" customFormat="false" ht="22.35" hidden="false" customHeight="false" outlineLevel="0" collapsed="false">
      <c r="A1695" s="6" t="s">
        <v>3310</v>
      </c>
      <c r="B1695" s="7" t="s">
        <v>1342</v>
      </c>
      <c r="C1695" s="17" t="n">
        <v>2153</v>
      </c>
      <c r="D1695" s="16" t="n">
        <v>0.156347368099558</v>
      </c>
      <c r="E1695" s="16" t="n">
        <v>0.0288192987436121</v>
      </c>
      <c r="F1695" s="16" t="n">
        <v>0.158451352936282</v>
      </c>
      <c r="G1695" s="16" t="n">
        <v>0.0327378003738418</v>
      </c>
      <c r="H1695" s="16" t="n">
        <v>0.617483731620094</v>
      </c>
      <c r="I1695" s="17" t="n">
        <v>139.031537281867</v>
      </c>
      <c r="J1695" s="16" t="n">
        <v>0.537925740914707</v>
      </c>
      <c r="K1695" s="16" t="n">
        <v>0.587316975742182</v>
      </c>
      <c r="L1695" s="16" t="n">
        <v>0.0654072620339466</v>
      </c>
      <c r="M1695" s="16" t="n">
        <v>0.504864197530864</v>
      </c>
      <c r="N1695" s="16" t="n">
        <v>0.850482403899568</v>
      </c>
      <c r="O1695" s="16" t="n">
        <v>0.148588725164186</v>
      </c>
      <c r="P1695" s="34" t="b">
        <f aca="false">FALSE()</f>
        <v>0</v>
      </c>
      <c r="Q1695" s="16"/>
    </row>
    <row r="1696" customFormat="false" ht="22.35" hidden="false" customHeight="false" outlineLevel="0" collapsed="false">
      <c r="A1696" s="6" t="s">
        <v>3311</v>
      </c>
      <c r="B1696" s="7" t="s">
        <v>1342</v>
      </c>
      <c r="C1696" s="17" t="n">
        <v>2154</v>
      </c>
      <c r="D1696" s="16" t="n">
        <v>0.156708135850317</v>
      </c>
      <c r="E1696" s="16" t="n">
        <v>0.0288675587085783</v>
      </c>
      <c r="F1696" s="16" t="n">
        <v>0.158808084856697</v>
      </c>
      <c r="G1696" s="16" t="n">
        <v>0.0327580105483464</v>
      </c>
      <c r="H1696" s="16" t="n">
        <v>0.615402163391919</v>
      </c>
      <c r="I1696" s="17" t="n">
        <v>138.918844946357</v>
      </c>
      <c r="J1696" s="16" t="n">
        <v>0.539296028265064</v>
      </c>
      <c r="K1696" s="16" t="n">
        <v>0.5886582107575</v>
      </c>
      <c r="L1696" s="16" t="n">
        <v>0.0652323413930635</v>
      </c>
      <c r="M1696" s="16" t="n">
        <v>0.504913580246914</v>
      </c>
      <c r="N1696" s="16" t="n">
        <v>0.851201325465162</v>
      </c>
      <c r="O1696" s="16" t="n">
        <v>0.148827977932602</v>
      </c>
      <c r="P1696" s="34" t="b">
        <f aca="false">FALSE()</f>
        <v>0</v>
      </c>
      <c r="Q1696" s="16"/>
    </row>
    <row r="1697" customFormat="false" ht="22.35" hidden="false" customHeight="false" outlineLevel="0" collapsed="false">
      <c r="A1697" s="6" t="s">
        <v>3312</v>
      </c>
      <c r="B1697" s="7" t="s">
        <v>1342</v>
      </c>
      <c r="C1697" s="17" t="n">
        <v>2155</v>
      </c>
      <c r="D1697" s="16" t="n">
        <v>0.157060780679198</v>
      </c>
      <c r="E1697" s="16" t="n">
        <v>0.0289148058312523</v>
      </c>
      <c r="F1697" s="16" t="n">
        <v>0.159156292036373</v>
      </c>
      <c r="G1697" s="16" t="n">
        <v>0.0327773223944411</v>
      </c>
      <c r="H1697" s="16" t="n">
        <v>0.613229475585837</v>
      </c>
      <c r="I1697" s="17" t="n">
        <v>138.807481112406</v>
      </c>
      <c r="J1697" s="16" t="n">
        <v>0.540728129214545</v>
      </c>
      <c r="K1697" s="16" t="n">
        <v>0.58991107682449</v>
      </c>
      <c r="L1697" s="16" t="n">
        <v>0.0650470536155658</v>
      </c>
      <c r="M1697" s="16" t="n">
        <v>0.504938271604938</v>
      </c>
      <c r="N1697" s="16" t="n">
        <v>0.851536682050176</v>
      </c>
      <c r="O1697" s="16" t="n">
        <v>0.149073974214227</v>
      </c>
      <c r="P1697" s="34" t="b">
        <f aca="false">FALSE()</f>
        <v>0</v>
      </c>
      <c r="Q1697" s="16"/>
    </row>
    <row r="1698" customFormat="false" ht="22.35" hidden="false" customHeight="false" outlineLevel="0" collapsed="false">
      <c r="A1698" s="6" t="s">
        <v>3313</v>
      </c>
      <c r="B1698" s="7" t="s">
        <v>1342</v>
      </c>
      <c r="C1698" s="17" t="n">
        <v>2156</v>
      </c>
      <c r="D1698" s="16" t="n">
        <v>0.157406789848292</v>
      </c>
      <c r="E1698" s="16" t="n">
        <v>0.0289615106737416</v>
      </c>
      <c r="F1698" s="16" t="n">
        <v>0.159497595549518</v>
      </c>
      <c r="G1698" s="16" t="n">
        <v>0.0327958246325161</v>
      </c>
      <c r="H1698" s="16" t="n">
        <v>0.610996708022151</v>
      </c>
      <c r="I1698" s="17" t="n">
        <v>138.695986924299</v>
      </c>
      <c r="J1698" s="16" t="n">
        <v>0.542201801200369</v>
      </c>
      <c r="K1698" s="16" t="n">
        <v>0.591299265186733</v>
      </c>
      <c r="L1698" s="16" t="n">
        <v>0.0648552635629106</v>
      </c>
      <c r="M1698" s="16" t="n">
        <v>0.505037037037037</v>
      </c>
      <c r="N1698" s="16" t="n">
        <v>0.851908709434989</v>
      </c>
      <c r="O1698" s="16" t="n">
        <v>0.1493246342121</v>
      </c>
      <c r="P1698" s="34" t="b">
        <f aca="false">FALSE()</f>
        <v>0</v>
      </c>
      <c r="Q1698" s="16"/>
    </row>
    <row r="1699" customFormat="false" ht="22.35" hidden="false" customHeight="false" outlineLevel="0" collapsed="false">
      <c r="A1699" s="6" t="s">
        <v>3314</v>
      </c>
      <c r="B1699" s="7" t="s">
        <v>1342</v>
      </c>
      <c r="C1699" s="17" t="n">
        <v>2157</v>
      </c>
      <c r="D1699" s="16" t="n">
        <v>0.157746925623198</v>
      </c>
      <c r="E1699" s="16" t="n">
        <v>0.0290075472754164</v>
      </c>
      <c r="F1699" s="16" t="n">
        <v>0.159833224142295</v>
      </c>
      <c r="G1699" s="16" t="n">
        <v>0.0328138305532372</v>
      </c>
      <c r="H1699" s="16" t="n">
        <v>0.60884103138724</v>
      </c>
      <c r="I1699" s="17" t="n">
        <v>138.585828760758</v>
      </c>
      <c r="J1699" s="16" t="n">
        <v>0.543626520767831</v>
      </c>
      <c r="K1699" s="16" t="n">
        <v>0.591828452567287</v>
      </c>
      <c r="L1699" s="16" t="n">
        <v>0.0646709342548567</v>
      </c>
      <c r="M1699" s="16" t="n">
        <v>0.504864197530864</v>
      </c>
      <c r="N1699" s="16" t="n">
        <v>0.852025575808263</v>
      </c>
      <c r="O1699" s="16" t="n">
        <v>0.149575330489735</v>
      </c>
      <c r="P1699" s="34" t="b">
        <f aca="false">FALSE()</f>
        <v>0</v>
      </c>
      <c r="Q1699" s="16"/>
    </row>
    <row r="1700" customFormat="false" ht="22.35" hidden="false" customHeight="false" outlineLevel="0" collapsed="false">
      <c r="A1700" s="6" t="s">
        <v>3315</v>
      </c>
      <c r="B1700" s="7" t="s">
        <v>1342</v>
      </c>
      <c r="C1700" s="17" t="n">
        <v>2158</v>
      </c>
      <c r="D1700" s="16" t="n">
        <v>0.158080757875975</v>
      </c>
      <c r="E1700" s="16" t="n">
        <v>0.0290527216425382</v>
      </c>
      <c r="F1700" s="16" t="n">
        <v>0.160163384755669</v>
      </c>
      <c r="G1700" s="16" t="n">
        <v>0.0328314005952128</v>
      </c>
      <c r="H1700" s="16" t="n">
        <v>0.606950657964925</v>
      </c>
      <c r="I1700" s="17" t="n">
        <v>138.477888539143</v>
      </c>
      <c r="J1700" s="16" t="n">
        <v>0.544877520439885</v>
      </c>
      <c r="K1700" s="16" t="n">
        <v>0.592723908211146</v>
      </c>
      <c r="L1700" s="16" t="n">
        <v>0.0645137312645856</v>
      </c>
      <c r="M1700" s="16" t="n">
        <v>0.504913580246914</v>
      </c>
      <c r="N1700" s="16" t="n">
        <v>0.852624816477261</v>
      </c>
      <c r="O1700" s="16" t="n">
        <v>0.1498214922194</v>
      </c>
      <c r="P1700" s="34" t="b">
        <f aca="false">FALSE()</f>
        <v>0</v>
      </c>
      <c r="Q1700" s="16"/>
    </row>
    <row r="1701" customFormat="false" ht="22.35" hidden="false" customHeight="false" outlineLevel="0" collapsed="false">
      <c r="A1701" s="6" t="s">
        <v>3316</v>
      </c>
      <c r="B1701" s="7" t="s">
        <v>1342</v>
      </c>
      <c r="C1701" s="17" t="n">
        <v>2159</v>
      </c>
      <c r="D1701" s="16" t="n">
        <v>0.158408149400931</v>
      </c>
      <c r="E1701" s="16" t="n">
        <v>0.0290971035405797</v>
      </c>
      <c r="F1701" s="16" t="n">
        <v>0.160488403095796</v>
      </c>
      <c r="G1701" s="16" t="n">
        <v>0.0328490753023958</v>
      </c>
      <c r="H1701" s="16" t="n">
        <v>0.605455924140735</v>
      </c>
      <c r="I1701" s="17" t="n">
        <v>138.373620882411</v>
      </c>
      <c r="J1701" s="16" t="n">
        <v>0.54586784933934</v>
      </c>
      <c r="K1701" s="16" t="n">
        <v>0.593474302999166</v>
      </c>
      <c r="L1701" s="16" t="n">
        <v>0.0643969854924321</v>
      </c>
      <c r="M1701" s="16" t="n">
        <v>0.504765432098766</v>
      </c>
      <c r="N1701" s="16" t="n">
        <v>0.852885471271589</v>
      </c>
      <c r="O1701" s="16" t="n">
        <v>0.150063662968246</v>
      </c>
      <c r="P1701" s="34" t="b">
        <f aca="false">FALSE()</f>
        <v>0</v>
      </c>
      <c r="Q1701" s="16"/>
    </row>
    <row r="1702" customFormat="false" ht="22.35" hidden="false" customHeight="false" outlineLevel="0" collapsed="false">
      <c r="A1702" s="6" t="s">
        <v>3317</v>
      </c>
      <c r="B1702" s="7" t="s">
        <v>1342</v>
      </c>
      <c r="C1702" s="17" t="n">
        <v>2160</v>
      </c>
      <c r="D1702" s="16" t="n">
        <v>0.158729310410763</v>
      </c>
      <c r="E1702" s="16" t="n">
        <v>0.0291405872327718</v>
      </c>
      <c r="F1702" s="16" t="n">
        <v>0.160807984902872</v>
      </c>
      <c r="G1702" s="16" t="n">
        <v>0.0328669379942395</v>
      </c>
      <c r="H1702" s="16" t="n">
        <v>0.604209977304002</v>
      </c>
      <c r="I1702" s="17" t="n">
        <v>138.273636755157</v>
      </c>
      <c r="J1702" s="16" t="n">
        <v>0.546694124496018</v>
      </c>
      <c r="K1702" s="16" t="n">
        <v>0.593921627397506</v>
      </c>
      <c r="L1702" s="16" t="n">
        <v>0.0643049002464535</v>
      </c>
      <c r="M1702" s="16" t="n">
        <v>0.504666666666667</v>
      </c>
      <c r="N1702" s="16" t="n">
        <v>0.853150092620717</v>
      </c>
      <c r="O1702" s="16" t="n">
        <v>0.15029328014513</v>
      </c>
      <c r="P1702" s="34" t="b">
        <f aca="false">FALSE()</f>
        <v>0</v>
      </c>
      <c r="Q1702" s="16"/>
    </row>
    <row r="1703" customFormat="false" ht="22.35" hidden="false" customHeight="false" outlineLevel="0" collapsed="false">
      <c r="A1703" s="6" t="s">
        <v>3318</v>
      </c>
      <c r="B1703" s="7" t="s">
        <v>1342</v>
      </c>
      <c r="C1703" s="17" t="n">
        <v>2161</v>
      </c>
      <c r="D1703" s="16" t="n">
        <v>0.159043523002377</v>
      </c>
      <c r="E1703" s="16" t="n">
        <v>0.0291825558762893</v>
      </c>
      <c r="F1703" s="16" t="n">
        <v>0.161121362827844</v>
      </c>
      <c r="G1703" s="16" t="n">
        <v>0.0328847694455146</v>
      </c>
      <c r="H1703" s="16" t="n">
        <v>0.60320840032673</v>
      </c>
      <c r="I1703" s="17" t="n">
        <v>138.179413017849</v>
      </c>
      <c r="J1703" s="16" t="n">
        <v>0.547358890881275</v>
      </c>
      <c r="K1703" s="16" t="n">
        <v>0.59433265231745</v>
      </c>
      <c r="L1703" s="16" t="n">
        <v>0.0642364520650798</v>
      </c>
      <c r="M1703" s="16" t="n">
        <v>0.504617283950617</v>
      </c>
      <c r="N1703" s="16" t="n">
        <v>0.853150092620717</v>
      </c>
      <c r="O1703" s="16" t="n">
        <v>0.150515260064943</v>
      </c>
      <c r="P1703" s="34" t="b">
        <f aca="false">FALSE()</f>
        <v>0</v>
      </c>
      <c r="Q1703" s="16"/>
    </row>
    <row r="1704" customFormat="false" ht="22.35" hidden="false" customHeight="false" outlineLevel="0" collapsed="false">
      <c r="A1704" s="6" t="s">
        <v>3319</v>
      </c>
      <c r="B1704" s="7" t="s">
        <v>1342</v>
      </c>
      <c r="C1704" s="17" t="n">
        <v>2162</v>
      </c>
      <c r="D1704" s="16" t="n">
        <v>0.159351234279112</v>
      </c>
      <c r="E1704" s="16" t="n">
        <v>0.0292232980992145</v>
      </c>
      <c r="F1704" s="16" t="n">
        <v>0.161428987629023</v>
      </c>
      <c r="G1704" s="16" t="n">
        <v>0.0329027251893663</v>
      </c>
      <c r="H1704" s="16" t="n">
        <v>0.602445899364464</v>
      </c>
      <c r="I1704" s="17" t="n">
        <v>138.090352981429</v>
      </c>
      <c r="J1704" s="16" t="n">
        <v>0.547865370800909</v>
      </c>
      <c r="K1704" s="16" t="n">
        <v>0.594571466742619</v>
      </c>
      <c r="L1704" s="16" t="n">
        <v>0.0641913581899676</v>
      </c>
      <c r="M1704" s="16" t="n">
        <v>0.504666666666667</v>
      </c>
      <c r="N1704" s="16" t="n">
        <v>0.853150092620717</v>
      </c>
      <c r="O1704" s="16" t="n">
        <v>0.150726530907787</v>
      </c>
      <c r="P1704" s="34" t="b">
        <f aca="false">FALSE()</f>
        <v>0</v>
      </c>
      <c r="Q1704" s="16"/>
    </row>
    <row r="1705" customFormat="false" ht="22.35" hidden="false" customHeight="false" outlineLevel="0" collapsed="false">
      <c r="A1705" s="6" t="s">
        <v>3320</v>
      </c>
      <c r="B1705" s="7" t="s">
        <v>1342</v>
      </c>
      <c r="C1705" s="17" t="n">
        <v>2163</v>
      </c>
      <c r="D1705" s="16" t="n">
        <v>0.159654015249245</v>
      </c>
      <c r="E1705" s="16" t="n">
        <v>0.0292634060777447</v>
      </c>
      <c r="F1705" s="16" t="n">
        <v>0.161730685054253</v>
      </c>
      <c r="G1705" s="16" t="n">
        <v>0.0329206312973622</v>
      </c>
      <c r="H1705" s="16" t="n">
        <v>0.601407027612021</v>
      </c>
      <c r="I1705" s="17" t="n">
        <v>138.003739999911</v>
      </c>
      <c r="J1705" s="16" t="n">
        <v>0.548555551904041</v>
      </c>
      <c r="K1705" s="16" t="n">
        <v>0.595009289179762</v>
      </c>
      <c r="L1705" s="16" t="n">
        <v>0.0641158064690948</v>
      </c>
      <c r="M1705" s="16" t="n">
        <v>0.504518518518519</v>
      </c>
      <c r="N1705" s="16" t="n">
        <v>0.853200171659248</v>
      </c>
      <c r="O1705" s="16" t="n">
        <v>0.150924144622813</v>
      </c>
      <c r="P1705" s="34" t="b">
        <f aca="false">FALSE()</f>
        <v>0</v>
      </c>
      <c r="Q1705" s="16"/>
    </row>
    <row r="1706" customFormat="false" ht="22.35" hidden="false" customHeight="false" outlineLevel="0" collapsed="false">
      <c r="A1706" s="6" t="s">
        <v>3321</v>
      </c>
      <c r="B1706" s="7" t="s">
        <v>1342</v>
      </c>
      <c r="C1706" s="17" t="n">
        <v>2164</v>
      </c>
      <c r="D1706" s="16" t="n">
        <v>0.159953040767252</v>
      </c>
      <c r="E1706" s="16" t="n">
        <v>0.0293031801414471</v>
      </c>
      <c r="F1706" s="16" t="n">
        <v>0.162027509195582</v>
      </c>
      <c r="G1706" s="16" t="n">
        <v>0.0329386199608075</v>
      </c>
      <c r="H1706" s="16" t="n">
        <v>0.600052405658688</v>
      </c>
      <c r="I1706" s="17" t="n">
        <v>137.918900790131</v>
      </c>
      <c r="J1706" s="16" t="n">
        <v>0.549455950958488</v>
      </c>
      <c r="K1706" s="16" t="n">
        <v>0.595518985760701</v>
      </c>
      <c r="L1706" s="16" t="n">
        <v>0.064005819203047</v>
      </c>
      <c r="M1706" s="16" t="n">
        <v>0.504444444444445</v>
      </c>
      <c r="N1706" s="16" t="n">
        <v>0.853200171659248</v>
      </c>
      <c r="O1706" s="16" t="n">
        <v>0.151107460941824</v>
      </c>
      <c r="P1706" s="34" t="b">
        <f aca="false">FALSE()</f>
        <v>0</v>
      </c>
      <c r="Q1706" s="16"/>
    </row>
    <row r="1707" customFormat="false" ht="22.35" hidden="false" customHeight="false" outlineLevel="0" collapsed="false">
      <c r="A1707" s="6" t="s">
        <v>3322</v>
      </c>
      <c r="B1707" s="7" t="s">
        <v>1342</v>
      </c>
      <c r="C1707" s="17" t="n">
        <v>2165</v>
      </c>
      <c r="D1707" s="16" t="n">
        <v>0.160249286844528</v>
      </c>
      <c r="E1707" s="16" t="n">
        <v>0.0293433781905272</v>
      </c>
      <c r="F1707" s="16" t="n">
        <v>0.162321068022226</v>
      </c>
      <c r="G1707" s="16" t="n">
        <v>0.0329568536018447</v>
      </c>
      <c r="H1707" s="16" t="n">
        <v>0.598552773318496</v>
      </c>
      <c r="I1707" s="17" t="n">
        <v>137.833642669813</v>
      </c>
      <c r="J1707" s="16" t="n">
        <v>0.550453529227269</v>
      </c>
      <c r="K1707" s="16" t="n">
        <v>0.596174344061135</v>
      </c>
      <c r="L1707" s="16" t="n">
        <v>0.0638804541696848</v>
      </c>
      <c r="M1707" s="16" t="n">
        <v>0.504518518518519</v>
      </c>
      <c r="N1707" s="16" t="n">
        <v>0.853200171659248</v>
      </c>
      <c r="O1707" s="16" t="n">
        <v>0.151278937487836</v>
      </c>
      <c r="P1707" s="34" t="b">
        <f aca="false">FALSE()</f>
        <v>0</v>
      </c>
      <c r="Q1707" s="16"/>
    </row>
    <row r="1708" customFormat="false" ht="22.35" hidden="false" customHeight="false" outlineLevel="0" collapsed="false">
      <c r="A1708" s="6" t="s">
        <v>3323</v>
      </c>
      <c r="B1708" s="7" t="s">
        <v>1342</v>
      </c>
      <c r="C1708" s="17" t="n">
        <v>2166</v>
      </c>
      <c r="D1708" s="16" t="n">
        <v>0.160544037456357</v>
      </c>
      <c r="E1708" s="16" t="n">
        <v>0.0293843173970303</v>
      </c>
      <c r="F1708" s="16" t="n">
        <v>0.162612664498858</v>
      </c>
      <c r="G1708" s="16" t="n">
        <v>0.0329757810827263</v>
      </c>
      <c r="H1708" s="16" t="n">
        <v>0.596907409962024</v>
      </c>
      <c r="I1708" s="17" t="n">
        <v>137.748265955691</v>
      </c>
      <c r="J1708" s="16" t="n">
        <v>0.551549023496873</v>
      </c>
      <c r="K1708" s="16" t="n">
        <v>0.597007941448102</v>
      </c>
      <c r="L1708" s="16" t="n">
        <v>0.0637394869665467</v>
      </c>
      <c r="M1708" s="16" t="n">
        <v>0.504493827160494</v>
      </c>
      <c r="N1708" s="16" t="n">
        <v>0.853249636098188</v>
      </c>
      <c r="O1708" s="16" t="n">
        <v>0.151436462868677</v>
      </c>
      <c r="P1708" s="34" t="b">
        <f aca="false">FALSE()</f>
        <v>0</v>
      </c>
      <c r="Q1708" s="16"/>
    </row>
    <row r="1709" customFormat="false" ht="22.35" hidden="false" customHeight="false" outlineLevel="0" collapsed="false">
      <c r="A1709" s="6" t="s">
        <v>3324</v>
      </c>
      <c r="B1709" s="7" t="s">
        <v>1342</v>
      </c>
      <c r="C1709" s="17" t="n">
        <v>2167</v>
      </c>
      <c r="D1709" s="16" t="n">
        <v>0.160837644181183</v>
      </c>
      <c r="E1709" s="16" t="n">
        <v>0.0294257531170713</v>
      </c>
      <c r="F1709" s="16" t="n">
        <v>0.162902936098004</v>
      </c>
      <c r="G1709" s="16" t="n">
        <v>0.0329955226340896</v>
      </c>
      <c r="H1709" s="16" t="n">
        <v>0.595202882454257</v>
      </c>
      <c r="I1709" s="17" t="n">
        <v>137.664020088647</v>
      </c>
      <c r="J1709" s="16" t="n">
        <v>0.552685016397882</v>
      </c>
      <c r="K1709" s="16" t="n">
        <v>0.597720031875357</v>
      </c>
      <c r="L1709" s="16" t="n">
        <v>0.0635916334595098</v>
      </c>
      <c r="M1709" s="16" t="n">
        <v>0.504444444444445</v>
      </c>
      <c r="N1709" s="16" t="n">
        <v>0.853249636098188</v>
      </c>
      <c r="O1709" s="16" t="n">
        <v>0.151575859229388</v>
      </c>
      <c r="P1709" s="34" t="b">
        <f aca="false">FALSE()</f>
        <v>0</v>
      </c>
      <c r="Q1709" s="16"/>
    </row>
    <row r="1710" customFormat="false" ht="22.35" hidden="false" customHeight="false" outlineLevel="0" collapsed="false">
      <c r="A1710" s="6" t="s">
        <v>3325</v>
      </c>
      <c r="B1710" s="7" t="s">
        <v>1342</v>
      </c>
      <c r="C1710" s="17" t="n">
        <v>2168</v>
      </c>
      <c r="D1710" s="16" t="n">
        <v>0.161129694930116</v>
      </c>
      <c r="E1710" s="16" t="n">
        <v>0.0294678535923507</v>
      </c>
      <c r="F1710" s="16" t="n">
        <v>0.16319173969538</v>
      </c>
      <c r="G1710" s="16" t="n">
        <v>0.0330162198777851</v>
      </c>
      <c r="H1710" s="16" t="n">
        <v>0.593513704755939</v>
      </c>
      <c r="I1710" s="17" t="n">
        <v>137.580754674063</v>
      </c>
      <c r="J1710" s="16" t="n">
        <v>0.553811916828919</v>
      </c>
      <c r="K1710" s="16" t="n">
        <v>0.598520691364587</v>
      </c>
      <c r="L1710" s="16" t="n">
        <v>0.0634449100261381</v>
      </c>
      <c r="M1710" s="16" t="n">
        <v>0.50441975308642</v>
      </c>
      <c r="N1710" s="16" t="n">
        <v>0.853249636098188</v>
      </c>
      <c r="O1710" s="16" t="n">
        <v>0.151694727585993</v>
      </c>
      <c r="P1710" s="34" t="b">
        <f aca="false">FALSE()</f>
        <v>0</v>
      </c>
      <c r="Q1710" s="16"/>
    </row>
    <row r="1711" customFormat="false" ht="22.35" hidden="false" customHeight="false" outlineLevel="0" collapsed="false">
      <c r="A1711" s="6" t="s">
        <v>3326</v>
      </c>
      <c r="B1711" s="7" t="s">
        <v>1342</v>
      </c>
      <c r="C1711" s="17" t="n">
        <v>2169</v>
      </c>
      <c r="D1711" s="16" t="n">
        <v>0.161420217719344</v>
      </c>
      <c r="E1711" s="16" t="n">
        <v>0.0295107636696142</v>
      </c>
      <c r="F1711" s="16" t="n">
        <v>0.163479406467075</v>
      </c>
      <c r="G1711" s="16" t="n">
        <v>0.0330383975190166</v>
      </c>
      <c r="H1711" s="16" t="n">
        <v>0.591922879492123</v>
      </c>
      <c r="I1711" s="17" t="n">
        <v>137.499604299336</v>
      </c>
      <c r="J1711" s="16" t="n">
        <v>0.554874257693344</v>
      </c>
      <c r="K1711" s="16" t="n">
        <v>0.599356629210666</v>
      </c>
      <c r="L1711" s="16" t="n">
        <v>0.0633077365853166</v>
      </c>
      <c r="M1711" s="16" t="n">
        <v>0.504395061728395</v>
      </c>
      <c r="N1711" s="16" t="n">
        <v>0.853365908200268</v>
      </c>
      <c r="O1711" s="16" t="n">
        <v>0.151796879350256</v>
      </c>
      <c r="P1711" s="34" t="b">
        <f aca="false">FALSE()</f>
        <v>0</v>
      </c>
      <c r="Q1711" s="16"/>
    </row>
    <row r="1712" customFormat="false" ht="22.35" hidden="false" customHeight="false" outlineLevel="0" collapsed="false">
      <c r="A1712" s="6" t="s">
        <v>3327</v>
      </c>
      <c r="B1712" s="7" t="s">
        <v>1342</v>
      </c>
      <c r="C1712" s="17" t="n">
        <v>2170</v>
      </c>
      <c r="D1712" s="16" t="n">
        <v>0.161709135272974</v>
      </c>
      <c r="E1712" s="16" t="n">
        <v>0.0295545719179549</v>
      </c>
      <c r="F1712" s="16" t="n">
        <v>0.163766031900509</v>
      </c>
      <c r="G1712" s="16" t="n">
        <v>0.033062038054769</v>
      </c>
      <c r="H1712" s="16" t="n">
        <v>0.590478419348226</v>
      </c>
      <c r="I1712" s="17" t="n">
        <v>137.42019677899</v>
      </c>
      <c r="J1712" s="16" t="n">
        <v>0.555839765466</v>
      </c>
      <c r="K1712" s="16" t="n">
        <v>0.599775097941732</v>
      </c>
      <c r="L1712" s="16" t="n">
        <v>0.0631854187250396</v>
      </c>
      <c r="M1712" s="16" t="n">
        <v>0.504320987654321</v>
      </c>
      <c r="N1712" s="16" t="n">
        <v>0.853586479469341</v>
      </c>
      <c r="O1712" s="16" t="n">
        <v>0.151883868619888</v>
      </c>
      <c r="P1712" s="34" t="b">
        <f aca="false">FALSE()</f>
        <v>0</v>
      </c>
      <c r="Q1712" s="16"/>
    </row>
    <row r="1713" customFormat="false" ht="22.35" hidden="false" customHeight="false" outlineLevel="0" collapsed="false">
      <c r="A1713" s="6" t="s">
        <v>3328</v>
      </c>
      <c r="B1713" s="7" t="s">
        <v>1342</v>
      </c>
      <c r="C1713" s="17" t="n">
        <v>2171</v>
      </c>
      <c r="D1713" s="16" t="n">
        <v>0.161995126846595</v>
      </c>
      <c r="E1713" s="16" t="n">
        <v>0.0295987545266028</v>
      </c>
      <c r="F1713" s="16" t="n">
        <v>0.164051453210474</v>
      </c>
      <c r="G1713" s="16" t="n">
        <v>0.0330870084742838</v>
      </c>
      <c r="H1713" s="16" t="n">
        <v>0.589520675501578</v>
      </c>
      <c r="I1713" s="17" t="n">
        <v>137.343937771239</v>
      </c>
      <c r="J1713" s="16" t="n">
        <v>0.556480562775237</v>
      </c>
      <c r="K1713" s="16" t="n">
        <v>0.599964087489853</v>
      </c>
      <c r="L1713" s="16" t="n">
        <v>0.0631138481199117</v>
      </c>
      <c r="M1713" s="16" t="n">
        <v>0.504246913580247</v>
      </c>
      <c r="N1713" s="16" t="n">
        <v>0.853586479469341</v>
      </c>
      <c r="O1713" s="16" t="n">
        <v>0.151960539156346</v>
      </c>
      <c r="P1713" s="34" t="b">
        <f aca="false">FALSE()</f>
        <v>0</v>
      </c>
      <c r="Q1713" s="16"/>
    </row>
    <row r="1714" customFormat="false" ht="22.35" hidden="false" customHeight="false" outlineLevel="0" collapsed="false">
      <c r="A1714" s="6" t="s">
        <v>3329</v>
      </c>
      <c r="B1714" s="7" t="s">
        <v>1342</v>
      </c>
      <c r="C1714" s="17" t="n">
        <v>2172</v>
      </c>
      <c r="D1714" s="16" t="n">
        <v>0.162278856219977</v>
      </c>
      <c r="E1714" s="16" t="n">
        <v>0.0296430113001444</v>
      </c>
      <c r="F1714" s="16" t="n">
        <v>0.164337387251333</v>
      </c>
      <c r="G1714" s="16" t="n">
        <v>0.0331135916179901</v>
      </c>
      <c r="H1714" s="16" t="n">
        <v>0.589353006864766</v>
      </c>
      <c r="I1714" s="17" t="n">
        <v>137.272730528212</v>
      </c>
      <c r="J1714" s="16" t="n">
        <v>0.55659318959902</v>
      </c>
      <c r="K1714" s="16" t="n">
        <v>0.599964087489853</v>
      </c>
      <c r="L1714" s="16" t="n">
        <v>0.0631248179628389</v>
      </c>
      <c r="M1714" s="16" t="n">
        <v>0.504320987654321</v>
      </c>
      <c r="N1714" s="16" t="n">
        <v>0.853586479469341</v>
      </c>
      <c r="O1714" s="16" t="n">
        <v>0.152034891640208</v>
      </c>
      <c r="P1714" s="34" t="b">
        <f aca="false">FALSE()</f>
        <v>0</v>
      </c>
      <c r="Q1714" s="16"/>
    </row>
    <row r="1715" customFormat="false" ht="22.35" hidden="false" customHeight="false" outlineLevel="0" collapsed="false">
      <c r="A1715" s="6" t="s">
        <v>3330</v>
      </c>
      <c r="B1715" s="7" t="s">
        <v>1342</v>
      </c>
      <c r="C1715" s="17" t="n">
        <v>2173</v>
      </c>
      <c r="D1715" s="16" t="n">
        <v>0.162561742288945</v>
      </c>
      <c r="E1715" s="16" t="n">
        <v>0.0296875004186426</v>
      </c>
      <c r="F1715" s="16" t="n">
        <v>0.164624592705346</v>
      </c>
      <c r="G1715" s="16" t="n">
        <v>0.0331416910511444</v>
      </c>
      <c r="H1715" s="16" t="n">
        <v>0.589781288275499</v>
      </c>
      <c r="I1715" s="17" t="n">
        <v>137.205693848793</v>
      </c>
      <c r="J1715" s="16" t="n">
        <v>0.556307280168799</v>
      </c>
      <c r="K1715" s="16" t="n">
        <v>0.599964087489853</v>
      </c>
      <c r="L1715" s="16" t="n">
        <v>0.063197991604734</v>
      </c>
      <c r="M1715" s="16" t="n">
        <v>0.504222222222222</v>
      </c>
      <c r="N1715" s="16" t="n">
        <v>0.853586479469341</v>
      </c>
      <c r="O1715" s="16" t="n">
        <v>0.152107562149632</v>
      </c>
      <c r="P1715" s="34" t="b">
        <f aca="false">FALSE()</f>
        <v>0</v>
      </c>
      <c r="Q1715" s="16"/>
    </row>
    <row r="1716" customFormat="false" ht="22.35" hidden="false" customHeight="false" outlineLevel="0" collapsed="false">
      <c r="A1716" s="6" t="s">
        <v>3331</v>
      </c>
      <c r="B1716" s="7" t="s">
        <v>1342</v>
      </c>
      <c r="C1716" s="17" t="n">
        <v>2174</v>
      </c>
      <c r="D1716" s="16" t="n">
        <v>0.162844183817217</v>
      </c>
      <c r="E1716" s="16" t="n">
        <v>0.0297323911213428</v>
      </c>
      <c r="F1716" s="16" t="n">
        <v>0.16491315450809</v>
      </c>
      <c r="G1716" s="16" t="n">
        <v>0.0331711994699627</v>
      </c>
      <c r="H1716" s="16" t="n">
        <v>0.590711150718705</v>
      </c>
      <c r="I1716" s="17" t="n">
        <v>137.141884558794</v>
      </c>
      <c r="J1716" s="16" t="n">
        <v>0.555686203901859</v>
      </c>
      <c r="K1716" s="16" t="n">
        <v>0.599775097941732</v>
      </c>
      <c r="L1716" s="16" t="n">
        <v>0.06332370805899</v>
      </c>
      <c r="M1716" s="16" t="n">
        <v>0.504320987654321</v>
      </c>
      <c r="N1716" s="16" t="n">
        <v>0.853586479469341</v>
      </c>
      <c r="O1716" s="16" t="n">
        <v>0.152183109268552</v>
      </c>
      <c r="P1716" s="34" t="b">
        <f aca="false">FALSE()</f>
        <v>0</v>
      </c>
      <c r="Q1716" s="16"/>
    </row>
    <row r="1717" customFormat="false" ht="22.35" hidden="false" customHeight="false" outlineLevel="0" collapsed="false">
      <c r="A1717" s="6" t="s">
        <v>3332</v>
      </c>
      <c r="B1717" s="7" t="s">
        <v>1342</v>
      </c>
      <c r="C1717" s="17" t="n">
        <v>2175</v>
      </c>
      <c r="D1717" s="16" t="n">
        <v>0.163126372499298</v>
      </c>
      <c r="E1717" s="16" t="n">
        <v>0.0297774931851666</v>
      </c>
      <c r="F1717" s="16" t="n">
        <v>0.165203414623501</v>
      </c>
      <c r="G1717" s="16" t="n">
        <v>0.0332021454131254</v>
      </c>
      <c r="H1717" s="16" t="n">
        <v>0.592186234085215</v>
      </c>
      <c r="I1717" s="17" t="n">
        <v>137.082027053423</v>
      </c>
      <c r="J1717" s="16" t="n">
        <v>0.554701375966098</v>
      </c>
      <c r="K1717" s="16" t="n">
        <v>0.599325881348427</v>
      </c>
      <c r="L1717" s="16" t="n">
        <v>0.0635064029767681</v>
      </c>
      <c r="M1717" s="16" t="n">
        <v>0.504444444444445</v>
      </c>
      <c r="N1717" s="16" t="n">
        <v>0.853365908200268</v>
      </c>
      <c r="O1717" s="16" t="n">
        <v>0.152261403350753</v>
      </c>
      <c r="P1717" s="34" t="b">
        <f aca="false">FALSE()</f>
        <v>0</v>
      </c>
      <c r="Q1717" s="16"/>
    </row>
    <row r="1718" customFormat="false" ht="22.35" hidden="false" customHeight="false" outlineLevel="0" collapsed="false">
      <c r="A1718" s="6" t="s">
        <v>3333</v>
      </c>
      <c r="B1718" s="7" t="s">
        <v>1342</v>
      </c>
      <c r="C1718" s="17" t="n">
        <v>2176</v>
      </c>
      <c r="D1718" s="16" t="n">
        <v>0.16340887676335</v>
      </c>
      <c r="E1718" s="16" t="n">
        <v>0.0298231823519329</v>
      </c>
      <c r="F1718" s="16" t="n">
        <v>0.165494296844869</v>
      </c>
      <c r="G1718" s="16" t="n">
        <v>0.0332343996871519</v>
      </c>
      <c r="H1718" s="16" t="n">
        <v>0.593730422787139</v>
      </c>
      <c r="I1718" s="17" t="n">
        <v>137.024408046442</v>
      </c>
      <c r="J1718" s="16" t="n">
        <v>0.55367130349615</v>
      </c>
      <c r="K1718" s="16" t="n">
        <v>0.598520691364587</v>
      </c>
      <c r="L1718" s="16" t="n">
        <v>0.0636957534686854</v>
      </c>
      <c r="M1718" s="16" t="n">
        <v>0.504543209876543</v>
      </c>
      <c r="N1718" s="16" t="n">
        <v>0.853249636098188</v>
      </c>
      <c r="O1718" s="16" t="n">
        <v>0.152335187257767</v>
      </c>
      <c r="P1718" s="34" t="b">
        <f aca="false">FALSE()</f>
        <v>0</v>
      </c>
      <c r="Q1718" s="16"/>
    </row>
    <row r="1719" customFormat="false" ht="22.35" hidden="false" customHeight="false" outlineLevel="0" collapsed="false">
      <c r="A1719" s="6" t="s">
        <v>3334</v>
      </c>
      <c r="B1719" s="7" t="s">
        <v>1342</v>
      </c>
      <c r="C1719" s="17" t="n">
        <v>2177</v>
      </c>
      <c r="D1719" s="16" t="n">
        <v>0.163691049300577</v>
      </c>
      <c r="E1719" s="16" t="n">
        <v>0.0298696821835545</v>
      </c>
      <c r="F1719" s="16" t="n">
        <v>0.16578417665258</v>
      </c>
      <c r="G1719" s="16" t="n">
        <v>0.0332675770994922</v>
      </c>
      <c r="H1719" s="16" t="n">
        <v>0.595063301658209</v>
      </c>
      <c r="I1719" s="17" t="n">
        <v>136.967066217052</v>
      </c>
      <c r="J1719" s="16" t="n">
        <v>0.552783007792198</v>
      </c>
      <c r="K1719" s="16" t="n">
        <v>0.597720031875357</v>
      </c>
      <c r="L1719" s="16" t="n">
        <v>0.0638624747961355</v>
      </c>
      <c r="M1719" s="16" t="n">
        <v>0.504543209876543</v>
      </c>
      <c r="N1719" s="16" t="n">
        <v>0.853249636098188</v>
      </c>
      <c r="O1719" s="16" t="n">
        <v>0.152397740475141</v>
      </c>
      <c r="P1719" s="34" t="b">
        <f aca="false">FALSE()</f>
        <v>0</v>
      </c>
      <c r="Q1719" s="16"/>
    </row>
    <row r="1720" customFormat="false" ht="22.35" hidden="false" customHeight="false" outlineLevel="0" collapsed="false">
      <c r="A1720" s="6" t="s">
        <v>3335</v>
      </c>
      <c r="B1720" s="7" t="s">
        <v>1342</v>
      </c>
      <c r="C1720" s="17" t="n">
        <v>2178</v>
      </c>
      <c r="D1720" s="16" t="n">
        <v>0.16397160187163</v>
      </c>
      <c r="E1720" s="16" t="n">
        <v>0.0299159778035345</v>
      </c>
      <c r="F1720" s="16" t="n">
        <v>0.166072447939531</v>
      </c>
      <c r="G1720" s="16" t="n">
        <v>0.0333014846141956</v>
      </c>
      <c r="H1720" s="16" t="n">
        <v>0.596396217868656</v>
      </c>
      <c r="I1720" s="17" t="n">
        <v>136.912878578953</v>
      </c>
      <c r="J1720" s="16" t="n">
        <v>0.551895374959279</v>
      </c>
      <c r="K1720" s="16" t="n">
        <v>0.59722706807849</v>
      </c>
      <c r="L1720" s="16" t="n">
        <v>0.0640280348132456</v>
      </c>
      <c r="M1720" s="16" t="n">
        <v>0.504518518518519</v>
      </c>
      <c r="N1720" s="16" t="n">
        <v>0.853249636098188</v>
      </c>
      <c r="O1720" s="16" t="n">
        <v>0.152435834235214</v>
      </c>
      <c r="P1720" s="34" t="b">
        <f aca="false">FALSE()</f>
        <v>0</v>
      </c>
      <c r="Q1720" s="16"/>
    </row>
    <row r="1721" customFormat="false" ht="22.35" hidden="false" customHeight="false" outlineLevel="0" collapsed="false">
      <c r="A1721" s="6" t="s">
        <v>3336</v>
      </c>
      <c r="B1721" s="7" t="s">
        <v>1342</v>
      </c>
      <c r="C1721" s="17" t="n">
        <v>2179</v>
      </c>
      <c r="D1721" s="16" t="n">
        <v>0.164250449486631</v>
      </c>
      <c r="E1721" s="16" t="n">
        <v>0.029962077310419</v>
      </c>
      <c r="F1721" s="16" t="n">
        <v>0.166358545803316</v>
      </c>
      <c r="G1721" s="16" t="n">
        <v>0.0333361632174825</v>
      </c>
      <c r="H1721" s="16" t="n">
        <v>0.597592861373029</v>
      </c>
      <c r="I1721" s="17" t="n">
        <v>136.861921554483</v>
      </c>
      <c r="J1721" s="16" t="n">
        <v>0.551099113158863</v>
      </c>
      <c r="K1721" s="16" t="n">
        <v>0.596676576991725</v>
      </c>
      <c r="L1721" s="16" t="n">
        <v>0.0641777481209814</v>
      </c>
      <c r="M1721" s="16" t="n">
        <v>0.504444444444445</v>
      </c>
      <c r="N1721" s="16" t="n">
        <v>0.853249636098188</v>
      </c>
      <c r="O1721" s="16" t="n">
        <v>0.1524487443448</v>
      </c>
      <c r="P1721" s="34" t="b">
        <f aca="false">FALSE()</f>
        <v>0</v>
      </c>
      <c r="Q1721" s="16"/>
    </row>
    <row r="1722" customFormat="false" ht="22.35" hidden="false" customHeight="false" outlineLevel="0" collapsed="false">
      <c r="A1722" s="6" t="s">
        <v>3337</v>
      </c>
      <c r="B1722" s="7" t="s">
        <v>1342</v>
      </c>
      <c r="C1722" s="17" t="n">
        <v>2180</v>
      </c>
      <c r="D1722" s="16" t="n">
        <v>0.164528205409411</v>
      </c>
      <c r="E1722" s="16" t="n">
        <v>0.0300087124775272</v>
      </c>
      <c r="F1722" s="16" t="n">
        <v>0.166642603920744</v>
      </c>
      <c r="G1722" s="16" t="n">
        <v>0.0333715556409332</v>
      </c>
      <c r="H1722" s="16" t="n">
        <v>0.598506573488279</v>
      </c>
      <c r="I1722" s="17" t="n">
        <v>136.811512331879</v>
      </c>
      <c r="J1722" s="16" t="n">
        <v>0.550491587094523</v>
      </c>
      <c r="K1722" s="16" t="n">
        <v>0.596174344061135</v>
      </c>
      <c r="L1722" s="16" t="n">
        <v>0.0642969538455513</v>
      </c>
      <c r="M1722" s="16" t="n">
        <v>0.504567901234568</v>
      </c>
      <c r="N1722" s="16" t="n">
        <v>0.853249636098188</v>
      </c>
      <c r="O1722" s="16" t="n">
        <v>0.152436610822388</v>
      </c>
      <c r="P1722" s="34" t="b">
        <f aca="false">FALSE()</f>
        <v>0</v>
      </c>
      <c r="Q1722" s="16"/>
    </row>
    <row r="1723" customFormat="false" ht="22.35" hidden="false" customHeight="false" outlineLevel="0" collapsed="false">
      <c r="A1723" s="6" t="s">
        <v>3338</v>
      </c>
      <c r="B1723" s="7" t="s">
        <v>1342</v>
      </c>
      <c r="C1723" s="17" t="n">
        <v>2181</v>
      </c>
      <c r="D1723" s="16" t="n">
        <v>0.164804303452192</v>
      </c>
      <c r="E1723" s="16" t="n">
        <v>0.0300555120447449</v>
      </c>
      <c r="F1723" s="16" t="n">
        <v>0.166925402641119</v>
      </c>
      <c r="G1723" s="16" t="n">
        <v>0.0334078519526568</v>
      </c>
      <c r="H1723" s="16" t="n">
        <v>0.599524393123652</v>
      </c>
      <c r="I1723" s="17" t="n">
        <v>136.76348783306</v>
      </c>
      <c r="J1723" s="16" t="n">
        <v>0.549815176172676</v>
      </c>
      <c r="K1723" s="16" t="n">
        <v>0.59575273658397</v>
      </c>
      <c r="L1723" s="16" t="n">
        <v>0.0644264418591412</v>
      </c>
      <c r="M1723" s="16" t="n">
        <v>0.504617283950617</v>
      </c>
      <c r="N1723" s="16" t="n">
        <v>0.853200171659248</v>
      </c>
      <c r="O1723" s="16" t="n">
        <v>0.152403135003205</v>
      </c>
      <c r="P1723" s="34" t="b">
        <f aca="false">FALSE()</f>
        <v>0</v>
      </c>
      <c r="Q1723" s="16"/>
    </row>
    <row r="1724" customFormat="false" ht="22.35" hidden="false" customHeight="false" outlineLevel="0" collapsed="false">
      <c r="A1724" s="6" t="s">
        <v>3339</v>
      </c>
      <c r="B1724" s="7" t="s">
        <v>1342</v>
      </c>
      <c r="C1724" s="17" t="n">
        <v>2182</v>
      </c>
      <c r="D1724" s="16" t="n">
        <v>0.165079056585092</v>
      </c>
      <c r="E1724" s="16" t="n">
        <v>0.0301033295174608</v>
      </c>
      <c r="F1724" s="16" t="n">
        <v>0.16720716110078</v>
      </c>
      <c r="G1724" s="16" t="n">
        <v>0.0334450822452563</v>
      </c>
      <c r="H1724" s="16" t="n">
        <v>0.600605589589358</v>
      </c>
      <c r="I1724" s="17" t="n">
        <v>136.715040543881</v>
      </c>
      <c r="J1724" s="16" t="n">
        <v>0.549097084447759</v>
      </c>
      <c r="K1724" s="16" t="n">
        <v>0.595285501687095</v>
      </c>
      <c r="L1724" s="16" t="n">
        <v>0.064563017468371</v>
      </c>
      <c r="M1724" s="16" t="n">
        <v>0.50479012345679</v>
      </c>
      <c r="N1724" s="16" t="n">
        <v>0.853200171659248</v>
      </c>
      <c r="O1724" s="16" t="n">
        <v>0.152355353717305</v>
      </c>
      <c r="P1724" s="34" t="b">
        <f aca="false">FALSE()</f>
        <v>0</v>
      </c>
      <c r="Q1724" s="16"/>
    </row>
    <row r="1725" customFormat="false" ht="22.35" hidden="false" customHeight="false" outlineLevel="0" collapsed="false">
      <c r="A1725" s="6" t="s">
        <v>3340</v>
      </c>
      <c r="B1725" s="7" t="s">
        <v>1342</v>
      </c>
      <c r="C1725" s="17" t="n">
        <v>2183</v>
      </c>
      <c r="D1725" s="16" t="n">
        <v>0.165352338067773</v>
      </c>
      <c r="E1725" s="16" t="n">
        <v>0.0301526851470589</v>
      </c>
      <c r="F1725" s="16" t="n">
        <v>0.167487211342382</v>
      </c>
      <c r="G1725" s="16" t="n">
        <v>0.0334831678672877</v>
      </c>
      <c r="H1725" s="16" t="n">
        <v>0.601589213396512</v>
      </c>
      <c r="I1725" s="17" t="n">
        <v>136.664185892155</v>
      </c>
      <c r="J1725" s="16" t="n">
        <v>0.548444254869623</v>
      </c>
      <c r="K1725" s="16" t="n">
        <v>0.595009289179762</v>
      </c>
      <c r="L1725" s="16" t="n">
        <v>0.0646902203634258</v>
      </c>
      <c r="M1725" s="16" t="n">
        <v>0.50479012345679</v>
      </c>
      <c r="N1725" s="16" t="n">
        <v>0.853200171659248</v>
      </c>
      <c r="O1725" s="16" t="n">
        <v>0.152296960595176</v>
      </c>
      <c r="P1725" s="34" t="b">
        <f aca="false">FALSE()</f>
        <v>0</v>
      </c>
      <c r="Q1725" s="16"/>
    </row>
    <row r="1726" customFormat="false" ht="22.35" hidden="false" customHeight="false" outlineLevel="0" collapsed="false">
      <c r="A1726" s="6" t="s">
        <v>3341</v>
      </c>
      <c r="B1726" s="7" t="s">
        <v>1342</v>
      </c>
      <c r="C1726" s="17" t="n">
        <v>2184</v>
      </c>
      <c r="D1726" s="16" t="n">
        <v>0.165622644704593</v>
      </c>
      <c r="E1726" s="16" t="n">
        <v>0.0302027557812662</v>
      </c>
      <c r="F1726" s="16" t="n">
        <v>0.167764574460209</v>
      </c>
      <c r="G1726" s="16" t="n">
        <v>0.0335222445784214</v>
      </c>
      <c r="H1726" s="16" t="n">
        <v>0.602635776758886</v>
      </c>
      <c r="I1726" s="17" t="n">
        <v>136.614125912615</v>
      </c>
      <c r="J1726" s="16" t="n">
        <v>0.547750050963622</v>
      </c>
      <c r="K1726" s="16" t="n">
        <v>0.594571466742619</v>
      </c>
      <c r="L1726" s="16" t="n">
        <v>0.0648239590414133</v>
      </c>
      <c r="M1726" s="16" t="n">
        <v>0.504518518518519</v>
      </c>
      <c r="N1726" s="16" t="n">
        <v>0.853200171659248</v>
      </c>
      <c r="O1726" s="16" t="n">
        <v>0.152239892199631</v>
      </c>
      <c r="P1726" s="34" t="b">
        <f aca="false">FALSE()</f>
        <v>0</v>
      </c>
      <c r="Q1726" s="16"/>
    </row>
    <row r="1727" customFormat="false" ht="22.35" hidden="false" customHeight="false" outlineLevel="0" collapsed="false">
      <c r="A1727" s="6" t="s">
        <v>3342</v>
      </c>
      <c r="B1727" s="7" t="s">
        <v>1342</v>
      </c>
      <c r="C1727" s="17" t="n">
        <v>2185</v>
      </c>
      <c r="D1727" s="16" t="n">
        <v>0.165888374488733</v>
      </c>
      <c r="E1727" s="16" t="n">
        <v>0.0302530514566042</v>
      </c>
      <c r="F1727" s="16" t="n">
        <v>0.168038368749275</v>
      </c>
      <c r="G1727" s="16" t="n">
        <v>0.0335622451326441</v>
      </c>
      <c r="H1727" s="16" t="n">
        <v>0.603955334086853</v>
      </c>
      <c r="I1727" s="17" t="n">
        <v>136.566298294159</v>
      </c>
      <c r="J1727" s="16" t="n">
        <v>0.546875282928453</v>
      </c>
      <c r="K1727" s="16" t="n">
        <v>0.593962947959456</v>
      </c>
      <c r="L1727" s="16" t="n">
        <v>0.0649862279489006</v>
      </c>
      <c r="M1727" s="16" t="n">
        <v>0.504567901234568</v>
      </c>
      <c r="N1727" s="16" t="n">
        <v>0.853150092620717</v>
      </c>
      <c r="O1727" s="16" t="n">
        <v>0.152187717951549</v>
      </c>
      <c r="P1727" s="34" t="b">
        <f aca="false">FALSE()</f>
        <v>0</v>
      </c>
      <c r="Q1727" s="16"/>
    </row>
    <row r="1728" customFormat="false" ht="22.35" hidden="false" customHeight="false" outlineLevel="0" collapsed="false">
      <c r="A1728" s="6" t="s">
        <v>3343</v>
      </c>
      <c r="B1728" s="7" t="s">
        <v>1342</v>
      </c>
      <c r="C1728" s="17" t="n">
        <v>2186</v>
      </c>
      <c r="D1728" s="16" t="n">
        <v>0.166149960950006</v>
      </c>
      <c r="E1728" s="16" t="n">
        <v>0.0303036144018794</v>
      </c>
      <c r="F1728" s="16" t="n">
        <v>0.168307316881617</v>
      </c>
      <c r="G1728" s="16" t="n">
        <v>0.0336030900931728</v>
      </c>
      <c r="H1728" s="16" t="n">
        <v>0.605066326365644</v>
      </c>
      <c r="I1728" s="17" t="n">
        <v>136.52030870147</v>
      </c>
      <c r="J1728" s="16" t="n">
        <v>0.546139364615377</v>
      </c>
      <c r="K1728" s="16" t="n">
        <v>0.593474302999166</v>
      </c>
      <c r="L1728" s="16" t="n">
        <v>0.0651253812132566</v>
      </c>
      <c r="M1728" s="16" t="n">
        <v>0.504567901234568</v>
      </c>
      <c r="N1728" s="16" t="n">
        <v>0.853150092620717</v>
      </c>
      <c r="O1728" s="16" t="n">
        <v>0.152135865425873</v>
      </c>
      <c r="P1728" s="34" t="b">
        <f aca="false">FALSE()</f>
        <v>0</v>
      </c>
      <c r="Q1728" s="16"/>
    </row>
    <row r="1729" customFormat="false" ht="22.35" hidden="false" customHeight="false" outlineLevel="0" collapsed="false">
      <c r="A1729" s="6" t="s">
        <v>3344</v>
      </c>
      <c r="B1729" s="7" t="s">
        <v>1342</v>
      </c>
      <c r="C1729" s="17" t="n">
        <v>2187</v>
      </c>
      <c r="D1729" s="16" t="n">
        <v>0.16640566010143</v>
      </c>
      <c r="E1729" s="16" t="n">
        <v>0.0303536461854689</v>
      </c>
      <c r="F1729" s="16" t="n">
        <v>0.168570486870263</v>
      </c>
      <c r="G1729" s="16" t="n">
        <v>0.0336446730777644</v>
      </c>
      <c r="H1729" s="16" t="n">
        <v>0.606210257619837</v>
      </c>
      <c r="I1729" s="17" t="n">
        <v>136.478488865021</v>
      </c>
      <c r="J1729" s="16" t="n">
        <v>0.545382107972488</v>
      </c>
      <c r="K1729" s="16" t="n">
        <v>0.593117334404043</v>
      </c>
      <c r="L1729" s="16" t="n">
        <v>0.0652663946760969</v>
      </c>
      <c r="M1729" s="16" t="n">
        <v>0.504567901234568</v>
      </c>
      <c r="N1729" s="16" t="n">
        <v>0.85298433062715</v>
      </c>
      <c r="O1729" s="16" t="n">
        <v>0.152091054083041</v>
      </c>
      <c r="P1729" s="34" t="b">
        <f aca="false">FALSE()</f>
        <v>0</v>
      </c>
      <c r="Q1729" s="16"/>
    </row>
    <row r="1730" customFormat="false" ht="22.35" hidden="false" customHeight="false" outlineLevel="0" collapsed="false">
      <c r="A1730" s="6" t="s">
        <v>3345</v>
      </c>
      <c r="B1730" s="7" t="s">
        <v>1342</v>
      </c>
      <c r="C1730" s="17" t="n">
        <v>2188</v>
      </c>
      <c r="D1730" s="16" t="n">
        <v>0.166653983905175</v>
      </c>
      <c r="E1730" s="16" t="n">
        <v>0.030401711879849</v>
      </c>
      <c r="F1730" s="16" t="n">
        <v>0.168828768111031</v>
      </c>
      <c r="G1730" s="16" t="n">
        <v>0.0336868243264064</v>
      </c>
      <c r="H1730" s="16" t="n">
        <v>0.608075367611145</v>
      </c>
      <c r="I1730" s="17" t="n">
        <v>136.445074229294</v>
      </c>
      <c r="J1730" s="16" t="n">
        <v>0.544148324922833</v>
      </c>
      <c r="K1730" s="16" t="n">
        <v>0.592085880553162</v>
      </c>
      <c r="L1730" s="16" t="n">
        <v>0.065481550710358</v>
      </c>
      <c r="M1730" s="16" t="n">
        <v>0.504469135802469</v>
      </c>
      <c r="N1730" s="16" t="n">
        <v>0.852624816477261</v>
      </c>
      <c r="O1730" s="16" t="n">
        <v>0.152045567712997</v>
      </c>
      <c r="P1730" s="34" t="b">
        <f aca="false">FALSE()</f>
        <v>0</v>
      </c>
      <c r="Q1730" s="16"/>
    </row>
    <row r="1731" customFormat="false" ht="22.35" hidden="false" customHeight="false" outlineLevel="0" collapsed="false">
      <c r="A1731" s="6" t="s">
        <v>3346</v>
      </c>
      <c r="B1731" s="7" t="s">
        <v>1342</v>
      </c>
      <c r="C1731" s="17" t="n">
        <v>2189</v>
      </c>
      <c r="D1731" s="16" t="n">
        <v>0.166895211538027</v>
      </c>
      <c r="E1731" s="16" t="n">
        <v>0.0304484226335487</v>
      </c>
      <c r="F1731" s="16" t="n">
        <v>0.169082365012924</v>
      </c>
      <c r="G1731" s="16" t="n">
        <v>0.0337292615566694</v>
      </c>
      <c r="H1731" s="16" t="n">
        <v>0.61062895167727</v>
      </c>
      <c r="I1731" s="17" t="n">
        <v>136.417133467127</v>
      </c>
      <c r="J1731" s="16" t="n">
        <v>0.542461261659197</v>
      </c>
      <c r="K1731" s="16" t="n">
        <v>0.591299265186733</v>
      </c>
      <c r="L1731" s="16" t="n">
        <v>0.0657686002465541</v>
      </c>
      <c r="M1731" s="16" t="n">
        <v>0.50441975308642</v>
      </c>
      <c r="N1731" s="16" t="n">
        <v>0.852025575808263</v>
      </c>
      <c r="O1731" s="16" t="n">
        <v>0.151992638967515</v>
      </c>
      <c r="P1731" s="34" t="b">
        <f aca="false">FALSE()</f>
        <v>0</v>
      </c>
      <c r="Q1731" s="16"/>
    </row>
    <row r="1732" customFormat="false" ht="22.35" hidden="false" customHeight="false" outlineLevel="0" collapsed="false">
      <c r="A1732" s="6" t="s">
        <v>3347</v>
      </c>
      <c r="B1732" s="7" t="s">
        <v>1342</v>
      </c>
      <c r="C1732" s="17" t="n">
        <v>2190</v>
      </c>
      <c r="D1732" s="16" t="n">
        <v>0.167130259344212</v>
      </c>
      <c r="E1732" s="16" t="n">
        <v>0.0304944857538286</v>
      </c>
      <c r="F1732" s="16" t="n">
        <v>0.169331910285307</v>
      </c>
      <c r="G1732" s="16" t="n">
        <v>0.0337720218350251</v>
      </c>
      <c r="H1732" s="16" t="n">
        <v>0.613777584400923</v>
      </c>
      <c r="I1732" s="17" t="n">
        <v>136.392399647117</v>
      </c>
      <c r="J1732" s="16" t="n">
        <v>0.540384637297717</v>
      </c>
      <c r="K1732" s="16" t="n">
        <v>0.589691360711418</v>
      </c>
      <c r="L1732" s="16" t="n">
        <v>0.0661184695934863</v>
      </c>
      <c r="M1732" s="16" t="n">
        <v>0.504716049382716</v>
      </c>
      <c r="N1732" s="16" t="n">
        <v>0.851746504603431</v>
      </c>
      <c r="O1732" s="16" t="n">
        <v>0.151945157735813</v>
      </c>
      <c r="P1732" s="34" t="b">
        <f aca="false">FALSE()</f>
        <v>0</v>
      </c>
      <c r="Q1732" s="16"/>
    </row>
    <row r="1733" customFormat="false" ht="22.35" hidden="false" customHeight="false" outlineLevel="0" collapsed="false">
      <c r="A1733" s="6" t="s">
        <v>3348</v>
      </c>
      <c r="B1733" s="7" t="s">
        <v>1342</v>
      </c>
      <c r="C1733" s="17" t="n">
        <v>2191</v>
      </c>
      <c r="D1733" s="16" t="n">
        <v>0.167359046324089</v>
      </c>
      <c r="E1733" s="16" t="n">
        <v>0.0305395351993752</v>
      </c>
      <c r="F1733" s="16" t="n">
        <v>0.16957777135882</v>
      </c>
      <c r="G1733" s="16" t="n">
        <v>0.0338150732711579</v>
      </c>
      <c r="H1733" s="16" t="n">
        <v>0.617649697073994</v>
      </c>
      <c r="I1733" s="17" t="n">
        <v>136.371969125849</v>
      </c>
      <c r="J1733" s="16" t="n">
        <v>0.537836306363806</v>
      </c>
      <c r="K1733" s="16" t="n">
        <v>0.587316975742182</v>
      </c>
      <c r="L1733" s="16" t="n">
        <v>0.0665445231047342</v>
      </c>
      <c r="M1733" s="16" t="n">
        <v>0.504938271604938</v>
      </c>
      <c r="N1733" s="16" t="n">
        <v>0.851201325465162</v>
      </c>
      <c r="O1733" s="16" t="n">
        <v>0.151905876113854</v>
      </c>
      <c r="P1733" s="34" t="b">
        <f aca="false">FALSE()</f>
        <v>0</v>
      </c>
      <c r="Q1733" s="16"/>
    </row>
    <row r="1734" customFormat="false" ht="22.35" hidden="false" customHeight="false" outlineLevel="0" collapsed="false">
      <c r="A1734" s="6" t="s">
        <v>3349</v>
      </c>
      <c r="B1734" s="7" t="s">
        <v>1342</v>
      </c>
      <c r="C1734" s="17" t="n">
        <v>2192</v>
      </c>
      <c r="D1734" s="16" t="n">
        <v>0.167582699092088</v>
      </c>
      <c r="E1734" s="16" t="n">
        <v>0.0305844908432399</v>
      </c>
      <c r="F1734" s="16" t="n">
        <v>0.169819598906285</v>
      </c>
      <c r="G1734" s="16" t="n">
        <v>0.0338584293636621</v>
      </c>
      <c r="H1734" s="16" t="n">
        <v>0.621817106546585</v>
      </c>
      <c r="I1734" s="17" t="n">
        <v>136.352821656645</v>
      </c>
      <c r="J1734" s="16" t="n">
        <v>0.535100447610388</v>
      </c>
      <c r="K1734" s="16" t="n">
        <v>0.585464502394704</v>
      </c>
      <c r="L1734" s="16" t="n">
        <v>0.0670019477113937</v>
      </c>
      <c r="M1734" s="16" t="n">
        <v>0.504987654320988</v>
      </c>
      <c r="N1734" s="16" t="n">
        <v>0.850079126925746</v>
      </c>
      <c r="O1734" s="16" t="n">
        <v>0.151868938744924</v>
      </c>
      <c r="P1734" s="34" t="b">
        <f aca="false">FALSE()</f>
        <v>0</v>
      </c>
      <c r="Q1734" s="16"/>
    </row>
    <row r="1735" customFormat="false" ht="22.35" hidden="false" customHeight="false" outlineLevel="0" collapsed="false">
      <c r="A1735" s="6" t="s">
        <v>3350</v>
      </c>
      <c r="B1735" s="7" t="s">
        <v>1342</v>
      </c>
      <c r="C1735" s="17" t="n">
        <v>2193</v>
      </c>
      <c r="D1735" s="16" t="n">
        <v>0.167801267814487</v>
      </c>
      <c r="E1735" s="16" t="n">
        <v>0.0306295764834296</v>
      </c>
      <c r="F1735" s="16" t="n">
        <v>0.170055965411744</v>
      </c>
      <c r="G1735" s="16" t="n">
        <v>0.0339018682890584</v>
      </c>
      <c r="H1735" s="16" t="n">
        <v>0.625865506453713</v>
      </c>
      <c r="I1735" s="17" t="n">
        <v>136.333553004212</v>
      </c>
      <c r="J1735" s="16" t="n">
        <v>0.53244953516493</v>
      </c>
      <c r="K1735" s="16" t="n">
        <v>0.583333044069287</v>
      </c>
      <c r="L1735" s="16" t="n">
        <v>0.0674467188376144</v>
      </c>
      <c r="M1735" s="16" t="n">
        <v>0.505111111111111</v>
      </c>
      <c r="N1735" s="16" t="n">
        <v>0.849229920023919</v>
      </c>
      <c r="O1735" s="16" t="n">
        <v>0.151835441232696</v>
      </c>
      <c r="P1735" s="34" t="b">
        <f aca="false">FALSE()</f>
        <v>0</v>
      </c>
      <c r="Q1735" s="16"/>
    </row>
    <row r="1736" customFormat="false" ht="22.35" hidden="false" customHeight="false" outlineLevel="0" collapsed="false">
      <c r="A1736" s="6" t="s">
        <v>3351</v>
      </c>
      <c r="B1736" s="7" t="s">
        <v>1342</v>
      </c>
      <c r="C1736" s="17" t="n">
        <v>2194</v>
      </c>
      <c r="D1736" s="16" t="n">
        <v>0.168013624950214</v>
      </c>
      <c r="E1736" s="16" t="n">
        <v>0.0306739501130665</v>
      </c>
      <c r="F1736" s="16" t="n">
        <v>0.170285988363747</v>
      </c>
      <c r="G1736" s="16" t="n">
        <v>0.0339454005121479</v>
      </c>
      <c r="H1736" s="16" t="n">
        <v>0.629877129223514</v>
      </c>
      <c r="I1736" s="17" t="n">
        <v>136.316963961618</v>
      </c>
      <c r="J1736" s="16" t="n">
        <v>0.529829334277057</v>
      </c>
      <c r="K1736" s="16" t="n">
        <v>0.581383325555205</v>
      </c>
      <c r="L1736" s="16" t="n">
        <v>0.0678864442378953</v>
      </c>
      <c r="M1736" s="16" t="n">
        <v>0.505234567901235</v>
      </c>
      <c r="N1736" s="16" t="n">
        <v>0.848230363954964</v>
      </c>
      <c r="O1736" s="16" t="n">
        <v>0.15180893113909</v>
      </c>
      <c r="P1736" s="34" t="b">
        <f aca="false">FALSE()</f>
        <v>0</v>
      </c>
      <c r="Q1736" s="16"/>
    </row>
    <row r="1737" customFormat="false" ht="22.35" hidden="false" customHeight="false" outlineLevel="0" collapsed="false">
      <c r="A1737" s="6" t="s">
        <v>3352</v>
      </c>
      <c r="B1737" s="7" t="s">
        <v>1342</v>
      </c>
      <c r="C1737" s="17" t="n">
        <v>2195</v>
      </c>
      <c r="D1737" s="16" t="n">
        <v>0.168219881916033</v>
      </c>
      <c r="E1737" s="16" t="n">
        <v>0.0307174177138036</v>
      </c>
      <c r="F1737" s="16" t="n">
        <v>0.17050870221587</v>
      </c>
      <c r="G1737" s="16" t="n">
        <v>0.0339884208355318</v>
      </c>
      <c r="H1737" s="16" t="n">
        <v>0.633559675471261</v>
      </c>
      <c r="I1737" s="17" t="n">
        <v>136.301881598867</v>
      </c>
      <c r="J1737" s="16" t="n">
        <v>0.527429917448753</v>
      </c>
      <c r="K1737" s="16" t="n">
        <v>0.579670062874027</v>
      </c>
      <c r="L1737" s="16" t="n">
        <v>0.0682901193456764</v>
      </c>
      <c r="M1737" s="16" t="n">
        <v>0.505382716049383</v>
      </c>
      <c r="N1737" s="16" t="n">
        <v>0.847257070816514</v>
      </c>
      <c r="O1737" s="16" t="n">
        <v>0.151774310901222</v>
      </c>
      <c r="P1737" s="34" t="b">
        <f aca="false">FALSE()</f>
        <v>0</v>
      </c>
      <c r="Q1737" s="16"/>
    </row>
    <row r="1738" customFormat="false" ht="22.35" hidden="false" customHeight="false" outlineLevel="0" collapsed="false">
      <c r="A1738" s="6" t="s">
        <v>3353</v>
      </c>
      <c r="B1738" s="7" t="s">
        <v>1342</v>
      </c>
      <c r="C1738" s="17" t="n">
        <v>2196</v>
      </c>
      <c r="D1738" s="16" t="n">
        <v>0.168420749892344</v>
      </c>
      <c r="E1738" s="16" t="n">
        <v>0.0307598508561702</v>
      </c>
      <c r="F1738" s="16" t="n">
        <v>0.17072342659958</v>
      </c>
      <c r="G1738" s="16" t="n">
        <v>0.0340307228348137</v>
      </c>
      <c r="H1738" s="16" t="n">
        <v>0.636533033762307</v>
      </c>
      <c r="I1738" s="17" t="n">
        <v>136.288106817289</v>
      </c>
      <c r="J1738" s="16" t="n">
        <v>0.525496693237375</v>
      </c>
      <c r="K1738" s="16" t="n">
        <v>0.578004579097563</v>
      </c>
      <c r="L1738" s="16" t="n">
        <v>0.0686168358121585</v>
      </c>
      <c r="M1738" s="16" t="n">
        <v>0.505358024691358</v>
      </c>
      <c r="N1738" s="16" t="n">
        <v>0.846694276416314</v>
      </c>
      <c r="O1738" s="16" t="n">
        <v>0.151724617710942</v>
      </c>
      <c r="P1738" s="34" t="b">
        <f aca="false">FALSE()</f>
        <v>0</v>
      </c>
      <c r="Q1738" s="16"/>
    </row>
    <row r="1739" customFormat="false" ht="22.35" hidden="false" customHeight="false" outlineLevel="0" collapsed="false">
      <c r="A1739" s="6" t="s">
        <v>3354</v>
      </c>
      <c r="B1739" s="7" t="s">
        <v>1342</v>
      </c>
      <c r="C1739" s="17" t="n">
        <v>2197</v>
      </c>
      <c r="D1739" s="16" t="n">
        <v>0.168614658794427</v>
      </c>
      <c r="E1739" s="16" t="n">
        <v>0.0308008373719432</v>
      </c>
      <c r="F1739" s="16" t="n">
        <v>0.170930703451893</v>
      </c>
      <c r="G1739" s="16" t="n">
        <v>0.0340723660517623</v>
      </c>
      <c r="H1739" s="16" t="n">
        <v>0.639390069821092</v>
      </c>
      <c r="I1739" s="17" t="n">
        <v>136.27715694154</v>
      </c>
      <c r="J1739" s="16" t="n">
        <v>0.523642541566272</v>
      </c>
      <c r="K1739" s="16" t="n">
        <v>0.576373862763583</v>
      </c>
      <c r="L1739" s="16" t="n">
        <v>0.0689297896565234</v>
      </c>
      <c r="M1739" s="16" t="n">
        <v>0.505382716049383</v>
      </c>
      <c r="N1739" s="16" t="n">
        <v>0.845849975756083</v>
      </c>
      <c r="O1739" s="16" t="n">
        <v>0.151674717468293</v>
      </c>
      <c r="P1739" s="34" t="b">
        <f aca="false">FALSE()</f>
        <v>0</v>
      </c>
      <c r="Q1739" s="16"/>
    </row>
    <row r="1740" customFormat="false" ht="22.35" hidden="false" customHeight="false" outlineLevel="0" collapsed="false">
      <c r="A1740" s="6" t="s">
        <v>3355</v>
      </c>
      <c r="B1740" s="7" t="s">
        <v>1342</v>
      </c>
      <c r="C1740" s="17" t="n">
        <v>2198</v>
      </c>
      <c r="D1740" s="16" t="n">
        <v>0.168801572908511</v>
      </c>
      <c r="E1740" s="16" t="n">
        <v>0.0308402299086563</v>
      </c>
      <c r="F1740" s="16" t="n">
        <v>0.171131951498626</v>
      </c>
      <c r="G1740" s="16" t="n">
        <v>0.034113169395662</v>
      </c>
      <c r="H1740" s="16" t="n">
        <v>0.642535751904563</v>
      </c>
      <c r="I1740" s="17" t="n">
        <v>136.268964610642</v>
      </c>
      <c r="J1740" s="16" t="n">
        <v>0.521604967184786</v>
      </c>
      <c r="K1740" s="16" t="n">
        <v>0.574943058118688</v>
      </c>
      <c r="L1740" s="16" t="n">
        <v>0.0692726506589539</v>
      </c>
      <c r="M1740" s="16" t="n">
        <v>0.505481481481482</v>
      </c>
      <c r="N1740" s="16" t="n">
        <v>0.84479626128223</v>
      </c>
      <c r="O1740" s="16" t="n">
        <v>0.151619662159067</v>
      </c>
      <c r="P1740" s="34" t="b">
        <f aca="false">FALSE()</f>
        <v>0</v>
      </c>
      <c r="Q1740" s="16"/>
    </row>
    <row r="1741" customFormat="false" ht="22.35" hidden="false" customHeight="false" outlineLevel="0" collapsed="false">
      <c r="A1741" s="6" t="s">
        <v>3356</v>
      </c>
      <c r="B1741" s="7" t="s">
        <v>1342</v>
      </c>
      <c r="C1741" s="17" t="n">
        <v>2199</v>
      </c>
      <c r="D1741" s="16" t="n">
        <v>0.168981911644197</v>
      </c>
      <c r="E1741" s="16" t="n">
        <v>0.0308789391442184</v>
      </c>
      <c r="F1741" s="16" t="n">
        <v>0.171327090052906</v>
      </c>
      <c r="G1741" s="16" t="n">
        <v>0.0341530463561901</v>
      </c>
      <c r="H1741" s="16" t="n">
        <v>0.645816725498497</v>
      </c>
      <c r="I1741" s="17" t="n">
        <v>136.260290646853</v>
      </c>
      <c r="J1741" s="16" t="n">
        <v>0.519484163890506</v>
      </c>
      <c r="K1741" s="16" t="n">
        <v>0.573366829825957</v>
      </c>
      <c r="L1741" s="16" t="n">
        <v>0.0696303569560502</v>
      </c>
      <c r="M1741" s="16" t="n">
        <v>0.505506172839506</v>
      </c>
      <c r="N1741" s="16" t="n">
        <v>0.843799228414049</v>
      </c>
      <c r="O1741" s="16" t="n">
        <v>0.151552663551054</v>
      </c>
      <c r="P1741" s="34" t="b">
        <f aca="false">FALSE()</f>
        <v>0</v>
      </c>
      <c r="Q1741" s="16"/>
    </row>
    <row r="1742" customFormat="false" ht="22.35" hidden="false" customHeight="false" outlineLevel="0" collapsed="false">
      <c r="A1742" s="6" t="s">
        <v>3357</v>
      </c>
      <c r="B1742" s="7" t="s">
        <v>1342</v>
      </c>
      <c r="C1742" s="17" t="n">
        <v>2200</v>
      </c>
      <c r="D1742" s="16" t="n">
        <v>0.169155065337902</v>
      </c>
      <c r="E1742" s="16" t="n">
        <v>0.0309169349895693</v>
      </c>
      <c r="F1742" s="16" t="n">
        <v>0.171516420372408</v>
      </c>
      <c r="G1742" s="16" t="n">
        <v>0.0341922871260811</v>
      </c>
      <c r="H1742" s="16" t="n">
        <v>0.649482686835624</v>
      </c>
      <c r="I1742" s="17" t="n">
        <v>136.252089352844</v>
      </c>
      <c r="J1742" s="16" t="n">
        <v>0.517119829112835</v>
      </c>
      <c r="K1742" s="16" t="n">
        <v>0.571821820095461</v>
      </c>
      <c r="L1742" s="16" t="n">
        <v>0.0700293973150464</v>
      </c>
      <c r="M1742" s="16" t="n">
        <v>0.505555555555556</v>
      </c>
      <c r="N1742" s="16" t="n">
        <v>0.842745591983641</v>
      </c>
      <c r="O1742" s="16" t="n">
        <v>0.15149141741799</v>
      </c>
      <c r="P1742" s="34" t="b">
        <f aca="false">FALSE()</f>
        <v>0</v>
      </c>
      <c r="Q1742" s="16"/>
    </row>
    <row r="1743" customFormat="false" ht="22.35" hidden="false" customHeight="false" outlineLevel="0" collapsed="false">
      <c r="A1743" s="6" t="s">
        <v>3358</v>
      </c>
      <c r="B1743" s="7" t="s">
        <v>1342</v>
      </c>
      <c r="C1743" s="17" t="n">
        <v>2201</v>
      </c>
      <c r="D1743" s="16" t="n">
        <v>0.169321109984969</v>
      </c>
      <c r="E1743" s="16" t="n">
        <v>0.0309535649483602</v>
      </c>
      <c r="F1743" s="16" t="n">
        <v>0.17170060268652</v>
      </c>
      <c r="G1743" s="16" t="n">
        <v>0.0342307579837569</v>
      </c>
      <c r="H1743" s="16" t="n">
        <v>0.653704554589655</v>
      </c>
      <c r="I1743" s="17" t="n">
        <v>136.246087854957</v>
      </c>
      <c r="J1743" s="16" t="n">
        <v>0.514403936941088</v>
      </c>
      <c r="K1743" s="16" t="n">
        <v>0.569577464862731</v>
      </c>
      <c r="L1743" s="16" t="n">
        <v>0.0704874019549739</v>
      </c>
      <c r="M1743" s="16" t="n">
        <v>0.505654320987654</v>
      </c>
      <c r="N1743" s="16" t="n">
        <v>0.841828828848667</v>
      </c>
      <c r="O1743" s="16" t="n">
        <v>0.1514276897727</v>
      </c>
      <c r="P1743" s="34" t="b">
        <f aca="false">FALSE()</f>
        <v>0</v>
      </c>
      <c r="Q1743" s="16"/>
    </row>
    <row r="1744" customFormat="false" ht="22.35" hidden="false" customHeight="false" outlineLevel="0" collapsed="false">
      <c r="A1744" s="6" t="s">
        <v>3359</v>
      </c>
      <c r="B1744" s="7" t="s">
        <v>1342</v>
      </c>
      <c r="C1744" s="17" t="n">
        <v>2202</v>
      </c>
      <c r="D1744" s="16" t="n">
        <v>0.169480150248205</v>
      </c>
      <c r="E1744" s="16" t="n">
        <v>0.0309888120198504</v>
      </c>
      <c r="F1744" s="16" t="n">
        <v>0.17187893756399</v>
      </c>
      <c r="G1744" s="16" t="n">
        <v>0.0342685347947256</v>
      </c>
      <c r="H1744" s="16" t="n">
        <v>0.658260231103542</v>
      </c>
      <c r="I1744" s="17" t="n">
        <v>136.242555291743</v>
      </c>
      <c r="J1744" s="16" t="n">
        <v>0.511481717590825</v>
      </c>
      <c r="K1744" s="16" t="n">
        <v>0.566795494793571</v>
      </c>
      <c r="L1744" s="16" t="n">
        <v>0.0709802828354426</v>
      </c>
      <c r="M1744" s="16" t="n">
        <v>0.505827160493827</v>
      </c>
      <c r="N1744" s="16" t="n">
        <v>0.839851200287365</v>
      </c>
      <c r="O1744" s="16" t="n">
        <v>0.15135508971586</v>
      </c>
      <c r="P1744" s="34" t="b">
        <f aca="false">FALSE()</f>
        <v>0</v>
      </c>
      <c r="Q1744" s="16"/>
    </row>
    <row r="1745" customFormat="false" ht="22.35" hidden="false" customHeight="false" outlineLevel="0" collapsed="false">
      <c r="A1745" s="6" t="s">
        <v>3360</v>
      </c>
      <c r="B1745" s="7" t="s">
        <v>1342</v>
      </c>
      <c r="C1745" s="17" t="n">
        <v>2203</v>
      </c>
      <c r="D1745" s="16" t="n">
        <v>0.169631559822272</v>
      </c>
      <c r="E1745" s="16" t="n">
        <v>0.0310225996389086</v>
      </c>
      <c r="F1745" s="16" t="n">
        <v>0.17205109981675</v>
      </c>
      <c r="G1745" s="16" t="n">
        <v>0.0343054864700126</v>
      </c>
      <c r="H1745" s="16" t="n">
        <v>0.663233483518497</v>
      </c>
      <c r="I1745" s="17" t="n">
        <v>136.241346193979</v>
      </c>
      <c r="J1745" s="16" t="n">
        <v>0.508301657258265</v>
      </c>
      <c r="K1745" s="16" t="n">
        <v>0.564617152123781</v>
      </c>
      <c r="L1745" s="16" t="n">
        <v>0.0715171194073298</v>
      </c>
      <c r="M1745" s="16" t="n">
        <v>0.506024691358025</v>
      </c>
      <c r="N1745" s="16" t="n">
        <v>0.837903461726791</v>
      </c>
      <c r="O1745" s="16" t="n">
        <v>0.151288951716076</v>
      </c>
      <c r="P1745" s="34" t="b">
        <f aca="false">FALSE()</f>
        <v>0</v>
      </c>
      <c r="Q1745" s="16"/>
    </row>
    <row r="1746" customFormat="false" ht="22.35" hidden="false" customHeight="false" outlineLevel="0" collapsed="false">
      <c r="A1746" s="6" t="s">
        <v>3361</v>
      </c>
      <c r="B1746" s="7" t="s">
        <v>1342</v>
      </c>
      <c r="C1746" s="17" t="n">
        <v>2204</v>
      </c>
      <c r="D1746" s="16" t="n">
        <v>0.169774976792468</v>
      </c>
      <c r="E1746" s="16" t="n">
        <v>0.031054478859089</v>
      </c>
      <c r="F1746" s="16" t="n">
        <v>0.172217337769005</v>
      </c>
      <c r="G1746" s="16" t="n">
        <v>0.0343415752731519</v>
      </c>
      <c r="H1746" s="16" t="n">
        <v>0.668798600136417</v>
      </c>
      <c r="I1746" s="17" t="n">
        <v>136.243797954237</v>
      </c>
      <c r="J1746" s="16" t="n">
        <v>0.504755576541405</v>
      </c>
      <c r="K1746" s="16" t="n">
        <v>0.561741926158978</v>
      </c>
      <c r="L1746" s="16" t="n">
        <v>0.0721160456166103</v>
      </c>
      <c r="M1746" s="16" t="n">
        <v>0.506197530864198</v>
      </c>
      <c r="N1746" s="16" t="n">
        <v>0.836850760746999</v>
      </c>
      <c r="O1746" s="16" t="n">
        <v>0.151229877583196</v>
      </c>
      <c r="P1746" s="34" t="b">
        <f aca="false">FALSE()</f>
        <v>0</v>
      </c>
      <c r="Q1746" s="16"/>
    </row>
    <row r="1747" customFormat="false" ht="22.35" hidden="false" customHeight="false" outlineLevel="0" collapsed="false">
      <c r="A1747" s="6" t="s">
        <v>3362</v>
      </c>
      <c r="B1747" s="7" t="s">
        <v>1342</v>
      </c>
      <c r="C1747" s="17" t="n">
        <v>2205</v>
      </c>
      <c r="D1747" s="16" t="n">
        <v>0.169911057284207</v>
      </c>
      <c r="E1747" s="16" t="n">
        <v>0.0310845192799794</v>
      </c>
      <c r="F1747" s="16" t="n">
        <v>0.172377063316691</v>
      </c>
      <c r="G1747" s="16" t="n">
        <v>0.0343766642133473</v>
      </c>
      <c r="H1747" s="16" t="n">
        <v>0.674613593551344</v>
      </c>
      <c r="I1747" s="17" t="n">
        <v>136.249273176262</v>
      </c>
      <c r="J1747" s="16" t="n">
        <v>0.501064381977679</v>
      </c>
      <c r="K1747" s="16" t="n">
        <v>0.558832890407785</v>
      </c>
      <c r="L1747" s="16" t="n">
        <v>0.0727404461884739</v>
      </c>
      <c r="M1747" s="16" t="n">
        <v>0.506493827160494</v>
      </c>
      <c r="N1747" s="16" t="n">
        <v>0.834616652549386</v>
      </c>
      <c r="O1747" s="16" t="n">
        <v>0.151162754873306</v>
      </c>
      <c r="P1747" s="34" t="b">
        <f aca="false">FALSE()</f>
        <v>0</v>
      </c>
      <c r="Q1747" s="16"/>
    </row>
    <row r="1748" customFormat="false" ht="22.35" hidden="false" customHeight="false" outlineLevel="0" collapsed="false">
      <c r="A1748" s="6" t="s">
        <v>3363</v>
      </c>
      <c r="B1748" s="7" t="s">
        <v>1342</v>
      </c>
      <c r="C1748" s="17" t="n">
        <v>2206</v>
      </c>
      <c r="D1748" s="16" t="n">
        <v>0.170039972399561</v>
      </c>
      <c r="E1748" s="16" t="n">
        <v>0.0311129100651542</v>
      </c>
      <c r="F1748" s="16" t="n">
        <v>0.172530725785046</v>
      </c>
      <c r="G1748" s="16" t="n">
        <v>0.0344110352208274</v>
      </c>
      <c r="H1748" s="16" t="n">
        <v>0.680750279729705</v>
      </c>
      <c r="I1748" s="17" t="n">
        <v>136.257977541857</v>
      </c>
      <c r="J1748" s="16" t="n">
        <v>0.497184696621528</v>
      </c>
      <c r="K1748" s="16" t="n">
        <v>0.555252015871728</v>
      </c>
      <c r="L1748" s="16" t="n">
        <v>0.0733979250685427</v>
      </c>
      <c r="M1748" s="16" t="n">
        <v>0.506592592592593</v>
      </c>
      <c r="N1748" s="16" t="n">
        <v>0.832644922511845</v>
      </c>
      <c r="O1748" s="16" t="n">
        <v>0.151094753693587</v>
      </c>
      <c r="P1748" s="34" t="b">
        <f aca="false">FALSE()</f>
        <v>0</v>
      </c>
      <c r="Q1748" s="16"/>
    </row>
    <row r="1749" customFormat="false" ht="22.35" hidden="false" customHeight="false" outlineLevel="0" collapsed="false">
      <c r="A1749" s="6" t="s">
        <v>3364</v>
      </c>
      <c r="B1749" s="7" t="s">
        <v>1342</v>
      </c>
      <c r="C1749" s="17" t="n">
        <v>2207</v>
      </c>
      <c r="D1749" s="16" t="n">
        <v>0.170161703383173</v>
      </c>
      <c r="E1749" s="16" t="n">
        <v>0.0311394627363372</v>
      </c>
      <c r="F1749" s="16" t="n">
        <v>0.172678291445113</v>
      </c>
      <c r="G1749" s="16" t="n">
        <v>0.0344447836055125</v>
      </c>
      <c r="H1749" s="16" t="n">
        <v>0.687207499551426</v>
      </c>
      <c r="I1749" s="17" t="n">
        <v>136.270793357354</v>
      </c>
      <c r="J1749" s="16" t="n">
        <v>0.493119865635024</v>
      </c>
      <c r="K1749" s="16" t="n">
        <v>0.551305884263294</v>
      </c>
      <c r="L1749" s="16" t="n">
        <v>0.0740878795754607</v>
      </c>
      <c r="M1749" s="16" t="n">
        <v>0.506938271604938</v>
      </c>
      <c r="N1749" s="16" t="n">
        <v>0.830731089336639</v>
      </c>
      <c r="O1749" s="16" t="n">
        <v>0.15102921337237</v>
      </c>
      <c r="P1749" s="34" t="b">
        <f aca="false">FALSE()</f>
        <v>0</v>
      </c>
      <c r="Q1749" s="16"/>
    </row>
    <row r="1750" customFormat="false" ht="22.35" hidden="false" customHeight="false" outlineLevel="0" collapsed="false">
      <c r="A1750" s="6" t="s">
        <v>3365</v>
      </c>
      <c r="B1750" s="7" t="s">
        <v>1342</v>
      </c>
      <c r="C1750" s="17" t="n">
        <v>2208</v>
      </c>
      <c r="D1750" s="16" t="n">
        <v>0.170276649208521</v>
      </c>
      <c r="E1750" s="16" t="n">
        <v>0.0311645189959308</v>
      </c>
      <c r="F1750" s="16" t="n">
        <v>0.172819611000378</v>
      </c>
      <c r="G1750" s="16" t="n">
        <v>0.0344781251537514</v>
      </c>
      <c r="H1750" s="16" t="n">
        <v>0.693828836219674</v>
      </c>
      <c r="I1750" s="17" t="n">
        <v>136.287239879019</v>
      </c>
      <c r="J1750" s="16" t="n">
        <v>0.488970453382298</v>
      </c>
      <c r="K1750" s="16" t="n">
        <v>0.547436045576526</v>
      </c>
      <c r="L1750" s="16" t="n">
        <v>0.0747936221102652</v>
      </c>
      <c r="M1750" s="16" t="n">
        <v>0.507283950617284</v>
      </c>
      <c r="N1750" s="16" t="n">
        <v>0.827881413769844</v>
      </c>
      <c r="O1750" s="16" t="n">
        <v>0.150958703809312</v>
      </c>
      <c r="P1750" s="34" t="b">
        <f aca="false">FALSE()</f>
        <v>0</v>
      </c>
      <c r="Q1750" s="16"/>
    </row>
    <row r="1751" customFormat="false" ht="22.35" hidden="false" customHeight="false" outlineLevel="0" collapsed="false">
      <c r="A1751" s="6" t="s">
        <v>3366</v>
      </c>
      <c r="B1751" s="7" t="s">
        <v>1342</v>
      </c>
      <c r="C1751" s="17" t="n">
        <v>2209</v>
      </c>
      <c r="D1751" s="16" t="n">
        <v>0.170385238511695</v>
      </c>
      <c r="E1751" s="16" t="n">
        <v>0.0311888890441892</v>
      </c>
      <c r="F1751" s="16" t="n">
        <v>0.172954868852653</v>
      </c>
      <c r="G1751" s="16" t="n">
        <v>0.0345113819602897</v>
      </c>
      <c r="H1751" s="16" t="n">
        <v>0.70053219887448</v>
      </c>
      <c r="I1751" s="17" t="n">
        <v>136.305634287839</v>
      </c>
      <c r="J1751" s="16" t="n">
        <v>0.484789066025735</v>
      </c>
      <c r="K1751" s="16" t="n">
        <v>0.544191134435163</v>
      </c>
      <c r="L1751" s="16" t="n">
        <v>0.0755070868720872</v>
      </c>
      <c r="M1751" s="16" t="n">
        <v>0.507456790123457</v>
      </c>
      <c r="N1751" s="16" t="n">
        <v>0.825219603464132</v>
      </c>
      <c r="O1751" s="16" t="n">
        <v>0.150883730711998</v>
      </c>
      <c r="P1751" s="34" t="b">
        <f aca="false">FALSE()</f>
        <v>0</v>
      </c>
      <c r="Q1751" s="16"/>
    </row>
    <row r="1752" customFormat="false" ht="22.35" hidden="false" customHeight="false" outlineLevel="0" collapsed="false">
      <c r="A1752" s="6" t="s">
        <v>3367</v>
      </c>
      <c r="B1752" s="7" t="s">
        <v>1342</v>
      </c>
      <c r="C1752" s="17" t="n">
        <v>2210</v>
      </c>
      <c r="D1752" s="16" t="n">
        <v>0.1704867352915</v>
      </c>
      <c r="E1752" s="16" t="n">
        <v>0.0312121139938141</v>
      </c>
      <c r="F1752" s="16" t="n">
        <v>0.173084394283406</v>
      </c>
      <c r="G1752" s="16" t="n">
        <v>0.0345445541150992</v>
      </c>
      <c r="H1752" s="16" t="n">
        <v>0.707616291342359</v>
      </c>
      <c r="I1752" s="17" t="n">
        <v>136.327458112009</v>
      </c>
      <c r="J1752" s="16" t="n">
        <v>0.480391534184749</v>
      </c>
      <c r="K1752" s="16" t="n">
        <v>0.540131364634709</v>
      </c>
      <c r="L1752" s="16" t="n">
        <v>0.076259692634326</v>
      </c>
      <c r="M1752" s="16" t="n">
        <v>0.507654320987654</v>
      </c>
      <c r="N1752" s="16" t="n">
        <v>0.822618309594127</v>
      </c>
      <c r="O1752" s="16" t="n">
        <v>0.150804805485918</v>
      </c>
      <c r="P1752" s="34" t="b">
        <f aca="false">FALSE()</f>
        <v>0</v>
      </c>
      <c r="Q1752" s="16"/>
    </row>
    <row r="1753" customFormat="false" ht="22.35" hidden="false" customHeight="false" outlineLevel="0" collapsed="false">
      <c r="A1753" s="6" t="s">
        <v>3368</v>
      </c>
      <c r="B1753" s="7" t="s">
        <v>1342</v>
      </c>
      <c r="C1753" s="17" t="n">
        <v>2211</v>
      </c>
      <c r="D1753" s="16" t="n">
        <v>0.170579933448295</v>
      </c>
      <c r="E1753" s="16" t="n">
        <v>0.0312337298460373</v>
      </c>
      <c r="F1753" s="16" t="n">
        <v>0.173207781296858</v>
      </c>
      <c r="G1753" s="16" t="n">
        <v>0.0345770063314703</v>
      </c>
      <c r="H1753" s="16" t="n">
        <v>0.715309758594201</v>
      </c>
      <c r="I1753" s="17" t="n">
        <v>136.352353698172</v>
      </c>
      <c r="J1753" s="16" t="n">
        <v>0.475640710624132</v>
      </c>
      <c r="K1753" s="16" t="n">
        <v>0.535545043140278</v>
      </c>
      <c r="L1753" s="16" t="n">
        <v>0.0770761917639175</v>
      </c>
      <c r="M1753" s="16" t="n">
        <v>0.507728395061728</v>
      </c>
      <c r="N1753" s="16" t="n">
        <v>0.819929996084541</v>
      </c>
      <c r="O1753" s="16" t="n">
        <v>0.150719617025904</v>
      </c>
      <c r="P1753" s="34" t="b">
        <f aca="false">FALSE()</f>
        <v>0</v>
      </c>
      <c r="Q1753" s="16"/>
    </row>
    <row r="1754" customFormat="false" ht="22.35" hidden="false" customHeight="false" outlineLevel="0" collapsed="false">
      <c r="A1754" s="6" t="s">
        <v>3369</v>
      </c>
      <c r="B1754" s="7" t="s">
        <v>1342</v>
      </c>
      <c r="C1754" s="17" t="n">
        <v>2212</v>
      </c>
      <c r="D1754" s="16" t="n">
        <v>0.170665607899583</v>
      </c>
      <c r="E1754" s="16" t="n">
        <v>0.0312537306289909</v>
      </c>
      <c r="F1754" s="16" t="n">
        <v>0.173324780176138</v>
      </c>
      <c r="G1754" s="16" t="n">
        <v>0.0346085843693418</v>
      </c>
      <c r="H1754" s="16" t="n">
        <v>0.723334324201562</v>
      </c>
      <c r="I1754" s="17" t="n">
        <v>136.379890377509</v>
      </c>
      <c r="J1754" s="16" t="n">
        <v>0.470713288816347</v>
      </c>
      <c r="K1754" s="16" t="n">
        <v>0.530975849031759</v>
      </c>
      <c r="L1754" s="16" t="n">
        <v>0.0779267466408964</v>
      </c>
      <c r="M1754" s="16" t="n">
        <v>0.507975308641975</v>
      </c>
      <c r="N1754" s="16" t="n">
        <v>0.817420174291684</v>
      </c>
      <c r="O1754" s="16" t="n">
        <v>0.150639390714164</v>
      </c>
      <c r="P1754" s="34" t="b">
        <f aca="false">FALSE()</f>
        <v>0</v>
      </c>
      <c r="Q1754" s="16"/>
    </row>
    <row r="1755" customFormat="false" ht="22.35" hidden="false" customHeight="false" outlineLevel="0" collapsed="false">
      <c r="A1755" s="6" t="s">
        <v>3370</v>
      </c>
      <c r="B1755" s="7" t="s">
        <v>1342</v>
      </c>
      <c r="C1755" s="17" t="n">
        <v>2213</v>
      </c>
      <c r="D1755" s="16" t="n">
        <v>0.170743132574869</v>
      </c>
      <c r="E1755" s="16" t="n">
        <v>0.0312718674970244</v>
      </c>
      <c r="F1755" s="16" t="n">
        <v>0.173435278827</v>
      </c>
      <c r="G1755" s="16" t="n">
        <v>0.0346391857113253</v>
      </c>
      <c r="H1755" s="16" t="n">
        <v>0.731835236594929</v>
      </c>
      <c r="I1755" s="17" t="n">
        <v>136.410575111461</v>
      </c>
      <c r="J1755" s="16" t="n">
        <v>0.465524566267428</v>
      </c>
      <c r="K1755" s="16" t="n">
        <v>0.525551400981998</v>
      </c>
      <c r="L1755" s="16" t="n">
        <v>0.0788266789228395</v>
      </c>
      <c r="M1755" s="16" t="n">
        <v>0.508246913580247</v>
      </c>
      <c r="N1755" s="16" t="n">
        <v>0.814136584677396</v>
      </c>
      <c r="O1755" s="16" t="n">
        <v>0.150574593252188</v>
      </c>
      <c r="P1755" s="34" t="b">
        <f aca="false">FALSE()</f>
        <v>0</v>
      </c>
      <c r="Q1755" s="16"/>
    </row>
    <row r="1756" customFormat="false" ht="22.35" hidden="false" customHeight="false" outlineLevel="0" collapsed="false">
      <c r="A1756" s="6" t="s">
        <v>3371</v>
      </c>
      <c r="B1756" s="7" t="s">
        <v>1342</v>
      </c>
      <c r="C1756" s="17" t="n">
        <v>2214</v>
      </c>
      <c r="D1756" s="16" t="n">
        <v>0.170811824312068</v>
      </c>
      <c r="E1756" s="16" t="n">
        <v>0.0312884975617812</v>
      </c>
      <c r="F1756" s="16" t="n">
        <v>0.173538509304267</v>
      </c>
      <c r="G1756" s="16" t="n">
        <v>0.0346686693884026</v>
      </c>
      <c r="H1756" s="16" t="n">
        <v>0.740783711518307</v>
      </c>
      <c r="I1756" s="17" t="n">
        <v>136.442845582398</v>
      </c>
      <c r="J1756" s="16" t="n">
        <v>0.460097540943989</v>
      </c>
      <c r="K1756" s="16" t="n">
        <v>0.521410375455367</v>
      </c>
      <c r="L1756" s="16" t="n">
        <v>0.0797736239058419</v>
      </c>
      <c r="M1756" s="16" t="n">
        <v>0.508444444444445</v>
      </c>
      <c r="N1756" s="16" t="n">
        <v>0.810937117993345</v>
      </c>
      <c r="O1756" s="16" t="n">
        <v>0.150519257114128</v>
      </c>
      <c r="P1756" s="34" t="b">
        <f aca="false">FALSE()</f>
        <v>0</v>
      </c>
      <c r="Q1756" s="16"/>
    </row>
    <row r="1757" customFormat="false" ht="22.35" hidden="false" customHeight="false" outlineLevel="0" collapsed="false">
      <c r="A1757" s="6" t="s">
        <v>3372</v>
      </c>
      <c r="B1757" s="7" t="s">
        <v>1342</v>
      </c>
      <c r="C1757" s="17" t="n">
        <v>2215</v>
      </c>
      <c r="D1757" s="16" t="n">
        <v>0.170872917579952</v>
      </c>
      <c r="E1757" s="16" t="n">
        <v>0.0313039776411111</v>
      </c>
      <c r="F1757" s="16" t="n">
        <v>0.173634038640401</v>
      </c>
      <c r="G1757" s="16" t="n">
        <v>0.0346969781584833</v>
      </c>
      <c r="H1757" s="16" t="n">
        <v>0.749720781790491</v>
      </c>
      <c r="I1757" s="17" t="n">
        <v>136.475384988547</v>
      </c>
      <c r="J1757" s="16" t="n">
        <v>0.454713323909269</v>
      </c>
      <c r="K1757" s="16" t="n">
        <v>0.515872141668526</v>
      </c>
      <c r="L1757" s="16" t="n">
        <v>0.080718806489485</v>
      </c>
      <c r="M1757" s="16" t="n">
        <v>0.508666666666667</v>
      </c>
      <c r="N1757" s="16" t="n">
        <v>0.808160747241936</v>
      </c>
      <c r="O1757" s="16" t="n">
        <v>0.150470579031741</v>
      </c>
      <c r="P1757" s="34" t="b">
        <f aca="false">FALSE()</f>
        <v>0</v>
      </c>
      <c r="Q1757" s="16"/>
    </row>
    <row r="1758" customFormat="false" ht="22.35" hidden="false" customHeight="false" outlineLevel="0" collapsed="false">
      <c r="A1758" s="6" t="s">
        <v>3373</v>
      </c>
      <c r="B1758" s="7" t="s">
        <v>1342</v>
      </c>
      <c r="C1758" s="17" t="n">
        <v>2216</v>
      </c>
      <c r="D1758" s="16" t="n">
        <v>0.170925457698444</v>
      </c>
      <c r="E1758" s="16" t="n">
        <v>0.0313184139194116</v>
      </c>
      <c r="F1758" s="16" t="n">
        <v>0.173721471087075</v>
      </c>
      <c r="G1758" s="16" t="n">
        <v>0.0347242366336515</v>
      </c>
      <c r="H1758" s="16" t="n">
        <v>0.758796518915821</v>
      </c>
      <c r="I1758" s="17" t="n">
        <v>136.508216903264</v>
      </c>
      <c r="J1758" s="16" t="n">
        <v>0.449282471615624</v>
      </c>
      <c r="K1758" s="16" t="n">
        <v>0.510673926954826</v>
      </c>
      <c r="L1758" s="16" t="n">
        <v>0.0816783647172678</v>
      </c>
      <c r="M1758" s="16" t="n">
        <v>0.508987654320988</v>
      </c>
      <c r="N1758" s="16" t="n">
        <v>0.80478824740993</v>
      </c>
      <c r="O1758" s="16" t="n">
        <v>0.150424498578543</v>
      </c>
      <c r="P1758" s="34" t="b">
        <f aca="false">FALSE()</f>
        <v>0</v>
      </c>
      <c r="Q1758" s="16"/>
    </row>
    <row r="1759" customFormat="false" ht="22.35" hidden="false" customHeight="false" outlineLevel="0" collapsed="false">
      <c r="A1759" s="6" t="s">
        <v>3374</v>
      </c>
      <c r="B1759" s="7" t="s">
        <v>1342</v>
      </c>
      <c r="C1759" s="17" t="n">
        <v>2217</v>
      </c>
      <c r="D1759" s="16" t="n">
        <v>0.170969574373063</v>
      </c>
      <c r="E1759" s="16" t="n">
        <v>0.0313319456146373</v>
      </c>
      <c r="F1759" s="16" t="n">
        <v>0.173800255197121</v>
      </c>
      <c r="G1759" s="16" t="n">
        <v>0.0347504760744756</v>
      </c>
      <c r="H1759" s="16" t="n">
        <v>0.767823956068408</v>
      </c>
      <c r="I1759" s="17" t="n">
        <v>136.540985340675</v>
      </c>
      <c r="J1759" s="16" t="n">
        <v>0.443917598284296</v>
      </c>
      <c r="K1759" s="16" t="n">
        <v>0.505609924616278</v>
      </c>
      <c r="L1759" s="16" t="n">
        <v>0.0826323558782594</v>
      </c>
      <c r="M1759" s="16" t="n">
        <v>0.509308641975309</v>
      </c>
      <c r="N1759" s="16" t="n">
        <v>0.801805867642325</v>
      </c>
      <c r="O1759" s="16" t="n">
        <v>0.150368783137423</v>
      </c>
      <c r="P1759" s="34" t="b">
        <f aca="false">FALSE()</f>
        <v>0</v>
      </c>
      <c r="Q1759" s="16"/>
    </row>
    <row r="1760" customFormat="false" ht="22.35" hidden="false" customHeight="false" outlineLevel="0" collapsed="false">
      <c r="A1760" s="6" t="s">
        <v>3375</v>
      </c>
      <c r="B1760" s="7" t="s">
        <v>1342</v>
      </c>
      <c r="C1760" s="17" t="n">
        <v>2218</v>
      </c>
      <c r="D1760" s="16" t="n">
        <v>0.17100607619886</v>
      </c>
      <c r="E1760" s="16" t="n">
        <v>0.0313442244744567</v>
      </c>
      <c r="F1760" s="16" t="n">
        <v>0.173870756253304</v>
      </c>
      <c r="G1760" s="16" t="n">
        <v>0.0347755132512464</v>
      </c>
      <c r="H1760" s="16" t="n">
        <v>0.776691489070009</v>
      </c>
      <c r="I1760" s="17" t="n">
        <v>136.574285698541</v>
      </c>
      <c r="J1760" s="16" t="n">
        <v>0.438683917894111</v>
      </c>
      <c r="K1760" s="16" t="n">
        <v>0.500147873423231</v>
      </c>
      <c r="L1760" s="16" t="n">
        <v>0.0835684512791009</v>
      </c>
      <c r="M1760" s="16" t="n">
        <v>0.509753086419753</v>
      </c>
      <c r="N1760" s="16" t="n">
        <v>0.798622073011591</v>
      </c>
      <c r="O1760" s="16" t="n">
        <v>0.150303262626896</v>
      </c>
      <c r="P1760" s="34" t="b">
        <f aca="false">FALSE()</f>
        <v>0</v>
      </c>
      <c r="Q1760" s="16"/>
    </row>
    <row r="1761" customFormat="false" ht="22.35" hidden="false" customHeight="false" outlineLevel="0" collapsed="false">
      <c r="A1761" s="6" t="s">
        <v>3376</v>
      </c>
      <c r="B1761" s="7" t="s">
        <v>1342</v>
      </c>
      <c r="C1761" s="17" t="n">
        <v>2219</v>
      </c>
      <c r="D1761" s="16" t="n">
        <v>0.17103530004474</v>
      </c>
      <c r="E1761" s="16" t="n">
        <v>0.0313550030373795</v>
      </c>
      <c r="F1761" s="16" t="n">
        <v>0.17393384412899</v>
      </c>
      <c r="G1761" s="16" t="n">
        <v>0.0347994490181254</v>
      </c>
      <c r="H1761" s="16" t="n">
        <v>0.785549346017925</v>
      </c>
      <c r="I1761" s="17" t="n">
        <v>136.609217328405</v>
      </c>
      <c r="J1761" s="16" t="n">
        <v>0.433491887758701</v>
      </c>
      <c r="K1761" s="16" t="n">
        <v>0.495229656521833</v>
      </c>
      <c r="L1761" s="16" t="n">
        <v>0.0845022065131887</v>
      </c>
      <c r="M1761" s="16" t="n">
        <v>0.510098765432099</v>
      </c>
      <c r="N1761" s="16" t="n">
        <v>0.795304121825317</v>
      </c>
      <c r="O1761" s="16" t="n">
        <v>0.150234581691812</v>
      </c>
      <c r="P1761" s="34" t="b">
        <f aca="false">FALSE()</f>
        <v>0</v>
      </c>
      <c r="Q1761" s="16"/>
    </row>
    <row r="1762" customFormat="false" ht="22.35" hidden="false" customHeight="false" outlineLevel="0" collapsed="false">
      <c r="A1762" s="6" t="s">
        <v>3377</v>
      </c>
      <c r="B1762" s="7" t="s">
        <v>1342</v>
      </c>
      <c r="C1762" s="17" t="n">
        <v>2220</v>
      </c>
      <c r="D1762" s="16" t="n">
        <v>0.171057715741882</v>
      </c>
      <c r="E1762" s="16" t="n">
        <v>0.0313636260829391</v>
      </c>
      <c r="F1762" s="16" t="n">
        <v>0.173989905806565</v>
      </c>
      <c r="G1762" s="16" t="n">
        <v>0.0348224338743101</v>
      </c>
      <c r="H1762" s="16" t="n">
        <v>0.794388911396408</v>
      </c>
      <c r="I1762" s="17" t="n">
        <v>136.648347111051</v>
      </c>
      <c r="J1762" s="16" t="n">
        <v>0.428346515339589</v>
      </c>
      <c r="K1762" s="16" t="n">
        <v>0.490112500319629</v>
      </c>
      <c r="L1762" s="16" t="n">
        <v>0.0854312360587294</v>
      </c>
      <c r="M1762" s="16" t="n">
        <v>0.51037037037037</v>
      </c>
      <c r="N1762" s="16" t="n">
        <v>0.791740028343741</v>
      </c>
      <c r="O1762" s="16" t="n">
        <v>0.150150834143684</v>
      </c>
      <c r="P1762" s="34" t="b">
        <f aca="false">FALSE()</f>
        <v>0</v>
      </c>
      <c r="Q1762" s="16"/>
    </row>
    <row r="1763" customFormat="false" ht="22.35" hidden="false" customHeight="false" outlineLevel="0" collapsed="false">
      <c r="A1763" s="6" t="s">
        <v>3378</v>
      </c>
      <c r="B1763" s="7" t="s">
        <v>1342</v>
      </c>
      <c r="C1763" s="17" t="n">
        <v>2221</v>
      </c>
      <c r="D1763" s="16" t="n">
        <v>0.171073916553139</v>
      </c>
      <c r="E1763" s="16" t="n">
        <v>0.0313700994577707</v>
      </c>
      <c r="F1763" s="16" t="n">
        <v>0.174039767991259</v>
      </c>
      <c r="G1763" s="16" t="n">
        <v>0.0348442683013223</v>
      </c>
      <c r="H1763" s="16" t="n">
        <v>0.803275818810339</v>
      </c>
      <c r="I1763" s="17" t="n">
        <v>136.691084206855</v>
      </c>
      <c r="J1763" s="16" t="n">
        <v>0.423209930139888</v>
      </c>
      <c r="K1763" s="16" t="n">
        <v>0.485114409249668</v>
      </c>
      <c r="L1763" s="16" t="n">
        <v>0.086362861454983</v>
      </c>
      <c r="M1763" s="16" t="n">
        <v>0.510493827160494</v>
      </c>
      <c r="N1763" s="16" t="n">
        <v>0.788378274327456</v>
      </c>
      <c r="O1763" s="16" t="n">
        <v>0.150059136840741</v>
      </c>
      <c r="P1763" s="34" t="b">
        <f aca="false">FALSE()</f>
        <v>0</v>
      </c>
      <c r="Q1763" s="16"/>
    </row>
    <row r="1764" customFormat="false" ht="22.35" hidden="false" customHeight="false" outlineLevel="0" collapsed="false">
      <c r="A1764" s="6" t="s">
        <v>3379</v>
      </c>
      <c r="B1764" s="7" t="s">
        <v>1342</v>
      </c>
      <c r="C1764" s="17" t="n">
        <v>2222</v>
      </c>
      <c r="D1764" s="16" t="n">
        <v>0.171083957377964</v>
      </c>
      <c r="E1764" s="16" t="n">
        <v>0.031374902258762</v>
      </c>
      <c r="F1764" s="16" t="n">
        <v>0.174083769864607</v>
      </c>
      <c r="G1764" s="16" t="n">
        <v>0.0348653583440292</v>
      </c>
      <c r="H1764" s="16" t="n">
        <v>0.81227681716259</v>
      </c>
      <c r="I1764" s="17" t="n">
        <v>136.737071699648</v>
      </c>
      <c r="J1764" s="16" t="n">
        <v>0.41804469960186</v>
      </c>
      <c r="K1764" s="16" t="n">
        <v>0.479780283005454</v>
      </c>
      <c r="L1764" s="16" t="n">
        <v>0.0873043968379572</v>
      </c>
      <c r="M1764" s="16" t="n">
        <v>0.510814814814815</v>
      </c>
      <c r="N1764" s="16" t="n">
        <v>0.785403887518764</v>
      </c>
      <c r="O1764" s="16" t="n">
        <v>0.149976570075856</v>
      </c>
      <c r="P1764" s="34" t="b">
        <f aca="false">FALSE()</f>
        <v>0</v>
      </c>
      <c r="Q1764" s="16"/>
    </row>
    <row r="1765" customFormat="false" ht="22.35" hidden="false" customHeight="false" outlineLevel="0" collapsed="false">
      <c r="A1765" s="6" t="s">
        <v>3380</v>
      </c>
      <c r="B1765" s="7" t="s">
        <v>1342</v>
      </c>
      <c r="C1765" s="17" t="n">
        <v>2223</v>
      </c>
      <c r="D1765" s="16" t="n">
        <v>0.171088477335302</v>
      </c>
      <c r="E1765" s="16" t="n">
        <v>0.0313785463472114</v>
      </c>
      <c r="F1765" s="16" t="n">
        <v>0.174122283380125</v>
      </c>
      <c r="G1765" s="16" t="n">
        <v>0.0348860820197658</v>
      </c>
      <c r="H1765" s="16" t="n">
        <v>0.821308250056178</v>
      </c>
      <c r="I1765" s="17" t="n">
        <v>136.785762608371</v>
      </c>
      <c r="J1765" s="16" t="n">
        <v>0.41289987360192</v>
      </c>
      <c r="K1765" s="16" t="n">
        <v>0.474794811706281</v>
      </c>
      <c r="L1765" s="16" t="n">
        <v>0.0882471039038712</v>
      </c>
      <c r="M1765" s="16" t="n">
        <v>0.51116049382716</v>
      </c>
      <c r="N1765" s="16" t="n">
        <v>0.782637149919194</v>
      </c>
      <c r="O1765" s="16" t="n">
        <v>0.149904422420586</v>
      </c>
      <c r="P1765" s="34" t="b">
        <f aca="false">FALSE()</f>
        <v>0</v>
      </c>
      <c r="Q1765" s="16"/>
    </row>
    <row r="1766" customFormat="false" ht="22.35" hidden="false" customHeight="false" outlineLevel="0" collapsed="false">
      <c r="A1766" s="6" t="s">
        <v>3381</v>
      </c>
      <c r="B1766" s="7" t="s">
        <v>1342</v>
      </c>
      <c r="C1766" s="17" t="n">
        <v>2224</v>
      </c>
      <c r="D1766" s="16" t="n">
        <v>0.17108652145755</v>
      </c>
      <c r="E1766" s="16" t="n">
        <v>0.0313815033264837</v>
      </c>
      <c r="F1766" s="16" t="n">
        <v>0.174155423146576</v>
      </c>
      <c r="G1766" s="16" t="n">
        <v>0.0349062484342531</v>
      </c>
      <c r="H1766" s="16" t="n">
        <v>0.830651347509184</v>
      </c>
      <c r="I1766" s="17" t="n">
        <v>136.835075066907</v>
      </c>
      <c r="J1766" s="16" t="n">
        <v>0.407617607269161</v>
      </c>
      <c r="K1766" s="16" t="n">
        <v>0.46963161303915</v>
      </c>
      <c r="L1766" s="16" t="n">
        <v>0.0892223515208211</v>
      </c>
      <c r="M1766" s="16" t="n">
        <v>0.511456790123457</v>
      </c>
      <c r="N1766" s="16" t="n">
        <v>0.779435364489481</v>
      </c>
      <c r="O1766" s="16" t="n">
        <v>0.149849466325859</v>
      </c>
      <c r="P1766" s="34" t="b">
        <f aca="false">FALSE()</f>
        <v>0</v>
      </c>
      <c r="Q1766" s="16"/>
    </row>
    <row r="1767" customFormat="false" ht="22.35" hidden="false" customHeight="false" outlineLevel="0" collapsed="false">
      <c r="A1767" s="6" t="s">
        <v>3382</v>
      </c>
      <c r="B1767" s="7" t="s">
        <v>1342</v>
      </c>
      <c r="C1767" s="17" t="n">
        <v>2225</v>
      </c>
      <c r="D1767" s="16" t="n">
        <v>0.171078697532238</v>
      </c>
      <c r="E1767" s="16" t="n">
        <v>0.0313840346782938</v>
      </c>
      <c r="F1767" s="16" t="n">
        <v>0.17418383994352</v>
      </c>
      <c r="G1767" s="16" t="n">
        <v>0.0349259050192881</v>
      </c>
      <c r="H1767" s="16" t="n">
        <v>0.840312306918312</v>
      </c>
      <c r="I1767" s="17" t="n">
        <v>136.884301044475</v>
      </c>
      <c r="J1767" s="16" t="n">
        <v>0.402198675457104</v>
      </c>
      <c r="K1767" s="16" t="n">
        <v>0.464419728198937</v>
      </c>
      <c r="L1767" s="16" t="n">
        <v>0.0902311786808433</v>
      </c>
      <c r="M1767" s="16" t="n">
        <v>0.511604938271605</v>
      </c>
      <c r="N1767" s="16" t="n">
        <v>0.776465586925472</v>
      </c>
      <c r="O1767" s="16" t="n">
        <v>0.149821627661017</v>
      </c>
      <c r="P1767" s="34" t="b">
        <f aca="false">FALSE()</f>
        <v>0</v>
      </c>
      <c r="Q1767" s="16"/>
    </row>
    <row r="1768" customFormat="false" ht="22.35" hidden="false" customHeight="false" outlineLevel="0" collapsed="false">
      <c r="A1768" s="6" t="s">
        <v>3383</v>
      </c>
      <c r="B1768" s="7" t="s">
        <v>1342</v>
      </c>
      <c r="C1768" s="17" t="n">
        <v>2226</v>
      </c>
      <c r="D1768" s="16" t="n">
        <v>0.171064805234654</v>
      </c>
      <c r="E1768" s="16" t="n">
        <v>0.0313862338552159</v>
      </c>
      <c r="F1768" s="16" t="n">
        <v>0.174207007158053</v>
      </c>
      <c r="G1768" s="16" t="n">
        <v>0.0349452024761843</v>
      </c>
      <c r="H1768" s="16" t="n">
        <v>0.850200315649455</v>
      </c>
      <c r="I1768" s="17" t="n">
        <v>136.933578849587</v>
      </c>
      <c r="J1768" s="16" t="n">
        <v>0.396697851261712</v>
      </c>
      <c r="K1768" s="16" t="n">
        <v>0.458890203864454</v>
      </c>
      <c r="L1768" s="16" t="n">
        <v>0.0912637253742336</v>
      </c>
      <c r="M1768" s="16" t="n">
        <v>0.511901234567901</v>
      </c>
      <c r="N1768" s="16" t="n">
        <v>0.772469594004521</v>
      </c>
      <c r="O1768" s="16" t="n">
        <v>0.149811994410548</v>
      </c>
      <c r="P1768" s="34" t="b">
        <f aca="false">FALSE()</f>
        <v>0</v>
      </c>
      <c r="Q1768" s="16"/>
    </row>
    <row r="1769" customFormat="false" ht="22.35" hidden="false" customHeight="false" outlineLevel="0" collapsed="false">
      <c r="A1769" s="6" t="s">
        <v>3384</v>
      </c>
      <c r="B1769" s="7" t="s">
        <v>1342</v>
      </c>
      <c r="C1769" s="17" t="n">
        <v>2227</v>
      </c>
      <c r="D1769" s="16" t="n">
        <v>0.171046462155121</v>
      </c>
      <c r="E1769" s="16" t="n">
        <v>0.0313879382961438</v>
      </c>
      <c r="F1769" s="16" t="n">
        <v>0.174225680404209</v>
      </c>
      <c r="G1769" s="16" t="n">
        <v>0.0349641081791688</v>
      </c>
      <c r="H1769" s="16" t="n">
        <v>0.86008610732427</v>
      </c>
      <c r="I1769" s="17" t="n">
        <v>136.983344597449</v>
      </c>
      <c r="J1769" s="16" t="n">
        <v>0.391244363975503</v>
      </c>
      <c r="K1769" s="16" t="n">
        <v>0.453537461033055</v>
      </c>
      <c r="L1769" s="16" t="n">
        <v>0.0922951052324222</v>
      </c>
      <c r="M1769" s="16" t="n">
        <v>0.512271604938272</v>
      </c>
      <c r="N1769" s="16" t="n">
        <v>0.769123879371091</v>
      </c>
      <c r="O1769" s="16" t="n">
        <v>0.149819544487564</v>
      </c>
      <c r="P1769" s="34" t="b">
        <f aca="false">FALSE()</f>
        <v>0</v>
      </c>
      <c r="Q1769" s="16"/>
    </row>
    <row r="1770" customFormat="false" ht="22.35" hidden="false" customHeight="false" outlineLevel="0" collapsed="false">
      <c r="A1770" s="6" t="s">
        <v>3385</v>
      </c>
      <c r="B1770" s="7" t="s">
        <v>1342</v>
      </c>
      <c r="C1770" s="17" t="n">
        <v>2228</v>
      </c>
      <c r="D1770" s="16" t="n">
        <v>0.17102456701177</v>
      </c>
      <c r="E1770" s="16" t="n">
        <v>0.0313888303953148</v>
      </c>
      <c r="F1770" s="16" t="n">
        <v>0.174238576924306</v>
      </c>
      <c r="G1770" s="16" t="n">
        <v>0.0349818790430582</v>
      </c>
      <c r="H1770" s="16" t="n">
        <v>0.869390759835187</v>
      </c>
      <c r="I1770" s="17" t="n">
        <v>137.032461841218</v>
      </c>
      <c r="J1770" s="16" t="n">
        <v>0.386153677335553</v>
      </c>
      <c r="K1770" s="16" t="n">
        <v>0.448638790857376</v>
      </c>
      <c r="L1770" s="16" t="n">
        <v>0.0932638939990089</v>
      </c>
      <c r="M1770" s="16" t="n">
        <v>0.512567901234568</v>
      </c>
      <c r="N1770" s="16" t="n">
        <v>0.766222779029129</v>
      </c>
      <c r="O1770" s="16" t="n">
        <v>0.149854125983118</v>
      </c>
      <c r="P1770" s="34" t="b">
        <f aca="false">FALSE()</f>
        <v>0</v>
      </c>
      <c r="Q1770" s="16"/>
    </row>
    <row r="1771" customFormat="false" ht="22.35" hidden="false" customHeight="false" outlineLevel="0" collapsed="false">
      <c r="A1771" s="6" t="s">
        <v>3386</v>
      </c>
      <c r="B1771" s="7" t="s">
        <v>1342</v>
      </c>
      <c r="C1771" s="17" t="n">
        <v>2229</v>
      </c>
      <c r="D1771" s="16" t="n">
        <v>0.171000141224206</v>
      </c>
      <c r="E1771" s="16" t="n">
        <v>0.0313890105245064</v>
      </c>
      <c r="F1771" s="16" t="n">
        <v>0.174246649007443</v>
      </c>
      <c r="G1771" s="16" t="n">
        <v>0.0349987638513918</v>
      </c>
      <c r="H1771" s="16" t="n">
        <v>0.878093058419042</v>
      </c>
      <c r="I1771" s="17" t="n">
        <v>137.081334335104</v>
      </c>
      <c r="J1771" s="16" t="n">
        <v>0.381429678578845</v>
      </c>
      <c r="K1771" s="16" t="n">
        <v>0.443522882068425</v>
      </c>
      <c r="L1771" s="16" t="n">
        <v>0.094167642342587</v>
      </c>
      <c r="M1771" s="16" t="n">
        <v>0.513012345679012</v>
      </c>
      <c r="N1771" s="16" t="n">
        <v>0.763994766039603</v>
      </c>
      <c r="O1771" s="16" t="n">
        <v>0.149914847046917</v>
      </c>
      <c r="P1771" s="34" t="b">
        <f aca="false">FALSE()</f>
        <v>0</v>
      </c>
      <c r="Q1771" s="16"/>
    </row>
    <row r="1772" customFormat="false" ht="22.35" hidden="false" customHeight="false" outlineLevel="0" collapsed="false">
      <c r="A1772" s="6" t="s">
        <v>3387</v>
      </c>
      <c r="B1772" s="7" t="s">
        <v>1342</v>
      </c>
      <c r="C1772" s="17" t="n">
        <v>2230</v>
      </c>
      <c r="D1772" s="16" t="n">
        <v>0.170974935490723</v>
      </c>
      <c r="E1772" s="16" t="n">
        <v>0.0313882216943768</v>
      </c>
      <c r="F1772" s="16" t="n">
        <v>0.174250285431091</v>
      </c>
      <c r="G1772" s="16" t="n">
        <v>0.0350150742427598</v>
      </c>
      <c r="H1772" s="16" t="n">
        <v>0.885829692023108</v>
      </c>
      <c r="I1772" s="17" t="n">
        <v>137.131719153432</v>
      </c>
      <c r="J1772" s="16" t="n">
        <v>0.37726003844799</v>
      </c>
      <c r="K1772" s="16" t="n">
        <v>0.439536541145187</v>
      </c>
      <c r="L1772" s="16" t="n">
        <v>0.0949663887582501</v>
      </c>
      <c r="M1772" s="16" t="n">
        <v>0.51316049382716</v>
      </c>
      <c r="N1772" s="16" t="n">
        <v>0.761815033474289</v>
      </c>
      <c r="O1772" s="16" t="n">
        <v>0.149994161793704</v>
      </c>
      <c r="P1772" s="34" t="b">
        <f aca="false">FALSE()</f>
        <v>0</v>
      </c>
      <c r="Q1772" s="16"/>
    </row>
    <row r="1773" customFormat="false" ht="22.35" hidden="false" customHeight="false" outlineLevel="0" collapsed="false">
      <c r="A1773" s="6" t="s">
        <v>3388</v>
      </c>
      <c r="B1773" s="7" t="s">
        <v>1342</v>
      </c>
      <c r="C1773" s="17" t="n">
        <v>2231</v>
      </c>
      <c r="D1773" s="16" t="n">
        <v>0.170949458138711</v>
      </c>
      <c r="E1773" s="16" t="n">
        <v>0.0313862796602781</v>
      </c>
      <c r="F1773" s="16" t="n">
        <v>0.17425054904232</v>
      </c>
      <c r="G1773" s="16" t="n">
        <v>0.0350310233814583</v>
      </c>
      <c r="H1773" s="16" t="n">
        <v>0.892754593838809</v>
      </c>
      <c r="I1773" s="17" t="n">
        <v>137.184852425423</v>
      </c>
      <c r="J1773" s="16" t="n">
        <v>0.373551964742299</v>
      </c>
      <c r="K1773" s="16" t="n">
        <v>0.43619601960623</v>
      </c>
      <c r="L1773" s="16" t="n">
        <v>0.0956759490472546</v>
      </c>
      <c r="M1773" s="16" t="n">
        <v>0.513407407407407</v>
      </c>
      <c r="N1773" s="16" t="n">
        <v>0.759052994271943</v>
      </c>
      <c r="O1773" s="16" t="n">
        <v>0.150099168567468</v>
      </c>
      <c r="P1773" s="34" t="b">
        <f aca="false">FALSE()</f>
        <v>0</v>
      </c>
      <c r="Q1773" s="16"/>
    </row>
    <row r="1774" customFormat="false" ht="22.35" hidden="false" customHeight="false" outlineLevel="0" collapsed="false">
      <c r="A1774" s="6" t="s">
        <v>3389</v>
      </c>
      <c r="B1774" s="7" t="s">
        <v>1342</v>
      </c>
      <c r="C1774" s="17" t="n">
        <v>2232</v>
      </c>
      <c r="D1774" s="16" t="n">
        <v>0.170922814543902</v>
      </c>
      <c r="E1774" s="16" t="n">
        <v>0.0313835477024857</v>
      </c>
      <c r="F1774" s="16" t="n">
        <v>0.174249364280633</v>
      </c>
      <c r="G1774" s="16" t="n">
        <v>0.0350469839138754</v>
      </c>
      <c r="H1774" s="16" t="n">
        <v>0.899620653644313</v>
      </c>
      <c r="I1774" s="17" t="n">
        <v>137.24064856535</v>
      </c>
      <c r="J1774" s="16" t="n">
        <v>0.36989794610291</v>
      </c>
      <c r="K1774" s="16" t="n">
        <v>0.432537750444373</v>
      </c>
      <c r="L1774" s="16" t="n">
        <v>0.0963770929439575</v>
      </c>
      <c r="M1774" s="16" t="n">
        <v>0.513530864197531</v>
      </c>
      <c r="N1774" s="16" t="n">
        <v>0.75700738475642</v>
      </c>
      <c r="O1774" s="16" t="n">
        <v>0.150226443184902</v>
      </c>
      <c r="P1774" s="34" t="b">
        <f aca="false">FALSE()</f>
        <v>0</v>
      </c>
      <c r="Q1774" s="16"/>
    </row>
    <row r="1775" customFormat="false" ht="22.35" hidden="false" customHeight="false" outlineLevel="0" collapsed="false">
      <c r="A1775" s="6" t="s">
        <v>3390</v>
      </c>
      <c r="B1775" s="7" t="s">
        <v>1342</v>
      </c>
      <c r="C1775" s="17" t="n">
        <v>2233</v>
      </c>
      <c r="D1775" s="16" t="n">
        <v>0.170896356414519</v>
      </c>
      <c r="E1775" s="16" t="n">
        <v>0.0313801887074164</v>
      </c>
      <c r="F1775" s="16" t="n">
        <v>0.174248430381134</v>
      </c>
      <c r="G1775" s="16" t="n">
        <v>0.0350633499504725</v>
      </c>
      <c r="H1775" s="16" t="n">
        <v>0.906516464553102</v>
      </c>
      <c r="I1775" s="17" t="n">
        <v>137.299740865618</v>
      </c>
      <c r="J1775" s="16" t="n">
        <v>0.366250723380826</v>
      </c>
      <c r="K1775" s="16" t="n">
        <v>0.428756135974733</v>
      </c>
      <c r="L1775" s="16" t="n">
        <v>0.0970788902569505</v>
      </c>
      <c r="M1775" s="16" t="n">
        <v>0.513753086419753</v>
      </c>
      <c r="N1775" s="16" t="n">
        <v>0.754836321242617</v>
      </c>
      <c r="O1775" s="16" t="n">
        <v>0.150373008878606</v>
      </c>
      <c r="P1775" s="34" t="b">
        <f aca="false">FALSE()</f>
        <v>0</v>
      </c>
      <c r="Q1775" s="16"/>
    </row>
    <row r="1776" customFormat="false" ht="22.35" hidden="false" customHeight="false" outlineLevel="0" collapsed="false">
      <c r="A1776" s="6" t="s">
        <v>3391</v>
      </c>
      <c r="B1776" s="7" t="s">
        <v>1342</v>
      </c>
      <c r="C1776" s="17" t="n">
        <v>2234</v>
      </c>
      <c r="D1776" s="16" t="n">
        <v>0.170869494272048</v>
      </c>
      <c r="E1776" s="16" t="n">
        <v>0.0313760015536067</v>
      </c>
      <c r="F1776" s="16" t="n">
        <v>0.174249360331768</v>
      </c>
      <c r="G1776" s="16" t="n">
        <v>0.0350801744685508</v>
      </c>
      <c r="H1776" s="16" t="n">
        <v>0.914042337589232</v>
      </c>
      <c r="I1776" s="17" t="n">
        <v>137.362957765056</v>
      </c>
      <c r="J1776" s="16" t="n">
        <v>0.362296228497634</v>
      </c>
      <c r="K1776" s="16" t="n">
        <v>0.424725804594685</v>
      </c>
      <c r="L1776" s="16" t="n">
        <v>0.0978450426638249</v>
      </c>
      <c r="M1776" s="16" t="n">
        <v>0.513901234567901</v>
      </c>
      <c r="N1776" s="16" t="n">
        <v>0.751951516550668</v>
      </c>
      <c r="O1776" s="16" t="n">
        <v>0.150547532475594</v>
      </c>
      <c r="P1776" s="34" t="b">
        <f aca="false">FALSE()</f>
        <v>0</v>
      </c>
      <c r="Q1776" s="16"/>
    </row>
    <row r="1777" customFormat="false" ht="22.35" hidden="false" customHeight="false" outlineLevel="0" collapsed="false">
      <c r="A1777" s="6" t="s">
        <v>3392</v>
      </c>
      <c r="B1777" s="7" t="s">
        <v>1342</v>
      </c>
      <c r="C1777" s="17" t="n">
        <v>2235</v>
      </c>
      <c r="D1777" s="16" t="n">
        <v>0.170842726922536</v>
      </c>
      <c r="E1777" s="16" t="n">
        <v>0.031371064214177</v>
      </c>
      <c r="F1777" s="16" t="n">
        <v>0.174254012495712</v>
      </c>
      <c r="G1777" s="16" t="n">
        <v>0.0350972141915816</v>
      </c>
      <c r="H1777" s="16" t="n">
        <v>0.922565831428632</v>
      </c>
      <c r="I1777" s="17" t="n">
        <v>137.429341980488</v>
      </c>
      <c r="J1777" s="16" t="n">
        <v>0.357850349275768</v>
      </c>
      <c r="K1777" s="16" t="n">
        <v>0.420464028735684</v>
      </c>
      <c r="L1777" s="16" t="n">
        <v>0.098715354882237</v>
      </c>
      <c r="M1777" s="16" t="n">
        <v>0.514024691358025</v>
      </c>
      <c r="N1777" s="16" t="n">
        <v>0.749121236721476</v>
      </c>
      <c r="O1777" s="16" t="n">
        <v>0.150746582527953</v>
      </c>
      <c r="P1777" s="34" t="b">
        <f aca="false">FALSE()</f>
        <v>0</v>
      </c>
      <c r="Q1777" s="16"/>
    </row>
    <row r="1778" customFormat="false" ht="22.35" hidden="false" customHeight="false" outlineLevel="0" collapsed="false">
      <c r="A1778" s="6" t="s">
        <v>3393</v>
      </c>
      <c r="B1778" s="7" t="s">
        <v>1342</v>
      </c>
      <c r="C1778" s="17" t="n">
        <v>2236</v>
      </c>
      <c r="D1778" s="16" t="n">
        <v>0.170817779453848</v>
      </c>
      <c r="E1778" s="16" t="n">
        <v>0.0313657332225429</v>
      </c>
      <c r="F1778" s="16" t="n">
        <v>0.174263307383652</v>
      </c>
      <c r="G1778" s="16" t="n">
        <v>0.0351149249517507</v>
      </c>
      <c r="H1778" s="16" t="n">
        <v>0.931858981282562</v>
      </c>
      <c r="I1778" s="17" t="n">
        <v>137.49907399113</v>
      </c>
      <c r="J1778" s="16" t="n">
        <v>0.35304274849275</v>
      </c>
      <c r="K1778" s="16" t="n">
        <v>0.415167868020661</v>
      </c>
      <c r="L1778" s="16" t="n">
        <v>0.0996651513818258</v>
      </c>
      <c r="M1778" s="16" t="n">
        <v>0.514320987654321</v>
      </c>
      <c r="N1778" s="16" t="n">
        <v>0.74570686548657</v>
      </c>
      <c r="O1778" s="16" t="n">
        <v>0.150963579643087</v>
      </c>
      <c r="P1778" s="34" t="b">
        <f aca="false">FALSE()</f>
        <v>0</v>
      </c>
      <c r="Q1778" s="16"/>
    </row>
    <row r="1779" customFormat="false" ht="22.35" hidden="false" customHeight="false" outlineLevel="0" collapsed="false">
      <c r="A1779" s="6" t="s">
        <v>3394</v>
      </c>
      <c r="B1779" s="7" t="s">
        <v>1342</v>
      </c>
      <c r="C1779" s="17" t="n">
        <v>2237</v>
      </c>
      <c r="D1779" s="16" t="n">
        <v>0.170797219226836</v>
      </c>
      <c r="E1779" s="16" t="n">
        <v>0.0313599216989416</v>
      </c>
      <c r="F1779" s="16" t="n">
        <v>0.174279482773783</v>
      </c>
      <c r="G1779" s="16" t="n">
        <v>0.0351338002643713</v>
      </c>
      <c r="H1779" s="16" t="n">
        <v>0.941832319310462</v>
      </c>
      <c r="I1779" s="17" t="n">
        <v>137.573908901484</v>
      </c>
      <c r="J1779" s="16" t="n">
        <v>0.347929401819702</v>
      </c>
      <c r="K1779" s="16" t="n">
        <v>0.410667524900957</v>
      </c>
      <c r="L1779" s="16" t="n">
        <v>0.100683578113274</v>
      </c>
      <c r="M1779" s="16" t="n">
        <v>0.514617283950617</v>
      </c>
      <c r="N1779" s="16" t="n">
        <v>0.742180233278075</v>
      </c>
      <c r="O1779" s="16" t="n">
        <v>0.151207024991703</v>
      </c>
      <c r="P1779" s="34" t="b">
        <f aca="false">FALSE()</f>
        <v>0</v>
      </c>
      <c r="Q1779" s="16"/>
    </row>
    <row r="1780" customFormat="false" ht="22.35" hidden="false" customHeight="false" outlineLevel="0" collapsed="false">
      <c r="A1780" s="6" t="s">
        <v>3395</v>
      </c>
      <c r="B1780" s="7" t="s">
        <v>1342</v>
      </c>
      <c r="C1780" s="17" t="n">
        <v>2238</v>
      </c>
      <c r="D1780" s="16" t="n">
        <v>0.170782199480997</v>
      </c>
      <c r="E1780" s="16" t="n">
        <v>0.0313540282111678</v>
      </c>
      <c r="F1780" s="16" t="n">
        <v>0.174303596486803</v>
      </c>
      <c r="G1780" s="16" t="n">
        <v>0.0351536508440247</v>
      </c>
      <c r="H1780" s="16" t="n">
        <v>0.952451623704899</v>
      </c>
      <c r="I1780" s="17" t="n">
        <v>137.651987537897</v>
      </c>
      <c r="J1780" s="16" t="n">
        <v>0.342537450609018</v>
      </c>
      <c r="K1780" s="16" t="n">
        <v>0.404994421660235</v>
      </c>
      <c r="L1780" s="16" t="n">
        <v>0.101768001894958</v>
      </c>
      <c r="M1780" s="16" t="n">
        <v>0.514938271604938</v>
      </c>
      <c r="N1780" s="16" t="n">
        <v>0.738563277746803</v>
      </c>
      <c r="O1780" s="16" t="n">
        <v>0.151483401702158</v>
      </c>
      <c r="P1780" s="34" t="b">
        <f aca="false">FALSE()</f>
        <v>0</v>
      </c>
      <c r="Q1780" s="16"/>
    </row>
    <row r="1781" customFormat="false" ht="22.35" hidden="false" customHeight="false" outlineLevel="0" collapsed="false">
      <c r="A1781" s="6" t="s">
        <v>3396</v>
      </c>
      <c r="B1781" s="7" t="s">
        <v>1342</v>
      </c>
      <c r="C1781" s="17" t="n">
        <v>2239</v>
      </c>
      <c r="D1781" s="16" t="n">
        <v>0.170775820026047</v>
      </c>
      <c r="E1781" s="16" t="n">
        <v>0.0313484698806153</v>
      </c>
      <c r="F1781" s="16" t="n">
        <v>0.174338378024986</v>
      </c>
      <c r="G1781" s="16" t="n">
        <v>0.0351753560470894</v>
      </c>
      <c r="H1781" s="16" t="n">
        <v>0.963601590637259</v>
      </c>
      <c r="I1781" s="17" t="n">
        <v>137.734536865744</v>
      </c>
      <c r="J1781" s="16" t="n">
        <v>0.336934451491745</v>
      </c>
      <c r="K1781" s="16" t="n">
        <v>0.399153160389742</v>
      </c>
      <c r="L1781" s="16" t="n">
        <v>0.102905147905991</v>
      </c>
      <c r="M1781" s="16" t="n">
        <v>0.515234567901235</v>
      </c>
      <c r="N1781" s="16" t="n">
        <v>0.734917854836876</v>
      </c>
      <c r="O1781" s="16" t="n">
        <v>0.151789356591785</v>
      </c>
      <c r="P1781" s="34" t="b">
        <f aca="false">FALSE()</f>
        <v>0</v>
      </c>
      <c r="Q1781" s="16"/>
    </row>
    <row r="1782" customFormat="false" ht="22.35" hidden="false" customHeight="false" outlineLevel="0" collapsed="false">
      <c r="A1782" s="6" t="s">
        <v>3397</v>
      </c>
      <c r="B1782" s="7" t="s">
        <v>1342</v>
      </c>
      <c r="C1782" s="17" t="n">
        <v>2240</v>
      </c>
      <c r="D1782" s="16" t="n">
        <v>0.170781206666721</v>
      </c>
      <c r="E1782" s="16" t="n">
        <v>0.0313436831706533</v>
      </c>
      <c r="F1782" s="16" t="n">
        <v>0.174385369163973</v>
      </c>
      <c r="G1782" s="16" t="n">
        <v>0.0351995426719055</v>
      </c>
      <c r="H1782" s="16" t="n">
        <v>0.974838803834666</v>
      </c>
      <c r="I1782" s="17" t="n">
        <v>137.821973567399</v>
      </c>
      <c r="J1782" s="16" t="n">
        <v>0.331348135788791</v>
      </c>
      <c r="K1782" s="16" t="n">
        <v>0.393108851779155</v>
      </c>
      <c r="L1782" s="16" t="n">
        <v>0.104047246486551</v>
      </c>
      <c r="M1782" s="16" t="n">
        <v>0.515802469135803</v>
      </c>
      <c r="N1782" s="16" t="n">
        <v>0.732094311216853</v>
      </c>
      <c r="O1782" s="16" t="n">
        <v>0.152127711125579</v>
      </c>
      <c r="P1782" s="34" t="b">
        <f aca="false">FALSE()</f>
        <v>0</v>
      </c>
      <c r="Q1782" s="16"/>
    </row>
    <row r="1783" customFormat="false" ht="22.35" hidden="false" customHeight="false" outlineLevel="0" collapsed="false">
      <c r="A1783" s="6" t="s">
        <v>3398</v>
      </c>
      <c r="B1783" s="7" t="s">
        <v>1342</v>
      </c>
      <c r="C1783" s="17" t="n">
        <v>2241</v>
      </c>
      <c r="D1783" s="16" t="n">
        <v>0.170802280645132</v>
      </c>
      <c r="E1783" s="16" t="n">
        <v>0.0313406533832508</v>
      </c>
      <c r="F1783" s="16" t="n">
        <v>0.174445106249312</v>
      </c>
      <c r="G1783" s="16" t="n">
        <v>0.0352259045867878</v>
      </c>
      <c r="H1783" s="16" t="n">
        <v>0.985223609385205</v>
      </c>
      <c r="I1783" s="17" t="n">
        <v>137.91011931438</v>
      </c>
      <c r="J1783" s="16" t="n">
        <v>0.326239580440421</v>
      </c>
      <c r="K1783" s="16" t="n">
        <v>0.38777500348563</v>
      </c>
      <c r="L1783" s="16" t="n">
        <v>0.105096753685558</v>
      </c>
      <c r="M1783" s="16" t="n">
        <v>0.516395061728395</v>
      </c>
      <c r="N1783" s="16" t="n">
        <v>0.728336487765165</v>
      </c>
      <c r="O1783" s="16" t="n">
        <v>0.152495962922172</v>
      </c>
      <c r="P1783" s="34" t="b">
        <f aca="false">FALSE()</f>
        <v>0</v>
      </c>
      <c r="Q1783" s="16"/>
    </row>
    <row r="1784" customFormat="false" ht="22.35" hidden="false" customHeight="false" outlineLevel="0" collapsed="false">
      <c r="A1784" s="6" t="s">
        <v>3399</v>
      </c>
      <c r="B1784" s="7" t="s">
        <v>1342</v>
      </c>
      <c r="C1784" s="17" t="n">
        <v>2242</v>
      </c>
      <c r="D1784" s="16" t="n">
        <v>0.170840123947291</v>
      </c>
      <c r="E1784" s="16" t="n">
        <v>0.0313398673205865</v>
      </c>
      <c r="F1784" s="16" t="n">
        <v>0.17451950445566</v>
      </c>
      <c r="G1784" s="16" t="n">
        <v>0.0352545974842299</v>
      </c>
      <c r="H1784" s="16" t="n">
        <v>0.994966498124421</v>
      </c>
      <c r="I1784" s="17" t="n">
        <v>137.997798889555</v>
      </c>
      <c r="J1784" s="16" t="n">
        <v>0.321493995901767</v>
      </c>
      <c r="K1784" s="16" t="n">
        <v>0.383060603787636</v>
      </c>
      <c r="L1784" s="16" t="n">
        <v>0.106077046043302</v>
      </c>
      <c r="M1784" s="16" t="n">
        <v>0.516666666666667</v>
      </c>
      <c r="N1784" s="16" t="n">
        <v>0.725132654714401</v>
      </c>
      <c r="O1784" s="16" t="n">
        <v>0.152878405003912</v>
      </c>
      <c r="P1784" s="34" t="b">
        <f aca="false">FALSE()</f>
        <v>0</v>
      </c>
      <c r="Q1784" s="16"/>
    </row>
    <row r="1785" customFormat="false" ht="22.35" hidden="false" customHeight="false" outlineLevel="0" collapsed="false">
      <c r="A1785" s="6" t="s">
        <v>3400</v>
      </c>
      <c r="B1785" s="7" t="s">
        <v>1342</v>
      </c>
      <c r="C1785" s="17" t="n">
        <v>2243</v>
      </c>
      <c r="D1785" s="16" t="n">
        <v>0.170895689837452</v>
      </c>
      <c r="E1785" s="16" t="n">
        <v>0.0313409160982519</v>
      </c>
      <c r="F1785" s="16" t="n">
        <v>0.174609213320503</v>
      </c>
      <c r="G1785" s="16" t="n">
        <v>0.0352863412985465</v>
      </c>
      <c r="H1785" s="16" t="n">
        <v>1.00398987821685</v>
      </c>
      <c r="I1785" s="17" t="n">
        <v>138.088495884222</v>
      </c>
      <c r="J1785" s="16" t="n">
        <v>0.317139559882841</v>
      </c>
      <c r="K1785" s="16" t="n">
        <v>0.378415518549106</v>
      </c>
      <c r="L1785" s="16" t="n">
        <v>0.106977623769947</v>
      </c>
      <c r="M1785" s="16" t="n">
        <v>0.516864197530864</v>
      </c>
      <c r="N1785" s="16" t="n">
        <v>0.722208914938912</v>
      </c>
      <c r="O1785" s="16" t="n">
        <v>0.153289407817622</v>
      </c>
      <c r="P1785" s="34" t="b">
        <f aca="false">FALSE()</f>
        <v>0</v>
      </c>
      <c r="Q1785" s="16"/>
    </row>
    <row r="1786" customFormat="false" ht="22.35" hidden="false" customHeight="false" outlineLevel="0" collapsed="false">
      <c r="A1786" s="6" t="s">
        <v>3401</v>
      </c>
      <c r="B1786" s="7" t="s">
        <v>1342</v>
      </c>
      <c r="C1786" s="17" t="n">
        <v>2244</v>
      </c>
      <c r="D1786" s="16" t="n">
        <v>0.170969567465114</v>
      </c>
      <c r="E1786" s="16" t="n">
        <v>0.0313440654078735</v>
      </c>
      <c r="F1786" s="16" t="n">
        <v>0.174715008176962</v>
      </c>
      <c r="G1786" s="16" t="n">
        <v>0.0353212565645055</v>
      </c>
      <c r="H1786" s="16" t="n">
        <v>1.01233522777167</v>
      </c>
      <c r="I1786" s="17" t="n">
        <v>138.181671606831</v>
      </c>
      <c r="J1786" s="16" t="n">
        <v>0.31314713083328</v>
      </c>
      <c r="K1786" s="16" t="n">
        <v>0.374081920828472</v>
      </c>
      <c r="L1786" s="16" t="n">
        <v>0.107803366769535</v>
      </c>
      <c r="M1786" s="16" t="n">
        <v>0.516962962962963</v>
      </c>
      <c r="N1786" s="16" t="n">
        <v>0.719510956884117</v>
      </c>
      <c r="O1786" s="16" t="n">
        <v>0.153731676619543</v>
      </c>
      <c r="P1786" s="34" t="b">
        <f aca="false">FALSE()</f>
        <v>0</v>
      </c>
      <c r="Q1786" s="16"/>
    </row>
    <row r="1787" customFormat="false" ht="22.35" hidden="false" customHeight="false" outlineLevel="0" collapsed="false">
      <c r="A1787" s="6" t="s">
        <v>3402</v>
      </c>
      <c r="B1787" s="7" t="s">
        <v>1342</v>
      </c>
      <c r="C1787" s="17" t="n">
        <v>2245</v>
      </c>
      <c r="D1787" s="16" t="n">
        <v>0.171058582233599</v>
      </c>
      <c r="E1787" s="16" t="n">
        <v>0.0313485867711247</v>
      </c>
      <c r="F1787" s="16" t="n">
        <v>0.174837535192647</v>
      </c>
      <c r="G1787" s="16" t="n">
        <v>0.0353587238660347</v>
      </c>
      <c r="H1787" s="16" t="n">
        <v>1.02105618392583</v>
      </c>
      <c r="I1787" s="17" t="n">
        <v>138.27791582071</v>
      </c>
      <c r="J1787" s="16" t="n">
        <v>0.309010877769749</v>
      </c>
      <c r="K1787" s="16" t="n">
        <v>0.369459850977948</v>
      </c>
      <c r="L1787" s="16" t="n">
        <v>0.108666108065755</v>
      </c>
      <c r="M1787" s="16" t="n">
        <v>0.517086419753086</v>
      </c>
      <c r="N1787" s="16" t="n">
        <v>0.71692575057936</v>
      </c>
      <c r="O1787" s="16" t="n">
        <v>0.154184505955542</v>
      </c>
      <c r="P1787" s="34" t="b">
        <f aca="false">FALSE()</f>
        <v>0</v>
      </c>
      <c r="Q1787" s="16"/>
    </row>
    <row r="1788" customFormat="false" ht="22.35" hidden="false" customHeight="false" outlineLevel="0" collapsed="false">
      <c r="A1788" s="6" t="s">
        <v>3403</v>
      </c>
      <c r="B1788" s="7" t="s">
        <v>1342</v>
      </c>
      <c r="C1788" s="17" t="n">
        <v>2246</v>
      </c>
      <c r="D1788" s="16" t="n">
        <v>0.171162021053259</v>
      </c>
      <c r="E1788" s="16" t="n">
        <v>0.0313542278506607</v>
      </c>
      <c r="F1788" s="16" t="n">
        <v>0.174977530504448</v>
      </c>
      <c r="G1788" s="16" t="n">
        <v>0.0353996047929469</v>
      </c>
      <c r="H1788" s="16" t="n">
        <v>1.03054400315612</v>
      </c>
      <c r="I1788" s="17" t="n">
        <v>138.380638078932</v>
      </c>
      <c r="J1788" s="16" t="n">
        <v>0.304552534742885</v>
      </c>
      <c r="K1788" s="16" t="n">
        <v>0.364865190295316</v>
      </c>
      <c r="L1788" s="16" t="n">
        <v>0.109605007505238</v>
      </c>
      <c r="M1788" s="16" t="n">
        <v>0.51720987654321</v>
      </c>
      <c r="N1788" s="16" t="n">
        <v>0.71340168068834</v>
      </c>
      <c r="O1788" s="16" t="n">
        <v>0.154650881655917</v>
      </c>
      <c r="P1788" s="34" t="b">
        <f aca="false">FALSE()</f>
        <v>0</v>
      </c>
      <c r="Q1788" s="16"/>
    </row>
    <row r="1789" customFormat="false" ht="22.35" hidden="false" customHeight="false" outlineLevel="0" collapsed="false">
      <c r="A1789" s="6" t="s">
        <v>3404</v>
      </c>
      <c r="B1789" s="7" t="s">
        <v>1342</v>
      </c>
      <c r="C1789" s="17" t="n">
        <v>2247</v>
      </c>
      <c r="D1789" s="16" t="n">
        <v>0.171282926808944</v>
      </c>
      <c r="E1789" s="16" t="n">
        <v>0.0313624616412421</v>
      </c>
      <c r="F1789" s="16" t="n">
        <v>0.175137270730955</v>
      </c>
      <c r="G1789" s="16" t="n">
        <v>0.0354442119248146</v>
      </c>
      <c r="H1789" s="16" t="n">
        <v>1.04054874453285</v>
      </c>
      <c r="I1789" s="17" t="n">
        <v>138.485816130035</v>
      </c>
      <c r="J1789" s="16" t="n">
        <v>0.29989825997965</v>
      </c>
      <c r="K1789" s="16" t="n">
        <v>0.360329409066459</v>
      </c>
      <c r="L1789" s="16" t="n">
        <v>0.110596051033559</v>
      </c>
      <c r="M1789" s="16" t="n">
        <v>0.517333333333333</v>
      </c>
      <c r="N1789" s="16" t="n">
        <v>0.710187528151087</v>
      </c>
      <c r="O1789" s="16" t="n">
        <v>0.155125849642991</v>
      </c>
      <c r="P1789" s="34" t="b">
        <f aca="false">FALSE()</f>
        <v>0</v>
      </c>
      <c r="Q1789" s="16"/>
    </row>
    <row r="1790" customFormat="false" ht="22.35" hidden="false" customHeight="false" outlineLevel="0" collapsed="false">
      <c r="A1790" s="6" t="s">
        <v>3405</v>
      </c>
      <c r="B1790" s="7" t="s">
        <v>1342</v>
      </c>
      <c r="C1790" s="17" t="n">
        <v>2248</v>
      </c>
      <c r="D1790" s="16" t="n">
        <v>0.17142120217959</v>
      </c>
      <c r="E1790" s="16" t="n">
        <v>0.0313740091141765</v>
      </c>
      <c r="F1790" s="16" t="n">
        <v>0.175317478538077</v>
      </c>
      <c r="G1790" s="16" t="n">
        <v>0.0354925336594413</v>
      </c>
      <c r="H1790" s="16" t="n">
        <v>1.05126913714715</v>
      </c>
      <c r="I1790" s="17" t="n">
        <v>138.590962842652</v>
      </c>
      <c r="J1790" s="16" t="n">
        <v>0.294964581078987</v>
      </c>
      <c r="K1790" s="16" t="n">
        <v>0.355121268197794</v>
      </c>
      <c r="L1790" s="16" t="n">
        <v>0.111661945804697</v>
      </c>
      <c r="M1790" s="16" t="n">
        <v>0.517703703703704</v>
      </c>
      <c r="N1790" s="16" t="n">
        <v>0.707312659367777</v>
      </c>
      <c r="O1790" s="16" t="n">
        <v>0.155598229591623</v>
      </c>
      <c r="P1790" s="34" t="b">
        <f aca="false">FALSE()</f>
        <v>0</v>
      </c>
      <c r="Q1790" s="16"/>
    </row>
    <row r="1791" customFormat="false" ht="22.35" hidden="false" customHeight="false" outlineLevel="0" collapsed="false">
      <c r="A1791" s="6" t="s">
        <v>3406</v>
      </c>
      <c r="B1791" s="7" t="s">
        <v>1342</v>
      </c>
      <c r="C1791" s="17" t="n">
        <v>2249</v>
      </c>
      <c r="D1791" s="16" t="n">
        <v>0.171578066002031</v>
      </c>
      <c r="E1791" s="16" t="n">
        <v>0.0313883192376479</v>
      </c>
      <c r="F1791" s="16" t="n">
        <v>0.175520352102313</v>
      </c>
      <c r="G1791" s="16" t="n">
        <v>0.0355460961073917</v>
      </c>
      <c r="H1791" s="16" t="n">
        <v>1.0629701610361</v>
      </c>
      <c r="I1791" s="17" t="n">
        <v>138.702462843329</v>
      </c>
      <c r="J1791" s="16" t="n">
        <v>0.289642657330601</v>
      </c>
      <c r="K1791" s="16" t="n">
        <v>0.349530753586673</v>
      </c>
      <c r="L1791" s="16" t="n">
        <v>0.112826180150512</v>
      </c>
      <c r="M1791" s="16" t="n">
        <v>0.518197530864198</v>
      </c>
      <c r="N1791" s="16" t="n">
        <v>0.703141326174835</v>
      </c>
      <c r="O1791" s="16" t="n">
        <v>0.1560787537068</v>
      </c>
      <c r="P1791" s="34" t="b">
        <f aca="false">FALSE()</f>
        <v>0</v>
      </c>
      <c r="Q1791" s="16"/>
    </row>
    <row r="1792" customFormat="false" ht="22.35" hidden="false" customHeight="false" outlineLevel="0" collapsed="false">
      <c r="A1792" s="6" t="s">
        <v>3407</v>
      </c>
      <c r="B1792" s="7" t="s">
        <v>1342</v>
      </c>
      <c r="C1792" s="17" t="n">
        <v>2250</v>
      </c>
      <c r="D1792" s="16" t="n">
        <v>0.17175469982276</v>
      </c>
      <c r="E1792" s="16" t="n">
        <v>0.0314059402845292</v>
      </c>
      <c r="F1792" s="16" t="n">
        <v>0.175746626203935</v>
      </c>
      <c r="G1792" s="16" t="n">
        <v>0.035605480033848</v>
      </c>
      <c r="H1792" s="16" t="n">
        <v>1.0755074008888</v>
      </c>
      <c r="I1792" s="17" t="n">
        <v>138.820179732887</v>
      </c>
      <c r="J1792" s="16" t="n">
        <v>0.284013305607512</v>
      </c>
      <c r="K1792" s="16" t="n">
        <v>0.344032463009683</v>
      </c>
      <c r="L1792" s="16" t="n">
        <v>0.114073217244748</v>
      </c>
      <c r="M1792" s="16" t="n">
        <v>0.518592592592593</v>
      </c>
      <c r="N1792" s="16" t="n">
        <v>0.698784895725737</v>
      </c>
      <c r="O1792" s="16" t="n">
        <v>0.156572370753</v>
      </c>
      <c r="P1792" s="34" t="b">
        <f aca="false">FALSE()</f>
        <v>0</v>
      </c>
      <c r="Q1792" s="16"/>
    </row>
    <row r="1793" customFormat="false" ht="22.35" hidden="false" customHeight="false" outlineLevel="0" collapsed="false">
      <c r="A1793" s="6" t="s">
        <v>3408</v>
      </c>
      <c r="B1793" s="7" t="s">
        <v>1342</v>
      </c>
      <c r="C1793" s="17" t="n">
        <v>2251</v>
      </c>
      <c r="D1793" s="16" t="n">
        <v>0.171952818447801</v>
      </c>
      <c r="E1793" s="16" t="n">
        <v>0.0314274431377154</v>
      </c>
      <c r="F1793" s="16" t="n">
        <v>0.175993863209955</v>
      </c>
      <c r="G1793" s="16" t="n">
        <v>0.0356697317463577</v>
      </c>
      <c r="H1793" s="16" t="n">
        <v>1.08774694045494</v>
      </c>
      <c r="I1793" s="17" t="n">
        <v>138.939301903898</v>
      </c>
      <c r="J1793" s="16" t="n">
        <v>0.278590168794519</v>
      </c>
      <c r="K1793" s="16" t="n">
        <v>0.338451171105753</v>
      </c>
      <c r="L1793" s="16" t="n">
        <v>0.115286026037472</v>
      </c>
      <c r="M1793" s="16" t="n">
        <v>0.519135802469136</v>
      </c>
      <c r="N1793" s="16" t="n">
        <v>0.695069812254221</v>
      </c>
      <c r="O1793" s="16" t="n">
        <v>0.157081166510567</v>
      </c>
      <c r="P1793" s="34" t="b">
        <f aca="false">FALSE()</f>
        <v>0</v>
      </c>
      <c r="Q1793" s="16"/>
    </row>
    <row r="1794" customFormat="false" ht="22.35" hidden="false" customHeight="false" outlineLevel="0" collapsed="false">
      <c r="A1794" s="6" t="s">
        <v>3409</v>
      </c>
      <c r="B1794" s="7" t="s">
        <v>1342</v>
      </c>
      <c r="C1794" s="17" t="n">
        <v>2252</v>
      </c>
      <c r="D1794" s="16" t="n">
        <v>0.172171328354997</v>
      </c>
      <c r="E1794" s="16" t="n">
        <v>0.0314522020704968</v>
      </c>
      <c r="F1794" s="16" t="n">
        <v>0.176261941336052</v>
      </c>
      <c r="G1794" s="16" t="n">
        <v>0.0357392963970114</v>
      </c>
      <c r="H1794" s="16" t="n">
        <v>1.099960827387</v>
      </c>
      <c r="I1794" s="17" t="n">
        <v>139.063245970279</v>
      </c>
      <c r="J1794" s="16" t="n">
        <v>0.273249681863698</v>
      </c>
      <c r="K1794" s="16" t="n">
        <v>0.333296502584142</v>
      </c>
      <c r="L1794" s="16" t="n">
        <v>0.116491009097798</v>
      </c>
      <c r="M1794" s="16" t="n">
        <v>0.519654320987654</v>
      </c>
      <c r="N1794" s="16" t="n">
        <v>0.691284859796234</v>
      </c>
      <c r="O1794" s="16" t="n">
        <v>0.157604804348818</v>
      </c>
      <c r="P1794" s="34" t="b">
        <f aca="false">FALSE()</f>
        <v>0</v>
      </c>
      <c r="Q1794" s="16"/>
    </row>
    <row r="1795" customFormat="false" ht="22.35" hidden="false" customHeight="false" outlineLevel="0" collapsed="false">
      <c r="A1795" s="6" t="s">
        <v>3410</v>
      </c>
      <c r="B1795" s="7" t="s">
        <v>1342</v>
      </c>
      <c r="C1795" s="17" t="n">
        <v>2253</v>
      </c>
      <c r="D1795" s="16" t="n">
        <v>0.17241056281918</v>
      </c>
      <c r="E1795" s="16" t="n">
        <v>0.0314802087898242</v>
      </c>
      <c r="F1795" s="16" t="n">
        <v>0.176551235133543</v>
      </c>
      <c r="G1795" s="16" t="n">
        <v>0.0358149337040017</v>
      </c>
      <c r="H1795" s="16" t="n">
        <v>1.11215144533901</v>
      </c>
      <c r="I1795" s="17" t="n">
        <v>139.19428392612</v>
      </c>
      <c r="J1795" s="16" t="n">
        <v>0.267990174720557</v>
      </c>
      <c r="K1795" s="16" t="n">
        <v>0.328285522582408</v>
      </c>
      <c r="L1795" s="16" t="n">
        <v>0.117686703569638</v>
      </c>
      <c r="M1795" s="16" t="n">
        <v>0.520197530864198</v>
      </c>
      <c r="N1795" s="16" t="n">
        <v>0.687174404163194</v>
      </c>
      <c r="O1795" s="16" t="n">
        <v>0.158156336606961</v>
      </c>
      <c r="P1795" s="34" t="b">
        <f aca="false">FALSE()</f>
        <v>0</v>
      </c>
      <c r="Q1795" s="16"/>
    </row>
    <row r="1796" customFormat="false" ht="22.35" hidden="false" customHeight="false" outlineLevel="0" collapsed="false">
      <c r="A1796" s="6" t="s">
        <v>3411</v>
      </c>
      <c r="B1796" s="7" t="s">
        <v>1342</v>
      </c>
      <c r="C1796" s="17" t="n">
        <v>2254</v>
      </c>
      <c r="D1796" s="16" t="n">
        <v>0.172669720448684</v>
      </c>
      <c r="E1796" s="16" t="n">
        <v>0.0315119946505216</v>
      </c>
      <c r="F1796" s="16" t="n">
        <v>0.176861012399043</v>
      </c>
      <c r="G1796" s="16" t="n">
        <v>0.0358965206619065</v>
      </c>
      <c r="H1796" s="16" t="n">
        <v>1.12431885697305</v>
      </c>
      <c r="I1796" s="17" t="n">
        <v>139.330206189505</v>
      </c>
      <c r="J1796" s="16" t="n">
        <v>0.262811058873863</v>
      </c>
      <c r="K1796" s="16" t="n">
        <v>0.322739210915748</v>
      </c>
      <c r="L1796" s="16" t="n">
        <v>0.118874634609799</v>
      </c>
      <c r="M1796" s="16" t="n">
        <v>0.520740740740741</v>
      </c>
      <c r="N1796" s="16" t="n">
        <v>0.683997257497513</v>
      </c>
      <c r="O1796" s="16" t="n">
        <v>0.158728664733634</v>
      </c>
      <c r="P1796" s="34" t="b">
        <f aca="false">FALSE()</f>
        <v>0</v>
      </c>
      <c r="Q1796" s="16"/>
    </row>
    <row r="1797" customFormat="false" ht="22.35" hidden="false" customHeight="false" outlineLevel="0" collapsed="false">
      <c r="A1797" s="6" t="s">
        <v>3412</v>
      </c>
      <c r="B1797" s="7" t="s">
        <v>1342</v>
      </c>
      <c r="C1797" s="17" t="n">
        <v>2255</v>
      </c>
      <c r="D1797" s="16" t="n">
        <v>0.17294836904596</v>
      </c>
      <c r="E1797" s="16" t="n">
        <v>0.0315472722962285</v>
      </c>
      <c r="F1797" s="16" t="n">
        <v>0.177192250235538</v>
      </c>
      <c r="G1797" s="16" t="n">
        <v>0.0359840771328194</v>
      </c>
      <c r="H1797" s="16" t="n">
        <v>1.13684400068951</v>
      </c>
      <c r="I1797" s="17" t="n">
        <v>139.472012455499</v>
      </c>
      <c r="J1797" s="16" t="n">
        <v>0.257552949145533</v>
      </c>
      <c r="K1797" s="16" t="n">
        <v>0.317070524756441</v>
      </c>
      <c r="L1797" s="16" t="n">
        <v>0.120094248266838</v>
      </c>
      <c r="M1797" s="16" t="n">
        <v>0.521037037037037</v>
      </c>
      <c r="N1797" s="16" t="n">
        <v>0.680697800024966</v>
      </c>
      <c r="O1797" s="16" t="n">
        <v>0.159301305171979</v>
      </c>
      <c r="P1797" s="34" t="b">
        <f aca="false">FALSE()</f>
        <v>0</v>
      </c>
      <c r="Q1797" s="16"/>
    </row>
    <row r="1798" customFormat="false" ht="22.35" hidden="false" customHeight="false" outlineLevel="0" collapsed="false">
      <c r="A1798" s="6" t="s">
        <v>3413</v>
      </c>
      <c r="B1798" s="7" t="s">
        <v>1342</v>
      </c>
      <c r="C1798" s="17" t="n">
        <v>2256</v>
      </c>
      <c r="D1798" s="16" t="n">
        <v>0.173246002258862</v>
      </c>
      <c r="E1798" s="16" t="n">
        <v>0.0315860901615556</v>
      </c>
      <c r="F1798" s="16" t="n">
        <v>0.177545784501956</v>
      </c>
      <c r="G1798" s="16" t="n">
        <v>0.0360784592900096</v>
      </c>
      <c r="H1798" s="16" t="n">
        <v>1.15007271757483</v>
      </c>
      <c r="I1798" s="17" t="n">
        <v>139.62206375715</v>
      </c>
      <c r="J1798" s="16" t="n">
        <v>0.252079956049424</v>
      </c>
      <c r="K1798" s="16" t="n">
        <v>0.311534192258818</v>
      </c>
      <c r="L1798" s="16" t="n">
        <v>0.121380113312994</v>
      </c>
      <c r="M1798" s="16" t="n">
        <v>0.521481481481481</v>
      </c>
      <c r="N1798" s="16" t="n">
        <v>0.676304202766303</v>
      </c>
      <c r="O1798" s="16" t="n">
        <v>0.159879848863713</v>
      </c>
      <c r="P1798" s="34" t="b">
        <f aca="false">FALSE()</f>
        <v>0</v>
      </c>
      <c r="Q1798" s="16"/>
    </row>
    <row r="1799" customFormat="false" ht="22.35" hidden="false" customHeight="false" outlineLevel="0" collapsed="false">
      <c r="A1799" s="6" t="s">
        <v>3414</v>
      </c>
      <c r="B1799" s="7" t="s">
        <v>1342</v>
      </c>
      <c r="C1799" s="17" t="n">
        <v>2257</v>
      </c>
      <c r="D1799" s="16" t="n">
        <v>0.173564119869774</v>
      </c>
      <c r="E1799" s="16" t="n">
        <v>0.0316306978860828</v>
      </c>
      <c r="F1799" s="16" t="n">
        <v>0.177922164506352</v>
      </c>
      <c r="G1799" s="16" t="n">
        <v>0.0361794143460362</v>
      </c>
      <c r="H1799" s="16" t="n">
        <v>1.16367894584661</v>
      </c>
      <c r="I1799" s="17" t="n">
        <v>139.771847014775</v>
      </c>
      <c r="J1799" s="16" t="n">
        <v>0.246536780146266</v>
      </c>
      <c r="K1799" s="16" t="n">
        <v>0.306050744124141</v>
      </c>
      <c r="L1799" s="16" t="n">
        <v>0.122703888536192</v>
      </c>
      <c r="M1799" s="16" t="n">
        <v>0.521802469135802</v>
      </c>
      <c r="N1799" s="16" t="n">
        <v>0.672280712606406</v>
      </c>
      <c r="O1799" s="16" t="n">
        <v>0.160456453321033</v>
      </c>
      <c r="P1799" s="34" t="b">
        <f aca="false">FALSE()</f>
        <v>0</v>
      </c>
      <c r="Q1799" s="16"/>
    </row>
    <row r="1800" customFormat="false" ht="22.35" hidden="false" customHeight="false" outlineLevel="0" collapsed="false">
      <c r="A1800" s="6" t="s">
        <v>3415</v>
      </c>
      <c r="B1800" s="7" t="s">
        <v>1342</v>
      </c>
      <c r="C1800" s="17" t="n">
        <v>2258</v>
      </c>
      <c r="D1800" s="16" t="n">
        <v>0.173903828128783</v>
      </c>
      <c r="E1800" s="16" t="n">
        <v>0.0316810610988291</v>
      </c>
      <c r="F1800" s="16" t="n">
        <v>0.178322035043236</v>
      </c>
      <c r="G1800" s="16" t="n">
        <v>0.0362869660847403</v>
      </c>
      <c r="H1800" s="16" t="n">
        <v>1.17753117738815</v>
      </c>
      <c r="I1800" s="17" t="n">
        <v>139.921468930157</v>
      </c>
      <c r="J1800" s="16" t="n">
        <v>0.240982578530787</v>
      </c>
      <c r="K1800" s="16" t="n">
        <v>0.300594439706272</v>
      </c>
      <c r="L1800" s="16" t="n">
        <v>0.124051547864607</v>
      </c>
      <c r="M1800" s="16" t="n">
        <v>0.522098765432099</v>
      </c>
      <c r="N1800" s="16" t="n">
        <v>0.668051413345297</v>
      </c>
      <c r="O1800" s="16" t="n">
        <v>0.161025865848312</v>
      </c>
      <c r="P1800" s="34" t="b">
        <f aca="false">FALSE()</f>
        <v>0</v>
      </c>
      <c r="Q1800" s="16"/>
    </row>
    <row r="1801" customFormat="false" ht="22.35" hidden="false" customHeight="false" outlineLevel="0" collapsed="false">
      <c r="A1801" s="6" t="s">
        <v>3416</v>
      </c>
      <c r="B1801" s="7" t="s">
        <v>1342</v>
      </c>
      <c r="C1801" s="17" t="n">
        <v>2259</v>
      </c>
      <c r="D1801" s="16" t="n">
        <v>0.174263114263761</v>
      </c>
      <c r="E1801" s="16" t="n">
        <v>0.0317355766385549</v>
      </c>
      <c r="F1801" s="16" t="n">
        <v>0.17874526126995</v>
      </c>
      <c r="G1801" s="16" t="n">
        <v>0.0364013424872619</v>
      </c>
      <c r="H1801" s="16" t="n">
        <v>1.19216608048024</v>
      </c>
      <c r="I1801" s="17" t="n">
        <v>140.077044012571</v>
      </c>
      <c r="J1801" s="16" t="n">
        <v>0.235211864143206</v>
      </c>
      <c r="K1801" s="16" t="n">
        <v>0.294992214020643</v>
      </c>
      <c r="L1801" s="16" t="n">
        <v>0.12547487743104</v>
      </c>
      <c r="M1801" s="16" t="n">
        <v>0.522617283950617</v>
      </c>
      <c r="N1801" s="16" t="n">
        <v>0.664022333640799</v>
      </c>
      <c r="O1801" s="16" t="n">
        <v>0.161598102229189</v>
      </c>
      <c r="P1801" s="34" t="b">
        <f aca="false">FALSE()</f>
        <v>0</v>
      </c>
      <c r="Q1801" s="16"/>
    </row>
    <row r="1802" customFormat="false" ht="22.35" hidden="false" customHeight="false" outlineLevel="0" collapsed="false">
      <c r="A1802" s="6" t="s">
        <v>3417</v>
      </c>
      <c r="B1802" s="7" t="s">
        <v>1342</v>
      </c>
      <c r="C1802" s="17" t="n">
        <v>2260</v>
      </c>
      <c r="D1802" s="16" t="n">
        <v>0.174640350392703</v>
      </c>
      <c r="E1802" s="16" t="n">
        <v>0.0317937299353025</v>
      </c>
      <c r="F1802" s="16" t="n">
        <v>0.179189906782644</v>
      </c>
      <c r="G1802" s="16" t="n">
        <v>0.0365221013927453</v>
      </c>
      <c r="H1802" s="16" t="n">
        <v>1.20750925737769</v>
      </c>
      <c r="I1802" s="17" t="n">
        <v>140.238957576788</v>
      </c>
      <c r="J1802" s="16" t="n">
        <v>0.229268650956389</v>
      </c>
      <c r="K1802" s="16" t="n">
        <v>0.288235353368378</v>
      </c>
      <c r="L1802" s="16" t="n">
        <v>0.126965432617565</v>
      </c>
      <c r="M1802" s="16" t="n">
        <v>0.523135802469136</v>
      </c>
      <c r="N1802" s="16" t="n">
        <v>0.658817678465838</v>
      </c>
      <c r="O1802" s="16" t="n">
        <v>0.162160661893676</v>
      </c>
      <c r="P1802" s="34" t="b">
        <f aca="false">FALSE()</f>
        <v>0</v>
      </c>
      <c r="Q1802" s="16"/>
    </row>
    <row r="1803" customFormat="false" ht="22.35" hidden="false" customHeight="false" outlineLevel="0" collapsed="false">
      <c r="A1803" s="6" t="s">
        <v>3418</v>
      </c>
      <c r="B1803" s="7" t="s">
        <v>1342</v>
      </c>
      <c r="C1803" s="17" t="n">
        <v>2261</v>
      </c>
      <c r="D1803" s="16" t="n">
        <v>0.175035334522283</v>
      </c>
      <c r="E1803" s="16" t="n">
        <v>0.0318546855877396</v>
      </c>
      <c r="F1803" s="16" t="n">
        <v>0.179653655356245</v>
      </c>
      <c r="G1803" s="16" t="n">
        <v>0.0366485087651414</v>
      </c>
      <c r="H1803" s="16" t="n">
        <v>1.22302088846987</v>
      </c>
      <c r="I1803" s="17" t="n">
        <v>140.407833796291</v>
      </c>
      <c r="J1803" s="16" t="n">
        <v>0.22337056909173</v>
      </c>
      <c r="K1803" s="16" t="n">
        <v>0.282076937608824</v>
      </c>
      <c r="L1803" s="16" t="n">
        <v>0.128465706451451</v>
      </c>
      <c r="M1803" s="16" t="n">
        <v>0.523654320987654</v>
      </c>
      <c r="N1803" s="16" t="n">
        <v>0.654914306485384</v>
      </c>
      <c r="O1803" s="16" t="n">
        <v>0.162696439862631</v>
      </c>
      <c r="P1803" s="34" t="b">
        <f aca="false">FALSE()</f>
        <v>0</v>
      </c>
      <c r="Q1803" s="16"/>
    </row>
    <row r="1804" customFormat="false" ht="22.35" hidden="false" customHeight="false" outlineLevel="0" collapsed="false">
      <c r="A1804" s="6" t="s">
        <v>3419</v>
      </c>
      <c r="B1804" s="7" t="s">
        <v>1342</v>
      </c>
      <c r="C1804" s="17" t="n">
        <v>2262</v>
      </c>
      <c r="D1804" s="16" t="n">
        <v>0.175445956463789</v>
      </c>
      <c r="E1804" s="16" t="n">
        <v>0.0319180774617772</v>
      </c>
      <c r="F1804" s="16" t="n">
        <v>0.180133136968529</v>
      </c>
      <c r="G1804" s="16" t="n">
        <v>0.0367800209960869</v>
      </c>
      <c r="H1804" s="16" t="n">
        <v>1.23837725863952</v>
      </c>
      <c r="I1804" s="17" t="n">
        <v>140.583261953613</v>
      </c>
      <c r="J1804" s="16" t="n">
        <v>0.217640121715863</v>
      </c>
      <c r="K1804" s="16" t="n">
        <v>0.2758724817107</v>
      </c>
      <c r="L1804" s="16" t="n">
        <v>0.129941885590969</v>
      </c>
      <c r="M1804" s="16" t="n">
        <v>0.524074074074074</v>
      </c>
      <c r="N1804" s="16" t="n">
        <v>0.65004202224131</v>
      </c>
      <c r="O1804" s="16" t="n">
        <v>0.16320171739447</v>
      </c>
      <c r="P1804" s="34" t="b">
        <f aca="false">FALSE()</f>
        <v>0</v>
      </c>
      <c r="Q1804" s="16"/>
    </row>
    <row r="1805" customFormat="false" ht="22.35" hidden="false" customHeight="false" outlineLevel="0" collapsed="false">
      <c r="A1805" s="6" t="s">
        <v>3420</v>
      </c>
      <c r="B1805" s="7" t="s">
        <v>1342</v>
      </c>
      <c r="C1805" s="17" t="n">
        <v>2263</v>
      </c>
      <c r="D1805" s="16" t="n">
        <v>0.175871016116834</v>
      </c>
      <c r="E1805" s="16" t="n">
        <v>0.0319848643937043</v>
      </c>
      <c r="F1805" s="16" t="n">
        <v>0.180627081819495</v>
      </c>
      <c r="G1805" s="16" t="n">
        <v>0.0369165827847453</v>
      </c>
      <c r="H1805" s="16" t="n">
        <v>1.25352761047368</v>
      </c>
      <c r="I1805" s="17" t="n">
        <v>140.761717813181</v>
      </c>
      <c r="J1805" s="16" t="n">
        <v>0.212091782032355</v>
      </c>
      <c r="K1805" s="16" t="n">
        <v>0.270159881962637</v>
      </c>
      <c r="L1805" s="16" t="n">
        <v>0.13139136642295</v>
      </c>
      <c r="M1805" s="16" t="n">
        <v>0.524666666666667</v>
      </c>
      <c r="N1805" s="16" t="n">
        <v>0.646588481941236</v>
      </c>
      <c r="O1805" s="16" t="n">
        <v>0.163688649966538</v>
      </c>
      <c r="P1805" s="34" t="b">
        <f aca="false">FALSE()</f>
        <v>0</v>
      </c>
      <c r="Q1805" s="16"/>
    </row>
    <row r="1806" customFormat="false" ht="22.35" hidden="false" customHeight="false" outlineLevel="0" collapsed="false">
      <c r="A1806" s="6" t="s">
        <v>3421</v>
      </c>
      <c r="B1806" s="7" t="s">
        <v>1342</v>
      </c>
      <c r="C1806" s="17" t="n">
        <v>2264</v>
      </c>
      <c r="D1806" s="16" t="n">
        <v>0.176308211561923</v>
      </c>
      <c r="E1806" s="16" t="n">
        <v>0.0320556924173357</v>
      </c>
      <c r="F1806" s="16" t="n">
        <v>0.181132845933706</v>
      </c>
      <c r="G1806" s="16" t="n">
        <v>0.0370576943569771</v>
      </c>
      <c r="H1806" s="16" t="n">
        <v>1.26836180127564</v>
      </c>
      <c r="I1806" s="17" t="n">
        <v>140.939408141799</v>
      </c>
      <c r="J1806" s="16" t="n">
        <v>0.206759834287901</v>
      </c>
      <c r="K1806" s="16" t="n">
        <v>0.264667893983587</v>
      </c>
      <c r="L1806" s="16" t="n">
        <v>0.13280564748232</v>
      </c>
      <c r="M1806" s="16" t="n">
        <v>0.525135802469136</v>
      </c>
      <c r="N1806" s="16" t="n">
        <v>0.642155090678095</v>
      </c>
      <c r="O1806" s="16" t="n">
        <v>0.164155757244557</v>
      </c>
      <c r="P1806" s="34" t="b">
        <f aca="false">FALSE()</f>
        <v>0</v>
      </c>
      <c r="Q1806" s="16"/>
    </row>
    <row r="1807" customFormat="false" ht="22.35" hidden="false" customHeight="false" outlineLevel="0" collapsed="false">
      <c r="A1807" s="6" t="s">
        <v>3422</v>
      </c>
      <c r="B1807" s="7" t="s">
        <v>1342</v>
      </c>
      <c r="C1807" s="17" t="n">
        <v>2265</v>
      </c>
      <c r="D1807" s="16" t="n">
        <v>0.176754745930797</v>
      </c>
      <c r="E1807" s="16" t="n">
        <v>0.0321302077941373</v>
      </c>
      <c r="F1807" s="16" t="n">
        <v>0.181646386646856</v>
      </c>
      <c r="G1807" s="16" t="n">
        <v>0.0372028069696885</v>
      </c>
      <c r="H1807" s="16" t="n">
        <v>1.2825651603805</v>
      </c>
      <c r="I1807" s="17" t="n">
        <v>141.11585000915</v>
      </c>
      <c r="J1807" s="16" t="n">
        <v>0.201747208855049</v>
      </c>
      <c r="K1807" s="16" t="n">
        <v>0.25921081013884</v>
      </c>
      <c r="L1807" s="16" t="n">
        <v>0.134152335142321</v>
      </c>
      <c r="M1807" s="16" t="n">
        <v>0.525456790123457</v>
      </c>
      <c r="N1807" s="16" t="n">
        <v>0.637629423128991</v>
      </c>
      <c r="O1807" s="16" t="n">
        <v>0.164607521652009</v>
      </c>
      <c r="P1807" s="34" t="b">
        <f aca="false">FALSE()</f>
        <v>0</v>
      </c>
      <c r="Q1807" s="16"/>
    </row>
    <row r="1808" customFormat="false" ht="22.35" hidden="false" customHeight="false" outlineLevel="0" collapsed="false">
      <c r="A1808" s="6" t="s">
        <v>3423</v>
      </c>
      <c r="B1808" s="7" t="s">
        <v>1342</v>
      </c>
      <c r="C1808" s="17" t="n">
        <v>2266</v>
      </c>
      <c r="D1808" s="16" t="n">
        <v>0.177203519631007</v>
      </c>
      <c r="E1808" s="16" t="n">
        <v>0.0322070772290008</v>
      </c>
      <c r="F1808" s="16" t="n">
        <v>0.182162847165045</v>
      </c>
      <c r="G1808" s="16" t="n">
        <v>0.0373515006014225</v>
      </c>
      <c r="H1808" s="16" t="n">
        <v>1.29676969906626</v>
      </c>
      <c r="I1808" s="17" t="n">
        <v>141.294355941081</v>
      </c>
      <c r="J1808" s="16" t="n">
        <v>0.196824152794783</v>
      </c>
      <c r="K1808" s="16" t="n">
        <v>0.254144441225373</v>
      </c>
      <c r="L1808" s="16" t="n">
        <v>0.135495062936663</v>
      </c>
      <c r="M1808" s="16" t="n">
        <v>0.525827160493827</v>
      </c>
      <c r="N1808" s="16" t="n">
        <v>0.633175992885662</v>
      </c>
      <c r="O1808" s="16" t="n">
        <v>0.165067113230552</v>
      </c>
      <c r="P1808" s="34" t="b">
        <f aca="false">FALSE()</f>
        <v>0</v>
      </c>
      <c r="Q1808" s="16"/>
    </row>
    <row r="1809" customFormat="false" ht="22.35" hidden="false" customHeight="false" outlineLevel="0" collapsed="false">
      <c r="A1809" s="6" t="s">
        <v>3424</v>
      </c>
      <c r="B1809" s="7" t="s">
        <v>1342</v>
      </c>
      <c r="C1809" s="17" t="n">
        <v>2267</v>
      </c>
      <c r="D1809" s="16" t="n">
        <v>0.177648547350072</v>
      </c>
      <c r="E1809" s="16" t="n">
        <v>0.0322855502973444</v>
      </c>
      <c r="F1809" s="16" t="n">
        <v>0.182675601477537</v>
      </c>
      <c r="G1809" s="16" t="n">
        <v>0.037502432782786</v>
      </c>
      <c r="H1809" s="16" t="n">
        <v>1.31083896174897</v>
      </c>
      <c r="I1809" s="17" t="n">
        <v>141.473475888821</v>
      </c>
      <c r="J1809" s="16" t="n">
        <v>0.19203602798201</v>
      </c>
      <c r="K1809" s="16" t="n">
        <v>0.24858063509836</v>
      </c>
      <c r="L1809" s="16" t="n">
        <v>0.136820740609176</v>
      </c>
      <c r="M1809" s="16" t="n">
        <v>0.526493827160494</v>
      </c>
      <c r="N1809" s="16" t="n">
        <v>0.6288078649854</v>
      </c>
      <c r="O1809" s="16" t="n">
        <v>0.165534868931818</v>
      </c>
      <c r="P1809" s="34" t="b">
        <f aca="false">FALSE()</f>
        <v>0</v>
      </c>
      <c r="Q1809" s="16"/>
    </row>
    <row r="1810" customFormat="false" ht="22.35" hidden="false" customHeight="false" outlineLevel="0" collapsed="false">
      <c r="A1810" s="6" t="s">
        <v>3425</v>
      </c>
      <c r="B1810" s="7" t="s">
        <v>1342</v>
      </c>
      <c r="C1810" s="17" t="n">
        <v>2268</v>
      </c>
      <c r="D1810" s="16" t="n">
        <v>0.178085339174767</v>
      </c>
      <c r="E1810" s="16" t="n">
        <v>0.0323634937348299</v>
      </c>
      <c r="F1810" s="16" t="n">
        <v>0.183177828950035</v>
      </c>
      <c r="G1810" s="16" t="n">
        <v>0.0376541293815474</v>
      </c>
      <c r="H1810" s="16" t="n">
        <v>1.32424555550952</v>
      </c>
      <c r="I1810" s="17" t="n">
        <v>141.656196679302</v>
      </c>
      <c r="J1810" s="16" t="n">
        <v>0.187554192238611</v>
      </c>
      <c r="K1810" s="16" t="n">
        <v>0.243538766517596</v>
      </c>
      <c r="L1810" s="16" t="n">
        <v>0.138072017375346</v>
      </c>
      <c r="M1810" s="16" t="n">
        <v>0.526888888888889</v>
      </c>
      <c r="N1810" s="16" t="n">
        <v>0.625546218106536</v>
      </c>
      <c r="O1810" s="16" t="n">
        <v>0.166018359934923</v>
      </c>
      <c r="P1810" s="34" t="b">
        <f aca="false">FALSE()</f>
        <v>0</v>
      </c>
      <c r="Q1810" s="16"/>
    </row>
    <row r="1811" customFormat="false" ht="22.35" hidden="false" customHeight="false" outlineLevel="0" collapsed="false">
      <c r="A1811" s="6" t="s">
        <v>3426</v>
      </c>
      <c r="B1811" s="7" t="s">
        <v>1342</v>
      </c>
      <c r="C1811" s="17" t="n">
        <v>2269</v>
      </c>
      <c r="D1811" s="16" t="n">
        <v>0.178505706749712</v>
      </c>
      <c r="E1811" s="16" t="n">
        <v>0.0324385773313806</v>
      </c>
      <c r="F1811" s="16" t="n">
        <v>0.18366227709777</v>
      </c>
      <c r="G1811" s="16" t="n">
        <v>0.0378048338748816</v>
      </c>
      <c r="H1811" s="16" t="n">
        <v>1.33732673895764</v>
      </c>
      <c r="I1811" s="17" t="n">
        <v>141.845390206937</v>
      </c>
      <c r="J1811" s="16" t="n">
        <v>0.183256535902153</v>
      </c>
      <c r="K1811" s="16" t="n">
        <v>0.23945674559003</v>
      </c>
      <c r="L1811" s="16" t="n">
        <v>0.139281879489194</v>
      </c>
      <c r="M1811" s="16" t="n">
        <v>0.527530864197531</v>
      </c>
      <c r="N1811" s="16" t="n">
        <v>0.621937344567542</v>
      </c>
      <c r="O1811" s="16" t="n">
        <v>0.16651444757839</v>
      </c>
      <c r="P1811" s="34" t="b">
        <f aca="false">FALSE()</f>
        <v>0</v>
      </c>
      <c r="Q1811" s="16"/>
    </row>
    <row r="1812" customFormat="false" ht="22.35" hidden="false" customHeight="false" outlineLevel="0" collapsed="false">
      <c r="A1812" s="6" t="s">
        <v>3427</v>
      </c>
      <c r="B1812" s="7" t="s">
        <v>1342</v>
      </c>
      <c r="C1812" s="17" t="n">
        <v>2270</v>
      </c>
      <c r="D1812" s="16" t="n">
        <v>0.178903589367219</v>
      </c>
      <c r="E1812" s="16" t="n">
        <v>0.0325094764053627</v>
      </c>
      <c r="F1812" s="16" t="n">
        <v>0.184121479086225</v>
      </c>
      <c r="G1812" s="16" t="n">
        <v>0.0379526177427156</v>
      </c>
      <c r="H1812" s="16" t="n">
        <v>1.34978214593923</v>
      </c>
      <c r="I1812" s="17" t="n">
        <v>142.03995904119</v>
      </c>
      <c r="J1812" s="16" t="n">
        <v>0.179233085186926</v>
      </c>
      <c r="K1812" s="16" t="n">
        <v>0.235013366042888</v>
      </c>
      <c r="L1812" s="16" t="n">
        <v>0.140420028710266</v>
      </c>
      <c r="M1812" s="16" t="n">
        <v>0.527876543209877</v>
      </c>
      <c r="N1812" s="16" t="n">
        <v>0.618280689808449</v>
      </c>
      <c r="O1812" s="16" t="n">
        <v>0.166997064384104</v>
      </c>
      <c r="P1812" s="34" t="b">
        <f aca="false">FALSE()</f>
        <v>0</v>
      </c>
      <c r="Q1812" s="16"/>
    </row>
    <row r="1813" customFormat="false" ht="22.35" hidden="false" customHeight="false" outlineLevel="0" collapsed="false">
      <c r="A1813" s="6" t="s">
        <v>3428</v>
      </c>
      <c r="B1813" s="7" t="s">
        <v>1342</v>
      </c>
      <c r="C1813" s="17" t="n">
        <v>2271</v>
      </c>
      <c r="D1813" s="16" t="n">
        <v>0.179276405237857</v>
      </c>
      <c r="E1813" s="16" t="n">
        <v>0.0325751512426383</v>
      </c>
      <c r="F1813" s="16" t="n">
        <v>0.184552794809672</v>
      </c>
      <c r="G1813" s="16" t="n">
        <v>0.038096786396229</v>
      </c>
      <c r="H1813" s="16" t="n">
        <v>1.36164526666641</v>
      </c>
      <c r="I1813" s="17" t="n">
        <v>142.241535246162</v>
      </c>
      <c r="J1813" s="16" t="n">
        <v>0.175462674509261</v>
      </c>
      <c r="K1813" s="16" t="n">
        <v>0.230984587992478</v>
      </c>
      <c r="L1813" s="16" t="n">
        <v>0.141488793522885</v>
      </c>
      <c r="M1813" s="16" t="n">
        <v>0.528172839506173</v>
      </c>
      <c r="N1813" s="16" t="n">
        <v>0.61490978996422</v>
      </c>
      <c r="O1813" s="16" t="n">
        <v>0.167449573552236</v>
      </c>
      <c r="P1813" s="34" t="b">
        <f aca="false">FALSE()</f>
        <v>0</v>
      </c>
      <c r="Q1813" s="16"/>
    </row>
    <row r="1814" customFormat="false" ht="22.35" hidden="false" customHeight="false" outlineLevel="0" collapsed="false">
      <c r="A1814" s="6" t="s">
        <v>3429</v>
      </c>
      <c r="B1814" s="7" t="s">
        <v>1342</v>
      </c>
      <c r="C1814" s="17" t="n">
        <v>2272</v>
      </c>
      <c r="D1814" s="16" t="n">
        <v>0.17961812076066</v>
      </c>
      <c r="E1814" s="16" t="n">
        <v>0.0326354732788965</v>
      </c>
      <c r="F1814" s="16" t="n">
        <v>0.184950212680531</v>
      </c>
      <c r="G1814" s="16" t="n">
        <v>0.038235493258779</v>
      </c>
      <c r="H1814" s="16" t="n">
        <v>1.3729496448662</v>
      </c>
      <c r="I1814" s="17" t="n">
        <v>142.445146395971</v>
      </c>
      <c r="J1814" s="16" t="n">
        <v>0.17192550304729</v>
      </c>
      <c r="K1814" s="16" t="n">
        <v>0.227226381416004</v>
      </c>
      <c r="L1814" s="16" t="n">
        <v>0.142495908470147</v>
      </c>
      <c r="M1814" s="16" t="n">
        <v>0.528469135802469</v>
      </c>
      <c r="N1814" s="16" t="n">
        <v>0.611941293958365</v>
      </c>
      <c r="O1814" s="16" t="n">
        <v>0.167860153114086</v>
      </c>
      <c r="P1814" s="34" t="b">
        <f aca="false">FALSE()</f>
        <v>0</v>
      </c>
      <c r="Q1814" s="16"/>
    </row>
    <row r="1815" customFormat="false" ht="22.35" hidden="false" customHeight="false" outlineLevel="0" collapsed="false">
      <c r="A1815" s="6" t="s">
        <v>3430</v>
      </c>
      <c r="B1815" s="7" t="s">
        <v>1342</v>
      </c>
      <c r="C1815" s="17" t="n">
        <v>2273</v>
      </c>
      <c r="D1815" s="16" t="n">
        <v>0.179930179895391</v>
      </c>
      <c r="E1815" s="16" t="n">
        <v>0.0326915922069478</v>
      </c>
      <c r="F1815" s="16" t="n">
        <v>0.185316691047871</v>
      </c>
      <c r="G1815" s="16" t="n">
        <v>0.0383688681725336</v>
      </c>
      <c r="H1815" s="16" t="n">
        <v>1.38405432747336</v>
      </c>
      <c r="I1815" s="17" t="n">
        <v>142.647245831168</v>
      </c>
      <c r="J1815" s="16" t="n">
        <v>0.16850344540572</v>
      </c>
      <c r="K1815" s="16" t="n">
        <v>0.22312996121051</v>
      </c>
      <c r="L1815" s="16" t="n">
        <v>0.14348171701714</v>
      </c>
      <c r="M1815" s="16" t="n">
        <v>0.528864197530864</v>
      </c>
      <c r="N1815" s="16" t="n">
        <v>0.609360924219496</v>
      </c>
      <c r="O1815" s="16" t="n">
        <v>0.168227558169512</v>
      </c>
      <c r="P1815" s="34" t="b">
        <f aca="false">FALSE()</f>
        <v>0</v>
      </c>
      <c r="Q1815" s="16"/>
    </row>
    <row r="1816" customFormat="false" ht="22.35" hidden="false" customHeight="false" outlineLevel="0" collapsed="false">
      <c r="A1816" s="6" t="s">
        <v>3431</v>
      </c>
      <c r="B1816" s="7" t="s">
        <v>1342</v>
      </c>
      <c r="C1816" s="17" t="n">
        <v>2274</v>
      </c>
      <c r="D1816" s="16" t="n">
        <v>0.180207745421199</v>
      </c>
      <c r="E1816" s="16" t="n">
        <v>0.032742782091112</v>
      </c>
      <c r="F1816" s="16" t="n">
        <v>0.185651412833551</v>
      </c>
      <c r="G1816" s="16" t="n">
        <v>0.0384968812458345</v>
      </c>
      <c r="H1816" s="16" t="n">
        <v>1.39602034049467</v>
      </c>
      <c r="I1816" s="17" t="n">
        <v>142.850374683399</v>
      </c>
      <c r="J1816" s="16" t="n">
        <v>0.164874158248072</v>
      </c>
      <c r="K1816" s="16" t="n">
        <v>0.219093101738552</v>
      </c>
      <c r="L1816" s="16" t="n">
        <v>0.144554085496559</v>
      </c>
      <c r="M1816" s="16" t="n">
        <v>0.529160493827161</v>
      </c>
      <c r="N1816" s="16" t="n">
        <v>0.605839741603002</v>
      </c>
      <c r="O1816" s="16" t="n">
        <v>0.168542000745642</v>
      </c>
      <c r="P1816" s="34" t="b">
        <f aca="false">FALSE()</f>
        <v>0</v>
      </c>
      <c r="Q1816" s="16"/>
    </row>
    <row r="1817" customFormat="false" ht="22.35" hidden="false" customHeight="false" outlineLevel="0" collapsed="false">
      <c r="A1817" s="6" t="s">
        <v>3432</v>
      </c>
      <c r="B1817" s="7" t="s">
        <v>1342</v>
      </c>
      <c r="C1817" s="17" t="n">
        <v>2275</v>
      </c>
      <c r="D1817" s="16" t="n">
        <v>0.180453528427022</v>
      </c>
      <c r="E1817" s="16" t="n">
        <v>0.0327891992725448</v>
      </c>
      <c r="F1817" s="16" t="n">
        <v>0.185958676575735</v>
      </c>
      <c r="G1817" s="16" t="n">
        <v>0.0386204332678254</v>
      </c>
      <c r="H1817" s="16" t="n">
        <v>1.40924191574896</v>
      </c>
      <c r="I1817" s="17" t="n">
        <v>143.056772626577</v>
      </c>
      <c r="J1817" s="16" t="n">
        <v>0.160933702461514</v>
      </c>
      <c r="K1817" s="16" t="n">
        <v>0.214750760519383</v>
      </c>
      <c r="L1817" s="16" t="n">
        <v>0.145751627861607</v>
      </c>
      <c r="M1817" s="16" t="n">
        <v>0.529456790123457</v>
      </c>
      <c r="N1817" s="16" t="n">
        <v>0.602230250061745</v>
      </c>
      <c r="O1817" s="16" t="n">
        <v>0.168816501515278</v>
      </c>
      <c r="P1817" s="34" t="b">
        <f aca="false">FALSE()</f>
        <v>0</v>
      </c>
      <c r="Q1817" s="16"/>
    </row>
    <row r="1818" customFormat="false" ht="22.35" hidden="false" customHeight="false" outlineLevel="0" collapsed="false">
      <c r="A1818" s="6" t="s">
        <v>3433</v>
      </c>
      <c r="B1818" s="7" t="s">
        <v>1342</v>
      </c>
      <c r="C1818" s="17" t="n">
        <v>2276</v>
      </c>
      <c r="D1818" s="16" t="n">
        <v>0.180667970301968</v>
      </c>
      <c r="E1818" s="16" t="n">
        <v>0.0328308234422265</v>
      </c>
      <c r="F1818" s="16" t="n">
        <v>0.186239174526372</v>
      </c>
      <c r="G1818" s="16" t="n">
        <v>0.0387394725685972</v>
      </c>
      <c r="H1818" s="16" t="n">
        <v>1.42378293752944</v>
      </c>
      <c r="I1818" s="17" t="n">
        <v>143.266453181477</v>
      </c>
      <c r="J1818" s="16" t="n">
        <v>0.156683590324475</v>
      </c>
      <c r="K1818" s="16" t="n">
        <v>0.210092697850265</v>
      </c>
      <c r="L1818" s="16" t="n">
        <v>0.147080459535525</v>
      </c>
      <c r="M1818" s="16" t="n">
        <v>0.529703703703704</v>
      </c>
      <c r="N1818" s="16" t="n">
        <v>0.597107215553204</v>
      </c>
      <c r="O1818" s="16" t="n">
        <v>0.169055561856806</v>
      </c>
      <c r="P1818" s="34" t="b">
        <f aca="false">FALSE()</f>
        <v>0</v>
      </c>
      <c r="Q1818" s="16"/>
    </row>
    <row r="1819" customFormat="false" ht="22.35" hidden="false" customHeight="false" outlineLevel="0" collapsed="false">
      <c r="A1819" s="6" t="s">
        <v>3434</v>
      </c>
      <c r="B1819" s="7" t="s">
        <v>1342</v>
      </c>
      <c r="C1819" s="17" t="n">
        <v>2277</v>
      </c>
      <c r="D1819" s="16" t="n">
        <v>0.180858128509608</v>
      </c>
      <c r="E1819" s="16" t="n">
        <v>0.032868307242122</v>
      </c>
      <c r="F1819" s="16" t="n">
        <v>0.186500473266831</v>
      </c>
      <c r="G1819" s="16" t="n">
        <v>0.0388558456372754</v>
      </c>
      <c r="H1819" s="16" t="n">
        <v>1.43973548609904</v>
      </c>
      <c r="I1819" s="17" t="n">
        <v>143.48274251972</v>
      </c>
      <c r="J1819" s="16" t="n">
        <v>0.15212047250771</v>
      </c>
      <c r="K1819" s="16" t="n">
        <v>0.204900993478415</v>
      </c>
      <c r="L1819" s="16" t="n">
        <v>0.148546791416664</v>
      </c>
      <c r="M1819" s="16" t="n">
        <v>0.530172839506173</v>
      </c>
      <c r="N1819" s="16" t="n">
        <v>0.5931297950549</v>
      </c>
      <c r="O1819" s="16" t="n">
        <v>0.169260388576473</v>
      </c>
      <c r="P1819" s="34" t="b">
        <f aca="false">FALSE()</f>
        <v>0</v>
      </c>
      <c r="Q1819" s="16"/>
    </row>
    <row r="1820" customFormat="false" ht="22.35" hidden="false" customHeight="false" outlineLevel="0" collapsed="false">
      <c r="A1820" s="6" t="s">
        <v>3435</v>
      </c>
      <c r="B1820" s="7" t="s">
        <v>1342</v>
      </c>
      <c r="C1820" s="17" t="n">
        <v>2278</v>
      </c>
      <c r="D1820" s="16" t="n">
        <v>0.181027419062415</v>
      </c>
      <c r="E1820" s="16" t="n">
        <v>0.0329011903987342</v>
      </c>
      <c r="F1820" s="16" t="n">
        <v>0.18674340059363</v>
      </c>
      <c r="G1820" s="16" t="n">
        <v>0.0389696134598384</v>
      </c>
      <c r="H1820" s="16" t="n">
        <v>1.45645427763843</v>
      </c>
      <c r="I1820" s="17" t="n">
        <v>143.707564320119</v>
      </c>
      <c r="J1820" s="16" t="n">
        <v>0.147448472908191</v>
      </c>
      <c r="K1820" s="16" t="n">
        <v>0.199449531476203</v>
      </c>
      <c r="L1820" s="16" t="n">
        <v>0.150081908791736</v>
      </c>
      <c r="M1820" s="16" t="n">
        <v>0.530691358024691</v>
      </c>
      <c r="N1820" s="16" t="n">
        <v>0.588669364991761</v>
      </c>
      <c r="O1820" s="16" t="n">
        <v>0.169456543113925</v>
      </c>
      <c r="P1820" s="34" t="b">
        <f aca="false">FALSE()</f>
        <v>0</v>
      </c>
      <c r="Q1820" s="16"/>
    </row>
    <row r="1821" customFormat="false" ht="22.35" hidden="false" customHeight="false" outlineLevel="0" collapsed="false">
      <c r="A1821" s="6" t="s">
        <v>3436</v>
      </c>
      <c r="B1821" s="7" t="s">
        <v>1342</v>
      </c>
      <c r="C1821" s="17" t="n">
        <v>2279</v>
      </c>
      <c r="D1821" s="16" t="n">
        <v>0.18118647555985</v>
      </c>
      <c r="E1821" s="16" t="n">
        <v>0.0329314121237962</v>
      </c>
      <c r="F1821" s="16" t="n">
        <v>0.186977674021163</v>
      </c>
      <c r="G1821" s="16" t="n">
        <v>0.0390825716411868</v>
      </c>
      <c r="H1821" s="16" t="n">
        <v>1.47362641568437</v>
      </c>
      <c r="I1821" s="17" t="n">
        <v>143.939522239005</v>
      </c>
      <c r="J1821" s="16" t="n">
        <v>0.142765775661458</v>
      </c>
      <c r="K1821" s="16" t="n">
        <v>0.194073986475122</v>
      </c>
      <c r="L1821" s="16" t="n">
        <v>0.151654399411619</v>
      </c>
      <c r="M1821" s="16" t="n">
        <v>0.531135802469136</v>
      </c>
      <c r="N1821" s="16" t="n">
        <v>0.583352277035299</v>
      </c>
      <c r="O1821" s="16" t="n">
        <v>0.169651010382408</v>
      </c>
      <c r="P1821" s="34" t="b">
        <f aca="false">FALSE()</f>
        <v>0</v>
      </c>
      <c r="Q1821" s="16"/>
    </row>
    <row r="1822" customFormat="false" ht="22.35" hidden="false" customHeight="false" outlineLevel="0" collapsed="false">
      <c r="A1822" s="6" t="s">
        <v>3437</v>
      </c>
      <c r="B1822" s="7" t="s">
        <v>1342</v>
      </c>
      <c r="C1822" s="17" t="n">
        <v>2280</v>
      </c>
      <c r="D1822" s="16" t="n">
        <v>0.181338811062781</v>
      </c>
      <c r="E1822" s="16" t="n">
        <v>0.032959983134674</v>
      </c>
      <c r="F1822" s="16" t="n">
        <v>0.187208195481036</v>
      </c>
      <c r="G1822" s="16" t="n">
        <v>0.0391960028826029</v>
      </c>
      <c r="H1822" s="16" t="n">
        <v>1.49155996529115</v>
      </c>
      <c r="I1822" s="17" t="n">
        <v>144.178944958528</v>
      </c>
      <c r="J1822" s="16" t="n">
        <v>0.137999282087916</v>
      </c>
      <c r="K1822" s="16" t="n">
        <v>0.188449167708079</v>
      </c>
      <c r="L1822" s="16" t="n">
        <v>0.153295389859927</v>
      </c>
      <c r="M1822" s="16" t="n">
        <v>0.531876543209877</v>
      </c>
      <c r="N1822" s="16" t="n">
        <v>0.577607764806563</v>
      </c>
      <c r="O1822" s="16" t="n">
        <v>0.169847641484506</v>
      </c>
      <c r="P1822" s="34" t="b">
        <f aca="false">FALSE()</f>
        <v>0</v>
      </c>
      <c r="Q1822" s="16"/>
    </row>
    <row r="1823" customFormat="false" ht="22.35" hidden="false" customHeight="false" outlineLevel="0" collapsed="false">
      <c r="A1823" s="6" t="s">
        <v>3438</v>
      </c>
      <c r="B1823" s="7" t="s">
        <v>1342</v>
      </c>
      <c r="C1823" s="17" t="n">
        <v>2281</v>
      </c>
      <c r="D1823" s="16" t="n">
        <v>0.181495839942694</v>
      </c>
      <c r="E1823" s="16" t="n">
        <v>0.0329885959315707</v>
      </c>
      <c r="F1823" s="16" t="n">
        <v>0.18744715820921</v>
      </c>
      <c r="G1823" s="16" t="n">
        <v>0.0393126572000755</v>
      </c>
      <c r="H1823" s="16" t="n">
        <v>1.510367707122</v>
      </c>
      <c r="I1823" s="17" t="n">
        <v>144.42811455943</v>
      </c>
      <c r="J1823" s="16" t="n">
        <v>0.133134370259627</v>
      </c>
      <c r="K1823" s="16" t="n">
        <v>0.182647152587587</v>
      </c>
      <c r="L1823" s="16" t="n">
        <v>0.155014106728878</v>
      </c>
      <c r="M1823" s="16" t="n">
        <v>0.53237037037037</v>
      </c>
      <c r="N1823" s="16" t="n">
        <v>0.572288340513234</v>
      </c>
      <c r="O1823" s="16" t="n">
        <v>0.170060880122482</v>
      </c>
      <c r="P1823" s="34" t="b">
        <f aca="false">FALSE()</f>
        <v>0</v>
      </c>
      <c r="Q1823" s="16"/>
    </row>
    <row r="1824" customFormat="false" ht="22.35" hidden="false" customHeight="false" outlineLevel="0" collapsed="false">
      <c r="A1824" s="6" t="s">
        <v>3439</v>
      </c>
      <c r="B1824" s="7" t="s">
        <v>1342</v>
      </c>
      <c r="C1824" s="17" t="n">
        <v>2282</v>
      </c>
      <c r="D1824" s="16" t="n">
        <v>0.18166281243038</v>
      </c>
      <c r="E1824" s="16" t="n">
        <v>0.0330193405739395</v>
      </c>
      <c r="F1824" s="16" t="n">
        <v>0.187699552449615</v>
      </c>
      <c r="G1824" s="16" t="n">
        <v>0.0394334524691441</v>
      </c>
      <c r="H1824" s="16" t="n">
        <v>1.52989576045865</v>
      </c>
      <c r="I1824" s="17" t="n">
        <v>144.682302298245</v>
      </c>
      <c r="J1824" s="16" t="n">
        <v>0.128226001693718</v>
      </c>
      <c r="K1824" s="16" t="n">
        <v>0.177084162072855</v>
      </c>
      <c r="L1824" s="16" t="n">
        <v>0.156798370262907</v>
      </c>
      <c r="M1824" s="16" t="n">
        <v>0.532962962962963</v>
      </c>
      <c r="N1824" s="16" t="n">
        <v>0.56603756320112</v>
      </c>
      <c r="O1824" s="16" t="n">
        <v>0.170274787748864</v>
      </c>
      <c r="P1824" s="34" t="b">
        <f aca="false">FALSE()</f>
        <v>0</v>
      </c>
      <c r="Q1824" s="16"/>
    </row>
    <row r="1825" customFormat="false" ht="22.35" hidden="false" customHeight="false" outlineLevel="0" collapsed="false">
      <c r="A1825" s="6" t="s">
        <v>3440</v>
      </c>
      <c r="B1825" s="7" t="s">
        <v>1342</v>
      </c>
      <c r="C1825" s="17" t="n">
        <v>2283</v>
      </c>
      <c r="D1825" s="16" t="n">
        <v>0.181852248780772</v>
      </c>
      <c r="E1825" s="16" t="n">
        <v>0.0330546423747744</v>
      </c>
      <c r="F1825" s="16" t="n">
        <v>0.187978953358316</v>
      </c>
      <c r="G1825" s="16" t="n">
        <v>0.0395614068133248</v>
      </c>
      <c r="H1825" s="16" t="n">
        <v>1.55028887065726</v>
      </c>
      <c r="I1825" s="17" t="n">
        <v>144.941829893749</v>
      </c>
      <c r="J1825" s="16" t="n">
        <v>0.123252963167524</v>
      </c>
      <c r="K1825" s="16" t="n">
        <v>0.171299329251583</v>
      </c>
      <c r="L1825" s="16" t="n">
        <v>0.158662362237327</v>
      </c>
      <c r="M1825" s="16" t="n">
        <v>0.53362962962963</v>
      </c>
      <c r="N1825" s="16" t="n">
        <v>0.560525602152817</v>
      </c>
      <c r="O1825" s="16" t="n">
        <v>0.170492188654877</v>
      </c>
      <c r="P1825" s="34" t="b">
        <f aca="false">FALSE()</f>
        <v>0</v>
      </c>
      <c r="Q1825" s="16"/>
    </row>
    <row r="1826" customFormat="false" ht="22.35" hidden="false" customHeight="false" outlineLevel="0" collapsed="false">
      <c r="A1826" s="6" t="s">
        <v>3441</v>
      </c>
      <c r="B1826" s="7" t="s">
        <v>1342</v>
      </c>
      <c r="C1826" s="17" t="n">
        <v>2284</v>
      </c>
      <c r="D1826" s="16" t="n">
        <v>0.18206745837099</v>
      </c>
      <c r="E1826" s="16" t="n">
        <v>0.0330936633288964</v>
      </c>
      <c r="F1826" s="16" t="n">
        <v>0.188288683172282</v>
      </c>
      <c r="G1826" s="16" t="n">
        <v>0.0396977330370137</v>
      </c>
      <c r="H1826" s="16" t="n">
        <v>1.57155731839475</v>
      </c>
      <c r="I1826" s="17" t="n">
        <v>145.213339469534</v>
      </c>
      <c r="J1826" s="16" t="n">
        <v>0.118229613950531</v>
      </c>
      <c r="K1826" s="16" t="n">
        <v>0.165314318697677</v>
      </c>
      <c r="L1826" s="16" t="n">
        <v>0.160600899805316</v>
      </c>
      <c r="M1826" s="16" t="n">
        <v>0.534320987654321</v>
      </c>
      <c r="N1826" s="16" t="n">
        <v>0.553874858226053</v>
      </c>
      <c r="O1826" s="16" t="n">
        <v>0.17072391972251</v>
      </c>
      <c r="P1826" s="34" t="b">
        <f aca="false">FALSE()</f>
        <v>0</v>
      </c>
      <c r="Q1826" s="16"/>
    </row>
    <row r="1827" customFormat="false" ht="22.35" hidden="false" customHeight="false" outlineLevel="0" collapsed="false">
      <c r="A1827" s="6" t="s">
        <v>3442</v>
      </c>
      <c r="B1827" s="7" t="s">
        <v>1342</v>
      </c>
      <c r="C1827" s="17" t="n">
        <v>2285</v>
      </c>
      <c r="D1827" s="16" t="n">
        <v>0.182321528271864</v>
      </c>
      <c r="E1827" s="16" t="n">
        <v>0.033138876163982</v>
      </c>
      <c r="F1827" s="16" t="n">
        <v>0.188640435269431</v>
      </c>
      <c r="G1827" s="16" t="n">
        <v>0.0398446915771131</v>
      </c>
      <c r="H1827" s="16" t="n">
        <v>1.59322398106994</v>
      </c>
      <c r="I1827" s="17" t="n">
        <v>145.494625904229</v>
      </c>
      <c r="J1827" s="16" t="n">
        <v>0.113280129687954</v>
      </c>
      <c r="K1827" s="16" t="n">
        <v>0.159522408620634</v>
      </c>
      <c r="L1827" s="16" t="n">
        <v>0.162566680178621</v>
      </c>
      <c r="M1827" s="16" t="n">
        <v>0.534740740740741</v>
      </c>
      <c r="N1827" s="16" t="n">
        <v>0.547321202745933</v>
      </c>
      <c r="O1827" s="16" t="n">
        <v>0.170971980275621</v>
      </c>
      <c r="P1827" s="34" t="b">
        <f aca="false">FALSE()</f>
        <v>0</v>
      </c>
      <c r="Q1827" s="16"/>
    </row>
    <row r="1828" customFormat="false" ht="22.35" hidden="false" customHeight="false" outlineLevel="0" collapsed="false">
      <c r="A1828" s="6" t="s">
        <v>3443</v>
      </c>
      <c r="B1828" s="7" t="s">
        <v>1342</v>
      </c>
      <c r="C1828" s="17" t="n">
        <v>2286</v>
      </c>
      <c r="D1828" s="16" t="n">
        <v>0.18262132857982</v>
      </c>
      <c r="E1828" s="16" t="n">
        <v>0.0331912958535786</v>
      </c>
      <c r="F1828" s="16" t="n">
        <v>0.189040531553157</v>
      </c>
      <c r="G1828" s="16" t="n">
        <v>0.0400034570774704</v>
      </c>
      <c r="H1828" s="16" t="n">
        <v>1.61508624350795</v>
      </c>
      <c r="I1828" s="17" t="n">
        <v>145.785421850108</v>
      </c>
      <c r="J1828" s="16" t="n">
        <v>0.108454208266699</v>
      </c>
      <c r="K1828" s="16" t="n">
        <v>0.154191491711819</v>
      </c>
      <c r="L1828" s="16" t="n">
        <v>0.164538995169092</v>
      </c>
      <c r="M1828" s="16" t="n">
        <v>0.535679012345679</v>
      </c>
      <c r="N1828" s="16" t="n">
        <v>0.5411086831393</v>
      </c>
      <c r="O1828" s="16" t="n">
        <v>0.171236117170922</v>
      </c>
      <c r="P1828" s="34" t="b">
        <f aca="false">FALSE()</f>
        <v>0</v>
      </c>
      <c r="Q1828" s="16"/>
    </row>
    <row r="1829" customFormat="false" ht="22.35" hidden="false" customHeight="false" outlineLevel="0" collapsed="false">
      <c r="A1829" s="6" t="s">
        <v>3444</v>
      </c>
      <c r="B1829" s="7" t="s">
        <v>1342</v>
      </c>
      <c r="C1829" s="17" t="n">
        <v>2287</v>
      </c>
      <c r="D1829" s="16" t="n">
        <v>0.182976971803877</v>
      </c>
      <c r="E1829" s="16" t="n">
        <v>0.0332526658350768</v>
      </c>
      <c r="F1829" s="16" t="n">
        <v>0.189500299352982</v>
      </c>
      <c r="G1829" s="16" t="n">
        <v>0.0401764953263485</v>
      </c>
      <c r="H1829" s="16" t="n">
        <v>1.63734307287791</v>
      </c>
      <c r="I1829" s="17" t="n">
        <v>146.086665477371</v>
      </c>
      <c r="J1829" s="16" t="n">
        <v>0.103711121519967</v>
      </c>
      <c r="K1829" s="16" t="n">
        <v>0.148567882053111</v>
      </c>
      <c r="L1829" s="16" t="n">
        <v>0.166537048521452</v>
      </c>
      <c r="M1829" s="16" t="n">
        <v>0.536320987654321</v>
      </c>
      <c r="N1829" s="16" t="n">
        <v>0.535315971950002</v>
      </c>
      <c r="O1829" s="16" t="n">
        <v>0.171521526632625</v>
      </c>
      <c r="P1829" s="34" t="b">
        <f aca="false">FALSE()</f>
        <v>0</v>
      </c>
      <c r="Q1829" s="16"/>
    </row>
    <row r="1830" customFormat="false" ht="22.35" hidden="false" customHeight="false" outlineLevel="0" collapsed="false">
      <c r="A1830" s="6" t="s">
        <v>3445</v>
      </c>
      <c r="B1830" s="7" t="s">
        <v>1342</v>
      </c>
      <c r="C1830" s="17" t="n">
        <v>2288</v>
      </c>
      <c r="D1830" s="16" t="n">
        <v>0.183394238708652</v>
      </c>
      <c r="E1830" s="16" t="n">
        <v>0.0333243250158193</v>
      </c>
      <c r="F1830" s="16" t="n">
        <v>0.190024260272591</v>
      </c>
      <c r="G1830" s="16" t="n">
        <v>0.0403645810247444</v>
      </c>
      <c r="H1830" s="16" t="n">
        <v>1.65959819725115</v>
      </c>
      <c r="I1830" s="17" t="n">
        <v>146.395563233705</v>
      </c>
      <c r="J1830" s="16" t="n">
        <v>0.0991359980797665</v>
      </c>
      <c r="K1830" s="16" t="n">
        <v>0.143449927486413</v>
      </c>
      <c r="L1830" s="16" t="n">
        <v>0.168522797772856</v>
      </c>
      <c r="M1830" s="16" t="n">
        <v>0.537061728395062</v>
      </c>
      <c r="N1830" s="16" t="n">
        <v>0.529039662657515</v>
      </c>
      <c r="O1830" s="16" t="n">
        <v>0.171832659215355</v>
      </c>
      <c r="P1830" s="34" t="b">
        <f aca="false">FALSE()</f>
        <v>0</v>
      </c>
      <c r="Q1830" s="16"/>
    </row>
    <row r="1831" customFormat="false" ht="22.35" hidden="false" customHeight="false" outlineLevel="0" collapsed="false">
      <c r="A1831" s="6" t="s">
        <v>3446</v>
      </c>
      <c r="B1831" s="7" t="s">
        <v>1342</v>
      </c>
      <c r="C1831" s="17" t="n">
        <v>2289</v>
      </c>
      <c r="D1831" s="16" t="n">
        <v>0.183884235603518</v>
      </c>
      <c r="E1831" s="16" t="n">
        <v>0.0334094993028153</v>
      </c>
      <c r="F1831" s="16" t="n">
        <v>0.190625034804219</v>
      </c>
      <c r="G1831" s="16" t="n">
        <v>0.0405703348961165</v>
      </c>
      <c r="H1831" s="16" t="n">
        <v>1.68205760370446</v>
      </c>
      <c r="I1831" s="17" t="n">
        <v>146.70789197579</v>
      </c>
      <c r="J1831" s="16" t="n">
        <v>0.0946849852865948</v>
      </c>
      <c r="K1831" s="16" t="n">
        <v>0.137681390658503</v>
      </c>
      <c r="L1831" s="16" t="n">
        <v>0.170520871970528</v>
      </c>
      <c r="M1831" s="16" t="n">
        <v>0.537802469135802</v>
      </c>
      <c r="N1831" s="16" t="n">
        <v>0.522765256670289</v>
      </c>
      <c r="O1831" s="16" t="n">
        <v>0.172174740456732</v>
      </c>
      <c r="P1831" s="34" t="b">
        <f aca="false">FALSE()</f>
        <v>0</v>
      </c>
      <c r="Q1831" s="16"/>
    </row>
    <row r="1832" customFormat="false" ht="22.35" hidden="false" customHeight="false" outlineLevel="0" collapsed="false">
      <c r="A1832" s="6" t="s">
        <v>3447</v>
      </c>
      <c r="B1832" s="7" t="s">
        <v>1342</v>
      </c>
      <c r="C1832" s="17" t="n">
        <v>2290</v>
      </c>
      <c r="D1832" s="16" t="n">
        <v>0.184449408264381</v>
      </c>
      <c r="E1832" s="16" t="n">
        <v>0.0335096675032272</v>
      </c>
      <c r="F1832" s="16" t="n">
        <v>0.191307498671221</v>
      </c>
      <c r="G1832" s="16" t="n">
        <v>0.0407948426027403</v>
      </c>
      <c r="H1832" s="16" t="n">
        <v>1.70522741562041</v>
      </c>
      <c r="I1832" s="17" t="n">
        <v>147.021096635044</v>
      </c>
      <c r="J1832" s="16" t="n">
        <v>0.0902639987954464</v>
      </c>
      <c r="K1832" s="16" t="n">
        <v>0.131886857336966</v>
      </c>
      <c r="L1832" s="16" t="n">
        <v>0.172584715897157</v>
      </c>
      <c r="M1832" s="16" t="n">
        <v>0.538617283950617</v>
      </c>
      <c r="N1832" s="16" t="n">
        <v>0.517119641754273</v>
      </c>
      <c r="O1832" s="16" t="n">
        <v>0.172531879944511</v>
      </c>
      <c r="P1832" s="34" t="b">
        <f aca="false">FALSE()</f>
        <v>0</v>
      </c>
      <c r="Q1832" s="16"/>
    </row>
    <row r="1833" customFormat="false" ht="22.35" hidden="false" customHeight="false" outlineLevel="0" collapsed="false">
      <c r="A1833" s="6" t="s">
        <v>3448</v>
      </c>
      <c r="B1833" s="7" t="s">
        <v>1342</v>
      </c>
      <c r="C1833" s="17" t="n">
        <v>2291</v>
      </c>
      <c r="D1833" s="16" t="n">
        <v>0.185100365350459</v>
      </c>
      <c r="E1833" s="16" t="n">
        <v>0.0336262464885877</v>
      </c>
      <c r="F1833" s="16" t="n">
        <v>0.192080476270011</v>
      </c>
      <c r="G1833" s="16" t="n">
        <v>0.0410401316278329</v>
      </c>
      <c r="H1833" s="16" t="n">
        <v>1.72855121730438</v>
      </c>
      <c r="I1833" s="17" t="n">
        <v>147.335665566539</v>
      </c>
      <c r="J1833" s="16" t="n">
        <v>0.0859843351387273</v>
      </c>
      <c r="K1833" s="16" t="n">
        <v>0.126537230789262</v>
      </c>
      <c r="L1833" s="16" t="n">
        <v>0.174657354550344</v>
      </c>
      <c r="M1833" s="16" t="n">
        <v>0.539432098765432</v>
      </c>
      <c r="N1833" s="16" t="n">
        <v>0.511097755633207</v>
      </c>
      <c r="O1833" s="16" t="n">
        <v>0.172899022710014</v>
      </c>
      <c r="P1833" s="34" t="b">
        <f aca="false">FALSE()</f>
        <v>0</v>
      </c>
      <c r="Q1833" s="16"/>
    </row>
    <row r="1834" customFormat="false" ht="22.35" hidden="false" customHeight="false" outlineLevel="0" collapsed="false">
      <c r="A1834" s="6" t="s">
        <v>3449</v>
      </c>
      <c r="B1834" s="7" t="s">
        <v>1342</v>
      </c>
      <c r="C1834" s="17" t="n">
        <v>2292</v>
      </c>
      <c r="D1834" s="16" t="n">
        <v>0.185837062214037</v>
      </c>
      <c r="E1834" s="16" t="n">
        <v>0.0337604450413237</v>
      </c>
      <c r="F1834" s="16" t="n">
        <v>0.192942341550217</v>
      </c>
      <c r="G1834" s="16" t="n">
        <v>0.041305976845903</v>
      </c>
      <c r="H1834" s="16" t="n">
        <v>1.7515568495771</v>
      </c>
      <c r="I1834" s="17" t="n">
        <v>147.64594887173</v>
      </c>
      <c r="J1834" s="16" t="n">
        <v>0.0819264824314247</v>
      </c>
      <c r="K1834" s="16" t="n">
        <v>0.120994627078439</v>
      </c>
      <c r="L1834" s="16" t="n">
        <v>0.176696302265125</v>
      </c>
      <c r="M1834" s="16" t="n">
        <v>0.540024691358025</v>
      </c>
      <c r="N1834" s="16" t="n">
        <v>0.504955488644346</v>
      </c>
      <c r="O1834" s="16" t="n">
        <v>0.173273082611684</v>
      </c>
      <c r="P1834" s="34" t="b">
        <f aca="false">FALSE()</f>
        <v>0</v>
      </c>
      <c r="Q1834" s="16"/>
    </row>
    <row r="1835" customFormat="false" ht="22.35" hidden="false" customHeight="false" outlineLevel="0" collapsed="false">
      <c r="A1835" s="6" t="s">
        <v>3450</v>
      </c>
      <c r="B1835" s="7" t="s">
        <v>1342</v>
      </c>
      <c r="C1835" s="17" t="n">
        <v>2293</v>
      </c>
      <c r="D1835" s="16" t="n">
        <v>0.186663734315669</v>
      </c>
      <c r="E1835" s="16" t="n">
        <v>0.0339131405740639</v>
      </c>
      <c r="F1835" s="16" t="n">
        <v>0.193894627356856</v>
      </c>
      <c r="G1835" s="16" t="n">
        <v>0.0415928902688439</v>
      </c>
      <c r="H1835" s="16" t="n">
        <v>1.77350997056981</v>
      </c>
      <c r="I1835" s="17" t="n">
        <v>147.9497622265</v>
      </c>
      <c r="J1835" s="16" t="n">
        <v>0.0782015608921587</v>
      </c>
      <c r="K1835" s="16" t="n">
        <v>0.116363025350469</v>
      </c>
      <c r="L1835" s="16" t="n">
        <v>0.178629889844306</v>
      </c>
      <c r="M1835" s="16" t="n">
        <v>0.540666666666667</v>
      </c>
      <c r="N1835" s="16" t="n">
        <v>0.499697040916311</v>
      </c>
      <c r="O1835" s="16" t="n">
        <v>0.173642977891395</v>
      </c>
      <c r="P1835" s="34" t="b">
        <f aca="false">FALSE()</f>
        <v>0</v>
      </c>
      <c r="Q1835" s="16"/>
    </row>
    <row r="1836" customFormat="false" ht="22.35" hidden="false" customHeight="false" outlineLevel="0" collapsed="false">
      <c r="A1836" s="6" t="s">
        <v>3451</v>
      </c>
      <c r="B1836" s="7" t="s">
        <v>1342</v>
      </c>
      <c r="C1836" s="17" t="n">
        <v>2294</v>
      </c>
      <c r="D1836" s="16" t="n">
        <v>0.187574905443689</v>
      </c>
      <c r="E1836" s="16" t="n">
        <v>0.0340812846664907</v>
      </c>
      <c r="F1836" s="16" t="n">
        <v>0.194927750774159</v>
      </c>
      <c r="G1836" s="16" t="n">
        <v>0.0418993649813176</v>
      </c>
      <c r="H1836" s="16" t="n">
        <v>1.79352787552609</v>
      </c>
      <c r="I1836" s="17" t="n">
        <v>148.253441476195</v>
      </c>
      <c r="J1836" s="16" t="n">
        <v>0.0749269095434334</v>
      </c>
      <c r="K1836" s="16" t="n">
        <v>0.112295657134434</v>
      </c>
      <c r="L1836" s="16" t="n">
        <v>0.180364127019575</v>
      </c>
      <c r="M1836" s="16" t="n">
        <v>0.541481481481482</v>
      </c>
      <c r="N1836" s="16" t="n">
        <v>0.494547418801899</v>
      </c>
      <c r="O1836" s="16" t="n">
        <v>0.174018105648732</v>
      </c>
      <c r="P1836" s="34" t="b">
        <f aca="false">FALSE()</f>
        <v>0</v>
      </c>
      <c r="Q1836" s="16"/>
    </row>
    <row r="1837" customFormat="false" ht="22.35" hidden="false" customHeight="false" outlineLevel="0" collapsed="false">
      <c r="A1837" s="6" t="s">
        <v>3452</v>
      </c>
      <c r="B1837" s="7" t="s">
        <v>1342</v>
      </c>
      <c r="C1837" s="17" t="n">
        <v>2295</v>
      </c>
      <c r="D1837" s="16" t="n">
        <v>0.188560827871126</v>
      </c>
      <c r="E1837" s="16" t="n">
        <v>0.0342643679348305</v>
      </c>
      <c r="F1837" s="16" t="n">
        <v>0.19603005941093</v>
      </c>
      <c r="G1837" s="16" t="n">
        <v>0.0422231095367805</v>
      </c>
      <c r="H1837" s="16" t="n">
        <v>1.8111966167884</v>
      </c>
      <c r="I1837" s="17" t="n">
        <v>148.551546570375</v>
      </c>
      <c r="J1837" s="16" t="n">
        <v>0.0721307412070155</v>
      </c>
      <c r="K1837" s="16" t="n">
        <v>0.108693745827565</v>
      </c>
      <c r="L1837" s="16" t="n">
        <v>0.181863454987985</v>
      </c>
      <c r="M1837" s="16" t="n">
        <v>0.541777777777778</v>
      </c>
      <c r="N1837" s="16" t="n">
        <v>0.490664285584716</v>
      </c>
      <c r="O1837" s="16" t="n">
        <v>0.174411385974387</v>
      </c>
      <c r="P1837" s="34" t="b">
        <f aca="false">FALSE()</f>
        <v>0</v>
      </c>
      <c r="Q1837" s="16"/>
    </row>
    <row r="1838" customFormat="false" ht="22.35" hidden="false" customHeight="false" outlineLevel="0" collapsed="false">
      <c r="A1838" s="6" t="s">
        <v>3453</v>
      </c>
      <c r="B1838" s="7" t="s">
        <v>1342</v>
      </c>
      <c r="C1838" s="17" t="n">
        <v>2296</v>
      </c>
      <c r="D1838" s="16" t="n">
        <v>0.189608863607856</v>
      </c>
      <c r="E1838" s="16" t="n">
        <v>0.0344585426264474</v>
      </c>
      <c r="F1838" s="16" t="n">
        <v>0.197187243742126</v>
      </c>
      <c r="G1838" s="16" t="n">
        <v>0.0425617236758059</v>
      </c>
      <c r="H1838" s="16" t="n">
        <v>1.82631234065102</v>
      </c>
      <c r="I1838" s="17" t="n">
        <v>148.850833443031</v>
      </c>
      <c r="J1838" s="16" t="n">
        <v>0.0698068966680424</v>
      </c>
      <c r="K1838" s="16" t="n">
        <v>0.105729423785539</v>
      </c>
      <c r="L1838" s="16" t="n">
        <v>0.183102316558783</v>
      </c>
      <c r="M1838" s="16" t="n">
        <v>0.542345679012346</v>
      </c>
      <c r="N1838" s="16" t="n">
        <v>0.487544213874372</v>
      </c>
      <c r="O1838" s="16" t="n">
        <v>0.174832298604554</v>
      </c>
      <c r="P1838" s="34" t="b">
        <f aca="false">FALSE()</f>
        <v>0</v>
      </c>
      <c r="Q1838" s="16"/>
    </row>
    <row r="1839" customFormat="false" ht="22.35" hidden="false" customHeight="false" outlineLevel="0" collapsed="false">
      <c r="A1839" s="6" t="s">
        <v>3454</v>
      </c>
      <c r="B1839" s="7" t="s">
        <v>1342</v>
      </c>
      <c r="C1839" s="17" t="n">
        <v>2297</v>
      </c>
      <c r="D1839" s="16" t="n">
        <v>0.190698185851231</v>
      </c>
      <c r="E1839" s="16" t="n">
        <v>0.0346586295208789</v>
      </c>
      <c r="F1839" s="16" t="n">
        <v>0.198377431692137</v>
      </c>
      <c r="G1839" s="16" t="n">
        <v>0.0429107518306689</v>
      </c>
      <c r="H1839" s="16" t="n">
        <v>1.83891200162694</v>
      </c>
      <c r="I1839" s="17" t="n">
        <v>149.156896126079</v>
      </c>
      <c r="J1839" s="16" t="n">
        <v>0.0679167467620447</v>
      </c>
      <c r="K1839" s="16" t="n">
        <v>0.103281238205381</v>
      </c>
      <c r="L1839" s="16" t="n">
        <v>0.184080411072116</v>
      </c>
      <c r="M1839" s="16" t="n">
        <v>0.542716049382716</v>
      </c>
      <c r="N1839" s="16" t="n">
        <v>0.484659548097968</v>
      </c>
      <c r="O1839" s="16" t="n">
        <v>0.175265477624276</v>
      </c>
      <c r="P1839" s="34" t="b">
        <f aca="false">FALSE()</f>
        <v>0</v>
      </c>
      <c r="Q1839" s="16"/>
    </row>
    <row r="1840" customFormat="false" ht="22.35" hidden="false" customHeight="false" outlineLevel="0" collapsed="false">
      <c r="A1840" s="6" t="s">
        <v>3455</v>
      </c>
      <c r="B1840" s="7" t="s">
        <v>1342</v>
      </c>
      <c r="C1840" s="17" t="n">
        <v>2298</v>
      </c>
      <c r="D1840" s="16" t="n">
        <v>0.191800482611688</v>
      </c>
      <c r="E1840" s="16" t="n">
        <v>0.0348604863083723</v>
      </c>
      <c r="F1840" s="16" t="n">
        <v>0.199569760676263</v>
      </c>
      <c r="G1840" s="16" t="n">
        <v>0.0432636023500153</v>
      </c>
      <c r="H1840" s="16" t="n">
        <v>1.8486632449321</v>
      </c>
      <c r="I1840" s="17" t="n">
        <v>149.465175378951</v>
      </c>
      <c r="J1840" s="16" t="n">
        <v>0.0664822313623688</v>
      </c>
      <c r="K1840" s="16" t="n">
        <v>0.101359757587741</v>
      </c>
      <c r="L1840" s="16" t="n">
        <v>0.184769940896627</v>
      </c>
      <c r="M1840" s="16" t="n">
        <v>0.543135802469136</v>
      </c>
      <c r="N1840" s="16" t="n">
        <v>0.483458128717115</v>
      </c>
      <c r="O1840" s="16" t="n">
        <v>0.175698287719722</v>
      </c>
      <c r="P1840" s="34" t="b">
        <f aca="false">FALSE()</f>
        <v>0</v>
      </c>
      <c r="Q1840" s="16"/>
    </row>
    <row r="1841" customFormat="false" ht="22.35" hidden="false" customHeight="false" outlineLevel="0" collapsed="false">
      <c r="A1841" s="6" t="s">
        <v>3456</v>
      </c>
      <c r="B1841" s="7" t="s">
        <v>1342</v>
      </c>
      <c r="C1841" s="17" t="n">
        <v>2299</v>
      </c>
      <c r="D1841" s="16" t="n">
        <v>0.192884962634546</v>
      </c>
      <c r="E1841" s="16" t="n">
        <v>0.0350581768257945</v>
      </c>
      <c r="F1841" s="16" t="n">
        <v>0.200731477060905</v>
      </c>
      <c r="G1841" s="16" t="n">
        <v>0.0436132986953229</v>
      </c>
      <c r="H1841" s="16" t="n">
        <v>1.85546419692189</v>
      </c>
      <c r="I1841" s="17" t="n">
        <v>149.776833291263</v>
      </c>
      <c r="J1841" s="16" t="n">
        <v>0.0654954054548844</v>
      </c>
      <c r="K1841" s="16" t="n">
        <v>0.10007582203158</v>
      </c>
      <c r="L1841" s="16" t="n">
        <v>0.185161013071778</v>
      </c>
      <c r="M1841" s="16" t="n">
        <v>0.543382716049383</v>
      </c>
      <c r="N1841" s="16" t="n">
        <v>0.482547478661217</v>
      </c>
      <c r="O1841" s="16" t="n">
        <v>0.176131380826517</v>
      </c>
      <c r="P1841" s="34" t="b">
        <f aca="false">FALSE()</f>
        <v>0</v>
      </c>
      <c r="Q1841" s="16"/>
    </row>
    <row r="1842" customFormat="false" ht="22.35" hidden="false" customHeight="false" outlineLevel="0" collapsed="false">
      <c r="A1842" s="6" t="s">
        <v>3457</v>
      </c>
      <c r="B1842" s="7" t="s">
        <v>1342</v>
      </c>
      <c r="C1842" s="17" t="n">
        <v>2300</v>
      </c>
      <c r="D1842" s="16" t="n">
        <v>0.193911783774687</v>
      </c>
      <c r="E1842" s="16" t="n">
        <v>0.0352449118667034</v>
      </c>
      <c r="F1842" s="16" t="n">
        <v>0.201820406362473</v>
      </c>
      <c r="G1842" s="16" t="n">
        <v>0.0439495163600687</v>
      </c>
      <c r="H1842" s="16" t="n">
        <v>1.85920002233595</v>
      </c>
      <c r="I1842" s="17" t="n">
        <v>150.086416339632</v>
      </c>
      <c r="J1842" s="16" t="n">
        <v>0.064956709467455</v>
      </c>
      <c r="K1842" s="16" t="n">
        <v>0.0993258453536986</v>
      </c>
      <c r="L1842" s="16" t="n">
        <v>0.18524860122681</v>
      </c>
      <c r="M1842" s="16" t="n">
        <v>0.543456790123457</v>
      </c>
      <c r="N1842" s="16" t="n">
        <v>0.482547478661217</v>
      </c>
      <c r="O1842" s="16" t="n">
        <v>0.176526188895517</v>
      </c>
      <c r="P1842" s="34" t="b">
        <f aca="false">FALSE()</f>
        <v>0</v>
      </c>
      <c r="Q1842" s="16"/>
    </row>
    <row r="1843" customFormat="false" ht="22.35" hidden="false" customHeight="false" outlineLevel="0" collapsed="false">
      <c r="A1843" s="6" t="s">
        <v>3458</v>
      </c>
      <c r="B1843" s="7" t="s">
        <v>1342</v>
      </c>
      <c r="C1843" s="17" t="n">
        <v>2301</v>
      </c>
      <c r="D1843" s="16" t="n">
        <v>0.19483317562345</v>
      </c>
      <c r="E1843" s="16" t="n">
        <v>0.0354116792088585</v>
      </c>
      <c r="F1843" s="16" t="n">
        <v>0.202785481425085</v>
      </c>
      <c r="G1843" s="16" t="n">
        <v>0.0442616824488965</v>
      </c>
      <c r="H1843" s="16" t="n">
        <v>1.85962323010662</v>
      </c>
      <c r="I1843" s="17" t="n">
        <v>150.396294063621</v>
      </c>
      <c r="J1843" s="16" t="n">
        <v>0.0648923358302392</v>
      </c>
      <c r="K1843" s="16" t="n">
        <v>0.0992639858811252</v>
      </c>
      <c r="L1843" s="16" t="n">
        <v>0.185007291436191</v>
      </c>
      <c r="M1843" s="16" t="n">
        <v>0.543358024691358</v>
      </c>
      <c r="N1843" s="16" t="n">
        <v>0.483455138974553</v>
      </c>
      <c r="O1843" s="16" t="n">
        <v>0.176893048202846</v>
      </c>
      <c r="P1843" s="34" t="b">
        <f aca="false">FALSE()</f>
        <v>0</v>
      </c>
      <c r="Q1843" s="16"/>
    </row>
    <row r="1844" customFormat="false" ht="22.35" hidden="false" customHeight="false" outlineLevel="0" collapsed="false">
      <c r="A1844" s="6" t="s">
        <v>3459</v>
      </c>
      <c r="B1844" s="7" t="s">
        <v>1342</v>
      </c>
      <c r="C1844" s="17" t="n">
        <v>2302</v>
      </c>
      <c r="D1844" s="16" t="n">
        <v>0.195597961896043</v>
      </c>
      <c r="E1844" s="16" t="n">
        <v>0.035548514389982</v>
      </c>
      <c r="F1844" s="16" t="n">
        <v>0.203573862641726</v>
      </c>
      <c r="G1844" s="16" t="n">
        <v>0.0445389753815286</v>
      </c>
      <c r="H1844" s="16" t="n">
        <v>1.85690326150871</v>
      </c>
      <c r="I1844" s="17" t="n">
        <v>150.711939485468</v>
      </c>
      <c r="J1844" s="16" t="n">
        <v>0.0652768244438956</v>
      </c>
      <c r="K1844" s="16" t="n">
        <v>0.099778571433579</v>
      </c>
      <c r="L1844" s="16" t="n">
        <v>0.184450467867004</v>
      </c>
      <c r="M1844" s="16" t="n">
        <v>0.543333333333333</v>
      </c>
      <c r="N1844" s="16" t="n">
        <v>0.484659548097968</v>
      </c>
      <c r="O1844" s="16" t="n">
        <v>0.177262235954441</v>
      </c>
      <c r="P1844" s="34" t="b">
        <f aca="false">FALSE()</f>
        <v>0</v>
      </c>
      <c r="Q1844" s="16"/>
    </row>
    <row r="1845" customFormat="false" ht="22.35" hidden="false" customHeight="false" outlineLevel="0" collapsed="false">
      <c r="A1845" s="6" t="s">
        <v>3460</v>
      </c>
      <c r="B1845" s="7" t="s">
        <v>1342</v>
      </c>
      <c r="C1845" s="17" t="n">
        <v>2303</v>
      </c>
      <c r="D1845" s="16" t="n">
        <v>0.196158321412371</v>
      </c>
      <c r="E1845" s="16" t="n">
        <v>0.0356469332613351</v>
      </c>
      <c r="F1845" s="16" t="n">
        <v>0.204133596855082</v>
      </c>
      <c r="G1845" s="16" t="n">
        <v>0.0447692976706491</v>
      </c>
      <c r="H1845" s="16" t="n">
        <v>1.85057086369881</v>
      </c>
      <c r="I1845" s="17" t="n">
        <v>151.029846846186</v>
      </c>
      <c r="J1845" s="16" t="n">
        <v>0.0661848819547102</v>
      </c>
      <c r="K1845" s="16" t="n">
        <v>0.100980610335312</v>
      </c>
      <c r="L1845" s="16" t="n">
        <v>0.183536282318878</v>
      </c>
      <c r="M1845" s="16" t="n">
        <v>0.543234567901235</v>
      </c>
      <c r="N1845" s="16" t="n">
        <v>0.487544213874372</v>
      </c>
      <c r="O1845" s="16" t="n">
        <v>0.177609280873636</v>
      </c>
      <c r="P1845" s="34" t="b">
        <f aca="false">FALSE()</f>
        <v>0</v>
      </c>
      <c r="Q1845" s="16"/>
    </row>
    <row r="1846" customFormat="false" ht="22.35" hidden="false" customHeight="false" outlineLevel="0" collapsed="false">
      <c r="A1846" s="6" t="s">
        <v>3461</v>
      </c>
      <c r="B1846" s="7" t="s">
        <v>1342</v>
      </c>
      <c r="C1846" s="17" t="n">
        <v>2304</v>
      </c>
      <c r="D1846" s="16" t="n">
        <v>0.196461200264916</v>
      </c>
      <c r="E1846" s="16" t="n">
        <v>0.0356976433381326</v>
      </c>
      <c r="F1846" s="16" t="n">
        <v>0.204410500164178</v>
      </c>
      <c r="G1846" s="16" t="n">
        <v>0.0449413926500527</v>
      </c>
      <c r="H1846" s="16" t="n">
        <v>1.84085484506404</v>
      </c>
      <c r="I1846" s="17" t="n">
        <v>151.352363815071</v>
      </c>
      <c r="J1846" s="16" t="n">
        <v>0.0676008772741314</v>
      </c>
      <c r="K1846" s="16" t="n">
        <v>0.10295179474776</v>
      </c>
      <c r="L1846" s="16" t="n">
        <v>0.182287009546271</v>
      </c>
      <c r="M1846" s="16" t="n">
        <v>0.542641975308642</v>
      </c>
      <c r="N1846" s="16" t="n">
        <v>0.490664285584716</v>
      </c>
      <c r="O1846" s="16" t="n">
        <v>0.177934955237104</v>
      </c>
      <c r="P1846" s="34" t="b">
        <f aca="false">FALSE()</f>
        <v>0</v>
      </c>
      <c r="Q1846" s="16"/>
    </row>
    <row r="1847" customFormat="false" ht="22.35" hidden="false" customHeight="false" outlineLevel="0" collapsed="false">
      <c r="A1847" s="6" t="s">
        <v>3462</v>
      </c>
      <c r="B1847" s="7" t="s">
        <v>1342</v>
      </c>
      <c r="C1847" s="17" t="n">
        <v>2305</v>
      </c>
      <c r="D1847" s="16" t="n">
        <v>0.196448643455633</v>
      </c>
      <c r="E1847" s="16" t="n">
        <v>0.0356912323849294</v>
      </c>
      <c r="F1847" s="16" t="n">
        <v>0.204347533554766</v>
      </c>
      <c r="G1847" s="16" t="n">
        <v>0.0450418356734295</v>
      </c>
      <c r="H1847" s="16" t="n">
        <v>1.82844598680247</v>
      </c>
      <c r="I1847" s="17" t="n">
        <v>151.676184640992</v>
      </c>
      <c r="J1847" s="16" t="n">
        <v>0.069447168306814</v>
      </c>
      <c r="K1847" s="16" t="n">
        <v>0.105338358360116</v>
      </c>
      <c r="L1847" s="16" t="n">
        <v>0.180775492208942</v>
      </c>
      <c r="M1847" s="16" t="n">
        <v>0.542123456790123</v>
      </c>
      <c r="N1847" s="16" t="n">
        <v>0.495161443964952</v>
      </c>
      <c r="O1847" s="16" t="n">
        <v>0.178233726099061</v>
      </c>
      <c r="P1847" s="34" t="b">
        <f aca="false">FALSE()</f>
        <v>0</v>
      </c>
      <c r="Q1847" s="16"/>
    </row>
    <row r="1848" customFormat="false" ht="22.35" hidden="false" customHeight="false" outlineLevel="0" collapsed="false">
      <c r="A1848" s="6" t="s">
        <v>3463</v>
      </c>
      <c r="B1848" s="7" t="s">
        <v>1342</v>
      </c>
      <c r="C1848" s="17" t="n">
        <v>2306</v>
      </c>
      <c r="D1848" s="16" t="n">
        <v>0.196097248700255</v>
      </c>
      <c r="E1848" s="16" t="n">
        <v>0.0356224900477606</v>
      </c>
      <c r="F1848" s="16" t="n">
        <v>0.203925231829514</v>
      </c>
      <c r="G1848" s="16" t="n">
        <v>0.0450656402939334</v>
      </c>
      <c r="H1848" s="16" t="n">
        <v>1.81445014095189</v>
      </c>
      <c r="I1848" s="17" t="n">
        <v>152.007696411679</v>
      </c>
      <c r="J1848" s="16" t="n">
        <v>0.071580204516196</v>
      </c>
      <c r="K1848" s="16" t="n">
        <v>0.108018393849912</v>
      </c>
      <c r="L1848" s="16" t="n">
        <v>0.179106650643995</v>
      </c>
      <c r="M1848" s="16" t="n">
        <v>0.541950617283951</v>
      </c>
      <c r="N1848" s="16" t="n">
        <v>0.500201981801814</v>
      </c>
      <c r="O1848" s="16" t="n">
        <v>0.178475185999993</v>
      </c>
      <c r="P1848" s="34" t="b">
        <f aca="false">FALSE()</f>
        <v>0</v>
      </c>
      <c r="Q1848" s="16"/>
    </row>
    <row r="1849" customFormat="false" ht="22.35" hidden="false" customHeight="false" outlineLevel="0" collapsed="false">
      <c r="A1849" s="6" t="s">
        <v>3464</v>
      </c>
      <c r="B1849" s="7" t="s">
        <v>1342</v>
      </c>
      <c r="C1849" s="17" t="n">
        <v>2307</v>
      </c>
      <c r="D1849" s="16" t="n">
        <v>0.195355558970669</v>
      </c>
      <c r="E1849" s="16" t="n">
        <v>0.0354821319363931</v>
      </c>
      <c r="F1849" s="16" t="n">
        <v>0.203092739453344</v>
      </c>
      <c r="G1849" s="16" t="n">
        <v>0.0449996750614703</v>
      </c>
      <c r="H1849" s="16" t="n">
        <v>1.79941142854895</v>
      </c>
      <c r="I1849" s="17" t="n">
        <v>152.344651049502</v>
      </c>
      <c r="J1849" s="16" t="n">
        <v>0.0739327750782881</v>
      </c>
      <c r="K1849" s="16" t="n">
        <v>0.111006156503218</v>
      </c>
      <c r="L1849" s="16" t="n">
        <v>0.177336979689429</v>
      </c>
      <c r="M1849" s="16" t="n">
        <v>0.541037037037037</v>
      </c>
      <c r="N1849" s="16" t="n">
        <v>0.504955488644346</v>
      </c>
      <c r="O1849" s="16" t="n">
        <v>0.17859057164593</v>
      </c>
      <c r="P1849" s="34" t="b">
        <f aca="false">FALSE()</f>
        <v>0</v>
      </c>
      <c r="Q1849" s="16"/>
    </row>
    <row r="1850" customFormat="false" ht="22.35" hidden="false" customHeight="false" outlineLevel="0" collapsed="false">
      <c r="A1850" s="6" t="s">
        <v>3465</v>
      </c>
      <c r="B1850" s="7" t="s">
        <v>1342</v>
      </c>
      <c r="C1850" s="17" t="n">
        <v>2308</v>
      </c>
      <c r="D1850" s="16" t="n">
        <v>0.194228146810918</v>
      </c>
      <c r="E1850" s="16" t="n">
        <v>0.0352725007132988</v>
      </c>
      <c r="F1850" s="16" t="n">
        <v>0.201861455050058</v>
      </c>
      <c r="G1850" s="16" t="n">
        <v>0.0448450133839535</v>
      </c>
      <c r="H1850" s="16" t="n">
        <v>1.78472405693856</v>
      </c>
      <c r="I1850" s="17" t="n">
        <v>152.683391324126</v>
      </c>
      <c r="J1850" s="16" t="n">
        <v>0.0762917128955836</v>
      </c>
      <c r="K1850" s="16" t="n">
        <v>0.113970701409889</v>
      </c>
      <c r="L1850" s="16" t="n">
        <v>0.175607329640968</v>
      </c>
      <c r="M1850" s="16" t="n">
        <v>0.540148148148148</v>
      </c>
      <c r="N1850" s="16" t="n">
        <v>0.510256088851495</v>
      </c>
      <c r="O1850" s="16" t="n">
        <v>0.178549521773052</v>
      </c>
      <c r="P1850" s="34" t="b">
        <f aca="false">FALSE()</f>
        <v>0</v>
      </c>
      <c r="Q1850" s="16"/>
    </row>
    <row r="1851" customFormat="false" ht="22.35" hidden="false" customHeight="false" outlineLevel="0" collapsed="false">
      <c r="A1851" s="6" t="s">
        <v>3466</v>
      </c>
      <c r="B1851" s="7" t="s">
        <v>1342</v>
      </c>
      <c r="C1851" s="17" t="n">
        <v>2309</v>
      </c>
      <c r="D1851" s="16" t="n">
        <v>0.192707712137694</v>
      </c>
      <c r="E1851" s="16" t="n">
        <v>0.0349922521466298</v>
      </c>
      <c r="F1851" s="16" t="n">
        <v>0.200226859251458</v>
      </c>
      <c r="G1851" s="16" t="n">
        <v>0.044599187026668</v>
      </c>
      <c r="H1851" s="16" t="n">
        <v>1.77103674214758</v>
      </c>
      <c r="I1851" s="17" t="n">
        <v>153.023630804703</v>
      </c>
      <c r="J1851" s="16" t="n">
        <v>0.0785453656549494</v>
      </c>
      <c r="K1851" s="16" t="n">
        <v>0.116832712354136</v>
      </c>
      <c r="L1851" s="16" t="n">
        <v>0.173981485976009</v>
      </c>
      <c r="M1851" s="16" t="n">
        <v>0.539382716049383</v>
      </c>
      <c r="N1851" s="16" t="n">
        <v>0.5145854222531</v>
      </c>
      <c r="O1851" s="16" t="n">
        <v>0.178326520137854</v>
      </c>
      <c r="P1851" s="34" t="b">
        <f aca="false">FALSE()</f>
        <v>0</v>
      </c>
      <c r="Q1851" s="16"/>
    </row>
    <row r="1852" customFormat="false" ht="22.35" hidden="false" customHeight="false" outlineLevel="0" collapsed="false">
      <c r="A1852" s="6" t="s">
        <v>3467</v>
      </c>
      <c r="B1852" s="7" t="s">
        <v>1342</v>
      </c>
      <c r="C1852" s="17" t="n">
        <v>2310</v>
      </c>
      <c r="D1852" s="16" t="n">
        <v>0.190839016904751</v>
      </c>
      <c r="E1852" s="16" t="n">
        <v>0.0346506463950304</v>
      </c>
      <c r="F1852" s="16" t="n">
        <v>0.198241984634056</v>
      </c>
      <c r="G1852" s="16" t="n">
        <v>0.0442721825170286</v>
      </c>
      <c r="H1852" s="16" t="n">
        <v>1.75980224308584</v>
      </c>
      <c r="I1852" s="17" t="n">
        <v>153.361711361787</v>
      </c>
      <c r="J1852" s="16" t="n">
        <v>0.0804351633400714</v>
      </c>
      <c r="K1852" s="16" t="n">
        <v>0.119167553582008</v>
      </c>
      <c r="L1852" s="16" t="n">
        <v>0.172604390139615</v>
      </c>
      <c r="M1852" s="16" t="n">
        <v>0.539012345679012</v>
      </c>
      <c r="N1852" s="16" t="n">
        <v>0.517872911473466</v>
      </c>
      <c r="O1852" s="16" t="n">
        <v>0.177895591131459</v>
      </c>
      <c r="P1852" s="34" t="b">
        <f aca="false">FALSE()</f>
        <v>0</v>
      </c>
      <c r="Q1852" s="16"/>
    </row>
    <row r="1853" customFormat="false" ht="22.35" hidden="false" customHeight="false" outlineLevel="0" collapsed="false">
      <c r="A1853" s="6" t="s">
        <v>3468</v>
      </c>
      <c r="B1853" s="7" t="s">
        <v>1342</v>
      </c>
      <c r="C1853" s="17" t="n">
        <v>2311</v>
      </c>
      <c r="D1853" s="16" t="n">
        <v>0.188637006932191</v>
      </c>
      <c r="E1853" s="16" t="n">
        <v>0.0342514160574254</v>
      </c>
      <c r="F1853" s="16" t="n">
        <v>0.195930940134898</v>
      </c>
      <c r="G1853" s="16" t="n">
        <v>0.043870130678107</v>
      </c>
      <c r="H1853" s="16" t="n">
        <v>1.75302679265609</v>
      </c>
      <c r="I1853" s="17" t="n">
        <v>153.703614668599</v>
      </c>
      <c r="J1853" s="16" t="n">
        <v>0.0815910934980638</v>
      </c>
      <c r="K1853" s="16" t="n">
        <v>0.120585127498919</v>
      </c>
      <c r="L1853" s="16" t="n">
        <v>0.171666461758359</v>
      </c>
      <c r="M1853" s="16" t="n">
        <v>0.538592592592593</v>
      </c>
      <c r="N1853" s="16" t="n">
        <v>0.520107530334994</v>
      </c>
      <c r="O1853" s="16" t="n">
        <v>0.177286278818451</v>
      </c>
      <c r="P1853" s="34" t="b">
        <f aca="false">FALSE()</f>
        <v>0</v>
      </c>
      <c r="Q1853" s="16"/>
    </row>
    <row r="1854" customFormat="false" ht="22.35" hidden="false" customHeight="false" outlineLevel="0" collapsed="false">
      <c r="A1854" s="6" t="s">
        <v>3469</v>
      </c>
      <c r="B1854" s="7" t="s">
        <v>1342</v>
      </c>
      <c r="C1854" s="17" t="n">
        <v>2312</v>
      </c>
      <c r="D1854" s="16" t="n">
        <v>0.186183882903417</v>
      </c>
      <c r="E1854" s="16" t="n">
        <v>0.0338081257255153</v>
      </c>
      <c r="F1854" s="16" t="n">
        <v>0.193383223298285</v>
      </c>
      <c r="G1854" s="16" t="n">
        <v>0.043413147130502</v>
      </c>
      <c r="H1854" s="16" t="n">
        <v>1.75187139571823</v>
      </c>
      <c r="I1854" s="17" t="n">
        <v>154.059913623926</v>
      </c>
      <c r="J1854" s="16" t="n">
        <v>0.0817857164640899</v>
      </c>
      <c r="K1854" s="16" t="n">
        <v>0.12082973418511</v>
      </c>
      <c r="L1854" s="16" t="n">
        <v>0.17127083044971</v>
      </c>
      <c r="M1854" s="16" t="n">
        <v>0.538469135802469</v>
      </c>
      <c r="N1854" s="16" t="n">
        <v>0.520448368662394</v>
      </c>
      <c r="O1854" s="16" t="n">
        <v>0.17653749190588</v>
      </c>
      <c r="P1854" s="34" t="b">
        <f aca="false">FALSE()</f>
        <v>0</v>
      </c>
      <c r="Q1854" s="16"/>
    </row>
    <row r="1855" customFormat="false" ht="22.35" hidden="false" customHeight="false" outlineLevel="0" collapsed="false">
      <c r="A1855" s="6" t="s">
        <v>3470</v>
      </c>
      <c r="B1855" s="7" t="s">
        <v>1342</v>
      </c>
      <c r="C1855" s="17" t="n">
        <v>2313</v>
      </c>
      <c r="D1855" s="16" t="n">
        <v>0.183520579373427</v>
      </c>
      <c r="E1855" s="16" t="n">
        <v>0.0333282366496976</v>
      </c>
      <c r="F1855" s="16" t="n">
        <v>0.190645209789864</v>
      </c>
      <c r="G1855" s="16" t="n">
        <v>0.0429105155608392</v>
      </c>
      <c r="H1855" s="16" t="n">
        <v>1.75749679572033</v>
      </c>
      <c r="I1855" s="17" t="n">
        <v>154.431628237074</v>
      </c>
      <c r="J1855" s="16" t="n">
        <v>0.0808146438662079</v>
      </c>
      <c r="K1855" s="16" t="n">
        <v>0.119565337627366</v>
      </c>
      <c r="L1855" s="16" t="n">
        <v>0.171527524618517</v>
      </c>
      <c r="M1855" s="16" t="n">
        <v>0.538740740740741</v>
      </c>
      <c r="N1855" s="16" t="n">
        <v>0.518611036229473</v>
      </c>
      <c r="O1855" s="16" t="n">
        <v>0.175632110890336</v>
      </c>
      <c r="P1855" s="34" t="b">
        <f aca="false">FALSE()</f>
        <v>0</v>
      </c>
      <c r="Q1855" s="16"/>
    </row>
    <row r="1856" customFormat="false" ht="22.35" hidden="false" customHeight="false" outlineLevel="0" collapsed="false">
      <c r="A1856" s="6" t="s">
        <v>3471</v>
      </c>
      <c r="B1856" s="7" t="s">
        <v>1342</v>
      </c>
      <c r="C1856" s="17" t="n">
        <v>2314</v>
      </c>
      <c r="D1856" s="16" t="n">
        <v>0.180732794699815</v>
      </c>
      <c r="E1856" s="16" t="n">
        <v>0.032826969313016</v>
      </c>
      <c r="F1856" s="16" t="n">
        <v>0.187805789829112</v>
      </c>
      <c r="G1856" s="16" t="n">
        <v>0.0423830753005551</v>
      </c>
      <c r="H1856" s="16" t="n">
        <v>1.77017062748731</v>
      </c>
      <c r="I1856" s="17" t="n">
        <v>154.824742699336</v>
      </c>
      <c r="J1856" s="16" t="n">
        <v>0.0786669099094497</v>
      </c>
      <c r="K1856" s="16" t="n">
        <v>0.116887818161195</v>
      </c>
      <c r="L1856" s="16" t="n">
        <v>0.172454704735141</v>
      </c>
      <c r="M1856" s="16" t="n">
        <v>0.539283950617284</v>
      </c>
      <c r="N1856" s="16" t="n">
        <v>0.514835916646983</v>
      </c>
      <c r="O1856" s="16" t="n">
        <v>0.174609502966036</v>
      </c>
      <c r="P1856" s="34" t="b">
        <f aca="false">FALSE()</f>
        <v>0</v>
      </c>
      <c r="Q1856" s="16"/>
    </row>
    <row r="1857" customFormat="false" ht="22.35" hidden="false" customHeight="false" outlineLevel="0" collapsed="false">
      <c r="A1857" s="6" t="s">
        <v>3472</v>
      </c>
      <c r="B1857" s="7" t="s">
        <v>1342</v>
      </c>
      <c r="C1857" s="17" t="n">
        <v>2315</v>
      </c>
      <c r="D1857" s="16" t="n">
        <v>0.177876847920309</v>
      </c>
      <c r="E1857" s="16" t="n">
        <v>0.0323137254589617</v>
      </c>
      <c r="F1857" s="16" t="n">
        <v>0.184925984356818</v>
      </c>
      <c r="G1857" s="16" t="n">
        <v>0.0418436257430528</v>
      </c>
      <c r="H1857" s="16" t="n">
        <v>1.79089673853875</v>
      </c>
      <c r="I1857" s="17" t="n">
        <v>155.24331429841</v>
      </c>
      <c r="J1857" s="16" t="n">
        <v>0.0752583160001795</v>
      </c>
      <c r="K1857" s="16" t="n">
        <v>0.112710938794928</v>
      </c>
      <c r="L1857" s="16" t="n">
        <v>0.174143190485443</v>
      </c>
      <c r="M1857" s="16" t="n">
        <v>0.540296296296296</v>
      </c>
      <c r="N1857" s="16" t="n">
        <v>0.508797467168176</v>
      </c>
      <c r="O1857" s="16" t="n">
        <v>0.173465813149143</v>
      </c>
      <c r="P1857" s="34" t="b">
        <f aca="false">FALSE()</f>
        <v>0</v>
      </c>
      <c r="Q1857" s="16"/>
    </row>
    <row r="1858" customFormat="false" ht="22.35" hidden="false" customHeight="false" outlineLevel="0" collapsed="false">
      <c r="A1858" s="6" t="s">
        <v>3473</v>
      </c>
      <c r="B1858" s="7" t="s">
        <v>1342</v>
      </c>
      <c r="C1858" s="17" t="n">
        <v>2316</v>
      </c>
      <c r="D1858" s="16" t="n">
        <v>0.175038547918328</v>
      </c>
      <c r="E1858" s="16" t="n">
        <v>0.0318032911297327</v>
      </c>
      <c r="F1858" s="16" t="n">
        <v>0.182090127304888</v>
      </c>
      <c r="G1858" s="16" t="n">
        <v>0.041310973989184</v>
      </c>
      <c r="H1858" s="16" t="n">
        <v>1.81884583818306</v>
      </c>
      <c r="I1858" s="17" t="n">
        <v>155.687859770493</v>
      </c>
      <c r="J1858" s="16" t="n">
        <v>0.0708565872694061</v>
      </c>
      <c r="K1858" s="16" t="n">
        <v>0.107162841533541</v>
      </c>
      <c r="L1858" s="16" t="n">
        <v>0.176507550510907</v>
      </c>
      <c r="M1858" s="16" t="n">
        <v>0.54079012345679</v>
      </c>
      <c r="N1858" s="16" t="n">
        <v>0.500574654236244</v>
      </c>
      <c r="O1858" s="16" t="n">
        <v>0.172229134089137</v>
      </c>
      <c r="P1858" s="34" t="b">
        <f aca="false">FALSE()</f>
        <v>0</v>
      </c>
      <c r="Q1858" s="16"/>
    </row>
    <row r="1859" customFormat="false" ht="22.35" hidden="false" customHeight="false" outlineLevel="0" collapsed="false">
      <c r="A1859" s="6" t="s">
        <v>3474</v>
      </c>
      <c r="B1859" s="7" t="s">
        <v>1342</v>
      </c>
      <c r="C1859" s="17" t="n">
        <v>2317</v>
      </c>
      <c r="D1859" s="16" t="n">
        <v>0.172259741746424</v>
      </c>
      <c r="E1859" s="16" t="n">
        <v>0.0313030770783422</v>
      </c>
      <c r="F1859" s="16" t="n">
        <v>0.17933567596084</v>
      </c>
      <c r="G1859" s="16" t="n">
        <v>0.0407933793489014</v>
      </c>
      <c r="H1859" s="16" t="n">
        <v>1.85277153372199</v>
      </c>
      <c r="I1859" s="17" t="n">
        <v>156.154782691878</v>
      </c>
      <c r="J1859" s="16" t="n">
        <v>0.0658025675724369</v>
      </c>
      <c r="K1859" s="16" t="n">
        <v>0.100457682612182</v>
      </c>
      <c r="L1859" s="16" t="n">
        <v>0.179425494175109</v>
      </c>
      <c r="M1859" s="16" t="n">
        <v>0.542074074074074</v>
      </c>
      <c r="N1859" s="16" t="n">
        <v>0.490664285584716</v>
      </c>
      <c r="O1859" s="16" t="n">
        <v>0.170902624408893</v>
      </c>
      <c r="P1859" s="34" t="b">
        <f aca="false">FALSE()</f>
        <v>0</v>
      </c>
      <c r="Q1859" s="16"/>
    </row>
    <row r="1860" customFormat="false" ht="22.35" hidden="false" customHeight="false" outlineLevel="0" collapsed="false">
      <c r="A1860" s="6" t="s">
        <v>3475</v>
      </c>
      <c r="B1860" s="7" t="s">
        <v>1342</v>
      </c>
      <c r="C1860" s="17" t="n">
        <v>2318</v>
      </c>
      <c r="D1860" s="16" t="n">
        <v>0.169614223975557</v>
      </c>
      <c r="E1860" s="16" t="n">
        <v>0.0308257748944687</v>
      </c>
      <c r="F1860" s="16" t="n">
        <v>0.176734015588014</v>
      </c>
      <c r="G1860" s="16" t="n">
        <v>0.0403074500969735</v>
      </c>
      <c r="H1860" s="16" t="n">
        <v>1.89149452740227</v>
      </c>
      <c r="I1860" s="17" t="n">
        <v>156.644914864827</v>
      </c>
      <c r="J1860" s="16" t="n">
        <v>0.060404139522107</v>
      </c>
      <c r="K1860" s="16" t="n">
        <v>0.0932489013113497</v>
      </c>
      <c r="L1860" s="16" t="n">
        <v>0.182778473399074</v>
      </c>
      <c r="M1860" s="16" t="n">
        <v>0.543308641975309</v>
      </c>
      <c r="N1860" s="16" t="n">
        <v>0.480581171008317</v>
      </c>
      <c r="O1860" s="16" t="n">
        <v>0.169534219959937</v>
      </c>
      <c r="P1860" s="34" t="b">
        <f aca="false">FALSE()</f>
        <v>0</v>
      </c>
      <c r="Q1860" s="16"/>
    </row>
    <row r="1861" customFormat="false" ht="22.35" hidden="false" customHeight="false" outlineLevel="0" collapsed="false">
      <c r="A1861" s="6" t="s">
        <v>3476</v>
      </c>
      <c r="B1861" s="7" t="s">
        <v>1342</v>
      </c>
      <c r="C1861" s="17" t="n">
        <v>2319</v>
      </c>
      <c r="D1861" s="16" t="n">
        <v>0.167131300404904</v>
      </c>
      <c r="E1861" s="16" t="n">
        <v>0.0303754877208907</v>
      </c>
      <c r="F1861" s="16" t="n">
        <v>0.174304364805378</v>
      </c>
      <c r="G1861" s="16" t="n">
        <v>0.0398577386028703</v>
      </c>
      <c r="H1861" s="16" t="n">
        <v>1.93217044668514</v>
      </c>
      <c r="I1861" s="17" t="n">
        <v>157.155351535439</v>
      </c>
      <c r="J1861" s="16" t="n">
        <v>0.0551371719807386</v>
      </c>
      <c r="K1861" s="16" t="n">
        <v>0.0858608869493678</v>
      </c>
      <c r="L1861" s="16" t="n">
        <v>0.186291216726265</v>
      </c>
      <c r="M1861" s="16" t="n">
        <v>0.544172839506173</v>
      </c>
      <c r="N1861" s="16" t="n">
        <v>0.46943084904301</v>
      </c>
      <c r="O1861" s="16" t="n">
        <v>0.168164834085981</v>
      </c>
      <c r="P1861" s="34" t="b">
        <f aca="false">FALSE()</f>
        <v>0</v>
      </c>
      <c r="Q1861" s="16"/>
    </row>
    <row r="1862" customFormat="false" ht="22.35" hidden="false" customHeight="false" outlineLevel="0" collapsed="false">
      <c r="A1862" s="6" t="s">
        <v>3477</v>
      </c>
      <c r="B1862" s="7" t="s">
        <v>1342</v>
      </c>
      <c r="C1862" s="17" t="n">
        <v>2320</v>
      </c>
      <c r="D1862" s="16" t="n">
        <v>0.164857258232448</v>
      </c>
      <c r="E1862" s="16" t="n">
        <v>0.029960159219982</v>
      </c>
      <c r="F1862" s="16" t="n">
        <v>0.172089782599193</v>
      </c>
      <c r="G1862" s="16" t="n">
        <v>0.039454369864077</v>
      </c>
      <c r="H1862" s="16" t="n">
        <v>1.97337071375275</v>
      </c>
      <c r="I1862" s="17" t="n">
        <v>157.684501978033</v>
      </c>
      <c r="J1862" s="16" t="n">
        <v>0.0502010829152945</v>
      </c>
      <c r="K1862" s="16" t="n">
        <v>0.079004358778336</v>
      </c>
      <c r="L1862" s="16" t="n">
        <v>0.189826043617408</v>
      </c>
      <c r="M1862" s="16" t="n">
        <v>0.545407407407408</v>
      </c>
      <c r="N1862" s="16" t="n">
        <v>0.457743536250299</v>
      </c>
      <c r="O1862" s="16" t="n">
        <v>0.16684578353732</v>
      </c>
      <c r="P1862" s="34" t="b">
        <f aca="false">FALSE()</f>
        <v>0</v>
      </c>
      <c r="Q1862" s="16"/>
    </row>
    <row r="1863" customFormat="false" ht="22.35" hidden="false" customHeight="false" outlineLevel="0" collapsed="false">
      <c r="A1863" s="6" t="s">
        <v>3478</v>
      </c>
      <c r="B1863" s="7" t="s">
        <v>1342</v>
      </c>
      <c r="C1863" s="17" t="n">
        <v>2321</v>
      </c>
      <c r="D1863" s="16" t="n">
        <v>0.162783624508381</v>
      </c>
      <c r="E1863" s="16" t="n">
        <v>0.029578475192539</v>
      </c>
      <c r="F1863" s="16" t="n">
        <v>0.17007888122304</v>
      </c>
      <c r="G1863" s="16" t="n">
        <v>0.0390961349896395</v>
      </c>
      <c r="H1863" s="16" t="n">
        <v>2.01424687076886</v>
      </c>
      <c r="I1863" s="17" t="n">
        <v>158.233403181365</v>
      </c>
      <c r="J1863" s="16" t="n">
        <v>0.0456778090784996</v>
      </c>
      <c r="K1863" s="16" t="n">
        <v>0.0725738543934814</v>
      </c>
      <c r="L1863" s="16" t="n">
        <v>0.193300088064454</v>
      </c>
      <c r="M1863" s="16" t="n">
        <v>0.546913580246914</v>
      </c>
      <c r="N1863" s="16" t="n">
        <v>0.448024367728967</v>
      </c>
      <c r="O1863" s="16" t="n">
        <v>0.165606589961889</v>
      </c>
      <c r="P1863" s="34" t="b">
        <f aca="false">FALSE()</f>
        <v>0</v>
      </c>
      <c r="Q1863" s="16"/>
    </row>
    <row r="1864" customFormat="false" ht="22.35" hidden="false" customHeight="false" outlineLevel="0" collapsed="false">
      <c r="A1864" s="6" t="s">
        <v>3479</v>
      </c>
      <c r="B1864" s="7" t="s">
        <v>1342</v>
      </c>
      <c r="C1864" s="17" t="n">
        <v>2322</v>
      </c>
      <c r="D1864" s="16" t="n">
        <v>0.160933724835813</v>
      </c>
      <c r="E1864" s="16" t="n">
        <v>0.0292340163975101</v>
      </c>
      <c r="F1864" s="16" t="n">
        <v>0.168291021265243</v>
      </c>
      <c r="G1864" s="16" t="n">
        <v>0.0387877079957425</v>
      </c>
      <c r="H1864" s="16" t="n">
        <v>2.05328786828129</v>
      </c>
      <c r="I1864" s="17" t="n">
        <v>158.800766316756</v>
      </c>
      <c r="J1864" s="16" t="n">
        <v>0.0416850785844219</v>
      </c>
      <c r="K1864" s="16" t="n">
        <v>0.0669477848782318</v>
      </c>
      <c r="L1864" s="16" t="n">
        <v>0.196569777476601</v>
      </c>
      <c r="M1864" s="16" t="n">
        <v>0.547753086419753</v>
      </c>
      <c r="N1864" s="16" t="n">
        <v>0.437096921091354</v>
      </c>
      <c r="O1864" s="16" t="n">
        <v>0.164475127730934</v>
      </c>
      <c r="P1864" s="34" t="b">
        <f aca="false">FALSE()</f>
        <v>0</v>
      </c>
      <c r="Q1864" s="16"/>
    </row>
    <row r="1865" customFormat="false" ht="22.35" hidden="false" customHeight="false" outlineLevel="0" collapsed="false">
      <c r="A1865" s="6" t="s">
        <v>3480</v>
      </c>
      <c r="B1865" s="7" t="s">
        <v>1342</v>
      </c>
      <c r="C1865" s="17" t="n">
        <v>2323</v>
      </c>
      <c r="D1865" s="16" t="n">
        <v>0.159275026532444</v>
      </c>
      <c r="E1865" s="16" t="n">
        <v>0.0289208489786332</v>
      </c>
      <c r="F1865" s="16" t="n">
        <v>0.166695472389275</v>
      </c>
      <c r="G1865" s="16" t="n">
        <v>0.0385219270790375</v>
      </c>
      <c r="H1865" s="16" t="n">
        <v>2.09120854149855</v>
      </c>
      <c r="I1865" s="17" t="n">
        <v>159.388093520083</v>
      </c>
      <c r="J1865" s="16" t="n">
        <v>0.0380954998474354</v>
      </c>
      <c r="K1865" s="16" t="n">
        <v>0.0616119736425787</v>
      </c>
      <c r="L1865" s="16" t="n">
        <v>0.199703269698755</v>
      </c>
      <c r="M1865" s="16" t="n">
        <v>0.549160493827161</v>
      </c>
      <c r="N1865" s="16" t="n">
        <v>0.427914306122092</v>
      </c>
      <c r="O1865" s="16" t="n">
        <v>0.163458706352072</v>
      </c>
      <c r="P1865" s="34" t="b">
        <f aca="false">FALSE()</f>
        <v>0</v>
      </c>
      <c r="Q1865" s="16"/>
    </row>
    <row r="1866" customFormat="false" ht="22.35" hidden="false" customHeight="false" outlineLevel="0" collapsed="false">
      <c r="A1866" s="6" t="s">
        <v>3481</v>
      </c>
      <c r="B1866" s="7" t="s">
        <v>1342</v>
      </c>
      <c r="C1866" s="17" t="n">
        <v>2324</v>
      </c>
      <c r="D1866" s="16" t="n">
        <v>0.157816199280073</v>
      </c>
      <c r="E1866" s="16" t="n">
        <v>0.028640778281683</v>
      </c>
      <c r="F1866" s="16" t="n">
        <v>0.165299760513242</v>
      </c>
      <c r="G1866" s="16" t="n">
        <v>0.0383010247911403</v>
      </c>
      <c r="H1866" s="16" t="n">
        <v>2.12739348291926</v>
      </c>
      <c r="I1866" s="17" t="n">
        <v>159.993534131928</v>
      </c>
      <c r="J1866" s="16" t="n">
        <v>0.0349200455441838</v>
      </c>
      <c r="K1866" s="16" t="n">
        <v>0.0569423139522054</v>
      </c>
      <c r="L1866" s="16" t="n">
        <v>0.202644210921937</v>
      </c>
      <c r="M1866" s="16" t="n">
        <v>0.550222222222222</v>
      </c>
      <c r="N1866" s="16" t="n">
        <v>0.417417714857488</v>
      </c>
      <c r="O1866" s="16" t="n">
        <v>0.162578576587961</v>
      </c>
      <c r="P1866" s="34" t="b">
        <f aca="false">FALSE()</f>
        <v>0</v>
      </c>
      <c r="Q1866" s="16"/>
    </row>
    <row r="1867" customFormat="false" ht="22.35" hidden="false" customHeight="false" outlineLevel="0" collapsed="false">
      <c r="A1867" s="6" t="s">
        <v>3482</v>
      </c>
      <c r="B1867" s="7" t="s">
        <v>1342</v>
      </c>
      <c r="C1867" s="17" t="n">
        <v>2325</v>
      </c>
      <c r="D1867" s="16" t="n">
        <v>0.156534303910828</v>
      </c>
      <c r="E1867" s="16" t="n">
        <v>0.0283903053768681</v>
      </c>
      <c r="F1867" s="16" t="n">
        <v>0.164080054322895</v>
      </c>
      <c r="G1867" s="16" t="n">
        <v>0.0381197345927998</v>
      </c>
      <c r="H1867" s="16" t="n">
        <v>2.1616888356962</v>
      </c>
      <c r="I1867" s="17" t="n">
        <v>160.6133312477</v>
      </c>
      <c r="J1867" s="16" t="n">
        <v>0.0321228357221697</v>
      </c>
      <c r="K1867" s="16" t="n">
        <v>0.0528587502961951</v>
      </c>
      <c r="L1867" s="16" t="n">
        <v>0.205382410946189</v>
      </c>
      <c r="M1867" s="16" t="n">
        <v>0.551185185185185</v>
      </c>
      <c r="N1867" s="16" t="n">
        <v>0.408610303608719</v>
      </c>
      <c r="O1867" s="16" t="n">
        <v>0.161812586019906</v>
      </c>
      <c r="P1867" s="34" t="b">
        <f aca="false">FALSE()</f>
        <v>0</v>
      </c>
      <c r="Q1867" s="16"/>
    </row>
    <row r="1868" customFormat="false" ht="22.35" hidden="false" customHeight="false" outlineLevel="0" collapsed="false">
      <c r="A1868" s="6" t="s">
        <v>3483</v>
      </c>
      <c r="B1868" s="7" t="s">
        <v>1342</v>
      </c>
      <c r="C1868" s="17" t="n">
        <v>2326</v>
      </c>
      <c r="D1868" s="16" t="n">
        <v>0.155427400573714</v>
      </c>
      <c r="E1868" s="16" t="n">
        <v>0.0281690859634379</v>
      </c>
      <c r="F1868" s="16" t="n">
        <v>0.163034215701944</v>
      </c>
      <c r="G1868" s="16" t="n">
        <v>0.0379777068076961</v>
      </c>
      <c r="H1868" s="16" t="n">
        <v>2.19390988640623</v>
      </c>
      <c r="I1868" s="17" t="n">
        <v>161.24645727996</v>
      </c>
      <c r="J1868" s="16" t="n">
        <v>0.0296727327341789</v>
      </c>
      <c r="K1868" s="16" t="n">
        <v>0.0491192025715367</v>
      </c>
      <c r="L1868" s="16" t="n">
        <v>0.207902685185367</v>
      </c>
      <c r="M1868" s="16" t="n">
        <v>0.552172839506173</v>
      </c>
      <c r="N1868" s="16" t="n">
        <v>0.400944716912548</v>
      </c>
      <c r="O1868" s="16" t="n">
        <v>0.161182519099239</v>
      </c>
      <c r="P1868" s="34" t="b">
        <f aca="false">TRUE()</f>
        <v>1</v>
      </c>
      <c r="Q1868" s="18" t="n">
        <v>3.85185185185185E-005</v>
      </c>
    </row>
    <row r="1869" customFormat="false" ht="22.35" hidden="false" customHeight="false" outlineLevel="0" collapsed="false">
      <c r="A1869" s="6" t="s">
        <v>3484</v>
      </c>
      <c r="B1869" s="7" t="s">
        <v>1342</v>
      </c>
      <c r="C1869" s="17" t="n">
        <v>2327</v>
      </c>
      <c r="D1869" s="16" t="n">
        <v>0.154481624728178</v>
      </c>
      <c r="E1869" s="16" t="n">
        <v>0.027977381402061</v>
      </c>
      <c r="F1869" s="16" t="n">
        <v>0.162151141782255</v>
      </c>
      <c r="G1869" s="16" t="n">
        <v>0.0378723819282209</v>
      </c>
      <c r="H1869" s="16" t="n">
        <v>2.22473924828233</v>
      </c>
      <c r="I1869" s="17" t="n">
        <v>161.879239372173</v>
      </c>
      <c r="J1869" s="16" t="n">
        <v>0.0274813961030089</v>
      </c>
      <c r="K1869" s="16" t="n">
        <v>0.0458760232612577</v>
      </c>
      <c r="L1869" s="16" t="n">
        <v>0.210282803021516</v>
      </c>
      <c r="M1869" s="16" t="n">
        <v>0.553407407407408</v>
      </c>
      <c r="N1869" s="16" t="n">
        <v>0.393847267635343</v>
      </c>
      <c r="O1869" s="16" t="n">
        <v>0.160666275843422</v>
      </c>
      <c r="P1869" s="34" t="b">
        <f aca="false">TRUE()</f>
        <v>1</v>
      </c>
      <c r="Q1869" s="16" t="n">
        <v>0</v>
      </c>
    </row>
    <row r="1870" customFormat="false" ht="22.35" hidden="false" customHeight="false" outlineLevel="0" collapsed="false">
      <c r="A1870" s="6" t="s">
        <v>3485</v>
      </c>
      <c r="B1870" s="7" t="s">
        <v>1342</v>
      </c>
      <c r="C1870" s="17" t="n">
        <v>2328</v>
      </c>
      <c r="D1870" s="16" t="n">
        <v>0.15368803652194</v>
      </c>
      <c r="E1870" s="16" t="n">
        <v>0.0278141207691853</v>
      </c>
      <c r="F1870" s="16" t="n">
        <v>0.161421050763253</v>
      </c>
      <c r="G1870" s="16" t="n">
        <v>0.0378015466655515</v>
      </c>
      <c r="H1870" s="16" t="n">
        <v>2.25391045122047</v>
      </c>
      <c r="I1870" s="17" t="n">
        <v>162.506356830577</v>
      </c>
      <c r="J1870" s="16" t="n">
        <v>0.0255384971777328</v>
      </c>
      <c r="K1870" s="16" t="n">
        <v>0.0430307605714945</v>
      </c>
      <c r="L1870" s="16" t="n">
        <v>0.212503328246704</v>
      </c>
      <c r="M1870" s="16" t="n">
        <v>0.554543209876543</v>
      </c>
      <c r="N1870" s="16" t="n">
        <v>0.38813972606511</v>
      </c>
      <c r="O1870" s="16" t="n">
        <v>0.160241577102835</v>
      </c>
      <c r="P1870" s="34" t="b">
        <f aca="false">TRUE()</f>
        <v>1</v>
      </c>
      <c r="Q1870" s="16" t="n">
        <v>0</v>
      </c>
    </row>
    <row r="1871" customFormat="false" ht="22.35" hidden="false" customHeight="false" outlineLevel="0" collapsed="false">
      <c r="A1871" s="6" t="s">
        <v>3486</v>
      </c>
      <c r="B1871" s="7" t="s">
        <v>1342</v>
      </c>
      <c r="C1871" s="17" t="n">
        <v>2329</v>
      </c>
      <c r="D1871" s="16" t="n">
        <v>0.153038968318209</v>
      </c>
      <c r="E1871" s="16" t="n">
        <v>0.0276756758974881</v>
      </c>
      <c r="F1871" s="16" t="n">
        <v>0.160838325636633</v>
      </c>
      <c r="G1871" s="16" t="n">
        <v>0.0377640091288542</v>
      </c>
      <c r="H1871" s="16" t="n">
        <v>2.28215001836831</v>
      </c>
      <c r="I1871" s="17" t="n">
        <v>163.141469860451</v>
      </c>
      <c r="J1871" s="16" t="n">
        <v>0.0237724947882409</v>
      </c>
      <c r="K1871" s="16" t="n">
        <v>0.0404161627903318</v>
      </c>
      <c r="L1871" s="16" t="n">
        <v>0.21462228743648</v>
      </c>
      <c r="M1871" s="16" t="n">
        <v>0.555654320987654</v>
      </c>
      <c r="N1871" s="16" t="n">
        <v>0.381922253519402</v>
      </c>
      <c r="O1871" s="16" t="n">
        <v>0.159901729109586</v>
      </c>
      <c r="P1871" s="34" t="b">
        <f aca="false">TRUE()</f>
        <v>1</v>
      </c>
      <c r="Q1871" s="18" t="n">
        <v>4.19350949765289E-005</v>
      </c>
    </row>
    <row r="1872" customFormat="false" ht="22.35" hidden="false" customHeight="false" outlineLevel="0" collapsed="false">
      <c r="A1872" s="6" t="s">
        <v>3487</v>
      </c>
      <c r="B1872" s="7" t="s">
        <v>1342</v>
      </c>
      <c r="C1872" s="17" t="n">
        <v>2330</v>
      </c>
      <c r="D1872" s="16" t="n">
        <v>0.152524113730002</v>
      </c>
      <c r="E1872" s="16" t="n">
        <v>0.0275604923204781</v>
      </c>
      <c r="F1872" s="16" t="n">
        <v>0.160394916304628</v>
      </c>
      <c r="G1872" s="16" t="n">
        <v>0.0377580216598794</v>
      </c>
      <c r="H1872" s="16" t="n">
        <v>2.31015695853159</v>
      </c>
      <c r="I1872" s="17" t="n">
        <v>163.784625493499</v>
      </c>
      <c r="J1872" s="16" t="n">
        <v>0.0221271987191294</v>
      </c>
      <c r="K1872" s="16" t="n">
        <v>0.0380397161078653</v>
      </c>
      <c r="L1872" s="16" t="n">
        <v>0.216705994198962</v>
      </c>
      <c r="M1872" s="16" t="n">
        <v>0.556246913580247</v>
      </c>
      <c r="N1872" s="16" t="n">
        <v>0.376557319826494</v>
      </c>
      <c r="O1872" s="16" t="n">
        <v>0.159632993909536</v>
      </c>
      <c r="P1872" s="34" t="b">
        <f aca="false">TRUE()</f>
        <v>1</v>
      </c>
      <c r="Q1872" s="16" t="n">
        <v>0</v>
      </c>
    </row>
    <row r="1873" customFormat="false" ht="22.35" hidden="false" customHeight="false" outlineLevel="0" collapsed="false">
      <c r="A1873" s="6" t="s">
        <v>3488</v>
      </c>
      <c r="B1873" s="7" t="s">
        <v>1342</v>
      </c>
      <c r="C1873" s="17" t="n">
        <v>2331</v>
      </c>
      <c r="D1873" s="16" t="n">
        <v>0.152138077383391</v>
      </c>
      <c r="E1873" s="16" t="n">
        <v>0.0274670186849067</v>
      </c>
      <c r="F1873" s="16" t="n">
        <v>0.160086435251697</v>
      </c>
      <c r="G1873" s="16" t="n">
        <v>0.037783174937722</v>
      </c>
      <c r="H1873" s="16" t="n">
        <v>2.33825717390108</v>
      </c>
      <c r="I1873" s="17" t="n">
        <v>164.441725352568</v>
      </c>
      <c r="J1873" s="16" t="n">
        <v>0.0205773773263926</v>
      </c>
      <c r="K1873" s="16" t="n">
        <v>0.0357305924286734</v>
      </c>
      <c r="L1873" s="16" t="n">
        <v>0.218780214700674</v>
      </c>
      <c r="M1873" s="16" t="n">
        <v>0.557259259259259</v>
      </c>
      <c r="N1873" s="16" t="n">
        <v>0.371466413571255</v>
      </c>
      <c r="O1873" s="16" t="n">
        <v>0.159404590022128</v>
      </c>
      <c r="P1873" s="34" t="b">
        <f aca="false">TRUE()</f>
        <v>1</v>
      </c>
      <c r="Q1873" s="18" t="n">
        <v>0.000108977595350205</v>
      </c>
    </row>
    <row r="1874" customFormat="false" ht="22.35" hidden="false" customHeight="false" outlineLevel="0" collapsed="false">
      <c r="A1874" s="6" t="s">
        <v>3489</v>
      </c>
      <c r="B1874" s="7" t="s">
        <v>1342</v>
      </c>
      <c r="C1874" s="17" t="n">
        <v>2332</v>
      </c>
      <c r="D1874" s="16" t="n">
        <v>0.151876360222609</v>
      </c>
      <c r="E1874" s="16" t="n">
        <v>0.027394480172078</v>
      </c>
      <c r="F1874" s="16" t="n">
        <v>0.159909192780361</v>
      </c>
      <c r="G1874" s="16" t="n">
        <v>0.0378391015193646</v>
      </c>
      <c r="H1874" s="16" t="n">
        <v>2.3666765126059</v>
      </c>
      <c r="I1874" s="17" t="n">
        <v>165.114504998469</v>
      </c>
      <c r="J1874" s="16" t="n">
        <v>0.0191076008651379</v>
      </c>
      <c r="K1874" s="16" t="n">
        <v>0.0335717796741415</v>
      </c>
      <c r="L1874" s="16" t="n">
        <v>0.220864621172119</v>
      </c>
      <c r="M1874" s="16" t="n">
        <v>0.558148148148148</v>
      </c>
      <c r="N1874" s="16" t="n">
        <v>0.366962580381805</v>
      </c>
      <c r="O1874" s="16" t="n">
        <v>0.159210727980152</v>
      </c>
      <c r="P1874" s="34" t="b">
        <f aca="false">TRUE()</f>
        <v>1</v>
      </c>
      <c r="Q1874" s="18" t="n">
        <v>6.32768361581921E-005</v>
      </c>
    </row>
    <row r="1875" customFormat="false" ht="22.35" hidden="false" customHeight="false" outlineLevel="0" collapsed="false">
      <c r="A1875" s="6" t="s">
        <v>3490</v>
      </c>
      <c r="B1875" s="7" t="s">
        <v>1342</v>
      </c>
      <c r="C1875" s="17" t="n">
        <v>2333</v>
      </c>
      <c r="D1875" s="16" t="n">
        <v>0.151735517954432</v>
      </c>
      <c r="E1875" s="16" t="n">
        <v>0.0273436791421562</v>
      </c>
      <c r="F1875" s="16" t="n">
        <v>0.159860582395752</v>
      </c>
      <c r="G1875" s="16" t="n">
        <v>0.0379253320846548</v>
      </c>
      <c r="H1875" s="16" t="n">
        <v>2.39555393446259</v>
      </c>
      <c r="I1875" s="17" t="n">
        <v>165.794787596576</v>
      </c>
      <c r="J1875" s="16" t="n">
        <v>0.0177095424540659</v>
      </c>
      <c r="K1875" s="16" t="n">
        <v>0.0314886894534591</v>
      </c>
      <c r="L1875" s="16" t="n">
        <v>0.222978995769475</v>
      </c>
      <c r="M1875" s="16" t="n">
        <v>0.55883950617284</v>
      </c>
      <c r="N1875" s="16" t="n">
        <v>0.362158339419321</v>
      </c>
      <c r="O1875" s="16" t="n">
        <v>0.159047113133081</v>
      </c>
      <c r="P1875" s="34" t="b">
        <f aca="false">TRUE()</f>
        <v>1</v>
      </c>
      <c r="Q1875" s="18" t="n">
        <v>2.11111111111111E-005</v>
      </c>
    </row>
    <row r="1876" customFormat="false" ht="22.35" hidden="false" customHeight="false" outlineLevel="0" collapsed="false">
      <c r="A1876" s="6" t="s">
        <v>3491</v>
      </c>
      <c r="B1876" s="7" t="s">
        <v>1342</v>
      </c>
      <c r="C1876" s="17" t="n">
        <v>2334</v>
      </c>
      <c r="D1876" s="16" t="n">
        <v>0.151710909879855</v>
      </c>
      <c r="E1876" s="16" t="n">
        <v>0.0273129208864507</v>
      </c>
      <c r="F1876" s="16" t="n">
        <v>0.159934610174978</v>
      </c>
      <c r="G1876" s="16" t="n">
        <v>0.0380414806066549</v>
      </c>
      <c r="H1876" s="16" t="n">
        <v>2.42453742359636</v>
      </c>
      <c r="I1876" s="17" t="n">
        <v>166.489679104319</v>
      </c>
      <c r="J1876" s="16" t="n">
        <v>0.0163977580542057</v>
      </c>
      <c r="K1876" s="16" t="n">
        <v>0.0295230784923877</v>
      </c>
      <c r="L1876" s="16" t="n">
        <v>0.225084437731948</v>
      </c>
      <c r="M1876" s="16" t="n">
        <v>0.55958024691358</v>
      </c>
      <c r="N1876" s="16" t="n">
        <v>0.357669238682675</v>
      </c>
      <c r="O1876" s="16" t="n">
        <v>0.158909287637807</v>
      </c>
      <c r="P1876" s="34" t="b">
        <f aca="false">TRUE()</f>
        <v>1</v>
      </c>
      <c r="Q1876" s="18" t="n">
        <v>0.000201318537907685</v>
      </c>
    </row>
    <row r="1877" customFormat="false" ht="22.35" hidden="false" customHeight="false" outlineLevel="0" collapsed="false">
      <c r="A1877" s="6" t="s">
        <v>3492</v>
      </c>
      <c r="B1877" s="7" t="s">
        <v>1342</v>
      </c>
      <c r="C1877" s="17" t="n">
        <v>2335</v>
      </c>
      <c r="D1877" s="16" t="n">
        <v>0.151799923646245</v>
      </c>
      <c r="E1877" s="16" t="n">
        <v>0.0273003200133009</v>
      </c>
      <c r="F1877" s="16" t="n">
        <v>0.16012537501522</v>
      </c>
      <c r="G1877" s="16" t="n">
        <v>0.0381867656610655</v>
      </c>
      <c r="H1877" s="16" t="n">
        <v>2.45272832626107</v>
      </c>
      <c r="I1877" s="17" t="n">
        <v>167.20602155577</v>
      </c>
      <c r="J1877" s="16" t="n">
        <v>0.0152047473137681</v>
      </c>
      <c r="K1877" s="16" t="n">
        <v>0.0277117704664636</v>
      </c>
      <c r="L1877" s="16" t="n">
        <v>0.227092036770301</v>
      </c>
      <c r="M1877" s="16" t="n">
        <v>0.560296296296296</v>
      </c>
      <c r="N1877" s="16" t="n">
        <v>0.353061740690302</v>
      </c>
      <c r="O1877" s="16" t="n">
        <v>0.158807408221767</v>
      </c>
      <c r="P1877" s="34" t="b">
        <f aca="false">TRUE()</f>
        <v>1</v>
      </c>
      <c r="Q1877" s="18" t="n">
        <v>1.48148148148148E-005</v>
      </c>
    </row>
    <row r="1878" customFormat="false" ht="22.35" hidden="false" customHeight="false" outlineLevel="0" collapsed="false">
      <c r="A1878" s="6" t="s">
        <v>3493</v>
      </c>
      <c r="B1878" s="7" t="s">
        <v>1342</v>
      </c>
      <c r="C1878" s="17" t="n">
        <v>2336</v>
      </c>
      <c r="D1878" s="16" t="n">
        <v>0.151993144409154</v>
      </c>
      <c r="E1878" s="16" t="n">
        <v>0.0273039024480359</v>
      </c>
      <c r="F1878" s="16" t="n">
        <v>0.160421232283571</v>
      </c>
      <c r="G1878" s="16" t="n">
        <v>0.0383585532782262</v>
      </c>
      <c r="H1878" s="16" t="n">
        <v>2.47958972676709</v>
      </c>
      <c r="I1878" s="17" t="n">
        <v>167.943282286819</v>
      </c>
      <c r="J1878" s="16" t="n">
        <v>0.0141398661967057</v>
      </c>
      <c r="K1878" s="16" t="n">
        <v>0.0263259061087162</v>
      </c>
      <c r="L1878" s="16" t="n">
        <v>0.228953465402359</v>
      </c>
      <c r="M1878" s="16" t="n">
        <v>0.560938271604938</v>
      </c>
      <c r="N1878" s="16" t="n">
        <v>0.348692740824874</v>
      </c>
      <c r="O1878" s="16" t="n">
        <v>0.158756927474501</v>
      </c>
      <c r="P1878" s="34" t="b">
        <f aca="false">TRUE()</f>
        <v>1</v>
      </c>
      <c r="Q1878" s="18" t="n">
        <v>0.000163085618085618</v>
      </c>
    </row>
    <row r="1879" customFormat="false" ht="22.35" hidden="false" customHeight="false" outlineLevel="0" collapsed="false">
      <c r="A1879" s="6" t="s">
        <v>3494</v>
      </c>
      <c r="B1879" s="7" t="s">
        <v>1342</v>
      </c>
      <c r="C1879" s="17" t="n">
        <v>2337</v>
      </c>
      <c r="D1879" s="16" t="n">
        <v>0.152276128996372</v>
      </c>
      <c r="E1879" s="16" t="n">
        <v>0.027323138070785</v>
      </c>
      <c r="F1879" s="16" t="n">
        <v>0.160806737780271</v>
      </c>
      <c r="G1879" s="16" t="n">
        <v>0.038553384282104</v>
      </c>
      <c r="H1879" s="16" t="n">
        <v>2.50488105591412</v>
      </c>
      <c r="I1879" s="17" t="n">
        <v>168.688324618752</v>
      </c>
      <c r="J1879" s="16" t="n">
        <v>0.0131979793333969</v>
      </c>
      <c r="K1879" s="16" t="n">
        <v>0.0249870502890498</v>
      </c>
      <c r="L1879" s="16" t="n">
        <v>0.230658846674483</v>
      </c>
      <c r="M1879" s="16" t="n">
        <v>0.56162962962963</v>
      </c>
      <c r="N1879" s="16" t="n">
        <v>0.345063026948838</v>
      </c>
      <c r="O1879" s="16" t="n">
        <v>0.158748594552575</v>
      </c>
      <c r="P1879" s="34" t="b">
        <f aca="false">TRUE()</f>
        <v>1</v>
      </c>
      <c r="Q1879" s="18" t="n">
        <v>0.000175046763935653</v>
      </c>
    </row>
    <row r="1880" customFormat="false" ht="22.35" hidden="false" customHeight="false" outlineLevel="0" collapsed="false">
      <c r="A1880" s="6" t="s">
        <v>3495</v>
      </c>
      <c r="B1880" s="7" t="s">
        <v>1342</v>
      </c>
      <c r="C1880" s="17" t="n">
        <v>2338</v>
      </c>
      <c r="D1880" s="16" t="n">
        <v>0.152628278182374</v>
      </c>
      <c r="E1880" s="16" t="n">
        <v>0.0273550453691714</v>
      </c>
      <c r="F1880" s="16" t="n">
        <v>0.161260994168267</v>
      </c>
      <c r="G1880" s="16" t="n">
        <v>0.0387661542042143</v>
      </c>
      <c r="H1880" s="16" t="n">
        <v>2.52877183636616</v>
      </c>
      <c r="I1880" s="17" t="n">
        <v>169.435980108387</v>
      </c>
      <c r="J1880" s="16" t="n">
        <v>0.0123596704236552</v>
      </c>
      <c r="K1880" s="16" t="n">
        <v>0.0236698810605302</v>
      </c>
      <c r="L1880" s="16" t="n">
        <v>0.232229393233326</v>
      </c>
      <c r="M1880" s="16" t="n">
        <v>0.562469135802469</v>
      </c>
      <c r="N1880" s="16" t="n">
        <v>0.342420482422221</v>
      </c>
      <c r="O1880" s="16" t="n">
        <v>0.15875257236424</v>
      </c>
      <c r="P1880" s="34" t="b">
        <f aca="false">TRUE()</f>
        <v>1</v>
      </c>
      <c r="Q1880" s="16" t="n">
        <v>0</v>
      </c>
    </row>
    <row r="1881" customFormat="false" ht="22.35" hidden="false" customHeight="false" outlineLevel="0" collapsed="false">
      <c r="A1881" s="6" t="s">
        <v>3496</v>
      </c>
      <c r="B1881" s="7" t="s">
        <v>1342</v>
      </c>
      <c r="C1881" s="17" t="n">
        <v>2339</v>
      </c>
      <c r="D1881" s="16" t="n">
        <v>0.153023436384224</v>
      </c>
      <c r="E1881" s="16" t="n">
        <v>0.0273942942854315</v>
      </c>
      <c r="F1881" s="16" t="n">
        <v>0.161754758390645</v>
      </c>
      <c r="G1881" s="16" t="n">
        <v>0.0389902951945034</v>
      </c>
      <c r="H1881" s="16" t="n">
        <v>2.55081401740925</v>
      </c>
      <c r="I1881" s="17" t="n">
        <v>170.189751612047</v>
      </c>
      <c r="J1881" s="16" t="n">
        <v>0.0116282913453028</v>
      </c>
      <c r="K1881" s="16" t="n">
        <v>0.0226986872450643</v>
      </c>
      <c r="L1881" s="16" t="n">
        <v>0.233622279603428</v>
      </c>
      <c r="M1881" s="16" t="n">
        <v>0.562888888888889</v>
      </c>
      <c r="N1881" s="16" t="n">
        <v>0.340043442233276</v>
      </c>
      <c r="O1881" s="16" t="n">
        <v>0.158777698273067</v>
      </c>
      <c r="P1881" s="34" t="b">
        <f aca="false">TRUE()</f>
        <v>1</v>
      </c>
      <c r="Q1881" s="18" t="n">
        <v>1.48148148148148E-005</v>
      </c>
    </row>
    <row r="1882" customFormat="false" ht="22.35" hidden="false" customHeight="false" outlineLevel="0" collapsed="false">
      <c r="A1882" s="6" t="s">
        <v>3497</v>
      </c>
      <c r="B1882" s="7" t="s">
        <v>1342</v>
      </c>
      <c r="C1882" s="17" t="n">
        <v>2340</v>
      </c>
      <c r="D1882" s="16" t="n">
        <v>0.153427554159716</v>
      </c>
      <c r="E1882" s="16" t="n">
        <v>0.0274357197073773</v>
      </c>
      <c r="F1882" s="16" t="n">
        <v>0.162250810672431</v>
      </c>
      <c r="G1882" s="16" t="n">
        <v>0.0392165163536801</v>
      </c>
      <c r="H1882" s="16" t="n">
        <v>2.57060058739823</v>
      </c>
      <c r="I1882" s="17" t="n">
        <v>170.940466932036</v>
      </c>
      <c r="J1882" s="16" t="n">
        <v>0.0110045113609495</v>
      </c>
      <c r="K1882" s="16" t="n">
        <v>0.0217781221497093</v>
      </c>
      <c r="L1882" s="16" t="n">
        <v>0.234809394005387</v>
      </c>
      <c r="M1882" s="16" t="n">
        <v>0.563308641975309</v>
      </c>
      <c r="N1882" s="16" t="n">
        <v>0.338833096760594</v>
      </c>
      <c r="O1882" s="16" t="n">
        <v>0.158807627712745</v>
      </c>
      <c r="P1882" s="34" t="b">
        <f aca="false">TRUE()</f>
        <v>1</v>
      </c>
      <c r="Q1882" s="18" t="n">
        <v>1.66666666666667E-005</v>
      </c>
    </row>
    <row r="1883" customFormat="false" ht="22.35" hidden="false" customHeight="false" outlineLevel="0" collapsed="false">
      <c r="A1883" s="6" t="s">
        <v>3498</v>
      </c>
      <c r="B1883" s="7" t="s">
        <v>1342</v>
      </c>
      <c r="C1883" s="17" t="n">
        <v>2341</v>
      </c>
      <c r="D1883" s="16" t="n">
        <v>0.153807080309801</v>
      </c>
      <c r="E1883" s="16" t="n">
        <v>0.0274725199439634</v>
      </c>
      <c r="F1883" s="16" t="n">
        <v>0.162710898652824</v>
      </c>
      <c r="G1883" s="16" t="n">
        <v>0.0394345392329519</v>
      </c>
      <c r="H1883" s="16" t="n">
        <v>2.58743034336658</v>
      </c>
      <c r="I1883" s="17" t="n">
        <v>171.68554664646</v>
      </c>
      <c r="J1883" s="16" t="n">
        <v>0.0104971154266627</v>
      </c>
      <c r="K1883" s="16" t="n">
        <v>0.0211882436870867</v>
      </c>
      <c r="L1883" s="16" t="n">
        <v>0.235730581019901</v>
      </c>
      <c r="M1883" s="16" t="n">
        <v>0.563679012345679</v>
      </c>
      <c r="N1883" s="16" t="n">
        <v>0.336843586134784</v>
      </c>
      <c r="O1883" s="16" t="n">
        <v>0.158817423545177</v>
      </c>
      <c r="P1883" s="34" t="b">
        <f aca="false">TRUE()</f>
        <v>1</v>
      </c>
      <c r="Q1883" s="18" t="n">
        <v>1.85185185185185E-005</v>
      </c>
    </row>
    <row r="1884" customFormat="false" ht="22.35" hidden="false" customHeight="false" outlineLevel="0" collapsed="false">
      <c r="A1884" s="6" t="s">
        <v>3499</v>
      </c>
      <c r="B1884" s="7" t="s">
        <v>1342</v>
      </c>
      <c r="C1884" s="17" t="n">
        <v>2342</v>
      </c>
      <c r="D1884" s="16" t="n">
        <v>0.154121425895533</v>
      </c>
      <c r="E1884" s="16" t="n">
        <v>0.0274966916632052</v>
      </c>
      <c r="F1884" s="16" t="n">
        <v>0.163084106797785</v>
      </c>
      <c r="G1884" s="16" t="n">
        <v>0.0396327846270104</v>
      </c>
      <c r="H1884" s="16" t="n">
        <v>2.59909853210652</v>
      </c>
      <c r="I1884" s="17" t="n">
        <v>172.425070332117</v>
      </c>
      <c r="J1884" s="16" t="n">
        <v>0.0101566402621452</v>
      </c>
      <c r="K1884" s="16" t="n">
        <v>0.0207738083232639</v>
      </c>
      <c r="L1884" s="16" t="n">
        <v>0.236187422120517</v>
      </c>
      <c r="M1884" s="16" t="n">
        <v>0.563851851851852</v>
      </c>
      <c r="N1884" s="16" t="n">
        <v>0.335490713412185</v>
      </c>
      <c r="O1884" s="16" t="n">
        <v>0.158828156404018</v>
      </c>
      <c r="P1884" s="34" t="b">
        <f aca="false">TRUE()</f>
        <v>1</v>
      </c>
      <c r="Q1884" s="16" t="n">
        <v>0</v>
      </c>
    </row>
    <row r="1885" customFormat="false" ht="22.35" hidden="false" customHeight="false" outlineLevel="0" collapsed="false">
      <c r="A1885" s="6" t="s">
        <v>3500</v>
      </c>
      <c r="B1885" s="7" t="s">
        <v>1342</v>
      </c>
      <c r="C1885" s="17" t="n">
        <v>2343</v>
      </c>
      <c r="D1885" s="16" t="n">
        <v>0.15432681253165</v>
      </c>
      <c r="E1885" s="16" t="n">
        <v>0.0275012069617436</v>
      </c>
      <c r="F1885" s="16" t="n">
        <v>0.163320781687387</v>
      </c>
      <c r="G1885" s="16" t="n">
        <v>0.0397993965072632</v>
      </c>
      <c r="H1885" s="16" t="n">
        <v>2.60465112619884</v>
      </c>
      <c r="I1885" s="17" t="n">
        <v>173.152282339371</v>
      </c>
      <c r="J1885" s="16" t="n">
        <v>0.00999634058586461</v>
      </c>
      <c r="K1885" s="16" t="n">
        <v>0.0205167227652513</v>
      </c>
      <c r="L1885" s="16" t="n">
        <v>0.236102313394119</v>
      </c>
      <c r="M1885" s="16" t="n">
        <v>0.563728395061728</v>
      </c>
      <c r="N1885" s="16" t="n">
        <v>0.335490713412185</v>
      </c>
      <c r="O1885" s="16" t="n">
        <v>0.158830720970238</v>
      </c>
      <c r="P1885" s="34" t="b">
        <f aca="false">TRUE()</f>
        <v>1</v>
      </c>
      <c r="Q1885" s="16" t="n">
        <v>0</v>
      </c>
    </row>
    <row r="1886" customFormat="false" ht="22.35" hidden="false" customHeight="false" outlineLevel="0" collapsed="false">
      <c r="A1886" s="6" t="s">
        <v>3501</v>
      </c>
      <c r="B1886" s="7" t="s">
        <v>1342</v>
      </c>
      <c r="C1886" s="17" t="n">
        <v>2344</v>
      </c>
      <c r="D1886" s="16" t="n">
        <v>0.15438017348298</v>
      </c>
      <c r="E1886" s="16" t="n">
        <v>0.0274770284682562</v>
      </c>
      <c r="F1886" s="16" t="n">
        <v>0.163378189967654</v>
      </c>
      <c r="G1886" s="16" t="n">
        <v>0.0399233924523996</v>
      </c>
      <c r="H1886" s="16" t="n">
        <v>2.60503710447417</v>
      </c>
      <c r="I1886" s="17" t="n">
        <v>173.878369985967</v>
      </c>
      <c r="J1886" s="16" t="n">
        <v>0.00998212543851866</v>
      </c>
      <c r="K1886" s="16" t="n">
        <v>0.0204976845966613</v>
      </c>
      <c r="L1886" s="16" t="n">
        <v>0.235555890545897</v>
      </c>
      <c r="M1886" s="16" t="n">
        <v>0.563506172839506</v>
      </c>
      <c r="N1886" s="16" t="n">
        <v>0.336778900474184</v>
      </c>
      <c r="O1886" s="16" t="n">
        <v>0.15883018652776</v>
      </c>
      <c r="P1886" s="34" t="b">
        <f aca="false">TRUE()</f>
        <v>1</v>
      </c>
      <c r="Q1886" s="18" t="n">
        <v>8E-005</v>
      </c>
    </row>
    <row r="1887" customFormat="false" ht="22.35" hidden="false" customHeight="false" outlineLevel="0" collapsed="false">
      <c r="A1887" s="6" t="s">
        <v>3502</v>
      </c>
      <c r="B1887" s="7" t="s">
        <v>1342</v>
      </c>
      <c r="C1887" s="17" t="n">
        <v>2345</v>
      </c>
      <c r="D1887" s="16" t="n">
        <v>0.154238736429415</v>
      </c>
      <c r="E1887" s="16" t="n">
        <v>0.0274141827996466</v>
      </c>
      <c r="F1887" s="16" t="n">
        <v>0.163215827930695</v>
      </c>
      <c r="G1887" s="16" t="n">
        <v>0.0399957366338839</v>
      </c>
      <c r="H1887" s="16" t="n">
        <v>2.60175896158117</v>
      </c>
      <c r="I1887" s="17" t="n">
        <v>174.630957824838</v>
      </c>
      <c r="J1887" s="16" t="n">
        <v>0.0100708454287947</v>
      </c>
      <c r="K1887" s="16" t="n">
        <v>0.0206288294814895</v>
      </c>
      <c r="L1887" s="16" t="n">
        <v>0.234665285006886</v>
      </c>
      <c r="M1887" s="16" t="n">
        <v>0.562938271604938</v>
      </c>
      <c r="N1887" s="16" t="n">
        <v>0.338522893187325</v>
      </c>
      <c r="O1887" s="16" t="n">
        <v>0.158832951173796</v>
      </c>
      <c r="P1887" s="34" t="b">
        <f aca="false">TRUE()</f>
        <v>1</v>
      </c>
      <c r="Q1887" s="18" t="n">
        <v>8.61111111111111E-005</v>
      </c>
    </row>
    <row r="1888" customFormat="false" ht="22.35" hidden="false" customHeight="false" outlineLevel="0" collapsed="false">
      <c r="A1888" s="6" t="s">
        <v>3503</v>
      </c>
      <c r="B1888" s="7" t="s">
        <v>1342</v>
      </c>
      <c r="C1888" s="17" t="n">
        <v>2346</v>
      </c>
      <c r="D1888" s="16" t="n">
        <v>0.153867490334937</v>
      </c>
      <c r="E1888" s="16" t="n">
        <v>0.0273060562856189</v>
      </c>
      <c r="F1888" s="16" t="n">
        <v>0.162801639385335</v>
      </c>
      <c r="G1888" s="16" t="n">
        <v>0.0400081258468952</v>
      </c>
      <c r="H1888" s="16" t="n">
        <v>2.59625070574913</v>
      </c>
      <c r="I1888" s="17" t="n">
        <v>175.420191352828</v>
      </c>
      <c r="J1888" s="16" t="n">
        <v>0.0102238341135829</v>
      </c>
      <c r="K1888" s="16" t="n">
        <v>0.0208598385306631</v>
      </c>
      <c r="L1888" s="16" t="n">
        <v>0.233554878644329</v>
      </c>
      <c r="M1888" s="16" t="n">
        <v>0.56241975308642</v>
      </c>
      <c r="N1888" s="16" t="n">
        <v>0.339538715659589</v>
      </c>
      <c r="O1888" s="16" t="n">
        <v>0.158818661155095</v>
      </c>
      <c r="P1888" s="34" t="b">
        <f aca="false">TRUE()</f>
        <v>1</v>
      </c>
      <c r="Q1888" s="18" t="n">
        <v>8.15965588514608E-005</v>
      </c>
    </row>
    <row r="1889" customFormat="false" ht="22.35" hidden="false" customHeight="false" outlineLevel="0" collapsed="false">
      <c r="A1889" s="6" t="s">
        <v>3504</v>
      </c>
      <c r="B1889" s="7" t="s">
        <v>1342</v>
      </c>
      <c r="C1889" s="17" t="n">
        <v>2347</v>
      </c>
      <c r="D1889" s="16" t="n">
        <v>0.153248122774685</v>
      </c>
      <c r="E1889" s="16" t="n">
        <v>0.0271515044161942</v>
      </c>
      <c r="F1889" s="16" t="n">
        <v>0.162125449447782</v>
      </c>
      <c r="G1889" s="16" t="n">
        <v>0.0399565677823372</v>
      </c>
      <c r="H1889" s="16" t="n">
        <v>2.59099587420193</v>
      </c>
      <c r="I1889" s="17" t="n">
        <v>176.240071844523</v>
      </c>
      <c r="J1889" s="16" t="n">
        <v>0.0103714861166168</v>
      </c>
      <c r="K1889" s="16" t="n">
        <v>0.0210472701144057</v>
      </c>
      <c r="L1889" s="16" t="n">
        <v>0.232454721448391</v>
      </c>
      <c r="M1889" s="16" t="n">
        <v>0.562320987654321</v>
      </c>
      <c r="N1889" s="16" t="n">
        <v>0.340746218032005</v>
      </c>
      <c r="O1889" s="16" t="n">
        <v>0.158766445296984</v>
      </c>
      <c r="P1889" s="34" t="b">
        <f aca="false">TRUE()</f>
        <v>1</v>
      </c>
      <c r="Q1889" s="18" t="n">
        <v>1.95170091721817E-005</v>
      </c>
    </row>
    <row r="1890" customFormat="false" ht="22.35" hidden="false" customHeight="false" outlineLevel="0" collapsed="false">
      <c r="A1890" s="6" t="s">
        <v>3505</v>
      </c>
      <c r="B1890" s="7" t="s">
        <v>1342</v>
      </c>
      <c r="C1890" s="17" t="n">
        <v>2348</v>
      </c>
      <c r="D1890" s="16" t="n">
        <v>0.152371690583659</v>
      </c>
      <c r="E1890" s="16" t="n">
        <v>0.0269513927473983</v>
      </c>
      <c r="F1890" s="16" t="n">
        <v>0.161185771550911</v>
      </c>
      <c r="G1890" s="16" t="n">
        <v>0.0398401857861958</v>
      </c>
      <c r="H1890" s="16" t="n">
        <v>2.58811939754493</v>
      </c>
      <c r="I1890" s="17" t="n">
        <v>177.085462251765</v>
      </c>
      <c r="J1890" s="16" t="n">
        <v>0.0104513234083894</v>
      </c>
      <c r="K1890" s="16" t="n">
        <v>0.0211191661718762</v>
      </c>
      <c r="L1890" s="16" t="n">
        <v>0.231559458666844</v>
      </c>
      <c r="M1890" s="16" t="n">
        <v>0.562271604938272</v>
      </c>
      <c r="N1890" s="16" t="n">
        <v>0.342232773291514</v>
      </c>
      <c r="O1890" s="16" t="n">
        <v>0.158628742240013</v>
      </c>
      <c r="P1890" s="34" t="b">
        <f aca="false">TRUE()</f>
        <v>1</v>
      </c>
      <c r="Q1890" s="18" t="n">
        <v>0.00012741991991992</v>
      </c>
    </row>
    <row r="1891" customFormat="false" ht="22.35" hidden="false" customHeight="false" outlineLevel="0" collapsed="false">
      <c r="A1891" s="6" t="s">
        <v>3506</v>
      </c>
      <c r="B1891" s="7" t="s">
        <v>1342</v>
      </c>
      <c r="C1891" s="17" t="n">
        <v>2349</v>
      </c>
      <c r="D1891" s="16" t="n">
        <v>0.151255135106025</v>
      </c>
      <c r="E1891" s="16" t="n">
        <v>0.0267096320110268</v>
      </c>
      <c r="F1891" s="16" t="n">
        <v>0.160001665576455</v>
      </c>
      <c r="G1891" s="16" t="n">
        <v>0.0396628653768601</v>
      </c>
      <c r="H1891" s="16" t="n">
        <v>2.58793602404749</v>
      </c>
      <c r="I1891" s="17" t="n">
        <v>177.952245854769</v>
      </c>
      <c r="J1891" s="16" t="n">
        <v>0.0104527150161527</v>
      </c>
      <c r="K1891" s="16" t="n">
        <v>0.0211191661718762</v>
      </c>
      <c r="L1891" s="16" t="n">
        <v>0.230899095041936</v>
      </c>
      <c r="M1891" s="16" t="n">
        <v>0.562148148148148</v>
      </c>
      <c r="N1891" s="16" t="n">
        <v>0.342916917398907</v>
      </c>
      <c r="O1891" s="16" t="n">
        <v>0.158387319713479</v>
      </c>
      <c r="P1891" s="34" t="b">
        <f aca="false">TRUE()</f>
        <v>1</v>
      </c>
      <c r="Q1891" s="16" t="n">
        <v>0</v>
      </c>
    </row>
    <row r="1892" customFormat="false" ht="22.35" hidden="false" customHeight="false" outlineLevel="0" collapsed="false">
      <c r="A1892" s="6" t="s">
        <v>3507</v>
      </c>
      <c r="B1892" s="7" t="s">
        <v>1342</v>
      </c>
      <c r="C1892" s="17" t="n">
        <v>2350</v>
      </c>
      <c r="D1892" s="16" t="n">
        <v>0.149926197690008</v>
      </c>
      <c r="E1892" s="16" t="n">
        <v>0.0264319610155808</v>
      </c>
      <c r="F1892" s="16" t="n">
        <v>0.158607059789072</v>
      </c>
      <c r="G1892" s="16" t="n">
        <v>0.0394315125024016</v>
      </c>
      <c r="H1892" s="16" t="n">
        <v>2.59182514464689</v>
      </c>
      <c r="I1892" s="17" t="n">
        <v>178.837161026816</v>
      </c>
      <c r="J1892" s="16" t="n">
        <v>0.0103356406615047</v>
      </c>
      <c r="K1892" s="16" t="n">
        <v>0.0210053421867016</v>
      </c>
      <c r="L1892" s="16" t="n">
        <v>0.23059718826012</v>
      </c>
      <c r="M1892" s="16" t="n">
        <v>0.56237037037037</v>
      </c>
      <c r="N1892" s="16" t="n">
        <v>0.342932803431687</v>
      </c>
      <c r="O1892" s="16" t="n">
        <v>0.158018887681465</v>
      </c>
      <c r="P1892" s="34" t="b">
        <f aca="false">TRUE()</f>
        <v>1</v>
      </c>
      <c r="Q1892" s="18" t="n">
        <v>3.14814814814815E-005</v>
      </c>
    </row>
    <row r="1893" customFormat="false" ht="22.35" hidden="false" customHeight="false" outlineLevel="0" collapsed="false">
      <c r="A1893" s="6" t="s">
        <v>3508</v>
      </c>
      <c r="B1893" s="7" t="s">
        <v>1342</v>
      </c>
      <c r="C1893" s="17" t="n">
        <v>2351</v>
      </c>
      <c r="D1893" s="16" t="n">
        <v>0.148425782063223</v>
      </c>
      <c r="E1893" s="16" t="n">
        <v>0.0261251403704169</v>
      </c>
      <c r="F1893" s="16" t="n">
        <v>0.157044822018904</v>
      </c>
      <c r="G1893" s="16" t="n">
        <v>0.0391562222658719</v>
      </c>
      <c r="H1893" s="16" t="n">
        <v>2.5998350734956</v>
      </c>
      <c r="I1893" s="17" t="n">
        <v>179.744338265837</v>
      </c>
      <c r="J1893" s="16" t="n">
        <v>0.0101022295365266</v>
      </c>
      <c r="K1893" s="16" t="n">
        <v>0.0206829070432093</v>
      </c>
      <c r="L1893" s="16" t="n">
        <v>0.230652331666759</v>
      </c>
      <c r="M1893" s="16" t="n">
        <v>0.562617283950617</v>
      </c>
      <c r="N1893" s="16" t="n">
        <v>0.342420482422221</v>
      </c>
      <c r="O1893" s="16" t="n">
        <v>0.15752163601512</v>
      </c>
      <c r="P1893" s="34" t="b">
        <f aca="false">TRUE()</f>
        <v>1</v>
      </c>
      <c r="Q1893" s="18" t="n">
        <v>1.11111111111111E-005</v>
      </c>
    </row>
    <row r="1894" customFormat="false" ht="22.35" hidden="false" customHeight="false" outlineLevel="0" collapsed="false">
      <c r="A1894" s="6" t="s">
        <v>3509</v>
      </c>
      <c r="B1894" s="7" t="s">
        <v>1342</v>
      </c>
      <c r="C1894" s="17" t="n">
        <v>2352</v>
      </c>
      <c r="D1894" s="16" t="n">
        <v>0.146808191098657</v>
      </c>
      <c r="E1894" s="16" t="n">
        <v>0.0257967662537172</v>
      </c>
      <c r="F1894" s="16" t="n">
        <v>0.155366947597797</v>
      </c>
      <c r="G1894" s="16" t="n">
        <v>0.0388504465317351</v>
      </c>
      <c r="H1894" s="16" t="n">
        <v>2.6106059420696</v>
      </c>
      <c r="I1894" s="17" t="n">
        <v>180.687993486019</v>
      </c>
      <c r="J1894" s="16" t="n">
        <v>0.00979696306734959</v>
      </c>
      <c r="K1894" s="16" t="n">
        <v>0.020207453642893</v>
      </c>
      <c r="L1894" s="16" t="n">
        <v>0.230931406869503</v>
      </c>
      <c r="M1894" s="16" t="n">
        <v>0.562814814814815</v>
      </c>
      <c r="N1894" s="16" t="n">
        <v>0.341245751389213</v>
      </c>
      <c r="O1894" s="16" t="n">
        <v>0.156943186999555</v>
      </c>
      <c r="P1894" s="34" t="b">
        <f aca="false">TRUE()</f>
        <v>1</v>
      </c>
      <c r="Q1894" s="18" t="n">
        <v>3.57142857142857E-005</v>
      </c>
    </row>
    <row r="1895" customFormat="false" ht="22.35" hidden="false" customHeight="false" outlineLevel="0" collapsed="false">
      <c r="A1895" s="6" t="s">
        <v>3510</v>
      </c>
      <c r="B1895" s="7" t="s">
        <v>1342</v>
      </c>
      <c r="C1895" s="17" t="n">
        <v>2353</v>
      </c>
      <c r="D1895" s="16" t="n">
        <v>0.145123875682079</v>
      </c>
      <c r="E1895" s="16" t="n">
        <v>0.025455942933021</v>
      </c>
      <c r="F1895" s="16" t="n">
        <v>0.153626225292907</v>
      </c>
      <c r="G1895" s="16" t="n">
        <v>0.0385275011424626</v>
      </c>
      <c r="H1895" s="16" t="n">
        <v>2.62405047242758</v>
      </c>
      <c r="I1895" s="17" t="n">
        <v>181.669877232787</v>
      </c>
      <c r="J1895" s="16" t="n">
        <v>0.00942830695116294</v>
      </c>
      <c r="K1895" s="16" t="n">
        <v>0.0196292386499606</v>
      </c>
      <c r="L1895" s="16" t="n">
        <v>0.231424080090002</v>
      </c>
      <c r="M1895" s="16" t="n">
        <v>0.56320987654321</v>
      </c>
      <c r="N1895" s="16" t="n">
        <v>0.340142316683632</v>
      </c>
      <c r="O1895" s="16" t="n">
        <v>0.156296126469397</v>
      </c>
      <c r="P1895" s="34" t="b">
        <f aca="false">TRUE()</f>
        <v>1</v>
      </c>
      <c r="Q1895" s="18" t="n">
        <v>1.11111111111111E-005</v>
      </c>
    </row>
    <row r="1896" customFormat="false" ht="22.35" hidden="false" customHeight="false" outlineLevel="0" collapsed="false">
      <c r="A1896" s="6" t="s">
        <v>3511</v>
      </c>
      <c r="B1896" s="7" t="s">
        <v>1342</v>
      </c>
      <c r="C1896" s="17" t="n">
        <v>2354</v>
      </c>
      <c r="D1896" s="16" t="n">
        <v>0.143422498298731</v>
      </c>
      <c r="E1896" s="16" t="n">
        <v>0.0251121685684838</v>
      </c>
      <c r="F1896" s="16" t="n">
        <v>0.151876774279558</v>
      </c>
      <c r="G1896" s="16" t="n">
        <v>0.0382011837155253</v>
      </c>
      <c r="H1896" s="16" t="n">
        <v>2.64069063471194</v>
      </c>
      <c r="I1896" s="17" t="n">
        <v>182.689916623285</v>
      </c>
      <c r="J1896" s="16" t="n">
        <v>0.00899001173741364</v>
      </c>
      <c r="K1896" s="16" t="n">
        <v>0.0189768813378772</v>
      </c>
      <c r="L1896" s="16" t="n">
        <v>0.232174911956475</v>
      </c>
      <c r="M1896" s="16" t="n">
        <v>0.563358024691358</v>
      </c>
      <c r="N1896" s="16" t="n">
        <v>0.33914876249532</v>
      </c>
      <c r="O1896" s="16" t="n">
        <v>0.155608055823902</v>
      </c>
      <c r="P1896" s="34" t="b">
        <f aca="false">TRUE()</f>
        <v>1</v>
      </c>
      <c r="Q1896" s="18" t="n">
        <v>1.66666666666667E-005</v>
      </c>
    </row>
    <row r="1897" customFormat="false" ht="22.35" hidden="false" customHeight="false" outlineLevel="0" collapsed="false">
      <c r="A1897" s="6" t="s">
        <v>3512</v>
      </c>
      <c r="B1897" s="7" t="s">
        <v>1342</v>
      </c>
      <c r="C1897" s="17" t="n">
        <v>2355</v>
      </c>
      <c r="D1897" s="16" t="n">
        <v>0.141746425040528</v>
      </c>
      <c r="E1897" s="16" t="n">
        <v>0.0247723423948153</v>
      </c>
      <c r="F1897" s="16" t="n">
        <v>0.150165787434646</v>
      </c>
      <c r="G1897" s="16" t="n">
        <v>0.0378839785705612</v>
      </c>
      <c r="H1897" s="16" t="n">
        <v>2.66138938503891</v>
      </c>
      <c r="I1897" s="17" t="n">
        <v>183.760783753036</v>
      </c>
      <c r="J1897" s="16" t="n">
        <v>0.00847108853378017</v>
      </c>
      <c r="K1897" s="16" t="n">
        <v>0.0179545543489212</v>
      </c>
      <c r="L1897" s="16" t="n">
        <v>0.233248883200765</v>
      </c>
      <c r="M1897" s="16" t="n">
        <v>0.563925925925926</v>
      </c>
      <c r="N1897" s="16" t="n">
        <v>0.33636495321367</v>
      </c>
      <c r="O1897" s="16" t="n">
        <v>0.1548984169377</v>
      </c>
      <c r="P1897" s="34" t="b">
        <f aca="false">TRUE()</f>
        <v>1</v>
      </c>
      <c r="Q1897" s="18" t="n">
        <v>0.000154817825956037</v>
      </c>
    </row>
    <row r="1898" customFormat="false" ht="22.35" hidden="false" customHeight="false" outlineLevel="0" collapsed="false">
      <c r="A1898" s="6" t="s">
        <v>3513</v>
      </c>
      <c r="B1898" s="7" t="s">
        <v>1342</v>
      </c>
      <c r="C1898" s="17" t="n">
        <v>2356</v>
      </c>
      <c r="D1898" s="16" t="n">
        <v>0.140130863554875</v>
      </c>
      <c r="E1898" s="16" t="n">
        <v>0.0244430083078675</v>
      </c>
      <c r="F1898" s="16" t="n">
        <v>0.148527859100296</v>
      </c>
      <c r="G1898" s="16" t="n">
        <v>0.037584438746449</v>
      </c>
      <c r="H1898" s="16" t="n">
        <v>2.68540075542649</v>
      </c>
      <c r="I1898" s="17" t="n">
        <v>184.876336902498</v>
      </c>
      <c r="J1898" s="16" t="n">
        <v>0.00790337181918525</v>
      </c>
      <c r="K1898" s="16" t="n">
        <v>0.0168199964357019</v>
      </c>
      <c r="L1898" s="16" t="n">
        <v>0.234582525847933</v>
      </c>
      <c r="M1898" s="16" t="n">
        <v>0.564345679012346</v>
      </c>
      <c r="N1898" s="16" t="n">
        <v>0.333115543282647</v>
      </c>
      <c r="O1898" s="16" t="n">
        <v>0.154164521729189</v>
      </c>
      <c r="P1898" s="34" t="b">
        <f aca="false">TRUE()</f>
        <v>1</v>
      </c>
      <c r="Q1898" s="16" t="n">
        <v>0</v>
      </c>
    </row>
    <row r="1899" customFormat="false" ht="22.35" hidden="false" customHeight="false" outlineLevel="0" collapsed="false">
      <c r="A1899" s="6" t="s">
        <v>3514</v>
      </c>
      <c r="B1899" s="7" t="s">
        <v>1342</v>
      </c>
      <c r="C1899" s="17" t="n">
        <v>2357</v>
      </c>
      <c r="D1899" s="16" t="n">
        <v>0.13860945275409</v>
      </c>
      <c r="E1899" s="16" t="n">
        <v>0.0241312827708906</v>
      </c>
      <c r="F1899" s="16" t="n">
        <v>0.146996182415823</v>
      </c>
      <c r="G1899" s="16" t="n">
        <v>0.0373101260068396</v>
      </c>
      <c r="H1899" s="16" t="n">
        <v>2.71194549260965</v>
      </c>
      <c r="I1899" s="17" t="n">
        <v>186.018124310994</v>
      </c>
      <c r="J1899" s="16" t="n">
        <v>0.00731607865057766</v>
      </c>
      <c r="K1899" s="16" t="n">
        <v>0.0157151792960131</v>
      </c>
      <c r="L1899" s="16" t="n">
        <v>0.236118432046074</v>
      </c>
      <c r="M1899" s="16" t="n">
        <v>0.565160493827161</v>
      </c>
      <c r="N1899" s="16" t="n">
        <v>0.328788221261003</v>
      </c>
      <c r="O1899" s="16" t="n">
        <v>0.153433763290945</v>
      </c>
      <c r="P1899" s="34" t="b">
        <f aca="false">TRUE()</f>
        <v>1</v>
      </c>
      <c r="Q1899" s="18" t="n">
        <v>3.25925925925926E-005</v>
      </c>
    </row>
    <row r="1900" customFormat="false" ht="22.35" hidden="false" customHeight="false" outlineLevel="0" collapsed="false">
      <c r="A1900" s="6" t="s">
        <v>3515</v>
      </c>
      <c r="B1900" s="7" t="s">
        <v>1342</v>
      </c>
      <c r="C1900" s="17" t="n">
        <v>2358</v>
      </c>
      <c r="D1900" s="16" t="n">
        <v>0.137200533988693</v>
      </c>
      <c r="E1900" s="16" t="n">
        <v>0.0238405877848026</v>
      </c>
      <c r="F1900" s="16" t="n">
        <v>0.14558910737716</v>
      </c>
      <c r="G1900" s="16" t="n">
        <v>0.0370658113676818</v>
      </c>
      <c r="H1900" s="16" t="n">
        <v>2.74067366764792</v>
      </c>
      <c r="I1900" s="17" t="n">
        <v>187.181565209189</v>
      </c>
      <c r="J1900" s="16" t="n">
        <v>0.00672526314329679</v>
      </c>
      <c r="K1900" s="16" t="n">
        <v>0.0145819446419444</v>
      </c>
      <c r="L1900" s="16" t="n">
        <v>0.237827553074681</v>
      </c>
      <c r="M1900" s="16" t="n">
        <v>0.565975308641975</v>
      </c>
      <c r="N1900" s="16" t="n">
        <v>0.324435493325221</v>
      </c>
      <c r="O1900" s="16" t="n">
        <v>0.152715034417651</v>
      </c>
      <c r="P1900" s="34" t="b">
        <f aca="false">TRUE()</f>
        <v>1</v>
      </c>
      <c r="Q1900" s="18" t="n">
        <v>3.33333333333333E-005</v>
      </c>
    </row>
    <row r="1901" customFormat="false" ht="22.35" hidden="false" customHeight="false" outlineLevel="0" collapsed="false">
      <c r="A1901" s="6" t="s">
        <v>3516</v>
      </c>
      <c r="B1901" s="7" t="s">
        <v>1342</v>
      </c>
      <c r="C1901" s="17" t="n">
        <v>2359</v>
      </c>
      <c r="D1901" s="16" t="n">
        <v>0.135920336265016</v>
      </c>
      <c r="E1901" s="16" t="n">
        <v>0.0235738248564902</v>
      </c>
      <c r="F1901" s="16" t="n">
        <v>0.144319687655231</v>
      </c>
      <c r="G1901" s="16" t="n">
        <v>0.0368543330970515</v>
      </c>
      <c r="H1901" s="16" t="n">
        <v>2.77023223009806</v>
      </c>
      <c r="I1901" s="17" t="n">
        <v>188.354477209629</v>
      </c>
      <c r="J1901" s="16" t="n">
        <v>0.00616271988499581</v>
      </c>
      <c r="K1901" s="16" t="n">
        <v>0.0134465234083768</v>
      </c>
      <c r="L1901" s="16" t="n">
        <v>0.239599482877488</v>
      </c>
      <c r="M1901" s="16" t="n">
        <v>0.566814814814815</v>
      </c>
      <c r="N1901" s="16" t="n">
        <v>0.32104772248961</v>
      </c>
      <c r="O1901" s="16" t="n">
        <v>0.152017478902195</v>
      </c>
      <c r="P1901" s="34" t="b">
        <f aca="false">TRUE()</f>
        <v>1</v>
      </c>
      <c r="Q1901" s="18" t="n">
        <v>2.12467076382792E-005</v>
      </c>
    </row>
    <row r="1902" customFormat="false" ht="22.35" hidden="false" customHeight="false" outlineLevel="0" collapsed="false">
      <c r="A1902" s="6" t="s">
        <v>3517</v>
      </c>
      <c r="B1902" s="7" t="s">
        <v>1342</v>
      </c>
      <c r="C1902" s="17" t="n">
        <v>2360</v>
      </c>
      <c r="D1902" s="16" t="n">
        <v>0.134774120556501</v>
      </c>
      <c r="E1902" s="16" t="n">
        <v>0.0233324246312004</v>
      </c>
      <c r="F1902" s="16" t="n">
        <v>0.143190532366482</v>
      </c>
      <c r="G1902" s="16" t="n">
        <v>0.0366758278278912</v>
      </c>
      <c r="H1902" s="16" t="n">
        <v>2.79955749728407</v>
      </c>
      <c r="I1902" s="17" t="n">
        <v>189.520891815159</v>
      </c>
      <c r="J1902" s="16" t="n">
        <v>0.00564700206160518</v>
      </c>
      <c r="K1902" s="16" t="n">
        <v>0.012438990740797</v>
      </c>
      <c r="L1902" s="16" t="n">
        <v>0.241352611714667</v>
      </c>
      <c r="M1902" s="16" t="n">
        <v>0.567901234567901</v>
      </c>
      <c r="N1902" s="16" t="n">
        <v>0.317785337754677</v>
      </c>
      <c r="O1902" s="16" t="n">
        <v>0.151358646544499</v>
      </c>
      <c r="P1902" s="34" t="b">
        <f aca="false">TRUE()</f>
        <v>1</v>
      </c>
      <c r="Q1902" s="18" t="n">
        <v>1.66666666666667E-005</v>
      </c>
    </row>
    <row r="1903" customFormat="false" ht="22.35" hidden="false" customHeight="false" outlineLevel="0" collapsed="false">
      <c r="A1903" s="6" t="s">
        <v>3518</v>
      </c>
      <c r="B1903" s="7" t="s">
        <v>1342</v>
      </c>
      <c r="C1903" s="17" t="n">
        <v>2361</v>
      </c>
      <c r="D1903" s="16" t="n">
        <v>0.133753888122246</v>
      </c>
      <c r="E1903" s="16" t="n">
        <v>0.0231137394429262</v>
      </c>
      <c r="F1903" s="16" t="n">
        <v>0.142192293141465</v>
      </c>
      <c r="G1903" s="16" t="n">
        <v>0.0365284729993683</v>
      </c>
      <c r="H1903" s="16" t="n">
        <v>2.82836414252238</v>
      </c>
      <c r="I1903" s="17" t="n">
        <v>190.690344841804</v>
      </c>
      <c r="J1903" s="16" t="n">
        <v>0.00517871975778412</v>
      </c>
      <c r="K1903" s="16" t="n">
        <v>0.0115113481493327</v>
      </c>
      <c r="L1903" s="16" t="n">
        <v>0.243056259331973</v>
      </c>
      <c r="M1903" s="16" t="n">
        <v>0.568543209876543</v>
      </c>
      <c r="N1903" s="16" t="n">
        <v>0.315009599005693</v>
      </c>
      <c r="O1903" s="16" t="n">
        <v>0.150735243944219</v>
      </c>
      <c r="P1903" s="34" t="b">
        <f aca="false">TRUE()</f>
        <v>1</v>
      </c>
      <c r="Q1903" s="18" t="n">
        <v>2.02020202020202E-005</v>
      </c>
    </row>
    <row r="1904" customFormat="false" ht="22.35" hidden="false" customHeight="false" outlineLevel="0" collapsed="false">
      <c r="A1904" s="6" t="s">
        <v>3519</v>
      </c>
      <c r="B1904" s="7" t="s">
        <v>1342</v>
      </c>
      <c r="C1904" s="17" t="n">
        <v>2362</v>
      </c>
      <c r="D1904" s="16" t="n">
        <v>0.132850001000218</v>
      </c>
      <c r="E1904" s="16" t="n">
        <v>0.0229149694585174</v>
      </c>
      <c r="F1904" s="16" t="n">
        <v>0.141315285332052</v>
      </c>
      <c r="G1904" s="16" t="n">
        <v>0.0364097252991767</v>
      </c>
      <c r="H1904" s="16" t="n">
        <v>2.85684185893935</v>
      </c>
      <c r="I1904" s="17" t="n">
        <v>191.87066431704</v>
      </c>
      <c r="J1904" s="16" t="n">
        <v>0.00475063057630175</v>
      </c>
      <c r="K1904" s="16" t="n">
        <v>0.0106857002122777</v>
      </c>
      <c r="L1904" s="16" t="n">
        <v>0.244722035442751</v>
      </c>
      <c r="M1904" s="16" t="n">
        <v>0.569283950617284</v>
      </c>
      <c r="N1904" s="16" t="n">
        <v>0.312939764734874</v>
      </c>
      <c r="O1904" s="16" t="n">
        <v>0.150155499790857</v>
      </c>
      <c r="P1904" s="34" t="b">
        <f aca="false">TRUE()</f>
        <v>1</v>
      </c>
      <c r="Q1904" s="16" t="n">
        <v>0</v>
      </c>
    </row>
    <row r="1905" customFormat="false" ht="22.35" hidden="false" customHeight="false" outlineLevel="0" collapsed="false">
      <c r="A1905" s="6" t="s">
        <v>3520</v>
      </c>
      <c r="B1905" s="7" t="s">
        <v>1342</v>
      </c>
      <c r="C1905" s="17" t="n">
        <v>2363</v>
      </c>
      <c r="D1905" s="16" t="n">
        <v>0.132042483964237</v>
      </c>
      <c r="E1905" s="16" t="n">
        <v>0.02273311305505</v>
      </c>
      <c r="F1905" s="16" t="n">
        <v>0.140534717236435</v>
      </c>
      <c r="G1905" s="16" t="n">
        <v>0.0363142019576299</v>
      </c>
      <c r="H1905" s="16" t="n">
        <v>2.88367262475446</v>
      </c>
      <c r="I1905" s="17" t="n">
        <v>193.055257638274</v>
      </c>
      <c r="J1905" s="16" t="n">
        <v>0.00437680849989171</v>
      </c>
      <c r="K1905" s="16" t="n">
        <v>0.00999656316706142</v>
      </c>
      <c r="L1905" s="16" t="n">
        <v>0.246242130293042</v>
      </c>
      <c r="M1905" s="16" t="n">
        <v>0.570123456790123</v>
      </c>
      <c r="N1905" s="16" t="n">
        <v>0.311486062750819</v>
      </c>
      <c r="O1905" s="16" t="n">
        <v>0.149629687159016</v>
      </c>
      <c r="P1905" s="34" t="b">
        <f aca="false">TRUE()</f>
        <v>1</v>
      </c>
      <c r="Q1905" s="18" t="n">
        <v>3.33333333333333E-005</v>
      </c>
    </row>
    <row r="1906" customFormat="false" ht="22.35" hidden="false" customHeight="false" outlineLevel="0" collapsed="false">
      <c r="A1906" s="6" t="s">
        <v>3521</v>
      </c>
      <c r="B1906" s="7" t="s">
        <v>1342</v>
      </c>
      <c r="C1906" s="17" t="n">
        <v>2364</v>
      </c>
      <c r="D1906" s="16" t="n">
        <v>0.131312525932367</v>
      </c>
      <c r="E1906" s="16" t="n">
        <v>0.0225655704164576</v>
      </c>
      <c r="F1906" s="16" t="n">
        <v>0.139829776005605</v>
      </c>
      <c r="G1906" s="16" t="n">
        <v>0.0362381732970642</v>
      </c>
      <c r="H1906" s="16" t="n">
        <v>2.90840794225647</v>
      </c>
      <c r="I1906" s="17" t="n">
        <v>194.244072792849</v>
      </c>
      <c r="J1906" s="16" t="n">
        <v>0.00405588395406122</v>
      </c>
      <c r="K1906" s="16" t="n">
        <v>0.00932516255365876</v>
      </c>
      <c r="L1906" s="16" t="n">
        <v>0.247579792055914</v>
      </c>
      <c r="M1906" s="16" t="n">
        <v>0.570691358024691</v>
      </c>
      <c r="N1906" s="16" t="n">
        <v>0.309488861469044</v>
      </c>
      <c r="O1906" s="16" t="n">
        <v>0.149144485990175</v>
      </c>
      <c r="P1906" s="34" t="b">
        <f aca="false">TRUE()</f>
        <v>1</v>
      </c>
      <c r="Q1906" s="18" t="n">
        <v>0.000139303913333764</v>
      </c>
    </row>
    <row r="1907" customFormat="false" ht="22.35" hidden="false" customHeight="false" outlineLevel="0" collapsed="false">
      <c r="A1907" s="6" t="s">
        <v>3522</v>
      </c>
      <c r="B1907" s="7" t="s">
        <v>1342</v>
      </c>
      <c r="C1907" s="17" t="n">
        <v>2365</v>
      </c>
      <c r="D1907" s="16" t="n">
        <v>0.130641600604473</v>
      </c>
      <c r="E1907" s="16" t="n">
        <v>0.022410094995533</v>
      </c>
      <c r="F1907" s="16" t="n">
        <v>0.139183068743475</v>
      </c>
      <c r="G1907" s="16" t="n">
        <v>0.0361773503172408</v>
      </c>
      <c r="H1907" s="16" t="n">
        <v>2.93166889376029</v>
      </c>
      <c r="I1907" s="17" t="n">
        <v>195.430508667274</v>
      </c>
      <c r="J1907" s="16" t="n">
        <v>0.00377365016582717</v>
      </c>
      <c r="K1907" s="16" t="n">
        <v>0.00871003792446204</v>
      </c>
      <c r="L1907" s="16" t="n">
        <v>0.248793664298465</v>
      </c>
      <c r="M1907" s="16" t="n">
        <v>0.571432098765432</v>
      </c>
      <c r="N1907" s="16" t="n">
        <v>0.308278836662392</v>
      </c>
      <c r="O1907" s="16" t="n">
        <v>0.148708960247018</v>
      </c>
      <c r="P1907" s="34" t="b">
        <f aca="false">TRUE()</f>
        <v>1</v>
      </c>
      <c r="Q1907" s="18" t="n">
        <v>2.22222222222222E-005</v>
      </c>
    </row>
    <row r="1908" customFormat="false" ht="22.35" hidden="false" customHeight="false" outlineLevel="0" collapsed="false">
      <c r="A1908" s="6" t="s">
        <v>3523</v>
      </c>
      <c r="B1908" s="7" t="s">
        <v>1342</v>
      </c>
      <c r="C1908" s="17" t="n">
        <v>2366</v>
      </c>
      <c r="D1908" s="16" t="n">
        <v>0.130014660322344</v>
      </c>
      <c r="E1908" s="16" t="n">
        <v>0.0222630692084457</v>
      </c>
      <c r="F1908" s="16" t="n">
        <v>0.138574495683577</v>
      </c>
      <c r="G1908" s="16" t="n">
        <v>0.0361271196961741</v>
      </c>
      <c r="H1908" s="16" t="n">
        <v>2.95210031372659</v>
      </c>
      <c r="I1908" s="17" t="n">
        <v>196.620260157915</v>
      </c>
      <c r="J1908" s="16" t="n">
        <v>0.00354034892695132</v>
      </c>
      <c r="K1908" s="16" t="n">
        <v>0.0082172528226219</v>
      </c>
      <c r="L1908" s="16" t="n">
        <v>0.249766542990921</v>
      </c>
      <c r="M1908" s="16" t="n">
        <v>0.57158024691358</v>
      </c>
      <c r="N1908" s="16" t="n">
        <v>0.307555064590442</v>
      </c>
      <c r="O1908" s="16" t="n">
        <v>0.148322072010549</v>
      </c>
      <c r="P1908" s="34" t="b">
        <f aca="false">TRUE()</f>
        <v>1</v>
      </c>
      <c r="Q1908" s="18" t="n">
        <v>3.7852733686067E-005</v>
      </c>
    </row>
    <row r="1909" customFormat="false" ht="22.35" hidden="false" customHeight="false" outlineLevel="0" collapsed="false">
      <c r="A1909" s="6" t="s">
        <v>3524</v>
      </c>
      <c r="B1909" s="7" t="s">
        <v>1342</v>
      </c>
      <c r="C1909" s="17" t="n">
        <v>2367</v>
      </c>
      <c r="D1909" s="16" t="n">
        <v>0.129420277610657</v>
      </c>
      <c r="E1909" s="16" t="n">
        <v>0.0221218064083204</v>
      </c>
      <c r="F1909" s="16" t="n">
        <v>0.137990351624276</v>
      </c>
      <c r="G1909" s="16" t="n">
        <v>0.0360837919174915</v>
      </c>
      <c r="H1909" s="16" t="n">
        <v>2.96919163054324</v>
      </c>
      <c r="I1909" s="17" t="n">
        <v>197.816269705359</v>
      </c>
      <c r="J1909" s="16" t="n">
        <v>0.00335499348350246</v>
      </c>
      <c r="K1909" s="16" t="n">
        <v>0.00783516448061291</v>
      </c>
      <c r="L1909" s="16" t="n">
        <v>0.250455677126899</v>
      </c>
      <c r="M1909" s="16" t="n">
        <v>0.571703703703704</v>
      </c>
      <c r="N1909" s="16" t="n">
        <v>0.306123119316016</v>
      </c>
      <c r="O1909" s="16" t="n">
        <v>0.147977986001652</v>
      </c>
      <c r="P1909" s="34" t="b">
        <f aca="false">TRUE()</f>
        <v>1</v>
      </c>
      <c r="Q1909" s="16" t="n">
        <v>0</v>
      </c>
    </row>
    <row r="1910" customFormat="false" ht="22.35" hidden="false" customHeight="false" outlineLevel="0" collapsed="false">
      <c r="A1910" s="6" t="s">
        <v>3525</v>
      </c>
      <c r="B1910" s="7" t="s">
        <v>1342</v>
      </c>
      <c r="C1910" s="17" t="n">
        <v>2368</v>
      </c>
      <c r="D1910" s="16" t="n">
        <v>0.128847024988686</v>
      </c>
      <c r="E1910" s="16" t="n">
        <v>0.0219826586635094</v>
      </c>
      <c r="F1910" s="16" t="n">
        <v>0.137425801012599</v>
      </c>
      <c r="G1910" s="16" t="n">
        <v>0.0360457885242789</v>
      </c>
      <c r="H1910" s="16" t="n">
        <v>2.98554632114544</v>
      </c>
      <c r="I1910" s="17" t="n">
        <v>199.046277828044</v>
      </c>
      <c r="J1910" s="16" t="n">
        <v>0.00318580638422825</v>
      </c>
      <c r="K1910" s="16" t="n">
        <v>0.00746954604211709</v>
      </c>
      <c r="L1910" s="16" t="n">
        <v>0.251065349478701</v>
      </c>
      <c r="M1910" s="16" t="n">
        <v>0.572098765432099</v>
      </c>
      <c r="N1910" s="16" t="n">
        <v>0.304953375408198</v>
      </c>
      <c r="O1910" s="16" t="n">
        <v>0.14767679464114</v>
      </c>
      <c r="P1910" s="34" t="b">
        <f aca="false">TRUE()</f>
        <v>1</v>
      </c>
      <c r="Q1910" s="18" t="n">
        <v>5.54262198706643E-005</v>
      </c>
    </row>
    <row r="1911" customFormat="false" ht="22.35" hidden="false" customHeight="false" outlineLevel="0" collapsed="false">
      <c r="A1911" s="6" t="s">
        <v>3526</v>
      </c>
      <c r="B1911" s="7" t="s">
        <v>1342</v>
      </c>
      <c r="C1911" s="17" t="n">
        <v>2369</v>
      </c>
      <c r="D1911" s="16" t="n">
        <v>0.128286628591887</v>
      </c>
      <c r="E1911" s="16" t="n">
        <v>0.0218438209080151</v>
      </c>
      <c r="F1911" s="16" t="n">
        <v>0.13687450130363</v>
      </c>
      <c r="G1911" s="16" t="n">
        <v>0.0360109544668931</v>
      </c>
      <c r="H1911" s="16" t="n">
        <v>3.00204672119961</v>
      </c>
      <c r="I1911" s="17" t="n">
        <v>200.316280816265</v>
      </c>
      <c r="J1911" s="16" t="n">
        <v>0.00302299245717544</v>
      </c>
      <c r="K1911" s="16" t="n">
        <v>0.00714024968541722</v>
      </c>
      <c r="L1911" s="16" t="n">
        <v>0.251666982884378</v>
      </c>
      <c r="M1911" s="16" t="n">
        <v>0.57241975308642</v>
      </c>
      <c r="N1911" s="16" t="n">
        <v>0.30443799676971</v>
      </c>
      <c r="O1911" s="16" t="n">
        <v>0.147410403724555</v>
      </c>
      <c r="P1911" s="34" t="b">
        <f aca="false">TRUE()</f>
        <v>1</v>
      </c>
      <c r="Q1911" s="18" t="n">
        <v>1.11111111111111E-005</v>
      </c>
    </row>
    <row r="1912" customFormat="false" ht="22.35" hidden="false" customHeight="false" outlineLevel="0" collapsed="false">
      <c r="A1912" s="6" t="s">
        <v>3527</v>
      </c>
      <c r="B1912" s="7" t="s">
        <v>1342</v>
      </c>
      <c r="C1912" s="17" t="n">
        <v>2370</v>
      </c>
      <c r="D1912" s="16" t="n">
        <v>0.127735640037804</v>
      </c>
      <c r="E1912" s="16" t="n">
        <v>0.0217035468519774</v>
      </c>
      <c r="F1912" s="16" t="n">
        <v>0.136330533717858</v>
      </c>
      <c r="G1912" s="16" t="n">
        <v>0.0359765691355086</v>
      </c>
      <c r="H1912" s="16" t="n">
        <v>3.01806162239018</v>
      </c>
      <c r="I1912" s="17" t="n">
        <v>201.628533429685</v>
      </c>
      <c r="J1912" s="16" t="n">
        <v>0.00287214458298221</v>
      </c>
      <c r="K1912" s="16" t="n">
        <v>0.00681497999964332</v>
      </c>
      <c r="L1912" s="16" t="n">
        <v>0.252207038543084</v>
      </c>
      <c r="M1912" s="16" t="n">
        <v>0.573037037037037</v>
      </c>
      <c r="N1912" s="16" t="n">
        <v>0.303270803193064</v>
      </c>
      <c r="O1912" s="16" t="n">
        <v>0.147133880386775</v>
      </c>
      <c r="P1912" s="34" t="b">
        <f aca="false">TRUE()</f>
        <v>1</v>
      </c>
      <c r="Q1912" s="16" t="n">
        <v>0</v>
      </c>
    </row>
    <row r="1913" customFormat="false" ht="22.35" hidden="false" customHeight="false" outlineLevel="0" collapsed="false">
      <c r="A1913" s="6" t="s">
        <v>3528</v>
      </c>
      <c r="B1913" s="7" t="s">
        <v>1342</v>
      </c>
      <c r="C1913" s="17" t="n">
        <v>2371</v>
      </c>
      <c r="D1913" s="16" t="n">
        <v>0.127187940602058</v>
      </c>
      <c r="E1913" s="16" t="n">
        <v>0.0215607790662479</v>
      </c>
      <c r="F1913" s="16" t="n">
        <v>0.13579040506317</v>
      </c>
      <c r="G1913" s="16" t="n">
        <v>0.0359415543005763</v>
      </c>
      <c r="H1913" s="16" t="n">
        <v>3.03463909662711</v>
      </c>
      <c r="I1913" s="17" t="n">
        <v>202.989161928877</v>
      </c>
      <c r="J1913" s="16" t="n">
        <v>0.00272327480047517</v>
      </c>
      <c r="K1913" s="16" t="n">
        <v>0.00652140243622156</v>
      </c>
      <c r="L1913" s="16" t="n">
        <v>0.252770281881773</v>
      </c>
      <c r="M1913" s="16" t="n">
        <v>0.573259259259259</v>
      </c>
      <c r="N1913" s="16" t="n">
        <v>0.301806718355423</v>
      </c>
      <c r="O1913" s="16" t="n">
        <v>0.146827030503188</v>
      </c>
      <c r="P1913" s="34" t="b">
        <f aca="false">TRUE()</f>
        <v>1</v>
      </c>
      <c r="Q1913" s="18" t="n">
        <v>1.48148148148148E-005</v>
      </c>
    </row>
    <row r="1914" customFormat="false" ht="22.35" hidden="false" customHeight="false" outlineLevel="0" collapsed="false">
      <c r="A1914" s="6" t="s">
        <v>3529</v>
      </c>
      <c r="B1914" s="7" t="s">
        <v>1342</v>
      </c>
      <c r="C1914" s="17" t="n">
        <v>2372</v>
      </c>
      <c r="D1914" s="16" t="n">
        <v>0.126639861533662</v>
      </c>
      <c r="E1914" s="16" t="n">
        <v>0.0214158981052078</v>
      </c>
      <c r="F1914" s="16" t="n">
        <v>0.13525109238287</v>
      </c>
      <c r="G1914" s="16" t="n">
        <v>0.0359049459978805</v>
      </c>
      <c r="H1914" s="16" t="n">
        <v>3.0520128209891</v>
      </c>
      <c r="I1914" s="17" t="n">
        <v>204.389134855098</v>
      </c>
      <c r="J1914" s="16" t="n">
        <v>0.00257490418041634</v>
      </c>
      <c r="K1914" s="16" t="n">
        <v>0.00621270485391152</v>
      </c>
      <c r="L1914" s="16" t="n">
        <v>0.253381875931663</v>
      </c>
      <c r="M1914" s="16" t="n">
        <v>0.57362962962963</v>
      </c>
      <c r="N1914" s="16" t="n">
        <v>0.300527536658087</v>
      </c>
      <c r="O1914" s="16" t="n">
        <v>0.146473867258596</v>
      </c>
      <c r="P1914" s="34" t="b">
        <f aca="false">TRUE()</f>
        <v>1</v>
      </c>
      <c r="Q1914" s="18" t="n">
        <v>9.63511659807956E-005</v>
      </c>
    </row>
    <row r="1915" customFormat="false" ht="22.35" hidden="false" customHeight="false" outlineLevel="0" collapsed="false">
      <c r="A1915" s="6" t="s">
        <v>3530</v>
      </c>
      <c r="B1915" s="7" t="s">
        <v>1342</v>
      </c>
      <c r="C1915" s="17" t="n">
        <v>2373</v>
      </c>
      <c r="D1915" s="16" t="n">
        <v>0.126092841193154</v>
      </c>
      <c r="E1915" s="16" t="n">
        <v>0.0212695423037228</v>
      </c>
      <c r="F1915" s="16" t="n">
        <v>0.134709976638755</v>
      </c>
      <c r="G1915" s="16" t="n">
        <v>0.0358659070457117</v>
      </c>
      <c r="H1915" s="16" t="n">
        <v>3.06871918110464</v>
      </c>
      <c r="I1915" s="17" t="n">
        <v>205.816723836914</v>
      </c>
      <c r="J1915" s="16" t="n">
        <v>0.00243913659791281</v>
      </c>
      <c r="K1915" s="16" t="n">
        <v>0.00590228389582401</v>
      </c>
      <c r="L1915" s="16" t="n">
        <v>0.253927575823068</v>
      </c>
      <c r="M1915" s="16" t="n">
        <v>0.573851851851852</v>
      </c>
      <c r="N1915" s="16" t="n">
        <v>0.298601233093747</v>
      </c>
      <c r="O1915" s="16" t="n">
        <v>0.146073010535157</v>
      </c>
      <c r="P1915" s="34" t="b">
        <f aca="false">TRUE()</f>
        <v>1</v>
      </c>
      <c r="Q1915" s="16" t="n">
        <v>0</v>
      </c>
    </row>
    <row r="1916" customFormat="false" ht="22.35" hidden="false" customHeight="false" outlineLevel="0" collapsed="false">
      <c r="A1916" s="6" t="s">
        <v>3531</v>
      </c>
      <c r="B1916" s="7" t="s">
        <v>1342</v>
      </c>
      <c r="C1916" s="17" t="n">
        <v>2374</v>
      </c>
      <c r="D1916" s="16" t="n">
        <v>0.125545989106092</v>
      </c>
      <c r="E1916" s="16" t="n">
        <v>0.0211240146653433</v>
      </c>
      <c r="F1916" s="16" t="n">
        <v>0.134166235245547</v>
      </c>
      <c r="G1916" s="16" t="n">
        <v>0.0358255961842849</v>
      </c>
      <c r="H1916" s="16" t="n">
        <v>3.08452563509165</v>
      </c>
      <c r="I1916" s="17" t="n">
        <v>207.253604690178</v>
      </c>
      <c r="J1916" s="16" t="n">
        <v>0.00231663778394295</v>
      </c>
      <c r="K1916" s="16" t="n">
        <v>0.0056321305233528</v>
      </c>
      <c r="L1916" s="16" t="n">
        <v>0.254399713777244</v>
      </c>
      <c r="M1916" s="16" t="n">
        <v>0.574024691358025</v>
      </c>
      <c r="N1916" s="16" t="n">
        <v>0.297139920604466</v>
      </c>
      <c r="O1916" s="16" t="n">
        <v>0.145658334781318</v>
      </c>
      <c r="P1916" s="34" t="b">
        <f aca="false">TRUE()</f>
        <v>1</v>
      </c>
      <c r="Q1916" s="16" t="n">
        <v>0</v>
      </c>
    </row>
    <row r="1917" customFormat="false" ht="22.35" hidden="false" customHeight="false" outlineLevel="0" collapsed="false">
      <c r="A1917" s="6" t="s">
        <v>3532</v>
      </c>
      <c r="B1917" s="7" t="s">
        <v>1342</v>
      </c>
      <c r="C1917" s="17" t="n">
        <v>2375</v>
      </c>
      <c r="D1917" s="16" t="n">
        <v>0.125000417286584</v>
      </c>
      <c r="E1917" s="16" t="n">
        <v>0.0209807595390749</v>
      </c>
      <c r="F1917" s="16" t="n">
        <v>0.133621731715719</v>
      </c>
      <c r="G1917" s="16" t="n">
        <v>0.0357846138033445</v>
      </c>
      <c r="H1917" s="16" t="n">
        <v>3.09953500529012</v>
      </c>
      <c r="I1917" s="17" t="n">
        <v>208.6863246666</v>
      </c>
      <c r="J1917" s="16" t="n">
        <v>0.00220547692082729</v>
      </c>
      <c r="K1917" s="16" t="n">
        <v>0.00539984024863319</v>
      </c>
      <c r="L1917" s="16" t="n">
        <v>0.254815107355858</v>
      </c>
      <c r="M1917" s="16" t="n">
        <v>0.574469135802469</v>
      </c>
      <c r="N1917" s="16" t="n">
        <v>0.295842810543315</v>
      </c>
      <c r="O1917" s="16" t="n">
        <v>0.145267969874377</v>
      </c>
      <c r="P1917" s="34" t="b">
        <f aca="false">TRUE()</f>
        <v>1</v>
      </c>
      <c r="Q1917" s="18" t="n">
        <v>3.66666666666667E-005</v>
      </c>
    </row>
    <row r="1918" customFormat="false" ht="22.35" hidden="false" customHeight="false" outlineLevel="0" collapsed="false">
      <c r="A1918" s="6" t="s">
        <v>3533</v>
      </c>
      <c r="B1918" s="7" t="s">
        <v>1342</v>
      </c>
      <c r="C1918" s="17" t="n">
        <v>2376</v>
      </c>
      <c r="D1918" s="16" t="n">
        <v>0.124460007521085</v>
      </c>
      <c r="E1918" s="16" t="n">
        <v>0.0208396868059905</v>
      </c>
      <c r="F1918" s="16" t="n">
        <v>0.133078667797803</v>
      </c>
      <c r="G1918" s="16" t="n">
        <v>0.0357421142158396</v>
      </c>
      <c r="H1918" s="16" t="n">
        <v>3.11316291673708</v>
      </c>
      <c r="I1918" s="17" t="n">
        <v>210.1089077267</v>
      </c>
      <c r="J1918" s="16" t="n">
        <v>0.00210865709232574</v>
      </c>
      <c r="K1918" s="16" t="n">
        <v>0.00518419842011364</v>
      </c>
      <c r="L1918" s="16" t="n">
        <v>0.255129534574144</v>
      </c>
      <c r="M1918" s="16" t="n">
        <v>0.574617283950617</v>
      </c>
      <c r="N1918" s="16" t="n">
        <v>0.295213749977423</v>
      </c>
      <c r="O1918" s="16" t="n">
        <v>0.144896314188956</v>
      </c>
      <c r="P1918" s="34" t="b">
        <f aca="false">TRUE()</f>
        <v>1</v>
      </c>
      <c r="Q1918" s="18" t="n">
        <v>1.66666666666667E-005</v>
      </c>
    </row>
    <row r="1919" customFormat="false" ht="22.35" hidden="false" customHeight="false" outlineLevel="0" collapsed="false">
      <c r="A1919" s="6" t="s">
        <v>3534</v>
      </c>
      <c r="B1919" s="7" t="s">
        <v>1342</v>
      </c>
      <c r="C1919" s="17" t="n">
        <v>2377</v>
      </c>
      <c r="D1919" s="16" t="n">
        <v>0.123924322395097</v>
      </c>
      <c r="E1919" s="16" t="n">
        <v>0.0207016947575831</v>
      </c>
      <c r="F1919" s="16" t="n">
        <v>0.13253738077636</v>
      </c>
      <c r="G1919" s="16" t="n">
        <v>0.0356981597838714</v>
      </c>
      <c r="H1919" s="16" t="n">
        <v>3.12558292987592</v>
      </c>
      <c r="I1919" s="17" t="n">
        <v>211.50933801623</v>
      </c>
      <c r="J1919" s="16" t="n">
        <v>0.00202370950458081</v>
      </c>
      <c r="K1919" s="16" t="n">
        <v>0.00499904431191094</v>
      </c>
      <c r="L1919" s="16" t="n">
        <v>0.255364450187109</v>
      </c>
      <c r="M1919" s="16" t="n">
        <v>0.574864197530864</v>
      </c>
      <c r="N1919" s="16" t="n">
        <v>0.294664799531728</v>
      </c>
      <c r="O1919" s="16" t="n">
        <v>0.144560055486818</v>
      </c>
      <c r="P1919" s="34" t="b">
        <f aca="false">TRUE()</f>
        <v>1</v>
      </c>
      <c r="Q1919" s="18" t="n">
        <v>6.34920634920635E-005</v>
      </c>
    </row>
    <row r="1920" customFormat="false" ht="22.35" hidden="false" customHeight="false" outlineLevel="0" collapsed="false">
      <c r="A1920" s="6" t="s">
        <v>3535</v>
      </c>
      <c r="B1920" s="7" t="s">
        <v>1342</v>
      </c>
      <c r="C1920" s="17" t="n">
        <v>2378</v>
      </c>
      <c r="D1920" s="16" t="n">
        <v>0.123392069155891</v>
      </c>
      <c r="E1920" s="16" t="n">
        <v>0.0205640067719776</v>
      </c>
      <c r="F1920" s="16" t="n">
        <v>0.13199863608811</v>
      </c>
      <c r="G1920" s="16" t="n">
        <v>0.0356533163157961</v>
      </c>
      <c r="H1920" s="16" t="n">
        <v>3.1377731159518</v>
      </c>
      <c r="I1920" s="17" t="n">
        <v>212.925502834845</v>
      </c>
      <c r="J1920" s="16" t="n">
        <v>0.00194335555305006</v>
      </c>
      <c r="K1920" s="16" t="n">
        <v>0.00483508725728882</v>
      </c>
      <c r="L1920" s="16" t="n">
        <v>0.255578991904648</v>
      </c>
      <c r="M1920" s="16" t="n">
        <v>0.575111111111111</v>
      </c>
      <c r="N1920" s="16" t="n">
        <v>0.293985112649697</v>
      </c>
      <c r="O1920" s="16" t="n">
        <v>0.144257531425974</v>
      </c>
      <c r="P1920" s="34" t="b">
        <f aca="false">TRUE()</f>
        <v>1</v>
      </c>
      <c r="Q1920" s="18" t="n">
        <v>0.000188470259898831</v>
      </c>
    </row>
    <row r="1921" customFormat="false" ht="22.35" hidden="false" customHeight="false" outlineLevel="0" collapsed="false">
      <c r="A1921" s="6" t="s">
        <v>3536</v>
      </c>
      <c r="B1921" s="7" t="s">
        <v>1342</v>
      </c>
      <c r="C1921" s="17" t="n">
        <v>2379</v>
      </c>
      <c r="D1921" s="16" t="n">
        <v>0.122863148107326</v>
      </c>
      <c r="E1921" s="16" t="n">
        <v>0.0204256256058877</v>
      </c>
      <c r="F1921" s="16" t="n">
        <v>0.131460939402154</v>
      </c>
      <c r="G1921" s="16" t="n">
        <v>0.0356069665861285</v>
      </c>
      <c r="H1921" s="16" t="n">
        <v>3.14933561159562</v>
      </c>
      <c r="I1921" s="17" t="n">
        <v>214.365935712003</v>
      </c>
      <c r="J1921" s="16" t="n">
        <v>0.00186975235033621</v>
      </c>
      <c r="K1921" s="16" t="n">
        <v>0.00467156667904592</v>
      </c>
      <c r="L1921" s="16" t="n">
        <v>0.255736527199456</v>
      </c>
      <c r="M1921" s="16" t="n">
        <v>0.575456790123457</v>
      </c>
      <c r="N1921" s="16" t="n">
        <v>0.293777346572505</v>
      </c>
      <c r="O1921" s="16" t="n">
        <v>0.143969875512519</v>
      </c>
      <c r="P1921" s="34" t="b">
        <f aca="false">TRUE()</f>
        <v>1</v>
      </c>
      <c r="Q1921" s="16" t="n">
        <v>0</v>
      </c>
    </row>
    <row r="1922" customFormat="false" ht="22.35" hidden="false" customHeight="false" outlineLevel="0" collapsed="false">
      <c r="A1922" s="6" t="s">
        <v>3537</v>
      </c>
      <c r="B1922" s="7" t="s">
        <v>1342</v>
      </c>
      <c r="C1922" s="17" t="n">
        <v>2380</v>
      </c>
      <c r="D1922" s="16" t="n">
        <v>0.122332886011181</v>
      </c>
      <c r="E1922" s="16" t="n">
        <v>0.0202861328645442</v>
      </c>
      <c r="F1922" s="16" t="n">
        <v>0.130918548856636</v>
      </c>
      <c r="G1922" s="16" t="n">
        <v>0.0355580848448258</v>
      </c>
      <c r="H1922" s="16" t="n">
        <v>3.15994411066649</v>
      </c>
      <c r="I1922" s="17" t="n">
        <v>215.829114254032</v>
      </c>
      <c r="J1922" s="16" t="n">
        <v>0.00180433444076215</v>
      </c>
      <c r="K1922" s="16" t="n">
        <v>0.00451900297475131</v>
      </c>
      <c r="L1922" s="16" t="n">
        <v>0.255812207117472</v>
      </c>
      <c r="M1922" s="16" t="n">
        <v>0.575333333333333</v>
      </c>
      <c r="N1922" s="16" t="n">
        <v>0.293255824727339</v>
      </c>
      <c r="O1922" s="16" t="n">
        <v>0.143707153492045</v>
      </c>
      <c r="P1922" s="34" t="b">
        <f aca="false">TRUE()</f>
        <v>1</v>
      </c>
      <c r="Q1922" s="18" t="n">
        <v>9.53276353276353E-005</v>
      </c>
    </row>
    <row r="1923" customFormat="false" ht="22.35" hidden="false" customHeight="false" outlineLevel="0" collapsed="false">
      <c r="A1923" s="6" t="s">
        <v>3538</v>
      </c>
      <c r="B1923" s="7" t="s">
        <v>1342</v>
      </c>
      <c r="C1923" s="17" t="n">
        <v>2381</v>
      </c>
      <c r="D1923" s="16" t="n">
        <v>0.121799656056048</v>
      </c>
      <c r="E1923" s="16" t="n">
        <v>0.020146001476317</v>
      </c>
      <c r="F1923" s="16" t="n">
        <v>0.130369946232101</v>
      </c>
      <c r="G1923" s="16" t="n">
        <v>0.0355065571297854</v>
      </c>
      <c r="H1923" s="16" t="n">
        <v>3.16958462178306</v>
      </c>
      <c r="I1923" s="17" t="n">
        <v>217.308519756912</v>
      </c>
      <c r="J1923" s="16" t="n">
        <v>0.00174656439832962</v>
      </c>
      <c r="K1923" s="16" t="n">
        <v>0.00438490154450571</v>
      </c>
      <c r="L1923" s="16" t="n">
        <v>0.255809281429849</v>
      </c>
      <c r="M1923" s="16" t="n">
        <v>0.57520987654321</v>
      </c>
      <c r="N1923" s="16" t="n">
        <v>0.293122381385337</v>
      </c>
      <c r="O1923" s="16" t="n">
        <v>0.14347084878049</v>
      </c>
      <c r="P1923" s="34" t="b">
        <f aca="false">TRUE()</f>
        <v>1</v>
      </c>
      <c r="Q1923" s="18" t="n">
        <v>4.37165152573958E-005</v>
      </c>
    </row>
    <row r="1924" customFormat="false" ht="22.35" hidden="false" customHeight="false" outlineLevel="0" collapsed="false">
      <c r="A1924" s="6" t="s">
        <v>3539</v>
      </c>
      <c r="B1924" s="7" t="s">
        <v>1342</v>
      </c>
      <c r="C1924" s="17" t="n">
        <v>2382</v>
      </c>
      <c r="D1924" s="16" t="n">
        <v>0.121263535952968</v>
      </c>
      <c r="E1924" s="16" t="n">
        <v>0.0200044228013111</v>
      </c>
      <c r="F1924" s="16" t="n">
        <v>0.129817528205226</v>
      </c>
      <c r="G1924" s="16" t="n">
        <v>0.035453317310161</v>
      </c>
      <c r="H1924" s="16" t="n">
        <v>3.17915285260944</v>
      </c>
      <c r="I1924" s="17" t="n">
        <v>218.822837108697</v>
      </c>
      <c r="J1924" s="16" t="n">
        <v>0.00169087268037274</v>
      </c>
      <c r="K1924" s="16" t="n">
        <v>0.00426572743072759</v>
      </c>
      <c r="L1924" s="16" t="n">
        <v>0.255790958110983</v>
      </c>
      <c r="M1924" s="16" t="n">
        <v>0.575086419753086</v>
      </c>
      <c r="N1924" s="16" t="n">
        <v>0.293027807927222</v>
      </c>
      <c r="O1924" s="16" t="n">
        <v>0.143231442640816</v>
      </c>
      <c r="P1924" s="34" t="b">
        <f aca="false">TRUE()</f>
        <v>1</v>
      </c>
      <c r="Q1924" s="18" t="n">
        <v>9.4130688383562E-005</v>
      </c>
    </row>
    <row r="1925" customFormat="false" ht="22.35" hidden="false" customHeight="false" outlineLevel="0" collapsed="false">
      <c r="A1925" s="6" t="s">
        <v>3540</v>
      </c>
      <c r="B1925" s="7" t="s">
        <v>1342</v>
      </c>
      <c r="C1925" s="17" t="n">
        <v>2383</v>
      </c>
      <c r="D1925" s="16" t="n">
        <v>0.120722822999011</v>
      </c>
      <c r="E1925" s="16" t="n">
        <v>0.0198613555925724</v>
      </c>
      <c r="F1925" s="16" t="n">
        <v>0.129261761953503</v>
      </c>
      <c r="G1925" s="16" t="n">
        <v>0.035398507493341</v>
      </c>
      <c r="H1925" s="16" t="n">
        <v>3.18945826141846</v>
      </c>
      <c r="I1925" s="17" t="n">
        <v>220.37500572024</v>
      </c>
      <c r="J1925" s="16" t="n">
        <v>0.00163280451849874</v>
      </c>
      <c r="K1925" s="16" t="n">
        <v>0.00413536793345229</v>
      </c>
      <c r="L1925" s="16" t="n">
        <v>0.255821214520966</v>
      </c>
      <c r="M1925" s="16" t="n">
        <v>0.575086419753086</v>
      </c>
      <c r="N1925" s="16" t="n">
        <v>0.29300319633416</v>
      </c>
      <c r="O1925" s="16" t="n">
        <v>0.143001053783488</v>
      </c>
      <c r="P1925" s="34" t="b">
        <f aca="false">TRUE()</f>
        <v>1</v>
      </c>
      <c r="Q1925" s="16" t="n">
        <v>0</v>
      </c>
    </row>
    <row r="1926" customFormat="false" ht="22.35" hidden="false" customHeight="false" outlineLevel="0" collapsed="false">
      <c r="A1926" s="6" t="s">
        <v>3541</v>
      </c>
      <c r="B1926" s="7" t="s">
        <v>1342</v>
      </c>
      <c r="C1926" s="17" t="n">
        <v>2384</v>
      </c>
      <c r="D1926" s="16" t="n">
        <v>0.120182339609774</v>
      </c>
      <c r="E1926" s="16" t="n">
        <v>0.019719408252612</v>
      </c>
      <c r="F1926" s="16" t="n">
        <v>0.128702821128374</v>
      </c>
      <c r="G1926" s="16" t="n">
        <v>0.0353418216127035</v>
      </c>
      <c r="H1926" s="16" t="n">
        <v>3.19852093784447</v>
      </c>
      <c r="I1926" s="17" t="n">
        <v>221.926920688378</v>
      </c>
      <c r="J1926" s="16" t="n">
        <v>0.00158308943841268</v>
      </c>
      <c r="K1926" s="16" t="n">
        <v>0.0040206983900934</v>
      </c>
      <c r="L1926" s="16" t="n">
        <v>0.255760896774287</v>
      </c>
      <c r="M1926" s="16" t="n">
        <v>0.575135802469136</v>
      </c>
      <c r="N1926" s="16" t="n">
        <v>0.29300319633416</v>
      </c>
      <c r="O1926" s="16" t="n">
        <v>0.142763281358614</v>
      </c>
      <c r="P1926" s="34" t="b">
        <f aca="false">TRUE()</f>
        <v>1</v>
      </c>
      <c r="Q1926" s="18" t="n">
        <v>5.81481481481481E-005</v>
      </c>
    </row>
    <row r="1927" customFormat="false" ht="22.35" hidden="false" customHeight="false" outlineLevel="0" collapsed="false">
      <c r="A1927" s="6" t="s">
        <v>3542</v>
      </c>
      <c r="B1927" s="7" t="s">
        <v>1342</v>
      </c>
      <c r="C1927" s="17" t="n">
        <v>2385</v>
      </c>
      <c r="D1927" s="16" t="n">
        <v>0.119643171398721</v>
      </c>
      <c r="E1927" s="16" t="n">
        <v>0.0195783470586593</v>
      </c>
      <c r="F1927" s="16" t="n">
        <v>0.128142428371418</v>
      </c>
      <c r="G1927" s="16" t="n">
        <v>0.035283403944417</v>
      </c>
      <c r="H1927" s="16" t="n">
        <v>3.20658093730343</v>
      </c>
      <c r="I1927" s="17" t="n">
        <v>223.482455320289</v>
      </c>
      <c r="J1927" s="16" t="n">
        <v>0.00153989416692807</v>
      </c>
      <c r="K1927" s="16" t="n">
        <v>0.00392058944340582</v>
      </c>
      <c r="L1927" s="16" t="n">
        <v>0.255627844593416</v>
      </c>
      <c r="M1927" s="16" t="n">
        <v>0.575086419753086</v>
      </c>
      <c r="N1927" s="16" t="n">
        <v>0.29300319633416</v>
      </c>
      <c r="O1927" s="16" t="n">
        <v>0.142499963519153</v>
      </c>
      <c r="P1927" s="34" t="b">
        <f aca="false">TRUE()</f>
        <v>1</v>
      </c>
      <c r="Q1927" s="18" t="n">
        <v>3.45679012345679E-005</v>
      </c>
    </row>
    <row r="1928" customFormat="false" ht="22.35" hidden="false" customHeight="false" outlineLevel="0" collapsed="false">
      <c r="A1928" s="6" t="s">
        <v>3543</v>
      </c>
      <c r="B1928" s="7" t="s">
        <v>1342</v>
      </c>
      <c r="C1928" s="17" t="n">
        <v>2386</v>
      </c>
      <c r="D1928" s="16" t="n">
        <v>0.119105802954046</v>
      </c>
      <c r="E1928" s="16" t="n">
        <v>0.0194377517998483</v>
      </c>
      <c r="F1928" s="16" t="n">
        <v>0.127582404759566</v>
      </c>
      <c r="G1928" s="16" t="n">
        <v>0.0352222485263292</v>
      </c>
      <c r="H1928" s="16" t="n">
        <v>3.21420863848013</v>
      </c>
      <c r="I1928" s="17" t="n">
        <v>225.039164657486</v>
      </c>
      <c r="J1928" s="16" t="n">
        <v>0.00149994890123892</v>
      </c>
      <c r="K1928" s="16" t="n">
        <v>0.00383535917445566</v>
      </c>
      <c r="L1928" s="16" t="n">
        <v>0.255469101783032</v>
      </c>
      <c r="M1928" s="16" t="n">
        <v>0.575061728395062</v>
      </c>
      <c r="N1928" s="16" t="n">
        <v>0.29300319633416</v>
      </c>
      <c r="O1928" s="16" t="n">
        <v>0.142220003550955</v>
      </c>
      <c r="P1928" s="34" t="b">
        <f aca="false">TRUE()</f>
        <v>1</v>
      </c>
      <c r="Q1928" s="16" t="n">
        <v>0</v>
      </c>
    </row>
    <row r="1929" customFormat="false" ht="22.35" hidden="false" customHeight="false" outlineLevel="0" collapsed="false">
      <c r="A1929" s="6" t="s">
        <v>3544</v>
      </c>
      <c r="B1929" s="7" t="s">
        <v>1342</v>
      </c>
      <c r="C1929" s="17" t="n">
        <v>2387</v>
      </c>
      <c r="D1929" s="16" t="n">
        <v>0.11856785703052</v>
      </c>
      <c r="E1929" s="16" t="n">
        <v>0.0192987854343265</v>
      </c>
      <c r="F1929" s="16" t="n">
        <v>0.127021918251536</v>
      </c>
      <c r="G1929" s="16" t="n">
        <v>0.0351572197118494</v>
      </c>
      <c r="H1929" s="16" t="n">
        <v>3.22191232359347</v>
      </c>
      <c r="I1929" s="17" t="n">
        <v>226.569873907581</v>
      </c>
      <c r="J1929" s="16" t="n">
        <v>0.00146061888549854</v>
      </c>
      <c r="K1929" s="16" t="n">
        <v>0.00374170887334503</v>
      </c>
      <c r="L1929" s="16" t="n">
        <v>0.255338081213445</v>
      </c>
      <c r="M1929" s="16" t="n">
        <v>0.575086419753086</v>
      </c>
      <c r="N1929" s="16" t="n">
        <v>0.29300319633416</v>
      </c>
      <c r="O1929" s="16" t="n">
        <v>0.141930432984843</v>
      </c>
      <c r="P1929" s="34" t="b">
        <f aca="false">TRUE()</f>
        <v>1</v>
      </c>
      <c r="Q1929" s="18" t="n">
        <v>0.00015016095016095</v>
      </c>
    </row>
    <row r="1930" customFormat="false" ht="22.35" hidden="false" customHeight="false" outlineLevel="0" collapsed="false">
      <c r="A1930" s="6" t="s">
        <v>3545</v>
      </c>
      <c r="B1930" s="7" t="s">
        <v>1342</v>
      </c>
      <c r="C1930" s="17" t="n">
        <v>2388</v>
      </c>
      <c r="D1930" s="16" t="n">
        <v>0.118028728091997</v>
      </c>
      <c r="E1930" s="16" t="n">
        <v>0.0191605848721191</v>
      </c>
      <c r="F1930" s="16" t="n">
        <v>0.126459658743488</v>
      </c>
      <c r="G1930" s="16" t="n">
        <v>0.035089291059954</v>
      </c>
      <c r="H1930" s="16" t="n">
        <v>3.22947612870481</v>
      </c>
      <c r="I1930" s="17" t="n">
        <v>228.09413244999</v>
      </c>
      <c r="J1930" s="16" t="n">
        <v>0.00142291770984095</v>
      </c>
      <c r="K1930" s="16" t="n">
        <v>0.00366094761056413</v>
      </c>
      <c r="L1930" s="16" t="n">
        <v>0.255207591516894</v>
      </c>
      <c r="M1930" s="16" t="n">
        <v>0.574814814814815</v>
      </c>
      <c r="N1930" s="16" t="n">
        <v>0.29300319633416</v>
      </c>
      <c r="O1930" s="16" t="n">
        <v>0.141637739956562</v>
      </c>
      <c r="P1930" s="34" t="b">
        <f aca="false">TRUE()</f>
        <v>1</v>
      </c>
      <c r="Q1930" s="18" t="n">
        <v>3.25925925925926E-005</v>
      </c>
    </row>
    <row r="1931" customFormat="false" ht="22.35" hidden="false" customHeight="false" outlineLevel="0" collapsed="false">
      <c r="A1931" s="6" t="s">
        <v>3546</v>
      </c>
      <c r="B1931" s="7" t="s">
        <v>1342</v>
      </c>
      <c r="C1931" s="17" t="n">
        <v>2389</v>
      </c>
      <c r="D1931" s="16" t="n">
        <v>0.117486361805191</v>
      </c>
      <c r="E1931" s="16" t="n">
        <v>0.0190219214954351</v>
      </c>
      <c r="F1931" s="16" t="n">
        <v>0.125897640678711</v>
      </c>
      <c r="G1931" s="16" t="n">
        <v>0.0350203643187849</v>
      </c>
      <c r="H1931" s="16" t="n">
        <v>3.23851929398402</v>
      </c>
      <c r="I1931" s="17" t="n">
        <v>229.646190778793</v>
      </c>
      <c r="J1931" s="16" t="n">
        <v>0.00137924580946377</v>
      </c>
      <c r="K1931" s="16" t="n">
        <v>0.00356405361723202</v>
      </c>
      <c r="L1931" s="16" t="n">
        <v>0.255188896824832</v>
      </c>
      <c r="M1931" s="16" t="n">
        <v>0.574814814814815</v>
      </c>
      <c r="N1931" s="16" t="n">
        <v>0.29300319633416</v>
      </c>
      <c r="O1931" s="16" t="n">
        <v>0.141365190266198</v>
      </c>
      <c r="P1931" s="34" t="b">
        <f aca="false">TRUE()</f>
        <v>1</v>
      </c>
      <c r="Q1931" s="18" t="n">
        <v>2.08333333333333E-005</v>
      </c>
    </row>
    <row r="1932" customFormat="false" ht="22.35" hidden="false" customHeight="false" outlineLevel="0" collapsed="false">
      <c r="A1932" s="6" t="s">
        <v>3547</v>
      </c>
      <c r="B1932" s="7" t="s">
        <v>1342</v>
      </c>
      <c r="C1932" s="17" t="n">
        <v>2390</v>
      </c>
      <c r="D1932" s="16" t="n">
        <v>0.116939788692682</v>
      </c>
      <c r="E1932" s="16" t="n">
        <v>0.0188821999905981</v>
      </c>
      <c r="F1932" s="16" t="n">
        <v>0.12533851175693</v>
      </c>
      <c r="G1932" s="16" t="n">
        <v>0.0349516292735322</v>
      </c>
      <c r="H1932" s="16" t="n">
        <v>3.25048073704694</v>
      </c>
      <c r="I1932" s="17" t="n">
        <v>231.246304048164</v>
      </c>
      <c r="J1932" s="16" t="n">
        <v>0.00132373546755357</v>
      </c>
      <c r="K1932" s="16" t="n">
        <v>0.00343129431002331</v>
      </c>
      <c r="L1932" s="16" t="n">
        <v>0.255384969696085</v>
      </c>
      <c r="M1932" s="16" t="n">
        <v>0.574567901234568</v>
      </c>
      <c r="N1932" s="16" t="n">
        <v>0.29300319633416</v>
      </c>
      <c r="O1932" s="16" t="n">
        <v>0.141151454481836</v>
      </c>
      <c r="P1932" s="34" t="b">
        <f aca="false">TRUE()</f>
        <v>1</v>
      </c>
      <c r="Q1932" s="18" t="n">
        <v>6.39677136663438E-005</v>
      </c>
    </row>
    <row r="1933" customFormat="false" ht="22.35" hidden="false" customHeight="false" outlineLevel="0" collapsed="false">
      <c r="A1933" s="6" t="s">
        <v>3548</v>
      </c>
      <c r="B1933" s="7" t="s">
        <v>1342</v>
      </c>
      <c r="C1933" s="17" t="n">
        <v>2391</v>
      </c>
      <c r="D1933" s="16" t="n">
        <v>0.116393072204643</v>
      </c>
      <c r="E1933" s="16" t="n">
        <v>0.0187416315384657</v>
      </c>
      <c r="F1933" s="16" t="n">
        <v>0.124783739483247</v>
      </c>
      <c r="G1933" s="16" t="n">
        <v>0.0348845182418261</v>
      </c>
      <c r="H1933" s="16" t="n">
        <v>3.26431934917578</v>
      </c>
      <c r="I1933" s="17" t="n">
        <v>232.905058055757</v>
      </c>
      <c r="J1933" s="16" t="n">
        <v>0.00126223659840825</v>
      </c>
      <c r="K1933" s="16" t="n">
        <v>0.00328624961317079</v>
      </c>
      <c r="L1933" s="16" t="n">
        <v>0.255708051873281</v>
      </c>
      <c r="M1933" s="16" t="n">
        <v>0.574716049382716</v>
      </c>
      <c r="N1933" s="16" t="n">
        <v>0.29300319633416</v>
      </c>
      <c r="O1933" s="16" t="n">
        <v>0.140980689748573</v>
      </c>
      <c r="P1933" s="34" t="b">
        <f aca="false">TRUE()</f>
        <v>1</v>
      </c>
      <c r="Q1933" s="16" t="n">
        <v>0</v>
      </c>
    </row>
    <row r="1934" customFormat="false" ht="22.35" hidden="false" customHeight="false" outlineLevel="0" collapsed="false">
      <c r="A1934" s="6" t="s">
        <v>3549</v>
      </c>
      <c r="B1934" s="7" t="s">
        <v>1342</v>
      </c>
      <c r="C1934" s="17" t="n">
        <v>2392</v>
      </c>
      <c r="D1934" s="16" t="n">
        <v>0.115848577546699</v>
      </c>
      <c r="E1934" s="16" t="n">
        <v>0.0186010926858226</v>
      </c>
      <c r="F1934" s="16" t="n">
        <v>0.124236899234716</v>
      </c>
      <c r="G1934" s="16" t="n">
        <v>0.0348205945335416</v>
      </c>
      <c r="H1934" s="16" t="n">
        <v>3.28038480789478</v>
      </c>
      <c r="I1934" s="17" t="n">
        <v>234.623750066561</v>
      </c>
      <c r="J1934" s="16" t="n">
        <v>0.00119430599387225</v>
      </c>
      <c r="K1934" s="16" t="n">
        <v>0.00312902138546076</v>
      </c>
      <c r="L1934" s="16" t="n">
        <v>0.256184357045802</v>
      </c>
      <c r="M1934" s="16" t="n">
        <v>0.574888888888889</v>
      </c>
      <c r="N1934" s="16" t="n">
        <v>0.29300319633416</v>
      </c>
      <c r="O1934" s="16" t="n">
        <v>0.140823746317619</v>
      </c>
      <c r="P1934" s="34" t="b">
        <f aca="false">TRUE()</f>
        <v>1</v>
      </c>
      <c r="Q1934" s="18" t="n">
        <v>4.44444444444445E-005</v>
      </c>
    </row>
    <row r="1935" customFormat="false" ht="22.35" hidden="false" customHeight="false" outlineLevel="0" collapsed="false">
      <c r="A1935" s="6" t="s">
        <v>3550</v>
      </c>
      <c r="B1935" s="7" t="s">
        <v>1342</v>
      </c>
      <c r="C1935" s="17" t="n">
        <v>2393</v>
      </c>
      <c r="D1935" s="16" t="n">
        <v>0.115310205087564</v>
      </c>
      <c r="E1935" s="16" t="n">
        <v>0.018461174271567</v>
      </c>
      <c r="F1935" s="16" t="n">
        <v>0.1236983738904</v>
      </c>
      <c r="G1935" s="16" t="n">
        <v>0.0347588389487815</v>
      </c>
      <c r="H1935" s="16" t="n">
        <v>3.29730383381384</v>
      </c>
      <c r="I1935" s="17" t="n">
        <v>236.385349005801</v>
      </c>
      <c r="J1935" s="16" t="n">
        <v>0.00112646788828609</v>
      </c>
      <c r="K1935" s="16" t="n">
        <v>0.00296251060607559</v>
      </c>
      <c r="L1935" s="16" t="n">
        <v>0.256713769066111</v>
      </c>
      <c r="M1935" s="16" t="n">
        <v>0.575259259259259</v>
      </c>
      <c r="N1935" s="16" t="n">
        <v>0.29300319633416</v>
      </c>
      <c r="O1935" s="16" t="n">
        <v>0.140673874914084</v>
      </c>
      <c r="P1935" s="34" t="b">
        <f aca="false">TRUE()</f>
        <v>1</v>
      </c>
      <c r="Q1935" s="16" t="n">
        <v>0</v>
      </c>
    </row>
    <row r="1936" customFormat="false" ht="22.35" hidden="false" customHeight="false" outlineLevel="0" collapsed="false">
      <c r="A1936" s="6" t="s">
        <v>3551</v>
      </c>
      <c r="B1936" s="7" t="s">
        <v>1342</v>
      </c>
      <c r="C1936" s="17" t="n">
        <v>2394</v>
      </c>
      <c r="D1936" s="16" t="n">
        <v>0.114781030326565</v>
      </c>
      <c r="E1936" s="16" t="n">
        <v>0.0183237022881453</v>
      </c>
      <c r="F1936" s="16" t="n">
        <v>0.123163341912063</v>
      </c>
      <c r="G1936" s="16" t="n">
        <v>0.0346960021811435</v>
      </c>
      <c r="H1936" s="16" t="n">
        <v>3.31190330045502</v>
      </c>
      <c r="I1936" s="17" t="n">
        <v>238.130937294008</v>
      </c>
      <c r="J1936" s="16" t="n">
        <v>0.00107067450948678</v>
      </c>
      <c r="K1936" s="16" t="n">
        <v>0.00283554512723047</v>
      </c>
      <c r="L1936" s="16" t="n">
        <v>0.257075809658114</v>
      </c>
      <c r="M1936" s="16" t="n">
        <v>0.57562962962963</v>
      </c>
      <c r="N1936" s="16" t="n">
        <v>0.29300319633416</v>
      </c>
      <c r="O1936" s="16" t="n">
        <v>0.140490110644698</v>
      </c>
      <c r="P1936" s="34" t="b">
        <f aca="false">TRUE()</f>
        <v>1</v>
      </c>
      <c r="Q1936" s="18" t="n">
        <v>2.75034293552812E-005</v>
      </c>
    </row>
    <row r="1937" customFormat="false" ht="22.35" hidden="false" customHeight="false" outlineLevel="0" collapsed="false">
      <c r="A1937" s="6" t="s">
        <v>3552</v>
      </c>
      <c r="B1937" s="7" t="s">
        <v>1342</v>
      </c>
      <c r="C1937" s="17" t="n">
        <v>2395</v>
      </c>
      <c r="D1937" s="16" t="n">
        <v>0.114259034832335</v>
      </c>
      <c r="E1937" s="16" t="n">
        <v>0.0181892207157944</v>
      </c>
      <c r="F1937" s="16" t="n">
        <v>0.12262916377883</v>
      </c>
      <c r="G1937" s="16" t="n">
        <v>0.0346304407393708</v>
      </c>
      <c r="H1937" s="16" t="n">
        <v>3.3239080169389</v>
      </c>
      <c r="I1937" s="17" t="n">
        <v>239.834609759906</v>
      </c>
      <c r="J1937" s="16" t="n">
        <v>0.00102656538083597</v>
      </c>
      <c r="K1937" s="16" t="n">
        <v>0.00273618903691026</v>
      </c>
      <c r="L1937" s="16" t="n">
        <v>0.257261561040518</v>
      </c>
      <c r="M1937" s="16" t="n">
        <v>0.575333333333333</v>
      </c>
      <c r="N1937" s="16" t="n">
        <v>0.29300319633416</v>
      </c>
      <c r="O1937" s="16" t="n">
        <v>0.140264303010556</v>
      </c>
      <c r="P1937" s="34" t="b">
        <f aca="false">TRUE()</f>
        <v>1</v>
      </c>
      <c r="Q1937" s="18" t="n">
        <v>2.84900284900285E-005</v>
      </c>
    </row>
    <row r="1938" customFormat="false" ht="22.35" hidden="false" customHeight="false" outlineLevel="0" collapsed="false">
      <c r="A1938" s="6" t="s">
        <v>3553</v>
      </c>
      <c r="B1938" s="7" t="s">
        <v>1342</v>
      </c>
      <c r="C1938" s="17" t="n">
        <v>2396</v>
      </c>
      <c r="D1938" s="16" t="n">
        <v>0.11374277713018</v>
      </c>
      <c r="E1938" s="16" t="n">
        <v>0.0180554894441651</v>
      </c>
      <c r="F1938" s="16" t="n">
        <v>0.122094111940692</v>
      </c>
      <c r="G1938" s="16" t="n">
        <v>0.0345615189288101</v>
      </c>
      <c r="H1938" s="16" t="n">
        <v>3.33342894482647</v>
      </c>
      <c r="I1938" s="17" t="n">
        <v>241.527002227776</v>
      </c>
      <c r="J1938" s="18" t="n">
        <v>0.00099258859347603</v>
      </c>
      <c r="K1938" s="16" t="n">
        <v>0.00265757591156486</v>
      </c>
      <c r="L1938" s="16" t="n">
        <v>0.257267267084605</v>
      </c>
      <c r="M1938" s="16" t="n">
        <v>0.57479012345679</v>
      </c>
      <c r="N1938" s="16" t="n">
        <v>0.29300319633416</v>
      </c>
      <c r="O1938" s="16" t="n">
        <v>0.140019892897193</v>
      </c>
      <c r="P1938" s="34" t="b">
        <f aca="false">TRUE()</f>
        <v>1</v>
      </c>
      <c r="Q1938" s="18" t="n">
        <v>4.35185185185185E-005</v>
      </c>
    </row>
    <row r="1939" customFormat="false" ht="22.35" hidden="false" customHeight="false" outlineLevel="0" collapsed="false">
      <c r="A1939" s="6" t="s">
        <v>3554</v>
      </c>
      <c r="B1939" s="7" t="s">
        <v>1342</v>
      </c>
      <c r="C1939" s="17" t="n">
        <v>2397</v>
      </c>
      <c r="D1939" s="16" t="n">
        <v>0.11322502939855</v>
      </c>
      <c r="E1939" s="16" t="n">
        <v>0.0179232882600135</v>
      </c>
      <c r="F1939" s="16" t="n">
        <v>0.121557405864558</v>
      </c>
      <c r="G1939" s="16" t="n">
        <v>0.034488054919401</v>
      </c>
      <c r="H1939" s="16" t="n">
        <v>3.34298136057113</v>
      </c>
      <c r="I1939" s="17" t="n">
        <v>243.182363378248</v>
      </c>
      <c r="J1939" s="18" t="n">
        <v>0.000959576302449527</v>
      </c>
      <c r="K1939" s="16" t="n">
        <v>0.00258084358727514</v>
      </c>
      <c r="L1939" s="16" t="n">
        <v>0.257298606832771</v>
      </c>
      <c r="M1939" s="16" t="n">
        <v>0.574691358024691</v>
      </c>
      <c r="N1939" s="16" t="n">
        <v>0.29300319633416</v>
      </c>
      <c r="O1939" s="16" t="n">
        <v>0.139762317166759</v>
      </c>
      <c r="P1939" s="34" t="b">
        <f aca="false">TRUE()</f>
        <v>1</v>
      </c>
      <c r="Q1939" s="18" t="n">
        <v>4.3190599402741E-005</v>
      </c>
    </row>
    <row r="1940" customFormat="false" ht="22.35" hidden="false" customHeight="false" outlineLevel="0" collapsed="false">
      <c r="A1940" s="6" t="s">
        <v>3555</v>
      </c>
      <c r="B1940" s="7" t="s">
        <v>1342</v>
      </c>
      <c r="C1940" s="17" t="n">
        <v>2398</v>
      </c>
      <c r="D1940" s="16" t="n">
        <v>0.112707698904065</v>
      </c>
      <c r="E1940" s="16" t="n">
        <v>0.0177914532325204</v>
      </c>
      <c r="F1940" s="16" t="n">
        <v>0.121018792304983</v>
      </c>
      <c r="G1940" s="16" t="n">
        <v>0.0344112623183906</v>
      </c>
      <c r="H1940" s="16" t="n">
        <v>3.35177175144774</v>
      </c>
      <c r="I1940" s="17" t="n">
        <v>244.831008670654</v>
      </c>
      <c r="J1940" s="18" t="n">
        <v>0.000930034074201166</v>
      </c>
      <c r="K1940" s="16" t="n">
        <v>0.00250626065450314</v>
      </c>
      <c r="L1940" s="16" t="n">
        <v>0.257281162435305</v>
      </c>
      <c r="M1940" s="16" t="n">
        <v>0.574543209876543</v>
      </c>
      <c r="N1940" s="16" t="n">
        <v>0.29300319633416</v>
      </c>
      <c r="O1940" s="16" t="n">
        <v>0.139532749142985</v>
      </c>
      <c r="P1940" s="34" t="b">
        <f aca="false">TRUE()</f>
        <v>1</v>
      </c>
      <c r="Q1940" s="18" t="n">
        <v>1.66666666666667E-005</v>
      </c>
    </row>
    <row r="1941" customFormat="false" ht="22.35" hidden="false" customHeight="false" outlineLevel="0" collapsed="false">
      <c r="A1941" s="6" t="s">
        <v>3556</v>
      </c>
      <c r="B1941" s="7" t="s">
        <v>1342</v>
      </c>
      <c r="C1941" s="17" t="n">
        <v>2399</v>
      </c>
      <c r="D1941" s="16" t="n">
        <v>0.112191170588951</v>
      </c>
      <c r="E1941" s="16" t="n">
        <v>0.0176566164513392</v>
      </c>
      <c r="F1941" s="16" t="n">
        <v>0.120477985616161</v>
      </c>
      <c r="G1941" s="16" t="n">
        <v>0.034333322447293</v>
      </c>
      <c r="H1941" s="16" t="n">
        <v>3.35979107935725</v>
      </c>
      <c r="I1941" s="17" t="n">
        <v>246.554701096756</v>
      </c>
      <c r="J1941" s="18" t="n">
        <v>0.000903708413894512</v>
      </c>
      <c r="K1941" s="16" t="n">
        <v>0.00244643830245416</v>
      </c>
      <c r="L1941" s="16" t="n">
        <v>0.257180688301403</v>
      </c>
      <c r="M1941" s="16" t="n">
        <v>0.57437037037037</v>
      </c>
      <c r="N1941" s="16" t="n">
        <v>0.29300319633416</v>
      </c>
      <c r="O1941" s="16" t="n">
        <v>0.139353955185876</v>
      </c>
      <c r="P1941" s="34" t="b">
        <f aca="false">TRUE()</f>
        <v>1</v>
      </c>
      <c r="Q1941" s="18" t="n">
        <v>0.000103098665467087</v>
      </c>
    </row>
    <row r="1942" customFormat="false" ht="22.35" hidden="false" customHeight="false" outlineLevel="0" collapsed="false">
      <c r="A1942" s="6" t="s">
        <v>3557</v>
      </c>
      <c r="B1942" s="7" t="s">
        <v>1342</v>
      </c>
      <c r="C1942" s="17" t="n">
        <v>2400</v>
      </c>
      <c r="D1942" s="16" t="n">
        <v>0.111673998058738</v>
      </c>
      <c r="E1942" s="16" t="n">
        <v>0.017519875208091</v>
      </c>
      <c r="F1942" s="16" t="n">
        <v>0.119934610555284</v>
      </c>
      <c r="G1942" s="16" t="n">
        <v>0.0342529388927773</v>
      </c>
      <c r="H1942" s="16" t="n">
        <v>3.36739964094104</v>
      </c>
      <c r="I1942" s="17" t="n">
        <v>248.323676970231</v>
      </c>
      <c r="J1942" s="18" t="n">
        <v>0.000879307500532908</v>
      </c>
      <c r="K1942" s="16" t="n">
        <v>0.00238817154922223</v>
      </c>
      <c r="L1942" s="16" t="n">
        <v>0.257038293361022</v>
      </c>
      <c r="M1942" s="16" t="n">
        <v>0.574716049382716</v>
      </c>
      <c r="N1942" s="16" t="n">
        <v>0.29300319633416</v>
      </c>
      <c r="O1942" s="16" t="n">
        <v>0.139184801626948</v>
      </c>
      <c r="P1942" s="34" t="b">
        <f aca="false">TRUE()</f>
        <v>1</v>
      </c>
      <c r="Q1942" s="18" t="n">
        <v>0.000148389472000991</v>
      </c>
    </row>
    <row r="1943" customFormat="false" ht="22.35" hidden="false" customHeight="false" outlineLevel="0" collapsed="false">
      <c r="A1943" s="6" t="s">
        <v>3558</v>
      </c>
      <c r="B1943" s="7" t="s">
        <v>1342</v>
      </c>
      <c r="C1943" s="17" t="n">
        <v>2401</v>
      </c>
      <c r="D1943" s="16" t="n">
        <v>0.111158421959471</v>
      </c>
      <c r="E1943" s="16" t="n">
        <v>0.0173834698318329</v>
      </c>
      <c r="F1943" s="16" t="n">
        <v>0.119386212068283</v>
      </c>
      <c r="G1943" s="16" t="n">
        <v>0.0341691834880299</v>
      </c>
      <c r="H1943" s="16" t="n">
        <v>3.37246167657471</v>
      </c>
      <c r="I1943" s="17" t="n">
        <v>250.088187809465</v>
      </c>
      <c r="J1943" s="18" t="n">
        <v>0.000863125138693291</v>
      </c>
      <c r="K1943" s="16" t="n">
        <v>0.00235486564040871</v>
      </c>
      <c r="L1943" s="16" t="n">
        <v>0.256712119425208</v>
      </c>
      <c r="M1943" s="16" t="n">
        <v>0.574543209876543</v>
      </c>
      <c r="N1943" s="16" t="n">
        <v>0.29300319633416</v>
      </c>
      <c r="O1943" s="16" t="n">
        <v>0.139020058802801</v>
      </c>
      <c r="P1943" s="34" t="b">
        <f aca="false">TRUE()</f>
        <v>1</v>
      </c>
      <c r="Q1943" s="18" t="n">
        <v>0.000101524422973698</v>
      </c>
    </row>
    <row r="1944" customFormat="false" ht="22.35" hidden="false" customHeight="false" outlineLevel="0" collapsed="false">
      <c r="A1944" s="6" t="s">
        <v>3559</v>
      </c>
      <c r="B1944" s="7" t="s">
        <v>1342</v>
      </c>
      <c r="C1944" s="17" t="n">
        <v>2402</v>
      </c>
      <c r="D1944" s="16" t="n">
        <v>0.110640022107139</v>
      </c>
      <c r="E1944" s="16" t="n">
        <v>0.0172466399081798</v>
      </c>
      <c r="F1944" s="16" t="n">
        <v>0.118831766249093</v>
      </c>
      <c r="G1944" s="16" t="n">
        <v>0.0340839607632879</v>
      </c>
      <c r="H1944" s="16" t="n">
        <v>3.3763371804964</v>
      </c>
      <c r="I1944" s="17" t="n">
        <v>251.880894936518</v>
      </c>
      <c r="J1944" s="18" t="n">
        <v>0.000850713986176112</v>
      </c>
      <c r="K1944" s="16" t="n">
        <v>0.0023257332296646</v>
      </c>
      <c r="L1944" s="16" t="n">
        <v>0.256293775499378</v>
      </c>
      <c r="M1944" s="16" t="n">
        <v>0.57437037037037</v>
      </c>
      <c r="N1944" s="16" t="n">
        <v>0.29300319633416</v>
      </c>
      <c r="O1944" s="16" t="n">
        <v>0.138825368359338</v>
      </c>
      <c r="P1944" s="34" t="b">
        <f aca="false">TRUE()</f>
        <v>1</v>
      </c>
      <c r="Q1944" s="16" t="n">
        <v>0</v>
      </c>
    </row>
    <row r="1945" customFormat="false" ht="22.35" hidden="false" customHeight="false" outlineLevel="0" collapsed="false">
      <c r="A1945" s="6" t="s">
        <v>3560</v>
      </c>
      <c r="B1945" s="7" t="s">
        <v>1342</v>
      </c>
      <c r="C1945" s="17" t="n">
        <v>2403</v>
      </c>
      <c r="D1945" s="16" t="n">
        <v>0.110116873830943</v>
      </c>
      <c r="E1945" s="16" t="n">
        <v>0.0171100606395851</v>
      </c>
      <c r="F1945" s="16" t="n">
        <v>0.118272413460232</v>
      </c>
      <c r="G1945" s="16" t="n">
        <v>0.0339976154213742</v>
      </c>
      <c r="H1945" s="16" t="n">
        <v>3.38018713699885</v>
      </c>
      <c r="I1945" s="17" t="n">
        <v>253.692670779956</v>
      </c>
      <c r="J1945" s="18" t="n">
        <v>0.000838541428350747</v>
      </c>
      <c r="K1945" s="16" t="n">
        <v>0.00229396633332604</v>
      </c>
      <c r="L1945" s="16" t="n">
        <v>0.255875656461592</v>
      </c>
      <c r="M1945" s="16" t="n">
        <v>0.574395061728395</v>
      </c>
      <c r="N1945" s="16" t="n">
        <v>0.29300319633416</v>
      </c>
      <c r="O1945" s="16" t="n">
        <v>0.138591522493964</v>
      </c>
      <c r="P1945" s="34" t="b">
        <f aca="false">TRUE()</f>
        <v>1</v>
      </c>
      <c r="Q1945" s="18" t="n">
        <v>0.000142494263487527</v>
      </c>
    </row>
    <row r="1946" customFormat="false" ht="22.35" hidden="false" customHeight="false" outlineLevel="0" collapsed="false">
      <c r="A1946" s="6" t="s">
        <v>3561</v>
      </c>
      <c r="B1946" s="7" t="s">
        <v>1342</v>
      </c>
      <c r="C1946" s="17" t="n">
        <v>2404</v>
      </c>
      <c r="D1946" s="16" t="n">
        <v>0.109586253942518</v>
      </c>
      <c r="E1946" s="16" t="n">
        <v>0.0169755195037277</v>
      </c>
      <c r="F1946" s="16" t="n">
        <v>0.117708098216776</v>
      </c>
      <c r="G1946" s="16" t="n">
        <v>0.0339088870339184</v>
      </c>
      <c r="H1946" s="16" t="n">
        <v>3.38498083305029</v>
      </c>
      <c r="I1946" s="17" t="n">
        <v>255.475400101296</v>
      </c>
      <c r="J1946" s="18" t="n">
        <v>0.000823837315510079</v>
      </c>
      <c r="K1946" s="16" t="n">
        <v>0.00225978765252671</v>
      </c>
      <c r="L1946" s="16" t="n">
        <v>0.255549444581414</v>
      </c>
      <c r="M1946" s="16" t="n">
        <v>0.574395061728395</v>
      </c>
      <c r="N1946" s="16" t="n">
        <v>0.29300319633416</v>
      </c>
      <c r="O1946" s="16" t="n">
        <v>0.13836247488922</v>
      </c>
      <c r="P1946" s="34" t="b">
        <f aca="false">TRUE()</f>
        <v>1</v>
      </c>
      <c r="Q1946" s="18" t="n">
        <v>1.77777777777778E-005</v>
      </c>
    </row>
    <row r="1947" customFormat="false" ht="22.35" hidden="false" customHeight="false" outlineLevel="0" collapsed="false">
      <c r="A1947" s="6" t="s">
        <v>3562</v>
      </c>
      <c r="B1947" s="7" t="s">
        <v>1342</v>
      </c>
      <c r="C1947" s="17" t="n">
        <v>2405</v>
      </c>
      <c r="D1947" s="16" t="n">
        <v>0.109050515724824</v>
      </c>
      <c r="E1947" s="16" t="n">
        <v>0.0168421945627832</v>
      </c>
      <c r="F1947" s="16" t="n">
        <v>0.117139424543297</v>
      </c>
      <c r="G1947" s="16" t="n">
        <v>0.0338184219316707</v>
      </c>
      <c r="H1947" s="16" t="n">
        <v>3.39006522188792</v>
      </c>
      <c r="I1947" s="17" t="n">
        <v>257.250290531348</v>
      </c>
      <c r="J1947" s="18" t="n">
        <v>0.000808561365474553</v>
      </c>
      <c r="K1947" s="16" t="n">
        <v>0.00222220507729761</v>
      </c>
      <c r="L1947" s="16" t="n">
        <v>0.255256639178754</v>
      </c>
      <c r="M1947" s="16" t="n">
        <v>0.574543209876543</v>
      </c>
      <c r="N1947" s="16" t="n">
        <v>0.29300319633416</v>
      </c>
      <c r="O1947" s="16" t="n">
        <v>0.13814656219603</v>
      </c>
      <c r="P1947" s="34" t="b">
        <f aca="false">TRUE()</f>
        <v>1</v>
      </c>
      <c r="Q1947" s="18" t="n">
        <v>0.000132214383695865</v>
      </c>
    </row>
    <row r="1948" customFormat="false" ht="22.35" hidden="false" customHeight="false" outlineLevel="0" collapsed="false">
      <c r="A1948" s="6" t="s">
        <v>3563</v>
      </c>
      <c r="B1948" s="7" t="s">
        <v>1342</v>
      </c>
      <c r="C1948" s="17" t="n">
        <v>2406</v>
      </c>
      <c r="D1948" s="16" t="n">
        <v>0.108514542283172</v>
      </c>
      <c r="E1948" s="16" t="n">
        <v>0.0167101122883322</v>
      </c>
      <c r="F1948" s="16" t="n">
        <v>0.116570583398673</v>
      </c>
      <c r="G1948" s="16" t="n">
        <v>0.0337271042446454</v>
      </c>
      <c r="H1948" s="16" t="n">
        <v>3.39511145249257</v>
      </c>
      <c r="I1948" s="17" t="n">
        <v>259.024824028336</v>
      </c>
      <c r="J1948" s="18" t="n">
        <v>0.000793660049694115</v>
      </c>
      <c r="K1948" s="16" t="n">
        <v>0.00218704462565111</v>
      </c>
      <c r="L1948" s="16" t="n">
        <v>0.254969215090146</v>
      </c>
      <c r="M1948" s="16" t="n">
        <v>0.57437037037037</v>
      </c>
      <c r="N1948" s="16" t="n">
        <v>0.29300319633416</v>
      </c>
      <c r="O1948" s="16" t="n">
        <v>0.137969740079726</v>
      </c>
      <c r="P1948" s="34" t="b">
        <f aca="false">TRUE()</f>
        <v>1</v>
      </c>
      <c r="Q1948" s="16" t="n">
        <v>0</v>
      </c>
    </row>
    <row r="1949" customFormat="false" ht="22.35" hidden="false" customHeight="false" outlineLevel="0" collapsed="false">
      <c r="A1949" s="6" t="s">
        <v>3564</v>
      </c>
      <c r="B1949" s="7" t="s">
        <v>1342</v>
      </c>
      <c r="C1949" s="17" t="n">
        <v>2407</v>
      </c>
      <c r="D1949" s="16" t="n">
        <v>0.107975302204602</v>
      </c>
      <c r="E1949" s="16" t="n">
        <v>0.0165795454111221</v>
      </c>
      <c r="F1949" s="16" t="n">
        <v>0.116003266520997</v>
      </c>
      <c r="G1949" s="16" t="n">
        <v>0.0336334427833315</v>
      </c>
      <c r="H1949" s="16" t="n">
        <v>3.40215825305194</v>
      </c>
      <c r="I1949" s="17" t="n">
        <v>260.777121310039</v>
      </c>
      <c r="J1949" s="18" t="n">
        <v>0.000773590606518774</v>
      </c>
      <c r="K1949" s="16" t="n">
        <v>0.00213599535399396</v>
      </c>
      <c r="L1949" s="16" t="n">
        <v>0.254847735075098</v>
      </c>
      <c r="M1949" s="16" t="n">
        <v>0.574543209876543</v>
      </c>
      <c r="N1949" s="16" t="n">
        <v>0.29300319633416</v>
      </c>
      <c r="O1949" s="16" t="n">
        <v>0.137830192564861</v>
      </c>
      <c r="P1949" s="34" t="b">
        <f aca="false">TRUE()</f>
        <v>1</v>
      </c>
      <c r="Q1949" s="18" t="n">
        <v>4.95238095238095E-005</v>
      </c>
    </row>
    <row r="1950" customFormat="false" ht="22.35" hidden="false" customHeight="false" outlineLevel="0" collapsed="false">
      <c r="A1950" s="6" t="s">
        <v>3565</v>
      </c>
      <c r="B1950" s="7" t="s">
        <v>1342</v>
      </c>
      <c r="C1950" s="17" t="n">
        <v>2408</v>
      </c>
      <c r="D1950" s="16" t="n">
        <v>0.107439833480833</v>
      </c>
      <c r="E1950" s="16" t="n">
        <v>0.0164503041490482</v>
      </c>
      <c r="F1950" s="16" t="n">
        <v>0.115438905575013</v>
      </c>
      <c r="G1950" s="16" t="n">
        <v>0.0335389266136224</v>
      </c>
      <c r="H1950" s="16" t="n">
        <v>3.40880407708604</v>
      </c>
      <c r="I1950" s="17" t="n">
        <v>262.525226806042</v>
      </c>
      <c r="J1950" s="18" t="n">
        <v>0.000755060191533733</v>
      </c>
      <c r="K1950" s="16" t="n">
        <v>0.002105846636334</v>
      </c>
      <c r="L1950" s="16" t="n">
        <v>0.254704526272777</v>
      </c>
      <c r="M1950" s="16" t="n">
        <v>0.574444444444444</v>
      </c>
      <c r="N1950" s="16" t="n">
        <v>0.29300319633416</v>
      </c>
      <c r="O1950" s="16" t="n">
        <v>0.137722551021889</v>
      </c>
      <c r="P1950" s="34" t="b">
        <f aca="false">TRUE()</f>
        <v>1</v>
      </c>
      <c r="Q1950" s="18" t="n">
        <v>0.000106125282559555</v>
      </c>
    </row>
    <row r="1951" customFormat="false" ht="22.35" hidden="false" customHeight="false" outlineLevel="0" collapsed="false">
      <c r="A1951" s="6" t="s">
        <v>3566</v>
      </c>
      <c r="B1951" s="7" t="s">
        <v>1342</v>
      </c>
      <c r="C1951" s="17" t="n">
        <v>2409</v>
      </c>
      <c r="D1951" s="16" t="n">
        <v>0.106911253776345</v>
      </c>
      <c r="E1951" s="16" t="n">
        <v>0.0163213107367538</v>
      </c>
      <c r="F1951" s="16" t="n">
        <v>0.114880407468979</v>
      </c>
      <c r="G1951" s="16" t="n">
        <v>0.033446002139708</v>
      </c>
      <c r="H1951" s="16" t="n">
        <v>3.41496064075593</v>
      </c>
      <c r="I1951" s="17" t="n">
        <v>264.317375930885</v>
      </c>
      <c r="J1951" s="18" t="n">
        <v>0.000738197347861331</v>
      </c>
      <c r="K1951" s="16" t="n">
        <v>0.0020664667585131</v>
      </c>
      <c r="L1951" s="16" t="n">
        <v>0.254515643803573</v>
      </c>
      <c r="M1951" s="16" t="n">
        <v>0.574024691358025</v>
      </c>
      <c r="N1951" s="16" t="n">
        <v>0.29300319633416</v>
      </c>
      <c r="O1951" s="16" t="n">
        <v>0.137634239508139</v>
      </c>
      <c r="P1951" s="34" t="b">
        <f aca="false">TRUE()</f>
        <v>1</v>
      </c>
      <c r="Q1951" s="16" t="n">
        <v>0</v>
      </c>
    </row>
    <row r="1952" customFormat="false" ht="22.35" hidden="false" customHeight="false" outlineLevel="0" collapsed="false">
      <c r="A1952" s="6" t="s">
        <v>3567</v>
      </c>
      <c r="B1952" s="7" t="s">
        <v>1342</v>
      </c>
      <c r="C1952" s="17" t="n">
        <v>2410</v>
      </c>
      <c r="D1952" s="16" t="n">
        <v>0.106385981259538</v>
      </c>
      <c r="E1952" s="16" t="n">
        <v>0.0161927291313566</v>
      </c>
      <c r="F1952" s="16" t="n">
        <v>0.114325654300314</v>
      </c>
      <c r="G1952" s="16" t="n">
        <v>0.0333511338822043</v>
      </c>
      <c r="H1952" s="16" t="n">
        <v>3.42139680748544</v>
      </c>
      <c r="I1952" s="17" t="n">
        <v>266.11327485982</v>
      </c>
      <c r="J1952" s="18" t="n">
        <v>0.000720977396634442</v>
      </c>
      <c r="K1952" s="16" t="n">
        <v>0.00202713834419576</v>
      </c>
      <c r="L1952" s="16" t="n">
        <v>0.254353228390556</v>
      </c>
      <c r="M1952" s="16" t="n">
        <v>0.573753086419753</v>
      </c>
      <c r="N1952" s="16" t="n">
        <v>0.29300319633416</v>
      </c>
      <c r="O1952" s="16" t="n">
        <v>0.137513246973298</v>
      </c>
      <c r="P1952" s="34" t="b">
        <f aca="false">TRUE()</f>
        <v>1</v>
      </c>
      <c r="Q1952" s="18" t="n">
        <v>9.72347617775305E-005</v>
      </c>
    </row>
    <row r="1953" customFormat="false" ht="22.35" hidden="false" customHeight="false" outlineLevel="0" collapsed="false">
      <c r="A1953" s="6" t="s">
        <v>3568</v>
      </c>
      <c r="B1953" s="7" t="s">
        <v>1342</v>
      </c>
      <c r="C1953" s="17" t="n">
        <v>2411</v>
      </c>
      <c r="D1953" s="16" t="n">
        <v>0.105865741930642</v>
      </c>
      <c r="E1953" s="16" t="n">
        <v>0.0160649530562539</v>
      </c>
      <c r="F1953" s="16" t="n">
        <v>0.113773228722089</v>
      </c>
      <c r="G1953" s="16" t="n">
        <v>0.0332532334949193</v>
      </c>
      <c r="H1953" s="16" t="n">
        <v>3.42676249263568</v>
      </c>
      <c r="I1953" s="17" t="n">
        <v>267.892067555058</v>
      </c>
      <c r="J1953" s="18" t="n">
        <v>0.000706804891357234</v>
      </c>
      <c r="K1953" s="16" t="n">
        <v>0.00199133760973016</v>
      </c>
      <c r="L1953" s="16" t="n">
        <v>0.254124168635921</v>
      </c>
      <c r="M1953" s="16" t="n">
        <v>0.573506172839506</v>
      </c>
      <c r="N1953" s="16" t="n">
        <v>0.29300319633416</v>
      </c>
      <c r="O1953" s="16" t="n">
        <v>0.137382345465624</v>
      </c>
      <c r="P1953" s="34" t="b">
        <f aca="false">TRUE()</f>
        <v>1</v>
      </c>
      <c r="Q1953" s="18" t="n">
        <v>0.000113839300230872</v>
      </c>
    </row>
    <row r="1954" customFormat="false" ht="22.35" hidden="false" customHeight="false" outlineLevel="0" collapsed="false">
      <c r="A1954" s="6" t="s">
        <v>3569</v>
      </c>
      <c r="B1954" s="7" t="s">
        <v>1342</v>
      </c>
      <c r="C1954" s="17" t="n">
        <v>2412</v>
      </c>
      <c r="D1954" s="16" t="n">
        <v>0.105348731485003</v>
      </c>
      <c r="E1954" s="16" t="n">
        <v>0.0159349698078486</v>
      </c>
      <c r="F1954" s="16" t="n">
        <v>0.113222503553228</v>
      </c>
      <c r="G1954" s="16" t="n">
        <v>0.0331546000129572</v>
      </c>
      <c r="H1954" s="16" t="n">
        <v>3.4317914011879</v>
      </c>
      <c r="I1954" s="17" t="n">
        <v>269.745915790551</v>
      </c>
      <c r="J1954" s="18" t="n">
        <v>0.000693692988903295</v>
      </c>
      <c r="K1954" s="16" t="n">
        <v>0.00196105306808493</v>
      </c>
      <c r="L1954" s="16" t="n">
        <v>0.253851013512855</v>
      </c>
      <c r="M1954" s="16" t="n">
        <v>0.572938271604938</v>
      </c>
      <c r="N1954" s="16" t="n">
        <v>0.29300319633416</v>
      </c>
      <c r="O1954" s="16" t="n">
        <v>0.137227652890117</v>
      </c>
      <c r="P1954" s="34" t="b">
        <f aca="false">TRUE()</f>
        <v>1</v>
      </c>
      <c r="Q1954" s="16" t="n">
        <v>0</v>
      </c>
    </row>
    <row r="1955" customFormat="false" ht="22.35" hidden="false" customHeight="false" outlineLevel="0" collapsed="false">
      <c r="A1955" s="6" t="s">
        <v>3570</v>
      </c>
      <c r="B1955" s="7" t="s">
        <v>1342</v>
      </c>
      <c r="C1955" s="17" t="n">
        <v>2413</v>
      </c>
      <c r="D1955" s="16" t="n">
        <v>0.104834190991931</v>
      </c>
      <c r="E1955" s="16" t="n">
        <v>0.0158048578548361</v>
      </c>
      <c r="F1955" s="16" t="n">
        <v>0.112672091115242</v>
      </c>
      <c r="G1955" s="16" t="n">
        <v>0.0330538729646537</v>
      </c>
      <c r="H1955" s="16" t="n">
        <v>3.43602625201374</v>
      </c>
      <c r="I1955" s="17" t="n">
        <v>271.614854673294</v>
      </c>
      <c r="J1955" s="18" t="n">
        <v>0.000682721192632625</v>
      </c>
      <c r="K1955" s="16" t="n">
        <v>0.00194061160919547</v>
      </c>
      <c r="L1955" s="16" t="n">
        <v>0.253521494848781</v>
      </c>
      <c r="M1955" s="16" t="n">
        <v>0.572641975308642</v>
      </c>
      <c r="N1955" s="16" t="n">
        <v>0.29300319633416</v>
      </c>
      <c r="O1955" s="16" t="n">
        <v>0.137025118461002</v>
      </c>
      <c r="P1955" s="34" t="b">
        <f aca="false">TRUE()</f>
        <v>1</v>
      </c>
      <c r="Q1955" s="18" t="n">
        <v>0.000140518495588918</v>
      </c>
    </row>
    <row r="1956" customFormat="false" ht="22.35" hidden="false" customHeight="false" outlineLevel="0" collapsed="false">
      <c r="A1956" s="6" t="s">
        <v>3571</v>
      </c>
      <c r="B1956" s="7" t="s">
        <v>1342</v>
      </c>
      <c r="C1956" s="17" t="n">
        <v>2414</v>
      </c>
      <c r="D1956" s="16" t="n">
        <v>0.104326134832937</v>
      </c>
      <c r="E1956" s="16" t="n">
        <v>0.0156781342613486</v>
      </c>
      <c r="F1956" s="16" t="n">
        <v>0.112125118622398</v>
      </c>
      <c r="G1956" s="16" t="n">
        <v>0.0329509177740703</v>
      </c>
      <c r="H1956" s="16" t="n">
        <v>3.43865958112972</v>
      </c>
      <c r="I1956" s="17" t="n">
        <v>273.415347514215</v>
      </c>
      <c r="J1956" s="18" t="n">
        <v>0.000675759851107213</v>
      </c>
      <c r="K1956" s="16" t="n">
        <v>0.0019261012239663</v>
      </c>
      <c r="L1956" s="16" t="n">
        <v>0.253104763558778</v>
      </c>
      <c r="M1956" s="16" t="n">
        <v>0.572592592592593</v>
      </c>
      <c r="N1956" s="16" t="n">
        <v>0.29300319633416</v>
      </c>
      <c r="O1956" s="16" t="n">
        <v>0.136820528244113</v>
      </c>
      <c r="P1956" s="34" t="b">
        <f aca="false">TRUE()</f>
        <v>1</v>
      </c>
      <c r="Q1956" s="18" t="n">
        <v>4.11111111111111E-005</v>
      </c>
    </row>
    <row r="1957" customFormat="false" ht="22.35" hidden="false" customHeight="false" outlineLevel="0" collapsed="false">
      <c r="A1957" s="6" t="s">
        <v>3572</v>
      </c>
      <c r="B1957" s="7" t="s">
        <v>1342</v>
      </c>
      <c r="C1957" s="17" t="n">
        <v>2415</v>
      </c>
      <c r="D1957" s="16" t="n">
        <v>0.103828012596732</v>
      </c>
      <c r="E1957" s="16" t="n">
        <v>0.0155557951306392</v>
      </c>
      <c r="F1957" s="16" t="n">
        <v>0.111583138090146</v>
      </c>
      <c r="G1957" s="16" t="n">
        <v>0.0328468019604936</v>
      </c>
      <c r="H1957" s="16" t="n">
        <v>3.43865557456259</v>
      </c>
      <c r="I1957" s="17" t="n">
        <v>275.132135586017</v>
      </c>
      <c r="J1957" s="18" t="n">
        <v>0.000675175021458715</v>
      </c>
      <c r="K1957" s="16" t="n">
        <v>0.0019257569340575</v>
      </c>
      <c r="L1957" s="16" t="n">
        <v>0.252529577424669</v>
      </c>
      <c r="M1957" s="16" t="n">
        <v>0.572814814814815</v>
      </c>
      <c r="N1957" s="16" t="n">
        <v>0.29300319633416</v>
      </c>
      <c r="O1957" s="16" t="n">
        <v>0.136607364734029</v>
      </c>
      <c r="P1957" s="34" t="b">
        <f aca="false">TRUE()</f>
        <v>1</v>
      </c>
      <c r="Q1957" s="16" t="n">
        <v>0</v>
      </c>
    </row>
    <row r="1958" customFormat="false" ht="22.35" hidden="false" customHeight="false" outlineLevel="0" collapsed="false">
      <c r="A1958" s="6" t="s">
        <v>3573</v>
      </c>
      <c r="B1958" s="7" t="s">
        <v>1342</v>
      </c>
      <c r="C1958" s="17" t="n">
        <v>2416</v>
      </c>
      <c r="D1958" s="16" t="n">
        <v>0.103339409737143</v>
      </c>
      <c r="E1958" s="16" t="n">
        <v>0.0154378354799034</v>
      </c>
      <c r="F1958" s="16" t="n">
        <v>0.111046595933809</v>
      </c>
      <c r="G1958" s="16" t="n">
        <v>0.0327412296050057</v>
      </c>
      <c r="H1958" s="16" t="n">
        <v>3.43637191507004</v>
      </c>
      <c r="I1958" s="17" t="n">
        <v>276.757747933188</v>
      </c>
      <c r="J1958" s="18" t="n">
        <v>0.000680095064276533</v>
      </c>
      <c r="K1958" s="16" t="n">
        <v>0.00193447191003949</v>
      </c>
      <c r="L1958" s="16" t="n">
        <v>0.251824650707344</v>
      </c>
      <c r="M1958" s="16" t="n">
        <v>0.572123456790123</v>
      </c>
      <c r="N1958" s="16" t="n">
        <v>0.29300319633416</v>
      </c>
      <c r="O1958" s="16" t="n">
        <v>0.136385207881307</v>
      </c>
      <c r="P1958" s="34" t="b">
        <f aca="false">TRUE()</f>
        <v>1</v>
      </c>
      <c r="Q1958" s="18" t="n">
        <v>4.44444444444445E-005</v>
      </c>
    </row>
    <row r="1959" customFormat="false" ht="22.35" hidden="false" customHeight="false" outlineLevel="0" collapsed="false">
      <c r="A1959" s="6" t="s">
        <v>3574</v>
      </c>
      <c r="B1959" s="7" t="s">
        <v>1342</v>
      </c>
      <c r="C1959" s="17" t="n">
        <v>2417</v>
      </c>
      <c r="D1959" s="16" t="n">
        <v>0.102857726821471</v>
      </c>
      <c r="E1959" s="16" t="n">
        <v>0.0153222274125189</v>
      </c>
      <c r="F1959" s="16" t="n">
        <v>0.110517461053504</v>
      </c>
      <c r="G1959" s="16" t="n">
        <v>0.0326344829211933</v>
      </c>
      <c r="H1959" s="16" t="n">
        <v>3.43404691298861</v>
      </c>
      <c r="I1959" s="17" t="n">
        <v>278.340599461949</v>
      </c>
      <c r="J1959" s="18" t="n">
        <v>0.000685171851318032</v>
      </c>
      <c r="K1959" s="16" t="n">
        <v>0.00194619542726658</v>
      </c>
      <c r="L1959" s="16" t="n">
        <v>0.251137722046137</v>
      </c>
      <c r="M1959" s="16" t="n">
        <v>0.572</v>
      </c>
      <c r="N1959" s="16" t="n">
        <v>0.29300319633416</v>
      </c>
      <c r="O1959" s="16" t="n">
        <v>0.13616273391087</v>
      </c>
      <c r="P1959" s="34" t="b">
        <f aca="false">TRUE()</f>
        <v>1</v>
      </c>
      <c r="Q1959" s="18" t="n">
        <v>7.64609053497943E-005</v>
      </c>
    </row>
    <row r="1960" customFormat="false" ht="22.35" hidden="false" customHeight="false" outlineLevel="0" collapsed="false">
      <c r="A1960" s="6" t="s">
        <v>3575</v>
      </c>
      <c r="B1960" s="7" t="s">
        <v>1342</v>
      </c>
      <c r="C1960" s="17" t="n">
        <v>2418</v>
      </c>
      <c r="D1960" s="16" t="n">
        <v>0.102380121581737</v>
      </c>
      <c r="E1960" s="16" t="n">
        <v>0.0152082629182569</v>
      </c>
      <c r="F1960" s="16" t="n">
        <v>0.109993684133635</v>
      </c>
      <c r="G1960" s="16" t="n">
        <v>0.032528809354051</v>
      </c>
      <c r="H1960" s="16" t="n">
        <v>3.43200977041463</v>
      </c>
      <c r="I1960" s="17" t="n">
        <v>279.921996925064</v>
      </c>
      <c r="J1960" s="18" t="n">
        <v>0.000689590145502409</v>
      </c>
      <c r="K1960" s="16" t="n">
        <v>0.00195611695409091</v>
      </c>
      <c r="L1960" s="16" t="n">
        <v>0.25047892974085</v>
      </c>
      <c r="M1960" s="16" t="n">
        <v>0.57158024691358</v>
      </c>
      <c r="N1960" s="16" t="n">
        <v>0.29300319633416</v>
      </c>
      <c r="O1960" s="16" t="n">
        <v>0.135951127013916</v>
      </c>
      <c r="P1960" s="34" t="b">
        <f aca="false">TRUE()</f>
        <v>1</v>
      </c>
      <c r="Q1960" s="18" t="n">
        <v>8.64814814814815E-005</v>
      </c>
    </row>
    <row r="1961" customFormat="false" ht="22.35" hidden="false" customHeight="false" outlineLevel="0" collapsed="false">
      <c r="A1961" s="6" t="s">
        <v>3576</v>
      </c>
      <c r="B1961" s="7" t="s">
        <v>1342</v>
      </c>
      <c r="C1961" s="17" t="n">
        <v>2419</v>
      </c>
      <c r="D1961" s="16" t="n">
        <v>0.101903394120935</v>
      </c>
      <c r="E1961" s="16" t="n">
        <v>0.0150917983119282</v>
      </c>
      <c r="F1961" s="16" t="n">
        <v>0.10947372244224</v>
      </c>
      <c r="G1961" s="16" t="n">
        <v>0.0324272182543554</v>
      </c>
      <c r="H1961" s="16" t="n">
        <v>3.43135431770704</v>
      </c>
      <c r="I1961" s="17" t="n">
        <v>281.639999407716</v>
      </c>
      <c r="J1961" s="18" t="n">
        <v>0.000690613814020157</v>
      </c>
      <c r="K1961" s="16" t="n">
        <v>0.00195744205263915</v>
      </c>
      <c r="L1961" s="16" t="n">
        <v>0.249883937363778</v>
      </c>
      <c r="M1961" s="16" t="n">
        <v>0.570987654320988</v>
      </c>
      <c r="N1961" s="16" t="n">
        <v>0.293255824727339</v>
      </c>
      <c r="O1961" s="16" t="n">
        <v>0.135777497121651</v>
      </c>
      <c r="P1961" s="34" t="b">
        <f aca="false">TRUE()</f>
        <v>1</v>
      </c>
      <c r="Q1961" s="18" t="n">
        <v>4.6355356064782E-005</v>
      </c>
    </row>
    <row r="1962" customFormat="false" ht="22.35" hidden="false" customHeight="false" outlineLevel="0" collapsed="false">
      <c r="A1962" s="6" t="s">
        <v>3577</v>
      </c>
      <c r="B1962" s="7" t="s">
        <v>1342</v>
      </c>
      <c r="C1962" s="17" t="n">
        <v>2420</v>
      </c>
      <c r="D1962" s="16" t="n">
        <v>0.101426053942601</v>
      </c>
      <c r="E1962" s="16" t="n">
        <v>0.0149718622370263</v>
      </c>
      <c r="F1962" s="16" t="n">
        <v>0.108958041276317</v>
      </c>
      <c r="G1962" s="16" t="n">
        <v>0.0323288739863904</v>
      </c>
      <c r="H1962" s="16" t="n">
        <v>3.43314928474217</v>
      </c>
      <c r="I1962" s="17" t="n">
        <v>283.513969757551</v>
      </c>
      <c r="J1962" s="18" t="n">
        <v>0.000685623545702106</v>
      </c>
      <c r="K1962" s="16" t="n">
        <v>0.00194619542726658</v>
      </c>
      <c r="L1962" s="16" t="n">
        <v>0.249425155632489</v>
      </c>
      <c r="M1962" s="16" t="n">
        <v>0.570864197530864</v>
      </c>
      <c r="N1962" s="16" t="n">
        <v>0.293777346572505</v>
      </c>
      <c r="O1962" s="16" t="n">
        <v>0.135656554638689</v>
      </c>
      <c r="P1962" s="34" t="b">
        <f aca="false">TRUE()</f>
        <v>1</v>
      </c>
      <c r="Q1962" s="18" t="n">
        <v>2.09150326797386E-005</v>
      </c>
    </row>
    <row r="1963" customFormat="false" ht="22.35" hidden="false" customHeight="false" outlineLevel="0" collapsed="false">
      <c r="A1963" s="6" t="s">
        <v>3578</v>
      </c>
      <c r="B1963" s="7" t="s">
        <v>1342</v>
      </c>
      <c r="C1963" s="17" t="n">
        <v>2421</v>
      </c>
      <c r="D1963" s="16" t="n">
        <v>0.100949701555334</v>
      </c>
      <c r="E1963" s="16" t="n">
        <v>0.0148521812596198</v>
      </c>
      <c r="F1963" s="16" t="n">
        <v>0.108445299561694</v>
      </c>
      <c r="G1963" s="16" t="n">
        <v>0.03223202796025</v>
      </c>
      <c r="H1963" s="16" t="n">
        <v>3.43572998040046</v>
      </c>
      <c r="I1963" s="17" t="n">
        <v>285.432606921492</v>
      </c>
      <c r="J1963" s="18" t="n">
        <v>0.000678766699386124</v>
      </c>
      <c r="K1963" s="16" t="n">
        <v>0.00193201769715529</v>
      </c>
      <c r="L1963" s="16" t="n">
        <v>0.249016705064263</v>
      </c>
      <c r="M1963" s="16" t="n">
        <v>0.570691358024691</v>
      </c>
      <c r="N1963" s="16" t="n">
        <v>0.293985112649697</v>
      </c>
      <c r="O1963" s="16" t="n">
        <v>0.135635880165934</v>
      </c>
      <c r="P1963" s="34" t="b">
        <f aca="false">TRUE()</f>
        <v>1</v>
      </c>
      <c r="Q1963" s="18" t="n">
        <v>6.82693602693603E-005</v>
      </c>
    </row>
    <row r="1964" customFormat="false" ht="22.35" hidden="false" customHeight="false" outlineLevel="0" collapsed="false">
      <c r="A1964" s="6" t="s">
        <v>3579</v>
      </c>
      <c r="B1964" s="7" t="s">
        <v>1342</v>
      </c>
      <c r="C1964" s="17" t="n">
        <v>2422</v>
      </c>
      <c r="D1964" s="16" t="n">
        <v>0.100474531671886</v>
      </c>
      <c r="E1964" s="16" t="n">
        <v>0.0147338000872659</v>
      </c>
      <c r="F1964" s="16" t="n">
        <v>0.107935322305169</v>
      </c>
      <c r="G1964" s="16" t="n">
        <v>0.0321365229575364</v>
      </c>
      <c r="H1964" s="16" t="n">
        <v>3.43882150394246</v>
      </c>
      <c r="I1964" s="17" t="n">
        <v>287.367589748891</v>
      </c>
      <c r="J1964" s="18" t="n">
        <v>0.000670758085980766</v>
      </c>
      <c r="K1964" s="16" t="n">
        <v>0.00191533451001889</v>
      </c>
      <c r="L1964" s="16" t="n">
        <v>0.248647263350625</v>
      </c>
      <c r="M1964" s="16" t="n">
        <v>0.570296296296296</v>
      </c>
      <c r="N1964" s="16" t="n">
        <v>0.294576971040373</v>
      </c>
      <c r="O1964" s="16" t="n">
        <v>0.135675838358346</v>
      </c>
      <c r="P1964" s="34" t="b">
        <f aca="false">TRUE()</f>
        <v>1</v>
      </c>
      <c r="Q1964" s="18" t="n">
        <v>4.66666666666667E-005</v>
      </c>
    </row>
    <row r="1965" customFormat="false" ht="22.35" hidden="false" customHeight="false" outlineLevel="0" collapsed="false">
      <c r="A1965" s="6" t="s">
        <v>3580</v>
      </c>
      <c r="B1965" s="7" t="s">
        <v>1342</v>
      </c>
      <c r="C1965" s="17" t="n">
        <v>2423</v>
      </c>
      <c r="D1965" s="16" t="n">
        <v>0.100002570136382</v>
      </c>
      <c r="E1965" s="16" t="n">
        <v>0.0146206696222015</v>
      </c>
      <c r="F1965" s="16" t="n">
        <v>0.10742797921444</v>
      </c>
      <c r="G1965" s="16" t="n">
        <v>0.0320397162289362</v>
      </c>
      <c r="H1965" s="16" t="n">
        <v>3.44109746170126</v>
      </c>
      <c r="I1965" s="17" t="n">
        <v>289.181713235306</v>
      </c>
      <c r="J1965" s="18" t="n">
        <v>0.000664801631490462</v>
      </c>
      <c r="K1965" s="16" t="n">
        <v>0.00190540667198306</v>
      </c>
      <c r="L1965" s="16" t="n">
        <v>0.248262179420338</v>
      </c>
      <c r="M1965" s="16" t="n">
        <v>0.569950617283951</v>
      </c>
      <c r="N1965" s="16" t="n">
        <v>0.295211529441279</v>
      </c>
      <c r="O1965" s="16" t="n">
        <v>0.13571008618501</v>
      </c>
      <c r="P1965" s="34" t="b">
        <f aca="false">TRUE()</f>
        <v>1</v>
      </c>
      <c r="Q1965" s="18" t="n">
        <v>7.52174130526436E-005</v>
      </c>
    </row>
    <row r="1966" customFormat="false" ht="22.35" hidden="false" customHeight="false" outlineLevel="0" collapsed="false">
      <c r="A1966" s="6" t="s">
        <v>3581</v>
      </c>
      <c r="B1966" s="7" t="s">
        <v>1342</v>
      </c>
      <c r="C1966" s="17" t="n">
        <v>2424</v>
      </c>
      <c r="D1966" s="16" t="n">
        <v>0.099538930383596</v>
      </c>
      <c r="E1966" s="16" t="n">
        <v>0.0145165283451653</v>
      </c>
      <c r="F1966" s="16" t="n">
        <v>0.106924749642055</v>
      </c>
      <c r="G1966" s="16" t="n">
        <v>0.031939909049107</v>
      </c>
      <c r="H1966" s="16" t="n">
        <v>3.44049470421934</v>
      </c>
      <c r="I1966" s="17" t="n">
        <v>290.748261013299</v>
      </c>
      <c r="J1966" s="18" t="n">
        <v>0.000665744499849502</v>
      </c>
      <c r="K1966" s="16" t="n">
        <v>0.00190540667198306</v>
      </c>
      <c r="L1966" s="16" t="n">
        <v>0.247749578119196</v>
      </c>
      <c r="M1966" s="16" t="n">
        <v>0.569506172839506</v>
      </c>
      <c r="N1966" s="16" t="n">
        <v>0.295618740014721</v>
      </c>
      <c r="O1966" s="16" t="n">
        <v>0.13573848935942</v>
      </c>
      <c r="P1966" s="34" t="b">
        <f aca="false">TRUE()</f>
        <v>1</v>
      </c>
      <c r="Q1966" s="18" t="n">
        <v>3.88857015363039E-005</v>
      </c>
    </row>
    <row r="1967" customFormat="false" ht="22.35" hidden="false" customHeight="false" outlineLevel="0" collapsed="false">
      <c r="A1967" s="6" t="s">
        <v>3582</v>
      </c>
      <c r="B1967" s="7" t="s">
        <v>1342</v>
      </c>
      <c r="C1967" s="17" t="n">
        <v>2425</v>
      </c>
      <c r="D1967" s="16" t="n">
        <v>0.0990821428568418</v>
      </c>
      <c r="E1967" s="16" t="n">
        <v>0.0144171275457787</v>
      </c>
      <c r="F1967" s="16" t="n">
        <v>0.10642946931232</v>
      </c>
      <c r="G1967" s="16" t="n">
        <v>0.0318388242669814</v>
      </c>
      <c r="H1967" s="16" t="n">
        <v>3.43988074294774</v>
      </c>
      <c r="I1967" s="17" t="n">
        <v>292.194536425112</v>
      </c>
      <c r="J1967" s="18" t="n">
        <v>0.000666757024350396</v>
      </c>
      <c r="K1967" s="16" t="n">
        <v>0.0019069894218154</v>
      </c>
      <c r="L1967" s="16" t="n">
        <v>0.247276724313284</v>
      </c>
      <c r="M1967" s="16" t="n">
        <v>0.569530864197531</v>
      </c>
      <c r="N1967" s="16" t="n">
        <v>0.295935943583196</v>
      </c>
      <c r="O1967" s="16" t="n">
        <v>0.135719713855145</v>
      </c>
      <c r="P1967" s="34" t="b">
        <f aca="false">TRUE()</f>
        <v>1</v>
      </c>
      <c r="Q1967" s="16" t="n">
        <v>0</v>
      </c>
    </row>
    <row r="1968" customFormat="false" ht="22.35" hidden="false" customHeight="false" outlineLevel="0" collapsed="false">
      <c r="A1968" s="6" t="s">
        <v>3583</v>
      </c>
      <c r="B1968" s="7" t="s">
        <v>1342</v>
      </c>
      <c r="C1968" s="17" t="n">
        <v>2426</v>
      </c>
      <c r="D1968" s="16" t="n">
        <v>0.0986307859834122</v>
      </c>
      <c r="E1968" s="16" t="n">
        <v>0.0143161338444197</v>
      </c>
      <c r="F1968" s="16" t="n">
        <v>0.105941553153467</v>
      </c>
      <c r="G1968" s="16" t="n">
        <v>0.0317361379861345</v>
      </c>
      <c r="H1968" s="16" t="n">
        <v>3.44043751174763</v>
      </c>
      <c r="I1968" s="17" t="n">
        <v>293.68611982425</v>
      </c>
      <c r="J1968" s="18" t="n">
        <v>0.000664992289925675</v>
      </c>
      <c r="K1968" s="16" t="n">
        <v>0.00190540667198306</v>
      </c>
      <c r="L1968" s="16" t="n">
        <v>0.246878920805002</v>
      </c>
      <c r="M1968" s="16" t="n">
        <v>0.569506172839506</v>
      </c>
      <c r="N1968" s="16" t="n">
        <v>0.296726583013072</v>
      </c>
      <c r="O1968" s="16" t="n">
        <v>0.13566472595355</v>
      </c>
      <c r="P1968" s="34" t="b">
        <f aca="false">TRUE()</f>
        <v>1</v>
      </c>
      <c r="Q1968" s="16" t="n">
        <v>0</v>
      </c>
    </row>
    <row r="1969" customFormat="false" ht="22.35" hidden="false" customHeight="false" outlineLevel="0" collapsed="false">
      <c r="A1969" s="6" t="s">
        <v>3584</v>
      </c>
      <c r="B1969" s="7" t="s">
        <v>1342</v>
      </c>
      <c r="C1969" s="17" t="n">
        <v>2427</v>
      </c>
      <c r="D1969" s="16" t="n">
        <v>0.0981875241737131</v>
      </c>
      <c r="E1969" s="16" t="n">
        <v>0.0142123341476245</v>
      </c>
      <c r="F1969" s="16" t="n">
        <v>0.105460683563975</v>
      </c>
      <c r="G1969" s="16" t="n">
        <v>0.0316315526908528</v>
      </c>
      <c r="H1969" s="16" t="n">
        <v>3.44093549368121</v>
      </c>
      <c r="I1969" s="17" t="n">
        <v>295.25449562112</v>
      </c>
      <c r="J1969" s="18" t="n">
        <v>0.00066335176590395</v>
      </c>
      <c r="K1969" s="16" t="n">
        <v>0.00190540667198306</v>
      </c>
      <c r="L1969" s="16" t="n">
        <v>0.246458852612591</v>
      </c>
      <c r="M1969" s="16" t="n">
        <v>0.569185185185185</v>
      </c>
      <c r="N1969" s="16" t="n">
        <v>0.297266584159945</v>
      </c>
      <c r="O1969" s="16" t="n">
        <v>0.135587345051239</v>
      </c>
      <c r="P1969" s="34" t="b">
        <f aca="false">TRUE()</f>
        <v>1</v>
      </c>
      <c r="Q1969" s="18" t="n">
        <v>1.90476190476191E-005</v>
      </c>
    </row>
    <row r="1970" customFormat="false" ht="22.35" hidden="false" customHeight="false" outlineLevel="0" collapsed="false">
      <c r="A1970" s="6" t="s">
        <v>3585</v>
      </c>
      <c r="B1970" s="7" t="s">
        <v>1342</v>
      </c>
      <c r="C1970" s="17" t="n">
        <v>2428</v>
      </c>
      <c r="D1970" s="16" t="n">
        <v>0.0977528239774664</v>
      </c>
      <c r="E1970" s="16" t="n">
        <v>0.0141049536693317</v>
      </c>
      <c r="F1970" s="16" t="n">
        <v>0.104985855377815</v>
      </c>
      <c r="G1970" s="16" t="n">
        <v>0.0315280254358424</v>
      </c>
      <c r="H1970" s="16" t="n">
        <v>3.4406054713814</v>
      </c>
      <c r="I1970" s="17" t="n">
        <v>296.961448406549</v>
      </c>
      <c r="J1970" s="18" t="n">
        <v>0.000663628439711337</v>
      </c>
      <c r="K1970" s="16" t="n">
        <v>0.00190540667198306</v>
      </c>
      <c r="L1970" s="16" t="n">
        <v>0.245944468755701</v>
      </c>
      <c r="M1970" s="16" t="n">
        <v>0.568518518518519</v>
      </c>
      <c r="N1970" s="16" t="n">
        <v>0.29816538636503</v>
      </c>
      <c r="O1970" s="16" t="n">
        <v>0.135477267835675</v>
      </c>
      <c r="P1970" s="34" t="b">
        <f aca="false">TRUE()</f>
        <v>1</v>
      </c>
      <c r="Q1970" s="18" t="n">
        <v>2.14026063100137E-005</v>
      </c>
    </row>
    <row r="1971" customFormat="false" ht="22.35" hidden="false" customHeight="false" outlineLevel="0" collapsed="false">
      <c r="A1971" s="6" t="s">
        <v>3586</v>
      </c>
      <c r="B1971" s="7" t="s">
        <v>1342</v>
      </c>
      <c r="C1971" s="17" t="n">
        <v>2429</v>
      </c>
      <c r="D1971" s="16" t="n">
        <v>0.0973260203484383</v>
      </c>
      <c r="E1971" s="16" t="n">
        <v>0.0139960119154786</v>
      </c>
      <c r="F1971" s="16" t="n">
        <v>0.104515210225403</v>
      </c>
      <c r="G1971" s="16" t="n">
        <v>0.03142799160937</v>
      </c>
      <c r="H1971" s="16" t="n">
        <v>3.43847858521577</v>
      </c>
      <c r="I1971" s="17" t="n">
        <v>298.78494847479</v>
      </c>
      <c r="J1971" s="18" t="n">
        <v>0.000668128592832546</v>
      </c>
      <c r="K1971" s="16" t="n">
        <v>0.00190959618474867</v>
      </c>
      <c r="L1971" s="16" t="n">
        <v>0.245274446597854</v>
      </c>
      <c r="M1971" s="16" t="n">
        <v>0.567777777777778</v>
      </c>
      <c r="N1971" s="16" t="n">
        <v>0.299502464432466</v>
      </c>
      <c r="O1971" s="16" t="n">
        <v>0.135367720919066</v>
      </c>
      <c r="P1971" s="34" t="b">
        <f aca="false">TRUE()</f>
        <v>1</v>
      </c>
      <c r="Q1971" s="18" t="n">
        <v>2.56410256410257E-005</v>
      </c>
    </row>
    <row r="1972" customFormat="false" ht="22.35" hidden="false" customHeight="false" outlineLevel="0" collapsed="false">
      <c r="A1972" s="6" t="s">
        <v>3587</v>
      </c>
      <c r="B1972" s="7" t="s">
        <v>1342</v>
      </c>
      <c r="C1972" s="17" t="n">
        <v>2430</v>
      </c>
      <c r="D1972" s="16" t="n">
        <v>0.0969101649961986</v>
      </c>
      <c r="E1972" s="16" t="n">
        <v>0.0138917069667339</v>
      </c>
      <c r="F1972" s="16" t="n">
        <v>0.104052591998623</v>
      </c>
      <c r="G1972" s="16" t="n">
        <v>0.03133142378397</v>
      </c>
      <c r="H1972" s="16" t="n">
        <v>3.4341451424945</v>
      </c>
      <c r="I1972" s="17" t="n">
        <v>300.548787323031</v>
      </c>
      <c r="J1972" s="18" t="n">
        <v>0.000677972208655289</v>
      </c>
      <c r="K1972" s="16" t="n">
        <v>0.00193108075903874</v>
      </c>
      <c r="L1972" s="16" t="n">
        <v>0.244470623807293</v>
      </c>
      <c r="M1972" s="16" t="n">
        <v>0.567259259259259</v>
      </c>
      <c r="N1972" s="16" t="n">
        <v>0.30094461595889</v>
      </c>
      <c r="O1972" s="16" t="n">
        <v>0.13529250840854</v>
      </c>
      <c r="P1972" s="34" t="b">
        <f aca="false">TRUE()</f>
        <v>1</v>
      </c>
      <c r="Q1972" s="18" t="n">
        <v>4.38187078109932E-005</v>
      </c>
    </row>
    <row r="1973" customFormat="false" ht="22.35" hidden="false" customHeight="false" outlineLevel="0" collapsed="false">
      <c r="A1973" s="6" t="s">
        <v>3588</v>
      </c>
      <c r="B1973" s="7" t="s">
        <v>1342</v>
      </c>
      <c r="C1973" s="17" t="n">
        <v>2431</v>
      </c>
      <c r="D1973" s="16" t="n">
        <v>0.0965046326483791</v>
      </c>
      <c r="E1973" s="16" t="n">
        <v>0.0137961489842215</v>
      </c>
      <c r="F1973" s="16" t="n">
        <v>0.103598915332218</v>
      </c>
      <c r="G1973" s="16" t="n">
        <v>0.0312374625101579</v>
      </c>
      <c r="H1973" s="16" t="n">
        <v>3.42786291452587</v>
      </c>
      <c r="I1973" s="17" t="n">
        <v>302.118190688024</v>
      </c>
      <c r="J1973" s="18" t="n">
        <v>0.000692786776287636</v>
      </c>
      <c r="K1973" s="16" t="n">
        <v>0.00196025459187087</v>
      </c>
      <c r="L1973" s="16" t="n">
        <v>0.243588631157152</v>
      </c>
      <c r="M1973" s="16" t="n">
        <v>0.56683950617284</v>
      </c>
      <c r="N1973" s="16" t="n">
        <v>0.302231469767848</v>
      </c>
      <c r="O1973" s="16" t="n">
        <v>0.135293078467228</v>
      </c>
      <c r="P1973" s="34" t="b">
        <f aca="false">TRUE()</f>
        <v>1</v>
      </c>
      <c r="Q1973" s="18" t="n">
        <v>1.66666666666667E-005</v>
      </c>
    </row>
    <row r="1974" customFormat="false" ht="22.35" hidden="false" customHeight="false" outlineLevel="0" collapsed="false">
      <c r="A1974" s="6" t="s">
        <v>3589</v>
      </c>
      <c r="B1974" s="7" t="s">
        <v>1342</v>
      </c>
      <c r="C1974" s="17" t="n">
        <v>2432</v>
      </c>
      <c r="D1974" s="16" t="n">
        <v>0.096101580627207</v>
      </c>
      <c r="E1974" s="16" t="n">
        <v>0.0137088510559766</v>
      </c>
      <c r="F1974" s="16" t="n">
        <v>0.103153407356485</v>
      </c>
      <c r="G1974" s="16" t="n">
        <v>0.0311452409958609</v>
      </c>
      <c r="H1974" s="16" t="n">
        <v>3.42315499459768</v>
      </c>
      <c r="I1974" s="17" t="n">
        <v>303.488752630692</v>
      </c>
      <c r="J1974" s="18" t="n">
        <v>0.00070403599014398</v>
      </c>
      <c r="K1974" s="16" t="n">
        <v>0.00198488407547386</v>
      </c>
      <c r="L1974" s="16" t="n">
        <v>0.242878378586377</v>
      </c>
      <c r="M1974" s="16" t="n">
        <v>0.56637037037037</v>
      </c>
      <c r="N1974" s="16" t="n">
        <v>0.303507716991485</v>
      </c>
      <c r="O1974" s="16" t="n">
        <v>0.135318549957844</v>
      </c>
      <c r="P1974" s="34" t="b">
        <f aca="false">TRUE()</f>
        <v>1</v>
      </c>
      <c r="Q1974" s="18" t="n">
        <v>7.62902246508804E-005</v>
      </c>
    </row>
    <row r="1975" customFormat="false" ht="22.35" hidden="false" customHeight="false" outlineLevel="0" collapsed="false">
      <c r="A1975" s="6" t="s">
        <v>3590</v>
      </c>
      <c r="B1975" s="7" t="s">
        <v>1342</v>
      </c>
      <c r="C1975" s="17" t="n">
        <v>2433</v>
      </c>
      <c r="D1975" s="16" t="n">
        <v>0.0957040654171076</v>
      </c>
      <c r="E1975" s="16" t="n">
        <v>0.0136284012127124</v>
      </c>
      <c r="F1975" s="16" t="n">
        <v>0.102716983133132</v>
      </c>
      <c r="G1975" s="16" t="n">
        <v>0.0310524838081825</v>
      </c>
      <c r="H1975" s="16" t="n">
        <v>3.41931007609109</v>
      </c>
      <c r="I1975" s="17" t="n">
        <v>304.666149067583</v>
      </c>
      <c r="J1975" s="18" t="n">
        <v>0.000713337458461443</v>
      </c>
      <c r="K1975" s="16" t="n">
        <v>0.00200701725601016</v>
      </c>
      <c r="L1975" s="16" t="n">
        <v>0.242285717975883</v>
      </c>
      <c r="M1975" s="16" t="n">
        <v>0.565654320987654</v>
      </c>
      <c r="N1975" s="16" t="n">
        <v>0.30443799676971</v>
      </c>
      <c r="O1975" s="16" t="n">
        <v>0.13532906315246</v>
      </c>
      <c r="P1975" s="34" t="b">
        <f aca="false">TRUE()</f>
        <v>1</v>
      </c>
      <c r="Q1975" s="18" t="n">
        <v>1.66666666666667E-005</v>
      </c>
    </row>
    <row r="1976" customFormat="false" ht="22.35" hidden="false" customHeight="false" outlineLevel="0" collapsed="false">
      <c r="A1976" s="6" t="s">
        <v>3591</v>
      </c>
      <c r="B1976" s="7" t="s">
        <v>1342</v>
      </c>
      <c r="C1976" s="17" t="n">
        <v>2434</v>
      </c>
      <c r="D1976" s="16" t="n">
        <v>0.0953152053018014</v>
      </c>
      <c r="E1976" s="16" t="n">
        <v>0.0135520335992051</v>
      </c>
      <c r="F1976" s="16" t="n">
        <v>0.102287666806391</v>
      </c>
      <c r="G1976" s="16" t="n">
        <v>0.0309586906929689</v>
      </c>
      <c r="H1976" s="16" t="n">
        <v>3.41422112814272</v>
      </c>
      <c r="I1976" s="17" t="n">
        <v>305.721466995228</v>
      </c>
      <c r="J1976" s="18" t="n">
        <v>0.000725979765214274</v>
      </c>
      <c r="K1976" s="16" t="n">
        <v>0.00203982127666841</v>
      </c>
      <c r="L1976" s="16" t="n">
        <v>0.241640812339416</v>
      </c>
      <c r="M1976" s="16" t="n">
        <v>0.565037037037037</v>
      </c>
      <c r="N1976" s="16" t="n">
        <v>0.304953375408198</v>
      </c>
      <c r="O1976" s="16" t="n">
        <v>0.135343319506117</v>
      </c>
      <c r="P1976" s="34" t="b">
        <f aca="false">TRUE()</f>
        <v>1</v>
      </c>
      <c r="Q1976" s="18" t="n">
        <v>4.01911589008363E-005</v>
      </c>
    </row>
    <row r="1977" customFormat="false" ht="22.35" hidden="false" customHeight="false" outlineLevel="0" collapsed="false">
      <c r="A1977" s="6" t="s">
        <v>3592</v>
      </c>
      <c r="B1977" s="7" t="s">
        <v>1342</v>
      </c>
      <c r="C1977" s="17" t="n">
        <v>2435</v>
      </c>
      <c r="D1977" s="16" t="n">
        <v>0.0949288675903012</v>
      </c>
      <c r="E1977" s="16" t="n">
        <v>0.0134718119847372</v>
      </c>
      <c r="F1977" s="16" t="n">
        <v>0.101866200824015</v>
      </c>
      <c r="G1977" s="16" t="n">
        <v>0.0308655330527992</v>
      </c>
      <c r="H1977" s="16" t="n">
        <v>3.41214279065904</v>
      </c>
      <c r="I1977" s="17" t="n">
        <v>306.914244040031</v>
      </c>
      <c r="J1977" s="18" t="n">
        <v>0.000730980691627843</v>
      </c>
      <c r="K1977" s="16" t="n">
        <v>0.00205109524696116</v>
      </c>
      <c r="L1977" s="16" t="n">
        <v>0.24117475796154</v>
      </c>
      <c r="M1977" s="16" t="n">
        <v>0.564320987654321</v>
      </c>
      <c r="N1977" s="16" t="n">
        <v>0.305365028245657</v>
      </c>
      <c r="O1977" s="16" t="n">
        <v>0.13531848612228</v>
      </c>
      <c r="P1977" s="34" t="b">
        <f aca="false">TRUE()</f>
        <v>1</v>
      </c>
      <c r="Q1977" s="18" t="n">
        <v>7.97927689594356E-005</v>
      </c>
    </row>
    <row r="1978" customFormat="false" ht="22.35" hidden="false" customHeight="false" outlineLevel="0" collapsed="false">
      <c r="A1978" s="6" t="s">
        <v>3593</v>
      </c>
      <c r="B1978" s="7" t="s">
        <v>1342</v>
      </c>
      <c r="C1978" s="17" t="n">
        <v>2436</v>
      </c>
      <c r="D1978" s="16" t="n">
        <v>0.0945463911077502</v>
      </c>
      <c r="E1978" s="16" t="n">
        <v>0.013387402090913</v>
      </c>
      <c r="F1978" s="16" t="n">
        <v>0.101451516931561</v>
      </c>
      <c r="G1978" s="16" t="n">
        <v>0.030771235717071</v>
      </c>
      <c r="H1978" s="16" t="n">
        <v>3.41206543547819</v>
      </c>
      <c r="I1978" s="17" t="n">
        <v>308.234595954531</v>
      </c>
      <c r="J1978" s="18" t="n">
        <v>0.000730795793758781</v>
      </c>
      <c r="K1978" s="16" t="n">
        <v>0.00205109524696116</v>
      </c>
      <c r="L1978" s="16" t="n">
        <v>0.240818890860482</v>
      </c>
      <c r="M1978" s="16" t="n">
        <v>0.563901234567901</v>
      </c>
      <c r="N1978" s="16" t="n">
        <v>0.305989654023988</v>
      </c>
      <c r="O1978" s="16" t="n">
        <v>0.135280127160971</v>
      </c>
      <c r="P1978" s="34" t="b">
        <f aca="false">TRUE()</f>
        <v>1</v>
      </c>
      <c r="Q1978" s="16" t="n">
        <v>0</v>
      </c>
    </row>
    <row r="1979" customFormat="false" ht="22.35" hidden="false" customHeight="false" outlineLevel="0" collapsed="false">
      <c r="A1979" s="6" t="s">
        <v>3594</v>
      </c>
      <c r="B1979" s="7" t="s">
        <v>1342</v>
      </c>
      <c r="C1979" s="17" t="n">
        <v>2437</v>
      </c>
      <c r="D1979" s="16" t="n">
        <v>0.0941712863444591</v>
      </c>
      <c r="E1979" s="16" t="n">
        <v>0.0133002687786982</v>
      </c>
      <c r="F1979" s="16" t="n">
        <v>0.10104069922631</v>
      </c>
      <c r="G1979" s="16" t="n">
        <v>0.0306748493519606</v>
      </c>
      <c r="H1979" s="16" t="n">
        <v>3.41069615621696</v>
      </c>
      <c r="I1979" s="17" t="n">
        <v>309.628133303121</v>
      </c>
      <c r="J1979" s="18" t="n">
        <v>0.000733936253087758</v>
      </c>
      <c r="K1979" s="16" t="n">
        <v>0.00205660732634314</v>
      </c>
      <c r="L1979" s="16" t="n">
        <v>0.240355564300941</v>
      </c>
      <c r="M1979" s="16" t="n">
        <v>0.563407407407407</v>
      </c>
      <c r="N1979" s="16" t="n">
        <v>0.306616066986644</v>
      </c>
      <c r="O1979" s="16" t="n">
        <v>0.135274776080266</v>
      </c>
      <c r="P1979" s="34" t="b">
        <f aca="false">TRUE()</f>
        <v>1</v>
      </c>
      <c r="Q1979" s="18" t="n">
        <v>2.66666666666667E-005</v>
      </c>
    </row>
    <row r="1980" customFormat="false" ht="22.35" hidden="false" customHeight="false" outlineLevel="0" collapsed="false">
      <c r="A1980" s="6" t="s">
        <v>3595</v>
      </c>
      <c r="B1980" s="7" t="s">
        <v>1342</v>
      </c>
      <c r="C1980" s="17" t="n">
        <v>2438</v>
      </c>
      <c r="D1980" s="16" t="n">
        <v>0.0938027162019363</v>
      </c>
      <c r="E1980" s="16" t="n">
        <v>0.0132091779051</v>
      </c>
      <c r="F1980" s="16" t="n">
        <v>0.100634493235259</v>
      </c>
      <c r="G1980" s="16" t="n">
        <v>0.0305792948613165</v>
      </c>
      <c r="H1980" s="16" t="n">
        <v>3.4087893607344</v>
      </c>
      <c r="I1980" s="17" t="n">
        <v>311.175148481933</v>
      </c>
      <c r="J1980" s="18" t="n">
        <v>0.000738450651295162</v>
      </c>
      <c r="K1980" s="16" t="n">
        <v>0.0020664667585131</v>
      </c>
      <c r="L1980" s="16" t="n">
        <v>0.239817875971055</v>
      </c>
      <c r="M1980" s="16" t="n">
        <v>0.56358024691358</v>
      </c>
      <c r="N1980" s="16" t="n">
        <v>0.307367912137341</v>
      </c>
      <c r="O1980" s="16" t="n">
        <v>0.13527980204426</v>
      </c>
      <c r="P1980" s="34" t="b">
        <f aca="false">TRUE()</f>
        <v>1</v>
      </c>
      <c r="Q1980" s="16" t="n">
        <v>0</v>
      </c>
    </row>
    <row r="1981" customFormat="false" ht="22.35" hidden="false" customHeight="false" outlineLevel="0" collapsed="false">
      <c r="A1981" s="6" t="s">
        <v>3596</v>
      </c>
      <c r="B1981" s="7" t="s">
        <v>1342</v>
      </c>
      <c r="C1981" s="17" t="n">
        <v>2439</v>
      </c>
      <c r="D1981" s="16" t="n">
        <v>0.0934406672874689</v>
      </c>
      <c r="E1981" s="16" t="n">
        <v>0.0131193515386768</v>
      </c>
      <c r="F1981" s="16" t="n">
        <v>0.100231853995433</v>
      </c>
      <c r="G1981" s="16" t="n">
        <v>0.0304849502346894</v>
      </c>
      <c r="H1981" s="16" t="n">
        <v>3.40514197683186</v>
      </c>
      <c r="I1981" s="17" t="n">
        <v>312.720204864814</v>
      </c>
      <c r="J1981" s="18" t="n">
        <v>0.000747577351263224</v>
      </c>
      <c r="K1981" s="16" t="n">
        <v>0.00208778331611197</v>
      </c>
      <c r="L1981" s="16" t="n">
        <v>0.239162530232817</v>
      </c>
      <c r="M1981" s="16" t="n">
        <v>0.563135802469136</v>
      </c>
      <c r="N1981" s="16" t="n">
        <v>0.308278836662392</v>
      </c>
      <c r="O1981" s="16" t="n">
        <v>0.135314606757536</v>
      </c>
      <c r="P1981" s="34" t="b">
        <f aca="false">TRUE()</f>
        <v>1</v>
      </c>
      <c r="Q1981" s="18" t="n">
        <v>6.23493623493623E-005</v>
      </c>
    </row>
    <row r="1982" customFormat="false" ht="22.35" hidden="false" customHeight="false" outlineLevel="0" collapsed="false">
      <c r="A1982" s="6" t="s">
        <v>3597</v>
      </c>
      <c r="B1982" s="7" t="s">
        <v>1342</v>
      </c>
      <c r="C1982" s="17" t="n">
        <v>2440</v>
      </c>
      <c r="D1982" s="16" t="n">
        <v>0.0930868915210456</v>
      </c>
      <c r="E1982" s="16" t="n">
        <v>0.0130315571407662</v>
      </c>
      <c r="F1982" s="16" t="n">
        <v>0.099835644826822</v>
      </c>
      <c r="G1982" s="16" t="n">
        <v>0.0303931474161332</v>
      </c>
      <c r="H1982" s="16" t="n">
        <v>3.40011584521967</v>
      </c>
      <c r="I1982" s="17" t="n">
        <v>314.256427314855</v>
      </c>
      <c r="J1982" s="18" t="n">
        <v>0.000760507971399668</v>
      </c>
      <c r="K1982" s="16" t="n">
        <v>0.00210828863146868</v>
      </c>
      <c r="L1982" s="16" t="n">
        <v>0.238417161057962</v>
      </c>
      <c r="M1982" s="16" t="n">
        <v>0.562518518518519</v>
      </c>
      <c r="N1982" s="16" t="n">
        <v>0.308278836662392</v>
      </c>
      <c r="O1982" s="16" t="n">
        <v>0.135428306019258</v>
      </c>
      <c r="P1982" s="34" t="b">
        <f aca="false">TRUE()</f>
        <v>1</v>
      </c>
      <c r="Q1982" s="18" t="n">
        <v>0.000199624529351573</v>
      </c>
    </row>
    <row r="1983" customFormat="false" ht="22.35" hidden="false" customHeight="false" outlineLevel="0" collapsed="false">
      <c r="A1983" s="6" t="s">
        <v>3598</v>
      </c>
      <c r="B1983" s="7" t="s">
        <v>1342</v>
      </c>
      <c r="C1983" s="17" t="n">
        <v>2441</v>
      </c>
      <c r="D1983" s="16" t="n">
        <v>0.0927354272772802</v>
      </c>
      <c r="E1983" s="16" t="n">
        <v>0.012946972077773</v>
      </c>
      <c r="F1983" s="16" t="n">
        <v>0.0994463436343464</v>
      </c>
      <c r="G1983" s="16" t="n">
        <v>0.030304607920013</v>
      </c>
      <c r="H1983" s="16" t="n">
        <v>3.39676326588804</v>
      </c>
      <c r="I1983" s="17" t="n">
        <v>315.754772058291</v>
      </c>
      <c r="J1983" s="18" t="n">
        <v>0.000769117285503198</v>
      </c>
      <c r="K1983" s="16" t="n">
        <v>0.00212505774623054</v>
      </c>
      <c r="L1983" s="16" t="n">
        <v>0.237803087624489</v>
      </c>
      <c r="M1983" s="16" t="n">
        <v>0.561950617283951</v>
      </c>
      <c r="N1983" s="16" t="n">
        <v>0.308723748811164</v>
      </c>
      <c r="O1983" s="16" t="n">
        <v>0.135573306315483</v>
      </c>
      <c r="P1983" s="34" t="b">
        <f aca="false">TRUE()</f>
        <v>1</v>
      </c>
      <c r="Q1983" s="16" t="n">
        <v>0</v>
      </c>
    </row>
    <row r="1984" customFormat="false" ht="22.35" hidden="false" customHeight="false" outlineLevel="0" collapsed="false">
      <c r="A1984" s="6" t="s">
        <v>3599</v>
      </c>
      <c r="B1984" s="7" t="s">
        <v>1342</v>
      </c>
      <c r="C1984" s="17" t="n">
        <v>2442</v>
      </c>
      <c r="D1984" s="16" t="n">
        <v>0.0923812280124072</v>
      </c>
      <c r="E1984" s="16" t="n">
        <v>0.0128653623425166</v>
      </c>
      <c r="F1984" s="16" t="n">
        <v>0.0990630654612184</v>
      </c>
      <c r="G1984" s="16" t="n">
        <v>0.0302179748001948</v>
      </c>
      <c r="H1984" s="16" t="n">
        <v>3.39733586704041</v>
      </c>
      <c r="I1984" s="17" t="n">
        <v>317.202094611057</v>
      </c>
      <c r="J1984" s="18" t="n">
        <v>0.000767154532199966</v>
      </c>
      <c r="K1984" s="16" t="n">
        <v>0.00212127303469725</v>
      </c>
      <c r="L1984" s="16" t="n">
        <v>0.237480078683359</v>
      </c>
      <c r="M1984" s="16" t="n">
        <v>0.561703703703704</v>
      </c>
      <c r="N1984" s="16" t="n">
        <v>0.308939494170623</v>
      </c>
      <c r="O1984" s="16" t="n">
        <v>0.135698210140692</v>
      </c>
      <c r="P1984" s="34" t="b">
        <f aca="false">TRUE()</f>
        <v>1</v>
      </c>
      <c r="Q1984" s="18" t="n">
        <v>3.67692994199018E-005</v>
      </c>
    </row>
    <row r="1985" customFormat="false" ht="22.35" hidden="false" customHeight="false" outlineLevel="0" collapsed="false">
      <c r="A1985" s="6" t="s">
        <v>3600</v>
      </c>
      <c r="B1985" s="7" t="s">
        <v>1342</v>
      </c>
      <c r="C1985" s="17" t="n">
        <v>2443</v>
      </c>
      <c r="D1985" s="16" t="n">
        <v>0.0920315596358639</v>
      </c>
      <c r="E1985" s="16" t="n">
        <v>0.0127846521310932</v>
      </c>
      <c r="F1985" s="16" t="n">
        <v>0.0986873222672281</v>
      </c>
      <c r="G1985" s="16" t="n">
        <v>0.0301337195825702</v>
      </c>
      <c r="H1985" s="16" t="n">
        <v>3.39918323931832</v>
      </c>
      <c r="I1985" s="17" t="n">
        <v>318.671154408132</v>
      </c>
      <c r="J1985" s="18" t="n">
        <v>0.000761761152151152</v>
      </c>
      <c r="K1985" s="16" t="n">
        <v>0.00211033119746088</v>
      </c>
      <c r="L1985" s="16" t="n">
        <v>0.237243473441491</v>
      </c>
      <c r="M1985" s="16" t="n">
        <v>0.560987654320988</v>
      </c>
      <c r="N1985" s="16" t="n">
        <v>0.309224982284794</v>
      </c>
      <c r="O1985" s="16" t="n">
        <v>0.135777764065825</v>
      </c>
      <c r="P1985" s="34" t="b">
        <f aca="false">TRUE()</f>
        <v>1</v>
      </c>
      <c r="Q1985" s="18" t="n">
        <v>2.16374269005848E-005</v>
      </c>
    </row>
    <row r="1986" customFormat="false" ht="22.35" hidden="false" customHeight="false" outlineLevel="0" collapsed="false">
      <c r="A1986" s="6" t="s">
        <v>3601</v>
      </c>
      <c r="B1986" s="7" t="s">
        <v>1342</v>
      </c>
      <c r="C1986" s="17" t="n">
        <v>2444</v>
      </c>
      <c r="D1986" s="16" t="n">
        <v>0.0916888642225806</v>
      </c>
      <c r="E1986" s="16" t="n">
        <v>0.0127042548125837</v>
      </c>
      <c r="F1986" s="16" t="n">
        <v>0.0983181082921516</v>
      </c>
      <c r="G1986" s="16" t="n">
        <v>0.0300525294789471</v>
      </c>
      <c r="H1986" s="16" t="n">
        <v>3.40058629927232</v>
      </c>
      <c r="I1986" s="17" t="n">
        <v>320.191056415319</v>
      </c>
      <c r="J1986" s="18" t="n">
        <v>0.000757578624160437</v>
      </c>
      <c r="K1986" s="16" t="n">
        <v>0.00210828863146868</v>
      </c>
      <c r="L1986" s="16" t="n">
        <v>0.236965978590421</v>
      </c>
      <c r="M1986" s="16" t="n">
        <v>0.560469135802469</v>
      </c>
      <c r="N1986" s="16" t="n">
        <v>0.309488861469044</v>
      </c>
      <c r="O1986" s="16" t="n">
        <v>0.135797573831612</v>
      </c>
      <c r="P1986" s="34" t="b">
        <f aca="false">TRUE()</f>
        <v>1</v>
      </c>
      <c r="Q1986" s="18" t="n">
        <v>0.000107971781305115</v>
      </c>
    </row>
    <row r="1987" customFormat="false" ht="22.35" hidden="false" customHeight="false" outlineLevel="0" collapsed="false">
      <c r="A1987" s="6" t="s">
        <v>3602</v>
      </c>
      <c r="B1987" s="7" t="s">
        <v>1342</v>
      </c>
      <c r="C1987" s="17" t="n">
        <v>2445</v>
      </c>
      <c r="D1987" s="16" t="n">
        <v>0.0913536121722288</v>
      </c>
      <c r="E1987" s="16" t="n">
        <v>0.0126252195525939</v>
      </c>
      <c r="F1987" s="16" t="n">
        <v>0.097956079234456</v>
      </c>
      <c r="G1987" s="16" t="n">
        <v>0.029974635316841</v>
      </c>
      <c r="H1987" s="16" t="n">
        <v>3.40148669510605</v>
      </c>
      <c r="I1987" s="17" t="n">
        <v>321.730608296956</v>
      </c>
      <c r="J1987" s="18" t="n">
        <v>0.000754753393266645</v>
      </c>
      <c r="K1987" s="16" t="n">
        <v>0.002105846636334</v>
      </c>
      <c r="L1987" s="16" t="n">
        <v>0.236651535498895</v>
      </c>
      <c r="M1987" s="16" t="n">
        <v>0.560049382716049</v>
      </c>
      <c r="N1987" s="16" t="n">
        <v>0.309695254091781</v>
      </c>
      <c r="O1987" s="16" t="n">
        <v>0.135780566993098</v>
      </c>
      <c r="P1987" s="34" t="b">
        <f aca="false">TRUE()</f>
        <v>1</v>
      </c>
      <c r="Q1987" s="16" t="n">
        <v>0</v>
      </c>
    </row>
    <row r="1988" customFormat="false" ht="22.35" hidden="false" customHeight="false" outlineLevel="0" collapsed="false">
      <c r="A1988" s="6" t="s">
        <v>3603</v>
      </c>
      <c r="B1988" s="7" t="s">
        <v>1342</v>
      </c>
      <c r="C1988" s="17" t="n">
        <v>2446</v>
      </c>
      <c r="D1988" s="16" t="n">
        <v>0.0910301167131385</v>
      </c>
      <c r="E1988" s="16" t="n">
        <v>0.0125504316917005</v>
      </c>
      <c r="F1988" s="16" t="n">
        <v>0.0976023467847937</v>
      </c>
      <c r="G1988" s="16" t="n">
        <v>0.0298988451772884</v>
      </c>
      <c r="H1988" s="16" t="n">
        <v>3.39992702118923</v>
      </c>
      <c r="I1988" s="17" t="n">
        <v>323.175077218555</v>
      </c>
      <c r="J1988" s="18" t="n">
        <v>0.000758526789554932</v>
      </c>
      <c r="K1988" s="16" t="n">
        <v>0.00210828863146868</v>
      </c>
      <c r="L1988" s="16" t="n">
        <v>0.236192157409215</v>
      </c>
      <c r="M1988" s="16" t="n">
        <v>0.560098765432099</v>
      </c>
      <c r="N1988" s="16" t="n">
        <v>0.310463987975878</v>
      </c>
      <c r="O1988" s="16" t="n">
        <v>0.13579170716221</v>
      </c>
      <c r="P1988" s="34" t="b">
        <f aca="false">TRUE()</f>
        <v>1</v>
      </c>
      <c r="Q1988" s="18" t="n">
        <v>2.07407407407407E-005</v>
      </c>
    </row>
    <row r="1989" customFormat="false" ht="22.35" hidden="false" customHeight="false" outlineLevel="0" collapsed="false">
      <c r="A1989" s="6" t="s">
        <v>3604</v>
      </c>
      <c r="B1989" s="7" t="s">
        <v>1342</v>
      </c>
      <c r="C1989" s="17" t="n">
        <v>2447</v>
      </c>
      <c r="D1989" s="16" t="n">
        <v>0.0907100792257739</v>
      </c>
      <c r="E1989" s="16" t="n">
        <v>0.0124829824051823</v>
      </c>
      <c r="F1989" s="16" t="n">
        <v>0.097253985657829</v>
      </c>
      <c r="G1989" s="16" t="n">
        <v>0.0298229216052059</v>
      </c>
      <c r="H1989" s="16" t="n">
        <v>3.39841342485545</v>
      </c>
      <c r="I1989" s="17" t="n">
        <v>324.384077754249</v>
      </c>
      <c r="J1989" s="18" t="n">
        <v>0.000762261798793699</v>
      </c>
      <c r="K1989" s="16" t="n">
        <v>0.00211033119746088</v>
      </c>
      <c r="L1989" s="16" t="n">
        <v>0.23579556014216</v>
      </c>
      <c r="M1989" s="16" t="n">
        <v>0.560296296296296</v>
      </c>
      <c r="N1989" s="16" t="n">
        <v>0.311112219808352</v>
      </c>
      <c r="O1989" s="16" t="n">
        <v>0.135853499364139</v>
      </c>
      <c r="P1989" s="34" t="b">
        <f aca="false">TRUE()</f>
        <v>1</v>
      </c>
      <c r="Q1989" s="16" t="n">
        <v>0</v>
      </c>
    </row>
    <row r="1990" customFormat="false" ht="22.35" hidden="false" customHeight="false" outlineLevel="0" collapsed="false">
      <c r="A1990" s="6" t="s">
        <v>3605</v>
      </c>
      <c r="B1990" s="7" t="s">
        <v>1342</v>
      </c>
      <c r="C1990" s="17" t="n">
        <v>2448</v>
      </c>
      <c r="D1990" s="16" t="n">
        <v>0.0903889518406181</v>
      </c>
      <c r="E1990" s="16" t="n">
        <v>0.0124230087784354</v>
      </c>
      <c r="F1990" s="16" t="n">
        <v>0.0969107940550978</v>
      </c>
      <c r="G1990" s="16" t="n">
        <v>0.0297478906520357</v>
      </c>
      <c r="H1990" s="16" t="n">
        <v>3.39913699592914</v>
      </c>
      <c r="I1990" s="17" t="n">
        <v>325.361890557037</v>
      </c>
      <c r="J1990" s="18" t="n">
        <v>0.00076005515258239</v>
      </c>
      <c r="K1990" s="16" t="n">
        <v>0.00210828863146868</v>
      </c>
      <c r="L1990" s="16" t="n">
        <v>0.23561137113719</v>
      </c>
      <c r="M1990" s="16" t="n">
        <v>0.559975308641975</v>
      </c>
      <c r="N1990" s="16" t="n">
        <v>0.311486062750819</v>
      </c>
      <c r="O1990" s="16" t="n">
        <v>0.135939845686289</v>
      </c>
      <c r="P1990" s="34" t="b">
        <f aca="false">TRUE()</f>
        <v>1</v>
      </c>
      <c r="Q1990" s="18" t="n">
        <v>7.82387982387982E-005</v>
      </c>
    </row>
    <row r="1991" customFormat="false" ht="22.35" hidden="false" customHeight="false" outlineLevel="0" collapsed="false">
      <c r="A1991" s="6" t="s">
        <v>3606</v>
      </c>
      <c r="B1991" s="7" t="s">
        <v>1342</v>
      </c>
      <c r="C1991" s="17" t="n">
        <v>2449</v>
      </c>
      <c r="D1991" s="16" t="n">
        <v>0.0900758216535684</v>
      </c>
      <c r="E1991" s="16" t="n">
        <v>0.0123668668524479</v>
      </c>
      <c r="F1991" s="16" t="n">
        <v>0.0965755451315392</v>
      </c>
      <c r="G1991" s="16" t="n">
        <v>0.0296718339974973</v>
      </c>
      <c r="H1991" s="16" t="n">
        <v>3.39940606101276</v>
      </c>
      <c r="I1991" s="17" t="n">
        <v>326.201763065485</v>
      </c>
      <c r="J1991" s="18" t="n">
        <v>0.000759109491233405</v>
      </c>
      <c r="K1991" s="16" t="n">
        <v>0.00210828863146868</v>
      </c>
      <c r="L1991" s="16" t="n">
        <v>0.235429646573314</v>
      </c>
      <c r="M1991" s="16" t="n">
        <v>0.559777777777778</v>
      </c>
      <c r="N1991" s="16" t="n">
        <v>0.311506878908854</v>
      </c>
      <c r="O1991" s="16" t="n">
        <v>0.136043843725275</v>
      </c>
      <c r="P1991" s="34" t="b">
        <f aca="false">TRUE()</f>
        <v>1</v>
      </c>
      <c r="Q1991" s="18" t="n">
        <v>9.22817660936973E-005</v>
      </c>
    </row>
    <row r="1992" customFormat="false" ht="22.35" hidden="false" customHeight="false" outlineLevel="0" collapsed="false">
      <c r="A1992" s="6" t="s">
        <v>3607</v>
      </c>
      <c r="B1992" s="7" t="s">
        <v>1342</v>
      </c>
      <c r="C1992" s="17" t="n">
        <v>2450</v>
      </c>
      <c r="D1992" s="16" t="n">
        <v>0.0897702542000628</v>
      </c>
      <c r="E1992" s="16" t="n">
        <v>0.0123098794891516</v>
      </c>
      <c r="F1992" s="16" t="n">
        <v>0.0962475641888372</v>
      </c>
      <c r="G1992" s="16" t="n">
        <v>0.0295945001644747</v>
      </c>
      <c r="H1992" s="16" t="n">
        <v>3.39970595023159</v>
      </c>
      <c r="I1992" s="17" t="n">
        <v>327.059895191451</v>
      </c>
      <c r="J1992" s="18" t="n">
        <v>0.00075807861374612</v>
      </c>
      <c r="K1992" s="16" t="n">
        <v>0.00210828863146868</v>
      </c>
      <c r="L1992" s="16" t="n">
        <v>0.235246580695202</v>
      </c>
      <c r="M1992" s="16" t="n">
        <v>0.560222222222222</v>
      </c>
      <c r="N1992" s="16" t="n">
        <v>0.311946014496358</v>
      </c>
      <c r="O1992" s="16" t="n">
        <v>0.136175644237289</v>
      </c>
      <c r="P1992" s="34" t="b">
        <f aca="false">TRUE()</f>
        <v>1</v>
      </c>
      <c r="Q1992" s="16" t="n">
        <v>0</v>
      </c>
    </row>
    <row r="1993" customFormat="false" ht="22.35" hidden="false" customHeight="false" outlineLevel="0" collapsed="false">
      <c r="A1993" s="6" t="s">
        <v>3608</v>
      </c>
      <c r="B1993" s="7" t="s">
        <v>1342</v>
      </c>
      <c r="C1993" s="17" t="n">
        <v>2451</v>
      </c>
      <c r="D1993" s="16" t="n">
        <v>0.0894726119384007</v>
      </c>
      <c r="E1993" s="16" t="n">
        <v>0.0122522213590113</v>
      </c>
      <c r="F1993" s="16" t="n">
        <v>0.0959280962374385</v>
      </c>
      <c r="G1993" s="16" t="n">
        <v>0.0295211043956618</v>
      </c>
      <c r="H1993" s="16" t="n">
        <v>3.40015658982096</v>
      </c>
      <c r="I1993" s="17" t="n">
        <v>328.006233383486</v>
      </c>
      <c r="J1993" s="18" t="n">
        <v>0.000756623987758361</v>
      </c>
      <c r="K1993" s="16" t="n">
        <v>0.00210828863146868</v>
      </c>
      <c r="L1993" s="16" t="n">
        <v>0.235054006259351</v>
      </c>
      <c r="M1993" s="16" t="n">
        <v>0.56041975308642</v>
      </c>
      <c r="N1993" s="16" t="n">
        <v>0.311966495577999</v>
      </c>
      <c r="O1993" s="16" t="n">
        <v>0.136317603488957</v>
      </c>
      <c r="P1993" s="34" t="b">
        <f aca="false">TRUE()</f>
        <v>1</v>
      </c>
      <c r="Q1993" s="18" t="n">
        <v>0.000203254692021507</v>
      </c>
    </row>
    <row r="1994" customFormat="false" ht="22.35" hidden="false" customHeight="false" outlineLevel="0" collapsed="false">
      <c r="A1994" s="6" t="s">
        <v>3609</v>
      </c>
      <c r="B1994" s="7" t="s">
        <v>1342</v>
      </c>
      <c r="C1994" s="17" t="n">
        <v>2452</v>
      </c>
      <c r="D1994" s="16" t="n">
        <v>0.0891850713836706</v>
      </c>
      <c r="E1994" s="16" t="n">
        <v>0.0121936469162523</v>
      </c>
      <c r="F1994" s="16" t="n">
        <v>0.0956172578314974</v>
      </c>
      <c r="G1994" s="16" t="n">
        <v>0.0294504427581125</v>
      </c>
      <c r="H1994" s="16" t="n">
        <v>3.39977606601561</v>
      </c>
      <c r="I1994" s="17" t="n">
        <v>329.033143534137</v>
      </c>
      <c r="J1994" s="18" t="n">
        <v>0.000757372379750449</v>
      </c>
      <c r="K1994" s="16" t="n">
        <v>0.00210828863146868</v>
      </c>
      <c r="L1994" s="16" t="n">
        <v>0.234786162557393</v>
      </c>
      <c r="M1994" s="16" t="n">
        <v>0.560444444444444</v>
      </c>
      <c r="N1994" s="16" t="n">
        <v>0.311976729736998</v>
      </c>
      <c r="O1994" s="16" t="n">
        <v>0.136464937425474</v>
      </c>
      <c r="P1994" s="34" t="b">
        <f aca="false">TRUE()</f>
        <v>1</v>
      </c>
      <c r="Q1994" s="18" t="n">
        <v>5.89371980676329E-005</v>
      </c>
    </row>
    <row r="1995" customFormat="false" ht="22.35" hidden="false" customHeight="false" outlineLevel="0" collapsed="false">
      <c r="A1995" s="6" t="s">
        <v>3610</v>
      </c>
      <c r="B1995" s="7" t="s">
        <v>1342</v>
      </c>
      <c r="C1995" s="17" t="n">
        <v>2453</v>
      </c>
      <c r="D1995" s="16" t="n">
        <v>0.0889119097847101</v>
      </c>
      <c r="E1995" s="16" t="n">
        <v>0.0121283587533305</v>
      </c>
      <c r="F1995" s="16" t="n">
        <v>0.0953132449025954</v>
      </c>
      <c r="G1995" s="16" t="n">
        <v>0.0293840309109724</v>
      </c>
      <c r="H1995" s="16" t="n">
        <v>3.39598105630501</v>
      </c>
      <c r="I1995" s="17" t="n">
        <v>330.369534262789</v>
      </c>
      <c r="J1995" s="18" t="n">
        <v>0.00076723634339291</v>
      </c>
      <c r="K1995" s="16" t="n">
        <v>0.00212127303469725</v>
      </c>
      <c r="L1995" s="16" t="n">
        <v>0.234212010519859</v>
      </c>
      <c r="M1995" s="16" t="n">
        <v>0.559950617283951</v>
      </c>
      <c r="N1995" s="16" t="n">
        <v>0.312939764734874</v>
      </c>
      <c r="O1995" s="16" t="n">
        <v>0.136626717482476</v>
      </c>
      <c r="P1995" s="34" t="b">
        <f aca="false">TRUE()</f>
        <v>1</v>
      </c>
      <c r="Q1995" s="18" t="n">
        <v>2.13991769547325E-005</v>
      </c>
    </row>
    <row r="1996" customFormat="false" ht="22.35" hidden="false" customHeight="false" outlineLevel="0" collapsed="false">
      <c r="A1996" s="6" t="s">
        <v>3611</v>
      </c>
      <c r="B1996" s="7" t="s">
        <v>1342</v>
      </c>
      <c r="C1996" s="17" t="n">
        <v>2454</v>
      </c>
      <c r="D1996" s="16" t="n">
        <v>0.0886497288246104</v>
      </c>
      <c r="E1996" s="16" t="n">
        <v>0.0120627631440785</v>
      </c>
      <c r="F1996" s="16" t="n">
        <v>0.0950134813874245</v>
      </c>
      <c r="G1996" s="16" t="n">
        <v>0.0293212782682001</v>
      </c>
      <c r="H1996" s="16" t="n">
        <v>3.38837593638107</v>
      </c>
      <c r="I1996" s="17" t="n">
        <v>331.78415656094</v>
      </c>
      <c r="J1996" s="18" t="n">
        <v>0.000787712719517367</v>
      </c>
      <c r="K1996" s="16" t="n">
        <v>0.0021720981966758</v>
      </c>
      <c r="L1996" s="16" t="n">
        <v>0.233360214583356</v>
      </c>
      <c r="M1996" s="16" t="n">
        <v>0.559333333333333</v>
      </c>
      <c r="N1996" s="16" t="n">
        <v>0.312939764734874</v>
      </c>
      <c r="O1996" s="16" t="n">
        <v>0.136733206670709</v>
      </c>
      <c r="P1996" s="34" t="b">
        <f aca="false">TRUE()</f>
        <v>1</v>
      </c>
      <c r="Q1996" s="18" t="n">
        <v>9.05985328947766E-005</v>
      </c>
    </row>
    <row r="1997" customFormat="false" ht="22.35" hidden="false" customHeight="false" outlineLevel="0" collapsed="false">
      <c r="A1997" s="6" t="s">
        <v>3612</v>
      </c>
      <c r="B1997" s="7" t="s">
        <v>1342</v>
      </c>
      <c r="C1997" s="17" t="n">
        <v>2455</v>
      </c>
      <c r="D1997" s="16" t="n">
        <v>0.0883950719054009</v>
      </c>
      <c r="E1997" s="16" t="n">
        <v>0.0120013746932632</v>
      </c>
      <c r="F1997" s="16" t="n">
        <v>0.0947124316435781</v>
      </c>
      <c r="G1997" s="16" t="n">
        <v>0.0292578457438099</v>
      </c>
      <c r="H1997" s="16" t="n">
        <v>3.37549960870789</v>
      </c>
      <c r="I1997" s="17" t="n">
        <v>333.05146369073</v>
      </c>
      <c r="J1997" s="18" t="n">
        <v>0.000823869570668171</v>
      </c>
      <c r="K1997" s="16" t="n">
        <v>0.00225978765252671</v>
      </c>
      <c r="L1997" s="16" t="n">
        <v>0.232183294385784</v>
      </c>
      <c r="M1997" s="16" t="n">
        <v>0.558345679012346</v>
      </c>
      <c r="N1997" s="16" t="n">
        <v>0.314401636506798</v>
      </c>
      <c r="O1997" s="16" t="n">
        <v>0.136814785408385</v>
      </c>
      <c r="P1997" s="34" t="b">
        <f aca="false">TRUE()</f>
        <v>1</v>
      </c>
      <c r="Q1997" s="16" t="n">
        <v>0</v>
      </c>
    </row>
    <row r="1998" customFormat="false" ht="22.35" hidden="false" customHeight="false" outlineLevel="0" collapsed="false">
      <c r="A1998" s="6" t="s">
        <v>3613</v>
      </c>
      <c r="B1998" s="7" t="s">
        <v>1342</v>
      </c>
      <c r="C1998" s="17" t="n">
        <v>2456</v>
      </c>
      <c r="D1998" s="16" t="n">
        <v>0.0881424130420249</v>
      </c>
      <c r="E1998" s="16" t="n">
        <v>0.0119412040792109</v>
      </c>
      <c r="F1998" s="16" t="n">
        <v>0.0944055315129804</v>
      </c>
      <c r="G1998" s="16" t="n">
        <v>0.0291920155630355</v>
      </c>
      <c r="H1998" s="16" t="n">
        <v>3.35831095430154</v>
      </c>
      <c r="I1998" s="17" t="n">
        <v>334.251032077733</v>
      </c>
      <c r="J1998" s="18" t="n">
        <v>0.000874702492344745</v>
      </c>
      <c r="K1998" s="16" t="n">
        <v>0.00237917708988217</v>
      </c>
      <c r="L1998" s="16" t="n">
        <v>0.230729447783648</v>
      </c>
      <c r="M1998" s="16" t="n">
        <v>0.556740740740741</v>
      </c>
      <c r="N1998" s="16" t="n">
        <v>0.316593370795138</v>
      </c>
      <c r="O1998" s="16" t="n">
        <v>0.136927450795304</v>
      </c>
      <c r="P1998" s="34" t="b">
        <f aca="false">TRUE()</f>
        <v>1</v>
      </c>
      <c r="Q1998" s="18" t="n">
        <v>1.48148148148148E-005</v>
      </c>
    </row>
    <row r="1999" customFormat="false" ht="22.35" hidden="false" customHeight="false" outlineLevel="0" collapsed="false">
      <c r="A1999" s="6" t="s">
        <v>3614</v>
      </c>
      <c r="B1999" s="7" t="s">
        <v>1342</v>
      </c>
      <c r="C1999" s="17" t="n">
        <v>2457</v>
      </c>
      <c r="D1999" s="16" t="n">
        <v>0.0878743592822796</v>
      </c>
      <c r="E1999" s="16" t="n">
        <v>0.0118886070583683</v>
      </c>
      <c r="F1999" s="16" t="n">
        <v>0.0940873522352862</v>
      </c>
      <c r="G1999" s="16" t="n">
        <v>0.0291214452624228</v>
      </c>
      <c r="H1999" s="16" t="n">
        <v>3.34253798613843</v>
      </c>
      <c r="I1999" s="17" t="n">
        <v>335.114846355983</v>
      </c>
      <c r="J1999" s="18" t="n">
        <v>0.000923983893278134</v>
      </c>
      <c r="K1999" s="16" t="n">
        <v>0.00249481662791429</v>
      </c>
      <c r="L1999" s="16" t="n">
        <v>0.229452167801813</v>
      </c>
      <c r="M1999" s="16" t="n">
        <v>0.556098765432099</v>
      </c>
      <c r="N1999" s="16" t="n">
        <v>0.318285385004115</v>
      </c>
      <c r="O1999" s="16" t="n">
        <v>0.137052086319019</v>
      </c>
      <c r="P1999" s="34" t="b">
        <f aca="false">TRUE()</f>
        <v>1</v>
      </c>
      <c r="Q1999" s="18" t="n">
        <v>0.000133086817679888</v>
      </c>
    </row>
    <row r="2000" customFormat="false" ht="22.35" hidden="false" customHeight="false" outlineLevel="0" collapsed="false">
      <c r="A2000" s="6" t="s">
        <v>3615</v>
      </c>
      <c r="B2000" s="7" t="s">
        <v>1342</v>
      </c>
      <c r="C2000" s="17" t="n">
        <v>2458</v>
      </c>
      <c r="D2000" s="16" t="n">
        <v>0.0875880797853037</v>
      </c>
      <c r="E2000" s="16" t="n">
        <v>0.0118427250696979</v>
      </c>
      <c r="F2000" s="16" t="n">
        <v>0.0937561227394085</v>
      </c>
      <c r="G2000" s="16" t="n">
        <v>0.0290440611857211</v>
      </c>
      <c r="H2000" s="16" t="n">
        <v>3.32901971223791</v>
      </c>
      <c r="I2000" s="17" t="n">
        <v>335.637852921936</v>
      </c>
      <c r="J2000" s="18" t="n">
        <v>0.000968335857481456</v>
      </c>
      <c r="K2000" s="16" t="n">
        <v>0.00259934916464945</v>
      </c>
      <c r="L2000" s="16" t="n">
        <v>0.228407838819501</v>
      </c>
      <c r="M2000" s="16" t="n">
        <v>0.555333333333333</v>
      </c>
      <c r="N2000" s="16" t="n">
        <v>0.319986490058824</v>
      </c>
      <c r="O2000" s="16" t="n">
        <v>0.137193673502425</v>
      </c>
      <c r="P2000" s="34" t="b">
        <f aca="false">TRUE()</f>
        <v>1</v>
      </c>
      <c r="Q2000" s="18" t="n">
        <v>3.92294935578518E-005</v>
      </c>
    </row>
    <row r="2001" customFormat="false" ht="22.35" hidden="false" customHeight="false" outlineLevel="0" collapsed="false">
      <c r="A2001" s="6" t="s">
        <v>3616</v>
      </c>
      <c r="B2001" s="7" t="s">
        <v>1342</v>
      </c>
      <c r="C2001" s="17" t="n">
        <v>2459</v>
      </c>
      <c r="D2001" s="16" t="n">
        <v>0.0872893895717894</v>
      </c>
      <c r="E2001" s="16" t="n">
        <v>0.0117926673824002</v>
      </c>
      <c r="F2001" s="16" t="n">
        <v>0.0934168173865903</v>
      </c>
      <c r="G2001" s="16" t="n">
        <v>0.0289582688545913</v>
      </c>
      <c r="H2001" s="16" t="n">
        <v>3.31881941125139</v>
      </c>
      <c r="I2001" s="17" t="n">
        <v>336.192392252708</v>
      </c>
      <c r="J2001" s="16" t="n">
        <v>0.001003058372815</v>
      </c>
      <c r="K2001" s="16" t="n">
        <v>0.0026821470664834</v>
      </c>
      <c r="L2001" s="16" t="n">
        <v>0.22758532051027</v>
      </c>
      <c r="M2001" s="16" t="n">
        <v>0.554641975308642</v>
      </c>
      <c r="N2001" s="16" t="n">
        <v>0.321472386355833</v>
      </c>
      <c r="O2001" s="16" t="n">
        <v>0.137335215664623</v>
      </c>
      <c r="P2001" s="34" t="b">
        <f aca="false">TRUE()</f>
        <v>1</v>
      </c>
      <c r="Q2001" s="18" t="n">
        <v>0.000141613926098492</v>
      </c>
    </row>
    <row r="2002" customFormat="false" ht="22.35" hidden="false" customHeight="false" outlineLevel="0" collapsed="false">
      <c r="A2002" s="6" t="s">
        <v>3617</v>
      </c>
      <c r="B2002" s="7" t="s">
        <v>1342</v>
      </c>
      <c r="C2002" s="17" t="n">
        <v>2460</v>
      </c>
      <c r="D2002" s="16" t="n">
        <v>0.0869764118341164</v>
      </c>
      <c r="E2002" s="16" t="n">
        <v>0.0117360206124158</v>
      </c>
      <c r="F2002" s="16" t="n">
        <v>0.0930679662107027</v>
      </c>
      <c r="G2002" s="16" t="n">
        <v>0.0288677469446072</v>
      </c>
      <c r="H2002" s="16" t="n">
        <v>3.31226083089088</v>
      </c>
      <c r="I2002" s="17" t="n">
        <v>336.92419100112</v>
      </c>
      <c r="J2002" s="16" t="n">
        <v>0.00102587847501077</v>
      </c>
      <c r="K2002" s="16" t="n">
        <v>0.00273611546998372</v>
      </c>
      <c r="L2002" s="16" t="n">
        <v>0.226974525006973</v>
      </c>
      <c r="M2002" s="16" t="n">
        <v>0.554049382716049</v>
      </c>
      <c r="N2002" s="16" t="n">
        <v>0.32245642615229</v>
      </c>
      <c r="O2002" s="16" t="n">
        <v>0.137495280663508</v>
      </c>
      <c r="P2002" s="34" t="b">
        <f aca="false">TRUE()</f>
        <v>1</v>
      </c>
      <c r="Q2002" s="18" t="n">
        <v>3.9058038674407E-005</v>
      </c>
    </row>
    <row r="2003" customFormat="false" ht="22.35" hidden="false" customHeight="false" outlineLevel="0" collapsed="false">
      <c r="A2003" s="6" t="s">
        <v>3618</v>
      </c>
      <c r="B2003" s="7" t="s">
        <v>1342</v>
      </c>
      <c r="C2003" s="17" t="n">
        <v>2461</v>
      </c>
      <c r="D2003" s="16" t="n">
        <v>0.0866571026301023</v>
      </c>
      <c r="E2003" s="16" t="n">
        <v>0.0116732494647937</v>
      </c>
      <c r="F2003" s="16" t="n">
        <v>0.0927137304844713</v>
      </c>
      <c r="G2003" s="16" t="n">
        <v>0.0287788007398957</v>
      </c>
      <c r="H2003" s="16" t="n">
        <v>3.30684913780957</v>
      </c>
      <c r="I2003" s="17" t="n">
        <v>337.914822416276</v>
      </c>
      <c r="J2003" s="16" t="n">
        <v>0.00104495334714273</v>
      </c>
      <c r="K2003" s="16" t="n">
        <v>0.00277628450105142</v>
      </c>
      <c r="L2003" s="16" t="n">
        <v>0.226386944680624</v>
      </c>
      <c r="M2003" s="16" t="n">
        <v>0.554222222222222</v>
      </c>
      <c r="N2003" s="16" t="n">
        <v>0.323456313957142</v>
      </c>
      <c r="O2003" s="16" t="n">
        <v>0.137698816607503</v>
      </c>
      <c r="P2003" s="34" t="b">
        <f aca="false">TRUE()</f>
        <v>1</v>
      </c>
      <c r="Q2003" s="18" t="n">
        <v>9.09904985165238E-005</v>
      </c>
    </row>
    <row r="2004" customFormat="false" ht="22.35" hidden="false" customHeight="false" outlineLevel="0" collapsed="false">
      <c r="A2004" s="6" t="s">
        <v>3619</v>
      </c>
      <c r="B2004" s="7" t="s">
        <v>1342</v>
      </c>
      <c r="C2004" s="17" t="n">
        <v>2462</v>
      </c>
      <c r="D2004" s="16" t="n">
        <v>0.0863361270451713</v>
      </c>
      <c r="E2004" s="16" t="n">
        <v>0.0116045038231855</v>
      </c>
      <c r="F2004" s="16" t="n">
        <v>0.0923573975127364</v>
      </c>
      <c r="G2004" s="16" t="n">
        <v>0.0286890269173743</v>
      </c>
      <c r="H2004" s="16" t="n">
        <v>3.30196934608359</v>
      </c>
      <c r="I2004" s="17" t="n">
        <v>339.127244067821</v>
      </c>
      <c r="J2004" s="16" t="n">
        <v>0.00106234026829098</v>
      </c>
      <c r="K2004" s="16" t="n">
        <v>0.00281706844307194</v>
      </c>
      <c r="L2004" s="16" t="n">
        <v>0.225789404104772</v>
      </c>
      <c r="M2004" s="16" t="n">
        <v>0.553802469135802</v>
      </c>
      <c r="N2004" s="16" t="n">
        <v>0.32489539812007</v>
      </c>
      <c r="O2004" s="16" t="n">
        <v>0.137856473962257</v>
      </c>
      <c r="P2004" s="34" t="b">
        <f aca="false">TRUE()</f>
        <v>1</v>
      </c>
      <c r="Q2004" s="18" t="n">
        <v>0.000250135735006916</v>
      </c>
    </row>
    <row r="2005" customFormat="false" ht="22.35" hidden="false" customHeight="false" outlineLevel="0" collapsed="false">
      <c r="A2005" s="6" t="s">
        <v>3620</v>
      </c>
      <c r="B2005" s="7" t="s">
        <v>1342</v>
      </c>
      <c r="C2005" s="17" t="n">
        <v>2463</v>
      </c>
      <c r="D2005" s="16" t="n">
        <v>0.0860184055284283</v>
      </c>
      <c r="E2005" s="16" t="n">
        <v>0.0115316766724497</v>
      </c>
      <c r="F2005" s="16" t="n">
        <v>0.092001408622881</v>
      </c>
      <c r="G2005" s="16" t="n">
        <v>0.0286014084304317</v>
      </c>
      <c r="H2005" s="16" t="n">
        <v>3.29582337044085</v>
      </c>
      <c r="I2005" s="17" t="n">
        <v>340.540423737875</v>
      </c>
      <c r="J2005" s="16" t="n">
        <v>0.00108466510946311</v>
      </c>
      <c r="K2005" s="16" t="n">
        <v>0.00286893575798083</v>
      </c>
      <c r="L2005" s="16" t="n">
        <v>0.225064535567678</v>
      </c>
      <c r="M2005" s="16" t="n">
        <v>0.553012345679012</v>
      </c>
      <c r="N2005" s="16" t="n">
        <v>0.32684869672806</v>
      </c>
      <c r="O2005" s="16" t="n">
        <v>0.137980323408636</v>
      </c>
      <c r="P2005" s="34" t="b">
        <f aca="false">TRUE()</f>
        <v>1</v>
      </c>
      <c r="Q2005" s="18" t="n">
        <v>6.37806637806638E-005</v>
      </c>
    </row>
    <row r="2006" customFormat="false" ht="22.35" hidden="false" customHeight="false" outlineLevel="0" collapsed="false">
      <c r="A2006" s="6" t="s">
        <v>3621</v>
      </c>
      <c r="B2006" s="7" t="s">
        <v>1342</v>
      </c>
      <c r="C2006" s="17" t="n">
        <v>2464</v>
      </c>
      <c r="D2006" s="16" t="n">
        <v>0.0857007700748642</v>
      </c>
      <c r="E2006" s="16" t="n">
        <v>0.0114637683706728</v>
      </c>
      <c r="F2006" s="16" t="n">
        <v>0.0916460783183848</v>
      </c>
      <c r="G2006" s="16" t="n">
        <v>0.0285134201813815</v>
      </c>
      <c r="H2006" s="16" t="n">
        <v>3.28932243644044</v>
      </c>
      <c r="I2006" s="17" t="n">
        <v>341.77617572094</v>
      </c>
      <c r="J2006" s="16" t="n">
        <v>0.00110884374805568</v>
      </c>
      <c r="K2006" s="16" t="n">
        <v>0.00292639524665024</v>
      </c>
      <c r="L2006" s="16" t="n">
        <v>0.224356428159573</v>
      </c>
      <c r="M2006" s="16" t="n">
        <v>0.552320987654321</v>
      </c>
      <c r="N2006" s="16" t="n">
        <v>0.328390700987245</v>
      </c>
      <c r="O2006" s="16" t="n">
        <v>0.13803606826372</v>
      </c>
      <c r="P2006" s="34" t="b">
        <f aca="false">TRUE()</f>
        <v>1</v>
      </c>
      <c r="Q2006" s="18" t="n">
        <v>5.27537766153431E-005</v>
      </c>
    </row>
    <row r="2007" customFormat="false" ht="22.35" hidden="false" customHeight="false" outlineLevel="0" collapsed="false">
      <c r="A2007" s="6" t="s">
        <v>3622</v>
      </c>
      <c r="B2007" s="7" t="s">
        <v>1342</v>
      </c>
      <c r="C2007" s="17" t="n">
        <v>2465</v>
      </c>
      <c r="D2007" s="16" t="n">
        <v>0.0853831919712808</v>
      </c>
      <c r="E2007" s="16" t="n">
        <v>0.0114000000100982</v>
      </c>
      <c r="F2007" s="16" t="n">
        <v>0.0912860419999226</v>
      </c>
      <c r="G2007" s="16" t="n">
        <v>0.0284205046046323</v>
      </c>
      <c r="H2007" s="16" t="n">
        <v>3.27989535352931</v>
      </c>
      <c r="I2007" s="17" t="n">
        <v>342.789956032684</v>
      </c>
      <c r="J2007" s="16" t="n">
        <v>0.00114505719775281</v>
      </c>
      <c r="K2007" s="16" t="n">
        <v>0.00300949168503746</v>
      </c>
      <c r="L2007" s="16" t="n">
        <v>0.223498468638136</v>
      </c>
      <c r="M2007" s="16" t="n">
        <v>0.551555555555556</v>
      </c>
      <c r="N2007" s="16" t="n">
        <v>0.330346745827479</v>
      </c>
      <c r="O2007" s="16" t="n">
        <v>0.138046484023603</v>
      </c>
      <c r="P2007" s="34" t="b">
        <f aca="false">TRUE()</f>
        <v>1</v>
      </c>
      <c r="Q2007" s="18" t="n">
        <v>2.02020202020202E-005</v>
      </c>
    </row>
    <row r="2008" customFormat="false" ht="22.35" hidden="false" customHeight="false" outlineLevel="0" collapsed="false">
      <c r="A2008" s="6" t="s">
        <v>3623</v>
      </c>
      <c r="B2008" s="7" t="s">
        <v>1342</v>
      </c>
      <c r="C2008" s="17" t="n">
        <v>2466</v>
      </c>
      <c r="D2008" s="16" t="n">
        <v>0.085065010559201</v>
      </c>
      <c r="E2008" s="16" t="n">
        <v>0.0113386172364097</v>
      </c>
      <c r="F2008" s="16" t="n">
        <v>0.0909175839514716</v>
      </c>
      <c r="G2008" s="16" t="n">
        <v>0.0283237703368301</v>
      </c>
      <c r="H2008" s="16" t="n">
        <v>3.26595811540803</v>
      </c>
      <c r="I2008" s="17" t="n">
        <v>343.662610357501</v>
      </c>
      <c r="J2008" s="16" t="n">
        <v>0.00120083084135779</v>
      </c>
      <c r="K2008" s="16" t="n">
        <v>0.00314214879674328</v>
      </c>
      <c r="L2008" s="16" t="n">
        <v>0.222365314182257</v>
      </c>
      <c r="M2008" s="16" t="n">
        <v>0.550913580246914</v>
      </c>
      <c r="N2008" s="16" t="n">
        <v>0.333115543282647</v>
      </c>
      <c r="O2008" s="16" t="n">
        <v>0.138092430408265</v>
      </c>
      <c r="P2008" s="34" t="b">
        <f aca="false">TRUE()</f>
        <v>1</v>
      </c>
      <c r="Q2008" s="18" t="n">
        <v>9.87402710681696E-005</v>
      </c>
    </row>
    <row r="2009" customFormat="false" ht="22.35" hidden="false" customHeight="false" outlineLevel="0" collapsed="false">
      <c r="A2009" s="6" t="s">
        <v>3624</v>
      </c>
      <c r="B2009" s="7" t="s">
        <v>1342</v>
      </c>
      <c r="C2009" s="17" t="n">
        <v>2467</v>
      </c>
      <c r="D2009" s="16" t="n">
        <v>0.084733127493318</v>
      </c>
      <c r="E2009" s="16" t="n">
        <v>0.01128334984773</v>
      </c>
      <c r="F2009" s="16" t="n">
        <v>0.0905381687838732</v>
      </c>
      <c r="G2009" s="16" t="n">
        <v>0.0282231812223423</v>
      </c>
      <c r="H2009" s="16" t="n">
        <v>3.25289925676732</v>
      </c>
      <c r="I2009" s="17" t="n">
        <v>344.245854251396</v>
      </c>
      <c r="J2009" s="16" t="n">
        <v>0.00125545378431944</v>
      </c>
      <c r="K2009" s="16" t="n">
        <v>0.00327064231319878</v>
      </c>
      <c r="L2009" s="16" t="n">
        <v>0.22135448653117</v>
      </c>
      <c r="M2009" s="16" t="n">
        <v>0.550395061728395</v>
      </c>
      <c r="N2009" s="16" t="n">
        <v>0.33502540807235</v>
      </c>
      <c r="O2009" s="16" t="n">
        <v>0.138170229197037</v>
      </c>
      <c r="P2009" s="34" t="b">
        <f aca="false">TRUE()</f>
        <v>1</v>
      </c>
      <c r="Q2009" s="18" t="n">
        <v>0.000105450284043461</v>
      </c>
    </row>
    <row r="2010" customFormat="false" ht="22.35" hidden="false" customHeight="false" outlineLevel="0" collapsed="false">
      <c r="A2010" s="6" t="s">
        <v>3625</v>
      </c>
      <c r="B2010" s="7" t="s">
        <v>1342</v>
      </c>
      <c r="C2010" s="17" t="n">
        <v>2468</v>
      </c>
      <c r="D2010" s="16" t="n">
        <v>0.0843922386434038</v>
      </c>
      <c r="E2010" s="16" t="n">
        <v>0.0112314256960333</v>
      </c>
      <c r="F2010" s="16" t="n">
        <v>0.0901519408109925</v>
      </c>
      <c r="G2010" s="16" t="n">
        <v>0.028120984161811</v>
      </c>
      <c r="H2010" s="16" t="n">
        <v>3.24063902107654</v>
      </c>
      <c r="I2010" s="17" t="n">
        <v>344.678523028763</v>
      </c>
      <c r="J2010" s="16" t="n">
        <v>0.00130886942679665</v>
      </c>
      <c r="K2010" s="16" t="n">
        <v>0.00339912898698753</v>
      </c>
      <c r="L2010" s="16" t="n">
        <v>0.220430463193143</v>
      </c>
      <c r="M2010" s="16" t="n">
        <v>0.550098765432099</v>
      </c>
      <c r="N2010" s="16" t="n">
        <v>0.336853623202719</v>
      </c>
      <c r="O2010" s="16" t="n">
        <v>0.13824254846141</v>
      </c>
      <c r="P2010" s="34" t="b">
        <f aca="false">TRUE()</f>
        <v>1</v>
      </c>
      <c r="Q2010" s="18" t="n">
        <v>0.00015093174564932</v>
      </c>
    </row>
    <row r="2011" customFormat="false" ht="22.35" hidden="false" customHeight="false" outlineLevel="0" collapsed="false">
      <c r="A2011" s="6" t="s">
        <v>3626</v>
      </c>
      <c r="B2011" s="7" t="s">
        <v>1342</v>
      </c>
      <c r="C2011" s="17" t="n">
        <v>2469</v>
      </c>
      <c r="D2011" s="16" t="n">
        <v>0.0840469811595468</v>
      </c>
      <c r="E2011" s="16" t="n">
        <v>0.0111803133803335</v>
      </c>
      <c r="F2011" s="16" t="n">
        <v>0.0897655213244978</v>
      </c>
      <c r="G2011" s="16" t="n">
        <v>0.0280198480122796</v>
      </c>
      <c r="H2011" s="16" t="n">
        <v>3.23046546710327</v>
      </c>
      <c r="I2011" s="17" t="n">
        <v>345.09973723795</v>
      </c>
      <c r="J2011" s="16" t="n">
        <v>0.00135476562376634</v>
      </c>
      <c r="K2011" s="16" t="n">
        <v>0.00350297653497217</v>
      </c>
      <c r="L2011" s="16" t="n">
        <v>0.219651537068239</v>
      </c>
      <c r="M2011" s="16" t="n">
        <v>0.549901234567901</v>
      </c>
      <c r="N2011" s="16" t="n">
        <v>0.338522893187325</v>
      </c>
      <c r="O2011" s="16" t="n">
        <v>0.138273332223226</v>
      </c>
      <c r="P2011" s="34" t="b">
        <f aca="false">TRUE()</f>
        <v>1</v>
      </c>
      <c r="Q2011" s="18" t="n">
        <v>1.48148148148148E-005</v>
      </c>
    </row>
    <row r="2012" customFormat="false" ht="22.35" hidden="false" customHeight="false" outlineLevel="0" collapsed="false">
      <c r="A2012" s="6" t="s">
        <v>3627</v>
      </c>
      <c r="B2012" s="7" t="s">
        <v>1342</v>
      </c>
      <c r="C2012" s="17" t="n">
        <v>2470</v>
      </c>
      <c r="D2012" s="16" t="n">
        <v>0.0836966129606393</v>
      </c>
      <c r="E2012" s="16" t="n">
        <v>0.0111338710134301</v>
      </c>
      <c r="F2012" s="16" t="n">
        <v>0.0893813483128663</v>
      </c>
      <c r="G2012" s="16" t="n">
        <v>0.0279231755570646</v>
      </c>
      <c r="H2012" s="16" t="n">
        <v>3.22349562555679</v>
      </c>
      <c r="I2012" s="17" t="n">
        <v>345.410419095716</v>
      </c>
      <c r="J2012" s="16" t="n">
        <v>0.00138705850816763</v>
      </c>
      <c r="K2012" s="16" t="n">
        <v>0.00357978408513412</v>
      </c>
      <c r="L2012" s="16" t="n">
        <v>0.219113769835566</v>
      </c>
      <c r="M2012" s="16" t="n">
        <v>0.549382716049383</v>
      </c>
      <c r="N2012" s="16" t="n">
        <v>0.33914876249532</v>
      </c>
      <c r="O2012" s="16" t="n">
        <v>0.138316690720146</v>
      </c>
      <c r="P2012" s="34" t="b">
        <f aca="false">TRUE()</f>
        <v>1</v>
      </c>
      <c r="Q2012" s="18" t="n">
        <v>1.77777777777778E-005</v>
      </c>
    </row>
    <row r="2013" customFormat="false" ht="22.35" hidden="false" customHeight="false" outlineLevel="0" collapsed="false">
      <c r="A2013" s="6" t="s">
        <v>3628</v>
      </c>
      <c r="B2013" s="7" t="s">
        <v>1342</v>
      </c>
      <c r="C2013" s="17" t="n">
        <v>2471</v>
      </c>
      <c r="D2013" s="16" t="n">
        <v>0.0833547664855361</v>
      </c>
      <c r="E2013" s="16" t="n">
        <v>0.0110912396721027</v>
      </c>
      <c r="F2013" s="16" t="n">
        <v>0.0890030831268296</v>
      </c>
      <c r="G2013" s="16" t="n">
        <v>0.0278310832915886</v>
      </c>
      <c r="H2013" s="16" t="n">
        <v>3.21420088235251</v>
      </c>
      <c r="I2013" s="17" t="n">
        <v>345.644807776024</v>
      </c>
      <c r="J2013" s="16" t="n">
        <v>0.00143130128270572</v>
      </c>
      <c r="K2013" s="16" t="n">
        <v>0.00367795685648839</v>
      </c>
      <c r="L2013" s="16" t="n">
        <v>0.218433988738348</v>
      </c>
      <c r="M2013" s="16" t="n">
        <v>0.549012345679012</v>
      </c>
      <c r="N2013" s="16" t="n">
        <v>0.339649584987571</v>
      </c>
      <c r="O2013" s="16" t="n">
        <v>0.13834104430233</v>
      </c>
      <c r="P2013" s="34" t="b">
        <f aca="false">TRUE()</f>
        <v>1</v>
      </c>
      <c r="Q2013" s="18" t="n">
        <v>4.00641025641025E-005</v>
      </c>
    </row>
    <row r="2014" customFormat="false" ht="22.35" hidden="false" customHeight="false" outlineLevel="0" collapsed="false">
      <c r="A2014" s="6" t="s">
        <v>3629</v>
      </c>
      <c r="B2014" s="7" t="s">
        <v>1342</v>
      </c>
      <c r="C2014" s="17" t="n">
        <v>2472</v>
      </c>
      <c r="D2014" s="16" t="n">
        <v>0.0830288341501333</v>
      </c>
      <c r="E2014" s="16" t="n">
        <v>0.0110506712860844</v>
      </c>
      <c r="F2014" s="16" t="n">
        <v>0.0886323067769855</v>
      </c>
      <c r="G2014" s="16" t="n">
        <v>0.0277407950761663</v>
      </c>
      <c r="H2014" s="16" t="n">
        <v>3.19964792625359</v>
      </c>
      <c r="I2014" s="17" t="n">
        <v>345.827404736965</v>
      </c>
      <c r="J2014" s="16" t="n">
        <v>0.00150327701282573</v>
      </c>
      <c r="K2014" s="16" t="n">
        <v>0.00384150221873571</v>
      </c>
      <c r="L2014" s="16" t="n">
        <v>0.217407809879537</v>
      </c>
      <c r="M2014" s="16" t="n">
        <v>0.548666666666667</v>
      </c>
      <c r="N2014" s="16" t="n">
        <v>0.341166949618293</v>
      </c>
      <c r="O2014" s="16" t="n">
        <v>0.138309880390346</v>
      </c>
      <c r="P2014" s="34" t="b">
        <f aca="false">TRUE()</f>
        <v>1</v>
      </c>
      <c r="Q2014" s="18" t="n">
        <v>0.000111040363077237</v>
      </c>
    </row>
    <row r="2015" customFormat="false" ht="22.35" hidden="false" customHeight="false" outlineLevel="0" collapsed="false">
      <c r="A2015" s="6" t="s">
        <v>3630</v>
      </c>
      <c r="B2015" s="7" t="s">
        <v>1342</v>
      </c>
      <c r="C2015" s="17" t="n">
        <v>2473</v>
      </c>
      <c r="D2015" s="16" t="n">
        <v>0.0827132327164575</v>
      </c>
      <c r="E2015" s="16" t="n">
        <v>0.0110116312425171</v>
      </c>
      <c r="F2015" s="16" t="n">
        <v>0.0882685553142134</v>
      </c>
      <c r="G2015" s="16" t="n">
        <v>0.0276536174923492</v>
      </c>
      <c r="H2015" s="16" t="n">
        <v>3.18270502305058</v>
      </c>
      <c r="I2015" s="17" t="n">
        <v>345.999730429136</v>
      </c>
      <c r="J2015" s="16" t="n">
        <v>0.00159130392615394</v>
      </c>
      <c r="K2015" s="16" t="n">
        <v>0.00403908947617054</v>
      </c>
      <c r="L2015" s="16" t="n">
        <v>0.21622171434583</v>
      </c>
      <c r="M2015" s="16" t="n">
        <v>0.54837037037037</v>
      </c>
      <c r="N2015" s="16" t="n">
        <v>0.343184766279601</v>
      </c>
      <c r="O2015" s="16" t="n">
        <v>0.138315674604302</v>
      </c>
      <c r="P2015" s="34" t="b">
        <f aca="false">TRUE()</f>
        <v>1</v>
      </c>
      <c r="Q2015" s="18" t="n">
        <v>1.48148148148148E-005</v>
      </c>
    </row>
    <row r="2016" customFormat="false" ht="22.35" hidden="false" customHeight="false" outlineLevel="0" collapsed="false">
      <c r="A2016" s="6" t="s">
        <v>3631</v>
      </c>
      <c r="B2016" s="7" t="s">
        <v>1342</v>
      </c>
      <c r="C2016" s="17" t="n">
        <v>2474</v>
      </c>
      <c r="D2016" s="16" t="n">
        <v>0.0823986653637408</v>
      </c>
      <c r="E2016" s="16" t="n">
        <v>0.0109686885345447</v>
      </c>
      <c r="F2016" s="16" t="n">
        <v>0.0879128683062919</v>
      </c>
      <c r="G2016" s="16" t="n">
        <v>0.0275670465741057</v>
      </c>
      <c r="H2016" s="16" t="n">
        <v>3.17014954392888</v>
      </c>
      <c r="I2016" s="17" t="n">
        <v>346.339568239734</v>
      </c>
      <c r="J2016" s="16" t="n">
        <v>0.00165950036395176</v>
      </c>
      <c r="K2016" s="16" t="n">
        <v>0.00419678641706264</v>
      </c>
      <c r="L2016" s="16" t="n">
        <v>0.215300326226748</v>
      </c>
      <c r="M2016" s="16" t="n">
        <v>0.547432098765432</v>
      </c>
      <c r="N2016" s="16" t="n">
        <v>0.344968202689463</v>
      </c>
      <c r="O2016" s="16" t="n">
        <v>0.138305087359461</v>
      </c>
      <c r="P2016" s="34" t="b">
        <f aca="false">TRUE()</f>
        <v>1</v>
      </c>
      <c r="Q2016" s="18" t="n">
        <v>8.62353492733239E-005</v>
      </c>
    </row>
    <row r="2017" customFormat="false" ht="22.35" hidden="false" customHeight="false" outlineLevel="0" collapsed="false">
      <c r="A2017" s="6" t="s">
        <v>3632</v>
      </c>
      <c r="B2017" s="7" t="s">
        <v>1342</v>
      </c>
      <c r="C2017" s="17" t="n">
        <v>2475</v>
      </c>
      <c r="D2017" s="16" t="n">
        <v>0.0820882873646233</v>
      </c>
      <c r="E2017" s="16" t="n">
        <v>0.0109205750792741</v>
      </c>
      <c r="F2017" s="16" t="n">
        <v>0.0875644285837487</v>
      </c>
      <c r="G2017" s="16" t="n">
        <v>0.0274785219070067</v>
      </c>
      <c r="H2017" s="16" t="n">
        <v>3.16005563591288</v>
      </c>
      <c r="I2017" s="17" t="n">
        <v>346.859178879843</v>
      </c>
      <c r="J2017" s="16" t="n">
        <v>0.00171617550918115</v>
      </c>
      <c r="K2017" s="16" t="n">
        <v>0.00432693096178723</v>
      </c>
      <c r="L2017" s="16" t="n">
        <v>0.214510731521165</v>
      </c>
      <c r="M2017" s="16" t="n">
        <v>0.546962962962963</v>
      </c>
      <c r="N2017" s="16" t="n">
        <v>0.346529432341909</v>
      </c>
      <c r="O2017" s="16" t="n">
        <v>0.138341389380221</v>
      </c>
      <c r="P2017" s="34" t="b">
        <f aca="false">TRUE()</f>
        <v>1</v>
      </c>
      <c r="Q2017" s="18" t="n">
        <v>2.08333333333333E-005</v>
      </c>
    </row>
    <row r="2018" customFormat="false" ht="22.35" hidden="false" customHeight="false" outlineLevel="0" collapsed="false">
      <c r="A2018" s="6" t="s">
        <v>3633</v>
      </c>
      <c r="B2018" s="7" t="s">
        <v>1342</v>
      </c>
      <c r="C2018" s="17" t="n">
        <v>2476</v>
      </c>
      <c r="D2018" s="16" t="n">
        <v>0.0817802057083534</v>
      </c>
      <c r="E2018" s="16" t="n">
        <v>0.0108692665086206</v>
      </c>
      <c r="F2018" s="16" t="n">
        <v>0.0872196523712744</v>
      </c>
      <c r="G2018" s="16" t="n">
        <v>0.0273882515961703</v>
      </c>
      <c r="H2018" s="16" t="n">
        <v>3.15119705569807</v>
      </c>
      <c r="I2018" s="17" t="n">
        <v>347.484576220197</v>
      </c>
      <c r="J2018" s="16" t="n">
        <v>0.001767315268215</v>
      </c>
      <c r="K2018" s="16" t="n">
        <v>0.0044343158180727</v>
      </c>
      <c r="L2018" s="16" t="n">
        <v>0.213784811470663</v>
      </c>
      <c r="M2018" s="16" t="n">
        <v>0.54637037037037</v>
      </c>
      <c r="N2018" s="16" t="n">
        <v>0.34838969478855</v>
      </c>
      <c r="O2018" s="16" t="n">
        <v>0.138474229155268</v>
      </c>
      <c r="P2018" s="34" t="b">
        <f aca="false">TRUE()</f>
        <v>1</v>
      </c>
      <c r="Q2018" s="18" t="n">
        <v>0.000119361016936593</v>
      </c>
    </row>
    <row r="2019" customFormat="false" ht="22.35" hidden="false" customHeight="false" outlineLevel="0" collapsed="false">
      <c r="A2019" s="6" t="s">
        <v>3634</v>
      </c>
      <c r="B2019" s="7" t="s">
        <v>1342</v>
      </c>
      <c r="C2019" s="17" t="n">
        <v>2477</v>
      </c>
      <c r="D2019" s="16" t="n">
        <v>0.081470436277329</v>
      </c>
      <c r="E2019" s="16" t="n">
        <v>0.0108165737203883</v>
      </c>
      <c r="F2019" s="16" t="n">
        <v>0.0868805307111604</v>
      </c>
      <c r="G2019" s="16" t="n">
        <v>0.0272974994112281</v>
      </c>
      <c r="H2019" s="16" t="n">
        <v>3.14674565141829</v>
      </c>
      <c r="I2019" s="17" t="n">
        <v>348.164139617802</v>
      </c>
      <c r="J2019" s="16" t="n">
        <v>0.00179338944596941</v>
      </c>
      <c r="K2019" s="16" t="n">
        <v>0.00449430326133639</v>
      </c>
      <c r="L2019" s="16" t="n">
        <v>0.21334803100253</v>
      </c>
      <c r="M2019" s="16" t="n">
        <v>0.546024691358025</v>
      </c>
      <c r="N2019" s="16" t="n">
        <v>0.349094610383106</v>
      </c>
      <c r="O2019" s="16" t="n">
        <v>0.138569935781026</v>
      </c>
      <c r="P2019" s="34" t="b">
        <f aca="false">TRUE()</f>
        <v>1</v>
      </c>
      <c r="Q2019" s="16" t="n">
        <v>0</v>
      </c>
    </row>
    <row r="2020" customFormat="false" ht="22.35" hidden="false" customHeight="false" outlineLevel="0" collapsed="false">
      <c r="A2020" s="6" t="s">
        <v>3635</v>
      </c>
      <c r="B2020" s="7" t="s">
        <v>1342</v>
      </c>
      <c r="C2020" s="17" t="n">
        <v>2478</v>
      </c>
      <c r="D2020" s="16" t="n">
        <v>0.0811735919496924</v>
      </c>
      <c r="E2020" s="16" t="n">
        <v>0.0107658556862054</v>
      </c>
      <c r="F2020" s="16" t="n">
        <v>0.08655103743668</v>
      </c>
      <c r="G2020" s="16" t="n">
        <v>0.0272107382590527</v>
      </c>
      <c r="H2020" s="16" t="n">
        <v>3.13982008875855</v>
      </c>
      <c r="I2020" s="17" t="n">
        <v>348.833589355279</v>
      </c>
      <c r="J2020" s="16" t="n">
        <v>0.00183483360965906</v>
      </c>
      <c r="K2020" s="16" t="n">
        <v>0.0045898489934208</v>
      </c>
      <c r="L2020" s="16" t="n">
        <v>0.212746390419839</v>
      </c>
      <c r="M2020" s="16" t="n">
        <v>0.546</v>
      </c>
      <c r="N2020" s="16" t="n">
        <v>0.350325481576645</v>
      </c>
      <c r="O2020" s="16" t="n">
        <v>0.138632500205945</v>
      </c>
      <c r="P2020" s="34" t="b">
        <f aca="false">TRUE()</f>
        <v>1</v>
      </c>
      <c r="Q2020" s="18" t="n">
        <v>0.000111715587239049</v>
      </c>
    </row>
    <row r="2021" customFormat="false" ht="22.35" hidden="false" customHeight="false" outlineLevel="0" collapsed="false">
      <c r="A2021" s="6" t="s">
        <v>3636</v>
      </c>
      <c r="B2021" s="7" t="s">
        <v>1342</v>
      </c>
      <c r="C2021" s="17" t="n">
        <v>2479</v>
      </c>
      <c r="D2021" s="16" t="n">
        <v>0.0808874723925221</v>
      </c>
      <c r="E2021" s="16" t="n">
        <v>0.0107219000693481</v>
      </c>
      <c r="F2021" s="16" t="n">
        <v>0.0862286928256648</v>
      </c>
      <c r="G2021" s="16" t="n">
        <v>0.0271311701413092</v>
      </c>
      <c r="H2021" s="16" t="n">
        <v>3.12941113224589</v>
      </c>
      <c r="I2021" s="17" t="n">
        <v>349.3472277835</v>
      </c>
      <c r="J2021" s="16" t="n">
        <v>0.00189900912072225</v>
      </c>
      <c r="K2021" s="16" t="n">
        <v>0.00473611048737821</v>
      </c>
      <c r="L2021" s="16" t="n">
        <v>0.211940359278645</v>
      </c>
      <c r="M2021" s="16" t="n">
        <v>0.54558024691358</v>
      </c>
      <c r="N2021" s="16" t="n">
        <v>0.351847506268704</v>
      </c>
      <c r="O2021" s="16" t="n">
        <v>0.138658148002025</v>
      </c>
      <c r="P2021" s="34" t="b">
        <f aca="false">TRUE()</f>
        <v>1</v>
      </c>
      <c r="Q2021" s="18" t="n">
        <v>0.000130541430106648</v>
      </c>
    </row>
    <row r="2022" customFormat="false" ht="22.35" hidden="false" customHeight="false" outlineLevel="0" collapsed="false">
      <c r="A2022" s="6" t="s">
        <v>3637</v>
      </c>
      <c r="B2022" s="7" t="s">
        <v>1342</v>
      </c>
      <c r="C2022" s="17" t="n">
        <v>2480</v>
      </c>
      <c r="D2022" s="16" t="n">
        <v>0.0806094724820422</v>
      </c>
      <c r="E2022" s="16" t="n">
        <v>0.0106848624868359</v>
      </c>
      <c r="F2022" s="16" t="n">
        <v>0.0859157532789616</v>
      </c>
      <c r="G2022" s="16" t="n">
        <v>0.0270594678119327</v>
      </c>
      <c r="H2022" s="16" t="n">
        <v>3.11829051009021</v>
      </c>
      <c r="I2022" s="17" t="n">
        <v>349.706991293688</v>
      </c>
      <c r="J2022" s="16" t="n">
        <v>0.00196994397195393</v>
      </c>
      <c r="K2022" s="16" t="n">
        <v>0.00488951404522058</v>
      </c>
      <c r="L2022" s="16" t="n">
        <v>0.211117033127517</v>
      </c>
      <c r="M2022" s="16" t="n">
        <v>0.545259259259259</v>
      </c>
      <c r="N2022" s="16" t="n">
        <v>0.35331265683632</v>
      </c>
      <c r="O2022" s="16" t="n">
        <v>0.138643592725805</v>
      </c>
      <c r="P2022" s="34" t="b">
        <f aca="false">TRUE()</f>
        <v>1</v>
      </c>
      <c r="Q2022" s="18" t="n">
        <v>4.74398253553326E-005</v>
      </c>
    </row>
    <row r="2023" customFormat="false" ht="22.35" hidden="false" customHeight="false" outlineLevel="0" collapsed="false">
      <c r="A2023" s="6" t="s">
        <v>3638</v>
      </c>
      <c r="B2023" s="7" t="s">
        <v>1342</v>
      </c>
      <c r="C2023" s="17" t="n">
        <v>2481</v>
      </c>
      <c r="D2023" s="16" t="n">
        <v>0.0803515796121372</v>
      </c>
      <c r="E2023" s="16" t="n">
        <v>0.0106565065312102</v>
      </c>
      <c r="F2023" s="16" t="n">
        <v>0.0856145993411095</v>
      </c>
      <c r="G2023" s="16" t="n">
        <v>0.0269937808722816</v>
      </c>
      <c r="H2023" s="16" t="n">
        <v>3.10070208984508</v>
      </c>
      <c r="I2023" s="17" t="n">
        <v>349.807298705343</v>
      </c>
      <c r="J2023" s="16" t="n">
        <v>0.00208735865589491</v>
      </c>
      <c r="K2023" s="16" t="n">
        <v>0.0051379231446998</v>
      </c>
      <c r="L2023" s="16" t="n">
        <v>0.209906810907687</v>
      </c>
      <c r="M2023" s="16" t="n">
        <v>0.544691358024691</v>
      </c>
      <c r="N2023" s="16" t="n">
        <v>0.356294023697303</v>
      </c>
      <c r="O2023" s="16" t="n">
        <v>0.138622368144633</v>
      </c>
      <c r="P2023" s="34" t="b">
        <f aca="false">TRUE()</f>
        <v>1</v>
      </c>
      <c r="Q2023" s="18" t="n">
        <v>0.000212305640598564</v>
      </c>
    </row>
    <row r="2024" customFormat="false" ht="22.35" hidden="false" customHeight="false" outlineLevel="0" collapsed="false">
      <c r="A2024" s="6" t="s">
        <v>3639</v>
      </c>
      <c r="B2024" s="7" t="s">
        <v>1342</v>
      </c>
      <c r="C2024" s="17" t="n">
        <v>2482</v>
      </c>
      <c r="D2024" s="16" t="n">
        <v>0.0801123721524015</v>
      </c>
      <c r="E2024" s="16" t="n">
        <v>0.0106390595537878</v>
      </c>
      <c r="F2024" s="16" t="n">
        <v>0.0853227121339459</v>
      </c>
      <c r="G2024" s="16" t="n">
        <v>0.0269318509451253</v>
      </c>
      <c r="H2024" s="16" t="n">
        <v>3.07583732165779</v>
      </c>
      <c r="I2024" s="17" t="n">
        <v>349.516326576433</v>
      </c>
      <c r="J2024" s="16" t="n">
        <v>0.00226458018764636</v>
      </c>
      <c r="K2024" s="16" t="n">
        <v>0.00552174370078284</v>
      </c>
      <c r="L2024" s="16" t="n">
        <v>0.208279505566994</v>
      </c>
      <c r="M2024" s="16" t="n">
        <v>0.543654320987654</v>
      </c>
      <c r="N2024" s="16" t="n">
        <v>0.359647620680642</v>
      </c>
      <c r="O2024" s="16" t="n">
        <v>0.138655902423162</v>
      </c>
      <c r="P2024" s="34" t="b">
        <f aca="false">TRUE()</f>
        <v>1</v>
      </c>
      <c r="Q2024" s="18" t="n">
        <v>9.20510467216661E-005</v>
      </c>
    </row>
    <row r="2025" customFormat="false" ht="22.35" hidden="false" customHeight="false" outlineLevel="0" collapsed="false">
      <c r="A2025" s="6" t="s">
        <v>3640</v>
      </c>
      <c r="B2025" s="7" t="s">
        <v>1342</v>
      </c>
      <c r="C2025" s="17" t="n">
        <v>2483</v>
      </c>
      <c r="D2025" s="16" t="n">
        <v>0.0798805857687898</v>
      </c>
      <c r="E2025" s="16" t="n">
        <v>0.0106185659071315</v>
      </c>
      <c r="F2025" s="16" t="n">
        <v>0.0850409414714268</v>
      </c>
      <c r="G2025" s="16" t="n">
        <v>0.0268729592613747</v>
      </c>
      <c r="H2025" s="16" t="n">
        <v>3.05265669609549</v>
      </c>
      <c r="I2025" s="17" t="n">
        <v>349.401005839169</v>
      </c>
      <c r="J2025" s="16" t="n">
        <v>0.00244208005110944</v>
      </c>
      <c r="K2025" s="16" t="n">
        <v>0.00590596282756653</v>
      </c>
      <c r="L2025" s="16" t="n">
        <v>0.206731864269794</v>
      </c>
      <c r="M2025" s="16" t="n">
        <v>0.542567901234568</v>
      </c>
      <c r="N2025" s="16" t="n">
        <v>0.363599012179795</v>
      </c>
      <c r="O2025" s="16" t="n">
        <v>0.138716396424246</v>
      </c>
      <c r="P2025" s="34" t="b">
        <f aca="false">TRUE()</f>
        <v>1</v>
      </c>
      <c r="Q2025" s="18" t="n">
        <v>0.000140893655932394</v>
      </c>
    </row>
    <row r="2026" customFormat="false" ht="22.35" hidden="false" customHeight="false" outlineLevel="0" collapsed="false">
      <c r="A2026" s="6" t="s">
        <v>3641</v>
      </c>
      <c r="B2026" s="7" t="s">
        <v>1342</v>
      </c>
      <c r="C2026" s="17" t="n">
        <v>2484</v>
      </c>
      <c r="D2026" s="16" t="n">
        <v>0.0796476349124977</v>
      </c>
      <c r="E2026" s="16" t="n">
        <v>0.0105928134322707</v>
      </c>
      <c r="F2026" s="16" t="n">
        <v>0.0847698437874955</v>
      </c>
      <c r="G2026" s="16" t="n">
        <v>0.0268149921148933</v>
      </c>
      <c r="H2026" s="16" t="n">
        <v>3.03699864110274</v>
      </c>
      <c r="I2026" s="17" t="n">
        <v>349.519774210117</v>
      </c>
      <c r="J2026" s="16" t="n">
        <v>0.00256901504781828</v>
      </c>
      <c r="K2026" s="16" t="n">
        <v>0.0062021014825165</v>
      </c>
      <c r="L2026" s="16" t="n">
        <v>0.205648899632454</v>
      </c>
      <c r="M2026" s="16" t="n">
        <v>0.541876543209877</v>
      </c>
      <c r="N2026" s="16" t="n">
        <v>0.366420165021382</v>
      </c>
      <c r="O2026" s="16" t="n">
        <v>0.138717026122318</v>
      </c>
      <c r="P2026" s="34" t="b">
        <f aca="false">TRUE()</f>
        <v>1</v>
      </c>
      <c r="Q2026" s="18" t="n">
        <v>2.13132081853543E-005</v>
      </c>
    </row>
    <row r="2027" customFormat="false" ht="22.35" hidden="false" customHeight="false" outlineLevel="0" collapsed="false">
      <c r="A2027" s="6" t="s">
        <v>3642</v>
      </c>
      <c r="B2027" s="7" t="s">
        <v>1342</v>
      </c>
      <c r="C2027" s="17" t="n">
        <v>2485</v>
      </c>
      <c r="D2027" s="16" t="n">
        <v>0.0794118103444988</v>
      </c>
      <c r="E2027" s="16" t="n">
        <v>0.0105629655741312</v>
      </c>
      <c r="F2027" s="16" t="n">
        <v>0.0845062082166796</v>
      </c>
      <c r="G2027" s="16" t="n">
        <v>0.0267550633401881</v>
      </c>
      <c r="H2027" s="16" t="n">
        <v>3.02805005401991</v>
      </c>
      <c r="I2027" s="17" t="n">
        <v>349.778041147579</v>
      </c>
      <c r="J2027" s="16" t="n">
        <v>0.00264415124937197</v>
      </c>
      <c r="K2027" s="16" t="n">
        <v>0.0063649812557388</v>
      </c>
      <c r="L2027" s="16" t="n">
        <v>0.204994054856409</v>
      </c>
      <c r="M2027" s="16" t="n">
        <v>0.541555555555556</v>
      </c>
      <c r="N2027" s="16" t="n">
        <v>0.367955614877272</v>
      </c>
      <c r="O2027" s="16" t="n">
        <v>0.138800543939636</v>
      </c>
      <c r="P2027" s="34" t="b">
        <f aca="false">TRUE()</f>
        <v>1</v>
      </c>
      <c r="Q2027" s="18" t="n">
        <v>3.53987637569727E-005</v>
      </c>
    </row>
    <row r="2028" customFormat="false" ht="22.35" hidden="false" customHeight="false" outlineLevel="0" collapsed="false">
      <c r="A2028" s="6" t="s">
        <v>3643</v>
      </c>
      <c r="B2028" s="7" t="s">
        <v>1342</v>
      </c>
      <c r="C2028" s="17" t="n">
        <v>2486</v>
      </c>
      <c r="D2028" s="16" t="n">
        <v>0.0791726039631773</v>
      </c>
      <c r="E2028" s="16" t="n">
        <v>0.010520885021887</v>
      </c>
      <c r="F2028" s="16" t="n">
        <v>0.0842465152503977</v>
      </c>
      <c r="G2028" s="16" t="n">
        <v>0.0266917217662744</v>
      </c>
      <c r="H2028" s="16" t="n">
        <v>3.02517572619415</v>
      </c>
      <c r="I2028" s="17" t="n">
        <v>350.495091451134</v>
      </c>
      <c r="J2028" s="16" t="n">
        <v>0.00266837170072764</v>
      </c>
      <c r="K2028" s="16" t="n">
        <v>0.00641294197363979</v>
      </c>
      <c r="L2028" s="16" t="n">
        <v>0.204664133641285</v>
      </c>
      <c r="M2028" s="16" t="n">
        <v>0.541876543209877</v>
      </c>
      <c r="N2028" s="16" t="n">
        <v>0.369129593279201</v>
      </c>
      <c r="O2028" s="16" t="n">
        <v>0.138919264984903</v>
      </c>
      <c r="P2028" s="34" t="b">
        <f aca="false">TRUE()</f>
        <v>1</v>
      </c>
      <c r="Q2028" s="18" t="n">
        <v>1.48148148148148E-005</v>
      </c>
    </row>
    <row r="2029" customFormat="false" ht="22.35" hidden="false" customHeight="false" outlineLevel="0" collapsed="false">
      <c r="A2029" s="6" t="s">
        <v>3644</v>
      </c>
      <c r="B2029" s="7" t="s">
        <v>1342</v>
      </c>
      <c r="C2029" s="17" t="n">
        <v>2487</v>
      </c>
      <c r="D2029" s="16" t="n">
        <v>0.0789358411200793</v>
      </c>
      <c r="E2029" s="16" t="n">
        <v>0.0104787955162539</v>
      </c>
      <c r="F2029" s="16" t="n">
        <v>0.0839892520762016</v>
      </c>
      <c r="G2029" s="16" t="n">
        <v>0.0266245725553795</v>
      </c>
      <c r="H2029" s="16" t="n">
        <v>3.02251812350174</v>
      </c>
      <c r="I2029" s="17" t="n">
        <v>351.154339514518</v>
      </c>
      <c r="J2029" s="16" t="n">
        <v>0.00269095213124575</v>
      </c>
      <c r="K2029" s="16" t="n">
        <v>0.00646264545409135</v>
      </c>
      <c r="L2029" s="16" t="n">
        <v>0.204360395777385</v>
      </c>
      <c r="M2029" s="16" t="n">
        <v>0.542049382716049</v>
      </c>
      <c r="N2029" s="16" t="n">
        <v>0.370019938961599</v>
      </c>
      <c r="O2029" s="16" t="n">
        <v>0.138948956224476</v>
      </c>
      <c r="P2029" s="34" t="b">
        <f aca="false">TRUE()</f>
        <v>1</v>
      </c>
      <c r="Q2029" s="18" t="n">
        <v>6.17070895522388E-005</v>
      </c>
    </row>
    <row r="2030" customFormat="false" ht="22.35" hidden="false" customHeight="false" outlineLevel="0" collapsed="false">
      <c r="A2030" s="6" t="s">
        <v>3645</v>
      </c>
      <c r="B2030" s="7" t="s">
        <v>1342</v>
      </c>
      <c r="C2030" s="17" t="n">
        <v>2488</v>
      </c>
      <c r="D2030" s="16" t="n">
        <v>0.0787019697002678</v>
      </c>
      <c r="E2030" s="16" t="n">
        <v>0.0104440703580155</v>
      </c>
      <c r="F2030" s="16" t="n">
        <v>0.0837343683837419</v>
      </c>
      <c r="G2030" s="16" t="n">
        <v>0.0265581498739912</v>
      </c>
      <c r="H2030" s="16" t="n">
        <v>3.01855990735477</v>
      </c>
      <c r="I2030" s="17" t="n">
        <v>351.518054009385</v>
      </c>
      <c r="J2030" s="16" t="n">
        <v>0.00272524586032024</v>
      </c>
      <c r="K2030" s="16" t="n">
        <v>0.0065223588929233</v>
      </c>
      <c r="L2030" s="16" t="n">
        <v>0.204024632053943</v>
      </c>
      <c r="M2030" s="16" t="n">
        <v>0.541901234567901</v>
      </c>
      <c r="N2030" s="16" t="n">
        <v>0.370550402188876</v>
      </c>
      <c r="O2030" s="16" t="n">
        <v>0.138975413298215</v>
      </c>
      <c r="P2030" s="34" t="b">
        <f aca="false">TRUE()</f>
        <v>1</v>
      </c>
      <c r="Q2030" s="18" t="n">
        <v>0.000217879784345538</v>
      </c>
    </row>
    <row r="2031" customFormat="false" ht="22.35" hidden="false" customHeight="false" outlineLevel="0" collapsed="false">
      <c r="A2031" s="6" t="s">
        <v>3646</v>
      </c>
      <c r="B2031" s="7" t="s">
        <v>1342</v>
      </c>
      <c r="C2031" s="17" t="n">
        <v>2489</v>
      </c>
      <c r="D2031" s="16" t="n">
        <v>0.0784670480561866</v>
      </c>
      <c r="E2031" s="16" t="n">
        <v>0.010408833721523</v>
      </c>
      <c r="F2031" s="16" t="n">
        <v>0.0834832533546503</v>
      </c>
      <c r="G2031" s="16" t="n">
        <v>0.0264954977199435</v>
      </c>
      <c r="H2031" s="16" t="n">
        <v>3.01729947863609</v>
      </c>
      <c r="I2031" s="17" t="n">
        <v>351.968850076046</v>
      </c>
      <c r="J2031" s="16" t="n">
        <v>0.0027360701906343</v>
      </c>
      <c r="K2031" s="16" t="n">
        <v>0.00654072078982278</v>
      </c>
      <c r="L2031" s="16" t="n">
        <v>0.203855171653518</v>
      </c>
      <c r="M2031" s="16" t="n">
        <v>0.541703703703704</v>
      </c>
      <c r="N2031" s="16" t="n">
        <v>0.370578119639321</v>
      </c>
      <c r="O2031" s="16" t="n">
        <v>0.138934848714564</v>
      </c>
      <c r="P2031" s="34" t="b">
        <f aca="false">TRUE()</f>
        <v>1</v>
      </c>
      <c r="Q2031" s="18" t="n">
        <v>0.000198354415021082</v>
      </c>
    </row>
    <row r="2032" customFormat="false" ht="22.35" hidden="false" customHeight="false" outlineLevel="0" collapsed="false">
      <c r="A2032" s="6" t="s">
        <v>3647</v>
      </c>
      <c r="B2032" s="7" t="s">
        <v>1342</v>
      </c>
      <c r="C2032" s="17" t="n">
        <v>2490</v>
      </c>
      <c r="D2032" s="16" t="n">
        <v>0.0782373518336782</v>
      </c>
      <c r="E2032" s="16" t="n">
        <v>0.0103728146874547</v>
      </c>
      <c r="F2032" s="16" t="n">
        <v>0.0832386081688836</v>
      </c>
      <c r="G2032" s="16" t="n">
        <v>0.0264361674828845</v>
      </c>
      <c r="H2032" s="16" t="n">
        <v>3.01666660604611</v>
      </c>
      <c r="I2032" s="17" t="n">
        <v>352.511586865981</v>
      </c>
      <c r="J2032" s="16" t="n">
        <v>0.00274135059840131</v>
      </c>
      <c r="K2032" s="16" t="n">
        <v>0.00654580263714928</v>
      </c>
      <c r="L2032" s="16" t="n">
        <v>0.203711197648737</v>
      </c>
      <c r="M2032" s="16" t="n">
        <v>0.541481481481482</v>
      </c>
      <c r="N2032" s="16" t="n">
        <v>0.370578119639321</v>
      </c>
      <c r="O2032" s="16" t="n">
        <v>0.138744397947726</v>
      </c>
      <c r="P2032" s="34" t="b">
        <f aca="false">TRUE()</f>
        <v>1</v>
      </c>
      <c r="Q2032" s="18" t="n">
        <v>0.000214444444444445</v>
      </c>
    </row>
    <row r="2033" customFormat="false" ht="22.35" hidden="false" customHeight="false" outlineLevel="0" collapsed="false">
      <c r="A2033" s="6" t="s">
        <v>3648</v>
      </c>
      <c r="B2033" s="7" t="s">
        <v>1342</v>
      </c>
      <c r="C2033" s="17" t="n">
        <v>2491</v>
      </c>
      <c r="D2033" s="16" t="n">
        <v>0.0780130047093896</v>
      </c>
      <c r="E2033" s="16" t="n">
        <v>0.0103379572933694</v>
      </c>
      <c r="F2033" s="16" t="n">
        <v>0.0830038665724727</v>
      </c>
      <c r="G2033" s="16" t="n">
        <v>0.0263826666287851</v>
      </c>
      <c r="H2033" s="16" t="n">
        <v>3.01825927955344</v>
      </c>
      <c r="I2033" s="17" t="n">
        <v>353.105895066192</v>
      </c>
      <c r="J2033" s="16" t="n">
        <v>0.00272703163411269</v>
      </c>
      <c r="K2033" s="16" t="n">
        <v>0.00652287105565861</v>
      </c>
      <c r="L2033" s="16" t="n">
        <v>0.20370812758383</v>
      </c>
      <c r="M2033" s="16" t="n">
        <v>0.541555555555556</v>
      </c>
      <c r="N2033" s="16" t="n">
        <v>0.370550402188876</v>
      </c>
      <c r="O2033" s="16" t="n">
        <v>0.138551570932438</v>
      </c>
      <c r="P2033" s="34" t="b">
        <f aca="false">TRUE()</f>
        <v>1</v>
      </c>
      <c r="Q2033" s="18" t="n">
        <v>0.000113734861473183</v>
      </c>
    </row>
    <row r="2034" customFormat="false" ht="22.35" hidden="false" customHeight="false" outlineLevel="0" collapsed="false">
      <c r="A2034" s="6" t="s">
        <v>3649</v>
      </c>
      <c r="B2034" s="7" t="s">
        <v>1342</v>
      </c>
      <c r="C2034" s="17" t="n">
        <v>2492</v>
      </c>
      <c r="D2034" s="16" t="n">
        <v>0.077799092197038</v>
      </c>
      <c r="E2034" s="16" t="n">
        <v>0.0103023384369069</v>
      </c>
      <c r="F2034" s="16" t="n">
        <v>0.0827787210585943</v>
      </c>
      <c r="G2034" s="16" t="n">
        <v>0.0263349764135365</v>
      </c>
      <c r="H2034" s="16" t="n">
        <v>3.01906988166991</v>
      </c>
      <c r="I2034" s="17" t="n">
        <v>353.834498997974</v>
      </c>
      <c r="J2034" s="16" t="n">
        <v>0.00271954427857288</v>
      </c>
      <c r="K2034" s="16" t="n">
        <v>0.00651622907394771</v>
      </c>
      <c r="L2034" s="16" t="n">
        <v>0.203627565670658</v>
      </c>
      <c r="M2034" s="16" t="n">
        <v>0.541061728395062</v>
      </c>
      <c r="N2034" s="16" t="n">
        <v>0.370578119639321</v>
      </c>
      <c r="O2034" s="16" t="n">
        <v>0.138485441461853</v>
      </c>
      <c r="P2034" s="34" t="b">
        <f aca="false">TRUE()</f>
        <v>1</v>
      </c>
      <c r="Q2034" s="18" t="n">
        <v>7.44539411206078E-005</v>
      </c>
    </row>
    <row r="2035" customFormat="false" ht="22.35" hidden="false" customHeight="false" outlineLevel="0" collapsed="false">
      <c r="A2035" s="6" t="s">
        <v>3650</v>
      </c>
      <c r="B2035" s="7" t="s">
        <v>1342</v>
      </c>
      <c r="C2035" s="17" t="n">
        <v>2493</v>
      </c>
      <c r="D2035" s="16" t="n">
        <v>0.0775978437755757</v>
      </c>
      <c r="E2035" s="16" t="n">
        <v>0.0102665130218164</v>
      </c>
      <c r="F2035" s="16" t="n">
        <v>0.0825567967789228</v>
      </c>
      <c r="G2035" s="16" t="n">
        <v>0.0262916119112076</v>
      </c>
      <c r="H2035" s="16" t="n">
        <v>3.01388789161321</v>
      </c>
      <c r="I2035" s="17" t="n">
        <v>354.64946594106</v>
      </c>
      <c r="J2035" s="16" t="n">
        <v>0.00276479082716251</v>
      </c>
      <c r="K2035" s="16" t="n">
        <v>0.00659418501880713</v>
      </c>
      <c r="L2035" s="16" t="n">
        <v>0.203127505211083</v>
      </c>
      <c r="M2035" s="16" t="n">
        <v>0.540444444444444</v>
      </c>
      <c r="N2035" s="16" t="n">
        <v>0.371738205781585</v>
      </c>
      <c r="O2035" s="16" t="n">
        <v>0.13842333802983</v>
      </c>
      <c r="P2035" s="34" t="b">
        <f aca="false">TRUE()</f>
        <v>1</v>
      </c>
      <c r="Q2035" s="18" t="n">
        <v>0.000257108212058632</v>
      </c>
    </row>
    <row r="2036" customFormat="false" ht="22.35" hidden="false" customHeight="false" outlineLevel="0" collapsed="false">
      <c r="A2036" s="6" t="s">
        <v>3651</v>
      </c>
      <c r="B2036" s="7" t="s">
        <v>1342</v>
      </c>
      <c r="C2036" s="17" t="n">
        <v>2494</v>
      </c>
      <c r="D2036" s="16" t="n">
        <v>0.0773962578165684</v>
      </c>
      <c r="E2036" s="16" t="n">
        <v>0.0102354538906067</v>
      </c>
      <c r="F2036" s="16" t="n">
        <v>0.0823335443303875</v>
      </c>
      <c r="G2036" s="16" t="n">
        <v>0.0262522084025528</v>
      </c>
      <c r="H2036" s="16" t="n">
        <v>3.00721170281188</v>
      </c>
      <c r="I2036" s="17" t="n">
        <v>355.32927713114</v>
      </c>
      <c r="J2036" s="16" t="n">
        <v>0.00282430995689904</v>
      </c>
      <c r="K2036" s="16" t="n">
        <v>0.00672069169789623</v>
      </c>
      <c r="L2036" s="16" t="n">
        <v>0.202552639891183</v>
      </c>
      <c r="M2036" s="16" t="n">
        <v>0.539654320987654</v>
      </c>
      <c r="N2036" s="16" t="n">
        <v>0.373244976990966</v>
      </c>
      <c r="O2036" s="16" t="n">
        <v>0.138375477231566</v>
      </c>
      <c r="P2036" s="34" t="b">
        <f aca="false">TRUE()</f>
        <v>1</v>
      </c>
      <c r="Q2036" s="18" t="n">
        <v>4.84126984126984E-005</v>
      </c>
    </row>
    <row r="2037" customFormat="false" ht="22.35" hidden="false" customHeight="false" outlineLevel="0" collapsed="false">
      <c r="A2037" s="6" t="s">
        <v>3652</v>
      </c>
      <c r="B2037" s="7" t="s">
        <v>1342</v>
      </c>
      <c r="C2037" s="17" t="n">
        <v>2495</v>
      </c>
      <c r="D2037" s="16" t="n">
        <v>0.0771889039309642</v>
      </c>
      <c r="E2037" s="16" t="n">
        <v>0.0102065233079028</v>
      </c>
      <c r="F2037" s="16" t="n">
        <v>0.0821115970111319</v>
      </c>
      <c r="G2037" s="16" t="n">
        <v>0.0262150054740633</v>
      </c>
      <c r="H2037" s="16" t="n">
        <v>3.00440857986655</v>
      </c>
      <c r="I2037" s="17" t="n">
        <v>355.957165129274</v>
      </c>
      <c r="J2037" s="16" t="n">
        <v>0.00284946556493698</v>
      </c>
      <c r="K2037" s="16" t="n">
        <v>0.00676890789610102</v>
      </c>
      <c r="L2037" s="16" t="n">
        <v>0.202248888898621</v>
      </c>
      <c r="M2037" s="16" t="n">
        <v>0.539382716049383</v>
      </c>
      <c r="N2037" s="16" t="n">
        <v>0.374450767626736</v>
      </c>
      <c r="O2037" s="16" t="n">
        <v>0.138376357943337</v>
      </c>
      <c r="P2037" s="34" t="b">
        <f aca="false">TRUE()</f>
        <v>1</v>
      </c>
      <c r="Q2037" s="18" t="n">
        <v>2.1875E-005</v>
      </c>
    </row>
    <row r="2038" customFormat="false" ht="22.35" hidden="false" customHeight="false" outlineLevel="0" collapsed="false">
      <c r="A2038" s="6" t="s">
        <v>3653</v>
      </c>
      <c r="B2038" s="7" t="s">
        <v>1342</v>
      </c>
      <c r="C2038" s="17" t="n">
        <v>2496</v>
      </c>
      <c r="D2038" s="16" t="n">
        <v>0.0769858221501514</v>
      </c>
      <c r="E2038" s="16" t="n">
        <v>0.0101842465062725</v>
      </c>
      <c r="F2038" s="16" t="n">
        <v>0.0818962505836695</v>
      </c>
      <c r="G2038" s="16" t="n">
        <v>0.0261757277512003</v>
      </c>
      <c r="H2038" s="16" t="n">
        <v>3.00230720259491</v>
      </c>
      <c r="I2038" s="17" t="n">
        <v>356.262067812045</v>
      </c>
      <c r="J2038" s="16" t="n">
        <v>0.00286854966088579</v>
      </c>
      <c r="K2038" s="16" t="n">
        <v>0.00681034387452861</v>
      </c>
      <c r="L2038" s="16" t="n">
        <v>0.20205176019018</v>
      </c>
      <c r="M2038" s="16" t="n">
        <v>0.539382716049383</v>
      </c>
      <c r="N2038" s="16" t="n">
        <v>0.374949042627938</v>
      </c>
      <c r="O2038" s="16" t="n">
        <v>0.138165956737378</v>
      </c>
      <c r="P2038" s="34" t="b">
        <f aca="false">TRUE()</f>
        <v>1</v>
      </c>
      <c r="Q2038" s="18" t="n">
        <v>0.000153404344193818</v>
      </c>
    </row>
    <row r="2039" customFormat="false" ht="22.35" hidden="false" customHeight="false" outlineLevel="0" collapsed="false">
      <c r="A2039" s="6" t="s">
        <v>3654</v>
      </c>
      <c r="B2039" s="7" t="s">
        <v>1342</v>
      </c>
      <c r="C2039" s="17" t="n">
        <v>2497</v>
      </c>
      <c r="D2039" s="16" t="n">
        <v>0.0767842631676683</v>
      </c>
      <c r="E2039" s="16" t="n">
        <v>0.0101657931827693</v>
      </c>
      <c r="F2039" s="16" t="n">
        <v>0.0816835317587187</v>
      </c>
      <c r="G2039" s="16" t="n">
        <v>0.0261372442075369</v>
      </c>
      <c r="H2039" s="16" t="n">
        <v>3.00033669997089</v>
      </c>
      <c r="I2039" s="17" t="n">
        <v>356.414336115622</v>
      </c>
      <c r="J2039" s="16" t="n">
        <v>0.0028866248451837</v>
      </c>
      <c r="K2039" s="16" t="n">
        <v>0.0068454246328642</v>
      </c>
      <c r="L2039" s="16" t="n">
        <v>0.201891391052323</v>
      </c>
      <c r="M2039" s="16" t="n">
        <v>0.539407407407407</v>
      </c>
      <c r="N2039" s="16" t="n">
        <v>0.374967941386266</v>
      </c>
      <c r="O2039" s="16" t="n">
        <v>0.137894636717009</v>
      </c>
      <c r="P2039" s="34" t="b">
        <f aca="false">TRUE()</f>
        <v>1</v>
      </c>
      <c r="Q2039" s="18" t="n">
        <v>1.77777777777778E-005</v>
      </c>
    </row>
    <row r="2040" customFormat="false" ht="22.35" hidden="false" customHeight="false" outlineLevel="0" collapsed="false">
      <c r="A2040" s="6" t="s">
        <v>3655</v>
      </c>
      <c r="B2040" s="7" t="s">
        <v>1342</v>
      </c>
      <c r="C2040" s="17" t="n">
        <v>2498</v>
      </c>
      <c r="D2040" s="16" t="n">
        <v>0.0765842269835148</v>
      </c>
      <c r="E2040" s="16" t="n">
        <v>0.0101516022195244</v>
      </c>
      <c r="F2040" s="16" t="n">
        <v>0.0814734405362792</v>
      </c>
      <c r="G2040" s="16" t="n">
        <v>0.0260997454278159</v>
      </c>
      <c r="H2040" s="16" t="n">
        <v>2.99843073783943</v>
      </c>
      <c r="I2040" s="17" t="n">
        <v>356.397080311954</v>
      </c>
      <c r="J2040" s="16" t="n">
        <v>0.0029042971474548</v>
      </c>
      <c r="K2040" s="16" t="n">
        <v>0.00687554658410578</v>
      </c>
      <c r="L2040" s="16" t="n">
        <v>0.20176628230085</v>
      </c>
      <c r="M2040" s="16" t="n">
        <v>0.539382716049383</v>
      </c>
      <c r="N2040" s="16" t="n">
        <v>0.374967941386266</v>
      </c>
      <c r="O2040" s="16" t="n">
        <v>0.137560338307229</v>
      </c>
      <c r="P2040" s="34" t="b">
        <f aca="false">TRUE()</f>
        <v>1</v>
      </c>
      <c r="Q2040" s="18" t="n">
        <v>0.000277303421993147</v>
      </c>
    </row>
    <row r="2041" customFormat="false" ht="22.35" hidden="false" customHeight="false" outlineLevel="0" collapsed="false">
      <c r="A2041" s="6" t="s">
        <v>3656</v>
      </c>
      <c r="B2041" s="7" t="s">
        <v>1342</v>
      </c>
      <c r="C2041" s="17" t="n">
        <v>2499</v>
      </c>
      <c r="D2041" s="16" t="n">
        <v>0.0763857135976906</v>
      </c>
      <c r="E2041" s="16" t="n">
        <v>0.010142436690083</v>
      </c>
      <c r="F2041" s="16" t="n">
        <v>0.0812659769163511</v>
      </c>
      <c r="G2041" s="16" t="n">
        <v>0.0260635392878488</v>
      </c>
      <c r="H2041" s="16" t="n">
        <v>2.99647342698124</v>
      </c>
      <c r="I2041" s="17" t="n">
        <v>356.181387857293</v>
      </c>
      <c r="J2041" s="16" t="n">
        <v>0.00292265693737667</v>
      </c>
      <c r="K2041" s="16" t="n">
        <v>0.00691112609123258</v>
      </c>
      <c r="L2041" s="16" t="n">
        <v>0.201673849067143</v>
      </c>
      <c r="M2041" s="16" t="n">
        <v>0.538864197530864</v>
      </c>
      <c r="N2041" s="16" t="n">
        <v>0.374967941386266</v>
      </c>
      <c r="O2041" s="16" t="n">
        <v>0.13715989378736</v>
      </c>
      <c r="P2041" s="34" t="b">
        <f aca="false">TRUE()</f>
        <v>1</v>
      </c>
      <c r="Q2041" s="18" t="n">
        <v>0.00029067264879132</v>
      </c>
    </row>
    <row r="2042" customFormat="false" ht="22.35" hidden="false" customHeight="false" outlineLevel="0" collapsed="false">
      <c r="A2042" s="6" t="s">
        <v>3657</v>
      </c>
      <c r="B2042" s="7" t="s">
        <v>1342</v>
      </c>
      <c r="C2042" s="17" t="n">
        <v>2500</v>
      </c>
      <c r="D2042" s="16" t="n">
        <v>0.0761887230101961</v>
      </c>
      <c r="E2042" s="16" t="n">
        <v>0.0101393825111658</v>
      </c>
      <c r="F2042" s="16" t="n">
        <v>0.0810611408989344</v>
      </c>
      <c r="G2042" s="16" t="n">
        <v>0.0260290516577698</v>
      </c>
      <c r="H2042" s="16" t="n">
        <v>2.99429932167971</v>
      </c>
      <c r="I2042" s="17" t="n">
        <v>355.72651580108</v>
      </c>
      <c r="J2042" s="16" t="n">
        <v>0.00294329312900834</v>
      </c>
      <c r="K2042" s="16" t="n">
        <v>0.00695596041308919</v>
      </c>
      <c r="L2042" s="16" t="n">
        <v>0.201610407145619</v>
      </c>
      <c r="M2042" s="16" t="n">
        <v>0.539333333333333</v>
      </c>
      <c r="N2042" s="16" t="n">
        <v>0.374967941386266</v>
      </c>
      <c r="O2042" s="16" t="n">
        <v>0.136689140445146</v>
      </c>
      <c r="P2042" s="34" t="b">
        <f aca="false">TRUE()</f>
        <v>1</v>
      </c>
      <c r="Q2042" s="18" t="n">
        <v>0.000185346748526976</v>
      </c>
    </row>
    <row r="2043" customFormat="false" ht="22.35" hidden="false" customHeight="false" outlineLevel="0" collapsed="false">
      <c r="A2043" s="6" t="s">
        <v>993</v>
      </c>
      <c r="B2043" s="7" t="s">
        <v>1429</v>
      </c>
      <c r="C2043" s="16"/>
      <c r="D2043" s="16" t="n">
        <v>0.430381855792895</v>
      </c>
      <c r="E2043" s="16" t="n">
        <v>0.0374917870363955</v>
      </c>
      <c r="F2043" s="16" t="n">
        <v>0.412673170462853</v>
      </c>
      <c r="G2043" s="16" t="n">
        <v>0.0451930108367932</v>
      </c>
      <c r="H2043" s="16" t="n">
        <v>-3.94434668426897</v>
      </c>
      <c r="I2043" s="17" t="n">
        <v>145.802744820256</v>
      </c>
      <c r="J2043" s="18" t="n">
        <v>0.000123903050475328</v>
      </c>
      <c r="K2043" s="18" t="n">
        <v>0.000392217894334563</v>
      </c>
      <c r="L2043" s="16" t="n">
        <v>-0.401797956808255</v>
      </c>
      <c r="M2043" s="16" t="n">
        <v>0.617432098765432</v>
      </c>
      <c r="N2043" s="16" t="n">
        <v>0.106214103890304</v>
      </c>
      <c r="O2043" s="16" t="n">
        <v>0.238779368948542</v>
      </c>
      <c r="P2043" s="34" t="b">
        <f aca="false">TRUE()</f>
        <v>1</v>
      </c>
      <c r="Q2043" s="18" t="n">
        <v>0.00010635726640545</v>
      </c>
    </row>
    <row r="2044" customFormat="false" ht="22.35" hidden="false" customHeight="false" outlineLevel="0" collapsed="false">
      <c r="A2044" s="6" t="s">
        <v>994</v>
      </c>
      <c r="B2044" s="7" t="s">
        <v>1429</v>
      </c>
      <c r="C2044" s="16"/>
      <c r="D2044" s="17" t="n">
        <v>496.244444444445</v>
      </c>
      <c r="E2044" s="16" t="n">
        <v>1.84397659635098</v>
      </c>
      <c r="F2044" s="17" t="n">
        <v>495.524444444444</v>
      </c>
      <c r="G2044" s="16" t="n">
        <v>1.85932376954102</v>
      </c>
      <c r="H2044" s="16" t="n">
        <v>-3.37678669725943</v>
      </c>
      <c r="I2044" s="17" t="n">
        <v>127.827385991822</v>
      </c>
      <c r="J2044" s="18" t="n">
        <v>0.000972015650217194</v>
      </c>
      <c r="K2044" s="16" t="n">
        <v>0.00260585590982</v>
      </c>
      <c r="L2044" s="16" t="n">
        <v>-0.38722439819653</v>
      </c>
      <c r="M2044" s="16" t="n">
        <v>0.613888888888889</v>
      </c>
      <c r="N2044" s="16" t="n">
        <v>0.11175697662192</v>
      </c>
      <c r="O2044" s="16" t="n">
        <v>0.189680059396746</v>
      </c>
      <c r="P2044" s="34" t="b">
        <f aca="false">TRUE()</f>
        <v>1</v>
      </c>
      <c r="Q2044" s="18" t="n">
        <v>4.62765586903518E-005</v>
      </c>
    </row>
    <row r="2045" customFormat="false" ht="22.35" hidden="false" customHeight="false" outlineLevel="0" collapsed="false">
      <c r="A2045" s="6" t="s">
        <v>990</v>
      </c>
      <c r="B2045" s="7" t="s">
        <v>1429</v>
      </c>
      <c r="C2045" s="16"/>
      <c r="D2045" s="17" t="n">
        <v>33.4549807867511</v>
      </c>
      <c r="E2045" s="16" t="n">
        <v>3.3834443552251</v>
      </c>
      <c r="F2045" s="17" t="n">
        <v>31.4477444963545</v>
      </c>
      <c r="G2045" s="16" t="n">
        <v>4.18301437424872</v>
      </c>
      <c r="H2045" s="16" t="n">
        <v>-4.92537812464238</v>
      </c>
      <c r="I2045" s="17" t="n">
        <v>148.971598033172</v>
      </c>
      <c r="J2045" s="18" t="n">
        <v>2.21260634427515E-006</v>
      </c>
      <c r="K2045" s="18" t="n">
        <v>8.88038329665558E-006</v>
      </c>
      <c r="L2045" s="16" t="n">
        <v>-0.493506278030213</v>
      </c>
      <c r="M2045" s="16" t="n">
        <v>0.645654320987654</v>
      </c>
      <c r="N2045" s="16" t="n">
        <v>0.0211808839704978</v>
      </c>
      <c r="O2045" s="16" t="n">
        <v>0.178981008177944</v>
      </c>
      <c r="P2045" s="34" t="b">
        <f aca="false">TRUE()</f>
        <v>1</v>
      </c>
      <c r="Q2045" s="18" t="n">
        <v>0.000167041320972454</v>
      </c>
    </row>
    <row r="2046" customFormat="false" ht="22.35" hidden="false" customHeight="false" outlineLevel="0" collapsed="false">
      <c r="A2046" s="6" t="s">
        <v>991</v>
      </c>
      <c r="B2046" s="7" t="s">
        <v>1429</v>
      </c>
      <c r="C2046" s="16"/>
      <c r="D2046" s="17" t="n">
        <v>80.2222222222222</v>
      </c>
      <c r="E2046" s="16" t="n">
        <v>2.85522496714073</v>
      </c>
      <c r="F2046" s="17" t="n">
        <v>78.1755555555556</v>
      </c>
      <c r="G2046" s="16" t="n">
        <v>4.4509529799911</v>
      </c>
      <c r="H2046" s="16" t="n">
        <v>-5.57847530263574</v>
      </c>
      <c r="I2046" s="17" t="n">
        <v>187.744431405202</v>
      </c>
      <c r="J2046" s="18" t="n">
        <v>8.37046685619904E-008</v>
      </c>
      <c r="K2046" s="18" t="n">
        <v>4.11581012478981E-007</v>
      </c>
      <c r="L2046" s="16" t="n">
        <v>-0.483313677570039</v>
      </c>
      <c r="M2046" s="16" t="n">
        <v>0.641074074074074</v>
      </c>
      <c r="N2046" s="16" t="n">
        <v>0.0224192374807987</v>
      </c>
      <c r="O2046" s="16" t="n">
        <v>0.192946447592326</v>
      </c>
      <c r="P2046" s="34" t="b">
        <f aca="false">TRUE()</f>
        <v>1</v>
      </c>
      <c r="Q2046" s="18" t="n">
        <v>0.000208407400206961</v>
      </c>
    </row>
    <row r="2047" customFormat="false" ht="22.35" hidden="false" customHeight="false" outlineLevel="0" collapsed="false">
      <c r="A2047" s="6" t="s">
        <v>989</v>
      </c>
      <c r="B2047" s="7" t="s">
        <v>1429</v>
      </c>
      <c r="C2047" s="16"/>
      <c r="D2047" s="16" t="n">
        <v>0.686217605298881</v>
      </c>
      <c r="E2047" s="16" t="n">
        <v>0.0116146539817572</v>
      </c>
      <c r="F2047" s="16" t="n">
        <v>0.677830487415672</v>
      </c>
      <c r="G2047" s="16" t="n">
        <v>0.0148969336423258</v>
      </c>
      <c r="H2047" s="16" t="n">
        <v>-5.94241995002842</v>
      </c>
      <c r="I2047" s="17" t="n">
        <v>153.896067356004</v>
      </c>
      <c r="J2047" s="18" t="n">
        <v>1.80922800628367E-008</v>
      </c>
      <c r="K2047" s="18" t="n">
        <v>9.72577231357153E-008</v>
      </c>
      <c r="L2047" s="16" t="n">
        <v>-0.581397406299947</v>
      </c>
      <c r="M2047" s="16" t="n">
        <v>0.673333333333333</v>
      </c>
      <c r="N2047" s="16" t="n">
        <v>0.00290877577373303</v>
      </c>
      <c r="O2047" s="16" t="n">
        <v>0.123756680592261</v>
      </c>
      <c r="P2047" s="34" t="b">
        <f aca="false">TRUE()</f>
        <v>1</v>
      </c>
      <c r="Q2047" s="18" t="n">
        <v>0.000159503346053869</v>
      </c>
    </row>
    <row r="2048" customFormat="false" ht="22.35" hidden="false" customHeight="false" outlineLevel="0" collapsed="false">
      <c r="A2048" s="6" t="s">
        <v>988</v>
      </c>
      <c r="B2048" s="7" t="s">
        <v>1429</v>
      </c>
      <c r="C2048" s="16"/>
      <c r="D2048" s="16" t="n">
        <v>0.819026389514199</v>
      </c>
      <c r="E2048" s="16" t="n">
        <v>0.0216041119381199</v>
      </c>
      <c r="F2048" s="16" t="n">
        <v>0.796646519652489</v>
      </c>
      <c r="G2048" s="16" t="n">
        <v>0.0428086613050571</v>
      </c>
      <c r="H2048" s="16" t="n">
        <v>-7.35512607098546</v>
      </c>
      <c r="I2048" s="17" t="n">
        <v>252.764734968277</v>
      </c>
      <c r="J2048" s="18" t="n">
        <v>2.65785752495666E-012</v>
      </c>
      <c r="K2048" s="18" t="n">
        <v>2.31724973289289E-011</v>
      </c>
      <c r="L2048" s="16" t="n">
        <v>-0.557561831449078</v>
      </c>
      <c r="M2048" s="16" t="n">
        <v>0.691358024691358</v>
      </c>
      <c r="N2048" s="16" t="n">
        <v>0.0145299768473766</v>
      </c>
      <c r="O2048" s="16" t="n">
        <v>0.181764303287028</v>
      </c>
      <c r="P2048" s="34" t="b">
        <f aca="false">TRUE()</f>
        <v>1</v>
      </c>
      <c r="Q2048" s="18" t="n">
        <v>3.45679012345679E-005</v>
      </c>
    </row>
    <row r="2049" customFormat="false" ht="22.35" hidden="false" customHeight="false" outlineLevel="0" collapsed="false">
      <c r="A2049" s="6" t="s">
        <v>1004</v>
      </c>
      <c r="B2049" s="7" t="s">
        <v>1429</v>
      </c>
      <c r="C2049" s="16"/>
      <c r="D2049" s="17" t="n">
        <v>676.333333333333</v>
      </c>
      <c r="E2049" s="16" t="n">
        <v>2.61370630985145</v>
      </c>
      <c r="F2049" s="17" t="n">
        <v>676.266666666667</v>
      </c>
      <c r="G2049" s="16" t="n">
        <v>2.03532281849861</v>
      </c>
      <c r="H2049" s="16" t="n">
        <v>-0.228515942768545</v>
      </c>
      <c r="I2049" s="17" t="n">
        <v>111.57129953906</v>
      </c>
      <c r="J2049" s="16" t="n">
        <v>0.819663475186477</v>
      </c>
      <c r="K2049" s="16" t="n">
        <v>0.841356275543873</v>
      </c>
      <c r="L2049" s="16" t="n">
        <v>-0.0310828739858034</v>
      </c>
      <c r="M2049" s="16" t="n">
        <v>0.524259259259259</v>
      </c>
      <c r="N2049" s="16" t="n">
        <v>0.857515301461841</v>
      </c>
      <c r="O2049" s="16" t="n">
        <v>0.0604132545219543</v>
      </c>
      <c r="P2049" s="34" t="b">
        <f aca="false">FALSE()</f>
        <v>0</v>
      </c>
      <c r="Q2049" s="16"/>
    </row>
    <row r="2050" customFormat="false" ht="22.35" hidden="false" customHeight="false" outlineLevel="0" collapsed="false">
      <c r="A2050" s="6" t="s">
        <v>983</v>
      </c>
      <c r="B2050" s="7" t="s">
        <v>1429</v>
      </c>
      <c r="C2050" s="16"/>
      <c r="D2050" s="17" t="n">
        <v>99.8784817599742</v>
      </c>
      <c r="E2050" s="16" t="n">
        <v>4.5747437814001</v>
      </c>
      <c r="F2050" s="17" t="n">
        <v>93.7335413427486</v>
      </c>
      <c r="G2050" s="16" t="n">
        <v>8.39974920076752</v>
      </c>
      <c r="H2050" s="16" t="n">
        <v>-9.8482794868269</v>
      </c>
      <c r="I2050" s="17" t="n">
        <v>228.857136964775</v>
      </c>
      <c r="J2050" s="18" t="n">
        <v>2.64063604975705E-019</v>
      </c>
      <c r="K2050" s="18" t="n">
        <v>8.05782324006748E-018</v>
      </c>
      <c r="L2050" s="16" t="n">
        <v>-0.777154084804944</v>
      </c>
      <c r="M2050" s="16" t="n">
        <v>0.746814814814815</v>
      </c>
      <c r="N2050" s="18" t="n">
        <v>0.000257177831306996</v>
      </c>
      <c r="O2050" s="16" t="n">
        <v>0.123922384510777</v>
      </c>
      <c r="P2050" s="34" t="b">
        <f aca="false">TRUE()</f>
        <v>1</v>
      </c>
      <c r="Q2050" s="18" t="n">
        <v>0.000207575054487137</v>
      </c>
    </row>
    <row r="2051" customFormat="false" ht="22.35" hidden="false" customHeight="false" outlineLevel="0" collapsed="false">
      <c r="A2051" s="6" t="s">
        <v>985</v>
      </c>
      <c r="B2051" s="7" t="s">
        <v>1429</v>
      </c>
      <c r="C2051" s="16"/>
      <c r="D2051" s="17" t="n">
        <v>131.922222222222</v>
      </c>
      <c r="E2051" s="16" t="n">
        <v>4.00063977405462</v>
      </c>
      <c r="F2051" s="17" t="n">
        <v>127.204444444444</v>
      </c>
      <c r="G2051" s="16" t="n">
        <v>6.81528334753235</v>
      </c>
      <c r="H2051" s="16" t="n">
        <v>-8.89905025590092</v>
      </c>
      <c r="I2051" s="17" t="n">
        <v>208.381523532422</v>
      </c>
      <c r="J2051" s="18" t="n">
        <v>2.76288015777583E-016</v>
      </c>
      <c r="K2051" s="18" t="n">
        <v>6.06664161628026E-015</v>
      </c>
      <c r="L2051" s="16" t="n">
        <v>-0.73209650799105</v>
      </c>
      <c r="M2051" s="16" t="n">
        <v>0.732987654320988</v>
      </c>
      <c r="N2051" s="18" t="n">
        <v>0.000321000647189847</v>
      </c>
      <c r="O2051" s="16" t="n">
        <v>0.103805460050167</v>
      </c>
      <c r="P2051" s="34" t="b">
        <f aca="false">TRUE()</f>
        <v>1</v>
      </c>
      <c r="Q2051" s="18" t="n">
        <v>0.000153021375739429</v>
      </c>
    </row>
    <row r="2052" customFormat="false" ht="22.35" hidden="false" customHeight="false" outlineLevel="0" collapsed="false">
      <c r="A2052" s="6" t="s">
        <v>1001</v>
      </c>
      <c r="B2052" s="7" t="s">
        <v>1429</v>
      </c>
      <c r="C2052" s="16"/>
      <c r="D2052" s="16" t="n">
        <v>0.720134222779417</v>
      </c>
      <c r="E2052" s="16" t="n">
        <v>0.0190079783255944</v>
      </c>
      <c r="F2052" s="16" t="n">
        <v>0.723967658745883</v>
      </c>
      <c r="G2052" s="16" t="n">
        <v>0.0159701108718451</v>
      </c>
      <c r="H2052" s="16" t="n">
        <v>1.79100341109802</v>
      </c>
      <c r="I2052" s="17" t="n">
        <v>115.44790541802</v>
      </c>
      <c r="J2052" s="16" t="n">
        <v>0.075913119920687</v>
      </c>
      <c r="K2052" s="16" t="n">
        <v>0.113486832734456</v>
      </c>
      <c r="L2052" s="16" t="n">
        <v>0.231846837524242</v>
      </c>
      <c r="M2052" s="16" t="n">
        <v>0.550617283950617</v>
      </c>
      <c r="N2052" s="16" t="n">
        <v>0.266667059919643</v>
      </c>
      <c r="O2052" s="16" t="n">
        <v>0.075251492787616</v>
      </c>
      <c r="P2052" s="34" t="b">
        <f aca="false">FALSE()</f>
        <v>0</v>
      </c>
      <c r="Q2052" s="16"/>
    </row>
    <row r="2053" customFormat="false" ht="22.35" hidden="false" customHeight="false" outlineLevel="0" collapsed="false">
      <c r="A2053" s="7" t="s">
        <v>1003</v>
      </c>
      <c r="B2053" s="7" t="s">
        <v>1429</v>
      </c>
      <c r="C2053" s="16"/>
      <c r="D2053" s="16" t="n">
        <v>0.0484111228814599</v>
      </c>
      <c r="E2053" s="16" t="n">
        <v>0.0107771688951342</v>
      </c>
      <c r="F2053" s="16" t="n">
        <v>0.0472206628895939</v>
      </c>
      <c r="G2053" s="16" t="n">
        <v>0.0104575878368636</v>
      </c>
      <c r="H2053" s="16" t="n">
        <v>-0.961314913981156</v>
      </c>
      <c r="I2053" s="17" t="n">
        <v>124.798874386696</v>
      </c>
      <c r="J2053" s="16" t="n">
        <v>0.338252719764852</v>
      </c>
      <c r="K2053" s="16" t="n">
        <v>0.400498940663091</v>
      </c>
      <c r="L2053" s="16" t="n">
        <v>-0.113099171880846</v>
      </c>
      <c r="M2053" s="16" t="n">
        <v>0.52558024691358</v>
      </c>
      <c r="N2053" s="16" t="n">
        <v>0.638497171373624</v>
      </c>
      <c r="O2053" s="16" t="n">
        <v>0.0815706288446518</v>
      </c>
      <c r="P2053" s="34" t="b">
        <f aca="false">FALSE()</f>
        <v>0</v>
      </c>
      <c r="Q2053" s="16"/>
    </row>
    <row r="2054" customFormat="false" ht="22.35" hidden="false" customHeight="false" outlineLevel="0" collapsed="false">
      <c r="A2054" s="7" t="s">
        <v>982</v>
      </c>
      <c r="B2054" s="7" t="s">
        <v>1429</v>
      </c>
      <c r="C2054" s="16"/>
      <c r="D2054" s="17" t="n">
        <v>969.833333333333</v>
      </c>
      <c r="E2054" s="16" t="n">
        <v>1.67767897452792</v>
      </c>
      <c r="F2054" s="17" t="n">
        <v>971.306666666667</v>
      </c>
      <c r="G2054" s="16" t="n">
        <v>1.58056120393245</v>
      </c>
      <c r="H2054" s="16" t="n">
        <v>7.67768331742372</v>
      </c>
      <c r="I2054" s="17" t="n">
        <v>122.636181523225</v>
      </c>
      <c r="J2054" s="18" t="n">
        <v>4.38538140665495E-012</v>
      </c>
      <c r="K2054" s="18" t="n">
        <v>3.73142841766347E-011</v>
      </c>
      <c r="L2054" s="16" t="n">
        <v>0.921256312273762</v>
      </c>
      <c r="M2054" s="16" t="n">
        <v>0.753679012345679</v>
      </c>
      <c r="N2054" s="16" t="n">
        <v>0.00328571966218902</v>
      </c>
      <c r="O2054" s="16" t="n">
        <v>0.548298278326356</v>
      </c>
      <c r="P2054" s="34" t="b">
        <f aca="false">TRUE()</f>
        <v>1</v>
      </c>
      <c r="Q2054" s="18" t="n">
        <v>0.000806867005766743</v>
      </c>
    </row>
    <row r="2055" customFormat="false" ht="22.35" hidden="false" customHeight="false" outlineLevel="0" collapsed="false">
      <c r="A2055" s="6" t="s">
        <v>1002</v>
      </c>
      <c r="B2055" s="7" t="s">
        <v>1429</v>
      </c>
      <c r="C2055" s="16"/>
      <c r="D2055" s="16" t="n">
        <v>3.21953092894867</v>
      </c>
      <c r="E2055" s="16" t="n">
        <v>0.772869158216888</v>
      </c>
      <c r="F2055" s="16" t="n">
        <v>3.1150851893072</v>
      </c>
      <c r="G2055" s="16" t="n">
        <v>0.765081176638865</v>
      </c>
      <c r="H2055" s="16" t="n">
        <v>-1.17230954740093</v>
      </c>
      <c r="I2055" s="17" t="n">
        <v>126.34284706635</v>
      </c>
      <c r="J2055" s="16" t="n">
        <v>0.243278551249525</v>
      </c>
      <c r="K2055" s="16" t="n">
        <v>0.302821232059246</v>
      </c>
      <c r="L2055" s="16" t="n">
        <v>-0.136095346298102</v>
      </c>
      <c r="M2055" s="16" t="n">
        <v>0.533308641975309</v>
      </c>
      <c r="N2055" s="16" t="n">
        <v>0.583658250338467</v>
      </c>
      <c r="O2055" s="16" t="n">
        <v>0.102453346368105</v>
      </c>
      <c r="P2055" s="34" t="b">
        <f aca="false">FALSE()</f>
        <v>0</v>
      </c>
      <c r="Q2055" s="16"/>
    </row>
    <row r="2056" customFormat="false" ht="22.35" hidden="false" customHeight="false" outlineLevel="0" collapsed="false">
      <c r="A2056" s="7" t="s">
        <v>996</v>
      </c>
      <c r="B2056" s="7" t="s">
        <v>1429</v>
      </c>
      <c r="C2056" s="16"/>
      <c r="D2056" s="17" t="n">
        <v>63.3</v>
      </c>
      <c r="E2056" s="16" t="n">
        <v>1.97995573665199</v>
      </c>
      <c r="F2056" s="17" t="n">
        <v>62.6822222222222</v>
      </c>
      <c r="G2056" s="16" t="n">
        <v>2.4501978365548</v>
      </c>
      <c r="H2056" s="16" t="n">
        <v>-2.58987975222556</v>
      </c>
      <c r="I2056" s="17" t="n">
        <v>149.094789748406</v>
      </c>
      <c r="J2056" s="16" t="n">
        <v>0.0105529205951311</v>
      </c>
      <c r="K2056" s="16" t="n">
        <v>0.0212492093497303</v>
      </c>
      <c r="L2056" s="16" t="n">
        <v>-0.25933570197652</v>
      </c>
      <c r="M2056" s="16" t="n">
        <v>0.572098765432099</v>
      </c>
      <c r="N2056" s="16" t="n">
        <v>0.49750278030267</v>
      </c>
      <c r="O2056" s="16" t="n">
        <v>0.513085876214371</v>
      </c>
      <c r="P2056" s="34" t="b">
        <f aca="false">TRUE()</f>
        <v>1</v>
      </c>
      <c r="Q2056" s="18" t="n">
        <v>0.00019317399603189</v>
      </c>
    </row>
    <row r="2057" customFormat="false" ht="22.35" hidden="false" customHeight="false" outlineLevel="0" collapsed="false">
      <c r="A2057" s="7" t="s">
        <v>981</v>
      </c>
      <c r="B2057" s="7" t="s">
        <v>1429</v>
      </c>
      <c r="C2057" s="16"/>
      <c r="D2057" s="16" t="n">
        <v>0.365563546654442</v>
      </c>
      <c r="E2057" s="16" t="n">
        <v>0.0177910382587088</v>
      </c>
      <c r="F2057" s="16" t="n">
        <v>0.384408323863605</v>
      </c>
      <c r="G2057" s="16" t="n">
        <v>0.0144638910652599</v>
      </c>
      <c r="H2057" s="16" t="n">
        <v>9.44389966342864</v>
      </c>
      <c r="I2057" s="17" t="n">
        <v>113.691176631337</v>
      </c>
      <c r="J2057" s="18" t="n">
        <v>5.62009644264297E-016</v>
      </c>
      <c r="K2057" s="18" t="n">
        <v>1.15462377410734E-014</v>
      </c>
      <c r="L2057" s="16" t="n">
        <v>1.24914480061756</v>
      </c>
      <c r="M2057" s="16" t="n">
        <v>0.821086419753086</v>
      </c>
      <c r="N2057" s="18" t="n">
        <v>8.22285141506329E-006</v>
      </c>
      <c r="O2057" s="16" t="n">
        <v>0.294680349168451</v>
      </c>
      <c r="P2057" s="34" t="b">
        <f aca="false">TRUE()</f>
        <v>1</v>
      </c>
      <c r="Q2057" s="16" t="n">
        <v>0.00629832195836714</v>
      </c>
    </row>
    <row r="2058" customFormat="false" ht="22.35" hidden="false" customHeight="false" outlineLevel="0" collapsed="false">
      <c r="A2058" s="7" t="s">
        <v>1005</v>
      </c>
      <c r="B2058" s="7" t="s">
        <v>1429</v>
      </c>
      <c r="C2058" s="16"/>
      <c r="D2058" s="16" t="n">
        <v>0.0821974178633425</v>
      </c>
      <c r="E2058" s="16" t="n">
        <v>0.0173102466626087</v>
      </c>
      <c r="F2058" s="16" t="n">
        <v>0.0804584685893794</v>
      </c>
      <c r="G2058" s="16" t="n">
        <v>0.0161853173547809</v>
      </c>
      <c r="H2058" s="16" t="n">
        <v>-0.879252638234323</v>
      </c>
      <c r="I2058" s="17" t="n">
        <v>122.104321377045</v>
      </c>
      <c r="J2058" s="16" t="n">
        <v>0.380991374653503</v>
      </c>
      <c r="K2058" s="16" t="n">
        <v>0.443261621758351</v>
      </c>
      <c r="L2058" s="16" t="n">
        <v>-0.106035954604224</v>
      </c>
      <c r="M2058" s="16" t="n">
        <v>0.522469135802469</v>
      </c>
      <c r="N2058" s="16" t="n">
        <v>0.667376785021398</v>
      </c>
      <c r="O2058" s="16" t="n">
        <v>0.0849547295212611</v>
      </c>
      <c r="P2058" s="34" t="b">
        <f aca="false">FALSE()</f>
        <v>0</v>
      </c>
      <c r="Q2058" s="16"/>
    </row>
    <row r="2059" customFormat="false" ht="22.35" hidden="false" customHeight="false" outlineLevel="0" collapsed="false">
      <c r="A2059" s="7" t="s">
        <v>986</v>
      </c>
      <c r="B2059" s="7" t="s">
        <v>1429</v>
      </c>
      <c r="C2059" s="16"/>
      <c r="D2059" s="17" t="n">
        <v>1160.28888888889</v>
      </c>
      <c r="E2059" s="16" t="n">
        <v>0.690943735728584</v>
      </c>
      <c r="F2059" s="17" t="n">
        <v>1160.90444444444</v>
      </c>
      <c r="G2059" s="16" t="n">
        <v>0.616930961241116</v>
      </c>
      <c r="H2059" s="16" t="n">
        <v>7.84910753022701</v>
      </c>
      <c r="I2059" s="17" t="n">
        <v>119.044437453572</v>
      </c>
      <c r="J2059" s="18" t="n">
        <v>2.03462902204445E-012</v>
      </c>
      <c r="K2059" s="18" t="n">
        <v>1.79653413648606E-011</v>
      </c>
      <c r="L2059" s="16" t="n">
        <v>0.976057503272997</v>
      </c>
      <c r="M2059" s="16" t="n">
        <v>0.72762962962963</v>
      </c>
      <c r="N2059" s="18" t="n">
        <v>2.7814667274752E-005</v>
      </c>
      <c r="O2059" s="16" t="n">
        <v>0.16756412524165</v>
      </c>
      <c r="P2059" s="34" t="b">
        <f aca="false">TRUE()</f>
        <v>1</v>
      </c>
      <c r="Q2059" s="16" t="n">
        <v>0</v>
      </c>
    </row>
    <row r="2060" customFormat="false" ht="22.35" hidden="false" customHeight="false" outlineLevel="0" collapsed="false">
      <c r="A2060" s="7" t="s">
        <v>1009</v>
      </c>
      <c r="B2060" s="7" t="s">
        <v>1429</v>
      </c>
      <c r="C2060" s="16"/>
      <c r="D2060" s="16" t="n">
        <v>5.78429299202467</v>
      </c>
      <c r="E2060" s="16" t="n">
        <v>1.40469717898538</v>
      </c>
      <c r="F2060" s="16" t="n">
        <v>5.72358684869123</v>
      </c>
      <c r="G2060" s="16" t="n">
        <v>1.31900375398514</v>
      </c>
      <c r="H2060" s="16" t="n">
        <v>-0.378010897534008</v>
      </c>
      <c r="I2060" s="17" t="n">
        <v>122.402062653967</v>
      </c>
      <c r="J2060" s="16" t="n">
        <v>0.706077240430667</v>
      </c>
      <c r="K2060" s="16" t="n">
        <v>0.739581157947317</v>
      </c>
      <c r="L2060" s="16" t="n">
        <v>-0.0454583800690571</v>
      </c>
      <c r="M2060" s="16" t="n">
        <v>0.504740740740741</v>
      </c>
      <c r="N2060" s="16" t="n">
        <v>0.895735538394774</v>
      </c>
      <c r="O2060" s="16" t="n">
        <v>0.0918059026580615</v>
      </c>
      <c r="P2060" s="34" t="b">
        <f aca="false">FALSE()</f>
        <v>0</v>
      </c>
      <c r="Q2060" s="16"/>
    </row>
    <row r="2061" customFormat="false" ht="22.35" hidden="false" customHeight="false" outlineLevel="0" collapsed="false">
      <c r="A2061" s="7" t="s">
        <v>997</v>
      </c>
      <c r="B2061" s="7" t="s">
        <v>1429</v>
      </c>
      <c r="C2061" s="16"/>
      <c r="D2061" s="17" t="n">
        <v>65.0555555555556</v>
      </c>
      <c r="E2061" s="16" t="n">
        <v>3.20940020687513</v>
      </c>
      <c r="F2061" s="17" t="n">
        <v>65.7777777777778</v>
      </c>
      <c r="G2061" s="16" t="n">
        <v>3.14525052124245</v>
      </c>
      <c r="H2061" s="16" t="n">
        <v>1.95530572672914</v>
      </c>
      <c r="I2061" s="17" t="n">
        <v>125.556597431975</v>
      </c>
      <c r="J2061" s="16" t="n">
        <v>0.0527684617739791</v>
      </c>
      <c r="K2061" s="16" t="n">
        <v>0.0825439564123684</v>
      </c>
      <c r="L2061" s="16" t="n">
        <v>0.228525271801628</v>
      </c>
      <c r="M2061" s="16" t="n">
        <v>0.567888888888889</v>
      </c>
      <c r="N2061" s="16" t="n">
        <v>0.280447335881031</v>
      </c>
      <c r="O2061" s="16" t="n">
        <v>0.135673640938346</v>
      </c>
      <c r="P2061" s="34" t="b">
        <f aca="false">FALSE()</f>
        <v>0</v>
      </c>
      <c r="Q2061" s="16"/>
    </row>
    <row r="2062" customFormat="false" ht="22.35" hidden="false" customHeight="false" outlineLevel="0" collapsed="false">
      <c r="A2062" s="7" t="s">
        <v>1006</v>
      </c>
      <c r="B2062" s="7" t="s">
        <v>1429</v>
      </c>
      <c r="C2062" s="16"/>
      <c r="D2062" s="16" t="n">
        <v>0.299891587905394</v>
      </c>
      <c r="E2062" s="16" t="n">
        <v>0.00735805513759286</v>
      </c>
      <c r="F2062" s="16" t="n">
        <v>0.300628681246783</v>
      </c>
      <c r="G2062" s="16" t="n">
        <v>0.007835713799321</v>
      </c>
      <c r="H2062" s="16" t="n">
        <v>0.858009620264012</v>
      </c>
      <c r="I2062" s="17" t="n">
        <v>132.598371180427</v>
      </c>
      <c r="J2062" s="16" t="n">
        <v>0.392435389543621</v>
      </c>
      <c r="K2062" s="16" t="n">
        <v>0.454791082548458</v>
      </c>
      <c r="L2062" s="16" t="n">
        <v>0.0948693514963295</v>
      </c>
      <c r="M2062" s="16" t="n">
        <v>0.516666666666667</v>
      </c>
      <c r="N2062" s="16" t="n">
        <v>0.580356804055315</v>
      </c>
      <c r="O2062" s="16" t="n">
        <v>0.0242485742696815</v>
      </c>
      <c r="P2062" s="34" t="b">
        <f aca="false">FALSE()</f>
        <v>0</v>
      </c>
      <c r="Q2062" s="16"/>
    </row>
    <row r="2063" customFormat="false" ht="22.35" hidden="false" customHeight="false" outlineLevel="0" collapsed="false">
      <c r="A2063" s="7" t="s">
        <v>992</v>
      </c>
      <c r="B2063" s="7" t="s">
        <v>1429</v>
      </c>
      <c r="C2063" s="16"/>
      <c r="D2063" s="16" t="n">
        <v>0.777320536128014</v>
      </c>
      <c r="E2063" s="16" t="n">
        <v>0.0312621087654129</v>
      </c>
      <c r="F2063" s="16" t="n">
        <v>0.759620167572394</v>
      </c>
      <c r="G2063" s="16" t="n">
        <v>0.046357090631624</v>
      </c>
      <c r="H2063" s="16" t="n">
        <v>-4.4765011836052</v>
      </c>
      <c r="I2063" s="17" t="n">
        <v>177.680138174342</v>
      </c>
      <c r="J2063" s="18" t="n">
        <v>1.35281590669118E-005</v>
      </c>
      <c r="K2063" s="18" t="n">
        <v>4.95952827983073E-005</v>
      </c>
      <c r="L2063" s="16" t="n">
        <v>-0.399747338313531</v>
      </c>
      <c r="M2063" s="16" t="n">
        <v>0.638641975308642</v>
      </c>
      <c r="N2063" s="16" t="n">
        <v>0.0733186813839886</v>
      </c>
      <c r="O2063" s="16" t="n">
        <v>0.126432080114044</v>
      </c>
      <c r="P2063" s="34" t="b">
        <f aca="false">TRUE()</f>
        <v>1</v>
      </c>
      <c r="Q2063" s="18" t="n">
        <v>4.5679012345679E-005</v>
      </c>
    </row>
    <row r="2064" customFormat="false" ht="22.35" hidden="false" customHeight="false" outlineLevel="0" collapsed="false">
      <c r="A2064" s="7" t="s">
        <v>987</v>
      </c>
      <c r="B2064" s="7" t="s">
        <v>1429</v>
      </c>
      <c r="C2064" s="16"/>
      <c r="D2064" s="17" t="n">
        <v>1442.36666666667</v>
      </c>
      <c r="E2064" s="16" t="n">
        <v>2.61134086698683</v>
      </c>
      <c r="F2064" s="17" t="n">
        <v>1444.09777777778</v>
      </c>
      <c r="G2064" s="16" t="n">
        <v>1.9942555464033</v>
      </c>
      <c r="H2064" s="16" t="n">
        <v>5.95148243705605</v>
      </c>
      <c r="I2064" s="17" t="n">
        <v>110.675175910064</v>
      </c>
      <c r="J2064" s="18" t="n">
        <v>3.17955861200281E-008</v>
      </c>
      <c r="K2064" s="18" t="n">
        <v>1.65768445223765E-007</v>
      </c>
      <c r="L2064" s="16" t="n">
        <v>0.819738062340152</v>
      </c>
      <c r="M2064" s="16" t="n">
        <v>0.696555555555556</v>
      </c>
      <c r="N2064" s="18" t="n">
        <v>0.000257177831306996</v>
      </c>
      <c r="O2064" s="16" t="n">
        <v>0.147582055430139</v>
      </c>
      <c r="P2064" s="34" t="b">
        <f aca="false">TRUE()</f>
        <v>1</v>
      </c>
      <c r="Q2064" s="18" t="n">
        <v>0.00012435845506021</v>
      </c>
    </row>
    <row r="2065" customFormat="false" ht="22.35" hidden="false" customHeight="false" outlineLevel="0" collapsed="false">
      <c r="A2065" s="7" t="s">
        <v>1000</v>
      </c>
      <c r="B2065" s="7" t="s">
        <v>1429</v>
      </c>
      <c r="C2065" s="16"/>
      <c r="D2065" s="17" t="n">
        <v>157.769324185321</v>
      </c>
      <c r="E2065" s="17" t="n">
        <v>11.991973237861</v>
      </c>
      <c r="F2065" s="17" t="n">
        <v>155.070978871186</v>
      </c>
      <c r="G2065" s="17" t="n">
        <v>12.6536464285575</v>
      </c>
      <c r="H2065" s="16" t="n">
        <v>-1.93050899414057</v>
      </c>
      <c r="I2065" s="17" t="n">
        <v>131.755097704485</v>
      </c>
      <c r="J2065" s="16" t="n">
        <v>0.0556921408979715</v>
      </c>
      <c r="K2065" s="16" t="n">
        <v>0.0866275804822271</v>
      </c>
      <c r="L2065" s="16" t="n">
        <v>-0.214765966719514</v>
      </c>
      <c r="M2065" s="16" t="n">
        <v>0.55558024691358</v>
      </c>
      <c r="N2065" s="16" t="n">
        <v>0.333848319571048</v>
      </c>
      <c r="O2065" s="16" t="n">
        <v>0.100680443738072</v>
      </c>
      <c r="P2065" s="34" t="b">
        <f aca="false">FALSE()</f>
        <v>0</v>
      </c>
      <c r="Q2065" s="16"/>
    </row>
    <row r="2066" customFormat="false" ht="22.35" hidden="false" customHeight="false" outlineLevel="0" collapsed="false">
      <c r="A2066" s="7" t="s">
        <v>999</v>
      </c>
      <c r="B2066" s="7" t="s">
        <v>1429</v>
      </c>
      <c r="C2066" s="16"/>
      <c r="D2066" s="17" t="n">
        <v>185.633333333333</v>
      </c>
      <c r="E2066" s="16" t="n">
        <v>9.90681300016432</v>
      </c>
      <c r="F2066" s="17" t="n">
        <v>187.108888888889</v>
      </c>
      <c r="G2066" s="16" t="n">
        <v>8.46210792164722</v>
      </c>
      <c r="H2066" s="16" t="n">
        <v>1.3199741538096</v>
      </c>
      <c r="I2066" s="17" t="n">
        <v>116.3779111031</v>
      </c>
      <c r="J2066" s="16" t="n">
        <v>0.189434128914212</v>
      </c>
      <c r="K2066" s="16" t="n">
        <v>0.245442283794562</v>
      </c>
      <c r="L2066" s="16" t="n">
        <v>0.169024733612238</v>
      </c>
      <c r="M2066" s="16" t="n">
        <v>0.555641975308642</v>
      </c>
      <c r="N2066" s="16" t="n">
        <v>0.322136465855826</v>
      </c>
      <c r="O2066" s="16" t="n">
        <v>0.0564463008398095</v>
      </c>
      <c r="P2066" s="34" t="b">
        <f aca="false">FALSE()</f>
        <v>0</v>
      </c>
      <c r="Q2066" s="16"/>
    </row>
    <row r="2067" customFormat="false" ht="22.35" hidden="false" customHeight="false" outlineLevel="0" collapsed="false">
      <c r="A2067" s="7" t="s">
        <v>995</v>
      </c>
      <c r="B2067" s="7" t="s">
        <v>1429</v>
      </c>
      <c r="C2067" s="16"/>
      <c r="D2067" s="16" t="n">
        <v>0.34170174426319</v>
      </c>
      <c r="E2067" s="16" t="n">
        <v>0.00804183300668773</v>
      </c>
      <c r="F2067" s="16" t="n">
        <v>0.344411355263038</v>
      </c>
      <c r="G2067" s="16" t="n">
        <v>0.00609001427010091</v>
      </c>
      <c r="H2067" s="16" t="n">
        <v>3.02757217712002</v>
      </c>
      <c r="I2067" s="17" t="n">
        <v>110.299502894913</v>
      </c>
      <c r="J2067" s="16" t="n">
        <v>0.00306959326571132</v>
      </c>
      <c r="K2067" s="16" t="n">
        <v>0.00722154878271086</v>
      </c>
      <c r="L2067" s="16" t="n">
        <v>0.419263355697135</v>
      </c>
      <c r="M2067" s="16" t="n">
        <v>0.586469135802469</v>
      </c>
      <c r="N2067" s="16" t="n">
        <v>0.0431270606852189</v>
      </c>
      <c r="O2067" s="16" t="n">
        <v>0.109170007457353</v>
      </c>
      <c r="P2067" s="34" t="b">
        <f aca="false">TRUE()</f>
        <v>1</v>
      </c>
      <c r="Q2067" s="18" t="n">
        <v>4.97678669470823E-005</v>
      </c>
    </row>
    <row r="2068" customFormat="false" ht="22.35" hidden="false" customHeight="false" outlineLevel="0" collapsed="false">
      <c r="A2068" s="7" t="s">
        <v>1007</v>
      </c>
      <c r="B2068" s="7" t="s">
        <v>1429</v>
      </c>
      <c r="C2068" s="16"/>
      <c r="D2068" s="16" t="n">
        <v>0.802961566027556</v>
      </c>
      <c r="E2068" s="16" t="n">
        <v>0.0357882203181875</v>
      </c>
      <c r="F2068" s="16" t="n">
        <v>0.799381379588782</v>
      </c>
      <c r="G2068" s="16" t="n">
        <v>0.0463564531896399</v>
      </c>
      <c r="H2068" s="16" t="n">
        <v>-0.821211633812217</v>
      </c>
      <c r="I2068" s="17" t="n">
        <v>155.285241051311</v>
      </c>
      <c r="J2068" s="16" t="n">
        <v>0.412784705226063</v>
      </c>
      <c r="K2068" s="16" t="n">
        <v>0.474793937552151</v>
      </c>
      <c r="L2068" s="16" t="n">
        <v>-0.079837851564174</v>
      </c>
      <c r="M2068" s="16" t="n">
        <v>0.510172839506173</v>
      </c>
      <c r="N2068" s="16" t="n">
        <v>0.734866370186006</v>
      </c>
      <c r="O2068" s="16" t="n">
        <v>0.149399115972165</v>
      </c>
      <c r="P2068" s="34" t="b">
        <f aca="false">FALSE()</f>
        <v>0</v>
      </c>
      <c r="Q2068" s="16"/>
    </row>
    <row r="2069" customFormat="false" ht="22.35" hidden="false" customHeight="false" outlineLevel="0" collapsed="false">
      <c r="A2069" s="7" t="s">
        <v>980</v>
      </c>
      <c r="B2069" s="7" t="s">
        <v>1429</v>
      </c>
      <c r="C2069" s="16"/>
      <c r="D2069" s="17" t="n">
        <v>1907.11111111111</v>
      </c>
      <c r="E2069" s="16" t="n">
        <v>4.54303874061751</v>
      </c>
      <c r="F2069" s="17" t="n">
        <v>1915.74</v>
      </c>
      <c r="G2069" s="16" t="n">
        <v>4.56543125931373</v>
      </c>
      <c r="H2069" s="17" t="n">
        <v>16.4354542629275</v>
      </c>
      <c r="I2069" s="17" t="n">
        <v>127.551111713188</v>
      </c>
      <c r="J2069" s="18" t="n">
        <v>2.72560759908753E-033</v>
      </c>
      <c r="K2069" s="18" t="n">
        <v>1.13112715362133E-030</v>
      </c>
      <c r="L2069" s="16" t="n">
        <v>1.88894249768121</v>
      </c>
      <c r="M2069" s="16" t="n">
        <v>0.906308641975309</v>
      </c>
      <c r="N2069" s="18" t="n">
        <v>5.33990753204628E-009</v>
      </c>
      <c r="O2069" s="16" t="n">
        <v>0.276550296344915</v>
      </c>
      <c r="P2069" s="34" t="b">
        <f aca="false">TRUE()</f>
        <v>1</v>
      </c>
      <c r="Q2069" s="16" t="n">
        <v>0.00981194414659843</v>
      </c>
    </row>
    <row r="2070" customFormat="false" ht="22.35" hidden="false" customHeight="false" outlineLevel="0" collapsed="false">
      <c r="A2070" s="7" t="s">
        <v>998</v>
      </c>
      <c r="B2070" s="7" t="s">
        <v>1429</v>
      </c>
      <c r="C2070" s="16"/>
      <c r="D2070" s="17" t="n">
        <v>248.503058992477</v>
      </c>
      <c r="E2070" s="16" t="n">
        <v>7.667435455734</v>
      </c>
      <c r="F2070" s="17" t="n">
        <v>246.069500817739</v>
      </c>
      <c r="G2070" s="17" t="n">
        <v>11.7703295515564</v>
      </c>
      <c r="H2070" s="16" t="n">
        <v>-2.48233683928518</v>
      </c>
      <c r="I2070" s="17" t="n">
        <v>184.537756003535</v>
      </c>
      <c r="J2070" s="16" t="n">
        <v>0.013945768573214</v>
      </c>
      <c r="K2070" s="16" t="n">
        <v>0.0260697926030801</v>
      </c>
      <c r="L2070" s="16" t="n">
        <v>-0.217058866091148</v>
      </c>
      <c r="M2070" s="16" t="n">
        <v>0.563901234567901</v>
      </c>
      <c r="N2070" s="16" t="n">
        <v>0.358772744768075</v>
      </c>
      <c r="O2070" s="16" t="n">
        <v>0.145785556594559</v>
      </c>
      <c r="P2070" s="34" t="b">
        <f aca="false">TRUE()</f>
        <v>1</v>
      </c>
      <c r="Q2070" s="18" t="n">
        <v>0.000127920227920228</v>
      </c>
    </row>
    <row r="2071" customFormat="false" ht="22.35" hidden="false" customHeight="false" outlineLevel="0" collapsed="false">
      <c r="A2071" s="7" t="s">
        <v>1008</v>
      </c>
      <c r="B2071" s="7" t="s">
        <v>1429</v>
      </c>
      <c r="C2071" s="16"/>
      <c r="D2071" s="17" t="n">
        <v>276.066666666667</v>
      </c>
      <c r="E2071" s="17" t="n">
        <v>16.0061785823159</v>
      </c>
      <c r="F2071" s="17" t="n">
        <v>275.744444444445</v>
      </c>
      <c r="G2071" s="17" t="n">
        <v>14.0845056245664</v>
      </c>
      <c r="H2071" s="16" t="n">
        <v>-0.17771517219202</v>
      </c>
      <c r="I2071" s="17" t="n">
        <v>118.137768853428</v>
      </c>
      <c r="J2071" s="16" t="n">
        <v>0.859251028729358</v>
      </c>
      <c r="K2071" s="16" t="n">
        <v>0.877433998333375</v>
      </c>
      <c r="L2071" s="16" t="n">
        <v>-0.0223142000902894</v>
      </c>
      <c r="M2071" s="16" t="n">
        <v>0.506777777777778</v>
      </c>
      <c r="N2071" s="16" t="n">
        <v>0.945846204005893</v>
      </c>
      <c r="O2071" s="16" t="n">
        <v>0.100958632803692</v>
      </c>
      <c r="P2071" s="34" t="b">
        <f aca="false">FALSE()</f>
        <v>0</v>
      </c>
      <c r="Q2071" s="16"/>
    </row>
    <row r="2072" customFormat="false" ht="22.35" hidden="false" customHeight="false" outlineLevel="0" collapsed="false">
      <c r="A2072" s="7" t="s">
        <v>978</v>
      </c>
      <c r="B2072" s="7" t="s">
        <v>1429</v>
      </c>
      <c r="C2072" s="16"/>
      <c r="D2072" s="16" t="n">
        <v>0.219257343335778</v>
      </c>
      <c r="E2072" s="16" t="n">
        <v>0.0093903120753609</v>
      </c>
      <c r="F2072" s="16" t="n">
        <v>0.241998617056073</v>
      </c>
      <c r="G2072" s="16" t="n">
        <v>0.0110749454135645</v>
      </c>
      <c r="H2072" s="17" t="n">
        <v>20.3215599326709</v>
      </c>
      <c r="I2072" s="17" t="n">
        <v>143.210225281871</v>
      </c>
      <c r="J2072" s="18" t="n">
        <v>4.94700893317545E-044</v>
      </c>
      <c r="K2072" s="18" t="n">
        <v>2.05300870726781E-040</v>
      </c>
      <c r="L2072" s="16" t="n">
        <v>2.09993845946886</v>
      </c>
      <c r="M2072" s="16" t="n">
        <v>0.926123456790123</v>
      </c>
      <c r="N2072" s="18" t="n">
        <v>4.35463329572823E-009</v>
      </c>
      <c r="O2072" s="16" t="n">
        <v>0.359983100781754</v>
      </c>
      <c r="P2072" s="34" t="b">
        <f aca="false">TRUE()</f>
        <v>1</v>
      </c>
      <c r="Q2072" s="16" t="n">
        <v>0.0209311056788887</v>
      </c>
    </row>
    <row r="2073" customFormat="false" ht="22.35" hidden="false" customHeight="false" outlineLevel="0" collapsed="false">
      <c r="A2073" s="6" t="s">
        <v>1021</v>
      </c>
      <c r="B2073" s="7" t="s">
        <v>1430</v>
      </c>
      <c r="C2073" s="16"/>
      <c r="D2073" s="16" t="n">
        <v>1.05248648819166</v>
      </c>
      <c r="E2073" s="16" t="n">
        <v>0.0128237674019469</v>
      </c>
      <c r="F2073" s="16" t="n">
        <v>1.04995039266843</v>
      </c>
      <c r="G2073" s="16" t="n">
        <v>0.0141468339192974</v>
      </c>
      <c r="H2073" s="16" t="n">
        <v>-1.68254281607585</v>
      </c>
      <c r="I2073" s="17" t="n">
        <v>136.00041396951</v>
      </c>
      <c r="J2073" s="16" t="n">
        <v>0.0947581272776456</v>
      </c>
      <c r="K2073" s="16" t="n">
        <v>0.137739484484143</v>
      </c>
      <c r="L2073" s="16" t="n">
        <v>-0.181719498637616</v>
      </c>
      <c r="M2073" s="16" t="n">
        <v>0.550197530864198</v>
      </c>
      <c r="N2073" s="16" t="n">
        <v>0.540448332139412</v>
      </c>
      <c r="O2073" s="16" t="n">
        <v>0.192594593857951</v>
      </c>
      <c r="P2073" s="34" t="b">
        <f aca="false">FALSE()</f>
        <v>0</v>
      </c>
      <c r="Q2073" s="16"/>
    </row>
    <row r="2074" customFormat="false" ht="22.35" hidden="false" customHeight="false" outlineLevel="0" collapsed="false">
      <c r="A2074" s="6" t="s">
        <v>1025</v>
      </c>
      <c r="B2074" s="7" t="s">
        <v>1430</v>
      </c>
      <c r="C2074" s="16"/>
      <c r="D2074" s="16" t="n">
        <v>0.88195836467783</v>
      </c>
      <c r="E2074" s="16" t="n">
        <v>0.0511577545567379</v>
      </c>
      <c r="F2074" s="16" t="n">
        <v>0.846413134580868</v>
      </c>
      <c r="G2074" s="16" t="n">
        <v>0.0697407978022337</v>
      </c>
      <c r="H2074" s="16" t="n">
        <v>-5.62811710589527</v>
      </c>
      <c r="I2074" s="17" t="n">
        <v>162.992988617079</v>
      </c>
      <c r="J2074" s="18" t="n">
        <v>7.78477710767222E-008</v>
      </c>
      <c r="K2074" s="18" t="n">
        <v>3.84605059486187E-007</v>
      </c>
      <c r="L2074" s="16" t="n">
        <v>-0.529601943061232</v>
      </c>
      <c r="M2074" s="16" t="n">
        <v>0.654543209876543</v>
      </c>
      <c r="N2074" s="16" t="n">
        <v>0.0541157739972936</v>
      </c>
      <c r="O2074" s="16" t="n">
        <v>0.293632532461308</v>
      </c>
      <c r="P2074" s="34" t="b">
        <f aca="false">TRUE()</f>
        <v>1</v>
      </c>
      <c r="Q2074" s="18" t="n">
        <v>0.000102402402402402</v>
      </c>
    </row>
    <row r="2075" customFormat="false" ht="22.35" hidden="false" customHeight="false" outlineLevel="0" collapsed="false">
      <c r="A2075" s="6" t="s">
        <v>1032</v>
      </c>
      <c r="B2075" s="7" t="s">
        <v>1430</v>
      </c>
      <c r="C2075" s="16"/>
      <c r="D2075" s="16" t="n">
        <v>0.704350200055692</v>
      </c>
      <c r="E2075" s="16" t="n">
        <v>0.0360388976262035</v>
      </c>
      <c r="F2075" s="16" t="n">
        <v>0.668845472322907</v>
      </c>
      <c r="G2075" s="16" t="n">
        <v>0.0571967586357456</v>
      </c>
      <c r="H2075" s="16" t="n">
        <v>-7.62159115279578</v>
      </c>
      <c r="I2075" s="17" t="n">
        <v>191.617923118196</v>
      </c>
      <c r="J2075" s="18" t="n">
        <v>1.12790530534578E-012</v>
      </c>
      <c r="K2075" s="18" t="n">
        <v>1.02649276692653E-011</v>
      </c>
      <c r="L2075" s="16" t="n">
        <v>-0.653322162294452</v>
      </c>
      <c r="M2075" s="16" t="n">
        <v>0.704098765432099</v>
      </c>
      <c r="N2075" s="16" t="n">
        <v>0.00570221179429</v>
      </c>
      <c r="O2075" s="16" t="n">
        <v>0.211825147545981</v>
      </c>
      <c r="P2075" s="34" t="b">
        <f aca="false">TRUE()</f>
        <v>1</v>
      </c>
      <c r="Q2075" s="18" t="n">
        <v>1.48148148148148E-005</v>
      </c>
    </row>
    <row r="2076" customFormat="false" ht="22.35" hidden="false" customHeight="false" outlineLevel="0" collapsed="false">
      <c r="A2076" s="6" t="s">
        <v>1035</v>
      </c>
      <c r="B2076" s="7" t="s">
        <v>1430</v>
      </c>
      <c r="C2076" s="16"/>
      <c r="D2076" s="16" t="n">
        <v>6.89487095718844</v>
      </c>
      <c r="E2076" s="16" t="n">
        <v>0.777973833306748</v>
      </c>
      <c r="F2076" s="16" t="n">
        <v>6.22248489047706</v>
      </c>
      <c r="G2076" s="16" t="n">
        <v>1.06458310843941</v>
      </c>
      <c r="H2076" s="16" t="n">
        <v>-6.99361303532734</v>
      </c>
      <c r="I2076" s="17" t="n">
        <v>163.596652991715</v>
      </c>
      <c r="J2076" s="18" t="n">
        <v>6.49772919770321E-011</v>
      </c>
      <c r="K2076" s="18" t="n">
        <v>4.83057735484207E-010</v>
      </c>
      <c r="L2076" s="16" t="n">
        <v>-0.656525691338251</v>
      </c>
      <c r="M2076" s="16" t="n">
        <v>0.695827160493827</v>
      </c>
      <c r="N2076" s="16" t="n">
        <v>0.0045373135273505</v>
      </c>
      <c r="O2076" s="16" t="n">
        <v>0.205891503618333</v>
      </c>
      <c r="P2076" s="34" t="b">
        <f aca="false">TRUE()</f>
        <v>1</v>
      </c>
      <c r="Q2076" s="18" t="n">
        <v>0.000105575042787183</v>
      </c>
    </row>
    <row r="2077" customFormat="false" ht="22.35" hidden="false" customHeight="false" outlineLevel="0" collapsed="false">
      <c r="A2077" s="6" t="s">
        <v>1039</v>
      </c>
      <c r="B2077" s="7" t="s">
        <v>1430</v>
      </c>
      <c r="C2077" s="16"/>
      <c r="D2077" s="16" t="n">
        <v>6.91405212905877</v>
      </c>
      <c r="E2077" s="16" t="n">
        <v>0.783665628970713</v>
      </c>
      <c r="F2077" s="16" t="n">
        <v>6.22052762635046</v>
      </c>
      <c r="G2077" s="16" t="n">
        <v>1.07494629618964</v>
      </c>
      <c r="H2077" s="16" t="n">
        <v>-7.15640079849455</v>
      </c>
      <c r="I2077" s="17" t="n">
        <v>163.982749798304</v>
      </c>
      <c r="J2077" s="18" t="n">
        <v>2.62734730413111E-011</v>
      </c>
      <c r="K2077" s="18" t="n">
        <v>2.02291118963713E-010</v>
      </c>
      <c r="L2077" s="16" t="n">
        <v>-0.670790807013668</v>
      </c>
      <c r="M2077" s="16" t="n">
        <v>0.7</v>
      </c>
      <c r="N2077" s="16" t="n">
        <v>0.00387374837484625</v>
      </c>
      <c r="O2077" s="16" t="n">
        <v>0.208795647492476</v>
      </c>
      <c r="P2077" s="34" t="b">
        <f aca="false">TRUE()</f>
        <v>1</v>
      </c>
      <c r="Q2077" s="18" t="n">
        <v>0.000119742670155764</v>
      </c>
    </row>
    <row r="2078" customFormat="false" ht="22.35" hidden="false" customHeight="false" outlineLevel="0" collapsed="false">
      <c r="A2078" s="6" t="s">
        <v>1042</v>
      </c>
      <c r="B2078" s="7" t="s">
        <v>1430</v>
      </c>
      <c r="C2078" s="16"/>
      <c r="D2078" s="16" t="n">
        <v>0.544568501406364</v>
      </c>
      <c r="E2078" s="16" t="n">
        <v>0.0444966135121154</v>
      </c>
      <c r="F2078" s="16" t="n">
        <v>0.503616345714171</v>
      </c>
      <c r="G2078" s="16" t="n">
        <v>0.0613820514763809</v>
      </c>
      <c r="H2078" s="16" t="n">
        <v>-7.43084999117011</v>
      </c>
      <c r="I2078" s="17" t="n">
        <v>164.902231257843</v>
      </c>
      <c r="J2078" s="18" t="n">
        <v>5.53930087739237E-012</v>
      </c>
      <c r="K2078" s="18" t="n">
        <v>4.64406033155118E-011</v>
      </c>
      <c r="L2078" s="16" t="n">
        <v>-0.69403367920084</v>
      </c>
      <c r="M2078" s="16" t="n">
        <v>0.707901234567901</v>
      </c>
      <c r="N2078" s="16" t="n">
        <v>0.0012349061711106</v>
      </c>
      <c r="O2078" s="16" t="n">
        <v>0.142840985163423</v>
      </c>
      <c r="P2078" s="34" t="b">
        <f aca="false">TRUE()</f>
        <v>1</v>
      </c>
      <c r="Q2078" s="18" t="n">
        <v>5.20324470346782E-005</v>
      </c>
    </row>
    <row r="2079" customFormat="false" ht="22.35" hidden="false" customHeight="false" outlineLevel="0" collapsed="false">
      <c r="A2079" s="6" t="s">
        <v>1046</v>
      </c>
      <c r="B2079" s="7" t="s">
        <v>1430</v>
      </c>
      <c r="C2079" s="16"/>
      <c r="D2079" s="16" t="n">
        <v>0.0749579896375959</v>
      </c>
      <c r="E2079" s="16" t="n">
        <v>0.0122677156095791</v>
      </c>
      <c r="F2079" s="16" t="n">
        <v>0.06524094391565</v>
      </c>
      <c r="G2079" s="16" t="n">
        <v>0.017891558980872</v>
      </c>
      <c r="H2079" s="16" t="n">
        <v>-6.29394876531139</v>
      </c>
      <c r="I2079" s="17" t="n">
        <v>174.565649803206</v>
      </c>
      <c r="J2079" s="18" t="n">
        <v>2.42209610092475E-009</v>
      </c>
      <c r="K2079" s="18" t="n">
        <v>1.46526221848946E-008</v>
      </c>
      <c r="L2079" s="16" t="n">
        <v>-0.567805821794521</v>
      </c>
      <c r="M2079" s="16" t="n">
        <v>0.658049382716049</v>
      </c>
      <c r="N2079" s="18" t="n">
        <v>0.000623860267158146</v>
      </c>
      <c r="O2079" s="16" t="n">
        <v>0.0325665440510889</v>
      </c>
      <c r="P2079" s="34" t="b">
        <f aca="false">TRUE()</f>
        <v>1</v>
      </c>
      <c r="Q2079" s="18" t="n">
        <v>2.09876543209877E-005</v>
      </c>
    </row>
    <row r="2080" customFormat="false" ht="22.35" hidden="false" customHeight="false" outlineLevel="0" collapsed="false">
      <c r="A2080" s="6" t="s">
        <v>1050</v>
      </c>
      <c r="B2080" s="7" t="s">
        <v>1430</v>
      </c>
      <c r="C2080" s="16"/>
      <c r="D2080" s="16" t="n">
        <v>0.464041750805908</v>
      </c>
      <c r="E2080" s="16" t="n">
        <v>0.0527962116094022</v>
      </c>
      <c r="F2080" s="16" t="n">
        <v>0.451936841753271</v>
      </c>
      <c r="G2080" s="16" t="n">
        <v>0.0569831145312793</v>
      </c>
      <c r="H2080" s="16" t="n">
        <v>-1.95885450104824</v>
      </c>
      <c r="I2080" s="17" t="n">
        <v>133.860892103161</v>
      </c>
      <c r="J2080" s="16" t="n">
        <v>0.0522085446135667</v>
      </c>
      <c r="K2080" s="16" t="n">
        <v>0.0818841497151556</v>
      </c>
      <c r="L2080" s="16" t="n">
        <v>-0.214661720268333</v>
      </c>
      <c r="M2080" s="16" t="n">
        <v>0.572395061728395</v>
      </c>
      <c r="N2080" s="16" t="n">
        <v>0.413425009087277</v>
      </c>
      <c r="O2080" s="16" t="n">
        <v>0.257209629980203</v>
      </c>
      <c r="P2080" s="34" t="b">
        <f aca="false">FALSE()</f>
        <v>0</v>
      </c>
      <c r="Q2080" s="16"/>
    </row>
    <row r="2081" customFormat="false" ht="22.35" hidden="false" customHeight="false" outlineLevel="0" collapsed="false">
      <c r="A2081" s="6" t="s">
        <v>1054</v>
      </c>
      <c r="B2081" s="7" t="s">
        <v>1430</v>
      </c>
      <c r="C2081" s="16"/>
      <c r="D2081" s="16" t="n">
        <v>4.45733911951004</v>
      </c>
      <c r="E2081" s="16" t="n">
        <v>0.698583523731552</v>
      </c>
      <c r="F2081" s="16" t="n">
        <v>3.88117221296558</v>
      </c>
      <c r="G2081" s="16" t="n">
        <v>0.771313914254678</v>
      </c>
      <c r="H2081" s="16" t="n">
        <v>-7.01574505388961</v>
      </c>
      <c r="I2081" s="17" t="n">
        <v>136.085655312271</v>
      </c>
      <c r="J2081" s="18" t="n">
        <v>9.78955507518696E-011</v>
      </c>
      <c r="K2081" s="18" t="n">
        <v>7.09016641571133E-010</v>
      </c>
      <c r="L2081" s="16" t="n">
        <v>-0.75729309270486</v>
      </c>
      <c r="M2081" s="16" t="n">
        <v>0.713753086419753</v>
      </c>
      <c r="N2081" s="18" t="n">
        <v>0.000690556891423559</v>
      </c>
      <c r="O2081" s="16" t="n">
        <v>0.164688533869189</v>
      </c>
      <c r="P2081" s="34" t="b">
        <f aca="false">TRUE()</f>
        <v>1</v>
      </c>
      <c r="Q2081" s="18" t="n">
        <v>6.73638344226579E-005</v>
      </c>
    </row>
    <row r="2082" customFormat="false" ht="22.35" hidden="false" customHeight="false" outlineLevel="0" collapsed="false">
      <c r="A2082" s="6" t="s">
        <v>1057</v>
      </c>
      <c r="B2082" s="7" t="s">
        <v>1430</v>
      </c>
      <c r="C2082" s="16"/>
      <c r="D2082" s="16" t="n">
        <v>3.2654673049256</v>
      </c>
      <c r="E2082" s="16" t="n">
        <v>0.390523608811595</v>
      </c>
      <c r="F2082" s="16" t="n">
        <v>2.8309748369689</v>
      </c>
      <c r="G2082" s="16" t="n">
        <v>0.46960540954204</v>
      </c>
      <c r="H2082" s="16" t="n">
        <v>-9.29599099417342</v>
      </c>
      <c r="I2082" s="17" t="n">
        <v>145.509428415837</v>
      </c>
      <c r="J2082" s="18" t="n">
        <v>1.99369145622586E-016</v>
      </c>
      <c r="K2082" s="18" t="n">
        <v>4.42450242959216E-015</v>
      </c>
      <c r="L2082" s="16" t="n">
        <v>-0.948452546181749</v>
      </c>
      <c r="M2082" s="16" t="n">
        <v>0.767506172839506</v>
      </c>
      <c r="N2082" s="18" t="n">
        <v>6.28841327674805E-005</v>
      </c>
      <c r="O2082" s="16" t="n">
        <v>0.168988538841333</v>
      </c>
      <c r="P2082" s="34" t="b">
        <f aca="false">TRUE()</f>
        <v>1</v>
      </c>
      <c r="Q2082" s="18" t="n">
        <v>0.000370992791678937</v>
      </c>
    </row>
    <row r="2083" customFormat="false" ht="22.35" hidden="false" customHeight="false" outlineLevel="0" collapsed="false">
      <c r="A2083" s="6" t="s">
        <v>1060</v>
      </c>
      <c r="B2083" s="7" t="s">
        <v>1430</v>
      </c>
      <c r="C2083" s="16"/>
      <c r="D2083" s="16" t="n">
        <v>6.94871779556836</v>
      </c>
      <c r="E2083" s="16" t="n">
        <v>0.793776397644007</v>
      </c>
      <c r="F2083" s="16" t="n">
        <v>6.22507717068064</v>
      </c>
      <c r="G2083" s="16" t="n">
        <v>1.09221957108054</v>
      </c>
      <c r="H2083" s="16" t="n">
        <v>-7.36574807911209</v>
      </c>
      <c r="I2083" s="17" t="n">
        <v>164.488433384904</v>
      </c>
      <c r="J2083" s="18" t="n">
        <v>8.06673982617472E-012</v>
      </c>
      <c r="K2083" s="18" t="n">
        <v>6.61600203134883E-011</v>
      </c>
      <c r="L2083" s="16" t="n">
        <v>-0.689055020572491</v>
      </c>
      <c r="M2083" s="16" t="n">
        <v>0.705925925925926</v>
      </c>
      <c r="N2083" s="16" t="n">
        <v>0.00321324320402849</v>
      </c>
      <c r="O2083" s="16" t="n">
        <v>0.213138632098036</v>
      </c>
      <c r="P2083" s="34" t="b">
        <f aca="false">TRUE()</f>
        <v>1</v>
      </c>
      <c r="Q2083" s="18" t="n">
        <v>8.91666666666667E-005</v>
      </c>
    </row>
    <row r="2084" customFormat="false" ht="22.35" hidden="false" customHeight="false" outlineLevel="0" collapsed="false">
      <c r="A2084" s="6" t="s">
        <v>1064</v>
      </c>
      <c r="B2084" s="7" t="s">
        <v>1430</v>
      </c>
      <c r="C2084" s="16"/>
      <c r="D2084" s="16" t="n">
        <v>0.752119729198826</v>
      </c>
      <c r="E2084" s="16" t="n">
        <v>0.027298457429072</v>
      </c>
      <c r="F2084" s="16" t="n">
        <v>0.72102737256433</v>
      </c>
      <c r="G2084" s="16" t="n">
        <v>0.0533258846955078</v>
      </c>
      <c r="H2084" s="16" t="n">
        <v>-8.13744051126495</v>
      </c>
      <c r="I2084" s="17" t="n">
        <v>248.047443491506</v>
      </c>
      <c r="J2084" s="18" t="n">
        <v>1.95530885351692E-014</v>
      </c>
      <c r="K2084" s="18" t="n">
        <v>2.55978919308998E-013</v>
      </c>
      <c r="L2084" s="16" t="n">
        <v>-0.621413792820236</v>
      </c>
      <c r="M2084" s="16" t="n">
        <v>0.706567901234568</v>
      </c>
      <c r="N2084" s="16" t="n">
        <v>0.00481229890872978</v>
      </c>
      <c r="O2084" s="16" t="n">
        <v>0.162962130169317</v>
      </c>
      <c r="P2084" s="34" t="b">
        <f aca="false">TRUE()</f>
        <v>1</v>
      </c>
      <c r="Q2084" s="18" t="n">
        <v>0.000160737519815209</v>
      </c>
    </row>
    <row r="2085" customFormat="false" ht="22.35" hidden="false" customHeight="false" outlineLevel="0" collapsed="false">
      <c r="A2085" s="6" t="s">
        <v>1068</v>
      </c>
      <c r="B2085" s="7" t="s">
        <v>1430</v>
      </c>
      <c r="C2085" s="16"/>
      <c r="D2085" s="16" t="n">
        <v>0.778832944665508</v>
      </c>
      <c r="E2085" s="16" t="n">
        <v>0.0253125929627777</v>
      </c>
      <c r="F2085" s="16" t="n">
        <v>0.769780685741529</v>
      </c>
      <c r="G2085" s="16" t="n">
        <v>0.0417338373071722</v>
      </c>
      <c r="H2085" s="16" t="n">
        <v>-2.7306416381592</v>
      </c>
      <c r="I2085" s="17" t="n">
        <v>200.341287017462</v>
      </c>
      <c r="J2085" s="16" t="n">
        <v>0.00688471472992947</v>
      </c>
      <c r="K2085" s="16" t="n">
        <v>0.0148965412561039</v>
      </c>
      <c r="L2085" s="16" t="n">
        <v>-0.228900651441285</v>
      </c>
      <c r="M2085" s="16" t="n">
        <v>0.560543209876543</v>
      </c>
      <c r="N2085" s="16" t="n">
        <v>0.333848319571048</v>
      </c>
      <c r="O2085" s="16" t="n">
        <v>0.157870629125109</v>
      </c>
      <c r="P2085" s="34" t="b">
        <f aca="false">TRUE()</f>
        <v>1</v>
      </c>
      <c r="Q2085" s="18" t="n">
        <v>9.97915664582331E-005</v>
      </c>
    </row>
    <row r="2086" customFormat="false" ht="22.35" hidden="false" customHeight="false" outlineLevel="0" collapsed="false">
      <c r="A2086" s="6" t="s">
        <v>1072</v>
      </c>
      <c r="B2086" s="7" t="s">
        <v>1430</v>
      </c>
      <c r="C2086" s="16"/>
      <c r="D2086" s="16" t="n">
        <v>-0.392011315110139</v>
      </c>
      <c r="E2086" s="16" t="n">
        <v>0.0238859983980538</v>
      </c>
      <c r="F2086" s="16" t="n">
        <v>-0.366032237579598</v>
      </c>
      <c r="G2086" s="16" t="n">
        <v>0.0426824153712817</v>
      </c>
      <c r="H2086" s="16" t="n">
        <v>8.06051364848341</v>
      </c>
      <c r="I2086" s="17" t="n">
        <v>221.097624492164</v>
      </c>
      <c r="J2086" s="18" t="n">
        <v>4.7381623533823E-014</v>
      </c>
      <c r="K2086" s="18" t="n">
        <v>5.49256250461915E-013</v>
      </c>
      <c r="L2086" s="16" t="n">
        <v>0.64559256243365</v>
      </c>
      <c r="M2086" s="16" t="n">
        <v>0.75237037037037</v>
      </c>
      <c r="N2086" s="16" t="n">
        <v>0.00434987484807025</v>
      </c>
      <c r="O2086" s="16" t="n">
        <v>0.193159856920607</v>
      </c>
      <c r="P2086" s="34" t="b">
        <f aca="false">TRUE()</f>
        <v>1</v>
      </c>
      <c r="Q2086" s="18" t="n">
        <v>0.000103859760924051</v>
      </c>
    </row>
    <row r="2087" customFormat="false" ht="22.35" hidden="false" customHeight="false" outlineLevel="0" collapsed="false">
      <c r="A2087" s="6" t="s">
        <v>1076</v>
      </c>
      <c r="B2087" s="7" t="s">
        <v>1430</v>
      </c>
      <c r="C2087" s="16"/>
      <c r="D2087" s="16" t="n">
        <v>0.0720584630795702</v>
      </c>
      <c r="E2087" s="16" t="n">
        <v>0.00938281600918191</v>
      </c>
      <c r="F2087" s="16" t="n">
        <v>0.0630249508419701</v>
      </c>
      <c r="G2087" s="16" t="n">
        <v>0.0129605589002353</v>
      </c>
      <c r="H2087" s="16" t="n">
        <v>-7.77057502773913</v>
      </c>
      <c r="I2087" s="17" t="n">
        <v>165.119327106204</v>
      </c>
      <c r="J2087" s="18" t="n">
        <v>7.89117801848908E-013</v>
      </c>
      <c r="K2087" s="18" t="n">
        <v>7.32626147130418E-012</v>
      </c>
      <c r="L2087" s="16" t="n">
        <v>-0.725157537913317</v>
      </c>
      <c r="M2087" s="16" t="n">
        <v>0.710518518518519</v>
      </c>
      <c r="N2087" s="18" t="n">
        <v>0.000594615060610492</v>
      </c>
      <c r="O2087" s="16" t="n">
        <v>0.163627783154043</v>
      </c>
      <c r="P2087" s="34" t="b">
        <f aca="false">TRUE()</f>
        <v>1</v>
      </c>
      <c r="Q2087" s="18" t="n">
        <v>0.000751874945432119</v>
      </c>
    </row>
    <row r="2088" customFormat="false" ht="22.35" hidden="false" customHeight="false" outlineLevel="0" collapsed="false">
      <c r="A2088" s="6" t="s">
        <v>1080</v>
      </c>
      <c r="B2088" s="7" t="s">
        <v>1430</v>
      </c>
      <c r="C2088" s="16"/>
      <c r="D2088" s="16" t="n">
        <v>-0.101625083973886</v>
      </c>
      <c r="E2088" s="16" t="n">
        <v>0.0136451274305869</v>
      </c>
      <c r="F2088" s="16" t="n">
        <v>-0.106427227830455</v>
      </c>
      <c r="G2088" s="16" t="n">
        <v>0.0167575068547161</v>
      </c>
      <c r="H2088" s="16" t="n">
        <v>-2.92639427878979</v>
      </c>
      <c r="I2088" s="17" t="n">
        <v>148.119070849296</v>
      </c>
      <c r="J2088" s="16" t="n">
        <v>0.00397009978960156</v>
      </c>
      <c r="K2088" s="16" t="n">
        <v>0.00915328562602581</v>
      </c>
      <c r="L2088" s="16" t="n">
        <v>-0.294492737578689</v>
      </c>
      <c r="M2088" s="16" t="n">
        <v>0.590074074074074</v>
      </c>
      <c r="N2088" s="16" t="n">
        <v>0.232080698327432</v>
      </c>
      <c r="O2088" s="16" t="n">
        <v>0.169112141632861</v>
      </c>
      <c r="P2088" s="34" t="b">
        <f aca="false">TRUE()</f>
        <v>1</v>
      </c>
      <c r="Q2088" s="18" t="n">
        <v>2.11111111111111E-005</v>
      </c>
    </row>
    <row r="2089" customFormat="false" ht="22.35" hidden="false" customHeight="false" outlineLevel="0" collapsed="false">
      <c r="A2089" s="6" t="s">
        <v>1084</v>
      </c>
      <c r="B2089" s="7" t="s">
        <v>1430</v>
      </c>
      <c r="C2089" s="16"/>
      <c r="D2089" s="16" t="n">
        <v>1.41638754326577</v>
      </c>
      <c r="E2089" s="16" t="n">
        <v>0.0569715284941381</v>
      </c>
      <c r="F2089" s="16" t="n">
        <v>1.4747920734952</v>
      </c>
      <c r="G2089" s="16" t="n">
        <v>0.124042339260756</v>
      </c>
      <c r="H2089" s="16" t="n">
        <v>6.96793827408217</v>
      </c>
      <c r="I2089" s="17" t="n">
        <v>286.682981535808</v>
      </c>
      <c r="J2089" s="18" t="n">
        <v>2.20924788035834E-011</v>
      </c>
      <c r="K2089" s="18" t="n">
        <v>1.72000053722129E-010</v>
      </c>
      <c r="L2089" s="16" t="n">
        <v>0.50424705543538</v>
      </c>
      <c r="M2089" s="16" t="n">
        <v>0.673160493827161</v>
      </c>
      <c r="N2089" s="16" t="n">
        <v>0.0145069114779688</v>
      </c>
      <c r="O2089" s="16" t="n">
        <v>0.124326596695651</v>
      </c>
      <c r="P2089" s="34" t="b">
        <f aca="false">TRUE()</f>
        <v>1</v>
      </c>
      <c r="Q2089" s="18" t="n">
        <v>0.000112399332091478</v>
      </c>
    </row>
    <row r="2090" customFormat="false" ht="22.35" hidden="false" customHeight="false" outlineLevel="0" collapsed="false">
      <c r="A2090" s="6" t="s">
        <v>1087</v>
      </c>
      <c r="B2090" s="7" t="s">
        <v>1430</v>
      </c>
      <c r="C2090" s="16"/>
      <c r="D2090" s="16" t="n">
        <v>0.412303981476367</v>
      </c>
      <c r="E2090" s="16" t="n">
        <v>0.0816071358313307</v>
      </c>
      <c r="F2090" s="16" t="n">
        <v>0.448908705716331</v>
      </c>
      <c r="G2090" s="16" t="n">
        <v>0.0874066567234687</v>
      </c>
      <c r="H2090" s="16" t="n">
        <v>3.83775446383634</v>
      </c>
      <c r="I2090" s="17" t="n">
        <v>133.135587221761</v>
      </c>
      <c r="J2090" s="18" t="n">
        <v>0.000191033953075061</v>
      </c>
      <c r="K2090" s="18" t="n">
        <v>0.000588123816959571</v>
      </c>
      <c r="L2090" s="16" t="n">
        <v>0.422712318028489</v>
      </c>
      <c r="M2090" s="16" t="n">
        <v>0.624864197530864</v>
      </c>
      <c r="N2090" s="16" t="n">
        <v>0.139886153152076</v>
      </c>
      <c r="O2090" s="16" t="n">
        <v>0.282567478555332</v>
      </c>
      <c r="P2090" s="34" t="b">
        <f aca="false">TRUE()</f>
        <v>1</v>
      </c>
      <c r="Q2090" s="18" t="n">
        <v>4.73333333333333E-005</v>
      </c>
    </row>
    <row r="2091" customFormat="false" ht="22.35" hidden="false" customHeight="false" outlineLevel="0" collapsed="false">
      <c r="A2091" s="6" t="s">
        <v>1091</v>
      </c>
      <c r="B2091" s="7" t="s">
        <v>1430</v>
      </c>
      <c r="C2091" s="16"/>
      <c r="D2091" s="16" t="n">
        <v>0.407008060650597</v>
      </c>
      <c r="E2091" s="16" t="n">
        <v>0.0466174625955818</v>
      </c>
      <c r="F2091" s="16" t="n">
        <v>0.372445512328796</v>
      </c>
      <c r="G2091" s="16" t="n">
        <v>0.0547995709052193</v>
      </c>
      <c r="H2091" s="16" t="n">
        <v>-6.22573315665103</v>
      </c>
      <c r="I2091" s="17" t="n">
        <v>142.828769843676</v>
      </c>
      <c r="J2091" s="18" t="n">
        <v>5.03644593577743E-009</v>
      </c>
      <c r="K2091" s="18" t="n">
        <v>2.93145170174984E-008</v>
      </c>
      <c r="L2091" s="16" t="n">
        <v>-0.644737182401901</v>
      </c>
      <c r="M2091" s="16" t="n">
        <v>0.68637037037037</v>
      </c>
      <c r="N2091" s="16" t="n">
        <v>0.00637772196114075</v>
      </c>
      <c r="O2091" s="16" t="n">
        <v>0.194880444678508</v>
      </c>
      <c r="P2091" s="34" t="b">
        <f aca="false">TRUE()</f>
        <v>1</v>
      </c>
      <c r="Q2091" s="18" t="n">
        <v>4.29101863528093E-005</v>
      </c>
    </row>
    <row r="2092" customFormat="false" ht="22.35" hidden="false" customHeight="false" outlineLevel="0" collapsed="false">
      <c r="A2092" s="6" t="s">
        <v>1095</v>
      </c>
      <c r="B2092" s="7" t="s">
        <v>1430</v>
      </c>
      <c r="C2092" s="16"/>
      <c r="D2092" s="16" t="n">
        <v>0.730882796258068</v>
      </c>
      <c r="E2092" s="16" t="n">
        <v>0.028073205277739</v>
      </c>
      <c r="F2092" s="16" t="n">
        <v>0.731711093061324</v>
      </c>
      <c r="G2092" s="16" t="n">
        <v>0.0415407963117161</v>
      </c>
      <c r="H2092" s="16" t="n">
        <v>0.233425204171349</v>
      </c>
      <c r="I2092" s="17" t="n">
        <v>177.278911905469</v>
      </c>
      <c r="J2092" s="16" t="n">
        <v>0.815700557871292</v>
      </c>
      <c r="K2092" s="16" t="n">
        <v>0.838325239020768</v>
      </c>
      <c r="L2092" s="16" t="n">
        <v>0.0208715544118651</v>
      </c>
      <c r="M2092" s="16" t="n">
        <v>0.51116049382716</v>
      </c>
      <c r="N2092" s="16" t="n">
        <v>0.88260670236146</v>
      </c>
      <c r="O2092" s="16" t="n">
        <v>0.152257315068799</v>
      </c>
      <c r="P2092" s="34" t="b">
        <f aca="false">FALSE()</f>
        <v>0</v>
      </c>
      <c r="Q2092" s="16"/>
    </row>
    <row r="2093" customFormat="false" ht="22.35" hidden="false" customHeight="false" outlineLevel="0" collapsed="false">
      <c r="A2093" s="6" t="s">
        <v>1099</v>
      </c>
      <c r="B2093" s="7" t="s">
        <v>1430</v>
      </c>
      <c r="C2093" s="16"/>
      <c r="D2093" s="16" t="n">
        <v>-1.40324204344593</v>
      </c>
      <c r="E2093" s="16" t="n">
        <v>0.0624032291379731</v>
      </c>
      <c r="F2093" s="16" t="n">
        <v>-1.49494753811549</v>
      </c>
      <c r="G2093" s="16" t="n">
        <v>0.162601702554319</v>
      </c>
      <c r="H2093" s="16" t="n">
        <v>-9.07919532916459</v>
      </c>
      <c r="I2093" s="17" t="n">
        <v>362.368277528184</v>
      </c>
      <c r="J2093" s="18" t="n">
        <v>7.16082102633781E-018</v>
      </c>
      <c r="K2093" s="18" t="n">
        <v>1.84580169312434E-016</v>
      </c>
      <c r="L2093" s="16" t="n">
        <v>-0.60769166767713</v>
      </c>
      <c r="M2093" s="16" t="n">
        <v>0.726518518518519</v>
      </c>
      <c r="N2093" s="16" t="n">
        <v>0.0018357868480077</v>
      </c>
      <c r="O2093" s="16" t="n">
        <v>0.0951070153141294</v>
      </c>
      <c r="P2093" s="34" t="b">
        <f aca="false">TRUE()</f>
        <v>1</v>
      </c>
      <c r="Q2093" s="18" t="n">
        <v>3.61637426900585E-005</v>
      </c>
    </row>
    <row r="2094" customFormat="false" ht="22.35" hidden="false" customHeight="false" outlineLevel="0" collapsed="false">
      <c r="A2094" s="6" t="s">
        <v>1102</v>
      </c>
      <c r="B2094" s="7" t="s">
        <v>1430</v>
      </c>
      <c r="C2094" s="16"/>
      <c r="D2094" s="17" t="n">
        <v>34.790495298967</v>
      </c>
      <c r="E2094" s="16" t="n">
        <v>1.97832826291589</v>
      </c>
      <c r="F2094" s="17" t="n">
        <v>33.1925414533073</v>
      </c>
      <c r="G2094" s="16" t="n">
        <v>2.78567312970534</v>
      </c>
      <c r="H2094" s="16" t="n">
        <v>-6.48424632913827</v>
      </c>
      <c r="I2094" s="17" t="n">
        <v>168.333448096422</v>
      </c>
      <c r="J2094" s="18" t="n">
        <v>9.50966905947286E-010</v>
      </c>
      <c r="K2094" s="18" t="n">
        <v>6.10915272396476E-009</v>
      </c>
      <c r="L2094" s="16" t="n">
        <v>-0.597867599894355</v>
      </c>
      <c r="M2094" s="16" t="n">
        <v>0.675753086419753</v>
      </c>
      <c r="N2094" s="16" t="n">
        <v>0.0220761269664</v>
      </c>
      <c r="O2094" s="16" t="n">
        <v>0.272698160944299</v>
      </c>
      <c r="P2094" s="34" t="b">
        <f aca="false">TRUE()</f>
        <v>1</v>
      </c>
      <c r="Q2094" s="18" t="n">
        <v>3.44444444444445E-005</v>
      </c>
    </row>
    <row r="2095" customFormat="false" ht="22.35" hidden="false" customHeight="false" outlineLevel="0" collapsed="false">
      <c r="A2095" s="6" t="s">
        <v>1106</v>
      </c>
      <c r="B2095" s="7" t="s">
        <v>1430</v>
      </c>
      <c r="C2095" s="16"/>
      <c r="D2095" s="16" t="n">
        <v>0.614625172024218</v>
      </c>
      <c r="E2095" s="16" t="n">
        <v>0.0294733837367706</v>
      </c>
      <c r="F2095" s="16" t="n">
        <v>0.580423699718962</v>
      </c>
      <c r="G2095" s="16" t="n">
        <v>0.0491354730484266</v>
      </c>
      <c r="H2095" s="16" t="n">
        <v>-8.82575197979295</v>
      </c>
      <c r="I2095" s="17" t="n">
        <v>203.007497135185</v>
      </c>
      <c r="J2095" s="18" t="n">
        <v>5.06458219602516E-016</v>
      </c>
      <c r="K2095" s="18" t="n">
        <v>1.05090080567522E-014</v>
      </c>
      <c r="L2095" s="16" t="n">
        <v>-0.735109135604247</v>
      </c>
      <c r="M2095" s="16" t="n">
        <v>0.730469135802469</v>
      </c>
      <c r="N2095" s="16" t="n">
        <v>0.0012503774092736</v>
      </c>
      <c r="O2095" s="16" t="n">
        <v>0.179348427497492</v>
      </c>
      <c r="P2095" s="34" t="b">
        <f aca="false">TRUE()</f>
        <v>1</v>
      </c>
      <c r="Q2095" s="18" t="n">
        <v>1.02303399289701E-005</v>
      </c>
    </row>
    <row r="2096" customFormat="false" ht="22.35" hidden="false" customHeight="false" outlineLevel="0" collapsed="false">
      <c r="A2096" s="6" t="s">
        <v>1110</v>
      </c>
      <c r="B2096" s="7" t="s">
        <v>1430</v>
      </c>
      <c r="C2096" s="16"/>
      <c r="D2096" s="16" t="n">
        <v>0.714106586381401</v>
      </c>
      <c r="E2096" s="16" t="n">
        <v>0.0308583981383698</v>
      </c>
      <c r="F2096" s="16" t="n">
        <v>0.677115494011303</v>
      </c>
      <c r="G2096" s="16" t="n">
        <v>0.057112016223111</v>
      </c>
      <c r="H2096" s="16" t="n">
        <v>-8.76063112165984</v>
      </c>
      <c r="I2096" s="17" t="n">
        <v>231.204737114099</v>
      </c>
      <c r="J2096" s="18" t="n">
        <v>4.21307763964279E-016</v>
      </c>
      <c r="K2096" s="18" t="n">
        <v>8.92054704312121E-015</v>
      </c>
      <c r="L2096" s="16" t="n">
        <v>-0.68836034109074</v>
      </c>
      <c r="M2096" s="16" t="n">
        <v>0.719753086419753</v>
      </c>
      <c r="N2096" s="18" t="n">
        <v>0.00073244232155685</v>
      </c>
      <c r="O2096" s="16" t="n">
        <v>0.114783245699193</v>
      </c>
      <c r="P2096" s="34" t="b">
        <f aca="false">TRUE()</f>
        <v>1</v>
      </c>
      <c r="Q2096" s="18" t="n">
        <v>5.23809523809524E-005</v>
      </c>
    </row>
    <row r="2097" customFormat="false" ht="22.35" hidden="false" customHeight="false" outlineLevel="0" collapsed="false">
      <c r="A2097" s="6" t="s">
        <v>1113</v>
      </c>
      <c r="B2097" s="7" t="s">
        <v>1430</v>
      </c>
      <c r="C2097" s="16"/>
      <c r="D2097" s="16" t="n">
        <v>6.12987122220846</v>
      </c>
      <c r="E2097" s="16" t="n">
        <v>0.770585309041826</v>
      </c>
      <c r="F2097" s="16" t="n">
        <v>5.37381034360518</v>
      </c>
      <c r="G2097" s="16" t="n">
        <v>1.02262031687374</v>
      </c>
      <c r="H2097" s="16" t="n">
        <v>-8.00448104100252</v>
      </c>
      <c r="I2097" s="17" t="n">
        <v>158.831223077217</v>
      </c>
      <c r="J2097" s="18" t="n">
        <v>2.38052830145129E-013</v>
      </c>
      <c r="K2097" s="18" t="n">
        <v>2.3978622453939E-012</v>
      </c>
      <c r="L2097" s="16" t="n">
        <v>-0.766203037490832</v>
      </c>
      <c r="M2097" s="16" t="n">
        <v>0.727432098765432</v>
      </c>
      <c r="N2097" s="18" t="n">
        <v>0.000346245649949094</v>
      </c>
      <c r="O2097" s="16" t="n">
        <v>0.135555900254414</v>
      </c>
      <c r="P2097" s="34" t="b">
        <f aca="false">TRUE()</f>
        <v>1</v>
      </c>
      <c r="Q2097" s="18" t="n">
        <v>0.000980728933210904</v>
      </c>
    </row>
    <row r="2098" customFormat="false" ht="22.35" hidden="false" customHeight="false" outlineLevel="0" collapsed="false">
      <c r="A2098" s="6" t="s">
        <v>1116</v>
      </c>
      <c r="B2098" s="7" t="s">
        <v>1430</v>
      </c>
      <c r="C2098" s="16"/>
      <c r="D2098" s="16" t="n">
        <v>0.716208237109275</v>
      </c>
      <c r="E2098" s="16" t="n">
        <v>0.031040863932484</v>
      </c>
      <c r="F2098" s="16" t="n">
        <v>0.677154026971662</v>
      </c>
      <c r="G2098" s="16" t="n">
        <v>0.0590061329740989</v>
      </c>
      <c r="H2098" s="16" t="n">
        <v>-9.09391247684385</v>
      </c>
      <c r="I2098" s="17" t="n">
        <v>239.345294294119</v>
      </c>
      <c r="J2098" s="18" t="n">
        <v>3.77908758898428E-017</v>
      </c>
      <c r="K2098" s="18" t="n">
        <v>9.11814738039812E-016</v>
      </c>
      <c r="L2098" s="16" t="n">
        <v>-0.704427232347683</v>
      </c>
      <c r="M2098" s="16" t="n">
        <v>0.727432098765432</v>
      </c>
      <c r="N2098" s="18" t="n">
        <v>0.000616611695695445</v>
      </c>
      <c r="O2098" s="16" t="n">
        <v>0.117666077730342</v>
      </c>
      <c r="P2098" s="34" t="b">
        <f aca="false">TRUE()</f>
        <v>1</v>
      </c>
      <c r="Q2098" s="18" t="n">
        <v>6.7042042042042E-005</v>
      </c>
    </row>
    <row r="2099" customFormat="false" ht="22.35" hidden="false" customHeight="false" outlineLevel="0" collapsed="false">
      <c r="A2099" s="6" t="s">
        <v>1119</v>
      </c>
      <c r="B2099" s="7" t="s">
        <v>1430</v>
      </c>
      <c r="C2099" s="16"/>
      <c r="D2099" s="16" t="n">
        <v>1.31295137641502</v>
      </c>
      <c r="E2099" s="16" t="n">
        <v>0.13242725751145</v>
      </c>
      <c r="F2099" s="16" t="n">
        <v>1.33156453837283</v>
      </c>
      <c r="G2099" s="16" t="n">
        <v>0.147647258583425</v>
      </c>
      <c r="H2099" s="16" t="n">
        <v>1.19330066867344</v>
      </c>
      <c r="I2099" s="17" t="n">
        <v>137.07494095987</v>
      </c>
      <c r="J2099" s="16" t="n">
        <v>0.23481290776304</v>
      </c>
      <c r="K2099" s="16" t="n">
        <v>0.29458088489015</v>
      </c>
      <c r="L2099" s="16" t="n">
        <v>0.127976137714166</v>
      </c>
      <c r="M2099" s="16" t="n">
        <v>0.539333333333333</v>
      </c>
      <c r="N2099" s="16" t="n">
        <v>0.662465448934099</v>
      </c>
      <c r="O2099" s="16" t="n">
        <v>0.2671003893583</v>
      </c>
      <c r="P2099" s="34" t="b">
        <f aca="false">FALSE()</f>
        <v>0</v>
      </c>
      <c r="Q2099" s="16"/>
    </row>
    <row r="2100" customFormat="false" ht="22.35" hidden="false" customHeight="false" outlineLevel="0" collapsed="false">
      <c r="A2100" s="6" t="s">
        <v>1123</v>
      </c>
      <c r="B2100" s="7" t="s">
        <v>1430</v>
      </c>
      <c r="C2100" s="16"/>
      <c r="D2100" s="16" t="n">
        <v>-0.0268907684492233</v>
      </c>
      <c r="E2100" s="16" t="n">
        <v>0.00618223883148639</v>
      </c>
      <c r="F2100" s="16" t="n">
        <v>-0.0239774755941134</v>
      </c>
      <c r="G2100" s="16" t="n">
        <v>0.00805395556689508</v>
      </c>
      <c r="H2100" s="16" t="n">
        <v>3.86276923099831</v>
      </c>
      <c r="I2100" s="17" t="n">
        <v>156.10851468295</v>
      </c>
      <c r="J2100" s="18" t="n">
        <v>0.000163926032284947</v>
      </c>
      <c r="K2100" s="18" t="n">
        <v>0.000509964793090351</v>
      </c>
      <c r="L2100" s="16" t="n">
        <v>0.374154014548013</v>
      </c>
      <c r="M2100" s="16" t="n">
        <v>0.607432098765432</v>
      </c>
      <c r="N2100" s="16" t="n">
        <v>0.221147804536689</v>
      </c>
      <c r="O2100" s="16" t="n">
        <v>0.247204110976194</v>
      </c>
      <c r="P2100" s="34" t="b">
        <f aca="false">TRUE()</f>
        <v>1</v>
      </c>
      <c r="Q2100" s="18" t="n">
        <v>0.000140529339941105</v>
      </c>
    </row>
    <row r="2101" customFormat="false" ht="22.35" hidden="false" customHeight="false" outlineLevel="0" collapsed="false">
      <c r="A2101" s="6" t="s">
        <v>1127</v>
      </c>
      <c r="B2101" s="7" t="s">
        <v>1430</v>
      </c>
      <c r="C2101" s="16"/>
      <c r="D2101" s="16" t="n">
        <v>0.417744944348281</v>
      </c>
      <c r="E2101" s="16" t="n">
        <v>0.0483886117102917</v>
      </c>
      <c r="F2101" s="16" t="n">
        <v>0.406777906255709</v>
      </c>
      <c r="G2101" s="16" t="n">
        <v>0.0529764643685317</v>
      </c>
      <c r="H2101" s="16" t="n">
        <v>-1.93110160189953</v>
      </c>
      <c r="I2101" s="17" t="n">
        <v>135.244680322688</v>
      </c>
      <c r="J2101" s="16" t="n">
        <v>0.0555625526563087</v>
      </c>
      <c r="K2101" s="16" t="n">
        <v>0.0864584152694717</v>
      </c>
      <c r="L2101" s="16" t="n">
        <v>-0.209621478156327</v>
      </c>
      <c r="M2101" s="16" t="n">
        <v>0.557950617283951</v>
      </c>
      <c r="N2101" s="16" t="n">
        <v>0.437096921091354</v>
      </c>
      <c r="O2101" s="16" t="n">
        <v>0.338464455659192</v>
      </c>
      <c r="P2101" s="34" t="b">
        <f aca="false">FALSE()</f>
        <v>0</v>
      </c>
      <c r="Q2101" s="16"/>
    </row>
    <row r="2102" customFormat="false" ht="22.35" hidden="false" customHeight="false" outlineLevel="0" collapsed="false">
      <c r="A2102" s="6" t="s">
        <v>1131</v>
      </c>
      <c r="B2102" s="7" t="s">
        <v>1430</v>
      </c>
      <c r="C2102" s="16"/>
      <c r="D2102" s="16" t="n">
        <v>-1.42632745931739</v>
      </c>
      <c r="E2102" s="16" t="n">
        <v>0.273225373007564</v>
      </c>
      <c r="F2102" s="16" t="n">
        <v>-1.03490066890485</v>
      </c>
      <c r="G2102" s="16" t="n">
        <v>0.371653085490366</v>
      </c>
      <c r="H2102" s="17" t="n">
        <v>11.6113350744914</v>
      </c>
      <c r="I2102" s="17" t="n">
        <v>162.64219434904</v>
      </c>
      <c r="J2102" s="18" t="n">
        <v>4.38251142232793E-023</v>
      </c>
      <c r="K2102" s="18" t="n">
        <v>2.27342780033261E-021</v>
      </c>
      <c r="L2102" s="16" t="n">
        <v>1.09414623575593</v>
      </c>
      <c r="M2102" s="16" t="n">
        <v>0.809012345679012</v>
      </c>
      <c r="N2102" s="18" t="n">
        <v>3.2372735468877E-006</v>
      </c>
      <c r="O2102" s="16" t="n">
        <v>0.151028785231398</v>
      </c>
      <c r="P2102" s="34" t="b">
        <f aca="false">TRUE()</f>
        <v>1</v>
      </c>
      <c r="Q2102" s="16" t="n">
        <v>0.00274941167179098</v>
      </c>
    </row>
    <row r="2103" customFormat="false" ht="22.35" hidden="false" customHeight="false" outlineLevel="0" collapsed="false">
      <c r="A2103" s="6" t="s">
        <v>3658</v>
      </c>
      <c r="B2103" s="7" t="s">
        <v>1432</v>
      </c>
      <c r="C2103" s="17" t="n">
        <v>400</v>
      </c>
      <c r="D2103" s="18" t="n">
        <v>-0.000918274345616165</v>
      </c>
      <c r="E2103" s="18" t="n">
        <v>0.00038770419487436</v>
      </c>
      <c r="F2103" s="18" t="n">
        <v>-0.000696052832145207</v>
      </c>
      <c r="G2103" s="18" t="n">
        <v>0.000473405450017995</v>
      </c>
      <c r="H2103" s="16" t="n">
        <v>4.77240670626304</v>
      </c>
      <c r="I2103" s="17" t="n">
        <v>147.393990457254</v>
      </c>
      <c r="J2103" s="18" t="n">
        <v>4.34141701116145E-006</v>
      </c>
      <c r="K2103" s="18" t="n">
        <v>1.68539575269598E-005</v>
      </c>
      <c r="L2103" s="16" t="n">
        <v>0.482069779992063</v>
      </c>
      <c r="M2103" s="16" t="n">
        <v>0.63916049382716</v>
      </c>
      <c r="N2103" s="16" t="n">
        <v>0.0192429583424283</v>
      </c>
      <c r="O2103" s="16" t="n">
        <v>0.138808097853375</v>
      </c>
      <c r="P2103" s="34" t="b">
        <f aca="false">TRUE()</f>
        <v>1</v>
      </c>
      <c r="Q2103" s="18" t="n">
        <v>9.96913580246914E-005</v>
      </c>
    </row>
    <row r="2104" customFormat="false" ht="22.35" hidden="false" customHeight="false" outlineLevel="0" collapsed="false">
      <c r="A2104" s="6" t="s">
        <v>3659</v>
      </c>
      <c r="B2104" s="7" t="s">
        <v>1432</v>
      </c>
      <c r="C2104" s="17" t="n">
        <v>401</v>
      </c>
      <c r="D2104" s="18" t="n">
        <v>-0.000992985654563797</v>
      </c>
      <c r="E2104" s="18" t="n">
        <v>0.000377740687958001</v>
      </c>
      <c r="F2104" s="18" t="n">
        <v>-0.000748753574751339</v>
      </c>
      <c r="G2104" s="18" t="n">
        <v>0.000468925394851345</v>
      </c>
      <c r="H2104" s="16" t="n">
        <v>5.36279358763811</v>
      </c>
      <c r="I2104" s="17" t="n">
        <v>149.501263473375</v>
      </c>
      <c r="J2104" s="18" t="n">
        <v>3.05100499555351E-007</v>
      </c>
      <c r="K2104" s="18" t="n">
        <v>1.35418938305316E-006</v>
      </c>
      <c r="L2104" s="16" t="n">
        <v>0.535902832507194</v>
      </c>
      <c r="M2104" s="16" t="n">
        <v>0.657160493827161</v>
      </c>
      <c r="N2104" s="16" t="n">
        <v>0.00798504734081652</v>
      </c>
      <c r="O2104" s="16" t="n">
        <v>0.133086196951046</v>
      </c>
      <c r="P2104" s="34" t="b">
        <f aca="false">TRUE()</f>
        <v>1</v>
      </c>
      <c r="Q2104" s="18" t="n">
        <v>0.000194397012452568</v>
      </c>
    </row>
    <row r="2105" customFormat="false" ht="22.35" hidden="false" customHeight="false" outlineLevel="0" collapsed="false">
      <c r="A2105" s="6" t="s">
        <v>3660</v>
      </c>
      <c r="B2105" s="7" t="s">
        <v>1432</v>
      </c>
      <c r="C2105" s="17" t="n">
        <v>402</v>
      </c>
      <c r="D2105" s="16" t="n">
        <v>-0.00108611481471255</v>
      </c>
      <c r="E2105" s="18" t="n">
        <v>0.000360067905216158</v>
      </c>
      <c r="F2105" s="18" t="n">
        <v>-0.000818606218648946</v>
      </c>
      <c r="G2105" s="18" t="n">
        <v>0.000463324481372716</v>
      </c>
      <c r="H2105" s="16" t="n">
        <v>6.1088607715826</v>
      </c>
      <c r="I2105" s="17" t="n">
        <v>154.350542030914</v>
      </c>
      <c r="J2105" s="18" t="n">
        <v>7.82845105042868E-009</v>
      </c>
      <c r="K2105" s="18" t="n">
        <v>4.39027998098365E-008</v>
      </c>
      <c r="L2105" s="16" t="n">
        <v>0.596431993048253</v>
      </c>
      <c r="M2105" s="16" t="n">
        <v>0.672962962962963</v>
      </c>
      <c r="N2105" s="16" t="n">
        <v>0.00307802278920739</v>
      </c>
      <c r="O2105" s="16" t="n">
        <v>0.132488305877461</v>
      </c>
      <c r="P2105" s="34" t="b">
        <f aca="false">TRUE()</f>
        <v>1</v>
      </c>
      <c r="Q2105" s="18" t="n">
        <v>0.000197392474163831</v>
      </c>
    </row>
    <row r="2106" customFormat="false" ht="22.35" hidden="false" customHeight="false" outlineLevel="0" collapsed="false">
      <c r="A2106" s="6" t="s">
        <v>3661</v>
      </c>
      <c r="B2106" s="7" t="s">
        <v>1432</v>
      </c>
      <c r="C2106" s="17" t="n">
        <v>403</v>
      </c>
      <c r="D2106" s="16" t="n">
        <v>-0.00115095325701354</v>
      </c>
      <c r="E2106" s="18" t="n">
        <v>0.00034852631920977</v>
      </c>
      <c r="F2106" s="18" t="n">
        <v>-0.00090743345010436</v>
      </c>
      <c r="G2106" s="18" t="n">
        <v>0.000468429440769659</v>
      </c>
      <c r="H2106" s="16" t="n">
        <v>5.68127482619246</v>
      </c>
      <c r="I2106" s="17" t="n">
        <v>160.765663138606</v>
      </c>
      <c r="J2106" s="18" t="n">
        <v>6.12264505290369E-008</v>
      </c>
      <c r="K2106" s="18" t="n">
        <v>3.06871702530801E-007</v>
      </c>
      <c r="L2106" s="16" t="n">
        <v>0.539440097621421</v>
      </c>
      <c r="M2106" s="16" t="n">
        <v>0.655901234567901</v>
      </c>
      <c r="N2106" s="16" t="n">
        <v>0.00679974995166482</v>
      </c>
      <c r="O2106" s="16" t="n">
        <v>0.132716547693617</v>
      </c>
      <c r="P2106" s="34" t="b">
        <f aca="false">TRUE()</f>
        <v>1</v>
      </c>
      <c r="Q2106" s="18" t="n">
        <v>0.000282305132298912</v>
      </c>
    </row>
    <row r="2107" customFormat="false" ht="22.35" hidden="false" customHeight="false" outlineLevel="0" collapsed="false">
      <c r="A2107" s="6" t="s">
        <v>3662</v>
      </c>
      <c r="B2107" s="7" t="s">
        <v>1432</v>
      </c>
      <c r="C2107" s="17" t="n">
        <v>404</v>
      </c>
      <c r="D2107" s="16" t="n">
        <v>-0.00116991154731327</v>
      </c>
      <c r="E2107" s="18" t="n">
        <v>0.000349256595578394</v>
      </c>
      <c r="F2107" s="18" t="n">
        <v>-0.000935025781748447</v>
      </c>
      <c r="G2107" s="18" t="n">
        <v>0.000474887015459573</v>
      </c>
      <c r="H2107" s="16" t="n">
        <v>5.45143583707895</v>
      </c>
      <c r="I2107" s="17" t="n">
        <v>162.579788972414</v>
      </c>
      <c r="J2107" s="18" t="n">
        <v>1.82438463379252E-007</v>
      </c>
      <c r="K2107" s="18" t="n">
        <v>8.42179780894213E-007</v>
      </c>
      <c r="L2107" s="16" t="n">
        <v>0.513821667386696</v>
      </c>
      <c r="M2107" s="16" t="n">
        <v>0.649086419753087</v>
      </c>
      <c r="N2107" s="16" t="n">
        <v>0.00845154602636005</v>
      </c>
      <c r="O2107" s="16" t="n">
        <v>0.127954879276089</v>
      </c>
      <c r="P2107" s="34" t="b">
        <f aca="false">TRUE()</f>
        <v>1</v>
      </c>
      <c r="Q2107" s="18" t="n">
        <v>0.00015113331928493</v>
      </c>
    </row>
    <row r="2108" customFormat="false" ht="22.35" hidden="false" customHeight="false" outlineLevel="0" collapsed="false">
      <c r="A2108" s="6" t="s">
        <v>3663</v>
      </c>
      <c r="B2108" s="7" t="s">
        <v>1432</v>
      </c>
      <c r="C2108" s="17" t="n">
        <v>405</v>
      </c>
      <c r="D2108" s="16" t="n">
        <v>-0.00117079032141598</v>
      </c>
      <c r="E2108" s="18" t="n">
        <v>0.00036428923209389</v>
      </c>
      <c r="F2108" s="18" t="n">
        <v>-0.000904855112117091</v>
      </c>
      <c r="G2108" s="18" t="n">
        <v>0.000474045721586201</v>
      </c>
      <c r="H2108" s="16" t="n">
        <v>5.98568504781328</v>
      </c>
      <c r="I2108" s="17" t="n">
        <v>155.946054614739</v>
      </c>
      <c r="J2108" s="18" t="n">
        <v>1.42735853761781E-008</v>
      </c>
      <c r="K2108" s="18" t="n">
        <v>7.75332189936376E-008</v>
      </c>
      <c r="L2108" s="16" t="n">
        <v>0.580202847512829</v>
      </c>
      <c r="M2108" s="16" t="n">
        <v>0.671876543209877</v>
      </c>
      <c r="N2108" s="16" t="n">
        <v>0.00265577310284673</v>
      </c>
      <c r="O2108" s="16" t="n">
        <v>0.122853739249983</v>
      </c>
      <c r="P2108" s="34" t="b">
        <f aca="false">TRUE()</f>
        <v>1</v>
      </c>
      <c r="Q2108" s="18" t="n">
        <v>0.000270011515696831</v>
      </c>
    </row>
    <row r="2109" customFormat="false" ht="22.35" hidden="false" customHeight="false" outlineLevel="0" collapsed="false">
      <c r="A2109" s="6" t="s">
        <v>3664</v>
      </c>
      <c r="B2109" s="7" t="s">
        <v>1432</v>
      </c>
      <c r="C2109" s="17" t="n">
        <v>406</v>
      </c>
      <c r="D2109" s="16" t="n">
        <v>-0.00122075476048072</v>
      </c>
      <c r="E2109" s="18" t="n">
        <v>0.000377289641049498</v>
      </c>
      <c r="F2109" s="18" t="n">
        <v>-0.000909777071978021</v>
      </c>
      <c r="G2109" s="18" t="n">
        <v>0.000472134669656402</v>
      </c>
      <c r="H2109" s="16" t="n">
        <v>6.82356492981167</v>
      </c>
      <c r="I2109" s="17" t="n">
        <v>150.551150456929</v>
      </c>
      <c r="J2109" s="18" t="n">
        <v>2.03001383341202E-010</v>
      </c>
      <c r="K2109" s="18" t="n">
        <v>1.42789108621354E-009</v>
      </c>
      <c r="L2109" s="16" t="n">
        <v>0.678335190279061</v>
      </c>
      <c r="M2109" s="16" t="n">
        <v>0.699777777777778</v>
      </c>
      <c r="N2109" s="18" t="n">
        <v>0.000616207521955599</v>
      </c>
      <c r="O2109" s="16" t="n">
        <v>0.130194003610104</v>
      </c>
      <c r="P2109" s="34" t="b">
        <f aca="false">TRUE()</f>
        <v>1</v>
      </c>
      <c r="Q2109" s="18" t="n">
        <v>0.000408876117450155</v>
      </c>
    </row>
    <row r="2110" customFormat="false" ht="22.35" hidden="false" customHeight="false" outlineLevel="0" collapsed="false">
      <c r="A2110" s="6" t="s">
        <v>3665</v>
      </c>
      <c r="B2110" s="7" t="s">
        <v>1432</v>
      </c>
      <c r="C2110" s="17" t="n">
        <v>407</v>
      </c>
      <c r="D2110" s="16" t="n">
        <v>-0.00123890327674116</v>
      </c>
      <c r="E2110" s="18" t="n">
        <v>0.000382598371397521</v>
      </c>
      <c r="F2110" s="18" t="n">
        <v>-0.00092479495444055</v>
      </c>
      <c r="G2110" s="18" t="n">
        <v>0.000474036010295932</v>
      </c>
      <c r="H2110" s="16" t="n">
        <v>6.81265650226052</v>
      </c>
      <c r="I2110" s="17" t="n">
        <v>149.25014245893</v>
      </c>
      <c r="J2110" s="18" t="n">
        <v>2.20057360517368E-010</v>
      </c>
      <c r="K2110" s="18" t="n">
        <v>1.54003043195122E-009</v>
      </c>
      <c r="L2110" s="16" t="n">
        <v>0.681646342450296</v>
      </c>
      <c r="M2110" s="16" t="n">
        <v>0.698320987654321</v>
      </c>
      <c r="N2110" s="18" t="n">
        <v>0.000606247851222318</v>
      </c>
      <c r="O2110" s="16" t="n">
        <v>0.134397590400008</v>
      </c>
      <c r="P2110" s="34" t="b">
        <f aca="false">TRUE()</f>
        <v>1</v>
      </c>
      <c r="Q2110" s="18" t="n">
        <v>0.000164613703570894</v>
      </c>
    </row>
    <row r="2111" customFormat="false" ht="22.35" hidden="false" customHeight="false" outlineLevel="0" collapsed="false">
      <c r="A2111" s="6" t="s">
        <v>3666</v>
      </c>
      <c r="B2111" s="7" t="s">
        <v>1432</v>
      </c>
      <c r="C2111" s="17" t="n">
        <v>408</v>
      </c>
      <c r="D2111" s="16" t="n">
        <v>-0.00124946831296893</v>
      </c>
      <c r="E2111" s="18" t="n">
        <v>0.000374881930230723</v>
      </c>
      <c r="F2111" s="18" t="n">
        <v>-0.000942605150006717</v>
      </c>
      <c r="G2111" s="18" t="n">
        <v>0.000475509205356856</v>
      </c>
      <c r="H2111" s="16" t="n">
        <v>6.75448033787242</v>
      </c>
      <c r="I2111" s="17" t="n">
        <v>152.364941112675</v>
      </c>
      <c r="J2111" s="18" t="n">
        <v>2.84140738532446E-010</v>
      </c>
      <c r="K2111" s="18" t="n">
        <v>1.96203671365998E-009</v>
      </c>
      <c r="L2111" s="16" t="n">
        <v>0.665608545769066</v>
      </c>
      <c r="M2111" s="16" t="n">
        <v>0.69283950617284</v>
      </c>
      <c r="N2111" s="18" t="n">
        <v>0.000744647414237077</v>
      </c>
      <c r="O2111" s="16" t="n">
        <v>0.134326039489757</v>
      </c>
      <c r="P2111" s="34" t="b">
        <f aca="false">TRUE()</f>
        <v>1</v>
      </c>
      <c r="Q2111" s="18" t="n">
        <v>0.000458778889939308</v>
      </c>
    </row>
    <row r="2112" customFormat="false" ht="22.35" hidden="false" customHeight="false" outlineLevel="0" collapsed="false">
      <c r="A2112" s="6" t="s">
        <v>3667</v>
      </c>
      <c r="B2112" s="7" t="s">
        <v>1432</v>
      </c>
      <c r="C2112" s="17" t="n">
        <v>409</v>
      </c>
      <c r="D2112" s="16" t="n">
        <v>-0.00130089667522304</v>
      </c>
      <c r="E2112" s="18" t="n">
        <v>0.000351116579500147</v>
      </c>
      <c r="F2112" s="18" t="n">
        <v>-0.00096502661752382</v>
      </c>
      <c r="G2112" s="18" t="n">
        <v>0.000473770065081879</v>
      </c>
      <c r="H2112" s="16" t="n">
        <v>7.76984782753859</v>
      </c>
      <c r="I2112" s="17" t="n">
        <v>161.375574965469</v>
      </c>
      <c r="J2112" s="18" t="n">
        <v>8.64252090945776E-013</v>
      </c>
      <c r="K2112" s="18" t="n">
        <v>7.95265227810415E-012</v>
      </c>
      <c r="L2112" s="16" t="n">
        <v>0.735910581704336</v>
      </c>
      <c r="M2112" s="16" t="n">
        <v>0.716617283950617</v>
      </c>
      <c r="N2112" s="18" t="n">
        <v>0.000297855980103067</v>
      </c>
      <c r="O2112" s="16" t="n">
        <v>0.135548540711836</v>
      </c>
      <c r="P2112" s="34" t="b">
        <f aca="false">TRUE()</f>
        <v>1</v>
      </c>
      <c r="Q2112" s="18" t="n">
        <v>0.000525263474758936</v>
      </c>
    </row>
    <row r="2113" customFormat="false" ht="22.35" hidden="false" customHeight="false" outlineLevel="0" collapsed="false">
      <c r="A2113" s="6" t="s">
        <v>3668</v>
      </c>
      <c r="B2113" s="7" t="s">
        <v>1432</v>
      </c>
      <c r="C2113" s="17" t="n">
        <v>410</v>
      </c>
      <c r="D2113" s="16" t="n">
        <v>-0.00134308028729721</v>
      </c>
      <c r="E2113" s="18" t="n">
        <v>0.000338144904136988</v>
      </c>
      <c r="F2113" s="18" t="n">
        <v>-0.000988982970516481</v>
      </c>
      <c r="G2113" s="18" t="n">
        <v>0.00047018319700886</v>
      </c>
      <c r="H2113" s="16" t="n">
        <v>8.43629911274299</v>
      </c>
      <c r="I2113" s="17" t="n">
        <v>166.211627275543</v>
      </c>
      <c r="J2113" s="18" t="n">
        <v>1.52379855902571E-014</v>
      </c>
      <c r="K2113" s="18" t="n">
        <v>2.05317013634958E-013</v>
      </c>
      <c r="L2113" s="16" t="n">
        <v>0.784014008001911</v>
      </c>
      <c r="M2113" s="16" t="n">
        <v>0.731876543209877</v>
      </c>
      <c r="N2113" s="18" t="n">
        <v>0.000210423346620268</v>
      </c>
      <c r="O2113" s="16" t="n">
        <v>0.150923415284396</v>
      </c>
      <c r="P2113" s="34" t="b">
        <f aca="false">TRUE()</f>
        <v>1</v>
      </c>
      <c r="Q2113" s="18" t="n">
        <v>0.000394116705104271</v>
      </c>
    </row>
    <row r="2114" customFormat="false" ht="22.35" hidden="false" customHeight="false" outlineLevel="0" collapsed="false">
      <c r="A2114" s="6" t="s">
        <v>1527</v>
      </c>
      <c r="B2114" s="7" t="s">
        <v>1432</v>
      </c>
      <c r="C2114" s="17" t="n">
        <v>411</v>
      </c>
      <c r="D2114" s="16" t="n">
        <v>-0.00135456809921928</v>
      </c>
      <c r="E2114" s="18" t="n">
        <v>0.000335000205179228</v>
      </c>
      <c r="F2114" s="16" t="n">
        <v>-0.00100923736973001</v>
      </c>
      <c r="G2114" s="18" t="n">
        <v>0.000470830280249884</v>
      </c>
      <c r="H2114" s="16" t="n">
        <v>8.27969191320516</v>
      </c>
      <c r="I2114" s="17" t="n">
        <v>168.014483670308</v>
      </c>
      <c r="J2114" s="18" t="n">
        <v>3.69241174799103E-014</v>
      </c>
      <c r="K2114" s="18" t="n">
        <v>4.45450835876825E-013</v>
      </c>
      <c r="L2114" s="16" t="n">
        <v>0.764306957587097</v>
      </c>
      <c r="M2114" s="16" t="n">
        <v>0.724938271604938</v>
      </c>
      <c r="N2114" s="18" t="n">
        <v>0.000321391446831601</v>
      </c>
      <c r="O2114" s="16" t="n">
        <v>0.164656215114577</v>
      </c>
      <c r="P2114" s="34" t="b">
        <f aca="false">TRUE()</f>
        <v>1</v>
      </c>
      <c r="Q2114" s="18" t="n">
        <v>0.000885961200961159</v>
      </c>
    </row>
    <row r="2115" customFormat="false" ht="22.35" hidden="false" customHeight="false" outlineLevel="0" collapsed="false">
      <c r="A2115" s="6" t="s">
        <v>3669</v>
      </c>
      <c r="B2115" s="7" t="s">
        <v>1432</v>
      </c>
      <c r="C2115" s="17" t="n">
        <v>412</v>
      </c>
      <c r="D2115" s="16" t="n">
        <v>-0.00133465972034289</v>
      </c>
      <c r="E2115" s="18" t="n">
        <v>0.000336534073598031</v>
      </c>
      <c r="F2115" s="16" t="n">
        <v>-0.00100871335017362</v>
      </c>
      <c r="G2115" s="18" t="n">
        <v>0.000473665546526899</v>
      </c>
      <c r="H2115" s="16" t="n">
        <v>7.77614585566303</v>
      </c>
      <c r="I2115" s="17" t="n">
        <v>168.259117982524</v>
      </c>
      <c r="J2115" s="18" t="n">
        <v>7.12101353365089E-013</v>
      </c>
      <c r="K2115" s="18" t="n">
        <v>6.68601949426498E-012</v>
      </c>
      <c r="L2115" s="16" t="n">
        <v>0.717179895416908</v>
      </c>
      <c r="M2115" s="16" t="n">
        <v>0.710543209876543</v>
      </c>
      <c r="N2115" s="18" t="n">
        <v>0.000615519280107447</v>
      </c>
      <c r="O2115" s="16" t="n">
        <v>0.166978851662204</v>
      </c>
      <c r="P2115" s="34" t="b">
        <f aca="false">TRUE()</f>
        <v>1</v>
      </c>
      <c r="Q2115" s="18" t="n">
        <v>0.000372486240093319</v>
      </c>
    </row>
    <row r="2116" customFormat="false" ht="22.35" hidden="false" customHeight="false" outlineLevel="0" collapsed="false">
      <c r="A2116" s="6" t="s">
        <v>1522</v>
      </c>
      <c r="B2116" s="7" t="s">
        <v>1432</v>
      </c>
      <c r="C2116" s="17" t="n">
        <v>413</v>
      </c>
      <c r="D2116" s="16" t="n">
        <v>-0.00129728035262238</v>
      </c>
      <c r="E2116" s="18" t="n">
        <v>0.000336509216448524</v>
      </c>
      <c r="F2116" s="18" t="n">
        <v>-0.000974625490842946</v>
      </c>
      <c r="G2116" s="18" t="n">
        <v>0.000467913276454067</v>
      </c>
      <c r="H2116" s="16" t="n">
        <v>7.72453373652882</v>
      </c>
      <c r="I2116" s="17" t="n">
        <v>166.213214830817</v>
      </c>
      <c r="J2116" s="18" t="n">
        <v>1.00467346615518E-012</v>
      </c>
      <c r="K2116" s="18" t="n">
        <v>9.18368917300441E-012</v>
      </c>
      <c r="L2116" s="16" t="n">
        <v>0.717862921777617</v>
      </c>
      <c r="M2116" s="16" t="n">
        <v>0.70920987654321</v>
      </c>
      <c r="N2116" s="18" t="n">
        <v>0.000625086790535602</v>
      </c>
      <c r="O2116" s="16" t="n">
        <v>0.167369064399789</v>
      </c>
      <c r="P2116" s="34" t="b">
        <f aca="false">TRUE()</f>
        <v>1</v>
      </c>
      <c r="Q2116" s="18" t="n">
        <v>0.000841689101040599</v>
      </c>
    </row>
    <row r="2117" customFormat="false" ht="22.35" hidden="false" customHeight="false" outlineLevel="0" collapsed="false">
      <c r="A2117" s="6" t="s">
        <v>3670</v>
      </c>
      <c r="B2117" s="7" t="s">
        <v>1432</v>
      </c>
      <c r="C2117" s="17" t="n">
        <v>414</v>
      </c>
      <c r="D2117" s="16" t="n">
        <v>-0.00130886447453367</v>
      </c>
      <c r="E2117" s="18" t="n">
        <v>0.00034471968929186</v>
      </c>
      <c r="F2117" s="16" t="n">
        <v>-0.00101465317666116</v>
      </c>
      <c r="G2117" s="18" t="n">
        <v>0.000456234483521546</v>
      </c>
      <c r="H2117" s="16" t="n">
        <v>6.96778883529164</v>
      </c>
      <c r="I2117" s="17" t="n">
        <v>158.427085411158</v>
      </c>
      <c r="J2117" s="18" t="n">
        <v>8.15903498184865E-011</v>
      </c>
      <c r="K2117" s="18" t="n">
        <v>6.01420873439999E-010</v>
      </c>
      <c r="L2117" s="16" t="n">
        <v>0.668119175110811</v>
      </c>
      <c r="M2117" s="16" t="n">
        <v>0.690567901234568</v>
      </c>
      <c r="N2117" s="16" t="n">
        <v>0.00145010033172211</v>
      </c>
      <c r="O2117" s="16" t="n">
        <v>0.177333924483565</v>
      </c>
      <c r="P2117" s="34" t="b">
        <f aca="false">TRUE()</f>
        <v>1</v>
      </c>
      <c r="Q2117" s="18" t="n">
        <v>0.000342484113521429</v>
      </c>
    </row>
    <row r="2118" customFormat="false" ht="22.35" hidden="false" customHeight="false" outlineLevel="0" collapsed="false">
      <c r="A2118" s="6" t="s">
        <v>3671</v>
      </c>
      <c r="B2118" s="7" t="s">
        <v>1432</v>
      </c>
      <c r="C2118" s="17" t="n">
        <v>415</v>
      </c>
      <c r="D2118" s="16" t="n">
        <v>-0.00135193385479527</v>
      </c>
      <c r="E2118" s="18" t="n">
        <v>0.000343231287463064</v>
      </c>
      <c r="F2118" s="16" t="n">
        <v>-0.00107289609277591</v>
      </c>
      <c r="G2118" s="18" t="n">
        <v>0.000446005289128998</v>
      </c>
      <c r="H2118" s="16" t="n">
        <v>6.66833398933627</v>
      </c>
      <c r="I2118" s="17" t="n">
        <v>155.74062846131</v>
      </c>
      <c r="J2118" s="18" t="n">
        <v>4.25267092473197E-010</v>
      </c>
      <c r="K2118" s="18" t="n">
        <v>2.86038644045992E-009</v>
      </c>
      <c r="L2118" s="16" t="n">
        <v>0.646966934037392</v>
      </c>
      <c r="M2118" s="16" t="n">
        <v>0.682395061728395</v>
      </c>
      <c r="N2118" s="16" t="n">
        <v>0.00215447546494284</v>
      </c>
      <c r="O2118" s="16" t="n">
        <v>0.183930021424128</v>
      </c>
      <c r="P2118" s="34" t="b">
        <f aca="false">TRUE()</f>
        <v>1</v>
      </c>
      <c r="Q2118" s="18" t="n">
        <v>0.000432439887374768</v>
      </c>
    </row>
    <row r="2119" customFormat="false" ht="22.35" hidden="false" customHeight="false" outlineLevel="0" collapsed="false">
      <c r="A2119" s="6" t="s">
        <v>3672</v>
      </c>
      <c r="B2119" s="7" t="s">
        <v>1432</v>
      </c>
      <c r="C2119" s="17" t="n">
        <v>416</v>
      </c>
      <c r="D2119" s="16" t="n">
        <v>-0.0014083801978643</v>
      </c>
      <c r="E2119" s="18" t="n">
        <v>0.000329202049534474</v>
      </c>
      <c r="F2119" s="16" t="n">
        <v>-0.00111713719072381</v>
      </c>
      <c r="G2119" s="18" t="n">
        <v>0.00043722856037499</v>
      </c>
      <c r="H2119" s="16" t="n">
        <v>7.21602939531531</v>
      </c>
      <c r="I2119" s="17" t="n">
        <v>158.953205155396</v>
      </c>
      <c r="J2119" s="18" t="n">
        <v>2.06998042709084E-011</v>
      </c>
      <c r="K2119" s="18" t="n">
        <v>1.62389768854952E-010</v>
      </c>
      <c r="L2119" s="16" t="n">
        <v>0.690373508779341</v>
      </c>
      <c r="M2119" s="16" t="n">
        <v>0.698172839506173</v>
      </c>
      <c r="N2119" s="16" t="n">
        <v>0.00112642815587528</v>
      </c>
      <c r="O2119" s="16" t="n">
        <v>0.17952422195818</v>
      </c>
      <c r="P2119" s="34" t="b">
        <f aca="false">TRUE()</f>
        <v>1</v>
      </c>
      <c r="Q2119" s="18" t="n">
        <v>0.000448296678499572</v>
      </c>
    </row>
    <row r="2120" customFormat="false" ht="22.35" hidden="false" customHeight="false" outlineLevel="0" collapsed="false">
      <c r="A2120" s="6" t="s">
        <v>3673</v>
      </c>
      <c r="B2120" s="7" t="s">
        <v>1432</v>
      </c>
      <c r="C2120" s="17" t="n">
        <v>417</v>
      </c>
      <c r="D2120" s="16" t="n">
        <v>-0.00148647369018679</v>
      </c>
      <c r="E2120" s="18" t="n">
        <v>0.00032607142937091</v>
      </c>
      <c r="F2120" s="16" t="n">
        <v>-0.0012079300186233</v>
      </c>
      <c r="G2120" s="18" t="n">
        <v>0.000423803010285719</v>
      </c>
      <c r="H2120" s="16" t="n">
        <v>7.00643341896868</v>
      </c>
      <c r="I2120" s="17" t="n">
        <v>155.77306649556</v>
      </c>
      <c r="J2120" s="18" t="n">
        <v>6.92807744309369E-011</v>
      </c>
      <c r="K2120" s="18" t="n">
        <v>5.1250483759071E-010</v>
      </c>
      <c r="L2120" s="16" t="n">
        <v>0.679670909016004</v>
      </c>
      <c r="M2120" s="16" t="n">
        <v>0.694296296296296</v>
      </c>
      <c r="N2120" s="16" t="n">
        <v>0.00127494546227895</v>
      </c>
      <c r="O2120" s="16" t="n">
        <v>0.175194680820328</v>
      </c>
      <c r="P2120" s="34" t="b">
        <f aca="false">TRUE()</f>
        <v>1</v>
      </c>
      <c r="Q2120" s="18" t="n">
        <v>0.000351344712593397</v>
      </c>
    </row>
    <row r="2121" customFormat="false" ht="22.35" hidden="false" customHeight="false" outlineLevel="0" collapsed="false">
      <c r="A2121" s="6" t="s">
        <v>3674</v>
      </c>
      <c r="B2121" s="7" t="s">
        <v>1432</v>
      </c>
      <c r="C2121" s="17" t="n">
        <v>418</v>
      </c>
      <c r="D2121" s="16" t="n">
        <v>-0.00156612984422237</v>
      </c>
      <c r="E2121" s="18" t="n">
        <v>0.000322075803477267</v>
      </c>
      <c r="F2121" s="16" t="n">
        <v>-0.00130566081984233</v>
      </c>
      <c r="G2121" s="18" t="n">
        <v>0.000410851946307497</v>
      </c>
      <c r="H2121" s="16" t="n">
        <v>6.66403911453782</v>
      </c>
      <c r="I2121" s="17" t="n">
        <v>153.141629649097</v>
      </c>
      <c r="J2121" s="18" t="n">
        <v>4.52842188134596E-010</v>
      </c>
      <c r="K2121" s="18" t="n">
        <v>3.03601790106393E-009</v>
      </c>
      <c r="L2121" s="16" t="n">
        <v>0.654293456869053</v>
      </c>
      <c r="M2121" s="16" t="n">
        <v>0.686098765432099</v>
      </c>
      <c r="N2121" s="16" t="n">
        <v>0.00178796236423866</v>
      </c>
      <c r="O2121" s="16" t="n">
        <v>0.171215901083819</v>
      </c>
      <c r="P2121" s="34" t="b">
        <f aca="false">TRUE()</f>
        <v>1</v>
      </c>
      <c r="Q2121" s="18" t="n">
        <v>0.0003146585405484</v>
      </c>
    </row>
    <row r="2122" customFormat="false" ht="22.35" hidden="false" customHeight="false" outlineLevel="0" collapsed="false">
      <c r="A2122" s="6" t="s">
        <v>3675</v>
      </c>
      <c r="B2122" s="7" t="s">
        <v>1432</v>
      </c>
      <c r="C2122" s="17" t="n">
        <v>419</v>
      </c>
      <c r="D2122" s="16" t="n">
        <v>-0.00161808416247424</v>
      </c>
      <c r="E2122" s="18" t="n">
        <v>0.00031357234748542</v>
      </c>
      <c r="F2122" s="16" t="n">
        <v>-0.00137197692692337</v>
      </c>
      <c r="G2122" s="18" t="n">
        <v>0.000400267640734491</v>
      </c>
      <c r="H2122" s="16" t="n">
        <v>6.46630295437024</v>
      </c>
      <c r="I2122" s="17" t="n">
        <v>153.232283257425</v>
      </c>
      <c r="J2122" s="18" t="n">
        <v>1.27351525775585E-009</v>
      </c>
      <c r="K2122" s="18" t="n">
        <v>8.01986087964611E-009</v>
      </c>
      <c r="L2122" s="16" t="n">
        <v>0.634609725382332</v>
      </c>
      <c r="M2122" s="16" t="n">
        <v>0.681950617283951</v>
      </c>
      <c r="N2122" s="16" t="n">
        <v>0.00210284820326546</v>
      </c>
      <c r="O2122" s="16" t="n">
        <v>0.163525512943841</v>
      </c>
      <c r="P2122" s="34" t="b">
        <f aca="false">TRUE()</f>
        <v>1</v>
      </c>
      <c r="Q2122" s="18" t="n">
        <v>0.0004388675821591</v>
      </c>
    </row>
    <row r="2123" customFormat="false" ht="22.35" hidden="false" customHeight="false" outlineLevel="0" collapsed="false">
      <c r="A2123" s="6" t="s">
        <v>3676</v>
      </c>
      <c r="B2123" s="7" t="s">
        <v>1432</v>
      </c>
      <c r="C2123" s="17" t="n">
        <v>420</v>
      </c>
      <c r="D2123" s="16" t="n">
        <v>-0.00162884632391645</v>
      </c>
      <c r="E2123" s="18" t="n">
        <v>0.000312447280688129</v>
      </c>
      <c r="F2123" s="16" t="n">
        <v>-0.00140033143250299</v>
      </c>
      <c r="G2123" s="18" t="n">
        <v>0.000390987009589798</v>
      </c>
      <c r="H2123" s="16" t="n">
        <v>6.05474742948086</v>
      </c>
      <c r="I2123" s="17" t="n">
        <v>150.549497674313</v>
      </c>
      <c r="J2123" s="18" t="n">
        <v>1.07350552919342E-008</v>
      </c>
      <c r="K2123" s="18" t="n">
        <v>5.91038901171969E-008</v>
      </c>
      <c r="L2123" s="16" t="n">
        <v>0.601911411475572</v>
      </c>
      <c r="M2123" s="16" t="n">
        <v>0.676592592592593</v>
      </c>
      <c r="N2123" s="16" t="n">
        <v>0.0028587972086463</v>
      </c>
      <c r="O2123" s="16" t="n">
        <v>0.153361454711995</v>
      </c>
      <c r="P2123" s="34" t="b">
        <f aca="false">TRUE()</f>
        <v>1</v>
      </c>
      <c r="Q2123" s="18" t="n">
        <v>0.000145859045185026</v>
      </c>
    </row>
    <row r="2124" customFormat="false" ht="22.35" hidden="false" customHeight="false" outlineLevel="0" collapsed="false">
      <c r="A2124" s="6" t="s">
        <v>3677</v>
      </c>
      <c r="B2124" s="7" t="s">
        <v>1432</v>
      </c>
      <c r="C2124" s="17" t="n">
        <v>421</v>
      </c>
      <c r="D2124" s="16" t="n">
        <v>-0.00164915504732358</v>
      </c>
      <c r="E2124" s="18" t="n">
        <v>0.000313639106824511</v>
      </c>
      <c r="F2124" s="16" t="n">
        <v>-0.00142080885171947</v>
      </c>
      <c r="G2124" s="18" t="n">
        <v>0.000380000569267373</v>
      </c>
      <c r="H2124" s="16" t="n">
        <v>6.07277042510971</v>
      </c>
      <c r="I2124" s="17" t="n">
        <v>146.428134471865</v>
      </c>
      <c r="J2124" s="18" t="n">
        <v>1.0312057406806E-008</v>
      </c>
      <c r="K2124" s="18" t="n">
        <v>5.69840722213649E-008</v>
      </c>
      <c r="L2124" s="16" t="n">
        <v>0.616548691502671</v>
      </c>
      <c r="M2124" s="16" t="n">
        <v>0.68041975308642</v>
      </c>
      <c r="N2124" s="16" t="n">
        <v>0.00238634566508139</v>
      </c>
      <c r="O2124" s="16" t="n">
        <v>0.157715398344962</v>
      </c>
      <c r="P2124" s="34" t="b">
        <f aca="false">TRUE()</f>
        <v>1</v>
      </c>
      <c r="Q2124" s="18" t="n">
        <v>0.000349819390068613</v>
      </c>
    </row>
    <row r="2125" customFormat="false" ht="22.35" hidden="false" customHeight="false" outlineLevel="0" collapsed="false">
      <c r="A2125" s="6" t="s">
        <v>3678</v>
      </c>
      <c r="B2125" s="7" t="s">
        <v>1432</v>
      </c>
      <c r="C2125" s="17" t="n">
        <v>422</v>
      </c>
      <c r="D2125" s="16" t="n">
        <v>-0.00167392419385114</v>
      </c>
      <c r="E2125" s="18" t="n">
        <v>0.000310634516072231</v>
      </c>
      <c r="F2125" s="16" t="n">
        <v>-0.00146004398427369</v>
      </c>
      <c r="G2125" s="18" t="n">
        <v>0.000365908540088224</v>
      </c>
      <c r="H2125" s="16" t="n">
        <v>5.77910138685404</v>
      </c>
      <c r="I2125" s="17" t="n">
        <v>143.066497477976</v>
      </c>
      <c r="J2125" s="18" t="n">
        <v>4.51656584509127E-008</v>
      </c>
      <c r="K2125" s="18" t="n">
        <v>2.30550409066775E-007</v>
      </c>
      <c r="L2125" s="16" t="n">
        <v>0.59767372463183</v>
      </c>
      <c r="M2125" s="16" t="n">
        <v>0.673432098765432</v>
      </c>
      <c r="N2125" s="16" t="n">
        <v>0.00293387008666355</v>
      </c>
      <c r="O2125" s="16" t="n">
        <v>0.155766897014402</v>
      </c>
      <c r="P2125" s="34" t="b">
        <f aca="false">TRUE()</f>
        <v>1</v>
      </c>
      <c r="Q2125" s="18" t="n">
        <v>0.000172393479894595</v>
      </c>
    </row>
    <row r="2126" customFormat="false" ht="22.35" hidden="false" customHeight="false" outlineLevel="0" collapsed="false">
      <c r="A2126" s="6" t="s">
        <v>3679</v>
      </c>
      <c r="B2126" s="7" t="s">
        <v>1432</v>
      </c>
      <c r="C2126" s="17" t="n">
        <v>423</v>
      </c>
      <c r="D2126" s="16" t="n">
        <v>-0.00170633900792408</v>
      </c>
      <c r="E2126" s="18" t="n">
        <v>0.000301027967247897</v>
      </c>
      <c r="F2126" s="16" t="n">
        <v>-0.00152798275271162</v>
      </c>
      <c r="G2126" s="18" t="n">
        <v>0.000352145290614666</v>
      </c>
      <c r="H2126" s="16" t="n">
        <v>4.98047496752883</v>
      </c>
      <c r="I2126" s="17" t="n">
        <v>142.27121382861</v>
      </c>
      <c r="J2126" s="18" t="n">
        <v>1.81073133305229E-006</v>
      </c>
      <c r="K2126" s="18" t="n">
        <v>7.32410821848637E-006</v>
      </c>
      <c r="L2126" s="16" t="n">
        <v>0.517433223947797</v>
      </c>
      <c r="M2126" s="16" t="n">
        <v>0.650691358024691</v>
      </c>
      <c r="N2126" s="16" t="n">
        <v>0.0081676196579331</v>
      </c>
      <c r="O2126" s="16" t="n">
        <v>0.148249632243657</v>
      </c>
      <c r="P2126" s="34" t="b">
        <f aca="false">TRUE()</f>
        <v>1</v>
      </c>
      <c r="Q2126" s="18" t="n">
        <v>0.000243618018645956</v>
      </c>
    </row>
    <row r="2127" customFormat="false" ht="22.35" hidden="false" customHeight="false" outlineLevel="0" collapsed="false">
      <c r="A2127" s="6" t="s">
        <v>3680</v>
      </c>
      <c r="B2127" s="7" t="s">
        <v>1432</v>
      </c>
      <c r="C2127" s="17" t="n">
        <v>424</v>
      </c>
      <c r="D2127" s="16" t="n">
        <v>-0.00175937858425017</v>
      </c>
      <c r="E2127" s="18" t="n">
        <v>0.000281958454127929</v>
      </c>
      <c r="F2127" s="16" t="n">
        <v>-0.00160127419505383</v>
      </c>
      <c r="G2127" s="18" t="n">
        <v>0.000340074737110741</v>
      </c>
      <c r="H2127" s="16" t="n">
        <v>4.68194665773365</v>
      </c>
      <c r="I2127" s="17" t="n">
        <v>145.874011098497</v>
      </c>
      <c r="J2127" s="18" t="n">
        <v>6.43941813826899E-006</v>
      </c>
      <c r="K2127" s="18" t="n">
        <v>2.46073529224828E-005</v>
      </c>
      <c r="L2127" s="16" t="n">
        <v>0.476752219447953</v>
      </c>
      <c r="M2127" s="16" t="n">
        <v>0.642123456790124</v>
      </c>
      <c r="N2127" s="16" t="n">
        <v>0.0153348066377516</v>
      </c>
      <c r="O2127" s="16" t="n">
        <v>0.154016254511955</v>
      </c>
      <c r="P2127" s="34" t="b">
        <f aca="false">TRUE()</f>
        <v>1</v>
      </c>
      <c r="Q2127" s="18" t="n">
        <v>0.000101748216628394</v>
      </c>
    </row>
    <row r="2128" customFormat="false" ht="22.35" hidden="false" customHeight="false" outlineLevel="0" collapsed="false">
      <c r="A2128" s="6" t="s">
        <v>3681</v>
      </c>
      <c r="B2128" s="7" t="s">
        <v>1432</v>
      </c>
      <c r="C2128" s="17" t="n">
        <v>425</v>
      </c>
      <c r="D2128" s="16" t="n">
        <v>-0.00178554489144311</v>
      </c>
      <c r="E2128" s="18" t="n">
        <v>0.00027150035285267</v>
      </c>
      <c r="F2128" s="16" t="n">
        <v>-0.0016417381608539</v>
      </c>
      <c r="G2128" s="18" t="n">
        <v>0.000325138905137057</v>
      </c>
      <c r="H2128" s="16" t="n">
        <v>4.42964784691554</v>
      </c>
      <c r="I2128" s="17" t="n">
        <v>145.013414690078</v>
      </c>
      <c r="J2128" s="18" t="n">
        <v>1.84749894636857E-005</v>
      </c>
      <c r="K2128" s="18" t="n">
        <v>6.59821052274488E-005</v>
      </c>
      <c r="L2128" s="16" t="n">
        <v>0.453169296227575</v>
      </c>
      <c r="M2128" s="16" t="n">
        <v>0.635679012345679</v>
      </c>
      <c r="N2128" s="16" t="n">
        <v>0.0210288227596326</v>
      </c>
      <c r="O2128" s="16" t="n">
        <v>0.154447951434201</v>
      </c>
      <c r="P2128" s="34" t="b">
        <f aca="false">TRUE()</f>
        <v>1</v>
      </c>
      <c r="Q2128" s="18" t="n">
        <v>0.000304951919296482</v>
      </c>
    </row>
    <row r="2129" customFormat="false" ht="22.35" hidden="false" customHeight="false" outlineLevel="0" collapsed="false">
      <c r="A2129" s="6" t="s">
        <v>3682</v>
      </c>
      <c r="B2129" s="7" t="s">
        <v>1432</v>
      </c>
      <c r="C2129" s="17" t="n">
        <v>426</v>
      </c>
      <c r="D2129" s="16" t="n">
        <v>-0.00179436684009628</v>
      </c>
      <c r="E2129" s="18" t="n">
        <v>0.000261932144665285</v>
      </c>
      <c r="F2129" s="16" t="n">
        <v>-0.0016617476007064</v>
      </c>
      <c r="G2129" s="18" t="n">
        <v>0.000311945119705111</v>
      </c>
      <c r="H2129" s="16" t="n">
        <v>4.23948207345368</v>
      </c>
      <c r="I2129" s="17" t="n">
        <v>144.3518668531</v>
      </c>
      <c r="J2129" s="18" t="n">
        <v>3.97921358447236E-005</v>
      </c>
      <c r="K2129" s="18" t="n">
        <v>0.000133352178325093</v>
      </c>
      <c r="L2129" s="16" t="n">
        <v>0.435295893666753</v>
      </c>
      <c r="M2129" s="16" t="n">
        <v>0.627950617283951</v>
      </c>
      <c r="N2129" s="16" t="n">
        <v>0.0259414780879676</v>
      </c>
      <c r="O2129" s="16" t="n">
        <v>0.152092644049591</v>
      </c>
      <c r="P2129" s="34" t="b">
        <f aca="false">TRUE()</f>
        <v>1</v>
      </c>
      <c r="Q2129" s="18" t="n">
        <v>0.000170351858265954</v>
      </c>
    </row>
    <row r="2130" customFormat="false" ht="22.35" hidden="false" customHeight="false" outlineLevel="0" collapsed="false">
      <c r="A2130" s="6" t="s">
        <v>3683</v>
      </c>
      <c r="B2130" s="7" t="s">
        <v>1432</v>
      </c>
      <c r="C2130" s="17" t="n">
        <v>427</v>
      </c>
      <c r="D2130" s="16" t="n">
        <v>-0.00182322307711609</v>
      </c>
      <c r="E2130" s="18" t="n">
        <v>0.000249909123393605</v>
      </c>
      <c r="F2130" s="16" t="n">
        <v>-0.00169027212226729</v>
      </c>
      <c r="G2130" s="18" t="n">
        <v>0.000301667551065141</v>
      </c>
      <c r="H2130" s="16" t="n">
        <v>4.44116023389429</v>
      </c>
      <c r="I2130" s="17" t="n">
        <v>145.974352315026</v>
      </c>
      <c r="J2130" s="18" t="n">
        <v>1.75538404740375E-005</v>
      </c>
      <c r="K2130" s="18" t="n">
        <v>6.29088410770773E-005</v>
      </c>
      <c r="L2130" s="16" t="n">
        <v>0.451990013383756</v>
      </c>
      <c r="M2130" s="16" t="n">
        <v>0.635012345679012</v>
      </c>
      <c r="N2130" s="16" t="n">
        <v>0.0211979114576247</v>
      </c>
      <c r="O2130" s="16" t="n">
        <v>0.155647944363183</v>
      </c>
      <c r="P2130" s="34" t="b">
        <f aca="false">TRUE()</f>
        <v>1</v>
      </c>
      <c r="Q2130" s="18" t="n">
        <v>1.35758998435055E-005</v>
      </c>
    </row>
    <row r="2131" customFormat="false" ht="22.35" hidden="false" customHeight="false" outlineLevel="0" collapsed="false">
      <c r="A2131" s="6" t="s">
        <v>3684</v>
      </c>
      <c r="B2131" s="7" t="s">
        <v>1432</v>
      </c>
      <c r="C2131" s="17" t="n">
        <v>428</v>
      </c>
      <c r="D2131" s="16" t="n">
        <v>-0.00183808781857108</v>
      </c>
      <c r="E2131" s="18" t="n">
        <v>0.000238426432933541</v>
      </c>
      <c r="F2131" s="16" t="n">
        <v>-0.00169773043384682</v>
      </c>
      <c r="G2131" s="18" t="n">
        <v>0.000290222967178503</v>
      </c>
      <c r="H2131" s="16" t="n">
        <v>4.90504833821866</v>
      </c>
      <c r="I2131" s="17" t="n">
        <v>147.004553033546</v>
      </c>
      <c r="J2131" s="18" t="n">
        <v>2.44723522615378E-006</v>
      </c>
      <c r="K2131" s="18" t="n">
        <v>9.71423093977023E-006</v>
      </c>
      <c r="L2131" s="16" t="n">
        <v>0.496479204132575</v>
      </c>
      <c r="M2131" s="16" t="n">
        <v>0.651481481481481</v>
      </c>
      <c r="N2131" s="16" t="n">
        <v>0.0109302358028753</v>
      </c>
      <c r="O2131" s="16" t="n">
        <v>0.150418255126969</v>
      </c>
      <c r="P2131" s="34" t="b">
        <f aca="false">TRUE()</f>
        <v>1</v>
      </c>
      <c r="Q2131" s="18" t="n">
        <v>0.00030860284175965</v>
      </c>
    </row>
    <row r="2132" customFormat="false" ht="22.35" hidden="false" customHeight="false" outlineLevel="0" collapsed="false">
      <c r="A2132" s="6" t="s">
        <v>3685</v>
      </c>
      <c r="B2132" s="7" t="s">
        <v>1432</v>
      </c>
      <c r="C2132" s="17" t="n">
        <v>429</v>
      </c>
      <c r="D2132" s="16" t="n">
        <v>-0.00184463088356365</v>
      </c>
      <c r="E2132" s="18" t="n">
        <v>0.000229785385333233</v>
      </c>
      <c r="F2132" s="16" t="n">
        <v>-0.00169786982959752</v>
      </c>
      <c r="G2132" s="18" t="n">
        <v>0.000278015943186117</v>
      </c>
      <c r="H2132" s="16" t="n">
        <v>5.32904349353985</v>
      </c>
      <c r="I2132" s="17" t="n">
        <v>146.256429362565</v>
      </c>
      <c r="J2132" s="18" t="n">
        <v>3.65916543372736E-007</v>
      </c>
      <c r="K2132" s="18" t="n">
        <v>1.59847753157564E-006</v>
      </c>
      <c r="L2132" s="16" t="n">
        <v>0.541535206267041</v>
      </c>
      <c r="M2132" s="16" t="n">
        <v>0.665530864197531</v>
      </c>
      <c r="N2132" s="16" t="n">
        <v>0.00554815189946628</v>
      </c>
      <c r="O2132" s="16" t="n">
        <v>0.143155562549849</v>
      </c>
      <c r="P2132" s="34" t="b">
        <f aca="false">TRUE()</f>
        <v>1</v>
      </c>
      <c r="Q2132" s="18" t="n">
        <v>0.000247502018136694</v>
      </c>
    </row>
    <row r="2133" customFormat="false" ht="22.35" hidden="false" customHeight="false" outlineLevel="0" collapsed="false">
      <c r="A2133" s="6" t="s">
        <v>3686</v>
      </c>
      <c r="B2133" s="7" t="s">
        <v>1432</v>
      </c>
      <c r="C2133" s="17" t="n">
        <v>430</v>
      </c>
      <c r="D2133" s="16" t="n">
        <v>-0.00185871665085171</v>
      </c>
      <c r="E2133" s="18" t="n">
        <v>0.000226037868052044</v>
      </c>
      <c r="F2133" s="16" t="n">
        <v>-0.00170760251889206</v>
      </c>
      <c r="G2133" s="18" t="n">
        <v>0.000264515154438766</v>
      </c>
      <c r="H2133" s="16" t="n">
        <v>5.61927092780977</v>
      </c>
      <c r="I2133" s="17" t="n">
        <v>142.311722477294</v>
      </c>
      <c r="J2133" s="18" t="n">
        <v>9.76684699801426E-008</v>
      </c>
      <c r="K2133" s="18" t="n">
        <v>4.75732570912667E-007</v>
      </c>
      <c r="L2133" s="16" t="n">
        <v>0.583662634700421</v>
      </c>
      <c r="M2133" s="16" t="n">
        <v>0.675703703703704</v>
      </c>
      <c r="N2133" s="16" t="n">
        <v>0.00285171145082929</v>
      </c>
      <c r="O2133" s="16" t="n">
        <v>0.140359159024066</v>
      </c>
      <c r="P2133" s="34" t="b">
        <f aca="false">TRUE()</f>
        <v>1</v>
      </c>
      <c r="Q2133" s="18" t="n">
        <v>0.00049978181955614</v>
      </c>
    </row>
    <row r="2134" customFormat="false" ht="22.35" hidden="false" customHeight="false" outlineLevel="0" collapsed="false">
      <c r="A2134" s="6" t="s">
        <v>3687</v>
      </c>
      <c r="B2134" s="7" t="s">
        <v>1432</v>
      </c>
      <c r="C2134" s="17" t="n">
        <v>431</v>
      </c>
      <c r="D2134" s="16" t="n">
        <v>-0.00187267010351547</v>
      </c>
      <c r="E2134" s="18" t="n">
        <v>0.000220516493456377</v>
      </c>
      <c r="F2134" s="16" t="n">
        <v>-0.00172170241035219</v>
      </c>
      <c r="G2134" s="18" t="n">
        <v>0.000249520117012496</v>
      </c>
      <c r="H2134" s="16" t="n">
        <v>5.79505079182661</v>
      </c>
      <c r="I2134" s="17" t="n">
        <v>138.614737243589</v>
      </c>
      <c r="J2134" s="18" t="n">
        <v>4.39880644008937E-008</v>
      </c>
      <c r="K2134" s="18" t="n">
        <v>2.25093054579172E-007</v>
      </c>
      <c r="L2134" s="16" t="n">
        <v>0.615437518739555</v>
      </c>
      <c r="M2134" s="16" t="n">
        <v>0.680987654320988</v>
      </c>
      <c r="N2134" s="16" t="n">
        <v>0.00195685779968124</v>
      </c>
      <c r="O2134" s="16" t="n">
        <v>0.145335039731489</v>
      </c>
      <c r="P2134" s="34" t="b">
        <f aca="false">TRUE()</f>
        <v>1</v>
      </c>
      <c r="Q2134" s="18" t="n">
        <v>0.000228415260928394</v>
      </c>
    </row>
    <row r="2135" customFormat="false" ht="22.35" hidden="false" customHeight="false" outlineLevel="0" collapsed="false">
      <c r="A2135" s="6" t="s">
        <v>3688</v>
      </c>
      <c r="B2135" s="7" t="s">
        <v>1432</v>
      </c>
      <c r="C2135" s="17" t="n">
        <v>432</v>
      </c>
      <c r="D2135" s="16" t="n">
        <v>-0.00187410249951391</v>
      </c>
      <c r="E2135" s="18" t="n">
        <v>0.00021193185450564</v>
      </c>
      <c r="F2135" s="16" t="n">
        <v>-0.00173457960287783</v>
      </c>
      <c r="G2135" s="18" t="n">
        <v>0.000235267466237788</v>
      </c>
      <c r="H2135" s="16" t="n">
        <v>5.59409531179779</v>
      </c>
      <c r="I2135" s="17" t="n">
        <v>136.632624742014</v>
      </c>
      <c r="J2135" s="18" t="n">
        <v>1.16601273260517E-007</v>
      </c>
      <c r="K2135" s="18" t="n">
        <v>5.58126048478829E-007</v>
      </c>
      <c r="L2135" s="16" t="n">
        <v>0.601669491859114</v>
      </c>
      <c r="M2135" s="16" t="n">
        <v>0.675975308641975</v>
      </c>
      <c r="N2135" s="16" t="n">
        <v>0.00238634566508139</v>
      </c>
      <c r="O2135" s="16" t="n">
        <v>0.139187683560421</v>
      </c>
      <c r="P2135" s="34" t="b">
        <f aca="false">TRUE()</f>
        <v>1</v>
      </c>
      <c r="Q2135" s="18" t="n">
        <v>0.000503435164329013</v>
      </c>
    </row>
    <row r="2136" customFormat="false" ht="22.35" hidden="false" customHeight="false" outlineLevel="0" collapsed="false">
      <c r="A2136" s="6" t="s">
        <v>3689</v>
      </c>
      <c r="B2136" s="7" t="s">
        <v>1432</v>
      </c>
      <c r="C2136" s="17" t="n">
        <v>433</v>
      </c>
      <c r="D2136" s="16" t="n">
        <v>-0.00186361622774936</v>
      </c>
      <c r="E2136" s="18" t="n">
        <v>0.000203099698991117</v>
      </c>
      <c r="F2136" s="16" t="n">
        <v>-0.001732669098865</v>
      </c>
      <c r="G2136" s="18" t="n">
        <v>0.000223003793689754</v>
      </c>
      <c r="H2136" s="16" t="n">
        <v>5.49035979870632</v>
      </c>
      <c r="I2136" s="17" t="n">
        <v>135.532133143953</v>
      </c>
      <c r="J2136" s="18" t="n">
        <v>1.91220727043177E-007</v>
      </c>
      <c r="K2136" s="18" t="n">
        <v>8.79784941495768E-007</v>
      </c>
      <c r="L2136" s="16" t="n">
        <v>0.594828720793869</v>
      </c>
      <c r="M2136" s="16" t="n">
        <v>0.675061728395062</v>
      </c>
      <c r="N2136" s="16" t="n">
        <v>0.00264672996193304</v>
      </c>
      <c r="O2136" s="16" t="n">
        <v>0.135100524051957</v>
      </c>
      <c r="P2136" s="34" t="b">
        <f aca="false">TRUE()</f>
        <v>1</v>
      </c>
      <c r="Q2136" s="18" t="n">
        <v>0.000324852161661414</v>
      </c>
    </row>
    <row r="2137" customFormat="false" ht="22.35" hidden="false" customHeight="false" outlineLevel="0" collapsed="false">
      <c r="A2137" s="6" t="s">
        <v>3690</v>
      </c>
      <c r="B2137" s="7" t="s">
        <v>1432</v>
      </c>
      <c r="C2137" s="17" t="n">
        <v>434</v>
      </c>
      <c r="D2137" s="16" t="n">
        <v>-0.00184481076600583</v>
      </c>
      <c r="E2137" s="18" t="n">
        <v>0.000196563135536655</v>
      </c>
      <c r="F2137" s="16" t="n">
        <v>-0.00171301652656713</v>
      </c>
      <c r="G2137" s="18" t="n">
        <v>0.000213966444428177</v>
      </c>
      <c r="H2137" s="16" t="n">
        <v>5.71917974643499</v>
      </c>
      <c r="I2137" s="17" t="n">
        <v>134.682001053123</v>
      </c>
      <c r="J2137" s="18" t="n">
        <v>6.61101833319903E-008</v>
      </c>
      <c r="K2137" s="18" t="n">
        <v>3.29756323110288E-007</v>
      </c>
      <c r="L2137" s="16" t="n">
        <v>0.623195312540686</v>
      </c>
      <c r="M2137" s="16" t="n">
        <v>0.682222222222222</v>
      </c>
      <c r="N2137" s="16" t="n">
        <v>0.00197869910569346</v>
      </c>
      <c r="O2137" s="16" t="n">
        <v>0.142885689867772</v>
      </c>
      <c r="P2137" s="34" t="b">
        <f aca="false">TRUE()</f>
        <v>1</v>
      </c>
      <c r="Q2137" s="18" t="n">
        <v>0.000953904406023969</v>
      </c>
    </row>
    <row r="2138" customFormat="false" ht="22.35" hidden="false" customHeight="false" outlineLevel="0" collapsed="false">
      <c r="A2138" s="6" t="s">
        <v>3691</v>
      </c>
      <c r="B2138" s="7" t="s">
        <v>1432</v>
      </c>
      <c r="C2138" s="17" t="n">
        <v>435</v>
      </c>
      <c r="D2138" s="16" t="n">
        <v>-0.00181153439754109</v>
      </c>
      <c r="E2138" s="18" t="n">
        <v>0.000185359088775677</v>
      </c>
      <c r="F2138" s="16" t="n">
        <v>-0.00167744267436299</v>
      </c>
      <c r="G2138" s="18" t="n">
        <v>0.00020515142622948</v>
      </c>
      <c r="H2138" s="16" t="n">
        <v>6.15072229643845</v>
      </c>
      <c r="I2138" s="17" t="n">
        <v>136.328444953624</v>
      </c>
      <c r="J2138" s="18" t="n">
        <v>8.02938144749431E-009</v>
      </c>
      <c r="K2138" s="18" t="n">
        <v>4.49082655082229E-008</v>
      </c>
      <c r="L2138" s="16" t="n">
        <v>0.662858037014971</v>
      </c>
      <c r="M2138" s="16" t="n">
        <v>0.69920987654321</v>
      </c>
      <c r="N2138" s="18" t="n">
        <v>0.000991535637395064</v>
      </c>
      <c r="O2138" s="16" t="n">
        <v>0.136247314087151</v>
      </c>
      <c r="P2138" s="34" t="b">
        <f aca="false">TRUE()</f>
        <v>1</v>
      </c>
      <c r="Q2138" s="18" t="n">
        <v>0.000571223283158713</v>
      </c>
    </row>
    <row r="2139" customFormat="false" ht="22.35" hidden="false" customHeight="false" outlineLevel="0" collapsed="false">
      <c r="A2139" s="6" t="s">
        <v>3692</v>
      </c>
      <c r="B2139" s="7" t="s">
        <v>1432</v>
      </c>
      <c r="C2139" s="17" t="n">
        <v>436</v>
      </c>
      <c r="D2139" s="16" t="n">
        <v>-0.00177772752349388</v>
      </c>
      <c r="E2139" s="18" t="n">
        <v>0.000176548760152249</v>
      </c>
      <c r="F2139" s="16" t="n">
        <v>-0.00163711296684263</v>
      </c>
      <c r="G2139" s="18" t="n">
        <v>0.000196012098976805</v>
      </c>
      <c r="H2139" s="16" t="n">
        <v>6.76761789147862</v>
      </c>
      <c r="I2139" s="17" t="n">
        <v>136.644920586123</v>
      </c>
      <c r="J2139" s="18" t="n">
        <v>3.52690131444152E-010</v>
      </c>
      <c r="K2139" s="18" t="n">
        <v>2.41528720378421E-009</v>
      </c>
      <c r="L2139" s="16" t="n">
        <v>0.727828517585181</v>
      </c>
      <c r="M2139" s="16" t="n">
        <v>0.720691358024691</v>
      </c>
      <c r="N2139" s="18" t="n">
        <v>0.000369982268906411</v>
      </c>
      <c r="O2139" s="16" t="n">
        <v>0.131545203225838</v>
      </c>
      <c r="P2139" s="34" t="b">
        <f aca="false">TRUE()</f>
        <v>1</v>
      </c>
      <c r="Q2139" s="18" t="n">
        <v>0.000245104179134231</v>
      </c>
    </row>
    <row r="2140" customFormat="false" ht="22.35" hidden="false" customHeight="false" outlineLevel="0" collapsed="false">
      <c r="A2140" s="6" t="s">
        <v>3693</v>
      </c>
      <c r="B2140" s="7" t="s">
        <v>1432</v>
      </c>
      <c r="C2140" s="17" t="n">
        <v>437</v>
      </c>
      <c r="D2140" s="16" t="n">
        <v>-0.00174847643172033</v>
      </c>
      <c r="E2140" s="18" t="n">
        <v>0.000170325092034332</v>
      </c>
      <c r="F2140" s="16" t="n">
        <v>-0.00160350917528124</v>
      </c>
      <c r="G2140" s="18" t="n">
        <v>0.00018842065255153</v>
      </c>
      <c r="H2140" s="16" t="n">
        <v>7.23720347184855</v>
      </c>
      <c r="I2140" s="17" t="n">
        <v>136.279501316158</v>
      </c>
      <c r="J2140" s="18" t="n">
        <v>3.02140119737062E-011</v>
      </c>
      <c r="K2140" s="18" t="n">
        <v>2.31343449614171E-010</v>
      </c>
      <c r="L2140" s="16" t="n">
        <v>0.780198554688975</v>
      </c>
      <c r="M2140" s="16" t="n">
        <v>0.734814814814815</v>
      </c>
      <c r="N2140" s="18" t="n">
        <v>0.000209494425701104</v>
      </c>
      <c r="O2140" s="16" t="n">
        <v>0.138039863900308</v>
      </c>
      <c r="P2140" s="34" t="b">
        <f aca="false">TRUE()</f>
        <v>1</v>
      </c>
      <c r="Q2140" s="18" t="n">
        <v>0.000252143949512494</v>
      </c>
    </row>
    <row r="2141" customFormat="false" ht="22.35" hidden="false" customHeight="false" outlineLevel="0" collapsed="false">
      <c r="A2141" s="6" t="s">
        <v>3694</v>
      </c>
      <c r="B2141" s="7" t="s">
        <v>1432</v>
      </c>
      <c r="C2141" s="17" t="n">
        <v>438</v>
      </c>
      <c r="D2141" s="16" t="n">
        <v>-0.00171381438180617</v>
      </c>
      <c r="E2141" s="18" t="n">
        <v>0.000159746258151992</v>
      </c>
      <c r="F2141" s="16" t="n">
        <v>-0.00157158995147786</v>
      </c>
      <c r="G2141" s="18" t="n">
        <v>0.000184357547604401</v>
      </c>
      <c r="H2141" s="16" t="n">
        <v>7.50557408203035</v>
      </c>
      <c r="I2141" s="17" t="n">
        <v>140.749808833046</v>
      </c>
      <c r="J2141" s="18" t="n">
        <v>6.34762294636316E-012</v>
      </c>
      <c r="K2141" s="18" t="n">
        <v>5.27908521591325E-011</v>
      </c>
      <c r="L2141" s="16" t="n">
        <v>0.786769836846421</v>
      </c>
      <c r="M2141" s="16" t="n">
        <v>0.739654320987654</v>
      </c>
      <c r="N2141" s="18" t="n">
        <v>0.000237358049738535</v>
      </c>
      <c r="O2141" s="16" t="n">
        <v>0.150321402902871</v>
      </c>
      <c r="P2141" s="34" t="b">
        <f aca="false">TRUE()</f>
        <v>1</v>
      </c>
      <c r="Q2141" s="16" t="n">
        <v>0.00126738200462542</v>
      </c>
    </row>
    <row r="2142" customFormat="false" ht="22.35" hidden="false" customHeight="false" outlineLevel="0" collapsed="false">
      <c r="A2142" s="6" t="s">
        <v>3695</v>
      </c>
      <c r="B2142" s="7" t="s">
        <v>1432</v>
      </c>
      <c r="C2142" s="17" t="n">
        <v>439</v>
      </c>
      <c r="D2142" s="16" t="n">
        <v>-0.00168077378341651</v>
      </c>
      <c r="E2142" s="18" t="n">
        <v>0.000146583656867199</v>
      </c>
      <c r="F2142" s="16" t="n">
        <v>-0.00153787679331693</v>
      </c>
      <c r="G2142" s="18" t="n">
        <v>0.000183064701381619</v>
      </c>
      <c r="H2142" s="16" t="n">
        <v>8.07424918236394</v>
      </c>
      <c r="I2142" s="17" t="n">
        <v>150.286432856151</v>
      </c>
      <c r="J2142" s="18" t="n">
        <v>2.02802363081539E-013</v>
      </c>
      <c r="K2142" s="18" t="n">
        <v>2.06281815389311E-012</v>
      </c>
      <c r="L2142" s="16" t="n">
        <v>0.80371363130791</v>
      </c>
      <c r="M2142" s="16" t="n">
        <v>0.747481481481482</v>
      </c>
      <c r="N2142" s="18" t="n">
        <v>0.000290347672994885</v>
      </c>
      <c r="O2142" s="16" t="n">
        <v>0.177684310811828</v>
      </c>
      <c r="P2142" s="34" t="b">
        <f aca="false">TRUE()</f>
        <v>1</v>
      </c>
      <c r="Q2142" s="18" t="n">
        <v>0.000291834777425941</v>
      </c>
    </row>
    <row r="2143" customFormat="false" ht="22.35" hidden="false" customHeight="false" outlineLevel="0" collapsed="false">
      <c r="A2143" s="6" t="s">
        <v>3696</v>
      </c>
      <c r="B2143" s="7" t="s">
        <v>1432</v>
      </c>
      <c r="C2143" s="17" t="n">
        <v>440</v>
      </c>
      <c r="D2143" s="16" t="n">
        <v>-0.00163286616937084</v>
      </c>
      <c r="E2143" s="18" t="n">
        <v>0.000137830640686329</v>
      </c>
      <c r="F2143" s="16" t="n">
        <v>-0.00149148956603524</v>
      </c>
      <c r="G2143" s="18" t="n">
        <v>0.000181882634600709</v>
      </c>
      <c r="H2143" s="16" t="n">
        <v>8.38038480366829</v>
      </c>
      <c r="I2143" s="17" t="n">
        <v>157.989468106914</v>
      </c>
      <c r="J2143" s="18" t="n">
        <v>2.71905316759779E-014</v>
      </c>
      <c r="K2143" s="18" t="n">
        <v>3.38860980346271E-013</v>
      </c>
      <c r="L2143" s="16" t="n">
        <v>0.805079724550845</v>
      </c>
      <c r="M2143" s="16" t="n">
        <v>0.751185185185185</v>
      </c>
      <c r="N2143" s="18" t="n">
        <v>0.000367846428569844</v>
      </c>
      <c r="O2143" s="16" t="n">
        <v>0.194020280810557</v>
      </c>
      <c r="P2143" s="34" t="b">
        <f aca="false">TRUE()</f>
        <v>1</v>
      </c>
      <c r="Q2143" s="18" t="n">
        <v>0.000669968233624566</v>
      </c>
    </row>
    <row r="2144" customFormat="false" ht="22.35" hidden="false" customHeight="false" outlineLevel="0" collapsed="false">
      <c r="A2144" s="6" t="s">
        <v>3697</v>
      </c>
      <c r="B2144" s="7" t="s">
        <v>1432</v>
      </c>
      <c r="C2144" s="17" t="n">
        <v>441</v>
      </c>
      <c r="D2144" s="16" t="n">
        <v>-0.00157262129502211</v>
      </c>
      <c r="E2144" s="18" t="n">
        <v>0.000133676903942724</v>
      </c>
      <c r="F2144" s="16" t="n">
        <v>-0.00143516248346371</v>
      </c>
      <c r="G2144" s="18" t="n">
        <v>0.000179034643016484</v>
      </c>
      <c r="H2144" s="16" t="n">
        <v>8.36888791535057</v>
      </c>
      <c r="I2144" s="17" t="n">
        <v>160.224360971552</v>
      </c>
      <c r="J2144" s="18" t="n">
        <v>2.71740337803943E-014</v>
      </c>
      <c r="K2144" s="18" t="n">
        <v>3.38860980346271E-013</v>
      </c>
      <c r="L2144" s="16" t="n">
        <v>0.796410666193452</v>
      </c>
      <c r="M2144" s="16" t="n">
        <v>0.750617283950617</v>
      </c>
      <c r="N2144" s="18" t="n">
        <v>0.000367846428569844</v>
      </c>
      <c r="O2144" s="16" t="n">
        <v>0.189892945388925</v>
      </c>
      <c r="P2144" s="34" t="b">
        <f aca="false">TRUE()</f>
        <v>1</v>
      </c>
      <c r="Q2144" s="16" t="n">
        <v>0.00101028979391263</v>
      </c>
    </row>
    <row r="2145" customFormat="false" ht="22.35" hidden="false" customHeight="false" outlineLevel="0" collapsed="false">
      <c r="A2145" s="6" t="s">
        <v>3698</v>
      </c>
      <c r="B2145" s="7" t="s">
        <v>1432</v>
      </c>
      <c r="C2145" s="17" t="n">
        <v>442</v>
      </c>
      <c r="D2145" s="16" t="n">
        <v>-0.00153394078155879</v>
      </c>
      <c r="E2145" s="18" t="n">
        <v>0.000129697232354712</v>
      </c>
      <c r="F2145" s="16" t="n">
        <v>-0.00139349146305618</v>
      </c>
      <c r="G2145" s="18" t="n">
        <v>0.000177115611769199</v>
      </c>
      <c r="H2145" s="16" t="n">
        <v>8.76755546963735</v>
      </c>
      <c r="I2145" s="17" t="n">
        <v>163.268842505126</v>
      </c>
      <c r="J2145" s="18" t="n">
        <v>2.28121973399497E-015</v>
      </c>
      <c r="K2145" s="18" t="n">
        <v>3.72718972286579E-014</v>
      </c>
      <c r="L2145" s="16" t="n">
        <v>0.824119483856951</v>
      </c>
      <c r="M2145" s="16" t="n">
        <v>0.761135802469136</v>
      </c>
      <c r="N2145" s="18" t="n">
        <v>0.000235221614260595</v>
      </c>
      <c r="O2145" s="16" t="n">
        <v>0.181324373238779</v>
      </c>
      <c r="P2145" s="34" t="b">
        <f aca="false">TRUE()</f>
        <v>1</v>
      </c>
      <c r="Q2145" s="18" t="n">
        <v>0.000503518241649234</v>
      </c>
    </row>
    <row r="2146" customFormat="false" ht="22.35" hidden="false" customHeight="false" outlineLevel="0" collapsed="false">
      <c r="A2146" s="6" t="s">
        <v>3699</v>
      </c>
      <c r="B2146" s="7" t="s">
        <v>1432</v>
      </c>
      <c r="C2146" s="17" t="n">
        <v>443</v>
      </c>
      <c r="D2146" s="16" t="n">
        <v>-0.00147928599268245</v>
      </c>
      <c r="E2146" s="18" t="n">
        <v>0.000125045986480638</v>
      </c>
      <c r="F2146" s="16" t="n">
        <v>-0.00134243085826722</v>
      </c>
      <c r="G2146" s="18" t="n">
        <v>0.000178664777594648</v>
      </c>
      <c r="H2146" s="16" t="n">
        <v>8.74916485864825</v>
      </c>
      <c r="I2146" s="17" t="n">
        <v>170.86595996898</v>
      </c>
      <c r="J2146" s="18" t="n">
        <v>1.99230150759205E-015</v>
      </c>
      <c r="K2146" s="18" t="n">
        <v>3.33389163568831E-014</v>
      </c>
      <c r="L2146" s="16" t="n">
        <v>0.799395125324456</v>
      </c>
      <c r="M2146" s="16" t="n">
        <v>0.758962962962963</v>
      </c>
      <c r="N2146" s="18" t="n">
        <v>0.000263275286293618</v>
      </c>
      <c r="O2146" s="16" t="n">
        <v>0.170019725573706</v>
      </c>
      <c r="P2146" s="34" t="b">
        <f aca="false">TRUE()</f>
        <v>1</v>
      </c>
      <c r="Q2146" s="18" t="n">
        <v>0.000882462858464657</v>
      </c>
    </row>
    <row r="2147" customFormat="false" ht="22.35" hidden="false" customHeight="false" outlineLevel="0" collapsed="false">
      <c r="A2147" s="6" t="s">
        <v>3700</v>
      </c>
      <c r="B2147" s="7" t="s">
        <v>1432</v>
      </c>
      <c r="C2147" s="17" t="n">
        <v>444</v>
      </c>
      <c r="D2147" s="16" t="n">
        <v>-0.00141805330321003</v>
      </c>
      <c r="E2147" s="18" t="n">
        <v>0.000123286178883217</v>
      </c>
      <c r="F2147" s="16" t="n">
        <v>-0.00129081878042459</v>
      </c>
      <c r="G2147" s="18" t="n">
        <v>0.000180539788962406</v>
      </c>
      <c r="H2147" s="16" t="n">
        <v>8.19053473393388</v>
      </c>
      <c r="I2147" s="17" t="n">
        <v>175.321428978658</v>
      </c>
      <c r="J2147" s="18" t="n">
        <v>5.21841851908236E-014</v>
      </c>
      <c r="K2147" s="18" t="n">
        <v>5.9990129790005E-013</v>
      </c>
      <c r="L2147" s="16" t="n">
        <v>0.737049206235672</v>
      </c>
      <c r="M2147" s="16" t="n">
        <v>0.743728395061728</v>
      </c>
      <c r="N2147" s="18" t="n">
        <v>0.000535903354107192</v>
      </c>
      <c r="O2147" s="16" t="n">
        <v>0.161477390603344</v>
      </c>
      <c r="P2147" s="34" t="b">
        <f aca="false">TRUE()</f>
        <v>1</v>
      </c>
      <c r="Q2147" s="18" t="n">
        <v>0.000134697430680041</v>
      </c>
    </row>
    <row r="2148" customFormat="false" ht="22.35" hidden="false" customHeight="false" outlineLevel="0" collapsed="false">
      <c r="A2148" s="6" t="s">
        <v>3701</v>
      </c>
      <c r="B2148" s="7" t="s">
        <v>1432</v>
      </c>
      <c r="C2148" s="17" t="n">
        <v>445</v>
      </c>
      <c r="D2148" s="16" t="n">
        <v>-0.00138263012326945</v>
      </c>
      <c r="E2148" s="18" t="n">
        <v>0.000123406061204983</v>
      </c>
      <c r="F2148" s="16" t="n">
        <v>-0.00126255996052283</v>
      </c>
      <c r="G2148" s="18" t="n">
        <v>0.000180575947985394</v>
      </c>
      <c r="H2148" s="16" t="n">
        <v>7.7236187400924</v>
      </c>
      <c r="I2148" s="17" t="n">
        <v>175.178154108583</v>
      </c>
      <c r="J2148" s="18" t="n">
        <v>8.35676748278787E-013</v>
      </c>
      <c r="K2148" s="18" t="n">
        <v>7.70679667857103E-012</v>
      </c>
      <c r="L2148" s="16" t="n">
        <v>0.695362503376136</v>
      </c>
      <c r="M2148" s="16" t="n">
        <v>0.732</v>
      </c>
      <c r="N2148" s="18" t="n">
        <v>0.000956745773475638</v>
      </c>
      <c r="O2148" s="16" t="n">
        <v>0.163449798473887</v>
      </c>
      <c r="P2148" s="34" t="b">
        <f aca="false">TRUE()</f>
        <v>1</v>
      </c>
      <c r="Q2148" s="18" t="n">
        <v>0.000342775676726196</v>
      </c>
    </row>
    <row r="2149" customFormat="false" ht="22.35" hidden="false" customHeight="false" outlineLevel="0" collapsed="false">
      <c r="A2149" s="6" t="s">
        <v>3702</v>
      </c>
      <c r="B2149" s="7" t="s">
        <v>1432</v>
      </c>
      <c r="C2149" s="17" t="n">
        <v>446</v>
      </c>
      <c r="D2149" s="16" t="n">
        <v>-0.00136048376323731</v>
      </c>
      <c r="E2149" s="18" t="n">
        <v>0.000124413928668351</v>
      </c>
      <c r="F2149" s="16" t="n">
        <v>-0.00125149869552256</v>
      </c>
      <c r="G2149" s="18" t="n">
        <v>0.00018317458855705</v>
      </c>
      <c r="H2149" s="16" t="n">
        <v>6.94089316548097</v>
      </c>
      <c r="I2149" s="17" t="n">
        <v>176.327432381143</v>
      </c>
      <c r="J2149" s="18" t="n">
        <v>7.16493072438502E-011</v>
      </c>
      <c r="K2149" s="18" t="n">
        <v>5.29082962743734E-010</v>
      </c>
      <c r="L2149" s="16" t="n">
        <v>0.622533957414342</v>
      </c>
      <c r="M2149" s="16" t="n">
        <v>0.712592592592593</v>
      </c>
      <c r="N2149" s="16" t="n">
        <v>0.0032965554343803</v>
      </c>
      <c r="O2149" s="16" t="n">
        <v>0.175135347483949</v>
      </c>
      <c r="P2149" s="34" t="b">
        <f aca="false">TRUE()</f>
        <v>1</v>
      </c>
      <c r="Q2149" s="18" t="n">
        <v>0.000494971821095677</v>
      </c>
    </row>
    <row r="2150" customFormat="false" ht="22.35" hidden="false" customHeight="false" outlineLevel="0" collapsed="false">
      <c r="A2150" s="6" t="s">
        <v>3703</v>
      </c>
      <c r="B2150" s="7" t="s">
        <v>1432</v>
      </c>
      <c r="C2150" s="17" t="n">
        <v>447</v>
      </c>
      <c r="D2150" s="16" t="n">
        <v>-0.00134364615889341</v>
      </c>
      <c r="E2150" s="18" t="n">
        <v>0.000126503089342102</v>
      </c>
      <c r="F2150" s="16" t="n">
        <v>-0.00124622739922481</v>
      </c>
      <c r="G2150" s="18" t="n">
        <v>0.000184762342707052</v>
      </c>
      <c r="H2150" s="16" t="n">
        <v>6.11655034962724</v>
      </c>
      <c r="I2150" s="17" t="n">
        <v>174.832369690059</v>
      </c>
      <c r="J2150" s="18" t="n">
        <v>6.08667932805722E-009</v>
      </c>
      <c r="K2150" s="18" t="n">
        <v>3.47451433444807E-008</v>
      </c>
      <c r="L2150" s="16" t="n">
        <v>0.551310629472012</v>
      </c>
      <c r="M2150" s="16" t="n">
        <v>0.691086419753086</v>
      </c>
      <c r="N2150" s="16" t="n">
        <v>0.0103607831938354</v>
      </c>
      <c r="O2150" s="16" t="n">
        <v>0.188482625190178</v>
      </c>
      <c r="P2150" s="34" t="b">
        <f aca="false">TRUE()</f>
        <v>1</v>
      </c>
      <c r="Q2150" s="18" t="n">
        <v>0.000345960820106673</v>
      </c>
    </row>
    <row r="2151" customFormat="false" ht="22.35" hidden="false" customHeight="false" outlineLevel="0" collapsed="false">
      <c r="A2151" s="6" t="s">
        <v>3704</v>
      </c>
      <c r="B2151" s="7" t="s">
        <v>1432</v>
      </c>
      <c r="C2151" s="17" t="n">
        <v>448</v>
      </c>
      <c r="D2151" s="16" t="n">
        <v>-0.00133256052339879</v>
      </c>
      <c r="E2151" s="18" t="n">
        <v>0.000128107055538469</v>
      </c>
      <c r="F2151" s="16" t="n">
        <v>-0.00124395922453205</v>
      </c>
      <c r="G2151" s="18" t="n">
        <v>0.000183977499071053</v>
      </c>
      <c r="H2151" s="16" t="n">
        <v>5.52071869465461</v>
      </c>
      <c r="I2151" s="17" t="n">
        <v>171.773075133536</v>
      </c>
      <c r="J2151" s="18" t="n">
        <v>1.22797444600009E-007</v>
      </c>
      <c r="K2151" s="18" t="n">
        <v>5.84414443910592E-007</v>
      </c>
      <c r="L2151" s="16" t="n">
        <v>0.50281763693378</v>
      </c>
      <c r="M2151" s="16" t="n">
        <v>0.672962962962963</v>
      </c>
      <c r="N2151" s="16" t="n">
        <v>0.0222661120640774</v>
      </c>
      <c r="O2151" s="16" t="n">
        <v>0.200131102681722</v>
      </c>
      <c r="P2151" s="34" t="b">
        <f aca="false">TRUE()</f>
        <v>1</v>
      </c>
      <c r="Q2151" s="18" t="n">
        <v>0.000596775500063526</v>
      </c>
    </row>
    <row r="2152" customFormat="false" ht="22.35" hidden="false" customHeight="false" outlineLevel="0" collapsed="false">
      <c r="A2152" s="6" t="s">
        <v>3705</v>
      </c>
      <c r="B2152" s="7" t="s">
        <v>1432</v>
      </c>
      <c r="C2152" s="17" t="n">
        <v>449</v>
      </c>
      <c r="D2152" s="16" t="n">
        <v>-0.001322140931374</v>
      </c>
      <c r="E2152" s="18" t="n">
        <v>0.000128131620368235</v>
      </c>
      <c r="F2152" s="16" t="n">
        <v>-0.0012435926167033</v>
      </c>
      <c r="G2152" s="18" t="n">
        <v>0.000181935057488858</v>
      </c>
      <c r="H2152" s="16" t="n">
        <v>4.90950564775682</v>
      </c>
      <c r="I2152" s="17" t="n">
        <v>169.77362238169</v>
      </c>
      <c r="J2152" s="18" t="n">
        <v>2.13101804649825E-006</v>
      </c>
      <c r="K2152" s="18" t="n">
        <v>8.56120512387971E-006</v>
      </c>
      <c r="L2152" s="16" t="n">
        <v>0.450317358673386</v>
      </c>
      <c r="M2152" s="16" t="n">
        <v>0.654518518518519</v>
      </c>
      <c r="N2152" s="16" t="n">
        <v>0.0446470742461855</v>
      </c>
      <c r="O2152" s="16" t="n">
        <v>0.200807122767135</v>
      </c>
      <c r="P2152" s="34" t="b">
        <f aca="false">TRUE()</f>
        <v>1</v>
      </c>
      <c r="Q2152" s="18" t="n">
        <v>0.000390233556514071</v>
      </c>
    </row>
    <row r="2153" customFormat="false" ht="22.35" hidden="false" customHeight="false" outlineLevel="0" collapsed="false">
      <c r="A2153" s="6" t="s">
        <v>3706</v>
      </c>
      <c r="B2153" s="7" t="s">
        <v>1432</v>
      </c>
      <c r="C2153" s="17" t="n">
        <v>450</v>
      </c>
      <c r="D2153" s="16" t="n">
        <v>-0.00131804933032391</v>
      </c>
      <c r="E2153" s="18" t="n">
        <v>0.000125429155857855</v>
      </c>
      <c r="F2153" s="16" t="n">
        <v>-0.00124703326277364</v>
      </c>
      <c r="G2153" s="18" t="n">
        <v>0.000178507637546826</v>
      </c>
      <c r="H2153" s="16" t="n">
        <v>4.53135422438685</v>
      </c>
      <c r="I2153" s="17" t="n">
        <v>170.174413706323</v>
      </c>
      <c r="J2153" s="18" t="n">
        <v>1.09994099885823E-005</v>
      </c>
      <c r="K2153" s="18" t="n">
        <v>4.08296524620899E-005</v>
      </c>
      <c r="L2153" s="16" t="n">
        <v>0.415037364632503</v>
      </c>
      <c r="M2153" s="16" t="n">
        <v>0.643901234567901</v>
      </c>
      <c r="N2153" s="16" t="n">
        <v>0.06818488094185</v>
      </c>
      <c r="O2153" s="16" t="n">
        <v>0.199243964279074</v>
      </c>
      <c r="P2153" s="34" t="b">
        <f aca="false">TRUE()</f>
        <v>1</v>
      </c>
      <c r="Q2153" s="18" t="n">
        <v>0.000220246736290931</v>
      </c>
    </row>
    <row r="2154" customFormat="false" ht="22.35" hidden="false" customHeight="false" outlineLevel="0" collapsed="false">
      <c r="A2154" s="6" t="s">
        <v>3707</v>
      </c>
      <c r="B2154" s="7" t="s">
        <v>1432</v>
      </c>
      <c r="C2154" s="17" t="n">
        <v>451</v>
      </c>
      <c r="D2154" s="16" t="n">
        <v>-0.00132846684505586</v>
      </c>
      <c r="E2154" s="18" t="n">
        <v>0.000123157950271308</v>
      </c>
      <c r="F2154" s="16" t="n">
        <v>-0.00126341716708692</v>
      </c>
      <c r="G2154" s="18" t="n">
        <v>0.000175319325601265</v>
      </c>
      <c r="H2154" s="16" t="n">
        <v>4.2268919910737</v>
      </c>
      <c r="I2154" s="17" t="n">
        <v>170.218312128704</v>
      </c>
      <c r="J2154" s="18" t="n">
        <v>3.85722994879512E-005</v>
      </c>
      <c r="K2154" s="18" t="n">
        <v>0.000129720456138572</v>
      </c>
      <c r="L2154" s="16" t="n">
        <v>0.387090449293482</v>
      </c>
      <c r="M2154" s="16" t="n">
        <v>0.634345679012346</v>
      </c>
      <c r="N2154" s="16" t="n">
        <v>0.0935598840518828</v>
      </c>
      <c r="O2154" s="16" t="n">
        <v>0.201895432544685</v>
      </c>
      <c r="P2154" s="34" t="b">
        <f aca="false">TRUE()</f>
        <v>1</v>
      </c>
      <c r="Q2154" s="18" t="n">
        <v>0.000319103774591129</v>
      </c>
    </row>
    <row r="2155" customFormat="false" ht="22.35" hidden="false" customHeight="false" outlineLevel="0" collapsed="false">
      <c r="A2155" s="6" t="s">
        <v>3708</v>
      </c>
      <c r="B2155" s="7" t="s">
        <v>1432</v>
      </c>
      <c r="C2155" s="17" t="n">
        <v>452</v>
      </c>
      <c r="D2155" s="16" t="n">
        <v>-0.00134977269562981</v>
      </c>
      <c r="E2155" s="18" t="n">
        <v>0.000122083597966478</v>
      </c>
      <c r="F2155" s="16" t="n">
        <v>-0.00129163923019974</v>
      </c>
      <c r="G2155" s="18" t="n">
        <v>0.000173041424214215</v>
      </c>
      <c r="H2155" s="16" t="n">
        <v>3.81545485393641</v>
      </c>
      <c r="I2155" s="17" t="n">
        <v>169.466888526301</v>
      </c>
      <c r="J2155" s="18" t="n">
        <v>0.000190229940366603</v>
      </c>
      <c r="K2155" s="18" t="n">
        <v>0.000586083335205197</v>
      </c>
      <c r="L2155" s="16" t="n">
        <v>0.350352761117868</v>
      </c>
      <c r="M2155" s="16" t="n">
        <v>0.622864197530864</v>
      </c>
      <c r="N2155" s="16" t="n">
        <v>0.135653327879873</v>
      </c>
      <c r="O2155" s="16" t="n">
        <v>0.206392640303352</v>
      </c>
      <c r="P2155" s="34" t="b">
        <f aca="false">TRUE()</f>
        <v>1</v>
      </c>
      <c r="Q2155" s="18" t="n">
        <v>7.16537048081763E-005</v>
      </c>
    </row>
    <row r="2156" customFormat="false" ht="22.35" hidden="false" customHeight="false" outlineLevel="0" collapsed="false">
      <c r="A2156" s="6" t="s">
        <v>3709</v>
      </c>
      <c r="B2156" s="7" t="s">
        <v>1432</v>
      </c>
      <c r="C2156" s="17" t="n">
        <v>453</v>
      </c>
      <c r="D2156" s="16" t="n">
        <v>-0.00136174337908906</v>
      </c>
      <c r="E2156" s="18" t="n">
        <v>0.000118376089675092</v>
      </c>
      <c r="F2156" s="16" t="n">
        <v>-0.00131358901139336</v>
      </c>
      <c r="G2156" s="18" t="n">
        <v>0.000171872005923968</v>
      </c>
      <c r="H2156" s="16" t="n">
        <v>3.23670043682473</v>
      </c>
      <c r="I2156" s="17" t="n">
        <v>173.745288522386</v>
      </c>
      <c r="J2156" s="16" t="n">
        <v>0.0014481496881005</v>
      </c>
      <c r="K2156" s="16" t="n">
        <v>0.00371435179580783</v>
      </c>
      <c r="L2156" s="16" t="n">
        <v>0.292804654246058</v>
      </c>
      <c r="M2156" s="16" t="n">
        <v>0.607086419753086</v>
      </c>
      <c r="N2156" s="16" t="n">
        <v>0.22801536372253</v>
      </c>
      <c r="O2156" s="16" t="n">
        <v>0.212737223733536</v>
      </c>
      <c r="P2156" s="34" t="b">
        <f aca="false">TRUE()</f>
        <v>1</v>
      </c>
      <c r="Q2156" s="18" t="n">
        <v>0.000122673345691165</v>
      </c>
    </row>
    <row r="2157" customFormat="false" ht="22.35" hidden="false" customHeight="false" outlineLevel="0" collapsed="false">
      <c r="A2157" s="6" t="s">
        <v>3710</v>
      </c>
      <c r="B2157" s="7" t="s">
        <v>1432</v>
      </c>
      <c r="C2157" s="17" t="n">
        <v>454</v>
      </c>
      <c r="D2157" s="16" t="n">
        <v>-0.00137255545528206</v>
      </c>
      <c r="E2157" s="18" t="n">
        <v>0.000116466945773185</v>
      </c>
      <c r="F2157" s="16" t="n">
        <v>-0.00133424925780531</v>
      </c>
      <c r="G2157" s="18" t="n">
        <v>0.000170684425457974</v>
      </c>
      <c r="H2157" s="16" t="n">
        <v>2.60968526493203</v>
      </c>
      <c r="I2157" s="17" t="n">
        <v>175.463887323166</v>
      </c>
      <c r="J2157" s="16" t="n">
        <v>0.00984539642741746</v>
      </c>
      <c r="K2157" s="16" t="n">
        <v>0.0202871872759595</v>
      </c>
      <c r="L2157" s="16" t="n">
        <v>0.234729527614898</v>
      </c>
      <c r="M2157" s="16" t="n">
        <v>0.588320987654321</v>
      </c>
      <c r="N2157" s="16" t="n">
        <v>0.311966495577999</v>
      </c>
      <c r="O2157" s="16" t="n">
        <v>0.217829879192752</v>
      </c>
      <c r="P2157" s="34" t="b">
        <f aca="false">TRUE()</f>
        <v>1</v>
      </c>
      <c r="Q2157" s="18" t="n">
        <v>0.000402837475493426</v>
      </c>
    </row>
    <row r="2158" customFormat="false" ht="22.35" hidden="false" customHeight="false" outlineLevel="0" collapsed="false">
      <c r="A2158" s="6" t="s">
        <v>3711</v>
      </c>
      <c r="B2158" s="7" t="s">
        <v>1432</v>
      </c>
      <c r="C2158" s="17" t="n">
        <v>455</v>
      </c>
      <c r="D2158" s="16" t="n">
        <v>-0.00138542541672356</v>
      </c>
      <c r="E2158" s="18" t="n">
        <v>0.000116468502778307</v>
      </c>
      <c r="F2158" s="16" t="n">
        <v>-0.00135405354923244</v>
      </c>
      <c r="G2158" s="18" t="n">
        <v>0.000169372203712716</v>
      </c>
      <c r="H2158" s="16" t="n">
        <v>2.14218555690448</v>
      </c>
      <c r="I2158" s="17" t="n">
        <v>174.036718396099</v>
      </c>
      <c r="J2158" s="16" t="n">
        <v>0.033568742001795</v>
      </c>
      <c r="K2158" s="16" t="n">
        <v>0.0549330754366914</v>
      </c>
      <c r="L2158" s="16" t="n">
        <v>0.193599887918022</v>
      </c>
      <c r="M2158" s="16" t="n">
        <v>0.575975308641975</v>
      </c>
      <c r="N2158" s="16" t="n">
        <v>0.378004478054067</v>
      </c>
      <c r="O2158" s="16" t="n">
        <v>0.214525610124697</v>
      </c>
      <c r="P2158" s="34" t="b">
        <f aca="false">FALSE()</f>
        <v>0</v>
      </c>
      <c r="Q2158" s="16"/>
    </row>
    <row r="2159" customFormat="false" ht="22.35" hidden="false" customHeight="false" outlineLevel="0" collapsed="false">
      <c r="A2159" s="6" t="s">
        <v>3712</v>
      </c>
      <c r="B2159" s="7" t="s">
        <v>1432</v>
      </c>
      <c r="C2159" s="17" t="n">
        <v>456</v>
      </c>
      <c r="D2159" s="16" t="n">
        <v>-0.00139705512377048</v>
      </c>
      <c r="E2159" s="18" t="n">
        <v>0.000116249016782185</v>
      </c>
      <c r="F2159" s="16" t="n">
        <v>-0.0013685807861274</v>
      </c>
      <c r="G2159" s="18" t="n">
        <v>0.00016840920954463</v>
      </c>
      <c r="H2159" s="16" t="n">
        <v>1.95020732479013</v>
      </c>
      <c r="I2159" s="17" t="n">
        <v>173.340992653197</v>
      </c>
      <c r="J2159" s="16" t="n">
        <v>0.0527643157380098</v>
      </c>
      <c r="K2159" s="16" t="n">
        <v>0.0825439564123684</v>
      </c>
      <c r="L2159" s="16" t="n">
        <v>0.176665666390871</v>
      </c>
      <c r="M2159" s="16" t="n">
        <v>0.572222222222222</v>
      </c>
      <c r="N2159" s="16" t="n">
        <v>0.408610303608719</v>
      </c>
      <c r="O2159" s="16" t="n">
        <v>0.201920063986733</v>
      </c>
      <c r="P2159" s="34" t="b">
        <f aca="false">FALSE()</f>
        <v>0</v>
      </c>
      <c r="Q2159" s="16"/>
    </row>
    <row r="2160" customFormat="false" ht="22.35" hidden="false" customHeight="false" outlineLevel="0" collapsed="false">
      <c r="A2160" s="6" t="s">
        <v>3713</v>
      </c>
      <c r="B2160" s="7" t="s">
        <v>1432</v>
      </c>
      <c r="C2160" s="17" t="n">
        <v>457</v>
      </c>
      <c r="D2160" s="16" t="n">
        <v>-0.00140851504686849</v>
      </c>
      <c r="E2160" s="18" t="n">
        <v>0.000116424749909303</v>
      </c>
      <c r="F2160" s="16" t="n">
        <v>-0.00138271706645969</v>
      </c>
      <c r="G2160" s="18" t="n">
        <v>0.000167563469570029</v>
      </c>
      <c r="H2160" s="16" t="n">
        <v>1.7676380874628</v>
      </c>
      <c r="I2160" s="17" t="n">
        <v>172.160725101394</v>
      </c>
      <c r="J2160" s="16" t="n">
        <v>0.0788928991640707</v>
      </c>
      <c r="K2160" s="16" t="n">
        <v>0.117181650512131</v>
      </c>
      <c r="L2160" s="16" t="n">
        <v>0.160777012357582</v>
      </c>
      <c r="M2160" s="16" t="n">
        <v>0.565111111111111</v>
      </c>
      <c r="N2160" s="16" t="n">
        <v>0.444417959633158</v>
      </c>
      <c r="O2160" s="16" t="n">
        <v>0.187762437756893</v>
      </c>
      <c r="P2160" s="34" t="b">
        <f aca="false">FALSE()</f>
        <v>0</v>
      </c>
      <c r="Q2160" s="16"/>
    </row>
    <row r="2161" customFormat="false" ht="22.35" hidden="false" customHeight="false" outlineLevel="0" collapsed="false">
      <c r="A2161" s="6" t="s">
        <v>3714</v>
      </c>
      <c r="B2161" s="7" t="s">
        <v>1432</v>
      </c>
      <c r="C2161" s="17" t="n">
        <v>458</v>
      </c>
      <c r="D2161" s="16" t="n">
        <v>-0.0014107595005683</v>
      </c>
      <c r="E2161" s="18" t="n">
        <v>0.000118112035335706</v>
      </c>
      <c r="F2161" s="16" t="n">
        <v>-0.0013896706004942</v>
      </c>
      <c r="G2161" s="18" t="n">
        <v>0.00016706707681748</v>
      </c>
      <c r="H2161" s="16" t="n">
        <v>1.43150760635828</v>
      </c>
      <c r="I2161" s="17" t="n">
        <v>169.11016898685</v>
      </c>
      <c r="J2161" s="16" t="n">
        <v>0.154130306127509</v>
      </c>
      <c r="K2161" s="16" t="n">
        <v>0.207284010965636</v>
      </c>
      <c r="L2161" s="16" t="n">
        <v>0.131616958020718</v>
      </c>
      <c r="M2161" s="16" t="n">
        <v>0.55562962962963</v>
      </c>
      <c r="N2161" s="16" t="n">
        <v>0.521268884124981</v>
      </c>
      <c r="O2161" s="16" t="n">
        <v>0.177769837983745</v>
      </c>
      <c r="P2161" s="34" t="b">
        <f aca="false">FALSE()</f>
        <v>0</v>
      </c>
      <c r="Q2161" s="16"/>
    </row>
    <row r="2162" customFormat="false" ht="22.35" hidden="false" customHeight="false" outlineLevel="0" collapsed="false">
      <c r="A2162" s="6" t="s">
        <v>3715</v>
      </c>
      <c r="B2162" s="7" t="s">
        <v>1432</v>
      </c>
      <c r="C2162" s="17" t="n">
        <v>459</v>
      </c>
      <c r="D2162" s="16" t="n">
        <v>-0.00140414441802714</v>
      </c>
      <c r="E2162" s="18" t="n">
        <v>0.000120660612837277</v>
      </c>
      <c r="F2162" s="16" t="n">
        <v>-0.00138547273666184</v>
      </c>
      <c r="G2162" s="18" t="n">
        <v>0.000167702566125028</v>
      </c>
      <c r="H2162" s="16" t="n">
        <v>1.24681801454112</v>
      </c>
      <c r="I2162" s="17" t="n">
        <v>166.138895793828</v>
      </c>
      <c r="J2162" s="16" t="n">
        <v>0.214219158838053</v>
      </c>
      <c r="K2162" s="16" t="n">
        <v>0.272368109429509</v>
      </c>
      <c r="L2162" s="16" t="n">
        <v>0.115902906950969</v>
      </c>
      <c r="M2162" s="16" t="n">
        <v>0.550074074074074</v>
      </c>
      <c r="N2162" s="16" t="n">
        <v>0.568618641140467</v>
      </c>
      <c r="O2162" s="16" t="n">
        <v>0.175854401904386</v>
      </c>
      <c r="P2162" s="34" t="b">
        <f aca="false">FALSE()</f>
        <v>0</v>
      </c>
      <c r="Q2162" s="16"/>
    </row>
    <row r="2163" customFormat="false" ht="22.35" hidden="false" customHeight="false" outlineLevel="0" collapsed="false">
      <c r="A2163" s="6" t="s">
        <v>3716</v>
      </c>
      <c r="B2163" s="7" t="s">
        <v>1432</v>
      </c>
      <c r="C2163" s="17" t="n">
        <v>460</v>
      </c>
      <c r="D2163" s="16" t="n">
        <v>-0.00140413529934433</v>
      </c>
      <c r="E2163" s="18" t="n">
        <v>0.000123121276896568</v>
      </c>
      <c r="F2163" s="16" t="n">
        <v>-0.00138383906547556</v>
      </c>
      <c r="G2163" s="18" t="n">
        <v>0.000168381942504637</v>
      </c>
      <c r="H2163" s="16" t="n">
        <v>1.33413233876611</v>
      </c>
      <c r="I2163" s="17" t="n">
        <v>163.503459396198</v>
      </c>
      <c r="J2163" s="16" t="n">
        <v>0.184015710301953</v>
      </c>
      <c r="K2163" s="16" t="n">
        <v>0.240183800821571</v>
      </c>
      <c r="L2163" s="16" t="n">
        <v>0.125287684451919</v>
      </c>
      <c r="M2163" s="16" t="n">
        <v>0.553111111111111</v>
      </c>
      <c r="N2163" s="16" t="n">
        <v>0.533898685933462</v>
      </c>
      <c r="O2163" s="16" t="n">
        <v>0.173932601109556</v>
      </c>
      <c r="P2163" s="34" t="b">
        <f aca="false">FALSE()</f>
        <v>0</v>
      </c>
      <c r="Q2163" s="16"/>
    </row>
    <row r="2164" customFormat="false" ht="22.35" hidden="false" customHeight="false" outlineLevel="0" collapsed="false">
      <c r="A2164" s="6" t="s">
        <v>3717</v>
      </c>
      <c r="B2164" s="7" t="s">
        <v>1432</v>
      </c>
      <c r="C2164" s="17" t="n">
        <v>461</v>
      </c>
      <c r="D2164" s="16" t="n">
        <v>-0.00140403079489908</v>
      </c>
      <c r="E2164" s="18" t="n">
        <v>0.000124447953767265</v>
      </c>
      <c r="F2164" s="16" t="n">
        <v>-0.00138231322890753</v>
      </c>
      <c r="G2164" s="18" t="n">
        <v>0.000168768515238739</v>
      </c>
      <c r="H2164" s="16" t="n">
        <v>1.41556527810055</v>
      </c>
      <c r="I2164" s="17" t="n">
        <v>162.164473254139</v>
      </c>
      <c r="J2164" s="16" t="n">
        <v>0.15882047884826</v>
      </c>
      <c r="K2164" s="16" t="n">
        <v>0.212487699737115</v>
      </c>
      <c r="L2164" s="16" t="n">
        <v>0.133645667441912</v>
      </c>
      <c r="M2164" s="16" t="n">
        <v>0.555135802469136</v>
      </c>
      <c r="N2164" s="16" t="n">
        <v>0.508654726479531</v>
      </c>
      <c r="O2164" s="16" t="n">
        <v>0.169081487966884</v>
      </c>
      <c r="P2164" s="34" t="b">
        <f aca="false">FALSE()</f>
        <v>0</v>
      </c>
      <c r="Q2164" s="16"/>
    </row>
    <row r="2165" customFormat="false" ht="22.35" hidden="false" customHeight="false" outlineLevel="0" collapsed="false">
      <c r="A2165" s="6" t="s">
        <v>3718</v>
      </c>
      <c r="B2165" s="7" t="s">
        <v>1432</v>
      </c>
      <c r="C2165" s="17" t="n">
        <v>462</v>
      </c>
      <c r="D2165" s="16" t="n">
        <v>-0.00140298194237213</v>
      </c>
      <c r="E2165" s="18" t="n">
        <v>0.000125285057323131</v>
      </c>
      <c r="F2165" s="16" t="n">
        <v>-0.00137951883413532</v>
      </c>
      <c r="G2165" s="18" t="n">
        <v>0.000168490730219064</v>
      </c>
      <c r="H2165" s="16" t="n">
        <v>1.52251703590435</v>
      </c>
      <c r="I2165" s="17" t="n">
        <v>160.861084650398</v>
      </c>
      <c r="J2165" s="16" t="n">
        <v>0.129842979065193</v>
      </c>
      <c r="K2165" s="16" t="n">
        <v>0.178758288177047</v>
      </c>
      <c r="L2165" s="16" t="n">
        <v>0.144507087179474</v>
      </c>
      <c r="M2165" s="16" t="n">
        <v>0.557975308641975</v>
      </c>
      <c r="N2165" s="16" t="n">
        <v>0.484437057347898</v>
      </c>
      <c r="O2165" s="16" t="n">
        <v>0.168568989755066</v>
      </c>
      <c r="P2165" s="34" t="b">
        <f aca="false">FALSE()</f>
        <v>0</v>
      </c>
      <c r="Q2165" s="16"/>
    </row>
    <row r="2166" customFormat="false" ht="22.35" hidden="false" customHeight="false" outlineLevel="0" collapsed="false">
      <c r="A2166" s="6" t="s">
        <v>3719</v>
      </c>
      <c r="B2166" s="7" t="s">
        <v>1432</v>
      </c>
      <c r="C2166" s="17" t="n">
        <v>463</v>
      </c>
      <c r="D2166" s="16" t="n">
        <v>-0.00140121516195122</v>
      </c>
      <c r="E2166" s="18" t="n">
        <v>0.000125758546557845</v>
      </c>
      <c r="F2166" s="16" t="n">
        <v>-0.00137560836592407</v>
      </c>
      <c r="G2166" s="18" t="n">
        <v>0.000167440223250043</v>
      </c>
      <c r="H2166" s="16" t="n">
        <v>1.65974683736859</v>
      </c>
      <c r="I2166" s="17" t="n">
        <v>159.327203048497</v>
      </c>
      <c r="J2166" s="16" t="n">
        <v>0.0989323771911825</v>
      </c>
      <c r="K2166" s="16" t="n">
        <v>0.14320521986167</v>
      </c>
      <c r="L2166" s="16" t="n">
        <v>0.158540807574954</v>
      </c>
      <c r="M2166" s="16" t="n">
        <v>0.563802469135803</v>
      </c>
      <c r="N2166" s="16" t="n">
        <v>0.456009162253386</v>
      </c>
      <c r="O2166" s="16" t="n">
        <v>0.175482979226994</v>
      </c>
      <c r="P2166" s="34" t="b">
        <f aca="false">FALSE()</f>
        <v>0</v>
      </c>
      <c r="Q2166" s="16"/>
    </row>
    <row r="2167" customFormat="false" ht="22.35" hidden="false" customHeight="false" outlineLevel="0" collapsed="false">
      <c r="A2167" s="6" t="s">
        <v>3720</v>
      </c>
      <c r="B2167" s="7" t="s">
        <v>1432</v>
      </c>
      <c r="C2167" s="17" t="n">
        <v>464</v>
      </c>
      <c r="D2167" s="16" t="n">
        <v>-0.00138694836447677</v>
      </c>
      <c r="E2167" s="18" t="n">
        <v>0.000125580647871797</v>
      </c>
      <c r="F2167" s="16" t="n">
        <v>-0.00136310213579588</v>
      </c>
      <c r="G2167" s="18" t="n">
        <v>0.000166130960056363</v>
      </c>
      <c r="H2167" s="16" t="n">
        <v>1.55041894335873</v>
      </c>
      <c r="I2167" s="17" t="n">
        <v>158.360343554034</v>
      </c>
      <c r="J2167" s="16" t="n">
        <v>0.123037179054399</v>
      </c>
      <c r="K2167" s="16" t="n">
        <v>0.171114039234503</v>
      </c>
      <c r="L2167" s="16" t="n">
        <v>0.148707229091653</v>
      </c>
      <c r="M2167" s="16" t="n">
        <v>0.560049382716049</v>
      </c>
      <c r="N2167" s="16" t="n">
        <v>0.488011968026874</v>
      </c>
      <c r="O2167" s="16" t="n">
        <v>0.176933691171623</v>
      </c>
      <c r="P2167" s="34" t="b">
        <f aca="false">FALSE()</f>
        <v>0</v>
      </c>
      <c r="Q2167" s="16"/>
    </row>
    <row r="2168" customFormat="false" ht="22.35" hidden="false" customHeight="false" outlineLevel="0" collapsed="false">
      <c r="A2168" s="6" t="s">
        <v>3721</v>
      </c>
      <c r="B2168" s="7" t="s">
        <v>1432</v>
      </c>
      <c r="C2168" s="17" t="n">
        <v>465</v>
      </c>
      <c r="D2168" s="16" t="n">
        <v>-0.00136675037680205</v>
      </c>
      <c r="E2168" s="18" t="n">
        <v>0.000124490018932734</v>
      </c>
      <c r="F2168" s="16" t="n">
        <v>-0.0013463781183915</v>
      </c>
      <c r="G2168" s="18" t="n">
        <v>0.000165353082955047</v>
      </c>
      <c r="H2168" s="16" t="n">
        <v>1.33475536386438</v>
      </c>
      <c r="I2168" s="17" t="n">
        <v>158.964216298481</v>
      </c>
      <c r="J2168" s="16" t="n">
        <v>0.183864984930426</v>
      </c>
      <c r="K2168" s="16" t="n">
        <v>0.24017616854305</v>
      </c>
      <c r="L2168" s="16" t="n">
        <v>0.127693039144085</v>
      </c>
      <c r="M2168" s="16" t="n">
        <v>0.554123456790123</v>
      </c>
      <c r="N2168" s="16" t="n">
        <v>0.555164548700594</v>
      </c>
      <c r="O2168" s="16" t="n">
        <v>0.178662925637831</v>
      </c>
      <c r="P2168" s="34" t="b">
        <f aca="false">FALSE()</f>
        <v>0</v>
      </c>
      <c r="Q2168" s="16"/>
    </row>
    <row r="2169" customFormat="false" ht="22.35" hidden="false" customHeight="false" outlineLevel="0" collapsed="false">
      <c r="A2169" s="6" t="s">
        <v>3722</v>
      </c>
      <c r="B2169" s="7" t="s">
        <v>1432</v>
      </c>
      <c r="C2169" s="17" t="n">
        <v>466</v>
      </c>
      <c r="D2169" s="16" t="n">
        <v>-0.00134866056934275</v>
      </c>
      <c r="E2169" s="18" t="n">
        <v>0.000121441802966234</v>
      </c>
      <c r="F2169" s="16" t="n">
        <v>-0.00132974141457767</v>
      </c>
      <c r="G2169" s="18" t="n">
        <v>0.000164933315182454</v>
      </c>
      <c r="H2169" s="16" t="n">
        <v>1.26319002310896</v>
      </c>
      <c r="I2169" s="17" t="n">
        <v>162.395661973059</v>
      </c>
      <c r="J2169" s="16" t="n">
        <v>0.20833146691159</v>
      </c>
      <c r="K2169" s="16" t="n">
        <v>0.266269044559008</v>
      </c>
      <c r="L2169" s="16" t="n">
        <v>0.119148986375392</v>
      </c>
      <c r="M2169" s="16" t="n">
        <v>0.553530864197531</v>
      </c>
      <c r="N2169" s="16" t="n">
        <v>0.591360274093613</v>
      </c>
      <c r="O2169" s="16" t="n">
        <v>0.188202161592144</v>
      </c>
      <c r="P2169" s="34" t="b">
        <f aca="false">FALSE()</f>
        <v>0</v>
      </c>
      <c r="Q2169" s="16"/>
    </row>
    <row r="2170" customFormat="false" ht="22.35" hidden="false" customHeight="false" outlineLevel="0" collapsed="false">
      <c r="A2170" s="6" t="s">
        <v>3723</v>
      </c>
      <c r="B2170" s="7" t="s">
        <v>1432</v>
      </c>
      <c r="C2170" s="17" t="n">
        <v>467</v>
      </c>
      <c r="D2170" s="16" t="n">
        <v>-0.00132834085573793</v>
      </c>
      <c r="E2170" s="18" t="n">
        <v>0.000118753062164749</v>
      </c>
      <c r="F2170" s="16" t="n">
        <v>-0.00130839255795162</v>
      </c>
      <c r="G2170" s="18" t="n">
        <v>0.000164588329177145</v>
      </c>
      <c r="H2170" s="16" t="n">
        <v>1.35452019467744</v>
      </c>
      <c r="I2170" s="17" t="n">
        <v>165.673720076614</v>
      </c>
      <c r="J2170" s="16" t="n">
        <v>0.177414865140161</v>
      </c>
      <c r="K2170" s="16" t="n">
        <v>0.232923660339028</v>
      </c>
      <c r="L2170" s="16" t="n">
        <v>0.126137318276192</v>
      </c>
      <c r="M2170" s="16" t="n">
        <v>0.558469135802469</v>
      </c>
      <c r="N2170" s="16" t="n">
        <v>0.577372779523558</v>
      </c>
      <c r="O2170" s="16" t="n">
        <v>0.197122349499437</v>
      </c>
      <c r="P2170" s="34" t="b">
        <f aca="false">FALSE()</f>
        <v>0</v>
      </c>
      <c r="Q2170" s="16"/>
    </row>
    <row r="2171" customFormat="false" ht="22.35" hidden="false" customHeight="false" outlineLevel="0" collapsed="false">
      <c r="A2171" s="6" t="s">
        <v>3724</v>
      </c>
      <c r="B2171" s="7" t="s">
        <v>1432</v>
      </c>
      <c r="C2171" s="17" t="n">
        <v>468</v>
      </c>
      <c r="D2171" s="16" t="n">
        <v>-0.00130776506686061</v>
      </c>
      <c r="E2171" s="18" t="n">
        <v>0.000115221413579588</v>
      </c>
      <c r="F2171" s="16" t="n">
        <v>-0.00128746051069332</v>
      </c>
      <c r="G2171" s="18" t="n">
        <v>0.000164492232308851</v>
      </c>
      <c r="H2171" s="16" t="n">
        <v>1.40909087039405</v>
      </c>
      <c r="I2171" s="17" t="n">
        <v>170.72117914182</v>
      </c>
      <c r="J2171" s="16" t="n">
        <v>0.160627135366751</v>
      </c>
      <c r="K2171" s="16" t="n">
        <v>0.214410618131881</v>
      </c>
      <c r="L2171" s="16" t="n">
        <v>0.128811853947602</v>
      </c>
      <c r="M2171" s="16" t="n">
        <v>0.560691358024691</v>
      </c>
      <c r="N2171" s="16" t="n">
        <v>0.583823799075574</v>
      </c>
      <c r="O2171" s="16" t="n">
        <v>0.210158180996368</v>
      </c>
      <c r="P2171" s="34" t="b">
        <f aca="false">FALSE()</f>
        <v>0</v>
      </c>
      <c r="Q2171" s="16"/>
    </row>
    <row r="2172" customFormat="false" ht="22.35" hidden="false" customHeight="false" outlineLevel="0" collapsed="false">
      <c r="A2172" s="6" t="s">
        <v>3725</v>
      </c>
      <c r="B2172" s="7" t="s">
        <v>1432</v>
      </c>
      <c r="C2172" s="17" t="n">
        <v>469</v>
      </c>
      <c r="D2172" s="16" t="n">
        <v>-0.00128691300749818</v>
      </c>
      <c r="E2172" s="18" t="n">
        <v>0.000111231812979525</v>
      </c>
      <c r="F2172" s="16" t="n">
        <v>-0.0012680568022155</v>
      </c>
      <c r="G2172" s="18" t="n">
        <v>0.000164324908947118</v>
      </c>
      <c r="H2172" s="16" t="n">
        <v>1.34182090704779</v>
      </c>
      <c r="I2172" s="17" t="n">
        <v>176.969526701863</v>
      </c>
      <c r="J2172" s="16" t="n">
        <v>0.181373208343701</v>
      </c>
      <c r="K2172" s="16" t="n">
        <v>0.237519348256976</v>
      </c>
      <c r="L2172" s="16" t="n">
        <v>0.120097959153506</v>
      </c>
      <c r="M2172" s="16" t="n">
        <v>0.561135802469136</v>
      </c>
      <c r="N2172" s="16" t="n">
        <v>0.623623941592968</v>
      </c>
      <c r="O2172" s="16" t="n">
        <v>0.223550059120554</v>
      </c>
      <c r="P2172" s="34" t="b">
        <f aca="false">FALSE()</f>
        <v>0</v>
      </c>
      <c r="Q2172" s="16"/>
    </row>
    <row r="2173" customFormat="false" ht="22.35" hidden="false" customHeight="false" outlineLevel="0" collapsed="false">
      <c r="A2173" s="6" t="s">
        <v>3726</v>
      </c>
      <c r="B2173" s="7" t="s">
        <v>1432</v>
      </c>
      <c r="C2173" s="17" t="n">
        <v>470</v>
      </c>
      <c r="D2173" s="16" t="n">
        <v>-0.00125825716093931</v>
      </c>
      <c r="E2173" s="18" t="n">
        <v>0.000107530894097533</v>
      </c>
      <c r="F2173" s="16" t="n">
        <v>-0.00124203247482383</v>
      </c>
      <c r="G2173" s="18" t="n">
        <v>0.000164064450750708</v>
      </c>
      <c r="H2173" s="16" t="n">
        <v>1.18238750445919</v>
      </c>
      <c r="I2173" s="17" t="n">
        <v>183.289499403684</v>
      </c>
      <c r="J2173" s="16" t="n">
        <v>0.238583561246337</v>
      </c>
      <c r="K2173" s="16" t="n">
        <v>0.298229451557921</v>
      </c>
      <c r="L2173" s="16" t="n">
        <v>0.103771691693026</v>
      </c>
      <c r="M2173" s="16" t="n">
        <v>0.560469135802469</v>
      </c>
      <c r="N2173" s="16" t="n">
        <v>0.67417921335812</v>
      </c>
      <c r="O2173" s="16" t="n">
        <v>0.227830758952606</v>
      </c>
      <c r="P2173" s="34" t="b">
        <f aca="false">FALSE()</f>
        <v>0</v>
      </c>
      <c r="Q2173" s="16"/>
    </row>
    <row r="2174" customFormat="false" ht="22.35" hidden="false" customHeight="false" outlineLevel="0" collapsed="false">
      <c r="A2174" s="6" t="s">
        <v>3727</v>
      </c>
      <c r="B2174" s="7" t="s">
        <v>1432</v>
      </c>
      <c r="C2174" s="17" t="n">
        <v>471</v>
      </c>
      <c r="D2174" s="16" t="n">
        <v>-0.00123476887801848</v>
      </c>
      <c r="E2174" s="18" t="n">
        <v>0.000102968628458682</v>
      </c>
      <c r="F2174" s="16" t="n">
        <v>-0.00121697361477588</v>
      </c>
      <c r="G2174" s="18" t="n">
        <v>0.000163629515139561</v>
      </c>
      <c r="H2174" s="16" t="n">
        <v>1.33642244477432</v>
      </c>
      <c r="I2174" s="17" t="n">
        <v>191.90042991316</v>
      </c>
      <c r="J2174" s="16" t="n">
        <v>0.182993649116398</v>
      </c>
      <c r="K2174" s="16" t="n">
        <v>0.239224719401055</v>
      </c>
      <c r="L2174" s="16" t="n">
        <v>0.114471129275297</v>
      </c>
      <c r="M2174" s="16" t="n">
        <v>0.566740740740741</v>
      </c>
      <c r="N2174" s="16" t="n">
        <v>0.649237623967241</v>
      </c>
      <c r="O2174" s="16" t="n">
        <v>0.236394547548245</v>
      </c>
      <c r="P2174" s="34" t="b">
        <f aca="false">FALSE()</f>
        <v>0</v>
      </c>
      <c r="Q2174" s="16"/>
    </row>
    <row r="2175" customFormat="false" ht="22.35" hidden="false" customHeight="false" outlineLevel="0" collapsed="false">
      <c r="A2175" s="6" t="s">
        <v>3728</v>
      </c>
      <c r="B2175" s="7" t="s">
        <v>1432</v>
      </c>
      <c r="C2175" s="17" t="n">
        <v>472</v>
      </c>
      <c r="D2175" s="16" t="n">
        <v>-0.00121191268402471</v>
      </c>
      <c r="E2175" s="18" t="n">
        <v>9.89956566089177E-005</v>
      </c>
      <c r="F2175" s="16" t="n">
        <v>-0.00119398374814167</v>
      </c>
      <c r="G2175" s="18" t="n">
        <v>0.000162581792630672</v>
      </c>
      <c r="H2175" s="16" t="n">
        <v>1.38477281162434</v>
      </c>
      <c r="I2175" s="17" t="n">
        <v>199.416015683444</v>
      </c>
      <c r="J2175" s="16" t="n">
        <v>0.167669293860072</v>
      </c>
      <c r="K2175" s="16" t="n">
        <v>0.222238125046087</v>
      </c>
      <c r="L2175" s="16" t="n">
        <v>0.116344352189246</v>
      </c>
      <c r="M2175" s="16" t="n">
        <v>0.56958024691358</v>
      </c>
      <c r="N2175" s="16" t="n">
        <v>0.65309507795117</v>
      </c>
      <c r="O2175" s="16" t="n">
        <v>0.244928072570773</v>
      </c>
      <c r="P2175" s="34" t="b">
        <f aca="false">FALSE()</f>
        <v>0</v>
      </c>
      <c r="Q2175" s="16"/>
    </row>
    <row r="2176" customFormat="false" ht="22.35" hidden="false" customHeight="false" outlineLevel="0" collapsed="false">
      <c r="A2176" s="6" t="s">
        <v>3729</v>
      </c>
      <c r="B2176" s="7" t="s">
        <v>1432</v>
      </c>
      <c r="C2176" s="17" t="n">
        <v>473</v>
      </c>
      <c r="D2176" s="16" t="n">
        <v>-0.00118088187383792</v>
      </c>
      <c r="E2176" s="18" t="n">
        <v>9.72683326388983E-005</v>
      </c>
      <c r="F2176" s="16" t="n">
        <v>-0.0011670530909706</v>
      </c>
      <c r="G2176" s="18" t="n">
        <v>0.000161039640311109</v>
      </c>
      <c r="H2176" s="16" t="n">
        <v>1.08397134235315</v>
      </c>
      <c r="I2176" s="17" t="n">
        <v>201.336685577729</v>
      </c>
      <c r="J2176" s="16" t="n">
        <v>0.279673850483893</v>
      </c>
      <c r="K2176" s="16" t="n">
        <v>0.339668270268702</v>
      </c>
      <c r="L2176" s="16" t="n">
        <v>0.0906467123815397</v>
      </c>
      <c r="M2176" s="16" t="n">
        <v>0.560962962962963</v>
      </c>
      <c r="N2176" s="16" t="n">
        <v>0.734249639679679</v>
      </c>
      <c r="O2176" s="16" t="n">
        <v>0.249127797260949</v>
      </c>
      <c r="P2176" s="34" t="b">
        <f aca="false">FALSE()</f>
        <v>0</v>
      </c>
      <c r="Q2176" s="16"/>
    </row>
    <row r="2177" customFormat="false" ht="22.35" hidden="false" customHeight="false" outlineLevel="0" collapsed="false">
      <c r="A2177" s="6" t="s">
        <v>3730</v>
      </c>
      <c r="B2177" s="7" t="s">
        <v>1432</v>
      </c>
      <c r="C2177" s="17" t="n">
        <v>474</v>
      </c>
      <c r="D2177" s="16" t="n">
        <v>-0.00115075025116205</v>
      </c>
      <c r="E2177" s="18" t="n">
        <v>9.48443854104859E-005</v>
      </c>
      <c r="F2177" s="16" t="n">
        <v>-0.00113779652260639</v>
      </c>
      <c r="G2177" s="18" t="n">
        <v>0.000160143488356085</v>
      </c>
      <c r="H2177" s="16" t="n">
        <v>1.03401604796918</v>
      </c>
      <c r="I2177" s="17" t="n">
        <v>206.146060031863</v>
      </c>
      <c r="J2177" s="16" t="n">
        <v>0.302340157986049</v>
      </c>
      <c r="K2177" s="16" t="n">
        <v>0.362738264134751</v>
      </c>
      <c r="L2177" s="16" t="n">
        <v>0.0854971489200692</v>
      </c>
      <c r="M2177" s="16" t="n">
        <v>0.560765432098765</v>
      </c>
      <c r="N2177" s="16" t="n">
        <v>0.744112179723769</v>
      </c>
      <c r="O2177" s="16" t="n">
        <v>0.254184333786465</v>
      </c>
      <c r="P2177" s="34" t="b">
        <f aca="false">FALSE()</f>
        <v>0</v>
      </c>
      <c r="Q2177" s="16"/>
    </row>
    <row r="2178" customFormat="false" ht="22.35" hidden="false" customHeight="false" outlineLevel="0" collapsed="false">
      <c r="A2178" s="6" t="s">
        <v>3731</v>
      </c>
      <c r="B2178" s="7" t="s">
        <v>1432</v>
      </c>
      <c r="C2178" s="17" t="n">
        <v>475</v>
      </c>
      <c r="D2178" s="16" t="n">
        <v>-0.00112777306151333</v>
      </c>
      <c r="E2178" s="18" t="n">
        <v>9.25246331096109E-005</v>
      </c>
      <c r="F2178" s="16" t="n">
        <v>-0.00111581359165095</v>
      </c>
      <c r="G2178" s="18" t="n">
        <v>0.000157315850865769</v>
      </c>
      <c r="H2178" s="16" t="n">
        <v>0.976108434109626</v>
      </c>
      <c r="I2178" s="17" t="n">
        <v>207.891669895648</v>
      </c>
      <c r="J2178" s="16" t="n">
        <v>0.330145185054461</v>
      </c>
      <c r="K2178" s="16" t="n">
        <v>0.391905754569798</v>
      </c>
      <c r="L2178" s="16" t="n">
        <v>0.0803897086910053</v>
      </c>
      <c r="M2178" s="16" t="n">
        <v>0.55920987654321</v>
      </c>
      <c r="N2178" s="16" t="n">
        <v>0.75700738475642</v>
      </c>
      <c r="O2178" s="16" t="n">
        <v>0.256304056560243</v>
      </c>
      <c r="P2178" s="34" t="b">
        <f aca="false">FALSE()</f>
        <v>0</v>
      </c>
      <c r="Q2178" s="16"/>
    </row>
    <row r="2179" customFormat="false" ht="22.35" hidden="false" customHeight="false" outlineLevel="0" collapsed="false">
      <c r="A2179" s="6" t="s">
        <v>3732</v>
      </c>
      <c r="B2179" s="7" t="s">
        <v>1432</v>
      </c>
      <c r="C2179" s="17" t="n">
        <v>476</v>
      </c>
      <c r="D2179" s="16" t="n">
        <v>-0.00111056121746263</v>
      </c>
      <c r="E2179" s="18" t="n">
        <v>9.13726941008011E-005</v>
      </c>
      <c r="F2179" s="16" t="n">
        <v>-0.00109985049938202</v>
      </c>
      <c r="G2179" s="18" t="n">
        <v>0.0001529730680726</v>
      </c>
      <c r="H2179" s="16" t="n">
        <v>0.890189120110922</v>
      </c>
      <c r="I2179" s="17" t="n">
        <v>204.038742325542</v>
      </c>
      <c r="J2179" s="16" t="n">
        <v>0.374412750636385</v>
      </c>
      <c r="K2179" s="16" t="n">
        <v>0.436955262975533</v>
      </c>
      <c r="L2179" s="16" t="n">
        <v>0.0739651845205795</v>
      </c>
      <c r="M2179" s="16" t="n">
        <v>0.557061728395062</v>
      </c>
      <c r="N2179" s="16" t="n">
        <v>0.776913903582979</v>
      </c>
      <c r="O2179" s="16" t="n">
        <v>0.257355680756147</v>
      </c>
      <c r="P2179" s="34" t="b">
        <f aca="false">FALSE()</f>
        <v>0</v>
      </c>
      <c r="Q2179" s="16"/>
    </row>
    <row r="2180" customFormat="false" ht="22.35" hidden="false" customHeight="false" outlineLevel="0" collapsed="false">
      <c r="A2180" s="6" t="s">
        <v>3733</v>
      </c>
      <c r="B2180" s="7" t="s">
        <v>1432</v>
      </c>
      <c r="C2180" s="17" t="n">
        <v>477</v>
      </c>
      <c r="D2180" s="16" t="n">
        <v>-0.00109162989294282</v>
      </c>
      <c r="E2180" s="18" t="n">
        <v>9.02474730169836E-005</v>
      </c>
      <c r="F2180" s="16" t="n">
        <v>-0.00108160244502048</v>
      </c>
      <c r="G2180" s="18" t="n">
        <v>0.000149240519231768</v>
      </c>
      <c r="H2180" s="16" t="n">
        <v>0.847502516837212</v>
      </c>
      <c r="I2180" s="17" t="n">
        <v>201.055520568469</v>
      </c>
      <c r="J2180" s="16" t="n">
        <v>0.397722825008532</v>
      </c>
      <c r="K2180" s="16" t="n">
        <v>0.459763154257774</v>
      </c>
      <c r="L2180" s="16" t="n">
        <v>0.0709202324953804</v>
      </c>
      <c r="M2180" s="16" t="n">
        <v>0.553851851851852</v>
      </c>
      <c r="N2180" s="16" t="n">
        <v>0.784339182735376</v>
      </c>
      <c r="O2180" s="16" t="n">
        <v>0.256885791466674</v>
      </c>
      <c r="P2180" s="34" t="b">
        <f aca="false">FALSE()</f>
        <v>0</v>
      </c>
      <c r="Q2180" s="16"/>
    </row>
    <row r="2181" customFormat="false" ht="22.35" hidden="false" customHeight="false" outlineLevel="0" collapsed="false">
      <c r="A2181" s="6" t="s">
        <v>3734</v>
      </c>
      <c r="B2181" s="7" t="s">
        <v>1432</v>
      </c>
      <c r="C2181" s="17" t="n">
        <v>478</v>
      </c>
      <c r="D2181" s="16" t="n">
        <v>-0.00107021380629841</v>
      </c>
      <c r="E2181" s="18" t="n">
        <v>8.86951298109253E-005</v>
      </c>
      <c r="F2181" s="16" t="n">
        <v>-0.00105930566498014</v>
      </c>
      <c r="G2181" s="18" t="n">
        <v>0.000145292924314273</v>
      </c>
      <c r="H2181" s="16" t="n">
        <v>0.941195462036936</v>
      </c>
      <c r="I2181" s="17" t="n">
        <v>198.813779931084</v>
      </c>
      <c r="J2181" s="16" t="n">
        <v>0.347746887610453</v>
      </c>
      <c r="K2181" s="16" t="n">
        <v>0.410568871574219</v>
      </c>
      <c r="L2181" s="16" t="n">
        <v>0.0791940849287758</v>
      </c>
      <c r="M2181" s="16" t="n">
        <v>0.553851851851852</v>
      </c>
      <c r="N2181" s="16" t="n">
        <v>0.763994766039603</v>
      </c>
      <c r="O2181" s="16" t="n">
        <v>0.256183320504322</v>
      </c>
      <c r="P2181" s="34" t="b">
        <f aca="false">FALSE()</f>
        <v>0</v>
      </c>
      <c r="Q2181" s="16"/>
    </row>
    <row r="2182" customFormat="false" ht="22.35" hidden="false" customHeight="false" outlineLevel="0" collapsed="false">
      <c r="A2182" s="6" t="s">
        <v>3735</v>
      </c>
      <c r="B2182" s="7" t="s">
        <v>1432</v>
      </c>
      <c r="C2182" s="17" t="n">
        <v>479</v>
      </c>
      <c r="D2182" s="16" t="n">
        <v>-0.00104611989465534</v>
      </c>
      <c r="E2182" s="18" t="n">
        <v>8.73786213849817E-005</v>
      </c>
      <c r="F2182" s="16" t="n">
        <v>-0.00103540718573229</v>
      </c>
      <c r="G2182" s="18" t="n">
        <v>0.000141678136205824</v>
      </c>
      <c r="H2182" s="16" t="n">
        <v>0.941598493072441</v>
      </c>
      <c r="I2182" s="17" t="n">
        <v>196.434443093682</v>
      </c>
      <c r="J2182" s="16" t="n">
        <v>0.347554766300309</v>
      </c>
      <c r="K2182" s="16" t="n">
        <v>0.41051156455451</v>
      </c>
      <c r="L2182" s="16" t="n">
        <v>0.0797028943981241</v>
      </c>
      <c r="M2182" s="16" t="n">
        <v>0.54958024691358</v>
      </c>
      <c r="N2182" s="16" t="n">
        <v>0.762347851315053</v>
      </c>
      <c r="O2182" s="16" t="n">
        <v>0.251588685043601</v>
      </c>
      <c r="P2182" s="34" t="b">
        <f aca="false">FALSE()</f>
        <v>0</v>
      </c>
      <c r="Q2182" s="16"/>
    </row>
    <row r="2183" customFormat="false" ht="22.35" hidden="false" customHeight="false" outlineLevel="0" collapsed="false">
      <c r="A2183" s="6" t="s">
        <v>3736</v>
      </c>
      <c r="B2183" s="7" t="s">
        <v>1432</v>
      </c>
      <c r="C2183" s="17" t="n">
        <v>480</v>
      </c>
      <c r="D2183" s="16" t="n">
        <v>-0.00102046711873004</v>
      </c>
      <c r="E2183" s="18" t="n">
        <v>8.68182497318373E-005</v>
      </c>
      <c r="F2183" s="16" t="n">
        <v>-0.00101194563342504</v>
      </c>
      <c r="G2183" s="18" t="n">
        <v>0.000138796702419374</v>
      </c>
      <c r="H2183" s="16" t="n">
        <v>0.757475720970889</v>
      </c>
      <c r="I2183" s="17" t="n">
        <v>193.235414813888</v>
      </c>
      <c r="J2183" s="16" t="n">
        <v>0.449687598427512</v>
      </c>
      <c r="K2183" s="16" t="n">
        <v>0.510673926954826</v>
      </c>
      <c r="L2183" s="16" t="n">
        <v>0.0646514616180494</v>
      </c>
      <c r="M2183" s="16" t="n">
        <v>0.540493827160494</v>
      </c>
      <c r="N2183" s="16" t="n">
        <v>0.798828204773218</v>
      </c>
      <c r="O2183" s="16" t="n">
        <v>0.246591878772724</v>
      </c>
      <c r="P2183" s="34" t="b">
        <f aca="false">FALSE()</f>
        <v>0</v>
      </c>
      <c r="Q2183" s="16"/>
    </row>
    <row r="2184" customFormat="false" ht="22.35" hidden="false" customHeight="false" outlineLevel="0" collapsed="false">
      <c r="A2184" s="6" t="s">
        <v>3737</v>
      </c>
      <c r="B2184" s="7" t="s">
        <v>1432</v>
      </c>
      <c r="C2184" s="17" t="n">
        <v>481</v>
      </c>
      <c r="D2184" s="18" t="n">
        <v>-0.000991669874934335</v>
      </c>
      <c r="E2184" s="18" t="n">
        <v>8.71094803954814E-005</v>
      </c>
      <c r="F2184" s="18" t="n">
        <v>-0.000982724351128799</v>
      </c>
      <c r="G2184" s="18" t="n">
        <v>0.000136560310928332</v>
      </c>
      <c r="H2184" s="16" t="n">
        <v>0.797711626119502</v>
      </c>
      <c r="I2184" s="17" t="n">
        <v>188.945814785526</v>
      </c>
      <c r="J2184" s="16" t="n">
        <v>0.426039236358926</v>
      </c>
      <c r="K2184" s="16" t="n">
        <v>0.487741470590219</v>
      </c>
      <c r="L2184" s="16" t="n">
        <v>0.0688810557210953</v>
      </c>
      <c r="M2184" s="16" t="n">
        <v>0.537333333333333</v>
      </c>
      <c r="N2184" s="16" t="n">
        <v>0.782637149919194</v>
      </c>
      <c r="O2184" s="16" t="n">
        <v>0.245139310893948</v>
      </c>
      <c r="P2184" s="34" t="b">
        <f aca="false">FALSE()</f>
        <v>0</v>
      </c>
      <c r="Q2184" s="16"/>
    </row>
    <row r="2185" customFormat="false" ht="22.35" hidden="false" customHeight="false" outlineLevel="0" collapsed="false">
      <c r="A2185" s="6" t="s">
        <v>3738</v>
      </c>
      <c r="B2185" s="7" t="s">
        <v>1432</v>
      </c>
      <c r="C2185" s="17" t="n">
        <v>482</v>
      </c>
      <c r="D2185" s="18" t="n">
        <v>-0.000954159268784504</v>
      </c>
      <c r="E2185" s="18" t="n">
        <v>8.80935802937304E-005</v>
      </c>
      <c r="F2185" s="18" t="n">
        <v>-0.000942224880887785</v>
      </c>
      <c r="G2185" s="18" t="n">
        <v>0.000135038770067662</v>
      </c>
      <c r="H2185" s="16" t="n">
        <v>1.06004616719332</v>
      </c>
      <c r="I2185" s="17" t="n">
        <v>184.24305555395</v>
      </c>
      <c r="J2185" s="16" t="n">
        <v>0.290511269810254</v>
      </c>
      <c r="K2185" s="16" t="n">
        <v>0.350471444683882</v>
      </c>
      <c r="L2185" s="16" t="n">
        <v>0.0927721443087295</v>
      </c>
      <c r="M2185" s="16" t="n">
        <v>0.540962962962963</v>
      </c>
      <c r="N2185" s="16" t="n">
        <v>0.707775694765462</v>
      </c>
      <c r="O2185" s="16" t="n">
        <v>0.236104192423151</v>
      </c>
      <c r="P2185" s="34" t="b">
        <f aca="false">FALSE()</f>
        <v>0</v>
      </c>
      <c r="Q2185" s="16"/>
    </row>
    <row r="2186" customFormat="false" ht="22.35" hidden="false" customHeight="false" outlineLevel="0" collapsed="false">
      <c r="A2186" s="6" t="s">
        <v>3739</v>
      </c>
      <c r="B2186" s="7" t="s">
        <v>1432</v>
      </c>
      <c r="C2186" s="17" t="n">
        <v>483</v>
      </c>
      <c r="D2186" s="18" t="n">
        <v>-0.000915093667923814</v>
      </c>
      <c r="E2186" s="18" t="n">
        <v>9.06370824484895E-005</v>
      </c>
      <c r="F2186" s="18" t="n">
        <v>-0.000898738665654451</v>
      </c>
      <c r="G2186" s="18" t="n">
        <v>0.000134755975443494</v>
      </c>
      <c r="H2186" s="16" t="n">
        <v>1.42550656500193</v>
      </c>
      <c r="I2186" s="17" t="n">
        <v>178.184360122934</v>
      </c>
      <c r="J2186" s="16" t="n">
        <v>0.155760239273848</v>
      </c>
      <c r="K2186" s="16" t="n">
        <v>0.209192554364553</v>
      </c>
      <c r="L2186" s="16" t="n">
        <v>0.127091471675265</v>
      </c>
      <c r="M2186" s="16" t="n">
        <v>0.550148148148148</v>
      </c>
      <c r="N2186" s="16" t="n">
        <v>0.596702667691687</v>
      </c>
      <c r="O2186" s="16" t="n">
        <v>0.222697407837917</v>
      </c>
      <c r="P2186" s="34" t="b">
        <f aca="false">FALSE()</f>
        <v>0</v>
      </c>
      <c r="Q2186" s="16"/>
    </row>
    <row r="2187" customFormat="false" ht="22.35" hidden="false" customHeight="false" outlineLevel="0" collapsed="false">
      <c r="A2187" s="6" t="s">
        <v>3740</v>
      </c>
      <c r="B2187" s="7" t="s">
        <v>1432</v>
      </c>
      <c r="C2187" s="17" t="n">
        <v>484</v>
      </c>
      <c r="D2187" s="18" t="n">
        <v>-0.000877230465412494</v>
      </c>
      <c r="E2187" s="18" t="n">
        <v>9.539813951377E-005</v>
      </c>
      <c r="F2187" s="18" t="n">
        <v>-0.00085659794858325</v>
      </c>
      <c r="G2187" s="18" t="n">
        <v>0.000136601621972149</v>
      </c>
      <c r="H2187" s="16" t="n">
        <v>1.72787632581683</v>
      </c>
      <c r="I2187" s="17" t="n">
        <v>171.251169208786</v>
      </c>
      <c r="J2187" s="16" t="n">
        <v>0.0858130888771985</v>
      </c>
      <c r="K2187" s="16" t="n">
        <v>0.126330017325425</v>
      </c>
      <c r="L2187" s="16" t="n">
        <v>0.157659200825425</v>
      </c>
      <c r="M2187" s="16" t="n">
        <v>0.558617283950617</v>
      </c>
      <c r="N2187" s="16" t="n">
        <v>0.49750278030267</v>
      </c>
      <c r="O2187" s="16" t="n">
        <v>0.211133604241007</v>
      </c>
      <c r="P2187" s="34" t="b">
        <f aca="false">FALSE()</f>
        <v>0</v>
      </c>
      <c r="Q2187" s="16"/>
    </row>
    <row r="2188" customFormat="false" ht="22.35" hidden="false" customHeight="false" outlineLevel="0" collapsed="false">
      <c r="A2188" s="6" t="s">
        <v>3741</v>
      </c>
      <c r="B2188" s="7" t="s">
        <v>1432</v>
      </c>
      <c r="C2188" s="17" t="n">
        <v>485</v>
      </c>
      <c r="D2188" s="18" t="n">
        <v>-0.000832453978558731</v>
      </c>
      <c r="E2188" s="18" t="n">
        <v>0.000101510822254455</v>
      </c>
      <c r="F2188" s="18" t="n">
        <v>-0.000806684721025112</v>
      </c>
      <c r="G2188" s="18" t="n">
        <v>0.000141083715092478</v>
      </c>
      <c r="H2188" s="16" t="n">
        <v>2.04539605663</v>
      </c>
      <c r="I2188" s="17" t="n">
        <v>166.135209048509</v>
      </c>
      <c r="J2188" s="16" t="n">
        <v>0.0423929650373769</v>
      </c>
      <c r="K2188" s="16" t="n">
        <v>0.0678745389294422</v>
      </c>
      <c r="L2188" s="16" t="n">
        <v>0.190140543369379</v>
      </c>
      <c r="M2188" s="16" t="n">
        <v>0.569876543209877</v>
      </c>
      <c r="N2188" s="16" t="n">
        <v>0.397593259706759</v>
      </c>
      <c r="O2188" s="16" t="n">
        <v>0.194023565495858</v>
      </c>
      <c r="P2188" s="34" t="b">
        <f aca="false">FALSE()</f>
        <v>0</v>
      </c>
      <c r="Q2188" s="16"/>
    </row>
    <row r="2189" customFormat="false" ht="22.35" hidden="false" customHeight="false" outlineLevel="0" collapsed="false">
      <c r="A2189" s="6" t="s">
        <v>3742</v>
      </c>
      <c r="B2189" s="7" t="s">
        <v>1432</v>
      </c>
      <c r="C2189" s="17" t="n">
        <v>486</v>
      </c>
      <c r="D2189" s="18" t="n">
        <v>-0.000786969005352323</v>
      </c>
      <c r="E2189" s="18" t="n">
        <v>0.000108834237223682</v>
      </c>
      <c r="F2189" s="18" t="n">
        <v>-0.000752207783834703</v>
      </c>
      <c r="G2189" s="18" t="n">
        <v>0.000147337433382377</v>
      </c>
      <c r="H2189" s="16" t="n">
        <v>2.59202430605126</v>
      </c>
      <c r="I2189" s="17" t="n">
        <v>161.89080091428</v>
      </c>
      <c r="J2189" s="16" t="n">
        <v>0.0104139018515098</v>
      </c>
      <c r="K2189" s="16" t="n">
        <v>0.0210818013091539</v>
      </c>
      <c r="L2189" s="16" t="n">
        <v>0.244987210801528</v>
      </c>
      <c r="M2189" s="16" t="n">
        <v>0.588296296296296</v>
      </c>
      <c r="N2189" s="16" t="n">
        <v>0.295100752206156</v>
      </c>
      <c r="O2189" s="16" t="n">
        <v>0.180448283512981</v>
      </c>
      <c r="P2189" s="34" t="b">
        <f aca="false">TRUE()</f>
        <v>1</v>
      </c>
      <c r="Q2189" s="18" t="n">
        <v>0.000120070546737213</v>
      </c>
    </row>
    <row r="2190" customFormat="false" ht="22.35" hidden="false" customHeight="false" outlineLevel="0" collapsed="false">
      <c r="A2190" s="6" t="s">
        <v>3743</v>
      </c>
      <c r="B2190" s="7" t="s">
        <v>1432</v>
      </c>
      <c r="C2190" s="17" t="n">
        <v>487</v>
      </c>
      <c r="D2190" s="18" t="n">
        <v>-0.000735253171315615</v>
      </c>
      <c r="E2190" s="18" t="n">
        <v>0.000118097091743086</v>
      </c>
      <c r="F2190" s="18" t="n">
        <v>-0.000689811543340147</v>
      </c>
      <c r="G2190" s="18" t="n">
        <v>0.000154893664946548</v>
      </c>
      <c r="H2190" s="16" t="n">
        <v>3.14868026184867</v>
      </c>
      <c r="I2190" s="17" t="n">
        <v>157.089586180975</v>
      </c>
      <c r="J2190" s="16" t="n">
        <v>0.00196332537577577</v>
      </c>
      <c r="K2190" s="16" t="n">
        <v>0.00487892234099967</v>
      </c>
      <c r="L2190" s="16" t="n">
        <v>0.303668955987506</v>
      </c>
      <c r="M2190" s="16" t="n">
        <v>0.607308641975309</v>
      </c>
      <c r="N2190" s="16" t="n">
        <v>0.200965288184028</v>
      </c>
      <c r="O2190" s="16" t="n">
        <v>0.169874751643838</v>
      </c>
      <c r="P2190" s="34" t="b">
        <f aca="false">TRUE()</f>
        <v>1</v>
      </c>
      <c r="Q2190" s="16" t="n">
        <v>0</v>
      </c>
    </row>
    <row r="2191" customFormat="false" ht="22.35" hidden="false" customHeight="false" outlineLevel="0" collapsed="false">
      <c r="A2191" s="6" t="s">
        <v>3744</v>
      </c>
      <c r="B2191" s="7" t="s">
        <v>1432</v>
      </c>
      <c r="C2191" s="17" t="n">
        <v>488</v>
      </c>
      <c r="D2191" s="18" t="n">
        <v>-0.000673033720444463</v>
      </c>
      <c r="E2191" s="18" t="n">
        <v>0.000127950793973285</v>
      </c>
      <c r="F2191" s="18" t="n">
        <v>-0.00061795200697287</v>
      </c>
      <c r="G2191" s="18" t="n">
        <v>0.000164321475517828</v>
      </c>
      <c r="H2191" s="16" t="n">
        <v>3.54146027601833</v>
      </c>
      <c r="I2191" s="17" t="n">
        <v>154.076388595206</v>
      </c>
      <c r="J2191" s="18" t="n">
        <v>0.000526670965630659</v>
      </c>
      <c r="K2191" s="16" t="n">
        <v>0.00153166398554116</v>
      </c>
      <c r="L2191" s="16" t="n">
        <v>0.346202796241707</v>
      </c>
      <c r="M2191" s="16" t="n">
        <v>0.622716049382716</v>
      </c>
      <c r="N2191" s="16" t="n">
        <v>0.126349759390501</v>
      </c>
      <c r="O2191" s="16" t="n">
        <v>0.157576501685807</v>
      </c>
      <c r="P2191" s="34" t="b">
        <f aca="false">TRUE()</f>
        <v>1</v>
      </c>
      <c r="Q2191" s="18" t="n">
        <v>0.00021620843352107</v>
      </c>
    </row>
    <row r="2192" customFormat="false" ht="22.35" hidden="false" customHeight="false" outlineLevel="0" collapsed="false">
      <c r="A2192" s="6" t="s">
        <v>3745</v>
      </c>
      <c r="B2192" s="7" t="s">
        <v>1432</v>
      </c>
      <c r="C2192" s="17" t="n">
        <v>489</v>
      </c>
      <c r="D2192" s="18" t="n">
        <v>-0.000605386985791451</v>
      </c>
      <c r="E2192" s="18" t="n">
        <v>0.000138642558613175</v>
      </c>
      <c r="F2192" s="18" t="n">
        <v>-0.000539327277491859</v>
      </c>
      <c r="G2192" s="18" t="n">
        <v>0.000176268497635743</v>
      </c>
      <c r="H2192" s="16" t="n">
        <v>3.92947526425691</v>
      </c>
      <c r="I2192" s="17" t="n">
        <v>152.683464202123</v>
      </c>
      <c r="J2192" s="18" t="n">
        <v>0.000128663733353405</v>
      </c>
      <c r="K2192" s="18" t="n">
        <v>0.000406667550203071</v>
      </c>
      <c r="L2192" s="16" t="n">
        <v>0.386639277783457</v>
      </c>
      <c r="M2192" s="16" t="n">
        <v>0.639135802469136</v>
      </c>
      <c r="N2192" s="16" t="n">
        <v>0.0767930304094248</v>
      </c>
      <c r="O2192" s="16" t="n">
        <v>0.146804477919491</v>
      </c>
      <c r="P2192" s="34" t="b">
        <f aca="false">TRUE()</f>
        <v>1</v>
      </c>
      <c r="Q2192" s="18" t="n">
        <v>3.63636363636364E-005</v>
      </c>
    </row>
    <row r="2193" customFormat="false" ht="22.35" hidden="false" customHeight="false" outlineLevel="0" collapsed="false">
      <c r="A2193" s="6" t="s">
        <v>3746</v>
      </c>
      <c r="B2193" s="7" t="s">
        <v>1432</v>
      </c>
      <c r="C2193" s="17" t="n">
        <v>490</v>
      </c>
      <c r="D2193" s="18" t="n">
        <v>-0.000536479898507028</v>
      </c>
      <c r="E2193" s="18" t="n">
        <v>0.000151538553037249</v>
      </c>
      <c r="F2193" s="18" t="n">
        <v>-0.000459117279048371</v>
      </c>
      <c r="G2193" s="18" t="n">
        <v>0.000189744922254779</v>
      </c>
      <c r="H2193" s="16" t="n">
        <v>4.22575119035997</v>
      </c>
      <c r="I2193" s="17" t="n">
        <v>150.629096151108</v>
      </c>
      <c r="J2193" s="18" t="n">
        <v>4.10986335694488E-005</v>
      </c>
      <c r="K2193" s="18" t="n">
        <v>0.000137547846220333</v>
      </c>
      <c r="L2193" s="16" t="n">
        <v>0.419924064078772</v>
      </c>
      <c r="M2193" s="16" t="n">
        <v>0.652814814814815</v>
      </c>
      <c r="N2193" s="16" t="n">
        <v>0.0465050223552339</v>
      </c>
      <c r="O2193" s="16" t="n">
        <v>0.138379752802898</v>
      </c>
      <c r="P2193" s="34" t="b">
        <f aca="false">TRUE()</f>
        <v>1</v>
      </c>
      <c r="Q2193" s="18" t="n">
        <v>2.18694885361552E-005</v>
      </c>
    </row>
    <row r="2194" customFormat="false" ht="22.35" hidden="false" customHeight="false" outlineLevel="0" collapsed="false">
      <c r="A2194" s="6" t="s">
        <v>3747</v>
      </c>
      <c r="B2194" s="7" t="s">
        <v>1432</v>
      </c>
      <c r="C2194" s="17" t="n">
        <v>491</v>
      </c>
      <c r="D2194" s="18" t="n">
        <v>-0.000467447232277961</v>
      </c>
      <c r="E2194" s="18" t="n">
        <v>0.000165971505613054</v>
      </c>
      <c r="F2194" s="18" t="n">
        <v>-0.000379902042212361</v>
      </c>
      <c r="G2194" s="18" t="n">
        <v>0.000204091588363412</v>
      </c>
      <c r="H2194" s="16" t="n">
        <v>4.3847433411456</v>
      </c>
      <c r="I2194" s="17" t="n">
        <v>148.282740234333</v>
      </c>
      <c r="J2194" s="18" t="n">
        <v>2.18873906935631E-005</v>
      </c>
      <c r="K2194" s="18" t="n">
        <v>7.72386661379991E-005</v>
      </c>
      <c r="L2194" s="16" t="n">
        <v>0.440880571339432</v>
      </c>
      <c r="M2194" s="16" t="n">
        <v>0.661037037037037</v>
      </c>
      <c r="N2194" s="16" t="n">
        <v>0.0331612174967912</v>
      </c>
      <c r="O2194" s="16" t="n">
        <v>0.131984906022687</v>
      </c>
      <c r="P2194" s="34" t="b">
        <f aca="false">TRUE()</f>
        <v>1</v>
      </c>
      <c r="Q2194" s="18" t="n">
        <v>4.93641774891775E-005</v>
      </c>
    </row>
    <row r="2195" customFormat="false" ht="22.35" hidden="false" customHeight="false" outlineLevel="0" collapsed="false">
      <c r="A2195" s="6" t="s">
        <v>3748</v>
      </c>
      <c r="B2195" s="7" t="s">
        <v>1432</v>
      </c>
      <c r="C2195" s="17" t="n">
        <v>492</v>
      </c>
      <c r="D2195" s="18" t="n">
        <v>-0.000393967579400124</v>
      </c>
      <c r="E2195" s="18" t="n">
        <v>0.000181119716458143</v>
      </c>
      <c r="F2195" s="18" t="n">
        <v>-0.000297104164485313</v>
      </c>
      <c r="G2195" s="18" t="n">
        <v>0.000220306219440178</v>
      </c>
      <c r="H2195" s="16" t="n">
        <v>4.45685748507409</v>
      </c>
      <c r="I2195" s="17" t="n">
        <v>146.91404080733</v>
      </c>
      <c r="J2195" s="18" t="n">
        <v>1.63943146114337E-005</v>
      </c>
      <c r="K2195" s="18" t="n">
        <v>5.92651617050958E-005</v>
      </c>
      <c r="L2195" s="16" t="n">
        <v>0.451328999618583</v>
      </c>
      <c r="M2195" s="16" t="n">
        <v>0.666098765432099</v>
      </c>
      <c r="N2195" s="16" t="n">
        <v>0.0278640190305572</v>
      </c>
      <c r="O2195" s="16" t="n">
        <v>0.129709132332071</v>
      </c>
      <c r="P2195" s="34" t="b">
        <f aca="false">TRUE()</f>
        <v>1</v>
      </c>
      <c r="Q2195" s="18" t="n">
        <v>2.71515196806864E-005</v>
      </c>
    </row>
    <row r="2196" customFormat="false" ht="22.35" hidden="false" customHeight="false" outlineLevel="0" collapsed="false">
      <c r="A2196" s="6" t="s">
        <v>3749</v>
      </c>
      <c r="B2196" s="7" t="s">
        <v>1432</v>
      </c>
      <c r="C2196" s="17" t="n">
        <v>493</v>
      </c>
      <c r="D2196" s="18" t="n">
        <v>-0.000311730868878212</v>
      </c>
      <c r="E2196" s="18" t="n">
        <v>0.000198081669477495</v>
      </c>
      <c r="F2196" s="18" t="n">
        <v>-0.000205350112939057</v>
      </c>
      <c r="G2196" s="18" t="n">
        <v>0.000238157876027477</v>
      </c>
      <c r="H2196" s="16" t="n">
        <v>4.48739325187924</v>
      </c>
      <c r="I2196" s="17" t="n">
        <v>145.491272423449</v>
      </c>
      <c r="J2196" s="18" t="n">
        <v>1.45491360231366E-005</v>
      </c>
      <c r="K2196" s="18" t="n">
        <v>5.30104604881622E-005</v>
      </c>
      <c r="L2196" s="16" t="n">
        <v>0.457885315392279</v>
      </c>
      <c r="M2196" s="16" t="n">
        <v>0.669802469135802</v>
      </c>
      <c r="N2196" s="16" t="n">
        <v>0.0253731432536197</v>
      </c>
      <c r="O2196" s="16" t="n">
        <v>0.129490751159288</v>
      </c>
      <c r="P2196" s="34" t="b">
        <f aca="false">TRUE()</f>
        <v>1</v>
      </c>
      <c r="Q2196" s="18" t="n">
        <v>0.000182122848974453</v>
      </c>
    </row>
    <row r="2197" customFormat="false" ht="22.35" hidden="false" customHeight="false" outlineLevel="0" collapsed="false">
      <c r="A2197" s="6" t="s">
        <v>3750</v>
      </c>
      <c r="B2197" s="7" t="s">
        <v>1432</v>
      </c>
      <c r="C2197" s="17" t="n">
        <v>494</v>
      </c>
      <c r="D2197" s="18" t="n">
        <v>-0.000219505859154896</v>
      </c>
      <c r="E2197" s="18" t="n">
        <v>0.000216949674261194</v>
      </c>
      <c r="F2197" s="18" t="n">
        <v>-0.000105041352411475</v>
      </c>
      <c r="G2197" s="18" t="n">
        <v>0.000257475514045852</v>
      </c>
      <c r="H2197" s="16" t="n">
        <v>4.42120069575211</v>
      </c>
      <c r="I2197" s="17" t="n">
        <v>143.940647010727</v>
      </c>
      <c r="J2197" s="18" t="n">
        <v>1.92104035752297E-005</v>
      </c>
      <c r="K2197" s="18" t="n">
        <v>6.84319097315049E-005</v>
      </c>
      <c r="L2197" s="16" t="n">
        <v>0.45499342150331</v>
      </c>
      <c r="M2197" s="16" t="n">
        <v>0.669432098765432</v>
      </c>
      <c r="N2197" s="16" t="n">
        <v>0.0273741313248089</v>
      </c>
      <c r="O2197" s="16" t="n">
        <v>0.131154192753917</v>
      </c>
      <c r="P2197" s="34" t="b">
        <f aca="false">TRUE()</f>
        <v>1</v>
      </c>
      <c r="Q2197" s="18" t="n">
        <v>0.000301876708214127</v>
      </c>
    </row>
    <row r="2198" customFormat="false" ht="22.35" hidden="false" customHeight="false" outlineLevel="0" collapsed="false">
      <c r="A2198" s="6" t="s">
        <v>3751</v>
      </c>
      <c r="B2198" s="7" t="s">
        <v>1432</v>
      </c>
      <c r="C2198" s="17" t="n">
        <v>495</v>
      </c>
      <c r="D2198" s="18" t="n">
        <v>-0.00012261906550078</v>
      </c>
      <c r="E2198" s="18" t="n">
        <v>0.00023735851905634</v>
      </c>
      <c r="F2198" s="18" t="n">
        <v>-9.57018208300935E-007</v>
      </c>
      <c r="G2198" s="18" t="n">
        <v>0.000278347910377391</v>
      </c>
      <c r="H2198" s="16" t="n">
        <v>4.30635274763059</v>
      </c>
      <c r="I2198" s="17" t="n">
        <v>142.552243008806</v>
      </c>
      <c r="J2198" s="18" t="n">
        <v>3.07097178898666E-005</v>
      </c>
      <c r="K2198" s="18" t="n">
        <v>0.000104549080593065</v>
      </c>
      <c r="L2198" s="16" t="n">
        <v>0.446673156763077</v>
      </c>
      <c r="M2198" s="16" t="n">
        <v>0.666345679012346</v>
      </c>
      <c r="N2198" s="16" t="n">
        <v>0.031843170247066</v>
      </c>
      <c r="O2198" s="16" t="n">
        <v>0.134064742918673</v>
      </c>
      <c r="P2198" s="34" t="b">
        <f aca="false">TRUE()</f>
        <v>1</v>
      </c>
      <c r="Q2198" s="18" t="n">
        <v>0.000228508550312751</v>
      </c>
    </row>
    <row r="2199" customFormat="false" ht="22.35" hidden="false" customHeight="false" outlineLevel="0" collapsed="false">
      <c r="A2199" s="6" t="s">
        <v>3752</v>
      </c>
      <c r="B2199" s="7" t="s">
        <v>1432</v>
      </c>
      <c r="C2199" s="17" t="n">
        <v>496</v>
      </c>
      <c r="D2199" s="18" t="n">
        <v>-1.95525657566369E-005</v>
      </c>
      <c r="E2199" s="18" t="n">
        <v>0.000259181816973468</v>
      </c>
      <c r="F2199" s="18" t="n">
        <v>0.000112028051522151</v>
      </c>
      <c r="G2199" s="18" t="n">
        <v>0.000300732839188251</v>
      </c>
      <c r="H2199" s="16" t="n">
        <v>4.27496143566316</v>
      </c>
      <c r="I2199" s="17" t="n">
        <v>141.350920734858</v>
      </c>
      <c r="J2199" s="18" t="n">
        <v>3.49673847693747E-005</v>
      </c>
      <c r="K2199" s="18" t="n">
        <v>0.000118083527545419</v>
      </c>
      <c r="L2199" s="16" t="n">
        <v>0.446527274288991</v>
      </c>
      <c r="M2199" s="16" t="n">
        <v>0.666049382716049</v>
      </c>
      <c r="N2199" s="16" t="n">
        <v>0.0331074805400166</v>
      </c>
      <c r="O2199" s="16" t="n">
        <v>0.136439525912114</v>
      </c>
      <c r="P2199" s="34" t="b">
        <f aca="false">TRUE()</f>
        <v>1</v>
      </c>
      <c r="Q2199" s="18" t="n">
        <v>0.000135028352517517</v>
      </c>
    </row>
    <row r="2200" customFormat="false" ht="22.35" hidden="false" customHeight="false" outlineLevel="0" collapsed="false">
      <c r="A2200" s="6" t="s">
        <v>3753</v>
      </c>
      <c r="B2200" s="7" t="s">
        <v>1432</v>
      </c>
      <c r="C2200" s="17" t="n">
        <v>497</v>
      </c>
      <c r="D2200" s="18" t="n">
        <v>9.09813718186875E-005</v>
      </c>
      <c r="E2200" s="18" t="n">
        <v>0.000283208013635425</v>
      </c>
      <c r="F2200" s="18" t="n">
        <v>0.000233439025660937</v>
      </c>
      <c r="G2200" s="18" t="n">
        <v>0.000324808071708832</v>
      </c>
      <c r="H2200" s="16" t="n">
        <v>4.24607506002469</v>
      </c>
      <c r="I2200" s="17" t="n">
        <v>140.064548308542</v>
      </c>
      <c r="J2200" s="18" t="n">
        <v>3.94051736170008E-005</v>
      </c>
      <c r="K2200" s="18" t="n">
        <v>0.000132200057001256</v>
      </c>
      <c r="L2200" s="16" t="n">
        <v>0.446931069306187</v>
      </c>
      <c r="M2200" s="16" t="n">
        <v>0.666320987654321</v>
      </c>
      <c r="N2200" s="16" t="n">
        <v>0.0342470545686132</v>
      </c>
      <c r="O2200" s="16" t="n">
        <v>0.139117370453996</v>
      </c>
      <c r="P2200" s="34" t="b">
        <f aca="false">TRUE()</f>
        <v>1</v>
      </c>
      <c r="Q2200" s="18" t="n">
        <v>0.000174944333381493</v>
      </c>
    </row>
    <row r="2201" customFormat="false" ht="22.35" hidden="false" customHeight="false" outlineLevel="0" collapsed="false">
      <c r="A2201" s="6" t="s">
        <v>3754</v>
      </c>
      <c r="B2201" s="7" t="s">
        <v>1432</v>
      </c>
      <c r="C2201" s="17" t="n">
        <v>498</v>
      </c>
      <c r="D2201" s="18" t="n">
        <v>0.00021033072104969</v>
      </c>
      <c r="E2201" s="18" t="n">
        <v>0.000309403437029101</v>
      </c>
      <c r="F2201" s="18" t="n">
        <v>0.000361305043278339</v>
      </c>
      <c r="G2201" s="18" t="n">
        <v>0.000350828209588333</v>
      </c>
      <c r="H2201" s="16" t="n">
        <v>4.12864440037089</v>
      </c>
      <c r="I2201" s="17" t="n">
        <v>138.835938460358</v>
      </c>
      <c r="J2201" s="18" t="n">
        <v>6.26593353524951E-005</v>
      </c>
      <c r="K2201" s="18" t="n">
        <v>0.000205562246413324</v>
      </c>
      <c r="L2201" s="16" t="n">
        <v>0.437859914185565</v>
      </c>
      <c r="M2201" s="16" t="n">
        <v>0.661802469135802</v>
      </c>
      <c r="N2201" s="16" t="n">
        <v>0.0410923682452863</v>
      </c>
      <c r="O2201" s="16" t="n">
        <v>0.143170958165039</v>
      </c>
      <c r="P2201" s="34" t="b">
        <f aca="false">TRUE()</f>
        <v>1</v>
      </c>
      <c r="Q2201" s="18" t="n">
        <v>6.31136194732352E-005</v>
      </c>
    </row>
    <row r="2202" customFormat="false" ht="22.35" hidden="false" customHeight="false" outlineLevel="0" collapsed="false">
      <c r="A2202" s="6" t="s">
        <v>3755</v>
      </c>
      <c r="B2202" s="7" t="s">
        <v>1432</v>
      </c>
      <c r="C2202" s="17" t="n">
        <v>499</v>
      </c>
      <c r="D2202" s="18" t="n">
        <v>0.000334387602550302</v>
      </c>
      <c r="E2202" s="18" t="n">
        <v>0.000336514678366656</v>
      </c>
      <c r="F2202" s="18" t="n">
        <v>0.000493309402039707</v>
      </c>
      <c r="G2202" s="18" t="n">
        <v>0.00037873685513274</v>
      </c>
      <c r="H2202" s="16" t="n">
        <v>4.0019065133539</v>
      </c>
      <c r="I2202" s="17" t="n">
        <v>138.049580433473</v>
      </c>
      <c r="J2202" s="18" t="n">
        <v>0.000102064339426305</v>
      </c>
      <c r="K2202" s="18" t="n">
        <v>0.000326574409112696</v>
      </c>
      <c r="L2202" s="16" t="n">
        <v>0.426518111363936</v>
      </c>
      <c r="M2202" s="16" t="n">
        <v>0.657925925925926</v>
      </c>
      <c r="N2202" s="16" t="n">
        <v>0.0504191443148688</v>
      </c>
      <c r="O2202" s="16" t="n">
        <v>0.147775720198366</v>
      </c>
      <c r="P2202" s="34" t="b">
        <f aca="false">TRUE()</f>
        <v>1</v>
      </c>
      <c r="Q2202" s="18" t="n">
        <v>2.19135802469136E-005</v>
      </c>
    </row>
    <row r="2203" customFormat="false" ht="22.35" hidden="false" customHeight="false" outlineLevel="0" collapsed="false">
      <c r="A2203" s="6" t="s">
        <v>3756</v>
      </c>
      <c r="B2203" s="7" t="s">
        <v>1432</v>
      </c>
      <c r="C2203" s="17" t="n">
        <v>500</v>
      </c>
      <c r="D2203" s="18" t="n">
        <v>0.000463477769304494</v>
      </c>
      <c r="E2203" s="18" t="n">
        <v>0.000365299831758871</v>
      </c>
      <c r="F2203" s="18" t="n">
        <v>0.000630189068437674</v>
      </c>
      <c r="G2203" s="18" t="n">
        <v>0.000408366600288682</v>
      </c>
      <c r="H2203" s="16" t="n">
        <v>3.87251103169112</v>
      </c>
      <c r="I2203" s="17" t="n">
        <v>137.347897990057</v>
      </c>
      <c r="J2203" s="18" t="n">
        <v>0.000165995821346227</v>
      </c>
      <c r="K2203" s="18" t="n">
        <v>0.000516016972724228</v>
      </c>
      <c r="L2203" s="16" t="n">
        <v>0.414578927671474</v>
      </c>
      <c r="M2203" s="16" t="n">
        <v>0.652074074074074</v>
      </c>
      <c r="N2203" s="16" t="n">
        <v>0.0624335944303621</v>
      </c>
      <c r="O2203" s="16" t="n">
        <v>0.152634025769814</v>
      </c>
      <c r="P2203" s="34" t="b">
        <f aca="false">TRUE()</f>
        <v>1</v>
      </c>
      <c r="Q2203" s="18" t="n">
        <v>0.000108278591778592</v>
      </c>
    </row>
    <row r="2204" customFormat="false" ht="22.35" hidden="false" customHeight="false" outlineLevel="0" collapsed="false">
      <c r="A2204" s="6" t="s">
        <v>3757</v>
      </c>
      <c r="B2204" s="7" t="s">
        <v>1432</v>
      </c>
      <c r="C2204" s="17" t="n">
        <v>501</v>
      </c>
      <c r="D2204" s="18" t="n">
        <v>0.000603834343925958</v>
      </c>
      <c r="E2204" s="18" t="n">
        <v>0.000396739166209174</v>
      </c>
      <c r="F2204" s="18" t="n">
        <v>0.000777565664892262</v>
      </c>
      <c r="G2204" s="18" t="n">
        <v>0.000439564959386834</v>
      </c>
      <c r="H2204" s="16" t="n">
        <v>3.72238258445278</v>
      </c>
      <c r="I2204" s="17" t="n">
        <v>136.434816848779</v>
      </c>
      <c r="J2204" s="18" t="n">
        <v>0.000287684351516756</v>
      </c>
      <c r="K2204" s="18" t="n">
        <v>0.000867652659007658</v>
      </c>
      <c r="L2204" s="16" t="n">
        <v>0.400877601625137</v>
      </c>
      <c r="M2204" s="16" t="n">
        <v>0.645851851851852</v>
      </c>
      <c r="N2204" s="16" t="n">
        <v>0.0780423472815965</v>
      </c>
      <c r="O2204" s="16" t="n">
        <v>0.157797106989796</v>
      </c>
      <c r="P2204" s="34" t="b">
        <f aca="false">TRUE()</f>
        <v>1</v>
      </c>
      <c r="Q2204" s="18" t="n">
        <v>8.65847454097324E-005</v>
      </c>
    </row>
    <row r="2205" customFormat="false" ht="22.35" hidden="false" customHeight="false" outlineLevel="0" collapsed="false">
      <c r="A2205" s="6" t="s">
        <v>3758</v>
      </c>
      <c r="B2205" s="7" t="s">
        <v>1432</v>
      </c>
      <c r="C2205" s="17" t="n">
        <v>502</v>
      </c>
      <c r="D2205" s="18" t="n">
        <v>0.000759010077232061</v>
      </c>
      <c r="E2205" s="18" t="n">
        <v>0.000429594063979036</v>
      </c>
      <c r="F2205" s="18" t="n">
        <v>0.000940556794168086</v>
      </c>
      <c r="G2205" s="18" t="n">
        <v>0.000472225273938503</v>
      </c>
      <c r="H2205" s="16" t="n">
        <v>3.59790210836719</v>
      </c>
      <c r="I2205" s="17" t="n">
        <v>135.643674414632</v>
      </c>
      <c r="J2205" s="18" t="n">
        <v>0.000448430021279344</v>
      </c>
      <c r="K2205" s="16" t="n">
        <v>0.00131891182729219</v>
      </c>
      <c r="L2205" s="16" t="n">
        <v>0.389507844963845</v>
      </c>
      <c r="M2205" s="16" t="n">
        <v>0.640938271604938</v>
      </c>
      <c r="N2205" s="16" t="n">
        <v>0.0921617443242537</v>
      </c>
      <c r="O2205" s="16" t="n">
        <v>0.162777381245423</v>
      </c>
      <c r="P2205" s="34" t="b">
        <f aca="false">TRUE()</f>
        <v>1</v>
      </c>
      <c r="Q2205" s="18" t="n">
        <v>5.82556750298686E-005</v>
      </c>
    </row>
    <row r="2206" customFormat="false" ht="22.35" hidden="false" customHeight="false" outlineLevel="0" collapsed="false">
      <c r="A2206" s="6" t="s">
        <v>3759</v>
      </c>
      <c r="B2206" s="7" t="s">
        <v>1432</v>
      </c>
      <c r="C2206" s="17" t="n">
        <v>503</v>
      </c>
      <c r="D2206" s="18" t="n">
        <v>0.000925072247073419</v>
      </c>
      <c r="E2206" s="18" t="n">
        <v>0.000463349358422249</v>
      </c>
      <c r="F2206" s="16" t="n">
        <v>0.00111446977093306</v>
      </c>
      <c r="G2206" s="18" t="n">
        <v>0.000506082259589235</v>
      </c>
      <c r="H2206" s="16" t="n">
        <v>3.48435925041061</v>
      </c>
      <c r="I2206" s="17" t="n">
        <v>135.012261408919</v>
      </c>
      <c r="J2206" s="18" t="n">
        <v>0.000665613983263557</v>
      </c>
      <c r="K2206" s="16" t="n">
        <v>0.00190540667198306</v>
      </c>
      <c r="L2206" s="16" t="n">
        <v>0.378823149575239</v>
      </c>
      <c r="M2206" s="16" t="n">
        <v>0.636691358024691</v>
      </c>
      <c r="N2206" s="16" t="n">
        <v>0.109475494581982</v>
      </c>
      <c r="O2206" s="16" t="n">
        <v>0.167831357226636</v>
      </c>
      <c r="P2206" s="34" t="b">
        <f aca="false">TRUE()</f>
        <v>1</v>
      </c>
      <c r="Q2206" s="18" t="n">
        <v>0.000125193805962399</v>
      </c>
    </row>
    <row r="2207" customFormat="false" ht="22.35" hidden="false" customHeight="false" outlineLevel="0" collapsed="false">
      <c r="A2207" s="6" t="s">
        <v>3760</v>
      </c>
      <c r="B2207" s="7" t="s">
        <v>1432</v>
      </c>
      <c r="C2207" s="17" t="n">
        <v>504</v>
      </c>
      <c r="D2207" s="16" t="n">
        <v>0.00110512442945927</v>
      </c>
      <c r="E2207" s="18" t="n">
        <v>0.000499208042127371</v>
      </c>
      <c r="F2207" s="16" t="n">
        <v>0.00130130382225117</v>
      </c>
      <c r="G2207" s="18" t="n">
        <v>0.000541088527729886</v>
      </c>
      <c r="H2207" s="16" t="n">
        <v>3.3547928737551</v>
      </c>
      <c r="I2207" s="17" t="n">
        <v>134.268026562123</v>
      </c>
      <c r="J2207" s="16" t="n">
        <v>0.00103278672306193</v>
      </c>
      <c r="K2207" s="16" t="n">
        <v>0.0027474775004532</v>
      </c>
      <c r="L2207" s="16" t="n">
        <v>0.366599101774051</v>
      </c>
      <c r="M2207" s="16" t="n">
        <v>0.631358024691358</v>
      </c>
      <c r="N2207" s="16" t="n">
        <v>0.127137082159999</v>
      </c>
      <c r="O2207" s="16" t="n">
        <v>0.173739022038623</v>
      </c>
      <c r="P2207" s="34" t="b">
        <f aca="false">TRUE()</f>
        <v>1</v>
      </c>
      <c r="Q2207" s="18" t="n">
        <v>0.000142166022746469</v>
      </c>
    </row>
    <row r="2208" customFormat="false" ht="22.35" hidden="false" customHeight="false" outlineLevel="0" collapsed="false">
      <c r="A2208" s="6" t="s">
        <v>3761</v>
      </c>
      <c r="B2208" s="7" t="s">
        <v>1432</v>
      </c>
      <c r="C2208" s="17" t="n">
        <v>505</v>
      </c>
      <c r="D2208" s="16" t="n">
        <v>0.00129979288826351</v>
      </c>
      <c r="E2208" s="18" t="n">
        <v>0.000536792261806477</v>
      </c>
      <c r="F2208" s="16" t="n">
        <v>0.00150123222278659</v>
      </c>
      <c r="G2208" s="18" t="n">
        <v>0.000576839217977749</v>
      </c>
      <c r="H2208" s="16" t="n">
        <v>3.20876732568085</v>
      </c>
      <c r="I2208" s="17" t="n">
        <v>133.446306679012</v>
      </c>
      <c r="J2208" s="16" t="n">
        <v>0.00166954531543437</v>
      </c>
      <c r="K2208" s="16" t="n">
        <v>0.00421704994464555</v>
      </c>
      <c r="L2208" s="16" t="n">
        <v>0.35265673277545</v>
      </c>
      <c r="M2208" s="16" t="n">
        <v>0.624740740740741</v>
      </c>
      <c r="N2208" s="16" t="n">
        <v>0.151539993168315</v>
      </c>
      <c r="O2208" s="16" t="n">
        <v>0.180818885552199</v>
      </c>
      <c r="P2208" s="34" t="b">
        <f aca="false">TRUE()</f>
        <v>1</v>
      </c>
      <c r="Q2208" s="18" t="n">
        <v>0.000111072628845777</v>
      </c>
    </row>
    <row r="2209" customFormat="false" ht="22.35" hidden="false" customHeight="false" outlineLevel="0" collapsed="false">
      <c r="A2209" s="6" t="s">
        <v>3762</v>
      </c>
      <c r="B2209" s="7" t="s">
        <v>1432</v>
      </c>
      <c r="C2209" s="17" t="n">
        <v>506</v>
      </c>
      <c r="D2209" s="16" t="n">
        <v>0.00150430245295369</v>
      </c>
      <c r="E2209" s="18" t="n">
        <v>0.000575201160064846</v>
      </c>
      <c r="F2209" s="16" t="n">
        <v>0.00170962796880574</v>
      </c>
      <c r="G2209" s="18" t="n">
        <v>0.000612705572080524</v>
      </c>
      <c r="H2209" s="16" t="n">
        <v>3.05727372913518</v>
      </c>
      <c r="I2209" s="17" t="n">
        <v>132.623257068934</v>
      </c>
      <c r="J2209" s="16" t="n">
        <v>0.00270207735705691</v>
      </c>
      <c r="K2209" s="16" t="n">
        <v>0.0064818618680845</v>
      </c>
      <c r="L2209" s="16" t="n">
        <v>0.337979561483836</v>
      </c>
      <c r="M2209" s="16" t="n">
        <v>0.617728395061728</v>
      </c>
      <c r="N2209" s="16" t="n">
        <v>0.182641073154972</v>
      </c>
      <c r="O2209" s="16" t="n">
        <v>0.188657127268</v>
      </c>
      <c r="P2209" s="34" t="b">
        <f aca="false">TRUE()</f>
        <v>1</v>
      </c>
      <c r="Q2209" s="18" t="n">
        <v>0.000134725809082686</v>
      </c>
    </row>
    <row r="2210" customFormat="false" ht="22.35" hidden="false" customHeight="false" outlineLevel="0" collapsed="false">
      <c r="A2210" s="6" t="s">
        <v>3763</v>
      </c>
      <c r="B2210" s="7" t="s">
        <v>1432</v>
      </c>
      <c r="C2210" s="17" t="n">
        <v>507</v>
      </c>
      <c r="D2210" s="16" t="n">
        <v>0.00171608385585568</v>
      </c>
      <c r="E2210" s="18" t="n">
        <v>0.000614012245767862</v>
      </c>
      <c r="F2210" s="16" t="n">
        <v>0.00192465350457562</v>
      </c>
      <c r="G2210" s="18" t="n">
        <v>0.00064880834903586</v>
      </c>
      <c r="H2210" s="16" t="n">
        <v>2.91358043604701</v>
      </c>
      <c r="I2210" s="17" t="n">
        <v>131.883818690138</v>
      </c>
      <c r="J2210" s="16" t="n">
        <v>0.00419836829136861</v>
      </c>
      <c r="K2210" s="16" t="n">
        <v>0.00961016459414216</v>
      </c>
      <c r="L2210" s="16" t="n">
        <v>0.323825498171351</v>
      </c>
      <c r="M2210" s="16" t="n">
        <v>0.611876543209877</v>
      </c>
      <c r="N2210" s="16" t="n">
        <v>0.214782162593212</v>
      </c>
      <c r="O2210" s="16" t="n">
        <v>0.197348388568645</v>
      </c>
      <c r="P2210" s="34" t="b">
        <f aca="false">TRUE()</f>
        <v>1</v>
      </c>
      <c r="Q2210" s="18" t="n">
        <v>0.000139031339031339</v>
      </c>
    </row>
    <row r="2211" customFormat="false" ht="22.35" hidden="false" customHeight="false" outlineLevel="0" collapsed="false">
      <c r="A2211" s="6" t="s">
        <v>3764</v>
      </c>
      <c r="B2211" s="7" t="s">
        <v>1432</v>
      </c>
      <c r="C2211" s="17" t="n">
        <v>508</v>
      </c>
      <c r="D2211" s="16" t="n">
        <v>0.00194119884676841</v>
      </c>
      <c r="E2211" s="18" t="n">
        <v>0.000652986958708964</v>
      </c>
      <c r="F2211" s="16" t="n">
        <v>0.00215050479964802</v>
      </c>
      <c r="G2211" s="18" t="n">
        <v>0.000684669069608231</v>
      </c>
      <c r="H2211" s="16" t="n">
        <v>2.75321465070231</v>
      </c>
      <c r="I2211" s="17" t="n">
        <v>131.18401929141</v>
      </c>
      <c r="J2211" s="16" t="n">
        <v>0.00673853576669276</v>
      </c>
      <c r="K2211" s="16" t="n">
        <v>0.0146030931758616</v>
      </c>
      <c r="L2211" s="16" t="n">
        <v>0.307586197236162</v>
      </c>
      <c r="M2211" s="16" t="n">
        <v>0.606172839506173</v>
      </c>
      <c r="N2211" s="16" t="n">
        <v>0.249911497311484</v>
      </c>
      <c r="O2211" s="16" t="n">
        <v>0.207076658944043</v>
      </c>
      <c r="P2211" s="34" t="b">
        <f aca="false">TRUE()</f>
        <v>1</v>
      </c>
      <c r="Q2211" s="18" t="n">
        <v>4.19496042276202E-005</v>
      </c>
    </row>
    <row r="2212" customFormat="false" ht="22.35" hidden="false" customHeight="false" outlineLevel="0" collapsed="false">
      <c r="A2212" s="6" t="s">
        <v>3765</v>
      </c>
      <c r="B2212" s="7" t="s">
        <v>1432</v>
      </c>
      <c r="C2212" s="17" t="n">
        <v>509</v>
      </c>
      <c r="D2212" s="16" t="n">
        <v>0.00218374617397749</v>
      </c>
      <c r="E2212" s="18" t="n">
        <v>0.000691148716777915</v>
      </c>
      <c r="F2212" s="16" t="n">
        <v>0.00239022703214494</v>
      </c>
      <c r="G2212" s="18" t="n">
        <v>0.000719860501767512</v>
      </c>
      <c r="H2212" s="16" t="n">
        <v>2.56915931956194</v>
      </c>
      <c r="I2212" s="17" t="n">
        <v>130.590200115869</v>
      </c>
      <c r="J2212" s="16" t="n">
        <v>0.011318074660122</v>
      </c>
      <c r="K2212" s="16" t="n">
        <v>0.0222395879921904</v>
      </c>
      <c r="L2212" s="16" t="n">
        <v>0.28830489351557</v>
      </c>
      <c r="M2212" s="16" t="n">
        <v>0.599283950617284</v>
      </c>
      <c r="N2212" s="16" t="n">
        <v>0.288655629176643</v>
      </c>
      <c r="O2212" s="16" t="n">
        <v>0.217478669250902</v>
      </c>
      <c r="P2212" s="34" t="b">
        <f aca="false">TRUE()</f>
        <v>1</v>
      </c>
      <c r="Q2212" s="18" t="n">
        <v>0.000121031930396919</v>
      </c>
    </row>
    <row r="2213" customFormat="false" ht="22.35" hidden="false" customHeight="false" outlineLevel="0" collapsed="false">
      <c r="A2213" s="6" t="s">
        <v>3766</v>
      </c>
      <c r="B2213" s="7" t="s">
        <v>1432</v>
      </c>
      <c r="C2213" s="17" t="n">
        <v>510</v>
      </c>
      <c r="D2213" s="16" t="n">
        <v>0.002437034046484</v>
      </c>
      <c r="E2213" s="18" t="n">
        <v>0.000728123588838743</v>
      </c>
      <c r="F2213" s="16" t="n">
        <v>0.00263866423360136</v>
      </c>
      <c r="G2213" s="18" t="n">
        <v>0.000753653873343756</v>
      </c>
      <c r="H2213" s="16" t="n">
        <v>2.38404183267794</v>
      </c>
      <c r="I2213" s="17" t="n">
        <v>130.042968391066</v>
      </c>
      <c r="J2213" s="16" t="n">
        <v>0.018568710624266</v>
      </c>
      <c r="K2213" s="16" t="n">
        <v>0.0327915528045548</v>
      </c>
      <c r="L2213" s="16" t="n">
        <v>0.268647800455733</v>
      </c>
      <c r="M2213" s="16" t="n">
        <v>0.591728395061728</v>
      </c>
      <c r="N2213" s="16" t="n">
        <v>0.311966495577999</v>
      </c>
      <c r="O2213" s="16" t="n">
        <v>0.228429538048712</v>
      </c>
      <c r="P2213" s="34" t="b">
        <f aca="false">TRUE()</f>
        <v>1</v>
      </c>
      <c r="Q2213" s="18" t="n">
        <v>6.65913076696011E-005</v>
      </c>
    </row>
    <row r="2214" customFormat="false" ht="22.35" hidden="false" customHeight="false" outlineLevel="0" collapsed="false">
      <c r="A2214" s="6" t="s">
        <v>3767</v>
      </c>
      <c r="B2214" s="7" t="s">
        <v>1432</v>
      </c>
      <c r="C2214" s="17" t="n">
        <v>511</v>
      </c>
      <c r="D2214" s="16" t="n">
        <v>0.00269716615419029</v>
      </c>
      <c r="E2214" s="18" t="n">
        <v>0.000763734268210156</v>
      </c>
      <c r="F2214" s="16" t="n">
        <v>0.00289317212590818</v>
      </c>
      <c r="G2214" s="18" t="n">
        <v>0.000785466432439249</v>
      </c>
      <c r="H2214" s="16" t="n">
        <v>2.2119672156875</v>
      </c>
      <c r="I2214" s="17" t="n">
        <v>129.489033216426</v>
      </c>
      <c r="J2214" s="16" t="n">
        <v>0.0287224212921123</v>
      </c>
      <c r="K2214" s="16" t="n">
        <v>0.0477365031486848</v>
      </c>
      <c r="L2214" s="16" t="n">
        <v>0.250325284700466</v>
      </c>
      <c r="M2214" s="16" t="n">
        <v>0.586666666666667</v>
      </c>
      <c r="N2214" s="16" t="n">
        <v>0.344832798779744</v>
      </c>
      <c r="O2214" s="16" t="n">
        <v>0.239680863120287</v>
      </c>
      <c r="P2214" s="34" t="b">
        <f aca="false">TRUE()</f>
        <v>1</v>
      </c>
      <c r="Q2214" s="16" t="n">
        <v>0</v>
      </c>
    </row>
    <row r="2215" customFormat="false" ht="22.35" hidden="false" customHeight="false" outlineLevel="0" collapsed="false">
      <c r="A2215" s="6" t="s">
        <v>3768</v>
      </c>
      <c r="B2215" s="7" t="s">
        <v>1432</v>
      </c>
      <c r="C2215" s="17" t="n">
        <v>512</v>
      </c>
      <c r="D2215" s="16" t="n">
        <v>0.00296257926653737</v>
      </c>
      <c r="E2215" s="18" t="n">
        <v>0.000797238357880202</v>
      </c>
      <c r="F2215" s="16" t="n">
        <v>0.00315078401677861</v>
      </c>
      <c r="G2215" s="18" t="n">
        <v>0.000815084701159049</v>
      </c>
      <c r="H2215" s="16" t="n">
        <v>2.03676416953732</v>
      </c>
      <c r="I2215" s="17" t="n">
        <v>128.983923785079</v>
      </c>
      <c r="J2215" s="16" t="n">
        <v>0.0437201052547772</v>
      </c>
      <c r="K2215" s="16" t="n">
        <v>0.0697840141566635</v>
      </c>
      <c r="L2215" s="16" t="n">
        <v>0.231410531969068</v>
      </c>
      <c r="M2215" s="16" t="n">
        <v>0.580345679012346</v>
      </c>
      <c r="N2215" s="16" t="n">
        <v>0.389906512119449</v>
      </c>
      <c r="O2215" s="16" t="n">
        <v>0.251152433255021</v>
      </c>
      <c r="P2215" s="34" t="b">
        <f aca="false">FALSE()</f>
        <v>0</v>
      </c>
      <c r="Q2215" s="16"/>
    </row>
    <row r="2216" customFormat="false" ht="22.35" hidden="false" customHeight="false" outlineLevel="0" collapsed="false">
      <c r="A2216" s="6" t="s">
        <v>3769</v>
      </c>
      <c r="B2216" s="7" t="s">
        <v>1432</v>
      </c>
      <c r="C2216" s="17" t="n">
        <v>513</v>
      </c>
      <c r="D2216" s="16" t="n">
        <v>0.00322927868200634</v>
      </c>
      <c r="E2216" s="18" t="n">
        <v>0.00082876318269697</v>
      </c>
      <c r="F2216" s="16" t="n">
        <v>0.00340491829782919</v>
      </c>
      <c r="G2216" s="18" t="n">
        <v>0.000842556721675491</v>
      </c>
      <c r="H2216" s="16" t="n">
        <v>1.83025382031673</v>
      </c>
      <c r="I2216" s="17" t="n">
        <v>128.509404605523</v>
      </c>
      <c r="J2216" s="16" t="n">
        <v>0.0695292077141213</v>
      </c>
      <c r="K2216" s="16" t="n">
        <v>0.105424264528171</v>
      </c>
      <c r="L2216" s="16" t="n">
        <v>0.208730964829557</v>
      </c>
      <c r="M2216" s="16" t="n">
        <v>0.572864197530864</v>
      </c>
      <c r="N2216" s="16" t="n">
        <v>0.455553806604356</v>
      </c>
      <c r="O2216" s="16" t="n">
        <v>0.263110546939677</v>
      </c>
      <c r="P2216" s="34" t="b">
        <f aca="false">FALSE()</f>
        <v>0</v>
      </c>
      <c r="Q2216" s="16"/>
    </row>
    <row r="2217" customFormat="false" ht="22.35" hidden="false" customHeight="false" outlineLevel="0" collapsed="false">
      <c r="A2217" s="6" t="s">
        <v>3770</v>
      </c>
      <c r="B2217" s="7" t="s">
        <v>1432</v>
      </c>
      <c r="C2217" s="17" t="n">
        <v>514</v>
      </c>
      <c r="D2217" s="16" t="n">
        <v>0.00348914932518685</v>
      </c>
      <c r="E2217" s="18" t="n">
        <v>0.000855685104687204</v>
      </c>
      <c r="F2217" s="16" t="n">
        <v>0.0036514673603783</v>
      </c>
      <c r="G2217" s="18" t="n">
        <v>0.000866644906201987</v>
      </c>
      <c r="H2217" s="16" t="n">
        <v>1.63927723773923</v>
      </c>
      <c r="I2217" s="17" t="n">
        <v>128.194208150177</v>
      </c>
      <c r="J2217" s="16" t="n">
        <v>0.103607381819445</v>
      </c>
      <c r="K2217" s="16" t="n">
        <v>0.148470522980213</v>
      </c>
      <c r="L2217" s="16" t="n">
        <v>0.187423546655225</v>
      </c>
      <c r="M2217" s="16" t="n">
        <v>0.566148148148148</v>
      </c>
      <c r="N2217" s="16" t="n">
        <v>0.517085030127155</v>
      </c>
      <c r="O2217" s="16" t="n">
        <v>0.275368314420811</v>
      </c>
      <c r="P2217" s="34" t="b">
        <f aca="false">FALSE()</f>
        <v>0</v>
      </c>
      <c r="Q2217" s="16"/>
    </row>
    <row r="2218" customFormat="false" ht="22.35" hidden="false" customHeight="false" outlineLevel="0" collapsed="false">
      <c r="A2218" s="6" t="s">
        <v>3771</v>
      </c>
      <c r="B2218" s="7" t="s">
        <v>1432</v>
      </c>
      <c r="C2218" s="17" t="n">
        <v>515</v>
      </c>
      <c r="D2218" s="16" t="n">
        <v>0.00373849521494534</v>
      </c>
      <c r="E2218" s="18" t="n">
        <v>0.000877893056393496</v>
      </c>
      <c r="F2218" s="16" t="n">
        <v>0.00388566969577475</v>
      </c>
      <c r="G2218" s="18" t="n">
        <v>0.000886919231845781</v>
      </c>
      <c r="H2218" s="16" t="n">
        <v>1.44935502392534</v>
      </c>
      <c r="I2218" s="17" t="n">
        <v>127.987340249003</v>
      </c>
      <c r="J2218" s="16" t="n">
        <v>0.149684321739729</v>
      </c>
      <c r="K2218" s="16" t="n">
        <v>0.201947313140402</v>
      </c>
      <c r="L2218" s="16" t="n">
        <v>0.165985811656186</v>
      </c>
      <c r="M2218" s="16" t="n">
        <v>0.557901234567901</v>
      </c>
      <c r="N2218" s="16" t="n">
        <v>0.584242089172289</v>
      </c>
      <c r="O2218" s="16" t="n">
        <v>0.28806563088854</v>
      </c>
      <c r="P2218" s="34" t="b">
        <f aca="false">FALSE()</f>
        <v>0</v>
      </c>
      <c r="Q2218" s="16"/>
    </row>
    <row r="2219" customFormat="false" ht="22.35" hidden="false" customHeight="false" outlineLevel="0" collapsed="false">
      <c r="A2219" s="6" t="s">
        <v>3772</v>
      </c>
      <c r="B2219" s="7" t="s">
        <v>1432</v>
      </c>
      <c r="C2219" s="17" t="n">
        <v>516</v>
      </c>
      <c r="D2219" s="16" t="n">
        <v>0.00397314707852031</v>
      </c>
      <c r="E2219" s="18" t="n">
        <v>0.000896258614329865</v>
      </c>
      <c r="F2219" s="16" t="n">
        <v>0.00410219946515421</v>
      </c>
      <c r="G2219" s="18" t="n">
        <v>0.000903284324354551</v>
      </c>
      <c r="H2219" s="16" t="n">
        <v>1.2453586755135</v>
      </c>
      <c r="I2219" s="17" t="n">
        <v>127.787924293897</v>
      </c>
      <c r="J2219" s="16" t="n">
        <v>0.215278658720052</v>
      </c>
      <c r="K2219" s="16" t="n">
        <v>0.273380181667141</v>
      </c>
      <c r="L2219" s="16" t="n">
        <v>0.14285412222114</v>
      </c>
      <c r="M2219" s="16" t="n">
        <v>0.550641975308642</v>
      </c>
      <c r="N2219" s="16" t="n">
        <v>0.654952627123529</v>
      </c>
      <c r="O2219" s="16" t="n">
        <v>0.301106762421369</v>
      </c>
      <c r="P2219" s="34" t="b">
        <f aca="false">FALSE()</f>
        <v>0</v>
      </c>
      <c r="Q2219" s="16"/>
    </row>
    <row r="2220" customFormat="false" ht="22.35" hidden="false" customHeight="false" outlineLevel="0" collapsed="false">
      <c r="A2220" s="6" t="s">
        <v>3773</v>
      </c>
      <c r="B2220" s="7" t="s">
        <v>1432</v>
      </c>
      <c r="C2220" s="17" t="n">
        <v>517</v>
      </c>
      <c r="D2220" s="16" t="n">
        <v>0.00418425930456941</v>
      </c>
      <c r="E2220" s="18" t="n">
        <v>0.00090872939819423</v>
      </c>
      <c r="F2220" s="16" t="n">
        <v>0.00429486818103045</v>
      </c>
      <c r="G2220" s="18" t="n">
        <v>0.000914881396574257</v>
      </c>
      <c r="H2220" s="16" t="n">
        <v>1.05291887386481</v>
      </c>
      <c r="I2220" s="17" t="n">
        <v>127.700831048511</v>
      </c>
      <c r="J2220" s="16" t="n">
        <v>0.294366403339707</v>
      </c>
      <c r="K2220" s="16" t="n">
        <v>0.35450393901909</v>
      </c>
      <c r="L2220" s="16" t="n">
        <v>0.120865142476397</v>
      </c>
      <c r="M2220" s="16" t="n">
        <v>0.544049382716049</v>
      </c>
      <c r="N2220" s="16" t="n">
        <v>0.722208914938912</v>
      </c>
      <c r="O2220" s="16" t="n">
        <v>0.313152294347514</v>
      </c>
      <c r="P2220" s="34" t="b">
        <f aca="false">FALSE()</f>
        <v>0</v>
      </c>
      <c r="Q2220" s="16"/>
    </row>
    <row r="2221" customFormat="false" ht="22.35" hidden="false" customHeight="false" outlineLevel="0" collapsed="false">
      <c r="A2221" s="6" t="s">
        <v>3774</v>
      </c>
      <c r="B2221" s="7" t="s">
        <v>1432</v>
      </c>
      <c r="C2221" s="17" t="n">
        <v>518</v>
      </c>
      <c r="D2221" s="16" t="n">
        <v>0.00436529010238585</v>
      </c>
      <c r="E2221" s="18" t="n">
        <v>0.000915444591385414</v>
      </c>
      <c r="F2221" s="16" t="n">
        <v>0.00445676016464547</v>
      </c>
      <c r="G2221" s="18" t="n">
        <v>0.000921136478706128</v>
      </c>
      <c r="H2221" s="16" t="n">
        <v>0.864423502748918</v>
      </c>
      <c r="I2221" s="17" t="n">
        <v>127.655881489032</v>
      </c>
      <c r="J2221" s="16" t="n">
        <v>0.388976694766707</v>
      </c>
      <c r="K2221" s="16" t="n">
        <v>0.451181897682524</v>
      </c>
      <c r="L2221" s="16" t="n">
        <v>0.0992640247122327</v>
      </c>
      <c r="M2221" s="16" t="n">
        <v>0.537382716049383</v>
      </c>
      <c r="N2221" s="16" t="n">
        <v>0.783463361433061</v>
      </c>
      <c r="O2221" s="16" t="n">
        <v>0.324699111357997</v>
      </c>
      <c r="P2221" s="34" t="b">
        <f aca="false">FALSE()</f>
        <v>0</v>
      </c>
      <c r="Q2221" s="16"/>
    </row>
    <row r="2222" customFormat="false" ht="22.35" hidden="false" customHeight="false" outlineLevel="0" collapsed="false">
      <c r="A2222" s="6" t="s">
        <v>3775</v>
      </c>
      <c r="B2222" s="7" t="s">
        <v>1432</v>
      </c>
      <c r="C2222" s="17" t="n">
        <v>519</v>
      </c>
      <c r="D2222" s="16" t="n">
        <v>0.00451155440379186</v>
      </c>
      <c r="E2222" s="18" t="n">
        <v>0.000915871456479184</v>
      </c>
      <c r="F2222" s="16" t="n">
        <v>0.00458311707325351</v>
      </c>
      <c r="G2222" s="18" t="n">
        <v>0.000921845067945068</v>
      </c>
      <c r="H2222" s="16" t="n">
        <v>0.675942127701465</v>
      </c>
      <c r="I2222" s="17" t="n">
        <v>127.680677941983</v>
      </c>
      <c r="J2222" s="16" t="n">
        <v>0.500299886318082</v>
      </c>
      <c r="K2222" s="16" t="n">
        <v>0.558280324877666</v>
      </c>
      <c r="L2222" s="16" t="n">
        <v>0.0776045179946861</v>
      </c>
      <c r="M2222" s="16" t="n">
        <v>0.530518518518519</v>
      </c>
      <c r="N2222" s="16" t="n">
        <v>0.842998930798274</v>
      </c>
      <c r="O2222" s="16" t="n">
        <v>0.336229400571293</v>
      </c>
      <c r="P2222" s="34" t="b">
        <f aca="false">FALSE()</f>
        <v>0</v>
      </c>
      <c r="Q2222" s="16"/>
    </row>
    <row r="2223" customFormat="false" ht="22.35" hidden="false" customHeight="false" outlineLevel="0" collapsed="false">
      <c r="A2223" s="6" t="s">
        <v>3776</v>
      </c>
      <c r="B2223" s="7" t="s">
        <v>1432</v>
      </c>
      <c r="C2223" s="17" t="n">
        <v>520</v>
      </c>
      <c r="D2223" s="16" t="n">
        <v>0.00461821000727352</v>
      </c>
      <c r="E2223" s="18" t="n">
        <v>0.000909289559554219</v>
      </c>
      <c r="F2223" s="16" t="n">
        <v>0.00466917717764253</v>
      </c>
      <c r="G2223" s="18" t="n">
        <v>0.000916842765031408</v>
      </c>
      <c r="H2223" s="16" t="n">
        <v>0.484748005334452</v>
      </c>
      <c r="I2223" s="17" t="n">
        <v>127.826068152133</v>
      </c>
      <c r="J2223" s="16" t="n">
        <v>0.628684748534047</v>
      </c>
      <c r="K2223" s="16" t="n">
        <v>0.668813562270263</v>
      </c>
      <c r="L2223" s="16" t="n">
        <v>0.055587835489487</v>
      </c>
      <c r="M2223" s="16" t="n">
        <v>0.524074074074074</v>
      </c>
      <c r="N2223" s="16" t="n">
        <v>0.895735538394774</v>
      </c>
      <c r="O2223" s="16" t="n">
        <v>0.347288665595435</v>
      </c>
      <c r="P2223" s="34" t="b">
        <f aca="false">FALSE()</f>
        <v>0</v>
      </c>
      <c r="Q2223" s="16"/>
    </row>
    <row r="2224" customFormat="false" ht="22.35" hidden="false" customHeight="false" outlineLevel="0" collapsed="false">
      <c r="A2224" s="6" t="s">
        <v>3777</v>
      </c>
      <c r="B2224" s="7" t="s">
        <v>1432</v>
      </c>
      <c r="C2224" s="17" t="n">
        <v>521</v>
      </c>
      <c r="D2224" s="16" t="n">
        <v>0.00467838280908126</v>
      </c>
      <c r="E2224" s="18" t="n">
        <v>0.000895583517748769</v>
      </c>
      <c r="F2224" s="16" t="n">
        <v>0.00470921623825031</v>
      </c>
      <c r="G2224" s="18" t="n">
        <v>0.000906424563025602</v>
      </c>
      <c r="H2224" s="16" t="n">
        <v>0.297554593355962</v>
      </c>
      <c r="I2224" s="17" t="n">
        <v>128.136569988857</v>
      </c>
      <c r="J2224" s="16" t="n">
        <v>0.766525009311892</v>
      </c>
      <c r="K2224" s="16" t="n">
        <v>0.794475221939149</v>
      </c>
      <c r="L2224" s="16" t="n">
        <v>0.0340361044761949</v>
      </c>
      <c r="M2224" s="16" t="n">
        <v>0.517950617283951</v>
      </c>
      <c r="N2224" s="16" t="n">
        <v>0.958658683211666</v>
      </c>
      <c r="O2224" s="16" t="n">
        <v>0.357483714039278</v>
      </c>
      <c r="P2224" s="34" t="b">
        <f aca="false">FALSE()</f>
        <v>0</v>
      </c>
      <c r="Q2224" s="16"/>
    </row>
    <row r="2225" customFormat="false" ht="22.35" hidden="false" customHeight="false" outlineLevel="0" collapsed="false">
      <c r="A2225" s="6" t="s">
        <v>3778</v>
      </c>
      <c r="B2225" s="7" t="s">
        <v>1432</v>
      </c>
      <c r="C2225" s="17" t="n">
        <v>522</v>
      </c>
      <c r="D2225" s="16" t="n">
        <v>0.00468659552021112</v>
      </c>
      <c r="E2225" s="18" t="n">
        <v>0.000875667222965259</v>
      </c>
      <c r="F2225" s="16" t="n">
        <v>0.0046993542289918</v>
      </c>
      <c r="G2225" s="18" t="n">
        <v>0.000890656960687058</v>
      </c>
      <c r="H2225" s="16" t="n">
        <v>0.12582072745644</v>
      </c>
      <c r="I2225" s="17" t="n">
        <v>128.54850328452</v>
      </c>
      <c r="J2225" s="16" t="n">
        <v>0.900070404286606</v>
      </c>
      <c r="K2225" s="16" t="n">
        <v>0.913051131212274</v>
      </c>
      <c r="L2225" s="16" t="n">
        <v>0.0143447310355661</v>
      </c>
      <c r="M2225" s="16" t="n">
        <v>0.51158024691358</v>
      </c>
      <c r="N2225" s="16" t="n">
        <v>0.981682383289827</v>
      </c>
      <c r="O2225" s="16" t="n">
        <v>0.366886047111626</v>
      </c>
      <c r="P2225" s="34" t="b">
        <f aca="false">FALSE()</f>
        <v>0</v>
      </c>
      <c r="Q2225" s="16"/>
    </row>
    <row r="2226" customFormat="false" ht="22.35" hidden="false" customHeight="false" outlineLevel="0" collapsed="false">
      <c r="A2226" s="6" t="s">
        <v>3779</v>
      </c>
      <c r="B2226" s="7" t="s">
        <v>1432</v>
      </c>
      <c r="C2226" s="17" t="n">
        <v>523</v>
      </c>
      <c r="D2226" s="16" t="n">
        <v>0.0046398286373601</v>
      </c>
      <c r="E2226" s="18" t="n">
        <v>0.000850038047913227</v>
      </c>
      <c r="F2226" s="16" t="n">
        <v>0.00463813501631878</v>
      </c>
      <c r="G2226" s="18" t="n">
        <v>0.000869797257171798</v>
      </c>
      <c r="H2226" s="16" t="n">
        <v>-0.0171875135023322</v>
      </c>
      <c r="I2226" s="17" t="n">
        <v>129.055262556022</v>
      </c>
      <c r="J2226" s="16" t="n">
        <v>0.986313566899654</v>
      </c>
      <c r="K2226" s="16" t="n">
        <v>0.98845720903974</v>
      </c>
      <c r="L2226" s="16" t="n">
        <v>-0.00195169364553161</v>
      </c>
      <c r="M2226" s="16" t="n">
        <v>0.506987654320988</v>
      </c>
      <c r="N2226" s="16" t="n">
        <v>0.934004543945962</v>
      </c>
      <c r="O2226" s="16" t="n">
        <v>0.375161850757508</v>
      </c>
      <c r="P2226" s="34" t="b">
        <f aca="false">FALSE()</f>
        <v>0</v>
      </c>
      <c r="Q2226" s="16"/>
    </row>
    <row r="2227" customFormat="false" ht="22.35" hidden="false" customHeight="false" outlineLevel="0" collapsed="false">
      <c r="A2227" s="6" t="s">
        <v>3780</v>
      </c>
      <c r="B2227" s="7" t="s">
        <v>1432</v>
      </c>
      <c r="C2227" s="17" t="n">
        <v>524</v>
      </c>
      <c r="D2227" s="16" t="n">
        <v>0.004542891120035</v>
      </c>
      <c r="E2227" s="18" t="n">
        <v>0.000818769504079011</v>
      </c>
      <c r="F2227" s="16" t="n">
        <v>0.00452951074107719</v>
      </c>
      <c r="G2227" s="18" t="n">
        <v>0.000844610773587387</v>
      </c>
      <c r="H2227" s="16" t="n">
        <v>-0.140776180894193</v>
      </c>
      <c r="I2227" s="17" t="n">
        <v>129.748874160342</v>
      </c>
      <c r="J2227" s="16" t="n">
        <v>0.888265082050455</v>
      </c>
      <c r="K2227" s="16" t="n">
        <v>0.902630094425031</v>
      </c>
      <c r="L2227" s="16" t="n">
        <v>-0.0158994099156896</v>
      </c>
      <c r="M2227" s="16" t="n">
        <v>0.503012345679012</v>
      </c>
      <c r="N2227" s="16" t="n">
        <v>0.896387963239792</v>
      </c>
      <c r="O2227" s="16" t="n">
        <v>0.381690781793668</v>
      </c>
      <c r="P2227" s="34" t="b">
        <f aca="false">FALSE()</f>
        <v>0</v>
      </c>
      <c r="Q2227" s="16"/>
    </row>
    <row r="2228" customFormat="false" ht="22.35" hidden="false" customHeight="false" outlineLevel="0" collapsed="false">
      <c r="A2228" s="6" t="s">
        <v>3781</v>
      </c>
      <c r="B2228" s="7" t="s">
        <v>1432</v>
      </c>
      <c r="C2228" s="17" t="n">
        <v>525</v>
      </c>
      <c r="D2228" s="16" t="n">
        <v>0.00439727635137568</v>
      </c>
      <c r="E2228" s="18" t="n">
        <v>0.000783289475748681</v>
      </c>
      <c r="F2228" s="16" t="n">
        <v>0.00437517457443517</v>
      </c>
      <c r="G2228" s="18" t="n">
        <v>0.00081553409549719</v>
      </c>
      <c r="H2228" s="16" t="n">
        <v>-0.242669742658917</v>
      </c>
      <c r="I2228" s="17" t="n">
        <v>130.558290807408</v>
      </c>
      <c r="J2228" s="16" t="n">
        <v>0.808642065195921</v>
      </c>
      <c r="K2228" s="16" t="n">
        <v>0.831688865071393</v>
      </c>
      <c r="L2228" s="16" t="n">
        <v>-0.0272383858224173</v>
      </c>
      <c r="M2228" s="16" t="n">
        <v>0.501925925925926</v>
      </c>
      <c r="N2228" s="16" t="n">
        <v>0.866990120271101</v>
      </c>
      <c r="O2228" s="16" t="n">
        <v>0.386620542741204</v>
      </c>
      <c r="P2228" s="34" t="b">
        <f aca="false">FALSE()</f>
        <v>0</v>
      </c>
      <c r="Q2228" s="16"/>
    </row>
    <row r="2229" customFormat="false" ht="22.35" hidden="false" customHeight="false" outlineLevel="0" collapsed="false">
      <c r="A2229" s="6" t="s">
        <v>3782</v>
      </c>
      <c r="B2229" s="7" t="s">
        <v>1432</v>
      </c>
      <c r="C2229" s="17" t="n">
        <v>526</v>
      </c>
      <c r="D2229" s="16" t="n">
        <v>0.00420766834228707</v>
      </c>
      <c r="E2229" s="18" t="n">
        <v>0.000744117754537734</v>
      </c>
      <c r="F2229" s="16" t="n">
        <v>0.00417998848547956</v>
      </c>
      <c r="G2229" s="18" t="n">
        <v>0.000783036882996094</v>
      </c>
      <c r="H2229" s="16" t="n">
        <v>-0.319302537241144</v>
      </c>
      <c r="I2229" s="17" t="n">
        <v>131.508044165172</v>
      </c>
      <c r="J2229" s="16" t="n">
        <v>0.750003753894403</v>
      </c>
      <c r="K2229" s="16" t="n">
        <v>0.779493007428443</v>
      </c>
      <c r="L2229" s="16" t="n">
        <v>-0.0355865452096542</v>
      </c>
      <c r="M2229" s="16" t="n">
        <v>0.505382716049383</v>
      </c>
      <c r="N2229" s="16" t="n">
        <v>0.852086225044135</v>
      </c>
      <c r="O2229" s="16" t="n">
        <v>0.389850600178178</v>
      </c>
      <c r="P2229" s="34" t="b">
        <f aca="false">FALSE()</f>
        <v>0</v>
      </c>
      <c r="Q2229" s="16"/>
    </row>
    <row r="2230" customFormat="false" ht="22.35" hidden="false" customHeight="false" outlineLevel="0" collapsed="false">
      <c r="A2230" s="6" t="s">
        <v>3783</v>
      </c>
      <c r="B2230" s="7" t="s">
        <v>1432</v>
      </c>
      <c r="C2230" s="17" t="n">
        <v>527</v>
      </c>
      <c r="D2230" s="16" t="n">
        <v>0.00398128954900583</v>
      </c>
      <c r="E2230" s="18" t="n">
        <v>0.000701817581594689</v>
      </c>
      <c r="F2230" s="16" t="n">
        <v>0.00395009241489608</v>
      </c>
      <c r="G2230" s="18" t="n">
        <v>0.000747673528128573</v>
      </c>
      <c r="H2230" s="16" t="n">
        <v>-0.380707393379745</v>
      </c>
      <c r="I2230" s="17" t="n">
        <v>132.635152000583</v>
      </c>
      <c r="J2230" s="16" t="n">
        <v>0.704029439122134</v>
      </c>
      <c r="K2230" s="16" t="n">
        <v>0.738175721135676</v>
      </c>
      <c r="L2230" s="16" t="n">
        <v>-0.042083351643016</v>
      </c>
      <c r="M2230" s="16" t="n">
        <v>0.50879012345679</v>
      </c>
      <c r="N2230" s="16" t="n">
        <v>0.842333846696336</v>
      </c>
      <c r="O2230" s="16" t="n">
        <v>0.390905734245373</v>
      </c>
      <c r="P2230" s="34" t="b">
        <f aca="false">FALSE()</f>
        <v>0</v>
      </c>
      <c r="Q2230" s="16"/>
    </row>
    <row r="2231" customFormat="false" ht="22.35" hidden="false" customHeight="false" outlineLevel="0" collapsed="false">
      <c r="A2231" s="6" t="s">
        <v>3784</v>
      </c>
      <c r="B2231" s="7" t="s">
        <v>1432</v>
      </c>
      <c r="C2231" s="17" t="n">
        <v>528</v>
      </c>
      <c r="D2231" s="16" t="n">
        <v>0.00372034402061496</v>
      </c>
      <c r="E2231" s="18" t="n">
        <v>0.000659050355908295</v>
      </c>
      <c r="F2231" s="16" t="n">
        <v>0.00368847205702691</v>
      </c>
      <c r="G2231" s="18" t="n">
        <v>0.000710373094913457</v>
      </c>
      <c r="H2231" s="16" t="n">
        <v>-0.413277975307858</v>
      </c>
      <c r="I2231" s="17" t="n">
        <v>133.734553804779</v>
      </c>
      <c r="J2231" s="16" t="n">
        <v>0.680064878613527</v>
      </c>
      <c r="K2231" s="16" t="n">
        <v>0.716857822262163</v>
      </c>
      <c r="L2231" s="16" t="n">
        <v>-0.0453291723611769</v>
      </c>
      <c r="M2231" s="16" t="n">
        <v>0.510543209876543</v>
      </c>
      <c r="N2231" s="16" t="n">
        <v>0.836842959463299</v>
      </c>
      <c r="O2231" s="16" t="n">
        <v>0.38943299792428</v>
      </c>
      <c r="P2231" s="34" t="b">
        <f aca="false">FALSE()</f>
        <v>0</v>
      </c>
      <c r="Q2231" s="16"/>
    </row>
    <row r="2232" customFormat="false" ht="22.35" hidden="false" customHeight="false" outlineLevel="0" collapsed="false">
      <c r="A2232" s="6" t="s">
        <v>3785</v>
      </c>
      <c r="B2232" s="7" t="s">
        <v>1432</v>
      </c>
      <c r="C2232" s="17" t="n">
        <v>529</v>
      </c>
      <c r="D2232" s="16" t="n">
        <v>0.00343236452234589</v>
      </c>
      <c r="E2232" s="18" t="n">
        <v>0.000614939199553998</v>
      </c>
      <c r="F2232" s="16" t="n">
        <v>0.00340360688110608</v>
      </c>
      <c r="G2232" s="18" t="n">
        <v>0.00067198501889525</v>
      </c>
      <c r="H2232" s="16" t="n">
        <v>-0.398599612463839</v>
      </c>
      <c r="I2232" s="17" t="n">
        <v>135.060775096211</v>
      </c>
      <c r="J2232" s="16" t="n">
        <v>0.690817702448705</v>
      </c>
      <c r="K2232" s="16" t="n">
        <v>0.726715707265431</v>
      </c>
      <c r="L2232" s="16" t="n">
        <v>-0.0433219103460619</v>
      </c>
      <c r="M2232" s="16" t="n">
        <v>0.511481481481481</v>
      </c>
      <c r="N2232" s="16" t="n">
        <v>0.842134589576183</v>
      </c>
      <c r="O2232" s="16" t="n">
        <v>0.385204570240853</v>
      </c>
      <c r="P2232" s="34" t="b">
        <f aca="false">FALSE()</f>
        <v>0</v>
      </c>
      <c r="Q2232" s="16"/>
    </row>
    <row r="2233" customFormat="false" ht="22.35" hidden="false" customHeight="false" outlineLevel="0" collapsed="false">
      <c r="A2233" s="6" t="s">
        <v>3786</v>
      </c>
      <c r="B2233" s="7" t="s">
        <v>1432</v>
      </c>
      <c r="C2233" s="17" t="n">
        <v>530</v>
      </c>
      <c r="D2233" s="16" t="n">
        <v>0.00312739919811906</v>
      </c>
      <c r="E2233" s="18" t="n">
        <v>0.000570093544934876</v>
      </c>
      <c r="F2233" s="16" t="n">
        <v>0.00310463659382471</v>
      </c>
      <c r="G2233" s="18" t="n">
        <v>0.000633361121101003</v>
      </c>
      <c r="H2233" s="16" t="n">
        <v>-0.339226085342595</v>
      </c>
      <c r="I2233" s="17" t="n">
        <v>136.71212183181</v>
      </c>
      <c r="J2233" s="16" t="n">
        <v>0.734959942472848</v>
      </c>
      <c r="K2233" s="16" t="n">
        <v>0.766352703834753</v>
      </c>
      <c r="L2233" s="16" t="n">
        <v>-0.0364663216910459</v>
      </c>
      <c r="M2233" s="16" t="n">
        <v>0.512098765432099</v>
      </c>
      <c r="N2233" s="16" t="n">
        <v>0.853200171659248</v>
      </c>
      <c r="O2233" s="16" t="n">
        <v>0.37834807431473</v>
      </c>
      <c r="P2233" s="34" t="b">
        <f aca="false">FALSE()</f>
        <v>0</v>
      </c>
      <c r="Q2233" s="16"/>
    </row>
    <row r="2234" customFormat="false" ht="22.35" hidden="false" customHeight="false" outlineLevel="0" collapsed="false">
      <c r="A2234" s="6" t="s">
        <v>3787</v>
      </c>
      <c r="B2234" s="7" t="s">
        <v>1432</v>
      </c>
      <c r="C2234" s="17" t="n">
        <v>531</v>
      </c>
      <c r="D2234" s="16" t="n">
        <v>0.00281310721817888</v>
      </c>
      <c r="E2234" s="18" t="n">
        <v>0.000527487607986823</v>
      </c>
      <c r="F2234" s="16" t="n">
        <v>0.00279685427354856</v>
      </c>
      <c r="G2234" s="18" t="n">
        <v>0.000595199023694567</v>
      </c>
      <c r="H2234" s="16" t="n">
        <v>-0.260964331871076</v>
      </c>
      <c r="I2234" s="17" t="n">
        <v>138.31942870168</v>
      </c>
      <c r="J2234" s="16" t="n">
        <v>0.79450815137476</v>
      </c>
      <c r="K2234" s="16" t="n">
        <v>0.818978844561663</v>
      </c>
      <c r="L2234" s="16" t="n">
        <v>-0.0277659248358239</v>
      </c>
      <c r="M2234" s="16" t="n">
        <v>0.509530864197531</v>
      </c>
      <c r="N2234" s="16" t="n">
        <v>0.873349286130968</v>
      </c>
      <c r="O2234" s="16" t="n">
        <v>0.368945847748597</v>
      </c>
      <c r="P2234" s="34" t="b">
        <f aca="false">FALSE()</f>
        <v>0</v>
      </c>
      <c r="Q2234" s="16"/>
    </row>
    <row r="2235" customFormat="false" ht="22.35" hidden="false" customHeight="false" outlineLevel="0" collapsed="false">
      <c r="A2235" s="6" t="s">
        <v>3788</v>
      </c>
      <c r="B2235" s="7" t="s">
        <v>1432</v>
      </c>
      <c r="C2235" s="17" t="n">
        <v>532</v>
      </c>
      <c r="D2235" s="16" t="n">
        <v>0.00249500478898666</v>
      </c>
      <c r="E2235" s="18" t="n">
        <v>0.000486892767067474</v>
      </c>
      <c r="F2235" s="16" t="n">
        <v>0.00248616607806453</v>
      </c>
      <c r="G2235" s="18" t="n">
        <v>0.000557799205324656</v>
      </c>
      <c r="H2235" s="16" t="n">
        <v>-0.153271788914328</v>
      </c>
      <c r="I2235" s="17" t="n">
        <v>139.944929051286</v>
      </c>
      <c r="J2235" s="16" t="n">
        <v>0.878404732442759</v>
      </c>
      <c r="K2235" s="16" t="n">
        <v>0.895230756296033</v>
      </c>
      <c r="L2235" s="16" t="n">
        <v>-0.0161447052902818</v>
      </c>
      <c r="M2235" s="16" t="n">
        <v>0.506740740740741</v>
      </c>
      <c r="N2235" s="16" t="n">
        <v>0.909220174252614</v>
      </c>
      <c r="O2235" s="16" t="n">
        <v>0.356101669596814</v>
      </c>
      <c r="P2235" s="34" t="b">
        <f aca="false">FALSE()</f>
        <v>0</v>
      </c>
      <c r="Q2235" s="16"/>
    </row>
    <row r="2236" customFormat="false" ht="22.35" hidden="false" customHeight="false" outlineLevel="0" collapsed="false">
      <c r="A2236" s="6" t="s">
        <v>3789</v>
      </c>
      <c r="B2236" s="7" t="s">
        <v>1432</v>
      </c>
      <c r="C2236" s="17" t="n">
        <v>533</v>
      </c>
      <c r="D2236" s="16" t="n">
        <v>0.00218047837652801</v>
      </c>
      <c r="E2236" s="18" t="n">
        <v>0.000448440447784982</v>
      </c>
      <c r="F2236" s="16" t="n">
        <v>0.00218043776719756</v>
      </c>
      <c r="G2236" s="18" t="n">
        <v>0.000521734658161092</v>
      </c>
      <c r="H2236" s="18" t="n">
        <v>-0.000762109595134802</v>
      </c>
      <c r="I2236" s="17" t="n">
        <v>141.653007041055</v>
      </c>
      <c r="J2236" s="16" t="n">
        <v>0.999392996802075</v>
      </c>
      <c r="K2236" s="16" t="n">
        <v>0.999392996802075</v>
      </c>
      <c r="L2236" s="18" t="n">
        <v>-7.9462584378998E-005</v>
      </c>
      <c r="M2236" s="16" t="n">
        <v>0.503728395061728</v>
      </c>
      <c r="N2236" s="16" t="n">
        <v>0.958145691228716</v>
      </c>
      <c r="O2236" s="16" t="n">
        <v>0.34000262902473</v>
      </c>
      <c r="P2236" s="34" t="b">
        <f aca="false">FALSE()</f>
        <v>0</v>
      </c>
      <c r="Q2236" s="16"/>
    </row>
    <row r="2237" customFormat="false" ht="22.35" hidden="false" customHeight="false" outlineLevel="0" collapsed="false">
      <c r="A2237" s="6" t="s">
        <v>3790</v>
      </c>
      <c r="B2237" s="7" t="s">
        <v>1432</v>
      </c>
      <c r="C2237" s="17" t="n">
        <v>534</v>
      </c>
      <c r="D2237" s="16" t="n">
        <v>0.00187769681096966</v>
      </c>
      <c r="E2237" s="18" t="n">
        <v>0.00041257151937689</v>
      </c>
      <c r="F2237" s="16" t="n">
        <v>0.00188684731721818</v>
      </c>
      <c r="G2237" s="18" t="n">
        <v>0.00048753029319117</v>
      </c>
      <c r="H2237" s="16" t="n">
        <v>0.186030813642564</v>
      </c>
      <c r="I2237" s="17" t="n">
        <v>143.43532353232</v>
      </c>
      <c r="J2237" s="16" t="n">
        <v>0.852683429288254</v>
      </c>
      <c r="K2237" s="16" t="n">
        <v>0.871800007771927</v>
      </c>
      <c r="L2237" s="16" t="n">
        <v>0.0191991315748555</v>
      </c>
      <c r="M2237" s="16" t="n">
        <v>0.500666666666667</v>
      </c>
      <c r="N2237" s="16" t="n">
        <v>0.978031192667737</v>
      </c>
      <c r="O2237" s="16" t="n">
        <v>0.321393417461841</v>
      </c>
      <c r="P2237" s="34" t="b">
        <f aca="false">FALSE()</f>
        <v>0</v>
      </c>
      <c r="Q2237" s="16"/>
    </row>
    <row r="2238" customFormat="false" ht="22.35" hidden="false" customHeight="false" outlineLevel="0" collapsed="false">
      <c r="A2238" s="6" t="s">
        <v>3791</v>
      </c>
      <c r="B2238" s="7" t="s">
        <v>1432</v>
      </c>
      <c r="C2238" s="17" t="n">
        <v>535</v>
      </c>
      <c r="D2238" s="16" t="n">
        <v>0.00159339096811025</v>
      </c>
      <c r="E2238" s="18" t="n">
        <v>0.00037973830590201</v>
      </c>
      <c r="F2238" s="16" t="n">
        <v>0.0016105020862244</v>
      </c>
      <c r="G2238" s="18" t="n">
        <v>0.000455428646655223</v>
      </c>
      <c r="H2238" s="16" t="n">
        <v>0.376714322065085</v>
      </c>
      <c r="I2238" s="17" t="n">
        <v>145.189795519174</v>
      </c>
      <c r="J2238" s="16" t="n">
        <v>0.706935903190395</v>
      </c>
      <c r="K2238" s="16" t="n">
        <v>0.740293716437078</v>
      </c>
      <c r="L2238" s="16" t="n">
        <v>0.0385022001038856</v>
      </c>
      <c r="M2238" s="16" t="n">
        <v>0.504814814814815</v>
      </c>
      <c r="N2238" s="16" t="n">
        <v>0.912201241549741</v>
      </c>
      <c r="O2238" s="16" t="n">
        <v>0.300341602820643</v>
      </c>
      <c r="P2238" s="34" t="b">
        <f aca="false">FALSE()</f>
        <v>0</v>
      </c>
      <c r="Q2238" s="16"/>
    </row>
    <row r="2239" customFormat="false" ht="22.35" hidden="false" customHeight="false" outlineLevel="0" collapsed="false">
      <c r="A2239" s="6" t="s">
        <v>3792</v>
      </c>
      <c r="B2239" s="7" t="s">
        <v>1432</v>
      </c>
      <c r="C2239" s="17" t="n">
        <v>536</v>
      </c>
      <c r="D2239" s="16" t="n">
        <v>0.00133375494430405</v>
      </c>
      <c r="E2239" s="18" t="n">
        <v>0.000350307865596784</v>
      </c>
      <c r="F2239" s="16" t="n">
        <v>0.00135709361590029</v>
      </c>
      <c r="G2239" s="18" t="n">
        <v>0.000425586588035884</v>
      </c>
      <c r="H2239" s="16" t="n">
        <v>0.555367231361705</v>
      </c>
      <c r="I2239" s="17" t="n">
        <v>146.764723989054</v>
      </c>
      <c r="J2239" s="16" t="n">
        <v>0.579489032496336</v>
      </c>
      <c r="K2239" s="16" t="n">
        <v>0.622219789096972</v>
      </c>
      <c r="L2239" s="16" t="n">
        <v>0.0562842090199113</v>
      </c>
      <c r="M2239" s="16" t="n">
        <v>0.509950617283951</v>
      </c>
      <c r="N2239" s="16" t="n">
        <v>0.853249636098188</v>
      </c>
      <c r="O2239" s="16" t="n">
        <v>0.278280760012513</v>
      </c>
      <c r="P2239" s="34" t="b">
        <f aca="false">FALSE()</f>
        <v>0</v>
      </c>
      <c r="Q2239" s="16"/>
    </row>
    <row r="2240" customFormat="false" ht="22.35" hidden="false" customHeight="false" outlineLevel="0" collapsed="false">
      <c r="A2240" s="6" t="s">
        <v>3793</v>
      </c>
      <c r="B2240" s="7" t="s">
        <v>1432</v>
      </c>
      <c r="C2240" s="17" t="n">
        <v>537</v>
      </c>
      <c r="D2240" s="16" t="n">
        <v>0.00110106812109965</v>
      </c>
      <c r="E2240" s="18" t="n">
        <v>0.000324248841641867</v>
      </c>
      <c r="F2240" s="16" t="n">
        <v>0.00112966379996269</v>
      </c>
      <c r="G2240" s="18" t="n">
        <v>0.000397906176413714</v>
      </c>
      <c r="H2240" s="16" t="n">
        <v>0.733455171938026</v>
      </c>
      <c r="I2240" s="17" t="n">
        <v>148.022925984264</v>
      </c>
      <c r="J2240" s="16" t="n">
        <v>0.464440903860376</v>
      </c>
      <c r="K2240" s="16" t="n">
        <v>0.525042155004239</v>
      </c>
      <c r="L2240" s="16" t="n">
        <v>0.07384655709219</v>
      </c>
      <c r="M2240" s="16" t="n">
        <v>0.515111111111111</v>
      </c>
      <c r="N2240" s="16" t="n">
        <v>0.80478824740993</v>
      </c>
      <c r="O2240" s="16" t="n">
        <v>0.256366025687155</v>
      </c>
      <c r="P2240" s="34" t="b">
        <f aca="false">FALSE()</f>
        <v>0</v>
      </c>
      <c r="Q2240" s="16"/>
    </row>
    <row r="2241" customFormat="false" ht="22.35" hidden="false" customHeight="false" outlineLevel="0" collapsed="false">
      <c r="A2241" s="6" t="s">
        <v>3794</v>
      </c>
      <c r="B2241" s="7" t="s">
        <v>1432</v>
      </c>
      <c r="C2241" s="17" t="n">
        <v>538</v>
      </c>
      <c r="D2241" s="18" t="n">
        <v>0.000894376663342719</v>
      </c>
      <c r="E2241" s="18" t="n">
        <v>0.000300709311320583</v>
      </c>
      <c r="F2241" s="18" t="n">
        <v>0.000927681130193859</v>
      </c>
      <c r="G2241" s="18" t="n">
        <v>0.000372417127290998</v>
      </c>
      <c r="H2241" s="16" t="n">
        <v>0.919135040511382</v>
      </c>
      <c r="I2241" s="17" t="n">
        <v>149.194962119507</v>
      </c>
      <c r="J2241" s="16" t="n">
        <v>0.359508562846774</v>
      </c>
      <c r="K2241" s="16" t="n">
        <v>0.421815249028587</v>
      </c>
      <c r="L2241" s="16" t="n">
        <v>0.091990424797967</v>
      </c>
      <c r="M2241" s="16" t="n">
        <v>0.521407407407407</v>
      </c>
      <c r="N2241" s="16" t="n">
        <v>0.742079134380833</v>
      </c>
      <c r="O2241" s="16" t="n">
        <v>0.235278888946353</v>
      </c>
      <c r="P2241" s="34" t="b">
        <f aca="false">FALSE()</f>
        <v>0</v>
      </c>
      <c r="Q2241" s="16"/>
    </row>
    <row r="2242" customFormat="false" ht="22.35" hidden="false" customHeight="false" outlineLevel="0" collapsed="false">
      <c r="A2242" s="6" t="s">
        <v>3795</v>
      </c>
      <c r="B2242" s="7" t="s">
        <v>1432</v>
      </c>
      <c r="C2242" s="17" t="n">
        <v>539</v>
      </c>
      <c r="D2242" s="18" t="n">
        <v>0.000717339315229355</v>
      </c>
      <c r="E2242" s="18" t="n">
        <v>0.000279757855033973</v>
      </c>
      <c r="F2242" s="18" t="n">
        <v>0.000753612652302118</v>
      </c>
      <c r="G2242" s="18" t="n">
        <v>0.000348721263533221</v>
      </c>
      <c r="H2242" s="16" t="n">
        <v>1.07439807935523</v>
      </c>
      <c r="I2242" s="17" t="n">
        <v>150.03766757544</v>
      </c>
      <c r="J2242" s="16" t="n">
        <v>0.284369113706986</v>
      </c>
      <c r="K2242" s="16" t="n">
        <v>0.344238820855554</v>
      </c>
      <c r="L2242" s="16" t="n">
        <v>0.107077691502883</v>
      </c>
      <c r="M2242" s="16" t="n">
        <v>0.526172839506173</v>
      </c>
      <c r="N2242" s="16" t="n">
        <v>0.683105780140323</v>
      </c>
      <c r="O2242" s="16" t="n">
        <v>0.216248437807507</v>
      </c>
      <c r="P2242" s="34" t="b">
        <f aca="false">FALSE()</f>
        <v>0</v>
      </c>
      <c r="Q2242" s="16"/>
    </row>
    <row r="2243" customFormat="false" ht="22.35" hidden="false" customHeight="false" outlineLevel="0" collapsed="false">
      <c r="A2243" s="6" t="s">
        <v>3796</v>
      </c>
      <c r="B2243" s="7" t="s">
        <v>1432</v>
      </c>
      <c r="C2243" s="17" t="n">
        <v>540</v>
      </c>
      <c r="D2243" s="18" t="n">
        <v>0.00056910823616658</v>
      </c>
      <c r="E2243" s="18" t="n">
        <v>0.000261495511973809</v>
      </c>
      <c r="F2243" s="18" t="n">
        <v>0.000606997823903813</v>
      </c>
      <c r="G2243" s="18" t="n">
        <v>0.000326509411038046</v>
      </c>
      <c r="H2243" s="16" t="n">
        <v>1.20016534889851</v>
      </c>
      <c r="I2243" s="17" t="n">
        <v>150.259903903825</v>
      </c>
      <c r="J2243" s="16" t="n">
        <v>0.231963909933022</v>
      </c>
      <c r="K2243" s="16" t="n">
        <v>0.291182766552341</v>
      </c>
      <c r="L2243" s="16" t="n">
        <v>0.119480535954722</v>
      </c>
      <c r="M2243" s="16" t="n">
        <v>0.529925925925926</v>
      </c>
      <c r="N2243" s="16" t="n">
        <v>0.633261656461551</v>
      </c>
      <c r="O2243" s="16" t="n">
        <v>0.200038472142834</v>
      </c>
      <c r="P2243" s="34" t="b">
        <f aca="false">FALSE()</f>
        <v>0</v>
      </c>
      <c r="Q2243" s="16"/>
    </row>
    <row r="2244" customFormat="false" ht="22.35" hidden="false" customHeight="false" outlineLevel="0" collapsed="false">
      <c r="A2244" s="6" t="s">
        <v>3797</v>
      </c>
      <c r="B2244" s="7" t="s">
        <v>1432</v>
      </c>
      <c r="C2244" s="17" t="n">
        <v>541</v>
      </c>
      <c r="D2244" s="18" t="n">
        <v>0.000447074809362378</v>
      </c>
      <c r="E2244" s="18" t="n">
        <v>0.000245337924858488</v>
      </c>
      <c r="F2244" s="18" t="n">
        <v>0.000485155735223393</v>
      </c>
      <c r="G2244" s="18" t="n">
        <v>0.000305674714606829</v>
      </c>
      <c r="H2244" s="16" t="n">
        <v>1.28632444577222</v>
      </c>
      <c r="I2244" s="17" t="n">
        <v>149.976968845862</v>
      </c>
      <c r="J2244" s="16" t="n">
        <v>0.200312040673468</v>
      </c>
      <c r="K2244" s="16" t="n">
        <v>0.257685979167666</v>
      </c>
      <c r="L2244" s="16" t="n">
        <v>0.128237521506739</v>
      </c>
      <c r="M2244" s="16" t="n">
        <v>0.532024691358025</v>
      </c>
      <c r="N2244" s="16" t="n">
        <v>0.595870892158119</v>
      </c>
      <c r="O2244" s="16" t="n">
        <v>0.186527264265326</v>
      </c>
      <c r="P2244" s="34" t="b">
        <f aca="false">FALSE()</f>
        <v>0</v>
      </c>
      <c r="Q2244" s="16"/>
    </row>
    <row r="2245" customFormat="false" ht="22.35" hidden="false" customHeight="false" outlineLevel="0" collapsed="false">
      <c r="A2245" s="6" t="s">
        <v>3798</v>
      </c>
      <c r="B2245" s="7" t="s">
        <v>1432</v>
      </c>
      <c r="C2245" s="17" t="n">
        <v>542</v>
      </c>
      <c r="D2245" s="18" t="n">
        <v>0.000348141727347583</v>
      </c>
      <c r="E2245" s="18" t="n">
        <v>0.000230192801983726</v>
      </c>
      <c r="F2245" s="18" t="n">
        <v>0.000384032143013198</v>
      </c>
      <c r="G2245" s="18" t="n">
        <v>0.000285750533749366</v>
      </c>
      <c r="H2245" s="16" t="n">
        <v>1.29321980401065</v>
      </c>
      <c r="I2245" s="17" t="n">
        <v>149.496876432013</v>
      </c>
      <c r="J2245" s="16" t="n">
        <v>0.197929834772988</v>
      </c>
      <c r="K2245" s="16" t="n">
        <v>0.254779408904435</v>
      </c>
      <c r="L2245" s="16" t="n">
        <v>0.129234022680086</v>
      </c>
      <c r="M2245" s="16" t="n">
        <v>0.533135802469136</v>
      </c>
      <c r="N2245" s="16" t="n">
        <v>0.583658250338467</v>
      </c>
      <c r="O2245" s="16" t="n">
        <v>0.175521140533519</v>
      </c>
      <c r="P2245" s="34" t="b">
        <f aca="false">FALSE()</f>
        <v>0</v>
      </c>
      <c r="Q2245" s="16"/>
    </row>
    <row r="2246" customFormat="false" ht="22.35" hidden="false" customHeight="false" outlineLevel="0" collapsed="false">
      <c r="A2246" s="6" t="s">
        <v>3799</v>
      </c>
      <c r="B2246" s="7" t="s">
        <v>1432</v>
      </c>
      <c r="C2246" s="17" t="n">
        <v>543</v>
      </c>
      <c r="D2246" s="18" t="n">
        <v>0.000264562843810358</v>
      </c>
      <c r="E2246" s="18" t="n">
        <v>0.00021617571475083</v>
      </c>
      <c r="F2246" s="18" t="n">
        <v>0.000297982884304244</v>
      </c>
      <c r="G2246" s="18" t="n">
        <v>0.000266873995788354</v>
      </c>
      <c r="H2246" s="16" t="n">
        <v>1.28394891256943</v>
      </c>
      <c r="I2246" s="17" t="n">
        <v>148.784950570899</v>
      </c>
      <c r="J2246" s="16" t="n">
        <v>0.201155673164182</v>
      </c>
      <c r="K2246" s="16" t="n">
        <v>0.258610918101411</v>
      </c>
      <c r="L2246" s="16" t="n">
        <v>0.128769119698774</v>
      </c>
      <c r="M2246" s="16" t="n">
        <v>0.531753086419753</v>
      </c>
      <c r="N2246" s="16" t="n">
        <v>0.576944893915602</v>
      </c>
      <c r="O2246" s="16" t="n">
        <v>0.16574186585319</v>
      </c>
      <c r="P2246" s="34" t="b">
        <f aca="false">FALSE()</f>
        <v>0</v>
      </c>
      <c r="Q2246" s="16"/>
    </row>
    <row r="2247" customFormat="false" ht="22.35" hidden="false" customHeight="false" outlineLevel="0" collapsed="false">
      <c r="A2247" s="6" t="s">
        <v>3800</v>
      </c>
      <c r="B2247" s="7" t="s">
        <v>1432</v>
      </c>
      <c r="C2247" s="17" t="n">
        <v>544</v>
      </c>
      <c r="D2247" s="18" t="n">
        <v>0.000190010863754846</v>
      </c>
      <c r="E2247" s="18" t="n">
        <v>0.00020310166286349</v>
      </c>
      <c r="F2247" s="18" t="n">
        <v>0.000221622903076756</v>
      </c>
      <c r="G2247" s="18" t="n">
        <v>0.000249087956409596</v>
      </c>
      <c r="H2247" s="16" t="n">
        <v>1.29464732808681</v>
      </c>
      <c r="I2247" s="17" t="n">
        <v>147.946315506595</v>
      </c>
      <c r="J2247" s="16" t="n">
        <v>0.19745886140603</v>
      </c>
      <c r="K2247" s="16" t="n">
        <v>0.254488905228269</v>
      </c>
      <c r="L2247" s="16" t="n">
        <v>0.130400632678095</v>
      </c>
      <c r="M2247" s="16" t="n">
        <v>0.532197530864198</v>
      </c>
      <c r="N2247" s="16" t="n">
        <v>0.56255001779992</v>
      </c>
      <c r="O2247" s="16" t="n">
        <v>0.155721924086724</v>
      </c>
      <c r="P2247" s="34" t="b">
        <f aca="false">FALSE()</f>
        <v>0</v>
      </c>
      <c r="Q2247" s="16"/>
    </row>
    <row r="2248" customFormat="false" ht="22.35" hidden="false" customHeight="false" outlineLevel="0" collapsed="false">
      <c r="A2248" s="6" t="s">
        <v>3801</v>
      </c>
      <c r="B2248" s="7" t="s">
        <v>1432</v>
      </c>
      <c r="C2248" s="17" t="n">
        <v>545</v>
      </c>
      <c r="D2248" s="18" t="n">
        <v>0.000120020962304902</v>
      </c>
      <c r="E2248" s="18" t="n">
        <v>0.000190162856997437</v>
      </c>
      <c r="F2248" s="18" t="n">
        <v>0.000148841093692841</v>
      </c>
      <c r="G2248" s="18" t="n">
        <v>0.000232070670461475</v>
      </c>
      <c r="H2248" s="16" t="n">
        <v>1.26205068712065</v>
      </c>
      <c r="I2248" s="17" t="n">
        <v>147.325358460037</v>
      </c>
      <c r="J2248" s="16" t="n">
        <v>0.208924845107139</v>
      </c>
      <c r="K2248" s="16" t="n">
        <v>0.266945230047607</v>
      </c>
      <c r="L2248" s="16" t="n">
        <v>0.127527778597469</v>
      </c>
      <c r="M2248" s="16" t="n">
        <v>0.531728395061728</v>
      </c>
      <c r="N2248" s="16" t="n">
        <v>0.562624311759149</v>
      </c>
      <c r="O2248" s="16" t="n">
        <v>0.144541598849394</v>
      </c>
      <c r="P2248" s="34" t="b">
        <f aca="false">FALSE()</f>
        <v>0</v>
      </c>
      <c r="Q2248" s="16"/>
    </row>
    <row r="2249" customFormat="false" ht="22.35" hidden="false" customHeight="false" outlineLevel="0" collapsed="false">
      <c r="A2249" s="6" t="s">
        <v>3802</v>
      </c>
      <c r="B2249" s="7" t="s">
        <v>1432</v>
      </c>
      <c r="C2249" s="17" t="n">
        <v>546</v>
      </c>
      <c r="D2249" s="18" t="n">
        <v>4.3322219261463E-005</v>
      </c>
      <c r="E2249" s="18" t="n">
        <v>0.000177675067895826</v>
      </c>
      <c r="F2249" s="18" t="n">
        <v>6.80245862351E-005</v>
      </c>
      <c r="G2249" s="18" t="n">
        <v>0.000215869998606542</v>
      </c>
      <c r="H2249" s="16" t="n">
        <v>1.15893681856243</v>
      </c>
      <c r="I2249" s="17" t="n">
        <v>146.772638197284</v>
      </c>
      <c r="J2249" s="16" t="n">
        <v>0.248364026142712</v>
      </c>
      <c r="K2249" s="16" t="n">
        <v>0.30795061502607</v>
      </c>
      <c r="L2249" s="16" t="n">
        <v>0.117448624164253</v>
      </c>
      <c r="M2249" s="16" t="n">
        <v>0.528691358024691</v>
      </c>
      <c r="N2249" s="16" t="n">
        <v>0.584897622152532</v>
      </c>
      <c r="O2249" s="16" t="n">
        <v>0.13087121552466</v>
      </c>
      <c r="P2249" s="34" t="b">
        <f aca="false">FALSE()</f>
        <v>0</v>
      </c>
      <c r="Q2249" s="16"/>
    </row>
    <row r="2250" customFormat="false" ht="22.35" hidden="false" customHeight="false" outlineLevel="0" collapsed="false">
      <c r="A2250" s="6" t="s">
        <v>3803</v>
      </c>
      <c r="B2250" s="7" t="s">
        <v>1432</v>
      </c>
      <c r="C2250" s="17" t="n">
        <v>547</v>
      </c>
      <c r="D2250" s="18" t="n">
        <v>-4.86332402821735E-005</v>
      </c>
      <c r="E2250" s="18" t="n">
        <v>0.000165445560446009</v>
      </c>
      <c r="F2250" s="18" t="n">
        <v>-2.75970281122746E-005</v>
      </c>
      <c r="G2250" s="18" t="n">
        <v>0.000200705679012483</v>
      </c>
      <c r="H2250" s="16" t="n">
        <v>1.06025579072346</v>
      </c>
      <c r="I2250" s="17" t="n">
        <v>146.584381473173</v>
      </c>
      <c r="J2250" s="16" t="n">
        <v>0.290772113294057</v>
      </c>
      <c r="K2250" s="16" t="n">
        <v>0.350684181973361</v>
      </c>
      <c r="L2250" s="16" t="n">
        <v>0.107555134446135</v>
      </c>
      <c r="M2250" s="16" t="n">
        <v>0.525851851851852</v>
      </c>
      <c r="N2250" s="16" t="n">
        <v>0.603489815070878</v>
      </c>
      <c r="O2250" s="16" t="n">
        <v>0.112060766879747</v>
      </c>
      <c r="P2250" s="34" t="b">
        <f aca="false">FALSE()</f>
        <v>0</v>
      </c>
      <c r="Q2250" s="16"/>
    </row>
    <row r="2251" customFormat="false" ht="22.35" hidden="false" customHeight="false" outlineLevel="0" collapsed="false">
      <c r="A2251" s="6" t="s">
        <v>3804</v>
      </c>
      <c r="B2251" s="7" t="s">
        <v>1432</v>
      </c>
      <c r="C2251" s="17" t="n">
        <v>548</v>
      </c>
      <c r="D2251" s="18" t="n">
        <v>-0.000160645907006205</v>
      </c>
      <c r="E2251" s="18" t="n">
        <v>0.000153264487250518</v>
      </c>
      <c r="F2251" s="18" t="n">
        <v>-0.00014152345723638</v>
      </c>
      <c r="G2251" s="18" t="n">
        <v>0.00018719159449288</v>
      </c>
      <c r="H2251" s="16" t="n">
        <v>1.03879080042834</v>
      </c>
      <c r="I2251" s="17" t="n">
        <v>147.426306148145</v>
      </c>
      <c r="J2251" s="16" t="n">
        <v>0.300602747428273</v>
      </c>
      <c r="K2251" s="16" t="n">
        <v>0.361071317460878</v>
      </c>
      <c r="L2251" s="16" t="n">
        <v>0.104912537367863</v>
      </c>
      <c r="M2251" s="16" t="n">
        <v>0.52283950617284</v>
      </c>
      <c r="N2251" s="16" t="n">
        <v>0.591313282846399</v>
      </c>
      <c r="O2251" s="16" t="n">
        <v>0.0873362160802365</v>
      </c>
      <c r="P2251" s="34" t="b">
        <f aca="false">FALSE()</f>
        <v>0</v>
      </c>
      <c r="Q2251" s="16"/>
    </row>
    <row r="2252" customFormat="false" ht="22.35" hidden="false" customHeight="false" outlineLevel="0" collapsed="false">
      <c r="A2252" s="6" t="s">
        <v>3805</v>
      </c>
      <c r="B2252" s="7" t="s">
        <v>1432</v>
      </c>
      <c r="C2252" s="17" t="n">
        <v>549</v>
      </c>
      <c r="D2252" s="18" t="n">
        <v>-0.000297516567248785</v>
      </c>
      <c r="E2252" s="18" t="n">
        <v>0.000142384732086743</v>
      </c>
      <c r="F2252" s="18" t="n">
        <v>-0.000278583575336381</v>
      </c>
      <c r="G2252" s="18" t="n">
        <v>0.000177071335909946</v>
      </c>
      <c r="H2252" s="16" t="n">
        <v>1.10244051145966</v>
      </c>
      <c r="I2252" s="17" t="n">
        <v>149.733368121202</v>
      </c>
      <c r="J2252" s="16" t="n">
        <v>0.272039020520867</v>
      </c>
      <c r="K2252" s="16" t="n">
        <v>0.332243065085815</v>
      </c>
      <c r="L2252" s="16" t="n">
        <v>0.110038902583866</v>
      </c>
      <c r="M2252" s="16" t="n">
        <v>0.522740740740741</v>
      </c>
      <c r="N2252" s="16" t="n">
        <v>0.547753198484247</v>
      </c>
      <c r="O2252" s="16" t="n">
        <v>0.0645246459394665</v>
      </c>
      <c r="P2252" s="34" t="b">
        <f aca="false">FALSE()</f>
        <v>0</v>
      </c>
      <c r="Q2252" s="16"/>
    </row>
    <row r="2253" customFormat="false" ht="22.35" hidden="false" customHeight="false" outlineLevel="0" collapsed="false">
      <c r="A2253" s="6" t="s">
        <v>3806</v>
      </c>
      <c r="B2253" s="7" t="s">
        <v>1432</v>
      </c>
      <c r="C2253" s="17" t="n">
        <v>550</v>
      </c>
      <c r="D2253" s="18" t="n">
        <v>-0.000460324645161265</v>
      </c>
      <c r="E2253" s="18" t="n">
        <v>0.000134363882499397</v>
      </c>
      <c r="F2253" s="18" t="n">
        <v>-0.000440322727320361</v>
      </c>
      <c r="G2253" s="18" t="n">
        <v>0.000172565215876123</v>
      </c>
      <c r="H2253" s="16" t="n">
        <v>1.22462242274694</v>
      </c>
      <c r="I2253" s="17" t="n">
        <v>154.082627935578</v>
      </c>
      <c r="J2253" s="16" t="n">
        <v>0.222586484477827</v>
      </c>
      <c r="K2253" s="16" t="n">
        <v>0.281407773943223</v>
      </c>
      <c r="L2253" s="16" t="n">
        <v>0.119712062712501</v>
      </c>
      <c r="M2253" s="16" t="n">
        <v>0.521777777777778</v>
      </c>
      <c r="N2253" s="16" t="n">
        <v>0.503277421570942</v>
      </c>
      <c r="O2253" s="16" t="n">
        <v>0.0559657384930578</v>
      </c>
      <c r="P2253" s="34" t="b">
        <f aca="false">FALSE()</f>
        <v>0</v>
      </c>
      <c r="Q2253" s="16"/>
    </row>
    <row r="2254" customFormat="false" ht="22.35" hidden="false" customHeight="false" outlineLevel="0" collapsed="false">
      <c r="A2254" s="6" t="s">
        <v>3807</v>
      </c>
      <c r="B2254" s="7" t="s">
        <v>1432</v>
      </c>
      <c r="C2254" s="17" t="n">
        <v>551</v>
      </c>
      <c r="D2254" s="18" t="n">
        <v>-0.0006472966358781</v>
      </c>
      <c r="E2254" s="18" t="n">
        <v>0.000131796188305707</v>
      </c>
      <c r="F2254" s="18" t="n">
        <v>-0.000624309896004252</v>
      </c>
      <c r="G2254" s="18" t="n">
        <v>0.000175536914229819</v>
      </c>
      <c r="H2254" s="16" t="n">
        <v>1.42154667673282</v>
      </c>
      <c r="I2254" s="17" t="n">
        <v>159.377158964612</v>
      </c>
      <c r="J2254" s="16" t="n">
        <v>0.157111727786098</v>
      </c>
      <c r="K2254" s="16" t="n">
        <v>0.210598730721029</v>
      </c>
      <c r="L2254" s="16" t="n">
        <v>0.135759099867229</v>
      </c>
      <c r="M2254" s="16" t="n">
        <v>0.524172839506173</v>
      </c>
      <c r="N2254" s="16" t="n">
        <v>0.46676732635784</v>
      </c>
      <c r="O2254" s="16" t="n">
        <v>0.0731008446481441</v>
      </c>
      <c r="P2254" s="34" t="b">
        <f aca="false">FALSE()</f>
        <v>0</v>
      </c>
      <c r="Q2254" s="16"/>
    </row>
    <row r="2255" customFormat="false" ht="22.35" hidden="false" customHeight="false" outlineLevel="0" collapsed="false">
      <c r="A2255" s="6" t="s">
        <v>3808</v>
      </c>
      <c r="B2255" s="7" t="s">
        <v>1432</v>
      </c>
      <c r="C2255" s="17" t="n">
        <v>552</v>
      </c>
      <c r="D2255" s="18" t="n">
        <v>-0.000855923764526481</v>
      </c>
      <c r="E2255" s="18" t="n">
        <v>0.000137137473696947</v>
      </c>
      <c r="F2255" s="18" t="n">
        <v>-0.000826023423719646</v>
      </c>
      <c r="G2255" s="18" t="n">
        <v>0.000186834372487645</v>
      </c>
      <c r="H2255" s="16" t="n">
        <v>1.76639445649776</v>
      </c>
      <c r="I2255" s="17" t="n">
        <v>162.892266476264</v>
      </c>
      <c r="J2255" s="16" t="n">
        <v>0.0792027675510881</v>
      </c>
      <c r="K2255" s="16" t="n">
        <v>0.117557755842996</v>
      </c>
      <c r="L2255" s="16" t="n">
        <v>0.16628306137094</v>
      </c>
      <c r="M2255" s="16" t="n">
        <v>0.535456790123457</v>
      </c>
      <c r="N2255" s="16" t="n">
        <v>0.409319119856428</v>
      </c>
      <c r="O2255" s="16" t="n">
        <v>0.115196440977273</v>
      </c>
      <c r="P2255" s="34" t="b">
        <f aca="false">FALSE()</f>
        <v>0</v>
      </c>
      <c r="Q2255" s="16"/>
    </row>
    <row r="2256" customFormat="false" ht="22.35" hidden="false" customHeight="false" outlineLevel="0" collapsed="false">
      <c r="A2256" s="6" t="s">
        <v>3809</v>
      </c>
      <c r="B2256" s="7" t="s">
        <v>1432</v>
      </c>
      <c r="C2256" s="17" t="n">
        <v>553</v>
      </c>
      <c r="D2256" s="16" t="n">
        <v>-0.00107996493282357</v>
      </c>
      <c r="E2256" s="18" t="n">
        <v>0.0001507400104028</v>
      </c>
      <c r="F2256" s="16" t="n">
        <v>-0.00104076964751184</v>
      </c>
      <c r="G2256" s="18" t="n">
        <v>0.000205882374228906</v>
      </c>
      <c r="H2256" s="16" t="n">
        <v>2.1051224476866</v>
      </c>
      <c r="I2256" s="17" t="n">
        <v>163.292589259524</v>
      </c>
      <c r="J2256" s="16" t="n">
        <v>0.0368109758365022</v>
      </c>
      <c r="K2256" s="16" t="n">
        <v>0.0596973621420415</v>
      </c>
      <c r="L2256" s="16" t="n">
        <v>0.197855554458446</v>
      </c>
      <c r="M2256" s="16" t="n">
        <v>0.547876543209877</v>
      </c>
      <c r="N2256" s="16" t="n">
        <v>0.369129593279201</v>
      </c>
      <c r="O2256" s="16" t="n">
        <v>0.169828639099875</v>
      </c>
      <c r="P2256" s="34" t="b">
        <f aca="false">FALSE()</f>
        <v>0</v>
      </c>
      <c r="Q2256" s="16"/>
    </row>
    <row r="2257" customFormat="false" ht="22.35" hidden="false" customHeight="false" outlineLevel="0" collapsed="false">
      <c r="A2257" s="6" t="s">
        <v>3810</v>
      </c>
      <c r="B2257" s="7" t="s">
        <v>1432</v>
      </c>
      <c r="C2257" s="17" t="n">
        <v>554</v>
      </c>
      <c r="D2257" s="16" t="n">
        <v>-0.0013133121837705</v>
      </c>
      <c r="E2257" s="18" t="n">
        <v>0.000171128280382314</v>
      </c>
      <c r="F2257" s="16" t="n">
        <v>-0.00126294508682892</v>
      </c>
      <c r="G2257" s="18" t="n">
        <v>0.000230191578583934</v>
      </c>
      <c r="H2257" s="16" t="n">
        <v>2.39263732608951</v>
      </c>
      <c r="I2257" s="17" t="n">
        <v>160.893465622749</v>
      </c>
      <c r="J2257" s="16" t="n">
        <v>0.0178805085040682</v>
      </c>
      <c r="K2257" s="16" t="n">
        <v>0.0317518657646055</v>
      </c>
      <c r="L2257" s="16" t="n">
        <v>0.227062848299295</v>
      </c>
      <c r="M2257" s="16" t="n">
        <v>0.559802469135802</v>
      </c>
      <c r="N2257" s="16" t="n">
        <v>0.340043442233276</v>
      </c>
      <c r="O2257" s="16" t="n">
        <v>0.220377373114153</v>
      </c>
      <c r="P2257" s="34" t="b">
        <f aca="false">TRUE()</f>
        <v>1</v>
      </c>
      <c r="Q2257" s="18" t="n">
        <v>8.98524540800964E-005</v>
      </c>
    </row>
    <row r="2258" customFormat="false" ht="22.35" hidden="false" customHeight="false" outlineLevel="0" collapsed="false">
      <c r="A2258" s="6" t="s">
        <v>3811</v>
      </c>
      <c r="B2258" s="7" t="s">
        <v>1432</v>
      </c>
      <c r="C2258" s="17" t="n">
        <v>555</v>
      </c>
      <c r="D2258" s="16" t="n">
        <v>-0.00155054381560769</v>
      </c>
      <c r="E2258" s="18" t="n">
        <v>0.000195819746779564</v>
      </c>
      <c r="F2258" s="16" t="n">
        <v>-0.0014871294581234</v>
      </c>
      <c r="G2258" s="18" t="n">
        <v>0.000257304983465055</v>
      </c>
      <c r="H2258" s="16" t="n">
        <v>2.64874795172076</v>
      </c>
      <c r="I2258" s="17" t="n">
        <v>157.358956399848</v>
      </c>
      <c r="J2258" s="16" t="n">
        <v>0.00890257915925275</v>
      </c>
      <c r="K2258" s="16" t="n">
        <v>0.0188114579994394</v>
      </c>
      <c r="L2258" s="16" t="n">
        <v>0.255153663244542</v>
      </c>
      <c r="M2258" s="16" t="n">
        <v>0.571901234567901</v>
      </c>
      <c r="N2258" s="16" t="n">
        <v>0.314089143871564</v>
      </c>
      <c r="O2258" s="16" t="n">
        <v>0.259857002149771</v>
      </c>
      <c r="P2258" s="34" t="b">
        <f aca="false">TRUE()</f>
        <v>1</v>
      </c>
      <c r="Q2258" s="18" t="n">
        <v>3.62962962962963E-005</v>
      </c>
    </row>
    <row r="2259" customFormat="false" ht="22.35" hidden="false" customHeight="false" outlineLevel="0" collapsed="false">
      <c r="A2259" s="6" t="s">
        <v>3812</v>
      </c>
      <c r="B2259" s="7" t="s">
        <v>1432</v>
      </c>
      <c r="C2259" s="17" t="n">
        <v>556</v>
      </c>
      <c r="D2259" s="16" t="n">
        <v>-0.00178456425312077</v>
      </c>
      <c r="E2259" s="18" t="n">
        <v>0.000222834479851172</v>
      </c>
      <c r="F2259" s="16" t="n">
        <v>-0.00170693046292203</v>
      </c>
      <c r="G2259" s="18" t="n">
        <v>0.000285659634431089</v>
      </c>
      <c r="H2259" s="16" t="n">
        <v>2.86735014351405</v>
      </c>
      <c r="I2259" s="17" t="n">
        <v>153.82413617425</v>
      </c>
      <c r="J2259" s="16" t="n">
        <v>0.00472022959461406</v>
      </c>
      <c r="K2259" s="16" t="n">
        <v>0.0106403871904662</v>
      </c>
      <c r="L2259" s="16" t="n">
        <v>0.280630601571149</v>
      </c>
      <c r="M2259" s="16" t="n">
        <v>0.579950617283951</v>
      </c>
      <c r="N2259" s="16" t="n">
        <v>0.296225440158805</v>
      </c>
      <c r="O2259" s="16" t="n">
        <v>0.289116162370321</v>
      </c>
      <c r="P2259" s="34" t="b">
        <f aca="false">TRUE()</f>
        <v>1</v>
      </c>
      <c r="Q2259" s="18" t="n">
        <v>0.000176499864545842</v>
      </c>
    </row>
    <row r="2260" customFormat="false" ht="22.35" hidden="false" customHeight="false" outlineLevel="0" collapsed="false">
      <c r="A2260" s="6" t="s">
        <v>3813</v>
      </c>
      <c r="B2260" s="7" t="s">
        <v>1432</v>
      </c>
      <c r="C2260" s="17" t="n">
        <v>557</v>
      </c>
      <c r="D2260" s="16" t="n">
        <v>-0.00201142526985691</v>
      </c>
      <c r="E2260" s="18" t="n">
        <v>0.000250739243779418</v>
      </c>
      <c r="F2260" s="16" t="n">
        <v>-0.00191883167151481</v>
      </c>
      <c r="G2260" s="18" t="n">
        <v>0.000313543855865242</v>
      </c>
      <c r="H2260" s="16" t="n">
        <v>3.05767076291294</v>
      </c>
      <c r="I2260" s="17" t="n">
        <v>150.45537596082</v>
      </c>
      <c r="J2260" s="16" t="n">
        <v>0.00264074565961052</v>
      </c>
      <c r="K2260" s="16" t="n">
        <v>0.00636047271467421</v>
      </c>
      <c r="L2260" s="16" t="n">
        <v>0.304108289003318</v>
      </c>
      <c r="M2260" s="16" t="n">
        <v>0.587061728395062</v>
      </c>
      <c r="N2260" s="16" t="n">
        <v>0.282904066693128</v>
      </c>
      <c r="O2260" s="16" t="n">
        <v>0.310206371537991</v>
      </c>
      <c r="P2260" s="34" t="b">
        <f aca="false">TRUE()</f>
        <v>1</v>
      </c>
      <c r="Q2260" s="18" t="n">
        <v>0.000129667590942101</v>
      </c>
    </row>
    <row r="2261" customFormat="false" ht="22.35" hidden="false" customHeight="false" outlineLevel="0" collapsed="false">
      <c r="A2261" s="6" t="s">
        <v>3814</v>
      </c>
      <c r="B2261" s="7" t="s">
        <v>1432</v>
      </c>
      <c r="C2261" s="17" t="n">
        <v>558</v>
      </c>
      <c r="D2261" s="16" t="n">
        <v>-0.00222834945020751</v>
      </c>
      <c r="E2261" s="18" t="n">
        <v>0.000278429700554965</v>
      </c>
      <c r="F2261" s="16" t="n">
        <v>-0.00211975367994122</v>
      </c>
      <c r="G2261" s="18" t="n">
        <v>0.000340009189786649</v>
      </c>
      <c r="H2261" s="16" t="n">
        <v>3.24742754055739</v>
      </c>
      <c r="I2261" s="17" t="n">
        <v>147.406199417136</v>
      </c>
      <c r="J2261" s="16" t="n">
        <v>0.00144196575809948</v>
      </c>
      <c r="K2261" s="16" t="n">
        <v>0.003700777919674</v>
      </c>
      <c r="L2261" s="16" t="n">
        <v>0.328007883980745</v>
      </c>
      <c r="M2261" s="16" t="n">
        <v>0.593555555555556</v>
      </c>
      <c r="N2261" s="16" t="n">
        <v>0.258417738784323</v>
      </c>
      <c r="O2261" s="16" t="n">
        <v>0.32517421507188</v>
      </c>
      <c r="P2261" s="34" t="b">
        <f aca="false">TRUE()</f>
        <v>1</v>
      </c>
      <c r="Q2261" s="18" t="n">
        <v>1.66666666666667E-005</v>
      </c>
    </row>
    <row r="2262" customFormat="false" ht="22.35" hidden="false" customHeight="false" outlineLevel="0" collapsed="false">
      <c r="A2262" s="6" t="s">
        <v>3815</v>
      </c>
      <c r="B2262" s="7" t="s">
        <v>1432</v>
      </c>
      <c r="C2262" s="17" t="n">
        <v>559</v>
      </c>
      <c r="D2262" s="16" t="n">
        <v>-0.00243187686517181</v>
      </c>
      <c r="E2262" s="18" t="n">
        <v>0.000305154843377213</v>
      </c>
      <c r="F2262" s="16" t="n">
        <v>-0.00230619464140622</v>
      </c>
      <c r="G2262" s="18" t="n">
        <v>0.000364669109601976</v>
      </c>
      <c r="H2262" s="16" t="n">
        <v>3.44602692961141</v>
      </c>
      <c r="I2262" s="17" t="n">
        <v>144.759878204339</v>
      </c>
      <c r="J2262" s="18" t="n">
        <v>0.000744780422162186</v>
      </c>
      <c r="K2262" s="16" t="n">
        <v>0.00208137289695156</v>
      </c>
      <c r="L2262" s="16" t="n">
        <v>0.353031274494217</v>
      </c>
      <c r="M2262" s="16" t="n">
        <v>0.60079012345679</v>
      </c>
      <c r="N2262" s="16" t="n">
        <v>0.225445153813681</v>
      </c>
      <c r="O2262" s="16" t="n">
        <v>0.335620664203072</v>
      </c>
      <c r="P2262" s="34" t="b">
        <f aca="false">TRUE()</f>
        <v>1</v>
      </c>
      <c r="Q2262" s="18" t="n">
        <v>0.000181531516924742</v>
      </c>
    </row>
    <row r="2263" customFormat="false" ht="22.35" hidden="false" customHeight="false" outlineLevel="0" collapsed="false">
      <c r="A2263" s="6" t="s">
        <v>3816</v>
      </c>
      <c r="B2263" s="7" t="s">
        <v>1432</v>
      </c>
      <c r="C2263" s="17" t="n">
        <v>560</v>
      </c>
      <c r="D2263" s="16" t="n">
        <v>-0.0026181095158539</v>
      </c>
      <c r="E2263" s="18" t="n">
        <v>0.000330883188217539</v>
      </c>
      <c r="F2263" s="16" t="n">
        <v>-0.00247788398381796</v>
      </c>
      <c r="G2263" s="18" t="n">
        <v>0.000387226194474985</v>
      </c>
      <c r="H2263" s="16" t="n">
        <v>3.56208307432868</v>
      </c>
      <c r="I2263" s="17" t="n">
        <v>142.317150918725</v>
      </c>
      <c r="J2263" s="18" t="n">
        <v>0.000500981446287129</v>
      </c>
      <c r="K2263" s="16" t="n">
        <v>0.00146516772522311</v>
      </c>
      <c r="L2263" s="16" t="n">
        <v>0.369974976067393</v>
      </c>
      <c r="M2263" s="16" t="n">
        <v>0.605012345679012</v>
      </c>
      <c r="N2263" s="16" t="n">
        <v>0.209963772717763</v>
      </c>
      <c r="O2263" s="16" t="n">
        <v>0.343783942877187</v>
      </c>
      <c r="P2263" s="34" t="b">
        <f aca="false">TRUE()</f>
        <v>1</v>
      </c>
      <c r="Q2263" s="18" t="n">
        <v>0.000127828700561095</v>
      </c>
    </row>
    <row r="2264" customFormat="false" ht="22.35" hidden="false" customHeight="false" outlineLevel="0" collapsed="false">
      <c r="A2264" s="6" t="s">
        <v>3817</v>
      </c>
      <c r="B2264" s="7" t="s">
        <v>1432</v>
      </c>
      <c r="C2264" s="17" t="n">
        <v>561</v>
      </c>
      <c r="D2264" s="16" t="n">
        <v>-0.00278860049647526</v>
      </c>
      <c r="E2264" s="18" t="n">
        <v>0.000355438581956015</v>
      </c>
      <c r="F2264" s="16" t="n">
        <v>-0.00263725542028803</v>
      </c>
      <c r="G2264" s="18" t="n">
        <v>0.000407672458440984</v>
      </c>
      <c r="H2264" s="16" t="n">
        <v>3.59422970153461</v>
      </c>
      <c r="I2264" s="17" t="n">
        <v>140.070962525116</v>
      </c>
      <c r="J2264" s="18" t="n">
        <v>0.000449736181143115</v>
      </c>
      <c r="K2264" s="16" t="n">
        <v>0.00132181667970533</v>
      </c>
      <c r="L2264" s="16" t="n">
        <v>0.378304789202937</v>
      </c>
      <c r="M2264" s="16" t="n">
        <v>0.607654320987654</v>
      </c>
      <c r="N2264" s="16" t="n">
        <v>0.201198743069203</v>
      </c>
      <c r="O2264" s="16" t="n">
        <v>0.350805276586023</v>
      </c>
      <c r="P2264" s="34" t="b">
        <f aca="false">TRUE()</f>
        <v>1</v>
      </c>
      <c r="Q2264" s="18" t="n">
        <v>7.1150097465887E-006</v>
      </c>
    </row>
    <row r="2265" customFormat="false" ht="22.35" hidden="false" customHeight="false" outlineLevel="0" collapsed="false">
      <c r="A2265" s="6" t="s">
        <v>3818</v>
      </c>
      <c r="B2265" s="7" t="s">
        <v>1432</v>
      </c>
      <c r="C2265" s="17" t="n">
        <v>562</v>
      </c>
      <c r="D2265" s="16" t="n">
        <v>-0.00294471949398099</v>
      </c>
      <c r="E2265" s="18" t="n">
        <v>0.000378613288094804</v>
      </c>
      <c r="F2265" s="16" t="n">
        <v>-0.0027852187326982</v>
      </c>
      <c r="G2265" s="18" t="n">
        <v>0.000426258978823849</v>
      </c>
      <c r="H2265" s="16" t="n">
        <v>3.56964678123285</v>
      </c>
      <c r="I2265" s="17" t="n">
        <v>138.084333496483</v>
      </c>
      <c r="J2265" s="18" t="n">
        <v>0.00049231363214549</v>
      </c>
      <c r="K2265" s="16" t="n">
        <v>0.00144083326756261</v>
      </c>
      <c r="L2265" s="16" t="n">
        <v>0.380364773751008</v>
      </c>
      <c r="M2265" s="16" t="n">
        <v>0.607407407407407</v>
      </c>
      <c r="N2265" s="16" t="n">
        <v>0.201448647457017</v>
      </c>
      <c r="O2265" s="16" t="n">
        <v>0.357199391245497</v>
      </c>
      <c r="P2265" s="34" t="b">
        <f aca="false">TRUE()</f>
        <v>1</v>
      </c>
      <c r="Q2265" s="18" t="n">
        <v>4.02116402116402E-005</v>
      </c>
    </row>
    <row r="2266" customFormat="false" ht="22.35" hidden="false" customHeight="false" outlineLevel="0" collapsed="false">
      <c r="A2266" s="6" t="s">
        <v>3819</v>
      </c>
      <c r="B2266" s="7" t="s">
        <v>1432</v>
      </c>
      <c r="C2266" s="17" t="n">
        <v>563</v>
      </c>
      <c r="D2266" s="16" t="n">
        <v>-0.00308649536163141</v>
      </c>
      <c r="E2266" s="18" t="n">
        <v>0.000400503307644687</v>
      </c>
      <c r="F2266" s="16" t="n">
        <v>-0.00292092512843685</v>
      </c>
      <c r="G2266" s="18" t="n">
        <v>0.000443190625379102</v>
      </c>
      <c r="H2266" s="16" t="n">
        <v>3.51503115307903</v>
      </c>
      <c r="I2266" s="17" t="n">
        <v>136.310746197297</v>
      </c>
      <c r="J2266" s="18" t="n">
        <v>0.000597359808840716</v>
      </c>
      <c r="K2266" s="16" t="n">
        <v>0.00172635320800068</v>
      </c>
      <c r="L2266" s="16" t="n">
        <v>0.378856005602062</v>
      </c>
      <c r="M2266" s="16" t="n">
        <v>0.606123456790124</v>
      </c>
      <c r="N2266" s="16" t="n">
        <v>0.206651709778827</v>
      </c>
      <c r="O2266" s="16" t="n">
        <v>0.363433710893422</v>
      </c>
      <c r="P2266" s="34" t="b">
        <f aca="false">TRUE()</f>
        <v>1</v>
      </c>
      <c r="Q2266" s="18" t="n">
        <v>7.63440860215054E-005</v>
      </c>
    </row>
    <row r="2267" customFormat="false" ht="22.35" hidden="false" customHeight="false" outlineLevel="0" collapsed="false">
      <c r="A2267" s="6" t="s">
        <v>3820</v>
      </c>
      <c r="B2267" s="7" t="s">
        <v>1432</v>
      </c>
      <c r="C2267" s="17" t="n">
        <v>564</v>
      </c>
      <c r="D2267" s="16" t="n">
        <v>-0.00321604365630808</v>
      </c>
      <c r="E2267" s="18" t="n">
        <v>0.000421106160867455</v>
      </c>
      <c r="F2267" s="16" t="n">
        <v>-0.00304661745790981</v>
      </c>
      <c r="G2267" s="18" t="n">
        <v>0.000458869432837422</v>
      </c>
      <c r="H2267" s="16" t="n">
        <v>3.43116277159203</v>
      </c>
      <c r="I2267" s="17" t="n">
        <v>134.783796271261</v>
      </c>
      <c r="J2267" s="18" t="n">
        <v>0.000798238089844631</v>
      </c>
      <c r="K2267" s="16" t="n">
        <v>0.00219820044648654</v>
      </c>
      <c r="L2267" s="16" t="n">
        <v>0.373619773689029</v>
      </c>
      <c r="M2267" s="16" t="n">
        <v>0.603703703703704</v>
      </c>
      <c r="N2267" s="16" t="n">
        <v>0.214833289032267</v>
      </c>
      <c r="O2267" s="16" t="n">
        <v>0.369941112290868</v>
      </c>
      <c r="P2267" s="34" t="b">
        <f aca="false">TRUE()</f>
        <v>1</v>
      </c>
      <c r="Q2267" s="18" t="n">
        <v>8.59203564466722E-005</v>
      </c>
    </row>
    <row r="2268" customFormat="false" ht="22.35" hidden="false" customHeight="false" outlineLevel="0" collapsed="false">
      <c r="A2268" s="6" t="s">
        <v>3821</v>
      </c>
      <c r="B2268" s="7" t="s">
        <v>1432</v>
      </c>
      <c r="C2268" s="17" t="n">
        <v>565</v>
      </c>
      <c r="D2268" s="16" t="n">
        <v>-0.00333292747300821</v>
      </c>
      <c r="E2268" s="18" t="n">
        <v>0.000440231223572899</v>
      </c>
      <c r="F2268" s="16" t="n">
        <v>-0.00316250680398902</v>
      </c>
      <c r="G2268" s="18" t="n">
        <v>0.000473246471515413</v>
      </c>
      <c r="H2268" s="16" t="n">
        <v>3.30987783256288</v>
      </c>
      <c r="I2268" s="17" t="n">
        <v>133.480726305883</v>
      </c>
      <c r="J2268" s="16" t="n">
        <v>0.00120035983646213</v>
      </c>
      <c r="K2268" s="16" t="n">
        <v>0.00314214879674328</v>
      </c>
      <c r="L2268" s="16" t="n">
        <v>0.363681076700126</v>
      </c>
      <c r="M2268" s="16" t="n">
        <v>0.600148148148148</v>
      </c>
      <c r="N2268" s="16" t="n">
        <v>0.229156576003626</v>
      </c>
      <c r="O2268" s="16" t="n">
        <v>0.377057348326718</v>
      </c>
      <c r="P2268" s="34" t="b">
        <f aca="false">TRUE()</f>
        <v>1</v>
      </c>
      <c r="Q2268" s="18" t="n">
        <v>4.16666666666667E-005</v>
      </c>
    </row>
    <row r="2269" customFormat="false" ht="22.35" hidden="false" customHeight="false" outlineLevel="0" collapsed="false">
      <c r="A2269" s="6" t="s">
        <v>3822</v>
      </c>
      <c r="B2269" s="7" t="s">
        <v>1432</v>
      </c>
      <c r="C2269" s="17" t="n">
        <v>566</v>
      </c>
      <c r="D2269" s="16" t="n">
        <v>-0.00343538380508909</v>
      </c>
      <c r="E2269" s="18" t="n">
        <v>0.000457347721161609</v>
      </c>
      <c r="F2269" s="16" t="n">
        <v>-0.00326649447589694</v>
      </c>
      <c r="G2269" s="18" t="n">
        <v>0.000485980116828143</v>
      </c>
      <c r="H2269" s="16" t="n">
        <v>3.16418982862447</v>
      </c>
      <c r="I2269" s="17" t="n">
        <v>132.397442391655</v>
      </c>
      <c r="J2269" s="16" t="n">
        <v>0.001929484750105</v>
      </c>
      <c r="K2269" s="16" t="n">
        <v>0.00480633956358687</v>
      </c>
      <c r="L2269" s="16" t="n">
        <v>0.350368517202167</v>
      </c>
      <c r="M2269" s="16" t="n">
        <v>0.597037037037037</v>
      </c>
      <c r="N2269" s="16" t="n">
        <v>0.251954486172836</v>
      </c>
      <c r="O2269" s="16" t="n">
        <v>0.384751261708739</v>
      </c>
      <c r="P2269" s="34" t="b">
        <f aca="false">TRUE()</f>
        <v>1</v>
      </c>
      <c r="Q2269" s="18" t="n">
        <v>5.19444444444445E-005</v>
      </c>
    </row>
    <row r="2270" customFormat="false" ht="22.35" hidden="false" customHeight="false" outlineLevel="0" collapsed="false">
      <c r="A2270" s="6" t="s">
        <v>3823</v>
      </c>
      <c r="B2270" s="7" t="s">
        <v>1432</v>
      </c>
      <c r="C2270" s="17" t="n">
        <v>567</v>
      </c>
      <c r="D2270" s="16" t="n">
        <v>-0.00352203338747037</v>
      </c>
      <c r="E2270" s="18" t="n">
        <v>0.000472490074622979</v>
      </c>
      <c r="F2270" s="16" t="n">
        <v>-0.00335464363994634</v>
      </c>
      <c r="G2270" s="18" t="n">
        <v>0.000496719486831326</v>
      </c>
      <c r="H2270" s="16" t="n">
        <v>3.04153503122198</v>
      </c>
      <c r="I2270" s="17" t="n">
        <v>131.420373660635</v>
      </c>
      <c r="J2270" s="16" t="n">
        <v>0.00284219497322375</v>
      </c>
      <c r="K2270" s="16" t="n">
        <v>0.00675550351596709</v>
      </c>
      <c r="L2270" s="16" t="n">
        <v>0.339201476372809</v>
      </c>
      <c r="M2270" s="16" t="n">
        <v>0.59362962962963</v>
      </c>
      <c r="N2270" s="16" t="n">
        <v>0.274445406248623</v>
      </c>
      <c r="O2270" s="16" t="n">
        <v>0.392608495577583</v>
      </c>
      <c r="P2270" s="34" t="b">
        <f aca="false">TRUE()</f>
        <v>1</v>
      </c>
      <c r="Q2270" s="18" t="n">
        <v>2.5E-005</v>
      </c>
    </row>
    <row r="2271" customFormat="false" ht="22.35" hidden="false" customHeight="false" outlineLevel="0" collapsed="false">
      <c r="A2271" s="6" t="s">
        <v>3824</v>
      </c>
      <c r="B2271" s="7" t="s">
        <v>1432</v>
      </c>
      <c r="C2271" s="17" t="n">
        <v>568</v>
      </c>
      <c r="D2271" s="16" t="n">
        <v>-0.00358818328628987</v>
      </c>
      <c r="E2271" s="18" t="n">
        <v>0.000485207698521583</v>
      </c>
      <c r="F2271" s="16" t="n">
        <v>-0.00342315828409986</v>
      </c>
      <c r="G2271" s="18" t="n">
        <v>0.000504929323418902</v>
      </c>
      <c r="H2271" s="16" t="n">
        <v>2.92530684889169</v>
      </c>
      <c r="I2271" s="17" t="n">
        <v>130.514246587099</v>
      </c>
      <c r="J2271" s="16" t="n">
        <v>0.00405941825304311</v>
      </c>
      <c r="K2271" s="16" t="n">
        <v>0.00932812057039254</v>
      </c>
      <c r="L2271" s="16" t="n">
        <v>0.328459558865933</v>
      </c>
      <c r="M2271" s="16" t="n">
        <v>0.589604938271605</v>
      </c>
      <c r="N2271" s="16" t="n">
        <v>0.285518076240132</v>
      </c>
      <c r="O2271" s="16" t="n">
        <v>0.400248548370377</v>
      </c>
      <c r="P2271" s="34" t="b">
        <f aca="false">TRUE()</f>
        <v>1</v>
      </c>
      <c r="Q2271" s="18" t="n">
        <v>4.03348337676696E-005</v>
      </c>
    </row>
    <row r="2272" customFormat="false" ht="22.35" hidden="false" customHeight="false" outlineLevel="0" collapsed="false">
      <c r="A2272" s="6" t="s">
        <v>3825</v>
      </c>
      <c r="B2272" s="7" t="s">
        <v>1432</v>
      </c>
      <c r="C2272" s="17" t="n">
        <v>569</v>
      </c>
      <c r="D2272" s="16" t="n">
        <v>-0.00362985672931872</v>
      </c>
      <c r="E2272" s="18" t="n">
        <v>0.000494650887403951</v>
      </c>
      <c r="F2272" s="16" t="n">
        <v>-0.0034692072137486</v>
      </c>
      <c r="G2272" s="18" t="n">
        <v>0.000510055767724796</v>
      </c>
      <c r="H2272" s="16" t="n">
        <v>2.79791129133459</v>
      </c>
      <c r="I2272" s="17" t="n">
        <v>129.713836285753</v>
      </c>
      <c r="J2272" s="16" t="n">
        <v>0.0059279345662648</v>
      </c>
      <c r="K2272" s="16" t="n">
        <v>0.012962446320793</v>
      </c>
      <c r="L2272" s="16" t="n">
        <v>0.316084578359649</v>
      </c>
      <c r="M2272" s="16" t="n">
        <v>0.585382716049383</v>
      </c>
      <c r="N2272" s="16" t="n">
        <v>0.293825501555661</v>
      </c>
      <c r="O2272" s="16" t="n">
        <v>0.407283657370403</v>
      </c>
      <c r="P2272" s="34" t="b">
        <f aca="false">TRUE()</f>
        <v>1</v>
      </c>
      <c r="Q2272" s="18" t="n">
        <v>0.000114444444444444</v>
      </c>
    </row>
    <row r="2273" customFormat="false" ht="22.35" hidden="false" customHeight="false" outlineLevel="0" collapsed="false">
      <c r="A2273" s="6" t="s">
        <v>3826</v>
      </c>
      <c r="B2273" s="7" t="s">
        <v>1432</v>
      </c>
      <c r="C2273" s="17" t="n">
        <v>570</v>
      </c>
      <c r="D2273" s="16" t="n">
        <v>-0.00364304909630475</v>
      </c>
      <c r="E2273" s="18" t="n">
        <v>0.000500007140035468</v>
      </c>
      <c r="F2273" s="16" t="n">
        <v>-0.00348901137496796</v>
      </c>
      <c r="G2273" s="18" t="n">
        <v>0.000511697383381779</v>
      </c>
      <c r="H2273" s="16" t="n">
        <v>2.65751748275622</v>
      </c>
      <c r="I2273" s="17" t="n">
        <v>129.066474458781</v>
      </c>
      <c r="J2273" s="16" t="n">
        <v>0.00886671001087826</v>
      </c>
      <c r="K2273" s="16" t="n">
        <v>0.0187452096511181</v>
      </c>
      <c r="L2273" s="16" t="n">
        <v>0.301742479027396</v>
      </c>
      <c r="M2273" s="16" t="n">
        <v>0.581456790123457</v>
      </c>
      <c r="N2273" s="16" t="n">
        <v>0.309695254091781</v>
      </c>
      <c r="O2273" s="16" t="n">
        <v>0.413626475855187</v>
      </c>
      <c r="P2273" s="34" t="b">
        <f aca="false">TRUE()</f>
        <v>1</v>
      </c>
      <c r="Q2273" s="18" t="n">
        <v>4.71587301587302E-005</v>
      </c>
    </row>
    <row r="2274" customFormat="false" ht="22.35" hidden="false" customHeight="false" outlineLevel="0" collapsed="false">
      <c r="A2274" s="6" t="s">
        <v>3827</v>
      </c>
      <c r="B2274" s="7" t="s">
        <v>1432</v>
      </c>
      <c r="C2274" s="17" t="n">
        <v>571</v>
      </c>
      <c r="D2274" s="16" t="n">
        <v>-0.00362382800569657</v>
      </c>
      <c r="E2274" s="18" t="n">
        <v>0.000501567396020264</v>
      </c>
      <c r="F2274" s="16" t="n">
        <v>-0.00347836503481159</v>
      </c>
      <c r="G2274" s="18" t="n">
        <v>0.000509659108589004</v>
      </c>
      <c r="H2274" s="16" t="n">
        <v>2.50483897421186</v>
      </c>
      <c r="I2274" s="17" t="n">
        <v>128.467354386094</v>
      </c>
      <c r="J2274" s="16" t="n">
        <v>0.0135020034177415</v>
      </c>
      <c r="K2274" s="16" t="n">
        <v>0.0254234637856747</v>
      </c>
      <c r="L2274" s="16" t="n">
        <v>0.285759767721794</v>
      </c>
      <c r="M2274" s="16" t="n">
        <v>0.57683950617284</v>
      </c>
      <c r="N2274" s="16" t="n">
        <v>0.327253413251684</v>
      </c>
      <c r="O2274" s="16" t="n">
        <v>0.419117564223961</v>
      </c>
      <c r="P2274" s="34" t="b">
        <f aca="false">TRUE()</f>
        <v>1</v>
      </c>
      <c r="Q2274" s="18" t="n">
        <v>7.08965945081138E-005</v>
      </c>
    </row>
    <row r="2275" customFormat="false" ht="22.35" hidden="false" customHeight="false" outlineLevel="0" collapsed="false">
      <c r="A2275" s="6" t="s">
        <v>3828</v>
      </c>
      <c r="B2275" s="7" t="s">
        <v>1432</v>
      </c>
      <c r="C2275" s="17" t="n">
        <v>572</v>
      </c>
      <c r="D2275" s="16" t="n">
        <v>-0.00357343437948444</v>
      </c>
      <c r="E2275" s="18" t="n">
        <v>0.000499346982468098</v>
      </c>
      <c r="F2275" s="16" t="n">
        <v>-0.00343822177700631</v>
      </c>
      <c r="G2275" s="18" t="n">
        <v>0.000503754786507239</v>
      </c>
      <c r="H2275" s="16" t="n">
        <v>2.34155611906588</v>
      </c>
      <c r="I2275" s="17" t="n">
        <v>127.868529667581</v>
      </c>
      <c r="J2275" s="16" t="n">
        <v>0.0207494774029661</v>
      </c>
      <c r="K2275" s="16" t="n">
        <v>0.035984258764024</v>
      </c>
      <c r="L2275" s="16" t="n">
        <v>0.268422326594734</v>
      </c>
      <c r="M2275" s="16" t="n">
        <v>0.571432098765432</v>
      </c>
      <c r="N2275" s="16" t="n">
        <v>0.35278705484074</v>
      </c>
      <c r="O2275" s="16" t="n">
        <v>0.423663393727615</v>
      </c>
      <c r="P2275" s="34" t="b">
        <f aca="false">TRUE()</f>
        <v>1</v>
      </c>
      <c r="Q2275" s="18" t="n">
        <v>0.000105114300903775</v>
      </c>
    </row>
    <row r="2276" customFormat="false" ht="22.35" hidden="false" customHeight="false" outlineLevel="0" collapsed="false">
      <c r="A2276" s="6" t="s">
        <v>3829</v>
      </c>
      <c r="B2276" s="7" t="s">
        <v>1432</v>
      </c>
      <c r="C2276" s="17" t="n">
        <v>573</v>
      </c>
      <c r="D2276" s="16" t="n">
        <v>-0.00349628147329175</v>
      </c>
      <c r="E2276" s="18" t="n">
        <v>0.000493097992819563</v>
      </c>
      <c r="F2276" s="16" t="n">
        <v>-0.0033725381472286</v>
      </c>
      <c r="G2276" s="18" t="n">
        <v>0.000493940866882675</v>
      </c>
      <c r="H2276" s="16" t="n">
        <v>2.1726780919942</v>
      </c>
      <c r="I2276" s="17" t="n">
        <v>127.290046049386</v>
      </c>
      <c r="J2276" s="16" t="n">
        <v>0.0316567451063249</v>
      </c>
      <c r="K2276" s="16" t="n">
        <v>0.0521745401871518</v>
      </c>
      <c r="L2276" s="16" t="n">
        <v>0.250243738245294</v>
      </c>
      <c r="M2276" s="16" t="n">
        <v>0.565432098765432</v>
      </c>
      <c r="N2276" s="16" t="n">
        <v>0.382595292113712</v>
      </c>
      <c r="O2276" s="16" t="n">
        <v>0.42716994809156</v>
      </c>
      <c r="P2276" s="34" t="b">
        <f aca="false">FALSE()</f>
        <v>0</v>
      </c>
      <c r="Q2276" s="16"/>
    </row>
    <row r="2277" customFormat="false" ht="22.35" hidden="false" customHeight="false" outlineLevel="0" collapsed="false">
      <c r="A2277" s="6" t="s">
        <v>3830</v>
      </c>
      <c r="B2277" s="7" t="s">
        <v>1432</v>
      </c>
      <c r="C2277" s="17" t="n">
        <v>574</v>
      </c>
      <c r="D2277" s="16" t="n">
        <v>-0.00339343902314984</v>
      </c>
      <c r="E2277" s="18" t="n">
        <v>0.000482953522980666</v>
      </c>
      <c r="F2277" s="16" t="n">
        <v>-0.00328128122727598</v>
      </c>
      <c r="G2277" s="18" t="n">
        <v>0.000480667128377187</v>
      </c>
      <c r="H2277" s="16" t="n">
        <v>2.01278269388529</v>
      </c>
      <c r="I2277" s="17" t="n">
        <v>126.770555359566</v>
      </c>
      <c r="J2277" s="16" t="n">
        <v>0.0462559349737266</v>
      </c>
      <c r="K2277" s="16" t="n">
        <v>0.0734080803598339</v>
      </c>
      <c r="L2277" s="16" t="n">
        <v>0.232828759642673</v>
      </c>
      <c r="M2277" s="16" t="n">
        <v>0.559901234567901</v>
      </c>
      <c r="N2277" s="16" t="n">
        <v>0.418030906479604</v>
      </c>
      <c r="O2277" s="16" t="n">
        <v>0.42948869130445</v>
      </c>
      <c r="P2277" s="34" t="b">
        <f aca="false">FALSE()</f>
        <v>0</v>
      </c>
      <c r="Q2277" s="16"/>
    </row>
    <row r="2278" customFormat="false" ht="22.35" hidden="false" customHeight="false" outlineLevel="0" collapsed="false">
      <c r="A2278" s="6" t="s">
        <v>3831</v>
      </c>
      <c r="B2278" s="7" t="s">
        <v>1432</v>
      </c>
      <c r="C2278" s="17" t="n">
        <v>575</v>
      </c>
      <c r="D2278" s="16" t="n">
        <v>-0.00326922924923089</v>
      </c>
      <c r="E2278" s="18" t="n">
        <v>0.000469631778676045</v>
      </c>
      <c r="F2278" s="16" t="n">
        <v>-0.00316923867804712</v>
      </c>
      <c r="G2278" s="18" t="n">
        <v>0.00046438758601239</v>
      </c>
      <c r="H2278" s="16" t="n">
        <v>1.8473000774473</v>
      </c>
      <c r="I2278" s="17" t="n">
        <v>126.255928665182</v>
      </c>
      <c r="J2278" s="16" t="n">
        <v>0.0670445404064984</v>
      </c>
      <c r="K2278" s="16" t="n">
        <v>0.102179523572151</v>
      </c>
      <c r="L2278" s="16" t="n">
        <v>0.214613949133963</v>
      </c>
      <c r="M2278" s="16" t="n">
        <v>0.554148148148148</v>
      </c>
      <c r="N2278" s="16" t="n">
        <v>0.456009162253386</v>
      </c>
      <c r="O2278" s="16" t="n">
        <v>0.430995023235756</v>
      </c>
      <c r="P2278" s="34" t="b">
        <f aca="false">FALSE()</f>
        <v>0</v>
      </c>
      <c r="Q2278" s="16"/>
    </row>
    <row r="2279" customFormat="false" ht="22.35" hidden="false" customHeight="false" outlineLevel="0" collapsed="false">
      <c r="A2279" s="6" t="s">
        <v>3832</v>
      </c>
      <c r="B2279" s="7" t="s">
        <v>1432</v>
      </c>
      <c r="C2279" s="17" t="n">
        <v>576</v>
      </c>
      <c r="D2279" s="16" t="n">
        <v>-0.00312945731812097</v>
      </c>
      <c r="E2279" s="18" t="n">
        <v>0.00045375403425231</v>
      </c>
      <c r="F2279" s="16" t="n">
        <v>-0.00304229914444353</v>
      </c>
      <c r="G2279" s="18" t="n">
        <v>0.000445822505209126</v>
      </c>
      <c r="H2279" s="16" t="n">
        <v>1.66830734430613</v>
      </c>
      <c r="I2279" s="17" t="n">
        <v>125.754687020167</v>
      </c>
      <c r="J2279" s="16" t="n">
        <v>0.097742806830097</v>
      </c>
      <c r="K2279" s="16" t="n">
        <v>0.141730485096053</v>
      </c>
      <c r="L2279" s="16" t="n">
        <v>0.194649942172039</v>
      </c>
      <c r="M2279" s="16" t="n">
        <v>0.548049382716049</v>
      </c>
      <c r="N2279" s="16" t="n">
        <v>0.497362425472656</v>
      </c>
      <c r="O2279" s="16" t="n">
        <v>0.431751963594127</v>
      </c>
      <c r="P2279" s="34" t="b">
        <f aca="false">FALSE()</f>
        <v>0</v>
      </c>
      <c r="Q2279" s="16"/>
    </row>
    <row r="2280" customFormat="false" ht="22.35" hidden="false" customHeight="false" outlineLevel="0" collapsed="false">
      <c r="A2280" s="6" t="s">
        <v>3833</v>
      </c>
      <c r="B2280" s="7" t="s">
        <v>1432</v>
      </c>
      <c r="C2280" s="17" t="n">
        <v>577</v>
      </c>
      <c r="D2280" s="16" t="n">
        <v>-0.00297843665830715</v>
      </c>
      <c r="E2280" s="18" t="n">
        <v>0.000435476195708013</v>
      </c>
      <c r="F2280" s="16" t="n">
        <v>-0.00290505068098788</v>
      </c>
      <c r="G2280" s="18" t="n">
        <v>0.000425844103931015</v>
      </c>
      <c r="H2280" s="16" t="n">
        <v>1.46476643840106</v>
      </c>
      <c r="I2280" s="17" t="n">
        <v>125.388815412372</v>
      </c>
      <c r="J2280" s="16" t="n">
        <v>0.145487492958092</v>
      </c>
      <c r="K2280" s="16" t="n">
        <v>0.197247009400876</v>
      </c>
      <c r="L2280" s="16" t="n">
        <v>0.171442735468621</v>
      </c>
      <c r="M2280" s="16" t="n">
        <v>0.541259259259259</v>
      </c>
      <c r="N2280" s="16" t="n">
        <v>0.548754866841198</v>
      </c>
      <c r="O2280" s="16" t="n">
        <v>0.431509419888398</v>
      </c>
      <c r="P2280" s="34" t="b">
        <f aca="false">FALSE()</f>
        <v>0</v>
      </c>
      <c r="Q2280" s="16"/>
    </row>
    <row r="2281" customFormat="false" ht="22.35" hidden="false" customHeight="false" outlineLevel="0" collapsed="false">
      <c r="A2281" s="6" t="s">
        <v>3834</v>
      </c>
      <c r="B2281" s="7" t="s">
        <v>1432</v>
      </c>
      <c r="C2281" s="17" t="n">
        <v>578</v>
      </c>
      <c r="D2281" s="16" t="n">
        <v>-0.00282139174521958</v>
      </c>
      <c r="E2281" s="18" t="n">
        <v>0.000415887941752557</v>
      </c>
      <c r="F2281" s="16" t="n">
        <v>-0.00276161989729366</v>
      </c>
      <c r="G2281" s="18" t="n">
        <v>0.000405023237818474</v>
      </c>
      <c r="H2281" s="16" t="n">
        <v>1.2500439387587</v>
      </c>
      <c r="I2281" s="17" t="n">
        <v>125.074531471522</v>
      </c>
      <c r="J2281" s="16" t="n">
        <v>0.213617338925056</v>
      </c>
      <c r="K2281" s="16" t="n">
        <v>0.271686165044126</v>
      </c>
      <c r="L2281" s="16" t="n">
        <v>0.146712215765629</v>
      </c>
      <c r="M2281" s="16" t="n">
        <v>0.534444444444445</v>
      </c>
      <c r="N2281" s="16" t="n">
        <v>0.60764183796218</v>
      </c>
      <c r="O2281" s="16" t="n">
        <v>0.430236184198005</v>
      </c>
      <c r="P2281" s="34" t="b">
        <f aca="false">FALSE()</f>
        <v>0</v>
      </c>
      <c r="Q2281" s="16"/>
    </row>
    <row r="2282" customFormat="false" ht="22.35" hidden="false" customHeight="false" outlineLevel="0" collapsed="false">
      <c r="A2282" s="6" t="s">
        <v>3835</v>
      </c>
      <c r="B2282" s="7" t="s">
        <v>1432</v>
      </c>
      <c r="C2282" s="17" t="n">
        <v>579</v>
      </c>
      <c r="D2282" s="16" t="n">
        <v>-0.00266302141641855</v>
      </c>
      <c r="E2282" s="18" t="n">
        <v>0.000395865873239015</v>
      </c>
      <c r="F2282" s="16" t="n">
        <v>-0.00261634559811153</v>
      </c>
      <c r="G2282" s="18" t="n">
        <v>0.000383981627400571</v>
      </c>
      <c r="H2282" s="16" t="n">
        <v>1.02618460247279</v>
      </c>
      <c r="I2282" s="17" t="n">
        <v>124.770250282294</v>
      </c>
      <c r="J2282" s="16" t="n">
        <v>0.306789943002692</v>
      </c>
      <c r="K2282" s="16" t="n">
        <v>0.367333601691048</v>
      </c>
      <c r="L2282" s="16" t="n">
        <v>0.120761647425747</v>
      </c>
      <c r="M2282" s="16" t="n">
        <v>0.525679012345679</v>
      </c>
      <c r="N2282" s="16" t="n">
        <v>0.667467929269339</v>
      </c>
      <c r="O2282" s="16" t="n">
        <v>0.428029671043348</v>
      </c>
      <c r="P2282" s="34" t="b">
        <f aca="false">FALSE()</f>
        <v>0</v>
      </c>
      <c r="Q2282" s="16"/>
    </row>
    <row r="2283" customFormat="false" ht="22.35" hidden="false" customHeight="false" outlineLevel="0" collapsed="false">
      <c r="A2283" s="6" t="s">
        <v>3836</v>
      </c>
      <c r="B2283" s="7" t="s">
        <v>1432</v>
      </c>
      <c r="C2283" s="17" t="n">
        <v>580</v>
      </c>
      <c r="D2283" s="16" t="n">
        <v>-0.002507322591449</v>
      </c>
      <c r="E2283" s="18" t="n">
        <v>0.00037564994873521</v>
      </c>
      <c r="F2283" s="16" t="n">
        <v>-0.00247299531935981</v>
      </c>
      <c r="G2283" s="18" t="n">
        <v>0.00036330499654047</v>
      </c>
      <c r="H2283" s="16" t="n">
        <v>0.795680833680548</v>
      </c>
      <c r="I2283" s="17" t="n">
        <v>124.549240025382</v>
      </c>
      <c r="J2283" s="16" t="n">
        <v>0.42773141635217</v>
      </c>
      <c r="K2283" s="16" t="n">
        <v>0.489543678395341</v>
      </c>
      <c r="L2283" s="16" t="n">
        <v>0.0938195099016531</v>
      </c>
      <c r="M2283" s="16" t="n">
        <v>0.518345679012346</v>
      </c>
      <c r="N2283" s="16" t="n">
        <v>0.7333672207851</v>
      </c>
      <c r="O2283" s="16" t="n">
        <v>0.424809363767908</v>
      </c>
      <c r="P2283" s="34" t="b">
        <f aca="false">FALSE()</f>
        <v>0</v>
      </c>
      <c r="Q2283" s="16"/>
    </row>
    <row r="2284" customFormat="false" ht="22.35" hidden="false" customHeight="false" outlineLevel="0" collapsed="false">
      <c r="A2284" s="6" t="s">
        <v>3837</v>
      </c>
      <c r="B2284" s="7" t="s">
        <v>1432</v>
      </c>
      <c r="C2284" s="17" t="n">
        <v>581</v>
      </c>
      <c r="D2284" s="16" t="n">
        <v>-0.00235731744163134</v>
      </c>
      <c r="E2284" s="18" t="n">
        <v>0.00035525337012009</v>
      </c>
      <c r="F2284" s="16" t="n">
        <v>-0.00233429509430931</v>
      </c>
      <c r="G2284" s="18" t="n">
        <v>0.000343333677952892</v>
      </c>
      <c r="H2284" s="16" t="n">
        <v>0.564342985622052</v>
      </c>
      <c r="I2284" s="17" t="n">
        <v>124.495718351928</v>
      </c>
      <c r="J2284" s="16" t="n">
        <v>0.573536064401793</v>
      </c>
      <c r="K2284" s="16" t="n">
        <v>0.616625561468248</v>
      </c>
      <c r="L2284" s="16" t="n">
        <v>0.0665739343395661</v>
      </c>
      <c r="M2284" s="16" t="n">
        <v>0.509777777777778</v>
      </c>
      <c r="N2284" s="16" t="n">
        <v>0.796403734096618</v>
      </c>
      <c r="O2284" s="16" t="n">
        <v>0.420297328250287</v>
      </c>
      <c r="P2284" s="34" t="b">
        <f aca="false">FALSE()</f>
        <v>0</v>
      </c>
      <c r="Q2284" s="16"/>
    </row>
    <row r="2285" customFormat="false" ht="22.35" hidden="false" customHeight="false" outlineLevel="0" collapsed="false">
      <c r="A2285" s="6" t="s">
        <v>3838</v>
      </c>
      <c r="B2285" s="7" t="s">
        <v>1432</v>
      </c>
      <c r="C2285" s="17" t="n">
        <v>582</v>
      </c>
      <c r="D2285" s="16" t="n">
        <v>-0.00221359763649288</v>
      </c>
      <c r="E2285" s="18" t="n">
        <v>0.000335344671250708</v>
      </c>
      <c r="F2285" s="16" t="n">
        <v>-0.00219991097380525</v>
      </c>
      <c r="G2285" s="18" t="n">
        <v>0.000324079061884387</v>
      </c>
      <c r="H2285" s="16" t="n">
        <v>0.355419150171132</v>
      </c>
      <c r="I2285" s="17" t="n">
        <v>124.492501813166</v>
      </c>
      <c r="J2285" s="16" t="n">
        <v>0.722877087483726</v>
      </c>
      <c r="K2285" s="16" t="n">
        <v>0.755462078332275</v>
      </c>
      <c r="L2285" s="16" t="n">
        <v>0.0419289856548578</v>
      </c>
      <c r="M2285" s="16" t="n">
        <v>0.50283950617284</v>
      </c>
      <c r="N2285" s="16" t="n">
        <v>0.850482403899568</v>
      </c>
      <c r="O2285" s="16" t="n">
        <v>0.414612874935927</v>
      </c>
      <c r="P2285" s="34" t="b">
        <f aca="false">FALSE()</f>
        <v>0</v>
      </c>
      <c r="Q2285" s="16"/>
    </row>
    <row r="2286" customFormat="false" ht="22.35" hidden="false" customHeight="false" outlineLevel="0" collapsed="false">
      <c r="A2286" s="6" t="s">
        <v>3839</v>
      </c>
      <c r="B2286" s="7" t="s">
        <v>1432</v>
      </c>
      <c r="C2286" s="17" t="n">
        <v>583</v>
      </c>
      <c r="D2286" s="16" t="n">
        <v>-0.00207652162198785</v>
      </c>
      <c r="E2286" s="18" t="n">
        <v>0.000316217375987182</v>
      </c>
      <c r="F2286" s="16" t="n">
        <v>-0.00207010442716305</v>
      </c>
      <c r="G2286" s="18" t="n">
        <v>0.000305479343378173</v>
      </c>
      <c r="H2286" s="16" t="n">
        <v>0.176733907753487</v>
      </c>
      <c r="I2286" s="17" t="n">
        <v>124.464304267656</v>
      </c>
      <c r="J2286" s="16" t="n">
        <v>0.860004668594944</v>
      </c>
      <c r="K2286" s="16" t="n">
        <v>0.877987546044038</v>
      </c>
      <c r="L2286" s="16" t="n">
        <v>0.0208546313084803</v>
      </c>
      <c r="M2286" s="16" t="n">
        <v>0.503456790123457</v>
      </c>
      <c r="N2286" s="16" t="n">
        <v>0.896387963239792</v>
      </c>
      <c r="O2286" s="16" t="n">
        <v>0.407824842745183</v>
      </c>
      <c r="P2286" s="34" t="b">
        <f aca="false">FALSE()</f>
        <v>0</v>
      </c>
      <c r="Q2286" s="16"/>
    </row>
    <row r="2287" customFormat="false" ht="22.35" hidden="false" customHeight="false" outlineLevel="0" collapsed="false">
      <c r="A2287" s="6" t="s">
        <v>3840</v>
      </c>
      <c r="B2287" s="7" t="s">
        <v>1432</v>
      </c>
      <c r="C2287" s="17" t="n">
        <v>584</v>
      </c>
      <c r="D2287" s="16" t="n">
        <v>-0.00194697694084276</v>
      </c>
      <c r="E2287" s="18" t="n">
        <v>0.000297681118965568</v>
      </c>
      <c r="F2287" s="16" t="n">
        <v>-0.00194623400820906</v>
      </c>
      <c r="G2287" s="18" t="n">
        <v>0.000287561209034051</v>
      </c>
      <c r="H2287" s="16" t="n">
        <v>0.0217350789783358</v>
      </c>
      <c r="I2287" s="17" t="n">
        <v>124.461354400039</v>
      </c>
      <c r="J2287" s="16" t="n">
        <v>0.982694088542982</v>
      </c>
      <c r="K2287" s="16" t="n">
        <v>0.985305742317801</v>
      </c>
      <c r="L2287" s="16" t="n">
        <v>0.00256481046865189</v>
      </c>
      <c r="M2287" s="16" t="n">
        <v>0.509604938271605</v>
      </c>
      <c r="N2287" s="16" t="n">
        <v>0.945787480336207</v>
      </c>
      <c r="O2287" s="16" t="n">
        <v>0.39950332839497</v>
      </c>
      <c r="P2287" s="34" t="b">
        <f aca="false">FALSE()</f>
        <v>0</v>
      </c>
      <c r="Q2287" s="16"/>
    </row>
    <row r="2288" customFormat="false" ht="22.35" hidden="false" customHeight="false" outlineLevel="0" collapsed="false">
      <c r="A2288" s="6" t="s">
        <v>3841</v>
      </c>
      <c r="B2288" s="7" t="s">
        <v>1432</v>
      </c>
      <c r="C2288" s="17" t="n">
        <v>585</v>
      </c>
      <c r="D2288" s="16" t="n">
        <v>-0.00182259505407716</v>
      </c>
      <c r="E2288" s="18" t="n">
        <v>0.00027942839803576</v>
      </c>
      <c r="F2288" s="16" t="n">
        <v>-0.00182659685375241</v>
      </c>
      <c r="G2288" s="18" t="n">
        <v>0.000270494256472497</v>
      </c>
      <c r="H2288" s="16" t="n">
        <v>-0.124682281527619</v>
      </c>
      <c r="I2288" s="17" t="n">
        <v>124.618368073583</v>
      </c>
      <c r="J2288" s="16" t="n">
        <v>0.900975986021013</v>
      </c>
      <c r="K2288" s="16" t="n">
        <v>0.913746417885436</v>
      </c>
      <c r="L2288" s="16" t="n">
        <v>-0.0146923861457315</v>
      </c>
      <c r="M2288" s="16" t="n">
        <v>0.514098765432099</v>
      </c>
      <c r="N2288" s="16" t="n">
        <v>0.99584789378104</v>
      </c>
      <c r="O2288" s="16" t="n">
        <v>0.390562695088953</v>
      </c>
      <c r="P2288" s="34" t="b">
        <f aca="false">FALSE()</f>
        <v>0</v>
      </c>
      <c r="Q2288" s="16"/>
    </row>
    <row r="2289" customFormat="false" ht="22.35" hidden="false" customHeight="false" outlineLevel="0" collapsed="false">
      <c r="A2289" s="6" t="s">
        <v>3842</v>
      </c>
      <c r="B2289" s="7" t="s">
        <v>1432</v>
      </c>
      <c r="C2289" s="17" t="n">
        <v>586</v>
      </c>
      <c r="D2289" s="16" t="n">
        <v>-0.00170148154365912</v>
      </c>
      <c r="E2289" s="18" t="n">
        <v>0.000261739998445478</v>
      </c>
      <c r="F2289" s="16" t="n">
        <v>-0.00170979853477076</v>
      </c>
      <c r="G2289" s="18" t="n">
        <v>0.000254249294467416</v>
      </c>
      <c r="H2289" s="16" t="n">
        <v>-0.276489278496031</v>
      </c>
      <c r="I2289" s="17" t="n">
        <v>124.879560913204</v>
      </c>
      <c r="J2289" s="16" t="n">
        <v>0.782629375556564</v>
      </c>
      <c r="K2289" s="16" t="n">
        <v>0.809549329152477</v>
      </c>
      <c r="L2289" s="16" t="n">
        <v>-0.0325059633294502</v>
      </c>
      <c r="M2289" s="16" t="n">
        <v>0.51962962962963</v>
      </c>
      <c r="N2289" s="16" t="n">
        <v>0.950415858617026</v>
      </c>
      <c r="O2289" s="16" t="n">
        <v>0.381156795589016</v>
      </c>
      <c r="P2289" s="34" t="b">
        <f aca="false">FALSE()</f>
        <v>0</v>
      </c>
      <c r="Q2289" s="16"/>
    </row>
    <row r="2290" customFormat="false" ht="22.35" hidden="false" customHeight="false" outlineLevel="0" collapsed="false">
      <c r="A2290" s="6" t="s">
        <v>3843</v>
      </c>
      <c r="B2290" s="7" t="s">
        <v>1432</v>
      </c>
      <c r="C2290" s="17" t="n">
        <v>587</v>
      </c>
      <c r="D2290" s="16" t="n">
        <v>-0.00158373593722345</v>
      </c>
      <c r="E2290" s="18" t="n">
        <v>0.000244799115418864</v>
      </c>
      <c r="F2290" s="16" t="n">
        <v>-0.00159652590266811</v>
      </c>
      <c r="G2290" s="18" t="n">
        <v>0.00023864624246818</v>
      </c>
      <c r="H2290" s="16" t="n">
        <v>-0.454353684383893</v>
      </c>
      <c r="I2290" s="17" t="n">
        <v>125.152045589401</v>
      </c>
      <c r="J2290" s="16" t="n">
        <v>0.650361317019708</v>
      </c>
      <c r="K2290" s="16" t="n">
        <v>0.688871737016791</v>
      </c>
      <c r="L2290" s="16" t="n">
        <v>-0.0532893594685897</v>
      </c>
      <c r="M2290" s="16" t="n">
        <v>0.525876543209877</v>
      </c>
      <c r="N2290" s="16" t="n">
        <v>0.890188753022958</v>
      </c>
      <c r="O2290" s="16" t="n">
        <v>0.371155141309599</v>
      </c>
      <c r="P2290" s="34" t="b">
        <f aca="false">FALSE()</f>
        <v>0</v>
      </c>
      <c r="Q2290" s="16"/>
    </row>
    <row r="2291" customFormat="false" ht="22.35" hidden="false" customHeight="false" outlineLevel="0" collapsed="false">
      <c r="A2291" s="6" t="s">
        <v>3844</v>
      </c>
      <c r="B2291" s="7" t="s">
        <v>1432</v>
      </c>
      <c r="C2291" s="17" t="n">
        <v>588</v>
      </c>
      <c r="D2291" s="16" t="n">
        <v>-0.00147120498120822</v>
      </c>
      <c r="E2291" s="18" t="n">
        <v>0.000228348434099535</v>
      </c>
      <c r="F2291" s="16" t="n">
        <v>-0.00148854239107639</v>
      </c>
      <c r="G2291" s="18" t="n">
        <v>0.00022364274595185</v>
      </c>
      <c r="H2291" s="16" t="n">
        <v>-0.659778412742455</v>
      </c>
      <c r="I2291" s="17" t="n">
        <v>125.507770450484</v>
      </c>
      <c r="J2291" s="16" t="n">
        <v>0.510604951223405</v>
      </c>
      <c r="K2291" s="16" t="n">
        <v>0.566277538101852</v>
      </c>
      <c r="L2291" s="16" t="n">
        <v>-0.0771438003054479</v>
      </c>
      <c r="M2291" s="16" t="n">
        <v>0.532691358024691</v>
      </c>
      <c r="N2291" s="16" t="n">
        <v>0.837336810532202</v>
      </c>
      <c r="O2291" s="16" t="n">
        <v>0.360467589882763</v>
      </c>
      <c r="P2291" s="34" t="b">
        <f aca="false">FALSE()</f>
        <v>0</v>
      </c>
      <c r="Q2291" s="16"/>
    </row>
    <row r="2292" customFormat="false" ht="22.35" hidden="false" customHeight="false" outlineLevel="0" collapsed="false">
      <c r="A2292" s="6" t="s">
        <v>3845</v>
      </c>
      <c r="B2292" s="7" t="s">
        <v>1432</v>
      </c>
      <c r="C2292" s="17" t="n">
        <v>589</v>
      </c>
      <c r="D2292" s="16" t="n">
        <v>-0.00136305242658644</v>
      </c>
      <c r="E2292" s="18" t="n">
        <v>0.000212519900406433</v>
      </c>
      <c r="F2292" s="16" t="n">
        <v>-0.00138507028249326</v>
      </c>
      <c r="G2292" s="18" t="n">
        <v>0.000209412914187288</v>
      </c>
      <c r="H2292" s="16" t="n">
        <v>-0.899412831550449</v>
      </c>
      <c r="I2292" s="17" t="n">
        <v>125.981292058886</v>
      </c>
      <c r="J2292" s="16" t="n">
        <v>0.370148734186951</v>
      </c>
      <c r="K2292" s="16" t="n">
        <v>0.432709083626999</v>
      </c>
      <c r="L2292" s="16" t="n">
        <v>-0.10473558006163</v>
      </c>
      <c r="M2292" s="16" t="n">
        <v>0.539802469135803</v>
      </c>
      <c r="N2292" s="16" t="n">
        <v>0.765050614040121</v>
      </c>
      <c r="O2292" s="16" t="n">
        <v>0.349655925741712</v>
      </c>
      <c r="P2292" s="34" t="b">
        <f aca="false">FALSE()</f>
        <v>0</v>
      </c>
      <c r="Q2292" s="16"/>
    </row>
    <row r="2293" customFormat="false" ht="22.35" hidden="false" customHeight="false" outlineLevel="0" collapsed="false">
      <c r="A2293" s="6" t="s">
        <v>3846</v>
      </c>
      <c r="B2293" s="7" t="s">
        <v>1432</v>
      </c>
      <c r="C2293" s="17" t="n">
        <v>590</v>
      </c>
      <c r="D2293" s="16" t="n">
        <v>-0.00126132866249471</v>
      </c>
      <c r="E2293" s="18" t="n">
        <v>0.000197763269575749</v>
      </c>
      <c r="F2293" s="16" t="n">
        <v>-0.00128759917995327</v>
      </c>
      <c r="G2293" s="18" t="n">
        <v>0.000196131230504944</v>
      </c>
      <c r="H2293" s="16" t="n">
        <v>-1.15199159913649</v>
      </c>
      <c r="I2293" s="17" t="n">
        <v>126.488582632585</v>
      </c>
      <c r="J2293" s="16" t="n">
        <v>0.251497209690636</v>
      </c>
      <c r="K2293" s="16" t="n">
        <v>0.310906589280947</v>
      </c>
      <c r="L2293" s="16" t="n">
        <v>-0.133572253929037</v>
      </c>
      <c r="M2293" s="16" t="n">
        <v>0.548592592592593</v>
      </c>
      <c r="N2293" s="16" t="n">
        <v>0.683997257497513</v>
      </c>
      <c r="O2293" s="16" t="n">
        <v>0.339436953373359</v>
      </c>
      <c r="P2293" s="34" t="b">
        <f aca="false">FALSE()</f>
        <v>0</v>
      </c>
      <c r="Q2293" s="16"/>
    </row>
    <row r="2294" customFormat="false" ht="22.35" hidden="false" customHeight="false" outlineLevel="0" collapsed="false">
      <c r="A2294" s="6" t="s">
        <v>3847</v>
      </c>
      <c r="B2294" s="7" t="s">
        <v>1432</v>
      </c>
      <c r="C2294" s="17" t="n">
        <v>591</v>
      </c>
      <c r="D2294" s="16" t="n">
        <v>-0.00116953718816041</v>
      </c>
      <c r="E2294" s="18" t="n">
        <v>0.000184445349055274</v>
      </c>
      <c r="F2294" s="16" t="n">
        <v>-0.00119889260964539</v>
      </c>
      <c r="G2294" s="18" t="n">
        <v>0.000184028560646998</v>
      </c>
      <c r="H2294" s="16" t="n">
        <v>-1.37884256484862</v>
      </c>
      <c r="I2294" s="17" t="n">
        <v>126.969584144857</v>
      </c>
      <c r="J2294" s="16" t="n">
        <v>0.170367589370322</v>
      </c>
      <c r="K2294" s="16" t="n">
        <v>0.225454558637384</v>
      </c>
      <c r="L2294" s="16" t="n">
        <v>-0.159233382761889</v>
      </c>
      <c r="M2294" s="16" t="n">
        <v>0.556395061728395</v>
      </c>
      <c r="N2294" s="16" t="n">
        <v>0.613302211326314</v>
      </c>
      <c r="O2294" s="16" t="n">
        <v>0.330201535946782</v>
      </c>
      <c r="P2294" s="34" t="b">
        <f aca="false">FALSE()</f>
        <v>0</v>
      </c>
      <c r="Q2294" s="16"/>
    </row>
    <row r="2295" customFormat="false" ht="22.35" hidden="false" customHeight="false" outlineLevel="0" collapsed="false">
      <c r="A2295" s="6" t="s">
        <v>3848</v>
      </c>
      <c r="B2295" s="7" t="s">
        <v>1432</v>
      </c>
      <c r="C2295" s="17" t="n">
        <v>592</v>
      </c>
      <c r="D2295" s="16" t="n">
        <v>-0.00108940002730241</v>
      </c>
      <c r="E2295" s="18" t="n">
        <v>0.000172405826698567</v>
      </c>
      <c r="F2295" s="16" t="n">
        <v>-0.00112110925773347</v>
      </c>
      <c r="G2295" s="18" t="n">
        <v>0.000173355831726951</v>
      </c>
      <c r="H2295" s="16" t="n">
        <v>-1.59134672881116</v>
      </c>
      <c r="I2295" s="17" t="n">
        <v>127.598353711193</v>
      </c>
      <c r="J2295" s="16" t="n">
        <v>0.114006046318952</v>
      </c>
      <c r="K2295" s="16" t="n">
        <v>0.160381387194458</v>
      </c>
      <c r="L2295" s="16" t="n">
        <v>-0.182824376938398</v>
      </c>
      <c r="M2295" s="16" t="n">
        <v>0.564172839506173</v>
      </c>
      <c r="N2295" s="16" t="n">
        <v>0.546737107102398</v>
      </c>
      <c r="O2295" s="16" t="n">
        <v>0.322976713899793</v>
      </c>
      <c r="P2295" s="34" t="b">
        <f aca="false">FALSE()</f>
        <v>0</v>
      </c>
      <c r="Q2295" s="16"/>
    </row>
    <row r="2296" customFormat="false" ht="22.35" hidden="false" customHeight="false" outlineLevel="0" collapsed="false">
      <c r="A2296" s="6" t="s">
        <v>3849</v>
      </c>
      <c r="B2296" s="7" t="s">
        <v>1432</v>
      </c>
      <c r="C2296" s="17" t="n">
        <v>593</v>
      </c>
      <c r="D2296" s="16" t="n">
        <v>-0.00102261172932801</v>
      </c>
      <c r="E2296" s="18" t="n">
        <v>0.000162108617925729</v>
      </c>
      <c r="F2296" s="16" t="n">
        <v>-0.00105597276896988</v>
      </c>
      <c r="G2296" s="18" t="n">
        <v>0.000164274750580343</v>
      </c>
      <c r="H2296" s="16" t="n">
        <v>-1.77824922762181</v>
      </c>
      <c r="I2296" s="17" t="n">
        <v>128.239650885287</v>
      </c>
      <c r="J2296" s="16" t="n">
        <v>0.0777326613303018</v>
      </c>
      <c r="K2296" s="16" t="n">
        <v>0.115831434298295</v>
      </c>
      <c r="L2296" s="16" t="n">
        <v>-0.203238399728034</v>
      </c>
      <c r="M2296" s="16" t="n">
        <v>0.570913580246914</v>
      </c>
      <c r="N2296" s="16" t="n">
        <v>0.492796815472713</v>
      </c>
      <c r="O2296" s="16" t="n">
        <v>0.318280581887996</v>
      </c>
      <c r="P2296" s="34" t="b">
        <f aca="false">FALSE()</f>
        <v>0</v>
      </c>
      <c r="Q2296" s="16"/>
    </row>
    <row r="2297" customFormat="false" ht="22.35" hidden="false" customHeight="false" outlineLevel="0" collapsed="false">
      <c r="A2297" s="6" t="s">
        <v>3850</v>
      </c>
      <c r="B2297" s="7" t="s">
        <v>1432</v>
      </c>
      <c r="C2297" s="17" t="n">
        <v>594</v>
      </c>
      <c r="D2297" s="18" t="n">
        <v>-0.000970602411304086</v>
      </c>
      <c r="E2297" s="18" t="n">
        <v>0.000153852851312324</v>
      </c>
      <c r="F2297" s="16" t="n">
        <v>-0.00100490191537513</v>
      </c>
      <c r="G2297" s="18" t="n">
        <v>0.000156979579892318</v>
      </c>
      <c r="H2297" s="16" t="n">
        <v>-1.92411940573194</v>
      </c>
      <c r="I2297" s="17" t="n">
        <v>128.813115250649</v>
      </c>
      <c r="J2297" s="16" t="n">
        <v>0.0565452318586432</v>
      </c>
      <c r="K2297" s="16" t="n">
        <v>0.0877900157925062</v>
      </c>
      <c r="L2297" s="16" t="n">
        <v>-0.218907143288111</v>
      </c>
      <c r="M2297" s="16" t="n">
        <v>0.574592592592593</v>
      </c>
      <c r="N2297" s="16" t="n">
        <v>0.456009162253386</v>
      </c>
      <c r="O2297" s="16" t="n">
        <v>0.316236996435016</v>
      </c>
      <c r="P2297" s="34" t="b">
        <f aca="false">FALSE()</f>
        <v>0</v>
      </c>
      <c r="Q2297" s="16"/>
    </row>
    <row r="2298" customFormat="false" ht="22.35" hidden="false" customHeight="false" outlineLevel="0" collapsed="false">
      <c r="A2298" s="6" t="s">
        <v>3851</v>
      </c>
      <c r="B2298" s="7" t="s">
        <v>1432</v>
      </c>
      <c r="C2298" s="17" t="n">
        <v>595</v>
      </c>
      <c r="D2298" s="18" t="n">
        <v>-0.000935465621333631</v>
      </c>
      <c r="E2298" s="18" t="n">
        <v>0.000147731151465971</v>
      </c>
      <c r="F2298" s="18" t="n">
        <v>-0.000970133691139562</v>
      </c>
      <c r="G2298" s="18" t="n">
        <v>0.000151766519695646</v>
      </c>
      <c r="H2298" s="16" t="n">
        <v>-2.02298763868306</v>
      </c>
      <c r="I2298" s="17" t="n">
        <v>129.393936803655</v>
      </c>
      <c r="J2298" s="16" t="n">
        <v>0.0451348162175363</v>
      </c>
      <c r="K2298" s="16" t="n">
        <v>0.0718762422497221</v>
      </c>
      <c r="L2298" s="16" t="n">
        <v>-0.229108222210442</v>
      </c>
      <c r="M2298" s="16" t="n">
        <v>0.577530864197531</v>
      </c>
      <c r="N2298" s="16" t="n">
        <v>0.434171521412516</v>
      </c>
      <c r="O2298" s="16" t="n">
        <v>0.31877833162326</v>
      </c>
      <c r="P2298" s="34" t="b">
        <f aca="false">FALSE()</f>
        <v>0</v>
      </c>
      <c r="Q2298" s="16"/>
    </row>
    <row r="2299" customFormat="false" ht="22.35" hidden="false" customHeight="false" outlineLevel="0" collapsed="false">
      <c r="A2299" s="6" t="s">
        <v>3852</v>
      </c>
      <c r="B2299" s="7" t="s">
        <v>1432</v>
      </c>
      <c r="C2299" s="17" t="n">
        <v>596</v>
      </c>
      <c r="D2299" s="18" t="n">
        <v>-0.000919411579768221</v>
      </c>
      <c r="E2299" s="18" t="n">
        <v>0.000144294563052115</v>
      </c>
      <c r="F2299" s="18" t="n">
        <v>-0.00095328430760514</v>
      </c>
      <c r="G2299" s="18" t="n">
        <v>0.000148963352684139</v>
      </c>
      <c r="H2299" s="16" t="n">
        <v>-2.02191964723164</v>
      </c>
      <c r="I2299" s="17" t="n">
        <v>129.815521115085</v>
      </c>
      <c r="J2299" s="16" t="n">
        <v>0.0452398985328885</v>
      </c>
      <c r="K2299" s="16" t="n">
        <v>0.072015948949554</v>
      </c>
      <c r="L2299" s="16" t="n">
        <v>-0.228240356300979</v>
      </c>
      <c r="M2299" s="16" t="n">
        <v>0.57641975308642</v>
      </c>
      <c r="N2299" s="16" t="n">
        <v>0.439364975391878</v>
      </c>
      <c r="O2299" s="16" t="n">
        <v>0.325231950336131</v>
      </c>
      <c r="P2299" s="34" t="b">
        <f aca="false">FALSE()</f>
        <v>0</v>
      </c>
      <c r="Q2299" s="16"/>
    </row>
    <row r="2300" customFormat="false" ht="22.35" hidden="false" customHeight="false" outlineLevel="0" collapsed="false">
      <c r="A2300" s="6" t="s">
        <v>3853</v>
      </c>
      <c r="B2300" s="7" t="s">
        <v>1432</v>
      </c>
      <c r="C2300" s="17" t="n">
        <v>597</v>
      </c>
      <c r="D2300" s="18" t="n">
        <v>-0.000921813599943051</v>
      </c>
      <c r="E2300" s="18" t="n">
        <v>0.000144130691463612</v>
      </c>
      <c r="F2300" s="18" t="n">
        <v>-0.000953836479239441</v>
      </c>
      <c r="G2300" s="18" t="n">
        <v>0.000148889536242239</v>
      </c>
      <c r="H2300" s="16" t="n">
        <v>-1.91345689511021</v>
      </c>
      <c r="I2300" s="17" t="n">
        <v>129.871041543705</v>
      </c>
      <c r="J2300" s="16" t="n">
        <v>0.0578903631728967</v>
      </c>
      <c r="K2300" s="16" t="n">
        <v>0.0896102227405898</v>
      </c>
      <c r="L2300" s="16" t="n">
        <v>-0.215904410005883</v>
      </c>
      <c r="M2300" s="16" t="n">
        <v>0.572320987654321</v>
      </c>
      <c r="N2300" s="16" t="n">
        <v>0.473197911103821</v>
      </c>
      <c r="O2300" s="16" t="n">
        <v>0.335760518990125</v>
      </c>
      <c r="P2300" s="34" t="b">
        <f aca="false">FALSE()</f>
        <v>0</v>
      </c>
      <c r="Q2300" s="16"/>
    </row>
    <row r="2301" customFormat="false" ht="22.35" hidden="false" customHeight="false" outlineLevel="0" collapsed="false">
      <c r="A2301" s="6" t="s">
        <v>3854</v>
      </c>
      <c r="B2301" s="7" t="s">
        <v>1432</v>
      </c>
      <c r="C2301" s="17" t="n">
        <v>598</v>
      </c>
      <c r="D2301" s="18" t="n">
        <v>-0.000940217536297936</v>
      </c>
      <c r="E2301" s="18" t="n">
        <v>0.000147586572074522</v>
      </c>
      <c r="F2301" s="18" t="n">
        <v>-0.000970446061757268</v>
      </c>
      <c r="G2301" s="18" t="n">
        <v>0.000151876800129365</v>
      </c>
      <c r="H2301" s="16" t="n">
        <v>-1.76512916124384</v>
      </c>
      <c r="I2301" s="17" t="n">
        <v>129.540333294482</v>
      </c>
      <c r="J2301" s="16" t="n">
        <v>0.0798984985710789</v>
      </c>
      <c r="K2301" s="16" t="n">
        <v>0.118420988953563</v>
      </c>
      <c r="L2301" s="16" t="n">
        <v>-0.19967765322371</v>
      </c>
      <c r="M2301" s="16" t="n">
        <v>0.567061728395062</v>
      </c>
      <c r="N2301" s="16" t="n">
        <v>0.518524551311485</v>
      </c>
      <c r="O2301" s="16" t="n">
        <v>0.350266048501301</v>
      </c>
      <c r="P2301" s="34" t="b">
        <f aca="false">FALSE()</f>
        <v>0</v>
      </c>
      <c r="Q2301" s="16"/>
    </row>
    <row r="2302" customFormat="false" ht="22.35" hidden="false" customHeight="false" outlineLevel="0" collapsed="false">
      <c r="A2302" s="6" t="s">
        <v>3855</v>
      </c>
      <c r="B2302" s="7" t="s">
        <v>1432</v>
      </c>
      <c r="C2302" s="17" t="n">
        <v>599</v>
      </c>
      <c r="D2302" s="18" t="n">
        <v>-0.000975720787509917</v>
      </c>
      <c r="E2302" s="18" t="n">
        <v>0.000154667588477586</v>
      </c>
      <c r="F2302" s="16" t="n">
        <v>-0.00100399028072321</v>
      </c>
      <c r="G2302" s="18" t="n">
        <v>0.00015804983467465</v>
      </c>
      <c r="H2302" s="16" t="n">
        <v>-1.57708482746611</v>
      </c>
      <c r="I2302" s="17" t="n">
        <v>128.941036057473</v>
      </c>
      <c r="J2302" s="16" t="n">
        <v>0.117226303867816</v>
      </c>
      <c r="K2302" s="16" t="n">
        <v>0.164130674143662</v>
      </c>
      <c r="L2302" s="16" t="n">
        <v>-0.179243824906541</v>
      </c>
      <c r="M2302" s="16" t="n">
        <v>0.560296296296296</v>
      </c>
      <c r="N2302" s="16" t="n">
        <v>0.579545630879448</v>
      </c>
      <c r="O2302" s="16" t="n">
        <v>0.366032541720431</v>
      </c>
      <c r="P2302" s="34" t="b">
        <f aca="false">FALSE()</f>
        <v>0</v>
      </c>
      <c r="Q2302" s="16"/>
    </row>
    <row r="2303" customFormat="false" ht="22.35" hidden="false" customHeight="false" outlineLevel="0" collapsed="false">
      <c r="A2303" s="6" t="s">
        <v>3856</v>
      </c>
      <c r="B2303" s="7" t="s">
        <v>1432</v>
      </c>
      <c r="C2303" s="17" t="n">
        <v>600</v>
      </c>
      <c r="D2303" s="16" t="n">
        <v>-0.00102658809620981</v>
      </c>
      <c r="E2303" s="18" t="n">
        <v>0.000165199512445283</v>
      </c>
      <c r="F2303" s="16" t="n">
        <v>-0.00105247734333353</v>
      </c>
      <c r="G2303" s="18" t="n">
        <v>0.000167406409216607</v>
      </c>
      <c r="H2303" s="16" t="n">
        <v>-1.35416022353605</v>
      </c>
      <c r="I2303" s="17" t="n">
        <v>128.239384104806</v>
      </c>
      <c r="J2303" s="16" t="n">
        <v>0.178066691759126</v>
      </c>
      <c r="K2303" s="16" t="n">
        <v>0.233557765739688</v>
      </c>
      <c r="L2303" s="16" t="n">
        <v>-0.154769051628248</v>
      </c>
      <c r="M2303" s="16" t="n">
        <v>0.551382716049383</v>
      </c>
      <c r="N2303" s="16" t="n">
        <v>0.64846619499828</v>
      </c>
      <c r="O2303" s="16" t="n">
        <v>0.381110845333768</v>
      </c>
      <c r="P2303" s="34" t="b">
        <f aca="false">FALSE()</f>
        <v>0</v>
      </c>
      <c r="Q2303" s="16"/>
    </row>
    <row r="2304" customFormat="false" ht="22.35" hidden="false" customHeight="false" outlineLevel="0" collapsed="false">
      <c r="A2304" s="6" t="s">
        <v>3857</v>
      </c>
      <c r="B2304" s="7" t="s">
        <v>1432</v>
      </c>
      <c r="C2304" s="17" t="n">
        <v>601</v>
      </c>
      <c r="D2304" s="16" t="n">
        <v>-0.00108976826603958</v>
      </c>
      <c r="E2304" s="18" t="n">
        <v>0.000178839250840012</v>
      </c>
      <c r="F2304" s="16" t="n">
        <v>-0.0011131620453231</v>
      </c>
      <c r="G2304" s="18" t="n">
        <v>0.00017954392257037</v>
      </c>
      <c r="H2304" s="16" t="n">
        <v>-1.13209428726823</v>
      </c>
      <c r="I2304" s="17" t="n">
        <v>127.470834688891</v>
      </c>
      <c r="J2304" s="16" t="n">
        <v>0.259719923832361</v>
      </c>
      <c r="K2304" s="16" t="n">
        <v>0.319453966776615</v>
      </c>
      <c r="L2304" s="16" t="n">
        <v>-0.130198250380666</v>
      </c>
      <c r="M2304" s="16" t="n">
        <v>0.544395061728395</v>
      </c>
      <c r="N2304" s="16" t="n">
        <v>0.716623253099432</v>
      </c>
      <c r="O2304" s="16" t="n">
        <v>0.393824891902999</v>
      </c>
      <c r="P2304" s="34" t="b">
        <f aca="false">FALSE()</f>
        <v>0</v>
      </c>
      <c r="Q2304" s="16"/>
    </row>
    <row r="2305" customFormat="false" ht="22.35" hidden="false" customHeight="false" outlineLevel="0" collapsed="false">
      <c r="A2305" s="6" t="s">
        <v>3858</v>
      </c>
      <c r="B2305" s="7" t="s">
        <v>1432</v>
      </c>
      <c r="C2305" s="17" t="n">
        <v>602</v>
      </c>
      <c r="D2305" s="16" t="n">
        <v>-0.00116254203878969</v>
      </c>
      <c r="E2305" s="18" t="n">
        <v>0.000194864974791224</v>
      </c>
      <c r="F2305" s="16" t="n">
        <v>-0.00118431954381523</v>
      </c>
      <c r="G2305" s="18" t="n">
        <v>0.000193807449798738</v>
      </c>
      <c r="H2305" s="16" t="n">
        <v>-0.96871733910446</v>
      </c>
      <c r="I2305" s="17" t="n">
        <v>126.714939720701</v>
      </c>
      <c r="J2305" s="16" t="n">
        <v>0.334531601018247</v>
      </c>
      <c r="K2305" s="16" t="n">
        <v>0.396658898350207</v>
      </c>
      <c r="L2305" s="16" t="n">
        <v>-0.112108562660141</v>
      </c>
      <c r="M2305" s="16" t="n">
        <v>0.539061728395062</v>
      </c>
      <c r="N2305" s="16" t="n">
        <v>0.765407869180308</v>
      </c>
      <c r="O2305" s="16" t="n">
        <v>0.40398795222634</v>
      </c>
      <c r="P2305" s="34" t="b">
        <f aca="false">FALSE()</f>
        <v>0</v>
      </c>
      <c r="Q2305" s="16"/>
    </row>
    <row r="2306" customFormat="false" ht="22.35" hidden="false" customHeight="false" outlineLevel="0" collapsed="false">
      <c r="A2306" s="6" t="s">
        <v>3859</v>
      </c>
      <c r="B2306" s="7" t="s">
        <v>1432</v>
      </c>
      <c r="C2306" s="17" t="n">
        <v>603</v>
      </c>
      <c r="D2306" s="16" t="n">
        <v>-0.00124102449606369</v>
      </c>
      <c r="E2306" s="18" t="n">
        <v>0.000212222546489581</v>
      </c>
      <c r="F2306" s="16" t="n">
        <v>-0.00126152951483254</v>
      </c>
      <c r="G2306" s="18" t="n">
        <v>0.000209353860282968</v>
      </c>
      <c r="H2306" s="16" t="n">
        <v>-0.838635549494518</v>
      </c>
      <c r="I2306" s="17" t="n">
        <v>126.068844351989</v>
      </c>
      <c r="J2306" s="16" t="n">
        <v>0.403261165606869</v>
      </c>
      <c r="K2306" s="16" t="n">
        <v>0.465258225540313</v>
      </c>
      <c r="L2306" s="16" t="n">
        <v>-0.0975852376487743</v>
      </c>
      <c r="M2306" s="16" t="n">
        <v>0.53437037037037</v>
      </c>
      <c r="N2306" s="16" t="n">
        <v>0.803009527558252</v>
      </c>
      <c r="O2306" s="16" t="n">
        <v>0.411018268097152</v>
      </c>
      <c r="P2306" s="34" t="b">
        <f aca="false">FALSE()</f>
        <v>0</v>
      </c>
      <c r="Q2306" s="16"/>
    </row>
    <row r="2307" customFormat="false" ht="22.35" hidden="false" customHeight="false" outlineLevel="0" collapsed="false">
      <c r="A2307" s="6" t="s">
        <v>3860</v>
      </c>
      <c r="B2307" s="7" t="s">
        <v>1432</v>
      </c>
      <c r="C2307" s="17" t="n">
        <v>604</v>
      </c>
      <c r="D2307" s="16" t="n">
        <v>-0.00132120837649689</v>
      </c>
      <c r="E2307" s="18" t="n">
        <v>0.000230020539322475</v>
      </c>
      <c r="F2307" s="16" t="n">
        <v>-0.00134068479566385</v>
      </c>
      <c r="G2307" s="18" t="n">
        <v>0.000225289394819661</v>
      </c>
      <c r="H2307" s="16" t="n">
        <v>-0.735786178274246</v>
      </c>
      <c r="I2307" s="17" t="n">
        <v>125.510854102849</v>
      </c>
      <c r="J2307" s="16" t="n">
        <v>0.463233664164108</v>
      </c>
      <c r="K2307" s="16" t="n">
        <v>0.524105699640416</v>
      </c>
      <c r="L2307" s="16" t="n">
        <v>-0.0860286217661327</v>
      </c>
      <c r="M2307" s="16" t="n">
        <v>0.530913580246914</v>
      </c>
      <c r="N2307" s="16" t="n">
        <v>0.832555456063448</v>
      </c>
      <c r="O2307" s="16" t="n">
        <v>0.415313604032427</v>
      </c>
      <c r="P2307" s="34" t="b">
        <f aca="false">FALSE()</f>
        <v>0</v>
      </c>
      <c r="Q2307" s="16"/>
    </row>
    <row r="2308" customFormat="false" ht="22.35" hidden="false" customHeight="false" outlineLevel="0" collapsed="false">
      <c r="A2308" s="6" t="s">
        <v>3861</v>
      </c>
      <c r="B2308" s="7" t="s">
        <v>1432</v>
      </c>
      <c r="C2308" s="17" t="n">
        <v>605</v>
      </c>
      <c r="D2308" s="16" t="n">
        <v>-0.00139908811047943</v>
      </c>
      <c r="E2308" s="18" t="n">
        <v>0.000247432380521259</v>
      </c>
      <c r="F2308" s="16" t="n">
        <v>-0.0014180074107083</v>
      </c>
      <c r="G2308" s="18" t="n">
        <v>0.000240854335850495</v>
      </c>
      <c r="H2308" s="16" t="n">
        <v>-0.66509891700637</v>
      </c>
      <c r="I2308" s="17" t="n">
        <v>125.038450355641</v>
      </c>
      <c r="J2308" s="16" t="n">
        <v>0.507212128924073</v>
      </c>
      <c r="K2308" s="16" t="n">
        <v>0.563719961176996</v>
      </c>
      <c r="L2308" s="16" t="n">
        <v>-0.0780844518670874</v>
      </c>
      <c r="M2308" s="16" t="n">
        <v>0.528296296296296</v>
      </c>
      <c r="N2308" s="16" t="n">
        <v>0.849086487074281</v>
      </c>
      <c r="O2308" s="16" t="n">
        <v>0.417355890555996</v>
      </c>
      <c r="P2308" s="34" t="b">
        <f aca="false">FALSE()</f>
        <v>0</v>
      </c>
      <c r="Q2308" s="16"/>
    </row>
    <row r="2309" customFormat="false" ht="22.35" hidden="false" customHeight="false" outlineLevel="0" collapsed="false">
      <c r="A2309" s="6" t="s">
        <v>3862</v>
      </c>
      <c r="B2309" s="7" t="s">
        <v>1432</v>
      </c>
      <c r="C2309" s="17" t="n">
        <v>606</v>
      </c>
      <c r="D2309" s="16" t="n">
        <v>-0.00146979017804099</v>
      </c>
      <c r="E2309" s="18" t="n">
        <v>0.000263502793748029</v>
      </c>
      <c r="F2309" s="16" t="n">
        <v>-0.00148935692574097</v>
      </c>
      <c r="G2309" s="18" t="n">
        <v>0.000255325235882477</v>
      </c>
      <c r="H2309" s="16" t="n">
        <v>-0.646378427472074</v>
      </c>
      <c r="I2309" s="17" t="n">
        <v>124.691374095916</v>
      </c>
      <c r="J2309" s="16" t="n">
        <v>0.51922224858425</v>
      </c>
      <c r="K2309" s="16" t="n">
        <v>0.573366829825957</v>
      </c>
      <c r="L2309" s="16" t="n">
        <v>-0.0761190551274391</v>
      </c>
      <c r="M2309" s="16" t="n">
        <v>0.527802469135803</v>
      </c>
      <c r="N2309" s="16" t="n">
        <v>0.851746504603431</v>
      </c>
      <c r="O2309" s="16" t="n">
        <v>0.41761196086322</v>
      </c>
      <c r="P2309" s="34" t="b">
        <f aca="false">FALSE()</f>
        <v>0</v>
      </c>
      <c r="Q2309" s="16"/>
    </row>
    <row r="2310" customFormat="false" ht="22.35" hidden="false" customHeight="false" outlineLevel="0" collapsed="false">
      <c r="A2310" s="6" t="s">
        <v>3863</v>
      </c>
      <c r="B2310" s="7" t="s">
        <v>1432</v>
      </c>
      <c r="C2310" s="17" t="n">
        <v>607</v>
      </c>
      <c r="D2310" s="16" t="n">
        <v>-0.00153063780731658</v>
      </c>
      <c r="E2310" s="18" t="n">
        <v>0.000277601305429072</v>
      </c>
      <c r="F2310" s="16" t="n">
        <v>-0.00155185949246599</v>
      </c>
      <c r="G2310" s="18" t="n">
        <v>0.000268022612543141</v>
      </c>
      <c r="H2310" s="16" t="n">
        <v>-0.665820945344222</v>
      </c>
      <c r="I2310" s="17" t="n">
        <v>124.421876090585</v>
      </c>
      <c r="J2310" s="16" t="n">
        <v>0.506758081602477</v>
      </c>
      <c r="K2310" s="16" t="n">
        <v>0.563366203763803</v>
      </c>
      <c r="L2310" s="16" t="n">
        <v>-0.078596719883657</v>
      </c>
      <c r="M2310" s="16" t="n">
        <v>0.528320987654321</v>
      </c>
      <c r="N2310" s="16" t="n">
        <v>0.847985049654493</v>
      </c>
      <c r="O2310" s="16" t="n">
        <v>0.416802686509791</v>
      </c>
      <c r="P2310" s="34" t="b">
        <f aca="false">FALSE()</f>
        <v>0</v>
      </c>
      <c r="Q2310" s="16"/>
    </row>
    <row r="2311" customFormat="false" ht="22.35" hidden="false" customHeight="false" outlineLevel="0" collapsed="false">
      <c r="A2311" s="6" t="s">
        <v>3864</v>
      </c>
      <c r="B2311" s="7" t="s">
        <v>1432</v>
      </c>
      <c r="C2311" s="17" t="n">
        <v>608</v>
      </c>
      <c r="D2311" s="16" t="n">
        <v>-0.00157927530063792</v>
      </c>
      <c r="E2311" s="18" t="n">
        <v>0.000289169298998209</v>
      </c>
      <c r="F2311" s="16" t="n">
        <v>-0.00160263069080492</v>
      </c>
      <c r="G2311" s="18" t="n">
        <v>0.000278370245434522</v>
      </c>
      <c r="H2311" s="16" t="n">
        <v>-0.703776182785443</v>
      </c>
      <c r="I2311" s="17" t="n">
        <v>124.202241736519</v>
      </c>
      <c r="J2311" s="16" t="n">
        <v>0.482889490199452</v>
      </c>
      <c r="K2311" s="16" t="n">
        <v>0.542499021204041</v>
      </c>
      <c r="L2311" s="16" t="n">
        <v>-0.0832406439028308</v>
      </c>
      <c r="M2311" s="16" t="n">
        <v>0.529333333333333</v>
      </c>
      <c r="N2311" s="16" t="n">
        <v>0.837903461726791</v>
      </c>
      <c r="O2311" s="16" t="n">
        <v>0.414688761482164</v>
      </c>
      <c r="P2311" s="34" t="b">
        <f aca="false">FALSE()</f>
        <v>0</v>
      </c>
      <c r="Q2311" s="16"/>
    </row>
    <row r="2312" customFormat="false" ht="22.35" hidden="false" customHeight="false" outlineLevel="0" collapsed="false">
      <c r="A2312" s="6" t="s">
        <v>3865</v>
      </c>
      <c r="B2312" s="7" t="s">
        <v>1432</v>
      </c>
      <c r="C2312" s="17" t="n">
        <v>609</v>
      </c>
      <c r="D2312" s="16" t="n">
        <v>-0.00161231073151774</v>
      </c>
      <c r="E2312" s="18" t="n">
        <v>0.000297628741086447</v>
      </c>
      <c r="F2312" s="16" t="n">
        <v>-0.00163809373478131</v>
      </c>
      <c r="G2312" s="18" t="n">
        <v>0.000285925253176013</v>
      </c>
      <c r="H2312" s="16" t="n">
        <v>-0.755088128775739</v>
      </c>
      <c r="I2312" s="17" t="n">
        <v>124.049766345545</v>
      </c>
      <c r="J2312" s="16" t="n">
        <v>0.451627339167082</v>
      </c>
      <c r="K2312" s="16" t="n">
        <v>0.512511199765762</v>
      </c>
      <c r="L2312" s="16" t="n">
        <v>-0.0894323185148132</v>
      </c>
      <c r="M2312" s="16" t="n">
        <v>0.531135802469136</v>
      </c>
      <c r="N2312" s="16" t="n">
        <v>0.822618309594127</v>
      </c>
      <c r="O2312" s="16" t="n">
        <v>0.410616298622587</v>
      </c>
      <c r="P2312" s="34" t="b">
        <f aca="false">FALSE()</f>
        <v>0</v>
      </c>
      <c r="Q2312" s="16"/>
    </row>
    <row r="2313" customFormat="false" ht="22.35" hidden="false" customHeight="false" outlineLevel="0" collapsed="false">
      <c r="A2313" s="6" t="s">
        <v>3866</v>
      </c>
      <c r="B2313" s="7" t="s">
        <v>1432</v>
      </c>
      <c r="C2313" s="17" t="n">
        <v>610</v>
      </c>
      <c r="D2313" s="16" t="n">
        <v>-0.00162780135012603</v>
      </c>
      <c r="E2313" s="18" t="n">
        <v>0.000302471287115176</v>
      </c>
      <c r="F2313" s="16" t="n">
        <v>-0.00165675756146073</v>
      </c>
      <c r="G2313" s="18" t="n">
        <v>0.000290463052593496</v>
      </c>
      <c r="H2313" s="16" t="n">
        <v>-0.834493985317663</v>
      </c>
      <c r="I2313" s="17" t="n">
        <v>124.020662665374</v>
      </c>
      <c r="J2313" s="16" t="n">
        <v>0.405607214409887</v>
      </c>
      <c r="K2313" s="16" t="n">
        <v>0.467574983278065</v>
      </c>
      <c r="L2313" s="16" t="n">
        <v>-0.0988630750650335</v>
      </c>
      <c r="M2313" s="16" t="n">
        <v>0.534493827160494</v>
      </c>
      <c r="N2313" s="16" t="n">
        <v>0.798622073011591</v>
      </c>
      <c r="O2313" s="16" t="n">
        <v>0.405849890787524</v>
      </c>
      <c r="P2313" s="34" t="b">
        <f aca="false">FALSE()</f>
        <v>0</v>
      </c>
      <c r="Q2313" s="16"/>
    </row>
    <row r="2314" customFormat="false" ht="22.35" hidden="false" customHeight="false" outlineLevel="0" collapsed="false">
      <c r="A2314" s="6" t="s">
        <v>3867</v>
      </c>
      <c r="B2314" s="7" t="s">
        <v>1432</v>
      </c>
      <c r="C2314" s="17" t="n">
        <v>611</v>
      </c>
      <c r="D2314" s="16" t="n">
        <v>-0.00162572034560766</v>
      </c>
      <c r="E2314" s="18" t="n">
        <v>0.000303598989565041</v>
      </c>
      <c r="F2314" s="16" t="n">
        <v>-0.00165775823652307</v>
      </c>
      <c r="G2314" s="18" t="n">
        <v>0.000291770833745837</v>
      </c>
      <c r="H2314" s="16" t="n">
        <v>-0.919765371621652</v>
      </c>
      <c r="I2314" s="17" t="n">
        <v>124.077702060903</v>
      </c>
      <c r="J2314" s="16" t="n">
        <v>0.359480069936615</v>
      </c>
      <c r="K2314" s="16" t="n">
        <v>0.421815249028587</v>
      </c>
      <c r="L2314" s="16" t="n">
        <v>-0.108909186248654</v>
      </c>
      <c r="M2314" s="16" t="n">
        <v>0.537925925925926</v>
      </c>
      <c r="N2314" s="16" t="n">
        <v>0.772469594004521</v>
      </c>
      <c r="O2314" s="16" t="n">
        <v>0.400429347423135</v>
      </c>
      <c r="P2314" s="34" t="b">
        <f aca="false">FALSE()</f>
        <v>0</v>
      </c>
      <c r="Q2314" s="16"/>
    </row>
    <row r="2315" customFormat="false" ht="22.35" hidden="false" customHeight="false" outlineLevel="0" collapsed="false">
      <c r="A2315" s="6" t="s">
        <v>3868</v>
      </c>
      <c r="B2315" s="7" t="s">
        <v>1432</v>
      </c>
      <c r="C2315" s="17" t="n">
        <v>612</v>
      </c>
      <c r="D2315" s="16" t="n">
        <v>-0.001606494936028</v>
      </c>
      <c r="E2315" s="18" t="n">
        <v>0.000301252889265874</v>
      </c>
      <c r="F2315" s="16" t="n">
        <v>-0.00164082718758864</v>
      </c>
      <c r="G2315" s="18" t="n">
        <v>0.000289771249650722</v>
      </c>
      <c r="H2315" s="16" t="n">
        <v>-0.993172846544919</v>
      </c>
      <c r="I2315" s="17" t="n">
        <v>124.142986405631</v>
      </c>
      <c r="J2315" s="16" t="n">
        <v>0.32255762006942</v>
      </c>
      <c r="K2315" s="16" t="n">
        <v>0.383997166749309</v>
      </c>
      <c r="L2315" s="16" t="n">
        <v>-0.117532237265768</v>
      </c>
      <c r="M2315" s="16" t="n">
        <v>0.540049382716049</v>
      </c>
      <c r="N2315" s="16" t="n">
        <v>0.750261754508263</v>
      </c>
      <c r="O2315" s="16" t="n">
        <v>0.393884692195758</v>
      </c>
      <c r="P2315" s="34" t="b">
        <f aca="false">FALSE()</f>
        <v>0</v>
      </c>
      <c r="Q2315" s="16"/>
    </row>
    <row r="2316" customFormat="false" ht="22.35" hidden="false" customHeight="false" outlineLevel="0" collapsed="false">
      <c r="A2316" s="6" t="s">
        <v>3869</v>
      </c>
      <c r="B2316" s="7" t="s">
        <v>1432</v>
      </c>
      <c r="C2316" s="17" t="n">
        <v>613</v>
      </c>
      <c r="D2316" s="16" t="n">
        <v>-0.00156927781356973</v>
      </c>
      <c r="E2316" s="18" t="n">
        <v>0.000295558505970696</v>
      </c>
      <c r="F2316" s="16" t="n">
        <v>-0.00160569343408457</v>
      </c>
      <c r="G2316" s="18" t="n">
        <v>0.00028457211719555</v>
      </c>
      <c r="H2316" s="16" t="n">
        <v>-1.07357313520181</v>
      </c>
      <c r="I2316" s="17" t="n">
        <v>124.215635813172</v>
      </c>
      <c r="J2316" s="16" t="n">
        <v>0.285095187717207</v>
      </c>
      <c r="K2316" s="16" t="n">
        <v>0.34493556332963</v>
      </c>
      <c r="L2316" s="16" t="n">
        <v>-0.126963905344449</v>
      </c>
      <c r="M2316" s="16" t="n">
        <v>0.542666666666667</v>
      </c>
      <c r="N2316" s="16" t="n">
        <v>0.723367623163802</v>
      </c>
      <c r="O2316" s="16" t="n">
        <v>0.386880515498318</v>
      </c>
      <c r="P2316" s="34" t="b">
        <f aca="false">FALSE()</f>
        <v>0</v>
      </c>
      <c r="Q2316" s="16"/>
    </row>
    <row r="2317" customFormat="false" ht="22.35" hidden="false" customHeight="false" outlineLevel="0" collapsed="false">
      <c r="A2317" s="6" t="s">
        <v>3870</v>
      </c>
      <c r="B2317" s="7" t="s">
        <v>1432</v>
      </c>
      <c r="C2317" s="17" t="n">
        <v>614</v>
      </c>
      <c r="D2317" s="16" t="n">
        <v>-0.00151624354253006</v>
      </c>
      <c r="E2317" s="18" t="n">
        <v>0.000286627055636951</v>
      </c>
      <c r="F2317" s="16" t="n">
        <v>-0.00155442014206531</v>
      </c>
      <c r="G2317" s="18" t="n">
        <v>0.000276433882555515</v>
      </c>
      <c r="H2317" s="16" t="n">
        <v>-1.16025608423999</v>
      </c>
      <c r="I2317" s="17" t="n">
        <v>124.340017316629</v>
      </c>
      <c r="J2317" s="16" t="n">
        <v>0.24816749172937</v>
      </c>
      <c r="K2317" s="16" t="n">
        <v>0.307798891415686</v>
      </c>
      <c r="L2317" s="16" t="n">
        <v>-0.137062435431474</v>
      </c>
      <c r="M2317" s="16" t="n">
        <v>0.545728395061728</v>
      </c>
      <c r="N2317" s="16" t="n">
        <v>0.694006780738231</v>
      </c>
      <c r="O2317" s="16" t="n">
        <v>0.379927772330638</v>
      </c>
      <c r="P2317" s="34" t="b">
        <f aca="false">FALSE()</f>
        <v>0</v>
      </c>
      <c r="Q2317" s="16"/>
    </row>
    <row r="2318" customFormat="false" ht="22.35" hidden="false" customHeight="false" outlineLevel="0" collapsed="false">
      <c r="A2318" s="6" t="s">
        <v>3871</v>
      </c>
      <c r="B2318" s="7" t="s">
        <v>1432</v>
      </c>
      <c r="C2318" s="17" t="n">
        <v>615</v>
      </c>
      <c r="D2318" s="16" t="n">
        <v>-0.00144938722282441</v>
      </c>
      <c r="E2318" s="18" t="n">
        <v>0.000274819104231542</v>
      </c>
      <c r="F2318" s="16" t="n">
        <v>-0.00148863936972557</v>
      </c>
      <c r="G2318" s="18" t="n">
        <v>0.000265605595833027</v>
      </c>
      <c r="H2318" s="16" t="n">
        <v>-1.24378789979822</v>
      </c>
      <c r="I2318" s="17" t="n">
        <v>124.497807223238</v>
      </c>
      <c r="J2318" s="16" t="n">
        <v>0.215914479399552</v>
      </c>
      <c r="K2318" s="16" t="n">
        <v>0.273936132530768</v>
      </c>
      <c r="L2318" s="16" t="n">
        <v>-0.146723386114318</v>
      </c>
      <c r="M2318" s="16" t="n">
        <v>0.548222222222222</v>
      </c>
      <c r="N2318" s="16" t="n">
        <v>0.66694043285646</v>
      </c>
      <c r="O2318" s="16" t="n">
        <v>0.372978547355171</v>
      </c>
      <c r="P2318" s="34" t="b">
        <f aca="false">FALSE()</f>
        <v>0</v>
      </c>
      <c r="Q2318" s="16"/>
    </row>
    <row r="2319" customFormat="false" ht="22.35" hidden="false" customHeight="false" outlineLevel="0" collapsed="false">
      <c r="A2319" s="6" t="s">
        <v>3872</v>
      </c>
      <c r="B2319" s="7" t="s">
        <v>1432</v>
      </c>
      <c r="C2319" s="17" t="n">
        <v>616</v>
      </c>
      <c r="D2319" s="16" t="n">
        <v>-0.00137141417830266</v>
      </c>
      <c r="E2319" s="18" t="n">
        <v>0.00026054034172789</v>
      </c>
      <c r="F2319" s="16" t="n">
        <v>-0.00141041038439657</v>
      </c>
      <c r="G2319" s="18" t="n">
        <v>0.00025226949596593</v>
      </c>
      <c r="H2319" s="16" t="n">
        <v>-1.30302027417626</v>
      </c>
      <c r="I2319" s="17" t="n">
        <v>124.636085390431</v>
      </c>
      <c r="J2319" s="16" t="n">
        <v>0.19497001626469</v>
      </c>
      <c r="K2319" s="16" t="n">
        <v>0.251985539551064</v>
      </c>
      <c r="L2319" s="16" t="n">
        <v>-0.153521959333972</v>
      </c>
      <c r="M2319" s="16" t="n">
        <v>0.550024691358025</v>
      </c>
      <c r="N2319" s="16" t="n">
        <v>0.647386890560594</v>
      </c>
      <c r="O2319" s="16" t="n">
        <v>0.366103439372873</v>
      </c>
      <c r="P2319" s="34" t="b">
        <f aca="false">FALSE()</f>
        <v>0</v>
      </c>
      <c r="Q2319" s="16"/>
    </row>
    <row r="2320" customFormat="false" ht="22.35" hidden="false" customHeight="false" outlineLevel="0" collapsed="false">
      <c r="A2320" s="6" t="s">
        <v>3873</v>
      </c>
      <c r="B2320" s="7" t="s">
        <v>1432</v>
      </c>
      <c r="C2320" s="17" t="n">
        <v>617</v>
      </c>
      <c r="D2320" s="16" t="n">
        <v>-0.00128481082884358</v>
      </c>
      <c r="E2320" s="18" t="n">
        <v>0.000244163475200657</v>
      </c>
      <c r="F2320" s="16" t="n">
        <v>-0.00132249476281693</v>
      </c>
      <c r="G2320" s="18" t="n">
        <v>0.000236863397554938</v>
      </c>
      <c r="H2320" s="16" t="n">
        <v>-1.34322405884341</v>
      </c>
      <c r="I2320" s="17" t="n">
        <v>124.779799233639</v>
      </c>
      <c r="J2320" s="16" t="n">
        <v>0.181637365409861</v>
      </c>
      <c r="K2320" s="16" t="n">
        <v>0.237715252743905</v>
      </c>
      <c r="L2320" s="16" t="n">
        <v>-0.158057592035966</v>
      </c>
      <c r="M2320" s="16" t="n">
        <v>0.551604938271605</v>
      </c>
      <c r="N2320" s="16" t="n">
        <v>0.632668494334152</v>
      </c>
      <c r="O2320" s="16" t="n">
        <v>0.35977100693191</v>
      </c>
      <c r="P2320" s="34" t="b">
        <f aca="false">FALSE()</f>
        <v>0</v>
      </c>
      <c r="Q2320" s="16"/>
    </row>
    <row r="2321" customFormat="false" ht="22.35" hidden="false" customHeight="false" outlineLevel="0" collapsed="false">
      <c r="A2321" s="6" t="s">
        <v>3874</v>
      </c>
      <c r="B2321" s="7" t="s">
        <v>1432</v>
      </c>
      <c r="C2321" s="17" t="n">
        <v>618</v>
      </c>
      <c r="D2321" s="16" t="n">
        <v>-0.001191861868378</v>
      </c>
      <c r="E2321" s="18" t="n">
        <v>0.000226119953715916</v>
      </c>
      <c r="F2321" s="16" t="n">
        <v>-0.0012273479795885</v>
      </c>
      <c r="G2321" s="18" t="n">
        <v>0.000219716063036051</v>
      </c>
      <c r="H2321" s="16" t="n">
        <v>-1.36546481377664</v>
      </c>
      <c r="I2321" s="17" t="n">
        <v>124.902827365866</v>
      </c>
      <c r="J2321" s="16" t="n">
        <v>0.174561109877409</v>
      </c>
      <c r="K2321" s="16" t="n">
        <v>0.230123445359354</v>
      </c>
      <c r="L2321" s="16" t="n">
        <v>-0.160500462836636</v>
      </c>
      <c r="M2321" s="16" t="n">
        <v>0.552345679012346</v>
      </c>
      <c r="N2321" s="16" t="n">
        <v>0.623564518555785</v>
      </c>
      <c r="O2321" s="16" t="n">
        <v>0.354132079763261</v>
      </c>
      <c r="P2321" s="34" t="b">
        <f aca="false">FALSE()</f>
        <v>0</v>
      </c>
      <c r="Q2321" s="16"/>
    </row>
    <row r="2322" customFormat="false" ht="22.35" hidden="false" customHeight="false" outlineLevel="0" collapsed="false">
      <c r="A2322" s="6" t="s">
        <v>3875</v>
      </c>
      <c r="B2322" s="7" t="s">
        <v>1432</v>
      </c>
      <c r="C2322" s="17" t="n">
        <v>619</v>
      </c>
      <c r="D2322" s="16" t="n">
        <v>-0.00109499948069718</v>
      </c>
      <c r="E2322" s="18" t="n">
        <v>0.000206880530718948</v>
      </c>
      <c r="F2322" s="16" t="n">
        <v>-0.00112765732448995</v>
      </c>
      <c r="G2322" s="18" t="n">
        <v>0.000201228056055866</v>
      </c>
      <c r="H2322" s="16" t="n">
        <v>-1.37327646226094</v>
      </c>
      <c r="I2322" s="17" t="n">
        <v>124.980808304955</v>
      </c>
      <c r="J2322" s="16" t="n">
        <v>0.172125044729519</v>
      </c>
      <c r="K2322" s="16" t="n">
        <v>0.227417680874722</v>
      </c>
      <c r="L2322" s="16" t="n">
        <v>-0.16130802863284</v>
      </c>
      <c r="M2322" s="16" t="n">
        <v>0.553679012345679</v>
      </c>
      <c r="N2322" s="16" t="n">
        <v>0.618280689808449</v>
      </c>
      <c r="O2322" s="16" t="n">
        <v>0.349161460200244</v>
      </c>
      <c r="P2322" s="34" t="b">
        <f aca="false">FALSE()</f>
        <v>0</v>
      </c>
      <c r="Q2322" s="16"/>
    </row>
    <row r="2323" customFormat="false" ht="22.35" hidden="false" customHeight="false" outlineLevel="0" collapsed="false">
      <c r="A2323" s="6" t="s">
        <v>3876</v>
      </c>
      <c r="B2323" s="7" t="s">
        <v>1432</v>
      </c>
      <c r="C2323" s="17" t="n">
        <v>620</v>
      </c>
      <c r="D2323" s="18" t="n">
        <v>-0.000996784394577663</v>
      </c>
      <c r="E2323" s="18" t="n">
        <v>0.000186864473257977</v>
      </c>
      <c r="F2323" s="16" t="n">
        <v>-0.00102570626464897</v>
      </c>
      <c r="G2323" s="18" t="n">
        <v>0.000181983650466893</v>
      </c>
      <c r="H2323" s="16" t="n">
        <v>-1.34618340427002</v>
      </c>
      <c r="I2323" s="17" t="n">
        <v>125.074885822872</v>
      </c>
      <c r="J2323" s="16" t="n">
        <v>0.180678147980132</v>
      </c>
      <c r="K2323" s="16" t="n">
        <v>0.236758545663892</v>
      </c>
      <c r="L2323" s="16" t="n">
        <v>-0.15799519594837</v>
      </c>
      <c r="M2323" s="16" t="n">
        <v>0.552716049382716</v>
      </c>
      <c r="N2323" s="16" t="n">
        <v>0.623966673162789</v>
      </c>
      <c r="O2323" s="16" t="n">
        <v>0.344762325005438</v>
      </c>
      <c r="P2323" s="34" t="b">
        <f aca="false">FALSE()</f>
        <v>0</v>
      </c>
      <c r="Q2323" s="16"/>
    </row>
    <row r="2324" customFormat="false" ht="22.35" hidden="false" customHeight="false" outlineLevel="0" collapsed="false">
      <c r="A2324" s="6" t="s">
        <v>3877</v>
      </c>
      <c r="B2324" s="7" t="s">
        <v>1432</v>
      </c>
      <c r="C2324" s="17" t="n">
        <v>621</v>
      </c>
      <c r="D2324" s="18" t="n">
        <v>-0.000898698555039788</v>
      </c>
      <c r="E2324" s="18" t="n">
        <v>0.000166535104568317</v>
      </c>
      <c r="F2324" s="18" t="n">
        <v>-0.000923496819027681</v>
      </c>
      <c r="G2324" s="18" t="n">
        <v>0.000162495197028183</v>
      </c>
      <c r="H2324" s="16" t="n">
        <v>-1.29475524673829</v>
      </c>
      <c r="I2324" s="17" t="n">
        <v>125.220712636786</v>
      </c>
      <c r="J2324" s="16" t="n">
        <v>0.197787003755448</v>
      </c>
      <c r="K2324" s="16" t="n">
        <v>0.254751424633924</v>
      </c>
      <c r="L2324" s="16" t="n">
        <v>-0.151765735499653</v>
      </c>
      <c r="M2324" s="16" t="n">
        <v>0.551555555555556</v>
      </c>
      <c r="N2324" s="16" t="n">
        <v>0.637629423128991</v>
      </c>
      <c r="O2324" s="16" t="n">
        <v>0.340775149210209</v>
      </c>
      <c r="P2324" s="34" t="b">
        <f aca="false">FALSE()</f>
        <v>0</v>
      </c>
      <c r="Q2324" s="16"/>
    </row>
    <row r="2325" customFormat="false" ht="22.35" hidden="false" customHeight="false" outlineLevel="0" collapsed="false">
      <c r="A2325" s="6" t="s">
        <v>3878</v>
      </c>
      <c r="B2325" s="7" t="s">
        <v>1432</v>
      </c>
      <c r="C2325" s="17" t="n">
        <v>622</v>
      </c>
      <c r="D2325" s="18" t="n">
        <v>-0.000803306360862362</v>
      </c>
      <c r="E2325" s="18" t="n">
        <v>0.000146531372672447</v>
      </c>
      <c r="F2325" s="18" t="n">
        <v>-0.000823911187017568</v>
      </c>
      <c r="G2325" s="18" t="n">
        <v>0.000143366388768296</v>
      </c>
      <c r="H2325" s="16" t="n">
        <v>-1.22214020483881</v>
      </c>
      <c r="I2325" s="17" t="n">
        <v>125.429661796501</v>
      </c>
      <c r="J2325" s="16" t="n">
        <v>0.223946338096931</v>
      </c>
      <c r="K2325" s="16" t="n">
        <v>0.282571390423309</v>
      </c>
      <c r="L2325" s="16" t="n">
        <v>-0.142993999258723</v>
      </c>
      <c r="M2325" s="16" t="n">
        <v>0.548987654320988</v>
      </c>
      <c r="N2325" s="16" t="n">
        <v>0.658143021558993</v>
      </c>
      <c r="O2325" s="16" t="n">
        <v>0.336143248188981</v>
      </c>
      <c r="P2325" s="34" t="b">
        <f aca="false">FALSE()</f>
        <v>0</v>
      </c>
      <c r="Q2325" s="16"/>
    </row>
    <row r="2326" customFormat="false" ht="22.35" hidden="false" customHeight="false" outlineLevel="0" collapsed="false">
      <c r="A2326" s="6" t="s">
        <v>3879</v>
      </c>
      <c r="B2326" s="7" t="s">
        <v>1432</v>
      </c>
      <c r="C2326" s="17" t="n">
        <v>623</v>
      </c>
      <c r="D2326" s="18" t="n">
        <v>-0.000712859715143171</v>
      </c>
      <c r="E2326" s="18" t="n">
        <v>0.000127471891893083</v>
      </c>
      <c r="F2326" s="18" t="n">
        <v>-0.000729835930561582</v>
      </c>
      <c r="G2326" s="18" t="n">
        <v>0.00012534035155737</v>
      </c>
      <c r="H2326" s="16" t="n">
        <v>-1.15653995472839</v>
      </c>
      <c r="I2326" s="17" t="n">
        <v>125.814679816667</v>
      </c>
      <c r="J2326" s="16" t="n">
        <v>0.249651643773779</v>
      </c>
      <c r="K2326" s="16" t="n">
        <v>0.309085418156678</v>
      </c>
      <c r="L2326" s="16" t="n">
        <v>-0.134869933964681</v>
      </c>
      <c r="M2326" s="16" t="n">
        <v>0.547950617283951</v>
      </c>
      <c r="N2326" s="16" t="n">
        <v>0.676304202766303</v>
      </c>
      <c r="O2326" s="16" t="n">
        <v>0.329017563858291</v>
      </c>
      <c r="P2326" s="34" t="b">
        <f aca="false">FALSE()</f>
        <v>0</v>
      </c>
      <c r="Q2326" s="16"/>
    </row>
    <row r="2327" customFormat="false" ht="22.35" hidden="false" customHeight="false" outlineLevel="0" collapsed="false">
      <c r="A2327" s="6" t="s">
        <v>3880</v>
      </c>
      <c r="B2327" s="7" t="s">
        <v>1432</v>
      </c>
      <c r="C2327" s="17" t="n">
        <v>624</v>
      </c>
      <c r="D2327" s="18" t="n">
        <v>-0.000630603807845563</v>
      </c>
      <c r="E2327" s="18" t="n">
        <v>0.000110015569857518</v>
      </c>
      <c r="F2327" s="18" t="n">
        <v>-0.000644479809477061</v>
      </c>
      <c r="G2327" s="18" t="n">
        <v>0.00010913216207421</v>
      </c>
      <c r="H2327" s="16" t="n">
        <v>-1.09375607986469</v>
      </c>
      <c r="I2327" s="17" t="n">
        <v>126.506391323519</v>
      </c>
      <c r="J2327" s="16" t="n">
        <v>0.276140240752346</v>
      </c>
      <c r="K2327" s="16" t="n">
        <v>0.336262323686102</v>
      </c>
      <c r="L2327" s="16" t="n">
        <v>-0.126800892795722</v>
      </c>
      <c r="M2327" s="16" t="n">
        <v>0.546888888888889</v>
      </c>
      <c r="N2327" s="16" t="n">
        <v>0.69275272137877</v>
      </c>
      <c r="O2327" s="16" t="n">
        <v>0.317068794375553</v>
      </c>
      <c r="P2327" s="34" t="b">
        <f aca="false">FALSE()</f>
        <v>0</v>
      </c>
      <c r="Q2327" s="16"/>
    </row>
    <row r="2328" customFormat="false" ht="22.35" hidden="false" customHeight="false" outlineLevel="0" collapsed="false">
      <c r="A2328" s="6" t="s">
        <v>3881</v>
      </c>
      <c r="B2328" s="7" t="s">
        <v>1432</v>
      </c>
      <c r="C2328" s="17" t="n">
        <v>625</v>
      </c>
      <c r="D2328" s="18" t="n">
        <v>-0.000558023990265237</v>
      </c>
      <c r="E2328" s="18" t="n">
        <v>9.46465718214679E-005</v>
      </c>
      <c r="F2328" s="18" t="n">
        <v>-0.000569901558437835</v>
      </c>
      <c r="G2328" s="18" t="n">
        <v>9.54517599176955E-005</v>
      </c>
      <c r="H2328" s="16" t="n">
        <v>-1.08526489478337</v>
      </c>
      <c r="I2328" s="17" t="n">
        <v>127.842432259058</v>
      </c>
      <c r="J2328" s="16" t="n">
        <v>0.279846608139773</v>
      </c>
      <c r="K2328" s="16" t="n">
        <v>0.339778649438285</v>
      </c>
      <c r="L2328" s="16" t="n">
        <v>-0.124434781056561</v>
      </c>
      <c r="M2328" s="16" t="n">
        <v>0.547851851851852</v>
      </c>
      <c r="N2328" s="16" t="n">
        <v>0.691748025122996</v>
      </c>
      <c r="O2328" s="16" t="n">
        <v>0.298818231988566</v>
      </c>
      <c r="P2328" s="34" t="b">
        <f aca="false">FALSE()</f>
        <v>0</v>
      </c>
      <c r="Q2328" s="16"/>
    </row>
    <row r="2329" customFormat="false" ht="22.35" hidden="false" customHeight="false" outlineLevel="0" collapsed="false">
      <c r="A2329" s="6" t="s">
        <v>3882</v>
      </c>
      <c r="B2329" s="7" t="s">
        <v>1432</v>
      </c>
      <c r="C2329" s="17" t="n">
        <v>626</v>
      </c>
      <c r="D2329" s="18" t="n">
        <v>-0.000496349295985879</v>
      </c>
      <c r="E2329" s="18" t="n">
        <v>8.21280966541114E-005</v>
      </c>
      <c r="F2329" s="18" t="n">
        <v>-0.000508000801894242</v>
      </c>
      <c r="G2329" s="18" t="n">
        <v>8.49762036100549E-005</v>
      </c>
      <c r="H2329" s="16" t="n">
        <v>-1.22146821420498</v>
      </c>
      <c r="I2329" s="17" t="n">
        <v>130.010638935268</v>
      </c>
      <c r="J2329" s="16" t="n">
        <v>0.224119080380839</v>
      </c>
      <c r="K2329" s="16" t="n">
        <v>0.28266003860805</v>
      </c>
      <c r="L2329" s="16" t="n">
        <v>-0.137676310773415</v>
      </c>
      <c r="M2329" s="16" t="n">
        <v>0.55358024691358</v>
      </c>
      <c r="N2329" s="16" t="n">
        <v>0.6453014854502</v>
      </c>
      <c r="O2329" s="16" t="n">
        <v>0.272576623246599</v>
      </c>
      <c r="P2329" s="34" t="b">
        <f aca="false">FALSE()</f>
        <v>0</v>
      </c>
      <c r="Q2329" s="16"/>
    </row>
    <row r="2330" customFormat="false" ht="22.35" hidden="false" customHeight="false" outlineLevel="0" collapsed="false">
      <c r="A2330" s="6" t="s">
        <v>3883</v>
      </c>
      <c r="B2330" s="7" t="s">
        <v>1432</v>
      </c>
      <c r="C2330" s="17" t="n">
        <v>627</v>
      </c>
      <c r="D2330" s="18" t="n">
        <v>-0.000448601210401447</v>
      </c>
      <c r="E2330" s="18" t="n">
        <v>7.34597101851661E-005</v>
      </c>
      <c r="F2330" s="18" t="n">
        <v>-0.000462377975916893</v>
      </c>
      <c r="G2330" s="18" t="n">
        <v>7.84014889367619E-005</v>
      </c>
      <c r="H2330" s="16" t="n">
        <v>-1.60565797268884</v>
      </c>
      <c r="I2330" s="17" t="n">
        <v>132.803698088502</v>
      </c>
      <c r="J2330" s="16" t="n">
        <v>0.110724371799118</v>
      </c>
      <c r="K2330" s="16" t="n">
        <v>0.156774528477086</v>
      </c>
      <c r="L2330" s="16" t="n">
        <v>-0.177274988032668</v>
      </c>
      <c r="M2330" s="16" t="n">
        <v>0.569012345679012</v>
      </c>
      <c r="N2330" s="16" t="n">
        <v>0.513685240474165</v>
      </c>
      <c r="O2330" s="16" t="n">
        <v>0.238598472535793</v>
      </c>
      <c r="P2330" s="34" t="b">
        <f aca="false">FALSE()</f>
        <v>0</v>
      </c>
      <c r="Q2330" s="16"/>
    </row>
    <row r="2331" customFormat="false" ht="22.35" hidden="false" customHeight="false" outlineLevel="0" collapsed="false">
      <c r="A2331" s="6" t="s">
        <v>3884</v>
      </c>
      <c r="B2331" s="7" t="s">
        <v>1432</v>
      </c>
      <c r="C2331" s="17" t="n">
        <v>628</v>
      </c>
      <c r="D2331" s="18" t="n">
        <v>-0.00041734192579539</v>
      </c>
      <c r="E2331" s="18" t="n">
        <v>6.985279423986E-005</v>
      </c>
      <c r="F2331" s="18" t="n">
        <v>-0.000436012743011668</v>
      </c>
      <c r="G2331" s="18" t="n">
        <v>7.65223197969518E-005</v>
      </c>
      <c r="H2331" s="16" t="n">
        <v>-2.27712724940992</v>
      </c>
      <c r="I2331" s="17" t="n">
        <v>135.3047276892</v>
      </c>
      <c r="J2331" s="16" t="n">
        <v>0.0243474890711397</v>
      </c>
      <c r="K2331" s="16" t="n">
        <v>0.0412585053675907</v>
      </c>
      <c r="L2331" s="16" t="n">
        <v>-0.247082573950442</v>
      </c>
      <c r="M2331" s="16" t="n">
        <v>0.591308641975309</v>
      </c>
      <c r="N2331" s="16" t="n">
        <v>0.331902213885917</v>
      </c>
      <c r="O2331" s="16" t="n">
        <v>0.20651241518912</v>
      </c>
      <c r="P2331" s="34" t="b">
        <f aca="false">TRUE()</f>
        <v>1</v>
      </c>
      <c r="Q2331" s="18" t="n">
        <v>1.85185185185185E-005</v>
      </c>
    </row>
    <row r="2332" customFormat="false" ht="22.35" hidden="false" customHeight="false" outlineLevel="0" collapsed="false">
      <c r="A2332" s="6" t="s">
        <v>3885</v>
      </c>
      <c r="B2332" s="7" t="s">
        <v>1432</v>
      </c>
      <c r="C2332" s="17" t="n">
        <v>629</v>
      </c>
      <c r="D2332" s="18" t="n">
        <v>-0.000403785592625339</v>
      </c>
      <c r="E2332" s="18" t="n">
        <v>7.20829775704885E-005</v>
      </c>
      <c r="F2332" s="18" t="n">
        <v>-0.000430548923711295</v>
      </c>
      <c r="G2332" s="18" t="n">
        <v>8.02961461029346E-005</v>
      </c>
      <c r="H2332" s="16" t="n">
        <v>-3.15276331148396</v>
      </c>
      <c r="I2332" s="17" t="n">
        <v>136.983890874186</v>
      </c>
      <c r="J2332" s="16" t="n">
        <v>0.0019874674113176</v>
      </c>
      <c r="K2332" s="16" t="n">
        <v>0.00493005962759596</v>
      </c>
      <c r="L2332" s="16" t="n">
        <v>-0.338319138775978</v>
      </c>
      <c r="M2332" s="16" t="n">
        <v>0.620172839506173</v>
      </c>
      <c r="N2332" s="16" t="n">
        <v>0.188377446823609</v>
      </c>
      <c r="O2332" s="16" t="n">
        <v>0.184496807037998</v>
      </c>
      <c r="P2332" s="34" t="b">
        <f aca="false">TRUE()</f>
        <v>1</v>
      </c>
      <c r="Q2332" s="18" t="n">
        <v>4.7843734145104E-005</v>
      </c>
    </row>
    <row r="2333" customFormat="false" ht="22.35" hidden="false" customHeight="false" outlineLevel="0" collapsed="false">
      <c r="A2333" s="6" t="s">
        <v>3886</v>
      </c>
      <c r="B2333" s="7" t="s">
        <v>1432</v>
      </c>
      <c r="C2333" s="17" t="n">
        <v>630</v>
      </c>
      <c r="D2333" s="18" t="n">
        <v>-0.000408178899910515</v>
      </c>
      <c r="E2333" s="18" t="n">
        <v>7.9941066000948E-005</v>
      </c>
      <c r="F2333" s="18" t="n">
        <v>-0.000446276083648044</v>
      </c>
      <c r="G2333" s="18" t="n">
        <v>9.04904487451087E-005</v>
      </c>
      <c r="H2333" s="16" t="n">
        <v>-4.03369370952118</v>
      </c>
      <c r="I2333" s="17" t="n">
        <v>138.655806561641</v>
      </c>
      <c r="J2333" s="18" t="n">
        <v>9.02789893469364E-005</v>
      </c>
      <c r="K2333" s="18" t="n">
        <v>0.00029110940620807</v>
      </c>
      <c r="L2333" s="16" t="n">
        <v>-0.428270541901002</v>
      </c>
      <c r="M2333" s="16" t="n">
        <v>0.647506172839506</v>
      </c>
      <c r="N2333" s="16" t="n">
        <v>0.0736101040197118</v>
      </c>
      <c r="O2333" s="16" t="n">
        <v>0.17251143435961</v>
      </c>
      <c r="P2333" s="34" t="b">
        <f aca="false">TRUE()</f>
        <v>1</v>
      </c>
      <c r="Q2333" s="18" t="n">
        <v>0.000109606515488868</v>
      </c>
    </row>
    <row r="2334" customFormat="false" ht="22.35" hidden="false" customHeight="false" outlineLevel="0" collapsed="false">
      <c r="A2334" s="6" t="s">
        <v>3887</v>
      </c>
      <c r="B2334" s="7" t="s">
        <v>1432</v>
      </c>
      <c r="C2334" s="17" t="n">
        <v>631</v>
      </c>
      <c r="D2334" s="18" t="n">
        <v>-0.000430795251732107</v>
      </c>
      <c r="E2334" s="18" t="n">
        <v>9.27891620052445E-005</v>
      </c>
      <c r="F2334" s="18" t="n">
        <v>-0.000483168633211538</v>
      </c>
      <c r="G2334" s="18" t="n">
        <v>0.000107208322598778</v>
      </c>
      <c r="H2334" s="16" t="n">
        <v>-4.75716579181837</v>
      </c>
      <c r="I2334" s="17" t="n">
        <v>140.877580469908</v>
      </c>
      <c r="J2334" s="18" t="n">
        <v>4.80528640911631E-006</v>
      </c>
      <c r="K2334" s="18" t="n">
        <v>1.86025546621573E-005</v>
      </c>
      <c r="L2334" s="16" t="n">
        <v>-0.498289086835325</v>
      </c>
      <c r="M2334" s="16" t="n">
        <v>0.672172839506173</v>
      </c>
      <c r="N2334" s="16" t="n">
        <v>0.0285501005071829</v>
      </c>
      <c r="O2334" s="16" t="n">
        <v>0.166210270333666</v>
      </c>
      <c r="P2334" s="34" t="b">
        <f aca="false">TRUE()</f>
        <v>1</v>
      </c>
      <c r="Q2334" s="18" t="n">
        <v>0.00016552897927915</v>
      </c>
    </row>
    <row r="2335" customFormat="false" ht="22.35" hidden="false" customHeight="false" outlineLevel="0" collapsed="false">
      <c r="A2335" s="6" t="s">
        <v>3888</v>
      </c>
      <c r="B2335" s="7" t="s">
        <v>1432</v>
      </c>
      <c r="C2335" s="17" t="n">
        <v>632</v>
      </c>
      <c r="D2335" s="18" t="n">
        <v>-0.000470304372646776</v>
      </c>
      <c r="E2335" s="18" t="n">
        <v>0.000109903701819456</v>
      </c>
      <c r="F2335" s="18" t="n">
        <v>-0.000539608868696698</v>
      </c>
      <c r="G2335" s="18" t="n">
        <v>0.000130138916741795</v>
      </c>
      <c r="H2335" s="16" t="n">
        <v>-5.28680074793946</v>
      </c>
      <c r="I2335" s="17" t="n">
        <v>143.675316316619</v>
      </c>
      <c r="J2335" s="18" t="n">
        <v>4.53479032591892E-007</v>
      </c>
      <c r="K2335" s="18" t="n">
        <v>1.95424505218728E-006</v>
      </c>
      <c r="L2335" s="16" t="n">
        <v>-0.544882720669135</v>
      </c>
      <c r="M2335" s="16" t="n">
        <v>0.687703703703704</v>
      </c>
      <c r="N2335" s="16" t="n">
        <v>0.014421482058409</v>
      </c>
      <c r="O2335" s="16" t="n">
        <v>0.162495637390404</v>
      </c>
      <c r="P2335" s="34" t="b">
        <f aca="false">TRUE()</f>
        <v>1</v>
      </c>
      <c r="Q2335" s="18" t="n">
        <v>0.000126889114819075</v>
      </c>
    </row>
    <row r="2336" customFormat="false" ht="22.35" hidden="false" customHeight="false" outlineLevel="0" collapsed="false">
      <c r="A2336" s="6" t="s">
        <v>3889</v>
      </c>
      <c r="B2336" s="7" t="s">
        <v>1432</v>
      </c>
      <c r="C2336" s="17" t="n">
        <v>633</v>
      </c>
      <c r="D2336" s="18" t="n">
        <v>-0.000524677071011052</v>
      </c>
      <c r="E2336" s="18" t="n">
        <v>0.000130557937951336</v>
      </c>
      <c r="F2336" s="18" t="n">
        <v>-0.00061336854052953</v>
      </c>
      <c r="G2336" s="18" t="n">
        <v>0.000158508962096734</v>
      </c>
      <c r="H2336" s="16" t="n">
        <v>-5.66367166544498</v>
      </c>
      <c r="I2336" s="17" t="n">
        <v>146.682806856957</v>
      </c>
      <c r="J2336" s="18" t="n">
        <v>7.5718801290502E-008</v>
      </c>
      <c r="K2336" s="18" t="n">
        <v>3.7453280733681E-007</v>
      </c>
      <c r="L2336" s="16" t="n">
        <v>-0.574238539315719</v>
      </c>
      <c r="M2336" s="16" t="n">
        <v>0.696765432098766</v>
      </c>
      <c r="N2336" s="16" t="n">
        <v>0.00907421137553321</v>
      </c>
      <c r="O2336" s="16" t="n">
        <v>0.160065576692501</v>
      </c>
      <c r="P2336" s="34" t="b">
        <f aca="false">TRUE()</f>
        <v>1</v>
      </c>
      <c r="Q2336" s="18" t="n">
        <v>0.000108388278388278</v>
      </c>
    </row>
    <row r="2337" customFormat="false" ht="22.35" hidden="false" customHeight="false" outlineLevel="0" collapsed="false">
      <c r="A2337" s="6" t="s">
        <v>3890</v>
      </c>
      <c r="B2337" s="7" t="s">
        <v>1432</v>
      </c>
      <c r="C2337" s="17" t="n">
        <v>634</v>
      </c>
      <c r="D2337" s="18" t="n">
        <v>-0.000591471947670722</v>
      </c>
      <c r="E2337" s="18" t="n">
        <v>0.000153888199379491</v>
      </c>
      <c r="F2337" s="18" t="n">
        <v>-0.000701307980787494</v>
      </c>
      <c r="G2337" s="18" t="n">
        <v>0.000191149245112984</v>
      </c>
      <c r="H2337" s="16" t="n">
        <v>-5.91917280387789</v>
      </c>
      <c r="I2337" s="17" t="n">
        <v>149.578230894937</v>
      </c>
      <c r="J2337" s="18" t="n">
        <v>2.12608365562699E-008</v>
      </c>
      <c r="K2337" s="18" t="n">
        <v>1.12973715375826E-007</v>
      </c>
      <c r="L2337" s="16" t="n">
        <v>-0.591273827672463</v>
      </c>
      <c r="M2337" s="16" t="n">
        <v>0.702345679012346</v>
      </c>
      <c r="N2337" s="16" t="n">
        <v>0.00698804749035867</v>
      </c>
      <c r="O2337" s="16" t="n">
        <v>0.157824502468073</v>
      </c>
      <c r="P2337" s="34" t="b">
        <f aca="false">TRUE()</f>
        <v>1</v>
      </c>
      <c r="Q2337" s="18" t="n">
        <v>0.000209001752965809</v>
      </c>
    </row>
    <row r="2338" customFormat="false" ht="22.35" hidden="false" customHeight="false" outlineLevel="0" collapsed="false">
      <c r="A2338" s="6" t="s">
        <v>3891</v>
      </c>
      <c r="B2338" s="7" t="s">
        <v>1432</v>
      </c>
      <c r="C2338" s="17" t="n">
        <v>635</v>
      </c>
      <c r="D2338" s="18" t="n">
        <v>-0.000666949525180109</v>
      </c>
      <c r="E2338" s="18" t="n">
        <v>0.000178708854644345</v>
      </c>
      <c r="F2338" s="18" t="n">
        <v>-0.000798838921187249</v>
      </c>
      <c r="G2338" s="18" t="n">
        <v>0.000226599940544541</v>
      </c>
      <c r="H2338" s="16" t="n">
        <v>-6.09034896761261</v>
      </c>
      <c r="I2338" s="17" t="n">
        <v>152.317727650828</v>
      </c>
      <c r="J2338" s="18" t="n">
        <v>8.79817602471443E-009</v>
      </c>
      <c r="K2338" s="18" t="n">
        <v>4.9075847449684E-008</v>
      </c>
      <c r="L2338" s="16" t="n">
        <v>-0.600297609005784</v>
      </c>
      <c r="M2338" s="16" t="n">
        <v>0.704592592592593</v>
      </c>
      <c r="N2338" s="16" t="n">
        <v>0.00605316645401798</v>
      </c>
      <c r="O2338" s="16" t="n">
        <v>0.156386550507476</v>
      </c>
      <c r="P2338" s="34" t="b">
        <f aca="false">TRUE()</f>
        <v>1</v>
      </c>
      <c r="Q2338" s="18" t="n">
        <v>3.7037037037037E-005</v>
      </c>
    </row>
    <row r="2339" customFormat="false" ht="22.35" hidden="false" customHeight="false" outlineLevel="0" collapsed="false">
      <c r="A2339" s="6" t="s">
        <v>3892</v>
      </c>
      <c r="B2339" s="7" t="s">
        <v>1432</v>
      </c>
      <c r="C2339" s="17" t="n">
        <v>636</v>
      </c>
      <c r="D2339" s="18" t="n">
        <v>-0.000747235151569785</v>
      </c>
      <c r="E2339" s="18" t="n">
        <v>0.000203999937231549</v>
      </c>
      <c r="F2339" s="18" t="n">
        <v>-0.000900940005564331</v>
      </c>
      <c r="G2339" s="18" t="n">
        <v>0.000263222585236477</v>
      </c>
      <c r="H2339" s="16" t="n">
        <v>-6.19109156016867</v>
      </c>
      <c r="I2339" s="17" t="n">
        <v>154.737304051815</v>
      </c>
      <c r="J2339" s="18" t="n">
        <v>5.13872393875057E-009</v>
      </c>
      <c r="K2339" s="18" t="n">
        <v>2.98679332574438E-008</v>
      </c>
      <c r="L2339" s="16" t="n">
        <v>-0.603392669199047</v>
      </c>
      <c r="M2339" s="16" t="n">
        <v>0.705185185185185</v>
      </c>
      <c r="N2339" s="16" t="n">
        <v>0.00570221179429</v>
      </c>
      <c r="O2339" s="16" t="n">
        <v>0.155541810783486</v>
      </c>
      <c r="P2339" s="34" t="b">
        <f aca="false">TRUE()</f>
        <v>1</v>
      </c>
      <c r="Q2339" s="18" t="n">
        <v>0.000242650376902583</v>
      </c>
    </row>
    <row r="2340" customFormat="false" ht="22.35" hidden="false" customHeight="false" outlineLevel="0" collapsed="false">
      <c r="A2340" s="6" t="s">
        <v>3893</v>
      </c>
      <c r="B2340" s="7" t="s">
        <v>1432</v>
      </c>
      <c r="C2340" s="17" t="n">
        <v>637</v>
      </c>
      <c r="D2340" s="18" t="n">
        <v>-0.000828180900878637</v>
      </c>
      <c r="E2340" s="18" t="n">
        <v>0.000228826203166175</v>
      </c>
      <c r="F2340" s="16" t="n">
        <v>-0.00100246899793812</v>
      </c>
      <c r="G2340" s="18" t="n">
        <v>0.000299403716559891</v>
      </c>
      <c r="H2340" s="16" t="n">
        <v>-6.23652073708356</v>
      </c>
      <c r="I2340" s="17" t="n">
        <v>156.738806345233</v>
      </c>
      <c r="J2340" s="18" t="n">
        <v>3.97881954239634E-009</v>
      </c>
      <c r="K2340" s="18" t="n">
        <v>2.3454689063842E-008</v>
      </c>
      <c r="L2340" s="16" t="n">
        <v>-0.602396877946306</v>
      </c>
      <c r="M2340" s="16" t="n">
        <v>0.703728395061728</v>
      </c>
      <c r="N2340" s="16" t="n">
        <v>0.00570990634989512</v>
      </c>
      <c r="O2340" s="16" t="n">
        <v>0.154960917358389</v>
      </c>
      <c r="P2340" s="34" t="b">
        <f aca="false">TRUE()</f>
        <v>1</v>
      </c>
      <c r="Q2340" s="18" t="n">
        <v>0.000187023723244028</v>
      </c>
    </row>
    <row r="2341" customFormat="false" ht="22.35" hidden="false" customHeight="false" outlineLevel="0" collapsed="false">
      <c r="A2341" s="6" t="s">
        <v>3894</v>
      </c>
      <c r="B2341" s="7" t="s">
        <v>1432</v>
      </c>
      <c r="C2341" s="17" t="n">
        <v>638</v>
      </c>
      <c r="D2341" s="18" t="n">
        <v>-0.000906621500376931</v>
      </c>
      <c r="E2341" s="18" t="n">
        <v>0.000252144760609616</v>
      </c>
      <c r="F2341" s="16" t="n">
        <v>-0.00109978130122766</v>
      </c>
      <c r="G2341" s="18" t="n">
        <v>0.000333647351913678</v>
      </c>
      <c r="H2341" s="16" t="n">
        <v>-6.25446819442678</v>
      </c>
      <c r="I2341" s="17" t="n">
        <v>158.398105497256</v>
      </c>
      <c r="J2341" s="18" t="n">
        <v>3.55748999357907E-009</v>
      </c>
      <c r="K2341" s="18" t="n">
        <v>2.11210063996468E-008</v>
      </c>
      <c r="L2341" s="16" t="n">
        <v>-0.599795488603709</v>
      </c>
      <c r="M2341" s="16" t="n">
        <v>0.701925925925926</v>
      </c>
      <c r="N2341" s="16" t="n">
        <v>0.00588839396816387</v>
      </c>
      <c r="O2341" s="16" t="n">
        <v>0.154641801171224</v>
      </c>
      <c r="P2341" s="34" t="b">
        <f aca="false">TRUE()</f>
        <v>1</v>
      </c>
      <c r="Q2341" s="18" t="n">
        <v>0.000191280734516029</v>
      </c>
    </row>
    <row r="2342" customFormat="false" ht="22.35" hidden="false" customHeight="false" outlineLevel="0" collapsed="false">
      <c r="A2342" s="6" t="s">
        <v>3895</v>
      </c>
      <c r="B2342" s="7" t="s">
        <v>1432</v>
      </c>
      <c r="C2342" s="17" t="n">
        <v>639</v>
      </c>
      <c r="D2342" s="18" t="n">
        <v>-0.000980207748001788</v>
      </c>
      <c r="E2342" s="18" t="n">
        <v>0.000272946282621189</v>
      </c>
      <c r="F2342" s="16" t="n">
        <v>-0.00118930343976126</v>
      </c>
      <c r="G2342" s="18" t="n">
        <v>0.000364326278543015</v>
      </c>
      <c r="H2342" s="16" t="n">
        <v>-6.24030641617957</v>
      </c>
      <c r="I2342" s="17" t="n">
        <v>159.708387470959</v>
      </c>
      <c r="J2342" s="18" t="n">
        <v>3.76719745978505E-009</v>
      </c>
      <c r="K2342" s="18" t="n">
        <v>2.22704693135441E-008</v>
      </c>
      <c r="L2342" s="16" t="n">
        <v>-0.595127038484071</v>
      </c>
      <c r="M2342" s="16" t="n">
        <v>0.698913580246914</v>
      </c>
      <c r="N2342" s="16" t="n">
        <v>0.00628110322201233</v>
      </c>
      <c r="O2342" s="16" t="n">
        <v>0.154649276711134</v>
      </c>
      <c r="P2342" s="34" t="b">
        <f aca="false">TRUE()</f>
        <v>1</v>
      </c>
      <c r="Q2342" s="18" t="n">
        <v>0.000143616576927572</v>
      </c>
    </row>
    <row r="2343" customFormat="false" ht="22.35" hidden="false" customHeight="false" outlineLevel="0" collapsed="false">
      <c r="A2343" s="6" t="s">
        <v>3896</v>
      </c>
      <c r="B2343" s="7" t="s">
        <v>1432</v>
      </c>
      <c r="C2343" s="17" t="n">
        <v>640</v>
      </c>
      <c r="D2343" s="16" t="n">
        <v>-0.00104495184614334</v>
      </c>
      <c r="E2343" s="18" t="n">
        <v>0.000290398784249529</v>
      </c>
      <c r="F2343" s="16" t="n">
        <v>-0.00126606312305474</v>
      </c>
      <c r="G2343" s="18" t="n">
        <v>0.000389976309376874</v>
      </c>
      <c r="H2343" s="16" t="n">
        <v>-6.1924148353993</v>
      </c>
      <c r="I2343" s="17" t="n">
        <v>160.635914187118</v>
      </c>
      <c r="J2343" s="18" t="n">
        <v>4.76541314604975E-009</v>
      </c>
      <c r="K2343" s="18" t="n">
        <v>2.78541754311359E-008</v>
      </c>
      <c r="L2343" s="16" t="n">
        <v>-0.588287538902884</v>
      </c>
      <c r="M2343" s="16" t="n">
        <v>0.694765432098766</v>
      </c>
      <c r="N2343" s="16" t="n">
        <v>0.00685495402131483</v>
      </c>
      <c r="O2343" s="16" t="n">
        <v>0.15498765600877</v>
      </c>
      <c r="P2343" s="34" t="b">
        <f aca="false">TRUE()</f>
        <v>1</v>
      </c>
      <c r="Q2343" s="18" t="n">
        <v>0.000200846211535111</v>
      </c>
    </row>
    <row r="2344" customFormat="false" ht="22.35" hidden="false" customHeight="false" outlineLevel="0" collapsed="false">
      <c r="A2344" s="6" t="s">
        <v>3897</v>
      </c>
      <c r="B2344" s="7" t="s">
        <v>1432</v>
      </c>
      <c r="C2344" s="17" t="n">
        <v>641</v>
      </c>
      <c r="D2344" s="16" t="n">
        <v>-0.00109675377459542</v>
      </c>
      <c r="E2344" s="18" t="n">
        <v>0.000303872572799315</v>
      </c>
      <c r="F2344" s="16" t="n">
        <v>-0.00132537511641573</v>
      </c>
      <c r="G2344" s="18" t="n">
        <v>0.000409462073147424</v>
      </c>
      <c r="H2344" s="16" t="n">
        <v>-6.11330769496457</v>
      </c>
      <c r="I2344" s="17" t="n">
        <v>161.162794698544</v>
      </c>
      <c r="J2344" s="18" t="n">
        <v>7.09522018039325E-009</v>
      </c>
      <c r="K2344" s="18" t="n">
        <v>4.01707554551596E-008</v>
      </c>
      <c r="L2344" s="16" t="n">
        <v>-0.579516841933565</v>
      </c>
      <c r="M2344" s="16" t="n">
        <v>0.691407407407408</v>
      </c>
      <c r="N2344" s="16" t="n">
        <v>0.00776719519104104</v>
      </c>
      <c r="O2344" s="16" t="n">
        <v>0.15561641717708</v>
      </c>
      <c r="P2344" s="34" t="b">
        <f aca="false">TRUE()</f>
        <v>1</v>
      </c>
      <c r="Q2344" s="18" t="n">
        <v>0.000164103545901792</v>
      </c>
    </row>
    <row r="2345" customFormat="false" ht="22.35" hidden="false" customHeight="false" outlineLevel="0" collapsed="false">
      <c r="A2345" s="6" t="s">
        <v>3898</v>
      </c>
      <c r="B2345" s="7" t="s">
        <v>1432</v>
      </c>
      <c r="C2345" s="17" t="n">
        <v>642</v>
      </c>
      <c r="D2345" s="16" t="n">
        <v>-0.00113368155907806</v>
      </c>
      <c r="E2345" s="18" t="n">
        <v>0.000312621150451028</v>
      </c>
      <c r="F2345" s="16" t="n">
        <v>-0.00136514057514715</v>
      </c>
      <c r="G2345" s="18" t="n">
        <v>0.000421760701465193</v>
      </c>
      <c r="H2345" s="16" t="n">
        <v>-6.01404393952498</v>
      </c>
      <c r="I2345" s="17" t="n">
        <v>161.350999905087</v>
      </c>
      <c r="J2345" s="18" t="n">
        <v>1.17065505636012E-008</v>
      </c>
      <c r="K2345" s="18" t="n">
        <v>6.41772587040223E-008</v>
      </c>
      <c r="L2345" s="16" t="n">
        <v>-0.569669067387344</v>
      </c>
      <c r="M2345" s="16" t="n">
        <v>0.686024691358025</v>
      </c>
      <c r="N2345" s="16" t="n">
        <v>0.00892122441571782</v>
      </c>
      <c r="O2345" s="16" t="n">
        <v>0.1564415332077</v>
      </c>
      <c r="P2345" s="34" t="b">
        <f aca="false">TRUE()</f>
        <v>1</v>
      </c>
      <c r="Q2345" s="18" t="n">
        <v>0.000150594250967385</v>
      </c>
    </row>
    <row r="2346" customFormat="false" ht="22.35" hidden="false" customHeight="false" outlineLevel="0" collapsed="false">
      <c r="A2346" s="6" t="s">
        <v>3899</v>
      </c>
      <c r="B2346" s="7" t="s">
        <v>1432</v>
      </c>
      <c r="C2346" s="17" t="n">
        <v>643</v>
      </c>
      <c r="D2346" s="16" t="n">
        <v>-0.00115532557997463</v>
      </c>
      <c r="E2346" s="18" t="n">
        <v>0.000316582544029023</v>
      </c>
      <c r="F2346" s="16" t="n">
        <v>-0.00138489951494932</v>
      </c>
      <c r="G2346" s="18" t="n">
        <v>0.000426474874013588</v>
      </c>
      <c r="H2346" s="16" t="n">
        <v>-5.89274186409632</v>
      </c>
      <c r="I2346" s="17" t="n">
        <v>161.121432176018</v>
      </c>
      <c r="J2346" s="18" t="n">
        <v>2.15442911842909E-008</v>
      </c>
      <c r="K2346" s="18" t="n">
        <v>1.1418749478264E-007</v>
      </c>
      <c r="L2346" s="16" t="n">
        <v>-0.558702625827543</v>
      </c>
      <c r="M2346" s="16" t="n">
        <v>0.679827160493827</v>
      </c>
      <c r="N2346" s="16" t="n">
        <v>0.0105440313624389</v>
      </c>
      <c r="O2346" s="16" t="n">
        <v>0.157603960330406</v>
      </c>
      <c r="P2346" s="34" t="b">
        <f aca="false">TRUE()</f>
        <v>1</v>
      </c>
      <c r="Q2346" s="16" t="n">
        <v>0</v>
      </c>
    </row>
    <row r="2347" customFormat="false" ht="22.35" hidden="false" customHeight="false" outlineLevel="0" collapsed="false">
      <c r="A2347" s="6" t="s">
        <v>3900</v>
      </c>
      <c r="B2347" s="7" t="s">
        <v>1432</v>
      </c>
      <c r="C2347" s="17" t="n">
        <v>644</v>
      </c>
      <c r="D2347" s="16" t="n">
        <v>-0.00116220190914165</v>
      </c>
      <c r="E2347" s="18" t="n">
        <v>0.000316074550282427</v>
      </c>
      <c r="F2347" s="16" t="n">
        <v>-0.0013852555524738</v>
      </c>
      <c r="G2347" s="18" t="n">
        <v>0.000423759389901325</v>
      </c>
      <c r="H2347" s="16" t="n">
        <v>-5.74186092758645</v>
      </c>
      <c r="I2347" s="17" t="n">
        <v>160.383040543399</v>
      </c>
      <c r="J2347" s="18" t="n">
        <v>4.56952189689681E-008</v>
      </c>
      <c r="K2347" s="18" t="n">
        <v>2.32681176345052E-007</v>
      </c>
      <c r="L2347" s="16" t="n">
        <v>-0.546054754919407</v>
      </c>
      <c r="M2347" s="16" t="n">
        <v>0.674246913580247</v>
      </c>
      <c r="N2347" s="16" t="n">
        <v>0.0128743380044486</v>
      </c>
      <c r="O2347" s="16" t="n">
        <v>0.159322582702811</v>
      </c>
      <c r="P2347" s="34" t="b">
        <f aca="false">TRUE()</f>
        <v>1</v>
      </c>
      <c r="Q2347" s="18" t="n">
        <v>0.000112348018230677</v>
      </c>
    </row>
    <row r="2348" customFormat="false" ht="22.35" hidden="false" customHeight="false" outlineLevel="0" collapsed="false">
      <c r="A2348" s="6" t="s">
        <v>3901</v>
      </c>
      <c r="B2348" s="7" t="s">
        <v>1432</v>
      </c>
      <c r="C2348" s="17" t="n">
        <v>645</v>
      </c>
      <c r="D2348" s="16" t="n">
        <v>-0.00115571561402533</v>
      </c>
      <c r="E2348" s="18" t="n">
        <v>0.000311532712825839</v>
      </c>
      <c r="F2348" s="16" t="n">
        <v>-0.0013679460725262</v>
      </c>
      <c r="G2348" s="18" t="n">
        <v>0.000414324246445604</v>
      </c>
      <c r="H2348" s="16" t="n">
        <v>-5.5546304375832</v>
      </c>
      <c r="I2348" s="17" t="n">
        <v>159.158215777755</v>
      </c>
      <c r="J2348" s="18" t="n">
        <v>1.14377619116499E-007</v>
      </c>
      <c r="K2348" s="18" t="n">
        <v>5.48114456505165E-007</v>
      </c>
      <c r="L2348" s="16" t="n">
        <v>-0.530962802025905</v>
      </c>
      <c r="M2348" s="16" t="n">
        <v>0.667901234567901</v>
      </c>
      <c r="N2348" s="16" t="n">
        <v>0.0164646820126844</v>
      </c>
      <c r="O2348" s="16" t="n">
        <v>0.16178405328843</v>
      </c>
      <c r="P2348" s="34" t="b">
        <f aca="false">TRUE()</f>
        <v>1</v>
      </c>
      <c r="Q2348" s="18" t="n">
        <v>0.000117339384240596</v>
      </c>
    </row>
    <row r="2349" customFormat="false" ht="22.35" hidden="false" customHeight="false" outlineLevel="0" collapsed="false">
      <c r="A2349" s="6" t="s">
        <v>3902</v>
      </c>
      <c r="B2349" s="7" t="s">
        <v>1432</v>
      </c>
      <c r="C2349" s="17" t="n">
        <v>646</v>
      </c>
      <c r="D2349" s="16" t="n">
        <v>-0.00113739637983248</v>
      </c>
      <c r="E2349" s="18" t="n">
        <v>0.000303820148358387</v>
      </c>
      <c r="F2349" s="16" t="n">
        <v>-0.00133588374423866</v>
      </c>
      <c r="G2349" s="18" t="n">
        <v>0.000399543456746731</v>
      </c>
      <c r="H2349" s="16" t="n">
        <v>-5.34237598522743</v>
      </c>
      <c r="I2349" s="17" t="n">
        <v>157.479498174874</v>
      </c>
      <c r="J2349" s="18" t="n">
        <v>3.16219940603631E-007</v>
      </c>
      <c r="K2349" s="18" t="n">
        <v>1.39905410821436E-006</v>
      </c>
      <c r="L2349" s="16" t="n">
        <v>-0.514360795242204</v>
      </c>
      <c r="M2349" s="16" t="n">
        <v>0.659555555555556</v>
      </c>
      <c r="N2349" s="16" t="n">
        <v>0.0212732005238582</v>
      </c>
      <c r="O2349" s="16" t="n">
        <v>0.164783365671321</v>
      </c>
      <c r="P2349" s="34" t="b">
        <f aca="false">TRUE()</f>
        <v>1</v>
      </c>
      <c r="Q2349" s="18" t="n">
        <v>0.000227373190793099</v>
      </c>
    </row>
    <row r="2350" customFormat="false" ht="22.35" hidden="false" customHeight="false" outlineLevel="0" collapsed="false">
      <c r="A2350" s="6" t="s">
        <v>3903</v>
      </c>
      <c r="B2350" s="7" t="s">
        <v>1432</v>
      </c>
      <c r="C2350" s="17" t="n">
        <v>647</v>
      </c>
      <c r="D2350" s="16" t="n">
        <v>-0.00110992541684542</v>
      </c>
      <c r="E2350" s="18" t="n">
        <v>0.000294118836065104</v>
      </c>
      <c r="F2350" s="16" t="n">
        <v>-0.00129345057212908</v>
      </c>
      <c r="G2350" s="18" t="n">
        <v>0.000381368716387344</v>
      </c>
      <c r="H2350" s="16" t="n">
        <v>-5.12092750541133</v>
      </c>
      <c r="I2350" s="17" t="n">
        <v>155.433762772108</v>
      </c>
      <c r="J2350" s="18" t="n">
        <v>8.88402777856265E-007</v>
      </c>
      <c r="K2350" s="18" t="n">
        <v>3.69616692500524E-006</v>
      </c>
      <c r="L2350" s="16" t="n">
        <v>-0.497521279286861</v>
      </c>
      <c r="M2350" s="16" t="n">
        <v>0.651703703703704</v>
      </c>
      <c r="N2350" s="16" t="n">
        <v>0.0277987172773066</v>
      </c>
      <c r="O2350" s="16" t="n">
        <v>0.168478477380807</v>
      </c>
      <c r="P2350" s="34" t="b">
        <f aca="false">TRUE()</f>
        <v>1</v>
      </c>
      <c r="Q2350" s="18" t="n">
        <v>0.000217496011812734</v>
      </c>
    </row>
    <row r="2351" customFormat="false" ht="22.35" hidden="false" customHeight="false" outlineLevel="0" collapsed="false">
      <c r="A2351" s="6" t="s">
        <v>3904</v>
      </c>
      <c r="B2351" s="7" t="s">
        <v>1432</v>
      </c>
      <c r="C2351" s="17" t="n">
        <v>648</v>
      </c>
      <c r="D2351" s="16" t="n">
        <v>-0.00107729001414232</v>
      </c>
      <c r="E2351" s="18" t="n">
        <v>0.000283896179002136</v>
      </c>
      <c r="F2351" s="16" t="n">
        <v>-0.00124603808754047</v>
      </c>
      <c r="G2351" s="18" t="n">
        <v>0.000362151950101247</v>
      </c>
      <c r="H2351" s="16" t="n">
        <v>-4.89798937983315</v>
      </c>
      <c r="I2351" s="17" t="n">
        <v>153.142908801777</v>
      </c>
      <c r="J2351" s="18" t="n">
        <v>2.43736294266753E-006</v>
      </c>
      <c r="K2351" s="18" t="n">
        <v>9.68875116098681E-006</v>
      </c>
      <c r="L2351" s="16" t="n">
        <v>-0.480895015209688</v>
      </c>
      <c r="M2351" s="16" t="n">
        <v>0.643876543209877</v>
      </c>
      <c r="N2351" s="16" t="n">
        <v>0.0360324668120917</v>
      </c>
      <c r="O2351" s="16" t="n">
        <v>0.173199955247846</v>
      </c>
      <c r="P2351" s="34" t="b">
        <f aca="false">TRUE()</f>
        <v>1</v>
      </c>
      <c r="Q2351" s="18" t="n">
        <v>6.14493996569468E-005</v>
      </c>
    </row>
    <row r="2352" customFormat="false" ht="22.35" hidden="false" customHeight="false" outlineLevel="0" collapsed="false">
      <c r="A2352" s="6" t="s">
        <v>3905</v>
      </c>
      <c r="B2352" s="7" t="s">
        <v>1432</v>
      </c>
      <c r="C2352" s="17" t="n">
        <v>649</v>
      </c>
      <c r="D2352" s="16" t="n">
        <v>-0.0010449589043858</v>
      </c>
      <c r="E2352" s="18" t="n">
        <v>0.000274783318192416</v>
      </c>
      <c r="F2352" s="16" t="n">
        <v>-0.00119979758241373</v>
      </c>
      <c r="G2352" s="18" t="n">
        <v>0.000344073606626134</v>
      </c>
      <c r="H2352" s="16" t="n">
        <v>-4.66424815688497</v>
      </c>
      <c r="I2352" s="17" t="n">
        <v>150.633352214655</v>
      </c>
      <c r="J2352" s="18" t="n">
        <v>6.78044641362375E-006</v>
      </c>
      <c r="K2352" s="18" t="n">
        <v>2.5839166773681E-005</v>
      </c>
      <c r="L2352" s="16" t="n">
        <v>-0.463488989984893</v>
      </c>
      <c r="M2352" s="16" t="n">
        <v>0.636641975308642</v>
      </c>
      <c r="N2352" s="16" t="n">
        <v>0.0469849547695327</v>
      </c>
      <c r="O2352" s="16" t="n">
        <v>0.178383269793886</v>
      </c>
      <c r="P2352" s="34" t="b">
        <f aca="false">TRUE()</f>
        <v>1</v>
      </c>
      <c r="Q2352" s="18" t="n">
        <v>9.88685205489406E-005</v>
      </c>
    </row>
    <row r="2353" customFormat="false" ht="22.35" hidden="false" customHeight="false" outlineLevel="0" collapsed="false">
      <c r="A2353" s="6" t="s">
        <v>3906</v>
      </c>
      <c r="B2353" s="7" t="s">
        <v>1432</v>
      </c>
      <c r="C2353" s="17" t="n">
        <v>650</v>
      </c>
      <c r="D2353" s="16" t="n">
        <v>-0.00101602107493437</v>
      </c>
      <c r="E2353" s="18" t="n">
        <v>0.000267843224110117</v>
      </c>
      <c r="F2353" s="16" t="n">
        <v>-0.00115931937264098</v>
      </c>
      <c r="G2353" s="18" t="n">
        <v>0.000329189234468202</v>
      </c>
      <c r="H2353" s="16" t="n">
        <v>-4.4479345320758</v>
      </c>
      <c r="I2353" s="17" t="n">
        <v>148.216425142717</v>
      </c>
      <c r="J2353" s="18" t="n">
        <v>1.69130783467122E-005</v>
      </c>
      <c r="K2353" s="18" t="n">
        <v>6.08753470415054E-005</v>
      </c>
      <c r="L2353" s="16" t="n">
        <v>-0.447386534533361</v>
      </c>
      <c r="M2353" s="16" t="n">
        <v>0.629012345679012</v>
      </c>
      <c r="N2353" s="16" t="n">
        <v>0.0596795543920963</v>
      </c>
      <c r="O2353" s="16" t="n">
        <v>0.183530099491901</v>
      </c>
      <c r="P2353" s="34" t="b">
        <f aca="false">TRUE()</f>
        <v>1</v>
      </c>
      <c r="Q2353" s="18" t="n">
        <v>0.000282705778614143</v>
      </c>
    </row>
    <row r="2354" customFormat="false" ht="22.35" hidden="false" customHeight="false" outlineLevel="0" collapsed="false">
      <c r="A2354" s="6" t="s">
        <v>3907</v>
      </c>
      <c r="B2354" s="7" t="s">
        <v>1432</v>
      </c>
      <c r="C2354" s="17" t="n">
        <v>651</v>
      </c>
      <c r="D2354" s="18" t="n">
        <v>-0.000991911698606037</v>
      </c>
      <c r="E2354" s="18" t="n">
        <v>0.000263696027747794</v>
      </c>
      <c r="F2354" s="16" t="n">
        <v>-0.00112744315944283</v>
      </c>
      <c r="G2354" s="18" t="n">
        <v>0.000319111831492069</v>
      </c>
      <c r="H2354" s="16" t="n">
        <v>-4.28821483620001</v>
      </c>
      <c r="I2354" s="17" t="n">
        <v>146.282436910984</v>
      </c>
      <c r="J2354" s="18" t="n">
        <v>3.2545891174935E-005</v>
      </c>
      <c r="K2354" s="18" t="n">
        <v>0.000110528190160377</v>
      </c>
      <c r="L2354" s="16" t="n">
        <v>-0.435706221480768</v>
      </c>
      <c r="M2354" s="16" t="n">
        <v>0.624740740740741</v>
      </c>
      <c r="N2354" s="16" t="n">
        <v>0.070432441569387</v>
      </c>
      <c r="O2354" s="16" t="n">
        <v>0.187663937108501</v>
      </c>
      <c r="P2354" s="34" t="b">
        <f aca="false">TRUE()</f>
        <v>1</v>
      </c>
      <c r="Q2354" s="18" t="n">
        <v>0.000110984696055119</v>
      </c>
    </row>
    <row r="2355" customFormat="false" ht="22.35" hidden="false" customHeight="false" outlineLevel="0" collapsed="false">
      <c r="A2355" s="6" t="s">
        <v>3908</v>
      </c>
      <c r="B2355" s="7" t="s">
        <v>1432</v>
      </c>
      <c r="C2355" s="17" t="n">
        <v>652</v>
      </c>
      <c r="D2355" s="18" t="n">
        <v>-0.000974095347263739</v>
      </c>
      <c r="E2355" s="18" t="n">
        <v>0.000262532055791329</v>
      </c>
      <c r="F2355" s="16" t="n">
        <v>-0.00110612827521731</v>
      </c>
      <c r="G2355" s="18" t="n">
        <v>0.000314757440027203</v>
      </c>
      <c r="H2355" s="16" t="n">
        <v>-4.20484355528262</v>
      </c>
      <c r="I2355" s="17" t="n">
        <v>145.150376853092</v>
      </c>
      <c r="J2355" s="18" t="n">
        <v>4.54936045636415E-005</v>
      </c>
      <c r="K2355" s="18" t="n">
        <v>0.000151280816457622</v>
      </c>
      <c r="L2355" s="16" t="n">
        <v>-0.429849588798438</v>
      </c>
      <c r="M2355" s="16" t="n">
        <v>0.621802469135802</v>
      </c>
      <c r="N2355" s="16" t="n">
        <v>0.0755932812893138</v>
      </c>
      <c r="O2355" s="16" t="n">
        <v>0.189551916458057</v>
      </c>
      <c r="P2355" s="34" t="b">
        <f aca="false">TRUE()</f>
        <v>1</v>
      </c>
      <c r="Q2355" s="18" t="n">
        <v>0.000175644108977442</v>
      </c>
    </row>
    <row r="2356" customFormat="false" ht="22.35" hidden="false" customHeight="false" outlineLevel="0" collapsed="false">
      <c r="A2356" s="6" t="s">
        <v>3909</v>
      </c>
      <c r="B2356" s="7" t="s">
        <v>1432</v>
      </c>
      <c r="C2356" s="17" t="n">
        <v>653</v>
      </c>
      <c r="D2356" s="18" t="n">
        <v>-0.000965023919171511</v>
      </c>
      <c r="E2356" s="18" t="n">
        <v>0.000264339888349429</v>
      </c>
      <c r="F2356" s="16" t="n">
        <v>-0.0010983186142433</v>
      </c>
      <c r="G2356" s="18" t="n">
        <v>0.000316414828241502</v>
      </c>
      <c r="H2356" s="16" t="n">
        <v>-4.21750977008756</v>
      </c>
      <c r="I2356" s="17" t="n">
        <v>144.956969019235</v>
      </c>
      <c r="J2356" s="18" t="n">
        <v>4.33072863642002E-005</v>
      </c>
      <c r="K2356" s="18" t="n">
        <v>0.000144241764375145</v>
      </c>
      <c r="L2356" s="16" t="n">
        <v>-0.431599973040937</v>
      </c>
      <c r="M2356" s="16" t="n">
        <v>0.621753086419753</v>
      </c>
      <c r="N2356" s="16" t="n">
        <v>0.0727238940618123</v>
      </c>
      <c r="O2356" s="16" t="n">
        <v>0.188220775764522</v>
      </c>
      <c r="P2356" s="34" t="b">
        <f aca="false">TRUE()</f>
        <v>1</v>
      </c>
      <c r="Q2356" s="18" t="n">
        <v>0.000147962795213456</v>
      </c>
    </row>
    <row r="2357" customFormat="false" ht="22.35" hidden="false" customHeight="false" outlineLevel="0" collapsed="false">
      <c r="A2357" s="6" t="s">
        <v>3910</v>
      </c>
      <c r="B2357" s="7" t="s">
        <v>1432</v>
      </c>
      <c r="C2357" s="17" t="n">
        <v>654</v>
      </c>
      <c r="D2357" s="18" t="n">
        <v>-0.000964492928710001</v>
      </c>
      <c r="E2357" s="18" t="n">
        <v>0.000268645056828309</v>
      </c>
      <c r="F2357" s="16" t="n">
        <v>-0.00110398844996168</v>
      </c>
      <c r="G2357" s="18" t="n">
        <v>0.000323684072221948</v>
      </c>
      <c r="H2357" s="16" t="n">
        <v>-4.33660310447125</v>
      </c>
      <c r="I2357" s="17" t="n">
        <v>145.748775052802</v>
      </c>
      <c r="J2357" s="18" t="n">
        <v>2.68592223203643E-005</v>
      </c>
      <c r="K2357" s="18" t="n">
        <v>9.32200517005197E-005</v>
      </c>
      <c r="L2357" s="16" t="n">
        <v>-0.441884204163487</v>
      </c>
      <c r="M2357" s="16" t="n">
        <v>0.625432098765432</v>
      </c>
      <c r="N2357" s="16" t="n">
        <v>0.0611802301074731</v>
      </c>
      <c r="O2357" s="16" t="n">
        <v>0.183397534243551</v>
      </c>
      <c r="P2357" s="34" t="b">
        <f aca="false">TRUE()</f>
        <v>1</v>
      </c>
      <c r="Q2357" s="18" t="n">
        <v>5.37726664232688E-005</v>
      </c>
    </row>
    <row r="2358" customFormat="false" ht="22.35" hidden="false" customHeight="false" outlineLevel="0" collapsed="false">
      <c r="A2358" s="6" t="s">
        <v>3911</v>
      </c>
      <c r="B2358" s="7" t="s">
        <v>1432</v>
      </c>
      <c r="C2358" s="17" t="n">
        <v>655</v>
      </c>
      <c r="D2358" s="18" t="n">
        <v>-0.00097025974875427</v>
      </c>
      <c r="E2358" s="18" t="n">
        <v>0.000274550222128976</v>
      </c>
      <c r="F2358" s="16" t="n">
        <v>-0.00112048263569935</v>
      </c>
      <c r="G2358" s="18" t="n">
        <v>0.000335739432806057</v>
      </c>
      <c r="H2358" s="16" t="n">
        <v>-4.55425329841409</v>
      </c>
      <c r="I2358" s="17" t="n">
        <v>147.581065727536</v>
      </c>
      <c r="J2358" s="18" t="n">
        <v>1.0925209230903E-005</v>
      </c>
      <c r="K2358" s="18" t="n">
        <v>4.0590526685987E-005</v>
      </c>
      <c r="L2358" s="16" t="n">
        <v>-0.459585933467422</v>
      </c>
      <c r="M2358" s="16" t="n">
        <v>0.629654320987654</v>
      </c>
      <c r="N2358" s="16" t="n">
        <v>0.0453438121585129</v>
      </c>
      <c r="O2358" s="16" t="n">
        <v>0.175490501640822</v>
      </c>
      <c r="P2358" s="34" t="b">
        <f aca="false">TRUE()</f>
        <v>1</v>
      </c>
      <c r="Q2358" s="18" t="n">
        <v>0.000121624050593818</v>
      </c>
    </row>
    <row r="2359" customFormat="false" ht="22.35" hidden="false" customHeight="false" outlineLevel="0" collapsed="false">
      <c r="A2359" s="6" t="s">
        <v>3912</v>
      </c>
      <c r="B2359" s="7" t="s">
        <v>1432</v>
      </c>
      <c r="C2359" s="17" t="n">
        <v>656</v>
      </c>
      <c r="D2359" s="18" t="n">
        <v>-0.000978862057543683</v>
      </c>
      <c r="E2359" s="18" t="n">
        <v>0.000281398767655933</v>
      </c>
      <c r="F2359" s="16" t="n">
        <v>-0.00114328925536291</v>
      </c>
      <c r="G2359" s="18" t="n">
        <v>0.000351472808189138</v>
      </c>
      <c r="H2359" s="16" t="n">
        <v>-4.83953995409477</v>
      </c>
      <c r="I2359" s="17" t="n">
        <v>150.301726608628</v>
      </c>
      <c r="J2359" s="18" t="n">
        <v>3.19662297282946E-006</v>
      </c>
      <c r="K2359" s="18" t="n">
        <v>1.25150805068323E-005</v>
      </c>
      <c r="L2359" s="16" t="n">
        <v>-0.481693161007785</v>
      </c>
      <c r="M2359" s="16" t="n">
        <v>0.636543209876543</v>
      </c>
      <c r="N2359" s="16" t="n">
        <v>0.0303767968160226</v>
      </c>
      <c r="O2359" s="16" t="n">
        <v>0.16535992164775</v>
      </c>
      <c r="P2359" s="34" t="b">
        <f aca="false">TRUE()</f>
        <v>1</v>
      </c>
      <c r="Q2359" s="16" t="n">
        <v>0</v>
      </c>
    </row>
    <row r="2360" customFormat="false" ht="22.35" hidden="false" customHeight="false" outlineLevel="0" collapsed="false">
      <c r="A2360" s="6" t="s">
        <v>3913</v>
      </c>
      <c r="B2360" s="7" t="s">
        <v>1432</v>
      </c>
      <c r="C2360" s="17" t="n">
        <v>657</v>
      </c>
      <c r="D2360" s="18" t="n">
        <v>-0.000986604270126355</v>
      </c>
      <c r="E2360" s="18" t="n">
        <v>0.000288408416355405</v>
      </c>
      <c r="F2360" s="16" t="n">
        <v>-0.00116731619811272</v>
      </c>
      <c r="G2360" s="18" t="n">
        <v>0.00036932163364884</v>
      </c>
      <c r="H2360" s="16" t="n">
        <v>-5.15830844196896</v>
      </c>
      <c r="I2360" s="17" t="n">
        <v>153.673661796407</v>
      </c>
      <c r="J2360" s="18" t="n">
        <v>7.58101648882298E-007</v>
      </c>
      <c r="K2360" s="18" t="n">
        <v>3.16829994245875E-006</v>
      </c>
      <c r="L2360" s="16" t="n">
        <v>-0.505201444655654</v>
      </c>
      <c r="M2360" s="16" t="n">
        <v>0.643506172839506</v>
      </c>
      <c r="N2360" s="16" t="n">
        <v>0.0192597350286693</v>
      </c>
      <c r="O2360" s="16" t="n">
        <v>0.153974385310418</v>
      </c>
      <c r="P2360" s="34" t="b">
        <f aca="false">TRUE()</f>
        <v>1</v>
      </c>
      <c r="Q2360" s="18" t="n">
        <v>6.36989077720904E-005</v>
      </c>
    </row>
    <row r="2361" customFormat="false" ht="22.35" hidden="false" customHeight="false" outlineLevel="0" collapsed="false">
      <c r="A2361" s="6" t="s">
        <v>3914</v>
      </c>
      <c r="B2361" s="7" t="s">
        <v>1432</v>
      </c>
      <c r="C2361" s="17" t="n">
        <v>658</v>
      </c>
      <c r="D2361" s="18" t="n">
        <v>-0.000989297458695255</v>
      </c>
      <c r="E2361" s="18" t="n">
        <v>0.000294669289497812</v>
      </c>
      <c r="F2361" s="16" t="n">
        <v>-0.00118686968862798</v>
      </c>
      <c r="G2361" s="18" t="n">
        <v>0.000387476136469969</v>
      </c>
      <c r="H2361" s="16" t="n">
        <v>-5.48300679187216</v>
      </c>
      <c r="I2361" s="17" t="n">
        <v>157.46682644417</v>
      </c>
      <c r="J2361" s="18" t="n">
        <v>1.63100042083846E-007</v>
      </c>
      <c r="K2361" s="18" t="n">
        <v>7.59669107349E-007</v>
      </c>
      <c r="L2361" s="16" t="n">
        <v>-0.527929724220547</v>
      </c>
      <c r="M2361" s="16" t="n">
        <v>0.651086419753086</v>
      </c>
      <c r="N2361" s="16" t="n">
        <v>0.0117693987190929</v>
      </c>
      <c r="O2361" s="16" t="n">
        <v>0.142185135444681</v>
      </c>
      <c r="P2361" s="34" t="b">
        <f aca="false">TRUE()</f>
        <v>1</v>
      </c>
      <c r="Q2361" s="18" t="n">
        <v>0.000102998759525075</v>
      </c>
    </row>
    <row r="2362" customFormat="false" ht="22.35" hidden="false" customHeight="false" outlineLevel="0" collapsed="false">
      <c r="A2362" s="6" t="s">
        <v>3915</v>
      </c>
      <c r="B2362" s="7" t="s">
        <v>1432</v>
      </c>
      <c r="C2362" s="17" t="n">
        <v>659</v>
      </c>
      <c r="D2362" s="18" t="n">
        <v>-0.000982127767943412</v>
      </c>
      <c r="E2362" s="18" t="n">
        <v>0.000298873764033187</v>
      </c>
      <c r="F2362" s="16" t="n">
        <v>-0.00119574202526208</v>
      </c>
      <c r="G2362" s="18" t="n">
        <v>0.000403978569264563</v>
      </c>
      <c r="H2362" s="16" t="n">
        <v>-5.80274399358958</v>
      </c>
      <c r="I2362" s="17" t="n">
        <v>161.646627664922</v>
      </c>
      <c r="J2362" s="18" t="n">
        <v>3.34969737548182E-008</v>
      </c>
      <c r="K2362" s="18" t="n">
        <v>1.7420105398809E-007</v>
      </c>
      <c r="L2362" s="16" t="n">
        <v>-0.548993524959998</v>
      </c>
      <c r="M2362" s="16" t="n">
        <v>0.657283950617284</v>
      </c>
      <c r="N2362" s="16" t="n">
        <v>0.00733546004797748</v>
      </c>
      <c r="O2362" s="16" t="n">
        <v>0.13064972860012</v>
      </c>
      <c r="P2362" s="34" t="b">
        <f aca="false">TRUE()</f>
        <v>1</v>
      </c>
      <c r="Q2362" s="18" t="n">
        <v>0.000148541643106034</v>
      </c>
    </row>
    <row r="2363" customFormat="false" ht="22.35" hidden="false" customHeight="false" outlineLevel="0" collapsed="false">
      <c r="A2363" s="6" t="s">
        <v>3916</v>
      </c>
      <c r="B2363" s="7" t="s">
        <v>1432</v>
      </c>
      <c r="C2363" s="17" t="n">
        <v>660</v>
      </c>
      <c r="D2363" s="18" t="n">
        <v>-0.000962547881617643</v>
      </c>
      <c r="E2363" s="18" t="n">
        <v>0.00030026075408254</v>
      </c>
      <c r="F2363" s="16" t="n">
        <v>-0.00118965149865998</v>
      </c>
      <c r="G2363" s="18" t="n">
        <v>0.000417024331939347</v>
      </c>
      <c r="H2363" s="16" t="n">
        <v>-6.09533209162857</v>
      </c>
      <c r="I2363" s="17" t="n">
        <v>166.019905657762</v>
      </c>
      <c r="J2363" s="18" t="n">
        <v>7.39287044020394E-009</v>
      </c>
      <c r="K2363" s="18" t="n">
        <v>4.16853428353891E-008</v>
      </c>
      <c r="L2363" s="16" t="n">
        <v>-0.566871040230596</v>
      </c>
      <c r="M2363" s="16" t="n">
        <v>0.663185185185185</v>
      </c>
      <c r="N2363" s="16" t="n">
        <v>0.00473664156071442</v>
      </c>
      <c r="O2363" s="16" t="n">
        <v>0.119804504736713</v>
      </c>
      <c r="P2363" s="34" t="b">
        <f aca="false">TRUE()</f>
        <v>1</v>
      </c>
      <c r="Q2363" s="18" t="n">
        <v>0.000204710066381873</v>
      </c>
    </row>
    <row r="2364" customFormat="false" ht="22.35" hidden="false" customHeight="false" outlineLevel="0" collapsed="false">
      <c r="A2364" s="6" t="s">
        <v>3917</v>
      </c>
      <c r="B2364" s="7" t="s">
        <v>1432</v>
      </c>
      <c r="C2364" s="17" t="n">
        <v>661</v>
      </c>
      <c r="D2364" s="18" t="n">
        <v>-0.000928339393484421</v>
      </c>
      <c r="E2364" s="18" t="n">
        <v>0.000298194597693725</v>
      </c>
      <c r="F2364" s="16" t="n">
        <v>-0.00116524670172566</v>
      </c>
      <c r="G2364" s="18" t="n">
        <v>0.000425038123502862</v>
      </c>
      <c r="H2364" s="16" t="n">
        <v>-6.3555810480172</v>
      </c>
      <c r="I2364" s="17" t="n">
        <v>170.444457204017</v>
      </c>
      <c r="J2364" s="18" t="n">
        <v>1.83090746843993E-009</v>
      </c>
      <c r="K2364" s="18" t="n">
        <v>1.12901426359966E-008</v>
      </c>
      <c r="L2364" s="16" t="n">
        <v>-0.581564081518067</v>
      </c>
      <c r="M2364" s="16" t="n">
        <v>0.668691358024691</v>
      </c>
      <c r="N2364" s="16" t="n">
        <v>0.00309485110331496</v>
      </c>
      <c r="O2364" s="16" t="n">
        <v>0.109729194146848</v>
      </c>
      <c r="P2364" s="34" t="b">
        <f aca="false">TRUE()</f>
        <v>1</v>
      </c>
      <c r="Q2364" s="18" t="n">
        <v>0.00026839513786188</v>
      </c>
    </row>
    <row r="2365" customFormat="false" ht="22.35" hidden="false" customHeight="false" outlineLevel="0" collapsed="false">
      <c r="A2365" s="6" t="s">
        <v>3918</v>
      </c>
      <c r="B2365" s="7" t="s">
        <v>1432</v>
      </c>
      <c r="C2365" s="17" t="n">
        <v>662</v>
      </c>
      <c r="D2365" s="18" t="n">
        <v>-0.000878090783362556</v>
      </c>
      <c r="E2365" s="18" t="n">
        <v>0.000292211988259837</v>
      </c>
      <c r="F2365" s="16" t="n">
        <v>-0.00112047339851681</v>
      </c>
      <c r="G2365" s="18" t="n">
        <v>0.00042690759372371</v>
      </c>
      <c r="H2365" s="16" t="n">
        <v>-6.58766615116099</v>
      </c>
      <c r="I2365" s="17" t="n">
        <v>174.884941150238</v>
      </c>
      <c r="J2365" s="18" t="n">
        <v>5.05342357616616E-010</v>
      </c>
      <c r="K2365" s="18" t="n">
        <v>3.36624523934022E-009</v>
      </c>
      <c r="L2365" s="16" t="n">
        <v>-0.593670291670856</v>
      </c>
      <c r="M2365" s="16" t="n">
        <v>0.67362962962963</v>
      </c>
      <c r="N2365" s="16" t="n">
        <v>0.00210556438530335</v>
      </c>
      <c r="O2365" s="16" t="n">
        <v>0.100406407901685</v>
      </c>
      <c r="P2365" s="34" t="b">
        <f aca="false">TRUE()</f>
        <v>1</v>
      </c>
      <c r="Q2365" s="18" t="n">
        <v>0.00012062002291338</v>
      </c>
    </row>
    <row r="2366" customFormat="false" ht="22.35" hidden="false" customHeight="false" outlineLevel="0" collapsed="false">
      <c r="A2366" s="6" t="s">
        <v>3919</v>
      </c>
      <c r="B2366" s="7" t="s">
        <v>1432</v>
      </c>
      <c r="C2366" s="17" t="n">
        <v>663</v>
      </c>
      <c r="D2366" s="18" t="n">
        <v>-0.000813009155589167</v>
      </c>
      <c r="E2366" s="18" t="n">
        <v>0.000282462959469295</v>
      </c>
      <c r="F2366" s="16" t="n">
        <v>-0.00105622531940799</v>
      </c>
      <c r="G2366" s="18" t="n">
        <v>0.000422239133127829</v>
      </c>
      <c r="H2366" s="16" t="n">
        <v>-6.79095458689189</v>
      </c>
      <c r="I2366" s="17" t="n">
        <v>179.230993871295</v>
      </c>
      <c r="J2366" s="18" t="n">
        <v>1.58063068073504E-010</v>
      </c>
      <c r="K2366" s="18" t="n">
        <v>1.11938862202226E-009</v>
      </c>
      <c r="L2366" s="16" t="n">
        <v>-0.603449056294304</v>
      </c>
      <c r="M2366" s="16" t="n">
        <v>0.677777777777778</v>
      </c>
      <c r="N2366" s="16" t="n">
        <v>0.00148245889403343</v>
      </c>
      <c r="O2366" s="16" t="n">
        <v>0.0918094793604319</v>
      </c>
      <c r="P2366" s="34" t="b">
        <f aca="false">TRUE()</f>
        <v>1</v>
      </c>
      <c r="Q2366" s="18" t="n">
        <v>7.39959432048682E-005</v>
      </c>
    </row>
    <row r="2367" customFormat="false" ht="22.35" hidden="false" customHeight="false" outlineLevel="0" collapsed="false">
      <c r="A2367" s="6" t="s">
        <v>3920</v>
      </c>
      <c r="B2367" s="7" t="s">
        <v>1432</v>
      </c>
      <c r="C2367" s="17" t="n">
        <v>664</v>
      </c>
      <c r="D2367" s="18" t="n">
        <v>-0.000735824287884021</v>
      </c>
      <c r="E2367" s="18" t="n">
        <v>0.000269629095232776</v>
      </c>
      <c r="F2367" s="18" t="n">
        <v>-0.000975051462059211</v>
      </c>
      <c r="G2367" s="18" t="n">
        <v>0.000411138089821175</v>
      </c>
      <c r="H2367" s="16" t="n">
        <v>-6.9541361466705</v>
      </c>
      <c r="I2367" s="17" t="n">
        <v>183.168096116355</v>
      </c>
      <c r="J2367" s="18" t="n">
        <v>6.06002337415919E-011</v>
      </c>
      <c r="K2367" s="18" t="n">
        <v>4.52243923714179E-010</v>
      </c>
      <c r="L2367" s="16" t="n">
        <v>-0.610547481561418</v>
      </c>
      <c r="M2367" s="16" t="n">
        <v>0.681037037037037</v>
      </c>
      <c r="N2367" s="16" t="n">
        <v>0.0010984527674369</v>
      </c>
      <c r="O2367" s="16" t="n">
        <v>0.0839330108529184</v>
      </c>
      <c r="P2367" s="34" t="b">
        <f aca="false">TRUE()</f>
        <v>1</v>
      </c>
      <c r="Q2367" s="18" t="n">
        <v>0.000145929834054834</v>
      </c>
    </row>
    <row r="2368" customFormat="false" ht="22.35" hidden="false" customHeight="false" outlineLevel="0" collapsed="false">
      <c r="A2368" s="6" t="s">
        <v>3921</v>
      </c>
      <c r="B2368" s="7" t="s">
        <v>1432</v>
      </c>
      <c r="C2368" s="17" t="n">
        <v>665</v>
      </c>
      <c r="D2368" s="18" t="n">
        <v>-0.000648975400697818</v>
      </c>
      <c r="E2368" s="18" t="n">
        <v>0.000254653575705079</v>
      </c>
      <c r="F2368" s="18" t="n">
        <v>-0.000879649313551319</v>
      </c>
      <c r="G2368" s="18" t="n">
        <v>0.000394247306354162</v>
      </c>
      <c r="H2368" s="16" t="n">
        <v>-7.06532317560586</v>
      </c>
      <c r="I2368" s="17" t="n">
        <v>186.293325447231</v>
      </c>
      <c r="J2368" s="18" t="n">
        <v>3.10227631483815E-011</v>
      </c>
      <c r="K2368" s="18" t="n">
        <v>2.3666262328269E-010</v>
      </c>
      <c r="L2368" s="16" t="n">
        <v>-0.614663612429231</v>
      </c>
      <c r="M2368" s="16" t="n">
        <v>0.682716049382716</v>
      </c>
      <c r="N2368" s="18" t="n">
        <v>0.000868853018961585</v>
      </c>
      <c r="O2368" s="16" t="n">
        <v>0.0767287495210943</v>
      </c>
      <c r="P2368" s="34" t="b">
        <f aca="false">TRUE()</f>
        <v>1</v>
      </c>
      <c r="Q2368" s="18" t="n">
        <v>4.1713924855298E-005</v>
      </c>
    </row>
    <row r="2369" customFormat="false" ht="22.35" hidden="false" customHeight="false" outlineLevel="0" collapsed="false">
      <c r="A2369" s="6" t="s">
        <v>3922</v>
      </c>
      <c r="B2369" s="7" t="s">
        <v>1432</v>
      </c>
      <c r="C2369" s="17" t="n">
        <v>666</v>
      </c>
      <c r="D2369" s="18" t="n">
        <v>-0.000555007986369786</v>
      </c>
      <c r="E2369" s="18" t="n">
        <v>0.000238592175463433</v>
      </c>
      <c r="F2369" s="18" t="n">
        <v>-0.000773080178906272</v>
      </c>
      <c r="G2369" s="18" t="n">
        <v>0.000372626066710918</v>
      </c>
      <c r="H2369" s="16" t="n">
        <v>-7.10868744656438</v>
      </c>
      <c r="I2369" s="17" t="n">
        <v>188.137886268278</v>
      </c>
      <c r="J2369" s="18" t="n">
        <v>2.36336512298796E-011</v>
      </c>
      <c r="K2369" s="18" t="n">
        <v>1.82304186996283E-010</v>
      </c>
      <c r="L2369" s="16" t="n">
        <v>-0.615208874382731</v>
      </c>
      <c r="M2369" s="16" t="n">
        <v>0.683283950617284</v>
      </c>
      <c r="N2369" s="18" t="n">
        <v>0.000735469330814674</v>
      </c>
      <c r="O2369" s="16" t="n">
        <v>0.0701370248015156</v>
      </c>
      <c r="P2369" s="34" t="b">
        <f aca="false">TRUE()</f>
        <v>1</v>
      </c>
      <c r="Q2369" s="18" t="n">
        <v>0.00011826323608855</v>
      </c>
    </row>
    <row r="2370" customFormat="false" ht="22.35" hidden="false" customHeight="false" outlineLevel="0" collapsed="false">
      <c r="A2370" s="6" t="s">
        <v>3923</v>
      </c>
      <c r="B2370" s="7" t="s">
        <v>1432</v>
      </c>
      <c r="C2370" s="17" t="n">
        <v>667</v>
      </c>
      <c r="D2370" s="18" t="n">
        <v>-0.000457637473527126</v>
      </c>
      <c r="E2370" s="18" t="n">
        <v>0.000222412799173141</v>
      </c>
      <c r="F2370" s="18" t="n">
        <v>-0.000659540862140897</v>
      </c>
      <c r="G2370" s="18" t="n">
        <v>0.00034782793330109</v>
      </c>
      <c r="H2370" s="16" t="n">
        <v>-7.05726308221727</v>
      </c>
      <c r="I2370" s="17" t="n">
        <v>188.426294328501</v>
      </c>
      <c r="J2370" s="18" t="n">
        <v>3.1559105012335E-011</v>
      </c>
      <c r="K2370" s="18" t="n">
        <v>2.40312451011358E-010</v>
      </c>
      <c r="L2370" s="16" t="n">
        <v>-0.610265468758017</v>
      </c>
      <c r="M2370" s="16" t="n">
        <v>0.680765432098766</v>
      </c>
      <c r="N2370" s="18" t="n">
        <v>0.000684562134469061</v>
      </c>
      <c r="O2370" s="16" t="n">
        <v>0.0642966437497979</v>
      </c>
      <c r="P2370" s="34" t="b">
        <f aca="false">TRUE()</f>
        <v>1</v>
      </c>
      <c r="Q2370" s="18" t="n">
        <v>6.29240115355308E-005</v>
      </c>
    </row>
    <row r="2371" customFormat="false" ht="22.35" hidden="false" customHeight="false" outlineLevel="0" collapsed="false">
      <c r="A2371" s="6" t="s">
        <v>3924</v>
      </c>
      <c r="B2371" s="7" t="s">
        <v>1432</v>
      </c>
      <c r="C2371" s="17" t="n">
        <v>668</v>
      </c>
      <c r="D2371" s="18" t="n">
        <v>-0.000359994393610962</v>
      </c>
      <c r="E2371" s="18" t="n">
        <v>0.000207562959651502</v>
      </c>
      <c r="F2371" s="18" t="n">
        <v>-0.000543126517404388</v>
      </c>
      <c r="G2371" s="18" t="n">
        <v>0.000321359990298064</v>
      </c>
      <c r="H2371" s="16" t="n">
        <v>-6.88161788305243</v>
      </c>
      <c r="I2371" s="17" t="n">
        <v>186.304392054784</v>
      </c>
      <c r="J2371" s="18" t="n">
        <v>8.73875410587375E-011</v>
      </c>
      <c r="K2371" s="18" t="n">
        <v>6.39608986585116E-010</v>
      </c>
      <c r="L2371" s="16" t="n">
        <v>-0.598662753650485</v>
      </c>
      <c r="M2371" s="16" t="n">
        <v>0.675876543209877</v>
      </c>
      <c r="N2371" s="18" t="n">
        <v>0.000736262699236195</v>
      </c>
      <c r="O2371" s="16" t="n">
        <v>0.0593813605492003</v>
      </c>
      <c r="P2371" s="34" t="b">
        <f aca="false">TRUE()</f>
        <v>1</v>
      </c>
      <c r="Q2371" s="16" t="n">
        <v>0</v>
      </c>
    </row>
    <row r="2372" customFormat="false" ht="22.35" hidden="false" customHeight="false" outlineLevel="0" collapsed="false">
      <c r="A2372" s="6" t="s">
        <v>3925</v>
      </c>
      <c r="B2372" s="7" t="s">
        <v>1432</v>
      </c>
      <c r="C2372" s="17" t="n">
        <v>669</v>
      </c>
      <c r="D2372" s="18" t="n">
        <v>-0.000264244768177429</v>
      </c>
      <c r="E2372" s="18" t="n">
        <v>0.000195330827630339</v>
      </c>
      <c r="F2372" s="18" t="n">
        <v>-0.000426917804967064</v>
      </c>
      <c r="G2372" s="18" t="n">
        <v>0.000294660635722015</v>
      </c>
      <c r="H2372" s="16" t="n">
        <v>-6.54961210532997</v>
      </c>
      <c r="I2372" s="17" t="n">
        <v>181.01579579319</v>
      </c>
      <c r="J2372" s="18" t="n">
        <v>5.78367787816622E-010</v>
      </c>
      <c r="K2372" s="18" t="n">
        <v>3.83422734734662E-009</v>
      </c>
      <c r="L2372" s="16" t="n">
        <v>-0.578788140109954</v>
      </c>
      <c r="M2372" s="16" t="n">
        <v>0.668716049382716</v>
      </c>
      <c r="N2372" s="18" t="n">
        <v>0.000939988016589781</v>
      </c>
      <c r="O2372" s="16" t="n">
        <v>0.0555708603771273</v>
      </c>
      <c r="P2372" s="34" t="b">
        <f aca="false">TRUE()</f>
        <v>1</v>
      </c>
      <c r="Q2372" s="18" t="n">
        <v>0.000183998061820224</v>
      </c>
    </row>
    <row r="2373" customFormat="false" ht="22.35" hidden="false" customHeight="false" outlineLevel="0" collapsed="false">
      <c r="A2373" s="6" t="s">
        <v>3926</v>
      </c>
      <c r="B2373" s="7" t="s">
        <v>1432</v>
      </c>
      <c r="C2373" s="17" t="n">
        <v>670</v>
      </c>
      <c r="D2373" s="18" t="n">
        <v>-0.000170999656889842</v>
      </c>
      <c r="E2373" s="18" t="n">
        <v>0.000186322110742646</v>
      </c>
      <c r="F2373" s="18" t="n">
        <v>-0.00031233279022691</v>
      </c>
      <c r="G2373" s="18" t="n">
        <v>0.00026932825532992</v>
      </c>
      <c r="H2373" s="16" t="n">
        <v>-6.04336918283492</v>
      </c>
      <c r="I2373" s="17" t="n">
        <v>172.940935956148</v>
      </c>
      <c r="J2373" s="18" t="n">
        <v>9.02341547747213E-009</v>
      </c>
      <c r="K2373" s="18" t="n">
        <v>5.01972844926399E-008</v>
      </c>
      <c r="L2373" s="16" t="n">
        <v>-0.54820564601338</v>
      </c>
      <c r="M2373" s="16" t="n">
        <v>0.65637037037037</v>
      </c>
      <c r="N2373" s="16" t="n">
        <v>0.00151277733504437</v>
      </c>
      <c r="O2373" s="16" t="n">
        <v>0.0530070230094592</v>
      </c>
      <c r="P2373" s="34" t="b">
        <f aca="false">TRUE()</f>
        <v>1</v>
      </c>
      <c r="Q2373" s="18" t="n">
        <v>0.000166944754592194</v>
      </c>
    </row>
    <row r="2374" customFormat="false" ht="22.35" hidden="false" customHeight="false" outlineLevel="0" collapsed="false">
      <c r="A2374" s="6" t="s">
        <v>3927</v>
      </c>
      <c r="B2374" s="7" t="s">
        <v>1432</v>
      </c>
      <c r="C2374" s="17" t="n">
        <v>671</v>
      </c>
      <c r="D2374" s="18" t="n">
        <v>-8.13351196076249E-005</v>
      </c>
      <c r="E2374" s="18" t="n">
        <v>0.000180992045962949</v>
      </c>
      <c r="F2374" s="18" t="n">
        <v>-0.000200672792537091</v>
      </c>
      <c r="G2374" s="18" t="n">
        <v>0.000246347917720882</v>
      </c>
      <c r="H2374" s="16" t="n">
        <v>-5.34314581498624</v>
      </c>
      <c r="I2374" s="17" t="n">
        <v>162.741800470811</v>
      </c>
      <c r="J2374" s="18" t="n">
        <v>3.03939893448612E-007</v>
      </c>
      <c r="K2374" s="18" t="n">
        <v>1.35048239594405E-006</v>
      </c>
      <c r="L2374" s="16" t="n">
        <v>-0.503289195672869</v>
      </c>
      <c r="M2374" s="16" t="n">
        <v>0.64158024691358</v>
      </c>
      <c r="N2374" s="16" t="n">
        <v>0.00336228352308564</v>
      </c>
      <c r="O2374" s="16" t="n">
        <v>0.0519882169836345</v>
      </c>
      <c r="P2374" s="34" t="b">
        <f aca="false">TRUE()</f>
        <v>1</v>
      </c>
      <c r="Q2374" s="18" t="n">
        <v>6.50292413895212E-005</v>
      </c>
    </row>
    <row r="2375" customFormat="false" ht="22.35" hidden="false" customHeight="false" outlineLevel="0" collapsed="false">
      <c r="A2375" s="6" t="s">
        <v>3928</v>
      </c>
      <c r="B2375" s="7" t="s">
        <v>1432</v>
      </c>
      <c r="C2375" s="17" t="n">
        <v>672</v>
      </c>
      <c r="D2375" s="18" t="n">
        <v>4.18761478983572E-006</v>
      </c>
      <c r="E2375" s="18" t="n">
        <v>0.000179403725180642</v>
      </c>
      <c r="F2375" s="18" t="n">
        <v>-9.23915798704121E-005</v>
      </c>
      <c r="G2375" s="18" t="n">
        <v>0.000226300732395639</v>
      </c>
      <c r="H2375" s="16" t="n">
        <v>-4.44813580220061</v>
      </c>
      <c r="I2375" s="17" t="n">
        <v>151.614217632803</v>
      </c>
      <c r="J2375" s="18" t="n">
        <v>1.66670521204665E-005</v>
      </c>
      <c r="K2375" s="18" t="n">
        <v>6.00418978298055E-005</v>
      </c>
      <c r="L2375" s="16" t="n">
        <v>-0.439911214387633</v>
      </c>
      <c r="M2375" s="16" t="n">
        <v>0.619333333333333</v>
      </c>
      <c r="N2375" s="16" t="n">
        <v>0.0106068494936522</v>
      </c>
      <c r="O2375" s="16" t="n">
        <v>0.0537227447801419</v>
      </c>
      <c r="P2375" s="34" t="b">
        <f aca="false">TRUE()</f>
        <v>1</v>
      </c>
      <c r="Q2375" s="18" t="n">
        <v>0.000143047899519243</v>
      </c>
    </row>
    <row r="2376" customFormat="false" ht="22.35" hidden="false" customHeight="false" outlineLevel="0" collapsed="false">
      <c r="A2376" s="6" t="s">
        <v>3929</v>
      </c>
      <c r="B2376" s="7" t="s">
        <v>1432</v>
      </c>
      <c r="C2376" s="17" t="n">
        <v>673</v>
      </c>
      <c r="D2376" s="18" t="n">
        <v>8.65402643285984E-005</v>
      </c>
      <c r="E2376" s="18" t="n">
        <v>0.000181096968342283</v>
      </c>
      <c r="F2376" s="18" t="n">
        <v>1.3811383100511E-005</v>
      </c>
      <c r="G2376" s="18" t="n">
        <v>0.000209448747959073</v>
      </c>
      <c r="H2376" s="16" t="n">
        <v>-3.38406613057963</v>
      </c>
      <c r="I2376" s="17" t="n">
        <v>140.988865544597</v>
      </c>
      <c r="J2376" s="18" t="n">
        <v>0.000925073677390919</v>
      </c>
      <c r="K2376" s="16" t="n">
        <v>0.00249613508528759</v>
      </c>
      <c r="L2376" s="16" t="n">
        <v>-0.354229425655118</v>
      </c>
      <c r="M2376" s="16" t="n">
        <v>0.594987654320988</v>
      </c>
      <c r="N2376" s="16" t="n">
        <v>0.0486555574400163</v>
      </c>
      <c r="O2376" s="16" t="n">
        <v>0.0579482142874204</v>
      </c>
      <c r="P2376" s="34" t="b">
        <f aca="false">TRUE()</f>
        <v>1</v>
      </c>
      <c r="Q2376" s="18" t="n">
        <v>1.06666666666667E-005</v>
      </c>
    </row>
    <row r="2377" customFormat="false" ht="22.35" hidden="false" customHeight="false" outlineLevel="0" collapsed="false">
      <c r="A2377" s="6" t="s">
        <v>3930</v>
      </c>
      <c r="B2377" s="7" t="s">
        <v>1432</v>
      </c>
      <c r="C2377" s="17" t="n">
        <v>674</v>
      </c>
      <c r="D2377" s="18" t="n">
        <v>0.000166813522754486</v>
      </c>
      <c r="E2377" s="18" t="n">
        <v>0.00018498139197418</v>
      </c>
      <c r="F2377" s="18" t="n">
        <v>0.000119211695082859</v>
      </c>
      <c r="G2377" s="18" t="n">
        <v>0.000195844733396316</v>
      </c>
      <c r="H2377" s="16" t="n">
        <v>-2.20645016327846</v>
      </c>
      <c r="I2377" s="17" t="n">
        <v>132.061405079544</v>
      </c>
      <c r="J2377" s="16" t="n">
        <v>0.0290808663416122</v>
      </c>
      <c r="K2377" s="16" t="n">
        <v>0.0482549361526153</v>
      </c>
      <c r="L2377" s="16" t="n">
        <v>-0.244914893458365</v>
      </c>
      <c r="M2377" s="16" t="n">
        <v>0.562493827160494</v>
      </c>
      <c r="N2377" s="16" t="n">
        <v>0.213923338758035</v>
      </c>
      <c r="O2377" s="16" t="n">
        <v>0.065727751217691</v>
      </c>
      <c r="P2377" s="34" t="b">
        <f aca="false">TRUE()</f>
        <v>1</v>
      </c>
      <c r="Q2377" s="18" t="n">
        <v>9.23280423280424E-005</v>
      </c>
    </row>
    <row r="2378" customFormat="false" ht="22.35" hidden="false" customHeight="false" outlineLevel="0" collapsed="false">
      <c r="A2378" s="6" t="s">
        <v>3931</v>
      </c>
      <c r="B2378" s="7" t="s">
        <v>1432</v>
      </c>
      <c r="C2378" s="17" t="n">
        <v>675</v>
      </c>
      <c r="D2378" s="18" t="n">
        <v>0.000245793018016828</v>
      </c>
      <c r="E2378" s="18" t="n">
        <v>0.000190130152786029</v>
      </c>
      <c r="F2378" s="18" t="n">
        <v>0.000225962928303905</v>
      </c>
      <c r="G2378" s="18" t="n">
        <v>0.000185908700841418</v>
      </c>
      <c r="H2378" s="16" t="n">
        <v>-0.906565985673644</v>
      </c>
      <c r="I2378" s="17" t="n">
        <v>125.382174972486</v>
      </c>
      <c r="J2378" s="16" t="n">
        <v>0.366375301155477</v>
      </c>
      <c r="K2378" s="16" t="n">
        <v>0.428781020810837</v>
      </c>
      <c r="L2378" s="16" t="n">
        <v>-0.106114606462438</v>
      </c>
      <c r="M2378" s="16" t="n">
        <v>0.521604938271605</v>
      </c>
      <c r="N2378" s="16" t="n">
        <v>0.579588909254551</v>
      </c>
      <c r="O2378" s="16" t="n">
        <v>0.0774794296269584</v>
      </c>
      <c r="P2378" s="34" t="b">
        <f aca="false">FALSE()</f>
        <v>0</v>
      </c>
      <c r="Q2378" s="16"/>
    </row>
    <row r="2379" customFormat="false" ht="22.35" hidden="false" customHeight="false" outlineLevel="0" collapsed="false">
      <c r="A2379" s="6" t="s">
        <v>3932</v>
      </c>
      <c r="B2379" s="7" t="s">
        <v>1432</v>
      </c>
      <c r="C2379" s="17" t="n">
        <v>676</v>
      </c>
      <c r="D2379" s="18" t="n">
        <v>0.000325237937448793</v>
      </c>
      <c r="E2379" s="18" t="n">
        <v>0.000195792504675288</v>
      </c>
      <c r="F2379" s="18" t="n">
        <v>0.000337537189324478</v>
      </c>
      <c r="G2379" s="18" t="n">
        <v>0.000181297054062486</v>
      </c>
      <c r="H2379" s="16" t="n">
        <v>0.55059975987099</v>
      </c>
      <c r="I2379" s="17" t="n">
        <v>121.433189719139</v>
      </c>
      <c r="J2379" s="16" t="n">
        <v>0.582919563903623</v>
      </c>
      <c r="K2379" s="16" t="n">
        <v>0.625417836142719</v>
      </c>
      <c r="L2379" s="16" t="n">
        <v>0.0668326416219618</v>
      </c>
      <c r="M2379" s="16" t="n">
        <v>0.53241975308642</v>
      </c>
      <c r="N2379" s="16" t="n">
        <v>0.748559583114442</v>
      </c>
      <c r="O2379" s="16" t="n">
        <v>0.0921475594553131</v>
      </c>
      <c r="P2379" s="34" t="b">
        <f aca="false">FALSE()</f>
        <v>0</v>
      </c>
      <c r="Q2379" s="16"/>
    </row>
    <row r="2380" customFormat="false" ht="22.35" hidden="false" customHeight="false" outlineLevel="0" collapsed="false">
      <c r="A2380" s="6" t="s">
        <v>3933</v>
      </c>
      <c r="B2380" s="7" t="s">
        <v>1432</v>
      </c>
      <c r="C2380" s="17" t="n">
        <v>677</v>
      </c>
      <c r="D2380" s="18" t="n">
        <v>0.000407534373539584</v>
      </c>
      <c r="E2380" s="18" t="n">
        <v>0.000201655175481281</v>
      </c>
      <c r="F2380" s="18" t="n">
        <v>0.000457514794099678</v>
      </c>
      <c r="G2380" s="18" t="n">
        <v>0.000185982341817366</v>
      </c>
      <c r="H2380" s="16" t="n">
        <v>2.17368514734076</v>
      </c>
      <c r="I2380" s="17" t="n">
        <v>121.161980049269</v>
      </c>
      <c r="J2380" s="16" t="n">
        <v>0.0316735534888299</v>
      </c>
      <c r="K2380" s="16" t="n">
        <v>0.0521815192451941</v>
      </c>
      <c r="L2380" s="16" t="n">
        <v>0.264546811091534</v>
      </c>
      <c r="M2380" s="16" t="n">
        <v>0.594716049382716</v>
      </c>
      <c r="N2380" s="16" t="n">
        <v>0.221147804536689</v>
      </c>
      <c r="O2380" s="16" t="n">
        <v>0.105461218618365</v>
      </c>
      <c r="P2380" s="34" t="b">
        <f aca="false">FALSE()</f>
        <v>0</v>
      </c>
      <c r="Q2380" s="16"/>
    </row>
    <row r="2381" customFormat="false" ht="22.35" hidden="false" customHeight="false" outlineLevel="0" collapsed="false">
      <c r="A2381" s="6" t="s">
        <v>3934</v>
      </c>
      <c r="B2381" s="7" t="s">
        <v>1432</v>
      </c>
      <c r="C2381" s="17" t="n">
        <v>678</v>
      </c>
      <c r="D2381" s="18" t="n">
        <v>0.000494964283314292</v>
      </c>
      <c r="E2381" s="18" t="n">
        <v>0.000208583732030231</v>
      </c>
      <c r="F2381" s="18" t="n">
        <v>0.000589600099575677</v>
      </c>
      <c r="G2381" s="18" t="n">
        <v>0.000206105957793593</v>
      </c>
      <c r="H2381" s="16" t="n">
        <v>3.93697034490499</v>
      </c>
      <c r="I2381" s="17" t="n">
        <v>126.199173745589</v>
      </c>
      <c r="J2381" s="18" t="n">
        <v>0.000135618581448328</v>
      </c>
      <c r="K2381" s="18" t="n">
        <v>0.000426699858233937</v>
      </c>
      <c r="L2381" s="16" t="n">
        <v>0.457605983670679</v>
      </c>
      <c r="M2381" s="16" t="n">
        <v>0.651679012345679</v>
      </c>
      <c r="N2381" s="16" t="n">
        <v>0.0216374962127439</v>
      </c>
      <c r="O2381" s="16" t="n">
        <v>0.111438144112155</v>
      </c>
      <c r="P2381" s="34" t="b">
        <f aca="false">TRUE()</f>
        <v>1</v>
      </c>
      <c r="Q2381" s="18" t="n">
        <v>0.000101697375795013</v>
      </c>
    </row>
    <row r="2382" customFormat="false" ht="22.35" hidden="false" customHeight="false" outlineLevel="0" collapsed="false">
      <c r="A2382" s="6" t="s">
        <v>3935</v>
      </c>
      <c r="B2382" s="7" t="s">
        <v>1432</v>
      </c>
      <c r="C2382" s="17" t="n">
        <v>679</v>
      </c>
      <c r="D2382" s="18" t="n">
        <v>0.000591698933747354</v>
      </c>
      <c r="E2382" s="18" t="n">
        <v>0.000218898852321247</v>
      </c>
      <c r="F2382" s="18" t="n">
        <v>0.000739460524644421</v>
      </c>
      <c r="G2382" s="18" t="n">
        <v>0.000247404514248238</v>
      </c>
      <c r="H2382" s="16" t="n">
        <v>5.71523761123824</v>
      </c>
      <c r="I2382" s="17" t="n">
        <v>138.492859340637</v>
      </c>
      <c r="J2382" s="18" t="n">
        <v>6.44885616999631E-008</v>
      </c>
      <c r="K2382" s="18" t="n">
        <v>3.22442808499815E-007</v>
      </c>
      <c r="L2382" s="16" t="n">
        <v>0.607424505768087</v>
      </c>
      <c r="M2382" s="16" t="n">
        <v>0.702938271604938</v>
      </c>
      <c r="N2382" s="16" t="n">
        <v>0.00200403900659538</v>
      </c>
      <c r="O2382" s="16" t="n">
        <v>0.107425822076905</v>
      </c>
      <c r="P2382" s="34" t="b">
        <f aca="false">TRUE()</f>
        <v>1</v>
      </c>
      <c r="Q2382" s="18" t="n">
        <v>0.000121113001057296</v>
      </c>
    </row>
    <row r="2383" customFormat="false" ht="22.35" hidden="false" customHeight="false" outlineLevel="0" collapsed="false">
      <c r="A2383" s="6" t="s">
        <v>3936</v>
      </c>
      <c r="B2383" s="7" t="s">
        <v>1432</v>
      </c>
      <c r="C2383" s="17" t="n">
        <v>680</v>
      </c>
      <c r="D2383" s="18" t="n">
        <v>0.000703581043238005</v>
      </c>
      <c r="E2383" s="18" t="n">
        <v>0.000236438865174982</v>
      </c>
      <c r="F2383" s="18" t="n">
        <v>0.000914215991716785</v>
      </c>
      <c r="G2383" s="18" t="n">
        <v>0.000312577493860821</v>
      </c>
      <c r="H2383" s="16" t="n">
        <v>7.2750928607035</v>
      </c>
      <c r="I2383" s="17" t="n">
        <v>158.261116449668</v>
      </c>
      <c r="J2383" s="18" t="n">
        <v>1.51224912956646E-011</v>
      </c>
      <c r="K2383" s="18" t="n">
        <v>1.20226702829517E-010</v>
      </c>
      <c r="L2383" s="16" t="n">
        <v>0.698081703874991</v>
      </c>
      <c r="M2383" s="16" t="n">
        <v>0.740098765432099</v>
      </c>
      <c r="N2383" s="18" t="n">
        <v>0.000415062509321765</v>
      </c>
      <c r="O2383" s="16" t="n">
        <v>0.0984359749920388</v>
      </c>
      <c r="P2383" s="34" t="b">
        <f aca="false">TRUE()</f>
        <v>1</v>
      </c>
      <c r="Q2383" s="18" t="n">
        <v>0.000165551011916455</v>
      </c>
    </row>
    <row r="2384" customFormat="false" ht="22.35" hidden="false" customHeight="false" outlineLevel="0" collapsed="false">
      <c r="A2384" s="6" t="s">
        <v>3937</v>
      </c>
      <c r="B2384" s="7" t="s">
        <v>1432</v>
      </c>
      <c r="C2384" s="17" t="n">
        <v>681</v>
      </c>
      <c r="D2384" s="18" t="n">
        <v>0.000837757268713378</v>
      </c>
      <c r="E2384" s="18" t="n">
        <v>0.00026568248072415</v>
      </c>
      <c r="F2384" s="16" t="n">
        <v>0.00112185863606491</v>
      </c>
      <c r="G2384" s="18" t="n">
        <v>0.000401395161634924</v>
      </c>
      <c r="H2384" s="16" t="n">
        <v>8.40572579017085</v>
      </c>
      <c r="I2384" s="17" t="n">
        <v>181.316079473312</v>
      </c>
      <c r="J2384" s="18" t="n">
        <v>1.21846486127676E-014</v>
      </c>
      <c r="K2384" s="18" t="n">
        <v>1.67994324727527E-013</v>
      </c>
      <c r="L2384" s="16" t="n">
        <v>0.74213002272565</v>
      </c>
      <c r="M2384" s="16" t="n">
        <v>0.761728395061728</v>
      </c>
      <c r="N2384" s="18" t="n">
        <v>0.000189062835300853</v>
      </c>
      <c r="O2384" s="16" t="n">
        <v>0.091011476055694</v>
      </c>
      <c r="P2384" s="34" t="b">
        <f aca="false">TRUE()</f>
        <v>1</v>
      </c>
      <c r="Q2384" s="18" t="n">
        <v>0.000437781826426761</v>
      </c>
    </row>
    <row r="2385" customFormat="false" ht="22.35" hidden="false" customHeight="false" outlineLevel="0" collapsed="false">
      <c r="A2385" s="6" t="s">
        <v>3938</v>
      </c>
      <c r="B2385" s="7" t="s">
        <v>1432</v>
      </c>
      <c r="C2385" s="17" t="n">
        <v>682</v>
      </c>
      <c r="D2385" s="16" t="n">
        <v>0.0010029423257541</v>
      </c>
      <c r="E2385" s="18" t="n">
        <v>0.000310478481901811</v>
      </c>
      <c r="F2385" s="16" t="n">
        <v>0.00137076122000317</v>
      </c>
      <c r="G2385" s="18" t="n">
        <v>0.000511857805125418</v>
      </c>
      <c r="H2385" s="16" t="n">
        <v>9.04604676849877</v>
      </c>
      <c r="I2385" s="17" t="n">
        <v>200.322742228189</v>
      </c>
      <c r="J2385" s="18" t="n">
        <v>1.30213503061245E-016</v>
      </c>
      <c r="K2385" s="18" t="n">
        <v>2.93688063969656E-015</v>
      </c>
      <c r="L2385" s="16" t="n">
        <v>0.758334444617846</v>
      </c>
      <c r="M2385" s="16" t="n">
        <v>0.769086419753086</v>
      </c>
      <c r="N2385" s="18" t="n">
        <v>0.000140107229457718</v>
      </c>
      <c r="O2385" s="16" t="n">
        <v>0.0874960043674444</v>
      </c>
      <c r="P2385" s="34" t="b">
        <f aca="false">TRUE()</f>
        <v>1</v>
      </c>
      <c r="Q2385" s="18" t="n">
        <v>0.000422153064531113</v>
      </c>
    </row>
    <row r="2386" customFormat="false" ht="22.35" hidden="false" customHeight="false" outlineLevel="0" collapsed="false">
      <c r="A2386" s="6" t="s">
        <v>3939</v>
      </c>
      <c r="B2386" s="7" t="s">
        <v>1432</v>
      </c>
      <c r="C2386" s="17" t="n">
        <v>683</v>
      </c>
      <c r="D2386" s="16" t="n">
        <v>0.00120896427433858</v>
      </c>
      <c r="E2386" s="18" t="n">
        <v>0.000372969216571556</v>
      </c>
      <c r="F2386" s="16" t="n">
        <v>0.00166960966297299</v>
      </c>
      <c r="G2386" s="18" t="n">
        <v>0.000641094686629886</v>
      </c>
      <c r="H2386" s="16" t="n">
        <v>9.28946883606058</v>
      </c>
      <c r="I2386" s="17" t="n">
        <v>210.679073811263</v>
      </c>
      <c r="J2386" s="18" t="n">
        <v>1.9834707072035E-017</v>
      </c>
      <c r="K2386" s="18" t="n">
        <v>4.92898409275122E-016</v>
      </c>
      <c r="L2386" s="16" t="n">
        <v>0.760337223385845</v>
      </c>
      <c r="M2386" s="16" t="n">
        <v>0.765851851851852</v>
      </c>
      <c r="N2386" s="18" t="n">
        <v>0.000138403586082481</v>
      </c>
      <c r="O2386" s="16" t="n">
        <v>0.0877028813752225</v>
      </c>
      <c r="P2386" s="34" t="b">
        <f aca="false">TRUE()</f>
        <v>1</v>
      </c>
      <c r="Q2386" s="18" t="n">
        <v>0.000490830710414246</v>
      </c>
    </row>
    <row r="2387" customFormat="false" ht="22.35" hidden="false" customHeight="false" outlineLevel="0" collapsed="false">
      <c r="A2387" s="6" t="s">
        <v>3940</v>
      </c>
      <c r="B2387" s="7" t="s">
        <v>1432</v>
      </c>
      <c r="C2387" s="17" t="n">
        <v>684</v>
      </c>
      <c r="D2387" s="16" t="n">
        <v>0.00146606567389651</v>
      </c>
      <c r="E2387" s="18" t="n">
        <v>0.00045328050342054</v>
      </c>
      <c r="F2387" s="16" t="n">
        <v>0.00202679363738663</v>
      </c>
      <c r="G2387" s="18" t="n">
        <v>0.00078542050671556</v>
      </c>
      <c r="H2387" s="16" t="n">
        <v>9.27643186051281</v>
      </c>
      <c r="I2387" s="17" t="n">
        <v>212.770051016956</v>
      </c>
      <c r="J2387" s="18" t="n">
        <v>2.04591049334378E-017</v>
      </c>
      <c r="K2387" s="18" t="n">
        <v>5.02398138898029E-016</v>
      </c>
      <c r="L2387" s="16" t="n">
        <v>0.755838841482838</v>
      </c>
      <c r="M2387" s="16" t="n">
        <v>0.759308641975309</v>
      </c>
      <c r="N2387" s="18" t="n">
        <v>0.000156880861315609</v>
      </c>
      <c r="O2387" s="16" t="n">
        <v>0.0908315217584593</v>
      </c>
      <c r="P2387" s="34" t="b">
        <f aca="false">TRUE()</f>
        <v>1</v>
      </c>
      <c r="Q2387" s="18" t="n">
        <v>0.000565224507992618</v>
      </c>
    </row>
    <row r="2388" customFormat="false" ht="22.35" hidden="false" customHeight="false" outlineLevel="0" collapsed="false">
      <c r="A2388" s="6" t="s">
        <v>3941</v>
      </c>
      <c r="B2388" s="7" t="s">
        <v>1432</v>
      </c>
      <c r="C2388" s="17" t="n">
        <v>685</v>
      </c>
      <c r="D2388" s="16" t="n">
        <v>0.0017850165731375</v>
      </c>
      <c r="E2388" s="18" t="n">
        <v>0.000549957969061975</v>
      </c>
      <c r="F2388" s="16" t="n">
        <v>0.00245001071029215</v>
      </c>
      <c r="G2388" s="18" t="n">
        <v>0.000939916640208506</v>
      </c>
      <c r="H2388" s="16" t="n">
        <v>9.11395243006877</v>
      </c>
      <c r="I2388" s="17" t="n">
        <v>209.205900619089</v>
      </c>
      <c r="J2388" s="18" t="n">
        <v>6.60470890295956E-017</v>
      </c>
      <c r="K2388" s="18" t="n">
        <v>1.55736033791376E-015</v>
      </c>
      <c r="L2388" s="16" t="n">
        <v>0.748398365894589</v>
      </c>
      <c r="M2388" s="16" t="n">
        <v>0.752271604938272</v>
      </c>
      <c r="N2388" s="18" t="n">
        <v>0.00019974793841044</v>
      </c>
      <c r="O2388" s="16" t="n">
        <v>0.0962181852868987</v>
      </c>
      <c r="P2388" s="34" t="b">
        <f aca="false">TRUE()</f>
        <v>1</v>
      </c>
      <c r="Q2388" s="18" t="n">
        <v>0.000237752145472805</v>
      </c>
    </row>
    <row r="2389" customFormat="false" ht="22.35" hidden="false" customHeight="false" outlineLevel="0" collapsed="false">
      <c r="A2389" s="6" t="s">
        <v>3942</v>
      </c>
      <c r="B2389" s="7" t="s">
        <v>1432</v>
      </c>
      <c r="C2389" s="17" t="n">
        <v>686</v>
      </c>
      <c r="D2389" s="16" t="n">
        <v>0.00217396910701458</v>
      </c>
      <c r="E2389" s="18" t="n">
        <v>0.000660303758416365</v>
      </c>
      <c r="F2389" s="16" t="n">
        <v>0.00294357536372423</v>
      </c>
      <c r="G2389" s="16" t="n">
        <v>0.00109914759530827</v>
      </c>
      <c r="H2389" s="16" t="n">
        <v>8.86941076827591</v>
      </c>
      <c r="I2389" s="17" t="n">
        <v>202.642359268437</v>
      </c>
      <c r="J2389" s="18" t="n">
        <v>3.85402170657365E-016</v>
      </c>
      <c r="K2389" s="18" t="n">
        <v>8.28714512035267E-015</v>
      </c>
      <c r="L2389" s="16" t="n">
        <v>0.739385976321126</v>
      </c>
      <c r="M2389" s="16" t="n">
        <v>0.743901234567901</v>
      </c>
      <c r="N2389" s="18" t="n">
        <v>0.000260598157051867</v>
      </c>
      <c r="O2389" s="16" t="n">
        <v>0.10340375304075</v>
      </c>
      <c r="P2389" s="34" t="b">
        <f aca="false">TRUE()</f>
        <v>1</v>
      </c>
      <c r="Q2389" s="18" t="n">
        <v>0.000323528780545999</v>
      </c>
    </row>
    <row r="2390" customFormat="false" ht="22.35" hidden="false" customHeight="false" outlineLevel="0" collapsed="false">
      <c r="A2390" s="6" t="s">
        <v>3943</v>
      </c>
      <c r="B2390" s="7" t="s">
        <v>1432</v>
      </c>
      <c r="C2390" s="17" t="n">
        <v>687</v>
      </c>
      <c r="D2390" s="16" t="n">
        <v>0.00263914248950403</v>
      </c>
      <c r="E2390" s="18" t="n">
        <v>0.000780855004720439</v>
      </c>
      <c r="F2390" s="16" t="n">
        <v>0.00350924907890789</v>
      </c>
      <c r="G2390" s="16" t="n">
        <v>0.00125717997943096</v>
      </c>
      <c r="H2390" s="16" t="n">
        <v>8.57880809396576</v>
      </c>
      <c r="I2390" s="17" t="n">
        <v>194.820323863396</v>
      </c>
      <c r="J2390" s="18" t="n">
        <v>2.98446273706929E-015</v>
      </c>
      <c r="K2390" s="18" t="n">
        <v>4.67166702908952E-014</v>
      </c>
      <c r="L2390" s="16" t="n">
        <v>0.729181974924615</v>
      </c>
      <c r="M2390" s="16" t="n">
        <v>0.735333333333333</v>
      </c>
      <c r="N2390" s="18" t="n">
        <v>0.000369982268906411</v>
      </c>
      <c r="O2390" s="16" t="n">
        <v>0.11208674469568</v>
      </c>
      <c r="P2390" s="34" t="b">
        <f aca="false">TRUE()</f>
        <v>1</v>
      </c>
      <c r="Q2390" s="18" t="n">
        <v>0.000374895621406457</v>
      </c>
    </row>
    <row r="2391" customFormat="false" ht="22.35" hidden="false" customHeight="false" outlineLevel="0" collapsed="false">
      <c r="A2391" s="6" t="s">
        <v>3944</v>
      </c>
      <c r="B2391" s="7" t="s">
        <v>1432</v>
      </c>
      <c r="C2391" s="17" t="n">
        <v>688</v>
      </c>
      <c r="D2391" s="16" t="n">
        <v>0.00318474015664464</v>
      </c>
      <c r="E2391" s="18" t="n">
        <v>0.000907484255039591</v>
      </c>
      <c r="F2391" s="16" t="n">
        <v>0.00414638526075391</v>
      </c>
      <c r="G2391" s="16" t="n">
        <v>0.00140765642191087</v>
      </c>
      <c r="H2391" s="16" t="n">
        <v>8.26013147159178</v>
      </c>
      <c r="I2391" s="17" t="n">
        <v>186.697712105034</v>
      </c>
      <c r="J2391" s="18" t="n">
        <v>2.61763196684795E-014</v>
      </c>
      <c r="K2391" s="18" t="n">
        <v>3.29187050376333E-013</v>
      </c>
      <c r="L2391" s="16" t="n">
        <v>0.717777527006114</v>
      </c>
      <c r="M2391" s="16" t="n">
        <v>0.727456790123457</v>
      </c>
      <c r="N2391" s="18" t="n">
        <v>0.000536938682517359</v>
      </c>
      <c r="O2391" s="16" t="n">
        <v>0.122120228495974</v>
      </c>
      <c r="P2391" s="34" t="b">
        <f aca="false">TRUE()</f>
        <v>1</v>
      </c>
      <c r="Q2391" s="18" t="n">
        <v>0.000200826866860801</v>
      </c>
    </row>
    <row r="2392" customFormat="false" ht="22.35" hidden="false" customHeight="false" outlineLevel="0" collapsed="false">
      <c r="A2392" s="6" t="s">
        <v>3945</v>
      </c>
      <c r="B2392" s="7" t="s">
        <v>1432</v>
      </c>
      <c r="C2392" s="17" t="n">
        <v>689</v>
      </c>
      <c r="D2392" s="16" t="n">
        <v>0.00380817616210548</v>
      </c>
      <c r="E2392" s="16" t="n">
        <v>0.00103560015433134</v>
      </c>
      <c r="F2392" s="16" t="n">
        <v>0.00484704722889805</v>
      </c>
      <c r="G2392" s="16" t="n">
        <v>0.00154455922728388</v>
      </c>
      <c r="H2392" s="16" t="n">
        <v>7.91722626882698</v>
      </c>
      <c r="I2392" s="17" t="n">
        <v>178.791954678407</v>
      </c>
      <c r="J2392" s="18" t="n">
        <v>2.472700168226E-013</v>
      </c>
      <c r="K2392" s="18" t="n">
        <v>2.48467450318109E-012</v>
      </c>
      <c r="L2392" s="16" t="n">
        <v>0.704503833780389</v>
      </c>
      <c r="M2392" s="16" t="n">
        <v>0.719654320987654</v>
      </c>
      <c r="N2392" s="18" t="n">
        <v>0.000799143581609752</v>
      </c>
      <c r="O2392" s="16" t="n">
        <v>0.133375061988155</v>
      </c>
      <c r="P2392" s="34" t="b">
        <f aca="false">TRUE()</f>
        <v>1</v>
      </c>
      <c r="Q2392" s="18" t="n">
        <v>0.000150462564099912</v>
      </c>
    </row>
    <row r="2393" customFormat="false" ht="22.35" hidden="false" customHeight="false" outlineLevel="0" collapsed="false">
      <c r="A2393" s="6" t="s">
        <v>3946</v>
      </c>
      <c r="B2393" s="7" t="s">
        <v>1432</v>
      </c>
      <c r="C2393" s="17" t="n">
        <v>690</v>
      </c>
      <c r="D2393" s="16" t="n">
        <v>0.0045030109149712</v>
      </c>
      <c r="E2393" s="16" t="n">
        <v>0.0011601950253201</v>
      </c>
      <c r="F2393" s="16" t="n">
        <v>0.00560033500638009</v>
      </c>
      <c r="G2393" s="16" t="n">
        <v>0.00166244851996665</v>
      </c>
      <c r="H2393" s="16" t="n">
        <v>7.55468938825469</v>
      </c>
      <c r="I2393" s="17" t="n">
        <v>171.374119346601</v>
      </c>
      <c r="J2393" s="18" t="n">
        <v>2.40447860666528E-012</v>
      </c>
      <c r="K2393" s="18" t="n">
        <v>2.10963767815241E-011</v>
      </c>
      <c r="L2393" s="16" t="n">
        <v>0.689026962782762</v>
      </c>
      <c r="M2393" s="16" t="n">
        <v>0.711012345679012</v>
      </c>
      <c r="N2393" s="16" t="n">
        <v>0.00127494546227895</v>
      </c>
      <c r="O2393" s="16" t="n">
        <v>0.145722971496247</v>
      </c>
      <c r="P2393" s="34" t="b">
        <f aca="false">TRUE()</f>
        <v>1</v>
      </c>
      <c r="Q2393" s="18" t="n">
        <v>0.000426577668538881</v>
      </c>
    </row>
    <row r="2394" customFormat="false" ht="22.35" hidden="false" customHeight="false" outlineLevel="0" collapsed="false">
      <c r="A2394" s="6" t="s">
        <v>3947</v>
      </c>
      <c r="B2394" s="7" t="s">
        <v>1432</v>
      </c>
      <c r="C2394" s="17" t="n">
        <v>691</v>
      </c>
      <c r="D2394" s="16" t="n">
        <v>0.00525933787965797</v>
      </c>
      <c r="E2394" s="16" t="n">
        <v>0.00127603563614476</v>
      </c>
      <c r="F2394" s="16" t="n">
        <v>0.00639294731226676</v>
      </c>
      <c r="G2394" s="16" t="n">
        <v>0.00175666685634627</v>
      </c>
      <c r="H2394" s="16" t="n">
        <v>7.17684759118453</v>
      </c>
      <c r="I2394" s="17" t="n">
        <v>164.568874804247</v>
      </c>
      <c r="J2394" s="18" t="n">
        <v>2.32082843294534E-011</v>
      </c>
      <c r="K2394" s="18" t="n">
        <v>1.79691007401552E-010</v>
      </c>
      <c r="L2394" s="16" t="n">
        <v>0.671174286857178</v>
      </c>
      <c r="M2394" s="16" t="n">
        <v>0.703851851851852</v>
      </c>
      <c r="N2394" s="16" t="n">
        <v>0.00211766771146729</v>
      </c>
      <c r="O2394" s="16" t="n">
        <v>0.159057935223845</v>
      </c>
      <c r="P2394" s="34" t="b">
        <f aca="false">TRUE()</f>
        <v>1</v>
      </c>
      <c r="Q2394" s="18" t="n">
        <v>0.00013942074167484</v>
      </c>
    </row>
    <row r="2395" customFormat="false" ht="22.35" hidden="false" customHeight="false" outlineLevel="0" collapsed="false">
      <c r="A2395" s="6" t="s">
        <v>3948</v>
      </c>
      <c r="B2395" s="7" t="s">
        <v>1432</v>
      </c>
      <c r="C2395" s="17" t="n">
        <v>692</v>
      </c>
      <c r="D2395" s="16" t="n">
        <v>0.00606096701933016</v>
      </c>
      <c r="E2395" s="16" t="n">
        <v>0.00137831818007615</v>
      </c>
      <c r="F2395" s="16" t="n">
        <v>0.00720562387423352</v>
      </c>
      <c r="G2395" s="16" t="n">
        <v>0.00182379830951379</v>
      </c>
      <c r="H2395" s="16" t="n">
        <v>6.78035005919251</v>
      </c>
      <c r="I2395" s="17" t="n">
        <v>158.394527076441</v>
      </c>
      <c r="J2395" s="18" t="n">
        <v>2.24665643064104E-010</v>
      </c>
      <c r="K2395" s="18" t="n">
        <v>1.56436647435576E-009</v>
      </c>
      <c r="L2395" s="16" t="n">
        <v>0.650236844218046</v>
      </c>
      <c r="M2395" s="16" t="n">
        <v>0.696543209876543</v>
      </c>
      <c r="N2395" s="16" t="n">
        <v>0.00362798953010673</v>
      </c>
      <c r="O2395" s="16" t="n">
        <v>0.173371399374378</v>
      </c>
      <c r="P2395" s="34" t="b">
        <f aca="false">TRUE()</f>
        <v>1</v>
      </c>
      <c r="Q2395" s="18" t="n">
        <v>0.000112314817676751</v>
      </c>
    </row>
    <row r="2396" customFormat="false" ht="22.35" hidden="false" customHeight="false" outlineLevel="0" collapsed="false">
      <c r="A2396" s="6" t="s">
        <v>3949</v>
      </c>
      <c r="B2396" s="7" t="s">
        <v>1432</v>
      </c>
      <c r="C2396" s="17" t="n">
        <v>693</v>
      </c>
      <c r="D2396" s="16" t="n">
        <v>0.00688943053935701</v>
      </c>
      <c r="E2396" s="16" t="n">
        <v>0.00146275967307746</v>
      </c>
      <c r="F2396" s="16" t="n">
        <v>0.00801794395081312</v>
      </c>
      <c r="G2396" s="16" t="n">
        <v>0.00186190439379751</v>
      </c>
      <c r="H2396" s="16" t="n">
        <v>6.36069289008177</v>
      </c>
      <c r="I2396" s="17" t="n">
        <v>152.843148087041</v>
      </c>
      <c r="J2396" s="18" t="n">
        <v>2.21058317229551E-009</v>
      </c>
      <c r="K2396" s="18" t="n">
        <v>1.34318011200972E-008</v>
      </c>
      <c r="L2396" s="16" t="n">
        <v>0.62538665935773</v>
      </c>
      <c r="M2396" s="16" t="n">
        <v>0.68762962962963</v>
      </c>
      <c r="N2396" s="16" t="n">
        <v>0.00637772196114075</v>
      </c>
      <c r="O2396" s="16" t="n">
        <v>0.188684112527994</v>
      </c>
      <c r="P2396" s="34" t="b">
        <f aca="false">TRUE()</f>
        <v>1</v>
      </c>
      <c r="Q2396" s="18" t="n">
        <v>6.41637947492778E-005</v>
      </c>
    </row>
    <row r="2397" customFormat="false" ht="22.35" hidden="false" customHeight="false" outlineLevel="0" collapsed="false">
      <c r="A2397" s="6" t="s">
        <v>3950</v>
      </c>
      <c r="B2397" s="7" t="s">
        <v>1432</v>
      </c>
      <c r="C2397" s="17" t="n">
        <v>694</v>
      </c>
      <c r="D2397" s="16" t="n">
        <v>0.00772464409174872</v>
      </c>
      <c r="E2397" s="16" t="n">
        <v>0.00152600960065941</v>
      </c>
      <c r="F2397" s="16" t="n">
        <v>0.0088091450625702</v>
      </c>
      <c r="G2397" s="16" t="n">
        <v>0.00187065316096176</v>
      </c>
      <c r="H2397" s="16" t="n">
        <v>5.91196846091235</v>
      </c>
      <c r="I2397" s="17" t="n">
        <v>147.887180534697</v>
      </c>
      <c r="J2397" s="18" t="n">
        <v>2.24428691787699E-008</v>
      </c>
      <c r="K2397" s="18" t="n">
        <v>1.18798350882519E-007</v>
      </c>
      <c r="L2397" s="16" t="n">
        <v>0.595652422100258</v>
      </c>
      <c r="M2397" s="16" t="n">
        <v>0.678098765432099</v>
      </c>
      <c r="N2397" s="16" t="n">
        <v>0.0112935190282785</v>
      </c>
      <c r="O2397" s="16" t="n">
        <v>0.204993850808759</v>
      </c>
      <c r="P2397" s="34" t="b">
        <f aca="false">TRUE()</f>
        <v>1</v>
      </c>
      <c r="Q2397" s="18" t="n">
        <v>2.59949246156143E-005</v>
      </c>
    </row>
    <row r="2398" customFormat="false" ht="22.35" hidden="false" customHeight="false" outlineLevel="0" collapsed="false">
      <c r="A2398" s="6" t="s">
        <v>3951</v>
      </c>
      <c r="B2398" s="7" t="s">
        <v>1432</v>
      </c>
      <c r="C2398" s="17" t="n">
        <v>695</v>
      </c>
      <c r="D2398" s="16" t="n">
        <v>0.00854483724941306</v>
      </c>
      <c r="E2398" s="16" t="n">
        <v>0.0015660258202432</v>
      </c>
      <c r="F2398" s="16" t="n">
        <v>0.0095586802696303</v>
      </c>
      <c r="G2398" s="16" t="n">
        <v>0.00185136434866788</v>
      </c>
      <c r="H2398" s="16" t="n">
        <v>5.42961677548239</v>
      </c>
      <c r="I2398" s="17" t="n">
        <v>143.486488891447</v>
      </c>
      <c r="J2398" s="18" t="n">
        <v>2.35143856452437E-007</v>
      </c>
      <c r="K2398" s="18" t="n">
        <v>1.07000768012896E-006</v>
      </c>
      <c r="L2398" s="16" t="n">
        <v>0.560196735997052</v>
      </c>
      <c r="M2398" s="16" t="n">
        <v>0.666888888888889</v>
      </c>
      <c r="N2398" s="16" t="n">
        <v>0.0214082743505046</v>
      </c>
      <c r="O2398" s="16" t="n">
        <v>0.222226114347258</v>
      </c>
      <c r="P2398" s="34" t="b">
        <f aca="false">TRUE()</f>
        <v>1</v>
      </c>
      <c r="Q2398" s="18" t="n">
        <v>7.28210812437424E-005</v>
      </c>
    </row>
    <row r="2399" customFormat="false" ht="22.35" hidden="false" customHeight="false" outlineLevel="0" collapsed="false">
      <c r="A2399" s="6" t="s">
        <v>3952</v>
      </c>
      <c r="B2399" s="7" t="s">
        <v>1432</v>
      </c>
      <c r="C2399" s="17" t="n">
        <v>696</v>
      </c>
      <c r="D2399" s="16" t="n">
        <v>0.00932888691417012</v>
      </c>
      <c r="E2399" s="16" t="n">
        <v>0.00158153629901743</v>
      </c>
      <c r="F2399" s="16" t="n">
        <v>0.0102475463881021</v>
      </c>
      <c r="G2399" s="16" t="n">
        <v>0.00180701278715148</v>
      </c>
      <c r="H2399" s="16" t="n">
        <v>4.90708076509253</v>
      </c>
      <c r="I2399" s="17" t="n">
        <v>139.654430673502</v>
      </c>
      <c r="J2399" s="18" t="n">
        <v>2.53911371808763E-006</v>
      </c>
      <c r="K2399" s="18" t="n">
        <v>1.00546964981523E-005</v>
      </c>
      <c r="L2399" s="16" t="n">
        <v>0.517796996200808</v>
      </c>
      <c r="M2399" s="16" t="n">
        <v>0.653777777777778</v>
      </c>
      <c r="N2399" s="16" t="n">
        <v>0.0420342766244088</v>
      </c>
      <c r="O2399" s="16" t="n">
        <v>0.240363114326497</v>
      </c>
      <c r="P2399" s="34" t="b">
        <f aca="false">TRUE()</f>
        <v>1</v>
      </c>
      <c r="Q2399" s="18" t="n">
        <v>0.000191880617036869</v>
      </c>
    </row>
    <row r="2400" customFormat="false" ht="22.35" hidden="false" customHeight="false" outlineLevel="0" collapsed="false">
      <c r="A2400" s="6" t="s">
        <v>3953</v>
      </c>
      <c r="B2400" s="7" t="s">
        <v>1432</v>
      </c>
      <c r="C2400" s="17" t="n">
        <v>697</v>
      </c>
      <c r="D2400" s="16" t="n">
        <v>0.0100589589682951</v>
      </c>
      <c r="E2400" s="16" t="n">
        <v>0.00157299556687482</v>
      </c>
      <c r="F2400" s="16" t="n">
        <v>0.0108608559650912</v>
      </c>
      <c r="G2400" s="16" t="n">
        <v>0.00174200517424155</v>
      </c>
      <c r="H2400" s="16" t="n">
        <v>4.33388796355709</v>
      </c>
      <c r="I2400" s="17" t="n">
        <v>136.38918798483</v>
      </c>
      <c r="J2400" s="18" t="n">
        <v>2.82324288598908E-005</v>
      </c>
      <c r="K2400" s="18" t="n">
        <v>9.69905461660155E-005</v>
      </c>
      <c r="L2400" s="16" t="n">
        <v>0.466872844835523</v>
      </c>
      <c r="M2400" s="16" t="n">
        <v>0.638246913580247</v>
      </c>
      <c r="N2400" s="16" t="n">
        <v>0.0828147134230567</v>
      </c>
      <c r="O2400" s="16" t="n">
        <v>0.259398887826925</v>
      </c>
      <c r="P2400" s="34" t="b">
        <f aca="false">TRUE()</f>
        <v>1</v>
      </c>
      <c r="Q2400" s="18" t="n">
        <v>5.59161277679797E-005</v>
      </c>
    </row>
    <row r="2401" customFormat="false" ht="22.35" hidden="false" customHeight="false" outlineLevel="0" collapsed="false">
      <c r="A2401" s="6" t="s">
        <v>3954</v>
      </c>
      <c r="B2401" s="7" t="s">
        <v>1432</v>
      </c>
      <c r="C2401" s="17" t="n">
        <v>698</v>
      </c>
      <c r="D2401" s="16" t="n">
        <v>0.0107209177625672</v>
      </c>
      <c r="E2401" s="16" t="n">
        <v>0.00154243398146129</v>
      </c>
      <c r="F2401" s="16" t="n">
        <v>0.0113882607481778</v>
      </c>
      <c r="G2401" s="16" t="n">
        <v>0.00166184857282171</v>
      </c>
      <c r="H2401" s="16" t="n">
        <v>3.69767771256082</v>
      </c>
      <c r="I2401" s="17" t="n">
        <v>133.694449208597</v>
      </c>
      <c r="J2401" s="18" t="n">
        <v>0.000316563484083516</v>
      </c>
      <c r="K2401" s="18" t="n">
        <v>0.000948547623788153</v>
      </c>
      <c r="L2401" s="16" t="n">
        <v>0.405682653139467</v>
      </c>
      <c r="M2401" s="16" t="n">
        <v>0.621086419753086</v>
      </c>
      <c r="N2401" s="16" t="n">
        <v>0.151423841156709</v>
      </c>
      <c r="O2401" s="16" t="n">
        <v>0.279212358983976</v>
      </c>
      <c r="P2401" s="34" t="b">
        <f aca="false">TRUE()</f>
        <v>1</v>
      </c>
      <c r="Q2401" s="18" t="n">
        <v>0.000122455215208838</v>
      </c>
    </row>
    <row r="2402" customFormat="false" ht="22.35" hidden="false" customHeight="false" outlineLevel="0" collapsed="false">
      <c r="A2402" s="6" t="s">
        <v>3955</v>
      </c>
      <c r="B2402" s="7" t="s">
        <v>1432</v>
      </c>
      <c r="C2402" s="17" t="n">
        <v>699</v>
      </c>
      <c r="D2402" s="16" t="n">
        <v>0.0113045512595107</v>
      </c>
      <c r="E2402" s="16" t="n">
        <v>0.00149290699237875</v>
      </c>
      <c r="F2402" s="16" t="n">
        <v>0.0118238074819124</v>
      </c>
      <c r="G2402" s="16" t="n">
        <v>0.00157302332957838</v>
      </c>
      <c r="H2402" s="16" t="n">
        <v>2.9848820495517</v>
      </c>
      <c r="I2402" s="17" t="n">
        <v>131.625048788939</v>
      </c>
      <c r="J2402" s="16" t="n">
        <v>0.00338305749961014</v>
      </c>
      <c r="K2402" s="16" t="n">
        <v>0.00788746551875398</v>
      </c>
      <c r="L2402" s="16" t="n">
        <v>0.33238082794586</v>
      </c>
      <c r="M2402" s="16" t="n">
        <v>0.601160493827161</v>
      </c>
      <c r="N2402" s="16" t="n">
        <v>0.26889087772994</v>
      </c>
      <c r="O2402" s="16" t="n">
        <v>0.299360987295291</v>
      </c>
      <c r="P2402" s="34" t="b">
        <f aca="false">TRUE()</f>
        <v>1</v>
      </c>
      <c r="Q2402" s="18" t="n">
        <v>0.000173342953342953</v>
      </c>
    </row>
    <row r="2403" customFormat="false" ht="22.35" hidden="false" customHeight="false" outlineLevel="0" collapsed="false">
      <c r="A2403" s="6" t="s">
        <v>3956</v>
      </c>
      <c r="B2403" s="7" t="s">
        <v>1432</v>
      </c>
      <c r="C2403" s="17" t="n">
        <v>700</v>
      </c>
      <c r="D2403" s="16" t="n">
        <v>0.0118040047692397</v>
      </c>
      <c r="E2403" s="16" t="n">
        <v>0.00142812121044111</v>
      </c>
      <c r="F2403" s="16" t="n">
        <v>0.0121670371980535</v>
      </c>
      <c r="G2403" s="16" t="n">
        <v>0.00148221467082047</v>
      </c>
      <c r="H2403" s="16" t="n">
        <v>2.18743533114446</v>
      </c>
      <c r="I2403" s="17" t="n">
        <v>130.280165469119</v>
      </c>
      <c r="J2403" s="16" t="n">
        <v>0.0304952703977284</v>
      </c>
      <c r="K2403" s="16" t="n">
        <v>0.0503402434966479</v>
      </c>
      <c r="L2403" s="16" t="n">
        <v>0.246046772544128</v>
      </c>
      <c r="M2403" s="16" t="n">
        <v>0.577456790123457</v>
      </c>
      <c r="N2403" s="16" t="n">
        <v>0.380016449643734</v>
      </c>
      <c r="O2403" s="16" t="n">
        <v>0.319049852117003</v>
      </c>
      <c r="P2403" s="34" t="b">
        <f aca="false">FALSE()</f>
        <v>0</v>
      </c>
      <c r="Q2403" s="16"/>
    </row>
    <row r="2404" customFormat="false" ht="22.35" hidden="false" customHeight="false" outlineLevel="0" collapsed="false">
      <c r="A2404" s="6" t="s">
        <v>3957</v>
      </c>
      <c r="B2404" s="7" t="s">
        <v>1432</v>
      </c>
      <c r="C2404" s="17" t="n">
        <v>701</v>
      </c>
      <c r="D2404" s="16" t="n">
        <v>0.0122181421388232</v>
      </c>
      <c r="E2404" s="16" t="n">
        <v>0.00135226894653094</v>
      </c>
      <c r="F2404" s="16" t="n">
        <v>0.0124221241392545</v>
      </c>
      <c r="G2404" s="16" t="n">
        <v>0.00139597660847124</v>
      </c>
      <c r="H2404" s="16" t="n">
        <v>1.29925677319391</v>
      </c>
      <c r="I2404" s="17" t="n">
        <v>129.812648842538</v>
      </c>
      <c r="J2404" s="16" t="n">
        <v>0.196158631240183</v>
      </c>
      <c r="K2404" s="16" t="n">
        <v>0.253363933908111</v>
      </c>
      <c r="L2404" s="16" t="n">
        <v>0.146667249864125</v>
      </c>
      <c r="M2404" s="16" t="n">
        <v>0.551086419753086</v>
      </c>
      <c r="N2404" s="16" t="n">
        <v>0.621210935417324</v>
      </c>
      <c r="O2404" s="16" t="n">
        <v>0.33697529829081</v>
      </c>
      <c r="P2404" s="34" t="b">
        <f aca="false">FALSE()</f>
        <v>0</v>
      </c>
      <c r="Q2404" s="16"/>
    </row>
    <row r="2405" customFormat="false" ht="22.35" hidden="false" customHeight="false" outlineLevel="0" collapsed="false">
      <c r="A2405" s="6" t="s">
        <v>3958</v>
      </c>
      <c r="B2405" s="7" t="s">
        <v>1432</v>
      </c>
      <c r="C2405" s="17" t="n">
        <v>702</v>
      </c>
      <c r="D2405" s="16" t="n">
        <v>0.0125503756407466</v>
      </c>
      <c r="E2405" s="16" t="n">
        <v>0.00126976561673962</v>
      </c>
      <c r="F2405" s="16" t="n">
        <v>0.0125962191976838</v>
      </c>
      <c r="G2405" s="16" t="n">
        <v>0.00132028819789258</v>
      </c>
      <c r="H2405" s="16" t="n">
        <v>0.310575899050235</v>
      </c>
      <c r="I2405" s="17" t="n">
        <v>130.441717199967</v>
      </c>
      <c r="J2405" s="16" t="n">
        <v>0.756618758662666</v>
      </c>
      <c r="K2405" s="16" t="n">
        <v>0.785384654439736</v>
      </c>
      <c r="L2405" s="16" t="n">
        <v>0.0348912822806145</v>
      </c>
      <c r="M2405" s="16" t="n">
        <v>0.519061728395062</v>
      </c>
      <c r="N2405" s="16" t="n">
        <v>0.899863336643711</v>
      </c>
      <c r="O2405" s="16" t="n">
        <v>0.351328554520502</v>
      </c>
      <c r="P2405" s="34" t="b">
        <f aca="false">FALSE()</f>
        <v>0</v>
      </c>
      <c r="Q2405" s="16"/>
    </row>
    <row r="2406" customFormat="false" ht="22.35" hidden="false" customHeight="false" outlineLevel="0" collapsed="false">
      <c r="A2406" s="6" t="s">
        <v>3959</v>
      </c>
      <c r="B2406" s="7" t="s">
        <v>1432</v>
      </c>
      <c r="C2406" s="17" t="n">
        <v>703</v>
      </c>
      <c r="D2406" s="16" t="n">
        <v>0.012808788305828</v>
      </c>
      <c r="E2406" s="16" t="n">
        <v>0.00118481970927973</v>
      </c>
      <c r="F2406" s="16" t="n">
        <v>0.0127001507942751</v>
      </c>
      <c r="G2406" s="16" t="n">
        <v>0.00125996039407038</v>
      </c>
      <c r="H2406" s="16" t="n">
        <v>-0.785548600456434</v>
      </c>
      <c r="I2406" s="17" t="n">
        <v>132.468169460504</v>
      </c>
      <c r="J2406" s="16" t="n">
        <v>0.433534781239475</v>
      </c>
      <c r="K2406" s="16" t="n">
        <v>0.495229656521833</v>
      </c>
      <c r="L2406" s="16" t="n">
        <v>-0.0869388564623236</v>
      </c>
      <c r="M2406" s="16" t="n">
        <v>0.514716049382716</v>
      </c>
      <c r="N2406" s="16" t="n">
        <v>0.779435364489481</v>
      </c>
      <c r="O2406" s="16" t="n">
        <v>0.360070083001179</v>
      </c>
      <c r="P2406" s="34" t="b">
        <f aca="false">FALSE()</f>
        <v>0</v>
      </c>
      <c r="Q2406" s="16"/>
    </row>
    <row r="2407" customFormat="false" ht="22.35" hidden="false" customHeight="false" outlineLevel="0" collapsed="false">
      <c r="A2407" s="6" t="s">
        <v>3960</v>
      </c>
      <c r="B2407" s="7" t="s">
        <v>1432</v>
      </c>
      <c r="C2407" s="17" t="n">
        <v>704</v>
      </c>
      <c r="D2407" s="16" t="n">
        <v>0.0130010433840959</v>
      </c>
      <c r="E2407" s="16" t="n">
        <v>0.00110143261617035</v>
      </c>
      <c r="F2407" s="16" t="n">
        <v>0.0127442704547959</v>
      </c>
      <c r="G2407" s="16" t="n">
        <v>0.0012181930437627</v>
      </c>
      <c r="H2407" s="16" t="n">
        <v>-1.98238874650444</v>
      </c>
      <c r="I2407" s="17" t="n">
        <v>136.258227563566</v>
      </c>
      <c r="J2407" s="16" t="n">
        <v>0.0494472696466585</v>
      </c>
      <c r="K2407" s="16" t="n">
        <v>0.0779066700962918</v>
      </c>
      <c r="L2407" s="16" t="n">
        <v>-0.213739142282293</v>
      </c>
      <c r="M2407" s="16" t="n">
        <v>0.555086419753087</v>
      </c>
      <c r="N2407" s="16" t="n">
        <v>0.46943084904301</v>
      </c>
      <c r="O2407" s="16" t="n">
        <v>0.36143084257544</v>
      </c>
      <c r="P2407" s="34" t="b">
        <f aca="false">FALSE()</f>
        <v>0</v>
      </c>
      <c r="Q2407" s="16"/>
    </row>
    <row r="2408" customFormat="false" ht="22.35" hidden="false" customHeight="false" outlineLevel="0" collapsed="false">
      <c r="A2408" s="6" t="s">
        <v>3961</v>
      </c>
      <c r="B2408" s="7" t="s">
        <v>1432</v>
      </c>
      <c r="C2408" s="17" t="n">
        <v>705</v>
      </c>
      <c r="D2408" s="16" t="n">
        <v>0.0131352791101444</v>
      </c>
      <c r="E2408" s="16" t="n">
        <v>0.0010233410918685</v>
      </c>
      <c r="F2408" s="16" t="n">
        <v>0.0127393380673152</v>
      </c>
      <c r="G2408" s="16" t="n">
        <v>0.00119616264736903</v>
      </c>
      <c r="H2408" s="16" t="n">
        <v>-3.25292091736029</v>
      </c>
      <c r="I2408" s="17" t="n">
        <v>142.180708291389</v>
      </c>
      <c r="J2408" s="16" t="n">
        <v>0.00142695123033509</v>
      </c>
      <c r="K2408" s="16" t="n">
        <v>0.00366905056127053</v>
      </c>
      <c r="L2408" s="16" t="n">
        <v>-0.33813056392751</v>
      </c>
      <c r="M2408" s="16" t="n">
        <v>0.593283950617284</v>
      </c>
      <c r="N2408" s="16" t="n">
        <v>0.282359549658805</v>
      </c>
      <c r="O2408" s="16" t="n">
        <v>0.354722245891235</v>
      </c>
      <c r="P2408" s="34" t="b">
        <f aca="false">TRUE()</f>
        <v>1</v>
      </c>
      <c r="Q2408" s="18" t="n">
        <v>0.000147977637975133</v>
      </c>
    </row>
    <row r="2409" customFormat="false" ht="22.35" hidden="false" customHeight="false" outlineLevel="0" collapsed="false">
      <c r="A2409" s="6" t="s">
        <v>3962</v>
      </c>
      <c r="B2409" s="7" t="s">
        <v>1432</v>
      </c>
      <c r="C2409" s="17" t="n">
        <v>706</v>
      </c>
      <c r="D2409" s="16" t="n">
        <v>0.0132221501823213</v>
      </c>
      <c r="E2409" s="18" t="n">
        <v>0.000953904411617759</v>
      </c>
      <c r="F2409" s="16" t="n">
        <v>0.0126967502133471</v>
      </c>
      <c r="G2409" s="16" t="n">
        <v>0.00119305737308923</v>
      </c>
      <c r="H2409" s="16" t="n">
        <v>-4.56034897890508</v>
      </c>
      <c r="I2409" s="17" t="n">
        <v>150.479831514409</v>
      </c>
      <c r="J2409" s="18" t="n">
        <v>1.05132740491829E-005</v>
      </c>
      <c r="K2409" s="18" t="n">
        <v>3.92033796343057E-005</v>
      </c>
      <c r="L2409" s="16" t="n">
        <v>-0.453506335120682</v>
      </c>
      <c r="M2409" s="16" t="n">
        <v>0.633950617283951</v>
      </c>
      <c r="N2409" s="16" t="n">
        <v>0.12988714035874</v>
      </c>
      <c r="O2409" s="16" t="n">
        <v>0.34071787802697</v>
      </c>
      <c r="P2409" s="34" t="b">
        <f aca="false">TRUE()</f>
        <v>1</v>
      </c>
      <c r="Q2409" s="18" t="n">
        <v>0.000181422505746177</v>
      </c>
    </row>
    <row r="2410" customFormat="false" ht="22.35" hidden="false" customHeight="false" outlineLevel="0" collapsed="false">
      <c r="A2410" s="6" t="s">
        <v>3963</v>
      </c>
      <c r="B2410" s="7" t="s">
        <v>1432</v>
      </c>
      <c r="C2410" s="17" t="n">
        <v>707</v>
      </c>
      <c r="D2410" s="16" t="n">
        <v>0.0132695342422945</v>
      </c>
      <c r="E2410" s="18" t="n">
        <v>0.000896138320195571</v>
      </c>
      <c r="F2410" s="16" t="n">
        <v>0.0126249194702215</v>
      </c>
      <c r="G2410" s="16" t="n">
        <v>0.00120643783068147</v>
      </c>
      <c r="H2410" s="16" t="n">
        <v>-5.84629367899692</v>
      </c>
      <c r="I2410" s="17" t="n">
        <v>161.022644254923</v>
      </c>
      <c r="J2410" s="18" t="n">
        <v>2.71599801890692E-008</v>
      </c>
      <c r="K2410" s="18" t="n">
        <v>1.42495471282727E-007</v>
      </c>
      <c r="L2410" s="16" t="n">
        <v>-0.554523095451439</v>
      </c>
      <c r="M2410" s="16" t="n">
        <v>0.668222222222222</v>
      </c>
      <c r="N2410" s="16" t="n">
        <v>0.0485711255878297</v>
      </c>
      <c r="O2410" s="16" t="n">
        <v>0.321684235962183</v>
      </c>
      <c r="P2410" s="34" t="b">
        <f aca="false">TRUE()</f>
        <v>1</v>
      </c>
      <c r="Q2410" s="18" t="n">
        <v>0.000152018432256626</v>
      </c>
    </row>
    <row r="2411" customFormat="false" ht="22.35" hidden="false" customHeight="false" outlineLevel="0" collapsed="false">
      <c r="A2411" s="6" t="s">
        <v>3964</v>
      </c>
      <c r="B2411" s="7" t="s">
        <v>1432</v>
      </c>
      <c r="C2411" s="17" t="n">
        <v>708</v>
      </c>
      <c r="D2411" s="16" t="n">
        <v>0.013284283065133</v>
      </c>
      <c r="E2411" s="18" t="n">
        <v>0.00085227269653461</v>
      </c>
      <c r="F2411" s="16" t="n">
        <v>0.0125311735843612</v>
      </c>
      <c r="G2411" s="16" t="n">
        <v>0.00123300108929949</v>
      </c>
      <c r="H2411" s="16" t="n">
        <v>-7.03834800682383</v>
      </c>
      <c r="I2411" s="17" t="n">
        <v>173.093957256623</v>
      </c>
      <c r="J2411" s="18" t="n">
        <v>4.36608137170265E-011</v>
      </c>
      <c r="K2411" s="18" t="n">
        <v>3.28247059647935E-010</v>
      </c>
      <c r="L2411" s="16" t="n">
        <v>-0.638128137897723</v>
      </c>
      <c r="M2411" s="16" t="n">
        <v>0.695950617283951</v>
      </c>
      <c r="N2411" s="16" t="n">
        <v>0.0169914699764306</v>
      </c>
      <c r="O2411" s="16" t="n">
        <v>0.300488027481109</v>
      </c>
      <c r="P2411" s="34" t="b">
        <f aca="false">TRUE()</f>
        <v>1</v>
      </c>
      <c r="Q2411" s="18" t="n">
        <v>2.66666666666667E-005</v>
      </c>
    </row>
    <row r="2412" customFormat="false" ht="22.35" hidden="false" customHeight="false" outlineLevel="0" collapsed="false">
      <c r="A2412" s="6" t="s">
        <v>3965</v>
      </c>
      <c r="B2412" s="7" t="s">
        <v>1432</v>
      </c>
      <c r="C2412" s="17" t="n">
        <v>709</v>
      </c>
      <c r="D2412" s="16" t="n">
        <v>0.0132716114712606</v>
      </c>
      <c r="E2412" s="18" t="n">
        <v>0.000823584643894752</v>
      </c>
      <c r="F2412" s="16" t="n">
        <v>0.0124213688299053</v>
      </c>
      <c r="G2412" s="16" t="n">
        <v>0.00126925491512079</v>
      </c>
      <c r="H2412" s="16" t="n">
        <v>-8.06412126770346</v>
      </c>
      <c r="I2412" s="17" t="n">
        <v>185.345791462835</v>
      </c>
      <c r="J2412" s="18" t="n">
        <v>8.90733699685406E-014</v>
      </c>
      <c r="K2412" s="18" t="n">
        <v>9.55179548758252E-013</v>
      </c>
      <c r="L2412" s="16" t="n">
        <v>-0.70347721378634</v>
      </c>
      <c r="M2412" s="16" t="n">
        <v>0.717283950617284</v>
      </c>
      <c r="N2412" s="16" t="n">
        <v>0.00668731931322681</v>
      </c>
      <c r="O2412" s="16" t="n">
        <v>0.279614880368513</v>
      </c>
      <c r="P2412" s="34" t="b">
        <f aca="false">TRUE()</f>
        <v>1</v>
      </c>
      <c r="Q2412" s="18" t="n">
        <v>2.68253968253968E-005</v>
      </c>
    </row>
    <row r="2413" customFormat="false" ht="22.35" hidden="false" customHeight="false" outlineLevel="0" collapsed="false">
      <c r="A2413" s="6" t="s">
        <v>3966</v>
      </c>
      <c r="B2413" s="7" t="s">
        <v>1432</v>
      </c>
      <c r="C2413" s="17" t="n">
        <v>710</v>
      </c>
      <c r="D2413" s="16" t="n">
        <v>0.0132362546783584</v>
      </c>
      <c r="E2413" s="18" t="n">
        <v>0.000810493025077246</v>
      </c>
      <c r="F2413" s="16" t="n">
        <v>0.0122990782187564</v>
      </c>
      <c r="G2413" s="16" t="n">
        <v>0.00131196817294462</v>
      </c>
      <c r="H2413" s="16" t="n">
        <v>-8.88572409958547</v>
      </c>
      <c r="I2413" s="17" t="n">
        <v>196.051948564278</v>
      </c>
      <c r="J2413" s="18" t="n">
        <v>4.10773845494615E-016</v>
      </c>
      <c r="K2413" s="18" t="n">
        <v>8.7421100451418E-015</v>
      </c>
      <c r="L2413" s="16" t="n">
        <v>-0.752878478291681</v>
      </c>
      <c r="M2413" s="16" t="n">
        <v>0.732148148148148</v>
      </c>
      <c r="N2413" s="16" t="n">
        <v>0.00298325240805844</v>
      </c>
      <c r="O2413" s="16" t="n">
        <v>0.260636297971133</v>
      </c>
      <c r="P2413" s="34" t="b">
        <f aca="false">TRUE()</f>
        <v>1</v>
      </c>
      <c r="Q2413" s="18" t="n">
        <v>0.000206438856438856</v>
      </c>
    </row>
    <row r="2414" customFormat="false" ht="22.35" hidden="false" customHeight="false" outlineLevel="0" collapsed="false">
      <c r="A2414" s="6" t="s">
        <v>3967</v>
      </c>
      <c r="B2414" s="7" t="s">
        <v>1432</v>
      </c>
      <c r="C2414" s="17" t="n">
        <v>711</v>
      </c>
      <c r="D2414" s="16" t="n">
        <v>0.0131799953164792</v>
      </c>
      <c r="E2414" s="18" t="n">
        <v>0.000812038927656817</v>
      </c>
      <c r="F2414" s="16" t="n">
        <v>0.0121651500341667</v>
      </c>
      <c r="G2414" s="16" t="n">
        <v>0.00135818488132383</v>
      </c>
      <c r="H2414" s="16" t="n">
        <v>-9.49407441357341</v>
      </c>
      <c r="I2414" s="17" t="n">
        <v>203.803703266333</v>
      </c>
      <c r="J2414" s="18" t="n">
        <v>6.1874580584696E-018</v>
      </c>
      <c r="K2414" s="18" t="n">
        <v>1.61496546809112E-016</v>
      </c>
      <c r="L2414" s="16" t="n">
        <v>-0.789290988878794</v>
      </c>
      <c r="M2414" s="16" t="n">
        <v>0.743728395061728</v>
      </c>
      <c r="N2414" s="16" t="n">
        <v>0.00153438767260351</v>
      </c>
      <c r="O2414" s="16" t="n">
        <v>0.244280810990433</v>
      </c>
      <c r="P2414" s="34" t="b">
        <f aca="false">TRUE()</f>
        <v>1</v>
      </c>
      <c r="Q2414" s="18" t="n">
        <v>0.000494463240817138</v>
      </c>
    </row>
    <row r="2415" customFormat="false" ht="22.35" hidden="false" customHeight="false" outlineLevel="0" collapsed="false">
      <c r="A2415" s="6" t="s">
        <v>3968</v>
      </c>
      <c r="B2415" s="7" t="s">
        <v>1432</v>
      </c>
      <c r="C2415" s="17" t="n">
        <v>712</v>
      </c>
      <c r="D2415" s="16" t="n">
        <v>0.0131029433668362</v>
      </c>
      <c r="E2415" s="18" t="n">
        <v>0.000826263776996955</v>
      </c>
      <c r="F2415" s="16" t="n">
        <v>0.0120192136931269</v>
      </c>
      <c r="G2415" s="16" t="n">
        <v>0.00140546758358856</v>
      </c>
      <c r="H2415" s="16" t="n">
        <v>-9.90323829023496</v>
      </c>
      <c r="I2415" s="17" t="n">
        <v>208.000646762943</v>
      </c>
      <c r="J2415" s="18" t="n">
        <v>3.4502425870116E-019</v>
      </c>
      <c r="K2415" s="18" t="n">
        <v>1.03757295189117E-017</v>
      </c>
      <c r="L2415" s="16" t="n">
        <v>-0.815404560932148</v>
      </c>
      <c r="M2415" s="16" t="n">
        <v>0.752</v>
      </c>
      <c r="N2415" s="18" t="n">
        <v>0.000926186333644199</v>
      </c>
      <c r="O2415" s="16" t="n">
        <v>0.230635434426224</v>
      </c>
      <c r="P2415" s="34" t="b">
        <f aca="false">TRUE()</f>
        <v>1</v>
      </c>
      <c r="Q2415" s="18" t="n">
        <v>0.000316463619922063</v>
      </c>
    </row>
    <row r="2416" customFormat="false" ht="22.35" hidden="false" customHeight="false" outlineLevel="0" collapsed="false">
      <c r="A2416" s="6" t="s">
        <v>3969</v>
      </c>
      <c r="B2416" s="7" t="s">
        <v>1432</v>
      </c>
      <c r="C2416" s="17" t="n">
        <v>713</v>
      </c>
      <c r="D2416" s="16" t="n">
        <v>0.0130044847578985</v>
      </c>
      <c r="E2416" s="18" t="n">
        <v>0.000850707106918841</v>
      </c>
      <c r="F2416" s="16" t="n">
        <v>0.01186021020287</v>
      </c>
      <c r="G2416" s="16" t="n">
        <v>0.00145206550096402</v>
      </c>
      <c r="H2416" s="17" t="n">
        <v>-10.1431450438443</v>
      </c>
      <c r="I2416" s="17" t="n">
        <v>208.880481996998</v>
      </c>
      <c r="J2416" s="18" t="n">
        <v>6.50205883534574E-020</v>
      </c>
      <c r="K2416" s="18" t="n">
        <v>2.23588535559804E-018</v>
      </c>
      <c r="L2416" s="16" t="n">
        <v>-0.833514496102974</v>
      </c>
      <c r="M2416" s="16" t="n">
        <v>0.755925925925926</v>
      </c>
      <c r="N2416" s="18" t="n">
        <v>0.000631463004173743</v>
      </c>
      <c r="O2416" s="16" t="n">
        <v>0.219498947397885</v>
      </c>
      <c r="P2416" s="34" t="b">
        <f aca="false">TRUE()</f>
        <v>1</v>
      </c>
      <c r="Q2416" s="18" t="n">
        <v>0.00029634343823657</v>
      </c>
    </row>
    <row r="2417" customFormat="false" ht="22.35" hidden="false" customHeight="false" outlineLevel="0" collapsed="false">
      <c r="A2417" s="6" t="s">
        <v>3970</v>
      </c>
      <c r="B2417" s="7" t="s">
        <v>1432</v>
      </c>
      <c r="C2417" s="17" t="n">
        <v>714</v>
      </c>
      <c r="D2417" s="16" t="n">
        <v>0.0128835217258515</v>
      </c>
      <c r="E2417" s="18" t="n">
        <v>0.000882645750009276</v>
      </c>
      <c r="F2417" s="16" t="n">
        <v>0.0116859165167516</v>
      </c>
      <c r="G2417" s="16" t="n">
        <v>0.00149631717249798</v>
      </c>
      <c r="H2417" s="17" t="n">
        <v>-10.2574176873799</v>
      </c>
      <c r="I2417" s="17" t="n">
        <v>207.149472445569</v>
      </c>
      <c r="J2417" s="18" t="n">
        <v>3.16366685543813E-020</v>
      </c>
      <c r="K2417" s="18" t="n">
        <v>1.12215533761267E-018</v>
      </c>
      <c r="L2417" s="16" t="n">
        <v>-0.846191778814167</v>
      </c>
      <c r="M2417" s="16" t="n">
        <v>0.758197530864198</v>
      </c>
      <c r="N2417" s="18" t="n">
        <v>0.00049375087392318</v>
      </c>
      <c r="O2417" s="16" t="n">
        <v>0.210592958839847</v>
      </c>
      <c r="P2417" s="34" t="b">
        <f aca="false">TRUE()</f>
        <v>1</v>
      </c>
      <c r="Q2417" s="18" t="n">
        <v>0.000475146222867504</v>
      </c>
    </row>
    <row r="2418" customFormat="false" ht="22.35" hidden="false" customHeight="false" outlineLevel="0" collapsed="false">
      <c r="A2418" s="6" t="s">
        <v>3971</v>
      </c>
      <c r="B2418" s="7" t="s">
        <v>1432</v>
      </c>
      <c r="C2418" s="17" t="n">
        <v>715</v>
      </c>
      <c r="D2418" s="16" t="n">
        <v>0.0127380532038109</v>
      </c>
      <c r="E2418" s="18" t="n">
        <v>0.000919415932691545</v>
      </c>
      <c r="F2418" s="16" t="n">
        <v>0.0114943835583935</v>
      </c>
      <c r="G2418" s="16" t="n">
        <v>0.00153680710140485</v>
      </c>
      <c r="H2418" s="17" t="n">
        <v>-10.2782971379043</v>
      </c>
      <c r="I2418" s="17" t="n">
        <v>203.648927498586</v>
      </c>
      <c r="J2418" s="18" t="n">
        <v>3.13639876104777E-020</v>
      </c>
      <c r="K2418" s="18" t="n">
        <v>1.12207369468519E-018</v>
      </c>
      <c r="L2418" s="16" t="n">
        <v>-0.854798373927721</v>
      </c>
      <c r="M2418" s="16" t="n">
        <v>0.75958024691358</v>
      </c>
      <c r="N2418" s="18" t="n">
        <v>0.000400460919179913</v>
      </c>
      <c r="O2418" s="16" t="n">
        <v>0.203542188488862</v>
      </c>
      <c r="P2418" s="34" t="b">
        <f aca="false">TRUE()</f>
        <v>1</v>
      </c>
      <c r="Q2418" s="18" t="n">
        <v>0.000236384417670944</v>
      </c>
    </row>
    <row r="2419" customFormat="false" ht="22.35" hidden="false" customHeight="false" outlineLevel="0" collapsed="false">
      <c r="A2419" s="6" t="s">
        <v>3972</v>
      </c>
      <c r="B2419" s="7" t="s">
        <v>1432</v>
      </c>
      <c r="C2419" s="17" t="n">
        <v>716</v>
      </c>
      <c r="D2419" s="16" t="n">
        <v>0.01256556757977</v>
      </c>
      <c r="E2419" s="18" t="n">
        <v>0.000958690728946287</v>
      </c>
      <c r="F2419" s="16" t="n">
        <v>0.0112836794597753</v>
      </c>
      <c r="G2419" s="16" t="n">
        <v>0.00157241018050645</v>
      </c>
      <c r="H2419" s="17" t="n">
        <v>-10.2284722548372</v>
      </c>
      <c r="I2419" s="17" t="n">
        <v>199.10751020942</v>
      </c>
      <c r="J2419" s="18" t="n">
        <v>5.26286638148155E-020</v>
      </c>
      <c r="K2419" s="18" t="n">
        <v>1.85092334602953E-018</v>
      </c>
      <c r="L2419" s="16" t="n">
        <v>-0.860018932675007</v>
      </c>
      <c r="M2419" s="16" t="n">
        <v>0.759086419753086</v>
      </c>
      <c r="N2419" s="18" t="n">
        <v>0.000346245649949094</v>
      </c>
      <c r="O2419" s="16" t="n">
        <v>0.197978501810279</v>
      </c>
      <c r="P2419" s="34" t="b">
        <f aca="false">TRUE()</f>
        <v>1</v>
      </c>
      <c r="Q2419" s="18" t="n">
        <v>0.000203034285755007</v>
      </c>
    </row>
    <row r="2420" customFormat="false" ht="22.35" hidden="false" customHeight="false" outlineLevel="0" collapsed="false">
      <c r="A2420" s="6" t="s">
        <v>3973</v>
      </c>
      <c r="B2420" s="7" t="s">
        <v>1432</v>
      </c>
      <c r="C2420" s="17" t="n">
        <v>717</v>
      </c>
      <c r="D2420" s="16" t="n">
        <v>0.0123638261748203</v>
      </c>
      <c r="E2420" s="18" t="n">
        <v>0.000998067963705824</v>
      </c>
      <c r="F2420" s="16" t="n">
        <v>0.0110510025793115</v>
      </c>
      <c r="G2420" s="16" t="n">
        <v>0.00160216169502103</v>
      </c>
      <c r="H2420" s="17" t="n">
        <v>-10.1369570373613</v>
      </c>
      <c r="I2420" s="17" t="n">
        <v>194.153904956028</v>
      </c>
      <c r="J2420" s="18" t="n">
        <v>1.18779163012572E-019</v>
      </c>
      <c r="K2420" s="18" t="n">
        <v>3.85104317579822E-018</v>
      </c>
      <c r="L2420" s="16" t="n">
        <v>-0.863117090259639</v>
      </c>
      <c r="M2420" s="16" t="n">
        <v>0.757950617283951</v>
      </c>
      <c r="N2420" s="18" t="n">
        <v>0.000311059462251467</v>
      </c>
      <c r="O2420" s="16" t="n">
        <v>0.193628692951983</v>
      </c>
      <c r="P2420" s="34" t="b">
        <f aca="false">TRUE()</f>
        <v>1</v>
      </c>
      <c r="Q2420" s="18" t="n">
        <v>4.89320007838527E-005</v>
      </c>
    </row>
    <row r="2421" customFormat="false" ht="22.35" hidden="false" customHeight="false" outlineLevel="0" collapsed="false">
      <c r="A2421" s="6" t="s">
        <v>3974</v>
      </c>
      <c r="B2421" s="7" t="s">
        <v>1432</v>
      </c>
      <c r="C2421" s="17" t="n">
        <v>718</v>
      </c>
      <c r="D2421" s="16" t="n">
        <v>0.0121322162342914</v>
      </c>
      <c r="E2421" s="16" t="n">
        <v>0.00103567288832309</v>
      </c>
      <c r="F2421" s="16" t="n">
        <v>0.0107954311661767</v>
      </c>
      <c r="G2421" s="16" t="n">
        <v>0.00162515495871967</v>
      </c>
      <c r="H2421" s="17" t="n">
        <v>-10.0232445420847</v>
      </c>
      <c r="I2421" s="17" t="n">
        <v>189.150071079253</v>
      </c>
      <c r="J2421" s="18" t="n">
        <v>3.09641385328762E-019</v>
      </c>
      <c r="K2421" s="18" t="n">
        <v>9.37964780375448E-018</v>
      </c>
      <c r="L2421" s="16" t="n">
        <v>-0.865000041958595</v>
      </c>
      <c r="M2421" s="16" t="n">
        <v>0.757333333333333</v>
      </c>
      <c r="N2421" s="18" t="n">
        <v>0.000287431164209608</v>
      </c>
      <c r="O2421" s="16" t="n">
        <v>0.190177321719905</v>
      </c>
      <c r="P2421" s="34" t="b">
        <f aca="false">TRUE()</f>
        <v>1</v>
      </c>
      <c r="Q2421" s="18" t="n">
        <v>0.000400283484915878</v>
      </c>
    </row>
    <row r="2422" customFormat="false" ht="22.35" hidden="false" customHeight="false" outlineLevel="0" collapsed="false">
      <c r="A2422" s="6" t="s">
        <v>3975</v>
      </c>
      <c r="B2422" s="7" t="s">
        <v>1432</v>
      </c>
      <c r="C2422" s="17" t="n">
        <v>719</v>
      </c>
      <c r="D2422" s="16" t="n">
        <v>0.0118702387348517</v>
      </c>
      <c r="E2422" s="16" t="n">
        <v>0.00107003407677528</v>
      </c>
      <c r="F2422" s="16" t="n">
        <v>0.0105169560663274</v>
      </c>
      <c r="G2422" s="16" t="n">
        <v>0.00164063197479319</v>
      </c>
      <c r="H2422" s="16" t="n">
        <v>-9.8952787987162</v>
      </c>
      <c r="I2422" s="17" t="n">
        <v>184.289895614289</v>
      </c>
      <c r="J2422" s="18" t="n">
        <v>8.7363750239271E-019</v>
      </c>
      <c r="K2422" s="18" t="n">
        <v>2.51777474647899E-017</v>
      </c>
      <c r="L2422" s="16" t="n">
        <v>-0.865886552280819</v>
      </c>
      <c r="M2422" s="16" t="n">
        <v>0.756222222222222</v>
      </c>
      <c r="N2422" s="18" t="n">
        <v>0.000272847663728034</v>
      </c>
      <c r="O2422" s="16" t="n">
        <v>0.187417354941527</v>
      </c>
      <c r="P2422" s="34" t="b">
        <f aca="false">TRUE()</f>
        <v>1</v>
      </c>
      <c r="Q2422" s="18" t="n">
        <v>0.000585552931993093</v>
      </c>
    </row>
    <row r="2423" customFormat="false" ht="22.35" hidden="false" customHeight="false" outlineLevel="0" collapsed="false">
      <c r="A2423" s="6" t="s">
        <v>3976</v>
      </c>
      <c r="B2423" s="7" t="s">
        <v>1432</v>
      </c>
      <c r="C2423" s="17" t="n">
        <v>720</v>
      </c>
      <c r="D2423" s="16" t="n">
        <v>0.0115779923150927</v>
      </c>
      <c r="E2423" s="16" t="n">
        <v>0.00109988259169878</v>
      </c>
      <c r="F2423" s="16" t="n">
        <v>0.0102161413029063</v>
      </c>
      <c r="G2423" s="16" t="n">
        <v>0.00164810220752073</v>
      </c>
      <c r="H2423" s="16" t="n">
        <v>-9.75800747838071</v>
      </c>
      <c r="I2423" s="17" t="n">
        <v>179.697447474306</v>
      </c>
      <c r="J2423" s="18" t="n">
        <v>2.5620381114721E-018</v>
      </c>
      <c r="K2423" s="18" t="n">
        <v>6.94931906052889E-017</v>
      </c>
      <c r="L2423" s="16" t="n">
        <v>-0.865838184935431</v>
      </c>
      <c r="M2423" s="16" t="n">
        <v>0.754888888888889</v>
      </c>
      <c r="N2423" s="18" t="n">
        <v>0.000264521219287876</v>
      </c>
      <c r="O2423" s="16" t="n">
        <v>0.185290522849732</v>
      </c>
      <c r="P2423" s="34" t="b">
        <f aca="false">TRUE()</f>
        <v>1</v>
      </c>
      <c r="Q2423" s="18" t="n">
        <v>0.000219152489810385</v>
      </c>
    </row>
    <row r="2424" customFormat="false" ht="22.35" hidden="false" customHeight="false" outlineLevel="0" collapsed="false">
      <c r="A2424" s="6" t="s">
        <v>3977</v>
      </c>
      <c r="B2424" s="7" t="s">
        <v>1432</v>
      </c>
      <c r="C2424" s="17" t="n">
        <v>721</v>
      </c>
      <c r="D2424" s="16" t="n">
        <v>0.0112567462594726</v>
      </c>
      <c r="E2424" s="16" t="n">
        <v>0.00112426271502245</v>
      </c>
      <c r="F2424" s="16" t="n">
        <v>0.00989328282811236</v>
      </c>
      <c r="G2424" s="16" t="n">
        <v>0.00164730094079143</v>
      </c>
      <c r="H2424" s="16" t="n">
        <v>-9.62328442182591</v>
      </c>
      <c r="I2424" s="17" t="n">
        <v>175.427007701965</v>
      </c>
      <c r="J2424" s="18" t="n">
        <v>7.21037378448224E-018</v>
      </c>
      <c r="K2424" s="18" t="n">
        <v>1.84710192627169E-016</v>
      </c>
      <c r="L2424" s="16" t="n">
        <v>-0.865676943317265</v>
      </c>
      <c r="M2424" s="16" t="n">
        <v>0.75362962962963</v>
      </c>
      <c r="N2424" s="18" t="n">
        <v>0.000259555922473542</v>
      </c>
      <c r="O2424" s="16" t="n">
        <v>0.183584698488093</v>
      </c>
      <c r="P2424" s="34" t="b">
        <f aca="false">TRUE()</f>
        <v>1</v>
      </c>
      <c r="Q2424" s="18" t="n">
        <v>0.000142170078981673</v>
      </c>
    </row>
    <row r="2425" customFormat="false" ht="22.35" hidden="false" customHeight="false" outlineLevel="0" collapsed="false">
      <c r="A2425" s="6" t="s">
        <v>3978</v>
      </c>
      <c r="B2425" s="7" t="s">
        <v>1432</v>
      </c>
      <c r="C2425" s="17" t="n">
        <v>722</v>
      </c>
      <c r="D2425" s="16" t="n">
        <v>0.0109082457281284</v>
      </c>
      <c r="E2425" s="16" t="n">
        <v>0.0011423150708857</v>
      </c>
      <c r="F2425" s="16" t="n">
        <v>0.00954982105062962</v>
      </c>
      <c r="G2425" s="16" t="n">
        <v>0.0016381666746153</v>
      </c>
      <c r="H2425" s="16" t="n">
        <v>-9.49639913610541</v>
      </c>
      <c r="I2425" s="17" t="n">
        <v>171.519228230374</v>
      </c>
      <c r="J2425" s="18" t="n">
        <v>1.88204235615019E-017</v>
      </c>
      <c r="K2425" s="18" t="n">
        <v>4.70510589037547E-016</v>
      </c>
      <c r="L2425" s="16" t="n">
        <v>-0.865681652503577</v>
      </c>
      <c r="M2425" s="16" t="n">
        <v>0.752666666666667</v>
      </c>
      <c r="N2425" s="18" t="n">
        <v>0.000257177831306996</v>
      </c>
      <c r="O2425" s="16" t="n">
        <v>0.182173022665779</v>
      </c>
      <c r="P2425" s="34" t="b">
        <f aca="false">TRUE()</f>
        <v>1</v>
      </c>
      <c r="Q2425" s="18" t="n">
        <v>0.000131861368420508</v>
      </c>
    </row>
    <row r="2426" customFormat="false" ht="22.35" hidden="false" customHeight="false" outlineLevel="0" collapsed="false">
      <c r="A2426" s="6" t="s">
        <v>3979</v>
      </c>
      <c r="B2426" s="7" t="s">
        <v>1432</v>
      </c>
      <c r="C2426" s="17" t="n">
        <v>723</v>
      </c>
      <c r="D2426" s="16" t="n">
        <v>0.0105341442768998</v>
      </c>
      <c r="E2426" s="16" t="n">
        <v>0.00115344262581364</v>
      </c>
      <c r="F2426" s="16" t="n">
        <v>0.00918805324605426</v>
      </c>
      <c r="G2426" s="16" t="n">
        <v>0.00162078596111654</v>
      </c>
      <c r="H2426" s="16" t="n">
        <v>-9.37406239075565</v>
      </c>
      <c r="I2426" s="17" t="n">
        <v>167.97937048995</v>
      </c>
      <c r="J2426" s="18" t="n">
        <v>4.65845401926581E-017</v>
      </c>
      <c r="K2426" s="18" t="n">
        <v>1.11106805631914E-015</v>
      </c>
      <c r="L2426" s="16" t="n">
        <v>-0.865441187909132</v>
      </c>
      <c r="M2426" s="16" t="n">
        <v>0.752617283950617</v>
      </c>
      <c r="N2426" s="18" t="n">
        <v>0.000257177831306996</v>
      </c>
      <c r="O2426" s="16" t="n">
        <v>0.181002132440243</v>
      </c>
      <c r="P2426" s="34" t="b">
        <f aca="false">TRUE()</f>
        <v>1</v>
      </c>
      <c r="Q2426" s="18" t="n">
        <v>0.000358859730357315</v>
      </c>
    </row>
    <row r="2427" customFormat="false" ht="22.35" hidden="false" customHeight="false" outlineLevel="0" collapsed="false">
      <c r="A2427" s="6" t="s">
        <v>3980</v>
      </c>
      <c r="B2427" s="7" t="s">
        <v>1432</v>
      </c>
      <c r="C2427" s="17" t="n">
        <v>724</v>
      </c>
      <c r="D2427" s="16" t="n">
        <v>0.0101354510620935</v>
      </c>
      <c r="E2427" s="16" t="n">
        <v>0.00115764909077528</v>
      </c>
      <c r="F2427" s="16" t="n">
        <v>0.00880992373445567</v>
      </c>
      <c r="G2427" s="16" t="n">
        <v>0.00159528447221654</v>
      </c>
      <c r="H2427" s="16" t="n">
        <v>-9.24752017189869</v>
      </c>
      <c r="I2427" s="17" t="n">
        <v>164.731869690619</v>
      </c>
      <c r="J2427" s="18" t="n">
        <v>1.15883883067899E-016</v>
      </c>
      <c r="K2427" s="18" t="n">
        <v>2.62796784006437E-015</v>
      </c>
      <c r="L2427" s="16" t="n">
        <v>-0.864276944164034</v>
      </c>
      <c r="M2427" s="16" t="n">
        <v>0.751333333333333</v>
      </c>
      <c r="N2427" s="18" t="n">
        <v>0.000257177831306996</v>
      </c>
      <c r="O2427" s="16" t="n">
        <v>0.180022678280493</v>
      </c>
      <c r="P2427" s="34" t="b">
        <f aca="false">TRUE()</f>
        <v>1</v>
      </c>
      <c r="Q2427" s="18" t="n">
        <v>0.000640381768263124</v>
      </c>
    </row>
    <row r="2428" customFormat="false" ht="22.35" hidden="false" customHeight="false" outlineLevel="0" collapsed="false">
      <c r="A2428" s="6" t="s">
        <v>3981</v>
      </c>
      <c r="B2428" s="7" t="s">
        <v>1432</v>
      </c>
      <c r="C2428" s="17" t="n">
        <v>725</v>
      </c>
      <c r="D2428" s="16" t="n">
        <v>0.00971723902319993</v>
      </c>
      <c r="E2428" s="16" t="n">
        <v>0.00115489483115699</v>
      </c>
      <c r="F2428" s="16" t="n">
        <v>0.00841842145933879</v>
      </c>
      <c r="G2428" s="16" t="n">
        <v>0.00156224851286752</v>
      </c>
      <c r="H2428" s="16" t="n">
        <v>-9.12864684811482</v>
      </c>
      <c r="I2428" s="17" t="n">
        <v>161.768118381385</v>
      </c>
      <c r="J2428" s="18" t="n">
        <v>2.69450351621057E-016</v>
      </c>
      <c r="K2428" s="18" t="n">
        <v>5.94797318737971E-015</v>
      </c>
      <c r="L2428" s="16" t="n">
        <v>-0.863229595602358</v>
      </c>
      <c r="M2428" s="16" t="n">
        <v>0.750074074074074</v>
      </c>
      <c r="N2428" s="18" t="n">
        <v>0.000257177831306996</v>
      </c>
      <c r="O2428" s="16" t="n">
        <v>0.179206289116782</v>
      </c>
      <c r="P2428" s="34" t="b">
        <f aca="false">TRUE()</f>
        <v>1</v>
      </c>
      <c r="Q2428" s="18" t="n">
        <v>0.000227994060307322</v>
      </c>
    </row>
    <row r="2429" customFormat="false" ht="22.35" hidden="false" customHeight="false" outlineLevel="0" collapsed="false">
      <c r="A2429" s="6" t="s">
        <v>3982</v>
      </c>
      <c r="B2429" s="7" t="s">
        <v>1432</v>
      </c>
      <c r="C2429" s="17" t="n">
        <v>726</v>
      </c>
      <c r="D2429" s="16" t="n">
        <v>0.00928376673824144</v>
      </c>
      <c r="E2429" s="16" t="n">
        <v>0.00114526031032718</v>
      </c>
      <c r="F2429" s="16" t="n">
        <v>0.00801668898974033</v>
      </c>
      <c r="G2429" s="16" t="n">
        <v>0.00152226768328577</v>
      </c>
      <c r="H2429" s="16" t="n">
        <v>-9.02226203675667</v>
      </c>
      <c r="I2429" s="17" t="n">
        <v>159.07141909528</v>
      </c>
      <c r="J2429" s="18" t="n">
        <v>5.70172999311689E-016</v>
      </c>
      <c r="K2429" s="18" t="n">
        <v>1.16562460450419E-014</v>
      </c>
      <c r="L2429" s="16" t="n">
        <v>-0.862747633016549</v>
      </c>
      <c r="M2429" s="16" t="n">
        <v>0.749037037037037</v>
      </c>
      <c r="N2429" s="18" t="n">
        <v>0.000257177831306996</v>
      </c>
      <c r="O2429" s="16" t="n">
        <v>0.178503515875487</v>
      </c>
      <c r="P2429" s="34" t="b">
        <f aca="false">TRUE()</f>
        <v>1</v>
      </c>
      <c r="Q2429" s="18" t="n">
        <v>0.000125794910556815</v>
      </c>
    </row>
    <row r="2430" customFormat="false" ht="22.35" hidden="false" customHeight="false" outlineLevel="0" collapsed="false">
      <c r="A2430" s="6" t="s">
        <v>3983</v>
      </c>
      <c r="B2430" s="7" t="s">
        <v>1432</v>
      </c>
      <c r="C2430" s="17" t="n">
        <v>727</v>
      </c>
      <c r="D2430" s="16" t="n">
        <v>0.00883824119492067</v>
      </c>
      <c r="E2430" s="16" t="n">
        <v>0.00112915477904784</v>
      </c>
      <c r="F2430" s="16" t="n">
        <v>0.00760833377804905</v>
      </c>
      <c r="G2430" s="16" t="n">
        <v>0.00147601802482889</v>
      </c>
      <c r="H2430" s="16" t="n">
        <v>-8.92081783906024</v>
      </c>
      <c r="I2430" s="17" t="n">
        <v>156.600333926705</v>
      </c>
      <c r="J2430" s="18" t="n">
        <v>1.15331010380403E-015</v>
      </c>
      <c r="K2430" s="18" t="n">
        <v>2.07196403930162E-014</v>
      </c>
      <c r="L2430" s="16" t="n">
        <v>-0.862203958375309</v>
      </c>
      <c r="M2430" s="16" t="n">
        <v>0.747481481481481</v>
      </c>
      <c r="N2430" s="18" t="n">
        <v>0.000257177831306996</v>
      </c>
      <c r="O2430" s="16" t="n">
        <v>0.177863437893737</v>
      </c>
      <c r="P2430" s="34" t="b">
        <f aca="false">TRUE()</f>
        <v>1</v>
      </c>
      <c r="Q2430" s="18" t="n">
        <v>0.00033409178104399</v>
      </c>
    </row>
    <row r="2431" customFormat="false" ht="22.35" hidden="false" customHeight="false" outlineLevel="0" collapsed="false">
      <c r="A2431" s="6" t="s">
        <v>3984</v>
      </c>
      <c r="B2431" s="7" t="s">
        <v>1432</v>
      </c>
      <c r="C2431" s="17" t="n">
        <v>728</v>
      </c>
      <c r="D2431" s="16" t="n">
        <v>0.00838576797336696</v>
      </c>
      <c r="E2431" s="16" t="n">
        <v>0.00110725755999768</v>
      </c>
      <c r="F2431" s="16" t="n">
        <v>0.00719810405089624</v>
      </c>
      <c r="G2431" s="16" t="n">
        <v>0.0014245100400121</v>
      </c>
      <c r="H2431" s="16" t="n">
        <v>-8.82008346651232</v>
      </c>
      <c r="I2431" s="17" t="n">
        <v>154.323388650669</v>
      </c>
      <c r="J2431" s="18" t="n">
        <v>2.2917154140601E-015</v>
      </c>
      <c r="K2431" s="18" t="n">
        <v>3.72965449739193E-014</v>
      </c>
      <c r="L2431" s="16" t="n">
        <v>-0.861246574049366</v>
      </c>
      <c r="M2431" s="16" t="n">
        <v>0.745950617283951</v>
      </c>
      <c r="N2431" s="18" t="n">
        <v>0.000257177831306996</v>
      </c>
      <c r="O2431" s="16" t="n">
        <v>0.177351050212708</v>
      </c>
      <c r="P2431" s="34" t="b">
        <f aca="false">TRUE()</f>
        <v>1</v>
      </c>
      <c r="Q2431" s="18" t="n">
        <v>0.000451148892792371</v>
      </c>
    </row>
    <row r="2432" customFormat="false" ht="22.35" hidden="false" customHeight="false" outlineLevel="0" collapsed="false">
      <c r="A2432" s="6" t="s">
        <v>3985</v>
      </c>
      <c r="B2432" s="7" t="s">
        <v>1432</v>
      </c>
      <c r="C2432" s="17" t="n">
        <v>729</v>
      </c>
      <c r="D2432" s="16" t="n">
        <v>0.00793113438737652</v>
      </c>
      <c r="E2432" s="16" t="n">
        <v>0.00107978773158585</v>
      </c>
      <c r="F2432" s="16" t="n">
        <v>0.00678929218862619</v>
      </c>
      <c r="G2432" s="16" t="n">
        <v>0.00136852652154892</v>
      </c>
      <c r="H2432" s="16" t="n">
        <v>-8.72759222427132</v>
      </c>
      <c r="I2432" s="17" t="n">
        <v>152.255471752952</v>
      </c>
      <c r="J2432" s="18" t="n">
        <v>4.27847247308874E-015</v>
      </c>
      <c r="K2432" s="18" t="n">
        <v>6.48016816179499E-014</v>
      </c>
      <c r="L2432" s="16" t="n">
        <v>-0.860493429079167</v>
      </c>
      <c r="M2432" s="16" t="n">
        <v>0.745111111111111</v>
      </c>
      <c r="N2432" s="18" t="n">
        <v>0.000257177831306996</v>
      </c>
      <c r="O2432" s="16" t="n">
        <v>0.176932238764189</v>
      </c>
      <c r="P2432" s="34" t="b">
        <f aca="false">TRUE()</f>
        <v>1</v>
      </c>
      <c r="Q2432" s="18" t="n">
        <v>0.000180140550807218</v>
      </c>
    </row>
    <row r="2433" customFormat="false" ht="22.35" hidden="false" customHeight="false" outlineLevel="0" collapsed="false">
      <c r="A2433" s="6" t="s">
        <v>3986</v>
      </c>
      <c r="B2433" s="7" t="s">
        <v>1432</v>
      </c>
      <c r="C2433" s="17" t="n">
        <v>730</v>
      </c>
      <c r="D2433" s="16" t="n">
        <v>0.00747822961282041</v>
      </c>
      <c r="E2433" s="16" t="n">
        <v>0.001047343348104</v>
      </c>
      <c r="F2433" s="16" t="n">
        <v>0.0063844941237131</v>
      </c>
      <c r="G2433" s="16" t="n">
        <v>0.00130891588701311</v>
      </c>
      <c r="H2433" s="16" t="n">
        <v>-8.64799876998638</v>
      </c>
      <c r="I2433" s="17" t="n">
        <v>150.378471421972</v>
      </c>
      <c r="J2433" s="18" t="n">
        <v>7.31799696238028E-015</v>
      </c>
      <c r="K2433" s="18" t="n">
        <v>1.05450303450966E-013</v>
      </c>
      <c r="L2433" s="16" t="n">
        <v>-0.860434156010572</v>
      </c>
      <c r="M2433" s="16" t="n">
        <v>0.744049382716049</v>
      </c>
      <c r="N2433" s="18" t="n">
        <v>0.000257177831306996</v>
      </c>
      <c r="O2433" s="16" t="n">
        <v>0.176573719167732</v>
      </c>
      <c r="P2433" s="34" t="b">
        <f aca="false">TRUE()</f>
        <v>1</v>
      </c>
      <c r="Q2433" s="18" t="n">
        <v>0.00033987774820073</v>
      </c>
    </row>
    <row r="2434" customFormat="false" ht="22.35" hidden="false" customHeight="false" outlineLevel="0" collapsed="false">
      <c r="A2434" s="6" t="s">
        <v>3987</v>
      </c>
      <c r="B2434" s="7" t="s">
        <v>1432</v>
      </c>
      <c r="C2434" s="17" t="n">
        <v>731</v>
      </c>
      <c r="D2434" s="16" t="n">
        <v>0.00703008200795755</v>
      </c>
      <c r="E2434" s="16" t="n">
        <v>0.00101139791637895</v>
      </c>
      <c r="F2434" s="16" t="n">
        <v>0.00598693802928993</v>
      </c>
      <c r="G2434" s="16" t="n">
        <v>0.00124682710747968</v>
      </c>
      <c r="H2434" s="16" t="n">
        <v>-8.5686702085114</v>
      </c>
      <c r="I2434" s="17" t="n">
        <v>148.603546050442</v>
      </c>
      <c r="J2434" s="18" t="n">
        <v>1.24031412613197E-014</v>
      </c>
      <c r="K2434" s="18" t="n">
        <v>1.70440517332704E-013</v>
      </c>
      <c r="L2434" s="16" t="n">
        <v>-0.860157821638071</v>
      </c>
      <c r="M2434" s="16" t="n">
        <v>0.742962962962963</v>
      </c>
      <c r="N2434" s="18" t="n">
        <v>0.000257177831306996</v>
      </c>
      <c r="O2434" s="16" t="n">
        <v>0.176385463998068</v>
      </c>
      <c r="P2434" s="34" t="b">
        <f aca="false">TRUE()</f>
        <v>1</v>
      </c>
      <c r="Q2434" s="18" t="n">
        <v>0.000258403094465285</v>
      </c>
    </row>
    <row r="2435" customFormat="false" ht="22.35" hidden="false" customHeight="false" outlineLevel="0" collapsed="false">
      <c r="A2435" s="6" t="s">
        <v>3988</v>
      </c>
      <c r="B2435" s="7" t="s">
        <v>1432</v>
      </c>
      <c r="C2435" s="17" t="n">
        <v>732</v>
      </c>
      <c r="D2435" s="16" t="n">
        <v>0.00658921044378876</v>
      </c>
      <c r="E2435" s="18" t="n">
        <v>0.000972256889256815</v>
      </c>
      <c r="F2435" s="16" t="n">
        <v>0.00559837132597603</v>
      </c>
      <c r="G2435" s="16" t="n">
        <v>0.00118308834119652</v>
      </c>
      <c r="H2435" s="16" t="n">
        <v>-8.492133582352</v>
      </c>
      <c r="I2435" s="17" t="n">
        <v>146.964126709635</v>
      </c>
      <c r="J2435" s="18" t="n">
        <v>2.05070399171731E-014</v>
      </c>
      <c r="K2435" s="18" t="n">
        <v>2.65950673925838E-013</v>
      </c>
      <c r="L2435" s="16" t="n">
        <v>-0.859739484614514</v>
      </c>
      <c r="M2435" s="16" t="n">
        <v>0.741901234567901</v>
      </c>
      <c r="N2435" s="18" t="n">
        <v>0.000257177831306996</v>
      </c>
      <c r="O2435" s="16" t="n">
        <v>0.176443863254911</v>
      </c>
      <c r="P2435" s="34" t="b">
        <f aca="false">TRUE()</f>
        <v>1</v>
      </c>
      <c r="Q2435" s="18" t="n">
        <v>0.000121206038299676</v>
      </c>
    </row>
    <row r="2436" customFormat="false" ht="22.35" hidden="false" customHeight="false" outlineLevel="0" collapsed="false">
      <c r="A2436" s="6" t="s">
        <v>3989</v>
      </c>
      <c r="B2436" s="7" t="s">
        <v>1432</v>
      </c>
      <c r="C2436" s="17" t="n">
        <v>733</v>
      </c>
      <c r="D2436" s="16" t="n">
        <v>0.00615877345322491</v>
      </c>
      <c r="E2436" s="18" t="n">
        <v>0.0009304294249738</v>
      </c>
      <c r="F2436" s="16" t="n">
        <v>0.00522079942552692</v>
      </c>
      <c r="G2436" s="16" t="n">
        <v>0.00111843497383062</v>
      </c>
      <c r="H2436" s="16" t="n">
        <v>-8.42371484515347</v>
      </c>
      <c r="I2436" s="17" t="n">
        <v>145.465260335145</v>
      </c>
      <c r="J2436" s="18" t="n">
        <v>3.20886934193328E-014</v>
      </c>
      <c r="K2436" s="18" t="n">
        <v>3.97516649821585E-013</v>
      </c>
      <c r="L2436" s="16" t="n">
        <v>-0.859661359301527</v>
      </c>
      <c r="M2436" s="16" t="n">
        <v>0.741012345679012</v>
      </c>
      <c r="N2436" s="18" t="n">
        <v>0.000257177831306996</v>
      </c>
      <c r="O2436" s="16" t="n">
        <v>0.176714206998781</v>
      </c>
      <c r="P2436" s="34" t="b">
        <f aca="false">TRUE()</f>
        <v>1</v>
      </c>
      <c r="Q2436" s="18" t="n">
        <v>2.79717813051147E-005</v>
      </c>
    </row>
    <row r="2437" customFormat="false" ht="22.35" hidden="false" customHeight="false" outlineLevel="0" collapsed="false">
      <c r="A2437" s="6" t="s">
        <v>3990</v>
      </c>
      <c r="B2437" s="7" t="s">
        <v>1432</v>
      </c>
      <c r="C2437" s="17" t="n">
        <v>734</v>
      </c>
      <c r="D2437" s="16" t="n">
        <v>0.00574196809459174</v>
      </c>
      <c r="E2437" s="18" t="n">
        <v>0.000886647504742604</v>
      </c>
      <c r="F2437" s="16" t="n">
        <v>0.0048562731891858</v>
      </c>
      <c r="G2437" s="16" t="n">
        <v>0.00105359111425786</v>
      </c>
      <c r="H2437" s="16" t="n">
        <v>-8.36838830008581</v>
      </c>
      <c r="I2437" s="17" t="n">
        <v>144.088237970486</v>
      </c>
      <c r="J2437" s="18" t="n">
        <v>4.62649084752136E-014</v>
      </c>
      <c r="K2437" s="18" t="n">
        <v>5.40843296259539E-013</v>
      </c>
      <c r="L2437" s="16" t="n">
        <v>-0.860496915416833</v>
      </c>
      <c r="M2437" s="16" t="n">
        <v>0.740345679012346</v>
      </c>
      <c r="N2437" s="18" t="n">
        <v>0.000257177831306996</v>
      </c>
      <c r="O2437" s="16" t="n">
        <v>0.177157261931146</v>
      </c>
      <c r="P2437" s="34" t="b">
        <f aca="false">TRUE()</f>
        <v>1</v>
      </c>
      <c r="Q2437" s="18" t="n">
        <v>0.000267619272271716</v>
      </c>
    </row>
    <row r="2438" customFormat="false" ht="22.35" hidden="false" customHeight="false" outlineLevel="0" collapsed="false">
      <c r="A2438" s="6" t="s">
        <v>3991</v>
      </c>
      <c r="B2438" s="7" t="s">
        <v>1432</v>
      </c>
      <c r="C2438" s="17" t="n">
        <v>735</v>
      </c>
      <c r="D2438" s="16" t="n">
        <v>0.0053379707381353</v>
      </c>
      <c r="E2438" s="18" t="n">
        <v>0.00084166656222067</v>
      </c>
      <c r="F2438" s="16" t="n">
        <v>0.00450598721608157</v>
      </c>
      <c r="G2438" s="18" t="n">
        <v>0.000989193759006518</v>
      </c>
      <c r="H2438" s="16" t="n">
        <v>-8.30093310197184</v>
      </c>
      <c r="I2438" s="17" t="n">
        <v>142.805638851824</v>
      </c>
      <c r="J2438" s="18" t="n">
        <v>7.10850673135266E-014</v>
      </c>
      <c r="K2438" s="18" t="n">
        <v>7.82501404114418E-013</v>
      </c>
      <c r="L2438" s="16" t="n">
        <v>-0.859758604446381</v>
      </c>
      <c r="M2438" s="16" t="n">
        <v>0.738888888888889</v>
      </c>
      <c r="N2438" s="18" t="n">
        <v>0.000262091692664348</v>
      </c>
      <c r="O2438" s="16" t="n">
        <v>0.177952379216205</v>
      </c>
      <c r="P2438" s="34" t="b">
        <f aca="false">TRUE()</f>
        <v>1</v>
      </c>
      <c r="Q2438" s="18" t="n">
        <v>0.000127168318553295</v>
      </c>
    </row>
    <row r="2439" customFormat="false" ht="22.35" hidden="false" customHeight="false" outlineLevel="0" collapsed="false">
      <c r="A2439" s="6" t="s">
        <v>3992</v>
      </c>
      <c r="B2439" s="7" t="s">
        <v>1432</v>
      </c>
      <c r="C2439" s="17" t="n">
        <v>736</v>
      </c>
      <c r="D2439" s="16" t="n">
        <v>0.00494937709399503</v>
      </c>
      <c r="E2439" s="18" t="n">
        <v>0.000796170708623632</v>
      </c>
      <c r="F2439" s="16" t="n">
        <v>0.00417039411692265</v>
      </c>
      <c r="G2439" s="18" t="n">
        <v>0.000925672891210526</v>
      </c>
      <c r="H2439" s="16" t="n">
        <v>-8.23532338389959</v>
      </c>
      <c r="I2439" s="17" t="n">
        <v>141.576951882797</v>
      </c>
      <c r="J2439" s="18" t="n">
        <v>1.07604109524282E-013</v>
      </c>
      <c r="K2439" s="18" t="n">
        <v>1.13917615950452E-012</v>
      </c>
      <c r="L2439" s="16" t="n">
        <v>-0.859051986250637</v>
      </c>
      <c r="M2439" s="16" t="n">
        <v>0.737753086419753</v>
      </c>
      <c r="N2439" s="18" t="n">
        <v>0.000268819588805814</v>
      </c>
      <c r="O2439" s="16" t="n">
        <v>0.179072705367624</v>
      </c>
      <c r="P2439" s="34" t="b">
        <f aca="false">TRUE()</f>
        <v>1</v>
      </c>
      <c r="Q2439" s="18" t="n">
        <v>7.53886179854671E-005</v>
      </c>
    </row>
    <row r="2440" customFormat="false" ht="22.35" hidden="false" customHeight="false" outlineLevel="0" collapsed="false">
      <c r="A2440" s="6" t="s">
        <v>3993</v>
      </c>
      <c r="B2440" s="7" t="s">
        <v>1432</v>
      </c>
      <c r="C2440" s="17" t="n">
        <v>737</v>
      </c>
      <c r="D2440" s="16" t="n">
        <v>0.00457803988858691</v>
      </c>
      <c r="E2440" s="18" t="n">
        <v>0.000750652581692608</v>
      </c>
      <c r="F2440" s="16" t="n">
        <v>0.00384985502253321</v>
      </c>
      <c r="G2440" s="18" t="n">
        <v>0.000863498520114603</v>
      </c>
      <c r="H2440" s="16" t="n">
        <v>-8.18348703110842</v>
      </c>
      <c r="I2440" s="17" t="n">
        <v>140.392564425421</v>
      </c>
      <c r="J2440" s="18" t="n">
        <v>1.50154409347341E-013</v>
      </c>
      <c r="K2440" s="18" t="n">
        <v>1.57358787573603E-012</v>
      </c>
      <c r="L2440" s="16" t="n">
        <v>-0.859669669384232</v>
      </c>
      <c r="M2440" s="16" t="n">
        <v>0.737703703703704</v>
      </c>
      <c r="N2440" s="18" t="n">
        <v>0.000273852299164409</v>
      </c>
      <c r="O2440" s="16" t="n">
        <v>0.180475519157526</v>
      </c>
      <c r="P2440" s="34" t="b">
        <f aca="false">TRUE()</f>
        <v>1</v>
      </c>
      <c r="Q2440" s="18" t="n">
        <v>6.3835228662372E-005</v>
      </c>
    </row>
    <row r="2441" customFormat="false" ht="22.35" hidden="false" customHeight="false" outlineLevel="0" collapsed="false">
      <c r="A2441" s="6" t="s">
        <v>3994</v>
      </c>
      <c r="B2441" s="7" t="s">
        <v>1432</v>
      </c>
      <c r="C2441" s="17" t="n">
        <v>738</v>
      </c>
      <c r="D2441" s="16" t="n">
        <v>0.00422179522731816</v>
      </c>
      <c r="E2441" s="18" t="n">
        <v>0.000705509517827837</v>
      </c>
      <c r="F2441" s="16" t="n">
        <v>0.00354409570731685</v>
      </c>
      <c r="G2441" s="18" t="n">
        <v>0.000803252252737209</v>
      </c>
      <c r="H2441" s="16" t="n">
        <v>-8.12079617597939</v>
      </c>
      <c r="I2441" s="17" t="n">
        <v>139.273957184892</v>
      </c>
      <c r="J2441" s="18" t="n">
        <v>2.21773675202617E-013</v>
      </c>
      <c r="K2441" s="18" t="n">
        <v>2.24478232217283E-012</v>
      </c>
      <c r="L2441" s="16" t="n">
        <v>-0.858912094776174</v>
      </c>
      <c r="M2441" s="16" t="n">
        <v>0.736814814814815</v>
      </c>
      <c r="N2441" s="18" t="n">
        <v>0.000286314111619353</v>
      </c>
      <c r="O2441" s="16" t="n">
        <v>0.182176612638746</v>
      </c>
      <c r="P2441" s="34" t="b">
        <f aca="false">TRUE()</f>
        <v>1</v>
      </c>
      <c r="Q2441" s="18" t="n">
        <v>7.8273233589023E-005</v>
      </c>
    </row>
    <row r="2442" customFormat="false" ht="22.35" hidden="false" customHeight="false" outlineLevel="0" collapsed="false">
      <c r="A2442" s="6" t="s">
        <v>3995</v>
      </c>
      <c r="B2442" s="7" t="s">
        <v>1432</v>
      </c>
      <c r="C2442" s="17" t="n">
        <v>739</v>
      </c>
      <c r="D2442" s="16" t="n">
        <v>0.00388001972011025</v>
      </c>
      <c r="E2442" s="18" t="n">
        <v>0.000661249619134429</v>
      </c>
      <c r="F2442" s="16" t="n">
        <v>0.00325248490723223</v>
      </c>
      <c r="G2442" s="18" t="n">
        <v>0.000745063854598587</v>
      </c>
      <c r="H2442" s="16" t="n">
        <v>-8.04006984520006</v>
      </c>
      <c r="I2442" s="17" t="n">
        <v>138.168921076595</v>
      </c>
      <c r="J2442" s="18" t="n">
        <v>3.61137853474521E-013</v>
      </c>
      <c r="K2442" s="18" t="n">
        <v>3.54307823148762E-012</v>
      </c>
      <c r="L2442" s="16" t="n">
        <v>-0.856254263996764</v>
      </c>
      <c r="M2442" s="16" t="n">
        <v>0.735283950617284</v>
      </c>
      <c r="N2442" s="18" t="n">
        <v>0.000305833587590123</v>
      </c>
      <c r="O2442" s="16" t="n">
        <v>0.184213122809006</v>
      </c>
      <c r="P2442" s="34" t="b">
        <f aca="false">TRUE()</f>
        <v>1</v>
      </c>
      <c r="Q2442" s="18" t="n">
        <v>0.000182692316360673</v>
      </c>
    </row>
    <row r="2443" customFormat="false" ht="22.35" hidden="false" customHeight="false" outlineLevel="0" collapsed="false">
      <c r="A2443" s="6" t="s">
        <v>3996</v>
      </c>
      <c r="B2443" s="7" t="s">
        <v>1432</v>
      </c>
      <c r="C2443" s="17" t="n">
        <v>740</v>
      </c>
      <c r="D2443" s="16" t="n">
        <v>0.00355492999156183</v>
      </c>
      <c r="E2443" s="18" t="n">
        <v>0.000618095849360526</v>
      </c>
      <c r="F2443" s="16" t="n">
        <v>0.00297550125774753</v>
      </c>
      <c r="G2443" s="18" t="n">
        <v>0.000689234088074922</v>
      </c>
      <c r="H2443" s="16" t="n">
        <v>-7.958638607032</v>
      </c>
      <c r="I2443" s="17" t="n">
        <v>137.08979845636</v>
      </c>
      <c r="J2443" s="18" t="n">
        <v>5.87908988848933E-013</v>
      </c>
      <c r="K2443" s="18" t="n">
        <v>5.59592271496117E-012</v>
      </c>
      <c r="L2443" s="16" t="n">
        <v>-0.853446225546305</v>
      </c>
      <c r="M2443" s="16" t="n">
        <v>0.734148148148148</v>
      </c>
      <c r="N2443" s="18" t="n">
        <v>0.000330620851063619</v>
      </c>
      <c r="O2443" s="16" t="n">
        <v>0.186658998677668</v>
      </c>
      <c r="P2443" s="34" t="b">
        <f aca="false">TRUE()</f>
        <v>1</v>
      </c>
      <c r="Q2443" s="18" t="n">
        <v>5.98141695702671E-005</v>
      </c>
    </row>
    <row r="2444" customFormat="false" ht="22.35" hidden="false" customHeight="false" outlineLevel="0" collapsed="false">
      <c r="A2444" s="6" t="s">
        <v>3997</v>
      </c>
      <c r="B2444" s="7" t="s">
        <v>1432</v>
      </c>
      <c r="C2444" s="17" t="n">
        <v>741</v>
      </c>
      <c r="D2444" s="16" t="n">
        <v>0.00324818321636611</v>
      </c>
      <c r="E2444" s="18" t="n">
        <v>0.000576303740158227</v>
      </c>
      <c r="F2444" s="16" t="n">
        <v>0.00271351242443741</v>
      </c>
      <c r="G2444" s="18" t="n">
        <v>0.000636073381786165</v>
      </c>
      <c r="H2444" s="16" t="n">
        <v>-7.89240974266016</v>
      </c>
      <c r="I2444" s="17" t="n">
        <v>136.049377823065</v>
      </c>
      <c r="J2444" s="18" t="n">
        <v>8.76319965961427E-013</v>
      </c>
      <c r="K2444" s="18" t="n">
        <v>8.04585809455735E-012</v>
      </c>
      <c r="L2444" s="16" t="n">
        <v>-0.852126593660341</v>
      </c>
      <c r="M2444" s="16" t="n">
        <v>0.733654320987654</v>
      </c>
      <c r="N2444" s="18" t="n">
        <v>0.000353071771684708</v>
      </c>
      <c r="O2444" s="16" t="n">
        <v>0.189512316741716</v>
      </c>
      <c r="P2444" s="34" t="b">
        <f aca="false">TRUE()</f>
        <v>1</v>
      </c>
      <c r="Q2444" s="18" t="n">
        <v>0.000156128110596759</v>
      </c>
    </row>
    <row r="2445" customFormat="false" ht="22.35" hidden="false" customHeight="false" outlineLevel="0" collapsed="false">
      <c r="A2445" s="6" t="s">
        <v>3998</v>
      </c>
      <c r="B2445" s="7" t="s">
        <v>1432</v>
      </c>
      <c r="C2445" s="17" t="n">
        <v>742</v>
      </c>
      <c r="D2445" s="16" t="n">
        <v>0.00295721786126124</v>
      </c>
      <c r="E2445" s="18" t="n">
        <v>0.000536385016715124</v>
      </c>
      <c r="F2445" s="16" t="n">
        <v>0.00246516205157421</v>
      </c>
      <c r="G2445" s="18" t="n">
        <v>0.000585610181355107</v>
      </c>
      <c r="H2445" s="16" t="n">
        <v>-7.82041306111616</v>
      </c>
      <c r="I2445" s="17" t="n">
        <v>134.971532611037</v>
      </c>
      <c r="J2445" s="18" t="n">
        <v>1.3464624826587E-012</v>
      </c>
      <c r="K2445" s="18" t="n">
        <v>1.21738982636897E-011</v>
      </c>
      <c r="L2445" s="16" t="n">
        <v>-0.850478493225456</v>
      </c>
      <c r="M2445" s="16" t="n">
        <v>0.732641975308642</v>
      </c>
      <c r="N2445" s="18" t="n">
        <v>0.000376796221339179</v>
      </c>
      <c r="O2445" s="16" t="n">
        <v>0.192444511446392</v>
      </c>
      <c r="P2445" s="34" t="b">
        <f aca="false">TRUE()</f>
        <v>1</v>
      </c>
      <c r="Q2445" s="18" t="n">
        <v>0.000101141636141636</v>
      </c>
    </row>
    <row r="2446" customFormat="false" ht="22.35" hidden="false" customHeight="false" outlineLevel="0" collapsed="false">
      <c r="A2446" s="6" t="s">
        <v>3999</v>
      </c>
      <c r="B2446" s="7" t="s">
        <v>1432</v>
      </c>
      <c r="C2446" s="17" t="n">
        <v>743</v>
      </c>
      <c r="D2446" s="16" t="n">
        <v>0.0026816782946611</v>
      </c>
      <c r="E2446" s="18" t="n">
        <v>0.000498503694736344</v>
      </c>
      <c r="F2446" s="16" t="n">
        <v>0.00223135430495759</v>
      </c>
      <c r="G2446" s="18" t="n">
        <v>0.000538175678923966</v>
      </c>
      <c r="H2446" s="16" t="n">
        <v>-7.71754007531593</v>
      </c>
      <c r="I2446" s="17" t="n">
        <v>133.885579334011</v>
      </c>
      <c r="J2446" s="18" t="n">
        <v>2.44036244045513E-012</v>
      </c>
      <c r="K2446" s="18" t="n">
        <v>2.13660424639004E-011</v>
      </c>
      <c r="L2446" s="16" t="n">
        <v>-0.845583684625691</v>
      </c>
      <c r="M2446" s="16" t="n">
        <v>0.731012345679012</v>
      </c>
      <c r="N2446" s="18" t="n">
        <v>0.000424642367467078</v>
      </c>
      <c r="O2446" s="16" t="n">
        <v>0.195790135154763</v>
      </c>
      <c r="P2446" s="34" t="b">
        <f aca="false">TRUE()</f>
        <v>1</v>
      </c>
      <c r="Q2446" s="18" t="n">
        <v>0.000202793947002987</v>
      </c>
    </row>
    <row r="2447" customFormat="false" ht="22.35" hidden="false" customHeight="false" outlineLevel="0" collapsed="false">
      <c r="A2447" s="6" t="s">
        <v>4000</v>
      </c>
      <c r="B2447" s="7" t="s">
        <v>1432</v>
      </c>
      <c r="C2447" s="17" t="n">
        <v>744</v>
      </c>
      <c r="D2447" s="16" t="n">
        <v>0.00242216824065936</v>
      </c>
      <c r="E2447" s="18" t="n">
        <v>0.000462574805164505</v>
      </c>
      <c r="F2447" s="16" t="n">
        <v>0.00201189994764574</v>
      </c>
      <c r="G2447" s="18" t="n">
        <v>0.000493776766209741</v>
      </c>
      <c r="H2447" s="16" t="n">
        <v>-7.59324320735236</v>
      </c>
      <c r="I2447" s="17" t="n">
        <v>132.819482970318</v>
      </c>
      <c r="J2447" s="18" t="n">
        <v>4.93619525922965E-012</v>
      </c>
      <c r="K2447" s="18" t="n">
        <v>4.16366063532583E-011</v>
      </c>
      <c r="L2447" s="16" t="n">
        <v>-0.83824836727543</v>
      </c>
      <c r="M2447" s="16" t="n">
        <v>0.729061728395062</v>
      </c>
      <c r="N2447" s="18" t="n">
        <v>0.000493415415462019</v>
      </c>
      <c r="O2447" s="16" t="n">
        <v>0.199487754784813</v>
      </c>
      <c r="P2447" s="34" t="b">
        <f aca="false">TRUE()</f>
        <v>1</v>
      </c>
      <c r="Q2447" s="18" t="n">
        <v>8.51043254226424E-005</v>
      </c>
    </row>
    <row r="2448" customFormat="false" ht="22.35" hidden="false" customHeight="false" outlineLevel="0" collapsed="false">
      <c r="A2448" s="6" t="s">
        <v>4001</v>
      </c>
      <c r="B2448" s="7" t="s">
        <v>1432</v>
      </c>
      <c r="C2448" s="17" t="n">
        <v>745</v>
      </c>
      <c r="D2448" s="16" t="n">
        <v>0.00217982899338345</v>
      </c>
      <c r="E2448" s="18" t="n">
        <v>0.000428656659484004</v>
      </c>
      <c r="F2448" s="16" t="n">
        <v>0.00180589772855346</v>
      </c>
      <c r="G2448" s="18" t="n">
        <v>0.000452142988865708</v>
      </c>
      <c r="H2448" s="16" t="n">
        <v>-7.48472886723359</v>
      </c>
      <c r="I2448" s="17" t="n">
        <v>131.721886455181</v>
      </c>
      <c r="J2448" s="18" t="n">
        <v>9.12370713359703E-012</v>
      </c>
      <c r="K2448" s="18" t="n">
        <v>7.4241930596917E-011</v>
      </c>
      <c r="L2448" s="16" t="n">
        <v>-0.832866891886462</v>
      </c>
      <c r="M2448" s="16" t="n">
        <v>0.728320987654321</v>
      </c>
      <c r="N2448" s="18" t="n">
        <v>0.000546747963426578</v>
      </c>
      <c r="O2448" s="16" t="n">
        <v>0.202838789987801</v>
      </c>
      <c r="P2448" s="34" t="b">
        <f aca="false">TRUE()</f>
        <v>1</v>
      </c>
      <c r="Q2448" s="18" t="n">
        <v>5.5984525231837E-005</v>
      </c>
    </row>
    <row r="2449" customFormat="false" ht="22.35" hidden="false" customHeight="false" outlineLevel="0" collapsed="false">
      <c r="A2449" s="6" t="s">
        <v>4002</v>
      </c>
      <c r="B2449" s="7" t="s">
        <v>1432</v>
      </c>
      <c r="C2449" s="17" t="n">
        <v>746</v>
      </c>
      <c r="D2449" s="16" t="n">
        <v>0.00195305892399243</v>
      </c>
      <c r="E2449" s="18" t="n">
        <v>0.000397159580814197</v>
      </c>
      <c r="F2449" s="16" t="n">
        <v>0.00161370036975599</v>
      </c>
      <c r="G2449" s="18" t="n">
        <v>0.000413558801059763</v>
      </c>
      <c r="H2449" s="16" t="n">
        <v>-7.34843996978422</v>
      </c>
      <c r="I2449" s="17" t="n">
        <v>130.568936004755</v>
      </c>
      <c r="J2449" s="18" t="n">
        <v>1.94565157803987E-011</v>
      </c>
      <c r="K2449" s="18" t="n">
        <v>1.52925266076997E-010</v>
      </c>
      <c r="L2449" s="16" t="n">
        <v>-0.824756847652681</v>
      </c>
      <c r="M2449" s="16" t="n">
        <v>0.727135802469136</v>
      </c>
      <c r="N2449" s="18" t="n">
        <v>0.000620582166162057</v>
      </c>
      <c r="O2449" s="16" t="n">
        <v>0.206130291102977</v>
      </c>
      <c r="P2449" s="34" t="b">
        <f aca="false">TRUE()</f>
        <v>1</v>
      </c>
      <c r="Q2449" s="18" t="n">
        <v>0.000107062966108484</v>
      </c>
    </row>
    <row r="2450" customFormat="false" ht="22.35" hidden="false" customHeight="false" outlineLevel="0" collapsed="false">
      <c r="A2450" s="6" t="s">
        <v>4003</v>
      </c>
      <c r="B2450" s="7" t="s">
        <v>1432</v>
      </c>
      <c r="C2450" s="17" t="n">
        <v>747</v>
      </c>
      <c r="D2450" s="16" t="n">
        <v>0.00174139802181396</v>
      </c>
      <c r="E2450" s="18" t="n">
        <v>0.00036790241277529</v>
      </c>
      <c r="F2450" s="16" t="n">
        <v>0.00143543952159332</v>
      </c>
      <c r="G2450" s="18" t="n">
        <v>0.000377959112568913</v>
      </c>
      <c r="H2450" s="16" t="n">
        <v>-7.169090975931</v>
      </c>
      <c r="I2450" s="17" t="n">
        <v>129.395572745681</v>
      </c>
      <c r="J2450" s="18" t="n">
        <v>5.15709045819851E-011</v>
      </c>
      <c r="K2450" s="18" t="n">
        <v>3.87014925886507E-010</v>
      </c>
      <c r="L2450" s="16" t="n">
        <v>-0.811906469463686</v>
      </c>
      <c r="M2450" s="16" t="n">
        <v>0.724518518518519</v>
      </c>
      <c r="N2450" s="18" t="n">
        <v>0.00076507137457838</v>
      </c>
      <c r="O2450" s="16" t="n">
        <v>0.209560416182236</v>
      </c>
      <c r="P2450" s="34" t="b">
        <f aca="false">TRUE()</f>
        <v>1</v>
      </c>
      <c r="Q2450" s="18" t="n">
        <v>0.000506445739760025</v>
      </c>
    </row>
    <row r="2451" customFormat="false" ht="22.35" hidden="false" customHeight="false" outlineLevel="0" collapsed="false">
      <c r="A2451" s="6" t="s">
        <v>4004</v>
      </c>
      <c r="B2451" s="7" t="s">
        <v>1432</v>
      </c>
      <c r="C2451" s="17" t="n">
        <v>748</v>
      </c>
      <c r="D2451" s="16" t="n">
        <v>0.00154606938125459</v>
      </c>
      <c r="E2451" s="18" t="n">
        <v>0.000340666236901328</v>
      </c>
      <c r="F2451" s="16" t="n">
        <v>0.00127130853727563</v>
      </c>
      <c r="G2451" s="18" t="n">
        <v>0.000345190623122752</v>
      </c>
      <c r="H2451" s="16" t="n">
        <v>-6.96932690421576</v>
      </c>
      <c r="I2451" s="17" t="n">
        <v>128.232985651476</v>
      </c>
      <c r="J2451" s="18" t="n">
        <v>1.49764080777933E-010</v>
      </c>
      <c r="K2451" s="18" t="n">
        <v>1.06607364533177E-009</v>
      </c>
      <c r="L2451" s="16" t="n">
        <v>-0.796576014273815</v>
      </c>
      <c r="M2451" s="16" t="n">
        <v>0.721382716049383</v>
      </c>
      <c r="N2451" s="18" t="n">
        <v>0.000981075672953301</v>
      </c>
      <c r="O2451" s="16" t="n">
        <v>0.21298418871124</v>
      </c>
      <c r="P2451" s="34" t="b">
        <f aca="false">TRUE()</f>
        <v>1</v>
      </c>
      <c r="Q2451" s="18" t="n">
        <v>2.18954248366013E-005</v>
      </c>
    </row>
    <row r="2452" customFormat="false" ht="22.35" hidden="false" customHeight="false" outlineLevel="0" collapsed="false">
      <c r="A2452" s="6" t="s">
        <v>4005</v>
      </c>
      <c r="B2452" s="7" t="s">
        <v>1432</v>
      </c>
      <c r="C2452" s="17" t="n">
        <v>749</v>
      </c>
      <c r="D2452" s="16" t="n">
        <v>0.00136829107999665</v>
      </c>
      <c r="E2452" s="18" t="n">
        <v>0.000315328206402765</v>
      </c>
      <c r="F2452" s="16" t="n">
        <v>0.00112116373862405</v>
      </c>
      <c r="G2452" s="18" t="n">
        <v>0.000315105379640706</v>
      </c>
      <c r="H2452" s="16" t="n">
        <v>-6.78796735724775</v>
      </c>
      <c r="I2452" s="17" t="n">
        <v>127.094797191988</v>
      </c>
      <c r="J2452" s="18" t="n">
        <v>3.89232399523103E-010</v>
      </c>
      <c r="K2452" s="18" t="n">
        <v>2.65240469297352E-009</v>
      </c>
      <c r="L2452" s="16" t="n">
        <v>-0.783083420638901</v>
      </c>
      <c r="M2452" s="16" t="n">
        <v>0.718913580246914</v>
      </c>
      <c r="N2452" s="16" t="n">
        <v>0.00120519865913862</v>
      </c>
      <c r="O2452" s="16" t="n">
        <v>0.215681623095575</v>
      </c>
      <c r="P2452" s="34" t="b">
        <f aca="false">TRUE()</f>
        <v>1</v>
      </c>
      <c r="Q2452" s="18" t="n">
        <v>0.000184707602339181</v>
      </c>
    </row>
    <row r="2453" customFormat="false" ht="22.35" hidden="false" customHeight="false" outlineLevel="0" collapsed="false">
      <c r="A2453" s="6" t="s">
        <v>4006</v>
      </c>
      <c r="B2453" s="7" t="s">
        <v>1432</v>
      </c>
      <c r="C2453" s="17" t="n">
        <v>750</v>
      </c>
      <c r="D2453" s="16" t="n">
        <v>0.00120318618558565</v>
      </c>
      <c r="E2453" s="18" t="n">
        <v>0.0002917906351596</v>
      </c>
      <c r="F2453" s="18" t="n">
        <v>0.000983950829930325</v>
      </c>
      <c r="G2453" s="18" t="n">
        <v>0.000287624138371559</v>
      </c>
      <c r="H2453" s="16" t="n">
        <v>-6.52226562587645</v>
      </c>
      <c r="I2453" s="17" t="n">
        <v>126.008336510245</v>
      </c>
      <c r="J2453" s="18" t="n">
        <v>1.5181109156657E-009</v>
      </c>
      <c r="K2453" s="18" t="n">
        <v>9.4881932229106E-009</v>
      </c>
      <c r="L2453" s="16" t="n">
        <v>-0.759334940363614</v>
      </c>
      <c r="M2453" s="16" t="n">
        <v>0.713851851851852</v>
      </c>
      <c r="N2453" s="16" t="n">
        <v>0.00167970236094059</v>
      </c>
      <c r="O2453" s="16" t="n">
        <v>0.217258197927205</v>
      </c>
      <c r="P2453" s="34" t="b">
        <f aca="false">TRUE()</f>
        <v>1</v>
      </c>
      <c r="Q2453" s="18" t="n">
        <v>9.61511944845279E-005</v>
      </c>
    </row>
    <row r="2454" customFormat="false" ht="22.35" hidden="false" customHeight="false" outlineLevel="0" collapsed="false">
      <c r="A2454" s="6" t="s">
        <v>4007</v>
      </c>
      <c r="B2454" s="7" t="s">
        <v>1432</v>
      </c>
      <c r="C2454" s="17" t="n">
        <v>751</v>
      </c>
      <c r="D2454" s="16" t="n">
        <v>0.00105108670771931</v>
      </c>
      <c r="E2454" s="18" t="n">
        <v>0.000270006055472513</v>
      </c>
      <c r="F2454" s="18" t="n">
        <v>0.000858792509823166</v>
      </c>
      <c r="G2454" s="18" t="n">
        <v>0.000262710878145684</v>
      </c>
      <c r="H2454" s="16" t="n">
        <v>-6.19528341475847</v>
      </c>
      <c r="I2454" s="17" t="n">
        <v>125.004559872134</v>
      </c>
      <c r="J2454" s="18" t="n">
        <v>7.73219119874297E-009</v>
      </c>
      <c r="K2454" s="18" t="n">
        <v>4.34216420497745E-008</v>
      </c>
      <c r="L2454" s="16" t="n">
        <v>-0.727559677919526</v>
      </c>
      <c r="M2454" s="16" t="n">
        <v>0.706172839506173</v>
      </c>
      <c r="N2454" s="16" t="n">
        <v>0.00256510145288993</v>
      </c>
      <c r="O2454" s="16" t="n">
        <v>0.217279556694977</v>
      </c>
      <c r="P2454" s="34" t="b">
        <f aca="false">TRUE()</f>
        <v>1</v>
      </c>
      <c r="Q2454" s="18" t="n">
        <v>7.85403050108933E-005</v>
      </c>
    </row>
    <row r="2455" customFormat="false" ht="22.35" hidden="false" customHeight="false" outlineLevel="0" collapsed="false">
      <c r="A2455" s="6" t="s">
        <v>4008</v>
      </c>
      <c r="B2455" s="7" t="s">
        <v>1432</v>
      </c>
      <c r="C2455" s="17" t="n">
        <v>752</v>
      </c>
      <c r="D2455" s="18" t="n">
        <v>0.000913341679268929</v>
      </c>
      <c r="E2455" s="18" t="n">
        <v>0.000249991762723762</v>
      </c>
      <c r="F2455" s="18" t="n">
        <v>0.000744565370299113</v>
      </c>
      <c r="G2455" s="18" t="n">
        <v>0.000240440220955142</v>
      </c>
      <c r="H2455" s="16" t="n">
        <v>-5.88364170961583</v>
      </c>
      <c r="I2455" s="17" t="n">
        <v>124.135700558239</v>
      </c>
      <c r="J2455" s="18" t="n">
        <v>3.49015547029776E-008</v>
      </c>
      <c r="K2455" s="18" t="n">
        <v>1.81051815021696E-007</v>
      </c>
      <c r="L2455" s="16" t="n">
        <v>-0.696316764052077</v>
      </c>
      <c r="M2455" s="16" t="n">
        <v>0.699604938271605</v>
      </c>
      <c r="N2455" s="16" t="n">
        <v>0.00368681719132622</v>
      </c>
      <c r="O2455" s="16" t="n">
        <v>0.215221486034651</v>
      </c>
      <c r="P2455" s="34" t="b">
        <f aca="false">TRUE()</f>
        <v>1</v>
      </c>
      <c r="Q2455" s="18" t="n">
        <v>5.74366408156363E-005</v>
      </c>
    </row>
    <row r="2456" customFormat="false" ht="22.35" hidden="false" customHeight="false" outlineLevel="0" collapsed="false">
      <c r="A2456" s="6" t="s">
        <v>4009</v>
      </c>
      <c r="B2456" s="7" t="s">
        <v>1432</v>
      </c>
      <c r="C2456" s="17" t="n">
        <v>753</v>
      </c>
      <c r="D2456" s="18" t="n">
        <v>0.000788419722090206</v>
      </c>
      <c r="E2456" s="18" t="n">
        <v>0.000231754762230389</v>
      </c>
      <c r="F2456" s="18" t="n">
        <v>0.000640013127335078</v>
      </c>
      <c r="G2456" s="18" t="n">
        <v>0.000220788227195786</v>
      </c>
      <c r="H2456" s="16" t="n">
        <v>-5.58888597030352</v>
      </c>
      <c r="I2456" s="17" t="n">
        <v>123.436876438113</v>
      </c>
      <c r="J2456" s="18" t="n">
        <v>1.3916040314755E-007</v>
      </c>
      <c r="K2456" s="18" t="n">
        <v>6.56267810298106E-007</v>
      </c>
      <c r="L2456" s="16" t="n">
        <v>-0.665647777989492</v>
      </c>
      <c r="M2456" s="16" t="n">
        <v>0.691654320987654</v>
      </c>
      <c r="N2456" s="16" t="n">
        <v>0.00518147721969121</v>
      </c>
      <c r="O2456" s="16" t="n">
        <v>0.21026724101394</v>
      </c>
      <c r="P2456" s="34" t="b">
        <f aca="false">TRUE()</f>
        <v>1</v>
      </c>
      <c r="Q2456" s="18" t="n">
        <v>3.80792264712771E-005</v>
      </c>
    </row>
    <row r="2457" customFormat="false" ht="22.35" hidden="false" customHeight="false" outlineLevel="0" collapsed="false">
      <c r="A2457" s="6" t="s">
        <v>4010</v>
      </c>
      <c r="B2457" s="7" t="s">
        <v>1432</v>
      </c>
      <c r="C2457" s="17" t="n">
        <v>754</v>
      </c>
      <c r="D2457" s="18" t="n">
        <v>0.000675274072184013</v>
      </c>
      <c r="E2457" s="18" t="n">
        <v>0.000215018973948806</v>
      </c>
      <c r="F2457" s="18" t="n">
        <v>0.000545395234982716</v>
      </c>
      <c r="G2457" s="18" t="n">
        <v>0.000203571290388546</v>
      </c>
      <c r="H2457" s="16" t="n">
        <v>-5.27686634497616</v>
      </c>
      <c r="I2457" s="17" t="n">
        <v>122.987010800014</v>
      </c>
      <c r="J2457" s="18" t="n">
        <v>5.73206310451107E-007</v>
      </c>
      <c r="K2457" s="18" t="n">
        <v>2.42735325344091E-006</v>
      </c>
      <c r="L2457" s="16" t="n">
        <v>-0.63110446211466</v>
      </c>
      <c r="M2457" s="16" t="n">
        <v>0.683753086419753</v>
      </c>
      <c r="N2457" s="16" t="n">
        <v>0.00723100166816378</v>
      </c>
      <c r="O2457" s="16" t="n">
        <v>0.203743553345154</v>
      </c>
      <c r="P2457" s="34" t="b">
        <f aca="false">TRUE()</f>
        <v>1</v>
      </c>
      <c r="Q2457" s="18" t="n">
        <v>9.75982651124966E-005</v>
      </c>
    </row>
    <row r="2458" customFormat="false" ht="22.35" hidden="false" customHeight="false" outlineLevel="0" collapsed="false">
      <c r="A2458" s="6" t="s">
        <v>4011</v>
      </c>
      <c r="B2458" s="7" t="s">
        <v>1432</v>
      </c>
      <c r="C2458" s="17" t="n">
        <v>755</v>
      </c>
      <c r="D2458" s="18" t="n">
        <v>0.000574259933023735</v>
      </c>
      <c r="E2458" s="18" t="n">
        <v>0.000199517385673988</v>
      </c>
      <c r="F2458" s="18" t="n">
        <v>0.000461281975109021</v>
      </c>
      <c r="G2458" s="18" t="n">
        <v>0.000188458020549417</v>
      </c>
      <c r="H2458" s="16" t="n">
        <v>-4.94857404088906</v>
      </c>
      <c r="I2458" s="17" t="n">
        <v>122.821432478441</v>
      </c>
      <c r="J2458" s="18" t="n">
        <v>2.40560192782735E-006</v>
      </c>
      <c r="K2458" s="18" t="n">
        <v>9.57166634753931E-006</v>
      </c>
      <c r="L2458" s="16" t="n">
        <v>-0.592756034564014</v>
      </c>
      <c r="M2458" s="16" t="n">
        <v>0.674395061728395</v>
      </c>
      <c r="N2458" s="16" t="n">
        <v>0.0106843258787025</v>
      </c>
      <c r="O2458" s="16" t="n">
        <v>0.197315210065154</v>
      </c>
      <c r="P2458" s="34" t="b">
        <f aca="false">TRUE()</f>
        <v>1</v>
      </c>
      <c r="Q2458" s="16" t="n">
        <v>0</v>
      </c>
    </row>
    <row r="2459" customFormat="false" ht="22.35" hidden="false" customHeight="false" outlineLevel="0" collapsed="false">
      <c r="A2459" s="6" t="s">
        <v>4012</v>
      </c>
      <c r="B2459" s="7" t="s">
        <v>1432</v>
      </c>
      <c r="C2459" s="17" t="n">
        <v>756</v>
      </c>
      <c r="D2459" s="18" t="n">
        <v>0.000485969140887769</v>
      </c>
      <c r="E2459" s="18" t="n">
        <v>0.000185233683182143</v>
      </c>
      <c r="F2459" s="18" t="n">
        <v>0.000387358114121993</v>
      </c>
      <c r="G2459" s="18" t="n">
        <v>0.000175150272713023</v>
      </c>
      <c r="H2459" s="16" t="n">
        <v>-4.6516106690506</v>
      </c>
      <c r="I2459" s="17" t="n">
        <v>122.896553002275</v>
      </c>
      <c r="J2459" s="18" t="n">
        <v>8.3738176630254E-006</v>
      </c>
      <c r="K2459" s="18" t="n">
        <v>3.16785262548363E-005</v>
      </c>
      <c r="L2459" s="16" t="n">
        <v>-0.556794003241657</v>
      </c>
      <c r="M2459" s="16" t="n">
        <v>0.666098765432099</v>
      </c>
      <c r="N2459" s="16" t="n">
        <v>0.0159292866303754</v>
      </c>
      <c r="O2459" s="16" t="n">
        <v>0.191573911193231</v>
      </c>
      <c r="P2459" s="34" t="b">
        <f aca="false">TRUE()</f>
        <v>1</v>
      </c>
      <c r="Q2459" s="18" t="n">
        <v>4.03439153439154E-005</v>
      </c>
    </row>
    <row r="2460" customFormat="false" ht="22.35" hidden="false" customHeight="false" outlineLevel="0" collapsed="false">
      <c r="A2460" s="6" t="s">
        <v>4013</v>
      </c>
      <c r="B2460" s="7" t="s">
        <v>1432</v>
      </c>
      <c r="C2460" s="17" t="n">
        <v>757</v>
      </c>
      <c r="D2460" s="18" t="n">
        <v>0.00040713690812487</v>
      </c>
      <c r="E2460" s="18" t="n">
        <v>0.000172432984385895</v>
      </c>
      <c r="F2460" s="18" t="n">
        <v>0.000322345080355397</v>
      </c>
      <c r="G2460" s="18" t="n">
        <v>0.00016320465207479</v>
      </c>
      <c r="H2460" s="16" t="n">
        <v>-4.29603217903193</v>
      </c>
      <c r="I2460" s="17" t="n">
        <v>122.965967247066</v>
      </c>
      <c r="J2460" s="18" t="n">
        <v>3.49697964706796E-005</v>
      </c>
      <c r="K2460" s="18" t="n">
        <v>0.000118083527545419</v>
      </c>
      <c r="L2460" s="16" t="n">
        <v>-0.51389896949562</v>
      </c>
      <c r="M2460" s="16" t="n">
        <v>0.655481481481482</v>
      </c>
      <c r="N2460" s="16" t="n">
        <v>0.0253731432536197</v>
      </c>
      <c r="O2460" s="16" t="n">
        <v>0.185507429878575</v>
      </c>
      <c r="P2460" s="34" t="b">
        <f aca="false">TRUE()</f>
        <v>1</v>
      </c>
      <c r="Q2460" s="18" t="n">
        <v>2.1917808219178E-005</v>
      </c>
    </row>
    <row r="2461" customFormat="false" ht="22.35" hidden="false" customHeight="false" outlineLevel="0" collapsed="false">
      <c r="A2461" s="6" t="s">
        <v>4014</v>
      </c>
      <c r="B2461" s="7" t="s">
        <v>1432</v>
      </c>
      <c r="C2461" s="17" t="n">
        <v>758</v>
      </c>
      <c r="D2461" s="18" t="n">
        <v>0.000335461133054829</v>
      </c>
      <c r="E2461" s="18" t="n">
        <v>0.000160777945910103</v>
      </c>
      <c r="F2461" s="18" t="n">
        <v>0.000265810167267749</v>
      </c>
      <c r="G2461" s="18" t="n">
        <v>0.000152431962576118</v>
      </c>
      <c r="H2461" s="16" t="n">
        <v>-3.78374918277399</v>
      </c>
      <c r="I2461" s="17" t="n">
        <v>123.087802974071</v>
      </c>
      <c r="J2461" s="18" t="n">
        <v>0.000239946609874009</v>
      </c>
      <c r="K2461" s="18" t="n">
        <v>0.000728973961183849</v>
      </c>
      <c r="L2461" s="16" t="n">
        <v>-0.452106547778228</v>
      </c>
      <c r="M2461" s="16" t="n">
        <v>0.638888888888889</v>
      </c>
      <c r="N2461" s="16" t="n">
        <v>0.051408326504626</v>
      </c>
      <c r="O2461" s="16" t="n">
        <v>0.180213232334079</v>
      </c>
      <c r="P2461" s="34" t="b">
        <f aca="false">TRUE()</f>
        <v>1</v>
      </c>
      <c r="Q2461" s="18" t="n">
        <v>0.000145118739484753</v>
      </c>
    </row>
    <row r="2462" customFormat="false" ht="22.35" hidden="false" customHeight="false" outlineLevel="0" collapsed="false">
      <c r="A2462" s="6" t="s">
        <v>4015</v>
      </c>
      <c r="B2462" s="7" t="s">
        <v>1432</v>
      </c>
      <c r="C2462" s="17" t="n">
        <v>759</v>
      </c>
      <c r="D2462" s="18" t="n">
        <v>0.000270581839102159</v>
      </c>
      <c r="E2462" s="18" t="n">
        <v>0.000150026517756035</v>
      </c>
      <c r="F2462" s="18" t="n">
        <v>0.000217065017373382</v>
      </c>
      <c r="G2462" s="18" t="n">
        <v>0.000142676043338376</v>
      </c>
      <c r="H2462" s="16" t="n">
        <v>-3.11415506734252</v>
      </c>
      <c r="I2462" s="17" t="n">
        <v>123.309277681432</v>
      </c>
      <c r="J2462" s="16" t="n">
        <v>0.00229410526551562</v>
      </c>
      <c r="K2462" s="16" t="n">
        <v>0.00558061949114292</v>
      </c>
      <c r="L2462" s="16" t="n">
        <v>-0.371337894920839</v>
      </c>
      <c r="M2462" s="16" t="n">
        <v>0.619432098765432</v>
      </c>
      <c r="N2462" s="16" t="n">
        <v>0.119373907773593</v>
      </c>
      <c r="O2462" s="16" t="n">
        <v>0.176081249723218</v>
      </c>
      <c r="P2462" s="34" t="b">
        <f aca="false">TRUE()</f>
        <v>1</v>
      </c>
      <c r="Q2462" s="18" t="n">
        <v>0.000192766551864152</v>
      </c>
    </row>
    <row r="2463" customFormat="false" ht="22.35" hidden="false" customHeight="false" outlineLevel="0" collapsed="false">
      <c r="A2463" s="6" t="s">
        <v>4016</v>
      </c>
      <c r="B2463" s="7" t="s">
        <v>1432</v>
      </c>
      <c r="C2463" s="17" t="n">
        <v>760</v>
      </c>
      <c r="D2463" s="18" t="n">
        <v>0.000213905452261399</v>
      </c>
      <c r="E2463" s="18" t="n">
        <v>0.000140478724143996</v>
      </c>
      <c r="F2463" s="18" t="n">
        <v>0.000174985491329308</v>
      </c>
      <c r="G2463" s="18" t="n">
        <v>0.000133938980882821</v>
      </c>
      <c r="H2463" s="16" t="n">
        <v>-2.41773597986261</v>
      </c>
      <c r="I2463" s="17" t="n">
        <v>123.495342778219</v>
      </c>
      <c r="J2463" s="16" t="n">
        <v>0.0170780642833417</v>
      </c>
      <c r="K2463" s="16" t="n">
        <v>0.0305359615578922</v>
      </c>
      <c r="L2463" s="16" t="n">
        <v>-0.287802893265748</v>
      </c>
      <c r="M2463" s="16" t="n">
        <v>0.598296296296296</v>
      </c>
      <c r="N2463" s="16" t="n">
        <v>0.235865355813378</v>
      </c>
      <c r="O2463" s="16" t="n">
        <v>0.171803922915571</v>
      </c>
      <c r="P2463" s="34" t="b">
        <f aca="false">TRUE()</f>
        <v>1</v>
      </c>
      <c r="Q2463" s="18" t="n">
        <v>0.000332731816053741</v>
      </c>
    </row>
    <row r="2464" customFormat="false" ht="22.35" hidden="false" customHeight="false" outlineLevel="0" collapsed="false">
      <c r="A2464" s="6" t="s">
        <v>4017</v>
      </c>
      <c r="B2464" s="7" t="s">
        <v>1432</v>
      </c>
      <c r="C2464" s="17" t="n">
        <v>761</v>
      </c>
      <c r="D2464" s="18" t="n">
        <v>0.000163725595624229</v>
      </c>
      <c r="E2464" s="18" t="n">
        <v>0.000132135200887341</v>
      </c>
      <c r="F2464" s="18" t="n">
        <v>0.000137972819425349</v>
      </c>
      <c r="G2464" s="18" t="n">
        <v>0.000126631703126603</v>
      </c>
      <c r="H2464" s="16" t="n">
        <v>-1.69944997717892</v>
      </c>
      <c r="I2464" s="17" t="n">
        <v>123.870721676064</v>
      </c>
      <c r="J2464" s="16" t="n">
        <v>0.0917443666547142</v>
      </c>
      <c r="K2464" s="16" t="n">
        <v>0.133827459267861</v>
      </c>
      <c r="L2464" s="16" t="n">
        <v>-0.20160831071804</v>
      </c>
      <c r="M2464" s="16" t="n">
        <v>0.576320987654321</v>
      </c>
      <c r="N2464" s="16" t="n">
        <v>0.362012709255535</v>
      </c>
      <c r="O2464" s="16" t="n">
        <v>0.169148543434163</v>
      </c>
      <c r="P2464" s="34" t="b">
        <f aca="false">FALSE()</f>
        <v>0</v>
      </c>
      <c r="Q2464" s="16"/>
    </row>
    <row r="2465" customFormat="false" ht="22.35" hidden="false" customHeight="false" outlineLevel="0" collapsed="false">
      <c r="A2465" s="6" t="s">
        <v>4018</v>
      </c>
      <c r="B2465" s="7" t="s">
        <v>1432</v>
      </c>
      <c r="C2465" s="17" t="n">
        <v>762</v>
      </c>
      <c r="D2465" s="18" t="n">
        <v>0.000118971161897723</v>
      </c>
      <c r="E2465" s="18" t="n">
        <v>0.000124969882561171</v>
      </c>
      <c r="F2465" s="18" t="n">
        <v>0.000105532378903049</v>
      </c>
      <c r="G2465" s="18" t="n">
        <v>0.000120900079545885</v>
      </c>
      <c r="H2465" s="16" t="n">
        <v>-0.936303233713898</v>
      </c>
      <c r="I2465" s="17" t="n">
        <v>124.572272705151</v>
      </c>
      <c r="J2465" s="16" t="n">
        <v>0.350928685769764</v>
      </c>
      <c r="K2465" s="16" t="n">
        <v>0.413614219420811</v>
      </c>
      <c r="L2465" s="16" t="n">
        <v>-0.110377836283465</v>
      </c>
      <c r="M2465" s="16" t="n">
        <v>0.551604938271605</v>
      </c>
      <c r="N2465" s="16" t="n">
        <v>0.616815957646456</v>
      </c>
      <c r="O2465" s="16" t="n">
        <v>0.168889266380855</v>
      </c>
      <c r="P2465" s="34" t="b">
        <f aca="false">FALSE()</f>
        <v>0</v>
      </c>
      <c r="Q2465" s="16"/>
    </row>
    <row r="2466" customFormat="false" ht="22.35" hidden="false" customHeight="false" outlineLevel="0" collapsed="false">
      <c r="A2466" s="6" t="s">
        <v>4019</v>
      </c>
      <c r="B2466" s="7" t="s">
        <v>1432</v>
      </c>
      <c r="C2466" s="17" t="n">
        <v>763</v>
      </c>
      <c r="D2466" s="18" t="n">
        <v>7.92078721130956E-005</v>
      </c>
      <c r="E2466" s="18" t="n">
        <v>0.000118874710543086</v>
      </c>
      <c r="F2466" s="18" t="n">
        <v>7.77972082756517E-005</v>
      </c>
      <c r="G2466" s="18" t="n">
        <v>0.000116629362312915</v>
      </c>
      <c r="H2466" s="16" t="n">
        <v>-0.103091582511487</v>
      </c>
      <c r="I2466" s="17" t="n">
        <v>125.643372288411</v>
      </c>
      <c r="J2466" s="16" t="n">
        <v>0.918054649899328</v>
      </c>
      <c r="K2466" s="16" t="n">
        <v>0.926989488341171</v>
      </c>
      <c r="L2466" s="16" t="n">
        <v>-0.0120397511449343</v>
      </c>
      <c r="M2466" s="16" t="n">
        <v>0.523358024691358</v>
      </c>
      <c r="N2466" s="16" t="n">
        <v>0.926016900376343</v>
      </c>
      <c r="O2466" s="16" t="n">
        <v>0.169673198884494</v>
      </c>
      <c r="P2466" s="34" t="b">
        <f aca="false">FALSE()</f>
        <v>0</v>
      </c>
      <c r="Q2466" s="16"/>
    </row>
    <row r="2467" customFormat="false" ht="22.35" hidden="false" customHeight="false" outlineLevel="0" collapsed="false">
      <c r="A2467" s="6" t="s">
        <v>4020</v>
      </c>
      <c r="B2467" s="7" t="s">
        <v>1432</v>
      </c>
      <c r="C2467" s="17" t="n">
        <v>764</v>
      </c>
      <c r="D2467" s="18" t="n">
        <v>4.48257937303919E-005</v>
      </c>
      <c r="E2467" s="18" t="n">
        <v>0.000113758376958684</v>
      </c>
      <c r="F2467" s="18" t="n">
        <v>5.38752384115471E-005</v>
      </c>
      <c r="G2467" s="18" t="n">
        <v>0.000113906672777534</v>
      </c>
      <c r="H2467" s="16" t="n">
        <v>0.688770876045587</v>
      </c>
      <c r="I2467" s="17" t="n">
        <v>127.257216953819</v>
      </c>
      <c r="J2467" s="16" t="n">
        <v>0.492221274508961</v>
      </c>
      <c r="K2467" s="16" t="n">
        <v>0.550746370777079</v>
      </c>
      <c r="L2467" s="16" t="n">
        <v>0.0793524104516929</v>
      </c>
      <c r="M2467" s="16" t="n">
        <v>0.503358024691358</v>
      </c>
      <c r="N2467" s="16" t="n">
        <v>0.769767618758051</v>
      </c>
      <c r="O2467" s="16" t="n">
        <v>0.170668834078894</v>
      </c>
      <c r="P2467" s="34" t="b">
        <f aca="false">FALSE()</f>
        <v>0</v>
      </c>
      <c r="Q2467" s="16"/>
    </row>
    <row r="2468" customFormat="false" ht="22.35" hidden="false" customHeight="false" outlineLevel="0" collapsed="false">
      <c r="A2468" s="6" t="s">
        <v>4021</v>
      </c>
      <c r="B2468" s="7" t="s">
        <v>1432</v>
      </c>
      <c r="C2468" s="17" t="n">
        <v>765</v>
      </c>
      <c r="D2468" s="18" t="n">
        <v>1.41825846249485E-005</v>
      </c>
      <c r="E2468" s="18" t="n">
        <v>0.000109377123060103</v>
      </c>
      <c r="F2468" s="18" t="n">
        <v>3.31919072625821E-005</v>
      </c>
      <c r="G2468" s="18" t="n">
        <v>0.000112301817518755</v>
      </c>
      <c r="H2468" s="16" t="n">
        <v>1.49836711458389</v>
      </c>
      <c r="I2468" s="17" t="n">
        <v>129.345909075221</v>
      </c>
      <c r="J2468" s="16" t="n">
        <v>0.136474472838988</v>
      </c>
      <c r="K2468" s="16" t="n">
        <v>0.186674048214172</v>
      </c>
      <c r="L2468" s="16" t="n">
        <v>0.16975724099843</v>
      </c>
      <c r="M2468" s="16" t="n">
        <v>0.530074074074074</v>
      </c>
      <c r="N2468" s="16" t="n">
        <v>0.484659548097968</v>
      </c>
      <c r="O2468" s="16" t="n">
        <v>0.170470376139055</v>
      </c>
      <c r="P2468" s="34" t="b">
        <f aca="false">FALSE()</f>
        <v>0</v>
      </c>
      <c r="Q2468" s="16"/>
    </row>
    <row r="2469" customFormat="false" ht="22.35" hidden="false" customHeight="false" outlineLevel="0" collapsed="false">
      <c r="A2469" s="6" t="s">
        <v>4022</v>
      </c>
      <c r="B2469" s="7" t="s">
        <v>1432</v>
      </c>
      <c r="C2469" s="17" t="n">
        <v>766</v>
      </c>
      <c r="D2469" s="18" t="n">
        <v>-1.3612728744713E-005</v>
      </c>
      <c r="E2469" s="18" t="n">
        <v>0.000105411898891229</v>
      </c>
      <c r="F2469" s="18" t="n">
        <v>1.50635956758235E-005</v>
      </c>
      <c r="G2469" s="18" t="n">
        <v>0.000111156989102539</v>
      </c>
      <c r="H2469" s="16" t="n">
        <v>2.33426086280445</v>
      </c>
      <c r="I2469" s="17" t="n">
        <v>131.697000976574</v>
      </c>
      <c r="J2469" s="16" t="n">
        <v>0.0210952195353802</v>
      </c>
      <c r="K2469" s="16" t="n">
        <v>0.0364702530965099</v>
      </c>
      <c r="L2469" s="16" t="n">
        <v>0.259793522526491</v>
      </c>
      <c r="M2469" s="16" t="n">
        <v>0.557160493827161</v>
      </c>
      <c r="N2469" s="16" t="n">
        <v>0.295213749977423</v>
      </c>
      <c r="O2469" s="16" t="n">
        <v>0.168249020084329</v>
      </c>
      <c r="P2469" s="34" t="b">
        <f aca="false">TRUE()</f>
        <v>1</v>
      </c>
      <c r="Q2469" s="18" t="n">
        <v>0.000162875735036792</v>
      </c>
    </row>
    <row r="2470" customFormat="false" ht="22.35" hidden="false" customHeight="false" outlineLevel="0" collapsed="false">
      <c r="A2470" s="6" t="s">
        <v>4023</v>
      </c>
      <c r="B2470" s="7" t="s">
        <v>1432</v>
      </c>
      <c r="C2470" s="17" t="n">
        <v>767</v>
      </c>
      <c r="D2470" s="18" t="n">
        <v>-3.79908723504456E-005</v>
      </c>
      <c r="E2470" s="18" t="n">
        <v>0.000101573183979786</v>
      </c>
      <c r="F2470" s="18" t="n">
        <v>-1.22018868150464E-006</v>
      </c>
      <c r="G2470" s="18" t="n">
        <v>0.000109801118761999</v>
      </c>
      <c r="H2470" s="16" t="n">
        <v>3.09197934112331</v>
      </c>
      <c r="I2470" s="17" t="n">
        <v>134.011584853984</v>
      </c>
      <c r="J2470" s="16" t="n">
        <v>0.00241945614280983</v>
      </c>
      <c r="K2470" s="16" t="n">
        <v>0.00586149620120302</v>
      </c>
      <c r="L2470" s="16" t="n">
        <v>0.338480432881587</v>
      </c>
      <c r="M2470" s="16" t="n">
        <v>0.580641975308642</v>
      </c>
      <c r="N2470" s="16" t="n">
        <v>0.17081162799653</v>
      </c>
      <c r="O2470" s="16" t="n">
        <v>0.164451654013053</v>
      </c>
      <c r="P2470" s="34" t="b">
        <f aca="false">TRUE()</f>
        <v>1</v>
      </c>
      <c r="Q2470" s="18" t="n">
        <v>0.000308736235682286</v>
      </c>
    </row>
    <row r="2471" customFormat="false" ht="22.35" hidden="false" customHeight="false" outlineLevel="0" collapsed="false">
      <c r="A2471" s="6" t="s">
        <v>4024</v>
      </c>
      <c r="B2471" s="7" t="s">
        <v>1432</v>
      </c>
      <c r="C2471" s="17" t="n">
        <v>768</v>
      </c>
      <c r="D2471" s="18" t="n">
        <v>-5.91306672223659E-005</v>
      </c>
      <c r="E2471" s="18" t="n">
        <v>9.78793774560637E-005</v>
      </c>
      <c r="F2471" s="18" t="n">
        <v>-1.60992119533979E-005</v>
      </c>
      <c r="G2471" s="18" t="n">
        <v>0.000107803067480187</v>
      </c>
      <c r="H2471" s="16" t="n">
        <v>3.74152418330057</v>
      </c>
      <c r="I2471" s="17" t="n">
        <v>135.838384580291</v>
      </c>
      <c r="J2471" s="18" t="n">
        <v>0.000268950380249226</v>
      </c>
      <c r="K2471" s="18" t="n">
        <v>0.000813516091861727</v>
      </c>
      <c r="L2471" s="16" t="n">
        <v>0.40453061286152</v>
      </c>
      <c r="M2471" s="16" t="n">
        <v>0.601358024691358</v>
      </c>
      <c r="N2471" s="16" t="n">
        <v>0.0883029017329898</v>
      </c>
      <c r="O2471" s="16" t="n">
        <v>0.159069447497792</v>
      </c>
      <c r="P2471" s="34" t="b">
        <f aca="false">TRUE()</f>
        <v>1</v>
      </c>
      <c r="Q2471" s="18" t="n">
        <v>0.000245928938522075</v>
      </c>
    </row>
    <row r="2472" customFormat="false" ht="22.35" hidden="false" customHeight="false" outlineLevel="0" collapsed="false">
      <c r="A2472" s="6" t="s">
        <v>4025</v>
      </c>
      <c r="B2472" s="7" t="s">
        <v>1432</v>
      </c>
      <c r="C2472" s="17" t="n">
        <v>769</v>
      </c>
      <c r="D2472" s="18" t="n">
        <v>-7.64287748047914E-005</v>
      </c>
      <c r="E2472" s="18" t="n">
        <v>9.40842241145345E-005</v>
      </c>
      <c r="F2472" s="18" t="n">
        <v>-2.9170344274604E-005</v>
      </c>
      <c r="G2472" s="18" t="n">
        <v>0.000105561625189837</v>
      </c>
      <c r="H2472" s="16" t="n">
        <v>4.25913117339718</v>
      </c>
      <c r="I2472" s="17" t="n">
        <v>137.726661396755</v>
      </c>
      <c r="J2472" s="18" t="n">
        <v>3.77763238928475E-005</v>
      </c>
      <c r="K2472" s="18" t="n">
        <v>0.000127146588933753</v>
      </c>
      <c r="L2472" s="16" t="n">
        <v>0.454864885787997</v>
      </c>
      <c r="M2472" s="16" t="n">
        <v>0.616543209876543</v>
      </c>
      <c r="N2472" s="16" t="n">
        <v>0.0463557365606101</v>
      </c>
      <c r="O2472" s="16" t="n">
        <v>0.154896518998096</v>
      </c>
      <c r="P2472" s="34" t="b">
        <f aca="false">TRUE()</f>
        <v>1</v>
      </c>
      <c r="Q2472" s="18" t="n">
        <v>0.000189726838004505</v>
      </c>
    </row>
    <row r="2473" customFormat="false" ht="22.35" hidden="false" customHeight="false" outlineLevel="0" collapsed="false">
      <c r="A2473" s="6" t="s">
        <v>4026</v>
      </c>
      <c r="B2473" s="7" t="s">
        <v>1432</v>
      </c>
      <c r="C2473" s="17" t="n">
        <v>770</v>
      </c>
      <c r="D2473" s="18" t="n">
        <v>-8.88734772105696E-005</v>
      </c>
      <c r="E2473" s="18" t="n">
        <v>9.0093518811978E-005</v>
      </c>
      <c r="F2473" s="18" t="n">
        <v>-4.01522434433605E-005</v>
      </c>
      <c r="G2473" s="18" t="n">
        <v>0.000103492600773936</v>
      </c>
      <c r="H2473" s="16" t="n">
        <v>4.56338717435801</v>
      </c>
      <c r="I2473" s="17" t="n">
        <v>140.239329285273</v>
      </c>
      <c r="J2473" s="18" t="n">
        <v>1.08940449973009E-005</v>
      </c>
      <c r="K2473" s="18" t="n">
        <v>4.05110096225794E-005</v>
      </c>
      <c r="L2473" s="16" t="n">
        <v>0.479823342054741</v>
      </c>
      <c r="M2473" s="16" t="n">
        <v>0.624469135802469</v>
      </c>
      <c r="N2473" s="16" t="n">
        <v>0.0332290964387487</v>
      </c>
      <c r="O2473" s="16" t="n">
        <v>0.154140279455869</v>
      </c>
      <c r="P2473" s="34" t="b">
        <f aca="false">TRUE()</f>
        <v>1</v>
      </c>
      <c r="Q2473" s="18" t="n">
        <v>0.000449293867986366</v>
      </c>
    </row>
    <row r="2474" customFormat="false" ht="22.35" hidden="false" customHeight="false" outlineLevel="0" collapsed="false">
      <c r="A2474" s="6" t="s">
        <v>4027</v>
      </c>
      <c r="B2474" s="7" t="s">
        <v>1432</v>
      </c>
      <c r="C2474" s="17" t="n">
        <v>771</v>
      </c>
      <c r="D2474" s="18" t="n">
        <v>-9.67464324041624E-005</v>
      </c>
      <c r="E2474" s="18" t="n">
        <v>8.61358728362702E-005</v>
      </c>
      <c r="F2474" s="18" t="n">
        <v>-4.90886065235507E-005</v>
      </c>
      <c r="G2474" s="18" t="n">
        <v>0.000101575485655425</v>
      </c>
      <c r="H2474" s="16" t="n">
        <v>4.64285150629106</v>
      </c>
      <c r="I2474" s="17" t="n">
        <v>143.195074578081</v>
      </c>
      <c r="J2474" s="18" t="n">
        <v>7.70050243896386E-006</v>
      </c>
      <c r="K2474" s="18" t="n">
        <v>2.92112295445156E-005</v>
      </c>
      <c r="L2474" s="16" t="n">
        <v>0.479812568278464</v>
      </c>
      <c r="M2474" s="16" t="n">
        <v>0.624320987654321</v>
      </c>
      <c r="N2474" s="16" t="n">
        <v>0.0337688795076049</v>
      </c>
      <c r="O2474" s="16" t="n">
        <v>0.155327421921182</v>
      </c>
      <c r="P2474" s="34" t="b">
        <f aca="false">TRUE()</f>
        <v>1</v>
      </c>
      <c r="Q2474" s="18" t="n">
        <v>0.000618064467087795</v>
      </c>
    </row>
    <row r="2475" customFormat="false" ht="22.35" hidden="false" customHeight="false" outlineLevel="0" collapsed="false">
      <c r="A2475" s="6" t="s">
        <v>4028</v>
      </c>
      <c r="B2475" s="7" t="s">
        <v>1432</v>
      </c>
      <c r="C2475" s="17" t="n">
        <v>772</v>
      </c>
      <c r="D2475" s="18" t="n">
        <v>-0.000102213394075598</v>
      </c>
      <c r="E2475" s="18" t="n">
        <v>8.2394125052158E-005</v>
      </c>
      <c r="F2475" s="18" t="n">
        <v>-5.53313978621236E-005</v>
      </c>
      <c r="G2475" s="18" t="n">
        <v>0.000100023589948807</v>
      </c>
      <c r="H2475" s="16" t="n">
        <v>4.74394281897651</v>
      </c>
      <c r="I2475" s="17" t="n">
        <v>146.670181419701</v>
      </c>
      <c r="J2475" s="18" t="n">
        <v>4.92427329668632E-006</v>
      </c>
      <c r="K2475" s="18" t="n">
        <v>1.9045418621853E-005</v>
      </c>
      <c r="L2475" s="16" t="n">
        <v>0.481019528357464</v>
      </c>
      <c r="M2475" s="16" t="n">
        <v>0.625876543209877</v>
      </c>
      <c r="N2475" s="16" t="n">
        <v>0.0348781724866309</v>
      </c>
      <c r="O2475" s="16" t="n">
        <v>0.159757726557462</v>
      </c>
      <c r="P2475" s="34" t="b">
        <f aca="false">TRUE()</f>
        <v>1</v>
      </c>
      <c r="Q2475" s="18" t="n">
        <v>0.000106046890437662</v>
      </c>
    </row>
    <row r="2476" customFormat="false" ht="22.35" hidden="false" customHeight="false" outlineLevel="0" collapsed="false">
      <c r="A2476" s="6" t="s">
        <v>4029</v>
      </c>
      <c r="B2476" s="7" t="s">
        <v>1432</v>
      </c>
      <c r="C2476" s="17" t="n">
        <v>773</v>
      </c>
      <c r="D2476" s="18" t="n">
        <v>-0.000106113609814894</v>
      </c>
      <c r="E2476" s="18" t="n">
        <v>7.88396116419196E-005</v>
      </c>
      <c r="F2476" s="18" t="n">
        <v>-5.87909756212299E-005</v>
      </c>
      <c r="G2476" s="18" t="n">
        <v>9.87542551504628E-005</v>
      </c>
      <c r="H2476" s="16" t="n">
        <v>4.96799433828664</v>
      </c>
      <c r="I2476" s="17" t="n">
        <v>150.679176096796</v>
      </c>
      <c r="J2476" s="18" t="n">
        <v>1.81495074436453E-006</v>
      </c>
      <c r="K2476" s="18" t="n">
        <v>7.33402686379047E-006</v>
      </c>
      <c r="L2476" s="16" t="n">
        <v>0.493561515854352</v>
      </c>
      <c r="M2476" s="16" t="n">
        <v>0.631333333333333</v>
      </c>
      <c r="N2476" s="16" t="n">
        <v>0.0317421022036099</v>
      </c>
      <c r="O2476" s="16" t="n">
        <v>0.166311810299113</v>
      </c>
      <c r="P2476" s="34" t="b">
        <f aca="false">TRUE()</f>
        <v>1</v>
      </c>
      <c r="Q2476" s="18" t="n">
        <v>9.14082097660994E-005</v>
      </c>
    </row>
    <row r="2477" customFormat="false" ht="22.35" hidden="false" customHeight="false" outlineLevel="0" collapsed="false">
      <c r="A2477" s="6" t="s">
        <v>4030</v>
      </c>
      <c r="B2477" s="7" t="s">
        <v>1432</v>
      </c>
      <c r="C2477" s="17" t="n">
        <v>774</v>
      </c>
      <c r="D2477" s="18" t="n">
        <v>-0.00010776589077755</v>
      </c>
      <c r="E2477" s="18" t="n">
        <v>7.54076981056922E-005</v>
      </c>
      <c r="F2477" s="18" t="n">
        <v>-5.98386270672843E-005</v>
      </c>
      <c r="G2477" s="18" t="n">
        <v>9.75385207078021E-005</v>
      </c>
      <c r="H2477" s="16" t="n">
        <v>5.21926693278382</v>
      </c>
      <c r="I2477" s="17" t="n">
        <v>155.085519622936</v>
      </c>
      <c r="J2477" s="18" t="n">
        <v>5.68443537392967E-007</v>
      </c>
      <c r="K2477" s="18" t="n">
        <v>2.40964318711012E-006</v>
      </c>
      <c r="L2477" s="16" t="n">
        <v>0.507873293358385</v>
      </c>
      <c r="M2477" s="16" t="n">
        <v>0.635358024691358</v>
      </c>
      <c r="N2477" s="16" t="n">
        <v>0.0283472800289919</v>
      </c>
      <c r="O2477" s="16" t="n">
        <v>0.173313220026852</v>
      </c>
      <c r="P2477" s="34" t="b">
        <f aca="false">TRUE()</f>
        <v>1</v>
      </c>
      <c r="Q2477" s="18" t="n">
        <v>0.000123629983327272</v>
      </c>
    </row>
    <row r="2478" customFormat="false" ht="22.35" hidden="false" customHeight="false" outlineLevel="0" collapsed="false">
      <c r="A2478" s="6" t="s">
        <v>4031</v>
      </c>
      <c r="B2478" s="7" t="s">
        <v>1432</v>
      </c>
      <c r="C2478" s="17" t="n">
        <v>775</v>
      </c>
      <c r="D2478" s="18" t="n">
        <v>-0.000106376333843587</v>
      </c>
      <c r="E2478" s="18" t="n">
        <v>7.21844757019029E-005</v>
      </c>
      <c r="F2478" s="18" t="n">
        <v>-5.87947534203815E-005</v>
      </c>
      <c r="G2478" s="18" t="n">
        <v>9.63095012024626E-005</v>
      </c>
      <c r="H2478" s="16" t="n">
        <v>5.37010086292217</v>
      </c>
      <c r="I2478" s="17" t="n">
        <v>159.64255980385</v>
      </c>
      <c r="J2478" s="18" t="n">
        <v>2.73533642619386E-007</v>
      </c>
      <c r="K2478" s="18" t="n">
        <v>1.22853313514118E-006</v>
      </c>
      <c r="L2478" s="16" t="n">
        <v>0.512278343737142</v>
      </c>
      <c r="M2478" s="16" t="n">
        <v>0.636493827160494</v>
      </c>
      <c r="N2478" s="16" t="n">
        <v>0.0285979418789207</v>
      </c>
      <c r="O2478" s="16" t="n">
        <v>0.179981064014423</v>
      </c>
      <c r="P2478" s="34" t="b">
        <f aca="false">TRUE()</f>
        <v>1</v>
      </c>
      <c r="Q2478" s="18" t="n">
        <v>0.000199885554799135</v>
      </c>
    </row>
    <row r="2479" customFormat="false" ht="22.35" hidden="false" customHeight="false" outlineLevel="0" collapsed="false">
      <c r="A2479" s="6" t="s">
        <v>4032</v>
      </c>
      <c r="B2479" s="7" t="s">
        <v>1432</v>
      </c>
      <c r="C2479" s="17" t="n">
        <v>776</v>
      </c>
      <c r="D2479" s="18" t="n">
        <v>-0.000103750330589558</v>
      </c>
      <c r="E2479" s="18" t="n">
        <v>6.92669935571402E-005</v>
      </c>
      <c r="F2479" s="18" t="n">
        <v>-5.65443038953956E-005</v>
      </c>
      <c r="G2479" s="18" t="n">
        <v>9.52023193542538E-005</v>
      </c>
      <c r="H2479" s="16" t="n">
        <v>5.50804963179971</v>
      </c>
      <c r="I2479" s="17" t="n">
        <v>164.30506269805</v>
      </c>
      <c r="J2479" s="18" t="n">
        <v>1.37521578930827E-007</v>
      </c>
      <c r="K2479" s="18" t="n">
        <v>6.50016574673041E-007</v>
      </c>
      <c r="L2479" s="16" t="n">
        <v>0.515637261826492</v>
      </c>
      <c r="M2479" s="16" t="n">
        <v>0.638617283950617</v>
      </c>
      <c r="N2479" s="16" t="n">
        <v>0.0296580873142889</v>
      </c>
      <c r="O2479" s="16" t="n">
        <v>0.188508698893648</v>
      </c>
      <c r="P2479" s="34" t="b">
        <f aca="false">TRUE()</f>
        <v>1</v>
      </c>
      <c r="Q2479" s="18" t="n">
        <v>0.000136700221240673</v>
      </c>
    </row>
    <row r="2480" customFormat="false" ht="22.35" hidden="false" customHeight="false" outlineLevel="0" collapsed="false">
      <c r="A2480" s="6" t="s">
        <v>4033</v>
      </c>
      <c r="B2480" s="7" t="s">
        <v>1432</v>
      </c>
      <c r="C2480" s="17" t="n">
        <v>777</v>
      </c>
      <c r="D2480" s="18" t="n">
        <v>-0.000101380378955379</v>
      </c>
      <c r="E2480" s="18" t="n">
        <v>6.66791412660654E-005</v>
      </c>
      <c r="F2480" s="18" t="n">
        <v>-5.3459700375729E-005</v>
      </c>
      <c r="G2480" s="18" t="n">
        <v>9.41965831003507E-005</v>
      </c>
      <c r="H2480" s="16" t="n">
        <v>5.76400483164296</v>
      </c>
      <c r="I2480" s="17" t="n">
        <v>168.891372413344</v>
      </c>
      <c r="J2480" s="18" t="n">
        <v>3.81461684148634E-008</v>
      </c>
      <c r="K2480" s="18" t="n">
        <v>1.96654160151159E-007</v>
      </c>
      <c r="L2480" s="16" t="n">
        <v>0.530379618943046</v>
      </c>
      <c r="M2480" s="16" t="n">
        <v>0.64358024691358</v>
      </c>
      <c r="N2480" s="16" t="n">
        <v>0.0270725689077602</v>
      </c>
      <c r="O2480" s="16" t="n">
        <v>0.198828939540043</v>
      </c>
      <c r="P2480" s="34" t="b">
        <f aca="false">TRUE()</f>
        <v>1</v>
      </c>
      <c r="Q2480" s="18" t="n">
        <v>0.000126594895755196</v>
      </c>
    </row>
    <row r="2481" customFormat="false" ht="22.35" hidden="false" customHeight="false" outlineLevel="0" collapsed="false">
      <c r="A2481" s="6" t="s">
        <v>1519</v>
      </c>
      <c r="B2481" s="7" t="s">
        <v>1432</v>
      </c>
      <c r="C2481" s="17" t="n">
        <v>778</v>
      </c>
      <c r="D2481" s="18" t="n">
        <v>-9.86957691978503E-005</v>
      </c>
      <c r="E2481" s="18" t="n">
        <v>6.44040346621189E-005</v>
      </c>
      <c r="F2481" s="18" t="n">
        <v>-4.9476687871681E-005</v>
      </c>
      <c r="G2481" s="18" t="n">
        <v>9.32168848280003E-005</v>
      </c>
      <c r="H2481" s="16" t="n">
        <v>6.086303240807</v>
      </c>
      <c r="I2481" s="17" t="n">
        <v>173.175973697262</v>
      </c>
      <c r="J2481" s="18" t="n">
        <v>7.22401751283339E-009</v>
      </c>
      <c r="K2481" s="18" t="n">
        <v>4.07886703105559E-008</v>
      </c>
      <c r="L2481" s="16" t="n">
        <v>0.551657036199527</v>
      </c>
      <c r="M2481" s="16" t="n">
        <v>0.651679012345679</v>
      </c>
      <c r="N2481" s="16" t="n">
        <v>0.0226241796685797</v>
      </c>
      <c r="O2481" s="16" t="n">
        <v>0.209135659133996</v>
      </c>
      <c r="P2481" s="34" t="b">
        <f aca="false">TRUE()</f>
        <v>1</v>
      </c>
      <c r="Q2481" s="18" t="n">
        <v>0.000360978931787351</v>
      </c>
    </row>
    <row r="2482" customFormat="false" ht="22.35" hidden="false" customHeight="false" outlineLevel="0" collapsed="false">
      <c r="A2482" s="6" t="s">
        <v>4034</v>
      </c>
      <c r="B2482" s="7" t="s">
        <v>1432</v>
      </c>
      <c r="C2482" s="17" t="n">
        <v>779</v>
      </c>
      <c r="D2482" s="18" t="n">
        <v>-9.54471079143876E-005</v>
      </c>
      <c r="E2482" s="18" t="n">
        <v>6.25766643668725E-005</v>
      </c>
      <c r="F2482" s="18" t="n">
        <v>-4.54526794348724E-005</v>
      </c>
      <c r="G2482" s="18" t="n">
        <v>9.24495096779799E-005</v>
      </c>
      <c r="H2482" s="16" t="n">
        <v>6.32372618398232</v>
      </c>
      <c r="I2482" s="17" t="n">
        <v>176.977295113226</v>
      </c>
      <c r="J2482" s="18" t="n">
        <v>2.01995392618706E-009</v>
      </c>
      <c r="K2482" s="18" t="n">
        <v>1.23458156018796E-008</v>
      </c>
      <c r="L2482" s="16" t="n">
        <v>0.56598276895383</v>
      </c>
      <c r="M2482" s="16" t="n">
        <v>0.657086419753087</v>
      </c>
      <c r="N2482" s="16" t="n">
        <v>0.0208835868824255</v>
      </c>
      <c r="O2482" s="16" t="n">
        <v>0.219299374392531</v>
      </c>
      <c r="P2482" s="34" t="b">
        <f aca="false">TRUE()</f>
        <v>1</v>
      </c>
      <c r="Q2482" s="18" t="n">
        <v>0.000158419589875913</v>
      </c>
    </row>
    <row r="2483" customFormat="false" ht="22.35" hidden="false" customHeight="false" outlineLevel="0" collapsed="false">
      <c r="A2483" s="6" t="s">
        <v>4035</v>
      </c>
      <c r="B2483" s="7" t="s">
        <v>1432</v>
      </c>
      <c r="C2483" s="17" t="n">
        <v>780</v>
      </c>
      <c r="D2483" s="18" t="n">
        <v>-9.21858161228635E-005</v>
      </c>
      <c r="E2483" s="18" t="n">
        <v>6.11434419819197E-005</v>
      </c>
      <c r="F2483" s="18" t="n">
        <v>-4.1606759506019E-005</v>
      </c>
      <c r="G2483" s="18" t="n">
        <v>9.18369958061383E-005</v>
      </c>
      <c r="H2483" s="16" t="n">
        <v>6.51446881530393</v>
      </c>
      <c r="I2483" s="17" t="n">
        <v>180.16136787877</v>
      </c>
      <c r="J2483" s="18" t="n">
        <v>7.05871765075469E-010</v>
      </c>
      <c r="K2483" s="18" t="n">
        <v>4.62775327814091E-009</v>
      </c>
      <c r="L2483" s="16" t="n">
        <v>0.577201835878917</v>
      </c>
      <c r="M2483" s="16" t="n">
        <v>0.661061728395062</v>
      </c>
      <c r="N2483" s="16" t="n">
        <v>0.0198010356873632</v>
      </c>
      <c r="O2483" s="16" t="n">
        <v>0.22897927413374</v>
      </c>
      <c r="P2483" s="34" t="b">
        <f aca="false">TRUE()</f>
        <v>1</v>
      </c>
      <c r="Q2483" s="18" t="n">
        <v>0.000313197377180074</v>
      </c>
    </row>
    <row r="2484" customFormat="false" ht="22.35" hidden="false" customHeight="false" outlineLevel="0" collapsed="false">
      <c r="A2484" s="6" t="s">
        <v>4036</v>
      </c>
      <c r="B2484" s="7" t="s">
        <v>1432</v>
      </c>
      <c r="C2484" s="17" t="n">
        <v>781</v>
      </c>
      <c r="D2484" s="18" t="n">
        <v>-8.91121062981324E-005</v>
      </c>
      <c r="E2484" s="18" t="n">
        <v>5.99414013090118E-005</v>
      </c>
      <c r="F2484" s="18" t="n">
        <v>-3.7764954662919E-005</v>
      </c>
      <c r="G2484" s="18" t="n">
        <v>9.12651957400178E-005</v>
      </c>
      <c r="H2484" s="16" t="n">
        <v>6.71726811708936</v>
      </c>
      <c r="I2484" s="17" t="n">
        <v>182.868983473811</v>
      </c>
      <c r="J2484" s="18" t="n">
        <v>2.2681130146084E-010</v>
      </c>
      <c r="K2484" s="18" t="n">
        <v>1.57666147581656E-009</v>
      </c>
      <c r="L2484" s="16" t="n">
        <v>0.590278904123078</v>
      </c>
      <c r="M2484" s="16" t="n">
        <v>0.665777777777778</v>
      </c>
      <c r="N2484" s="16" t="n">
        <v>0.0183585891596872</v>
      </c>
      <c r="O2484" s="16" t="n">
        <v>0.238205511784003</v>
      </c>
      <c r="P2484" s="34" t="b">
        <f aca="false">TRUE()</f>
        <v>1</v>
      </c>
      <c r="Q2484" s="18" t="n">
        <v>0.000245207137153234</v>
      </c>
    </row>
    <row r="2485" customFormat="false" ht="22.35" hidden="false" customHeight="false" outlineLevel="0" collapsed="false">
      <c r="A2485" s="6" t="s">
        <v>4037</v>
      </c>
      <c r="B2485" s="7" t="s">
        <v>1432</v>
      </c>
      <c r="C2485" s="17" t="n">
        <v>782</v>
      </c>
      <c r="D2485" s="18" t="n">
        <v>-8.55519539793898E-005</v>
      </c>
      <c r="E2485" s="18" t="n">
        <v>5.88683463203232E-005</v>
      </c>
      <c r="F2485" s="18" t="n">
        <v>-3.37329871138209E-005</v>
      </c>
      <c r="G2485" s="18" t="n">
        <v>9.07079024482674E-005</v>
      </c>
      <c r="H2485" s="16" t="n">
        <v>6.87629058860859</v>
      </c>
      <c r="I2485" s="17" t="n">
        <v>185.308939338977</v>
      </c>
      <c r="J2485" s="18" t="n">
        <v>9.11566318220352E-011</v>
      </c>
      <c r="K2485" s="18" t="n">
        <v>6.64850653886549E-010</v>
      </c>
      <c r="L2485" s="16" t="n">
        <v>0.599920462336417</v>
      </c>
      <c r="M2485" s="16" t="n">
        <v>0.669802469135802</v>
      </c>
      <c r="N2485" s="16" t="n">
        <v>0.0175157704852371</v>
      </c>
      <c r="O2485" s="16" t="n">
        <v>0.24687830164322</v>
      </c>
      <c r="P2485" s="34" t="b">
        <f aca="false">TRUE()</f>
        <v>1</v>
      </c>
      <c r="Q2485" s="18" t="n">
        <v>0.000346211556704972</v>
      </c>
    </row>
    <row r="2486" customFormat="false" ht="22.35" hidden="false" customHeight="false" outlineLevel="0" collapsed="false">
      <c r="A2486" s="6" t="s">
        <v>4038</v>
      </c>
      <c r="B2486" s="7" t="s">
        <v>1432</v>
      </c>
      <c r="C2486" s="17" t="n">
        <v>783</v>
      </c>
      <c r="D2486" s="18" t="n">
        <v>-8.27585160746101E-005</v>
      </c>
      <c r="E2486" s="18" t="n">
        <v>5.79619516697464E-005</v>
      </c>
      <c r="F2486" s="18" t="n">
        <v>-2.93353942665111E-005</v>
      </c>
      <c r="G2486" s="18" t="n">
        <v>9.0088901150234E-005</v>
      </c>
      <c r="H2486" s="16" t="n">
        <v>7.17983115470898</v>
      </c>
      <c r="I2486" s="17" t="n">
        <v>187.119311555281</v>
      </c>
      <c r="J2486" s="18" t="n">
        <v>1.59558977833639E-011</v>
      </c>
      <c r="K2486" s="18" t="n">
        <v>1.26609896368949E-010</v>
      </c>
      <c r="L2486" s="16" t="n">
        <v>0.623154621047876</v>
      </c>
      <c r="M2486" s="16" t="n">
        <v>0.677407407407408</v>
      </c>
      <c r="N2486" s="16" t="n">
        <v>0.0137142586432507</v>
      </c>
      <c r="O2486" s="16" t="n">
        <v>0.252598719570719</v>
      </c>
      <c r="P2486" s="34" t="b">
        <f aca="false">TRUE()</f>
        <v>1</v>
      </c>
      <c r="Q2486" s="18" t="n">
        <v>0.000144964104648013</v>
      </c>
    </row>
    <row r="2487" customFormat="false" ht="22.35" hidden="false" customHeight="false" outlineLevel="0" collapsed="false">
      <c r="A2487" s="6" t="s">
        <v>4039</v>
      </c>
      <c r="B2487" s="7" t="s">
        <v>1432</v>
      </c>
      <c r="C2487" s="17" t="n">
        <v>784</v>
      </c>
      <c r="D2487" s="18" t="n">
        <v>-8.05338744147066E-005</v>
      </c>
      <c r="E2487" s="18" t="n">
        <v>5.71804893838169E-005</v>
      </c>
      <c r="F2487" s="18" t="n">
        <v>-2.51002257318991E-005</v>
      </c>
      <c r="G2487" s="18" t="n">
        <v>8.95096899247346E-005</v>
      </c>
      <c r="H2487" s="16" t="n">
        <v>7.53426418594192</v>
      </c>
      <c r="I2487" s="17" t="n">
        <v>188.631693442927</v>
      </c>
      <c r="J2487" s="18" t="n">
        <v>1.98697302572045E-012</v>
      </c>
      <c r="K2487" s="18" t="n">
        <v>1.76195257622646E-011</v>
      </c>
      <c r="L2487" s="16" t="n">
        <v>0.651139932294184</v>
      </c>
      <c r="M2487" s="16" t="n">
        <v>0.68758024691358</v>
      </c>
      <c r="N2487" s="16" t="n">
        <v>0.010066942880251</v>
      </c>
      <c r="O2487" s="16" t="n">
        <v>0.256548375528724</v>
      </c>
      <c r="P2487" s="34" t="b">
        <f aca="false">TRUE()</f>
        <v>1</v>
      </c>
      <c r="Q2487" s="18" t="n">
        <v>0.000349677618524815</v>
      </c>
    </row>
    <row r="2488" customFormat="false" ht="22.35" hidden="false" customHeight="false" outlineLevel="0" collapsed="false">
      <c r="A2488" s="6" t="s">
        <v>4040</v>
      </c>
      <c r="B2488" s="7" t="s">
        <v>1432</v>
      </c>
      <c r="C2488" s="17" t="n">
        <v>785</v>
      </c>
      <c r="D2488" s="18" t="n">
        <v>-7.79660329946098E-005</v>
      </c>
      <c r="E2488" s="18" t="n">
        <v>5.64198736764112E-005</v>
      </c>
      <c r="F2488" s="18" t="n">
        <v>-2.17079226946335E-005</v>
      </c>
      <c r="G2488" s="18" t="n">
        <v>8.909135048053E-005</v>
      </c>
      <c r="H2488" s="16" t="n">
        <v>7.72711452306195</v>
      </c>
      <c r="I2488" s="17" t="n">
        <v>190.510741499987</v>
      </c>
      <c r="J2488" s="18" t="n">
        <v>6.12785159058334E-013</v>
      </c>
      <c r="K2488" s="18" t="n">
        <v>5.81935562950134E-012</v>
      </c>
      <c r="L2488" s="16" t="n">
        <v>0.664356556495375</v>
      </c>
      <c r="M2488" s="16" t="n">
        <v>0.692222222222222</v>
      </c>
      <c r="N2488" s="16" t="n">
        <v>0.00895755172841559</v>
      </c>
      <c r="O2488" s="16" t="n">
        <v>0.261191697336581</v>
      </c>
      <c r="P2488" s="34" t="b">
        <f aca="false">TRUE()</f>
        <v>1</v>
      </c>
      <c r="Q2488" s="18" t="n">
        <v>2E-005</v>
      </c>
    </row>
    <row r="2489" customFormat="false" ht="22.35" hidden="false" customHeight="false" outlineLevel="0" collapsed="false">
      <c r="A2489" s="6" t="s">
        <v>4041</v>
      </c>
      <c r="B2489" s="7" t="s">
        <v>1432</v>
      </c>
      <c r="C2489" s="17" t="n">
        <v>786</v>
      </c>
      <c r="D2489" s="18" t="n">
        <v>-7.45693369531099E-005</v>
      </c>
      <c r="E2489" s="18" t="n">
        <v>5.57822298253144E-005</v>
      </c>
      <c r="F2489" s="18" t="n">
        <v>-1.8090062909115E-005</v>
      </c>
      <c r="G2489" s="18" t="n">
        <v>8.86310558124E-005</v>
      </c>
      <c r="H2489" s="16" t="n">
        <v>7.82996598654993</v>
      </c>
      <c r="I2489" s="17" t="n">
        <v>191.86656688951</v>
      </c>
      <c r="J2489" s="18" t="n">
        <v>3.22592112448837E-013</v>
      </c>
      <c r="K2489" s="18" t="n">
        <v>3.18751730157779E-012</v>
      </c>
      <c r="L2489" s="16" t="n">
        <v>0.670735857723773</v>
      </c>
      <c r="M2489" s="16" t="n">
        <v>0.695308641975309</v>
      </c>
      <c r="N2489" s="16" t="n">
        <v>0.00868042324311319</v>
      </c>
      <c r="O2489" s="16" t="n">
        <v>0.266068987981016</v>
      </c>
      <c r="P2489" s="34" t="b">
        <f aca="false">TRUE()</f>
        <v>1</v>
      </c>
      <c r="Q2489" s="18" t="n">
        <v>0.000275687832555695</v>
      </c>
    </row>
    <row r="2490" customFormat="false" ht="22.35" hidden="false" customHeight="false" outlineLevel="0" collapsed="false">
      <c r="A2490" s="6" t="s">
        <v>4042</v>
      </c>
      <c r="B2490" s="7" t="s">
        <v>1432</v>
      </c>
      <c r="C2490" s="17" t="n">
        <v>787</v>
      </c>
      <c r="D2490" s="18" t="n">
        <v>-7.20195708780635E-005</v>
      </c>
      <c r="E2490" s="18" t="n">
        <v>5.52161175202574E-005</v>
      </c>
      <c r="F2490" s="18" t="n">
        <v>-1.42632659006008E-005</v>
      </c>
      <c r="G2490" s="18" t="n">
        <v>8.81558973114036E-005</v>
      </c>
      <c r="H2490" s="16" t="n">
        <v>8.0759734203835</v>
      </c>
      <c r="I2490" s="17" t="n">
        <v>192.936138398053</v>
      </c>
      <c r="J2490" s="18" t="n">
        <v>7.08975899438807E-014</v>
      </c>
      <c r="K2490" s="18" t="n">
        <v>7.82501404114418E-013</v>
      </c>
      <c r="L2490" s="16" t="n">
        <v>0.6898397920957</v>
      </c>
      <c r="M2490" s="16" t="n">
        <v>0.701333333333333</v>
      </c>
      <c r="N2490" s="16" t="n">
        <v>0.00726427749183803</v>
      </c>
      <c r="O2490" s="16" t="n">
        <v>0.27036319072145</v>
      </c>
      <c r="P2490" s="34" t="b">
        <f aca="false">TRUE()</f>
        <v>1</v>
      </c>
      <c r="Q2490" s="18" t="n">
        <v>0.000503122723774649</v>
      </c>
    </row>
    <row r="2491" customFormat="false" ht="22.35" hidden="false" customHeight="false" outlineLevel="0" collapsed="false">
      <c r="A2491" s="6" t="s">
        <v>4043</v>
      </c>
      <c r="B2491" s="7" t="s">
        <v>1432</v>
      </c>
      <c r="C2491" s="17" t="n">
        <v>788</v>
      </c>
      <c r="D2491" s="18" t="n">
        <v>-7.05073300822011E-005</v>
      </c>
      <c r="E2491" s="18" t="n">
        <v>5.47349898982957E-005</v>
      </c>
      <c r="F2491" s="18" t="n">
        <v>-1.07458891390133E-005</v>
      </c>
      <c r="G2491" s="18" t="n">
        <v>8.77296060529273E-005</v>
      </c>
      <c r="H2491" s="16" t="n">
        <v>8.41866703372684</v>
      </c>
      <c r="I2491" s="17" t="n">
        <v>193.809443589358</v>
      </c>
      <c r="J2491" s="18" t="n">
        <v>8.35061126231917E-015</v>
      </c>
      <c r="K2491" s="18" t="n">
        <v>1.18681632666522E-013</v>
      </c>
      <c r="L2491" s="16" t="n">
        <v>0.717458845286666</v>
      </c>
      <c r="M2491" s="16" t="n">
        <v>0.71079012345679</v>
      </c>
      <c r="N2491" s="16" t="n">
        <v>0.00550192061665687</v>
      </c>
      <c r="O2491" s="16" t="n">
        <v>0.274026902297547</v>
      </c>
      <c r="P2491" s="34" t="b">
        <f aca="false">TRUE()</f>
        <v>1</v>
      </c>
      <c r="Q2491" s="18" t="n">
        <v>0.000367202064316877</v>
      </c>
    </row>
    <row r="2492" customFormat="false" ht="22.35" hidden="false" customHeight="false" outlineLevel="0" collapsed="false">
      <c r="A2492" s="6" t="s">
        <v>4044</v>
      </c>
      <c r="B2492" s="7" t="s">
        <v>1432</v>
      </c>
      <c r="C2492" s="17" t="n">
        <v>789</v>
      </c>
      <c r="D2492" s="18" t="n">
        <v>-6.78008936714172E-005</v>
      </c>
      <c r="E2492" s="18" t="n">
        <v>5.44728893626296E-005</v>
      </c>
      <c r="F2492" s="18" t="n">
        <v>-8.02258201196895E-006</v>
      </c>
      <c r="G2492" s="18" t="n">
        <v>8.74209792266205E-005</v>
      </c>
      <c r="H2492" s="16" t="n">
        <v>8.45789552617909</v>
      </c>
      <c r="I2492" s="17" t="n">
        <v>194.096354699623</v>
      </c>
      <c r="J2492" s="18" t="n">
        <v>6.49084245498843E-015</v>
      </c>
      <c r="K2492" s="18" t="n">
        <v>9.55212630787304E-014</v>
      </c>
      <c r="L2492" s="16" t="n">
        <v>0.720260728878799</v>
      </c>
      <c r="M2492" s="16" t="n">
        <v>0.712148148148148</v>
      </c>
      <c r="N2492" s="16" t="n">
        <v>0.00558291224270173</v>
      </c>
      <c r="O2492" s="16" t="n">
        <v>0.279001124463244</v>
      </c>
      <c r="P2492" s="34" t="b">
        <f aca="false">TRUE()</f>
        <v>1</v>
      </c>
      <c r="Q2492" s="18" t="n">
        <v>0.00025618178974346</v>
      </c>
    </row>
    <row r="2493" customFormat="false" ht="22.35" hidden="false" customHeight="false" outlineLevel="0" collapsed="false">
      <c r="A2493" s="6" t="s">
        <v>4045</v>
      </c>
      <c r="B2493" s="7" t="s">
        <v>1432</v>
      </c>
      <c r="C2493" s="17" t="n">
        <v>790</v>
      </c>
      <c r="D2493" s="18" t="n">
        <v>-6.41429447952331E-005</v>
      </c>
      <c r="E2493" s="18" t="n">
        <v>5.42783008852502E-005</v>
      </c>
      <c r="F2493" s="18" t="n">
        <v>-6.10319276786022E-006</v>
      </c>
      <c r="G2493" s="18" t="n">
        <v>8.71718538650194E-005</v>
      </c>
      <c r="H2493" s="16" t="n">
        <v>8.23931895934869</v>
      </c>
      <c r="I2493" s="17" t="n">
        <v>194.259677983469</v>
      </c>
      <c r="J2493" s="18" t="n">
        <v>2.52329068475757E-014</v>
      </c>
      <c r="K2493" s="18" t="n">
        <v>3.20234138891251E-013</v>
      </c>
      <c r="L2493" s="16" t="n">
        <v>0.70134790489163</v>
      </c>
      <c r="M2493" s="16" t="n">
        <v>0.706592592592593</v>
      </c>
      <c r="N2493" s="16" t="n">
        <v>0.00723100166816378</v>
      </c>
      <c r="O2493" s="16" t="n">
        <v>0.284288331468081</v>
      </c>
      <c r="P2493" s="34" t="b">
        <f aca="false">TRUE()</f>
        <v>1</v>
      </c>
      <c r="Q2493" s="18" t="n">
        <v>0.000209001216831042</v>
      </c>
    </row>
    <row r="2494" customFormat="false" ht="22.35" hidden="false" customHeight="false" outlineLevel="0" collapsed="false">
      <c r="A2494" s="6" t="s">
        <v>4046</v>
      </c>
      <c r="B2494" s="7" t="s">
        <v>1432</v>
      </c>
      <c r="C2494" s="17" t="n">
        <v>791</v>
      </c>
      <c r="D2494" s="18" t="n">
        <v>-6.08112580260201E-005</v>
      </c>
      <c r="E2494" s="18" t="n">
        <v>5.39813929710748E-005</v>
      </c>
      <c r="F2494" s="18" t="n">
        <v>-4.27426019493485E-006</v>
      </c>
      <c r="G2494" s="18" t="n">
        <v>8.68633691673702E-005</v>
      </c>
      <c r="H2494" s="16" t="n">
        <v>8.06479952134135</v>
      </c>
      <c r="I2494" s="17" t="n">
        <v>194.698024387883</v>
      </c>
      <c r="J2494" s="18" t="n">
        <v>7.33286577290691E-014</v>
      </c>
      <c r="K2494" s="18" t="n">
        <v>8.00826130462202E-013</v>
      </c>
      <c r="L2494" s="16" t="n">
        <v>0.685709760454273</v>
      </c>
      <c r="M2494" s="16" t="n">
        <v>0.702222222222222</v>
      </c>
      <c r="N2494" s="16" t="n">
        <v>0.00892122441571782</v>
      </c>
      <c r="O2494" s="16" t="n">
        <v>0.289014340819925</v>
      </c>
      <c r="P2494" s="34" t="b">
        <f aca="false">TRUE()</f>
        <v>1</v>
      </c>
      <c r="Q2494" s="18" t="n">
        <v>0.000481875559279821</v>
      </c>
    </row>
    <row r="2495" customFormat="false" ht="22.35" hidden="false" customHeight="false" outlineLevel="0" collapsed="false">
      <c r="A2495" s="6" t="s">
        <v>4047</v>
      </c>
      <c r="B2495" s="7" t="s">
        <v>1432</v>
      </c>
      <c r="C2495" s="17" t="n">
        <v>792</v>
      </c>
      <c r="D2495" s="18" t="n">
        <v>-5.83360001222091E-005</v>
      </c>
      <c r="E2495" s="18" t="n">
        <v>5.35625050996971E-005</v>
      </c>
      <c r="F2495" s="18" t="n">
        <v>-1.9348372556185E-006</v>
      </c>
      <c r="G2495" s="18" t="n">
        <v>8.64381613595578E-005</v>
      </c>
      <c r="H2495" s="16" t="n">
        <v>8.10035607525871</v>
      </c>
      <c r="I2495" s="17" t="n">
        <v>195.352652895577</v>
      </c>
      <c r="J2495" s="18" t="n">
        <v>5.81864094305899E-014</v>
      </c>
      <c r="K2495" s="18" t="n">
        <v>6.56178258524316E-013</v>
      </c>
      <c r="L2495" s="16" t="n">
        <v>0.687567896094245</v>
      </c>
      <c r="M2495" s="16" t="n">
        <v>0.703012345679012</v>
      </c>
      <c r="N2495" s="16" t="n">
        <v>0.0089521769058887</v>
      </c>
      <c r="O2495" s="16" t="n">
        <v>0.292708342796725</v>
      </c>
      <c r="P2495" s="34" t="b">
        <f aca="false">TRUE()</f>
        <v>1</v>
      </c>
      <c r="Q2495" s="18" t="n">
        <v>0.000219124193286647</v>
      </c>
    </row>
    <row r="2496" customFormat="false" ht="22.35" hidden="false" customHeight="false" outlineLevel="0" collapsed="false">
      <c r="A2496" s="6" t="s">
        <v>4048</v>
      </c>
      <c r="B2496" s="7" t="s">
        <v>1432</v>
      </c>
      <c r="C2496" s="17" t="n">
        <v>793</v>
      </c>
      <c r="D2496" s="18" t="n">
        <v>-5.64047812483249E-005</v>
      </c>
      <c r="E2496" s="18" t="n">
        <v>5.32414381778939E-005</v>
      </c>
      <c r="F2496" s="18" t="n">
        <v>2.95011532279489E-007</v>
      </c>
      <c r="G2496" s="18" t="n">
        <v>8.60089914379512E-005</v>
      </c>
      <c r="H2496" s="16" t="n">
        <v>8.18944743035339</v>
      </c>
      <c r="I2496" s="17" t="n">
        <v>195.588581641598</v>
      </c>
      <c r="J2496" s="18" t="n">
        <v>3.34244896758007E-014</v>
      </c>
      <c r="K2496" s="18" t="n">
        <v>4.11607217075884E-013</v>
      </c>
      <c r="L2496" s="16" t="n">
        <v>0.694708202677528</v>
      </c>
      <c r="M2496" s="16" t="n">
        <v>0.705827160493827</v>
      </c>
      <c r="N2496" s="16" t="n">
        <v>0.00845130058229717</v>
      </c>
      <c r="O2496" s="16" t="n">
        <v>0.296169612859993</v>
      </c>
      <c r="P2496" s="34" t="b">
        <f aca="false">TRUE()</f>
        <v>1</v>
      </c>
      <c r="Q2496" s="18" t="n">
        <v>0.000444831751817435</v>
      </c>
    </row>
    <row r="2497" customFormat="false" ht="22.35" hidden="false" customHeight="false" outlineLevel="0" collapsed="false">
      <c r="A2497" s="6" t="s">
        <v>4049</v>
      </c>
      <c r="B2497" s="7" t="s">
        <v>1432</v>
      </c>
      <c r="C2497" s="17" t="n">
        <v>794</v>
      </c>
      <c r="D2497" s="18" t="n">
        <v>-5.49022285725014E-005</v>
      </c>
      <c r="E2497" s="18" t="n">
        <v>5.31276942755053E-005</v>
      </c>
      <c r="F2497" s="18" t="n">
        <v>2.40269728934056E-006</v>
      </c>
      <c r="G2497" s="18" t="n">
        <v>8.55625882305743E-005</v>
      </c>
      <c r="H2497" s="16" t="n">
        <v>8.30327603534973</v>
      </c>
      <c r="I2497" s="17" t="n">
        <v>194.891262996839</v>
      </c>
      <c r="J2497" s="18" t="n">
        <v>1.67405106945045E-014</v>
      </c>
      <c r="K2497" s="18" t="n">
        <v>2.24832101560497E-013</v>
      </c>
      <c r="L2497" s="16" t="n">
        <v>0.705632564724974</v>
      </c>
      <c r="M2497" s="16" t="n">
        <v>0.709679012345679</v>
      </c>
      <c r="N2497" s="16" t="n">
        <v>0.00763676659798127</v>
      </c>
      <c r="O2497" s="16" t="n">
        <v>0.298336715167425</v>
      </c>
      <c r="P2497" s="34" t="b">
        <f aca="false">TRUE()</f>
        <v>1</v>
      </c>
      <c r="Q2497" s="18" t="n">
        <v>0.00060857012979934</v>
      </c>
    </row>
    <row r="2498" customFormat="false" ht="22.35" hidden="false" customHeight="false" outlineLevel="0" collapsed="false">
      <c r="A2498" s="6" t="s">
        <v>4050</v>
      </c>
      <c r="B2498" s="7" t="s">
        <v>1432</v>
      </c>
      <c r="C2498" s="17" t="n">
        <v>795</v>
      </c>
      <c r="D2498" s="18" t="n">
        <v>-5.36961971781171E-005</v>
      </c>
      <c r="E2498" s="18" t="n">
        <v>5.30896693000166E-005</v>
      </c>
      <c r="F2498" s="18" t="n">
        <v>4.41497185738263E-006</v>
      </c>
      <c r="G2498" s="18" t="n">
        <v>8.50411110642938E-005</v>
      </c>
      <c r="H2498" s="16" t="n">
        <v>8.4416214982093</v>
      </c>
      <c r="I2498" s="17" t="n">
        <v>193.673927390434</v>
      </c>
      <c r="J2498" s="18" t="n">
        <v>7.25665337488695E-015</v>
      </c>
      <c r="K2498" s="18" t="n">
        <v>1.04930702110735E-013</v>
      </c>
      <c r="L2498" s="16" t="n">
        <v>0.719671004211759</v>
      </c>
      <c r="M2498" s="16" t="n">
        <v>0.71441975308642</v>
      </c>
      <c r="N2498" s="16" t="n">
        <v>0.00661077658024628</v>
      </c>
      <c r="O2498" s="16" t="n">
        <v>0.299490777935401</v>
      </c>
      <c r="P2498" s="34" t="b">
        <f aca="false">TRUE()</f>
        <v>1</v>
      </c>
      <c r="Q2498" s="18" t="n">
        <v>0.000224490379267376</v>
      </c>
    </row>
    <row r="2499" customFormat="false" ht="22.35" hidden="false" customHeight="false" outlineLevel="0" collapsed="false">
      <c r="A2499" s="6" t="s">
        <v>4051</v>
      </c>
      <c r="B2499" s="7" t="s">
        <v>1432</v>
      </c>
      <c r="C2499" s="17" t="n">
        <v>796</v>
      </c>
      <c r="D2499" s="18" t="n">
        <v>-5.2686196472398E-005</v>
      </c>
      <c r="E2499" s="18" t="n">
        <v>5.29113328358508E-005</v>
      </c>
      <c r="F2499" s="18" t="n">
        <v>6.21721384882013E-006</v>
      </c>
      <c r="G2499" s="18" t="n">
        <v>8.44077074876095E-005</v>
      </c>
      <c r="H2499" s="16" t="n">
        <v>8.59749459294307</v>
      </c>
      <c r="I2499" s="17" t="n">
        <v>192.755673250491</v>
      </c>
      <c r="J2499" s="18" t="n">
        <v>2.78840980531896E-015</v>
      </c>
      <c r="K2499" s="18" t="n">
        <v>4.3999622403322E-014</v>
      </c>
      <c r="L2499" s="16" t="n">
        <v>0.734739050029337</v>
      </c>
      <c r="M2499" s="16" t="n">
        <v>0.718888888888889</v>
      </c>
      <c r="N2499" s="16" t="n">
        <v>0.00562584252649818</v>
      </c>
      <c r="O2499" s="16" t="n">
        <v>0.300844165384635</v>
      </c>
      <c r="P2499" s="34" t="b">
        <f aca="false">TRUE()</f>
        <v>1</v>
      </c>
      <c r="Q2499" s="18" t="n">
        <v>0.000567780363764724</v>
      </c>
    </row>
    <row r="2500" customFormat="false" ht="22.35" hidden="false" customHeight="false" outlineLevel="0" collapsed="false">
      <c r="A2500" s="6" t="s">
        <v>4052</v>
      </c>
      <c r="B2500" s="7" t="s">
        <v>1432</v>
      </c>
      <c r="C2500" s="17" t="n">
        <v>797</v>
      </c>
      <c r="D2500" s="18" t="n">
        <v>-5.20102253995802E-005</v>
      </c>
      <c r="E2500" s="18" t="n">
        <v>5.26238259169079E-005</v>
      </c>
      <c r="F2500" s="18" t="n">
        <v>7.69567465836137E-006</v>
      </c>
      <c r="G2500" s="18" t="n">
        <v>8.36949458956459E-005</v>
      </c>
      <c r="H2500" s="16" t="n">
        <v>8.7711834775532</v>
      </c>
      <c r="I2500" s="17" t="n">
        <v>192.083534688185</v>
      </c>
      <c r="J2500" s="18" t="n">
        <v>9.46458351163222E-016</v>
      </c>
      <c r="K2500" s="18" t="n">
        <v>1.74568984770105E-014</v>
      </c>
      <c r="L2500" s="16" t="n">
        <v>0.750926444147718</v>
      </c>
      <c r="M2500" s="16" t="n">
        <v>0.723753086419753</v>
      </c>
      <c r="N2500" s="16" t="n">
        <v>0.00465103676327263</v>
      </c>
      <c r="O2500" s="16" t="n">
        <v>0.302004669946746</v>
      </c>
      <c r="P2500" s="34" t="b">
        <f aca="false">TRUE()</f>
        <v>1</v>
      </c>
      <c r="Q2500" s="18" t="n">
        <v>0.000258908237451538</v>
      </c>
    </row>
    <row r="2501" customFormat="false" ht="22.35" hidden="false" customHeight="false" outlineLevel="0" collapsed="false">
      <c r="A2501" s="6" t="s">
        <v>4053</v>
      </c>
      <c r="B2501" s="7" t="s">
        <v>1432</v>
      </c>
      <c r="C2501" s="17" t="n">
        <v>798</v>
      </c>
      <c r="D2501" s="18" t="n">
        <v>-5.08877493100125E-005</v>
      </c>
      <c r="E2501" s="18" t="n">
        <v>5.2309120030305E-005</v>
      </c>
      <c r="F2501" s="18" t="n">
        <v>9.24141326458705E-006</v>
      </c>
      <c r="G2501" s="18" t="n">
        <v>8.3010289012916E-005</v>
      </c>
      <c r="H2501" s="16" t="n">
        <v>8.89311506600995</v>
      </c>
      <c r="I2501" s="17" t="n">
        <v>191.594917003908</v>
      </c>
      <c r="J2501" s="18" t="n">
        <v>4.41750236527351E-016</v>
      </c>
      <c r="K2501" s="18" t="n">
        <v>9.30590599791119E-015</v>
      </c>
      <c r="L2501" s="16" t="n">
        <v>0.762364278135987</v>
      </c>
      <c r="M2501" s="16" t="n">
        <v>0.726666666666667</v>
      </c>
      <c r="N2501" s="16" t="n">
        <v>0.00405075449028702</v>
      </c>
      <c r="O2501" s="16" t="n">
        <v>0.302967263994125</v>
      </c>
      <c r="P2501" s="34" t="b">
        <f aca="false">TRUE()</f>
        <v>1</v>
      </c>
      <c r="Q2501" s="18" t="n">
        <v>0.000277833672757771</v>
      </c>
    </row>
    <row r="2502" customFormat="false" ht="22.35" hidden="false" customHeight="false" outlineLevel="0" collapsed="false">
      <c r="A2502" s="6" t="s">
        <v>4054</v>
      </c>
      <c r="B2502" s="7" t="s">
        <v>1432</v>
      </c>
      <c r="C2502" s="17" t="n">
        <v>799</v>
      </c>
      <c r="D2502" s="18" t="n">
        <v>-4.93097518185392E-005</v>
      </c>
      <c r="E2502" s="18" t="n">
        <v>5.19506551649806E-005</v>
      </c>
      <c r="F2502" s="18" t="n">
        <v>1.05765963344064E-005</v>
      </c>
      <c r="G2502" s="18" t="n">
        <v>8.2422837529972E-005</v>
      </c>
      <c r="H2502" s="16" t="n">
        <v>8.91899223850423</v>
      </c>
      <c r="I2502" s="17" t="n">
        <v>191.545292501586</v>
      </c>
      <c r="J2502" s="18" t="n">
        <v>3.75082027287287E-016</v>
      </c>
      <c r="K2502" s="18" t="n">
        <v>8.10724173563667E-015</v>
      </c>
      <c r="L2502" s="16" t="n">
        <v>0.764684746689139</v>
      </c>
      <c r="M2502" s="16" t="n">
        <v>0.727802469135803</v>
      </c>
      <c r="N2502" s="16" t="n">
        <v>0.00396355137365856</v>
      </c>
      <c r="O2502" s="16" t="n">
        <v>0.303732259630486</v>
      </c>
      <c r="P2502" s="34" t="b">
        <f aca="false">TRUE()</f>
        <v>1</v>
      </c>
      <c r="Q2502" s="18" t="n">
        <v>0.000353714653078241</v>
      </c>
    </row>
    <row r="2503" customFormat="false" ht="22.35" hidden="false" customHeight="false" outlineLevel="0" collapsed="false">
      <c r="A2503" s="6" t="s">
        <v>4055</v>
      </c>
      <c r="B2503" s="7" t="s">
        <v>1432</v>
      </c>
      <c r="C2503" s="17" t="n">
        <v>800</v>
      </c>
      <c r="D2503" s="18" t="n">
        <v>-4.83097396213489E-005</v>
      </c>
      <c r="E2503" s="18" t="n">
        <v>5.1452891240107E-005</v>
      </c>
      <c r="F2503" s="18" t="n">
        <v>1.07862183012386E-005</v>
      </c>
      <c r="G2503" s="18" t="n">
        <v>8.18991914999159E-005</v>
      </c>
      <c r="H2503" s="16" t="n">
        <v>8.87672366495159</v>
      </c>
      <c r="I2503" s="17" t="n">
        <v>192.263343311769</v>
      </c>
      <c r="J2503" s="18" t="n">
        <v>4.81524631466187E-016</v>
      </c>
      <c r="K2503" s="18" t="n">
        <v>1.00418453295712E-014</v>
      </c>
      <c r="L2503" s="16" t="n">
        <v>0.759596889912058</v>
      </c>
      <c r="M2503" s="16" t="n">
        <v>0.726074074074074</v>
      </c>
      <c r="N2503" s="16" t="n">
        <v>0.00426426555733638</v>
      </c>
      <c r="O2503" s="16" t="n">
        <v>0.304650035892573</v>
      </c>
      <c r="P2503" s="34" t="b">
        <f aca="false">TRUE()</f>
        <v>1</v>
      </c>
      <c r="Q2503" s="18" t="n">
        <v>0.00013039315934447</v>
      </c>
    </row>
    <row r="2504" customFormat="false" ht="22.35" hidden="false" customHeight="false" outlineLevel="0" collapsed="false">
      <c r="A2504" s="6" t="s">
        <v>4056</v>
      </c>
      <c r="B2504" s="7" t="s">
        <v>1432</v>
      </c>
      <c r="C2504" s="17" t="n">
        <v>801</v>
      </c>
      <c r="D2504" s="18" t="n">
        <v>-4.62577976891564E-005</v>
      </c>
      <c r="E2504" s="18" t="n">
        <v>5.08776931548169E-005</v>
      </c>
      <c r="F2504" s="18" t="n">
        <v>1.07342392665723E-005</v>
      </c>
      <c r="G2504" s="18" t="n">
        <v>8.14894919922817E-005</v>
      </c>
      <c r="H2504" s="16" t="n">
        <v>8.63929316924587</v>
      </c>
      <c r="I2504" s="17" t="n">
        <v>193.650840503461</v>
      </c>
      <c r="J2504" s="18" t="n">
        <v>2.09580933076583E-015</v>
      </c>
      <c r="K2504" s="18" t="n">
        <v>3.49301555127638E-014</v>
      </c>
      <c r="L2504" s="16" t="n">
        <v>0.736567718505956</v>
      </c>
      <c r="M2504" s="16" t="n">
        <v>0.71962962962963</v>
      </c>
      <c r="N2504" s="16" t="n">
        <v>0.00575558978165254</v>
      </c>
      <c r="O2504" s="16" t="n">
        <v>0.307284320840081</v>
      </c>
      <c r="P2504" s="34" t="b">
        <f aca="false">TRUE()</f>
        <v>1</v>
      </c>
      <c r="Q2504" s="18" t="n">
        <v>0.00039087744313121</v>
      </c>
    </row>
    <row r="2505" customFormat="false" ht="22.35" hidden="false" customHeight="false" outlineLevel="0" collapsed="false">
      <c r="A2505" s="6" t="s">
        <v>4057</v>
      </c>
      <c r="B2505" s="7" t="s">
        <v>1432</v>
      </c>
      <c r="C2505" s="17" t="n">
        <v>802</v>
      </c>
      <c r="D2505" s="18" t="n">
        <v>-4.45672775085587E-005</v>
      </c>
      <c r="E2505" s="18" t="n">
        <v>5.01501635756517E-005</v>
      </c>
      <c r="F2505" s="18" t="n">
        <v>1.03250228682869E-005</v>
      </c>
      <c r="G2505" s="18" t="n">
        <v>8.11683995863565E-005</v>
      </c>
      <c r="H2505" s="16" t="n">
        <v>8.41163136029263</v>
      </c>
      <c r="I2505" s="17" t="n">
        <v>196.020614697797</v>
      </c>
      <c r="J2505" s="18" t="n">
        <v>8.30489332770373E-015</v>
      </c>
      <c r="K2505" s="18" t="n">
        <v>1.18437482164847E-013</v>
      </c>
      <c r="L2505" s="16" t="n">
        <v>0.712766175506934</v>
      </c>
      <c r="M2505" s="16" t="n">
        <v>0.712617283950617</v>
      </c>
      <c r="N2505" s="16" t="n">
        <v>0.00775556181674539</v>
      </c>
      <c r="O2505" s="16" t="n">
        <v>0.310643714818435</v>
      </c>
      <c r="P2505" s="34" t="b">
        <f aca="false">TRUE()</f>
        <v>1</v>
      </c>
      <c r="Q2505" s="18" t="n">
        <v>0.000389927004256116</v>
      </c>
    </row>
    <row r="2506" customFormat="false" ht="22.35" hidden="false" customHeight="false" outlineLevel="0" collapsed="false">
      <c r="A2506" s="6" t="s">
        <v>4058</v>
      </c>
      <c r="B2506" s="7" t="s">
        <v>1432</v>
      </c>
      <c r="C2506" s="17" t="n">
        <v>803</v>
      </c>
      <c r="D2506" s="18" t="n">
        <v>-4.45970206993519E-005</v>
      </c>
      <c r="E2506" s="18" t="n">
        <v>4.93132503082699E-005</v>
      </c>
      <c r="F2506" s="18" t="n">
        <v>9.26652858046362E-006</v>
      </c>
      <c r="G2506" s="18" t="n">
        <v>8.08558169327923E-005</v>
      </c>
      <c r="H2506" s="16" t="n">
        <v>8.35640281827463</v>
      </c>
      <c r="I2506" s="17" t="n">
        <v>199.031829656651</v>
      </c>
      <c r="J2506" s="18" t="n">
        <v>1.09994655762535E-014</v>
      </c>
      <c r="K2506" s="18" t="n">
        <v>1.54455066961035E-013</v>
      </c>
      <c r="L2506" s="16" t="n">
        <v>0.702745131776088</v>
      </c>
      <c r="M2506" s="16" t="n">
        <v>0.709086419753086</v>
      </c>
      <c r="N2506" s="16" t="n">
        <v>0.00892122441571782</v>
      </c>
      <c r="O2506" s="16" t="n">
        <v>0.313260962914281</v>
      </c>
      <c r="P2506" s="34" t="b">
        <f aca="false">TRUE()</f>
        <v>1</v>
      </c>
      <c r="Q2506" s="18" t="n">
        <v>7.54208754208754E-005</v>
      </c>
    </row>
    <row r="2507" customFormat="false" ht="22.35" hidden="false" customHeight="false" outlineLevel="0" collapsed="false">
      <c r="A2507" s="6" t="s">
        <v>4059</v>
      </c>
      <c r="B2507" s="7" t="s">
        <v>1432</v>
      </c>
      <c r="C2507" s="17" t="n">
        <v>804</v>
      </c>
      <c r="D2507" s="18" t="n">
        <v>-4.45387476980317E-005</v>
      </c>
      <c r="E2507" s="18" t="n">
        <v>4.87468364390935E-005</v>
      </c>
      <c r="F2507" s="18" t="n">
        <v>7.87310562301262E-006</v>
      </c>
      <c r="G2507" s="18" t="n">
        <v>8.05937071060712E-005</v>
      </c>
      <c r="H2507" s="16" t="n">
        <v>8.20168346905414</v>
      </c>
      <c r="I2507" s="17" t="n">
        <v>201.002076895077</v>
      </c>
      <c r="J2507" s="18" t="n">
        <v>2.78026072381621E-014</v>
      </c>
      <c r="K2507" s="18" t="n">
        <v>3.45451557001115E-013</v>
      </c>
      <c r="L2507" s="16" t="n">
        <v>0.686417447111515</v>
      </c>
      <c r="M2507" s="16" t="n">
        <v>0.704395061728395</v>
      </c>
      <c r="N2507" s="16" t="n">
        <v>0.01108291688023</v>
      </c>
      <c r="O2507" s="16" t="n">
        <v>0.316199765795295</v>
      </c>
      <c r="P2507" s="34" t="b">
        <f aca="false">TRUE()</f>
        <v>1</v>
      </c>
      <c r="Q2507" s="18" t="n">
        <v>0.00022803895052242</v>
      </c>
    </row>
    <row r="2508" customFormat="false" ht="22.35" hidden="false" customHeight="false" outlineLevel="0" collapsed="false">
      <c r="A2508" s="6" t="s">
        <v>4060</v>
      </c>
      <c r="B2508" s="7" t="s">
        <v>1432</v>
      </c>
      <c r="C2508" s="17" t="n">
        <v>805</v>
      </c>
      <c r="D2508" s="18" t="n">
        <v>-4.57098985489019E-005</v>
      </c>
      <c r="E2508" s="18" t="n">
        <v>4.83021269951942E-005</v>
      </c>
      <c r="F2508" s="18" t="n">
        <v>5.81789016588386E-006</v>
      </c>
      <c r="G2508" s="18" t="n">
        <v>8.02919998113684E-005</v>
      </c>
      <c r="H2508" s="16" t="n">
        <v>8.12196604359468</v>
      </c>
      <c r="I2508" s="17" t="n">
        <v>202.304308568533</v>
      </c>
      <c r="J2508" s="18" t="n">
        <v>4.45363111650483E-014</v>
      </c>
      <c r="K2508" s="18" t="n">
        <v>5.27621017650887E-013</v>
      </c>
      <c r="L2508" s="16" t="n">
        <v>0.67762175411071</v>
      </c>
      <c r="M2508" s="16" t="n">
        <v>0.70241975308642</v>
      </c>
      <c r="N2508" s="16" t="n">
        <v>0.0126689985543919</v>
      </c>
      <c r="O2508" s="16" t="n">
        <v>0.318224760352042</v>
      </c>
      <c r="P2508" s="34" t="b">
        <f aca="false">TRUE()</f>
        <v>1</v>
      </c>
      <c r="Q2508" s="18" t="n">
        <v>0.000160274391961638</v>
      </c>
    </row>
    <row r="2509" customFormat="false" ht="22.35" hidden="false" customHeight="false" outlineLevel="0" collapsed="false">
      <c r="A2509" s="6" t="s">
        <v>4061</v>
      </c>
      <c r="B2509" s="7" t="s">
        <v>1432</v>
      </c>
      <c r="C2509" s="17" t="n">
        <v>806</v>
      </c>
      <c r="D2509" s="18" t="n">
        <v>-4.76391447928792E-005</v>
      </c>
      <c r="E2509" s="18" t="n">
        <v>4.778683327225E-005</v>
      </c>
      <c r="F2509" s="18" t="n">
        <v>3.56063412160249E-006</v>
      </c>
      <c r="G2509" s="18" t="n">
        <v>7.99691980660661E-005</v>
      </c>
      <c r="H2509" s="16" t="n">
        <v>8.13778205978715</v>
      </c>
      <c r="I2509" s="17" t="n">
        <v>203.934820390346</v>
      </c>
      <c r="J2509" s="18" t="n">
        <v>3.91494276672487E-014</v>
      </c>
      <c r="K2509" s="18" t="n">
        <v>4.6821361619332E-013</v>
      </c>
      <c r="L2509" s="16" t="n">
        <v>0.67632729799029</v>
      </c>
      <c r="M2509" s="16" t="n">
        <v>0.703333333333333</v>
      </c>
      <c r="N2509" s="16" t="n">
        <v>0.0130171358417402</v>
      </c>
      <c r="O2509" s="16" t="n">
        <v>0.319474900283313</v>
      </c>
      <c r="P2509" s="34" t="b">
        <f aca="false">TRUE()</f>
        <v>1</v>
      </c>
      <c r="Q2509" s="18" t="n">
        <v>8.21850421850422E-005</v>
      </c>
    </row>
    <row r="2510" customFormat="false" ht="22.35" hidden="false" customHeight="false" outlineLevel="0" collapsed="false">
      <c r="A2510" s="6" t="s">
        <v>4062</v>
      </c>
      <c r="B2510" s="7" t="s">
        <v>1432</v>
      </c>
      <c r="C2510" s="17" t="n">
        <v>807</v>
      </c>
      <c r="D2510" s="18" t="n">
        <v>-4.89567196572199E-005</v>
      </c>
      <c r="E2510" s="18" t="n">
        <v>4.71640650187066E-005</v>
      </c>
      <c r="F2510" s="18" t="n">
        <v>1.83227729094486E-006</v>
      </c>
      <c r="G2510" s="18" t="n">
        <v>7.96821997601069E-005</v>
      </c>
      <c r="H2510" s="16" t="n">
        <v>8.15099862805872</v>
      </c>
      <c r="I2510" s="17" t="n">
        <v>206.291170392241</v>
      </c>
      <c r="J2510" s="18" t="n">
        <v>3.45103764976858E-014</v>
      </c>
      <c r="K2510" s="18" t="n">
        <v>4.22472160664885E-013</v>
      </c>
      <c r="L2510" s="16" t="n">
        <v>0.673737694506127</v>
      </c>
      <c r="M2510" s="16" t="n">
        <v>0.70320987654321</v>
      </c>
      <c r="N2510" s="16" t="n">
        <v>0.0135880995574277</v>
      </c>
      <c r="O2510" s="16" t="n">
        <v>0.320619280277182</v>
      </c>
      <c r="P2510" s="34" t="b">
        <f aca="false">TRUE()</f>
        <v>1</v>
      </c>
      <c r="Q2510" s="18" t="n">
        <v>0.000190546614204144</v>
      </c>
    </row>
    <row r="2511" customFormat="false" ht="22.35" hidden="false" customHeight="false" outlineLevel="0" collapsed="false">
      <c r="A2511" s="6" t="s">
        <v>4063</v>
      </c>
      <c r="B2511" s="7" t="s">
        <v>1432</v>
      </c>
      <c r="C2511" s="17" t="n">
        <v>808</v>
      </c>
      <c r="D2511" s="18" t="n">
        <v>-5.07334276811076E-005</v>
      </c>
      <c r="E2511" s="18" t="n">
        <v>4.67886320481707E-005</v>
      </c>
      <c r="F2511" s="18" t="n">
        <v>3.06684818127501E-007</v>
      </c>
      <c r="G2511" s="18" t="n">
        <v>7.93749624850058E-005</v>
      </c>
      <c r="H2511" s="16" t="n">
        <v>8.24461444473787</v>
      </c>
      <c r="I2511" s="17" t="n">
        <v>207.326780521211</v>
      </c>
      <c r="J2511" s="18" t="n">
        <v>1.88106369180468E-014</v>
      </c>
      <c r="K2511" s="18" t="n">
        <v>2.48611921050619E-013</v>
      </c>
      <c r="L2511" s="16" t="n">
        <v>0.679871135507636</v>
      </c>
      <c r="M2511" s="16" t="n">
        <v>0.705283950617284</v>
      </c>
      <c r="N2511" s="16" t="n">
        <v>0.0126689985543919</v>
      </c>
      <c r="O2511" s="16" t="n">
        <v>0.320340314765596</v>
      </c>
      <c r="P2511" s="34" t="b">
        <f aca="false">TRUE()</f>
        <v>1</v>
      </c>
      <c r="Q2511" s="18" t="n">
        <v>0.000245603581603582</v>
      </c>
    </row>
    <row r="2512" customFormat="false" ht="22.35" hidden="false" customHeight="false" outlineLevel="0" collapsed="false">
      <c r="A2512" s="6" t="s">
        <v>4064</v>
      </c>
      <c r="B2512" s="7" t="s">
        <v>1432</v>
      </c>
      <c r="C2512" s="17" t="n">
        <v>809</v>
      </c>
      <c r="D2512" s="18" t="n">
        <v>-5.30099490346051E-005</v>
      </c>
      <c r="E2512" s="18" t="n">
        <v>4.63840786400449E-005</v>
      </c>
      <c r="F2512" s="18" t="n">
        <v>-1.19607694700517E-006</v>
      </c>
      <c r="G2512" s="18" t="n">
        <v>7.90174396417223E-005</v>
      </c>
      <c r="H2512" s="16" t="n">
        <v>8.42971528662345</v>
      </c>
      <c r="I2512" s="17" t="n">
        <v>208.381260955347</v>
      </c>
      <c r="J2512" s="18" t="n">
        <v>5.70481031526479E-015</v>
      </c>
      <c r="K2512" s="18" t="n">
        <v>8.48564975209637E-014</v>
      </c>
      <c r="L2512" s="16" t="n">
        <v>0.693486223467747</v>
      </c>
      <c r="M2512" s="16" t="n">
        <v>0.710716049382716</v>
      </c>
      <c r="N2512" s="16" t="n">
        <v>0.0106068494936522</v>
      </c>
      <c r="O2512" s="16" t="n">
        <v>0.318109672732327</v>
      </c>
      <c r="P2512" s="34" t="b">
        <f aca="false">TRUE()</f>
        <v>1</v>
      </c>
      <c r="Q2512" s="18" t="n">
        <v>9.45438121047878E-005</v>
      </c>
    </row>
    <row r="2513" customFormat="false" ht="22.35" hidden="false" customHeight="false" outlineLevel="0" collapsed="false">
      <c r="A2513" s="6" t="s">
        <v>4065</v>
      </c>
      <c r="B2513" s="7" t="s">
        <v>1432</v>
      </c>
      <c r="C2513" s="17" t="n">
        <v>810</v>
      </c>
      <c r="D2513" s="18" t="n">
        <v>-5.5105364513265E-005</v>
      </c>
      <c r="E2513" s="18" t="n">
        <v>4.5772339766609E-005</v>
      </c>
      <c r="F2513" s="18" t="n">
        <v>-2.77716962253368E-006</v>
      </c>
      <c r="G2513" s="18" t="n">
        <v>7.86206258799127E-005</v>
      </c>
      <c r="H2513" s="16" t="n">
        <v>8.60096201963632</v>
      </c>
      <c r="I2513" s="17" t="n">
        <v>210.491263902822</v>
      </c>
      <c r="J2513" s="18" t="n">
        <v>1.82227153935633E-015</v>
      </c>
      <c r="K2513" s="18" t="n">
        <v>3.07415727167836E-014</v>
      </c>
      <c r="L2513" s="16" t="n">
        <v>0.704273083617784</v>
      </c>
      <c r="M2513" s="16" t="n">
        <v>0.714938271604938</v>
      </c>
      <c r="N2513" s="16" t="n">
        <v>0.00913632874738866</v>
      </c>
      <c r="O2513" s="16" t="n">
        <v>0.314997334928241</v>
      </c>
      <c r="P2513" s="34" t="b">
        <f aca="false">TRUE()</f>
        <v>1</v>
      </c>
      <c r="Q2513" s="18" t="n">
        <v>0.000211651502388395</v>
      </c>
    </row>
    <row r="2514" customFormat="false" ht="22.35" hidden="false" customHeight="false" outlineLevel="0" collapsed="false">
      <c r="A2514" s="6" t="s">
        <v>4066</v>
      </c>
      <c r="B2514" s="7" t="s">
        <v>1432</v>
      </c>
      <c r="C2514" s="17" t="n">
        <v>811</v>
      </c>
      <c r="D2514" s="18" t="n">
        <v>-5.61786880582654E-005</v>
      </c>
      <c r="E2514" s="18" t="n">
        <v>4.51229417870808E-005</v>
      </c>
      <c r="F2514" s="18" t="n">
        <v>-4.22888710520639E-006</v>
      </c>
      <c r="G2514" s="18" t="n">
        <v>7.81866285108608E-005</v>
      </c>
      <c r="H2514" s="16" t="n">
        <v>8.63340887037211</v>
      </c>
      <c r="I2514" s="17" t="n">
        <v>212.769980857549</v>
      </c>
      <c r="J2514" s="18" t="n">
        <v>1.40817906479566E-015</v>
      </c>
      <c r="K2514" s="18" t="n">
        <v>2.44516448489622E-014</v>
      </c>
      <c r="L2514" s="16" t="n">
        <v>0.703445768621128</v>
      </c>
      <c r="M2514" s="16" t="n">
        <v>0.715679012345679</v>
      </c>
      <c r="N2514" s="16" t="n">
        <v>0.00907421137553321</v>
      </c>
      <c r="O2514" s="16" t="n">
        <v>0.312768131656982</v>
      </c>
      <c r="P2514" s="34" t="b">
        <f aca="false">TRUE()</f>
        <v>1</v>
      </c>
      <c r="Q2514" s="18" t="n">
        <v>0.000324886133783643</v>
      </c>
    </row>
    <row r="2515" customFormat="false" ht="22.35" hidden="false" customHeight="false" outlineLevel="0" collapsed="false">
      <c r="A2515" s="6" t="s">
        <v>4067</v>
      </c>
      <c r="B2515" s="7" t="s">
        <v>1432</v>
      </c>
      <c r="C2515" s="17" t="n">
        <v>812</v>
      </c>
      <c r="D2515" s="18" t="n">
        <v>-5.80767270132245E-005</v>
      </c>
      <c r="E2515" s="18" t="n">
        <v>4.45793751064541E-005</v>
      </c>
      <c r="F2515" s="18" t="n">
        <v>-4.75572215321501E-006</v>
      </c>
      <c r="G2515" s="18" t="n">
        <v>7.74903174989948E-005</v>
      </c>
      <c r="H2515" s="16" t="n">
        <v>8.95863817494603</v>
      </c>
      <c r="I2515" s="17" t="n">
        <v>213.605829767505</v>
      </c>
      <c r="J2515" s="18" t="n">
        <v>1.65060861757277E-016</v>
      </c>
      <c r="K2515" s="18" t="n">
        <v>3.68280954996075E-015</v>
      </c>
      <c r="L2515" s="16" t="n">
        <v>0.728643702949298</v>
      </c>
      <c r="M2515" s="16" t="n">
        <v>0.724049382716049</v>
      </c>
      <c r="N2515" s="16" t="n">
        <v>0.00680841606831728</v>
      </c>
      <c r="O2515" s="16" t="n">
        <v>0.31001967144179</v>
      </c>
      <c r="P2515" s="34" t="b">
        <f aca="false">TRUE()</f>
        <v>1</v>
      </c>
      <c r="Q2515" s="18" t="n">
        <v>0.000306126996269115</v>
      </c>
    </row>
    <row r="2516" customFormat="false" ht="22.35" hidden="false" customHeight="false" outlineLevel="0" collapsed="false">
      <c r="A2516" s="6" t="s">
        <v>4068</v>
      </c>
      <c r="B2516" s="7" t="s">
        <v>1432</v>
      </c>
      <c r="C2516" s="17" t="n">
        <v>813</v>
      </c>
      <c r="D2516" s="18" t="n">
        <v>-6.0344525274263E-005</v>
      </c>
      <c r="E2516" s="18" t="n">
        <v>4.40790587039979E-005</v>
      </c>
      <c r="F2516" s="18" t="n">
        <v>-4.32003159506952E-006</v>
      </c>
      <c r="G2516" s="18" t="n">
        <v>7.6642147600717E-005</v>
      </c>
      <c r="H2516" s="16" t="n">
        <v>9.51869376452192</v>
      </c>
      <c r="I2516" s="17" t="n">
        <v>213.679992011781</v>
      </c>
      <c r="J2516" s="18" t="n">
        <v>3.91908605723928E-018</v>
      </c>
      <c r="K2516" s="18" t="n">
        <v>1.0493036862931E-016</v>
      </c>
      <c r="L2516" s="16" t="n">
        <v>0.774073335593324</v>
      </c>
      <c r="M2516" s="16" t="n">
        <v>0.737506172839506</v>
      </c>
      <c r="N2516" s="16" t="n">
        <v>0.00387374837484625</v>
      </c>
      <c r="O2516" s="16" t="n">
        <v>0.306891103889104</v>
      </c>
      <c r="P2516" s="34" t="b">
        <f aca="false">TRUE()</f>
        <v>1</v>
      </c>
      <c r="Q2516" s="18" t="n">
        <v>0.000643634387358783</v>
      </c>
    </row>
    <row r="2517" customFormat="false" ht="22.35" hidden="false" customHeight="false" outlineLevel="0" collapsed="false">
      <c r="A2517" s="6" t="s">
        <v>4069</v>
      </c>
      <c r="B2517" s="7" t="s">
        <v>1432</v>
      </c>
      <c r="C2517" s="17" t="n">
        <v>814</v>
      </c>
      <c r="D2517" s="18" t="n">
        <v>-6.21130116415946E-005</v>
      </c>
      <c r="E2517" s="18" t="n">
        <v>4.35576879568057E-005</v>
      </c>
      <c r="F2517" s="18" t="n">
        <v>-3.55326183393861E-006</v>
      </c>
      <c r="G2517" s="18" t="n">
        <v>7.5833210165946E-005</v>
      </c>
      <c r="H2517" s="17" t="n">
        <v>10.0636427924573</v>
      </c>
      <c r="I2517" s="17" t="n">
        <v>214.020788422347</v>
      </c>
      <c r="J2517" s="18" t="n">
        <v>9.38800411972918E-020</v>
      </c>
      <c r="K2517" s="18" t="n">
        <v>3.14195299168356E-018</v>
      </c>
      <c r="L2517" s="16" t="n">
        <v>0.817797870469961</v>
      </c>
      <c r="M2517" s="16" t="n">
        <v>0.749950617283951</v>
      </c>
      <c r="N2517" s="16" t="n">
        <v>0.00225862009217103</v>
      </c>
      <c r="O2517" s="16" t="n">
        <v>0.30455961257249</v>
      </c>
      <c r="P2517" s="34" t="b">
        <f aca="false">TRUE()</f>
        <v>1</v>
      </c>
      <c r="Q2517" s="18" t="n">
        <v>0.000136159464317359</v>
      </c>
    </row>
    <row r="2518" customFormat="false" ht="22.35" hidden="false" customHeight="false" outlineLevel="0" collapsed="false">
      <c r="A2518" s="6" t="s">
        <v>4070</v>
      </c>
      <c r="B2518" s="7" t="s">
        <v>1432</v>
      </c>
      <c r="C2518" s="17" t="n">
        <v>815</v>
      </c>
      <c r="D2518" s="18" t="n">
        <v>-6.36945120885815E-005</v>
      </c>
      <c r="E2518" s="18" t="n">
        <v>4.31760541539886E-005</v>
      </c>
      <c r="F2518" s="18" t="n">
        <v>-3.30024532044627E-006</v>
      </c>
      <c r="G2518" s="18" t="n">
        <v>7.51163757927595E-005</v>
      </c>
      <c r="H2518" s="17" t="n">
        <v>10.4734043161044</v>
      </c>
      <c r="I2518" s="17" t="n">
        <v>213.8360793693</v>
      </c>
      <c r="J2518" s="18" t="n">
        <v>5.49813662751397E-021</v>
      </c>
      <c r="K2518" s="18" t="n">
        <v>2.15257235888518E-019</v>
      </c>
      <c r="L2518" s="16" t="n">
        <v>0.851429479676645</v>
      </c>
      <c r="M2518" s="16" t="n">
        <v>0.759679012345679</v>
      </c>
      <c r="N2518" s="16" t="n">
        <v>0.00148245889403343</v>
      </c>
      <c r="O2518" s="16" t="n">
        <v>0.304138822529782</v>
      </c>
      <c r="P2518" s="34" t="b">
        <f aca="false">TRUE()</f>
        <v>1</v>
      </c>
      <c r="Q2518" s="18" t="n">
        <v>0.000280473312036205</v>
      </c>
    </row>
    <row r="2519" customFormat="false" ht="22.35" hidden="false" customHeight="false" outlineLevel="0" collapsed="false">
      <c r="A2519" s="6" t="s">
        <v>4071</v>
      </c>
      <c r="B2519" s="7" t="s">
        <v>1432</v>
      </c>
      <c r="C2519" s="17" t="n">
        <v>816</v>
      </c>
      <c r="D2519" s="18" t="n">
        <v>-6.31422253842012E-005</v>
      </c>
      <c r="E2519" s="18" t="n">
        <v>4.25666012235036E-005</v>
      </c>
      <c r="F2519" s="18" t="n">
        <v>-3.20142696909429E-006</v>
      </c>
      <c r="G2519" s="18" t="n">
        <v>7.45421201997697E-005</v>
      </c>
      <c r="H2519" s="17" t="n">
        <v>10.5175103374862</v>
      </c>
      <c r="I2519" s="17" t="n">
        <v>215.578159456362</v>
      </c>
      <c r="J2519" s="18" t="n">
        <v>3.77735527083878E-021</v>
      </c>
      <c r="K2519" s="18" t="n">
        <v>1.50731003595971E-019</v>
      </c>
      <c r="L2519" s="16" t="n">
        <v>0.851886883304635</v>
      </c>
      <c r="M2519" s="16" t="n">
        <v>0.760098765432099</v>
      </c>
      <c r="N2519" s="16" t="n">
        <v>0.00148245889403343</v>
      </c>
      <c r="O2519" s="16" t="n">
        <v>0.304632608724388</v>
      </c>
      <c r="P2519" s="34" t="b">
        <f aca="false">TRUE()</f>
        <v>1</v>
      </c>
      <c r="Q2519" s="18" t="n">
        <v>0.000186669562106523</v>
      </c>
    </row>
    <row r="2520" customFormat="false" ht="22.35" hidden="false" customHeight="false" outlineLevel="0" collapsed="false">
      <c r="A2520" s="6" t="s">
        <v>4072</v>
      </c>
      <c r="B2520" s="7" t="s">
        <v>1432</v>
      </c>
      <c r="C2520" s="17" t="n">
        <v>817</v>
      </c>
      <c r="D2520" s="18" t="n">
        <v>-6.13002313521709E-005</v>
      </c>
      <c r="E2520" s="18" t="n">
        <v>4.17515127413124E-005</v>
      </c>
      <c r="F2520" s="18" t="n">
        <v>-3.46662837496777E-006</v>
      </c>
      <c r="G2520" s="18" t="n">
        <v>7.41014612201659E-005</v>
      </c>
      <c r="H2520" s="17" t="n">
        <v>10.2928528675404</v>
      </c>
      <c r="I2520" s="17" t="n">
        <v>219.217172987851</v>
      </c>
      <c r="J2520" s="18" t="n">
        <v>1.59620323609507E-020</v>
      </c>
      <c r="K2520" s="18" t="n">
        <v>5.91450306231657E-019</v>
      </c>
      <c r="L2520" s="16" t="n">
        <v>0.827491735578099</v>
      </c>
      <c r="M2520" s="16" t="n">
        <v>0.753234567901235</v>
      </c>
      <c r="N2520" s="16" t="n">
        <v>0.00203671135013133</v>
      </c>
      <c r="O2520" s="16" t="n">
        <v>0.306360323071251</v>
      </c>
      <c r="P2520" s="34" t="b">
        <f aca="false">TRUE()</f>
        <v>1</v>
      </c>
      <c r="Q2520" s="18" t="n">
        <v>0.000113322279816319</v>
      </c>
    </row>
    <row r="2521" customFormat="false" ht="22.35" hidden="false" customHeight="false" outlineLevel="0" collapsed="false">
      <c r="A2521" s="6" t="s">
        <v>4073</v>
      </c>
      <c r="B2521" s="7" t="s">
        <v>1432</v>
      </c>
      <c r="C2521" s="17" t="n">
        <v>818</v>
      </c>
      <c r="D2521" s="18" t="n">
        <v>-6.04532351583325E-005</v>
      </c>
      <c r="E2521" s="18" t="n">
        <v>4.1068934011167E-005</v>
      </c>
      <c r="F2521" s="18" t="n">
        <v>-4.6137500390451E-006</v>
      </c>
      <c r="G2521" s="18" t="n">
        <v>7.37644533320194E-005</v>
      </c>
      <c r="H2521" s="17" t="n">
        <v>10.056324628382</v>
      </c>
      <c r="I2521" s="17" t="n">
        <v>222.533521924883</v>
      </c>
      <c r="J2521" s="18" t="n">
        <v>7.47033013355778E-020</v>
      </c>
      <c r="K2521" s="18" t="n">
        <v>2.54113688969383E-018</v>
      </c>
      <c r="L2521" s="16" t="n">
        <v>0.803170337024587</v>
      </c>
      <c r="M2521" s="16" t="n">
        <v>0.744962962962963</v>
      </c>
      <c r="N2521" s="16" t="n">
        <v>0.00286592094088687</v>
      </c>
      <c r="O2521" s="16" t="n">
        <v>0.310036903048474</v>
      </c>
      <c r="P2521" s="34" t="b">
        <f aca="false">TRUE()</f>
        <v>1</v>
      </c>
      <c r="Q2521" s="18" t="n">
        <v>0.000570866740609455</v>
      </c>
    </row>
    <row r="2522" customFormat="false" ht="22.35" hidden="false" customHeight="false" outlineLevel="0" collapsed="false">
      <c r="A2522" s="6" t="s">
        <v>4074</v>
      </c>
      <c r="B2522" s="7" t="s">
        <v>1432</v>
      </c>
      <c r="C2522" s="17" t="n">
        <v>819</v>
      </c>
      <c r="D2522" s="18" t="n">
        <v>-6.12213900178771E-005</v>
      </c>
      <c r="E2522" s="18" t="n">
        <v>4.04822605035674E-005</v>
      </c>
      <c r="F2522" s="18" t="n">
        <v>-6.5147181365501E-006</v>
      </c>
      <c r="G2522" s="18" t="n">
        <v>7.34673551675671E-005</v>
      </c>
      <c r="H2522" s="16" t="n">
        <v>9.95434177711218</v>
      </c>
      <c r="I2522" s="17" t="n">
        <v>225.473383593641</v>
      </c>
      <c r="J2522" s="18" t="n">
        <v>1.39009955033922E-019</v>
      </c>
      <c r="K2522" s="18" t="n">
        <v>4.40375048389905E-018</v>
      </c>
      <c r="L2522" s="16" t="n">
        <v>0.790527544050899</v>
      </c>
      <c r="M2522" s="16" t="n">
        <v>0.741506172839506</v>
      </c>
      <c r="N2522" s="16" t="n">
        <v>0.00344637036931362</v>
      </c>
      <c r="O2522" s="16" t="n">
        <v>0.312560328666587</v>
      </c>
      <c r="P2522" s="34" t="b">
        <f aca="false">TRUE()</f>
        <v>1</v>
      </c>
      <c r="Q2522" s="18" t="n">
        <v>0.000525879111357219</v>
      </c>
    </row>
    <row r="2523" customFormat="false" ht="22.35" hidden="false" customHeight="false" outlineLevel="0" collapsed="false">
      <c r="A2523" s="6" t="s">
        <v>4075</v>
      </c>
      <c r="B2523" s="7" t="s">
        <v>1432</v>
      </c>
      <c r="C2523" s="17" t="n">
        <v>820</v>
      </c>
      <c r="D2523" s="18" t="n">
        <v>-6.36152071626028E-005</v>
      </c>
      <c r="E2523" s="18" t="n">
        <v>4.0011579675462E-005</v>
      </c>
      <c r="F2523" s="18" t="n">
        <v>-9.36672280840391E-006</v>
      </c>
      <c r="G2523" s="18" t="n">
        <v>7.32588759959112E-005</v>
      </c>
      <c r="H2523" s="16" t="n">
        <v>9.95185123502107</v>
      </c>
      <c r="I2523" s="17" t="n">
        <v>228.032859553487</v>
      </c>
      <c r="J2523" s="18" t="n">
        <v>1.31038305476778E-019</v>
      </c>
      <c r="K2523" s="18" t="n">
        <v>4.18314590560483E-018</v>
      </c>
      <c r="L2523" s="16" t="n">
        <v>0.786529341925871</v>
      </c>
      <c r="M2523" s="16" t="n">
        <v>0.740049382716049</v>
      </c>
      <c r="N2523" s="16" t="n">
        <v>0.00371155940840911</v>
      </c>
      <c r="O2523" s="16" t="n">
        <v>0.314195588835295</v>
      </c>
      <c r="P2523" s="34" t="b">
        <f aca="false">TRUE()</f>
        <v>1</v>
      </c>
      <c r="Q2523" s="18" t="n">
        <v>0.000305747749607406</v>
      </c>
    </row>
    <row r="2524" customFormat="false" ht="22.35" hidden="false" customHeight="false" outlineLevel="0" collapsed="false">
      <c r="A2524" s="6" t="s">
        <v>4076</v>
      </c>
      <c r="B2524" s="7" t="s">
        <v>1432</v>
      </c>
      <c r="C2524" s="17" t="n">
        <v>821</v>
      </c>
      <c r="D2524" s="18" t="n">
        <v>-6.76982577844834E-005</v>
      </c>
      <c r="E2524" s="18" t="n">
        <v>3.95912748235193E-005</v>
      </c>
      <c r="F2524" s="18" t="n">
        <v>-1.33473740697184E-005</v>
      </c>
      <c r="G2524" s="18" t="n">
        <v>7.31443404985408E-005</v>
      </c>
      <c r="H2524" s="17" t="n">
        <v>10.0399747917831</v>
      </c>
      <c r="I2524" s="17" t="n">
        <v>230.67655797241</v>
      </c>
      <c r="J2524" s="18" t="n">
        <v>6.5190874223461E-020</v>
      </c>
      <c r="K2524" s="18" t="n">
        <v>2.23588535559804E-018</v>
      </c>
      <c r="L2524" s="16" t="n">
        <v>0.789641035587397</v>
      </c>
      <c r="M2524" s="16" t="n">
        <v>0.741456790123457</v>
      </c>
      <c r="N2524" s="16" t="n">
        <v>0.00362487997002811</v>
      </c>
      <c r="O2524" s="16" t="n">
        <v>0.314959779452215</v>
      </c>
      <c r="P2524" s="34" t="b">
        <f aca="false">TRUE()</f>
        <v>1</v>
      </c>
      <c r="Q2524" s="18" t="n">
        <v>0.000662878321421085</v>
      </c>
    </row>
    <row r="2525" customFormat="false" ht="22.35" hidden="false" customHeight="false" outlineLevel="0" collapsed="false">
      <c r="A2525" s="6" t="s">
        <v>4077</v>
      </c>
      <c r="B2525" s="7" t="s">
        <v>1432</v>
      </c>
      <c r="C2525" s="17" t="n">
        <v>822</v>
      </c>
      <c r="D2525" s="18" t="n">
        <v>-7.39352617958774E-005</v>
      </c>
      <c r="E2525" s="18" t="n">
        <v>3.91104617654134E-005</v>
      </c>
      <c r="F2525" s="18" t="n">
        <v>-1.848817344831E-005</v>
      </c>
      <c r="G2525" s="18" t="n">
        <v>7.30331081026981E-005</v>
      </c>
      <c r="H2525" s="17" t="n">
        <v>10.3232061860683</v>
      </c>
      <c r="I2525" s="17" t="n">
        <v>233.877159772102</v>
      </c>
      <c r="J2525" s="18" t="n">
        <v>7.89265445959611E-021</v>
      </c>
      <c r="K2525" s="18" t="n">
        <v>2.97768327339308E-019</v>
      </c>
      <c r="L2525" s="16" t="n">
        <v>0.807263299543194</v>
      </c>
      <c r="M2525" s="16" t="n">
        <v>0.748444444444445</v>
      </c>
      <c r="N2525" s="16" t="n">
        <v>0.00290137641330816</v>
      </c>
      <c r="O2525" s="16" t="n">
        <v>0.313421921805566</v>
      </c>
      <c r="P2525" s="34" t="b">
        <f aca="false">TRUE()</f>
        <v>1</v>
      </c>
      <c r="Q2525" s="18" t="n">
        <v>0.000311027861027861</v>
      </c>
    </row>
    <row r="2526" customFormat="false" ht="22.35" hidden="false" customHeight="false" outlineLevel="0" collapsed="false">
      <c r="A2526" s="6" t="s">
        <v>4078</v>
      </c>
      <c r="B2526" s="7" t="s">
        <v>1432</v>
      </c>
      <c r="C2526" s="17" t="n">
        <v>823</v>
      </c>
      <c r="D2526" s="18" t="n">
        <v>-8.21754856728897E-005</v>
      </c>
      <c r="E2526" s="18" t="n">
        <v>3.8788829709128E-005</v>
      </c>
      <c r="F2526" s="18" t="n">
        <v>-2.42891742137019E-005</v>
      </c>
      <c r="G2526" s="18" t="n">
        <v>7.28198767458137E-005</v>
      </c>
      <c r="H2526" s="17" t="n">
        <v>10.8428455458099</v>
      </c>
      <c r="I2526" s="17" t="n">
        <v>235.496261246513</v>
      </c>
      <c r="J2526" s="18" t="n">
        <v>1.74762765802577E-022</v>
      </c>
      <c r="K2526" s="18" t="n">
        <v>8.0585053120077E-021</v>
      </c>
      <c r="L2526" s="16" t="n">
        <v>0.845485475754722</v>
      </c>
      <c r="M2526" s="16" t="n">
        <v>0.761604938271605</v>
      </c>
      <c r="N2526" s="16" t="n">
        <v>0.00177819572997711</v>
      </c>
      <c r="O2526" s="16" t="n">
        <v>0.309549697602585</v>
      </c>
      <c r="P2526" s="34" t="b">
        <f aca="false">TRUE()</f>
        <v>1</v>
      </c>
      <c r="Q2526" s="16" t="n">
        <v>0.00135001860800025</v>
      </c>
    </row>
    <row r="2527" customFormat="false" ht="22.35" hidden="false" customHeight="false" outlineLevel="0" collapsed="false">
      <c r="A2527" s="6" t="s">
        <v>4079</v>
      </c>
      <c r="B2527" s="7" t="s">
        <v>1432</v>
      </c>
      <c r="C2527" s="17" t="n">
        <v>824</v>
      </c>
      <c r="D2527" s="18" t="n">
        <v>-9.1079017000973E-005</v>
      </c>
      <c r="E2527" s="18" t="n">
        <v>3.86118704482434E-005</v>
      </c>
      <c r="F2527" s="18" t="n">
        <v>-3.04119217976975E-005</v>
      </c>
      <c r="G2527" s="18" t="n">
        <v>7.2666351932117E-005</v>
      </c>
      <c r="H2527" s="17" t="n">
        <v>11.4041707361741</v>
      </c>
      <c r="I2527" s="17" t="n">
        <v>236.248856353768</v>
      </c>
      <c r="J2527" s="18" t="n">
        <v>2.73537386253677E-024</v>
      </c>
      <c r="K2527" s="18" t="n">
        <v>1.65315193946356E-022</v>
      </c>
      <c r="L2527" s="16" t="n">
        <v>0.888089752850654</v>
      </c>
      <c r="M2527" s="16" t="n">
        <v>0.77720987654321</v>
      </c>
      <c r="N2527" s="16" t="n">
        <v>0.00102091135139861</v>
      </c>
      <c r="O2527" s="16" t="n">
        <v>0.305335925348691</v>
      </c>
      <c r="P2527" s="34" t="b">
        <f aca="false">TRUE()</f>
        <v>1</v>
      </c>
      <c r="Q2527" s="16" t="n">
        <v>0.00182969899540951</v>
      </c>
    </row>
    <row r="2528" customFormat="false" ht="22.35" hidden="false" customHeight="false" outlineLevel="0" collapsed="false">
      <c r="A2528" s="6" t="s">
        <v>4080</v>
      </c>
      <c r="B2528" s="7" t="s">
        <v>1432</v>
      </c>
      <c r="C2528" s="17" t="n">
        <v>825</v>
      </c>
      <c r="D2528" s="18" t="n">
        <v>-9.85776573906429E-005</v>
      </c>
      <c r="E2528" s="18" t="n">
        <v>3.84773873500921E-005</v>
      </c>
      <c r="F2528" s="18" t="n">
        <v>-3.64022552980605E-005</v>
      </c>
      <c r="G2528" s="18" t="n">
        <v>7.26966740969609E-005</v>
      </c>
      <c r="H2528" s="17" t="n">
        <v>11.7095268250162</v>
      </c>
      <c r="I2528" s="17" t="n">
        <v>237.44968188739</v>
      </c>
      <c r="J2528" s="18" t="n">
        <v>2.67240681058242E-025</v>
      </c>
      <c r="K2528" s="18" t="n">
        <v>2.01645241162128E-023</v>
      </c>
      <c r="L2528" s="16" t="n">
        <v>0.909977501448657</v>
      </c>
      <c r="M2528" s="16" t="n">
        <v>0.785086419753087</v>
      </c>
      <c r="N2528" s="18" t="n">
        <v>0.00077222039659043</v>
      </c>
      <c r="O2528" s="16" t="n">
        <v>0.302483734072259</v>
      </c>
      <c r="P2528" s="34" t="b">
        <f aca="false">TRUE()</f>
        <v>1</v>
      </c>
      <c r="Q2528" s="18" t="n">
        <v>0.000994577388539929</v>
      </c>
    </row>
    <row r="2529" customFormat="false" ht="22.35" hidden="false" customHeight="false" outlineLevel="0" collapsed="false">
      <c r="A2529" s="6" t="s">
        <v>4081</v>
      </c>
      <c r="B2529" s="7" t="s">
        <v>1432</v>
      </c>
      <c r="C2529" s="17" t="n">
        <v>826</v>
      </c>
      <c r="D2529" s="18" t="n">
        <v>-0.000102779560147256</v>
      </c>
      <c r="E2529" s="18" t="n">
        <v>3.83530823621072E-005</v>
      </c>
      <c r="F2529" s="18" t="n">
        <v>-4.15682991359264E-005</v>
      </c>
      <c r="G2529" s="18" t="n">
        <v>7.27890466244544E-005</v>
      </c>
      <c r="H2529" s="17" t="n">
        <v>11.5435700806731</v>
      </c>
      <c r="I2529" s="17" t="n">
        <v>238.845133560483</v>
      </c>
      <c r="J2529" s="18" t="n">
        <v>8.67659564593488E-025</v>
      </c>
      <c r="K2529" s="18" t="n">
        <v>5.68271695626937E-023</v>
      </c>
      <c r="L2529" s="16" t="n">
        <v>0.894940980064367</v>
      </c>
      <c r="M2529" s="16" t="n">
        <v>0.780666666666667</v>
      </c>
      <c r="N2529" s="18" t="n">
        <v>0.000916179519804875</v>
      </c>
      <c r="O2529" s="16" t="n">
        <v>0.300701490213427</v>
      </c>
      <c r="P2529" s="34" t="b">
        <f aca="false">TRUE()</f>
        <v>1</v>
      </c>
      <c r="Q2529" s="16" t="n">
        <v>0.00202230672586195</v>
      </c>
    </row>
    <row r="2530" customFormat="false" ht="22.35" hidden="false" customHeight="false" outlineLevel="0" collapsed="false">
      <c r="A2530" s="6" t="s">
        <v>4082</v>
      </c>
      <c r="B2530" s="7" t="s">
        <v>1432</v>
      </c>
      <c r="C2530" s="17" t="n">
        <v>827</v>
      </c>
      <c r="D2530" s="18" t="n">
        <v>-0.000105180011856608</v>
      </c>
      <c r="E2530" s="18" t="n">
        <v>3.83213067523219E-005</v>
      </c>
      <c r="F2530" s="18" t="n">
        <v>-4.46789056549286E-005</v>
      </c>
      <c r="G2530" s="18" t="n">
        <v>7.27195471075848E-005</v>
      </c>
      <c r="H2530" s="17" t="n">
        <v>11.41971021996</v>
      </c>
      <c r="I2530" s="17" t="n">
        <v>238.805829464013</v>
      </c>
      <c r="J2530" s="18" t="n">
        <v>2.18765619722939E-024</v>
      </c>
      <c r="K2530" s="18" t="n">
        <v>1.37557169977303E-022</v>
      </c>
      <c r="L2530" s="16" t="n">
        <v>0.8853976921833</v>
      </c>
      <c r="M2530" s="16" t="n">
        <v>0.778592592592593</v>
      </c>
      <c r="N2530" s="18" t="n">
        <v>0.000996153714287807</v>
      </c>
      <c r="O2530" s="16" t="n">
        <v>0.298076763238431</v>
      </c>
      <c r="P2530" s="34" t="b">
        <f aca="false">TRUE()</f>
        <v>1</v>
      </c>
      <c r="Q2530" s="18" t="n">
        <v>0.000737094381688136</v>
      </c>
    </row>
    <row r="2531" customFormat="false" ht="22.35" hidden="false" customHeight="false" outlineLevel="0" collapsed="false">
      <c r="A2531" s="6" t="s">
        <v>4083</v>
      </c>
      <c r="B2531" s="7" t="s">
        <v>1432</v>
      </c>
      <c r="C2531" s="17" t="n">
        <v>828</v>
      </c>
      <c r="D2531" s="18" t="n">
        <v>-0.000106884704697182</v>
      </c>
      <c r="E2531" s="18" t="n">
        <v>3.82226887936046E-005</v>
      </c>
      <c r="F2531" s="18" t="n">
        <v>-4.58850037497477E-005</v>
      </c>
      <c r="G2531" s="18" t="n">
        <v>7.23849397501918E-005</v>
      </c>
      <c r="H2531" s="17" t="n">
        <v>11.5533562279651</v>
      </c>
      <c r="I2531" s="17" t="n">
        <v>238.174278375565</v>
      </c>
      <c r="J2531" s="18" t="n">
        <v>8.30453052907435E-025</v>
      </c>
      <c r="K2531" s="18" t="n">
        <v>5.55867769284815E-023</v>
      </c>
      <c r="L2531" s="16" t="n">
        <v>0.896725501278362</v>
      </c>
      <c r="M2531" s="16" t="n">
        <v>0.783185185185185</v>
      </c>
      <c r="N2531" s="18" t="n">
        <v>0.000829277429180782</v>
      </c>
      <c r="O2531" s="16" t="n">
        <v>0.294071382877775</v>
      </c>
      <c r="P2531" s="34" t="b">
        <f aca="false">TRUE()</f>
        <v>1</v>
      </c>
      <c r="Q2531" s="18" t="n">
        <v>0.000507555738598329</v>
      </c>
    </row>
    <row r="2532" customFormat="false" ht="22.35" hidden="false" customHeight="false" outlineLevel="0" collapsed="false">
      <c r="A2532" s="6" t="s">
        <v>4084</v>
      </c>
      <c r="B2532" s="7" t="s">
        <v>1432</v>
      </c>
      <c r="C2532" s="17" t="n">
        <v>829</v>
      </c>
      <c r="D2532" s="18" t="n">
        <v>-0.000107981389951567</v>
      </c>
      <c r="E2532" s="18" t="n">
        <v>3.79151114013503E-005</v>
      </c>
      <c r="F2532" s="18" t="n">
        <v>-4.58356388045023E-005</v>
      </c>
      <c r="G2532" s="18" t="n">
        <v>7.18289578602887E-005</v>
      </c>
      <c r="H2532" s="17" t="n">
        <v>11.8640741375742</v>
      </c>
      <c r="I2532" s="17" t="n">
        <v>238.288610757333</v>
      </c>
      <c r="J2532" s="18" t="n">
        <v>8.07334124995496E-026</v>
      </c>
      <c r="K2532" s="18" t="n">
        <v>6.98007628902356E-024</v>
      </c>
      <c r="L2532" s="16" t="n">
        <v>0.92066216935662</v>
      </c>
      <c r="M2532" s="16" t="n">
        <v>0.790666666666667</v>
      </c>
      <c r="N2532" s="18" t="n">
        <v>0.000613816784786988</v>
      </c>
      <c r="O2532" s="16" t="n">
        <v>0.290073510480894</v>
      </c>
      <c r="P2532" s="34" t="b">
        <f aca="false">TRUE()</f>
        <v>1</v>
      </c>
      <c r="Q2532" s="18" t="n">
        <v>0.000728444286598041</v>
      </c>
    </row>
    <row r="2533" customFormat="false" ht="22.35" hidden="false" customHeight="false" outlineLevel="0" collapsed="false">
      <c r="A2533" s="6" t="s">
        <v>4085</v>
      </c>
      <c r="B2533" s="7" t="s">
        <v>1432</v>
      </c>
      <c r="C2533" s="17" t="n">
        <v>830</v>
      </c>
      <c r="D2533" s="18" t="n">
        <v>-0.000107015998118882</v>
      </c>
      <c r="E2533" s="18" t="n">
        <v>3.77091104049873E-005</v>
      </c>
      <c r="F2533" s="18" t="n">
        <v>-4.41239121427885E-005</v>
      </c>
      <c r="G2533" s="18" t="n">
        <v>7.12332770013022E-005</v>
      </c>
      <c r="H2533" s="17" t="n">
        <v>12.086655852464</v>
      </c>
      <c r="I2533" s="17" t="n">
        <v>237.398313559581</v>
      </c>
      <c r="J2533" s="18" t="n">
        <v>1.58042500200799E-026</v>
      </c>
      <c r="K2533" s="18" t="n">
        <v>1.6817342970085E-024</v>
      </c>
      <c r="L2533" s="16" t="n">
        <v>0.939368221609025</v>
      </c>
      <c r="M2533" s="16" t="n">
        <v>0.795876543209877</v>
      </c>
      <c r="N2533" s="18" t="n">
        <v>0.000498587198584624</v>
      </c>
      <c r="O2533" s="16" t="n">
        <v>0.289118943078915</v>
      </c>
      <c r="P2533" s="34" t="b">
        <f aca="false">TRUE()</f>
        <v>1</v>
      </c>
      <c r="Q2533" s="16" t="n">
        <v>0.0014246268673985</v>
      </c>
    </row>
    <row r="2534" customFormat="false" ht="22.35" hidden="false" customHeight="false" outlineLevel="0" collapsed="false">
      <c r="A2534" s="6" t="s">
        <v>4086</v>
      </c>
      <c r="B2534" s="7" t="s">
        <v>1432</v>
      </c>
      <c r="C2534" s="17" t="n">
        <v>831</v>
      </c>
      <c r="D2534" s="18" t="n">
        <v>-0.000103791330070206</v>
      </c>
      <c r="E2534" s="18" t="n">
        <v>3.73592117177456E-005</v>
      </c>
      <c r="F2534" s="18" t="n">
        <v>-4.03309218480742E-005</v>
      </c>
      <c r="G2534" s="18" t="n">
        <v>7.05613838469148E-005</v>
      </c>
      <c r="H2534" s="17" t="n">
        <v>12.3108944142302</v>
      </c>
      <c r="I2534" s="17" t="n">
        <v>237.350565565624</v>
      </c>
      <c r="J2534" s="18" t="n">
        <v>2.91632123051888E-027</v>
      </c>
      <c r="K2534" s="18" t="n">
        <v>3.78210409582917E-025</v>
      </c>
      <c r="L2534" s="16" t="n">
        <v>0.956874587743233</v>
      </c>
      <c r="M2534" s="16" t="n">
        <v>0.800493827160494</v>
      </c>
      <c r="N2534" s="18" t="n">
        <v>0.000402626120198655</v>
      </c>
      <c r="O2534" s="16" t="n">
        <v>0.288415087418817</v>
      </c>
      <c r="P2534" s="34" t="b">
        <f aca="false">TRUE()</f>
        <v>1</v>
      </c>
      <c r="Q2534" s="16" t="n">
        <v>0.00125861486812227</v>
      </c>
    </row>
    <row r="2535" customFormat="false" ht="22.35" hidden="false" customHeight="false" outlineLevel="0" collapsed="false">
      <c r="A2535" s="6" t="s">
        <v>1461</v>
      </c>
      <c r="B2535" s="7" t="s">
        <v>1432</v>
      </c>
      <c r="C2535" s="17" t="n">
        <v>832</v>
      </c>
      <c r="D2535" s="18" t="n">
        <v>-9.81406299854593E-005</v>
      </c>
      <c r="E2535" s="18" t="n">
        <v>3.69894232584656E-005</v>
      </c>
      <c r="F2535" s="18" t="n">
        <v>-3.45805788810555E-005</v>
      </c>
      <c r="G2535" s="18" t="n">
        <v>6.98047314667524E-005</v>
      </c>
      <c r="H2535" s="17" t="n">
        <v>12.4578133657479</v>
      </c>
      <c r="I2535" s="17" t="n">
        <v>237.093712820727</v>
      </c>
      <c r="J2535" s="18" t="n">
        <v>9.72441398861311E-028</v>
      </c>
      <c r="K2535" s="18" t="n">
        <v>1.49467844639794E-025</v>
      </c>
      <c r="L2535" s="16" t="n">
        <v>0.968722865106286</v>
      </c>
      <c r="M2535" s="16" t="n">
        <v>0.802962962962963</v>
      </c>
      <c r="N2535" s="18" t="n">
        <v>0.000348452144457309</v>
      </c>
      <c r="O2535" s="16" t="n">
        <v>0.287811545988777</v>
      </c>
      <c r="P2535" s="34" t="b">
        <f aca="false">TRUE()</f>
        <v>1</v>
      </c>
      <c r="Q2535" s="16" t="n">
        <v>0.00278429138315491</v>
      </c>
    </row>
    <row r="2536" customFormat="false" ht="22.35" hidden="false" customHeight="false" outlineLevel="0" collapsed="false">
      <c r="A2536" s="6" t="s">
        <v>4087</v>
      </c>
      <c r="B2536" s="7" t="s">
        <v>1432</v>
      </c>
      <c r="C2536" s="17" t="n">
        <v>833</v>
      </c>
      <c r="D2536" s="18" t="n">
        <v>-9.00810696789714E-005</v>
      </c>
      <c r="E2536" s="18" t="n">
        <v>3.69678237065741E-005</v>
      </c>
      <c r="F2536" s="18" t="n">
        <v>-2.75308939213104E-005</v>
      </c>
      <c r="G2536" s="18" t="n">
        <v>6.89716396429791E-005</v>
      </c>
      <c r="H2536" s="17" t="n">
        <v>12.3250749589282</v>
      </c>
      <c r="I2536" s="17" t="n">
        <v>233.61290786013</v>
      </c>
      <c r="J2536" s="18" t="n">
        <v>3.20160294142836E-027</v>
      </c>
      <c r="K2536" s="18" t="n">
        <v>3.9078388843905E-025</v>
      </c>
      <c r="L2536" s="16" t="n">
        <v>0.964259142645557</v>
      </c>
      <c r="M2536" s="16" t="n">
        <v>0.800765432098765</v>
      </c>
      <c r="N2536" s="18" t="n">
        <v>0.000371319291880475</v>
      </c>
      <c r="O2536" s="16" t="n">
        <v>0.289269089973956</v>
      </c>
      <c r="P2536" s="34" t="b">
        <f aca="false">TRUE()</f>
        <v>1</v>
      </c>
      <c r="Q2536" s="16" t="n">
        <v>0.00227960564997181</v>
      </c>
    </row>
    <row r="2537" customFormat="false" ht="22.35" hidden="false" customHeight="false" outlineLevel="0" collapsed="false">
      <c r="A2537" s="6" t="s">
        <v>4088</v>
      </c>
      <c r="B2537" s="7" t="s">
        <v>1432</v>
      </c>
      <c r="C2537" s="17" t="n">
        <v>834</v>
      </c>
      <c r="D2537" s="18" t="n">
        <v>-8.16866211488651E-005</v>
      </c>
      <c r="E2537" s="18" t="n">
        <v>3.68157645227699E-005</v>
      </c>
      <c r="F2537" s="18" t="n">
        <v>-2.01239070262486E-005</v>
      </c>
      <c r="G2537" s="18" t="n">
        <v>6.80371488291831E-005</v>
      </c>
      <c r="H2537" s="17" t="n">
        <v>12.2280234118082</v>
      </c>
      <c r="I2537" s="17" t="n">
        <v>230.765989905804</v>
      </c>
      <c r="J2537" s="18" t="n">
        <v>7.729199963185E-027</v>
      </c>
      <c r="K2537" s="18" t="n">
        <v>8.44109995979415E-025</v>
      </c>
      <c r="L2537" s="16" t="n">
        <v>0.961573909172284</v>
      </c>
      <c r="M2537" s="16" t="n">
        <v>0.798296296296296</v>
      </c>
      <c r="N2537" s="18" t="n">
        <v>0.000384447028462811</v>
      </c>
      <c r="O2537" s="16" t="n">
        <v>0.290146911181797</v>
      </c>
      <c r="P2537" s="34" t="b">
        <f aca="false">TRUE()</f>
        <v>1</v>
      </c>
      <c r="Q2537" s="16" t="n">
        <v>0.0015787577786362</v>
      </c>
    </row>
    <row r="2538" customFormat="false" ht="22.35" hidden="false" customHeight="false" outlineLevel="0" collapsed="false">
      <c r="A2538" s="6" t="s">
        <v>4089</v>
      </c>
      <c r="B2538" s="7" t="s">
        <v>1432</v>
      </c>
      <c r="C2538" s="17" t="n">
        <v>835</v>
      </c>
      <c r="D2538" s="18" t="n">
        <v>-7.23981195039734E-005</v>
      </c>
      <c r="E2538" s="18" t="n">
        <v>3.66036536896556E-005</v>
      </c>
      <c r="F2538" s="18" t="n">
        <v>-1.22184365528227E-005</v>
      </c>
      <c r="G2538" s="18" t="n">
        <v>6.7109293211439E-005</v>
      </c>
      <c r="H2538" s="17" t="n">
        <v>12.061267971123</v>
      </c>
      <c r="I2538" s="17" t="n">
        <v>228.425071671468</v>
      </c>
      <c r="J2538" s="18" t="n">
        <v>3.03002523555372E-026</v>
      </c>
      <c r="K2538" s="18" t="n">
        <v>2.85786471080635E-024</v>
      </c>
      <c r="L2538" s="16" t="n">
        <v>0.952549042963851</v>
      </c>
      <c r="M2538" s="16" t="n">
        <v>0.79441975308642</v>
      </c>
      <c r="N2538" s="18" t="n">
        <v>0.000424642367467078</v>
      </c>
      <c r="O2538" s="16" t="n">
        <v>0.290949639041857</v>
      </c>
      <c r="P2538" s="34" t="b">
        <f aca="false">TRUE()</f>
        <v>1</v>
      </c>
      <c r="Q2538" s="16" t="n">
        <v>0.00234252786804884</v>
      </c>
    </row>
    <row r="2539" customFormat="false" ht="22.35" hidden="false" customHeight="false" outlineLevel="0" collapsed="false">
      <c r="A2539" s="6" t="s">
        <v>4090</v>
      </c>
      <c r="B2539" s="7" t="s">
        <v>1432</v>
      </c>
      <c r="C2539" s="17" t="n">
        <v>836</v>
      </c>
      <c r="D2539" s="18" t="n">
        <v>-6.25746212322136E-005</v>
      </c>
      <c r="E2539" s="18" t="n">
        <v>3.65052161419012E-005</v>
      </c>
      <c r="F2539" s="18" t="n">
        <v>-4.140560117437E-006</v>
      </c>
      <c r="G2539" s="18" t="n">
        <v>6.62434539431655E-005</v>
      </c>
      <c r="H2539" s="17" t="n">
        <v>11.7913810975266</v>
      </c>
      <c r="I2539" s="17" t="n">
        <v>225.445916530506</v>
      </c>
      <c r="J2539" s="18" t="n">
        <v>2.58988165589149E-025</v>
      </c>
      <c r="K2539" s="18" t="n">
        <v>1.99037201332401E-023</v>
      </c>
      <c r="L2539" s="16" t="n">
        <v>0.936465660605615</v>
      </c>
      <c r="M2539" s="16" t="n">
        <v>0.789160493827161</v>
      </c>
      <c r="N2539" s="18" t="n">
        <v>0.00052000206306892</v>
      </c>
      <c r="O2539" s="16" t="n">
        <v>0.291626241194787</v>
      </c>
      <c r="P2539" s="34" t="b">
        <f aca="false">TRUE()</f>
        <v>1</v>
      </c>
      <c r="Q2539" s="18" t="n">
        <v>0.000779610821194457</v>
      </c>
    </row>
    <row r="2540" customFormat="false" ht="22.35" hidden="false" customHeight="false" outlineLevel="0" collapsed="false">
      <c r="A2540" s="6" t="s">
        <v>4091</v>
      </c>
      <c r="B2540" s="7" t="s">
        <v>1432</v>
      </c>
      <c r="C2540" s="17" t="n">
        <v>837</v>
      </c>
      <c r="D2540" s="18" t="n">
        <v>-5.45779249038516E-005</v>
      </c>
      <c r="E2540" s="18" t="n">
        <v>3.64864633653577E-005</v>
      </c>
      <c r="F2540" s="18" t="n">
        <v>2.84091820657473E-006</v>
      </c>
      <c r="G2540" s="18" t="n">
        <v>6.54071581063288E-005</v>
      </c>
      <c r="H2540" s="17" t="n">
        <v>11.648314547366</v>
      </c>
      <c r="I2540" s="17" t="n">
        <v>221.99043370349</v>
      </c>
      <c r="J2540" s="18" t="n">
        <v>8.7637080771383E-025</v>
      </c>
      <c r="K2540" s="18" t="n">
        <v>5.68271695626937E-023</v>
      </c>
      <c r="L2540" s="16" t="n">
        <v>0.931309037481059</v>
      </c>
      <c r="M2540" s="16" t="n">
        <v>0.786493827160494</v>
      </c>
      <c r="N2540" s="18" t="n">
        <v>0.000534587252949083</v>
      </c>
      <c r="O2540" s="16" t="n">
        <v>0.290006412603155</v>
      </c>
      <c r="P2540" s="34" t="b">
        <f aca="false">TRUE()</f>
        <v>1</v>
      </c>
      <c r="Q2540" s="16" t="n">
        <v>0.00150099197682194</v>
      </c>
    </row>
    <row r="2541" customFormat="false" ht="22.35" hidden="false" customHeight="false" outlineLevel="0" collapsed="false">
      <c r="A2541" s="6" t="s">
        <v>4092</v>
      </c>
      <c r="B2541" s="7" t="s">
        <v>1432</v>
      </c>
      <c r="C2541" s="17" t="n">
        <v>838</v>
      </c>
      <c r="D2541" s="18" t="n">
        <v>-4.87372444749395E-005</v>
      </c>
      <c r="E2541" s="18" t="n">
        <v>3.62177926547287E-005</v>
      </c>
      <c r="F2541" s="18" t="n">
        <v>8.57505202158326E-006</v>
      </c>
      <c r="G2541" s="18" t="n">
        <v>6.45242243773336E-005</v>
      </c>
      <c r="H2541" s="17" t="n">
        <v>11.7412896165035</v>
      </c>
      <c r="I2541" s="17" t="n">
        <v>220.263207732936</v>
      </c>
      <c r="J2541" s="18" t="n">
        <v>4.8613164819308E-025</v>
      </c>
      <c r="K2541" s="18" t="n">
        <v>3.40928665302289E-023</v>
      </c>
      <c r="L2541" s="16" t="n">
        <v>0.941959693638099</v>
      </c>
      <c r="M2541" s="16" t="n">
        <v>0.789061728395062</v>
      </c>
      <c r="N2541" s="18" t="n">
        <v>0.00044723033903704</v>
      </c>
      <c r="O2541" s="16" t="n">
        <v>0.28650142844417</v>
      </c>
      <c r="P2541" s="34" t="b">
        <f aca="false">TRUE()</f>
        <v>1</v>
      </c>
      <c r="Q2541" s="18" t="n">
        <v>0.000425032823361042</v>
      </c>
    </row>
    <row r="2542" customFormat="false" ht="22.35" hidden="false" customHeight="false" outlineLevel="0" collapsed="false">
      <c r="A2542" s="6" t="s">
        <v>4093</v>
      </c>
      <c r="B2542" s="7" t="s">
        <v>1432</v>
      </c>
      <c r="C2542" s="17" t="n">
        <v>839</v>
      </c>
      <c r="D2542" s="18" t="n">
        <v>-4.53505251156488E-005</v>
      </c>
      <c r="E2542" s="18" t="n">
        <v>3.59537081422744E-005</v>
      </c>
      <c r="F2542" s="18" t="n">
        <v>1.31181327109982E-005</v>
      </c>
      <c r="G2542" s="18" t="n">
        <v>6.36771679365733E-005</v>
      </c>
      <c r="H2542" s="17" t="n">
        <v>12.0937272231235</v>
      </c>
      <c r="I2542" s="17" t="n">
        <v>218.639346892595</v>
      </c>
      <c r="J2542" s="18" t="n">
        <v>4.07239737652641E-026</v>
      </c>
      <c r="K2542" s="18" t="n">
        <v>3.67401067664883E-024</v>
      </c>
      <c r="L2542" s="16" t="n">
        <v>0.973408927996801</v>
      </c>
      <c r="M2542" s="16" t="n">
        <v>0.797012345679012</v>
      </c>
      <c r="N2542" s="18" t="n">
        <v>0.000300467440381016</v>
      </c>
      <c r="O2542" s="16" t="n">
        <v>0.283243622779831</v>
      </c>
      <c r="P2542" s="34" t="b">
        <f aca="false">TRUE()</f>
        <v>1</v>
      </c>
      <c r="Q2542" s="16" t="n">
        <v>0.00111950746232996</v>
      </c>
    </row>
    <row r="2543" customFormat="false" ht="22.35" hidden="false" customHeight="false" outlineLevel="0" collapsed="false">
      <c r="A2543" s="6" t="s">
        <v>4094</v>
      </c>
      <c r="B2543" s="7" t="s">
        <v>1432</v>
      </c>
      <c r="C2543" s="17" t="n">
        <v>840</v>
      </c>
      <c r="D2543" s="18" t="n">
        <v>-4.36458701192925E-005</v>
      </c>
      <c r="E2543" s="18" t="n">
        <v>3.60087298666612E-005</v>
      </c>
      <c r="F2543" s="18" t="n">
        <v>1.66501634637245E-005</v>
      </c>
      <c r="G2543" s="18" t="n">
        <v>6.30005920007195E-005</v>
      </c>
      <c r="H2543" s="17" t="n">
        <v>12.5109640791082</v>
      </c>
      <c r="I2543" s="17" t="n">
        <v>215.334057550967</v>
      </c>
      <c r="J2543" s="18" t="n">
        <v>2.3685437066059E-027</v>
      </c>
      <c r="K2543" s="18" t="n">
        <v>3.27648546080482E-025</v>
      </c>
      <c r="L2543" s="16" t="n">
        <v>1.01386750494174</v>
      </c>
      <c r="M2543" s="16" t="n">
        <v>0.807185185185185</v>
      </c>
      <c r="N2543" s="18" t="n">
        <v>0.000199422967380485</v>
      </c>
      <c r="O2543" s="16" t="n">
        <v>0.282477399705671</v>
      </c>
      <c r="P2543" s="34" t="b">
        <f aca="false">TRUE()</f>
        <v>1</v>
      </c>
      <c r="Q2543" s="16" t="n">
        <v>0.00133279370199708</v>
      </c>
    </row>
    <row r="2544" customFormat="false" ht="22.35" hidden="false" customHeight="false" outlineLevel="0" collapsed="false">
      <c r="A2544" s="6" t="s">
        <v>4095</v>
      </c>
      <c r="B2544" s="7" t="s">
        <v>1432</v>
      </c>
      <c r="C2544" s="17" t="n">
        <v>841</v>
      </c>
      <c r="D2544" s="18" t="n">
        <v>-4.0897656056102E-005</v>
      </c>
      <c r="E2544" s="18" t="n">
        <v>3.61917747040444E-005</v>
      </c>
      <c r="F2544" s="18" t="n">
        <v>1.94708927269696E-005</v>
      </c>
      <c r="G2544" s="18" t="n">
        <v>6.24992392059102E-005</v>
      </c>
      <c r="H2544" s="17" t="n">
        <v>12.5241173984395</v>
      </c>
      <c r="I2544" s="17" t="n">
        <v>211.884109930382</v>
      </c>
      <c r="J2544" s="18" t="n">
        <v>2.68912037124154E-027</v>
      </c>
      <c r="K2544" s="18" t="n">
        <v>3.59995146472658E-025</v>
      </c>
      <c r="L2544" s="16" t="n">
        <v>1.02240716075124</v>
      </c>
      <c r="M2544" s="16" t="n">
        <v>0.807975308641975</v>
      </c>
      <c r="N2544" s="18" t="n">
        <v>0.000186957489994438</v>
      </c>
      <c r="O2544" s="16" t="n">
        <v>0.284472860067491</v>
      </c>
      <c r="P2544" s="34" t="b">
        <f aca="false">TRUE()</f>
        <v>1</v>
      </c>
      <c r="Q2544" s="16" t="n">
        <v>0.00263927170784865</v>
      </c>
    </row>
    <row r="2545" customFormat="false" ht="22.35" hidden="false" customHeight="false" outlineLevel="0" collapsed="false">
      <c r="A2545" s="6" t="s">
        <v>4096</v>
      </c>
      <c r="B2545" s="7" t="s">
        <v>1432</v>
      </c>
      <c r="C2545" s="17" t="n">
        <v>842</v>
      </c>
      <c r="D2545" s="18" t="n">
        <v>-3.71734159347145E-005</v>
      </c>
      <c r="E2545" s="18" t="n">
        <v>3.63587504618405E-005</v>
      </c>
      <c r="F2545" s="18" t="n">
        <v>2.2032965742001E-005</v>
      </c>
      <c r="G2545" s="18" t="n">
        <v>6.20743582632252E-005</v>
      </c>
      <c r="H2545" s="17" t="n">
        <v>12.2785266554266</v>
      </c>
      <c r="I2545" s="17" t="n">
        <v>208.937515996756</v>
      </c>
      <c r="J2545" s="18" t="n">
        <v>1.90885489496514E-026</v>
      </c>
      <c r="K2545" s="18" t="n">
        <v>1.98043695352633E-024</v>
      </c>
      <c r="L2545" s="16" t="n">
        <v>1.00886160190556</v>
      </c>
      <c r="M2545" s="16" t="n">
        <v>0.802938271604938</v>
      </c>
      <c r="N2545" s="18" t="n">
        <v>0.000222829561346194</v>
      </c>
      <c r="O2545" s="16" t="n">
        <v>0.286207914511734</v>
      </c>
      <c r="P2545" s="34" t="b">
        <f aca="false">TRUE()</f>
        <v>1</v>
      </c>
      <c r="Q2545" s="16" t="n">
        <v>0.00147294581275473</v>
      </c>
    </row>
    <row r="2546" customFormat="false" ht="22.35" hidden="false" customHeight="false" outlineLevel="0" collapsed="false">
      <c r="A2546" s="6" t="s">
        <v>4097</v>
      </c>
      <c r="B2546" s="7" t="s">
        <v>1432</v>
      </c>
      <c r="C2546" s="17" t="n">
        <v>843</v>
      </c>
      <c r="D2546" s="18" t="n">
        <v>-3.37981681042748E-005</v>
      </c>
      <c r="E2546" s="18" t="n">
        <v>3.63493171021253E-005</v>
      </c>
      <c r="F2546" s="18" t="n">
        <v>2.39411909415339E-005</v>
      </c>
      <c r="G2546" s="18" t="n">
        <v>6.16749096659828E-005</v>
      </c>
      <c r="H2546" s="17" t="n">
        <v>12.0046510137104</v>
      </c>
      <c r="I2546" s="17" t="n">
        <v>207.366848172024</v>
      </c>
      <c r="J2546" s="18" t="n">
        <v>1.49168302452657E-025</v>
      </c>
      <c r="K2546" s="18" t="n">
        <v>1.23809691035705E-023</v>
      </c>
      <c r="L2546" s="16" t="n">
        <v>0.989843192098283</v>
      </c>
      <c r="M2546" s="16" t="n">
        <v>0.797901234567901</v>
      </c>
      <c r="N2546" s="18" t="n">
        <v>0.000259555922473542</v>
      </c>
      <c r="O2546" s="16" t="n">
        <v>0.285910120616264</v>
      </c>
      <c r="P2546" s="34" t="b">
        <f aca="false">TRUE()</f>
        <v>1</v>
      </c>
      <c r="Q2546" s="18" t="n">
        <v>0.000736791673233303</v>
      </c>
    </row>
    <row r="2547" customFormat="false" ht="22.35" hidden="false" customHeight="false" outlineLevel="0" collapsed="false">
      <c r="A2547" s="6" t="s">
        <v>4098</v>
      </c>
      <c r="B2547" s="7" t="s">
        <v>1432</v>
      </c>
      <c r="C2547" s="17" t="n">
        <v>844</v>
      </c>
      <c r="D2547" s="18" t="n">
        <v>-3.21349856413092E-005</v>
      </c>
      <c r="E2547" s="18" t="n">
        <v>3.60924024188062E-005</v>
      </c>
      <c r="F2547" s="18" t="n">
        <v>2.45808277797799E-005</v>
      </c>
      <c r="G2547" s="18" t="n">
        <v>6.12599245120308E-005</v>
      </c>
      <c r="H2547" s="17" t="n">
        <v>11.8742988463169</v>
      </c>
      <c r="I2547" s="17" t="n">
        <v>207.452964715426</v>
      </c>
      <c r="J2547" s="18" t="n">
        <v>3.75670093352187E-025</v>
      </c>
      <c r="K2547" s="18" t="n">
        <v>2.68798428864065E-023</v>
      </c>
      <c r="L2547" s="16" t="n">
        <v>0.978904282077255</v>
      </c>
      <c r="M2547" s="16" t="n">
        <v>0.795308641975309</v>
      </c>
      <c r="N2547" s="18" t="n">
        <v>0.0002828598686543</v>
      </c>
      <c r="O2547" s="16" t="n">
        <v>0.283266624923461</v>
      </c>
      <c r="P2547" s="34" t="b">
        <f aca="false">TRUE()</f>
        <v>1</v>
      </c>
      <c r="Q2547" s="16" t="n">
        <v>0.00114745954953047</v>
      </c>
    </row>
    <row r="2548" customFormat="false" ht="22.35" hidden="false" customHeight="false" outlineLevel="0" collapsed="false">
      <c r="A2548" s="6" t="s">
        <v>4099</v>
      </c>
      <c r="B2548" s="7" t="s">
        <v>1432</v>
      </c>
      <c r="C2548" s="17" t="n">
        <v>845</v>
      </c>
      <c r="D2548" s="18" t="n">
        <v>-3.2106356489707E-005</v>
      </c>
      <c r="E2548" s="18" t="n">
        <v>3.56837321379263E-005</v>
      </c>
      <c r="F2548" s="18" t="n">
        <v>2.45732778581086E-005</v>
      </c>
      <c r="G2548" s="18" t="n">
        <v>6.07232446365487E-005</v>
      </c>
      <c r="H2548" s="17" t="n">
        <v>11.9912595592192</v>
      </c>
      <c r="I2548" s="17" t="n">
        <v>208.107132630942</v>
      </c>
      <c r="J2548" s="18" t="n">
        <v>1.57045406039076E-025</v>
      </c>
      <c r="K2548" s="18" t="n">
        <v>1.25651245167446E-023</v>
      </c>
      <c r="L2548" s="16" t="n">
        <v>0.98709005582713</v>
      </c>
      <c r="M2548" s="16" t="n">
        <v>0.798345679012346</v>
      </c>
      <c r="N2548" s="18" t="n">
        <v>0.000257177831306996</v>
      </c>
      <c r="O2548" s="16" t="n">
        <v>0.278530857310523</v>
      </c>
      <c r="P2548" s="34" t="b">
        <f aca="false">TRUE()</f>
        <v>1</v>
      </c>
      <c r="Q2548" s="16" t="n">
        <v>0.00195728449357732</v>
      </c>
    </row>
    <row r="2549" customFormat="false" ht="22.35" hidden="false" customHeight="false" outlineLevel="0" collapsed="false">
      <c r="A2549" s="6" t="s">
        <v>4100</v>
      </c>
      <c r="B2549" s="7" t="s">
        <v>1432</v>
      </c>
      <c r="C2549" s="17" t="n">
        <v>846</v>
      </c>
      <c r="D2549" s="18" t="n">
        <v>-3.31031826767202E-005</v>
      </c>
      <c r="E2549" s="18" t="n">
        <v>3.53568575999112E-005</v>
      </c>
      <c r="F2549" s="18" t="n">
        <v>2.42034934802396E-005</v>
      </c>
      <c r="G2549" s="18" t="n">
        <v>6.01936818861516E-005</v>
      </c>
      <c r="H2549" s="17" t="n">
        <v>12.2340135304897</v>
      </c>
      <c r="I2549" s="17" t="n">
        <v>208.219530054488</v>
      </c>
      <c r="J2549" s="18" t="n">
        <v>2.74799064442276E-026</v>
      </c>
      <c r="K2549" s="18" t="n">
        <v>2.65213050566382E-024</v>
      </c>
      <c r="L2549" s="16" t="n">
        <v>1.0068188725272</v>
      </c>
      <c r="M2549" s="16" t="n">
        <v>0.804</v>
      </c>
      <c r="N2549" s="18" t="n">
        <v>0.00019656635289612</v>
      </c>
      <c r="O2549" s="16" t="n">
        <v>0.275212602801563</v>
      </c>
      <c r="P2549" s="34" t="b">
        <f aca="false">TRUE()</f>
        <v>1</v>
      </c>
      <c r="Q2549" s="16" t="n">
        <v>0.00224628009100054</v>
      </c>
    </row>
    <row r="2550" customFormat="false" ht="22.35" hidden="false" customHeight="false" outlineLevel="0" collapsed="false">
      <c r="A2550" s="6" t="s">
        <v>1462</v>
      </c>
      <c r="B2550" s="7" t="s">
        <v>1432</v>
      </c>
      <c r="C2550" s="17" t="n">
        <v>847</v>
      </c>
      <c r="D2550" s="18" t="n">
        <v>-3.34638735618391E-005</v>
      </c>
      <c r="E2550" s="18" t="n">
        <v>3.51686059257675E-005</v>
      </c>
      <c r="F2550" s="18" t="n">
        <v>2.37297609671436E-005</v>
      </c>
      <c r="G2550" s="18" t="n">
        <v>5.9813119777837E-005</v>
      </c>
      <c r="H2550" s="17" t="n">
        <v>12.2797580990975</v>
      </c>
      <c r="I2550" s="17" t="n">
        <v>207.965195784847</v>
      </c>
      <c r="J2550" s="18" t="n">
        <v>2.01211558103766E-026</v>
      </c>
      <c r="K2550" s="18" t="n">
        <v>2.03665357592836E-024</v>
      </c>
      <c r="L2550" s="16" t="n">
        <v>1.01116108069669</v>
      </c>
      <c r="M2550" s="16" t="n">
        <v>0.805777777777778</v>
      </c>
      <c r="N2550" s="18" t="n">
        <v>0.000188949191875448</v>
      </c>
      <c r="O2550" s="16" t="n">
        <v>0.275720917830152</v>
      </c>
      <c r="P2550" s="34" t="b">
        <f aca="false">TRUE()</f>
        <v>1</v>
      </c>
      <c r="Q2550" s="16" t="n">
        <v>0.00245396443309326</v>
      </c>
    </row>
    <row r="2551" customFormat="false" ht="22.35" hidden="false" customHeight="false" outlineLevel="0" collapsed="false">
      <c r="A2551" s="6" t="s">
        <v>4101</v>
      </c>
      <c r="B2551" s="7" t="s">
        <v>1432</v>
      </c>
      <c r="C2551" s="17" t="n">
        <v>848</v>
      </c>
      <c r="D2551" s="18" t="n">
        <v>-3.14133839015461E-005</v>
      </c>
      <c r="E2551" s="18" t="n">
        <v>3.49448502467268E-005</v>
      </c>
      <c r="F2551" s="18" t="n">
        <v>2.33785268792754E-005</v>
      </c>
      <c r="G2551" s="18" t="n">
        <v>5.96231228369032E-005</v>
      </c>
      <c r="H2551" s="17" t="n">
        <v>11.8255129507635</v>
      </c>
      <c r="I2551" s="17" t="n">
        <v>208.778028268241</v>
      </c>
      <c r="J2551" s="18" t="n">
        <v>4.92908913690056E-025</v>
      </c>
      <c r="K2551" s="18" t="n">
        <v>3.40928665302289E-023</v>
      </c>
      <c r="L2551" s="16" t="n">
        <v>0.971985360317064</v>
      </c>
      <c r="M2551" s="16" t="n">
        <v>0.795925925925926</v>
      </c>
      <c r="N2551" s="18" t="n">
        <v>0.0002953600687775</v>
      </c>
      <c r="O2551" s="16" t="n">
        <v>0.280124791043259</v>
      </c>
      <c r="P2551" s="34" t="b">
        <f aca="false">TRUE()</f>
        <v>1</v>
      </c>
      <c r="Q2551" s="16" t="n">
        <v>0.00157404347679254</v>
      </c>
    </row>
    <row r="2552" customFormat="false" ht="22.35" hidden="false" customHeight="false" outlineLevel="0" collapsed="false">
      <c r="A2552" s="6" t="s">
        <v>4102</v>
      </c>
      <c r="B2552" s="7" t="s">
        <v>1432</v>
      </c>
      <c r="C2552" s="17" t="n">
        <v>849</v>
      </c>
      <c r="D2552" s="18" t="n">
        <v>-2.85034236467551E-005</v>
      </c>
      <c r="E2552" s="18" t="n">
        <v>3.44546543844337E-005</v>
      </c>
      <c r="F2552" s="18" t="n">
        <v>2.31380155148676E-005</v>
      </c>
      <c r="G2552" s="18" t="n">
        <v>5.92531469035193E-005</v>
      </c>
      <c r="H2552" s="17" t="n">
        <v>11.2711426493484</v>
      </c>
      <c r="I2552" s="17" t="n">
        <v>210.806690747725</v>
      </c>
      <c r="J2552" s="18" t="n">
        <v>2.28248920658062E-023</v>
      </c>
      <c r="K2552" s="18" t="n">
        <v>1.21440130862943E-021</v>
      </c>
      <c r="L2552" s="16" t="n">
        <v>0.922278506021642</v>
      </c>
      <c r="M2552" s="16" t="n">
        <v>0.781234567901235</v>
      </c>
      <c r="N2552" s="18" t="n">
        <v>0.000535903354107192</v>
      </c>
      <c r="O2552" s="16" t="n">
        <v>0.284008754030525</v>
      </c>
      <c r="P2552" s="34" t="b">
        <f aca="false">TRUE()</f>
        <v>1</v>
      </c>
      <c r="Q2552" s="16" t="n">
        <v>0.0017190285608998</v>
      </c>
    </row>
    <row r="2553" customFormat="false" ht="22.35" hidden="false" customHeight="false" outlineLevel="0" collapsed="false">
      <c r="A2553" s="6" t="s">
        <v>4103</v>
      </c>
      <c r="B2553" s="7" t="s">
        <v>1432</v>
      </c>
      <c r="C2553" s="17" t="n">
        <v>850</v>
      </c>
      <c r="D2553" s="18" t="n">
        <v>-2.61389570590538E-005</v>
      </c>
      <c r="E2553" s="18" t="n">
        <v>3.38810158017129E-005</v>
      </c>
      <c r="F2553" s="18" t="n">
        <v>2.28207825654755E-005</v>
      </c>
      <c r="G2553" s="18" t="n">
        <v>5.88434648936867E-005</v>
      </c>
      <c r="H2553" s="17" t="n">
        <v>10.8268031759321</v>
      </c>
      <c r="I2553" s="17" t="n">
        <v>213.379954634629</v>
      </c>
      <c r="J2553" s="18" t="n">
        <v>4.69293403914387E-022</v>
      </c>
      <c r="K2553" s="18" t="n">
        <v>2.05007118552074E-020</v>
      </c>
      <c r="L2553" s="16" t="n">
        <v>0.88101295524789</v>
      </c>
      <c r="M2553" s="16" t="n">
        <v>0.769851851851852</v>
      </c>
      <c r="N2553" s="18" t="n">
        <v>0.000868853018961585</v>
      </c>
      <c r="O2553" s="16" t="n">
        <v>0.287392572103291</v>
      </c>
      <c r="P2553" s="34" t="b">
        <f aca="false">TRUE()</f>
        <v>1</v>
      </c>
      <c r="Q2553" s="16" t="n">
        <v>0.00189294286968399</v>
      </c>
    </row>
    <row r="2554" customFormat="false" ht="22.35" hidden="false" customHeight="false" outlineLevel="0" collapsed="false">
      <c r="A2554" s="6" t="s">
        <v>4104</v>
      </c>
      <c r="B2554" s="7" t="s">
        <v>1432</v>
      </c>
      <c r="C2554" s="17" t="n">
        <v>851</v>
      </c>
      <c r="D2554" s="18" t="n">
        <v>-2.48800076203243E-005</v>
      </c>
      <c r="E2554" s="18" t="n">
        <v>3.34202659759561E-005</v>
      </c>
      <c r="F2554" s="18" t="n">
        <v>2.24425333819416E-005</v>
      </c>
      <c r="G2554" s="18" t="n">
        <v>5.85092598526274E-005</v>
      </c>
      <c r="H2554" s="17" t="n">
        <v>10.5769981747298</v>
      </c>
      <c r="I2554" s="17" t="n">
        <v>215.505326380267</v>
      </c>
      <c r="J2554" s="18" t="n">
        <v>2.49521140911873E-021</v>
      </c>
      <c r="K2554" s="18" t="n">
        <v>1.03551273478427E-019</v>
      </c>
      <c r="L2554" s="16" t="n">
        <v>0.856835459699483</v>
      </c>
      <c r="M2554" s="16" t="n">
        <v>0.764395061728395</v>
      </c>
      <c r="N2554" s="16" t="n">
        <v>0.00120049697196234</v>
      </c>
      <c r="O2554" s="16" t="n">
        <v>0.290674333471156</v>
      </c>
      <c r="P2554" s="34" t="b">
        <f aca="false">TRUE()</f>
        <v>1</v>
      </c>
      <c r="Q2554" s="16" t="n">
        <v>0.00146587817692046</v>
      </c>
    </row>
    <row r="2555" customFormat="false" ht="22.35" hidden="false" customHeight="false" outlineLevel="0" collapsed="false">
      <c r="A2555" s="6" t="s">
        <v>4105</v>
      </c>
      <c r="B2555" s="7" t="s">
        <v>1432</v>
      </c>
      <c r="C2555" s="17" t="n">
        <v>852</v>
      </c>
      <c r="D2555" s="18" t="n">
        <v>-2.42161112186016E-005</v>
      </c>
      <c r="E2555" s="18" t="n">
        <v>3.30393143646774E-005</v>
      </c>
      <c r="F2555" s="18" t="n">
        <v>2.2337048298376E-005</v>
      </c>
      <c r="G2555" s="18" t="n">
        <v>5.79935234298613E-005</v>
      </c>
      <c r="H2555" s="17" t="n">
        <v>10.5145536140668</v>
      </c>
      <c r="I2555" s="17" t="n">
        <v>216.206319962271</v>
      </c>
      <c r="J2555" s="18" t="n">
        <v>3.76506145886323E-021</v>
      </c>
      <c r="K2555" s="18" t="n">
        <v>1.50731003595971E-019</v>
      </c>
      <c r="L2555" s="16" t="n">
        <v>0.850535305134226</v>
      </c>
      <c r="M2555" s="16" t="n">
        <v>0.763358024691358</v>
      </c>
      <c r="N2555" s="16" t="n">
        <v>0.00128749335410441</v>
      </c>
      <c r="O2555" s="16" t="n">
        <v>0.291060797570244</v>
      </c>
      <c r="P2555" s="34" t="b">
        <f aca="false">TRUE()</f>
        <v>1</v>
      </c>
      <c r="Q2555" s="18" t="n">
        <v>0.000237530210072628</v>
      </c>
    </row>
    <row r="2556" customFormat="false" ht="22.35" hidden="false" customHeight="false" outlineLevel="0" collapsed="false">
      <c r="A2556" s="6" t="s">
        <v>4106</v>
      </c>
      <c r="B2556" s="7" t="s">
        <v>1432</v>
      </c>
      <c r="C2556" s="17" t="n">
        <v>853</v>
      </c>
      <c r="D2556" s="18" t="n">
        <v>-2.39689577207239E-005</v>
      </c>
      <c r="E2556" s="18" t="n">
        <v>3.26146470299349E-005</v>
      </c>
      <c r="F2556" s="18" t="n">
        <v>2.25311153451315E-005</v>
      </c>
      <c r="G2556" s="18" t="n">
        <v>5.73831280190009E-005</v>
      </c>
      <c r="H2556" s="17" t="n">
        <v>10.6297494079668</v>
      </c>
      <c r="I2556" s="17" t="n">
        <v>216.841898817801</v>
      </c>
      <c r="J2556" s="18" t="n">
        <v>1.63388599435639E-021</v>
      </c>
      <c r="K2556" s="18" t="n">
        <v>6.99033698616393E-020</v>
      </c>
      <c r="L2556" s="16" t="n">
        <v>0.858724393777247</v>
      </c>
      <c r="M2556" s="16" t="n">
        <v>0.765530864197531</v>
      </c>
      <c r="N2556" s="16" t="n">
        <v>0.00111349838942057</v>
      </c>
      <c r="O2556" s="16" t="n">
        <v>0.287234127477143</v>
      </c>
      <c r="P2556" s="34" t="b">
        <f aca="false">TRUE()</f>
        <v>1</v>
      </c>
      <c r="Q2556" s="18" t="n">
        <v>0.000717333539335604</v>
      </c>
    </row>
    <row r="2557" customFormat="false" ht="22.35" hidden="false" customHeight="false" outlineLevel="0" collapsed="false">
      <c r="A2557" s="6" t="s">
        <v>4107</v>
      </c>
      <c r="B2557" s="7" t="s">
        <v>1432</v>
      </c>
      <c r="C2557" s="17" t="n">
        <v>854</v>
      </c>
      <c r="D2557" s="18" t="n">
        <v>-2.44880408535422E-005</v>
      </c>
      <c r="E2557" s="18" t="n">
        <v>3.2117971138992E-005</v>
      </c>
      <c r="F2557" s="18" t="n">
        <v>2.27332451027248E-005</v>
      </c>
      <c r="G2557" s="18" t="n">
        <v>5.67782260802968E-005</v>
      </c>
      <c r="H2557" s="17" t="n">
        <v>10.9416024240102</v>
      </c>
      <c r="I2557" s="17" t="n">
        <v>218.131790110028</v>
      </c>
      <c r="J2557" s="18" t="n">
        <v>1.7010444704588E-022</v>
      </c>
      <c r="K2557" s="18" t="n">
        <v>8.02197108227727E-021</v>
      </c>
      <c r="L2557" s="16" t="n">
        <v>0.881584450041719</v>
      </c>
      <c r="M2557" s="16" t="n">
        <v>0.772518518518519</v>
      </c>
      <c r="N2557" s="18" t="n">
        <v>0.000816230052044754</v>
      </c>
      <c r="O2557" s="16" t="n">
        <v>0.283548806360265</v>
      </c>
      <c r="P2557" s="34" t="b">
        <f aca="false">TRUE()</f>
        <v>1</v>
      </c>
      <c r="Q2557" s="18" t="n">
        <v>0.000799315538903931</v>
      </c>
    </row>
    <row r="2558" customFormat="false" ht="22.35" hidden="false" customHeight="false" outlineLevel="0" collapsed="false">
      <c r="A2558" s="6" t="s">
        <v>4108</v>
      </c>
      <c r="B2558" s="7" t="s">
        <v>1432</v>
      </c>
      <c r="C2558" s="17" t="n">
        <v>855</v>
      </c>
      <c r="D2558" s="18" t="n">
        <v>-2.57785097960945E-005</v>
      </c>
      <c r="E2558" s="18" t="n">
        <v>3.16585042458083E-005</v>
      </c>
      <c r="F2558" s="18" t="n">
        <v>2.27763297998435E-005</v>
      </c>
      <c r="G2558" s="18" t="n">
        <v>5.62021406503677E-005</v>
      </c>
      <c r="H2558" s="17" t="n">
        <v>11.395362606172</v>
      </c>
      <c r="I2558" s="17" t="n">
        <v>219.285507733055</v>
      </c>
      <c r="J2558" s="18" t="n">
        <v>6.24857403769642E-024</v>
      </c>
      <c r="K2558" s="18" t="n">
        <v>3.5522715419781E-022</v>
      </c>
      <c r="L2558" s="16" t="n">
        <v>0.916001618175638</v>
      </c>
      <c r="M2558" s="16" t="n">
        <v>0.782888888888889</v>
      </c>
      <c r="N2558" s="18" t="n">
        <v>0.000565243068493815</v>
      </c>
      <c r="O2558" s="16" t="n">
        <v>0.283779937343534</v>
      </c>
      <c r="P2558" s="34" t="b">
        <f aca="false">TRUE()</f>
        <v>1</v>
      </c>
      <c r="Q2558" s="16" t="n">
        <v>0.00112442372755245</v>
      </c>
    </row>
    <row r="2559" customFormat="false" ht="22.35" hidden="false" customHeight="false" outlineLevel="0" collapsed="false">
      <c r="A2559" s="6" t="s">
        <v>4109</v>
      </c>
      <c r="B2559" s="7" t="s">
        <v>1432</v>
      </c>
      <c r="C2559" s="17" t="n">
        <v>856</v>
      </c>
      <c r="D2559" s="18" t="n">
        <v>-2.64431725432515E-005</v>
      </c>
      <c r="E2559" s="18" t="n">
        <v>3.15017969445642E-005</v>
      </c>
      <c r="F2559" s="18" t="n">
        <v>2.3088504869381E-005</v>
      </c>
      <c r="G2559" s="18" t="n">
        <v>5.57007300456535E-005</v>
      </c>
      <c r="H2559" s="17" t="n">
        <v>11.7004779365941</v>
      </c>
      <c r="I2559" s="17" t="n">
        <v>218.189511133014</v>
      </c>
      <c r="J2559" s="18" t="n">
        <v>7.27394551916754E-025</v>
      </c>
      <c r="K2559" s="18" t="n">
        <v>4.94866785320415E-023</v>
      </c>
      <c r="L2559" s="16" t="n">
        <v>0.942617626140513</v>
      </c>
      <c r="M2559" s="16" t="n">
        <v>0.79037037037037</v>
      </c>
      <c r="N2559" s="18" t="n">
        <v>0.000431885001632974</v>
      </c>
      <c r="O2559" s="16" t="n">
        <v>0.286192064534387</v>
      </c>
      <c r="P2559" s="34" t="b">
        <f aca="false">TRUE()</f>
        <v>1</v>
      </c>
      <c r="Q2559" s="16" t="n">
        <v>0.0017435927704045</v>
      </c>
    </row>
    <row r="2560" customFormat="false" ht="22.35" hidden="false" customHeight="false" outlineLevel="0" collapsed="false">
      <c r="A2560" s="6" t="s">
        <v>4110</v>
      </c>
      <c r="B2560" s="7" t="s">
        <v>1432</v>
      </c>
      <c r="C2560" s="17" t="n">
        <v>857</v>
      </c>
      <c r="D2560" s="18" t="n">
        <v>-2.74565153665542E-005</v>
      </c>
      <c r="E2560" s="18" t="n">
        <v>3.14632386321625E-005</v>
      </c>
      <c r="F2560" s="18" t="n">
        <v>2.34563241861847E-005</v>
      </c>
      <c r="G2560" s="18" t="n">
        <v>5.53085704844091E-005</v>
      </c>
      <c r="H2560" s="17" t="n">
        <v>12.0684684594199</v>
      </c>
      <c r="I2560" s="17" t="n">
        <v>216.603918035241</v>
      </c>
      <c r="J2560" s="18" t="n">
        <v>5.49448366227588E-026</v>
      </c>
      <c r="K2560" s="18" t="n">
        <v>4.8515121698819E-024</v>
      </c>
      <c r="L2560" s="16" t="n">
        <v>0.975430272607203</v>
      </c>
      <c r="M2560" s="16" t="n">
        <v>0.798395061728395</v>
      </c>
      <c r="N2560" s="18" t="n">
        <v>0.000314286693508272</v>
      </c>
      <c r="O2560" s="16" t="n">
        <v>0.289372360377534</v>
      </c>
      <c r="P2560" s="34" t="b">
        <f aca="false">TRUE()</f>
        <v>1</v>
      </c>
      <c r="Q2560" s="16" t="n">
        <v>0.00246620311786912</v>
      </c>
    </row>
    <row r="2561" customFormat="false" ht="22.35" hidden="false" customHeight="false" outlineLevel="0" collapsed="false">
      <c r="A2561" s="6" t="s">
        <v>4111</v>
      </c>
      <c r="B2561" s="7" t="s">
        <v>1432</v>
      </c>
      <c r="C2561" s="17" t="n">
        <v>858</v>
      </c>
      <c r="D2561" s="18" t="n">
        <v>-2.85674513346205E-005</v>
      </c>
      <c r="E2561" s="18" t="n">
        <v>3.13642485445627E-005</v>
      </c>
      <c r="F2561" s="18" t="n">
        <v>2.36627478434666E-005</v>
      </c>
      <c r="G2561" s="18" t="n">
        <v>5.50439787615061E-005</v>
      </c>
      <c r="H2561" s="17" t="n">
        <v>12.4276076653958</v>
      </c>
      <c r="I2561" s="17" t="n">
        <v>216.160745833417</v>
      </c>
      <c r="J2561" s="18" t="n">
        <v>4.12940629728341E-027</v>
      </c>
      <c r="K2561" s="18" t="n">
        <v>4.76028781492393E-025</v>
      </c>
      <c r="L2561" s="16" t="n">
        <v>1.00537966565424</v>
      </c>
      <c r="M2561" s="16" t="n">
        <v>0.806444444444444</v>
      </c>
      <c r="N2561" s="18" t="n">
        <v>0.000255483114591849</v>
      </c>
      <c r="O2561" s="16" t="n">
        <v>0.292993738681958</v>
      </c>
      <c r="P2561" s="34" t="b">
        <f aca="false">TRUE()</f>
        <v>1</v>
      </c>
      <c r="Q2561" s="16" t="n">
        <v>0.00344413222827311</v>
      </c>
    </row>
    <row r="2562" customFormat="false" ht="22.35" hidden="false" customHeight="false" outlineLevel="0" collapsed="false">
      <c r="A2562" s="6" t="s">
        <v>4112</v>
      </c>
      <c r="B2562" s="7" t="s">
        <v>1432</v>
      </c>
      <c r="C2562" s="17" t="n">
        <v>859</v>
      </c>
      <c r="D2562" s="18" t="n">
        <v>-2.89330690639869E-005</v>
      </c>
      <c r="E2562" s="18" t="n">
        <v>3.11396291867222E-005</v>
      </c>
      <c r="F2562" s="18" t="n">
        <v>2.3555397986015E-005</v>
      </c>
      <c r="G2562" s="18" t="n">
        <v>5.48649690856774E-005</v>
      </c>
      <c r="H2562" s="17" t="n">
        <v>12.5602709646056</v>
      </c>
      <c r="I2562" s="17" t="n">
        <v>217.222335259577</v>
      </c>
      <c r="J2562" s="18" t="n">
        <v>1.46508010718869E-027</v>
      </c>
      <c r="K2562" s="18" t="n">
        <v>2.10175106039936E-025</v>
      </c>
      <c r="L2562" s="16" t="n">
        <v>1.01388758317359</v>
      </c>
      <c r="M2562" s="16" t="n">
        <v>0.808271604938272</v>
      </c>
      <c r="N2562" s="18" t="n">
        <v>0.000242572526101158</v>
      </c>
      <c r="O2562" s="16" t="n">
        <v>0.296498663924133</v>
      </c>
      <c r="P2562" s="34" t="b">
        <f aca="false">TRUE()</f>
        <v>1</v>
      </c>
      <c r="Q2562" s="16" t="n">
        <v>0.00245984670286364</v>
      </c>
    </row>
    <row r="2563" customFormat="false" ht="22.35" hidden="false" customHeight="false" outlineLevel="0" collapsed="false">
      <c r="A2563" s="6" t="s">
        <v>1459</v>
      </c>
      <c r="B2563" s="7" t="s">
        <v>1432</v>
      </c>
      <c r="C2563" s="17" t="n">
        <v>860</v>
      </c>
      <c r="D2563" s="18" t="n">
        <v>-2.99010153814472E-005</v>
      </c>
      <c r="E2563" s="18" t="n">
        <v>3.07653659609091E-005</v>
      </c>
      <c r="F2563" s="18" t="n">
        <v>2.3029765911114E-005</v>
      </c>
      <c r="G2563" s="18" t="n">
        <v>5.4578264592279E-005</v>
      </c>
      <c r="H2563" s="17" t="n">
        <v>12.7864515883322</v>
      </c>
      <c r="I2563" s="17" t="n">
        <v>219.092554278315</v>
      </c>
      <c r="J2563" s="18" t="n">
        <v>2.46519160238626E-028</v>
      </c>
      <c r="K2563" s="18" t="n">
        <v>4.2627271457929E-026</v>
      </c>
      <c r="L2563" s="16" t="n">
        <v>1.02822250926571</v>
      </c>
      <c r="M2563" s="16" t="n">
        <v>0.813382716049383</v>
      </c>
      <c r="N2563" s="18" t="n">
        <v>0.000204723716672687</v>
      </c>
      <c r="O2563" s="16" t="n">
        <v>0.295934946030201</v>
      </c>
      <c r="P2563" s="34" t="b">
        <f aca="false">TRUE()</f>
        <v>1</v>
      </c>
      <c r="Q2563" s="16" t="n">
        <v>0.00351694798792161</v>
      </c>
    </row>
    <row r="2564" customFormat="false" ht="22.35" hidden="false" customHeight="false" outlineLevel="0" collapsed="false">
      <c r="A2564" s="6" t="s">
        <v>1532</v>
      </c>
      <c r="B2564" s="7" t="s">
        <v>1432</v>
      </c>
      <c r="C2564" s="17" t="n">
        <v>861</v>
      </c>
      <c r="D2564" s="18" t="n">
        <v>-3.23269859206616E-005</v>
      </c>
      <c r="E2564" s="18" t="n">
        <v>3.04050459307589E-005</v>
      </c>
      <c r="F2564" s="18" t="n">
        <v>2.15830769790271E-005</v>
      </c>
      <c r="G2564" s="18" t="n">
        <v>5.41700040828475E-005</v>
      </c>
      <c r="H2564" s="17" t="n">
        <v>13.1555597530477</v>
      </c>
      <c r="I2564" s="17" t="n">
        <v>220.271108849578</v>
      </c>
      <c r="J2564" s="18" t="n">
        <v>1.48768182103305E-029</v>
      </c>
      <c r="K2564" s="18" t="n">
        <v>3.63169385722773E-027</v>
      </c>
      <c r="L2564" s="16" t="n">
        <v>1.05540464215783</v>
      </c>
      <c r="M2564" s="16" t="n">
        <v>0.821382716049383</v>
      </c>
      <c r="N2564" s="18" t="n">
        <v>0.000151459466426446</v>
      </c>
      <c r="O2564" s="16" t="n">
        <v>0.293428926572169</v>
      </c>
      <c r="P2564" s="34" t="b">
        <f aca="false">TRUE()</f>
        <v>1</v>
      </c>
      <c r="Q2564" s="16" t="n">
        <v>0.00307318853888106</v>
      </c>
    </row>
    <row r="2565" customFormat="false" ht="22.35" hidden="false" customHeight="false" outlineLevel="0" collapsed="false">
      <c r="A2565" s="6" t="s">
        <v>1397</v>
      </c>
      <c r="B2565" s="7" t="s">
        <v>1432</v>
      </c>
      <c r="C2565" s="17" t="n">
        <v>862</v>
      </c>
      <c r="D2565" s="18" t="n">
        <v>-3.48937582415755E-005</v>
      </c>
      <c r="E2565" s="18" t="n">
        <v>3.01978443198396E-005</v>
      </c>
      <c r="F2565" s="18" t="n">
        <v>1.94309273395951E-005</v>
      </c>
      <c r="G2565" s="18" t="n">
        <v>5.38214907904317E-005</v>
      </c>
      <c r="H2565" s="17" t="n">
        <v>13.3457116428021</v>
      </c>
      <c r="I2565" s="17" t="n">
        <v>220.377377783264</v>
      </c>
      <c r="J2565" s="18" t="n">
        <v>3.60421752801734E-030</v>
      </c>
      <c r="K2565" s="18" t="n">
        <v>9.97166849418131E-028</v>
      </c>
      <c r="L2565" s="16" t="n">
        <v>1.0704325718157</v>
      </c>
      <c r="M2565" s="16" t="n">
        <v>0.824962962962963</v>
      </c>
      <c r="N2565" s="18" t="n">
        <v>0.000131121548168767</v>
      </c>
      <c r="O2565" s="16" t="n">
        <v>0.293239852724675</v>
      </c>
      <c r="P2565" s="34" t="b">
        <f aca="false">TRUE()</f>
        <v>1</v>
      </c>
      <c r="Q2565" s="16" t="n">
        <v>0.00274690435428544</v>
      </c>
    </row>
    <row r="2566" customFormat="false" ht="22.35" hidden="false" customHeight="false" outlineLevel="0" collapsed="false">
      <c r="A2566" s="6" t="s">
        <v>1530</v>
      </c>
      <c r="B2566" s="7" t="s">
        <v>1432</v>
      </c>
      <c r="C2566" s="17" t="n">
        <v>863</v>
      </c>
      <c r="D2566" s="18" t="n">
        <v>-3.504063402041E-005</v>
      </c>
      <c r="E2566" s="18" t="n">
        <v>3.00896146042823E-005</v>
      </c>
      <c r="F2566" s="18" t="n">
        <v>1.7448667021565E-005</v>
      </c>
      <c r="G2566" s="18" t="n">
        <v>5.37330683971868E-005</v>
      </c>
      <c r="H2566" s="17" t="n">
        <v>12.9314093404559</v>
      </c>
      <c r="I2566" s="17" t="n">
        <v>220.917794390791</v>
      </c>
      <c r="J2566" s="18" t="n">
        <v>7.48314374497345E-029</v>
      </c>
      <c r="K2566" s="18" t="n">
        <v>1.47881174007809E-026</v>
      </c>
      <c r="L2566" s="16" t="n">
        <v>1.03608770343355</v>
      </c>
      <c r="M2566" s="16" t="n">
        <v>0.816024691358025</v>
      </c>
      <c r="N2566" s="18" t="n">
        <v>0.00019656635289612</v>
      </c>
      <c r="O2566" s="16" t="n">
        <v>0.297765714903038</v>
      </c>
      <c r="P2566" s="34" t="b">
        <f aca="false">TRUE()</f>
        <v>1</v>
      </c>
      <c r="Q2566" s="16" t="n">
        <v>0.00350223687302666</v>
      </c>
    </row>
    <row r="2567" customFormat="false" ht="22.35" hidden="false" customHeight="false" outlineLevel="0" collapsed="false">
      <c r="A2567" s="6" t="s">
        <v>4113</v>
      </c>
      <c r="B2567" s="7" t="s">
        <v>1432</v>
      </c>
      <c r="C2567" s="17" t="n">
        <v>864</v>
      </c>
      <c r="D2567" s="18" t="n">
        <v>-3.40059044829003E-005</v>
      </c>
      <c r="E2567" s="18" t="n">
        <v>2.97332548947417E-005</v>
      </c>
      <c r="F2567" s="18" t="n">
        <v>1.56940401533015E-005</v>
      </c>
      <c r="G2567" s="18" t="n">
        <v>5.35282774824778E-005</v>
      </c>
      <c r="H2567" s="17" t="n">
        <v>12.3517712485145</v>
      </c>
      <c r="I2567" s="17" t="n">
        <v>223.18712105443</v>
      </c>
      <c r="J2567" s="18" t="n">
        <v>4.71881807657313E-027</v>
      </c>
      <c r="K2567" s="18" t="n">
        <v>5.29272838318338E-025</v>
      </c>
      <c r="L2567" s="16" t="n">
        <v>0.985244892004935</v>
      </c>
      <c r="M2567" s="16" t="n">
        <v>0.803012345679012</v>
      </c>
      <c r="N2567" s="18" t="n">
        <v>0.000348229076936798</v>
      </c>
      <c r="O2567" s="16" t="n">
        <v>0.302395479164116</v>
      </c>
      <c r="P2567" s="34" t="b">
        <f aca="false">TRUE()</f>
        <v>1</v>
      </c>
      <c r="Q2567" s="18" t="n">
        <v>0.000799080252393473</v>
      </c>
    </row>
    <row r="2568" customFormat="false" ht="22.35" hidden="false" customHeight="false" outlineLevel="0" collapsed="false">
      <c r="A2568" s="6" t="s">
        <v>4114</v>
      </c>
      <c r="B2568" s="7" t="s">
        <v>1432</v>
      </c>
      <c r="C2568" s="17" t="n">
        <v>865</v>
      </c>
      <c r="D2568" s="18" t="n">
        <v>-3.32076776609088E-005</v>
      </c>
      <c r="E2568" s="18" t="n">
        <v>2.92359697608825E-005</v>
      </c>
      <c r="F2568" s="18" t="n">
        <v>1.35939915961413E-005</v>
      </c>
      <c r="G2568" s="18" t="n">
        <v>5.3306519821479E-005</v>
      </c>
      <c r="H2568" s="17" t="n">
        <v>11.7698561249791</v>
      </c>
      <c r="I2568" s="17" t="n">
        <v>226.821602575244</v>
      </c>
      <c r="J2568" s="18" t="n">
        <v>2.83244579340988E-025</v>
      </c>
      <c r="K2568" s="18" t="n">
        <v>2.09904465047339E-023</v>
      </c>
      <c r="L2568" s="16" t="n">
        <v>0.93232437995826</v>
      </c>
      <c r="M2568" s="16" t="n">
        <v>0.788296296296296</v>
      </c>
      <c r="N2568" s="18" t="n">
        <v>0.00064786508653224</v>
      </c>
      <c r="O2568" s="16" t="n">
        <v>0.307827868238597</v>
      </c>
      <c r="P2568" s="34" t="b">
        <f aca="false">TRUE()</f>
        <v>1</v>
      </c>
      <c r="Q2568" s="16" t="n">
        <v>0.00123077001114466</v>
      </c>
    </row>
    <row r="2569" customFormat="false" ht="22.35" hidden="false" customHeight="false" outlineLevel="0" collapsed="false">
      <c r="A2569" s="6" t="s">
        <v>4115</v>
      </c>
      <c r="B2569" s="7" t="s">
        <v>1432</v>
      </c>
      <c r="C2569" s="17" t="n">
        <v>866</v>
      </c>
      <c r="D2569" s="18" t="n">
        <v>-3.33715289371857E-005</v>
      </c>
      <c r="E2569" s="18" t="n">
        <v>2.87578104439341E-005</v>
      </c>
      <c r="F2569" s="18" t="n">
        <v>1.07992177904316E-005</v>
      </c>
      <c r="G2569" s="18" t="n">
        <v>5.32076765817349E-005</v>
      </c>
      <c r="H2569" s="17" t="n">
        <v>11.2265334183393</v>
      </c>
      <c r="I2569" s="17" t="n">
        <v>231.111919959059</v>
      </c>
      <c r="J2569" s="18" t="n">
        <v>1.25736813140224E-023</v>
      </c>
      <c r="K2569" s="18" t="n">
        <v>6.77672434457051E-022</v>
      </c>
      <c r="L2569" s="16" t="n">
        <v>0.882265305933972</v>
      </c>
      <c r="M2569" s="16" t="n">
        <v>0.773851851851852</v>
      </c>
      <c r="N2569" s="16" t="n">
        <v>0.0012469703782568</v>
      </c>
      <c r="O2569" s="16" t="n">
        <v>0.314612324244077</v>
      </c>
      <c r="P2569" s="34" t="b">
        <f aca="false">TRUE()</f>
        <v>1</v>
      </c>
      <c r="Q2569" s="18" t="n">
        <v>0.000720110481390802</v>
      </c>
    </row>
    <row r="2570" customFormat="false" ht="22.35" hidden="false" customHeight="false" outlineLevel="0" collapsed="false">
      <c r="A2570" s="6" t="s">
        <v>4116</v>
      </c>
      <c r="B2570" s="7" t="s">
        <v>1432</v>
      </c>
      <c r="C2570" s="17" t="n">
        <v>867</v>
      </c>
      <c r="D2570" s="18" t="n">
        <v>-3.39327161288031E-005</v>
      </c>
      <c r="E2570" s="18" t="n">
        <v>2.82523796012626E-005</v>
      </c>
      <c r="F2570" s="18" t="n">
        <v>7.91228432368601E-006</v>
      </c>
      <c r="G2570" s="18" t="n">
        <v>5.30441458241529E-005</v>
      </c>
      <c r="H2570" s="17" t="n">
        <v>10.7608461367789</v>
      </c>
      <c r="I2570" s="17" t="n">
        <v>235.523769108825</v>
      </c>
      <c r="J2570" s="18" t="n">
        <v>3.1724745770745E-022</v>
      </c>
      <c r="K2570" s="18" t="n">
        <v>1.40061377604885E-020</v>
      </c>
      <c r="L2570" s="16" t="n">
        <v>0.839051108965657</v>
      </c>
      <c r="M2570" s="16" t="n">
        <v>0.763283950617284</v>
      </c>
      <c r="N2570" s="16" t="n">
        <v>0.00219499328258127</v>
      </c>
      <c r="O2570" s="16" t="n">
        <v>0.319721307542623</v>
      </c>
      <c r="P2570" s="34" t="b">
        <f aca="false">TRUE()</f>
        <v>1</v>
      </c>
      <c r="Q2570" s="18" t="n">
        <v>0.000964431295549101</v>
      </c>
    </row>
    <row r="2571" customFormat="false" ht="22.35" hidden="false" customHeight="false" outlineLevel="0" collapsed="false">
      <c r="A2571" s="6" t="s">
        <v>4117</v>
      </c>
      <c r="B2571" s="7" t="s">
        <v>1432</v>
      </c>
      <c r="C2571" s="17" t="n">
        <v>868</v>
      </c>
      <c r="D2571" s="18" t="n">
        <v>-3.54092035988522E-005</v>
      </c>
      <c r="E2571" s="18" t="n">
        <v>2.78213529365313E-005</v>
      </c>
      <c r="F2571" s="18" t="n">
        <v>5.68263634667392E-006</v>
      </c>
      <c r="G2571" s="18" t="n">
        <v>5.27444404699408E-005</v>
      </c>
      <c r="H2571" s="17" t="n">
        <v>10.6876442682759</v>
      </c>
      <c r="I2571" s="17" t="n">
        <v>238.510868509843</v>
      </c>
      <c r="J2571" s="18" t="n">
        <v>4.86778425194946E-022</v>
      </c>
      <c r="K2571" s="18" t="n">
        <v>2.10430256724898E-020</v>
      </c>
      <c r="L2571" s="16" t="n">
        <v>0.829055486433295</v>
      </c>
      <c r="M2571" s="16" t="n">
        <v>0.761506172839506</v>
      </c>
      <c r="N2571" s="16" t="n">
        <v>0.00248784687671242</v>
      </c>
      <c r="O2571" s="16" t="n">
        <v>0.32004959237403</v>
      </c>
      <c r="P2571" s="34" t="b">
        <f aca="false">TRUE()</f>
        <v>1</v>
      </c>
      <c r="Q2571" s="18" t="n">
        <v>0.000401311209012426</v>
      </c>
    </row>
    <row r="2572" customFormat="false" ht="22.35" hidden="false" customHeight="false" outlineLevel="0" collapsed="false">
      <c r="A2572" s="6" t="s">
        <v>4118</v>
      </c>
      <c r="B2572" s="7" t="s">
        <v>1432</v>
      </c>
      <c r="C2572" s="17" t="n">
        <v>869</v>
      </c>
      <c r="D2572" s="18" t="n">
        <v>-3.73157362156906E-005</v>
      </c>
      <c r="E2572" s="18" t="n">
        <v>2.76154261862209E-005</v>
      </c>
      <c r="F2572" s="18" t="n">
        <v>4.02598106536491E-006</v>
      </c>
      <c r="G2572" s="18" t="n">
        <v>5.24031400662015E-005</v>
      </c>
      <c r="H2572" s="17" t="n">
        <v>10.8285687326714</v>
      </c>
      <c r="I2572" s="17" t="n">
        <v>238.802039889007</v>
      </c>
      <c r="J2572" s="18" t="n">
        <v>1.72092510322625E-022</v>
      </c>
      <c r="K2572" s="18" t="n">
        <v>8.02453840268421E-021</v>
      </c>
      <c r="L2572" s="16" t="n">
        <v>0.839570481794994</v>
      </c>
      <c r="M2572" s="16" t="n">
        <v>0.76479012345679</v>
      </c>
      <c r="N2572" s="16" t="n">
        <v>0.002123747595223</v>
      </c>
      <c r="O2572" s="16" t="n">
        <v>0.318539755145729</v>
      </c>
      <c r="P2572" s="34" t="b">
        <f aca="false">TRUE()</f>
        <v>1</v>
      </c>
      <c r="Q2572" s="16" t="n">
        <v>0.00106052542412835</v>
      </c>
    </row>
    <row r="2573" customFormat="false" ht="22.35" hidden="false" customHeight="false" outlineLevel="0" collapsed="false">
      <c r="A2573" s="6" t="s">
        <v>4119</v>
      </c>
      <c r="B2573" s="7" t="s">
        <v>1432</v>
      </c>
      <c r="C2573" s="17" t="n">
        <v>870</v>
      </c>
      <c r="D2573" s="18" t="n">
        <v>-3.88319814029663E-005</v>
      </c>
      <c r="E2573" s="18" t="n">
        <v>2.76194587957689E-005</v>
      </c>
      <c r="F2573" s="18" t="n">
        <v>2.63793316963079E-006</v>
      </c>
      <c r="G2573" s="18" t="n">
        <v>5.21081197815625E-005</v>
      </c>
      <c r="H2573" s="17" t="n">
        <v>10.8868391592926</v>
      </c>
      <c r="I2573" s="17" t="n">
        <v>237.010753123691</v>
      </c>
      <c r="J2573" s="18" t="n">
        <v>1.19873928561678E-022</v>
      </c>
      <c r="K2573" s="18" t="n">
        <v>5.7181241785168E-021</v>
      </c>
      <c r="L2573" s="16" t="n">
        <v>0.846684750957057</v>
      </c>
      <c r="M2573" s="16" t="n">
        <v>0.767086419753086</v>
      </c>
      <c r="N2573" s="16" t="n">
        <v>0.00195292842980976</v>
      </c>
      <c r="O2573" s="16" t="n">
        <v>0.31878488395478</v>
      </c>
      <c r="P2573" s="34" t="b">
        <f aca="false">TRUE()</f>
        <v>1</v>
      </c>
      <c r="Q2573" s="18" t="n">
        <v>0.00037239159698454</v>
      </c>
    </row>
    <row r="2574" customFormat="false" ht="22.35" hidden="false" customHeight="false" outlineLevel="0" collapsed="false">
      <c r="A2574" s="6" t="s">
        <v>4120</v>
      </c>
      <c r="B2574" s="7" t="s">
        <v>1432</v>
      </c>
      <c r="C2574" s="17" t="n">
        <v>871</v>
      </c>
      <c r="D2574" s="18" t="n">
        <v>-3.99646896232228E-005</v>
      </c>
      <c r="E2574" s="18" t="n">
        <v>2.75825324310333E-005</v>
      </c>
      <c r="F2574" s="18" t="n">
        <v>1.73660213849756E-006</v>
      </c>
      <c r="G2574" s="18" t="n">
        <v>5.18335687484807E-005</v>
      </c>
      <c r="H2574" s="17" t="n">
        <v>10.9801941501008</v>
      </c>
      <c r="I2574" s="17" t="n">
        <v>235.801130718817</v>
      </c>
      <c r="J2574" s="18" t="n">
        <v>6.33229617406034E-023</v>
      </c>
      <c r="K2574" s="18" t="n">
        <v>3.16614808703017E-021</v>
      </c>
      <c r="L2574" s="16" t="n">
        <v>0.855739704636667</v>
      </c>
      <c r="M2574" s="16" t="n">
        <v>0.768938271604938</v>
      </c>
      <c r="N2574" s="16" t="n">
        <v>0.00174632779458548</v>
      </c>
      <c r="O2574" s="16" t="n">
        <v>0.318585678183697</v>
      </c>
      <c r="P2574" s="34" t="b">
        <f aca="false">TRUE()</f>
        <v>1</v>
      </c>
      <c r="Q2574" s="18" t="n">
        <v>0.00058326648546235</v>
      </c>
    </row>
    <row r="2575" customFormat="false" ht="22.35" hidden="false" customHeight="false" outlineLevel="0" collapsed="false">
      <c r="A2575" s="6" t="s">
        <v>4121</v>
      </c>
      <c r="B2575" s="7" t="s">
        <v>1432</v>
      </c>
      <c r="C2575" s="17" t="n">
        <v>872</v>
      </c>
      <c r="D2575" s="18" t="n">
        <v>-4.21839503082531E-005</v>
      </c>
      <c r="E2575" s="18" t="n">
        <v>2.74473051942362E-005</v>
      </c>
      <c r="F2575" s="18" t="n">
        <v>9.28667801306743E-007</v>
      </c>
      <c r="G2575" s="18" t="n">
        <v>5.14739380354883E-005</v>
      </c>
      <c r="H2575" s="17" t="n">
        <v>11.4173942999204</v>
      </c>
      <c r="I2575" s="17" t="n">
        <v>235.176604828324</v>
      </c>
      <c r="J2575" s="18" t="n">
        <v>2.59648863750763E-024</v>
      </c>
      <c r="K2575" s="18" t="n">
        <v>1.60827281278458E-022</v>
      </c>
      <c r="L2575" s="16" t="n">
        <v>0.890785078226005</v>
      </c>
      <c r="M2575" s="16" t="n">
        <v>0.778592592592593</v>
      </c>
      <c r="N2575" s="16" t="n">
        <v>0.00115938712333279</v>
      </c>
      <c r="O2575" s="16" t="n">
        <v>0.318204401360689</v>
      </c>
      <c r="P2575" s="34" t="b">
        <f aca="false">TRUE()</f>
        <v>1</v>
      </c>
      <c r="Q2575" s="18" t="n">
        <v>0.000880512845538531</v>
      </c>
    </row>
    <row r="2576" customFormat="false" ht="22.35" hidden="false" customHeight="false" outlineLevel="0" collapsed="false">
      <c r="A2576" s="6" t="s">
        <v>4122</v>
      </c>
      <c r="B2576" s="7" t="s">
        <v>1432</v>
      </c>
      <c r="C2576" s="17" t="n">
        <v>873</v>
      </c>
      <c r="D2576" s="18" t="n">
        <v>-4.43320591312095E-005</v>
      </c>
      <c r="E2576" s="18" t="n">
        <v>2.72259452249539E-005</v>
      </c>
      <c r="F2576" s="18" t="n">
        <v>1.88674717262144E-007</v>
      </c>
      <c r="G2576" s="18" t="n">
        <v>5.12038656728157E-005</v>
      </c>
      <c r="H2576" s="17" t="n">
        <v>11.8722225899126</v>
      </c>
      <c r="I2576" s="17" t="n">
        <v>236.042486996134</v>
      </c>
      <c r="J2576" s="18" t="n">
        <v>8.45130840525855E-026</v>
      </c>
      <c r="K2576" s="18" t="n">
        <v>7.15774079220878E-024</v>
      </c>
      <c r="L2576" s="16" t="n">
        <v>0.924870774207773</v>
      </c>
      <c r="M2576" s="16" t="n">
        <v>0.78920987654321</v>
      </c>
      <c r="N2576" s="18" t="n">
        <v>0.000808533166637481</v>
      </c>
      <c r="O2576" s="16" t="n">
        <v>0.319222343165311</v>
      </c>
      <c r="P2576" s="34" t="b">
        <f aca="false">TRUE()</f>
        <v>1</v>
      </c>
      <c r="Q2576" s="16" t="n">
        <v>0.00179245990897982</v>
      </c>
    </row>
    <row r="2577" customFormat="false" ht="22.35" hidden="false" customHeight="false" outlineLevel="0" collapsed="false">
      <c r="A2577" s="6" t="s">
        <v>1537</v>
      </c>
      <c r="B2577" s="7" t="s">
        <v>1432</v>
      </c>
      <c r="C2577" s="17" t="n">
        <v>874</v>
      </c>
      <c r="D2577" s="18" t="n">
        <v>-4.39981193783256E-005</v>
      </c>
      <c r="E2577" s="18" t="n">
        <v>2.69319830378808E-005</v>
      </c>
      <c r="F2577" s="18" t="n">
        <v>-1.9560210423831E-007</v>
      </c>
      <c r="G2577" s="18" t="n">
        <v>5.12323345367751E-005</v>
      </c>
      <c r="H2577" s="17" t="n">
        <v>11.7521225659262</v>
      </c>
      <c r="I2577" s="17" t="n">
        <v>239.569779038336</v>
      </c>
      <c r="J2577" s="18" t="n">
        <v>1.76337973042023E-025</v>
      </c>
      <c r="K2577" s="18" t="n">
        <v>1.38075960023471E-023</v>
      </c>
      <c r="L2577" s="16" t="n">
        <v>0.909989943712613</v>
      </c>
      <c r="M2577" s="16" t="n">
        <v>0.785802469135802</v>
      </c>
      <c r="N2577" s="16" t="n">
        <v>0.0010233494475849</v>
      </c>
      <c r="O2577" s="16" t="n">
        <v>0.323281548423267</v>
      </c>
      <c r="P2577" s="34" t="b">
        <f aca="false">TRUE()</f>
        <v>1</v>
      </c>
      <c r="Q2577" s="16" t="n">
        <v>0.00102016345874103</v>
      </c>
    </row>
    <row r="2578" customFormat="false" ht="22.35" hidden="false" customHeight="false" outlineLevel="0" collapsed="false">
      <c r="A2578" s="6" t="s">
        <v>4123</v>
      </c>
      <c r="B2578" s="7" t="s">
        <v>1432</v>
      </c>
      <c r="C2578" s="17" t="n">
        <v>875</v>
      </c>
      <c r="D2578" s="18" t="n">
        <v>-4.19359405849181E-005</v>
      </c>
      <c r="E2578" s="18" t="n">
        <v>2.66213234243515E-005</v>
      </c>
      <c r="F2578" s="18" t="n">
        <v>-1.70340615066723E-007</v>
      </c>
      <c r="G2578" s="18" t="n">
        <v>5.13160379692372E-005</v>
      </c>
      <c r="H2578" s="17" t="n">
        <v>11.2730869849765</v>
      </c>
      <c r="I2578" s="17" t="n">
        <v>243.749716746742</v>
      </c>
      <c r="J2578" s="18" t="n">
        <v>5.34049078028016E-024</v>
      </c>
      <c r="K2578" s="18" t="n">
        <v>3.07819954696704E-022</v>
      </c>
      <c r="L2578" s="16" t="n">
        <v>0.866846192217369</v>
      </c>
      <c r="M2578" s="16" t="n">
        <v>0.773851851851852</v>
      </c>
      <c r="N2578" s="16" t="n">
        <v>0.00185890492175968</v>
      </c>
      <c r="O2578" s="16" t="n">
        <v>0.329738052120655</v>
      </c>
      <c r="P2578" s="34" t="b">
        <f aca="false">TRUE()</f>
        <v>1</v>
      </c>
      <c r="Q2578" s="18" t="n">
        <v>0.000921053754331519</v>
      </c>
    </row>
    <row r="2579" customFormat="false" ht="22.35" hidden="false" customHeight="false" outlineLevel="0" collapsed="false">
      <c r="A2579" s="6" t="s">
        <v>4124</v>
      </c>
      <c r="B2579" s="7" t="s">
        <v>1432</v>
      </c>
      <c r="C2579" s="17" t="n">
        <v>876</v>
      </c>
      <c r="D2579" s="18" t="n">
        <v>-4.08471151017455E-005</v>
      </c>
      <c r="E2579" s="18" t="n">
        <v>2.64116460425487E-005</v>
      </c>
      <c r="F2579" s="18" t="n">
        <v>-8.25792079341268E-007</v>
      </c>
      <c r="G2579" s="18" t="n">
        <v>5.14107088620013E-005</v>
      </c>
      <c r="H2579" s="17" t="n">
        <v>10.8426215445726</v>
      </c>
      <c r="I2579" s="17" t="n">
        <v>246.890803535983</v>
      </c>
      <c r="J2579" s="18" t="n">
        <v>1.16995702711747E-022</v>
      </c>
      <c r="K2579" s="18" t="n">
        <v>5.6457228634157E-021</v>
      </c>
      <c r="L2579" s="16" t="n">
        <v>0.829519831566419</v>
      </c>
      <c r="M2579" s="16" t="n">
        <v>0.762666666666667</v>
      </c>
      <c r="N2579" s="16" t="n">
        <v>0.00309485110331496</v>
      </c>
      <c r="O2579" s="16" t="n">
        <v>0.336674824320028</v>
      </c>
      <c r="P2579" s="34" t="b">
        <f aca="false">TRUE()</f>
        <v>1</v>
      </c>
      <c r="Q2579" s="18" t="n">
        <v>0.000416860526888093</v>
      </c>
    </row>
    <row r="2580" customFormat="false" ht="22.35" hidden="false" customHeight="false" outlineLevel="0" collapsed="false">
      <c r="A2580" s="6" t="s">
        <v>4125</v>
      </c>
      <c r="B2580" s="7" t="s">
        <v>1432</v>
      </c>
      <c r="C2580" s="17" t="n">
        <v>877</v>
      </c>
      <c r="D2580" s="18" t="n">
        <v>-4.17662967778844E-005</v>
      </c>
      <c r="E2580" s="18" t="n">
        <v>2.63524374573291E-005</v>
      </c>
      <c r="F2580" s="18" t="n">
        <v>-2.20082392903509E-006</v>
      </c>
      <c r="G2580" s="18" t="n">
        <v>5.14764871252197E-005</v>
      </c>
      <c r="H2580" s="17" t="n">
        <v>10.726869371816</v>
      </c>
      <c r="I2580" s="17" t="n">
        <v>248.038526227749</v>
      </c>
      <c r="J2580" s="18" t="n">
        <v>2.65104953767511E-022</v>
      </c>
      <c r="K2580" s="18" t="n">
        <v>1.19585386753823E-020</v>
      </c>
      <c r="L2580" s="16" t="n">
        <v>0.819166513330067</v>
      </c>
      <c r="M2580" s="16" t="n">
        <v>0.760049382716049</v>
      </c>
      <c r="N2580" s="16" t="n">
        <v>0.00371449888699694</v>
      </c>
      <c r="O2580" s="16" t="n">
        <v>0.342447309939174</v>
      </c>
      <c r="P2580" s="34" t="b">
        <f aca="false">TRUE()</f>
        <v>1</v>
      </c>
      <c r="Q2580" s="18" t="n">
        <v>0.000193246824791447</v>
      </c>
    </row>
    <row r="2581" customFormat="false" ht="22.35" hidden="false" customHeight="false" outlineLevel="0" collapsed="false">
      <c r="A2581" s="6" t="s">
        <v>4126</v>
      </c>
      <c r="B2581" s="7" t="s">
        <v>1432</v>
      </c>
      <c r="C2581" s="17" t="n">
        <v>878</v>
      </c>
      <c r="D2581" s="18" t="n">
        <v>-4.32026622801098E-005</v>
      </c>
      <c r="E2581" s="18" t="n">
        <v>2.64027576920264E-005</v>
      </c>
      <c r="F2581" s="18" t="n">
        <v>-3.12720546782092E-006</v>
      </c>
      <c r="G2581" s="18" t="n">
        <v>5.1478950699706E-005</v>
      </c>
      <c r="H2581" s="17" t="n">
        <v>10.8531511081803</v>
      </c>
      <c r="I2581" s="17" t="n">
        <v>247.431767938326</v>
      </c>
      <c r="J2581" s="18" t="n">
        <v>1.06237460730106E-022</v>
      </c>
      <c r="K2581" s="18" t="n">
        <v>5.24863645273738E-021</v>
      </c>
      <c r="L2581" s="16" t="n">
        <v>0.829609219889973</v>
      </c>
      <c r="M2581" s="16" t="n">
        <v>0.763259259259259</v>
      </c>
      <c r="N2581" s="16" t="n">
        <v>0.00343844325514673</v>
      </c>
      <c r="O2581" s="16" t="n">
        <v>0.347117193481719</v>
      </c>
      <c r="P2581" s="34" t="b">
        <f aca="false">TRUE()</f>
        <v>1</v>
      </c>
      <c r="Q2581" s="16" t="n">
        <v>0.00149420628867387</v>
      </c>
    </row>
    <row r="2582" customFormat="false" ht="22.35" hidden="false" customHeight="false" outlineLevel="0" collapsed="false">
      <c r="A2582" s="6" t="s">
        <v>4127</v>
      </c>
      <c r="B2582" s="7" t="s">
        <v>1432</v>
      </c>
      <c r="C2582" s="17" t="n">
        <v>879</v>
      </c>
      <c r="D2582" s="18" t="n">
        <v>-4.49513632167436E-005</v>
      </c>
      <c r="E2582" s="18" t="n">
        <v>2.64635442968967E-005</v>
      </c>
      <c r="F2582" s="18" t="n">
        <v>-3.64454776656966E-006</v>
      </c>
      <c r="G2582" s="18" t="n">
        <v>5.13321426119631E-005</v>
      </c>
      <c r="H2582" s="17" t="n">
        <v>11.1857369761339</v>
      </c>
      <c r="I2582" s="17" t="n">
        <v>245.759746731459</v>
      </c>
      <c r="J2582" s="18" t="n">
        <v>9.49146357426625E-024</v>
      </c>
      <c r="K2582" s="18" t="n">
        <v>5.18283866226381E-022</v>
      </c>
      <c r="L2582" s="16" t="n">
        <v>0.857325204142473</v>
      </c>
      <c r="M2582" s="16" t="n">
        <v>0.771901234567901</v>
      </c>
      <c r="N2582" s="16" t="n">
        <v>0.0026374455131222</v>
      </c>
      <c r="O2582" s="16" t="n">
        <v>0.350486854856934</v>
      </c>
      <c r="P2582" s="34" t="b">
        <f aca="false">TRUE()</f>
        <v>1</v>
      </c>
      <c r="Q2582" s="18" t="n">
        <v>0.000756584692924491</v>
      </c>
    </row>
    <row r="2583" customFormat="false" ht="22.35" hidden="false" customHeight="false" outlineLevel="0" collapsed="false">
      <c r="A2583" s="6" t="s">
        <v>4128</v>
      </c>
      <c r="B2583" s="7" t="s">
        <v>1432</v>
      </c>
      <c r="C2583" s="17" t="n">
        <v>880</v>
      </c>
      <c r="D2583" s="18" t="n">
        <v>-4.51404636828194E-005</v>
      </c>
      <c r="E2583" s="18" t="n">
        <v>2.64483644785354E-005</v>
      </c>
      <c r="F2583" s="18" t="n">
        <v>-3.86046653837399E-006</v>
      </c>
      <c r="G2583" s="18" t="n">
        <v>5.12462977287504E-005</v>
      </c>
      <c r="H2583" s="17" t="n">
        <v>11.1901711782786</v>
      </c>
      <c r="I2583" s="17" t="n">
        <v>245.404899365782</v>
      </c>
      <c r="J2583" s="18" t="n">
        <v>9.30636971769E-024</v>
      </c>
      <c r="K2583" s="18" t="n">
        <v>5.1495245771218E-022</v>
      </c>
      <c r="L2583" s="16" t="n">
        <v>0.858156508157007</v>
      </c>
      <c r="M2583" s="16" t="n">
        <v>0.772148148148148</v>
      </c>
      <c r="N2583" s="16" t="n">
        <v>0.00272747337947735</v>
      </c>
      <c r="O2583" s="16" t="n">
        <v>0.354676713717017</v>
      </c>
      <c r="P2583" s="34" t="b">
        <f aca="false">TRUE()</f>
        <v>1</v>
      </c>
      <c r="Q2583" s="18" t="n">
        <v>0.00079388383418568</v>
      </c>
    </row>
    <row r="2584" customFormat="false" ht="22.35" hidden="false" customHeight="false" outlineLevel="0" collapsed="false">
      <c r="A2584" s="6" t="s">
        <v>4129</v>
      </c>
      <c r="B2584" s="7" t="s">
        <v>1432</v>
      </c>
      <c r="C2584" s="17" t="n">
        <v>881</v>
      </c>
      <c r="D2584" s="18" t="n">
        <v>-4.36050385723512E-005</v>
      </c>
      <c r="E2584" s="18" t="n">
        <v>2.64319722349805E-005</v>
      </c>
      <c r="F2584" s="18" t="n">
        <v>-3.98950349852148E-006</v>
      </c>
      <c r="G2584" s="18" t="n">
        <v>5.12858814057926E-005</v>
      </c>
      <c r="H2584" s="17" t="n">
        <v>10.7392108272842</v>
      </c>
      <c r="I2584" s="17" t="n">
        <v>245.854100016162</v>
      </c>
      <c r="J2584" s="18" t="n">
        <v>2.6012968625625E-022</v>
      </c>
      <c r="K2584" s="18" t="n">
        <v>1.18630571204773E-020</v>
      </c>
      <c r="L2584" s="16" t="n">
        <v>0.822976282486772</v>
      </c>
      <c r="M2584" s="16" t="n">
        <v>0.760395061728395</v>
      </c>
      <c r="N2584" s="16" t="n">
        <v>0.00432902009030615</v>
      </c>
      <c r="O2584" s="16" t="n">
        <v>0.359953436850151</v>
      </c>
      <c r="P2584" s="34" t="b">
        <f aca="false">TRUE()</f>
        <v>1</v>
      </c>
      <c r="Q2584" s="18" t="n">
        <v>0.000444229327592047</v>
      </c>
    </row>
    <row r="2585" customFormat="false" ht="22.35" hidden="false" customHeight="false" outlineLevel="0" collapsed="false">
      <c r="A2585" s="6" t="s">
        <v>4130</v>
      </c>
      <c r="B2585" s="7" t="s">
        <v>1432</v>
      </c>
      <c r="C2585" s="17" t="n">
        <v>882</v>
      </c>
      <c r="D2585" s="18" t="n">
        <v>-4.26831770524627E-005</v>
      </c>
      <c r="E2585" s="18" t="n">
        <v>2.65503413947978E-005</v>
      </c>
      <c r="F2585" s="18" t="n">
        <v>-4.38135720569926E-006</v>
      </c>
      <c r="G2585" s="18" t="n">
        <v>5.12378995097584E-005</v>
      </c>
      <c r="H2585" s="17" t="n">
        <v>10.3607391376475</v>
      </c>
      <c r="I2585" s="17" t="n">
        <v>244.116206482871</v>
      </c>
      <c r="J2585" s="18" t="n">
        <v>4.38410068083562E-021</v>
      </c>
      <c r="K2585" s="18" t="n">
        <v>1.73276360242551E-019</v>
      </c>
      <c r="L2585" s="16" t="n">
        <v>0.796213818013341</v>
      </c>
      <c r="M2585" s="16" t="n">
        <v>0.752740740740741</v>
      </c>
      <c r="N2585" s="16" t="n">
        <v>0.00603129716481956</v>
      </c>
      <c r="O2585" s="16" t="n">
        <v>0.363319870340155</v>
      </c>
      <c r="P2585" s="34" t="b">
        <f aca="false">TRUE()</f>
        <v>1</v>
      </c>
      <c r="Q2585" s="18" t="n">
        <v>0.000719861283487038</v>
      </c>
    </row>
    <row r="2586" customFormat="false" ht="22.35" hidden="false" customHeight="false" outlineLevel="0" collapsed="false">
      <c r="A2586" s="6" t="s">
        <v>4131</v>
      </c>
      <c r="B2586" s="7" t="s">
        <v>1432</v>
      </c>
      <c r="C2586" s="17" t="n">
        <v>883</v>
      </c>
      <c r="D2586" s="18" t="n">
        <v>-4.17616821484434E-005</v>
      </c>
      <c r="E2586" s="18" t="n">
        <v>2.65329888449593E-005</v>
      </c>
      <c r="F2586" s="18" t="n">
        <v>-4.47869206367052E-006</v>
      </c>
      <c r="G2586" s="18" t="n">
        <v>5.1227960886152E-005</v>
      </c>
      <c r="H2586" s="17" t="n">
        <v>10.0897576402976</v>
      </c>
      <c r="I2586" s="17" t="n">
        <v>244.263442605966</v>
      </c>
      <c r="J2586" s="18" t="n">
        <v>3.09347200195631E-020</v>
      </c>
      <c r="K2586" s="18" t="n">
        <v>1.11633989635815E-018</v>
      </c>
      <c r="L2586" s="16" t="n">
        <v>0.775202868958168</v>
      </c>
      <c r="M2586" s="16" t="n">
        <v>0.746098765432099</v>
      </c>
      <c r="N2586" s="16" t="n">
        <v>0.00764451406110913</v>
      </c>
      <c r="O2586" s="16" t="n">
        <v>0.36690401362242</v>
      </c>
      <c r="P2586" s="34" t="b">
        <f aca="false">TRUE()</f>
        <v>1</v>
      </c>
      <c r="Q2586" s="18" t="n">
        <v>0.000403445106172569</v>
      </c>
    </row>
    <row r="2587" customFormat="false" ht="22.35" hidden="false" customHeight="false" outlineLevel="0" collapsed="false">
      <c r="A2587" s="6" t="s">
        <v>4132</v>
      </c>
      <c r="B2587" s="7" t="s">
        <v>1432</v>
      </c>
      <c r="C2587" s="17" t="n">
        <v>884</v>
      </c>
      <c r="D2587" s="18" t="n">
        <v>-4.10186534849887E-005</v>
      </c>
      <c r="E2587" s="18" t="n">
        <v>2.65938873136611E-005</v>
      </c>
      <c r="F2587" s="18" t="n">
        <v>-4.64020787858719E-006</v>
      </c>
      <c r="G2587" s="18" t="n">
        <v>5.12710423255967E-005</v>
      </c>
      <c r="H2587" s="16" t="n">
        <v>9.82850784583679</v>
      </c>
      <c r="I2587" s="17" t="n">
        <v>243.798895137265</v>
      </c>
      <c r="J2587" s="18" t="n">
        <v>2.02812721864891E-019</v>
      </c>
      <c r="K2587" s="18" t="n">
        <v>6.23461330177259E-018</v>
      </c>
      <c r="L2587" s="16" t="n">
        <v>0.75570416492456</v>
      </c>
      <c r="M2587" s="16" t="n">
        <v>0.739728395061728</v>
      </c>
      <c r="N2587" s="16" t="n">
        <v>0.00954679675994382</v>
      </c>
      <c r="O2587" s="16" t="n">
        <v>0.371682084206916</v>
      </c>
      <c r="P2587" s="34" t="b">
        <f aca="false">TRUE()</f>
        <v>1</v>
      </c>
      <c r="Q2587" s="18" t="n">
        <v>0.000855383180911854</v>
      </c>
    </row>
    <row r="2588" customFormat="false" ht="22.35" hidden="false" customHeight="false" outlineLevel="0" collapsed="false">
      <c r="A2588" s="6" t="s">
        <v>4133</v>
      </c>
      <c r="B2588" s="7" t="s">
        <v>1432</v>
      </c>
      <c r="C2588" s="17" t="n">
        <v>885</v>
      </c>
      <c r="D2588" s="18" t="n">
        <v>-4.04805086921581E-005</v>
      </c>
      <c r="E2588" s="18" t="n">
        <v>2.69392861240699E-005</v>
      </c>
      <c r="F2588" s="18" t="n">
        <v>-5.17171101099865E-006</v>
      </c>
      <c r="G2588" s="18" t="n">
        <v>5.13566293115895E-005</v>
      </c>
      <c r="H2588" s="16" t="n">
        <v>9.46214324800586</v>
      </c>
      <c r="I2588" s="17" t="n">
        <v>240.242936913772</v>
      </c>
      <c r="J2588" s="18" t="n">
        <v>2.91621966308762E-018</v>
      </c>
      <c r="K2588" s="18" t="n">
        <v>7.85864389728157E-017</v>
      </c>
      <c r="L2588" s="16" t="n">
        <v>0.73184064237221</v>
      </c>
      <c r="M2588" s="16" t="n">
        <v>0.730592592592593</v>
      </c>
      <c r="N2588" s="16" t="n">
        <v>0.0126689985543919</v>
      </c>
      <c r="O2588" s="16" t="n">
        <v>0.376203574683105</v>
      </c>
      <c r="P2588" s="34" t="b">
        <f aca="false">TRUE()</f>
        <v>1</v>
      </c>
      <c r="Q2588" s="16" t="n">
        <v>0.00104554352131548</v>
      </c>
    </row>
    <row r="2589" customFormat="false" ht="22.35" hidden="false" customHeight="false" outlineLevel="0" collapsed="false">
      <c r="A2589" s="6" t="s">
        <v>4134</v>
      </c>
      <c r="B2589" s="7" t="s">
        <v>1432</v>
      </c>
      <c r="C2589" s="17" t="n">
        <v>886</v>
      </c>
      <c r="D2589" s="18" t="n">
        <v>-3.95071411903395E-005</v>
      </c>
      <c r="E2589" s="18" t="n">
        <v>2.71807825654632E-005</v>
      </c>
      <c r="F2589" s="18" t="n">
        <v>-5.36991537698638E-006</v>
      </c>
      <c r="G2589" s="18" t="n">
        <v>5.14683101446233E-005</v>
      </c>
      <c r="H2589" s="16" t="n">
        <v>9.0926073864526</v>
      </c>
      <c r="I2589" s="17" t="n">
        <v>238.139311440849</v>
      </c>
      <c r="J2589" s="18" t="n">
        <v>3.90888770124083E-017</v>
      </c>
      <c r="K2589" s="18" t="n">
        <v>9.37681153765864E-016</v>
      </c>
      <c r="L2589" s="16" t="n">
        <v>0.705774201389733</v>
      </c>
      <c r="M2589" s="16" t="n">
        <v>0.722271604938272</v>
      </c>
      <c r="N2589" s="16" t="n">
        <v>0.0166640302810923</v>
      </c>
      <c r="O2589" s="16" t="n">
        <v>0.376140204382968</v>
      </c>
      <c r="P2589" s="34" t="b">
        <f aca="false">TRUE()</f>
        <v>1</v>
      </c>
      <c r="Q2589" s="18" t="n">
        <v>0.000209532771584659</v>
      </c>
    </row>
    <row r="2590" customFormat="false" ht="22.35" hidden="false" customHeight="false" outlineLevel="0" collapsed="false">
      <c r="A2590" s="6" t="s">
        <v>4135</v>
      </c>
      <c r="B2590" s="7" t="s">
        <v>1432</v>
      </c>
      <c r="C2590" s="17" t="n">
        <v>887</v>
      </c>
      <c r="D2590" s="18" t="n">
        <v>-3.96486218027182E-005</v>
      </c>
      <c r="E2590" s="18" t="n">
        <v>2.73133347500845E-005</v>
      </c>
      <c r="F2590" s="18" t="n">
        <v>-4.71277322223293E-006</v>
      </c>
      <c r="G2590" s="18" t="n">
        <v>5.12924754865889E-005</v>
      </c>
      <c r="H2590" s="16" t="n">
        <v>9.29211417826517</v>
      </c>
      <c r="I2590" s="17" t="n">
        <v>235.591569315999</v>
      </c>
      <c r="J2590" s="18" t="n">
        <v>1.05249293226723E-017</v>
      </c>
      <c r="K2590" s="18" t="n">
        <v>2.67965991957607E-016</v>
      </c>
      <c r="L2590" s="16" t="n">
        <v>0.724444421915071</v>
      </c>
      <c r="M2590" s="16" t="n">
        <v>0.728617283950617</v>
      </c>
      <c r="N2590" s="16" t="n">
        <v>0.0132092614527081</v>
      </c>
      <c r="O2590" s="16" t="n">
        <v>0.372441827391732</v>
      </c>
      <c r="P2590" s="34" t="b">
        <f aca="false">TRUE()</f>
        <v>1</v>
      </c>
      <c r="Q2590" s="18" t="n">
        <v>0.000394580202612946</v>
      </c>
    </row>
    <row r="2591" customFormat="false" ht="22.35" hidden="false" customHeight="false" outlineLevel="0" collapsed="false">
      <c r="A2591" s="6" t="s">
        <v>4136</v>
      </c>
      <c r="B2591" s="7" t="s">
        <v>1432</v>
      </c>
      <c r="C2591" s="17" t="n">
        <v>888</v>
      </c>
      <c r="D2591" s="18" t="n">
        <v>-4.02382773080047E-005</v>
      </c>
      <c r="E2591" s="18" t="n">
        <v>2.7420296889495E-005</v>
      </c>
      <c r="F2591" s="18" t="n">
        <v>-3.49527881394275E-006</v>
      </c>
      <c r="G2591" s="18" t="n">
        <v>5.09982185125806E-005</v>
      </c>
      <c r="H2591" s="16" t="n">
        <v>9.77340937892146</v>
      </c>
      <c r="I2591" s="17" t="n">
        <v>232.668367285119</v>
      </c>
      <c r="J2591" s="18" t="n">
        <v>4.00972639141044E-019</v>
      </c>
      <c r="K2591" s="18" t="n">
        <v>1.18016769676265E-017</v>
      </c>
      <c r="L2591" s="16" t="n">
        <v>0.765916939909516</v>
      </c>
      <c r="M2591" s="16" t="n">
        <v>0.742641975308642</v>
      </c>
      <c r="N2591" s="16" t="n">
        <v>0.00825913880675047</v>
      </c>
      <c r="O2591" s="16" t="n">
        <v>0.368808591380751</v>
      </c>
      <c r="P2591" s="34" t="b">
        <f aca="false">TRUE()</f>
        <v>1</v>
      </c>
      <c r="Q2591" s="18" t="n">
        <v>0.000169018295596369</v>
      </c>
    </row>
    <row r="2592" customFormat="false" ht="22.35" hidden="false" customHeight="false" outlineLevel="0" collapsed="false">
      <c r="A2592" s="6" t="s">
        <v>4137</v>
      </c>
      <c r="B2592" s="7" t="s">
        <v>1432</v>
      </c>
      <c r="C2592" s="17" t="n">
        <v>889</v>
      </c>
      <c r="D2592" s="18" t="n">
        <v>-3.95578595394647E-005</v>
      </c>
      <c r="E2592" s="18" t="n">
        <v>2.75350021531298E-005</v>
      </c>
      <c r="F2592" s="18" t="n">
        <v>-2.29290269805298E-006</v>
      </c>
      <c r="G2592" s="18" t="n">
        <v>5.09752810094281E-005</v>
      </c>
      <c r="H2592" s="16" t="n">
        <v>9.88958725321035</v>
      </c>
      <c r="I2592" s="17" t="n">
        <v>231.287171962009</v>
      </c>
      <c r="J2592" s="18" t="n">
        <v>1.84532944965667E-019</v>
      </c>
      <c r="K2592" s="18" t="n">
        <v>5.71501284781728E-018</v>
      </c>
      <c r="L2592" s="16" t="n">
        <v>0.776951224221531</v>
      </c>
      <c r="M2592" s="16" t="n">
        <v>0.746024691358025</v>
      </c>
      <c r="N2592" s="16" t="n">
        <v>0.00754737824063175</v>
      </c>
      <c r="O2592" s="16" t="n">
        <v>0.368990968895308</v>
      </c>
      <c r="P2592" s="34" t="b">
        <f aca="false">TRUE()</f>
        <v>1</v>
      </c>
      <c r="Q2592" s="18" t="n">
        <v>0.000303886718553471</v>
      </c>
    </row>
    <row r="2593" customFormat="false" ht="22.35" hidden="false" customHeight="false" outlineLevel="0" collapsed="false">
      <c r="A2593" s="6" t="s">
        <v>4138</v>
      </c>
      <c r="B2593" s="7" t="s">
        <v>1432</v>
      </c>
      <c r="C2593" s="17" t="n">
        <v>890</v>
      </c>
      <c r="D2593" s="18" t="n">
        <v>-3.79711578776445E-005</v>
      </c>
      <c r="E2593" s="18" t="n">
        <v>2.75063056638133E-005</v>
      </c>
      <c r="F2593" s="18" t="n">
        <v>-1.28538883056862E-006</v>
      </c>
      <c r="G2593" s="18" t="n">
        <v>5.10694012571121E-005</v>
      </c>
      <c r="H2593" s="16" t="n">
        <v>9.73457880650536</v>
      </c>
      <c r="I2593" s="17" t="n">
        <v>232.148219756538</v>
      </c>
      <c r="J2593" s="18" t="n">
        <v>5.33469497877683E-019</v>
      </c>
      <c r="K2593" s="18" t="n">
        <v>1.54818071062405E-017</v>
      </c>
      <c r="L2593" s="16" t="n">
        <v>0.763586067896778</v>
      </c>
      <c r="M2593" s="16" t="n">
        <v>0.741901234567901</v>
      </c>
      <c r="N2593" s="16" t="n">
        <v>0.0088855996359002</v>
      </c>
      <c r="O2593" s="16" t="n">
        <v>0.371408921573381</v>
      </c>
      <c r="P2593" s="34" t="b">
        <f aca="false">TRUE()</f>
        <v>1</v>
      </c>
      <c r="Q2593" s="18" t="n">
        <v>0.000605170933088004</v>
      </c>
    </row>
    <row r="2594" customFormat="false" ht="22.35" hidden="false" customHeight="false" outlineLevel="0" collapsed="false">
      <c r="A2594" s="6" t="s">
        <v>4139</v>
      </c>
      <c r="B2594" s="7" t="s">
        <v>1432</v>
      </c>
      <c r="C2594" s="17" t="n">
        <v>891</v>
      </c>
      <c r="D2594" s="18" t="n">
        <v>-3.59590209679475E-005</v>
      </c>
      <c r="E2594" s="18" t="n">
        <v>2.75292163762359E-005</v>
      </c>
      <c r="F2594" s="18" t="n">
        <v>-4.79965930352679E-007</v>
      </c>
      <c r="G2594" s="18" t="n">
        <v>5.12853234681035E-005</v>
      </c>
      <c r="H2594" s="16" t="n">
        <v>9.39352524441405</v>
      </c>
      <c r="I2594" s="17" t="n">
        <v>233.163857840755</v>
      </c>
      <c r="J2594" s="18" t="n">
        <v>5.54007604749057E-018</v>
      </c>
      <c r="K2594" s="18" t="n">
        <v>1.45514655677759E-016</v>
      </c>
      <c r="L2594" s="16" t="n">
        <v>0.735495122289271</v>
      </c>
      <c r="M2594" s="16" t="n">
        <v>0.733530864197531</v>
      </c>
      <c r="N2594" s="16" t="n">
        <v>0.0126689985543919</v>
      </c>
      <c r="O2594" s="16" t="n">
        <v>0.376671678111271</v>
      </c>
      <c r="P2594" s="34" t="b">
        <f aca="false">TRUE()</f>
        <v>1</v>
      </c>
      <c r="Q2594" s="18" t="n">
        <v>0.000715251143459345</v>
      </c>
    </row>
    <row r="2595" customFormat="false" ht="22.35" hidden="false" customHeight="false" outlineLevel="0" collapsed="false">
      <c r="A2595" s="6" t="s">
        <v>4140</v>
      </c>
      <c r="B2595" s="7" t="s">
        <v>1432</v>
      </c>
      <c r="C2595" s="17" t="n">
        <v>892</v>
      </c>
      <c r="D2595" s="18" t="n">
        <v>-3.36533075300953E-005</v>
      </c>
      <c r="E2595" s="18" t="n">
        <v>2.76194946348993E-005</v>
      </c>
      <c r="F2595" s="18" t="n">
        <v>4.3325315257016E-007</v>
      </c>
      <c r="G2595" s="18" t="n">
        <v>5.15615001722966E-005</v>
      </c>
      <c r="H2595" s="16" t="n">
        <v>8.98761226927785</v>
      </c>
      <c r="I2595" s="17" t="n">
        <v>233.795774765946</v>
      </c>
      <c r="J2595" s="18" t="n">
        <v>8.72458807254255E-017</v>
      </c>
      <c r="K2595" s="18" t="n">
        <v>2.02273969279618E-015</v>
      </c>
      <c r="L2595" s="16" t="n">
        <v>0.702922734243704</v>
      </c>
      <c r="M2595" s="16" t="n">
        <v>0.723061728395062</v>
      </c>
      <c r="N2595" s="16" t="n">
        <v>0.0193859130704412</v>
      </c>
      <c r="O2595" s="16" t="n">
        <v>0.385270132307977</v>
      </c>
      <c r="P2595" s="34" t="b">
        <f aca="false">TRUE()</f>
        <v>1</v>
      </c>
      <c r="Q2595" s="18" t="n">
        <v>0.000303705532459761</v>
      </c>
    </row>
    <row r="2596" customFormat="false" ht="22.35" hidden="false" customHeight="false" outlineLevel="0" collapsed="false">
      <c r="A2596" s="6" t="s">
        <v>4141</v>
      </c>
      <c r="B2596" s="7" t="s">
        <v>1432</v>
      </c>
      <c r="C2596" s="17" t="n">
        <v>893</v>
      </c>
      <c r="D2596" s="18" t="n">
        <v>-3.13478637323044E-005</v>
      </c>
      <c r="E2596" s="18" t="n">
        <v>2.75910513827289E-005</v>
      </c>
      <c r="F2596" s="18" t="n">
        <v>1.96580825208787E-006</v>
      </c>
      <c r="G2596" s="18" t="n">
        <v>5.17112873343934E-005</v>
      </c>
      <c r="H2596" s="16" t="n">
        <v>8.77866069926365</v>
      </c>
      <c r="I2596" s="17" t="n">
        <v>234.98703289141</v>
      </c>
      <c r="J2596" s="18" t="n">
        <v>3.47554048781121E-016</v>
      </c>
      <c r="K2596" s="18" t="n">
        <v>7.55156702849032E-015</v>
      </c>
      <c r="L2596" s="16" t="n">
        <v>0.685138925892903</v>
      </c>
      <c r="M2596" s="16" t="n">
        <v>0.717135802469136</v>
      </c>
      <c r="N2596" s="16" t="n">
        <v>0.0249046487521383</v>
      </c>
      <c r="O2596" s="16" t="n">
        <v>0.395219531611328</v>
      </c>
      <c r="P2596" s="34" t="b">
        <f aca="false">TRUE()</f>
        <v>1</v>
      </c>
      <c r="Q2596" s="18" t="n">
        <v>0.000792044945274424</v>
      </c>
    </row>
    <row r="2597" customFormat="false" ht="22.35" hidden="false" customHeight="false" outlineLevel="0" collapsed="false">
      <c r="A2597" s="6" t="s">
        <v>4142</v>
      </c>
      <c r="B2597" s="7" t="s">
        <v>1432</v>
      </c>
      <c r="C2597" s="17" t="n">
        <v>894</v>
      </c>
      <c r="D2597" s="18" t="n">
        <v>-3.08323734350175E-005</v>
      </c>
      <c r="E2597" s="18" t="n">
        <v>2.75138729222169E-005</v>
      </c>
      <c r="F2597" s="18" t="n">
        <v>3.95345711383669E-006</v>
      </c>
      <c r="G2597" s="18" t="n">
        <v>5.14135310386303E-005</v>
      </c>
      <c r="H2597" s="16" t="n">
        <v>9.20357608811105</v>
      </c>
      <c r="I2597" s="17" t="n">
        <v>234.085187392604</v>
      </c>
      <c r="J2597" s="18" t="n">
        <v>1.99742475701626E-017</v>
      </c>
      <c r="K2597" s="18" t="n">
        <v>4.93411472715327E-016</v>
      </c>
      <c r="L2597" s="16" t="n">
        <v>0.71944443350848</v>
      </c>
      <c r="M2597" s="16" t="n">
        <v>0.728493827160494</v>
      </c>
      <c r="N2597" s="16" t="n">
        <v>0.0177568499825252</v>
      </c>
      <c r="O2597" s="16" t="n">
        <v>0.395790244752555</v>
      </c>
      <c r="P2597" s="34" t="b">
        <f aca="false">TRUE()</f>
        <v>1</v>
      </c>
      <c r="Q2597" s="18" t="n">
        <v>0.000752998629348851</v>
      </c>
    </row>
    <row r="2598" customFormat="false" ht="22.35" hidden="false" customHeight="false" outlineLevel="0" collapsed="false">
      <c r="A2598" s="6" t="s">
        <v>4143</v>
      </c>
      <c r="B2598" s="7" t="s">
        <v>1432</v>
      </c>
      <c r="C2598" s="17" t="n">
        <v>895</v>
      </c>
      <c r="D2598" s="18" t="n">
        <v>-3.02189328381483E-005</v>
      </c>
      <c r="E2598" s="18" t="n">
        <v>2.74422033257393E-005</v>
      </c>
      <c r="F2598" s="18" t="n">
        <v>5.80691179450618E-006</v>
      </c>
      <c r="G2598" s="18" t="n">
        <v>5.11552943417351E-005</v>
      </c>
      <c r="H2598" s="16" t="n">
        <v>9.56607922270489</v>
      </c>
      <c r="I2598" s="17" t="n">
        <v>233.352620923623</v>
      </c>
      <c r="J2598" s="18" t="n">
        <v>1.6716395103097E-018</v>
      </c>
      <c r="K2598" s="18" t="n">
        <v>4.68736754580086E-017</v>
      </c>
      <c r="L2598" s="16" t="n">
        <v>0.748753976945939</v>
      </c>
      <c r="M2598" s="16" t="n">
        <v>0.73683950617284</v>
      </c>
      <c r="N2598" s="16" t="n">
        <v>0.013204432383634</v>
      </c>
      <c r="O2598" s="16" t="n">
        <v>0.398114366395121</v>
      </c>
      <c r="P2598" s="34" t="b">
        <f aca="false">TRUE()</f>
        <v>1</v>
      </c>
      <c r="Q2598" s="16" t="n">
        <v>0.00114774579784601</v>
      </c>
    </row>
    <row r="2599" customFormat="false" ht="22.35" hidden="false" customHeight="false" outlineLevel="0" collapsed="false">
      <c r="A2599" s="6" t="s">
        <v>4144</v>
      </c>
      <c r="B2599" s="7" t="s">
        <v>1432</v>
      </c>
      <c r="C2599" s="17" t="n">
        <v>896</v>
      </c>
      <c r="D2599" s="18" t="n">
        <v>-2.82031345002715E-005</v>
      </c>
      <c r="E2599" s="18" t="n">
        <v>2.74899631176158E-005</v>
      </c>
      <c r="F2599" s="18" t="n">
        <v>7.38005576490539E-006</v>
      </c>
      <c r="G2599" s="18" t="n">
        <v>5.1117597220613E-005</v>
      </c>
      <c r="H2599" s="16" t="n">
        <v>9.44169079015478</v>
      </c>
      <c r="I2599" s="17" t="n">
        <v>232.608586020102</v>
      </c>
      <c r="J2599" s="18" t="n">
        <v>4.02795173722585E-018</v>
      </c>
      <c r="K2599" s="18" t="n">
        <v>1.07153844291585E-016</v>
      </c>
      <c r="L2599" s="16" t="n">
        <v>0.740000210771818</v>
      </c>
      <c r="M2599" s="16" t="n">
        <v>0.734074074074074</v>
      </c>
      <c r="N2599" s="16" t="n">
        <v>0.0155427133267258</v>
      </c>
      <c r="O2599" s="16" t="n">
        <v>0.407167199955076</v>
      </c>
      <c r="P2599" s="34" t="b">
        <f aca="false">TRUE()</f>
        <v>1</v>
      </c>
      <c r="Q2599" s="18" t="n">
        <v>0.000803809813326028</v>
      </c>
    </row>
    <row r="2600" customFormat="false" ht="22.35" hidden="false" customHeight="false" outlineLevel="0" collapsed="false">
      <c r="A2600" s="6" t="s">
        <v>4145</v>
      </c>
      <c r="B2600" s="7" t="s">
        <v>1432</v>
      </c>
      <c r="C2600" s="17" t="n">
        <v>897</v>
      </c>
      <c r="D2600" s="18" t="n">
        <v>-2.57237657681817E-005</v>
      </c>
      <c r="E2600" s="18" t="n">
        <v>2.78554870802093E-005</v>
      </c>
      <c r="F2600" s="18" t="n">
        <v>9.19984564759506E-006</v>
      </c>
      <c r="G2600" s="18" t="n">
        <v>5.09190215509917E-005</v>
      </c>
      <c r="H2600" s="16" t="n">
        <v>9.20859021185999</v>
      </c>
      <c r="I2600" s="17" t="n">
        <v>227.560238336781</v>
      </c>
      <c r="J2600" s="18" t="n">
        <v>2.23812668917759E-017</v>
      </c>
      <c r="K2600" s="18" t="n">
        <v>5.4317109708111E-016</v>
      </c>
      <c r="L2600" s="16" t="n">
        <v>0.728429013225286</v>
      </c>
      <c r="M2600" s="16" t="n">
        <v>0.728543209876543</v>
      </c>
      <c r="N2600" s="16" t="n">
        <v>0.0187021282302343</v>
      </c>
      <c r="O2600" s="16" t="n">
        <v>0.417338783747973</v>
      </c>
      <c r="P2600" s="34" t="b">
        <f aca="false">TRUE()</f>
        <v>1</v>
      </c>
      <c r="Q2600" s="16" t="n">
        <v>0.00124601742006454</v>
      </c>
    </row>
    <row r="2601" customFormat="false" ht="22.35" hidden="false" customHeight="false" outlineLevel="0" collapsed="false">
      <c r="A2601" s="6" t="s">
        <v>4146</v>
      </c>
      <c r="B2601" s="7" t="s">
        <v>1432</v>
      </c>
      <c r="C2601" s="17" t="n">
        <v>898</v>
      </c>
      <c r="D2601" s="18" t="n">
        <v>-2.17989560171268E-005</v>
      </c>
      <c r="E2601" s="18" t="n">
        <v>2.82490636197946E-005</v>
      </c>
      <c r="F2601" s="18" t="n">
        <v>1.17890993267498E-005</v>
      </c>
      <c r="G2601" s="18" t="n">
        <v>5.08066247335695E-005</v>
      </c>
      <c r="H2601" s="16" t="n">
        <v>8.78948543720157</v>
      </c>
      <c r="I2601" s="17" t="n">
        <v>222.911264113697</v>
      </c>
      <c r="J2601" s="18" t="n">
        <v>4.10482440126191E-016</v>
      </c>
      <c r="K2601" s="18" t="n">
        <v>8.7421100451418E-015</v>
      </c>
      <c r="L2601" s="16" t="n">
        <v>0.701474004321331</v>
      </c>
      <c r="M2601" s="16" t="n">
        <v>0.718617283950617</v>
      </c>
      <c r="N2601" s="16" t="n">
        <v>0.0263862539452291</v>
      </c>
      <c r="O2601" s="16" t="n">
        <v>0.430830873003761</v>
      </c>
      <c r="P2601" s="34" t="b">
        <f aca="false">TRUE()</f>
        <v>1</v>
      </c>
      <c r="Q2601" s="16" t="n">
        <v>0.00135829889463061</v>
      </c>
    </row>
    <row r="2602" customFormat="false" ht="22.35" hidden="false" customHeight="false" outlineLevel="0" collapsed="false">
      <c r="A2602" s="6" t="s">
        <v>4147</v>
      </c>
      <c r="B2602" s="7" t="s">
        <v>1432</v>
      </c>
      <c r="C2602" s="17" t="n">
        <v>899</v>
      </c>
      <c r="D2602" s="18" t="n">
        <v>-1.72488817160583E-005</v>
      </c>
      <c r="E2602" s="18" t="n">
        <v>2.8549557602205E-005</v>
      </c>
      <c r="F2602" s="18" t="n">
        <v>1.46106933303963E-005</v>
      </c>
      <c r="G2602" s="18" t="n">
        <v>5.08058293902219E-005</v>
      </c>
      <c r="H2602" s="16" t="n">
        <v>8.28360538801885</v>
      </c>
      <c r="I2602" s="17" t="n">
        <v>219.953203532949</v>
      </c>
      <c r="J2602" s="18" t="n">
        <v>1.1678010255378E-014</v>
      </c>
      <c r="K2602" s="18" t="n">
        <v>1.62630008589996E-013</v>
      </c>
      <c r="L2602" s="16" t="n">
        <v>0.664974664497286</v>
      </c>
      <c r="M2602" s="16" t="n">
        <v>0.70641975308642</v>
      </c>
      <c r="N2602" s="16" t="n">
        <v>0.0404638275181221</v>
      </c>
      <c r="O2602" s="16" t="n">
        <v>0.445184651526344</v>
      </c>
      <c r="P2602" s="34" t="b">
        <f aca="false">TRUE()</f>
        <v>1</v>
      </c>
      <c r="Q2602" s="18" t="n">
        <v>0.000733148459990259</v>
      </c>
    </row>
    <row r="2603" customFormat="false" ht="22.35" hidden="false" customHeight="false" outlineLevel="0" collapsed="false">
      <c r="A2603" s="6" t="s">
        <v>4148</v>
      </c>
      <c r="B2603" s="7" t="s">
        <v>1432</v>
      </c>
      <c r="C2603" s="17" t="n">
        <v>900</v>
      </c>
      <c r="D2603" s="18" t="n">
        <v>-1.31017277178772E-005</v>
      </c>
      <c r="E2603" s="18" t="n">
        <v>2.87407499096748E-005</v>
      </c>
      <c r="F2603" s="18" t="n">
        <v>1.6714002640068E-005</v>
      </c>
      <c r="G2603" s="18" t="n">
        <v>5.09799158811461E-005</v>
      </c>
      <c r="H2603" s="16" t="n">
        <v>7.71033140458309</v>
      </c>
      <c r="I2603" s="17" t="n">
        <v>219.056743985666</v>
      </c>
      <c r="J2603" s="18" t="n">
        <v>4.34674375865364E-013</v>
      </c>
      <c r="K2603" s="18" t="n">
        <v>4.22458702538937E-012</v>
      </c>
      <c r="L2603" s="16" t="n">
        <v>0.620071124242226</v>
      </c>
      <c r="M2603" s="16" t="n">
        <v>0.69083950617284</v>
      </c>
      <c r="N2603" s="16" t="n">
        <v>0.0644313041104328</v>
      </c>
      <c r="O2603" s="16" t="n">
        <v>0.458374392794254</v>
      </c>
      <c r="P2603" s="34" t="b">
        <f aca="false">TRUE()</f>
        <v>1</v>
      </c>
      <c r="Q2603" s="18" t="n">
        <v>0.000849584289486073</v>
      </c>
    </row>
    <row r="2604" customFormat="false" ht="22.35" hidden="false" customHeight="false" outlineLevel="0" collapsed="false">
      <c r="A2604" s="6" t="s">
        <v>4149</v>
      </c>
      <c r="B2604" s="7" t="s">
        <v>1432</v>
      </c>
      <c r="C2604" s="17" t="n">
        <v>901</v>
      </c>
      <c r="D2604" s="18" t="n">
        <v>-9.34275842985414E-006</v>
      </c>
      <c r="E2604" s="18" t="n">
        <v>2.88072042219452E-005</v>
      </c>
      <c r="F2604" s="18" t="n">
        <v>1.77576288803892E-005</v>
      </c>
      <c r="G2604" s="18" t="n">
        <v>5.14848446851347E-005</v>
      </c>
      <c r="H2604" s="16" t="n">
        <v>6.97153541715039</v>
      </c>
      <c r="I2604" s="17" t="n">
        <v>221.144260738571</v>
      </c>
      <c r="J2604" s="18" t="n">
        <v>3.56961748871341E-011</v>
      </c>
      <c r="K2604" s="18" t="n">
        <v>2.70326871864245E-010</v>
      </c>
      <c r="L2604" s="16" t="n">
        <v>0.558321201680552</v>
      </c>
      <c r="M2604" s="16" t="n">
        <v>0.667950617283951</v>
      </c>
      <c r="N2604" s="16" t="n">
        <v>0.110338093010487</v>
      </c>
      <c r="O2604" s="16" t="n">
        <v>0.469272175041115</v>
      </c>
      <c r="P2604" s="34" t="b">
        <f aca="false">TRUE()</f>
        <v>1</v>
      </c>
      <c r="Q2604" s="16" t="n">
        <v>0.00117986677879315</v>
      </c>
    </row>
    <row r="2605" customFormat="false" ht="22.35" hidden="false" customHeight="false" outlineLevel="0" collapsed="false">
      <c r="A2605" s="6" t="s">
        <v>4150</v>
      </c>
      <c r="B2605" s="7" t="s">
        <v>1432</v>
      </c>
      <c r="C2605" s="17" t="n">
        <v>902</v>
      </c>
      <c r="D2605" s="18" t="n">
        <v>-7.26993831514235E-006</v>
      </c>
      <c r="E2605" s="18" t="n">
        <v>2.89243912871895E-005</v>
      </c>
      <c r="F2605" s="18" t="n">
        <v>1.86371460306926E-005</v>
      </c>
      <c r="G2605" s="18" t="n">
        <v>5.17250410432737E-005</v>
      </c>
      <c r="H2605" s="16" t="n">
        <v>6.6360191488363</v>
      </c>
      <c r="I2605" s="17" t="n">
        <v>221.310075270254</v>
      </c>
      <c r="J2605" s="18" t="n">
        <v>2.44705417338123E-010</v>
      </c>
      <c r="K2605" s="18" t="n">
        <v>1.6953714222925E-009</v>
      </c>
      <c r="L2605" s="16" t="n">
        <v>0.531276749023625</v>
      </c>
      <c r="M2605" s="16" t="n">
        <v>0.656691358024691</v>
      </c>
      <c r="N2605" s="16" t="n">
        <v>0.133332149500677</v>
      </c>
      <c r="O2605" s="16" t="n">
        <v>0.474493267081232</v>
      </c>
      <c r="P2605" s="34" t="b">
        <f aca="false">TRUE()</f>
        <v>1</v>
      </c>
      <c r="Q2605" s="18" t="n">
        <v>0.000857857195204189</v>
      </c>
    </row>
    <row r="2606" customFormat="false" ht="22.35" hidden="false" customHeight="false" outlineLevel="0" collapsed="false">
      <c r="A2606" s="6" t="s">
        <v>1518</v>
      </c>
      <c r="B2606" s="7" t="s">
        <v>1432</v>
      </c>
      <c r="C2606" s="17" t="n">
        <v>903</v>
      </c>
      <c r="D2606" s="18" t="n">
        <v>-6.60609158395752E-006</v>
      </c>
      <c r="E2606" s="18" t="n">
        <v>2.93129484651782E-005</v>
      </c>
      <c r="F2606" s="18" t="n">
        <v>1.93944353419352E-005</v>
      </c>
      <c r="G2606" s="18" t="n">
        <v>5.17383980180873E-005</v>
      </c>
      <c r="H2606" s="16" t="n">
        <v>6.60503700509008</v>
      </c>
      <c r="I2606" s="17" t="n">
        <v>217.705001582115</v>
      </c>
      <c r="J2606" s="18" t="n">
        <v>3.00134903464892E-010</v>
      </c>
      <c r="K2606" s="18" t="n">
        <v>2.06218518109156E-009</v>
      </c>
      <c r="L2606" s="16" t="n">
        <v>0.532643302693141</v>
      </c>
      <c r="M2606" s="16" t="n">
        <v>0.656444444444445</v>
      </c>
      <c r="N2606" s="16" t="n">
        <v>0.133332149500677</v>
      </c>
      <c r="O2606" s="16" t="n">
        <v>0.476492922820975</v>
      </c>
      <c r="P2606" s="34" t="b">
        <f aca="false">TRUE()</f>
        <v>1</v>
      </c>
      <c r="Q2606" s="16" t="n">
        <v>0.00127672352869654</v>
      </c>
    </row>
    <row r="2607" customFormat="false" ht="22.35" hidden="false" customHeight="false" outlineLevel="0" collapsed="false">
      <c r="A2607" s="6" t="s">
        <v>4151</v>
      </c>
      <c r="B2607" s="7" t="s">
        <v>1432</v>
      </c>
      <c r="C2607" s="17" t="n">
        <v>904</v>
      </c>
      <c r="D2607" s="18" t="n">
        <v>-7.12320918265672E-006</v>
      </c>
      <c r="E2607" s="18" t="n">
        <v>2.99575391843308E-005</v>
      </c>
      <c r="F2607" s="18" t="n">
        <v>1.95116450375683E-005</v>
      </c>
      <c r="G2607" s="18" t="n">
        <v>5.17053400617963E-005</v>
      </c>
      <c r="H2607" s="16" t="n">
        <v>6.67695498618593</v>
      </c>
      <c r="I2607" s="17" t="n">
        <v>211.742701740281</v>
      </c>
      <c r="J2607" s="18" t="n">
        <v>2.10766256200574E-010</v>
      </c>
      <c r="K2607" s="18" t="n">
        <v>1.47966146529797E-009</v>
      </c>
      <c r="L2607" s="16" t="n">
        <v>0.545240505986608</v>
      </c>
      <c r="M2607" s="16" t="n">
        <v>0.658074074074074</v>
      </c>
      <c r="N2607" s="16" t="n">
        <v>0.123812380731224</v>
      </c>
      <c r="O2607" s="16" t="n">
        <v>0.477675601898863</v>
      </c>
      <c r="P2607" s="34" t="b">
        <f aca="false">TRUE()</f>
        <v>1</v>
      </c>
      <c r="Q2607" s="16" t="n">
        <v>0.0010486295893786</v>
      </c>
    </row>
    <row r="2608" customFormat="false" ht="22.35" hidden="false" customHeight="false" outlineLevel="0" collapsed="false">
      <c r="A2608" s="6" t="s">
        <v>4152</v>
      </c>
      <c r="B2608" s="7" t="s">
        <v>1432</v>
      </c>
      <c r="C2608" s="17" t="n">
        <v>905</v>
      </c>
      <c r="D2608" s="18" t="n">
        <v>-1.0007631685479E-005</v>
      </c>
      <c r="E2608" s="18" t="n">
        <v>3.05902651154523E-005</v>
      </c>
      <c r="F2608" s="18" t="n">
        <v>1.87505694122243E-005</v>
      </c>
      <c r="G2608" s="18" t="n">
        <v>5.1496975581457E-005</v>
      </c>
      <c r="H2608" s="16" t="n">
        <v>7.12514110852475</v>
      </c>
      <c r="I2608" s="17" t="n">
        <v>205.401864859328</v>
      </c>
      <c r="J2608" s="18" t="n">
        <v>1.72622053578617E-011</v>
      </c>
      <c r="K2608" s="18" t="n">
        <v>1.35935772742175E-010</v>
      </c>
      <c r="L2608" s="16" t="n">
        <v>0.590148660655533</v>
      </c>
      <c r="M2608" s="16" t="n">
        <v>0.673037037037037</v>
      </c>
      <c r="N2608" s="16" t="n">
        <v>0.0888727436119431</v>
      </c>
      <c r="O2608" s="16" t="n">
        <v>0.474108657531203</v>
      </c>
      <c r="P2608" s="34" t="b">
        <f aca="false">TRUE()</f>
        <v>1</v>
      </c>
      <c r="Q2608" s="16" t="n">
        <v>0.00157977789643674</v>
      </c>
    </row>
    <row r="2609" customFormat="false" ht="22.35" hidden="false" customHeight="false" outlineLevel="0" collapsed="false">
      <c r="A2609" s="6" t="s">
        <v>4153</v>
      </c>
      <c r="B2609" s="7" t="s">
        <v>1432</v>
      </c>
      <c r="C2609" s="17" t="n">
        <v>906</v>
      </c>
      <c r="D2609" s="18" t="n">
        <v>-1.34451403518033E-005</v>
      </c>
      <c r="E2609" s="18" t="n">
        <v>3.09022095097063E-005</v>
      </c>
      <c r="F2609" s="18" t="n">
        <v>1.75781659177078E-005</v>
      </c>
      <c r="G2609" s="18" t="n">
        <v>5.1269209168423E-005</v>
      </c>
      <c r="H2609" s="16" t="n">
        <v>7.64861326165034</v>
      </c>
      <c r="I2609" s="17" t="n">
        <v>201.838053560594</v>
      </c>
      <c r="J2609" s="18" t="n">
        <v>8.14255820457053E-013</v>
      </c>
      <c r="K2609" s="18" t="n">
        <v>7.54277155110886E-012</v>
      </c>
      <c r="L2609" s="16" t="n">
        <v>0.638841789004495</v>
      </c>
      <c r="M2609" s="16" t="n">
        <v>0.690567901234568</v>
      </c>
      <c r="N2609" s="16" t="n">
        <v>0.0591401020840676</v>
      </c>
      <c r="O2609" s="16" t="n">
        <v>0.46737787585178</v>
      </c>
      <c r="P2609" s="34" t="b">
        <f aca="false">TRUE()</f>
        <v>1</v>
      </c>
      <c r="Q2609" s="16" t="n">
        <v>0.00156276112926241</v>
      </c>
    </row>
    <row r="2610" customFormat="false" ht="22.35" hidden="false" customHeight="false" outlineLevel="0" collapsed="false">
      <c r="A2610" s="6" t="s">
        <v>1516</v>
      </c>
      <c r="B2610" s="7" t="s">
        <v>1432</v>
      </c>
      <c r="C2610" s="17" t="n">
        <v>907</v>
      </c>
      <c r="D2610" s="18" t="n">
        <v>-1.61874341600005E-005</v>
      </c>
      <c r="E2610" s="18" t="n">
        <v>3.11137065490323E-005</v>
      </c>
      <c r="F2610" s="18" t="n">
        <v>1.564932744519E-005</v>
      </c>
      <c r="G2610" s="18" t="n">
        <v>5.127765217465E-005</v>
      </c>
      <c r="H2610" s="16" t="n">
        <v>7.81417681880222</v>
      </c>
      <c r="I2610" s="17" t="n">
        <v>200.245305274516</v>
      </c>
      <c r="J2610" s="18" t="n">
        <v>3.06575367564891E-013</v>
      </c>
      <c r="K2610" s="18" t="n">
        <v>3.04375065883804E-012</v>
      </c>
      <c r="L2610" s="16" t="n">
        <v>0.655189930750506</v>
      </c>
      <c r="M2610" s="16" t="n">
        <v>0.696197530864198</v>
      </c>
      <c r="N2610" s="16" t="n">
        <v>0.051408326504626</v>
      </c>
      <c r="O2610" s="16" t="n">
        <v>0.463540576707312</v>
      </c>
      <c r="P2610" s="34" t="b">
        <f aca="false">TRUE()</f>
        <v>1</v>
      </c>
      <c r="Q2610" s="18" t="n">
        <v>0.000956968498695713</v>
      </c>
    </row>
    <row r="2611" customFormat="false" ht="22.35" hidden="false" customHeight="false" outlineLevel="0" collapsed="false">
      <c r="A2611" s="6" t="s">
        <v>1523</v>
      </c>
      <c r="B2611" s="7" t="s">
        <v>1432</v>
      </c>
      <c r="C2611" s="17" t="n">
        <v>908</v>
      </c>
      <c r="D2611" s="18" t="n">
        <v>-1.79703864800078E-005</v>
      </c>
      <c r="E2611" s="18" t="n">
        <v>3.14128733453908E-005</v>
      </c>
      <c r="F2611" s="18" t="n">
        <v>1.26279538099437E-005</v>
      </c>
      <c r="G2611" s="18" t="n">
        <v>5.16931232569645E-005</v>
      </c>
      <c r="H2611" s="16" t="n">
        <v>7.44261128289008</v>
      </c>
      <c r="I2611" s="17" t="n">
        <v>199.889405392724</v>
      </c>
      <c r="J2611" s="18" t="n">
        <v>2.87207200860516E-012</v>
      </c>
      <c r="K2611" s="18" t="n">
        <v>2.48748241115415E-011</v>
      </c>
      <c r="L2611" s="16" t="n">
        <v>0.624578745233489</v>
      </c>
      <c r="M2611" s="16" t="n">
        <v>0.686444444444444</v>
      </c>
      <c r="N2611" s="16" t="n">
        <v>0.0698228788401517</v>
      </c>
      <c r="O2611" s="16" t="n">
        <v>0.466361731721746</v>
      </c>
      <c r="P2611" s="34" t="b">
        <f aca="false">TRUE()</f>
        <v>1</v>
      </c>
      <c r="Q2611" s="16" t="n">
        <v>0.00103531555896764</v>
      </c>
    </row>
    <row r="2612" customFormat="false" ht="22.35" hidden="false" customHeight="false" outlineLevel="0" collapsed="false">
      <c r="A2612" s="6" t="s">
        <v>1521</v>
      </c>
      <c r="B2612" s="7" t="s">
        <v>1432</v>
      </c>
      <c r="C2612" s="17" t="n">
        <v>909</v>
      </c>
      <c r="D2612" s="18" t="n">
        <v>-2.09821145699603E-005</v>
      </c>
      <c r="E2612" s="18" t="n">
        <v>3.16972003789385E-005</v>
      </c>
      <c r="F2612" s="18" t="n">
        <v>9.06416064081563E-006</v>
      </c>
      <c r="G2612" s="18" t="n">
        <v>5.20517489613023E-005</v>
      </c>
      <c r="H2612" s="16" t="n">
        <v>7.24810335076564</v>
      </c>
      <c r="I2612" s="17" t="n">
        <v>199.393548973862</v>
      </c>
      <c r="J2612" s="18" t="n">
        <v>9.08424548555097E-012</v>
      </c>
      <c r="K2612" s="18" t="n">
        <v>7.40660486542957E-011</v>
      </c>
      <c r="L2612" s="16" t="n">
        <v>0.608997041688207</v>
      </c>
      <c r="M2612" s="16" t="n">
        <v>0.681234567901235</v>
      </c>
      <c r="N2612" s="16" t="n">
        <v>0.0790283855559248</v>
      </c>
      <c r="O2612" s="16" t="n">
        <v>0.462587673538153</v>
      </c>
      <c r="P2612" s="34" t="b">
        <f aca="false">TRUE()</f>
        <v>1</v>
      </c>
      <c r="Q2612" s="18" t="n">
        <v>0.000745241679435178</v>
      </c>
    </row>
    <row r="2613" customFormat="false" ht="22.35" hidden="false" customHeight="false" outlineLevel="0" collapsed="false">
      <c r="A2613" s="6" t="s">
        <v>1515</v>
      </c>
      <c r="B2613" s="7" t="s">
        <v>1432</v>
      </c>
      <c r="C2613" s="17" t="n">
        <v>910</v>
      </c>
      <c r="D2613" s="18" t="n">
        <v>-2.73900419960412E-005</v>
      </c>
      <c r="E2613" s="18" t="n">
        <v>3.19793461964551E-005</v>
      </c>
      <c r="F2613" s="18" t="n">
        <v>3.95994928958697E-006</v>
      </c>
      <c r="G2613" s="18" t="n">
        <v>5.23046730789911E-005</v>
      </c>
      <c r="H2613" s="16" t="n">
        <v>7.50640107491738</v>
      </c>
      <c r="I2613" s="17" t="n">
        <v>198.450090488221</v>
      </c>
      <c r="J2613" s="18" t="n">
        <v>2.00847543668957E-012</v>
      </c>
      <c r="K2613" s="18" t="n">
        <v>1.77722240133512E-011</v>
      </c>
      <c r="L2613" s="16" t="n">
        <v>0.63217449842729</v>
      </c>
      <c r="M2613" s="16" t="n">
        <v>0.689604938271605</v>
      </c>
      <c r="N2613" s="16" t="n">
        <v>0.0629239837858857</v>
      </c>
      <c r="O2613" s="16" t="n">
        <v>0.453124727695941</v>
      </c>
      <c r="P2613" s="34" t="b">
        <f aca="false">TRUE()</f>
        <v>1</v>
      </c>
      <c r="Q2613" s="16" t="n">
        <v>0.00117244243249233</v>
      </c>
    </row>
    <row r="2614" customFormat="false" ht="22.35" hidden="false" customHeight="false" outlineLevel="0" collapsed="false">
      <c r="A2614" s="6" t="s">
        <v>4154</v>
      </c>
      <c r="B2614" s="7" t="s">
        <v>1432</v>
      </c>
      <c r="C2614" s="17" t="n">
        <v>911</v>
      </c>
      <c r="D2614" s="18" t="n">
        <v>-3.64022193460696E-005</v>
      </c>
      <c r="E2614" s="18" t="n">
        <v>3.24696112224854E-005</v>
      </c>
      <c r="F2614" s="18" t="n">
        <v>-2.99146558692674E-006</v>
      </c>
      <c r="G2614" s="18" t="n">
        <v>5.27083778841905E-005</v>
      </c>
      <c r="H2614" s="16" t="n">
        <v>7.89962894630992</v>
      </c>
      <c r="I2614" s="17" t="n">
        <v>196.702102092113</v>
      </c>
      <c r="J2614" s="18" t="n">
        <v>1.93828935017261E-013</v>
      </c>
      <c r="K2614" s="18" t="n">
        <v>1.98125635547201E-012</v>
      </c>
      <c r="L2614" s="16" t="n">
        <v>0.668220211280224</v>
      </c>
      <c r="M2614" s="16" t="n">
        <v>0.701358024691358</v>
      </c>
      <c r="N2614" s="16" t="n">
        <v>0.0443539528412598</v>
      </c>
      <c r="O2614" s="16" t="n">
        <v>0.446089921249646</v>
      </c>
      <c r="P2614" s="34" t="b">
        <f aca="false">TRUE()</f>
        <v>1</v>
      </c>
      <c r="Q2614" s="16" t="n">
        <v>0.00148874662449879</v>
      </c>
    </row>
    <row r="2615" customFormat="false" ht="22.35" hidden="false" customHeight="false" outlineLevel="0" collapsed="false">
      <c r="A2615" s="6" t="s">
        <v>4155</v>
      </c>
      <c r="B2615" s="7" t="s">
        <v>1432</v>
      </c>
      <c r="C2615" s="17" t="n">
        <v>912</v>
      </c>
      <c r="D2615" s="18" t="n">
        <v>-4.55864956468301E-005</v>
      </c>
      <c r="E2615" s="18" t="n">
        <v>3.34197562862789E-005</v>
      </c>
      <c r="F2615" s="18" t="n">
        <v>-1.13177280590949E-005</v>
      </c>
      <c r="G2615" s="18" t="n">
        <v>5.34450350822711E-005</v>
      </c>
      <c r="H2615" s="16" t="n">
        <v>7.91249866827066</v>
      </c>
      <c r="I2615" s="17" t="n">
        <v>193.305376169519</v>
      </c>
      <c r="J2615" s="18" t="n">
        <v>1.9071904980363E-013</v>
      </c>
      <c r="K2615" s="18" t="n">
        <v>1.95428162144461E-012</v>
      </c>
      <c r="L2615" s="16" t="n">
        <v>0.675216581831903</v>
      </c>
      <c r="M2615" s="16" t="n">
        <v>0.70283950617284</v>
      </c>
      <c r="N2615" s="16" t="n">
        <v>0.0413816978829571</v>
      </c>
      <c r="O2615" s="16" t="n">
        <v>0.444134652986225</v>
      </c>
      <c r="P2615" s="34" t="b">
        <f aca="false">TRUE()</f>
        <v>1</v>
      </c>
      <c r="Q2615" s="16" t="n">
        <v>0.00107227957782013</v>
      </c>
    </row>
    <row r="2616" customFormat="false" ht="22.35" hidden="false" customHeight="false" outlineLevel="0" collapsed="false">
      <c r="A2616" s="6" t="s">
        <v>4156</v>
      </c>
      <c r="B2616" s="7" t="s">
        <v>1432</v>
      </c>
      <c r="C2616" s="17" t="n">
        <v>913</v>
      </c>
      <c r="D2616" s="18" t="n">
        <v>-5.39006789539033E-005</v>
      </c>
      <c r="E2616" s="18" t="n">
        <v>3.45796064209181E-005</v>
      </c>
      <c r="F2616" s="18" t="n">
        <v>-2.04118781160088E-005</v>
      </c>
      <c r="G2616" s="18" t="n">
        <v>5.4569696827047E-005</v>
      </c>
      <c r="H2616" s="16" t="n">
        <v>7.50644521735735</v>
      </c>
      <c r="I2616" s="17" t="n">
        <v>190.374470201637</v>
      </c>
      <c r="J2616" s="18" t="n">
        <v>2.27533176527019E-012</v>
      </c>
      <c r="K2616" s="18" t="n">
        <v>2.00480399700027E-011</v>
      </c>
      <c r="L2616" s="16" t="n">
        <v>0.64562396973278</v>
      </c>
      <c r="M2616" s="16" t="n">
        <v>0.692469135802469</v>
      </c>
      <c r="N2616" s="16" t="n">
        <v>0.0530922754844046</v>
      </c>
      <c r="O2616" s="16" t="n">
        <v>0.441663420180915</v>
      </c>
      <c r="P2616" s="34" t="b">
        <f aca="false">TRUE()</f>
        <v>1</v>
      </c>
      <c r="Q2616" s="18" t="n">
        <v>0.000579273506062513</v>
      </c>
    </row>
    <row r="2617" customFormat="false" ht="22.35" hidden="false" customHeight="false" outlineLevel="0" collapsed="false">
      <c r="A2617" s="6" t="s">
        <v>4157</v>
      </c>
      <c r="B2617" s="7" t="s">
        <v>1432</v>
      </c>
      <c r="C2617" s="17" t="n">
        <v>914</v>
      </c>
      <c r="D2617" s="18" t="n">
        <v>-6.19549765486999E-005</v>
      </c>
      <c r="E2617" s="18" t="n">
        <v>3.60134548192442E-005</v>
      </c>
      <c r="F2617" s="18" t="n">
        <v>-3.02412278135905E-005</v>
      </c>
      <c r="G2617" s="18" t="n">
        <v>5.60856621158136E-005</v>
      </c>
      <c r="H2617" s="16" t="n">
        <v>6.85536581718472</v>
      </c>
      <c r="I2617" s="17" t="n">
        <v>187.536857505759</v>
      </c>
      <c r="J2617" s="18" t="n">
        <v>9.96912936460775E-011</v>
      </c>
      <c r="K2617" s="18" t="n">
        <v>7.19511075880386E-010</v>
      </c>
      <c r="L2617" s="16" t="n">
        <v>0.594290213432135</v>
      </c>
      <c r="M2617" s="16" t="n">
        <v>0.67762962962963</v>
      </c>
      <c r="N2617" s="16" t="n">
        <v>0.0822096433526122</v>
      </c>
      <c r="O2617" s="16" t="n">
        <v>0.438859239642971</v>
      </c>
      <c r="P2617" s="34" t="b">
        <f aca="false">TRUE()</f>
        <v>1</v>
      </c>
      <c r="Q2617" s="18" t="n">
        <v>0.000661767750145527</v>
      </c>
    </row>
    <row r="2618" customFormat="false" ht="22.35" hidden="false" customHeight="false" outlineLevel="0" collapsed="false">
      <c r="A2618" s="6" t="s">
        <v>4158</v>
      </c>
      <c r="B2618" s="7" t="s">
        <v>1432</v>
      </c>
      <c r="C2618" s="17" t="n">
        <v>915</v>
      </c>
      <c r="D2618" s="18" t="n">
        <v>-7.05111665398754E-005</v>
      </c>
      <c r="E2618" s="18" t="n">
        <v>3.77295797435358E-005</v>
      </c>
      <c r="F2618" s="18" t="n">
        <v>-4.11630178268279E-005</v>
      </c>
      <c r="G2618" s="18" t="n">
        <v>5.79483366414512E-005</v>
      </c>
      <c r="H2618" s="16" t="n">
        <v>6.08271109831132</v>
      </c>
      <c r="I2618" s="17" t="n">
        <v>184.642064662424</v>
      </c>
      <c r="J2618" s="18" t="n">
        <v>6.65353060989686E-009</v>
      </c>
      <c r="K2618" s="18" t="n">
        <v>3.7824865795989E-008</v>
      </c>
      <c r="L2618" s="16" t="n">
        <v>0.531717871553524</v>
      </c>
      <c r="M2618" s="16" t="n">
        <v>0.65679012345679</v>
      </c>
      <c r="N2618" s="16" t="n">
        <v>0.127963718265542</v>
      </c>
      <c r="O2618" s="16" t="n">
        <v>0.435564700486874</v>
      </c>
      <c r="P2618" s="34" t="b">
        <f aca="false">TRUE()</f>
        <v>1</v>
      </c>
      <c r="Q2618" s="16" t="n">
        <v>0.00115644383891636</v>
      </c>
    </row>
    <row r="2619" customFormat="false" ht="22.35" hidden="false" customHeight="false" outlineLevel="0" collapsed="false">
      <c r="A2619" s="6" t="s">
        <v>4159</v>
      </c>
      <c r="B2619" s="7" t="s">
        <v>1432</v>
      </c>
      <c r="C2619" s="17" t="n">
        <v>916</v>
      </c>
      <c r="D2619" s="18" t="n">
        <v>-8.02450165875807E-005</v>
      </c>
      <c r="E2619" s="18" t="n">
        <v>3.97515779255094E-005</v>
      </c>
      <c r="F2619" s="18" t="n">
        <v>-5.38725940494588E-005</v>
      </c>
      <c r="G2619" s="18" t="n">
        <v>6.02262016566964E-005</v>
      </c>
      <c r="H2619" s="16" t="n">
        <v>5.21046824554892</v>
      </c>
      <c r="I2619" s="17" t="n">
        <v>181.876348538474</v>
      </c>
      <c r="J2619" s="18" t="n">
        <v>5.07396143320843E-007</v>
      </c>
      <c r="K2619" s="18" t="n">
        <v>2.16858289884809E-006</v>
      </c>
      <c r="L2619" s="16" t="n">
        <v>0.459241092149702</v>
      </c>
      <c r="M2619" s="16" t="n">
        <v>0.634320987654321</v>
      </c>
      <c r="N2619" s="16" t="n">
        <v>0.208412037198207</v>
      </c>
      <c r="O2619" s="16" t="n">
        <v>0.430439444196163</v>
      </c>
      <c r="P2619" s="34" t="b">
        <f aca="false">TRUE()</f>
        <v>1</v>
      </c>
      <c r="Q2619" s="18" t="n">
        <v>0.00091068953292763</v>
      </c>
    </row>
    <row r="2620" customFormat="false" ht="22.35" hidden="false" customHeight="false" outlineLevel="0" collapsed="false">
      <c r="A2620" s="6" t="s">
        <v>4160</v>
      </c>
      <c r="B2620" s="7" t="s">
        <v>1432</v>
      </c>
      <c r="C2620" s="17" t="n">
        <v>917</v>
      </c>
      <c r="D2620" s="18" t="n">
        <v>-9.2634932390704E-005</v>
      </c>
      <c r="E2620" s="18" t="n">
        <v>4.21884735634642E-005</v>
      </c>
      <c r="F2620" s="18" t="n">
        <v>-6.79889706878715E-005</v>
      </c>
      <c r="G2620" s="18" t="n">
        <v>6.26647293382826E-005</v>
      </c>
      <c r="H2620" s="16" t="n">
        <v>4.61639477625131</v>
      </c>
      <c r="I2620" s="17" t="n">
        <v>178.002143716319</v>
      </c>
      <c r="J2620" s="18" t="n">
        <v>7.45445498149189E-006</v>
      </c>
      <c r="K2620" s="18" t="n">
        <v>2.83037403231394E-005</v>
      </c>
      <c r="L2620" s="16" t="n">
        <v>0.411815260718456</v>
      </c>
      <c r="M2620" s="16" t="n">
        <v>0.618567901234568</v>
      </c>
      <c r="N2620" s="16" t="n">
        <v>0.264696177603665</v>
      </c>
      <c r="O2620" s="16" t="n">
        <v>0.417199490542718</v>
      </c>
      <c r="P2620" s="34" t="b">
        <f aca="false">TRUE()</f>
        <v>1</v>
      </c>
      <c r="Q2620" s="18" t="n">
        <v>0.000496189776848758</v>
      </c>
    </row>
    <row r="2621" customFormat="false" ht="22.35" hidden="false" customHeight="false" outlineLevel="0" collapsed="false">
      <c r="A2621" s="6" t="s">
        <v>4161</v>
      </c>
      <c r="B2621" s="7" t="s">
        <v>1432</v>
      </c>
      <c r="C2621" s="17" t="n">
        <v>918</v>
      </c>
      <c r="D2621" s="18" t="n">
        <v>-0.000107329544568296</v>
      </c>
      <c r="E2621" s="18" t="n">
        <v>4.50838069164483E-005</v>
      </c>
      <c r="F2621" s="18" t="n">
        <v>-8.44415088035087E-005</v>
      </c>
      <c r="G2621" s="18" t="n">
        <v>6.52687408904421E-005</v>
      </c>
      <c r="H2621" s="16" t="n">
        <v>4.04287804249352</v>
      </c>
      <c r="I2621" s="17" t="n">
        <v>173.219028618959</v>
      </c>
      <c r="J2621" s="18" t="n">
        <v>7.93232901297018E-005</v>
      </c>
      <c r="K2621" s="18" t="n">
        <v>0.000257785163694802</v>
      </c>
      <c r="L2621" s="16" t="n">
        <v>0.366389016773143</v>
      </c>
      <c r="M2621" s="16" t="n">
        <v>0.603530864197531</v>
      </c>
      <c r="N2621" s="16" t="n">
        <v>0.301966057689729</v>
      </c>
      <c r="O2621" s="16" t="n">
        <v>0.4013223037661</v>
      </c>
      <c r="P2621" s="34" t="b">
        <f aca="false">TRUE()</f>
        <v>1</v>
      </c>
      <c r="Q2621" s="18" t="n">
        <v>0.000565254544862021</v>
      </c>
    </row>
    <row r="2622" customFormat="false" ht="22.35" hidden="false" customHeight="false" outlineLevel="0" collapsed="false">
      <c r="A2622" s="6" t="s">
        <v>4162</v>
      </c>
      <c r="B2622" s="7" t="s">
        <v>1432</v>
      </c>
      <c r="C2622" s="17" t="n">
        <v>919</v>
      </c>
      <c r="D2622" s="18" t="n">
        <v>-0.000124348522653133</v>
      </c>
      <c r="E2622" s="18" t="n">
        <v>4.83071193334384E-005</v>
      </c>
      <c r="F2622" s="18" t="n">
        <v>-0.000102996037357789</v>
      </c>
      <c r="G2622" s="18" t="n">
        <v>6.81052529459529E-005</v>
      </c>
      <c r="H2622" s="16" t="n">
        <v>3.54713824291034</v>
      </c>
      <c r="I2622" s="17" t="n">
        <v>168.545233972085</v>
      </c>
      <c r="J2622" s="18" t="n">
        <v>0.000504500112120606</v>
      </c>
      <c r="K2622" s="16" t="n">
        <v>0.00147441934176093</v>
      </c>
      <c r="L2622" s="16" t="n">
        <v>0.326804159358846</v>
      </c>
      <c r="M2622" s="16" t="n">
        <v>0.591259259259259</v>
      </c>
      <c r="N2622" s="16" t="n">
        <v>0.338810394057023</v>
      </c>
      <c r="O2622" s="16" t="n">
        <v>0.383944877180184</v>
      </c>
      <c r="P2622" s="34" t="b">
        <f aca="false">TRUE()</f>
        <v>1</v>
      </c>
      <c r="Q2622" s="18" t="n">
        <v>0.000456071459104304</v>
      </c>
    </row>
    <row r="2623" customFormat="false" ht="22.35" hidden="false" customHeight="false" outlineLevel="0" collapsed="false">
      <c r="A2623" s="6" t="s">
        <v>4163</v>
      </c>
      <c r="B2623" s="7" t="s">
        <v>1432</v>
      </c>
      <c r="C2623" s="17" t="n">
        <v>920</v>
      </c>
      <c r="D2623" s="18" t="n">
        <v>-0.000145063646257347</v>
      </c>
      <c r="E2623" s="18" t="n">
        <v>5.16475588190151E-005</v>
      </c>
      <c r="F2623" s="18" t="n">
        <v>-0.000122442494547017</v>
      </c>
      <c r="G2623" s="18" t="n">
        <v>7.09950597599366E-005</v>
      </c>
      <c r="H2623" s="16" t="n">
        <v>3.53977762025794</v>
      </c>
      <c r="I2623" s="17" t="n">
        <v>164.326397249275</v>
      </c>
      <c r="J2623" s="18" t="n">
        <v>0.000521037417429925</v>
      </c>
      <c r="K2623" s="16" t="n">
        <v>0.00151740721567312</v>
      </c>
      <c r="L2623" s="16" t="n">
        <v>0.331349548952568</v>
      </c>
      <c r="M2623" s="16" t="n">
        <v>0.593308641975309</v>
      </c>
      <c r="N2623" s="16" t="n">
        <v>0.32214668413442</v>
      </c>
      <c r="O2623" s="16" t="n">
        <v>0.360055523674796</v>
      </c>
      <c r="P2623" s="34" t="b">
        <f aca="false">TRUE()</f>
        <v>1</v>
      </c>
      <c r="Q2623" s="18" t="n">
        <v>0.000229356011875287</v>
      </c>
    </row>
    <row r="2624" customFormat="false" ht="22.35" hidden="false" customHeight="false" outlineLevel="0" collapsed="false">
      <c r="A2624" s="6" t="s">
        <v>4164</v>
      </c>
      <c r="B2624" s="7" t="s">
        <v>1432</v>
      </c>
      <c r="C2624" s="17" t="n">
        <v>921</v>
      </c>
      <c r="D2624" s="18" t="n">
        <v>-0.000168333722959858</v>
      </c>
      <c r="E2624" s="18" t="n">
        <v>5.5063760191231E-005</v>
      </c>
      <c r="F2624" s="18" t="n">
        <v>-0.000143334965622074</v>
      </c>
      <c r="G2624" s="18" t="n">
        <v>7.4077876463383E-005</v>
      </c>
      <c r="H2624" s="16" t="n">
        <v>3.69053795469232</v>
      </c>
      <c r="I2624" s="17" t="n">
        <v>160.913068456445</v>
      </c>
      <c r="J2624" s="18" t="n">
        <v>0.000305893404049158</v>
      </c>
      <c r="K2624" s="18" t="n">
        <v>0.000917901393206076</v>
      </c>
      <c r="L2624" s="16" t="n">
        <v>0.350206272639429</v>
      </c>
      <c r="M2624" s="16" t="n">
        <v>0.600666666666667</v>
      </c>
      <c r="N2624" s="16" t="n">
        <v>0.295213749977423</v>
      </c>
      <c r="O2624" s="16" t="n">
        <v>0.334241714893895</v>
      </c>
      <c r="P2624" s="34" t="b">
        <f aca="false">TRUE()</f>
        <v>1</v>
      </c>
      <c r="Q2624" s="18" t="n">
        <v>0.000107810013717421</v>
      </c>
    </row>
    <row r="2625" customFormat="false" ht="22.35" hidden="false" customHeight="false" outlineLevel="0" collapsed="false">
      <c r="A2625" s="6" t="s">
        <v>4165</v>
      </c>
      <c r="B2625" s="7" t="s">
        <v>1432</v>
      </c>
      <c r="C2625" s="17" t="n">
        <v>922</v>
      </c>
      <c r="D2625" s="18" t="n">
        <v>-0.000192793688132123</v>
      </c>
      <c r="E2625" s="18" t="n">
        <v>5.87892472131829E-005</v>
      </c>
      <c r="F2625" s="18" t="n">
        <v>-0.000165691487137693</v>
      </c>
      <c r="G2625" s="18" t="n">
        <v>7.76450192859486E-005</v>
      </c>
      <c r="H2625" s="16" t="n">
        <v>3.7656777911339</v>
      </c>
      <c r="I2625" s="17" t="n">
        <v>158.116102307737</v>
      </c>
      <c r="J2625" s="18" t="n">
        <v>0.000233840549283702</v>
      </c>
      <c r="K2625" s="18" t="n">
        <v>0.000711986998919561</v>
      </c>
      <c r="L2625" s="16" t="n">
        <v>0.361560809757873</v>
      </c>
      <c r="M2625" s="16" t="n">
        <v>0.605802469135803</v>
      </c>
      <c r="N2625" s="16" t="n">
        <v>0.281029660914015</v>
      </c>
      <c r="O2625" s="16" t="n">
        <v>0.310882390320468</v>
      </c>
      <c r="P2625" s="34" t="b">
        <f aca="false">TRUE()</f>
        <v>1</v>
      </c>
      <c r="Q2625" s="18" t="n">
        <v>7.58506391553629E-005</v>
      </c>
    </row>
    <row r="2626" customFormat="false" ht="22.35" hidden="false" customHeight="false" outlineLevel="0" collapsed="false">
      <c r="A2626" s="6" t="s">
        <v>4166</v>
      </c>
      <c r="B2626" s="7" t="s">
        <v>1432</v>
      </c>
      <c r="C2626" s="17" t="n">
        <v>923</v>
      </c>
      <c r="D2626" s="18" t="n">
        <v>-0.000218211114407953</v>
      </c>
      <c r="E2626" s="18" t="n">
        <v>6.30522222519205E-005</v>
      </c>
      <c r="F2626" s="18" t="n">
        <v>-0.000190149304414011</v>
      </c>
      <c r="G2626" s="18" t="n">
        <v>8.18019553410268E-005</v>
      </c>
      <c r="H2626" s="16" t="n">
        <v>3.65199741873522</v>
      </c>
      <c r="I2626" s="17" t="n">
        <v>155.513088056643</v>
      </c>
      <c r="J2626" s="18" t="n">
        <v>0.000355036682600847</v>
      </c>
      <c r="K2626" s="16" t="n">
        <v>0.00105847861551258</v>
      </c>
      <c r="L2626" s="16" t="n">
        <v>0.354681495042676</v>
      </c>
      <c r="M2626" s="16" t="n">
        <v>0.605160493827161</v>
      </c>
      <c r="N2626" s="16" t="n">
        <v>0.281029660914015</v>
      </c>
      <c r="O2626" s="16" t="n">
        <v>0.292001162149824</v>
      </c>
      <c r="P2626" s="34" t="b">
        <f aca="false">TRUE()</f>
        <v>1</v>
      </c>
      <c r="Q2626" s="18" t="n">
        <v>8.38045720154975E-005</v>
      </c>
    </row>
    <row r="2627" customFormat="false" ht="22.35" hidden="false" customHeight="false" outlineLevel="0" collapsed="false">
      <c r="A2627" s="6" t="s">
        <v>4167</v>
      </c>
      <c r="B2627" s="7" t="s">
        <v>1432</v>
      </c>
      <c r="C2627" s="17" t="n">
        <v>924</v>
      </c>
      <c r="D2627" s="18" t="n">
        <v>-0.000244861294827238</v>
      </c>
      <c r="E2627" s="18" t="n">
        <v>6.76524128691703E-005</v>
      </c>
      <c r="F2627" s="18" t="n">
        <v>-0.000216878094844807</v>
      </c>
      <c r="G2627" s="18" t="n">
        <v>8.62067590391992E-005</v>
      </c>
      <c r="H2627" s="16" t="n">
        <v>3.40932778049888</v>
      </c>
      <c r="I2627" s="17" t="n">
        <v>152.992909131747</v>
      </c>
      <c r="J2627" s="18" t="n">
        <v>0.000832739181701663</v>
      </c>
      <c r="K2627" s="16" t="n">
        <v>0.00228110072875373</v>
      </c>
      <c r="L2627" s="16" t="n">
        <v>0.334970762015856</v>
      </c>
      <c r="M2627" s="16" t="n">
        <v>0.59962962962963</v>
      </c>
      <c r="N2627" s="16" t="n">
        <v>0.29300319633416</v>
      </c>
      <c r="O2627" s="16" t="n">
        <v>0.273914207481818</v>
      </c>
      <c r="P2627" s="34" t="b">
        <f aca="false">TRUE()</f>
        <v>1</v>
      </c>
      <c r="Q2627" s="18" t="n">
        <v>0.000153195108185087</v>
      </c>
    </row>
    <row r="2628" customFormat="false" ht="22.35" hidden="false" customHeight="false" outlineLevel="0" collapsed="false">
      <c r="A2628" s="6" t="s">
        <v>4168</v>
      </c>
      <c r="B2628" s="7" t="s">
        <v>1432</v>
      </c>
      <c r="C2628" s="17" t="n">
        <v>925</v>
      </c>
      <c r="D2628" s="18" t="n">
        <v>-0.000273971105853192</v>
      </c>
      <c r="E2628" s="18" t="n">
        <v>7.24689232780624E-005</v>
      </c>
      <c r="F2628" s="18" t="n">
        <v>-0.000244890368175343</v>
      </c>
      <c r="G2628" s="18" t="n">
        <v>9.05333365267732E-005</v>
      </c>
      <c r="H2628" s="16" t="n">
        <v>3.32342200037916</v>
      </c>
      <c r="I2628" s="17" t="n">
        <v>150.328147287889</v>
      </c>
      <c r="J2628" s="16" t="n">
        <v>0.00111687834391172</v>
      </c>
      <c r="K2628" s="16" t="n">
        <v>0.00294101848174722</v>
      </c>
      <c r="L2628" s="16" t="n">
        <v>0.330746513538971</v>
      </c>
      <c r="M2628" s="16" t="n">
        <v>0.598395061728395</v>
      </c>
      <c r="N2628" s="16" t="n">
        <v>0.289431792371373</v>
      </c>
      <c r="O2628" s="16" t="n">
        <v>0.252989313759203</v>
      </c>
      <c r="P2628" s="34" t="b">
        <f aca="false">TRUE()</f>
        <v>1</v>
      </c>
      <c r="Q2628" s="18" t="n">
        <v>0.000128160464571666</v>
      </c>
    </row>
    <row r="2629" customFormat="false" ht="22.35" hidden="false" customHeight="false" outlineLevel="0" collapsed="false">
      <c r="A2629" s="6" t="s">
        <v>4169</v>
      </c>
      <c r="B2629" s="7" t="s">
        <v>1432</v>
      </c>
      <c r="C2629" s="17" t="n">
        <v>926</v>
      </c>
      <c r="D2629" s="18" t="n">
        <v>-0.000306353694391104</v>
      </c>
      <c r="E2629" s="18" t="n">
        <v>7.73929948318339E-005</v>
      </c>
      <c r="F2629" s="18" t="n">
        <v>-0.000273386684439889</v>
      </c>
      <c r="G2629" s="18" t="n">
        <v>9.47579388349318E-005</v>
      </c>
      <c r="H2629" s="16" t="n">
        <v>3.54452354033311</v>
      </c>
      <c r="I2629" s="17" t="n">
        <v>147.735564449846</v>
      </c>
      <c r="J2629" s="18" t="n">
        <v>0.000527048340218945</v>
      </c>
      <c r="K2629" s="16" t="n">
        <v>0.00153168810357747</v>
      </c>
      <c r="L2629" s="16" t="n">
        <v>0.357403902419708</v>
      </c>
      <c r="M2629" s="16" t="n">
        <v>0.607061728395062</v>
      </c>
      <c r="N2629" s="16" t="n">
        <v>0.232774017597882</v>
      </c>
      <c r="O2629" s="16" t="n">
        <v>0.231249642329864</v>
      </c>
      <c r="P2629" s="34" t="b">
        <f aca="false">TRUE()</f>
        <v>1</v>
      </c>
      <c r="Q2629" s="18" t="n">
        <v>0.000127248677248677</v>
      </c>
    </row>
    <row r="2630" customFormat="false" ht="22.35" hidden="false" customHeight="false" outlineLevel="0" collapsed="false">
      <c r="A2630" s="6" t="s">
        <v>4170</v>
      </c>
      <c r="B2630" s="7" t="s">
        <v>1432</v>
      </c>
      <c r="C2630" s="17" t="n">
        <v>927</v>
      </c>
      <c r="D2630" s="18" t="n">
        <v>-0.00034018632202058</v>
      </c>
      <c r="E2630" s="18" t="n">
        <v>8.23696263534323E-005</v>
      </c>
      <c r="F2630" s="18" t="n">
        <v>-0.000302206863724454</v>
      </c>
      <c r="G2630" s="18" t="n">
        <v>9.9085476647626E-005</v>
      </c>
      <c r="H2630" s="16" t="n">
        <v>3.85218514685236</v>
      </c>
      <c r="I2630" s="17" t="n">
        <v>145.55324558433</v>
      </c>
      <c r="J2630" s="18" t="n">
        <v>0.000174954838194489</v>
      </c>
      <c r="K2630" s="18" t="n">
        <v>0.000541837745154573</v>
      </c>
      <c r="L2630" s="16" t="n">
        <v>0.392938101901988</v>
      </c>
      <c r="M2630" s="16" t="n">
        <v>0.617432098765432</v>
      </c>
      <c r="N2630" s="16" t="n">
        <v>0.165860899014456</v>
      </c>
      <c r="O2630" s="16" t="n">
        <v>0.213846020060957</v>
      </c>
      <c r="P2630" s="34" t="b">
        <f aca="false">TRUE()</f>
        <v>1</v>
      </c>
      <c r="Q2630" s="18" t="n">
        <v>5.60343270099368E-005</v>
      </c>
    </row>
    <row r="2631" customFormat="false" ht="22.35" hidden="false" customHeight="false" outlineLevel="0" collapsed="false">
      <c r="A2631" s="6" t="s">
        <v>4171</v>
      </c>
      <c r="B2631" s="7" t="s">
        <v>1432</v>
      </c>
      <c r="C2631" s="17" t="n">
        <v>928</v>
      </c>
      <c r="D2631" s="18" t="n">
        <v>-0.00037213178381224</v>
      </c>
      <c r="E2631" s="18" t="n">
        <v>8.73884466009036E-005</v>
      </c>
      <c r="F2631" s="18" t="n">
        <v>-0.000332150404416783</v>
      </c>
      <c r="G2631" s="18" t="n">
        <v>0.000103583158081617</v>
      </c>
      <c r="H2631" s="16" t="n">
        <v>3.83487409075222</v>
      </c>
      <c r="I2631" s="17" t="n">
        <v>143.794101578158</v>
      </c>
      <c r="J2631" s="18" t="n">
        <v>0.000187372163173331</v>
      </c>
      <c r="K2631" s="18" t="n">
        <v>0.000578137157746709</v>
      </c>
      <c r="L2631" s="16" t="n">
        <v>0.394977103891002</v>
      </c>
      <c r="M2631" s="16" t="n">
        <v>0.61720987654321</v>
      </c>
      <c r="N2631" s="16" t="n">
        <v>0.15242135725621</v>
      </c>
      <c r="O2631" s="16" t="n">
        <v>0.201022736500203</v>
      </c>
      <c r="P2631" s="34" t="b">
        <f aca="false">TRUE()</f>
        <v>1</v>
      </c>
      <c r="Q2631" s="18" t="n">
        <v>0.000193754469951172</v>
      </c>
    </row>
    <row r="2632" customFormat="false" ht="22.35" hidden="false" customHeight="false" outlineLevel="0" collapsed="false">
      <c r="A2632" s="6" t="s">
        <v>4172</v>
      </c>
      <c r="B2632" s="7" t="s">
        <v>1432</v>
      </c>
      <c r="C2632" s="17" t="n">
        <v>929</v>
      </c>
      <c r="D2632" s="18" t="n">
        <v>-0.000402502646996334</v>
      </c>
      <c r="E2632" s="18" t="n">
        <v>9.2806908479884E-005</v>
      </c>
      <c r="F2632" s="18" t="n">
        <v>-0.00036200313010048</v>
      </c>
      <c r="G2632" s="18" t="n">
        <v>0.000108374963291953</v>
      </c>
      <c r="H2632" s="16" t="n">
        <v>3.66963822562594</v>
      </c>
      <c r="I2632" s="17" t="n">
        <v>142.070504770075</v>
      </c>
      <c r="J2632" s="18" t="n">
        <v>0.000342778582873909</v>
      </c>
      <c r="K2632" s="16" t="n">
        <v>0.0010234036826811</v>
      </c>
      <c r="L2632" s="16" t="n">
        <v>0.381690733208606</v>
      </c>
      <c r="M2632" s="16" t="n">
        <v>0.613135802469136</v>
      </c>
      <c r="N2632" s="16" t="n">
        <v>0.164074871052444</v>
      </c>
      <c r="O2632" s="16" t="n">
        <v>0.19275443159045</v>
      </c>
      <c r="P2632" s="34" t="b">
        <f aca="false">TRUE()</f>
        <v>1</v>
      </c>
      <c r="Q2632" s="18" t="n">
        <v>0.000224226988028346</v>
      </c>
    </row>
    <row r="2633" customFormat="false" ht="22.35" hidden="false" customHeight="false" outlineLevel="0" collapsed="false">
      <c r="A2633" s="6" t="s">
        <v>4173</v>
      </c>
      <c r="B2633" s="7" t="s">
        <v>1432</v>
      </c>
      <c r="C2633" s="17" t="n">
        <v>930</v>
      </c>
      <c r="D2633" s="18" t="n">
        <v>-0.000431442617898368</v>
      </c>
      <c r="E2633" s="18" t="n">
        <v>9.82046470693564E-005</v>
      </c>
      <c r="F2633" s="18" t="n">
        <v>-0.000391563194376536</v>
      </c>
      <c r="G2633" s="18" t="n">
        <v>0.000113191140758166</v>
      </c>
      <c r="H2633" s="16" t="n">
        <v>3.42430765997745</v>
      </c>
      <c r="I2633" s="17" t="n">
        <v>140.609961878585</v>
      </c>
      <c r="J2633" s="18" t="n">
        <v>0.000807970715059462</v>
      </c>
      <c r="K2633" s="16" t="n">
        <v>0.00222205332504756</v>
      </c>
      <c r="L2633" s="16" t="n">
        <v>0.35925229261645</v>
      </c>
      <c r="M2633" s="16" t="n">
        <v>0.606024691358025</v>
      </c>
      <c r="N2633" s="16" t="n">
        <v>0.195758549159407</v>
      </c>
      <c r="O2633" s="16" t="n">
        <v>0.187617898078622</v>
      </c>
      <c r="P2633" s="34" t="b">
        <f aca="false">TRUE()</f>
        <v>1</v>
      </c>
      <c r="Q2633" s="18" t="n">
        <v>6.60130718954248E-005</v>
      </c>
    </row>
    <row r="2634" customFormat="false" ht="22.35" hidden="false" customHeight="false" outlineLevel="0" collapsed="false">
      <c r="A2634" s="6" t="s">
        <v>4174</v>
      </c>
      <c r="B2634" s="7" t="s">
        <v>1432</v>
      </c>
      <c r="C2634" s="17" t="n">
        <v>931</v>
      </c>
      <c r="D2634" s="18" t="n">
        <v>-0.000458917605972898</v>
      </c>
      <c r="E2634" s="18" t="n">
        <v>0.000103330257892142</v>
      </c>
      <c r="F2634" s="18" t="n">
        <v>-0.000420740029169854</v>
      </c>
      <c r="G2634" s="18" t="n">
        <v>0.00011778602295897</v>
      </c>
      <c r="H2634" s="16" t="n">
        <v>3.12275979925304</v>
      </c>
      <c r="I2634" s="17" t="n">
        <v>139.401984202015</v>
      </c>
      <c r="J2634" s="16" t="n">
        <v>0.00217921335172082</v>
      </c>
      <c r="K2634" s="16" t="n">
        <v>0.00534184017108174</v>
      </c>
      <c r="L2634" s="16" t="n">
        <v>0.330024830300514</v>
      </c>
      <c r="M2634" s="16" t="n">
        <v>0.596814814814815</v>
      </c>
      <c r="N2634" s="16" t="n">
        <v>0.237156000403454</v>
      </c>
      <c r="O2634" s="16" t="n">
        <v>0.183660674341062</v>
      </c>
      <c r="P2634" s="34" t="b">
        <f aca="false">TRUE()</f>
        <v>1</v>
      </c>
      <c r="Q2634" s="18" t="n">
        <v>0.000130196078431373</v>
      </c>
    </row>
    <row r="2635" customFormat="false" ht="22.35" hidden="false" customHeight="false" outlineLevel="0" collapsed="false">
      <c r="A2635" s="6" t="s">
        <v>4175</v>
      </c>
      <c r="B2635" s="7" t="s">
        <v>1432</v>
      </c>
      <c r="C2635" s="17" t="n">
        <v>932</v>
      </c>
      <c r="D2635" s="18" t="n">
        <v>-0.000485854427967225</v>
      </c>
      <c r="E2635" s="18" t="n">
        <v>0.000108834033763308</v>
      </c>
      <c r="F2635" s="18" t="n">
        <v>-0.000449019225108644</v>
      </c>
      <c r="G2635" s="18" t="n">
        <v>0.000122379547933683</v>
      </c>
      <c r="H2635" s="16" t="n">
        <v>2.86856356544271</v>
      </c>
      <c r="I2635" s="17" t="n">
        <v>137.955805841876</v>
      </c>
      <c r="J2635" s="16" t="n">
        <v>0.00477217018749049</v>
      </c>
      <c r="K2635" s="16" t="n">
        <v>0.0107283349285404</v>
      </c>
      <c r="L2635" s="16" t="n">
        <v>0.305909565433751</v>
      </c>
      <c r="M2635" s="16" t="n">
        <v>0.58879012345679</v>
      </c>
      <c r="N2635" s="16" t="n">
        <v>0.280447335881031</v>
      </c>
      <c r="O2635" s="16" t="n">
        <v>0.181098115678475</v>
      </c>
      <c r="P2635" s="34" t="b">
        <f aca="false">TRUE()</f>
        <v>1</v>
      </c>
      <c r="Q2635" s="18" t="n">
        <v>2.4468339307049E-005</v>
      </c>
    </row>
    <row r="2636" customFormat="false" ht="22.35" hidden="false" customHeight="false" outlineLevel="0" collapsed="false">
      <c r="A2636" s="6" t="s">
        <v>4176</v>
      </c>
      <c r="B2636" s="7" t="s">
        <v>1432</v>
      </c>
      <c r="C2636" s="17" t="n">
        <v>933</v>
      </c>
      <c r="D2636" s="18" t="n">
        <v>-0.000512028398023183</v>
      </c>
      <c r="E2636" s="18" t="n">
        <v>0.000114330670276099</v>
      </c>
      <c r="F2636" s="18" t="n">
        <v>-0.000477331149674048</v>
      </c>
      <c r="G2636" s="18" t="n">
        <v>0.000127126820818941</v>
      </c>
      <c r="H2636" s="16" t="n">
        <v>2.57793856784682</v>
      </c>
      <c r="I2636" s="17" t="n">
        <v>136.798683409741</v>
      </c>
      <c r="J2636" s="16" t="n">
        <v>0.0109969952304582</v>
      </c>
      <c r="K2636" s="16" t="n">
        <v>0.0217736308236649</v>
      </c>
      <c r="L2636" s="16" t="n">
        <v>0.276968451901373</v>
      </c>
      <c r="M2636" s="16" t="n">
        <v>0.579851851851852</v>
      </c>
      <c r="N2636" s="16" t="n">
        <v>0.309488861469044</v>
      </c>
      <c r="O2636" s="16" t="n">
        <v>0.180567256106885</v>
      </c>
      <c r="P2636" s="34" t="b">
        <f aca="false">TRUE()</f>
        <v>1</v>
      </c>
      <c r="Q2636" s="18" t="n">
        <v>0.000294305374319447</v>
      </c>
    </row>
    <row r="2637" customFormat="false" ht="22.35" hidden="false" customHeight="false" outlineLevel="0" collapsed="false">
      <c r="A2637" s="6" t="s">
        <v>4177</v>
      </c>
      <c r="B2637" s="7" t="s">
        <v>1432</v>
      </c>
      <c r="C2637" s="17" t="n">
        <v>934</v>
      </c>
      <c r="D2637" s="18" t="n">
        <v>-0.000538491952042201</v>
      </c>
      <c r="E2637" s="18" t="n">
        <v>0.000119689104455187</v>
      </c>
      <c r="F2637" s="18" t="n">
        <v>-0.000506117176679789</v>
      </c>
      <c r="G2637" s="18" t="n">
        <v>0.000131993678007545</v>
      </c>
      <c r="H2637" s="16" t="n">
        <v>2.30142429546027</v>
      </c>
      <c r="I2637" s="17" t="n">
        <v>135.966954849692</v>
      </c>
      <c r="J2637" s="16" t="n">
        <v>0.0228880371336438</v>
      </c>
      <c r="K2637" s="16" t="n">
        <v>0.0391530725905284</v>
      </c>
      <c r="L2637" s="16" t="n">
        <v>0.248615659648074</v>
      </c>
      <c r="M2637" s="16" t="n">
        <v>0.569950617283951</v>
      </c>
      <c r="N2637" s="16" t="n">
        <v>0.35331265683632</v>
      </c>
      <c r="O2637" s="16" t="n">
        <v>0.18102840146996</v>
      </c>
      <c r="P2637" s="34" t="b">
        <f aca="false">TRUE()</f>
        <v>1</v>
      </c>
      <c r="Q2637" s="18" t="n">
        <v>0.000271796525891576</v>
      </c>
    </row>
    <row r="2638" customFormat="false" ht="22.35" hidden="false" customHeight="false" outlineLevel="0" collapsed="false">
      <c r="A2638" s="6" t="s">
        <v>4178</v>
      </c>
      <c r="B2638" s="7" t="s">
        <v>1432</v>
      </c>
      <c r="C2638" s="17" t="n">
        <v>935</v>
      </c>
      <c r="D2638" s="18" t="n">
        <v>-0.000565653005764067</v>
      </c>
      <c r="E2638" s="18" t="n">
        <v>0.000125047186930958</v>
      </c>
      <c r="F2638" s="18" t="n">
        <v>-0.000534270734069289</v>
      </c>
      <c r="G2638" s="18" t="n">
        <v>0.000137034798737874</v>
      </c>
      <c r="H2638" s="16" t="n">
        <v>2.13790628282158</v>
      </c>
      <c r="I2638" s="17" t="n">
        <v>135.339402245791</v>
      </c>
      <c r="J2638" s="16" t="n">
        <v>0.0343212502601204</v>
      </c>
      <c r="K2638" s="16" t="n">
        <v>0.0560760584958661</v>
      </c>
      <c r="L2638" s="16" t="n">
        <v>0.231922056702125</v>
      </c>
      <c r="M2638" s="16" t="n">
        <v>0.564765432098765</v>
      </c>
      <c r="N2638" s="16" t="n">
        <v>0.389906512119449</v>
      </c>
      <c r="O2638" s="16" t="n">
        <v>0.18089709237075</v>
      </c>
      <c r="P2638" s="34" t="b">
        <f aca="false">FALSE()</f>
        <v>0</v>
      </c>
      <c r="Q2638" s="16"/>
    </row>
    <row r="2639" customFormat="false" ht="22.35" hidden="false" customHeight="false" outlineLevel="0" collapsed="false">
      <c r="A2639" s="6" t="s">
        <v>4179</v>
      </c>
      <c r="B2639" s="7" t="s">
        <v>1432</v>
      </c>
      <c r="C2639" s="17" t="n">
        <v>936</v>
      </c>
      <c r="D2639" s="18" t="n">
        <v>-0.00059138503103165</v>
      </c>
      <c r="E2639" s="18" t="n">
        <v>0.000130526049939425</v>
      </c>
      <c r="F2639" s="18" t="n">
        <v>-0.000561453315711606</v>
      </c>
      <c r="G2639" s="18" t="n">
        <v>0.000142457390259833</v>
      </c>
      <c r="H2639" s="16" t="n">
        <v>1.95503315484031</v>
      </c>
      <c r="I2639" s="17" t="n">
        <v>134.939035206726</v>
      </c>
      <c r="J2639" s="16" t="n">
        <v>0.0526461096861184</v>
      </c>
      <c r="K2639" s="16" t="n">
        <v>0.0824146945293819</v>
      </c>
      <c r="L2639" s="16" t="n">
        <v>0.212658941145322</v>
      </c>
      <c r="M2639" s="16" t="n">
        <v>0.558</v>
      </c>
      <c r="N2639" s="16" t="n">
        <v>0.442752906115082</v>
      </c>
      <c r="O2639" s="16" t="n">
        <v>0.18103930438811</v>
      </c>
      <c r="P2639" s="34" t="b">
        <f aca="false">FALSE()</f>
        <v>0</v>
      </c>
      <c r="Q2639" s="16"/>
    </row>
    <row r="2640" customFormat="false" ht="22.35" hidden="false" customHeight="false" outlineLevel="0" collapsed="false">
      <c r="A2640" s="6" t="s">
        <v>4180</v>
      </c>
      <c r="B2640" s="7" t="s">
        <v>1432</v>
      </c>
      <c r="C2640" s="17" t="n">
        <v>937</v>
      </c>
      <c r="D2640" s="18" t="n">
        <v>-0.000616293828640127</v>
      </c>
      <c r="E2640" s="18" t="n">
        <v>0.000136363356770596</v>
      </c>
      <c r="F2640" s="18" t="n">
        <v>-0.000587918781573258</v>
      </c>
      <c r="G2640" s="18" t="n">
        <v>0.000148234667990354</v>
      </c>
      <c r="H2640" s="16" t="n">
        <v>1.77538068808576</v>
      </c>
      <c r="I2640" s="17" t="n">
        <v>134.549707555983</v>
      </c>
      <c r="J2640" s="16" t="n">
        <v>0.0780958677384341</v>
      </c>
      <c r="K2640" s="16" t="n">
        <v>0.116289146435056</v>
      </c>
      <c r="L2640" s="16" t="n">
        <v>0.193631209527119</v>
      </c>
      <c r="M2640" s="16" t="n">
        <v>0.552345679012346</v>
      </c>
      <c r="N2640" s="16" t="n">
        <v>0.493253867181967</v>
      </c>
      <c r="O2640" s="16" t="n">
        <v>0.181295080121328</v>
      </c>
      <c r="P2640" s="34" t="b">
        <f aca="false">FALSE()</f>
        <v>0</v>
      </c>
      <c r="Q2640" s="16"/>
    </row>
    <row r="2641" customFormat="false" ht="22.35" hidden="false" customHeight="false" outlineLevel="0" collapsed="false">
      <c r="A2641" s="6" t="s">
        <v>4181</v>
      </c>
      <c r="B2641" s="7" t="s">
        <v>1432</v>
      </c>
      <c r="C2641" s="17" t="n">
        <v>938</v>
      </c>
      <c r="D2641" s="18" t="n">
        <v>-0.000641948067481016</v>
      </c>
      <c r="E2641" s="18" t="n">
        <v>0.000142797871903566</v>
      </c>
      <c r="F2641" s="18" t="n">
        <v>-0.00061457151505816</v>
      </c>
      <c r="G2641" s="18" t="n">
        <v>0.000154363124677793</v>
      </c>
      <c r="H2641" s="16" t="n">
        <v>1.63746519735335</v>
      </c>
      <c r="I2641" s="17" t="n">
        <v>134.010289287477</v>
      </c>
      <c r="J2641" s="16" t="n">
        <v>0.103879385954561</v>
      </c>
      <c r="K2641" s="16" t="n">
        <v>0.148757574779651</v>
      </c>
      <c r="L2641" s="16" t="n">
        <v>0.179255698678656</v>
      </c>
      <c r="M2641" s="16" t="n">
        <v>0.54841975308642</v>
      </c>
      <c r="N2641" s="16" t="n">
        <v>0.535315971950002</v>
      </c>
      <c r="O2641" s="16" t="n">
        <v>0.180497578545166</v>
      </c>
      <c r="P2641" s="34" t="b">
        <f aca="false">FALSE()</f>
        <v>0</v>
      </c>
      <c r="Q2641" s="16"/>
    </row>
    <row r="2642" customFormat="false" ht="22.35" hidden="false" customHeight="false" outlineLevel="0" collapsed="false">
      <c r="A2642" s="6" t="s">
        <v>4182</v>
      </c>
      <c r="B2642" s="7" t="s">
        <v>1432</v>
      </c>
      <c r="C2642" s="17" t="n">
        <v>939</v>
      </c>
      <c r="D2642" s="18" t="n">
        <v>-0.000670087604770044</v>
      </c>
      <c r="E2642" s="18" t="n">
        <v>0.000149859283819107</v>
      </c>
      <c r="F2642" s="18" t="n">
        <v>-0.000643523432670522</v>
      </c>
      <c r="G2642" s="18" t="n">
        <v>0.000160902345803423</v>
      </c>
      <c r="H2642" s="16" t="n">
        <v>1.51594052987945</v>
      </c>
      <c r="I2642" s="17" t="n">
        <v>133.365857650372</v>
      </c>
      <c r="J2642" s="16" t="n">
        <v>0.131901035183423</v>
      </c>
      <c r="K2642" s="16" t="n">
        <v>0.18119473552175</v>
      </c>
      <c r="L2642" s="16" t="n">
        <v>0.166702599689638</v>
      </c>
      <c r="M2642" s="16" t="n">
        <v>0.544765432098765</v>
      </c>
      <c r="N2642" s="16" t="n">
        <v>0.572546375060212</v>
      </c>
      <c r="O2642" s="16" t="n">
        <v>0.178153866228788</v>
      </c>
      <c r="P2642" s="34" t="b">
        <f aca="false">FALSE()</f>
        <v>0</v>
      </c>
      <c r="Q2642" s="16"/>
    </row>
    <row r="2643" customFormat="false" ht="22.35" hidden="false" customHeight="false" outlineLevel="0" collapsed="false">
      <c r="A2643" s="6" t="s">
        <v>4183</v>
      </c>
      <c r="B2643" s="7" t="s">
        <v>1432</v>
      </c>
      <c r="C2643" s="17" t="n">
        <v>940</v>
      </c>
      <c r="D2643" s="18" t="n">
        <v>-0.00069941002934833</v>
      </c>
      <c r="E2643" s="18" t="n">
        <v>0.000157465172325301</v>
      </c>
      <c r="F2643" s="18" t="n">
        <v>-0.000675109469702706</v>
      </c>
      <c r="G2643" s="18" t="n">
        <v>0.000167909168626891</v>
      </c>
      <c r="H2643" s="16" t="n">
        <v>1.32147261353316</v>
      </c>
      <c r="I2643" s="17" t="n">
        <v>132.721154038808</v>
      </c>
      <c r="J2643" s="16" t="n">
        <v>0.188617309079288</v>
      </c>
      <c r="K2643" s="16" t="n">
        <v>0.244704869158266</v>
      </c>
      <c r="L2643" s="16" t="n">
        <v>0.14598533594462</v>
      </c>
      <c r="M2643" s="16" t="n">
        <v>0.538765432098766</v>
      </c>
      <c r="N2643" s="16" t="n">
        <v>0.633261656461551</v>
      </c>
      <c r="O2643" s="16" t="n">
        <v>0.175133530720226</v>
      </c>
      <c r="P2643" s="34" t="b">
        <f aca="false">FALSE()</f>
        <v>0</v>
      </c>
      <c r="Q2643" s="16"/>
    </row>
    <row r="2644" customFormat="false" ht="22.35" hidden="false" customHeight="false" outlineLevel="0" collapsed="false">
      <c r="A2644" s="6" t="s">
        <v>4184</v>
      </c>
      <c r="B2644" s="7" t="s">
        <v>1432</v>
      </c>
      <c r="C2644" s="17" t="n">
        <v>941</v>
      </c>
      <c r="D2644" s="18" t="n">
        <v>-0.000732097136124187</v>
      </c>
      <c r="E2644" s="18" t="n">
        <v>0.000165497949856489</v>
      </c>
      <c r="F2644" s="18" t="n">
        <v>-0.000707965668233055</v>
      </c>
      <c r="G2644" s="18" t="n">
        <v>0.000175212882087171</v>
      </c>
      <c r="H2644" s="16" t="n">
        <v>1.25023476677359</v>
      </c>
      <c r="I2644" s="17" t="n">
        <v>132.059205216721</v>
      </c>
      <c r="J2644" s="16" t="n">
        <v>0.213424676913831</v>
      </c>
      <c r="K2644" s="16" t="n">
        <v>0.271607607848021</v>
      </c>
      <c r="L2644" s="16" t="n">
        <v>0.138777673748417</v>
      </c>
      <c r="M2644" s="16" t="n">
        <v>0.536148148148148</v>
      </c>
      <c r="N2644" s="16" t="n">
        <v>0.65004202224131</v>
      </c>
      <c r="O2644" s="16" t="n">
        <v>0.168728009584205</v>
      </c>
      <c r="P2644" s="34" t="b">
        <f aca="false">FALSE()</f>
        <v>0</v>
      </c>
      <c r="Q2644" s="16"/>
    </row>
    <row r="2645" customFormat="false" ht="22.35" hidden="false" customHeight="false" outlineLevel="0" collapsed="false">
      <c r="A2645" s="6" t="s">
        <v>4185</v>
      </c>
      <c r="B2645" s="7" t="s">
        <v>1432</v>
      </c>
      <c r="C2645" s="17" t="n">
        <v>942</v>
      </c>
      <c r="D2645" s="18" t="n">
        <v>-0.000770060725156676</v>
      </c>
      <c r="E2645" s="18" t="n">
        <v>0.000174052731167319</v>
      </c>
      <c r="F2645" s="18" t="n">
        <v>-0.000742832679598489</v>
      </c>
      <c r="G2645" s="18" t="n">
        <v>0.000182891057667797</v>
      </c>
      <c r="H2645" s="16" t="n">
        <v>1.3431660941011</v>
      </c>
      <c r="I2645" s="17" t="n">
        <v>131.37746717142</v>
      </c>
      <c r="J2645" s="16" t="n">
        <v>0.181533889714522</v>
      </c>
      <c r="K2645" s="16" t="n">
        <v>0.237654776755605</v>
      </c>
      <c r="L2645" s="16" t="n">
        <v>0.149841668596158</v>
      </c>
      <c r="M2645" s="16" t="n">
        <v>0.539111111111111</v>
      </c>
      <c r="N2645" s="16" t="n">
        <v>0.606552727373242</v>
      </c>
      <c r="O2645" s="16" t="n">
        <v>0.159750031254056</v>
      </c>
      <c r="P2645" s="34" t="b">
        <f aca="false">FALSE()</f>
        <v>0</v>
      </c>
      <c r="Q2645" s="16"/>
    </row>
    <row r="2646" customFormat="false" ht="22.35" hidden="false" customHeight="false" outlineLevel="0" collapsed="false">
      <c r="A2646" s="6" t="s">
        <v>4186</v>
      </c>
      <c r="B2646" s="7" t="s">
        <v>1432</v>
      </c>
      <c r="C2646" s="17" t="n">
        <v>943</v>
      </c>
      <c r="D2646" s="18" t="n">
        <v>-0.000811670992583907</v>
      </c>
      <c r="E2646" s="18" t="n">
        <v>0.00018331722507856</v>
      </c>
      <c r="F2646" s="18" t="n">
        <v>-0.000781454339151729</v>
      </c>
      <c r="G2646" s="18" t="n">
        <v>0.000191230259555546</v>
      </c>
      <c r="H2646" s="16" t="n">
        <v>1.4171149277782</v>
      </c>
      <c r="I2646" s="17" t="n">
        <v>130.727977907269</v>
      </c>
      <c r="J2646" s="16" t="n">
        <v>0.158828155321574</v>
      </c>
      <c r="K2646" s="16" t="n">
        <v>0.212487699737115</v>
      </c>
      <c r="L2646" s="16" t="n">
        <v>0.158860047462611</v>
      </c>
      <c r="M2646" s="16" t="n">
        <v>0.541407407407407</v>
      </c>
      <c r="N2646" s="16" t="n">
        <v>0.568799199800373</v>
      </c>
      <c r="O2646" s="16" t="n">
        <v>0.1519638068744</v>
      </c>
      <c r="P2646" s="34" t="b">
        <f aca="false">FALSE()</f>
        <v>0</v>
      </c>
      <c r="Q2646" s="16"/>
    </row>
    <row r="2647" customFormat="false" ht="22.35" hidden="false" customHeight="false" outlineLevel="0" collapsed="false">
      <c r="A2647" s="6" t="s">
        <v>4187</v>
      </c>
      <c r="B2647" s="7" t="s">
        <v>1432</v>
      </c>
      <c r="C2647" s="17" t="n">
        <v>944</v>
      </c>
      <c r="D2647" s="18" t="n">
        <v>-0.000853791277088265</v>
      </c>
      <c r="E2647" s="18" t="n">
        <v>0.000193586939741997</v>
      </c>
      <c r="F2647" s="18" t="n">
        <v>-0.000820874015491542</v>
      </c>
      <c r="G2647" s="18" t="n">
        <v>0.000200261712099483</v>
      </c>
      <c r="H2647" s="16" t="n">
        <v>1.46404447640355</v>
      </c>
      <c r="I2647" s="17" t="n">
        <v>129.993870647161</v>
      </c>
      <c r="J2647" s="16" t="n">
        <v>0.145595856427149</v>
      </c>
      <c r="K2647" s="16" t="n">
        <v>0.197329459233399</v>
      </c>
      <c r="L2647" s="16" t="n">
        <v>0.165039227133175</v>
      </c>
      <c r="M2647" s="16" t="n">
        <v>0.542716049382716</v>
      </c>
      <c r="N2647" s="16" t="n">
        <v>0.540448332139412</v>
      </c>
      <c r="O2647" s="16" t="n">
        <v>0.145313608457082</v>
      </c>
      <c r="P2647" s="34" t="b">
        <f aca="false">FALSE()</f>
        <v>0</v>
      </c>
      <c r="Q2647" s="16"/>
    </row>
    <row r="2648" customFormat="false" ht="22.35" hidden="false" customHeight="false" outlineLevel="0" collapsed="false">
      <c r="A2648" s="6" t="s">
        <v>4188</v>
      </c>
      <c r="B2648" s="7" t="s">
        <v>1432</v>
      </c>
      <c r="C2648" s="17" t="n">
        <v>945</v>
      </c>
      <c r="D2648" s="18" t="n">
        <v>-0.000895530087135535</v>
      </c>
      <c r="E2648" s="18" t="n">
        <v>0.000204299853339441</v>
      </c>
      <c r="F2648" s="18" t="n">
        <v>-0.000862256416490533</v>
      </c>
      <c r="G2648" s="18" t="n">
        <v>0.0002098709683803</v>
      </c>
      <c r="H2648" s="16" t="n">
        <v>1.40401491286316</v>
      </c>
      <c r="I2648" s="17" t="n">
        <v>129.390074200206</v>
      </c>
      <c r="J2648" s="16" t="n">
        <v>0.16271010102105</v>
      </c>
      <c r="K2648" s="16" t="n">
        <v>0.216703119139075</v>
      </c>
      <c r="L2648" s="16" t="n">
        <v>0.159012856353247</v>
      </c>
      <c r="M2648" s="16" t="n">
        <v>0.541135802469136</v>
      </c>
      <c r="N2648" s="16" t="n">
        <v>0.553689015100245</v>
      </c>
      <c r="O2648" s="16" t="n">
        <v>0.139930134941823</v>
      </c>
      <c r="P2648" s="34" t="b">
        <f aca="false">FALSE()</f>
        <v>0</v>
      </c>
      <c r="Q2648" s="16"/>
    </row>
    <row r="2649" customFormat="false" ht="22.35" hidden="false" customHeight="false" outlineLevel="0" collapsed="false">
      <c r="A2649" s="6" t="s">
        <v>4189</v>
      </c>
      <c r="B2649" s="7" t="s">
        <v>1432</v>
      </c>
      <c r="C2649" s="17" t="n">
        <v>946</v>
      </c>
      <c r="D2649" s="18" t="n">
        <v>-0.000937324383903511</v>
      </c>
      <c r="E2649" s="18" t="n">
        <v>0.000214771402638446</v>
      </c>
      <c r="F2649" s="18" t="n">
        <v>-0.000905462036294976</v>
      </c>
      <c r="G2649" s="18" t="n">
        <v>0.000219517042092292</v>
      </c>
      <c r="H2649" s="16" t="n">
        <v>1.2800321913251</v>
      </c>
      <c r="I2649" s="17" t="n">
        <v>128.959966036111</v>
      </c>
      <c r="J2649" s="16" t="n">
        <v>0.202831621644533</v>
      </c>
      <c r="K2649" s="16" t="n">
        <v>0.260281765561167</v>
      </c>
      <c r="L2649" s="16" t="n">
        <v>0.145460553755023</v>
      </c>
      <c r="M2649" s="16" t="n">
        <v>0.537135802469136</v>
      </c>
      <c r="N2649" s="16" t="n">
        <v>0.594722914014577</v>
      </c>
      <c r="O2649" s="16" t="n">
        <v>0.13579049698304</v>
      </c>
      <c r="P2649" s="34" t="b">
        <f aca="false">FALSE()</f>
        <v>0</v>
      </c>
      <c r="Q2649" s="16"/>
    </row>
    <row r="2650" customFormat="false" ht="22.35" hidden="false" customHeight="false" outlineLevel="0" collapsed="false">
      <c r="A2650" s="6" t="s">
        <v>4190</v>
      </c>
      <c r="B2650" s="7" t="s">
        <v>1432</v>
      </c>
      <c r="C2650" s="17" t="n">
        <v>947</v>
      </c>
      <c r="D2650" s="18" t="n">
        <v>-0.000979074984790232</v>
      </c>
      <c r="E2650" s="18" t="n">
        <v>0.000225015614838175</v>
      </c>
      <c r="F2650" s="18" t="n">
        <v>-0.000947809559250064</v>
      </c>
      <c r="G2650" s="18" t="n">
        <v>0.000228692773173051</v>
      </c>
      <c r="H2650" s="16" t="n">
        <v>1.20003263863509</v>
      </c>
      <c r="I2650" s="17" t="n">
        <v>128.484556099079</v>
      </c>
      <c r="J2650" s="16" t="n">
        <v>0.232334698789301</v>
      </c>
      <c r="K2650" s="16" t="n">
        <v>0.291560024183731</v>
      </c>
      <c r="L2650" s="16" t="n">
        <v>0.136884635199901</v>
      </c>
      <c r="M2650" s="16" t="n">
        <v>0.533975308641975</v>
      </c>
      <c r="N2650" s="16" t="n">
        <v>0.621358573138518</v>
      </c>
      <c r="O2650" s="16" t="n">
        <v>0.133383589292694</v>
      </c>
      <c r="P2650" s="34" t="b">
        <f aca="false">FALSE()</f>
        <v>0</v>
      </c>
      <c r="Q2650" s="16"/>
    </row>
    <row r="2651" customFormat="false" ht="22.35" hidden="false" customHeight="false" outlineLevel="0" collapsed="false">
      <c r="A2651" s="6" t="s">
        <v>4191</v>
      </c>
      <c r="B2651" s="7" t="s">
        <v>1432</v>
      </c>
      <c r="C2651" s="17" t="n">
        <v>948</v>
      </c>
      <c r="D2651" s="16" t="n">
        <v>-0.00101647803471336</v>
      </c>
      <c r="E2651" s="18" t="n">
        <v>0.000234374217212896</v>
      </c>
      <c r="F2651" s="18" t="n">
        <v>-0.000986490631625194</v>
      </c>
      <c r="G2651" s="18" t="n">
        <v>0.000237187775146541</v>
      </c>
      <c r="H2651" s="16" t="n">
        <v>1.10582721820201</v>
      </c>
      <c r="I2651" s="17" t="n">
        <v>128.128340263506</v>
      </c>
      <c r="J2651" s="16" t="n">
        <v>0.270873343705748</v>
      </c>
      <c r="K2651" s="16" t="n">
        <v>0.33101424510567</v>
      </c>
      <c r="L2651" s="16" t="n">
        <v>0.126499629225274</v>
      </c>
      <c r="M2651" s="16" t="n">
        <v>0.530888888888889</v>
      </c>
      <c r="N2651" s="16" t="n">
        <v>0.654960200926101</v>
      </c>
      <c r="O2651" s="16" t="n">
        <v>0.132109666601736</v>
      </c>
      <c r="P2651" s="34" t="b">
        <f aca="false">FALSE()</f>
        <v>0</v>
      </c>
      <c r="Q2651" s="16"/>
    </row>
    <row r="2652" customFormat="false" ht="22.35" hidden="false" customHeight="false" outlineLevel="0" collapsed="false">
      <c r="A2652" s="6" t="s">
        <v>4192</v>
      </c>
      <c r="B2652" s="7" t="s">
        <v>1432</v>
      </c>
      <c r="C2652" s="17" t="n">
        <v>949</v>
      </c>
      <c r="D2652" s="16" t="n">
        <v>-0.00105043971585983</v>
      </c>
      <c r="E2652" s="18" t="n">
        <v>0.000242034747820599</v>
      </c>
      <c r="F2652" s="16" t="n">
        <v>-0.00101983492431318</v>
      </c>
      <c r="G2652" s="18" t="n">
        <v>0.000244352176645736</v>
      </c>
      <c r="H2652" s="16" t="n">
        <v>1.09331948520199</v>
      </c>
      <c r="I2652" s="17" t="n">
        <v>127.929575242843</v>
      </c>
      <c r="J2652" s="16" t="n">
        <v>0.276308015313455</v>
      </c>
      <c r="K2652" s="16" t="n">
        <v>0.336367927119636</v>
      </c>
      <c r="L2652" s="16" t="n">
        <v>0.125269769784278</v>
      </c>
      <c r="M2652" s="16" t="n">
        <v>0.530567901234568</v>
      </c>
      <c r="N2652" s="16" t="n">
        <v>0.658648343736091</v>
      </c>
      <c r="O2652" s="16" t="n">
        <v>0.131688247329486</v>
      </c>
      <c r="P2652" s="34" t="b">
        <f aca="false">FALSE()</f>
        <v>0</v>
      </c>
      <c r="Q2652" s="16"/>
    </row>
    <row r="2653" customFormat="false" ht="22.35" hidden="false" customHeight="false" outlineLevel="0" collapsed="false">
      <c r="A2653" s="6" t="s">
        <v>4193</v>
      </c>
      <c r="B2653" s="7" t="s">
        <v>1432</v>
      </c>
      <c r="C2653" s="17" t="n">
        <v>950</v>
      </c>
      <c r="D2653" s="16" t="n">
        <v>-0.00107871757140369</v>
      </c>
      <c r="E2653" s="18" t="n">
        <v>0.000247582667007922</v>
      </c>
      <c r="F2653" s="16" t="n">
        <v>-0.00104528356923129</v>
      </c>
      <c r="G2653" s="18" t="n">
        <v>0.000249524322575682</v>
      </c>
      <c r="H2653" s="16" t="n">
        <v>1.16796445502667</v>
      </c>
      <c r="I2653" s="17" t="n">
        <v>127.78821139967</v>
      </c>
      <c r="J2653" s="16" t="n">
        <v>0.244995600220519</v>
      </c>
      <c r="K2653" s="16" t="n">
        <v>0.304520490985016</v>
      </c>
      <c r="L2653" s="16" t="n">
        <v>0.133975978877349</v>
      </c>
      <c r="M2653" s="16" t="n">
        <v>0.533234567901235</v>
      </c>
      <c r="N2653" s="16" t="n">
        <v>0.628678330372106</v>
      </c>
      <c r="O2653" s="16" t="n">
        <v>0.131565570765307</v>
      </c>
      <c r="P2653" s="34" t="b">
        <f aca="false">FALSE()</f>
        <v>0</v>
      </c>
      <c r="Q2653" s="16"/>
    </row>
    <row r="2654" customFormat="false" ht="22.35" hidden="false" customHeight="false" outlineLevel="0" collapsed="false">
      <c r="A2654" s="6" t="s">
        <v>4194</v>
      </c>
      <c r="B2654" s="7" t="s">
        <v>1432</v>
      </c>
      <c r="C2654" s="17" t="n">
        <v>951</v>
      </c>
      <c r="D2654" s="16" t="n">
        <v>-0.00109399262165399</v>
      </c>
      <c r="E2654" s="18" t="n">
        <v>0.000250767359883204</v>
      </c>
      <c r="F2654" s="16" t="n">
        <v>-0.00105889628425609</v>
      </c>
      <c r="G2654" s="18" t="n">
        <v>0.000252395182876619</v>
      </c>
      <c r="H2654" s="16" t="n">
        <v>1.21073903788391</v>
      </c>
      <c r="I2654" s="17" t="n">
        <v>127.678158206727</v>
      </c>
      <c r="J2654" s="16" t="n">
        <v>0.228231874517099</v>
      </c>
      <c r="K2654" s="16" t="n">
        <v>0.28710587427886</v>
      </c>
      <c r="L2654" s="16" t="n">
        <v>0.139007092144802</v>
      </c>
      <c r="M2654" s="16" t="n">
        <v>0.534543209876543</v>
      </c>
      <c r="N2654" s="16" t="n">
        <v>0.611675107369912</v>
      </c>
      <c r="O2654" s="16" t="n">
        <v>0.131258707022139</v>
      </c>
      <c r="P2654" s="34" t="b">
        <f aca="false">FALSE()</f>
        <v>0</v>
      </c>
      <c r="Q2654" s="16"/>
    </row>
    <row r="2655" customFormat="false" ht="22.35" hidden="false" customHeight="false" outlineLevel="0" collapsed="false">
      <c r="A2655" s="6" t="s">
        <v>4195</v>
      </c>
      <c r="B2655" s="7" t="s">
        <v>1432</v>
      </c>
      <c r="C2655" s="17" t="n">
        <v>952</v>
      </c>
      <c r="D2655" s="16" t="n">
        <v>-0.00109720271494786</v>
      </c>
      <c r="E2655" s="18" t="n">
        <v>0.000251159054445676</v>
      </c>
      <c r="F2655" s="16" t="n">
        <v>-0.00106047947160913</v>
      </c>
      <c r="G2655" s="18" t="n">
        <v>0.00025247408235063</v>
      </c>
      <c r="H2655" s="16" t="n">
        <v>1.26515338010734</v>
      </c>
      <c r="I2655" s="17" t="n">
        <v>127.576045891286</v>
      </c>
      <c r="J2655" s="16" t="n">
        <v>0.208122311809625</v>
      </c>
      <c r="K2655" s="16" t="n">
        <v>0.266083670366587</v>
      </c>
      <c r="L2655" s="16" t="n">
        <v>0.145375642388442</v>
      </c>
      <c r="M2655" s="16" t="n">
        <v>0.536</v>
      </c>
      <c r="N2655" s="16" t="n">
        <v>0.590864507504606</v>
      </c>
      <c r="O2655" s="16" t="n">
        <v>0.13126833366694</v>
      </c>
      <c r="P2655" s="34" t="b">
        <f aca="false">FALSE()</f>
        <v>0</v>
      </c>
      <c r="Q2655" s="16"/>
    </row>
    <row r="2656" customFormat="false" ht="22.35" hidden="false" customHeight="false" outlineLevel="0" collapsed="false">
      <c r="A2656" s="6" t="s">
        <v>4196</v>
      </c>
      <c r="B2656" s="7" t="s">
        <v>1432</v>
      </c>
      <c r="C2656" s="17" t="n">
        <v>953</v>
      </c>
      <c r="D2656" s="16" t="n">
        <v>-0.00108523723388608</v>
      </c>
      <c r="E2656" s="18" t="n">
        <v>0.000248559149112572</v>
      </c>
      <c r="F2656" s="16" t="n">
        <v>-0.00104887333488785</v>
      </c>
      <c r="G2656" s="18" t="n">
        <v>0.000249711279312397</v>
      </c>
      <c r="H2656" s="16" t="n">
        <v>1.266004630064</v>
      </c>
      <c r="I2656" s="17" t="n">
        <v>127.527252495813</v>
      </c>
      <c r="J2656" s="16" t="n">
        <v>0.207819244511609</v>
      </c>
      <c r="K2656" s="16" t="n">
        <v>0.265778078497127</v>
      </c>
      <c r="L2656" s="16" t="n">
        <v>0.145531536908436</v>
      </c>
      <c r="M2656" s="16" t="n">
        <v>0.535950617283951</v>
      </c>
      <c r="N2656" s="16" t="n">
        <v>0.591313282846399</v>
      </c>
      <c r="O2656" s="16" t="n">
        <v>0.132285576845844</v>
      </c>
      <c r="P2656" s="34" t="b">
        <f aca="false">FALSE()</f>
        <v>0</v>
      </c>
      <c r="Q2656" s="16"/>
    </row>
    <row r="2657" customFormat="false" ht="22.35" hidden="false" customHeight="false" outlineLevel="0" collapsed="false">
      <c r="A2657" s="6" t="s">
        <v>4197</v>
      </c>
      <c r="B2657" s="7" t="s">
        <v>1432</v>
      </c>
      <c r="C2657" s="17" t="n">
        <v>954</v>
      </c>
      <c r="D2657" s="16" t="n">
        <v>-0.00105740969616401</v>
      </c>
      <c r="E2657" s="18" t="n">
        <v>0.000243085826240599</v>
      </c>
      <c r="F2657" s="16" t="n">
        <v>-0.00102310342708408</v>
      </c>
      <c r="G2657" s="18" t="n">
        <v>0.000244086953559889</v>
      </c>
      <c r="H2657" s="16" t="n">
        <v>1.22136641983924</v>
      </c>
      <c r="I2657" s="17" t="n">
        <v>127.485292956859</v>
      </c>
      <c r="J2657" s="16" t="n">
        <v>0.224201160683362</v>
      </c>
      <c r="K2657" s="16" t="n">
        <v>0.28266003860805</v>
      </c>
      <c r="L2657" s="16" t="n">
        <v>0.140448483704826</v>
      </c>
      <c r="M2657" s="16" t="n">
        <v>0.53479012345679</v>
      </c>
      <c r="N2657" s="16" t="n">
        <v>0.611675107369912</v>
      </c>
      <c r="O2657" s="16" t="n">
        <v>0.134677322584285</v>
      </c>
      <c r="P2657" s="34" t="b">
        <f aca="false">FALSE()</f>
        <v>0</v>
      </c>
      <c r="Q2657" s="16"/>
    </row>
    <row r="2658" customFormat="false" ht="22.35" hidden="false" customHeight="false" outlineLevel="0" collapsed="false">
      <c r="A2658" s="6" t="s">
        <v>4198</v>
      </c>
      <c r="B2658" s="7" t="s">
        <v>1432</v>
      </c>
      <c r="C2658" s="17" t="n">
        <v>955</v>
      </c>
      <c r="D2658" s="16" t="n">
        <v>-0.00101532902982632</v>
      </c>
      <c r="E2658" s="18" t="n">
        <v>0.00023477718767269</v>
      </c>
      <c r="F2658" s="18" t="n">
        <v>-0.000983978901118874</v>
      </c>
      <c r="G2658" s="18" t="n">
        <v>0.000235520997133075</v>
      </c>
      <c r="H2658" s="16" t="n">
        <v>1.15580482617879</v>
      </c>
      <c r="I2658" s="17" t="n">
        <v>127.408210936348</v>
      </c>
      <c r="J2658" s="16" t="n">
        <v>0.249923816683596</v>
      </c>
      <c r="K2658" s="16" t="n">
        <v>0.309330104156553</v>
      </c>
      <c r="L2658" s="16" t="n">
        <v>0.13299343950729</v>
      </c>
      <c r="M2658" s="16" t="n">
        <v>0.532222222222222</v>
      </c>
      <c r="N2658" s="16" t="n">
        <v>0.642463709825211</v>
      </c>
      <c r="O2658" s="16" t="n">
        <v>0.139087013934556</v>
      </c>
      <c r="P2658" s="34" t="b">
        <f aca="false">FALSE()</f>
        <v>0</v>
      </c>
      <c r="Q2658" s="16"/>
    </row>
    <row r="2659" customFormat="false" ht="22.35" hidden="false" customHeight="false" outlineLevel="0" collapsed="false">
      <c r="A2659" s="6" t="s">
        <v>4199</v>
      </c>
      <c r="B2659" s="7" t="s">
        <v>1432</v>
      </c>
      <c r="C2659" s="17" t="n">
        <v>956</v>
      </c>
      <c r="D2659" s="18" t="n">
        <v>-0.000960416491070807</v>
      </c>
      <c r="E2659" s="18" t="n">
        <v>0.000223044477032663</v>
      </c>
      <c r="F2659" s="18" t="n">
        <v>-0.000933002943085658</v>
      </c>
      <c r="G2659" s="18" t="n">
        <v>0.000224407193167715</v>
      </c>
      <c r="H2659" s="16" t="n">
        <v>1.06331337849796</v>
      </c>
      <c r="I2659" s="17" t="n">
        <v>127.647094350984</v>
      </c>
      <c r="J2659" s="16" t="n">
        <v>0.289647291948088</v>
      </c>
      <c r="K2659" s="16" t="n">
        <v>0.349530753586673</v>
      </c>
      <c r="L2659" s="16" t="n">
        <v>0.122111826511913</v>
      </c>
      <c r="M2659" s="16" t="n">
        <v>0.528716049382716</v>
      </c>
      <c r="N2659" s="16" t="n">
        <v>0.683997257497513</v>
      </c>
      <c r="O2659" s="16" t="n">
        <v>0.144587157531405</v>
      </c>
      <c r="P2659" s="34" t="b">
        <f aca="false">FALSE()</f>
        <v>0</v>
      </c>
      <c r="Q2659" s="16"/>
    </row>
    <row r="2660" customFormat="false" ht="22.35" hidden="false" customHeight="false" outlineLevel="0" collapsed="false">
      <c r="A2660" s="6" t="s">
        <v>4200</v>
      </c>
      <c r="B2660" s="7" t="s">
        <v>1432</v>
      </c>
      <c r="C2660" s="17" t="n">
        <v>957</v>
      </c>
      <c r="D2660" s="18" t="n">
        <v>-0.00089664203543643</v>
      </c>
      <c r="E2660" s="18" t="n">
        <v>0.000208824699452702</v>
      </c>
      <c r="F2660" s="18" t="n">
        <v>-0.00087075967164397</v>
      </c>
      <c r="G2660" s="18" t="n">
        <v>0.000210964978628361</v>
      </c>
      <c r="H2660" s="16" t="n">
        <v>1.07153983318021</v>
      </c>
      <c r="I2660" s="17" t="n">
        <v>127.98468591269</v>
      </c>
      <c r="J2660" s="16" t="n">
        <v>0.285943237163176</v>
      </c>
      <c r="K2660" s="16" t="n">
        <v>0.34576469528764</v>
      </c>
      <c r="L2660" s="16" t="n">
        <v>0.122719570765212</v>
      </c>
      <c r="M2660" s="16" t="n">
        <v>0.529061728395062</v>
      </c>
      <c r="N2660" s="16" t="n">
        <v>0.687508123123276</v>
      </c>
      <c r="O2660" s="16" t="n">
        <v>0.150482548682793</v>
      </c>
      <c r="P2660" s="34" t="b">
        <f aca="false">FALSE()</f>
        <v>0</v>
      </c>
      <c r="Q2660" s="16"/>
    </row>
    <row r="2661" customFormat="false" ht="22.35" hidden="false" customHeight="false" outlineLevel="0" collapsed="false">
      <c r="A2661" s="6" t="s">
        <v>4201</v>
      </c>
      <c r="B2661" s="7" t="s">
        <v>1432</v>
      </c>
      <c r="C2661" s="17" t="n">
        <v>958</v>
      </c>
      <c r="D2661" s="18" t="n">
        <v>-0.000826839991506496</v>
      </c>
      <c r="E2661" s="18" t="n">
        <v>0.000193032777146935</v>
      </c>
      <c r="F2661" s="18" t="n">
        <v>-0.000799719790855452</v>
      </c>
      <c r="G2661" s="18" t="n">
        <v>0.000195714294907612</v>
      </c>
      <c r="H2661" s="16" t="n">
        <v>1.21389839987289</v>
      </c>
      <c r="I2661" s="17" t="n">
        <v>128.283093020821</v>
      </c>
      <c r="J2661" s="16" t="n">
        <v>0.227016622689113</v>
      </c>
      <c r="K2661" s="16" t="n">
        <v>0.285663730794366</v>
      </c>
      <c r="L2661" s="16" t="n">
        <v>0.13868964379893</v>
      </c>
      <c r="M2661" s="16" t="n">
        <v>0.533555555555556</v>
      </c>
      <c r="N2661" s="16" t="n">
        <v>0.642477104007807</v>
      </c>
      <c r="O2661" s="16" t="n">
        <v>0.157211966108189</v>
      </c>
      <c r="P2661" s="34" t="b">
        <f aca="false">FALSE()</f>
        <v>0</v>
      </c>
      <c r="Q2661" s="16"/>
    </row>
    <row r="2662" customFormat="false" ht="22.35" hidden="false" customHeight="false" outlineLevel="0" collapsed="false">
      <c r="A2662" s="6" t="s">
        <v>4202</v>
      </c>
      <c r="B2662" s="7" t="s">
        <v>1432</v>
      </c>
      <c r="C2662" s="17" t="n">
        <v>959</v>
      </c>
      <c r="D2662" s="18" t="n">
        <v>-0.000749367738055223</v>
      </c>
      <c r="E2662" s="18" t="n">
        <v>0.000175884323464431</v>
      </c>
      <c r="F2662" s="18" t="n">
        <v>-0.000722157290531881</v>
      </c>
      <c r="G2662" s="18" t="n">
        <v>0.000179406490156575</v>
      </c>
      <c r="H2662" s="16" t="n">
        <v>1.33530381973188</v>
      </c>
      <c r="I2662" s="17" t="n">
        <v>128.78851958911</v>
      </c>
      <c r="J2662" s="16" t="n">
        <v>0.184132258065741</v>
      </c>
      <c r="K2662" s="16" t="n">
        <v>0.240199502933028</v>
      </c>
      <c r="L2662" s="16" t="n">
        <v>0.151947142222224</v>
      </c>
      <c r="M2662" s="16" t="n">
        <v>0.537086419753087</v>
      </c>
      <c r="N2662" s="16" t="n">
        <v>0.609179656138272</v>
      </c>
      <c r="O2662" s="16" t="n">
        <v>0.165735376249411</v>
      </c>
      <c r="P2662" s="34" t="b">
        <f aca="false">FALSE()</f>
        <v>0</v>
      </c>
      <c r="Q2662" s="16"/>
    </row>
    <row r="2663" customFormat="false" ht="22.35" hidden="false" customHeight="false" outlineLevel="0" collapsed="false">
      <c r="A2663" s="6" t="s">
        <v>4203</v>
      </c>
      <c r="B2663" s="7" t="s">
        <v>1432</v>
      </c>
      <c r="C2663" s="17" t="n">
        <v>960</v>
      </c>
      <c r="D2663" s="18" t="n">
        <v>-0.000667484388466279</v>
      </c>
      <c r="E2663" s="18" t="n">
        <v>0.000158264657686017</v>
      </c>
      <c r="F2663" s="18" t="n">
        <v>-0.000643051862481444</v>
      </c>
      <c r="G2663" s="18" t="n">
        <v>0.00016293858934081</v>
      </c>
      <c r="H2663" s="16" t="n">
        <v>1.3303215669527</v>
      </c>
      <c r="I2663" s="17" t="n">
        <v>129.579047884985</v>
      </c>
      <c r="J2663" s="16" t="n">
        <v>0.185748916268586</v>
      </c>
      <c r="K2663" s="16" t="n">
        <v>0.241724052215313</v>
      </c>
      <c r="L2663" s="16" t="n">
        <v>0.150445483926393</v>
      </c>
      <c r="M2663" s="16" t="n">
        <v>0.536962962962963</v>
      </c>
      <c r="N2663" s="16" t="n">
        <v>0.625988159383702</v>
      </c>
      <c r="O2663" s="16" t="n">
        <v>0.178401568096514</v>
      </c>
      <c r="P2663" s="34" t="b">
        <f aca="false">FALSE()</f>
        <v>0</v>
      </c>
      <c r="Q2663" s="16"/>
    </row>
    <row r="2664" customFormat="false" ht="22.35" hidden="false" customHeight="false" outlineLevel="0" collapsed="false">
      <c r="A2664" s="6" t="s">
        <v>4204</v>
      </c>
      <c r="B2664" s="7" t="s">
        <v>1432</v>
      </c>
      <c r="C2664" s="17" t="n">
        <v>961</v>
      </c>
      <c r="D2664" s="18" t="n">
        <v>-0.000583771162091153</v>
      </c>
      <c r="E2664" s="18" t="n">
        <v>0.00014110589446231</v>
      </c>
      <c r="F2664" s="18" t="n">
        <v>-0.000564634199181594</v>
      </c>
      <c r="G2664" s="18" t="n">
        <v>0.000146987392348319</v>
      </c>
      <c r="H2664" s="16" t="n">
        <v>1.16627307021013</v>
      </c>
      <c r="I2664" s="17" t="n">
        <v>130.602012496165</v>
      </c>
      <c r="J2664" s="16" t="n">
        <v>0.245629365214558</v>
      </c>
      <c r="K2664" s="16" t="n">
        <v>0.305023558507519</v>
      </c>
      <c r="L2664" s="16" t="n">
        <v>0.130864685420358</v>
      </c>
      <c r="M2664" s="16" t="n">
        <v>0.529901234567901</v>
      </c>
      <c r="N2664" s="16" t="n">
        <v>0.703130500877079</v>
      </c>
      <c r="O2664" s="16" t="n">
        <v>0.19707896010345</v>
      </c>
      <c r="P2664" s="34" t="b">
        <f aca="false">FALSE()</f>
        <v>0</v>
      </c>
      <c r="Q2664" s="16"/>
    </row>
    <row r="2665" customFormat="false" ht="22.35" hidden="false" customHeight="false" outlineLevel="0" collapsed="false">
      <c r="A2665" s="6" t="s">
        <v>4205</v>
      </c>
      <c r="B2665" s="7" t="s">
        <v>1432</v>
      </c>
      <c r="C2665" s="17" t="n">
        <v>962</v>
      </c>
      <c r="D2665" s="18" t="n">
        <v>-0.000500850672761012</v>
      </c>
      <c r="E2665" s="18" t="n">
        <v>0.000124759217073174</v>
      </c>
      <c r="F2665" s="18" t="n">
        <v>-0.000487601896364884</v>
      </c>
      <c r="G2665" s="18" t="n">
        <v>0.00013193071542299</v>
      </c>
      <c r="H2665" s="16" t="n">
        <v>0.910741398803407</v>
      </c>
      <c r="I2665" s="17" t="n">
        <v>131.953941901892</v>
      </c>
      <c r="J2665" s="16" t="n">
        <v>0.364092341100619</v>
      </c>
      <c r="K2665" s="16" t="n">
        <v>0.426470001571428</v>
      </c>
      <c r="L2665" s="16" t="n">
        <v>0.101171110996336</v>
      </c>
      <c r="M2665" s="16" t="n">
        <v>0.520543209876543</v>
      </c>
      <c r="N2665" s="16" t="n">
        <v>0.809842262856687</v>
      </c>
      <c r="O2665" s="16" t="n">
        <v>0.223033928153287</v>
      </c>
      <c r="P2665" s="34" t="b">
        <f aca="false">FALSE()</f>
        <v>0</v>
      </c>
      <c r="Q2665" s="16"/>
    </row>
    <row r="2666" customFormat="false" ht="22.35" hidden="false" customHeight="false" outlineLevel="0" collapsed="false">
      <c r="A2666" s="6" t="s">
        <v>4206</v>
      </c>
      <c r="B2666" s="7" t="s">
        <v>1432</v>
      </c>
      <c r="C2666" s="17" t="n">
        <v>963</v>
      </c>
      <c r="D2666" s="18" t="n">
        <v>-0.000418863838155478</v>
      </c>
      <c r="E2666" s="18" t="n">
        <v>0.000109074682763688</v>
      </c>
      <c r="F2666" s="18" t="n">
        <v>-0.000413776929890697</v>
      </c>
      <c r="G2666" s="18" t="n">
        <v>0.000118381661984321</v>
      </c>
      <c r="H2666" s="16" t="n">
        <v>0.398028869253805</v>
      </c>
      <c r="I2666" s="17" t="n">
        <v>134.395520126387</v>
      </c>
      <c r="J2666" s="16" t="n">
        <v>0.691240463459559</v>
      </c>
      <c r="K2666" s="16" t="n">
        <v>0.726976158985598</v>
      </c>
      <c r="L2666" s="16" t="n">
        <v>0.0434568797966761</v>
      </c>
      <c r="M2666" s="16" t="n">
        <v>0.503185185185185</v>
      </c>
      <c r="N2666" s="16" t="n">
        <v>0.990975076072352</v>
      </c>
      <c r="O2666" s="16" t="n">
        <v>0.257827053511326</v>
      </c>
      <c r="P2666" s="34" t="b">
        <f aca="false">FALSE()</f>
        <v>0</v>
      </c>
      <c r="Q2666" s="16"/>
    </row>
    <row r="2667" customFormat="false" ht="22.35" hidden="false" customHeight="false" outlineLevel="0" collapsed="false">
      <c r="A2667" s="6" t="s">
        <v>4207</v>
      </c>
      <c r="B2667" s="7" t="s">
        <v>1432</v>
      </c>
      <c r="C2667" s="17" t="n">
        <v>964</v>
      </c>
      <c r="D2667" s="18" t="n">
        <v>-0.000343805459284952</v>
      </c>
      <c r="E2667" s="18" t="n">
        <v>9.471953653638E-005</v>
      </c>
      <c r="F2667" s="18" t="n">
        <v>-0.000345571341970008</v>
      </c>
      <c r="G2667" s="18" t="n">
        <v>0.000106491863421963</v>
      </c>
      <c r="H2667" s="16" t="n">
        <v>-0.158016338849137</v>
      </c>
      <c r="I2667" s="17" t="n">
        <v>137.939629514129</v>
      </c>
      <c r="J2667" s="16" t="n">
        <v>0.874675012062782</v>
      </c>
      <c r="K2667" s="16" t="n">
        <v>0.891648563021504</v>
      </c>
      <c r="L2667" s="16" t="n">
        <v>-0.0168529193119241</v>
      </c>
      <c r="M2667" s="16" t="n">
        <v>0.516172839506173</v>
      </c>
      <c r="N2667" s="16" t="n">
        <v>0.834540826597136</v>
      </c>
      <c r="O2667" s="16" t="n">
        <v>0.300094353843883</v>
      </c>
      <c r="P2667" s="34" t="b">
        <f aca="false">FALSE()</f>
        <v>0</v>
      </c>
      <c r="Q2667" s="16"/>
    </row>
    <row r="2668" customFormat="false" ht="22.35" hidden="false" customHeight="false" outlineLevel="0" collapsed="false">
      <c r="A2668" s="6" t="s">
        <v>4208</v>
      </c>
      <c r="B2668" s="7" t="s">
        <v>1432</v>
      </c>
      <c r="C2668" s="17" t="n">
        <v>965</v>
      </c>
      <c r="D2668" s="18" t="n">
        <v>-0.000277475272380529</v>
      </c>
      <c r="E2668" s="18" t="n">
        <v>8.19934096211002E-005</v>
      </c>
      <c r="F2668" s="18" t="n">
        <v>-0.000283517390727395</v>
      </c>
      <c r="G2668" s="18" t="n">
        <v>9.61891170448178E-005</v>
      </c>
      <c r="H2668" s="16" t="n">
        <v>-0.619062120537656</v>
      </c>
      <c r="I2668" s="17" t="n">
        <v>142.595488234893</v>
      </c>
      <c r="J2668" s="16" t="n">
        <v>0.536863201551914</v>
      </c>
      <c r="K2668" s="16" t="n">
        <v>0.586523950738365</v>
      </c>
      <c r="L2668" s="16" t="n">
        <v>-0.0641958011456242</v>
      </c>
      <c r="M2668" s="16" t="n">
        <v>0.530246913580247</v>
      </c>
      <c r="N2668" s="16" t="n">
        <v>0.717026360729029</v>
      </c>
      <c r="O2668" s="16" t="n">
        <v>0.350079766608556</v>
      </c>
      <c r="P2668" s="34" t="b">
        <f aca="false">FALSE()</f>
        <v>0</v>
      </c>
      <c r="Q2668" s="16"/>
    </row>
    <row r="2669" customFormat="false" ht="22.35" hidden="false" customHeight="false" outlineLevel="0" collapsed="false">
      <c r="A2669" s="6" t="s">
        <v>4209</v>
      </c>
      <c r="B2669" s="7" t="s">
        <v>1432</v>
      </c>
      <c r="C2669" s="17" t="n">
        <v>966</v>
      </c>
      <c r="D2669" s="18" t="n">
        <v>-0.000217675188232393</v>
      </c>
      <c r="E2669" s="18" t="n">
        <v>7.12576777440742E-005</v>
      </c>
      <c r="F2669" s="18" t="n">
        <v>-0.000227277228048267</v>
      </c>
      <c r="G2669" s="18" t="n">
        <v>8.74288843728367E-005</v>
      </c>
      <c r="H2669" s="16" t="n">
        <v>-1.12073184667867</v>
      </c>
      <c r="I2669" s="17" t="n">
        <v>147.999909922778</v>
      </c>
      <c r="J2669" s="16" t="n">
        <v>0.264217291040625</v>
      </c>
      <c r="K2669" s="16" t="n">
        <v>0.324216959733469</v>
      </c>
      <c r="L2669" s="16" t="n">
        <v>-0.112852166211583</v>
      </c>
      <c r="M2669" s="16" t="n">
        <v>0.546123456790123</v>
      </c>
      <c r="N2669" s="16" t="n">
        <v>0.609429539461752</v>
      </c>
      <c r="O2669" s="16" t="n">
        <v>0.405557455953948</v>
      </c>
      <c r="P2669" s="34" t="b">
        <f aca="false">FALSE()</f>
        <v>0</v>
      </c>
      <c r="Q2669" s="16"/>
    </row>
    <row r="2670" customFormat="false" ht="22.35" hidden="false" customHeight="false" outlineLevel="0" collapsed="false">
      <c r="A2670" s="6" t="s">
        <v>4210</v>
      </c>
      <c r="B2670" s="7" t="s">
        <v>1432</v>
      </c>
      <c r="C2670" s="17" t="n">
        <v>967</v>
      </c>
      <c r="D2670" s="18" t="n">
        <v>-0.000166042309906156</v>
      </c>
      <c r="E2670" s="18" t="n">
        <v>6.2480286977594E-005</v>
      </c>
      <c r="F2670" s="18" t="n">
        <v>-0.000178107496293161</v>
      </c>
      <c r="G2670" s="18" t="n">
        <v>8.01770894409646E-005</v>
      </c>
      <c r="H2670" s="16" t="n">
        <v>-1.58889146098197</v>
      </c>
      <c r="I2670" s="17" t="n">
        <v>153.965681927415</v>
      </c>
      <c r="J2670" s="16" t="n">
        <v>0.114136287209048</v>
      </c>
      <c r="K2670" s="16" t="n">
        <v>0.160455823820308</v>
      </c>
      <c r="L2670" s="16" t="n">
        <v>-0.155404740899496</v>
      </c>
      <c r="M2670" s="16" t="n">
        <v>0.562962962962963</v>
      </c>
      <c r="N2670" s="16" t="n">
        <v>0.529039662657515</v>
      </c>
      <c r="O2670" s="16" t="n">
        <v>0.459846487095052</v>
      </c>
      <c r="P2670" s="34" t="b">
        <f aca="false">FALSE()</f>
        <v>0</v>
      </c>
      <c r="Q2670" s="16"/>
    </row>
    <row r="2671" customFormat="false" ht="22.35" hidden="false" customHeight="false" outlineLevel="0" collapsed="false">
      <c r="A2671" s="6" t="s">
        <v>4211</v>
      </c>
      <c r="B2671" s="7" t="s">
        <v>1432</v>
      </c>
      <c r="C2671" s="17" t="n">
        <v>968</v>
      </c>
      <c r="D2671" s="18" t="n">
        <v>-0.000121365388235759</v>
      </c>
      <c r="E2671" s="18" t="n">
        <v>5.53723112136067E-005</v>
      </c>
      <c r="F2671" s="18" t="n">
        <v>-0.000134440894402551</v>
      </c>
      <c r="G2671" s="18" t="n">
        <v>7.42437551581219E-005</v>
      </c>
      <c r="H2671" s="16" t="n">
        <v>-1.92127187735113</v>
      </c>
      <c r="I2671" s="17" t="n">
        <v>160.396296566203</v>
      </c>
      <c r="J2671" s="16" t="n">
        <v>0.0564708541161427</v>
      </c>
      <c r="K2671" s="16" t="n">
        <v>0.0877073520142187</v>
      </c>
      <c r="L2671" s="16" t="n">
        <v>-0.182704190385319</v>
      </c>
      <c r="M2671" s="16" t="n">
        <v>0.574074074074074</v>
      </c>
      <c r="N2671" s="16" t="n">
        <v>0.49200255048219</v>
      </c>
      <c r="O2671" s="16" t="n">
        <v>0.512193866418044</v>
      </c>
      <c r="P2671" s="34" t="b">
        <f aca="false">FALSE()</f>
        <v>0</v>
      </c>
      <c r="Q2671" s="16"/>
    </row>
    <row r="2672" customFormat="false" ht="22.35" hidden="false" customHeight="false" outlineLevel="0" collapsed="false">
      <c r="A2672" s="6" t="s">
        <v>4212</v>
      </c>
      <c r="B2672" s="7" t="s">
        <v>1432</v>
      </c>
      <c r="C2672" s="17" t="n">
        <v>969</v>
      </c>
      <c r="D2672" s="18" t="n">
        <v>-8.11049886179128E-005</v>
      </c>
      <c r="E2672" s="18" t="n">
        <v>5.0095317782454E-005</v>
      </c>
      <c r="F2672" s="18" t="n">
        <v>-9.54845450713148E-005</v>
      </c>
      <c r="G2672" s="18" t="n">
        <v>6.95519952542947E-005</v>
      </c>
      <c r="H2672" s="16" t="n">
        <v>-2.31346054269474</v>
      </c>
      <c r="I2672" s="17" t="n">
        <v>165.962506444043</v>
      </c>
      <c r="J2672" s="16" t="n">
        <v>0.0219239814352387</v>
      </c>
      <c r="K2672" s="16" t="n">
        <v>0.037737255477495</v>
      </c>
      <c r="L2672" s="16" t="n">
        <v>-0.215200608842104</v>
      </c>
      <c r="M2672" s="16" t="n">
        <v>0.585851851851852</v>
      </c>
      <c r="N2672" s="16" t="n">
        <v>0.453627449511576</v>
      </c>
      <c r="O2672" s="16" t="n">
        <v>0.565329907879621</v>
      </c>
      <c r="P2672" s="34" t="b">
        <f aca="false">TRUE()</f>
        <v>1</v>
      </c>
      <c r="Q2672" s="18" t="n">
        <v>0.000413199660261064</v>
      </c>
    </row>
    <row r="2673" customFormat="false" ht="22.35" hidden="false" customHeight="false" outlineLevel="0" collapsed="false">
      <c r="A2673" s="6" t="s">
        <v>4213</v>
      </c>
      <c r="B2673" s="7" t="s">
        <v>1432</v>
      </c>
      <c r="C2673" s="17" t="n">
        <v>970</v>
      </c>
      <c r="D2673" s="18" t="n">
        <v>-4.5397246169076E-005</v>
      </c>
      <c r="E2673" s="18" t="n">
        <v>4.6511463989959E-005</v>
      </c>
      <c r="F2673" s="18" t="n">
        <v>-6.05076281810206E-005</v>
      </c>
      <c r="G2673" s="18" t="n">
        <v>6.57759274091461E-005</v>
      </c>
      <c r="H2673" s="16" t="n">
        <v>-2.60480348865815</v>
      </c>
      <c r="I2673" s="17" t="n">
        <v>169.074526254706</v>
      </c>
      <c r="J2673" s="16" t="n">
        <v>0.0100116860708489</v>
      </c>
      <c r="K2673" s="16" t="n">
        <v>0.0205380608966994</v>
      </c>
      <c r="L2673" s="16" t="n">
        <v>-0.239524071893881</v>
      </c>
      <c r="M2673" s="16" t="n">
        <v>0.593950617283951</v>
      </c>
      <c r="N2673" s="16" t="n">
        <v>0.429195124691625</v>
      </c>
      <c r="O2673" s="16" t="n">
        <v>0.616528248238668</v>
      </c>
      <c r="P2673" s="34" t="b">
        <f aca="false">TRUE()</f>
        <v>1</v>
      </c>
      <c r="Q2673" s="18" t="n">
        <v>0.00051829878757579</v>
      </c>
    </row>
    <row r="2674" customFormat="false" ht="22.35" hidden="false" customHeight="false" outlineLevel="0" collapsed="false">
      <c r="A2674" s="6" t="s">
        <v>4214</v>
      </c>
      <c r="B2674" s="7" t="s">
        <v>1432</v>
      </c>
      <c r="C2674" s="17" t="n">
        <v>971</v>
      </c>
      <c r="D2674" s="18" t="n">
        <v>-1.26290108489394E-005</v>
      </c>
      <c r="E2674" s="18" t="n">
        <v>4.37617613124093E-005</v>
      </c>
      <c r="F2674" s="18" t="n">
        <v>-2.97323541048609E-005</v>
      </c>
      <c r="G2674" s="18" t="n">
        <v>6.32651844465578E-005</v>
      </c>
      <c r="H2674" s="16" t="n">
        <v>-3.11365355775696</v>
      </c>
      <c r="I2674" s="17" t="n">
        <v>172.962772017474</v>
      </c>
      <c r="J2674" s="16" t="n">
        <v>0.00216303386201532</v>
      </c>
      <c r="K2674" s="16" t="n">
        <v>0.00531159202802579</v>
      </c>
      <c r="L2674" s="16" t="n">
        <v>-0.282424398908678</v>
      </c>
      <c r="M2674" s="16" t="n">
        <v>0.608222222222222</v>
      </c>
      <c r="N2674" s="16" t="n">
        <v>0.377861347106277</v>
      </c>
      <c r="O2674" s="16" t="n">
        <v>0.662892825751431</v>
      </c>
      <c r="P2674" s="34" t="b">
        <f aca="false">TRUE()</f>
        <v>1</v>
      </c>
      <c r="Q2674" s="16" t="n">
        <v>0.00115780685520404</v>
      </c>
    </row>
    <row r="2675" customFormat="false" ht="22.35" hidden="false" customHeight="false" outlineLevel="0" collapsed="false">
      <c r="A2675" s="6" t="s">
        <v>1455</v>
      </c>
      <c r="B2675" s="7" t="s">
        <v>1432</v>
      </c>
      <c r="C2675" s="17" t="n">
        <v>972</v>
      </c>
      <c r="D2675" s="18" t="n">
        <v>1.6749132245898E-005</v>
      </c>
      <c r="E2675" s="18" t="n">
        <v>4.17858704293371E-005</v>
      </c>
      <c r="F2675" s="18" t="n">
        <v>-2.13483734131844E-007</v>
      </c>
      <c r="G2675" s="18" t="n">
        <v>6.10948614040294E-005</v>
      </c>
      <c r="H2675" s="16" t="n">
        <v>-3.22321988617946</v>
      </c>
      <c r="I2675" s="17" t="n">
        <v>175.029547029726</v>
      </c>
      <c r="J2675" s="16" t="n">
        <v>0.00151207245260404</v>
      </c>
      <c r="K2675" s="16" t="n">
        <v>0.00386160041741954</v>
      </c>
      <c r="L2675" s="16" t="n">
        <v>-0.290331858987507</v>
      </c>
      <c r="M2675" s="16" t="n">
        <v>0.612543209876543</v>
      </c>
      <c r="N2675" s="16" t="n">
        <v>0.381922253519402</v>
      </c>
      <c r="O2675" s="16" t="n">
        <v>0.697802734565412</v>
      </c>
      <c r="P2675" s="34" t="b">
        <f aca="false">TRUE()</f>
        <v>1</v>
      </c>
      <c r="Q2675" s="16" t="n">
        <v>0.00173349252377084</v>
      </c>
    </row>
    <row r="2676" customFormat="false" ht="22.35" hidden="false" customHeight="false" outlineLevel="0" collapsed="false">
      <c r="A2676" s="6" t="s">
        <v>1517</v>
      </c>
      <c r="B2676" s="7" t="s">
        <v>1432</v>
      </c>
      <c r="C2676" s="17" t="n">
        <v>973</v>
      </c>
      <c r="D2676" s="18" t="n">
        <v>4.37933774208492E-005</v>
      </c>
      <c r="E2676" s="18" t="n">
        <v>4.08642918329069E-005</v>
      </c>
      <c r="F2676" s="18" t="n">
        <v>2.94975011581833E-005</v>
      </c>
      <c r="G2676" s="18" t="n">
        <v>5.88781800624149E-005</v>
      </c>
      <c r="H2676" s="16" t="n">
        <v>-2.78984521615867</v>
      </c>
      <c r="I2676" s="17" t="n">
        <v>172.357370340747</v>
      </c>
      <c r="J2676" s="16" t="n">
        <v>0.00586718703852248</v>
      </c>
      <c r="K2676" s="16" t="n">
        <v>0.0128489848073184</v>
      </c>
      <c r="L2676" s="16" t="n">
        <v>-0.253580325453834</v>
      </c>
      <c r="M2676" s="16" t="n">
        <v>0.600592592592593</v>
      </c>
      <c r="N2676" s="16" t="n">
        <v>0.456009162253386</v>
      </c>
      <c r="O2676" s="16" t="n">
        <v>0.719631595761339</v>
      </c>
      <c r="P2676" s="34" t="b">
        <f aca="false">TRUE()</f>
        <v>1</v>
      </c>
      <c r="Q2676" s="18" t="n">
        <v>0.000862072758317277</v>
      </c>
    </row>
    <row r="2677" customFormat="false" ht="22.35" hidden="false" customHeight="false" outlineLevel="0" collapsed="false">
      <c r="A2677" s="6" t="s">
        <v>4215</v>
      </c>
      <c r="B2677" s="7" t="s">
        <v>1432</v>
      </c>
      <c r="C2677" s="17" t="n">
        <v>974</v>
      </c>
      <c r="D2677" s="18" t="n">
        <v>7.00555647163378E-005</v>
      </c>
      <c r="E2677" s="18" t="n">
        <v>4.1186932651252E-005</v>
      </c>
      <c r="F2677" s="18" t="n">
        <v>5.81338658679464E-005</v>
      </c>
      <c r="G2677" s="18" t="n">
        <v>5.72116048864726E-005</v>
      </c>
      <c r="H2677" s="16" t="n">
        <v>-2.33256291844482</v>
      </c>
      <c r="I2677" s="17" t="n">
        <v>166.043530539438</v>
      </c>
      <c r="J2677" s="16" t="n">
        <v>0.0208707237256671</v>
      </c>
      <c r="K2677" s="16" t="n">
        <v>0.0361643020716153</v>
      </c>
      <c r="L2677" s="16" t="n">
        <v>-0.216910909050202</v>
      </c>
      <c r="M2677" s="16" t="n">
        <v>0.587111111111111</v>
      </c>
      <c r="N2677" s="16" t="n">
        <v>0.527646336255389</v>
      </c>
      <c r="O2677" s="16" t="n">
        <v>0.729426823835536</v>
      </c>
      <c r="P2677" s="34" t="b">
        <f aca="false">TRUE()</f>
        <v>1</v>
      </c>
      <c r="Q2677" s="16" t="n">
        <v>0.00108393713684956</v>
      </c>
    </row>
    <row r="2678" customFormat="false" ht="22.35" hidden="false" customHeight="false" outlineLevel="0" collapsed="false">
      <c r="A2678" s="6" t="s">
        <v>1514</v>
      </c>
      <c r="B2678" s="7" t="s">
        <v>1432</v>
      </c>
      <c r="C2678" s="17" t="n">
        <v>975</v>
      </c>
      <c r="D2678" s="18" t="n">
        <v>9.36619724533135E-005</v>
      </c>
      <c r="E2678" s="18" t="n">
        <v>4.21867491627098E-005</v>
      </c>
      <c r="F2678" s="18" t="n">
        <v>8.45340327125106E-005</v>
      </c>
      <c r="G2678" s="18" t="n">
        <v>5.60822777191338E-005</v>
      </c>
      <c r="H2678" s="16" t="n">
        <v>-1.76439856816793</v>
      </c>
      <c r="I2678" s="17" t="n">
        <v>159.093211156144</v>
      </c>
      <c r="J2678" s="16" t="n">
        <v>0.079583984704241</v>
      </c>
      <c r="K2678" s="16" t="n">
        <v>0.118039148149607</v>
      </c>
      <c r="L2678" s="16" t="n">
        <v>-0.168703849062566</v>
      </c>
      <c r="M2678" s="16" t="n">
        <v>0.569975308641975</v>
      </c>
      <c r="N2678" s="16" t="n">
        <v>0.624591924293647</v>
      </c>
      <c r="O2678" s="16" t="n">
        <v>0.726428539764054</v>
      </c>
      <c r="P2678" s="34" t="b">
        <f aca="false">FALSE()</f>
        <v>0</v>
      </c>
      <c r="Q2678" s="16"/>
    </row>
    <row r="2679" customFormat="false" ht="22.35" hidden="false" customHeight="false" outlineLevel="0" collapsed="false">
      <c r="A2679" s="6" t="s">
        <v>4216</v>
      </c>
      <c r="B2679" s="7" t="s">
        <v>1432</v>
      </c>
      <c r="C2679" s="17" t="n">
        <v>976</v>
      </c>
      <c r="D2679" s="18" t="n">
        <v>0.000117989054746687</v>
      </c>
      <c r="E2679" s="18" t="n">
        <v>4.37243194427889E-005</v>
      </c>
      <c r="F2679" s="18" t="n">
        <v>0.000110568046332009</v>
      </c>
      <c r="G2679" s="18" t="n">
        <v>5.57865303244596E-005</v>
      </c>
      <c r="H2679" s="16" t="n">
        <v>-1.39849206903413</v>
      </c>
      <c r="I2679" s="17" t="n">
        <v>153.166716957625</v>
      </c>
      <c r="J2679" s="16" t="n">
        <v>0.163986832438167</v>
      </c>
      <c r="K2679" s="16" t="n">
        <v>0.218193444892078</v>
      </c>
      <c r="L2679" s="16" t="n">
        <v>-0.137291609701169</v>
      </c>
      <c r="M2679" s="16" t="n">
        <v>0.560444444444445</v>
      </c>
      <c r="N2679" s="16" t="n">
        <v>0.687818154676012</v>
      </c>
      <c r="O2679" s="16" t="n">
        <v>0.714970219470341</v>
      </c>
      <c r="P2679" s="34" t="b">
        <f aca="false">FALSE()</f>
        <v>0</v>
      </c>
      <c r="Q2679" s="16"/>
    </row>
    <row r="2680" customFormat="false" ht="22.35" hidden="false" customHeight="false" outlineLevel="0" collapsed="false">
      <c r="A2680" s="6" t="s">
        <v>4217</v>
      </c>
      <c r="B2680" s="7" t="s">
        <v>1432</v>
      </c>
      <c r="C2680" s="17" t="n">
        <v>977</v>
      </c>
      <c r="D2680" s="18" t="n">
        <v>0.000144022234847264</v>
      </c>
      <c r="E2680" s="18" t="n">
        <v>4.56090927339387E-005</v>
      </c>
      <c r="F2680" s="18" t="n">
        <v>0.000137018386568946</v>
      </c>
      <c r="G2680" s="18" t="n">
        <v>5.61572765540445E-005</v>
      </c>
      <c r="H2680" s="16" t="n">
        <v>-1.27614449445884</v>
      </c>
      <c r="I2680" s="17" t="n">
        <v>148.447833542496</v>
      </c>
      <c r="J2680" s="16" t="n">
        <v>0.20389745415026</v>
      </c>
      <c r="K2680" s="16" t="n">
        <v>0.261487773400364</v>
      </c>
      <c r="L2680" s="16" t="n">
        <v>-0.128206382497072</v>
      </c>
      <c r="M2680" s="16" t="n">
        <v>0.557308641975309</v>
      </c>
      <c r="N2680" s="16" t="n">
        <v>0.710187528151087</v>
      </c>
      <c r="O2680" s="16" t="n">
        <v>0.696984386348931</v>
      </c>
      <c r="P2680" s="34" t="b">
        <f aca="false">FALSE()</f>
        <v>0</v>
      </c>
      <c r="Q2680" s="16"/>
    </row>
    <row r="2681" customFormat="false" ht="22.35" hidden="false" customHeight="false" outlineLevel="0" collapsed="false">
      <c r="A2681" s="6" t="s">
        <v>4218</v>
      </c>
      <c r="B2681" s="7" t="s">
        <v>1432</v>
      </c>
      <c r="C2681" s="17" t="n">
        <v>978</v>
      </c>
      <c r="D2681" s="18" t="n">
        <v>0.000171512173753524</v>
      </c>
      <c r="E2681" s="18" t="n">
        <v>4.81150438035398E-005</v>
      </c>
      <c r="F2681" s="18" t="n">
        <v>0.000163497052967207</v>
      </c>
      <c r="G2681" s="18" t="n">
        <v>5.69629029419222E-005</v>
      </c>
      <c r="H2681" s="16" t="n">
        <v>-1.39666212028269</v>
      </c>
      <c r="I2681" s="17" t="n">
        <v>143.652780046012</v>
      </c>
      <c r="J2681" s="16" t="n">
        <v>0.164669282850186</v>
      </c>
      <c r="K2681" s="16" t="n">
        <v>0.218961077804636</v>
      </c>
      <c r="L2681" s="16" t="n">
        <v>-0.143964830394208</v>
      </c>
      <c r="M2681" s="16" t="n">
        <v>0.560567901234568</v>
      </c>
      <c r="N2681" s="16" t="n">
        <v>0.682351879201716</v>
      </c>
      <c r="O2681" s="16" t="n">
        <v>0.671934646632234</v>
      </c>
      <c r="P2681" s="34" t="b">
        <f aca="false">FALSE()</f>
        <v>0</v>
      </c>
      <c r="Q2681" s="16"/>
    </row>
    <row r="2682" customFormat="false" ht="22.35" hidden="false" customHeight="false" outlineLevel="0" collapsed="false">
      <c r="A2682" s="6" t="s">
        <v>4219</v>
      </c>
      <c r="B2682" s="7" t="s">
        <v>1432</v>
      </c>
      <c r="C2682" s="17" t="n">
        <v>979</v>
      </c>
      <c r="D2682" s="18" t="n">
        <v>0.000199773884007497</v>
      </c>
      <c r="E2682" s="18" t="n">
        <v>5.08919077051798E-005</v>
      </c>
      <c r="F2682" s="18" t="n">
        <v>0.000189826926303892</v>
      </c>
      <c r="G2682" s="18" t="n">
        <v>5.87682122100331E-005</v>
      </c>
      <c r="H2682" s="16" t="n">
        <v>-1.64750405142093</v>
      </c>
      <c r="I2682" s="17" t="n">
        <v>140.816972108356</v>
      </c>
      <c r="J2682" s="16" t="n">
        <v>0.101684139157953</v>
      </c>
      <c r="K2682" s="16" t="n">
        <v>0.14642233778817</v>
      </c>
      <c r="L2682" s="16" t="n">
        <v>-0.172630024969183</v>
      </c>
      <c r="M2682" s="16" t="n">
        <v>0.568098765432099</v>
      </c>
      <c r="N2682" s="16" t="n">
        <v>0.627216061232318</v>
      </c>
      <c r="O2682" s="16" t="n">
        <v>0.64279159867969</v>
      </c>
      <c r="P2682" s="34" t="b">
        <f aca="false">FALSE()</f>
        <v>0</v>
      </c>
      <c r="Q2682" s="16"/>
    </row>
    <row r="2683" customFormat="false" ht="22.35" hidden="false" customHeight="false" outlineLevel="0" collapsed="false">
      <c r="A2683" s="6" t="s">
        <v>4220</v>
      </c>
      <c r="B2683" s="7" t="s">
        <v>1432</v>
      </c>
      <c r="C2683" s="17" t="n">
        <v>980</v>
      </c>
      <c r="D2683" s="18" t="n">
        <v>0.000227984244386942</v>
      </c>
      <c r="E2683" s="18" t="n">
        <v>5.40313135308179E-005</v>
      </c>
      <c r="F2683" s="18" t="n">
        <v>0.000214381182476298</v>
      </c>
      <c r="G2683" s="18" t="n">
        <v>6.15117453035838E-005</v>
      </c>
      <c r="H2683" s="16" t="n">
        <v>-2.12844769882487</v>
      </c>
      <c r="I2683" s="17" t="n">
        <v>139.264921518023</v>
      </c>
      <c r="J2683" s="16" t="n">
        <v>0.035060425894856</v>
      </c>
      <c r="K2683" s="16" t="n">
        <v>0.0571221048932657</v>
      </c>
      <c r="L2683" s="16" t="n">
        <v>-0.225132020610121</v>
      </c>
      <c r="M2683" s="16" t="n">
        <v>0.581703703703704</v>
      </c>
      <c r="N2683" s="16" t="n">
        <v>0.519652918013298</v>
      </c>
      <c r="O2683" s="16" t="n">
        <v>0.617739744481891</v>
      </c>
      <c r="P2683" s="34" t="b">
        <f aca="false">FALSE()</f>
        <v>0</v>
      </c>
      <c r="Q2683" s="16"/>
    </row>
    <row r="2684" customFormat="false" ht="22.35" hidden="false" customHeight="false" outlineLevel="0" collapsed="false">
      <c r="A2684" s="6" t="s">
        <v>4221</v>
      </c>
      <c r="B2684" s="7" t="s">
        <v>1432</v>
      </c>
      <c r="C2684" s="17" t="n">
        <v>981</v>
      </c>
      <c r="D2684" s="18" t="n">
        <v>0.00025529275101198</v>
      </c>
      <c r="E2684" s="18" t="n">
        <v>5.78238864876718E-005</v>
      </c>
      <c r="F2684" s="18" t="n">
        <v>0.000236997641976519</v>
      </c>
      <c r="G2684" s="18" t="n">
        <v>6.46712827219811E-005</v>
      </c>
      <c r="H2684" s="16" t="n">
        <v>-2.68450443500176</v>
      </c>
      <c r="I2684" s="17" t="n">
        <v>137.39623944224</v>
      </c>
      <c r="J2684" s="16" t="n">
        <v>0.00815770272578828</v>
      </c>
      <c r="K2684" s="16" t="n">
        <v>0.0173434765942732</v>
      </c>
      <c r="L2684" s="16" t="n">
        <v>-0.287305388451838</v>
      </c>
      <c r="M2684" s="16" t="n">
        <v>0.601086419753086</v>
      </c>
      <c r="N2684" s="16" t="n">
        <v>0.401662147529704</v>
      </c>
      <c r="O2684" s="16" t="n">
        <v>0.590965141492985</v>
      </c>
      <c r="P2684" s="34" t="b">
        <f aca="false">TRUE()</f>
        <v>1</v>
      </c>
      <c r="Q2684" s="18" t="n">
        <v>0.000534034935246719</v>
      </c>
    </row>
    <row r="2685" customFormat="false" ht="22.35" hidden="false" customHeight="false" outlineLevel="0" collapsed="false">
      <c r="A2685" s="6" t="s">
        <v>4222</v>
      </c>
      <c r="B2685" s="7" t="s">
        <v>1432</v>
      </c>
      <c r="C2685" s="17" t="n">
        <v>982</v>
      </c>
      <c r="D2685" s="18" t="n">
        <v>0.0002817476694533</v>
      </c>
      <c r="E2685" s="18" t="n">
        <v>6.1818602566732E-005</v>
      </c>
      <c r="F2685" s="18" t="n">
        <v>0.000258267349429201</v>
      </c>
      <c r="G2685" s="18" t="n">
        <v>6.81820653729411E-005</v>
      </c>
      <c r="H2685" s="16" t="n">
        <v>-3.23161125332298</v>
      </c>
      <c r="I2685" s="17" t="n">
        <v>135.979047251283</v>
      </c>
      <c r="J2685" s="16" t="n">
        <v>0.00154429584446891</v>
      </c>
      <c r="K2685" s="16" t="n">
        <v>0.00392938550248068</v>
      </c>
      <c r="L2685" s="16" t="n">
        <v>-0.349072838019274</v>
      </c>
      <c r="M2685" s="16" t="n">
        <v>0.617333333333333</v>
      </c>
      <c r="N2685" s="16" t="n">
        <v>0.315350103825152</v>
      </c>
      <c r="O2685" s="16" t="n">
        <v>0.563586134691062</v>
      </c>
      <c r="P2685" s="34" t="b">
        <f aca="false">TRUE()</f>
        <v>1</v>
      </c>
      <c r="Q2685" s="18" t="n">
        <v>0.000555006587282159</v>
      </c>
    </row>
    <row r="2686" customFormat="false" ht="22.35" hidden="false" customHeight="false" outlineLevel="0" collapsed="false">
      <c r="A2686" s="6" t="s">
        <v>4223</v>
      </c>
      <c r="B2686" s="7" t="s">
        <v>1432</v>
      </c>
      <c r="C2686" s="17" t="n">
        <v>983</v>
      </c>
      <c r="D2686" s="18" t="n">
        <v>0.000306033021399536</v>
      </c>
      <c r="E2686" s="18" t="n">
        <v>6.57189103059631E-005</v>
      </c>
      <c r="F2686" s="18" t="n">
        <v>0.000280251401283092</v>
      </c>
      <c r="G2686" s="18" t="n">
        <v>7.14314929055481E-005</v>
      </c>
      <c r="H2686" s="16" t="n">
        <v>-3.34720656079603</v>
      </c>
      <c r="I2686" s="17" t="n">
        <v>134.537933591294</v>
      </c>
      <c r="J2686" s="16" t="n">
        <v>0.00105868241924012</v>
      </c>
      <c r="K2686" s="16" t="n">
        <v>0.00280916370834174</v>
      </c>
      <c r="L2686" s="16" t="n">
        <v>-0.365091276267348</v>
      </c>
      <c r="M2686" s="16" t="n">
        <v>0.620641975308642</v>
      </c>
      <c r="N2686" s="16" t="n">
        <v>0.300540662278312</v>
      </c>
      <c r="O2686" s="16" t="n">
        <v>0.539116745377354</v>
      </c>
      <c r="P2686" s="34" t="b">
        <f aca="false">TRUE()</f>
        <v>1</v>
      </c>
      <c r="Q2686" s="18" t="n">
        <v>0.000672478020584365</v>
      </c>
    </row>
    <row r="2687" customFormat="false" ht="22.35" hidden="false" customHeight="false" outlineLevel="0" collapsed="false">
      <c r="A2687" s="6" t="s">
        <v>4224</v>
      </c>
      <c r="B2687" s="7" t="s">
        <v>1432</v>
      </c>
      <c r="C2687" s="17" t="n">
        <v>984</v>
      </c>
      <c r="D2687" s="18" t="n">
        <v>0.000327724537677819</v>
      </c>
      <c r="E2687" s="18" t="n">
        <v>6.96524128435519E-005</v>
      </c>
      <c r="F2687" s="18" t="n">
        <v>0.000301794667327816</v>
      </c>
      <c r="G2687" s="18" t="n">
        <v>7.42632545633546E-005</v>
      </c>
      <c r="H2687" s="16" t="n">
        <v>-3.18786728963146</v>
      </c>
      <c r="I2687" s="17" t="n">
        <v>132.710004986198</v>
      </c>
      <c r="J2687" s="16" t="n">
        <v>0.00178778742327105</v>
      </c>
      <c r="K2687" s="16" t="n">
        <v>0.00448297148433527</v>
      </c>
      <c r="L2687" s="16" t="n">
        <v>-0.352197284891034</v>
      </c>
      <c r="M2687" s="16" t="n">
        <v>0.614666666666667</v>
      </c>
      <c r="N2687" s="16" t="n">
        <v>0.308278836662392</v>
      </c>
      <c r="O2687" s="16" t="n">
        <v>0.512988490711573</v>
      </c>
      <c r="P2687" s="34" t="b">
        <f aca="false">TRUE()</f>
        <v>1</v>
      </c>
      <c r="Q2687" s="18" t="n">
        <v>0.000478005772619701</v>
      </c>
    </row>
    <row r="2688" customFormat="false" ht="22.35" hidden="false" customHeight="false" outlineLevel="0" collapsed="false">
      <c r="A2688" s="6" t="s">
        <v>4225</v>
      </c>
      <c r="B2688" s="7" t="s">
        <v>1432</v>
      </c>
      <c r="C2688" s="17" t="n">
        <v>985</v>
      </c>
      <c r="D2688" s="18" t="n">
        <v>0.000347071358607513</v>
      </c>
      <c r="E2688" s="18" t="n">
        <v>7.34823570925484E-005</v>
      </c>
      <c r="F2688" s="18" t="n">
        <v>0.000321047128428196</v>
      </c>
      <c r="G2688" s="18" t="n">
        <v>7.70707006613003E-005</v>
      </c>
      <c r="H2688" s="16" t="n">
        <v>-3.04182601232363</v>
      </c>
      <c r="I2688" s="17" t="n">
        <v>131.210854509255</v>
      </c>
      <c r="J2688" s="16" t="n">
        <v>0.00284045082968046</v>
      </c>
      <c r="K2688" s="16" t="n">
        <v>0.00675522690153233</v>
      </c>
      <c r="L2688" s="16" t="n">
        <v>-0.339761693832147</v>
      </c>
      <c r="M2688" s="16" t="n">
        <v>0.609037037037037</v>
      </c>
      <c r="N2688" s="16" t="n">
        <v>0.312939764734874</v>
      </c>
      <c r="O2688" s="16" t="n">
        <v>0.487251538661625</v>
      </c>
      <c r="P2688" s="34" t="b">
        <f aca="false">TRUE()</f>
        <v>1</v>
      </c>
      <c r="Q2688" s="18" t="n">
        <v>0.000171450316408858</v>
      </c>
    </row>
    <row r="2689" customFormat="false" ht="22.35" hidden="false" customHeight="false" outlineLevel="0" collapsed="false">
      <c r="A2689" s="6" t="s">
        <v>4226</v>
      </c>
      <c r="B2689" s="7" t="s">
        <v>1432</v>
      </c>
      <c r="C2689" s="17" t="n">
        <v>986</v>
      </c>
      <c r="D2689" s="18" t="n">
        <v>0.000364575487752392</v>
      </c>
      <c r="E2689" s="18" t="n">
        <v>7.70573398933009E-005</v>
      </c>
      <c r="F2689" s="18" t="n">
        <v>0.000338438318597544</v>
      </c>
      <c r="G2689" s="18" t="n">
        <v>7.99291504886281E-005</v>
      </c>
      <c r="H2689" s="16" t="n">
        <v>-2.91907032435522</v>
      </c>
      <c r="I2689" s="17" t="n">
        <v>130.228781941558</v>
      </c>
      <c r="J2689" s="16" t="n">
        <v>0.00413778952288712</v>
      </c>
      <c r="K2689" s="16" t="n">
        <v>0.00949769165928184</v>
      </c>
      <c r="L2689" s="16" t="n">
        <v>-0.328471037668476</v>
      </c>
      <c r="M2689" s="16" t="n">
        <v>0.60479012345679</v>
      </c>
      <c r="N2689" s="16" t="n">
        <v>0.319278732487262</v>
      </c>
      <c r="O2689" s="16" t="n">
        <v>0.463528991923034</v>
      </c>
      <c r="P2689" s="34" t="b">
        <f aca="false">TRUE()</f>
        <v>1</v>
      </c>
      <c r="Q2689" s="18" t="n">
        <v>0.000309718535132678</v>
      </c>
    </row>
    <row r="2690" customFormat="false" ht="22.35" hidden="false" customHeight="false" outlineLevel="0" collapsed="false">
      <c r="A2690" s="6" t="s">
        <v>4227</v>
      </c>
      <c r="B2690" s="7" t="s">
        <v>1432</v>
      </c>
      <c r="C2690" s="17" t="n">
        <v>987</v>
      </c>
      <c r="D2690" s="18" t="n">
        <v>0.000381120105110102</v>
      </c>
      <c r="E2690" s="18" t="n">
        <v>8.02850064936909E-005</v>
      </c>
      <c r="F2690" s="18" t="n">
        <v>0.000356846011582473</v>
      </c>
      <c r="G2690" s="18" t="n">
        <v>8.26486192031121E-005</v>
      </c>
      <c r="H2690" s="16" t="n">
        <v>-2.60547898572532</v>
      </c>
      <c r="I2690" s="17" t="n">
        <v>129.571347385354</v>
      </c>
      <c r="J2690" s="16" t="n">
        <v>0.0102478861574948</v>
      </c>
      <c r="K2690" s="16" t="n">
        <v>0.0208857449776393</v>
      </c>
      <c r="L2690" s="16" t="n">
        <v>-0.294670076075317</v>
      </c>
      <c r="M2690" s="16" t="n">
        <v>0.594864197530864</v>
      </c>
      <c r="N2690" s="16" t="n">
        <v>0.358483619507612</v>
      </c>
      <c r="O2690" s="16" t="n">
        <v>0.441333207112892</v>
      </c>
      <c r="P2690" s="34" t="b">
        <f aca="false">TRUE()</f>
        <v>1</v>
      </c>
      <c r="Q2690" s="18" t="n">
        <v>0.000330231968814295</v>
      </c>
    </row>
    <row r="2691" customFormat="false" ht="22.35" hidden="false" customHeight="false" outlineLevel="0" collapsed="false">
      <c r="A2691" s="6" t="s">
        <v>4228</v>
      </c>
      <c r="B2691" s="7" t="s">
        <v>1432</v>
      </c>
      <c r="C2691" s="17" t="n">
        <v>1013</v>
      </c>
      <c r="D2691" s="18" t="n">
        <v>0.000494622517198406</v>
      </c>
      <c r="E2691" s="18" t="n">
        <v>0.000115015697435248</v>
      </c>
      <c r="F2691" s="18" t="n">
        <v>0.000496459286599504</v>
      </c>
      <c r="G2691" s="18" t="n">
        <v>0.000102219830839776</v>
      </c>
      <c r="H2691" s="16" t="n">
        <v>0.140789198852</v>
      </c>
      <c r="I2691" s="17" t="n">
        <v>118.753035507043</v>
      </c>
      <c r="J2691" s="16" t="n">
        <v>0.888275013405259</v>
      </c>
      <c r="K2691" s="16" t="n">
        <v>0.902630094425031</v>
      </c>
      <c r="L2691" s="16" t="n">
        <v>0.0175614874472844</v>
      </c>
      <c r="M2691" s="16" t="n">
        <v>0.519753086419753</v>
      </c>
      <c r="N2691" s="16" t="n">
        <v>0.86004530169329</v>
      </c>
      <c r="O2691" s="16" t="n">
        <v>0.0571308902786722</v>
      </c>
      <c r="P2691" s="34" t="b">
        <f aca="false">FALSE()</f>
        <v>0</v>
      </c>
      <c r="Q2691" s="16"/>
    </row>
    <row r="2692" customFormat="false" ht="22.35" hidden="false" customHeight="false" outlineLevel="0" collapsed="false">
      <c r="A2692" s="6" t="s">
        <v>4229</v>
      </c>
      <c r="B2692" s="7" t="s">
        <v>1432</v>
      </c>
      <c r="C2692" s="17" t="n">
        <v>1014</v>
      </c>
      <c r="D2692" s="18" t="n">
        <v>0.00049327011146109</v>
      </c>
      <c r="E2692" s="18" t="n">
        <v>0.000115095271960375</v>
      </c>
      <c r="F2692" s="18" t="n">
        <v>0.000495362840946329</v>
      </c>
      <c r="G2692" s="18" t="n">
        <v>0.000102420051752621</v>
      </c>
      <c r="H2692" s="16" t="n">
        <v>0.160270055415388</v>
      </c>
      <c r="I2692" s="17" t="n">
        <v>118.832173560788</v>
      </c>
      <c r="J2692" s="16" t="n">
        <v>0.872940469221745</v>
      </c>
      <c r="K2692" s="16" t="n">
        <v>0.890099004243303</v>
      </c>
      <c r="L2692" s="16" t="n">
        <v>0.01997468953706</v>
      </c>
      <c r="M2692" s="16" t="n">
        <v>0.520740740740741</v>
      </c>
      <c r="N2692" s="16" t="n">
        <v>0.853150092620717</v>
      </c>
      <c r="O2692" s="16" t="n">
        <v>0.0587246836825019</v>
      </c>
      <c r="P2692" s="34" t="b">
        <f aca="false">FALSE()</f>
        <v>0</v>
      </c>
      <c r="Q2692" s="16"/>
    </row>
    <row r="2693" customFormat="false" ht="22.35" hidden="false" customHeight="false" outlineLevel="0" collapsed="false">
      <c r="A2693" s="6" t="s">
        <v>4230</v>
      </c>
      <c r="B2693" s="7" t="s">
        <v>1432</v>
      </c>
      <c r="C2693" s="17" t="n">
        <v>1015</v>
      </c>
      <c r="D2693" s="18" t="n">
        <v>0.000490975216739315</v>
      </c>
      <c r="E2693" s="18" t="n">
        <v>0.000115030304010861</v>
      </c>
      <c r="F2693" s="18" t="n">
        <v>0.000492933135419236</v>
      </c>
      <c r="G2693" s="18" t="n">
        <v>0.000102498905893253</v>
      </c>
      <c r="H2693" s="16" t="n">
        <v>0.150002965335047</v>
      </c>
      <c r="I2693" s="17" t="n">
        <v>118.91586626893</v>
      </c>
      <c r="J2693" s="16" t="n">
        <v>0.881016401738767</v>
      </c>
      <c r="K2693" s="16" t="n">
        <v>0.897036660752296</v>
      </c>
      <c r="L2693" s="16" t="n">
        <v>0.0186785534777214</v>
      </c>
      <c r="M2693" s="16" t="n">
        <v>0.520024691358025</v>
      </c>
      <c r="N2693" s="16" t="n">
        <v>0.853249636098188</v>
      </c>
      <c r="O2693" s="16" t="n">
        <v>0.0605153355546509</v>
      </c>
      <c r="P2693" s="34" t="b">
        <f aca="false">FALSE()</f>
        <v>0</v>
      </c>
      <c r="Q2693" s="16"/>
    </row>
    <row r="2694" customFormat="false" ht="22.35" hidden="false" customHeight="false" outlineLevel="0" collapsed="false">
      <c r="A2694" s="6" t="s">
        <v>4231</v>
      </c>
      <c r="B2694" s="7" t="s">
        <v>1432</v>
      </c>
      <c r="C2694" s="17" t="n">
        <v>1016</v>
      </c>
      <c r="D2694" s="18" t="n">
        <v>0.000487838737547004</v>
      </c>
      <c r="E2694" s="18" t="n">
        <v>0.000114836844146499</v>
      </c>
      <c r="F2694" s="18" t="n">
        <v>0.000489563132797537</v>
      </c>
      <c r="G2694" s="18" t="n">
        <v>0.000102416727151607</v>
      </c>
      <c r="H2694" s="16" t="n">
        <v>0.132318494169666</v>
      </c>
      <c r="I2694" s="17" t="n">
        <v>118.971271403758</v>
      </c>
      <c r="J2694" s="16" t="n">
        <v>0.89495590560775</v>
      </c>
      <c r="K2694" s="16" t="n">
        <v>0.908084843098328</v>
      </c>
      <c r="L2694" s="16" t="n">
        <v>0.0164668352768473</v>
      </c>
      <c r="M2694" s="16" t="n">
        <v>0.520098765432099</v>
      </c>
      <c r="N2694" s="16" t="n">
        <v>0.860663345132388</v>
      </c>
      <c r="O2694" s="16" t="n">
        <v>0.0612442953944151</v>
      </c>
      <c r="P2694" s="34" t="b">
        <f aca="false">FALSE()</f>
        <v>0</v>
      </c>
      <c r="Q2694" s="16"/>
    </row>
    <row r="2695" customFormat="false" ht="22.35" hidden="false" customHeight="false" outlineLevel="0" collapsed="false">
      <c r="A2695" s="6" t="s">
        <v>4232</v>
      </c>
      <c r="B2695" s="7" t="s">
        <v>1432</v>
      </c>
      <c r="C2695" s="17" t="n">
        <v>1017</v>
      </c>
      <c r="D2695" s="18" t="n">
        <v>0.00048392559091116</v>
      </c>
      <c r="E2695" s="18" t="n">
        <v>0.0001145241824539</v>
      </c>
      <c r="F2695" s="18" t="n">
        <v>0.000485325129257875</v>
      </c>
      <c r="G2695" s="18" t="n">
        <v>0.000102161785960258</v>
      </c>
      <c r="H2695" s="16" t="n">
        <v>0.107680888854317</v>
      </c>
      <c r="I2695" s="17" t="n">
        <v>118.986003608653</v>
      </c>
      <c r="J2695" s="16" t="n">
        <v>0.914430192070849</v>
      </c>
      <c r="K2695" s="16" t="n">
        <v>0.924780422988396</v>
      </c>
      <c r="L2695" s="16" t="n">
        <v>0.0133986429319572</v>
      </c>
      <c r="M2695" s="16" t="n">
        <v>0.51920987654321</v>
      </c>
      <c r="N2695" s="16" t="n">
        <v>0.871515761304697</v>
      </c>
      <c r="O2695" s="16" t="n">
        <v>0.0613348500705102</v>
      </c>
      <c r="P2695" s="34" t="b">
        <f aca="false">FALSE()</f>
        <v>0</v>
      </c>
      <c r="Q2695" s="16"/>
    </row>
    <row r="2696" customFormat="false" ht="22.35" hidden="false" customHeight="false" outlineLevel="0" collapsed="false">
      <c r="A2696" s="6" t="s">
        <v>4233</v>
      </c>
      <c r="B2696" s="7" t="s">
        <v>1432</v>
      </c>
      <c r="C2696" s="17" t="n">
        <v>1018</v>
      </c>
      <c r="D2696" s="18" t="n">
        <v>0.000478720376414515</v>
      </c>
      <c r="E2696" s="18" t="n">
        <v>0.00011395299421052</v>
      </c>
      <c r="F2696" s="18" t="n">
        <v>0.000480169869130186</v>
      </c>
      <c r="G2696" s="18" t="n">
        <v>0.000101662470648689</v>
      </c>
      <c r="H2696" s="16" t="n">
        <v>0.112081860900489</v>
      </c>
      <c r="I2696" s="17" t="n">
        <v>118.992332154382</v>
      </c>
      <c r="J2696" s="16" t="n">
        <v>0.910947353258679</v>
      </c>
      <c r="K2696" s="16" t="n">
        <v>0.921892535557912</v>
      </c>
      <c r="L2696" s="16" t="n">
        <v>0.0139453226625953</v>
      </c>
      <c r="M2696" s="16" t="n">
        <v>0.519382716049383</v>
      </c>
      <c r="N2696" s="16" t="n">
        <v>0.8688522871274</v>
      </c>
      <c r="O2696" s="16" t="n">
        <v>0.0605140428865176</v>
      </c>
      <c r="P2696" s="34" t="b">
        <f aca="false">FALSE()</f>
        <v>0</v>
      </c>
      <c r="Q2696" s="16"/>
    </row>
    <row r="2697" customFormat="false" ht="22.35" hidden="false" customHeight="false" outlineLevel="0" collapsed="false">
      <c r="A2697" s="6" t="s">
        <v>4234</v>
      </c>
      <c r="B2697" s="7" t="s">
        <v>1432</v>
      </c>
      <c r="C2697" s="17" t="n">
        <v>1019</v>
      </c>
      <c r="D2697" s="18" t="n">
        <v>0.000472478833462116</v>
      </c>
      <c r="E2697" s="18" t="n">
        <v>0.000113143025213809</v>
      </c>
      <c r="F2697" s="18" t="n">
        <v>0.000473958457271824</v>
      </c>
      <c r="G2697" s="18" t="n">
        <v>0.000100983149010422</v>
      </c>
      <c r="H2697" s="16" t="n">
        <v>0.115224009012803</v>
      </c>
      <c r="I2697" s="17" t="n">
        <v>119.01934887756</v>
      </c>
      <c r="J2697" s="16" t="n">
        <v>0.908461740369229</v>
      </c>
      <c r="K2697" s="16" t="n">
        <v>0.919764874977385</v>
      </c>
      <c r="L2697" s="16" t="n">
        <v>0.0143321949115427</v>
      </c>
      <c r="M2697" s="16" t="n">
        <v>0.51883950617284</v>
      </c>
      <c r="N2697" s="16" t="n">
        <v>0.865732700745468</v>
      </c>
      <c r="O2697" s="16" t="n">
        <v>0.0593880176973895</v>
      </c>
      <c r="P2697" s="34" t="b">
        <f aca="false">FALSE()</f>
        <v>0</v>
      </c>
      <c r="Q2697" s="16"/>
    </row>
    <row r="2698" customFormat="false" ht="22.35" hidden="false" customHeight="false" outlineLevel="0" collapsed="false">
      <c r="A2698" s="6" t="s">
        <v>4235</v>
      </c>
      <c r="B2698" s="7" t="s">
        <v>1432</v>
      </c>
      <c r="C2698" s="17" t="n">
        <v>1020</v>
      </c>
      <c r="D2698" s="18" t="n">
        <v>0.000464977629126613</v>
      </c>
      <c r="E2698" s="18" t="n">
        <v>0.000112128171696794</v>
      </c>
      <c r="F2698" s="18" t="n">
        <v>0.000466904801034356</v>
      </c>
      <c r="G2698" s="18" t="n">
        <v>0.000100077113343064</v>
      </c>
      <c r="H2698" s="16" t="n">
        <v>0.151434672589574</v>
      </c>
      <c r="I2698" s="17" t="n">
        <v>119.019190132559</v>
      </c>
      <c r="J2698" s="16" t="n">
        <v>0.87988922188164</v>
      </c>
      <c r="K2698" s="16" t="n">
        <v>0.896401010769564</v>
      </c>
      <c r="L2698" s="16" t="n">
        <v>0.0188363075346955</v>
      </c>
      <c r="M2698" s="16" t="n">
        <v>0.520049382716049</v>
      </c>
      <c r="N2698" s="16" t="n">
        <v>0.852025575808263</v>
      </c>
      <c r="O2698" s="16" t="n">
        <v>0.0579066162604997</v>
      </c>
      <c r="P2698" s="34" t="b">
        <f aca="false">FALSE()</f>
        <v>0</v>
      </c>
      <c r="Q2698" s="16"/>
    </row>
    <row r="2699" customFormat="false" ht="22.35" hidden="false" customHeight="false" outlineLevel="0" collapsed="false">
      <c r="A2699" s="6" t="s">
        <v>4236</v>
      </c>
      <c r="B2699" s="7" t="s">
        <v>1432</v>
      </c>
      <c r="C2699" s="17" t="n">
        <v>1021</v>
      </c>
      <c r="D2699" s="18" t="n">
        <v>0.000456603152883034</v>
      </c>
      <c r="E2699" s="18" t="n">
        <v>0.000110889000296858</v>
      </c>
      <c r="F2699" s="18" t="n">
        <v>0.000458978913841356</v>
      </c>
      <c r="G2699" s="18" t="n">
        <v>9.9001408435008E-005</v>
      </c>
      <c r="H2699" s="16" t="n">
        <v>0.188762454134726</v>
      </c>
      <c r="I2699" s="17" t="n">
        <v>119.038484636724</v>
      </c>
      <c r="J2699" s="16" t="n">
        <v>0.850600442692898</v>
      </c>
      <c r="K2699" s="16" t="n">
        <v>0.869884632128026</v>
      </c>
      <c r="L2699" s="16" t="n">
        <v>0.023474584996675</v>
      </c>
      <c r="M2699" s="16" t="n">
        <v>0.520888888888889</v>
      </c>
      <c r="N2699" s="16" t="n">
        <v>0.837903461726791</v>
      </c>
      <c r="O2699" s="16" t="n">
        <v>0.0563433697679059</v>
      </c>
      <c r="P2699" s="34" t="b">
        <f aca="false">FALSE()</f>
        <v>0</v>
      </c>
      <c r="Q2699" s="16"/>
    </row>
    <row r="2700" customFormat="false" ht="22.35" hidden="false" customHeight="false" outlineLevel="0" collapsed="false">
      <c r="A2700" s="6" t="s">
        <v>4237</v>
      </c>
      <c r="B2700" s="7" t="s">
        <v>1432</v>
      </c>
      <c r="C2700" s="17" t="n">
        <v>1022</v>
      </c>
      <c r="D2700" s="18" t="n">
        <v>0.000448267249359573</v>
      </c>
      <c r="E2700" s="18" t="n">
        <v>0.000109627958072439</v>
      </c>
      <c r="F2700" s="18" t="n">
        <v>0.000450009937795944</v>
      </c>
      <c r="G2700" s="18" t="n">
        <v>9.77913930839274E-005</v>
      </c>
      <c r="H2700" s="16" t="n">
        <v>0.140071925005545</v>
      </c>
      <c r="I2700" s="17" t="n">
        <v>118.984268317175</v>
      </c>
      <c r="J2700" s="16" t="n">
        <v>0.888840000870919</v>
      </c>
      <c r="K2700" s="16" t="n">
        <v>0.902983109819905</v>
      </c>
      <c r="L2700" s="16" t="n">
        <v>0.0174293510539221</v>
      </c>
      <c r="M2700" s="16" t="n">
        <v>0.519111111111111</v>
      </c>
      <c r="N2700" s="16" t="n">
        <v>0.853249636098188</v>
      </c>
      <c r="O2700" s="16" t="n">
        <v>0.0543310372446108</v>
      </c>
      <c r="P2700" s="34" t="b">
        <f aca="false">FALSE()</f>
        <v>0</v>
      </c>
      <c r="Q2700" s="16"/>
    </row>
    <row r="2701" customFormat="false" ht="22.35" hidden="false" customHeight="false" outlineLevel="0" collapsed="false">
      <c r="A2701" s="6" t="s">
        <v>4238</v>
      </c>
      <c r="B2701" s="7" t="s">
        <v>1432</v>
      </c>
      <c r="C2701" s="17" t="n">
        <v>1023</v>
      </c>
      <c r="D2701" s="18" t="n">
        <v>0.000439349656538905</v>
      </c>
      <c r="E2701" s="18" t="n">
        <v>0.000108322050860962</v>
      </c>
      <c r="F2701" s="18" t="n">
        <v>0.000440273890181754</v>
      </c>
      <c r="G2701" s="18" t="n">
        <v>9.65252509345973E-005</v>
      </c>
      <c r="H2701" s="16" t="n">
        <v>0.0751934510595761</v>
      </c>
      <c r="I2701" s="17" t="n">
        <v>118.918340252906</v>
      </c>
      <c r="J2701" s="16" t="n">
        <v>0.940187143036148</v>
      </c>
      <c r="K2701" s="16" t="n">
        <v>0.947306243175956</v>
      </c>
      <c r="L2701" s="16" t="n">
        <v>0.00936293633703981</v>
      </c>
      <c r="M2701" s="16" t="n">
        <v>0.51637037037037</v>
      </c>
      <c r="N2701" s="16" t="n">
        <v>0.888452496654881</v>
      </c>
      <c r="O2701" s="16" t="n">
        <v>0.0524339414131871</v>
      </c>
      <c r="P2701" s="34" t="b">
        <f aca="false">FALSE()</f>
        <v>0</v>
      </c>
      <c r="Q2701" s="16"/>
    </row>
    <row r="2702" customFormat="false" ht="22.35" hidden="false" customHeight="false" outlineLevel="0" collapsed="false">
      <c r="A2702" s="6" t="s">
        <v>4239</v>
      </c>
      <c r="B2702" s="7" t="s">
        <v>1432</v>
      </c>
      <c r="C2702" s="17" t="n">
        <v>1024</v>
      </c>
      <c r="D2702" s="18" t="n">
        <v>0.000429606399837541</v>
      </c>
      <c r="E2702" s="18" t="n">
        <v>0.000106953952661966</v>
      </c>
      <c r="F2702" s="18" t="n">
        <v>0.000429907041408326</v>
      </c>
      <c r="G2702" s="18" t="n">
        <v>9.51424094225208E-005</v>
      </c>
      <c r="H2702" s="16" t="n">
        <v>0.0247781854703755</v>
      </c>
      <c r="I2702" s="17" t="n">
        <v>118.810518945665</v>
      </c>
      <c r="J2702" s="16" t="n">
        <v>0.980273459824258</v>
      </c>
      <c r="K2702" s="16" t="n">
        <v>0.983353845363952</v>
      </c>
      <c r="L2702" s="16" t="n">
        <v>0.003088849461374</v>
      </c>
      <c r="M2702" s="16" t="n">
        <v>0.514444444444445</v>
      </c>
      <c r="N2702" s="16" t="n">
        <v>0.919626591467766</v>
      </c>
      <c r="O2702" s="16" t="n">
        <v>0.0498915525413467</v>
      </c>
      <c r="P2702" s="34" t="b">
        <f aca="false">FALSE()</f>
        <v>0</v>
      </c>
      <c r="Q2702" s="16"/>
    </row>
    <row r="2703" customFormat="false" ht="22.35" hidden="false" customHeight="false" outlineLevel="0" collapsed="false">
      <c r="A2703" s="6" t="s">
        <v>4240</v>
      </c>
      <c r="B2703" s="7" t="s">
        <v>1432</v>
      </c>
      <c r="C2703" s="17" t="n">
        <v>1025</v>
      </c>
      <c r="D2703" s="18" t="n">
        <v>0.000419309974188441</v>
      </c>
      <c r="E2703" s="18" t="n">
        <v>0.000105508802391113</v>
      </c>
      <c r="F2703" s="18" t="n">
        <v>0.000419063357368905</v>
      </c>
      <c r="G2703" s="18" t="n">
        <v>9.36206188372839E-005</v>
      </c>
      <c r="H2703" s="16" t="n">
        <v>-0.0206110697032312</v>
      </c>
      <c r="I2703" s="17" t="n">
        <v>118.653214804459</v>
      </c>
      <c r="J2703" s="16" t="n">
        <v>0.983590530277693</v>
      </c>
      <c r="K2703" s="16" t="n">
        <v>0.985966352814596</v>
      </c>
      <c r="L2703" s="16" t="n">
        <v>-0.00257367295241074</v>
      </c>
      <c r="M2703" s="16" t="n">
        <v>0.512864197530864</v>
      </c>
      <c r="N2703" s="16" t="n">
        <v>0.949825178381099</v>
      </c>
      <c r="O2703" s="16" t="n">
        <v>0.0461650361331348</v>
      </c>
      <c r="P2703" s="34" t="b">
        <f aca="false">FALSE()</f>
        <v>0</v>
      </c>
      <c r="Q2703" s="16"/>
    </row>
    <row r="2704" customFormat="false" ht="22.35" hidden="false" customHeight="false" outlineLevel="0" collapsed="false">
      <c r="A2704" s="6" t="s">
        <v>4241</v>
      </c>
      <c r="B2704" s="7" t="s">
        <v>1432</v>
      </c>
      <c r="C2704" s="17" t="n">
        <v>1026</v>
      </c>
      <c r="D2704" s="18" t="n">
        <v>0.000407137494710303</v>
      </c>
      <c r="E2704" s="18" t="n">
        <v>0.000103689076739998</v>
      </c>
      <c r="F2704" s="18" t="n">
        <v>0.000407414734598746</v>
      </c>
      <c r="G2704" s="18" t="n">
        <v>9.20360363989599E-005</v>
      </c>
      <c r="H2704" s="16" t="n">
        <v>0.0235759881813323</v>
      </c>
      <c r="I2704" s="17" t="n">
        <v>118.673587312222</v>
      </c>
      <c r="J2704" s="16" t="n">
        <v>0.981230421715004</v>
      </c>
      <c r="K2704" s="16" t="n">
        <v>0.984075942512631</v>
      </c>
      <c r="L2704" s="16" t="n">
        <v>0.00294325947361262</v>
      </c>
      <c r="M2704" s="16" t="n">
        <v>0.513259259259259</v>
      </c>
      <c r="N2704" s="16" t="n">
        <v>0.928714293030051</v>
      </c>
      <c r="O2704" s="16" t="n">
        <v>0.0421801295621515</v>
      </c>
      <c r="P2704" s="34" t="b">
        <f aca="false">FALSE()</f>
        <v>0</v>
      </c>
      <c r="Q2704" s="16"/>
    </row>
    <row r="2705" customFormat="false" ht="22.35" hidden="false" customHeight="false" outlineLevel="0" collapsed="false">
      <c r="A2705" s="6" t="s">
        <v>4242</v>
      </c>
      <c r="B2705" s="7" t="s">
        <v>1432</v>
      </c>
      <c r="C2705" s="17" t="n">
        <v>1027</v>
      </c>
      <c r="D2705" s="18" t="n">
        <v>0.000393749633950444</v>
      </c>
      <c r="E2705" s="18" t="n">
        <v>0.000101587927870033</v>
      </c>
      <c r="F2705" s="18" t="n">
        <v>0.00039476178870181</v>
      </c>
      <c r="G2705" s="18" t="n">
        <v>9.04613254900571E-005</v>
      </c>
      <c r="H2705" s="16" t="n">
        <v>0.0878135358610311</v>
      </c>
      <c r="I2705" s="17" t="n">
        <v>118.874511088124</v>
      </c>
      <c r="J2705" s="16" t="n">
        <v>0.930172637039969</v>
      </c>
      <c r="K2705" s="16" t="n">
        <v>0.938084190453431</v>
      </c>
      <c r="L2705" s="16" t="n">
        <v>0.0109394276874819</v>
      </c>
      <c r="M2705" s="16" t="n">
        <v>0.514888888888889</v>
      </c>
      <c r="N2705" s="16" t="n">
        <v>0.895308664482167</v>
      </c>
      <c r="O2705" s="16" t="n">
        <v>0.0392195556630195</v>
      </c>
      <c r="P2705" s="34" t="b">
        <f aca="false">FALSE()</f>
        <v>0</v>
      </c>
      <c r="Q2705" s="16"/>
    </row>
    <row r="2706" customFormat="false" ht="22.35" hidden="false" customHeight="false" outlineLevel="0" collapsed="false">
      <c r="A2706" s="6" t="s">
        <v>4243</v>
      </c>
      <c r="B2706" s="7" t="s">
        <v>1432</v>
      </c>
      <c r="C2706" s="17" t="n">
        <v>1028</v>
      </c>
      <c r="D2706" s="18" t="n">
        <v>0.000379682183264337</v>
      </c>
      <c r="E2706" s="18" t="n">
        <v>9.9430711543324E-005</v>
      </c>
      <c r="F2706" s="18" t="n">
        <v>0.000381375018565036</v>
      </c>
      <c r="G2706" s="18" t="n">
        <v>8.89036612682995E-005</v>
      </c>
      <c r="H2706" s="16" t="n">
        <v>0.149970740925363</v>
      </c>
      <c r="I2706" s="17" t="n">
        <v>119.132499436844</v>
      </c>
      <c r="J2706" s="16" t="n">
        <v>0.881041308247315</v>
      </c>
      <c r="K2706" s="16" t="n">
        <v>0.897036660752296</v>
      </c>
      <c r="L2706" s="16" t="n">
        <v>0.0186320290956167</v>
      </c>
      <c r="M2706" s="16" t="n">
        <v>0.516320987654321</v>
      </c>
      <c r="N2706" s="16" t="n">
        <v>0.861393573448619</v>
      </c>
      <c r="O2706" s="16" t="n">
        <v>0.0376878984758458</v>
      </c>
      <c r="P2706" s="34" t="b">
        <f aca="false">FALSE()</f>
        <v>0</v>
      </c>
      <c r="Q2706" s="16"/>
    </row>
    <row r="2707" customFormat="false" ht="22.35" hidden="false" customHeight="false" outlineLevel="0" collapsed="false">
      <c r="A2707" s="6" t="s">
        <v>4244</v>
      </c>
      <c r="B2707" s="7" t="s">
        <v>1432</v>
      </c>
      <c r="C2707" s="17" t="n">
        <v>1029</v>
      </c>
      <c r="D2707" s="18" t="n">
        <v>0.000365068150889848</v>
      </c>
      <c r="E2707" s="18" t="n">
        <v>9.71305159730233E-005</v>
      </c>
      <c r="F2707" s="18" t="n">
        <v>0.000367111966485623</v>
      </c>
      <c r="G2707" s="18" t="n">
        <v>8.73623536570391E-005</v>
      </c>
      <c r="H2707" s="16" t="n">
        <v>0.185200589967084</v>
      </c>
      <c r="I2707" s="17" t="n">
        <v>119.509358532406</v>
      </c>
      <c r="J2707" s="16" t="n">
        <v>0.853385647632514</v>
      </c>
      <c r="K2707" s="16" t="n">
        <v>0.872088263401854</v>
      </c>
      <c r="L2707" s="16" t="n">
        <v>0.0229187313349206</v>
      </c>
      <c r="M2707" s="16" t="n">
        <v>0.516172839506173</v>
      </c>
      <c r="N2707" s="16" t="n">
        <v>0.851268873320655</v>
      </c>
      <c r="O2707" s="16" t="n">
        <v>0.0370121653824523</v>
      </c>
      <c r="P2707" s="34" t="b">
        <f aca="false">FALSE()</f>
        <v>0</v>
      </c>
      <c r="Q2707" s="16"/>
    </row>
    <row r="2708" customFormat="false" ht="22.35" hidden="false" customHeight="false" outlineLevel="0" collapsed="false">
      <c r="A2708" s="6" t="s">
        <v>4245</v>
      </c>
      <c r="B2708" s="7" t="s">
        <v>1432</v>
      </c>
      <c r="C2708" s="17" t="n">
        <v>1030</v>
      </c>
      <c r="D2708" s="18" t="n">
        <v>0.000350819485526776</v>
      </c>
      <c r="E2708" s="18" t="n">
        <v>9.49050226082505E-005</v>
      </c>
      <c r="F2708" s="18" t="n">
        <v>0.000352349872862143</v>
      </c>
      <c r="G2708" s="18" t="n">
        <v>8.58683994674647E-005</v>
      </c>
      <c r="H2708" s="16" t="n">
        <v>0.141810374463192</v>
      </c>
      <c r="I2708" s="17" t="n">
        <v>119.891988073633</v>
      </c>
      <c r="J2708" s="16" t="n">
        <v>0.887467809598074</v>
      </c>
      <c r="K2708" s="16" t="n">
        <v>0.902251692756494</v>
      </c>
      <c r="L2708" s="16" t="n">
        <v>0.0174801698562113</v>
      </c>
      <c r="M2708" s="16" t="n">
        <v>0.513851851851852</v>
      </c>
      <c r="N2708" s="16" t="n">
        <v>0.869051386796423</v>
      </c>
      <c r="O2708" s="16" t="n">
        <v>0.037093485760826</v>
      </c>
      <c r="P2708" s="34" t="b">
        <f aca="false">FALSE()</f>
        <v>0</v>
      </c>
      <c r="Q2708" s="16"/>
    </row>
    <row r="2709" customFormat="false" ht="22.35" hidden="false" customHeight="false" outlineLevel="0" collapsed="false">
      <c r="A2709" s="6" t="s">
        <v>4246</v>
      </c>
      <c r="B2709" s="7" t="s">
        <v>1432</v>
      </c>
      <c r="C2709" s="17" t="n">
        <v>1031</v>
      </c>
      <c r="D2709" s="18" t="n">
        <v>0.000336573403031644</v>
      </c>
      <c r="E2709" s="18" t="n">
        <v>9.28237213681714E-005</v>
      </c>
      <c r="F2709" s="18" t="n">
        <v>0.000337473454928194</v>
      </c>
      <c r="G2709" s="18" t="n">
        <v>8.43884836545986E-005</v>
      </c>
      <c r="H2709" s="16" t="n">
        <v>0.0852139237207129</v>
      </c>
      <c r="I2709" s="17" t="n">
        <v>120.204621807735</v>
      </c>
      <c r="J2709" s="16" t="n">
        <v>0.932233088634157</v>
      </c>
      <c r="K2709" s="16" t="n">
        <v>0.939933750687987</v>
      </c>
      <c r="L2709" s="16" t="n">
        <v>0.0104704640579004</v>
      </c>
      <c r="M2709" s="16" t="n">
        <v>0.511061728395062</v>
      </c>
      <c r="N2709" s="16" t="n">
        <v>0.902542240220996</v>
      </c>
      <c r="O2709" s="16" t="n">
        <v>0.036929712798609</v>
      </c>
      <c r="P2709" s="34" t="b">
        <f aca="false">FALSE()</f>
        <v>0</v>
      </c>
      <c r="Q2709" s="16"/>
    </row>
    <row r="2710" customFormat="false" ht="22.35" hidden="false" customHeight="false" outlineLevel="0" collapsed="false">
      <c r="A2710" s="6" t="s">
        <v>4247</v>
      </c>
      <c r="B2710" s="7" t="s">
        <v>1432</v>
      </c>
      <c r="C2710" s="17" t="n">
        <v>1032</v>
      </c>
      <c r="D2710" s="18" t="n">
        <v>0.000322357704713767</v>
      </c>
      <c r="E2710" s="18" t="n">
        <v>9.0750072352785E-005</v>
      </c>
      <c r="F2710" s="18" t="n">
        <v>0.000322479422128942</v>
      </c>
      <c r="G2710" s="18" t="n">
        <v>8.28958771419678E-005</v>
      </c>
      <c r="H2710" s="16" t="n">
        <v>0.011779153158473</v>
      </c>
      <c r="I2710" s="17" t="n">
        <v>120.517733459139</v>
      </c>
      <c r="J2710" s="16" t="n">
        <v>0.990621289700824</v>
      </c>
      <c r="K2710" s="16" t="n">
        <v>0.991816249037013</v>
      </c>
      <c r="L2710" s="16" t="n">
        <v>0.00144277510799664</v>
      </c>
      <c r="M2710" s="16" t="n">
        <v>0.50841975308642</v>
      </c>
      <c r="N2710" s="16" t="n">
        <v>0.946860745706076</v>
      </c>
      <c r="O2710" s="16" t="n">
        <v>0.0367016946822017</v>
      </c>
      <c r="P2710" s="34" t="b">
        <f aca="false">FALSE()</f>
        <v>0</v>
      </c>
      <c r="Q2710" s="16"/>
    </row>
    <row r="2711" customFormat="false" ht="22.35" hidden="false" customHeight="false" outlineLevel="0" collapsed="false">
      <c r="A2711" s="6" t="s">
        <v>4248</v>
      </c>
      <c r="B2711" s="7" t="s">
        <v>1432</v>
      </c>
      <c r="C2711" s="17" t="n">
        <v>1033</v>
      </c>
      <c r="D2711" s="18" t="n">
        <v>0.000308147808387703</v>
      </c>
      <c r="E2711" s="18" t="n">
        <v>8.85960994717195E-005</v>
      </c>
      <c r="F2711" s="18" t="n">
        <v>0.000307752357351007</v>
      </c>
      <c r="G2711" s="18" t="n">
        <v>8.13630618035313E-005</v>
      </c>
      <c r="H2711" s="16" t="n">
        <v>-0.0391698726297951</v>
      </c>
      <c r="I2711" s="17" t="n">
        <v>120.874990443407</v>
      </c>
      <c r="J2711" s="16" t="n">
        <v>0.968819574400401</v>
      </c>
      <c r="K2711" s="16" t="n">
        <v>0.973039988809696</v>
      </c>
      <c r="L2711" s="16" t="n">
        <v>-0.0047806724739466</v>
      </c>
      <c r="M2711" s="16" t="n">
        <v>0.505950617283951</v>
      </c>
      <c r="N2711" s="16" t="n">
        <v>0.980434423866649</v>
      </c>
      <c r="O2711" s="16" t="n">
        <v>0.0352221635147693</v>
      </c>
      <c r="P2711" s="34" t="b">
        <f aca="false">FALSE()</f>
        <v>0</v>
      </c>
      <c r="Q2711" s="16"/>
    </row>
    <row r="2712" customFormat="false" ht="22.35" hidden="false" customHeight="false" outlineLevel="0" collapsed="false">
      <c r="A2712" s="6" t="s">
        <v>4249</v>
      </c>
      <c r="B2712" s="7" t="s">
        <v>1432</v>
      </c>
      <c r="C2712" s="17" t="n">
        <v>1034</v>
      </c>
      <c r="D2712" s="18" t="n">
        <v>0.000294185595378579</v>
      </c>
      <c r="E2712" s="18" t="n">
        <v>8.64623306516008E-005</v>
      </c>
      <c r="F2712" s="18" t="n">
        <v>0.000293111956543944</v>
      </c>
      <c r="G2712" s="18" t="n">
        <v>7.98426443234826E-005</v>
      </c>
      <c r="H2712" s="16" t="n">
        <v>-0.108882470202052</v>
      </c>
      <c r="I2712" s="17" t="n">
        <v>121.247148825165</v>
      </c>
      <c r="J2712" s="16" t="n">
        <v>0.913475703222029</v>
      </c>
      <c r="K2712" s="16" t="n">
        <v>0.924164838705856</v>
      </c>
      <c r="L2712" s="16" t="n">
        <v>-0.0132403861783645</v>
      </c>
      <c r="M2712" s="16" t="n">
        <v>0.503679012345679</v>
      </c>
      <c r="N2712" s="16" t="n">
        <v>0.975811500391427</v>
      </c>
      <c r="O2712" s="16" t="n">
        <v>0.0343813822099946</v>
      </c>
      <c r="P2712" s="34" t="b">
        <f aca="false">FALSE()</f>
        <v>0</v>
      </c>
      <c r="Q2712" s="16"/>
    </row>
    <row r="2713" customFormat="false" ht="22.35" hidden="false" customHeight="false" outlineLevel="0" collapsed="false">
      <c r="A2713" s="6" t="s">
        <v>4250</v>
      </c>
      <c r="B2713" s="7" t="s">
        <v>1432</v>
      </c>
      <c r="C2713" s="17" t="n">
        <v>1035</v>
      </c>
      <c r="D2713" s="18" t="n">
        <v>0.000280411487059521</v>
      </c>
      <c r="E2713" s="18" t="n">
        <v>8.42325380838268E-005</v>
      </c>
      <c r="F2713" s="18" t="n">
        <v>0.000278530180216386</v>
      </c>
      <c r="G2713" s="18" t="n">
        <v>7.82840785137578E-005</v>
      </c>
      <c r="H2713" s="16" t="n">
        <v>-0.195658334271747</v>
      </c>
      <c r="I2713" s="17" t="n">
        <v>121.685600781457</v>
      </c>
      <c r="J2713" s="16" t="n">
        <v>0.84520394462496</v>
      </c>
      <c r="K2713" s="16" t="n">
        <v>0.86543211699817</v>
      </c>
      <c r="L2713" s="16" t="n">
        <v>-0.0236911530414997</v>
      </c>
      <c r="M2713" s="16" t="n">
        <v>0.500493827160494</v>
      </c>
      <c r="N2713" s="16" t="n">
        <v>0.924291842378751</v>
      </c>
      <c r="O2713" s="16" t="n">
        <v>0.0352617159777849</v>
      </c>
      <c r="P2713" s="34" t="b">
        <f aca="false">FALSE()</f>
        <v>0</v>
      </c>
      <c r="Q2713" s="16"/>
    </row>
    <row r="2714" customFormat="false" ht="22.35" hidden="false" customHeight="false" outlineLevel="0" collapsed="false">
      <c r="A2714" s="6" t="s">
        <v>4251</v>
      </c>
      <c r="B2714" s="7" t="s">
        <v>1432</v>
      </c>
      <c r="C2714" s="17" t="n">
        <v>1036</v>
      </c>
      <c r="D2714" s="18" t="n">
        <v>0.000267261394431252</v>
      </c>
      <c r="E2714" s="18" t="n">
        <v>8.18117623969444E-005</v>
      </c>
      <c r="F2714" s="18" t="n">
        <v>0.000264422701463418</v>
      </c>
      <c r="G2714" s="18" t="n">
        <v>7.66929866779012E-005</v>
      </c>
      <c r="H2714" s="16" t="n">
        <v>-0.303574545345503</v>
      </c>
      <c r="I2714" s="17" t="n">
        <v>122.285013420325</v>
      </c>
      <c r="J2714" s="16" t="n">
        <v>0.761967945654061</v>
      </c>
      <c r="K2714" s="16" t="n">
        <v>0.790344157576694</v>
      </c>
      <c r="L2714" s="16" t="n">
        <v>-0.0365474560607104</v>
      </c>
      <c r="M2714" s="16" t="n">
        <v>0.50479012345679</v>
      </c>
      <c r="N2714" s="16" t="n">
        <v>0.865728560417261</v>
      </c>
      <c r="O2714" s="16" t="n">
        <v>0.0373272320004771</v>
      </c>
      <c r="P2714" s="34" t="b">
        <f aca="false">FALSE()</f>
        <v>0</v>
      </c>
      <c r="Q2714" s="16"/>
    </row>
    <row r="2715" customFormat="false" ht="22.35" hidden="false" customHeight="false" outlineLevel="0" collapsed="false">
      <c r="A2715" s="6" t="s">
        <v>4252</v>
      </c>
      <c r="B2715" s="7" t="s">
        <v>1432</v>
      </c>
      <c r="C2715" s="17" t="n">
        <v>1037</v>
      </c>
      <c r="D2715" s="18" t="n">
        <v>0.000254893198844519</v>
      </c>
      <c r="E2715" s="18" t="n">
        <v>7.94888571713158E-005</v>
      </c>
      <c r="F2715" s="18" t="n">
        <v>0.00025078794596553</v>
      </c>
      <c r="G2715" s="18" t="n">
        <v>7.51174260648133E-005</v>
      </c>
      <c r="H2715" s="16" t="n">
        <v>-0.45130524082334</v>
      </c>
      <c r="I2715" s="17" t="n">
        <v>122.854381451812</v>
      </c>
      <c r="J2715" s="16" t="n">
        <v>0.652565202481571</v>
      </c>
      <c r="K2715" s="16" t="n">
        <v>0.691029750012381</v>
      </c>
      <c r="L2715" s="16" t="n">
        <v>-0.0540421414453698</v>
      </c>
      <c r="M2715" s="16" t="n">
        <v>0.509802469135803</v>
      </c>
      <c r="N2715" s="16" t="n">
        <v>0.80478824740993</v>
      </c>
      <c r="O2715" s="16" t="n">
        <v>0.0406168905842006</v>
      </c>
      <c r="P2715" s="34" t="b">
        <f aca="false">FALSE()</f>
        <v>0</v>
      </c>
      <c r="Q2715" s="16"/>
    </row>
    <row r="2716" customFormat="false" ht="22.35" hidden="false" customHeight="false" outlineLevel="0" collapsed="false">
      <c r="A2716" s="6" t="s">
        <v>4253</v>
      </c>
      <c r="B2716" s="7" t="s">
        <v>1432</v>
      </c>
      <c r="C2716" s="17" t="n">
        <v>1038</v>
      </c>
      <c r="D2716" s="18" t="n">
        <v>0.000243295913649518</v>
      </c>
      <c r="E2716" s="18" t="n">
        <v>7.73494893361685E-005</v>
      </c>
      <c r="F2716" s="18" t="n">
        <v>0.000237543114592709</v>
      </c>
      <c r="G2716" s="18" t="n">
        <v>7.35784457957267E-005</v>
      </c>
      <c r="H2716" s="16" t="n">
        <v>-0.649266253484483</v>
      </c>
      <c r="I2716" s="17" t="n">
        <v>123.327635715309</v>
      </c>
      <c r="J2716" s="16" t="n">
        <v>0.517373635526288</v>
      </c>
      <c r="K2716" s="16" t="n">
        <v>0.57195007656742</v>
      </c>
      <c r="L2716" s="16" t="n">
        <v>-0.0774066733041823</v>
      </c>
      <c r="M2716" s="16" t="n">
        <v>0.51762962962963</v>
      </c>
      <c r="N2716" s="16" t="n">
        <v>0.711672883962283</v>
      </c>
      <c r="O2716" s="16" t="n">
        <v>0.0456879684625719</v>
      </c>
      <c r="P2716" s="34" t="b">
        <f aca="false">FALSE()</f>
        <v>0</v>
      </c>
      <c r="Q2716" s="16"/>
    </row>
    <row r="2717" customFormat="false" ht="22.35" hidden="false" customHeight="false" outlineLevel="0" collapsed="false">
      <c r="A2717" s="6" t="s">
        <v>4254</v>
      </c>
      <c r="B2717" s="7" t="s">
        <v>1432</v>
      </c>
      <c r="C2717" s="17" t="n">
        <v>1039</v>
      </c>
      <c r="D2717" s="18" t="n">
        <v>0.00023280080585117</v>
      </c>
      <c r="E2717" s="18" t="n">
        <v>7.52563652034907E-005</v>
      </c>
      <c r="F2717" s="18" t="n">
        <v>0.000225148870830102</v>
      </c>
      <c r="G2717" s="18" t="n">
        <v>7.21154335762253E-005</v>
      </c>
      <c r="H2717" s="16" t="n">
        <v>-0.886618804895046</v>
      </c>
      <c r="I2717" s="17" t="n">
        <v>123.864123610478</v>
      </c>
      <c r="J2717" s="16" t="n">
        <v>0.377002365642975</v>
      </c>
      <c r="K2717" s="16" t="n">
        <v>0.439359679140226</v>
      </c>
      <c r="L2717" s="16" t="n">
        <v>-0.10518721749238</v>
      </c>
      <c r="M2717" s="16" t="n">
        <v>0.525259259259259</v>
      </c>
      <c r="N2717" s="16" t="n">
        <v>0.603199756577795</v>
      </c>
      <c r="O2717" s="16" t="n">
        <v>0.051021497479962</v>
      </c>
      <c r="P2717" s="34" t="b">
        <f aca="false">FALSE()</f>
        <v>0</v>
      </c>
      <c r="Q2717" s="16"/>
    </row>
    <row r="2718" customFormat="false" ht="22.35" hidden="false" customHeight="false" outlineLevel="0" collapsed="false">
      <c r="A2718" s="6" t="s">
        <v>4255</v>
      </c>
      <c r="B2718" s="7" t="s">
        <v>1432</v>
      </c>
      <c r="C2718" s="17" t="n">
        <v>1040</v>
      </c>
      <c r="D2718" s="18" t="n">
        <v>0.000223268298874361</v>
      </c>
      <c r="E2718" s="18" t="n">
        <v>7.32808575082122E-005</v>
      </c>
      <c r="F2718" s="18" t="n">
        <v>0.000213443152723407</v>
      </c>
      <c r="G2718" s="18" t="n">
        <v>7.06228370566014E-005</v>
      </c>
      <c r="H2718" s="16" t="n">
        <v>-1.16807935861283</v>
      </c>
      <c r="I2718" s="17" t="n">
        <v>124.285168086769</v>
      </c>
      <c r="J2718" s="16" t="n">
        <v>0.245010582987703</v>
      </c>
      <c r="K2718" s="16" t="n">
        <v>0.304520490985016</v>
      </c>
      <c r="L2718" s="16" t="n">
        <v>-0.13805437654796</v>
      </c>
      <c r="M2718" s="16" t="n">
        <v>0.535135802469136</v>
      </c>
      <c r="N2718" s="16" t="n">
        <v>0.482028824886701</v>
      </c>
      <c r="O2718" s="16" t="n">
        <v>0.0561688056291282</v>
      </c>
      <c r="P2718" s="34" t="b">
        <f aca="false">FALSE()</f>
        <v>0</v>
      </c>
      <c r="Q2718" s="16"/>
    </row>
    <row r="2719" customFormat="false" ht="22.35" hidden="false" customHeight="false" outlineLevel="0" collapsed="false">
      <c r="A2719" s="6" t="s">
        <v>4256</v>
      </c>
      <c r="B2719" s="7" t="s">
        <v>1432</v>
      </c>
      <c r="C2719" s="17" t="n">
        <v>1041</v>
      </c>
      <c r="D2719" s="18" t="n">
        <v>0.000214280379668648</v>
      </c>
      <c r="E2719" s="18" t="n">
        <v>7.1294715241563E-005</v>
      </c>
      <c r="F2719" s="18" t="n">
        <v>0.000202156802017139</v>
      </c>
      <c r="G2719" s="18" t="n">
        <v>6.90454000524143E-005</v>
      </c>
      <c r="H2719" s="16" t="n">
        <v>-1.48034660555787</v>
      </c>
      <c r="I2719" s="17" t="n">
        <v>124.651279639322</v>
      </c>
      <c r="J2719" s="16" t="n">
        <v>0.141303883591405</v>
      </c>
      <c r="K2719" s="16" t="n">
        <v>0.192328998656717</v>
      </c>
      <c r="L2719" s="16" t="n">
        <v>-0.174391065092957</v>
      </c>
      <c r="M2719" s="16" t="n">
        <v>0.546246913580247</v>
      </c>
      <c r="N2719" s="16" t="n">
        <v>0.369423410727569</v>
      </c>
      <c r="O2719" s="16" t="n">
        <v>0.0620071879300306</v>
      </c>
      <c r="P2719" s="34" t="b">
        <f aca="false">FALSE()</f>
        <v>0</v>
      </c>
      <c r="Q2719" s="16"/>
    </row>
    <row r="2720" customFormat="false" ht="22.35" hidden="false" customHeight="false" outlineLevel="0" collapsed="false">
      <c r="A2720" s="6" t="s">
        <v>4257</v>
      </c>
      <c r="B2720" s="7" t="s">
        <v>1432</v>
      </c>
      <c r="C2720" s="17" t="n">
        <v>1042</v>
      </c>
      <c r="D2720" s="18" t="n">
        <v>0.000205765853797221</v>
      </c>
      <c r="E2720" s="18" t="n">
        <v>6.91700722665992E-005</v>
      </c>
      <c r="F2720" s="18" t="n">
        <v>0.000191589330159084</v>
      </c>
      <c r="G2720" s="18" t="n">
        <v>6.74647545587193E-005</v>
      </c>
      <c r="H2720" s="16" t="n">
        <v>-1.78218119784406</v>
      </c>
      <c r="I2720" s="17" t="n">
        <v>125.18970259909</v>
      </c>
      <c r="J2720" s="16" t="n">
        <v>0.0771438019504163</v>
      </c>
      <c r="K2720" s="16" t="n">
        <v>0.115160711544686</v>
      </c>
      <c r="L2720" s="16" t="n">
        <v>-0.208956286042205</v>
      </c>
      <c r="M2720" s="16" t="n">
        <v>0.557037037037037</v>
      </c>
      <c r="N2720" s="16" t="n">
        <v>0.305365028245657</v>
      </c>
      <c r="O2720" s="16" t="n">
        <v>0.0672066820225947</v>
      </c>
      <c r="P2720" s="34" t="b">
        <f aca="false">FALSE()</f>
        <v>0</v>
      </c>
      <c r="Q2720" s="16"/>
    </row>
    <row r="2721" customFormat="false" ht="22.35" hidden="false" customHeight="false" outlineLevel="0" collapsed="false">
      <c r="A2721" s="6" t="s">
        <v>4258</v>
      </c>
      <c r="B2721" s="7" t="s">
        <v>1432</v>
      </c>
      <c r="C2721" s="17" t="n">
        <v>1043</v>
      </c>
      <c r="D2721" s="18" t="n">
        <v>0.000197129897653646</v>
      </c>
      <c r="E2721" s="18" t="n">
        <v>6.7086870787465E-005</v>
      </c>
      <c r="F2721" s="18" t="n">
        <v>0.000181629685417601</v>
      </c>
      <c r="G2721" s="18" t="n">
        <v>6.57845467250548E-005</v>
      </c>
      <c r="H2721" s="16" t="n">
        <v>-2.00736664831585</v>
      </c>
      <c r="I2721" s="17" t="n">
        <v>125.60199896445</v>
      </c>
      <c r="J2721" s="16" t="n">
        <v>0.0468569363178469</v>
      </c>
      <c r="K2721" s="16" t="n">
        <v>0.0743050384864595</v>
      </c>
      <c r="L2721" s="16" t="n">
        <v>-0.234517895996118</v>
      </c>
      <c r="M2721" s="16" t="n">
        <v>0.563753086419753</v>
      </c>
      <c r="N2721" s="16" t="n">
        <v>0.273410023848738</v>
      </c>
      <c r="O2721" s="16" t="n">
        <v>0.0712622205018212</v>
      </c>
      <c r="P2721" s="34" t="b">
        <f aca="false">FALSE()</f>
        <v>0</v>
      </c>
      <c r="Q2721" s="16"/>
    </row>
    <row r="2722" customFormat="false" ht="22.35" hidden="false" customHeight="false" outlineLevel="0" collapsed="false">
      <c r="A2722" s="6" t="s">
        <v>4259</v>
      </c>
      <c r="B2722" s="7" t="s">
        <v>1432</v>
      </c>
      <c r="C2722" s="17" t="n">
        <v>1044</v>
      </c>
      <c r="D2722" s="18" t="n">
        <v>0.000188655680605878</v>
      </c>
      <c r="E2722" s="18" t="n">
        <v>6.50022233290024E-005</v>
      </c>
      <c r="F2722" s="18" t="n">
        <v>0.000172025093009148</v>
      </c>
      <c r="G2722" s="18" t="n">
        <v>6.40293115318369E-005</v>
      </c>
      <c r="H2722" s="16" t="n">
        <v>-2.22120146664712</v>
      </c>
      <c r="I2722" s="17" t="n">
        <v>125.953708142199</v>
      </c>
      <c r="J2722" s="16" t="n">
        <v>0.0281240696141281</v>
      </c>
      <c r="K2722" s="16" t="n">
        <v>0.0468358302161443</v>
      </c>
      <c r="L2722" s="16" t="n">
        <v>-0.258717289823948</v>
      </c>
      <c r="M2722" s="16" t="n">
        <v>0.571358024691358</v>
      </c>
      <c r="N2722" s="16" t="n">
        <v>0.222075204987034</v>
      </c>
      <c r="O2722" s="16" t="n">
        <v>0.0757748902906758</v>
      </c>
      <c r="P2722" s="34" t="b">
        <f aca="false">TRUE()</f>
        <v>1</v>
      </c>
      <c r="Q2722" s="18" t="n">
        <v>0.000174719102723816</v>
      </c>
    </row>
    <row r="2723" customFormat="false" ht="22.35" hidden="false" customHeight="false" outlineLevel="0" collapsed="false">
      <c r="A2723" s="6" t="s">
        <v>4260</v>
      </c>
      <c r="B2723" s="7" t="s">
        <v>1432</v>
      </c>
      <c r="C2723" s="17" t="n">
        <v>1045</v>
      </c>
      <c r="D2723" s="18" t="n">
        <v>0.000180608374730524</v>
      </c>
      <c r="E2723" s="18" t="n">
        <v>6.28847083615205E-005</v>
      </c>
      <c r="F2723" s="18" t="n">
        <v>0.000162962049954067</v>
      </c>
      <c r="G2723" s="18" t="n">
        <v>6.22974383907855E-005</v>
      </c>
      <c r="H2723" s="16" t="n">
        <v>-2.43396149911304</v>
      </c>
      <c r="I2723" s="17" t="n">
        <v>126.401757074258</v>
      </c>
      <c r="J2723" s="16" t="n">
        <v>0.0163320766846436</v>
      </c>
      <c r="K2723" s="16" t="n">
        <v>0.0294431443272245</v>
      </c>
      <c r="L2723" s="16" t="n">
        <v>-0.282422017116155</v>
      </c>
      <c r="M2723" s="16" t="n">
        <v>0.579481481481482</v>
      </c>
      <c r="N2723" s="16" t="n">
        <v>0.181948723597437</v>
      </c>
      <c r="O2723" s="16" t="n">
        <v>0.0808163826305853</v>
      </c>
      <c r="P2723" s="34" t="b">
        <f aca="false">TRUE()</f>
        <v>1</v>
      </c>
      <c r="Q2723" s="18" t="n">
        <v>0.000189858395869632</v>
      </c>
    </row>
    <row r="2724" customFormat="false" ht="22.35" hidden="false" customHeight="false" outlineLevel="0" collapsed="false">
      <c r="A2724" s="6" t="s">
        <v>4261</v>
      </c>
      <c r="B2724" s="7" t="s">
        <v>1432</v>
      </c>
      <c r="C2724" s="17" t="n">
        <v>1046</v>
      </c>
      <c r="D2724" s="18" t="n">
        <v>0.000172650151781207</v>
      </c>
      <c r="E2724" s="18" t="n">
        <v>6.07932394156475E-005</v>
      </c>
      <c r="F2724" s="18" t="n">
        <v>0.000154386830233939</v>
      </c>
      <c r="G2724" s="18" t="n">
        <v>6.05254394651562E-005</v>
      </c>
      <c r="H2724" s="16" t="n">
        <v>-2.60359538931263</v>
      </c>
      <c r="I2724" s="17" t="n">
        <v>126.79699140374</v>
      </c>
      <c r="J2724" s="16" t="n">
        <v>0.0103255884712357</v>
      </c>
      <c r="K2724" s="16" t="n">
        <v>0.0209951945887448</v>
      </c>
      <c r="L2724" s="16" t="n">
        <v>-0.301104558071772</v>
      </c>
      <c r="M2724" s="16" t="n">
        <v>0.585851851851852</v>
      </c>
      <c r="N2724" s="16" t="n">
        <v>0.151539993168315</v>
      </c>
      <c r="O2724" s="16" t="n">
        <v>0.0850302967665982</v>
      </c>
      <c r="P2724" s="34" t="b">
        <f aca="false">TRUE()</f>
        <v>1</v>
      </c>
      <c r="Q2724" s="18" t="n">
        <v>0.000117517372532811</v>
      </c>
    </row>
    <row r="2725" customFormat="false" ht="22.35" hidden="false" customHeight="false" outlineLevel="0" collapsed="false">
      <c r="A2725" s="6" t="s">
        <v>4262</v>
      </c>
      <c r="B2725" s="7" t="s">
        <v>1432</v>
      </c>
      <c r="C2725" s="17" t="n">
        <v>1047</v>
      </c>
      <c r="D2725" s="18" t="n">
        <v>0.000164614693511632</v>
      </c>
      <c r="E2725" s="18" t="n">
        <v>5.86706552714055E-005</v>
      </c>
      <c r="F2725" s="18" t="n">
        <v>0.000146095431275384</v>
      </c>
      <c r="G2725" s="18" t="n">
        <v>5.86972353698499E-005</v>
      </c>
      <c r="H2725" s="16" t="n">
        <v>-2.73338355602009</v>
      </c>
      <c r="I2725" s="17" t="n">
        <v>127.188447724575</v>
      </c>
      <c r="J2725" s="16" t="n">
        <v>0.00716223842396182</v>
      </c>
      <c r="K2725" s="16" t="n">
        <v>0.0154166439104987</v>
      </c>
      <c r="L2725" s="16" t="n">
        <v>-0.31508841104793</v>
      </c>
      <c r="M2725" s="16" t="n">
        <v>0.590246913580247</v>
      </c>
      <c r="N2725" s="16" t="n">
        <v>0.13282834364755</v>
      </c>
      <c r="O2725" s="16" t="n">
        <v>0.0886526214585278</v>
      </c>
      <c r="P2725" s="34" t="b">
        <f aca="false">TRUE()</f>
        <v>1</v>
      </c>
      <c r="Q2725" s="18" t="n">
        <v>0.000148463851930316</v>
      </c>
    </row>
    <row r="2726" customFormat="false" ht="22.35" hidden="false" customHeight="false" outlineLevel="0" collapsed="false">
      <c r="A2726" s="6" t="s">
        <v>4263</v>
      </c>
      <c r="B2726" s="7" t="s">
        <v>1432</v>
      </c>
      <c r="C2726" s="17" t="n">
        <v>1048</v>
      </c>
      <c r="D2726" s="18" t="n">
        <v>0.000156996273803866</v>
      </c>
      <c r="E2726" s="18" t="n">
        <v>5.64402681984692E-005</v>
      </c>
      <c r="F2726" s="18" t="n">
        <v>0.000138136663842367</v>
      </c>
      <c r="G2726" s="18" t="n">
        <v>5.68477548643537E-005</v>
      </c>
      <c r="H2726" s="16" t="n">
        <v>-2.89034996146745</v>
      </c>
      <c r="I2726" s="17" t="n">
        <v>127.737470015295</v>
      </c>
      <c r="J2726" s="16" t="n">
        <v>0.00452319669494271</v>
      </c>
      <c r="K2726" s="16" t="n">
        <v>0.0102799924885062</v>
      </c>
      <c r="L2726" s="16" t="n">
        <v>-0.331685892085975</v>
      </c>
      <c r="M2726" s="16" t="n">
        <v>0.595530864197531</v>
      </c>
      <c r="N2726" s="16" t="n">
        <v>0.115326000288242</v>
      </c>
      <c r="O2726" s="16" t="n">
        <v>0.0931120193398003</v>
      </c>
      <c r="P2726" s="34" t="b">
        <f aca="false">TRUE()</f>
        <v>1</v>
      </c>
      <c r="Q2726" s="18" t="n">
        <v>0.000163103212436299</v>
      </c>
    </row>
    <row r="2727" customFormat="false" ht="22.35" hidden="false" customHeight="false" outlineLevel="0" collapsed="false">
      <c r="A2727" s="6" t="s">
        <v>4264</v>
      </c>
      <c r="B2727" s="7" t="s">
        <v>1432</v>
      </c>
      <c r="C2727" s="17" t="n">
        <v>1049</v>
      </c>
      <c r="D2727" s="18" t="n">
        <v>0.000149309866956833</v>
      </c>
      <c r="E2727" s="18" t="n">
        <v>5.41773597946372E-005</v>
      </c>
      <c r="F2727" s="18" t="n">
        <v>0.000130382515370444</v>
      </c>
      <c r="G2727" s="18" t="n">
        <v>5.49232014205447E-005</v>
      </c>
      <c r="H2727" s="16" t="n">
        <v>-3.01857264147932</v>
      </c>
      <c r="I2727" s="17" t="n">
        <v>128.27284335293</v>
      </c>
      <c r="J2727" s="16" t="n">
        <v>0.00306450530941801</v>
      </c>
      <c r="K2727" s="16" t="n">
        <v>0.00721366819857331</v>
      </c>
      <c r="L2727" s="16" t="n">
        <v>-0.344904643284632</v>
      </c>
      <c r="M2727" s="16" t="n">
        <v>0.600518518518519</v>
      </c>
      <c r="N2727" s="16" t="n">
        <v>0.101363569692581</v>
      </c>
      <c r="O2727" s="16" t="n">
        <v>0.0967899734751697</v>
      </c>
      <c r="P2727" s="34" t="b">
        <f aca="false">TRUE()</f>
        <v>1</v>
      </c>
      <c r="Q2727" s="18" t="n">
        <v>6.47397373455571E-005</v>
      </c>
    </row>
    <row r="2728" customFormat="false" ht="22.35" hidden="false" customHeight="false" outlineLevel="0" collapsed="false">
      <c r="A2728" s="6" t="s">
        <v>4265</v>
      </c>
      <c r="B2728" s="7" t="s">
        <v>1432</v>
      </c>
      <c r="C2728" s="17" t="n">
        <v>1050</v>
      </c>
      <c r="D2728" s="18" t="n">
        <v>0.000141469273300929</v>
      </c>
      <c r="E2728" s="18" t="n">
        <v>5.19729462902485E-005</v>
      </c>
      <c r="F2728" s="18" t="n">
        <v>0.000122674914105142</v>
      </c>
      <c r="G2728" s="18" t="n">
        <v>5.28873623369456E-005</v>
      </c>
      <c r="H2728" s="16" t="n">
        <v>-3.12248167180148</v>
      </c>
      <c r="I2728" s="17" t="n">
        <v>128.587743178014</v>
      </c>
      <c r="J2728" s="16" t="n">
        <v>0.00221567414238965</v>
      </c>
      <c r="K2728" s="16" t="n">
        <v>0.00542160830832373</v>
      </c>
      <c r="L2728" s="16" t="n">
        <v>-0.355880692004573</v>
      </c>
      <c r="M2728" s="16" t="n">
        <v>0.604691358024691</v>
      </c>
      <c r="N2728" s="16" t="n">
        <v>0.0890062628969752</v>
      </c>
      <c r="O2728" s="16" t="n">
        <v>0.0991749177611789</v>
      </c>
      <c r="P2728" s="34" t="b">
        <f aca="false">TRUE()</f>
        <v>1</v>
      </c>
      <c r="Q2728" s="18" t="n">
        <v>0.000125682256122162</v>
      </c>
    </row>
    <row r="2729" customFormat="false" ht="22.35" hidden="false" customHeight="false" outlineLevel="0" collapsed="false">
      <c r="A2729" s="6" t="s">
        <v>4266</v>
      </c>
      <c r="B2729" s="7" t="s">
        <v>1432</v>
      </c>
      <c r="C2729" s="17" t="n">
        <v>1051</v>
      </c>
      <c r="D2729" s="18" t="n">
        <v>0.000133897134707615</v>
      </c>
      <c r="E2729" s="18" t="n">
        <v>4.97883257946362E-005</v>
      </c>
      <c r="F2729" s="18" t="n">
        <v>0.000115385511563482</v>
      </c>
      <c r="G2729" s="18" t="n">
        <v>5.0791963838858E-005</v>
      </c>
      <c r="H2729" s="16" t="n">
        <v>-3.20906704096724</v>
      </c>
      <c r="I2729" s="17" t="n">
        <v>128.799487911908</v>
      </c>
      <c r="J2729" s="16" t="n">
        <v>0.00168087762876202</v>
      </c>
      <c r="K2729" s="16" t="n">
        <v>0.00424309133781167</v>
      </c>
      <c r="L2729" s="16" t="n">
        <v>-0.365135057057057</v>
      </c>
      <c r="M2729" s="16" t="n">
        <v>0.607333333333333</v>
      </c>
      <c r="N2729" s="16" t="n">
        <v>0.0822696386590535</v>
      </c>
      <c r="O2729" s="16" t="n">
        <v>0.102400057986834</v>
      </c>
      <c r="P2729" s="34" t="b">
        <f aca="false">TRUE()</f>
        <v>1</v>
      </c>
      <c r="Q2729" s="18" t="n">
        <v>0.000131986901824465</v>
      </c>
    </row>
    <row r="2730" customFormat="false" ht="22.35" hidden="false" customHeight="false" outlineLevel="0" collapsed="false">
      <c r="A2730" s="6" t="s">
        <v>4267</v>
      </c>
      <c r="B2730" s="7" t="s">
        <v>1432</v>
      </c>
      <c r="C2730" s="17" t="n">
        <v>1052</v>
      </c>
      <c r="D2730" s="18" t="n">
        <v>0.000125838674248738</v>
      </c>
      <c r="E2730" s="18" t="n">
        <v>4.7615009303577E-005</v>
      </c>
      <c r="F2730" s="18" t="n">
        <v>0.000108177071997642</v>
      </c>
      <c r="G2730" s="18" t="n">
        <v>4.85807114626492E-005</v>
      </c>
      <c r="H2730" s="16" t="n">
        <v>-3.20139299578987</v>
      </c>
      <c r="I2730" s="17" t="n">
        <v>128.80969179616</v>
      </c>
      <c r="J2730" s="16" t="n">
        <v>0.00172283410755779</v>
      </c>
      <c r="K2730" s="16" t="n">
        <v>0.00433844754026992</v>
      </c>
      <c r="L2730" s="16" t="n">
        <v>-0.364232476602687</v>
      </c>
      <c r="M2730" s="16" t="n">
        <v>0.607358024691358</v>
      </c>
      <c r="N2730" s="16" t="n">
        <v>0.0847428994492173</v>
      </c>
      <c r="O2730" s="16" t="n">
        <v>0.105376717185555</v>
      </c>
      <c r="P2730" s="34" t="b">
        <f aca="false">TRUE()</f>
        <v>1</v>
      </c>
      <c r="Q2730" s="18" t="n">
        <v>5.96732026143791E-005</v>
      </c>
    </row>
    <row r="2731" customFormat="false" ht="22.35" hidden="false" customHeight="false" outlineLevel="0" collapsed="false">
      <c r="A2731" s="6" t="s">
        <v>4268</v>
      </c>
      <c r="B2731" s="7" t="s">
        <v>1432</v>
      </c>
      <c r="C2731" s="17" t="n">
        <v>1053</v>
      </c>
      <c r="D2731" s="18" t="n">
        <v>0.000117377425941738</v>
      </c>
      <c r="E2731" s="18" t="n">
        <v>4.54583582125066E-005</v>
      </c>
      <c r="F2731" s="18" t="n">
        <v>0.000100925729386934</v>
      </c>
      <c r="G2731" s="18" t="n">
        <v>4.63052572750463E-005</v>
      </c>
      <c r="H2731" s="16" t="n">
        <v>-3.12442973241445</v>
      </c>
      <c r="I2731" s="17" t="n">
        <v>128.673234325804</v>
      </c>
      <c r="J2731" s="16" t="n">
        <v>0.00220179969901552</v>
      </c>
      <c r="K2731" s="16" t="n">
        <v>0.00539401933347958</v>
      </c>
      <c r="L2731" s="16" t="n">
        <v>-0.355860801386214</v>
      </c>
      <c r="M2731" s="16" t="n">
        <v>0.606246913580247</v>
      </c>
      <c r="N2731" s="16" t="n">
        <v>0.0937364617735149</v>
      </c>
      <c r="O2731" s="16" t="n">
        <v>0.107119311761997</v>
      </c>
      <c r="P2731" s="34" t="b">
        <f aca="false">TRUE()</f>
        <v>1</v>
      </c>
      <c r="Q2731" s="18" t="n">
        <v>0.000118020670150132</v>
      </c>
    </row>
    <row r="2732" customFormat="false" ht="22.35" hidden="false" customHeight="false" outlineLevel="0" collapsed="false">
      <c r="A2732" s="6" t="s">
        <v>4269</v>
      </c>
      <c r="B2732" s="7" t="s">
        <v>1432</v>
      </c>
      <c r="C2732" s="17" t="n">
        <v>1054</v>
      </c>
      <c r="D2732" s="18" t="n">
        <v>0.000108892302663136</v>
      </c>
      <c r="E2732" s="18" t="n">
        <v>4.33041830363484E-005</v>
      </c>
      <c r="F2732" s="18" t="n">
        <v>9.3962484171064E-005</v>
      </c>
      <c r="G2732" s="18" t="n">
        <v>4.4086380920904E-005</v>
      </c>
      <c r="H2732" s="16" t="n">
        <v>-2.97673421165589</v>
      </c>
      <c r="I2732" s="17" t="n">
        <v>128.626410211671</v>
      </c>
      <c r="J2732" s="16" t="n">
        <v>0.0034818877582494</v>
      </c>
      <c r="K2732" s="16" t="n">
        <v>0.00809968284570349</v>
      </c>
      <c r="L2732" s="16" t="n">
        <v>-0.339164989990473</v>
      </c>
      <c r="M2732" s="16" t="n">
        <v>0.601407407407407</v>
      </c>
      <c r="N2732" s="16" t="n">
        <v>0.114482037264</v>
      </c>
      <c r="O2732" s="16" t="n">
        <v>0.10801115651543</v>
      </c>
      <c r="P2732" s="34" t="b">
        <f aca="false">TRUE()</f>
        <v>1</v>
      </c>
      <c r="Q2732" s="18" t="n">
        <v>5.57359307359308E-005</v>
      </c>
    </row>
    <row r="2733" customFormat="false" ht="22.35" hidden="false" customHeight="false" outlineLevel="0" collapsed="false">
      <c r="A2733" s="6" t="s">
        <v>4270</v>
      </c>
      <c r="B2733" s="7" t="s">
        <v>1432</v>
      </c>
      <c r="C2733" s="17" t="n">
        <v>1055</v>
      </c>
      <c r="D2733" s="18" t="n">
        <v>0.000100516532620321</v>
      </c>
      <c r="E2733" s="18" t="n">
        <v>4.11282865445887E-005</v>
      </c>
      <c r="F2733" s="18" t="n">
        <v>8.69904285845057E-005</v>
      </c>
      <c r="G2733" s="18" t="n">
        <v>4.19191557457374E-005</v>
      </c>
      <c r="H2733" s="16" t="n">
        <v>-2.83897794509558</v>
      </c>
      <c r="I2733" s="17" t="n">
        <v>128.722713631155</v>
      </c>
      <c r="J2733" s="16" t="n">
        <v>0.00526124945899666</v>
      </c>
      <c r="K2733" s="16" t="n">
        <v>0.0116635604993783</v>
      </c>
      <c r="L2733" s="16" t="n">
        <v>-0.323221987712887</v>
      </c>
      <c r="M2733" s="16" t="n">
        <v>0.597456790123457</v>
      </c>
      <c r="N2733" s="16" t="n">
        <v>0.134106602860897</v>
      </c>
      <c r="O2733" s="16" t="n">
        <v>0.109836507316195</v>
      </c>
      <c r="P2733" s="34" t="b">
        <f aca="false">TRUE()</f>
        <v>1</v>
      </c>
      <c r="Q2733" s="18" t="n">
        <v>0.000181770777527769</v>
      </c>
    </row>
    <row r="2734" customFormat="false" ht="22.35" hidden="false" customHeight="false" outlineLevel="0" collapsed="false">
      <c r="A2734" s="6" t="s">
        <v>4271</v>
      </c>
      <c r="B2734" s="7" t="s">
        <v>1432</v>
      </c>
      <c r="C2734" s="17" t="n">
        <v>1056</v>
      </c>
      <c r="D2734" s="18" t="n">
        <v>9.30009049068896E-005</v>
      </c>
      <c r="E2734" s="18" t="n">
        <v>3.9016287436646E-005</v>
      </c>
      <c r="F2734" s="18" t="n">
        <v>8.00730687744781E-005</v>
      </c>
      <c r="G2734" s="18" t="n">
        <v>3.9811574981525E-005</v>
      </c>
      <c r="H2734" s="16" t="n">
        <v>-2.85973096397955</v>
      </c>
      <c r="I2734" s="17" t="n">
        <v>128.818130454329</v>
      </c>
      <c r="J2734" s="16" t="n">
        <v>0.0049478577682775</v>
      </c>
      <c r="K2734" s="16" t="n">
        <v>0.0110574096598555</v>
      </c>
      <c r="L2734" s="16" t="n">
        <v>-0.325338801040173</v>
      </c>
      <c r="M2734" s="16" t="n">
        <v>0.598469135802469</v>
      </c>
      <c r="N2734" s="16" t="n">
        <v>0.134310871343692</v>
      </c>
      <c r="O2734" s="16" t="n">
        <v>0.114907500126435</v>
      </c>
      <c r="P2734" s="34" t="b">
        <f aca="false">TRUE()</f>
        <v>1</v>
      </c>
      <c r="Q2734" s="18" t="n">
        <v>0.000155200249076218</v>
      </c>
    </row>
    <row r="2735" customFormat="false" ht="22.35" hidden="false" customHeight="false" outlineLevel="0" collapsed="false">
      <c r="A2735" s="6" t="s">
        <v>4272</v>
      </c>
      <c r="B2735" s="7" t="s">
        <v>1432</v>
      </c>
      <c r="C2735" s="17" t="n">
        <v>1057</v>
      </c>
      <c r="D2735" s="18" t="n">
        <v>8.60608499187869E-005</v>
      </c>
      <c r="E2735" s="18" t="n">
        <v>3.70191895577761E-005</v>
      </c>
      <c r="F2735" s="18" t="n">
        <v>7.36773331000442E-005</v>
      </c>
      <c r="G2735" s="18" t="n">
        <v>3.7743094690857E-005</v>
      </c>
      <c r="H2735" s="16" t="n">
        <v>-2.88750762103662</v>
      </c>
      <c r="I2735" s="17" t="n">
        <v>128.749613619375</v>
      </c>
      <c r="J2735" s="16" t="n">
        <v>0.00455615222654047</v>
      </c>
      <c r="K2735" s="16" t="n">
        <v>0.0103322577814989</v>
      </c>
      <c r="L2735" s="16" t="n">
        <v>-0.328677071813816</v>
      </c>
      <c r="M2735" s="16" t="n">
        <v>0.600444444444444</v>
      </c>
      <c r="N2735" s="16" t="n">
        <v>0.132798261855784</v>
      </c>
      <c r="O2735" s="16" t="n">
        <v>0.120128176933799</v>
      </c>
      <c r="P2735" s="34" t="b">
        <f aca="false">TRUE()</f>
        <v>1</v>
      </c>
      <c r="Q2735" s="18" t="n">
        <v>0.000208266445280958</v>
      </c>
    </row>
    <row r="2736" customFormat="false" ht="22.35" hidden="false" customHeight="false" outlineLevel="0" collapsed="false">
      <c r="A2736" s="6" t="s">
        <v>4273</v>
      </c>
      <c r="B2736" s="7" t="s">
        <v>1432</v>
      </c>
      <c r="C2736" s="17" t="n">
        <v>1058</v>
      </c>
      <c r="D2736" s="18" t="n">
        <v>7.88000982891524E-005</v>
      </c>
      <c r="E2736" s="18" t="n">
        <v>3.5060531072782E-005</v>
      </c>
      <c r="F2736" s="18" t="n">
        <v>6.77492391481973E-005</v>
      </c>
      <c r="G2736" s="18" t="n">
        <v>3.55783774629539E-005</v>
      </c>
      <c r="H2736" s="16" t="n">
        <v>-2.7229135827528</v>
      </c>
      <c r="I2736" s="17" t="n">
        <v>128.355261488884</v>
      </c>
      <c r="J2736" s="16" t="n">
        <v>0.0073715204188431</v>
      </c>
      <c r="K2736" s="16" t="n">
        <v>0.0158260784988096</v>
      </c>
      <c r="L2736" s="16" t="n">
        <v>-0.310916915123169</v>
      </c>
      <c r="M2736" s="16" t="n">
        <v>0.595876543209877</v>
      </c>
      <c r="N2736" s="16" t="n">
        <v>0.158295279535547</v>
      </c>
      <c r="O2736" s="16" t="n">
        <v>0.122238292742662</v>
      </c>
      <c r="P2736" s="34" t="b">
        <f aca="false">TRUE()</f>
        <v>1</v>
      </c>
      <c r="Q2736" s="18" t="n">
        <v>3.55555555555556E-005</v>
      </c>
    </row>
    <row r="2737" customFormat="false" ht="22.35" hidden="false" customHeight="false" outlineLevel="0" collapsed="false">
      <c r="A2737" s="6" t="s">
        <v>4274</v>
      </c>
      <c r="B2737" s="7" t="s">
        <v>1432</v>
      </c>
      <c r="C2737" s="17" t="n">
        <v>1059</v>
      </c>
      <c r="D2737" s="18" t="n">
        <v>7.18746488042811E-005</v>
      </c>
      <c r="E2737" s="18" t="n">
        <v>3.31342976102515E-005</v>
      </c>
      <c r="F2737" s="18" t="n">
        <v>6.21433612832696E-005</v>
      </c>
      <c r="G2737" s="18" t="n">
        <v>3.34209984213488E-005</v>
      </c>
      <c r="H2737" s="16" t="n">
        <v>-2.53977395039105</v>
      </c>
      <c r="I2737" s="17" t="n">
        <v>127.85429368532</v>
      </c>
      <c r="J2737" s="16" t="n">
        <v>0.0122899886858879</v>
      </c>
      <c r="K2737" s="16" t="n">
        <v>0.0235662443469339</v>
      </c>
      <c r="L2737" s="16" t="n">
        <v>-0.291178490138159</v>
      </c>
      <c r="M2737" s="16" t="n">
        <v>0.589604938271605</v>
      </c>
      <c r="N2737" s="16" t="n">
        <v>0.193474927719234</v>
      </c>
      <c r="O2737" s="16" t="n">
        <v>0.124932376453206</v>
      </c>
      <c r="P2737" s="34" t="b">
        <f aca="false">TRUE()</f>
        <v>1</v>
      </c>
      <c r="Q2737" s="18" t="n">
        <v>0.000100259053317292</v>
      </c>
    </row>
    <row r="2738" customFormat="false" ht="22.35" hidden="false" customHeight="false" outlineLevel="0" collapsed="false">
      <c r="A2738" s="6" t="s">
        <v>4275</v>
      </c>
      <c r="B2738" s="7" t="s">
        <v>1432</v>
      </c>
      <c r="C2738" s="17" t="n">
        <v>1060</v>
      </c>
      <c r="D2738" s="18" t="n">
        <v>6.48330293936916E-005</v>
      </c>
      <c r="E2738" s="18" t="n">
        <v>3.10757410469954E-005</v>
      </c>
      <c r="F2738" s="18" t="n">
        <v>5.66953943348811E-005</v>
      </c>
      <c r="G2738" s="18" t="n">
        <v>3.1315230230976E-005</v>
      </c>
      <c r="H2738" s="16" t="n">
        <v>-2.26489511127691</v>
      </c>
      <c r="I2738" s="17" t="n">
        <v>127.777139769358</v>
      </c>
      <c r="J2738" s="16" t="n">
        <v>0.0252030784969174</v>
      </c>
      <c r="K2738" s="16" t="n">
        <v>0.0425346790411578</v>
      </c>
      <c r="L2738" s="16" t="n">
        <v>-0.259827132135311</v>
      </c>
      <c r="M2738" s="16" t="n">
        <v>0.579728395061729</v>
      </c>
      <c r="N2738" s="16" t="n">
        <v>0.249245871656403</v>
      </c>
      <c r="O2738" s="16" t="n">
        <v>0.126892994999292</v>
      </c>
      <c r="P2738" s="34" t="b">
        <f aca="false">TRUE()</f>
        <v>1</v>
      </c>
      <c r="Q2738" s="18" t="n">
        <v>0.000142053872053872</v>
      </c>
    </row>
    <row r="2739" customFormat="false" ht="22.35" hidden="false" customHeight="false" outlineLevel="0" collapsed="false">
      <c r="A2739" s="6" t="s">
        <v>4276</v>
      </c>
      <c r="B2739" s="7" t="s">
        <v>1432</v>
      </c>
      <c r="C2739" s="17" t="n">
        <v>1061</v>
      </c>
      <c r="D2739" s="18" t="n">
        <v>5.76015999379211E-005</v>
      </c>
      <c r="E2739" s="18" t="n">
        <v>2.89689538161589E-005</v>
      </c>
      <c r="F2739" s="18" t="n">
        <v>5.13260461494786E-005</v>
      </c>
      <c r="G2739" s="18" t="n">
        <v>2.93046447909418E-005</v>
      </c>
      <c r="H2739" s="16" t="n">
        <v>-1.87243990053992</v>
      </c>
      <c r="I2739" s="17" t="n">
        <v>128.094220630052</v>
      </c>
      <c r="J2739" s="16" t="n">
        <v>0.0634256399945002</v>
      </c>
      <c r="K2739" s="16" t="n">
        <v>0.0972931374975048</v>
      </c>
      <c r="L2739" s="16" t="n">
        <v>-0.214254170632554</v>
      </c>
      <c r="M2739" s="16" t="n">
        <v>0.565604938271605</v>
      </c>
      <c r="N2739" s="16" t="n">
        <v>0.312939764734874</v>
      </c>
      <c r="O2739" s="16" t="n">
        <v>0.128850531454567</v>
      </c>
      <c r="P2739" s="34" t="b">
        <f aca="false">FALSE()</f>
        <v>0</v>
      </c>
      <c r="Q2739" s="16"/>
    </row>
    <row r="2740" customFormat="false" ht="22.35" hidden="false" customHeight="false" outlineLevel="0" collapsed="false">
      <c r="A2740" s="6" t="s">
        <v>4277</v>
      </c>
      <c r="B2740" s="7" t="s">
        <v>1432</v>
      </c>
      <c r="C2740" s="17" t="n">
        <v>1062</v>
      </c>
      <c r="D2740" s="18" t="n">
        <v>4.99630660278016E-005</v>
      </c>
      <c r="E2740" s="18" t="n">
        <v>2.68050843694006E-005</v>
      </c>
      <c r="F2740" s="18" t="n">
        <v>4.58440927272494E-005</v>
      </c>
      <c r="G2740" s="18" t="n">
        <v>2.73750668720435E-005</v>
      </c>
      <c r="H2740" s="16" t="n">
        <v>-1.32602732439224</v>
      </c>
      <c r="I2740" s="17" t="n">
        <v>128.891009801581</v>
      </c>
      <c r="J2740" s="16" t="n">
        <v>0.18717576454175</v>
      </c>
      <c r="K2740" s="16" t="n">
        <v>0.243123450030756</v>
      </c>
      <c r="L2740" s="16" t="n">
        <v>-0.150769340799275</v>
      </c>
      <c r="M2740" s="16" t="n">
        <v>0.549703703703704</v>
      </c>
      <c r="N2740" s="16" t="n">
        <v>0.458945257432357</v>
      </c>
      <c r="O2740" s="16" t="n">
        <v>0.130106339595342</v>
      </c>
      <c r="P2740" s="34" t="b">
        <f aca="false">FALSE()</f>
        <v>0</v>
      </c>
      <c r="Q2740" s="16"/>
    </row>
    <row r="2741" customFormat="false" ht="22.35" hidden="false" customHeight="false" outlineLevel="0" collapsed="false">
      <c r="A2741" s="6" t="s">
        <v>4278</v>
      </c>
      <c r="B2741" s="7" t="s">
        <v>1432</v>
      </c>
      <c r="C2741" s="17" t="n">
        <v>1063</v>
      </c>
      <c r="D2741" s="18" t="n">
        <v>4.27833838108568E-005</v>
      </c>
      <c r="E2741" s="18" t="n">
        <v>2.46860416678304E-005</v>
      </c>
      <c r="F2741" s="18" t="n">
        <v>4.03040368392086E-005</v>
      </c>
      <c r="G2741" s="18" t="n">
        <v>2.56078707250703E-005</v>
      </c>
      <c r="H2741" s="16" t="n">
        <v>-0.864331644345259</v>
      </c>
      <c r="I2741" s="17" t="n">
        <v>130.234993644098</v>
      </c>
      <c r="J2741" s="16" t="n">
        <v>0.388994898773029</v>
      </c>
      <c r="K2741" s="16" t="n">
        <v>0.451181897682524</v>
      </c>
      <c r="L2741" s="16" t="n">
        <v>-0.0972550958072009</v>
      </c>
      <c r="M2741" s="16" t="n">
        <v>0.53683950617284</v>
      </c>
      <c r="N2741" s="16" t="n">
        <v>0.628678330372106</v>
      </c>
      <c r="O2741" s="16" t="n">
        <v>0.132781771680781</v>
      </c>
      <c r="P2741" s="34" t="b">
        <f aca="false">FALSE()</f>
        <v>0</v>
      </c>
      <c r="Q2741" s="16"/>
    </row>
    <row r="2742" customFormat="false" ht="22.35" hidden="false" customHeight="false" outlineLevel="0" collapsed="false">
      <c r="A2742" s="6" t="s">
        <v>4279</v>
      </c>
      <c r="B2742" s="7" t="s">
        <v>1432</v>
      </c>
      <c r="C2742" s="17" t="n">
        <v>1064</v>
      </c>
      <c r="D2742" s="18" t="n">
        <v>3.56692832600091E-005</v>
      </c>
      <c r="E2742" s="18" t="n">
        <v>2.26678122486102E-005</v>
      </c>
      <c r="F2742" s="18" t="n">
        <v>3.46435980177805E-005</v>
      </c>
      <c r="G2742" s="18" t="n">
        <v>2.40651225729132E-005</v>
      </c>
      <c r="H2742" s="16" t="n">
        <v>-0.387778547161397</v>
      </c>
      <c r="I2742" s="17" t="n">
        <v>132.313926705504</v>
      </c>
      <c r="J2742" s="16" t="n">
        <v>0.698803049397209</v>
      </c>
      <c r="K2742" s="16" t="n">
        <v>0.73418548227808</v>
      </c>
      <c r="L2742" s="16" t="n">
        <v>-0.0429643835084525</v>
      </c>
      <c r="M2742" s="16" t="n">
        <v>0.518765432098765</v>
      </c>
      <c r="N2742" s="16" t="n">
        <v>0.810937117993345</v>
      </c>
      <c r="O2742" s="16" t="n">
        <v>0.138533357691451</v>
      </c>
      <c r="P2742" s="34" t="b">
        <f aca="false">FALSE()</f>
        <v>0</v>
      </c>
      <c r="Q2742" s="16"/>
    </row>
    <row r="2743" customFormat="false" ht="22.35" hidden="false" customHeight="false" outlineLevel="0" collapsed="false">
      <c r="A2743" s="6" t="s">
        <v>4280</v>
      </c>
      <c r="B2743" s="7" t="s">
        <v>1432</v>
      </c>
      <c r="C2743" s="17" t="n">
        <v>1065</v>
      </c>
      <c r="D2743" s="18" t="n">
        <v>2.85885400228605E-005</v>
      </c>
      <c r="E2743" s="18" t="n">
        <v>2.08442509254376E-005</v>
      </c>
      <c r="F2743" s="18" t="n">
        <v>2.88262551725593E-005</v>
      </c>
      <c r="G2743" s="18" t="n">
        <v>2.28271608064585E-005</v>
      </c>
      <c r="H2743" s="16" t="n">
        <v>0.0971639521011998</v>
      </c>
      <c r="I2743" s="17" t="n">
        <v>135.273225263178</v>
      </c>
      <c r="J2743" s="16" t="n">
        <v>0.922740007048608</v>
      </c>
      <c r="K2743" s="16" t="n">
        <v>0.931040853209755</v>
      </c>
      <c r="L2743" s="16" t="n">
        <v>0.0105451365183692</v>
      </c>
      <c r="M2743" s="16" t="n">
        <v>0.504740740740741</v>
      </c>
      <c r="N2743" s="16" t="n">
        <v>0.988247675454788</v>
      </c>
      <c r="O2743" s="16" t="n">
        <v>0.150514037537585</v>
      </c>
      <c r="P2743" s="34" t="b">
        <f aca="false">FALSE()</f>
        <v>0</v>
      </c>
      <c r="Q2743" s="16"/>
    </row>
    <row r="2744" customFormat="false" ht="22.35" hidden="false" customHeight="false" outlineLevel="0" collapsed="false">
      <c r="A2744" s="6" t="s">
        <v>4281</v>
      </c>
      <c r="B2744" s="7" t="s">
        <v>1432</v>
      </c>
      <c r="C2744" s="17" t="n">
        <v>1066</v>
      </c>
      <c r="D2744" s="18" t="n">
        <v>2.22043338262422E-005</v>
      </c>
      <c r="E2744" s="18" t="n">
        <v>1.93535364328866E-005</v>
      </c>
      <c r="F2744" s="18" t="n">
        <v>2.30645511344998E-005</v>
      </c>
      <c r="G2744" s="18" t="n">
        <v>2.18378703906362E-005</v>
      </c>
      <c r="H2744" s="16" t="n">
        <v>0.376451646091071</v>
      </c>
      <c r="I2744" s="17" t="n">
        <v>138.319428939212</v>
      </c>
      <c r="J2744" s="16" t="n">
        <v>0.707157986317047</v>
      </c>
      <c r="K2744" s="16" t="n">
        <v>0.740339465997918</v>
      </c>
      <c r="L2744" s="16" t="n">
        <v>0.0400534740480543</v>
      </c>
      <c r="M2744" s="16" t="n">
        <v>0.503703703703704</v>
      </c>
      <c r="N2744" s="16" t="n">
        <v>0.906641428507401</v>
      </c>
      <c r="O2744" s="16" t="n">
        <v>0.164221962400037</v>
      </c>
      <c r="P2744" s="34" t="b">
        <f aca="false">FALSE()</f>
        <v>0</v>
      </c>
      <c r="Q2744" s="16"/>
    </row>
    <row r="2745" customFormat="false" ht="22.35" hidden="false" customHeight="false" outlineLevel="0" collapsed="false">
      <c r="A2745" s="6" t="s">
        <v>4282</v>
      </c>
      <c r="B2745" s="7" t="s">
        <v>1432</v>
      </c>
      <c r="C2745" s="17" t="n">
        <v>1067</v>
      </c>
      <c r="D2745" s="18" t="n">
        <v>1.60177525060101E-005</v>
      </c>
      <c r="E2745" s="18" t="n">
        <v>1.81715904499289E-005</v>
      </c>
      <c r="F2745" s="18" t="n">
        <v>1.7354452655971E-005</v>
      </c>
      <c r="G2745" s="18" t="n">
        <v>2.11000487642987E-005</v>
      </c>
      <c r="H2745" s="16" t="n">
        <v>0.619325805654554</v>
      </c>
      <c r="I2745" s="17" t="n">
        <v>141.431966357404</v>
      </c>
      <c r="J2745" s="16" t="n">
        <v>0.536698125344202</v>
      </c>
      <c r="K2745" s="16" t="n">
        <v>0.586523950738365</v>
      </c>
      <c r="L2745" s="16" t="n">
        <v>0.0646588178616715</v>
      </c>
      <c r="M2745" s="16" t="n">
        <v>0.509703703703704</v>
      </c>
      <c r="N2745" s="16" t="n">
        <v>0.839851200287365</v>
      </c>
      <c r="O2745" s="16" t="n">
        <v>0.17739542262628</v>
      </c>
      <c r="P2745" s="34" t="b">
        <f aca="false">FALSE()</f>
        <v>0</v>
      </c>
      <c r="Q2745" s="16"/>
    </row>
    <row r="2746" customFormat="false" ht="22.35" hidden="false" customHeight="false" outlineLevel="0" collapsed="false">
      <c r="A2746" s="6" t="s">
        <v>4283</v>
      </c>
      <c r="B2746" s="7" t="s">
        <v>1432</v>
      </c>
      <c r="C2746" s="17" t="n">
        <v>1068</v>
      </c>
      <c r="D2746" s="18" t="n">
        <v>9.40717401822241E-006</v>
      </c>
      <c r="E2746" s="18" t="n">
        <v>1.72364841688863E-005</v>
      </c>
      <c r="F2746" s="18" t="n">
        <v>1.14758558676099E-005</v>
      </c>
      <c r="G2746" s="18" t="n">
        <v>2.07407183734102E-005</v>
      </c>
      <c r="H2746" s="16" t="n">
        <v>1.00263029094136</v>
      </c>
      <c r="I2746" s="17" t="n">
        <v>145.590143263476</v>
      </c>
      <c r="J2746" s="16" t="n">
        <v>0.317702770607708</v>
      </c>
      <c r="K2746" s="16" t="n">
        <v>0.378978585231959</v>
      </c>
      <c r="L2746" s="16" t="n">
        <v>0.102251858976303</v>
      </c>
      <c r="M2746" s="16" t="n">
        <v>0.519283950617284</v>
      </c>
      <c r="N2746" s="16" t="n">
        <v>0.732321209581628</v>
      </c>
      <c r="O2746" s="16" t="n">
        <v>0.191615796722683</v>
      </c>
      <c r="P2746" s="34" t="b">
        <f aca="false">FALSE()</f>
        <v>0</v>
      </c>
      <c r="Q2746" s="16"/>
    </row>
    <row r="2747" customFormat="false" ht="22.35" hidden="false" customHeight="false" outlineLevel="0" collapsed="false">
      <c r="A2747" s="6" t="s">
        <v>4284</v>
      </c>
      <c r="B2747" s="7" t="s">
        <v>1432</v>
      </c>
      <c r="C2747" s="17" t="n">
        <v>1069</v>
      </c>
      <c r="D2747" s="18" t="n">
        <v>2.56516157498196E-006</v>
      </c>
      <c r="E2747" s="18" t="n">
        <v>1.65137176048838E-005</v>
      </c>
      <c r="F2747" s="18" t="n">
        <v>5.45695258376406E-006</v>
      </c>
      <c r="G2747" s="18" t="n">
        <v>2.0754509196479E-005</v>
      </c>
      <c r="H2747" s="16" t="n">
        <v>1.44820481956971</v>
      </c>
      <c r="I2747" s="17" t="n">
        <v>151.124839114881</v>
      </c>
      <c r="J2747" s="16" t="n">
        <v>0.149631301773626</v>
      </c>
      <c r="K2747" s="16" t="n">
        <v>0.201941431661967</v>
      </c>
      <c r="L2747" s="16" t="n">
        <v>0.143563979142097</v>
      </c>
      <c r="M2747" s="16" t="n">
        <v>0.531901234567901</v>
      </c>
      <c r="N2747" s="16" t="n">
        <v>0.614281867869467</v>
      </c>
      <c r="O2747" s="16" t="n">
        <v>0.204455783105553</v>
      </c>
      <c r="P2747" s="34" t="b">
        <f aca="false">FALSE()</f>
        <v>0</v>
      </c>
      <c r="Q2747" s="16"/>
    </row>
    <row r="2748" customFormat="false" ht="22.35" hidden="false" customHeight="false" outlineLevel="0" collapsed="false">
      <c r="A2748" s="6" t="s">
        <v>4285</v>
      </c>
      <c r="B2748" s="7" t="s">
        <v>1432</v>
      </c>
      <c r="C2748" s="17" t="n">
        <v>1070</v>
      </c>
      <c r="D2748" s="18" t="n">
        <v>-4.3145153271225E-006</v>
      </c>
      <c r="E2748" s="18" t="n">
        <v>1.60708557061309E-005</v>
      </c>
      <c r="F2748" s="18" t="n">
        <v>-8.0101665185333E-007</v>
      </c>
      <c r="G2748" s="18" t="n">
        <v>2.11044474316164E-005</v>
      </c>
      <c r="H2748" s="16" t="n">
        <v>1.78844744394904</v>
      </c>
      <c r="I2748" s="17" t="n">
        <v>157.27209755098</v>
      </c>
      <c r="J2748" s="16" t="n">
        <v>0.0756288958411548</v>
      </c>
      <c r="K2748" s="16" t="n">
        <v>0.113184247292028</v>
      </c>
      <c r="L2748" s="16" t="n">
        <v>0.172346220917723</v>
      </c>
      <c r="M2748" s="16" t="n">
        <v>0.542716049382716</v>
      </c>
      <c r="N2748" s="16" t="n">
        <v>0.539367378394007</v>
      </c>
      <c r="O2748" s="16" t="n">
        <v>0.21412919230538</v>
      </c>
      <c r="P2748" s="34" t="b">
        <f aca="false">FALSE()</f>
        <v>0</v>
      </c>
      <c r="Q2748" s="16"/>
    </row>
    <row r="2749" customFormat="false" ht="22.35" hidden="false" customHeight="false" outlineLevel="0" collapsed="false">
      <c r="A2749" s="6" t="s">
        <v>4286</v>
      </c>
      <c r="B2749" s="7" t="s">
        <v>1432</v>
      </c>
      <c r="C2749" s="17" t="n">
        <v>1071</v>
      </c>
      <c r="D2749" s="18" t="n">
        <v>-1.11641935899543E-005</v>
      </c>
      <c r="E2749" s="18" t="n">
        <v>1.60991866371166E-005</v>
      </c>
      <c r="F2749" s="18" t="n">
        <v>-7.5414954210343E-006</v>
      </c>
      <c r="G2749" s="18" t="n">
        <v>2.17172565600067E-005</v>
      </c>
      <c r="H2749" s="16" t="n">
        <v>1.82789622860655</v>
      </c>
      <c r="I2749" s="17" t="n">
        <v>161.334247180077</v>
      </c>
      <c r="J2749" s="16" t="n">
        <v>0.0694123926507406</v>
      </c>
      <c r="K2749" s="16" t="n">
        <v>0.105338358360116</v>
      </c>
      <c r="L2749" s="16" t="n">
        <v>0.17315588110554</v>
      </c>
      <c r="M2749" s="16" t="n">
        <v>0.544098765432099</v>
      </c>
      <c r="N2749" s="16" t="n">
        <v>0.544777030236999</v>
      </c>
      <c r="O2749" s="16" t="n">
        <v>0.220244221550035</v>
      </c>
      <c r="P2749" s="34" t="b">
        <f aca="false">FALSE()</f>
        <v>0</v>
      </c>
      <c r="Q2749" s="16"/>
    </row>
    <row r="2750" customFormat="false" ht="22.35" hidden="false" customHeight="false" outlineLevel="0" collapsed="false">
      <c r="A2750" s="6" t="s">
        <v>4287</v>
      </c>
      <c r="B2750" s="7" t="s">
        <v>1432</v>
      </c>
      <c r="C2750" s="17" t="n">
        <v>1072</v>
      </c>
      <c r="D2750" s="18" t="n">
        <v>-1.81661830075591E-005</v>
      </c>
      <c r="E2750" s="18" t="n">
        <v>1.64803669820118E-005</v>
      </c>
      <c r="F2750" s="18" t="n">
        <v>-1.45876367427306E-005</v>
      </c>
      <c r="G2750" s="18" t="n">
        <v>2.251565484507E-005</v>
      </c>
      <c r="H2750" s="16" t="n">
        <v>1.75783171194512</v>
      </c>
      <c r="I2750" s="17" t="n">
        <v>163.339403022888</v>
      </c>
      <c r="J2750" s="16" t="n">
        <v>0.080649346420179</v>
      </c>
      <c r="K2750" s="16" t="n">
        <v>0.11940591781796</v>
      </c>
      <c r="L2750" s="16" t="n">
        <v>0.165183947767689</v>
      </c>
      <c r="M2750" s="16" t="n">
        <v>0.541456790123457</v>
      </c>
      <c r="N2750" s="16" t="n">
        <v>0.575504787016702</v>
      </c>
      <c r="O2750" s="16" t="n">
        <v>0.221573595313538</v>
      </c>
      <c r="P2750" s="34" t="b">
        <f aca="false">FALSE()</f>
        <v>0</v>
      </c>
      <c r="Q2750" s="16"/>
    </row>
    <row r="2751" customFormat="false" ht="22.35" hidden="false" customHeight="false" outlineLevel="0" collapsed="false">
      <c r="A2751" s="6" t="s">
        <v>4288</v>
      </c>
      <c r="B2751" s="7" t="s">
        <v>1432</v>
      </c>
      <c r="C2751" s="17" t="n">
        <v>1073</v>
      </c>
      <c r="D2751" s="18" t="n">
        <v>-2.59199667558253E-005</v>
      </c>
      <c r="E2751" s="18" t="n">
        <v>1.70815164552973E-005</v>
      </c>
      <c r="F2751" s="18" t="n">
        <v>-2.16915512855341E-005</v>
      </c>
      <c r="G2751" s="18" t="n">
        <v>2.35064224118324E-005</v>
      </c>
      <c r="H2751" s="16" t="n">
        <v>2.00000026828543</v>
      </c>
      <c r="I2751" s="17" t="n">
        <v>164.5065261569</v>
      </c>
      <c r="J2751" s="16" t="n">
        <v>0.0471458673201584</v>
      </c>
      <c r="K2751" s="16" t="n">
        <v>0.0746491222352756</v>
      </c>
      <c r="L2751" s="16" t="n">
        <v>0.187083985541677</v>
      </c>
      <c r="M2751" s="16" t="n">
        <v>0.551950617283951</v>
      </c>
      <c r="N2751" s="16" t="n">
        <v>0.5145854222531</v>
      </c>
      <c r="O2751" s="16" t="n">
        <v>0.221727484854959</v>
      </c>
      <c r="P2751" s="34" t="b">
        <f aca="false">FALSE()</f>
        <v>0</v>
      </c>
      <c r="Q2751" s="16"/>
    </row>
    <row r="2752" customFormat="false" ht="22.35" hidden="false" customHeight="false" outlineLevel="0" collapsed="false">
      <c r="A2752" s="6" t="s">
        <v>4289</v>
      </c>
      <c r="B2752" s="7" t="s">
        <v>1432</v>
      </c>
      <c r="C2752" s="17" t="n">
        <v>1074</v>
      </c>
      <c r="D2752" s="18" t="n">
        <v>-3.42476344311454E-005</v>
      </c>
      <c r="E2752" s="18" t="n">
        <v>1.78772578164989E-005</v>
      </c>
      <c r="F2752" s="18" t="n">
        <v>-2.90547602246937E-005</v>
      </c>
      <c r="G2752" s="18" t="n">
        <v>2.46480381886992E-005</v>
      </c>
      <c r="H2752" s="16" t="n">
        <v>2.3456315123443</v>
      </c>
      <c r="I2752" s="17" t="n">
        <v>164.814609395949</v>
      </c>
      <c r="J2752" s="16" t="n">
        <v>0.0201853151898229</v>
      </c>
      <c r="K2752" s="16" t="n">
        <v>0.0351232947747443</v>
      </c>
      <c r="L2752" s="16" t="n">
        <v>0.219153611358956</v>
      </c>
      <c r="M2752" s="16" t="n">
        <v>0.564691358024691</v>
      </c>
      <c r="N2752" s="16" t="n">
        <v>0.431817309632556</v>
      </c>
      <c r="O2752" s="16" t="n">
        <v>0.219774222686206</v>
      </c>
      <c r="P2752" s="34" t="b">
        <f aca="false">TRUE()</f>
        <v>1</v>
      </c>
      <c r="Q2752" s="18" t="n">
        <v>0.000174260189570291</v>
      </c>
    </row>
    <row r="2753" customFormat="false" ht="22.35" hidden="false" customHeight="false" outlineLevel="0" collapsed="false">
      <c r="A2753" s="6" t="s">
        <v>4290</v>
      </c>
      <c r="B2753" s="7" t="s">
        <v>1432</v>
      </c>
      <c r="C2753" s="17" t="n">
        <v>1075</v>
      </c>
      <c r="D2753" s="18" t="n">
        <v>-4.35450152758972E-005</v>
      </c>
      <c r="E2753" s="18" t="n">
        <v>1.87044054443042E-005</v>
      </c>
      <c r="F2753" s="18" t="n">
        <v>-3.66682757947437E-005</v>
      </c>
      <c r="G2753" s="18" t="n">
        <v>2.58816052776094E-005</v>
      </c>
      <c r="H2753" s="16" t="n">
        <v>2.96591772040305</v>
      </c>
      <c r="I2753" s="17" t="n">
        <v>165.405460280447</v>
      </c>
      <c r="J2753" s="16" t="n">
        <v>0.00346477789818393</v>
      </c>
      <c r="K2753" s="16" t="n">
        <v>0.00806440172600297</v>
      </c>
      <c r="L2753" s="16" t="n">
        <v>0.276478859170717</v>
      </c>
      <c r="M2753" s="16" t="n">
        <v>0.586518518518519</v>
      </c>
      <c r="N2753" s="16" t="n">
        <v>0.315925963855087</v>
      </c>
      <c r="O2753" s="16" t="n">
        <v>0.21819500641741</v>
      </c>
      <c r="P2753" s="34" t="b">
        <f aca="false">TRUE()</f>
        <v>1</v>
      </c>
      <c r="Q2753" s="18" t="n">
        <v>0.000166099429044771</v>
      </c>
    </row>
    <row r="2754" customFormat="false" ht="22.35" hidden="false" customHeight="false" outlineLevel="0" collapsed="false">
      <c r="A2754" s="6" t="s">
        <v>4291</v>
      </c>
      <c r="B2754" s="7" t="s">
        <v>1432</v>
      </c>
      <c r="C2754" s="17" t="n">
        <v>1076</v>
      </c>
      <c r="D2754" s="18" t="n">
        <v>-5.33546460066938E-005</v>
      </c>
      <c r="E2754" s="18" t="n">
        <v>1.96527333570745E-005</v>
      </c>
      <c r="F2754" s="18" t="n">
        <v>-4.46099998472481E-005</v>
      </c>
      <c r="G2754" s="18" t="n">
        <v>2.7229411501087E-005</v>
      </c>
      <c r="H2754" s="16" t="n">
        <v>3.58824665220334</v>
      </c>
      <c r="I2754" s="17" t="n">
        <v>165.620926122071</v>
      </c>
      <c r="J2754" s="18" t="n">
        <v>0.000438065263172992</v>
      </c>
      <c r="K2754" s="16" t="n">
        <v>0.00129209015079454</v>
      </c>
      <c r="L2754" s="16" t="n">
        <v>0.334216413600677</v>
      </c>
      <c r="M2754" s="16" t="n">
        <v>0.604197530864198</v>
      </c>
      <c r="N2754" s="16" t="n">
        <v>0.242495644863706</v>
      </c>
      <c r="O2754" s="16" t="n">
        <v>0.215656306191917</v>
      </c>
      <c r="P2754" s="34" t="b">
        <f aca="false">TRUE()</f>
        <v>1</v>
      </c>
      <c r="Q2754" s="18" t="n">
        <v>0.000208836233869998</v>
      </c>
    </row>
    <row r="2755" customFormat="false" ht="22.35" hidden="false" customHeight="false" outlineLevel="0" collapsed="false">
      <c r="A2755" s="6" t="s">
        <v>4292</v>
      </c>
      <c r="B2755" s="7" t="s">
        <v>1432</v>
      </c>
      <c r="C2755" s="17" t="n">
        <v>1077</v>
      </c>
      <c r="D2755" s="18" t="n">
        <v>-6.34331149728004E-005</v>
      </c>
      <c r="E2755" s="18" t="n">
        <v>2.0792967000845E-005</v>
      </c>
      <c r="F2755" s="18" t="n">
        <v>-5.28697482663739E-005</v>
      </c>
      <c r="G2755" s="18" t="n">
        <v>2.86985564534726E-005</v>
      </c>
      <c r="H2755" s="16" t="n">
        <v>4.10120411268525</v>
      </c>
      <c r="I2755" s="17" t="n">
        <v>164.988509612965</v>
      </c>
      <c r="J2755" s="18" t="n">
        <v>6.44020477740694E-005</v>
      </c>
      <c r="K2755" s="18" t="n">
        <v>0.000210838054573973</v>
      </c>
      <c r="L2755" s="16" t="n">
        <v>0.382920915460123</v>
      </c>
      <c r="M2755" s="16" t="n">
        <v>0.620518518518519</v>
      </c>
      <c r="N2755" s="16" t="n">
        <v>0.165571119054265</v>
      </c>
      <c r="O2755" s="16" t="n">
        <v>0.21235544518163</v>
      </c>
      <c r="P2755" s="34" t="b">
        <f aca="false">TRUE()</f>
        <v>1</v>
      </c>
      <c r="Q2755" s="18" t="n">
        <v>3.25458348714163E-005</v>
      </c>
    </row>
    <row r="2756" customFormat="false" ht="22.35" hidden="false" customHeight="false" outlineLevel="0" collapsed="false">
      <c r="A2756" s="6" t="s">
        <v>4293</v>
      </c>
      <c r="B2756" s="7" t="s">
        <v>1432</v>
      </c>
      <c r="C2756" s="17" t="n">
        <v>1078</v>
      </c>
      <c r="D2756" s="18" t="n">
        <v>-7.35028135411725E-005</v>
      </c>
      <c r="E2756" s="18" t="n">
        <v>2.21627886403636E-005</v>
      </c>
      <c r="F2756" s="18" t="n">
        <v>-6.16727355467196E-005</v>
      </c>
      <c r="G2756" s="18" t="n">
        <v>3.01698782111557E-005</v>
      </c>
      <c r="H2756" s="16" t="n">
        <v>4.32539725276178</v>
      </c>
      <c r="I2756" s="17" t="n">
        <v>162.763642065707</v>
      </c>
      <c r="J2756" s="18" t="n">
        <v>2.64698623566486E-005</v>
      </c>
      <c r="K2756" s="18" t="n">
        <v>9.21736543065837E-005</v>
      </c>
      <c r="L2756" s="16" t="n">
        <v>0.407388497771574</v>
      </c>
      <c r="M2756" s="16" t="n">
        <v>0.628444444444445</v>
      </c>
      <c r="N2756" s="16" t="n">
        <v>0.12988714035874</v>
      </c>
      <c r="O2756" s="16" t="n">
        <v>0.205279762274106</v>
      </c>
      <c r="P2756" s="34" t="b">
        <f aca="false">TRUE()</f>
        <v>1</v>
      </c>
      <c r="Q2756" s="18" t="n">
        <v>0.000139723987254226</v>
      </c>
    </row>
    <row r="2757" customFormat="false" ht="22.35" hidden="false" customHeight="false" outlineLevel="0" collapsed="false">
      <c r="A2757" s="6" t="s">
        <v>4294</v>
      </c>
      <c r="B2757" s="7" t="s">
        <v>1432</v>
      </c>
      <c r="C2757" s="17" t="n">
        <v>1079</v>
      </c>
      <c r="D2757" s="18" t="n">
        <v>-8.35035788648131E-005</v>
      </c>
      <c r="E2757" s="18" t="n">
        <v>2.36450634860451E-005</v>
      </c>
      <c r="F2757" s="18" t="n">
        <v>-7.08359099110212E-005</v>
      </c>
      <c r="G2757" s="18" t="n">
        <v>3.16647990440845E-005</v>
      </c>
      <c r="H2757" s="16" t="n">
        <v>4.36033141356645</v>
      </c>
      <c r="I2757" s="17" t="n">
        <v>160.208677252078</v>
      </c>
      <c r="J2757" s="18" t="n">
        <v>2.31492909784479E-005</v>
      </c>
      <c r="K2757" s="18" t="n">
        <v>8.1345942049584E-005</v>
      </c>
      <c r="L2757" s="16" t="n">
        <v>0.414970385122027</v>
      </c>
      <c r="M2757" s="16" t="n">
        <v>0.630913580246914</v>
      </c>
      <c r="N2757" s="16" t="n">
        <v>0.117062657316103</v>
      </c>
      <c r="O2757" s="16" t="n">
        <v>0.195929914076629</v>
      </c>
      <c r="P2757" s="34" t="b">
        <f aca="false">TRUE()</f>
        <v>1</v>
      </c>
      <c r="Q2757" s="18" t="n">
        <v>0.000146219510922901</v>
      </c>
    </row>
    <row r="2758" customFormat="false" ht="22.35" hidden="false" customHeight="false" outlineLevel="0" collapsed="false">
      <c r="A2758" s="6" t="s">
        <v>4295</v>
      </c>
      <c r="B2758" s="7" t="s">
        <v>1432</v>
      </c>
      <c r="C2758" s="17" t="n">
        <v>1080</v>
      </c>
      <c r="D2758" s="18" t="n">
        <v>-9.35627401834867E-005</v>
      </c>
      <c r="E2758" s="18" t="n">
        <v>2.52470943132864E-005</v>
      </c>
      <c r="F2758" s="18" t="n">
        <v>-8.03847648808182E-005</v>
      </c>
      <c r="G2758" s="18" t="n">
        <v>3.3223716877335E-005</v>
      </c>
      <c r="H2758" s="16" t="n">
        <v>4.26757381801305</v>
      </c>
      <c r="I2758" s="17" t="n">
        <v>157.57770791471</v>
      </c>
      <c r="J2758" s="18" t="n">
        <v>3.39944031392263E-005</v>
      </c>
      <c r="K2758" s="18" t="n">
        <v>0.000115164712675746</v>
      </c>
      <c r="L2758" s="16" t="n">
        <v>0.410704277960635</v>
      </c>
      <c r="M2758" s="16" t="n">
        <v>0.628716049382716</v>
      </c>
      <c r="N2758" s="16" t="n">
        <v>0.115326000288242</v>
      </c>
      <c r="O2758" s="16" t="n">
        <v>0.186099888512086</v>
      </c>
      <c r="P2758" s="34" t="b">
        <f aca="false">TRUE()</f>
        <v>1</v>
      </c>
      <c r="Q2758" s="18" t="n">
        <v>0.000183866227444931</v>
      </c>
    </row>
    <row r="2759" customFormat="false" ht="22.35" hidden="false" customHeight="false" outlineLevel="0" collapsed="false">
      <c r="A2759" s="6" t="s">
        <v>4296</v>
      </c>
      <c r="B2759" s="7" t="s">
        <v>1432</v>
      </c>
      <c r="C2759" s="17" t="n">
        <v>1081</v>
      </c>
      <c r="D2759" s="18" t="n">
        <v>-0.000103036787303142</v>
      </c>
      <c r="E2759" s="18" t="n">
        <v>2.68264097893346E-005</v>
      </c>
      <c r="F2759" s="18" t="n">
        <v>-9.02857089813041E-005</v>
      </c>
      <c r="G2759" s="18" t="n">
        <v>3.47039840163054E-005</v>
      </c>
      <c r="H2759" s="16" t="n">
        <v>3.9031280546332</v>
      </c>
      <c r="I2759" s="17" t="n">
        <v>155.103938609135</v>
      </c>
      <c r="J2759" s="18" t="n">
        <v>0.000141243983471121</v>
      </c>
      <c r="K2759" s="18" t="n">
        <v>0.000443390719671067</v>
      </c>
      <c r="L2759" s="16" t="n">
        <v>0.379771567746796</v>
      </c>
      <c r="M2759" s="16" t="n">
        <v>0.620296296296296</v>
      </c>
      <c r="N2759" s="16" t="n">
        <v>0.141498050245982</v>
      </c>
      <c r="O2759" s="16" t="n">
        <v>0.173879997106658</v>
      </c>
      <c r="P2759" s="34" t="b">
        <f aca="false">TRUE()</f>
        <v>1</v>
      </c>
      <c r="Q2759" s="18" t="n">
        <v>4.70383849724949E-005</v>
      </c>
    </row>
    <row r="2760" customFormat="false" ht="22.35" hidden="false" customHeight="false" outlineLevel="0" collapsed="false">
      <c r="A2760" s="6" t="s">
        <v>4297</v>
      </c>
      <c r="B2760" s="7" t="s">
        <v>1432</v>
      </c>
      <c r="C2760" s="17" t="n">
        <v>1082</v>
      </c>
      <c r="D2760" s="18" t="n">
        <v>-0.000111992373354327</v>
      </c>
      <c r="E2760" s="18" t="n">
        <v>2.83781648681317E-005</v>
      </c>
      <c r="F2760" s="18" t="n">
        <v>-0.000100026701179218</v>
      </c>
      <c r="G2760" s="18" t="n">
        <v>3.61956033463662E-005</v>
      </c>
      <c r="H2760" s="16" t="n">
        <v>3.47460971904607</v>
      </c>
      <c r="I2760" s="17" t="n">
        <v>153.123945346456</v>
      </c>
      <c r="J2760" s="18" t="n">
        <v>0.000665590567620514</v>
      </c>
      <c r="K2760" s="16" t="n">
        <v>0.00190540667198306</v>
      </c>
      <c r="L2760" s="16" t="n">
        <v>0.341174897429432</v>
      </c>
      <c r="M2760" s="16" t="n">
        <v>0.609432098765432</v>
      </c>
      <c r="N2760" s="16" t="n">
        <v>0.18841111705724</v>
      </c>
      <c r="O2760" s="16" t="n">
        <v>0.161160190377674</v>
      </c>
      <c r="P2760" s="34" t="b">
        <f aca="false">TRUE()</f>
        <v>1</v>
      </c>
      <c r="Q2760" s="18" t="n">
        <v>0.000136189481121804</v>
      </c>
    </row>
    <row r="2761" customFormat="false" ht="22.35" hidden="false" customHeight="false" outlineLevel="0" collapsed="false">
      <c r="A2761" s="6" t="s">
        <v>4298</v>
      </c>
      <c r="B2761" s="7" t="s">
        <v>1432</v>
      </c>
      <c r="C2761" s="17" t="n">
        <v>1083</v>
      </c>
      <c r="D2761" s="18" t="n">
        <v>-0.000120497774038469</v>
      </c>
      <c r="E2761" s="18" t="n">
        <v>2.99871156627162E-005</v>
      </c>
      <c r="F2761" s="18" t="n">
        <v>-0.00010928629930192</v>
      </c>
      <c r="G2761" s="18" t="n">
        <v>3.77124388016174E-005</v>
      </c>
      <c r="H2761" s="16" t="n">
        <v>3.09149237164025</v>
      </c>
      <c r="I2761" s="17" t="n">
        <v>151.211613937914</v>
      </c>
      <c r="J2761" s="16" t="n">
        <v>0.00237172470741183</v>
      </c>
      <c r="K2761" s="16" t="n">
        <v>0.00575257599985919</v>
      </c>
      <c r="L2761" s="16" t="n">
        <v>0.306337832126496</v>
      </c>
      <c r="M2761" s="16" t="n">
        <v>0.598913580246914</v>
      </c>
      <c r="N2761" s="16" t="n">
        <v>0.235761155404559</v>
      </c>
      <c r="O2761" s="16" t="n">
        <v>0.150013655077519</v>
      </c>
      <c r="P2761" s="34" t="b">
        <f aca="false">TRUE()</f>
        <v>1</v>
      </c>
      <c r="Q2761" s="18" t="n">
        <v>0.000168053613517971</v>
      </c>
    </row>
    <row r="2762" customFormat="false" ht="22.35" hidden="false" customHeight="false" outlineLevel="0" collapsed="false">
      <c r="A2762" s="6" t="s">
        <v>4299</v>
      </c>
      <c r="B2762" s="7" t="s">
        <v>1432</v>
      </c>
      <c r="C2762" s="17" t="n">
        <v>1084</v>
      </c>
      <c r="D2762" s="18" t="n">
        <v>-0.000128067734223928</v>
      </c>
      <c r="E2762" s="18" t="n">
        <v>3.15881701281838E-005</v>
      </c>
      <c r="F2762" s="18" t="n">
        <v>-0.000117997332935698</v>
      </c>
      <c r="G2762" s="18" t="n">
        <v>3.91772155811157E-005</v>
      </c>
      <c r="H2762" s="16" t="n">
        <v>2.6448365060571</v>
      </c>
      <c r="I2762" s="17" t="n">
        <v>149.381535282516</v>
      </c>
      <c r="J2762" s="16" t="n">
        <v>0.00904681834891847</v>
      </c>
      <c r="K2762" s="16" t="n">
        <v>0.0190483491364849</v>
      </c>
      <c r="L2762" s="16" t="n">
        <v>0.26445670528637</v>
      </c>
      <c r="M2762" s="16" t="n">
        <v>0.586444444444444</v>
      </c>
      <c r="N2762" s="16" t="n">
        <v>0.29300319633416</v>
      </c>
      <c r="O2762" s="16" t="n">
        <v>0.139814563441105</v>
      </c>
      <c r="P2762" s="34" t="b">
        <f aca="false">TRUE()</f>
        <v>1</v>
      </c>
      <c r="Q2762" s="18" t="n">
        <v>0.000185718443777508</v>
      </c>
    </row>
    <row r="2763" customFormat="false" ht="22.35" hidden="false" customHeight="false" outlineLevel="0" collapsed="false">
      <c r="A2763" s="6" t="s">
        <v>4300</v>
      </c>
      <c r="B2763" s="7" t="s">
        <v>1432</v>
      </c>
      <c r="C2763" s="17" t="n">
        <v>1085</v>
      </c>
      <c r="D2763" s="18" t="n">
        <v>-0.000134548270514506</v>
      </c>
      <c r="E2763" s="18" t="n">
        <v>3.32737755707028E-005</v>
      </c>
      <c r="F2763" s="18" t="n">
        <v>-0.000125914747517664</v>
      </c>
      <c r="G2763" s="18" t="n">
        <v>4.065254705676E-005</v>
      </c>
      <c r="H2763" s="16" t="n">
        <v>2.1601290181778</v>
      </c>
      <c r="I2763" s="17" t="n">
        <v>147.466958650068</v>
      </c>
      <c r="J2763" s="16" t="n">
        <v>0.0323784489404042</v>
      </c>
      <c r="K2763" s="16" t="n">
        <v>0.0532371486143731</v>
      </c>
      <c r="L2763" s="16" t="n">
        <v>0.218115743052032</v>
      </c>
      <c r="M2763" s="16" t="n">
        <v>0.572296296296296</v>
      </c>
      <c r="N2763" s="16" t="n">
        <v>0.360325041724441</v>
      </c>
      <c r="O2763" s="16" t="n">
        <v>0.130914021755988</v>
      </c>
      <c r="P2763" s="34" t="b">
        <f aca="false">FALSE()</f>
        <v>0</v>
      </c>
      <c r="Q2763" s="16"/>
    </row>
    <row r="2764" customFormat="false" ht="22.35" hidden="false" customHeight="false" outlineLevel="0" collapsed="false">
      <c r="A2764" s="6" t="s">
        <v>4301</v>
      </c>
      <c r="B2764" s="7" t="s">
        <v>1432</v>
      </c>
      <c r="C2764" s="17" t="n">
        <v>1086</v>
      </c>
      <c r="D2764" s="18" t="n">
        <v>-0.000139945137596737</v>
      </c>
      <c r="E2764" s="18" t="n">
        <v>3.49935348996272E-005</v>
      </c>
      <c r="F2764" s="18" t="n">
        <v>-0.000132976161110425</v>
      </c>
      <c r="G2764" s="18" t="n">
        <v>4.20952433505387E-005</v>
      </c>
      <c r="H2764" s="16" t="n">
        <v>1.66381926799909</v>
      </c>
      <c r="I2764" s="17" t="n">
        <v>145.553887929835</v>
      </c>
      <c r="J2764" s="16" t="n">
        <v>0.0983000692488226</v>
      </c>
      <c r="K2764" s="16" t="n">
        <v>0.14238928006374</v>
      </c>
      <c r="L2764" s="16" t="n">
        <v>0.169715548406876</v>
      </c>
      <c r="M2764" s="16" t="n">
        <v>0.557185185185185</v>
      </c>
      <c r="N2764" s="16" t="n">
        <v>0.488454875229451</v>
      </c>
      <c r="O2764" s="16" t="n">
        <v>0.124350086611596</v>
      </c>
      <c r="P2764" s="34" t="b">
        <f aca="false">FALSE()</f>
        <v>0</v>
      </c>
      <c r="Q2764" s="16"/>
    </row>
    <row r="2765" customFormat="false" ht="22.35" hidden="false" customHeight="false" outlineLevel="0" collapsed="false">
      <c r="A2765" s="6" t="s">
        <v>4302</v>
      </c>
      <c r="B2765" s="7" t="s">
        <v>1432</v>
      </c>
      <c r="C2765" s="17" t="n">
        <v>1087</v>
      </c>
      <c r="D2765" s="18" t="n">
        <v>-0.000144624116403185</v>
      </c>
      <c r="E2765" s="18" t="n">
        <v>3.66178937488895E-005</v>
      </c>
      <c r="F2765" s="18" t="n">
        <v>-0.0001395535615715</v>
      </c>
      <c r="G2765" s="18" t="n">
        <v>4.3456684872906E-005</v>
      </c>
      <c r="H2765" s="16" t="n">
        <v>1.16036207222093</v>
      </c>
      <c r="I2765" s="17" t="n">
        <v>143.936936812856</v>
      </c>
      <c r="J2765" s="16" t="n">
        <v>0.247822410420569</v>
      </c>
      <c r="K2765" s="16" t="n">
        <v>0.307462781239271</v>
      </c>
      <c r="L2765" s="16" t="n">
        <v>0.119417344870326</v>
      </c>
      <c r="M2765" s="16" t="n">
        <v>0.541703703703704</v>
      </c>
      <c r="N2765" s="16" t="n">
        <v>0.654952627123529</v>
      </c>
      <c r="O2765" s="16" t="n">
        <v>0.119721312424652</v>
      </c>
      <c r="P2765" s="34" t="b">
        <f aca="false">FALSE()</f>
        <v>0</v>
      </c>
      <c r="Q2765" s="16"/>
    </row>
    <row r="2766" customFormat="false" ht="22.35" hidden="false" customHeight="false" outlineLevel="0" collapsed="false">
      <c r="A2766" s="6" t="s">
        <v>4303</v>
      </c>
      <c r="B2766" s="7" t="s">
        <v>1432</v>
      </c>
      <c r="C2766" s="17" t="n">
        <v>1088</v>
      </c>
      <c r="D2766" s="18" t="n">
        <v>-0.00014871134644599</v>
      </c>
      <c r="E2766" s="18" t="n">
        <v>3.81306962454485E-005</v>
      </c>
      <c r="F2766" s="18" t="n">
        <v>-0.000145408801854058</v>
      </c>
      <c r="G2766" s="18" t="n">
        <v>4.47901882693478E-005</v>
      </c>
      <c r="H2766" s="16" t="n">
        <v>0.727405636414538</v>
      </c>
      <c r="I2766" s="17" t="n">
        <v>142.74386845842</v>
      </c>
      <c r="J2766" s="16" t="n">
        <v>0.4681688757226</v>
      </c>
      <c r="K2766" s="16" t="n">
        <v>0.528392938332551</v>
      </c>
      <c r="L2766" s="16" t="n">
        <v>0.075366735525439</v>
      </c>
      <c r="M2766" s="16" t="n">
        <v>0.526765432098766</v>
      </c>
      <c r="N2766" s="16" t="n">
        <v>0.809983082765956</v>
      </c>
      <c r="O2766" s="16" t="n">
        <v>0.11702823970442</v>
      </c>
      <c r="P2766" s="34" t="b">
        <f aca="false">FALSE()</f>
        <v>0</v>
      </c>
      <c r="Q2766" s="16"/>
    </row>
    <row r="2767" customFormat="false" ht="22.35" hidden="false" customHeight="false" outlineLevel="0" collapsed="false">
      <c r="A2767" s="6" t="s">
        <v>4304</v>
      </c>
      <c r="B2767" s="7" t="s">
        <v>1432</v>
      </c>
      <c r="C2767" s="17" t="n">
        <v>1089</v>
      </c>
      <c r="D2767" s="18" t="n">
        <v>-0.000152634467398778</v>
      </c>
      <c r="E2767" s="18" t="n">
        <v>3.95220043201681E-005</v>
      </c>
      <c r="F2767" s="18" t="n">
        <v>-0.000150743915685987</v>
      </c>
      <c r="G2767" s="18" t="n">
        <v>4.60599648864548E-005</v>
      </c>
      <c r="H2767" s="16" t="n">
        <v>0.402427982129013</v>
      </c>
      <c r="I2767" s="17" t="n">
        <v>141.84515760817</v>
      </c>
      <c r="J2767" s="16" t="n">
        <v>0.687974886179841</v>
      </c>
      <c r="K2767" s="16" t="n">
        <v>0.723908665731831</v>
      </c>
      <c r="L2767" s="16" t="n">
        <v>0.0419127204276426</v>
      </c>
      <c r="M2767" s="16" t="n">
        <v>0.515358024691358</v>
      </c>
      <c r="N2767" s="16" t="n">
        <v>0.922335986359561</v>
      </c>
      <c r="O2767" s="16" t="n">
        <v>0.115424505024457</v>
      </c>
      <c r="P2767" s="34" t="b">
        <f aca="false">FALSE()</f>
        <v>0</v>
      </c>
      <c r="Q2767" s="16"/>
    </row>
    <row r="2768" customFormat="false" ht="22.35" hidden="false" customHeight="false" outlineLevel="0" collapsed="false">
      <c r="A2768" s="6" t="s">
        <v>4305</v>
      </c>
      <c r="B2768" s="7" t="s">
        <v>1432</v>
      </c>
      <c r="C2768" s="17" t="n">
        <v>1090</v>
      </c>
      <c r="D2768" s="18" t="n">
        <v>-0.000157306989035377</v>
      </c>
      <c r="E2768" s="18" t="n">
        <v>4.06611784940838E-005</v>
      </c>
      <c r="F2768" s="18" t="n">
        <v>-0.000155621556063895</v>
      </c>
      <c r="G2768" s="18" t="n">
        <v>4.71886454730858E-005</v>
      </c>
      <c r="H2768" s="16" t="n">
        <v>0.349027062298328</v>
      </c>
      <c r="I2768" s="17" t="n">
        <v>141.371860212774</v>
      </c>
      <c r="J2768" s="16" t="n">
        <v>0.72758829503797</v>
      </c>
      <c r="K2768" s="16" t="n">
        <v>0.759429432698082</v>
      </c>
      <c r="L2768" s="16" t="n">
        <v>0.0364519967314151</v>
      </c>
      <c r="M2768" s="16" t="n">
        <v>0.512913580246914</v>
      </c>
      <c r="N2768" s="16" t="n">
        <v>0.943498100828671</v>
      </c>
      <c r="O2768" s="16" t="n">
        <v>0.114071551092916</v>
      </c>
      <c r="P2768" s="34" t="b">
        <f aca="false">FALSE()</f>
        <v>0</v>
      </c>
      <c r="Q2768" s="16"/>
    </row>
    <row r="2769" customFormat="false" ht="22.35" hidden="false" customHeight="false" outlineLevel="0" collapsed="false">
      <c r="A2769" s="6" t="s">
        <v>4306</v>
      </c>
      <c r="B2769" s="7" t="s">
        <v>1432</v>
      </c>
      <c r="C2769" s="17" t="n">
        <v>1091</v>
      </c>
      <c r="D2769" s="18" t="n">
        <v>-0.000162191549465239</v>
      </c>
      <c r="E2769" s="18" t="n">
        <v>4.16924486743972E-005</v>
      </c>
      <c r="F2769" s="18" t="n">
        <v>-0.000160308453063571</v>
      </c>
      <c r="G2769" s="18" t="n">
        <v>4.82701591722029E-005</v>
      </c>
      <c r="H2769" s="16" t="n">
        <v>0.380506612362778</v>
      </c>
      <c r="I2769" s="17" t="n">
        <v>141.105371833418</v>
      </c>
      <c r="J2769" s="16" t="n">
        <v>0.704141588239996</v>
      </c>
      <c r="K2769" s="16" t="n">
        <v>0.738175721135676</v>
      </c>
      <c r="L2769" s="16" t="n">
        <v>0.0398022804261178</v>
      </c>
      <c r="M2769" s="16" t="n">
        <v>0.513827160493827</v>
      </c>
      <c r="N2769" s="16" t="n">
        <v>0.929643363369808</v>
      </c>
      <c r="O2769" s="16" t="n">
        <v>0.112634662008809</v>
      </c>
      <c r="P2769" s="34" t="b">
        <f aca="false">FALSE()</f>
        <v>0</v>
      </c>
      <c r="Q2769" s="16"/>
    </row>
    <row r="2770" customFormat="false" ht="22.35" hidden="false" customHeight="false" outlineLevel="0" collapsed="false">
      <c r="A2770" s="6" t="s">
        <v>4307</v>
      </c>
      <c r="B2770" s="7" t="s">
        <v>1432</v>
      </c>
      <c r="C2770" s="17" t="n">
        <v>1092</v>
      </c>
      <c r="D2770" s="18" t="n">
        <v>-0.000166993995035863</v>
      </c>
      <c r="E2770" s="18" t="n">
        <v>4.26711535987714E-005</v>
      </c>
      <c r="F2770" s="18" t="n">
        <v>-0.000164861176696489</v>
      </c>
      <c r="G2770" s="18" t="n">
        <v>4.93601195555007E-005</v>
      </c>
      <c r="H2770" s="16" t="n">
        <v>0.42115961160653</v>
      </c>
      <c r="I2770" s="17" t="n">
        <v>141.008121397368</v>
      </c>
      <c r="J2770" s="16" t="n">
        <v>0.674279791337796</v>
      </c>
      <c r="K2770" s="16" t="n">
        <v>0.711301762595793</v>
      </c>
      <c r="L2770" s="16" t="n">
        <v>0.0440801301358372</v>
      </c>
      <c r="M2770" s="16" t="n">
        <v>0.515061728395062</v>
      </c>
      <c r="N2770" s="16" t="n">
        <v>0.912201241549741</v>
      </c>
      <c r="O2770" s="16" t="n">
        <v>0.110733917601507</v>
      </c>
      <c r="P2770" s="34" t="b">
        <f aca="false">FALSE()</f>
        <v>0</v>
      </c>
      <c r="Q2770" s="16"/>
    </row>
    <row r="2771" customFormat="false" ht="22.35" hidden="false" customHeight="false" outlineLevel="0" collapsed="false">
      <c r="A2771" s="6" t="s">
        <v>4308</v>
      </c>
      <c r="B2771" s="7" t="s">
        <v>1432</v>
      </c>
      <c r="C2771" s="17" t="n">
        <v>1093</v>
      </c>
      <c r="D2771" s="18" t="n">
        <v>-0.000172104421590466</v>
      </c>
      <c r="E2771" s="18" t="n">
        <v>4.36807909768826E-005</v>
      </c>
      <c r="F2771" s="18" t="n">
        <v>-0.000169642599566988</v>
      </c>
      <c r="G2771" s="18" t="n">
        <v>5.04065785591642E-005</v>
      </c>
      <c r="H2771" s="16" t="n">
        <v>0.475131268394596</v>
      </c>
      <c r="I2771" s="17" t="n">
        <v>140.741276531068</v>
      </c>
      <c r="J2771" s="16" t="n">
        <v>0.635429930272189</v>
      </c>
      <c r="K2771" s="16" t="n">
        <v>0.67477845717236</v>
      </c>
      <c r="L2771" s="16" t="n">
        <v>0.0498080470164647</v>
      </c>
      <c r="M2771" s="16" t="n">
        <v>0.516296296296296</v>
      </c>
      <c r="N2771" s="16" t="n">
        <v>0.888603616019324</v>
      </c>
      <c r="O2771" s="16" t="n">
        <v>0.108853431613468</v>
      </c>
      <c r="P2771" s="34" t="b">
        <f aca="false">FALSE()</f>
        <v>0</v>
      </c>
      <c r="Q2771" s="16"/>
    </row>
    <row r="2772" customFormat="false" ht="22.35" hidden="false" customHeight="false" outlineLevel="0" collapsed="false">
      <c r="A2772" s="6" t="s">
        <v>4309</v>
      </c>
      <c r="B2772" s="7" t="s">
        <v>1432</v>
      </c>
      <c r="C2772" s="17" t="n">
        <v>1094</v>
      </c>
      <c r="D2772" s="18" t="n">
        <v>-0.00017759233240233</v>
      </c>
      <c r="E2772" s="18" t="n">
        <v>4.47183882732925E-005</v>
      </c>
      <c r="F2772" s="18" t="n">
        <v>-0.000174863127726811</v>
      </c>
      <c r="G2772" s="18" t="n">
        <v>5.14706696390244E-005</v>
      </c>
      <c r="H2772" s="16" t="n">
        <v>0.514793593220906</v>
      </c>
      <c r="I2772" s="17" t="n">
        <v>140.456095963229</v>
      </c>
      <c r="J2772" s="16" t="n">
        <v>0.607506419846151</v>
      </c>
      <c r="K2772" s="16" t="n">
        <v>0.648611176321463</v>
      </c>
      <c r="L2772" s="16" t="n">
        <v>0.0540580696093534</v>
      </c>
      <c r="M2772" s="16" t="n">
        <v>0.518395061728395</v>
      </c>
      <c r="N2772" s="16" t="n">
        <v>0.87203306546356</v>
      </c>
      <c r="O2772" s="16" t="n">
        <v>0.107230993785297</v>
      </c>
      <c r="P2772" s="34" t="b">
        <f aca="false">FALSE()</f>
        <v>0</v>
      </c>
      <c r="Q2772" s="16"/>
    </row>
    <row r="2773" customFormat="false" ht="22.35" hidden="false" customHeight="false" outlineLevel="0" collapsed="false">
      <c r="A2773" s="6" t="s">
        <v>4310</v>
      </c>
      <c r="B2773" s="7" t="s">
        <v>1432</v>
      </c>
      <c r="C2773" s="17" t="n">
        <v>1095</v>
      </c>
      <c r="D2773" s="18" t="n">
        <v>-0.000183264568212899</v>
      </c>
      <c r="E2773" s="18" t="n">
        <v>4.57484460294647E-005</v>
      </c>
      <c r="F2773" s="18" t="n">
        <v>-0.000180511150096543</v>
      </c>
      <c r="G2773" s="18" t="n">
        <v>5.25262830196378E-005</v>
      </c>
      <c r="H2773" s="16" t="n">
        <v>0.507929426237224</v>
      </c>
      <c r="I2773" s="17" t="n">
        <v>140.185045950179</v>
      </c>
      <c r="J2773" s="16" t="n">
        <v>0.612301110694714</v>
      </c>
      <c r="K2773" s="16" t="n">
        <v>0.653226120664026</v>
      </c>
      <c r="L2773" s="16" t="n">
        <v>0.0534244112199386</v>
      </c>
      <c r="M2773" s="16" t="n">
        <v>0.518913580246914</v>
      </c>
      <c r="N2773" s="16" t="n">
        <v>0.875245586328547</v>
      </c>
      <c r="O2773" s="16" t="n">
        <v>0.105991946169338</v>
      </c>
      <c r="P2773" s="34" t="b">
        <f aca="false">FALSE()</f>
        <v>0</v>
      </c>
      <c r="Q2773" s="16"/>
    </row>
    <row r="2774" customFormat="false" ht="22.35" hidden="false" customHeight="false" outlineLevel="0" collapsed="false">
      <c r="A2774" s="6" t="s">
        <v>4311</v>
      </c>
      <c r="B2774" s="7" t="s">
        <v>1432</v>
      </c>
      <c r="C2774" s="17" t="n">
        <v>1096</v>
      </c>
      <c r="D2774" s="18" t="n">
        <v>-0.000189514640306137</v>
      </c>
      <c r="E2774" s="18" t="n">
        <v>4.68073231776407E-005</v>
      </c>
      <c r="F2774" s="18" t="n">
        <v>-0.000186609692518125</v>
      </c>
      <c r="G2774" s="18" t="n">
        <v>5.35198392984565E-005</v>
      </c>
      <c r="H2774" s="16" t="n">
        <v>0.524211167016686</v>
      </c>
      <c r="I2774" s="17" t="n">
        <v>139.733958842867</v>
      </c>
      <c r="J2774" s="16" t="n">
        <v>0.600962212351018</v>
      </c>
      <c r="K2774" s="16" t="n">
        <v>0.643113249421538</v>
      </c>
      <c r="L2774" s="16" t="n">
        <v>0.0552881095344058</v>
      </c>
      <c r="M2774" s="16" t="n">
        <v>0.51920987654321</v>
      </c>
      <c r="N2774" s="16" t="n">
        <v>0.870817667513273</v>
      </c>
      <c r="O2774" s="16" t="n">
        <v>0.105213738759268</v>
      </c>
      <c r="P2774" s="34" t="b">
        <f aca="false">FALSE()</f>
        <v>0</v>
      </c>
      <c r="Q2774" s="16"/>
    </row>
    <row r="2775" customFormat="false" ht="22.35" hidden="false" customHeight="false" outlineLevel="0" collapsed="false">
      <c r="A2775" s="6" t="s">
        <v>4312</v>
      </c>
      <c r="B2775" s="7" t="s">
        <v>1432</v>
      </c>
      <c r="C2775" s="17" t="n">
        <v>1097</v>
      </c>
      <c r="D2775" s="18" t="n">
        <v>-0.000196642719565344</v>
      </c>
      <c r="E2775" s="18" t="n">
        <v>4.79284705337529E-005</v>
      </c>
      <c r="F2775" s="18" t="n">
        <v>-0.000193008496885659</v>
      </c>
      <c r="G2775" s="18" t="n">
        <v>5.45061231921111E-005</v>
      </c>
      <c r="H2775" s="16" t="n">
        <v>0.641186803072884</v>
      </c>
      <c r="I2775" s="17" t="n">
        <v>139.151151823237</v>
      </c>
      <c r="J2775" s="16" t="n">
        <v>0.522455976169516</v>
      </c>
      <c r="K2775" s="16" t="n">
        <v>0.575728173421002</v>
      </c>
      <c r="L2775" s="16" t="n">
        <v>0.0678677893056524</v>
      </c>
      <c r="M2775" s="16" t="n">
        <v>0.523456790123457</v>
      </c>
      <c r="N2775" s="16" t="n">
        <v>0.836842959463299</v>
      </c>
      <c r="O2775" s="16" t="n">
        <v>0.104699677485252</v>
      </c>
      <c r="P2775" s="34" t="b">
        <f aca="false">FALSE()</f>
        <v>0</v>
      </c>
      <c r="Q2775" s="16"/>
    </row>
    <row r="2776" customFormat="false" ht="22.35" hidden="false" customHeight="false" outlineLevel="0" collapsed="false">
      <c r="A2776" s="6" t="s">
        <v>4313</v>
      </c>
      <c r="B2776" s="7" t="s">
        <v>1432</v>
      </c>
      <c r="C2776" s="17" t="n">
        <v>1098</v>
      </c>
      <c r="D2776" s="18" t="n">
        <v>-0.000204260351640304</v>
      </c>
      <c r="E2776" s="18" t="n">
        <v>4.9037114308451E-005</v>
      </c>
      <c r="F2776" s="18" t="n">
        <v>-0.000199535466613675</v>
      </c>
      <c r="G2776" s="18" t="n">
        <v>5.54377380007143E-005</v>
      </c>
      <c r="H2776" s="16" t="n">
        <v>0.815753325378328</v>
      </c>
      <c r="I2776" s="17" t="n">
        <v>138.521199901977</v>
      </c>
      <c r="J2776" s="16" t="n">
        <v>0.416041727906922</v>
      </c>
      <c r="K2776" s="16" t="n">
        <v>0.477877988046977</v>
      </c>
      <c r="L2776" s="16" t="n">
        <v>0.0866841618112651</v>
      </c>
      <c r="M2776" s="16" t="n">
        <v>0.528814814814815</v>
      </c>
      <c r="N2776" s="16" t="n">
        <v>0.768272501189413</v>
      </c>
      <c r="O2776" s="16" t="n">
        <v>0.104201025200558</v>
      </c>
      <c r="P2776" s="34" t="b">
        <f aca="false">FALSE()</f>
        <v>0</v>
      </c>
      <c r="Q2776" s="16"/>
    </row>
    <row r="2777" customFormat="false" ht="22.35" hidden="false" customHeight="false" outlineLevel="0" collapsed="false">
      <c r="A2777" s="6" t="s">
        <v>4314</v>
      </c>
      <c r="B2777" s="7" t="s">
        <v>1432</v>
      </c>
      <c r="C2777" s="17" t="n">
        <v>1099</v>
      </c>
      <c r="D2777" s="18" t="n">
        <v>-0.000212233220302337</v>
      </c>
      <c r="E2777" s="18" t="n">
        <v>5.01812072450091E-005</v>
      </c>
      <c r="F2777" s="18" t="n">
        <v>-0.000206148937818946</v>
      </c>
      <c r="G2777" s="18" t="n">
        <v>5.63387308892707E-005</v>
      </c>
      <c r="H2777" s="16" t="n">
        <v>1.02794792117182</v>
      </c>
      <c r="I2777" s="17" t="n">
        <v>137.792947861666</v>
      </c>
      <c r="J2777" s="16" t="n">
        <v>0.305775402682272</v>
      </c>
      <c r="K2777" s="16" t="n">
        <v>0.366224508263039</v>
      </c>
      <c r="L2777" s="16" t="n">
        <v>0.109735997379217</v>
      </c>
      <c r="M2777" s="16" t="n">
        <v>0.53679012345679</v>
      </c>
      <c r="N2777" s="16" t="n">
        <v>0.682170742720058</v>
      </c>
      <c r="O2777" s="16" t="n">
        <v>0.103935368150728</v>
      </c>
      <c r="P2777" s="34" t="b">
        <f aca="false">FALSE()</f>
        <v>0</v>
      </c>
      <c r="Q2777" s="16"/>
    </row>
    <row r="2778" customFormat="false" ht="22.35" hidden="false" customHeight="false" outlineLevel="0" collapsed="false">
      <c r="A2778" s="6" t="s">
        <v>4315</v>
      </c>
      <c r="B2778" s="7" t="s">
        <v>1432</v>
      </c>
      <c r="C2778" s="17" t="n">
        <v>1100</v>
      </c>
      <c r="D2778" s="18" t="n">
        <v>-0.000220356855601958</v>
      </c>
      <c r="E2778" s="18" t="n">
        <v>5.14320643414636E-005</v>
      </c>
      <c r="F2778" s="18" t="n">
        <v>-0.000212872472548692</v>
      </c>
      <c r="G2778" s="18" t="n">
        <v>5.72581202047114E-005</v>
      </c>
      <c r="H2778" s="16" t="n">
        <v>1.23582624191158</v>
      </c>
      <c r="I2778" s="17" t="n">
        <v>136.922934811639</v>
      </c>
      <c r="J2778" s="16" t="n">
        <v>0.218639169340561</v>
      </c>
      <c r="K2778" s="16" t="n">
        <v>0.27696964370065</v>
      </c>
      <c r="L2778" s="16" t="n">
        <v>0.13266744013944</v>
      </c>
      <c r="M2778" s="16" t="n">
        <v>0.543604938271605</v>
      </c>
      <c r="N2778" s="16" t="n">
        <v>0.597647439605696</v>
      </c>
      <c r="O2778" s="16" t="n">
        <v>0.10437159568227</v>
      </c>
      <c r="P2778" s="34" t="b">
        <f aca="false">FALSE()</f>
        <v>0</v>
      </c>
      <c r="Q2778" s="16"/>
    </row>
    <row r="2779" customFormat="false" ht="22.35" hidden="false" customHeight="false" outlineLevel="0" collapsed="false">
      <c r="A2779" s="6" t="s">
        <v>4316</v>
      </c>
      <c r="B2779" s="7" t="s">
        <v>1432</v>
      </c>
      <c r="C2779" s="17" t="n">
        <v>1101</v>
      </c>
      <c r="D2779" s="18" t="n">
        <v>-0.000228383725599104</v>
      </c>
      <c r="E2779" s="18" t="n">
        <v>5.26913163310103E-005</v>
      </c>
      <c r="F2779" s="18" t="n">
        <v>-0.000219557662096686</v>
      </c>
      <c r="G2779" s="18" t="n">
        <v>5.81846752454215E-005</v>
      </c>
      <c r="H2779" s="16" t="n">
        <v>1.42482230008158</v>
      </c>
      <c r="I2779" s="17" t="n">
        <v>136.09876922908</v>
      </c>
      <c r="J2779" s="16" t="n">
        <v>0.156497685423985</v>
      </c>
      <c r="K2779" s="16" t="n">
        <v>0.209911245801402</v>
      </c>
      <c r="L2779" s="16" t="n">
        <v>0.153784731698877</v>
      </c>
      <c r="M2779" s="16" t="n">
        <v>0.549234567901235</v>
      </c>
      <c r="N2779" s="16" t="n">
        <v>0.522565539319212</v>
      </c>
      <c r="O2779" s="16" t="n">
        <v>0.1055246873923</v>
      </c>
      <c r="P2779" s="34" t="b">
        <f aca="false">FALSE()</f>
        <v>0</v>
      </c>
      <c r="Q2779" s="16"/>
    </row>
    <row r="2780" customFormat="false" ht="22.35" hidden="false" customHeight="false" outlineLevel="0" collapsed="false">
      <c r="A2780" s="6" t="s">
        <v>4317</v>
      </c>
      <c r="B2780" s="7" t="s">
        <v>1432</v>
      </c>
      <c r="C2780" s="17" t="n">
        <v>1102</v>
      </c>
      <c r="D2780" s="18" t="n">
        <v>-0.000236369359589223</v>
      </c>
      <c r="E2780" s="18" t="n">
        <v>5.39896522799704E-005</v>
      </c>
      <c r="F2780" s="18" t="n">
        <v>-0.000226155733070126</v>
      </c>
      <c r="G2780" s="18" t="n">
        <v>5.91222894094735E-005</v>
      </c>
      <c r="H2780" s="16" t="n">
        <v>1.61179150162027</v>
      </c>
      <c r="I2780" s="17" t="n">
        <v>135.267575307107</v>
      </c>
      <c r="J2780" s="16" t="n">
        <v>0.109338180012241</v>
      </c>
      <c r="K2780" s="16" t="n">
        <v>0.155129383607111</v>
      </c>
      <c r="L2780" s="16" t="n">
        <v>0.174933281698799</v>
      </c>
      <c r="M2780" s="16" t="n">
        <v>0.555407407407408</v>
      </c>
      <c r="N2780" s="16" t="n">
        <v>0.456009162253386</v>
      </c>
      <c r="O2780" s="16" t="n">
        <v>0.106811461655674</v>
      </c>
      <c r="P2780" s="34" t="b">
        <f aca="false">FALSE()</f>
        <v>0</v>
      </c>
      <c r="Q2780" s="16"/>
    </row>
    <row r="2781" customFormat="false" ht="22.35" hidden="false" customHeight="false" outlineLevel="0" collapsed="false">
      <c r="A2781" s="6" t="s">
        <v>4318</v>
      </c>
      <c r="B2781" s="7" t="s">
        <v>1432</v>
      </c>
      <c r="C2781" s="17" t="n">
        <v>1103</v>
      </c>
      <c r="D2781" s="18" t="n">
        <v>-0.000244014582465031</v>
      </c>
      <c r="E2781" s="18" t="n">
        <v>5.53347707338802E-005</v>
      </c>
      <c r="F2781" s="18" t="n">
        <v>-0.000232468280055615</v>
      </c>
      <c r="G2781" s="18" t="n">
        <v>6.00331852107033E-005</v>
      </c>
      <c r="H2781" s="16" t="n">
        <v>1.78098929415439</v>
      </c>
      <c r="I2781" s="17" t="n">
        <v>134.358325807243</v>
      </c>
      <c r="J2781" s="16" t="n">
        <v>0.0771737845359935</v>
      </c>
      <c r="K2781" s="16" t="n">
        <v>0.115164043805959</v>
      </c>
      <c r="L2781" s="16" t="n">
        <v>0.194498617045671</v>
      </c>
      <c r="M2781" s="16" t="n">
        <v>0.560592592592593</v>
      </c>
      <c r="N2781" s="16" t="n">
        <v>0.396125534697031</v>
      </c>
      <c r="O2781" s="16" t="n">
        <v>0.107627350435577</v>
      </c>
      <c r="P2781" s="34" t="b">
        <f aca="false">FALSE()</f>
        <v>0</v>
      </c>
      <c r="Q2781" s="16"/>
    </row>
    <row r="2782" customFormat="false" ht="22.35" hidden="false" customHeight="false" outlineLevel="0" collapsed="false">
      <c r="A2782" s="6" t="s">
        <v>4319</v>
      </c>
      <c r="B2782" s="7" t="s">
        <v>1432</v>
      </c>
      <c r="C2782" s="17" t="n">
        <v>1104</v>
      </c>
      <c r="D2782" s="18" t="n">
        <v>-0.000251669573879841</v>
      </c>
      <c r="E2782" s="18" t="n">
        <v>5.67497288186644E-005</v>
      </c>
      <c r="F2782" s="18" t="n">
        <v>-0.000238690668629669</v>
      </c>
      <c r="G2782" s="18" t="n">
        <v>6.09939171095537E-005</v>
      </c>
      <c r="H2782" s="16" t="n">
        <v>1.95551225841406</v>
      </c>
      <c r="I2782" s="17" t="n">
        <v>133.462466787942</v>
      </c>
      <c r="J2782" s="16" t="n">
        <v>0.0526119005028397</v>
      </c>
      <c r="K2782" s="16" t="n">
        <v>0.0823922215421829</v>
      </c>
      <c r="L2782" s="16" t="n">
        <v>0.214894394448512</v>
      </c>
      <c r="M2782" s="16" t="n">
        <v>0.566024691358025</v>
      </c>
      <c r="N2782" s="16" t="n">
        <v>0.346208751972634</v>
      </c>
      <c r="O2782" s="16" t="n">
        <v>0.108297066578655</v>
      </c>
      <c r="P2782" s="34" t="b">
        <f aca="false">FALSE()</f>
        <v>0</v>
      </c>
      <c r="Q2782" s="16"/>
    </row>
    <row r="2783" customFormat="false" ht="22.35" hidden="false" customHeight="false" outlineLevel="0" collapsed="false">
      <c r="A2783" s="6" t="s">
        <v>4320</v>
      </c>
      <c r="B2783" s="7" t="s">
        <v>1432</v>
      </c>
      <c r="C2783" s="17" t="n">
        <v>1105</v>
      </c>
      <c r="D2783" s="18" t="n">
        <v>-0.000259398614604732</v>
      </c>
      <c r="E2783" s="18" t="n">
        <v>5.81283170633278E-005</v>
      </c>
      <c r="F2783" s="18" t="n">
        <v>-0.000244527084961218</v>
      </c>
      <c r="G2783" s="18" t="n">
        <v>6.19658153555633E-005</v>
      </c>
      <c r="H2783" s="16" t="n">
        <v>2.19087469379889</v>
      </c>
      <c r="I2783" s="17" t="n">
        <v>132.694300003744</v>
      </c>
      <c r="J2783" s="16" t="n">
        <v>0.0302069494045879</v>
      </c>
      <c r="K2783" s="16" t="n">
        <v>0.0499437609677449</v>
      </c>
      <c r="L2783" s="16" t="n">
        <v>0.242076265059199</v>
      </c>
      <c r="M2783" s="16" t="n">
        <v>0.573407407407407</v>
      </c>
      <c r="N2783" s="16" t="n">
        <v>0.303270803193064</v>
      </c>
      <c r="O2783" s="16" t="n">
        <v>0.108776431062696</v>
      </c>
      <c r="P2783" s="34" t="b">
        <f aca="false">TRUE()</f>
        <v>1</v>
      </c>
      <c r="Q2783" s="18" t="n">
        <v>9.89013944814904E-005</v>
      </c>
    </row>
    <row r="2784" customFormat="false" ht="22.35" hidden="false" customHeight="false" outlineLevel="0" collapsed="false">
      <c r="A2784" s="6" t="s">
        <v>4321</v>
      </c>
      <c r="B2784" s="7" t="s">
        <v>1432</v>
      </c>
      <c r="C2784" s="17" t="n">
        <v>1106</v>
      </c>
      <c r="D2784" s="18" t="n">
        <v>-0.000267541500785458</v>
      </c>
      <c r="E2784" s="18" t="n">
        <v>5.96177183109829E-005</v>
      </c>
      <c r="F2784" s="18" t="n">
        <v>-0.000250679523463681</v>
      </c>
      <c r="G2784" s="18" t="n">
        <v>6.30791156125515E-005</v>
      </c>
      <c r="H2784" s="16" t="n">
        <v>2.42539103249126</v>
      </c>
      <c r="I2784" s="17" t="n">
        <v>132.003783067731</v>
      </c>
      <c r="J2784" s="16" t="n">
        <v>0.0166439086202068</v>
      </c>
      <c r="K2784" s="16" t="n">
        <v>0.0298497064709845</v>
      </c>
      <c r="L2784" s="16" t="n">
        <v>0.269330311980159</v>
      </c>
      <c r="M2784" s="16" t="n">
        <v>0.581753086419753</v>
      </c>
      <c r="N2784" s="16" t="n">
        <v>0.266672039206743</v>
      </c>
      <c r="O2784" s="16" t="n">
        <v>0.10929012122727</v>
      </c>
      <c r="P2784" s="34" t="b">
        <f aca="false">TRUE()</f>
        <v>1</v>
      </c>
      <c r="Q2784" s="18" t="n">
        <v>0.000304337120259472</v>
      </c>
    </row>
    <row r="2785" customFormat="false" ht="22.35" hidden="false" customHeight="false" outlineLevel="0" collapsed="false">
      <c r="A2785" s="6" t="s">
        <v>4322</v>
      </c>
      <c r="B2785" s="7" t="s">
        <v>1432</v>
      </c>
      <c r="C2785" s="17" t="n">
        <v>1107</v>
      </c>
      <c r="D2785" s="18" t="n">
        <v>-0.000275923205274846</v>
      </c>
      <c r="E2785" s="18" t="n">
        <v>6.12050223179698E-005</v>
      </c>
      <c r="F2785" s="18" t="n">
        <v>-0.000257212806553515</v>
      </c>
      <c r="G2785" s="18" t="n">
        <v>6.43654145628724E-005</v>
      </c>
      <c r="H2785" s="16" t="n">
        <v>2.62437578543622</v>
      </c>
      <c r="I2785" s="17" t="n">
        <v>131.450888931043</v>
      </c>
      <c r="J2785" s="16" t="n">
        <v>0.00970855235580113</v>
      </c>
      <c r="K2785" s="16" t="n">
        <v>0.0200749836953536</v>
      </c>
      <c r="L2785" s="16" t="n">
        <v>0.292612516117375</v>
      </c>
      <c r="M2785" s="16" t="n">
        <v>0.587086419753086</v>
      </c>
      <c r="N2785" s="16" t="n">
        <v>0.218691002354393</v>
      </c>
      <c r="O2785" s="16" t="n">
        <v>0.110177296578668</v>
      </c>
      <c r="P2785" s="34" t="b">
        <f aca="false">TRUE()</f>
        <v>1</v>
      </c>
      <c r="Q2785" s="18" t="n">
        <v>0.000192947519215734</v>
      </c>
    </row>
    <row r="2786" customFormat="false" ht="22.35" hidden="false" customHeight="false" outlineLevel="0" collapsed="false">
      <c r="A2786" s="6" t="s">
        <v>4323</v>
      </c>
      <c r="B2786" s="7" t="s">
        <v>1432</v>
      </c>
      <c r="C2786" s="17" t="n">
        <v>1108</v>
      </c>
      <c r="D2786" s="18" t="n">
        <v>-0.000285466949619405</v>
      </c>
      <c r="E2786" s="18" t="n">
        <v>6.30686196220403E-005</v>
      </c>
      <c r="F2786" s="18" t="n">
        <v>-0.00026466415420545</v>
      </c>
      <c r="G2786" s="18" t="n">
        <v>6.59381379521156E-005</v>
      </c>
      <c r="H2786" s="16" t="n">
        <v>2.83463182814581</v>
      </c>
      <c r="I2786" s="17" t="n">
        <v>130.926356073255</v>
      </c>
      <c r="J2786" s="16" t="n">
        <v>0.00531609723700748</v>
      </c>
      <c r="K2786" s="16" t="n">
        <v>0.0117725739240027</v>
      </c>
      <c r="L2786" s="16" t="n">
        <v>0.317292014107598</v>
      </c>
      <c r="M2786" s="16" t="n">
        <v>0.593456790123457</v>
      </c>
      <c r="N2786" s="16" t="n">
        <v>0.174659276349307</v>
      </c>
      <c r="O2786" s="16" t="n">
        <v>0.111402985956193</v>
      </c>
      <c r="P2786" s="34" t="b">
        <f aca="false">TRUE()</f>
        <v>1</v>
      </c>
      <c r="Q2786" s="18" t="n">
        <v>4.62627187627188E-005</v>
      </c>
    </row>
    <row r="2787" customFormat="false" ht="22.35" hidden="false" customHeight="false" outlineLevel="0" collapsed="false">
      <c r="A2787" s="6" t="s">
        <v>4324</v>
      </c>
      <c r="B2787" s="7" t="s">
        <v>1432</v>
      </c>
      <c r="C2787" s="17" t="n">
        <v>1109</v>
      </c>
      <c r="D2787" s="18" t="n">
        <v>-0.000296240408743592</v>
      </c>
      <c r="E2787" s="18" t="n">
        <v>6.52546231506296E-005</v>
      </c>
      <c r="F2787" s="18" t="n">
        <v>-0.000273711223215729</v>
      </c>
      <c r="G2787" s="18" t="n">
        <v>6.78392861775821E-005</v>
      </c>
      <c r="H2787" s="16" t="n">
        <v>2.97002824695145</v>
      </c>
      <c r="I2787" s="17" t="n">
        <v>130.426488281068</v>
      </c>
      <c r="J2787" s="16" t="n">
        <v>0.00354543021784275</v>
      </c>
      <c r="K2787" s="16" t="n">
        <v>0.00821985218103207</v>
      </c>
      <c r="L2787" s="16" t="n">
        <v>0.333702864795119</v>
      </c>
      <c r="M2787" s="16" t="n">
        <v>0.597481481481482</v>
      </c>
      <c r="N2787" s="16" t="n">
        <v>0.148810687306529</v>
      </c>
      <c r="O2787" s="16" t="n">
        <v>0.112409489222161</v>
      </c>
      <c r="P2787" s="34" t="b">
        <f aca="false">TRUE()</f>
        <v>1</v>
      </c>
      <c r="Q2787" s="18" t="n">
        <v>1.41198604489744E-005</v>
      </c>
    </row>
    <row r="2788" customFormat="false" ht="22.35" hidden="false" customHeight="false" outlineLevel="0" collapsed="false">
      <c r="A2788" s="6" t="s">
        <v>4325</v>
      </c>
      <c r="B2788" s="7" t="s">
        <v>1432</v>
      </c>
      <c r="C2788" s="17" t="n">
        <v>1110</v>
      </c>
      <c r="D2788" s="18" t="n">
        <v>-0.000308331686354278</v>
      </c>
      <c r="E2788" s="18" t="n">
        <v>6.77455230544605E-005</v>
      </c>
      <c r="F2788" s="18" t="n">
        <v>-0.00028466088029261</v>
      </c>
      <c r="G2788" s="18" t="n">
        <v>7.00706241153878E-005</v>
      </c>
      <c r="H2788" s="16" t="n">
        <v>3.0085053805967</v>
      </c>
      <c r="I2788" s="17" t="n">
        <v>129.98055568743</v>
      </c>
      <c r="J2788" s="16" t="n">
        <v>0.00315347703581213</v>
      </c>
      <c r="K2788" s="16" t="n">
        <v>0.00740210955804317</v>
      </c>
      <c r="L2788" s="16" t="n">
        <v>0.339178314019759</v>
      </c>
      <c r="M2788" s="16" t="n">
        <v>0.599111111111111</v>
      </c>
      <c r="N2788" s="16" t="n">
        <v>0.142080548691994</v>
      </c>
      <c r="O2788" s="16" t="n">
        <v>0.112928385365216</v>
      </c>
      <c r="P2788" s="34" t="b">
        <f aca="false">TRUE()</f>
        <v>1</v>
      </c>
      <c r="Q2788" s="18" t="n">
        <v>7.4847141858064E-005</v>
      </c>
    </row>
    <row r="2789" customFormat="false" ht="22.35" hidden="false" customHeight="false" outlineLevel="0" collapsed="false">
      <c r="A2789" s="6" t="s">
        <v>4326</v>
      </c>
      <c r="B2789" s="7" t="s">
        <v>1432</v>
      </c>
      <c r="C2789" s="17" t="n">
        <v>1111</v>
      </c>
      <c r="D2789" s="18" t="n">
        <v>-0.000322310846477682</v>
      </c>
      <c r="E2789" s="18" t="n">
        <v>7.06933436208729E-005</v>
      </c>
      <c r="F2789" s="18" t="n">
        <v>-0.000297718526826409</v>
      </c>
      <c r="G2789" s="18" t="n">
        <v>7.27361107267268E-005</v>
      </c>
      <c r="H2789" s="16" t="n">
        <v>2.99805854163504</v>
      </c>
      <c r="I2789" s="17" t="n">
        <v>129.525872745858</v>
      </c>
      <c r="J2789" s="16" t="n">
        <v>0.00325823782108271</v>
      </c>
      <c r="K2789" s="16" t="n">
        <v>0.00762644498448575</v>
      </c>
      <c r="L2789" s="16" t="n">
        <v>0.339189064185506</v>
      </c>
      <c r="M2789" s="16" t="n">
        <v>0.598098765432099</v>
      </c>
      <c r="N2789" s="16" t="n">
        <v>0.142089169731054</v>
      </c>
      <c r="O2789" s="16" t="n">
        <v>0.112434165261301</v>
      </c>
      <c r="P2789" s="34" t="b">
        <f aca="false">TRUE()</f>
        <v>1</v>
      </c>
      <c r="Q2789" s="18" t="n">
        <v>0.000113462610054265</v>
      </c>
    </row>
    <row r="2790" customFormat="false" ht="22.35" hidden="false" customHeight="false" outlineLevel="0" collapsed="false">
      <c r="A2790" s="6" t="s">
        <v>4327</v>
      </c>
      <c r="B2790" s="7" t="s">
        <v>1432</v>
      </c>
      <c r="C2790" s="17" t="n">
        <v>1112</v>
      </c>
      <c r="D2790" s="18" t="n">
        <v>-0.000338361939741911</v>
      </c>
      <c r="E2790" s="18" t="n">
        <v>7.41880509102207E-005</v>
      </c>
      <c r="F2790" s="18" t="n">
        <v>-0.000313266869340068</v>
      </c>
      <c r="G2790" s="18" t="n">
        <v>7.59214776841233E-005</v>
      </c>
      <c r="H2790" s="16" t="n">
        <v>2.91796984013002</v>
      </c>
      <c r="I2790" s="17" t="n">
        <v>129.065242212743</v>
      </c>
      <c r="J2790" s="16" t="n">
        <v>0.00415740834145294</v>
      </c>
      <c r="K2790" s="16" t="n">
        <v>0.00953744865507445</v>
      </c>
      <c r="L2790" s="16" t="n">
        <v>0.331318226739623</v>
      </c>
      <c r="M2790" s="16" t="n">
        <v>0.595283950617284</v>
      </c>
      <c r="N2790" s="16" t="n">
        <v>0.152559622192897</v>
      </c>
      <c r="O2790" s="16" t="n">
        <v>0.111083482809529</v>
      </c>
      <c r="P2790" s="34" t="b">
        <f aca="false">TRUE()</f>
        <v>1</v>
      </c>
      <c r="Q2790" s="18" t="n">
        <v>8.83333950000617E-005</v>
      </c>
    </row>
    <row r="2791" customFormat="false" ht="22.35" hidden="false" customHeight="false" outlineLevel="0" collapsed="false">
      <c r="A2791" s="6" t="s">
        <v>4328</v>
      </c>
      <c r="B2791" s="7" t="s">
        <v>1432</v>
      </c>
      <c r="C2791" s="17" t="n">
        <v>1113</v>
      </c>
      <c r="D2791" s="18" t="n">
        <v>-0.00035729286689742</v>
      </c>
      <c r="E2791" s="18" t="n">
        <v>7.82653524146343E-005</v>
      </c>
      <c r="F2791" s="18" t="n">
        <v>-0.000331844978627149</v>
      </c>
      <c r="G2791" s="18" t="n">
        <v>7.97228056300531E-005</v>
      </c>
      <c r="H2791" s="16" t="n">
        <v>2.80709188138437</v>
      </c>
      <c r="I2791" s="17" t="n">
        <v>128.672551560891</v>
      </c>
      <c r="J2791" s="16" t="n">
        <v>0.00577758422884162</v>
      </c>
      <c r="K2791" s="16" t="n">
        <v>0.012659437460239</v>
      </c>
      <c r="L2791" s="16" t="n">
        <v>0.319718946365462</v>
      </c>
      <c r="M2791" s="16" t="n">
        <v>0.591851851851852</v>
      </c>
      <c r="N2791" s="16" t="n">
        <v>0.169827863955498</v>
      </c>
      <c r="O2791" s="16" t="n">
        <v>0.109126441056906</v>
      </c>
      <c r="P2791" s="34" t="b">
        <f aca="false">TRUE()</f>
        <v>1</v>
      </c>
      <c r="Q2791" s="18" t="n">
        <v>4.75308641975309E-005</v>
      </c>
    </row>
    <row r="2792" customFormat="false" ht="22.35" hidden="false" customHeight="false" outlineLevel="0" collapsed="false">
      <c r="A2792" s="6" t="s">
        <v>4329</v>
      </c>
      <c r="B2792" s="7" t="s">
        <v>1432</v>
      </c>
      <c r="C2792" s="17" t="n">
        <v>1114</v>
      </c>
      <c r="D2792" s="18" t="n">
        <v>-0.000379871834839551</v>
      </c>
      <c r="E2792" s="18" t="n">
        <v>8.31142245490669E-005</v>
      </c>
      <c r="F2792" s="18" t="n">
        <v>-0.000353710146415245</v>
      </c>
      <c r="G2792" s="18" t="n">
        <v>8.4257823954989E-005</v>
      </c>
      <c r="H2792" s="16" t="n">
        <v>2.7196972594683</v>
      </c>
      <c r="I2792" s="17" t="n">
        <v>128.272244447641</v>
      </c>
      <c r="J2792" s="16" t="n">
        <v>0.00744017980386354</v>
      </c>
      <c r="K2792" s="16" t="n">
        <v>0.0159404988053865</v>
      </c>
      <c r="L2792" s="16" t="n">
        <v>0.310756384812261</v>
      </c>
      <c r="M2792" s="16" t="n">
        <v>0.588864197530864</v>
      </c>
      <c r="N2792" s="16" t="n">
        <v>0.182479820165985</v>
      </c>
      <c r="O2792" s="16" t="n">
        <v>0.105947100110779</v>
      </c>
      <c r="P2792" s="34" t="b">
        <f aca="false">TRUE()</f>
        <v>1</v>
      </c>
      <c r="Q2792" s="18" t="n">
        <v>5.46873696848244E-005</v>
      </c>
    </row>
    <row r="2793" customFormat="false" ht="22.35" hidden="false" customHeight="false" outlineLevel="0" collapsed="false">
      <c r="A2793" s="6" t="s">
        <v>4330</v>
      </c>
      <c r="B2793" s="7" t="s">
        <v>1432</v>
      </c>
      <c r="C2793" s="17" t="n">
        <v>1115</v>
      </c>
      <c r="D2793" s="18" t="n">
        <v>-0.00040710603670603</v>
      </c>
      <c r="E2793" s="18" t="n">
        <v>8.90252554614033E-005</v>
      </c>
      <c r="F2793" s="18" t="n">
        <v>-0.000380141332510361</v>
      </c>
      <c r="G2793" s="18" t="n">
        <v>8.97409628923922E-005</v>
      </c>
      <c r="H2793" s="16" t="n">
        <v>2.61956753603961</v>
      </c>
      <c r="I2793" s="17" t="n">
        <v>127.804266372475</v>
      </c>
      <c r="J2793" s="16" t="n">
        <v>0.0098696907371495</v>
      </c>
      <c r="K2793" s="16" t="n">
        <v>0.0203085695768073</v>
      </c>
      <c r="L2793" s="16" t="n">
        <v>0.300448641706595</v>
      </c>
      <c r="M2793" s="16" t="n">
        <v>0.585950617283951</v>
      </c>
      <c r="N2793" s="16" t="n">
        <v>0.197617726883329</v>
      </c>
      <c r="O2793" s="16" t="n">
        <v>0.102537931181959</v>
      </c>
      <c r="P2793" s="34" t="b">
        <f aca="false">TRUE()</f>
        <v>1</v>
      </c>
      <c r="Q2793" s="18" t="n">
        <v>0.000144188308790718</v>
      </c>
    </row>
    <row r="2794" customFormat="false" ht="22.35" hidden="false" customHeight="false" outlineLevel="0" collapsed="false">
      <c r="A2794" s="6" t="s">
        <v>4331</v>
      </c>
      <c r="B2794" s="7" t="s">
        <v>1432</v>
      </c>
      <c r="C2794" s="17" t="n">
        <v>1116</v>
      </c>
      <c r="D2794" s="18" t="n">
        <v>-0.000439110821676086</v>
      </c>
      <c r="E2794" s="18" t="n">
        <v>9.59347911552864E-005</v>
      </c>
      <c r="F2794" s="18" t="n">
        <v>-0.000411272549441324</v>
      </c>
      <c r="G2794" s="18" t="n">
        <v>9.61408815315275E-005</v>
      </c>
      <c r="H2794" s="16" t="n">
        <v>2.51212455844458</v>
      </c>
      <c r="I2794" s="17" t="n">
        <v>127.325575122107</v>
      </c>
      <c r="J2794" s="16" t="n">
        <v>0.0132507803893635</v>
      </c>
      <c r="K2794" s="16" t="n">
        <v>0.0250527282987966</v>
      </c>
      <c r="L2794" s="16" t="n">
        <v>0.289255710216315</v>
      </c>
      <c r="M2794" s="16" t="n">
        <v>0.582765432098765</v>
      </c>
      <c r="N2794" s="16" t="n">
        <v>0.213990606320456</v>
      </c>
      <c r="O2794" s="16" t="n">
        <v>0.0993623554117923</v>
      </c>
      <c r="P2794" s="34" t="b">
        <f aca="false">TRUE()</f>
        <v>1</v>
      </c>
      <c r="Q2794" s="18" t="n">
        <v>7.37300910702445E-005</v>
      </c>
    </row>
    <row r="2795" customFormat="false" ht="22.35" hidden="false" customHeight="false" outlineLevel="0" collapsed="false">
      <c r="A2795" s="6" t="s">
        <v>4332</v>
      </c>
      <c r="B2795" s="7" t="s">
        <v>1432</v>
      </c>
      <c r="C2795" s="17" t="n">
        <v>1117</v>
      </c>
      <c r="D2795" s="18" t="n">
        <v>-0.000477106609043074</v>
      </c>
      <c r="E2795" s="18" t="n">
        <v>0.000104191258657138</v>
      </c>
      <c r="F2795" s="18" t="n">
        <v>-0.000448361955702693</v>
      </c>
      <c r="G2795" s="18" t="n">
        <v>0.000103818879323339</v>
      </c>
      <c r="H2795" s="16" t="n">
        <v>2.39064345054494</v>
      </c>
      <c r="I2795" s="17" t="n">
        <v>126.863798665311</v>
      </c>
      <c r="J2795" s="16" t="n">
        <v>0.018288768811502</v>
      </c>
      <c r="K2795" s="16" t="n">
        <v>0.0323660514148116</v>
      </c>
      <c r="L2795" s="16" t="n">
        <v>0.27632272588397</v>
      </c>
      <c r="M2795" s="16" t="n">
        <v>0.578716049382716</v>
      </c>
      <c r="N2795" s="16" t="n">
        <v>0.232276745244039</v>
      </c>
      <c r="O2795" s="16" t="n">
        <v>0.096510555733056</v>
      </c>
      <c r="P2795" s="34" t="b">
        <f aca="false">TRUE()</f>
        <v>1</v>
      </c>
      <c r="Q2795" s="18" t="n">
        <v>0.000156414322312274</v>
      </c>
    </row>
    <row r="2796" customFormat="false" ht="22.35" hidden="false" customHeight="false" outlineLevel="0" collapsed="false">
      <c r="A2796" s="6" t="s">
        <v>4333</v>
      </c>
      <c r="B2796" s="7" t="s">
        <v>1432</v>
      </c>
      <c r="C2796" s="17" t="n">
        <v>1118</v>
      </c>
      <c r="D2796" s="18" t="n">
        <v>-0.000520471403051388</v>
      </c>
      <c r="E2796" s="18" t="n">
        <v>0.000113798629623223</v>
      </c>
      <c r="F2796" s="18" t="n">
        <v>-0.000490974987074883</v>
      </c>
      <c r="G2796" s="18" t="n">
        <v>0.000112713833808073</v>
      </c>
      <c r="H2796" s="16" t="n">
        <v>2.2482812578242</v>
      </c>
      <c r="I2796" s="17" t="n">
        <v>126.386283182947</v>
      </c>
      <c r="J2796" s="16" t="n">
        <v>0.0262906828412084</v>
      </c>
      <c r="K2796" s="16" t="n">
        <v>0.0441190189207501</v>
      </c>
      <c r="L2796" s="16" t="n">
        <v>0.260910899772746</v>
      </c>
      <c r="M2796" s="16" t="n">
        <v>0.573382716049383</v>
      </c>
      <c r="N2796" s="16" t="n">
        <v>0.264525501966149</v>
      </c>
      <c r="O2796" s="16" t="n">
        <v>0.0942318076942287</v>
      </c>
      <c r="P2796" s="34" t="b">
        <f aca="false">TRUE()</f>
        <v>1</v>
      </c>
      <c r="Q2796" s="18" t="n">
        <v>4.9023569023569E-005</v>
      </c>
    </row>
    <row r="2797" customFormat="false" ht="22.35" hidden="false" customHeight="false" outlineLevel="0" collapsed="false">
      <c r="A2797" s="6" t="s">
        <v>4334</v>
      </c>
      <c r="B2797" s="7" t="s">
        <v>1432</v>
      </c>
      <c r="C2797" s="17" t="n">
        <v>1119</v>
      </c>
      <c r="D2797" s="18" t="n">
        <v>-0.000570887608661937</v>
      </c>
      <c r="E2797" s="18" t="n">
        <v>0.000124993890729609</v>
      </c>
      <c r="F2797" s="18" t="n">
        <v>-0.000540610384847821</v>
      </c>
      <c r="G2797" s="18" t="n">
        <v>0.000123124106771827</v>
      </c>
      <c r="H2797" s="16" t="n">
        <v>2.10298044568439</v>
      </c>
      <c r="I2797" s="17" t="n">
        <v>125.954371306873</v>
      </c>
      <c r="J2797" s="16" t="n">
        <v>0.0374575862900444</v>
      </c>
      <c r="K2797" s="16" t="n">
        <v>0.060674856793007</v>
      </c>
      <c r="L2797" s="16" t="n">
        <v>0.244945956566693</v>
      </c>
      <c r="M2797" s="16" t="n">
        <v>0.567456790123457</v>
      </c>
      <c r="N2797" s="16" t="n">
        <v>0.288728188240859</v>
      </c>
      <c r="O2797" s="16" t="n">
        <v>0.0923781424801177</v>
      </c>
      <c r="P2797" s="34" t="b">
        <f aca="false">FALSE()</f>
        <v>0</v>
      </c>
      <c r="Q2797" s="16"/>
    </row>
    <row r="2798" customFormat="false" ht="22.35" hidden="false" customHeight="false" outlineLevel="0" collapsed="false">
      <c r="A2798" s="6" t="s">
        <v>4335</v>
      </c>
      <c r="B2798" s="7" t="s">
        <v>1432</v>
      </c>
      <c r="C2798" s="17" t="n">
        <v>1120</v>
      </c>
      <c r="D2798" s="18" t="n">
        <v>-0.000627425918504757</v>
      </c>
      <c r="E2798" s="18" t="n">
        <v>0.000137591895927935</v>
      </c>
      <c r="F2798" s="18" t="n">
        <v>-0.000596423932249021</v>
      </c>
      <c r="G2798" s="18" t="n">
        <v>0.000134972289461741</v>
      </c>
      <c r="H2798" s="16" t="n">
        <v>1.95747656483463</v>
      </c>
      <c r="I2798" s="17" t="n">
        <v>125.63148199322</v>
      </c>
      <c r="J2798" s="16" t="n">
        <v>0.0525086271377774</v>
      </c>
      <c r="K2798" s="16" t="n">
        <v>0.0822925991774079</v>
      </c>
      <c r="L2798" s="16" t="n">
        <v>0.228631148010105</v>
      </c>
      <c r="M2798" s="16" t="n">
        <v>0.562469135802469</v>
      </c>
      <c r="N2798" s="16" t="n">
        <v>0.307811728674173</v>
      </c>
      <c r="O2798" s="16" t="n">
        <v>0.0909041891426643</v>
      </c>
      <c r="P2798" s="34" t="b">
        <f aca="false">FALSE()</f>
        <v>0</v>
      </c>
      <c r="Q2798" s="16"/>
    </row>
    <row r="2799" customFormat="false" ht="22.35" hidden="false" customHeight="false" outlineLevel="0" collapsed="false">
      <c r="A2799" s="6" t="s">
        <v>4336</v>
      </c>
      <c r="B2799" s="7" t="s">
        <v>1432</v>
      </c>
      <c r="C2799" s="17" t="n">
        <v>1121</v>
      </c>
      <c r="D2799" s="18" t="n">
        <v>-0.000692126897593734</v>
      </c>
      <c r="E2799" s="18" t="n">
        <v>0.000151950977432153</v>
      </c>
      <c r="F2799" s="18" t="n">
        <v>-0.000660144285314995</v>
      </c>
      <c r="G2799" s="18" t="n">
        <v>0.000148507066417322</v>
      </c>
      <c r="H2799" s="16" t="n">
        <v>1.82965448020205</v>
      </c>
      <c r="I2799" s="17" t="n">
        <v>125.345878269857</v>
      </c>
      <c r="J2799" s="16" t="n">
        <v>0.0696779880294233</v>
      </c>
      <c r="K2799" s="16" t="n">
        <v>0.105611267466073</v>
      </c>
      <c r="L2799" s="16" t="n">
        <v>0.214230738766636</v>
      </c>
      <c r="M2799" s="16" t="n">
        <v>0.557901234567901</v>
      </c>
      <c r="N2799" s="16" t="n">
        <v>0.32684869672806</v>
      </c>
      <c r="O2799" s="16" t="n">
        <v>0.0899161694705934</v>
      </c>
      <c r="P2799" s="34" t="b">
        <f aca="false">FALSE()</f>
        <v>0</v>
      </c>
      <c r="Q2799" s="16"/>
    </row>
    <row r="2800" customFormat="false" ht="22.35" hidden="false" customHeight="false" outlineLevel="0" collapsed="false">
      <c r="A2800" s="6" t="s">
        <v>4337</v>
      </c>
      <c r="B2800" s="7" t="s">
        <v>1432</v>
      </c>
      <c r="C2800" s="17" t="n">
        <v>1122</v>
      </c>
      <c r="D2800" s="18" t="n">
        <v>-0.000765001113927001</v>
      </c>
      <c r="E2800" s="18" t="n">
        <v>0.000168002815598443</v>
      </c>
      <c r="F2800" s="18" t="n">
        <v>-0.000731743839289842</v>
      </c>
      <c r="G2800" s="18" t="n">
        <v>0.000163672908367812</v>
      </c>
      <c r="H2800" s="16" t="n">
        <v>1.72167050928721</v>
      </c>
      <c r="I2800" s="17" t="n">
        <v>125.102032939837</v>
      </c>
      <c r="J2800" s="16" t="n">
        <v>0.0876009411327811</v>
      </c>
      <c r="K2800" s="16" t="n">
        <v>0.128688108212758</v>
      </c>
      <c r="L2800" s="16" t="n">
        <v>0.202016321710457</v>
      </c>
      <c r="M2800" s="16" t="n">
        <v>0.553679012345679</v>
      </c>
      <c r="N2800" s="16" t="n">
        <v>0.351847506268704</v>
      </c>
      <c r="O2800" s="16" t="n">
        <v>0.089372764740639</v>
      </c>
      <c r="P2800" s="34" t="b">
        <f aca="false">FALSE()</f>
        <v>0</v>
      </c>
      <c r="Q2800" s="16"/>
    </row>
    <row r="2801" customFormat="false" ht="22.35" hidden="false" customHeight="false" outlineLevel="0" collapsed="false">
      <c r="A2801" s="6" t="s">
        <v>4338</v>
      </c>
      <c r="B2801" s="7" t="s">
        <v>1432</v>
      </c>
      <c r="C2801" s="17" t="n">
        <v>1123</v>
      </c>
      <c r="D2801" s="18" t="n">
        <v>-0.000846902110748268</v>
      </c>
      <c r="E2801" s="18" t="n">
        <v>0.000185856064189885</v>
      </c>
      <c r="F2801" s="18" t="n">
        <v>-0.000811532493859436</v>
      </c>
      <c r="G2801" s="18" t="n">
        <v>0.000180540273197192</v>
      </c>
      <c r="H2801" s="16" t="n">
        <v>1.65590169570593</v>
      </c>
      <c r="I2801" s="17" t="n">
        <v>124.880904581491</v>
      </c>
      <c r="J2801" s="16" t="n">
        <v>0.100252466246485</v>
      </c>
      <c r="K2801" s="16" t="n">
        <v>0.144812995100214</v>
      </c>
      <c r="L2801" s="16" t="n">
        <v>0.194676781217854</v>
      </c>
      <c r="M2801" s="16" t="n">
        <v>0.550962962962963</v>
      </c>
      <c r="N2801" s="16" t="n">
        <v>0.369423410727569</v>
      </c>
      <c r="O2801" s="16" t="n">
        <v>0.0892572664925114</v>
      </c>
      <c r="P2801" s="34" t="b">
        <f aca="false">FALSE()</f>
        <v>0</v>
      </c>
      <c r="Q2801" s="16"/>
    </row>
    <row r="2802" customFormat="false" ht="22.35" hidden="false" customHeight="false" outlineLevel="0" collapsed="false">
      <c r="A2802" s="6" t="s">
        <v>4339</v>
      </c>
      <c r="B2802" s="7" t="s">
        <v>1432</v>
      </c>
      <c r="C2802" s="17" t="n">
        <v>1124</v>
      </c>
      <c r="D2802" s="18" t="n">
        <v>-0.000937132187307274</v>
      </c>
      <c r="E2802" s="18" t="n">
        <v>0.000205459766573118</v>
      </c>
      <c r="F2802" s="18" t="n">
        <v>-0.000899018739661905</v>
      </c>
      <c r="G2802" s="18" t="n">
        <v>0.000198954059604499</v>
      </c>
      <c r="H2802" s="16" t="n">
        <v>1.61491442996074</v>
      </c>
      <c r="I2802" s="17" t="n">
        <v>124.642369193183</v>
      </c>
      <c r="J2802" s="16" t="n">
        <v>0.108857858231952</v>
      </c>
      <c r="K2802" s="16" t="n">
        <v>0.154553579084024</v>
      </c>
      <c r="L2802" s="16" t="n">
        <v>0.19025875230603</v>
      </c>
      <c r="M2802" s="16" t="n">
        <v>0.549185185185185</v>
      </c>
      <c r="N2802" s="16" t="n">
        <v>0.381555161298171</v>
      </c>
      <c r="O2802" s="16" t="n">
        <v>0.0896489380187585</v>
      </c>
      <c r="P2802" s="34" t="b">
        <f aca="false">FALSE()</f>
        <v>0</v>
      </c>
      <c r="Q2802" s="16"/>
    </row>
    <row r="2803" customFormat="false" ht="22.35" hidden="false" customHeight="false" outlineLevel="0" collapsed="false">
      <c r="A2803" s="6" t="s">
        <v>4340</v>
      </c>
      <c r="B2803" s="7" t="s">
        <v>1432</v>
      </c>
      <c r="C2803" s="17" t="n">
        <v>1125</v>
      </c>
      <c r="D2803" s="16" t="n">
        <v>-0.00103660345787227</v>
      </c>
      <c r="E2803" s="18" t="n">
        <v>0.000226832129270231</v>
      </c>
      <c r="F2803" s="18" t="n">
        <v>-0.000995108815177468</v>
      </c>
      <c r="G2803" s="18" t="n">
        <v>0.00021900318502458</v>
      </c>
      <c r="H2803" s="16" t="n">
        <v>1.59326196861404</v>
      </c>
      <c r="I2803" s="17" t="n">
        <v>124.421174988483</v>
      </c>
      <c r="J2803" s="16" t="n">
        <v>0.113638750336619</v>
      </c>
      <c r="K2803" s="16" t="n">
        <v>0.159918892470997</v>
      </c>
      <c r="L2803" s="16" t="n">
        <v>0.188077513938845</v>
      </c>
      <c r="M2803" s="16" t="n">
        <v>0.548222222222222</v>
      </c>
      <c r="N2803" s="16" t="n">
        <v>0.388922526638679</v>
      </c>
      <c r="O2803" s="16" t="n">
        <v>0.0902937516884173</v>
      </c>
      <c r="P2803" s="34" t="b">
        <f aca="false">FALSE()</f>
        <v>0</v>
      </c>
      <c r="Q2803" s="16"/>
    </row>
    <row r="2804" customFormat="false" ht="22.35" hidden="false" customHeight="false" outlineLevel="0" collapsed="false">
      <c r="A2804" s="6" t="s">
        <v>4341</v>
      </c>
      <c r="B2804" s="7" t="s">
        <v>1432</v>
      </c>
      <c r="C2804" s="17" t="n">
        <v>1126</v>
      </c>
      <c r="D2804" s="16" t="n">
        <v>-0.00114425785721428</v>
      </c>
      <c r="E2804" s="18" t="n">
        <v>0.000249773279613896</v>
      </c>
      <c r="F2804" s="16" t="n">
        <v>-0.0010989744190199</v>
      </c>
      <c r="G2804" s="18" t="n">
        <v>0.000240493788533506</v>
      </c>
      <c r="H2804" s="16" t="n">
        <v>1.57971736483562</v>
      </c>
      <c r="I2804" s="17" t="n">
        <v>124.217177519209</v>
      </c>
      <c r="J2804" s="16" t="n">
        <v>0.116714736036607</v>
      </c>
      <c r="K2804" s="16" t="n">
        <v>0.163637214375648</v>
      </c>
      <c r="L2804" s="16" t="n">
        <v>0.18681941983742</v>
      </c>
      <c r="M2804" s="16" t="n">
        <v>0.547259259259259</v>
      </c>
      <c r="N2804" s="16" t="n">
        <v>0.393280288715343</v>
      </c>
      <c r="O2804" s="16" t="n">
        <v>0.0907907607452425</v>
      </c>
      <c r="P2804" s="34" t="b">
        <f aca="false">FALSE()</f>
        <v>0</v>
      </c>
      <c r="Q2804" s="16"/>
    </row>
    <row r="2805" customFormat="false" ht="22.35" hidden="false" customHeight="false" outlineLevel="0" collapsed="false">
      <c r="A2805" s="6" t="s">
        <v>4342</v>
      </c>
      <c r="B2805" s="7" t="s">
        <v>1432</v>
      </c>
      <c r="C2805" s="17" t="n">
        <v>1127</v>
      </c>
      <c r="D2805" s="16" t="n">
        <v>-0.0012579891866175</v>
      </c>
      <c r="E2805" s="18" t="n">
        <v>0.000273966226010453</v>
      </c>
      <c r="F2805" s="16" t="n">
        <v>-0.00120913032312374</v>
      </c>
      <c r="G2805" s="18" t="n">
        <v>0.00026306354195917</v>
      </c>
      <c r="H2805" s="16" t="n">
        <v>1.55460003391189</v>
      </c>
      <c r="I2805" s="17" t="n">
        <v>124.013325858288</v>
      </c>
      <c r="J2805" s="16" t="n">
        <v>0.12258971730731</v>
      </c>
      <c r="K2805" s="16" t="n">
        <v>0.170548885962232</v>
      </c>
      <c r="L2805" s="16" t="n">
        <v>0.184186733004142</v>
      </c>
      <c r="M2805" s="16" t="n">
        <v>0.546024691358025</v>
      </c>
      <c r="N2805" s="16" t="n">
        <v>0.401662147529704</v>
      </c>
      <c r="O2805" s="16" t="n">
        <v>0.0912670221722436</v>
      </c>
      <c r="P2805" s="34" t="b">
        <f aca="false">FALSE()</f>
        <v>0</v>
      </c>
      <c r="Q2805" s="16"/>
    </row>
    <row r="2806" customFormat="false" ht="22.35" hidden="false" customHeight="false" outlineLevel="0" collapsed="false">
      <c r="A2806" s="6" t="s">
        <v>4343</v>
      </c>
      <c r="B2806" s="7" t="s">
        <v>1432</v>
      </c>
      <c r="C2806" s="17" t="n">
        <v>1128</v>
      </c>
      <c r="D2806" s="16" t="n">
        <v>-0.00137758042367811</v>
      </c>
      <c r="E2806" s="18" t="n">
        <v>0.000299184362517091</v>
      </c>
      <c r="F2806" s="16" t="n">
        <v>-0.00132542815426171</v>
      </c>
      <c r="G2806" s="18" t="n">
        <v>0.000286616615245734</v>
      </c>
      <c r="H2806" s="16" t="n">
        <v>1.5200652407719</v>
      </c>
      <c r="I2806" s="17" t="n">
        <v>123.843373122844</v>
      </c>
      <c r="J2806" s="16" t="n">
        <v>0.131043588507958</v>
      </c>
      <c r="K2806" s="16" t="n">
        <v>0.180136102122565</v>
      </c>
      <c r="L2806" s="16" t="n">
        <v>0.18037236773833</v>
      </c>
      <c r="M2806" s="16" t="n">
        <v>0.544617283950617</v>
      </c>
      <c r="N2806" s="16" t="n">
        <v>0.41585767703791</v>
      </c>
      <c r="O2806" s="16" t="n">
        <v>0.0918565307078121</v>
      </c>
      <c r="P2806" s="34" t="b">
        <f aca="false">FALSE()</f>
        <v>0</v>
      </c>
      <c r="Q2806" s="16"/>
    </row>
    <row r="2807" customFormat="false" ht="22.35" hidden="false" customHeight="false" outlineLevel="0" collapsed="false">
      <c r="A2807" s="6" t="s">
        <v>4344</v>
      </c>
      <c r="B2807" s="7" t="s">
        <v>1432</v>
      </c>
      <c r="C2807" s="17" t="n">
        <v>1129</v>
      </c>
      <c r="D2807" s="16" t="n">
        <v>-0.00150032124349182</v>
      </c>
      <c r="E2807" s="18" t="n">
        <v>0.000324795158559172</v>
      </c>
      <c r="F2807" s="16" t="n">
        <v>-0.00144500835571156</v>
      </c>
      <c r="G2807" s="18" t="n">
        <v>0.000310497798204128</v>
      </c>
      <c r="H2807" s="16" t="n">
        <v>1.48554601986976</v>
      </c>
      <c r="I2807" s="17" t="n">
        <v>123.689046628656</v>
      </c>
      <c r="J2807" s="16" t="n">
        <v>0.139943567693221</v>
      </c>
      <c r="K2807" s="16" t="n">
        <v>0.190790343602781</v>
      </c>
      <c r="L2807" s="16" t="n">
        <v>0.176523865861056</v>
      </c>
      <c r="M2807" s="16" t="n">
        <v>0.543086419753087</v>
      </c>
      <c r="N2807" s="16" t="n">
        <v>0.42911623382243</v>
      </c>
      <c r="O2807" s="16" t="n">
        <v>0.0920850072367551</v>
      </c>
      <c r="P2807" s="34" t="b">
        <f aca="false">FALSE()</f>
        <v>0</v>
      </c>
      <c r="Q2807" s="16"/>
    </row>
    <row r="2808" customFormat="false" ht="22.35" hidden="false" customHeight="false" outlineLevel="0" collapsed="false">
      <c r="A2808" s="6" t="s">
        <v>4345</v>
      </c>
      <c r="B2808" s="7" t="s">
        <v>1432</v>
      </c>
      <c r="C2808" s="17" t="n">
        <v>1130</v>
      </c>
      <c r="D2808" s="16" t="n">
        <v>-0.0016248659363828</v>
      </c>
      <c r="E2808" s="18" t="n">
        <v>0.00035049384454251</v>
      </c>
      <c r="F2808" s="16" t="n">
        <v>-0.00156643764911321</v>
      </c>
      <c r="G2808" s="18" t="n">
        <v>0.000334373257654084</v>
      </c>
      <c r="H2808" s="16" t="n">
        <v>1.45462346498673</v>
      </c>
      <c r="I2808" s="17" t="n">
        <v>123.538053778049</v>
      </c>
      <c r="J2808" s="16" t="n">
        <v>0.148309647630515</v>
      </c>
      <c r="K2808" s="16" t="n">
        <v>0.200483725624312</v>
      </c>
      <c r="L2808" s="16" t="n">
        <v>0.173087993468946</v>
      </c>
      <c r="M2808" s="16" t="n">
        <v>0.542271604938272</v>
      </c>
      <c r="N2808" s="16" t="n">
        <v>0.440094564840199</v>
      </c>
      <c r="O2808" s="16" t="n">
        <v>0.0920475773427964</v>
      </c>
      <c r="P2808" s="34" t="b">
        <f aca="false">FALSE()</f>
        <v>0</v>
      </c>
      <c r="Q2808" s="16"/>
    </row>
    <row r="2809" customFormat="false" ht="22.35" hidden="false" customHeight="false" outlineLevel="0" collapsed="false">
      <c r="A2809" s="6" t="s">
        <v>4346</v>
      </c>
      <c r="B2809" s="7" t="s">
        <v>1432</v>
      </c>
      <c r="C2809" s="17" t="n">
        <v>1131</v>
      </c>
      <c r="D2809" s="16" t="n">
        <v>-0.00175024280945592</v>
      </c>
      <c r="E2809" s="18" t="n">
        <v>0.000376014738216828</v>
      </c>
      <c r="F2809" s="16" t="n">
        <v>-0.00168847557145582</v>
      </c>
      <c r="G2809" s="18" t="n">
        <v>0.000357925086996095</v>
      </c>
      <c r="H2809" s="16" t="n">
        <v>1.43386840285311</v>
      </c>
      <c r="I2809" s="17" t="n">
        <v>123.376711819735</v>
      </c>
      <c r="J2809" s="16" t="n">
        <v>0.154139387431314</v>
      </c>
      <c r="K2809" s="16" t="n">
        <v>0.207284010965636</v>
      </c>
      <c r="L2809" s="16" t="n">
        <v>0.17087112233885</v>
      </c>
      <c r="M2809" s="16" t="n">
        <v>0.541432098765432</v>
      </c>
      <c r="N2809" s="16" t="n">
        <v>0.447358179391476</v>
      </c>
      <c r="O2809" s="16" t="n">
        <v>0.0917384731841854</v>
      </c>
      <c r="P2809" s="34" t="b">
        <f aca="false">FALSE()</f>
        <v>0</v>
      </c>
      <c r="Q2809" s="16"/>
    </row>
    <row r="2810" customFormat="false" ht="22.35" hidden="false" customHeight="false" outlineLevel="0" collapsed="false">
      <c r="A2810" s="6" t="s">
        <v>4347</v>
      </c>
      <c r="B2810" s="7" t="s">
        <v>1432</v>
      </c>
      <c r="C2810" s="17" t="n">
        <v>1132</v>
      </c>
      <c r="D2810" s="16" t="n">
        <v>-0.00187268396691802</v>
      </c>
      <c r="E2810" s="18" t="n">
        <v>0.000400633447369686</v>
      </c>
      <c r="F2810" s="16" t="n">
        <v>-0.00180779581599896</v>
      </c>
      <c r="G2810" s="18" t="n">
        <v>0.000380575206252424</v>
      </c>
      <c r="H2810" s="16" t="n">
        <v>1.41420083329643</v>
      </c>
      <c r="I2810" s="17" t="n">
        <v>123.227764373256</v>
      </c>
      <c r="J2810" s="16" t="n">
        <v>0.159824543233375</v>
      </c>
      <c r="K2810" s="16" t="n">
        <v>0.213476618737852</v>
      </c>
      <c r="L2810" s="16" t="n">
        <v>0.168758944421123</v>
      </c>
      <c r="M2810" s="16" t="n">
        <v>0.540518518518519</v>
      </c>
      <c r="N2810" s="16" t="n">
        <v>0.453627449511576</v>
      </c>
      <c r="O2810" s="16" t="n">
        <v>0.0914180321945218</v>
      </c>
      <c r="P2810" s="34" t="b">
        <f aca="false">FALSE()</f>
        <v>0</v>
      </c>
      <c r="Q2810" s="16"/>
    </row>
    <row r="2811" customFormat="false" ht="22.35" hidden="false" customHeight="false" outlineLevel="0" collapsed="false">
      <c r="A2811" s="6" t="s">
        <v>4348</v>
      </c>
      <c r="B2811" s="7" t="s">
        <v>1432</v>
      </c>
      <c r="C2811" s="17" t="n">
        <v>1133</v>
      </c>
      <c r="D2811" s="16" t="n">
        <v>-0.00199033974655222</v>
      </c>
      <c r="E2811" s="18" t="n">
        <v>0.00042410863074858</v>
      </c>
      <c r="F2811" s="16" t="n">
        <v>-0.00192282813811243</v>
      </c>
      <c r="G2811" s="18" t="n">
        <v>0.000402091879054153</v>
      </c>
      <c r="H2811" s="16" t="n">
        <v>1.39034707343781</v>
      </c>
      <c r="I2811" s="17" t="n">
        <v>123.087575507971</v>
      </c>
      <c r="J2811" s="16" t="n">
        <v>0.166932437017863</v>
      </c>
      <c r="K2811" s="16" t="n">
        <v>0.221473661644543</v>
      </c>
      <c r="L2811" s="16" t="n">
        <v>0.166127909566531</v>
      </c>
      <c r="M2811" s="16" t="n">
        <v>0.539654320987654</v>
      </c>
      <c r="N2811" s="16" t="n">
        <v>0.459951600721485</v>
      </c>
      <c r="O2811" s="16" t="n">
        <v>0.0911232084216515</v>
      </c>
      <c r="P2811" s="34" t="b">
        <f aca="false">FALSE()</f>
        <v>0</v>
      </c>
      <c r="Q2811" s="16"/>
    </row>
    <row r="2812" customFormat="false" ht="22.35" hidden="false" customHeight="false" outlineLevel="0" collapsed="false">
      <c r="A2812" s="6" t="s">
        <v>4349</v>
      </c>
      <c r="B2812" s="7" t="s">
        <v>1432</v>
      </c>
      <c r="C2812" s="17" t="n">
        <v>1134</v>
      </c>
      <c r="D2812" s="16" t="n">
        <v>-0.00209999969554456</v>
      </c>
      <c r="E2812" s="18" t="n">
        <v>0.000445670002153473</v>
      </c>
      <c r="F2812" s="16" t="n">
        <v>-0.00203038654062612</v>
      </c>
      <c r="G2812" s="18" t="n">
        <v>0.000421755667327542</v>
      </c>
      <c r="H2812" s="16" t="n">
        <v>1.36465104318058</v>
      </c>
      <c r="I2812" s="17" t="n">
        <v>122.955304234352</v>
      </c>
      <c r="J2812" s="16" t="n">
        <v>0.17485499519871</v>
      </c>
      <c r="K2812" s="16" t="n">
        <v>0.230437672300618</v>
      </c>
      <c r="L2812" s="16" t="n">
        <v>0.163258182012464</v>
      </c>
      <c r="M2812" s="16" t="n">
        <v>0.53879012345679</v>
      </c>
      <c r="N2812" s="16" t="n">
        <v>0.46943084904301</v>
      </c>
      <c r="O2812" s="16" t="n">
        <v>0.090782111162341</v>
      </c>
      <c r="P2812" s="34" t="b">
        <f aca="false">FALSE()</f>
        <v>0</v>
      </c>
      <c r="Q2812" s="16"/>
    </row>
    <row r="2813" customFormat="false" ht="22.35" hidden="false" customHeight="false" outlineLevel="0" collapsed="false">
      <c r="A2813" s="6" t="s">
        <v>4350</v>
      </c>
      <c r="B2813" s="7" t="s">
        <v>1432</v>
      </c>
      <c r="C2813" s="17" t="n">
        <v>1135</v>
      </c>
      <c r="D2813" s="16" t="n">
        <v>-0.00219959989899811</v>
      </c>
      <c r="E2813" s="18" t="n">
        <v>0.00046492403950257</v>
      </c>
      <c r="F2813" s="16" t="n">
        <v>-0.00212879148788051</v>
      </c>
      <c r="G2813" s="18" t="n">
        <v>0.000439277453277637</v>
      </c>
      <c r="H2813" s="16" t="n">
        <v>1.33091803534283</v>
      </c>
      <c r="I2813" s="17" t="n">
        <v>122.841640072328</v>
      </c>
      <c r="J2813" s="16" t="n">
        <v>0.185680998954491</v>
      </c>
      <c r="K2813" s="16" t="n">
        <v>0.241711463507257</v>
      </c>
      <c r="L2813" s="16" t="n">
        <v>0.159391509803793</v>
      </c>
      <c r="M2813" s="16" t="n">
        <v>0.537876543209877</v>
      </c>
      <c r="N2813" s="16" t="n">
        <v>0.482028824886701</v>
      </c>
      <c r="O2813" s="16" t="n">
        <v>0.0904630849465727</v>
      </c>
      <c r="P2813" s="34" t="b">
        <f aca="false">FALSE()</f>
        <v>0</v>
      </c>
      <c r="Q2813" s="16"/>
    </row>
    <row r="2814" customFormat="false" ht="22.35" hidden="false" customHeight="false" outlineLevel="0" collapsed="false">
      <c r="A2814" s="6" t="s">
        <v>4351</v>
      </c>
      <c r="B2814" s="7" t="s">
        <v>1432</v>
      </c>
      <c r="C2814" s="17" t="n">
        <v>1136</v>
      </c>
      <c r="D2814" s="16" t="n">
        <v>-0.0022857257676516</v>
      </c>
      <c r="E2814" s="18" t="n">
        <v>0.000481132055722159</v>
      </c>
      <c r="F2814" s="16" t="n">
        <v>-0.00221435343486104</v>
      </c>
      <c r="G2814" s="18" t="n">
        <v>0.000453978708045519</v>
      </c>
      <c r="H2814" s="16" t="n">
        <v>1.29659007913704</v>
      </c>
      <c r="I2814" s="17" t="n">
        <v>122.74554822807</v>
      </c>
      <c r="J2814" s="16" t="n">
        <v>0.197204515721659</v>
      </c>
      <c r="K2814" s="16" t="n">
        <v>0.254337183249521</v>
      </c>
      <c r="L2814" s="16" t="n">
        <v>0.15542007533397</v>
      </c>
      <c r="M2814" s="16" t="n">
        <v>0.536543209876543</v>
      </c>
      <c r="N2814" s="16" t="n">
        <v>0.493789426587252</v>
      </c>
      <c r="O2814" s="16" t="n">
        <v>0.0901950539087164</v>
      </c>
      <c r="P2814" s="34" t="b">
        <f aca="false">FALSE()</f>
        <v>0</v>
      </c>
      <c r="Q2814" s="16"/>
    </row>
    <row r="2815" customFormat="false" ht="22.35" hidden="false" customHeight="false" outlineLevel="0" collapsed="false">
      <c r="A2815" s="6" t="s">
        <v>4352</v>
      </c>
      <c r="B2815" s="7" t="s">
        <v>1432</v>
      </c>
      <c r="C2815" s="17" t="n">
        <v>1137</v>
      </c>
      <c r="D2815" s="16" t="n">
        <v>-0.00235820323228965</v>
      </c>
      <c r="E2815" s="18" t="n">
        <v>0.000494180429031332</v>
      </c>
      <c r="F2815" s="16" t="n">
        <v>-0.00228649144844531</v>
      </c>
      <c r="G2815" s="18" t="n">
        <v>0.00046574633301965</v>
      </c>
      <c r="H2815" s="16" t="n">
        <v>1.26858239253976</v>
      </c>
      <c r="I2815" s="17" t="n">
        <v>122.66255125666</v>
      </c>
      <c r="J2815" s="16" t="n">
        <v>0.206992257705499</v>
      </c>
      <c r="K2815" s="16" t="n">
        <v>0.264802055942608</v>
      </c>
      <c r="L2815" s="16" t="n">
        <v>0.152181312443792</v>
      </c>
      <c r="M2815" s="16" t="n">
        <v>0.535679012345679</v>
      </c>
      <c r="N2815" s="16" t="n">
        <v>0.504955488644346</v>
      </c>
      <c r="O2815" s="16" t="n">
        <v>0.0898675967062197</v>
      </c>
      <c r="P2815" s="34" t="b">
        <f aca="false">FALSE()</f>
        <v>0</v>
      </c>
      <c r="Q2815" s="16"/>
    </row>
    <row r="2816" customFormat="false" ht="22.35" hidden="false" customHeight="false" outlineLevel="0" collapsed="false">
      <c r="A2816" s="6" t="s">
        <v>4353</v>
      </c>
      <c r="B2816" s="7" t="s">
        <v>1432</v>
      </c>
      <c r="C2816" s="17" t="n">
        <v>1138</v>
      </c>
      <c r="D2816" s="16" t="n">
        <v>-0.00241333004264733</v>
      </c>
      <c r="E2816" s="18" t="n">
        <v>0.000503377836928849</v>
      </c>
      <c r="F2816" s="16" t="n">
        <v>-0.00234167743226019</v>
      </c>
      <c r="G2816" s="18" t="n">
        <v>0.000473934038920412</v>
      </c>
      <c r="H2816" s="16" t="n">
        <v>1.24456605718543</v>
      </c>
      <c r="I2816" s="17" t="n">
        <v>122.59071952579</v>
      </c>
      <c r="J2816" s="16" t="n">
        <v>0.215665412725791</v>
      </c>
      <c r="K2816" s="16" t="n">
        <v>0.273787538333445</v>
      </c>
      <c r="L2816" s="16" t="n">
        <v>0.149401170417129</v>
      </c>
      <c r="M2816" s="16" t="n">
        <v>0.534913580246914</v>
      </c>
      <c r="N2816" s="16" t="n">
        <v>0.514548897956926</v>
      </c>
      <c r="O2816" s="16" t="n">
        <v>0.0895058122571374</v>
      </c>
      <c r="P2816" s="34" t="b">
        <f aca="false">FALSE()</f>
        <v>0</v>
      </c>
      <c r="Q2816" s="16"/>
    </row>
    <row r="2817" customFormat="false" ht="22.35" hidden="false" customHeight="false" outlineLevel="0" collapsed="false">
      <c r="A2817" s="6" t="s">
        <v>4354</v>
      </c>
      <c r="B2817" s="7" t="s">
        <v>1432</v>
      </c>
      <c r="C2817" s="17" t="n">
        <v>1139</v>
      </c>
      <c r="D2817" s="16" t="n">
        <v>-0.00244947505848876</v>
      </c>
      <c r="E2817" s="18" t="n">
        <v>0.000508494268781965</v>
      </c>
      <c r="F2817" s="16" t="n">
        <v>-0.00237831765176885</v>
      </c>
      <c r="G2817" s="18" t="n">
        <v>0.000478341064306207</v>
      </c>
      <c r="H2817" s="16" t="n">
        <v>1.22368626509515</v>
      </c>
      <c r="I2817" s="17" t="n">
        <v>122.530091215719</v>
      </c>
      <c r="J2817" s="16" t="n">
        <v>0.223418528655471</v>
      </c>
      <c r="K2817" s="16" t="n">
        <v>0.282076937608824</v>
      </c>
      <c r="L2817" s="16" t="n">
        <v>0.146978653154905</v>
      </c>
      <c r="M2817" s="16" t="n">
        <v>0.534345679012346</v>
      </c>
      <c r="N2817" s="16" t="n">
        <v>0.522258538109851</v>
      </c>
      <c r="O2817" s="16" t="n">
        <v>0.0892925021080698</v>
      </c>
      <c r="P2817" s="34" t="b">
        <f aca="false">FALSE()</f>
        <v>0</v>
      </c>
      <c r="Q2817" s="16"/>
    </row>
    <row r="2818" customFormat="false" ht="22.35" hidden="false" customHeight="false" outlineLevel="0" collapsed="false">
      <c r="A2818" s="6" t="s">
        <v>4355</v>
      </c>
      <c r="B2818" s="7" t="s">
        <v>1432</v>
      </c>
      <c r="C2818" s="17" t="n">
        <v>1140</v>
      </c>
      <c r="D2818" s="16" t="n">
        <v>-0.00246683145562935</v>
      </c>
      <c r="E2818" s="18" t="n">
        <v>0.000509640435095807</v>
      </c>
      <c r="F2818" s="16" t="n">
        <v>-0.00239648692428246</v>
      </c>
      <c r="G2818" s="18" t="n">
        <v>0.000479071245193424</v>
      </c>
      <c r="H2818" s="16" t="n">
        <v>1.20711846300259</v>
      </c>
      <c r="I2818" s="17" t="n">
        <v>122.478808667094</v>
      </c>
      <c r="J2818" s="16" t="n">
        <v>0.22971263040488</v>
      </c>
      <c r="K2818" s="16" t="n">
        <v>0.288706061835328</v>
      </c>
      <c r="L2818" s="16" t="n">
        <v>0.145058874510368</v>
      </c>
      <c r="M2818" s="16" t="n">
        <v>0.533827160493827</v>
      </c>
      <c r="N2818" s="16" t="n">
        <v>0.529273184880859</v>
      </c>
      <c r="O2818" s="16" t="n">
        <v>0.0892060952476118</v>
      </c>
      <c r="P2818" s="34" t="b">
        <f aca="false">FALSE()</f>
        <v>0</v>
      </c>
      <c r="Q2818" s="16"/>
    </row>
    <row r="2819" customFormat="false" ht="22.35" hidden="false" customHeight="false" outlineLevel="0" collapsed="false">
      <c r="A2819" s="6" t="s">
        <v>4356</v>
      </c>
      <c r="B2819" s="7" t="s">
        <v>1432</v>
      </c>
      <c r="C2819" s="17" t="n">
        <v>1141</v>
      </c>
      <c r="D2819" s="16" t="n">
        <v>-0.00246420027008259</v>
      </c>
      <c r="E2819" s="18" t="n">
        <v>0.000506587731389598</v>
      </c>
      <c r="F2819" s="16" t="n">
        <v>-0.00239517358844368</v>
      </c>
      <c r="G2819" s="18" t="n">
        <v>0.000475923022914401</v>
      </c>
      <c r="H2819" s="16" t="n">
        <v>1.19174657599122</v>
      </c>
      <c r="I2819" s="17" t="n">
        <v>122.437536131292</v>
      </c>
      <c r="J2819" s="16" t="n">
        <v>0.235665517363072</v>
      </c>
      <c r="K2819" s="16" t="n">
        <v>0.295471872222583</v>
      </c>
      <c r="L2819" s="16" t="n">
        <v>0.143267523984326</v>
      </c>
      <c r="M2819" s="16" t="n">
        <v>0.533333333333333</v>
      </c>
      <c r="N2819" s="16" t="n">
        <v>0.536488780750402</v>
      </c>
      <c r="O2819" s="16" t="n">
        <v>0.0891070478291085</v>
      </c>
      <c r="P2819" s="34" t="b">
        <f aca="false">FALSE()</f>
        <v>0</v>
      </c>
      <c r="Q2819" s="16"/>
    </row>
    <row r="2820" customFormat="false" ht="22.35" hidden="false" customHeight="false" outlineLevel="0" collapsed="false">
      <c r="A2820" s="6" t="s">
        <v>4357</v>
      </c>
      <c r="B2820" s="7" t="s">
        <v>1432</v>
      </c>
      <c r="C2820" s="17" t="n">
        <v>1142</v>
      </c>
      <c r="D2820" s="16" t="n">
        <v>-0.00244177977244185</v>
      </c>
      <c r="E2820" s="18" t="n">
        <v>0.000499593019576384</v>
      </c>
      <c r="F2820" s="16" t="n">
        <v>-0.00237478281013674</v>
      </c>
      <c r="G2820" s="18" t="n">
        <v>0.000469129224055484</v>
      </c>
      <c r="H2820" s="16" t="n">
        <v>1.17298164973018</v>
      </c>
      <c r="I2820" s="17" t="n">
        <v>122.404138301615</v>
      </c>
      <c r="J2820" s="16" t="n">
        <v>0.243080757341248</v>
      </c>
      <c r="K2820" s="16" t="n">
        <v>0.302756645548073</v>
      </c>
      <c r="L2820" s="16" t="n">
        <v>0.141056244925952</v>
      </c>
      <c r="M2820" s="16" t="n">
        <v>0.532740740740741</v>
      </c>
      <c r="N2820" s="16" t="n">
        <v>0.544621827412082</v>
      </c>
      <c r="O2820" s="16" t="n">
        <v>0.0891894926838667</v>
      </c>
      <c r="P2820" s="34" t="b">
        <f aca="false">FALSE()</f>
        <v>0</v>
      </c>
      <c r="Q2820" s="16"/>
    </row>
    <row r="2821" customFormat="false" ht="22.35" hidden="false" customHeight="false" outlineLevel="0" collapsed="false">
      <c r="A2821" s="6" t="s">
        <v>4358</v>
      </c>
      <c r="B2821" s="7" t="s">
        <v>1432</v>
      </c>
      <c r="C2821" s="17" t="n">
        <v>1143</v>
      </c>
      <c r="D2821" s="16" t="n">
        <v>-0.00240001103707848</v>
      </c>
      <c r="E2821" s="18" t="n">
        <v>0.00048879646654476</v>
      </c>
      <c r="F2821" s="16" t="n">
        <v>-0.00233598941919474</v>
      </c>
      <c r="G2821" s="18" t="n">
        <v>0.000458907672465502</v>
      </c>
      <c r="H2821" s="16" t="n">
        <v>1.14567879836501</v>
      </c>
      <c r="I2821" s="17" t="n">
        <v>122.391356443538</v>
      </c>
      <c r="J2821" s="16" t="n">
        <v>0.254163274306739</v>
      </c>
      <c r="K2821" s="16" t="n">
        <v>0.31354862912395</v>
      </c>
      <c r="L2821" s="16" t="n">
        <v>0.137789633031249</v>
      </c>
      <c r="M2821" s="16" t="n">
        <v>0.531259259259259</v>
      </c>
      <c r="N2821" s="16" t="n">
        <v>0.558149892183007</v>
      </c>
      <c r="O2821" s="16" t="n">
        <v>0.0895054737106002</v>
      </c>
      <c r="P2821" s="34" t="b">
        <f aca="false">FALSE()</f>
        <v>0</v>
      </c>
      <c r="Q2821" s="16"/>
    </row>
    <row r="2822" customFormat="false" ht="22.35" hidden="false" customHeight="false" outlineLevel="0" collapsed="false">
      <c r="A2822" s="6" t="s">
        <v>4359</v>
      </c>
      <c r="B2822" s="7" t="s">
        <v>1432</v>
      </c>
      <c r="C2822" s="17" t="n">
        <v>1144</v>
      </c>
      <c r="D2822" s="16" t="n">
        <v>-0.00233810344385848</v>
      </c>
      <c r="E2822" s="18" t="n">
        <v>0.000474083955580602</v>
      </c>
      <c r="F2822" s="16" t="n">
        <v>-0.00227852811676293</v>
      </c>
      <c r="G2822" s="18" t="n">
        <v>0.000445163382210779</v>
      </c>
      <c r="H2822" s="16" t="n">
        <v>1.09917144399599</v>
      </c>
      <c r="I2822" s="17" t="n">
        <v>122.402201131001</v>
      </c>
      <c r="J2822" s="16" t="n">
        <v>0.273850543713743</v>
      </c>
      <c r="K2822" s="16" t="n">
        <v>0.333790160098924</v>
      </c>
      <c r="L2822" s="16" t="n">
        <v>0.132182664769909</v>
      </c>
      <c r="M2822" s="16" t="n">
        <v>0.530024691358025</v>
      </c>
      <c r="N2822" s="16" t="n">
        <v>0.580939178737909</v>
      </c>
      <c r="O2822" s="16" t="n">
        <v>0.0898622872282988</v>
      </c>
      <c r="P2822" s="34" t="b">
        <f aca="false">FALSE()</f>
        <v>0</v>
      </c>
      <c r="Q2822" s="16"/>
    </row>
    <row r="2823" customFormat="false" ht="22.35" hidden="false" customHeight="false" outlineLevel="0" collapsed="false">
      <c r="A2823" s="6" t="s">
        <v>4360</v>
      </c>
      <c r="B2823" s="7" t="s">
        <v>1432</v>
      </c>
      <c r="C2823" s="17" t="n">
        <v>1145</v>
      </c>
      <c r="D2823" s="16" t="n">
        <v>-0.00225730019192972</v>
      </c>
      <c r="E2823" s="18" t="n">
        <v>0.0004558592275115</v>
      </c>
      <c r="F2823" s="16" t="n">
        <v>-0.00220347795742022</v>
      </c>
      <c r="G2823" s="18" t="n">
        <v>0.000428207592657964</v>
      </c>
      <c r="H2823" s="16" t="n">
        <v>1.03266943953325</v>
      </c>
      <c r="I2823" s="17" t="n">
        <v>122.428055453107</v>
      </c>
      <c r="J2823" s="16" t="n">
        <v>0.303794263814092</v>
      </c>
      <c r="K2823" s="16" t="n">
        <v>0.364167011793322</v>
      </c>
      <c r="L2823" s="16" t="n">
        <v>0.124154972154684</v>
      </c>
      <c r="M2823" s="16" t="n">
        <v>0.527901234567901</v>
      </c>
      <c r="N2823" s="16" t="n">
        <v>0.611695522472494</v>
      </c>
      <c r="O2823" s="16" t="n">
        <v>0.0902405467721207</v>
      </c>
      <c r="P2823" s="34" t="b">
        <f aca="false">FALSE()</f>
        <v>0</v>
      </c>
      <c r="Q2823" s="16"/>
    </row>
    <row r="2824" customFormat="false" ht="22.35" hidden="false" customHeight="false" outlineLevel="0" collapsed="false">
      <c r="A2824" s="6" t="s">
        <v>4361</v>
      </c>
      <c r="B2824" s="7" t="s">
        <v>1432</v>
      </c>
      <c r="C2824" s="17" t="n">
        <v>1146</v>
      </c>
      <c r="D2824" s="16" t="n">
        <v>-0.0021608863357053</v>
      </c>
      <c r="E2824" s="18" t="n">
        <v>0.000434863739248607</v>
      </c>
      <c r="F2824" s="16" t="n">
        <v>-0.00211412154280127</v>
      </c>
      <c r="G2824" s="18" t="n">
        <v>0.000408678477940559</v>
      </c>
      <c r="H2824" s="16" t="n">
        <v>0.940514323741527</v>
      </c>
      <c r="I2824" s="17" t="n">
        <v>122.461321693596</v>
      </c>
      <c r="J2824" s="16" t="n">
        <v>0.348805314933777</v>
      </c>
      <c r="K2824" s="16" t="n">
        <v>0.411467327167475</v>
      </c>
      <c r="L2824" s="16" t="n">
        <v>0.113039853709619</v>
      </c>
      <c r="M2824" s="16" t="n">
        <v>0.524888888888889</v>
      </c>
      <c r="N2824" s="16" t="n">
        <v>0.654617379428174</v>
      </c>
      <c r="O2824" s="16" t="n">
        <v>0.0905273148483456</v>
      </c>
      <c r="P2824" s="34" t="b">
        <f aca="false">FALSE()</f>
        <v>0</v>
      </c>
      <c r="Q2824" s="16"/>
    </row>
    <row r="2825" customFormat="false" ht="22.35" hidden="false" customHeight="false" outlineLevel="0" collapsed="false">
      <c r="A2825" s="6" t="s">
        <v>4362</v>
      </c>
      <c r="B2825" s="7" t="s">
        <v>1432</v>
      </c>
      <c r="C2825" s="17" t="n">
        <v>1147</v>
      </c>
      <c r="D2825" s="16" t="n">
        <v>-0.00204931081051042</v>
      </c>
      <c r="E2825" s="18" t="n">
        <v>0.000411259067573811</v>
      </c>
      <c r="F2825" s="16" t="n">
        <v>-0.00201064413076478</v>
      </c>
      <c r="G2825" s="18" t="n">
        <v>0.000386770974709188</v>
      </c>
      <c r="H2825" s="16" t="n">
        <v>0.822194279748806</v>
      </c>
      <c r="I2825" s="17" t="n">
        <v>122.511672330715</v>
      </c>
      <c r="J2825" s="16" t="n">
        <v>0.41256366266467</v>
      </c>
      <c r="K2825" s="16" t="n">
        <v>0.474671250362733</v>
      </c>
      <c r="L2825" s="16" t="n">
        <v>0.0987720573841707</v>
      </c>
      <c r="M2825" s="16" t="n">
        <v>0.520888888888889</v>
      </c>
      <c r="N2825" s="16" t="n">
        <v>0.709596927255741</v>
      </c>
      <c r="O2825" s="16" t="n">
        <v>0.0908535745450632</v>
      </c>
      <c r="P2825" s="34" t="b">
        <f aca="false">FALSE()</f>
        <v>0</v>
      </c>
      <c r="Q2825" s="16"/>
    </row>
    <row r="2826" customFormat="false" ht="22.35" hidden="false" customHeight="false" outlineLevel="0" collapsed="false">
      <c r="A2826" s="6" t="s">
        <v>4363</v>
      </c>
      <c r="B2826" s="7" t="s">
        <v>1432</v>
      </c>
      <c r="C2826" s="17" t="n">
        <v>1148</v>
      </c>
      <c r="D2826" s="16" t="n">
        <v>-0.00192611431200476</v>
      </c>
      <c r="E2826" s="18" t="n">
        <v>0.000385855995994032</v>
      </c>
      <c r="F2826" s="16" t="n">
        <v>-0.00189650639891747</v>
      </c>
      <c r="G2826" s="18" t="n">
        <v>0.00036325105259403</v>
      </c>
      <c r="H2826" s="16" t="n">
        <v>0.670917193287759</v>
      </c>
      <c r="I2826" s="17" t="n">
        <v>122.583842656288</v>
      </c>
      <c r="J2826" s="16" t="n">
        <v>0.503535469820684</v>
      </c>
      <c r="K2826" s="16" t="n">
        <v>0.560684786626198</v>
      </c>
      <c r="L2826" s="16" t="n">
        <v>0.0805439809072926</v>
      </c>
      <c r="M2826" s="16" t="n">
        <v>0.515876543209877</v>
      </c>
      <c r="N2826" s="16" t="n">
        <v>0.779435364489481</v>
      </c>
      <c r="O2826" s="16" t="n">
        <v>0.0912128931937677</v>
      </c>
      <c r="P2826" s="34" t="b">
        <f aca="false">FALSE()</f>
        <v>0</v>
      </c>
      <c r="Q2826" s="16"/>
    </row>
    <row r="2827" customFormat="false" ht="22.35" hidden="false" customHeight="false" outlineLevel="0" collapsed="false">
      <c r="A2827" s="6" t="s">
        <v>4364</v>
      </c>
      <c r="B2827" s="7" t="s">
        <v>1432</v>
      </c>
      <c r="C2827" s="17" t="n">
        <v>1149</v>
      </c>
      <c r="D2827" s="16" t="n">
        <v>-0.0017934139841618</v>
      </c>
      <c r="E2827" s="18" t="n">
        <v>0.000359079782652297</v>
      </c>
      <c r="F2827" s="16" t="n">
        <v>-0.00177333408381379</v>
      </c>
      <c r="G2827" s="18" t="n">
        <v>0.000338470508243944</v>
      </c>
      <c r="H2827" s="16" t="n">
        <v>0.488848561011486</v>
      </c>
      <c r="I2827" s="17" t="n">
        <v>122.673333846226</v>
      </c>
      <c r="J2827" s="16" t="n">
        <v>0.62582174104769</v>
      </c>
      <c r="K2827" s="16" t="n">
        <v>0.666109316580639</v>
      </c>
      <c r="L2827" s="16" t="n">
        <v>0.0586371696370851</v>
      </c>
      <c r="M2827" s="16" t="n">
        <v>0.509851851851852</v>
      </c>
      <c r="N2827" s="16" t="n">
        <v>0.853200171659248</v>
      </c>
      <c r="O2827" s="16" t="n">
        <v>0.0916504344420462</v>
      </c>
      <c r="P2827" s="34" t="b">
        <f aca="false">FALSE()</f>
        <v>0</v>
      </c>
      <c r="Q2827" s="16"/>
    </row>
    <row r="2828" customFormat="false" ht="22.35" hidden="false" customHeight="false" outlineLevel="0" collapsed="false">
      <c r="A2828" s="6" t="s">
        <v>4365</v>
      </c>
      <c r="B2828" s="7" t="s">
        <v>1432</v>
      </c>
      <c r="C2828" s="17" t="n">
        <v>1150</v>
      </c>
      <c r="D2828" s="16" t="n">
        <v>-0.00165510960041653</v>
      </c>
      <c r="E2828" s="18" t="n">
        <v>0.000331741639858253</v>
      </c>
      <c r="F2828" s="16" t="n">
        <v>-0.00164489090040684</v>
      </c>
      <c r="G2828" s="18" t="n">
        <v>0.000313159646628778</v>
      </c>
      <c r="H2828" s="16" t="n">
        <v>0.269217527293183</v>
      </c>
      <c r="I2828" s="17" t="n">
        <v>122.777445152293</v>
      </c>
      <c r="J2828" s="16" t="n">
        <v>0.788214194254199</v>
      </c>
      <c r="K2828" s="16" t="n">
        <v>0.813835885736125</v>
      </c>
      <c r="L2828" s="16" t="n">
        <v>0.0322610121911275</v>
      </c>
      <c r="M2828" s="16" t="n">
        <v>0.502222222222222</v>
      </c>
      <c r="N2828" s="16" t="n">
        <v>0.959065289374268</v>
      </c>
      <c r="O2828" s="16" t="n">
        <v>0.0922211699010872</v>
      </c>
      <c r="P2828" s="34" t="b">
        <f aca="false">FALSE()</f>
        <v>0</v>
      </c>
      <c r="Q2828" s="16"/>
    </row>
    <row r="2829" customFormat="false" ht="22.35" hidden="false" customHeight="false" outlineLevel="0" collapsed="false">
      <c r="A2829" s="6" t="s">
        <v>4366</v>
      </c>
      <c r="B2829" s="7" t="s">
        <v>1432</v>
      </c>
      <c r="C2829" s="17" t="n">
        <v>1151</v>
      </c>
      <c r="D2829" s="16" t="n">
        <v>-0.00151294254949291</v>
      </c>
      <c r="E2829" s="18" t="n">
        <v>0.000304165389580428</v>
      </c>
      <c r="F2829" s="16" t="n">
        <v>-0.00151253251305769</v>
      </c>
      <c r="G2829" s="18" t="n">
        <v>0.00028765111409524</v>
      </c>
      <c r="H2829" s="16" t="n">
        <v>0.0117787870498704</v>
      </c>
      <c r="I2829" s="17" t="n">
        <v>122.907319591487</v>
      </c>
      <c r="J2829" s="16" t="n">
        <v>0.990621202921016</v>
      </c>
      <c r="K2829" s="16" t="n">
        <v>0.991816249037013</v>
      </c>
      <c r="L2829" s="16" t="n">
        <v>0.00140976960650533</v>
      </c>
      <c r="M2829" s="16" t="n">
        <v>0.506641975308642</v>
      </c>
      <c r="N2829" s="16" t="n">
        <v>0.907143472649018</v>
      </c>
      <c r="O2829" s="16" t="n">
        <v>0.0930981361358002</v>
      </c>
      <c r="P2829" s="34" t="b">
        <f aca="false">FALSE()</f>
        <v>0</v>
      </c>
      <c r="Q2829" s="16"/>
    </row>
    <row r="2830" customFormat="false" ht="22.35" hidden="false" customHeight="false" outlineLevel="0" collapsed="false">
      <c r="A2830" s="6" t="s">
        <v>4367</v>
      </c>
      <c r="B2830" s="7" t="s">
        <v>1432</v>
      </c>
      <c r="C2830" s="17" t="n">
        <v>1152</v>
      </c>
      <c r="D2830" s="16" t="n">
        <v>-0.00137090691734996</v>
      </c>
      <c r="E2830" s="18" t="n">
        <v>0.000277074493776319</v>
      </c>
      <c r="F2830" s="16" t="n">
        <v>-0.0013795604071932</v>
      </c>
      <c r="G2830" s="18" t="n">
        <v>0.000262599772822422</v>
      </c>
      <c r="H2830" s="16" t="n">
        <v>-0.272796964015478</v>
      </c>
      <c r="I2830" s="17" t="n">
        <v>123.062689708889</v>
      </c>
      <c r="J2830" s="16" t="n">
        <v>0.785466524527173</v>
      </c>
      <c r="K2830" s="16" t="n">
        <v>0.811876980519992</v>
      </c>
      <c r="L2830" s="16" t="n">
        <v>-0.0326031234909722</v>
      </c>
      <c r="M2830" s="16" t="n">
        <v>0.516074074074074</v>
      </c>
      <c r="N2830" s="16" t="n">
        <v>0.786932744335399</v>
      </c>
      <c r="O2830" s="16" t="n">
        <v>0.0943262027225032</v>
      </c>
      <c r="P2830" s="34" t="b">
        <f aca="false">FALSE()</f>
        <v>0</v>
      </c>
      <c r="Q2830" s="16"/>
    </row>
    <row r="2831" customFormat="false" ht="22.35" hidden="false" customHeight="false" outlineLevel="0" collapsed="false">
      <c r="A2831" s="6" t="s">
        <v>4368</v>
      </c>
      <c r="B2831" s="7" t="s">
        <v>1432</v>
      </c>
      <c r="C2831" s="17" t="n">
        <v>1153</v>
      </c>
      <c r="D2831" s="16" t="n">
        <v>-0.00123056694510559</v>
      </c>
      <c r="E2831" s="18" t="n">
        <v>0.00025079734324184</v>
      </c>
      <c r="F2831" s="16" t="n">
        <v>-0.00124752357318408</v>
      </c>
      <c r="G2831" s="18" t="n">
        <v>0.00023825946602941</v>
      </c>
      <c r="H2831" s="16" t="n">
        <v>-0.590342795338664</v>
      </c>
      <c r="I2831" s="17" t="n">
        <v>123.233407810543</v>
      </c>
      <c r="J2831" s="16" t="n">
        <v>0.556041870997772</v>
      </c>
      <c r="K2831" s="16" t="n">
        <v>0.59983721461938</v>
      </c>
      <c r="L2831" s="16" t="n">
        <v>-0.0704429178507738</v>
      </c>
      <c r="M2831" s="16" t="n">
        <v>0.526296296296296</v>
      </c>
      <c r="N2831" s="16" t="n">
        <v>0.645701233968317</v>
      </c>
      <c r="O2831" s="16" t="n">
        <v>0.096014643299073</v>
      </c>
      <c r="P2831" s="34" t="b">
        <f aca="false">FALSE()</f>
        <v>0</v>
      </c>
      <c r="Q2831" s="16"/>
    </row>
    <row r="2832" customFormat="false" ht="22.35" hidden="false" customHeight="false" outlineLevel="0" collapsed="false">
      <c r="A2832" s="6" t="s">
        <v>4369</v>
      </c>
      <c r="B2832" s="7" t="s">
        <v>1432</v>
      </c>
      <c r="C2832" s="17" t="n">
        <v>1154</v>
      </c>
      <c r="D2832" s="16" t="n">
        <v>-0.00109394530691919</v>
      </c>
      <c r="E2832" s="18" t="n">
        <v>0.000225689324233725</v>
      </c>
      <c r="F2832" s="16" t="n">
        <v>-0.00111842379778271</v>
      </c>
      <c r="G2832" s="18" t="n">
        <v>0.000214976723926403</v>
      </c>
      <c r="H2832" s="16" t="n">
        <v>-0.946639459426982</v>
      </c>
      <c r="I2832" s="17" t="n">
        <v>123.425699989988</v>
      </c>
      <c r="J2832" s="16" t="n">
        <v>0.345672166791793</v>
      </c>
      <c r="K2832" s="16" t="n">
        <v>0.408467964745427</v>
      </c>
      <c r="L2832" s="16" t="n">
        <v>-0.112758273793376</v>
      </c>
      <c r="M2832" s="16" t="n">
        <v>0.537432098765432</v>
      </c>
      <c r="N2832" s="16" t="n">
        <v>0.492496213645711</v>
      </c>
      <c r="O2832" s="16" t="n">
        <v>0.0984750322224145</v>
      </c>
      <c r="P2832" s="34" t="b">
        <f aca="false">FALSE()</f>
        <v>0</v>
      </c>
      <c r="Q2832" s="16"/>
    </row>
    <row r="2833" customFormat="false" ht="22.35" hidden="false" customHeight="false" outlineLevel="0" collapsed="false">
      <c r="A2833" s="6" t="s">
        <v>4370</v>
      </c>
      <c r="B2833" s="7" t="s">
        <v>1432</v>
      </c>
      <c r="C2833" s="17" t="n">
        <v>1155</v>
      </c>
      <c r="D2833" s="18" t="n">
        <v>-0.000963701780827536</v>
      </c>
      <c r="E2833" s="18" t="n">
        <v>0.000202304633096733</v>
      </c>
      <c r="F2833" s="18" t="n">
        <v>-0.000994615351398094</v>
      </c>
      <c r="G2833" s="18" t="n">
        <v>0.000193175174073534</v>
      </c>
      <c r="H2833" s="16" t="n">
        <v>-1.33318493024575</v>
      </c>
      <c r="I2833" s="17" t="n">
        <v>123.60428806576</v>
      </c>
      <c r="J2833" s="16" t="n">
        <v>0.184923076394353</v>
      </c>
      <c r="K2833" s="16" t="n">
        <v>0.240999793631731</v>
      </c>
      <c r="L2833" s="16" t="n">
        <v>-0.158541752134669</v>
      </c>
      <c r="M2833" s="16" t="n">
        <v>0.549802469135803</v>
      </c>
      <c r="N2833" s="16" t="n">
        <v>0.358849710347106</v>
      </c>
      <c r="O2833" s="16" t="n">
        <v>0.101845178361458</v>
      </c>
      <c r="P2833" s="34" t="b">
        <f aca="false">FALSE()</f>
        <v>0</v>
      </c>
      <c r="Q2833" s="16"/>
    </row>
    <row r="2834" customFormat="false" ht="22.35" hidden="false" customHeight="false" outlineLevel="0" collapsed="false">
      <c r="A2834" s="6" t="s">
        <v>4371</v>
      </c>
      <c r="B2834" s="7" t="s">
        <v>1432</v>
      </c>
      <c r="C2834" s="17" t="n">
        <v>1156</v>
      </c>
      <c r="D2834" s="18" t="n">
        <v>-0.00084061108884478</v>
      </c>
      <c r="E2834" s="18" t="n">
        <v>0.00018066218320773</v>
      </c>
      <c r="F2834" s="18" t="n">
        <v>-0.000876566425676634</v>
      </c>
      <c r="G2834" s="18" t="n">
        <v>0.000172830021467746</v>
      </c>
      <c r="H2834" s="16" t="n">
        <v>-1.73587555672222</v>
      </c>
      <c r="I2834" s="17" t="n">
        <v>123.740149095107</v>
      </c>
      <c r="J2834" s="16" t="n">
        <v>0.0850750566120081</v>
      </c>
      <c r="K2834" s="16" t="n">
        <v>0.12537694777693</v>
      </c>
      <c r="L2834" s="16" t="n">
        <v>-0.206173937644868</v>
      </c>
      <c r="M2834" s="16" t="n">
        <v>0.563086419753087</v>
      </c>
      <c r="N2834" s="16" t="n">
        <v>0.286777114923576</v>
      </c>
      <c r="O2834" s="16" t="n">
        <v>0.105860678991607</v>
      </c>
      <c r="P2834" s="34" t="b">
        <f aca="false">FALSE()</f>
        <v>0</v>
      </c>
      <c r="Q2834" s="16"/>
    </row>
    <row r="2835" customFormat="false" ht="22.35" hidden="false" customHeight="false" outlineLevel="0" collapsed="false">
      <c r="A2835" s="6" t="s">
        <v>4372</v>
      </c>
      <c r="B2835" s="7" t="s">
        <v>1432</v>
      </c>
      <c r="C2835" s="17" t="n">
        <v>1157</v>
      </c>
      <c r="D2835" s="18" t="n">
        <v>-0.000727152719148827</v>
      </c>
      <c r="E2835" s="18" t="n">
        <v>0.000161229845108234</v>
      </c>
      <c r="F2835" s="18" t="n">
        <v>-0.000766583713038821</v>
      </c>
      <c r="G2835" s="18" t="n">
        <v>0.000154382111485885</v>
      </c>
      <c r="H2835" s="16" t="n">
        <v>-2.13281355987986</v>
      </c>
      <c r="I2835" s="17" t="n">
        <v>123.80767507501</v>
      </c>
      <c r="J2835" s="16" t="n">
        <v>0.0349141571543127</v>
      </c>
      <c r="K2835" s="16" t="n">
        <v>0.0569423139522054</v>
      </c>
      <c r="L2835" s="16" t="n">
        <v>-0.253163694195169</v>
      </c>
      <c r="M2835" s="16" t="n">
        <v>0.574666666666667</v>
      </c>
      <c r="N2835" s="16" t="n">
        <v>0.20352626842116</v>
      </c>
      <c r="O2835" s="16" t="n">
        <v>0.110794872730027</v>
      </c>
      <c r="P2835" s="34" t="b">
        <f aca="false">FALSE()</f>
        <v>0</v>
      </c>
      <c r="Q2835" s="16"/>
    </row>
    <row r="2836" customFormat="false" ht="22.35" hidden="false" customHeight="false" outlineLevel="0" collapsed="false">
      <c r="A2836" s="6" t="s">
        <v>4373</v>
      </c>
      <c r="B2836" s="7" t="s">
        <v>1432</v>
      </c>
      <c r="C2836" s="17" t="n">
        <v>1158</v>
      </c>
      <c r="D2836" s="18" t="n">
        <v>-0.000623635186090611</v>
      </c>
      <c r="E2836" s="18" t="n">
        <v>0.000143976482189485</v>
      </c>
      <c r="F2836" s="18" t="n">
        <v>-0.000664932387926523</v>
      </c>
      <c r="G2836" s="18" t="n">
        <v>0.000137856769290459</v>
      </c>
      <c r="H2836" s="16" t="n">
        <v>-2.50145099186743</v>
      </c>
      <c r="I2836" s="17" t="n">
        <v>123.805137694902</v>
      </c>
      <c r="J2836" s="16" t="n">
        <v>0.0136738974940928</v>
      </c>
      <c r="K2836" s="16" t="n">
        <v>0.0256781307636699</v>
      </c>
      <c r="L2836" s="16" t="n">
        <v>-0.296927580798767</v>
      </c>
      <c r="M2836" s="16" t="n">
        <v>0.585185185185185</v>
      </c>
      <c r="N2836" s="16" t="n">
        <v>0.133319509988812</v>
      </c>
      <c r="O2836" s="16" t="n">
        <v>0.116799878445257</v>
      </c>
      <c r="P2836" s="34" t="b">
        <f aca="false">TRUE()</f>
        <v>1</v>
      </c>
      <c r="Q2836" s="18" t="n">
        <v>0.000293266076437284</v>
      </c>
    </row>
    <row r="2837" customFormat="false" ht="22.35" hidden="false" customHeight="false" outlineLevel="0" collapsed="false">
      <c r="A2837" s="6" t="s">
        <v>4374</v>
      </c>
      <c r="B2837" s="7" t="s">
        <v>1432</v>
      </c>
      <c r="C2837" s="17" t="n">
        <v>1159</v>
      </c>
      <c r="D2837" s="18" t="n">
        <v>-0.000529982148419551</v>
      </c>
      <c r="E2837" s="18" t="n">
        <v>0.000128791240689098</v>
      </c>
      <c r="F2837" s="18" t="n">
        <v>-0.000571984572071177</v>
      </c>
      <c r="G2837" s="18" t="n">
        <v>0.000123172942250957</v>
      </c>
      <c r="H2837" s="16" t="n">
        <v>-2.8446544646988</v>
      </c>
      <c r="I2837" s="17" t="n">
        <v>123.719401799022</v>
      </c>
      <c r="J2837" s="16" t="n">
        <v>0.00520449000825421</v>
      </c>
      <c r="K2837" s="16" t="n">
        <v>0.0115624376521708</v>
      </c>
      <c r="L2837" s="16" t="n">
        <v>-0.337929986364996</v>
      </c>
      <c r="M2837" s="16" t="n">
        <v>0.59441975308642</v>
      </c>
      <c r="N2837" s="16" t="n">
        <v>0.0890062628969752</v>
      </c>
      <c r="O2837" s="16" t="n">
        <v>0.123113189762053</v>
      </c>
      <c r="P2837" s="34" t="b">
        <f aca="false">TRUE()</f>
        <v>1</v>
      </c>
      <c r="Q2837" s="18" t="n">
        <v>0.00033485497606945</v>
      </c>
    </row>
    <row r="2838" customFormat="false" ht="22.35" hidden="false" customHeight="false" outlineLevel="0" collapsed="false">
      <c r="A2838" s="6" t="s">
        <v>4375</v>
      </c>
      <c r="B2838" s="7" t="s">
        <v>1432</v>
      </c>
      <c r="C2838" s="17" t="n">
        <v>1160</v>
      </c>
      <c r="D2838" s="18" t="n">
        <v>-0.000446066929708651</v>
      </c>
      <c r="E2838" s="18" t="n">
        <v>0.000115725670399061</v>
      </c>
      <c r="F2838" s="18" t="n">
        <v>-0.000488045513394577</v>
      </c>
      <c r="G2838" s="18" t="n">
        <v>0.000110365066170454</v>
      </c>
      <c r="H2838" s="16" t="n">
        <v>-3.16540203359481</v>
      </c>
      <c r="I2838" s="17" t="n">
        <v>123.513025009223</v>
      </c>
      <c r="J2838" s="16" t="n">
        <v>0.001950645103091</v>
      </c>
      <c r="K2838" s="16" t="n">
        <v>0.00485031586448631</v>
      </c>
      <c r="L2838" s="16" t="n">
        <v>-0.376742646048662</v>
      </c>
      <c r="M2838" s="16" t="n">
        <v>0.604962962962963</v>
      </c>
      <c r="N2838" s="16" t="n">
        <v>0.058354037723315</v>
      </c>
      <c r="O2838" s="16" t="n">
        <v>0.129648018046725</v>
      </c>
      <c r="P2838" s="34" t="b">
        <f aca="false">TRUE()</f>
        <v>1</v>
      </c>
      <c r="Q2838" s="18" t="n">
        <v>0.000258284888333421</v>
      </c>
    </row>
    <row r="2839" customFormat="false" ht="22.35" hidden="false" customHeight="false" outlineLevel="0" collapsed="false">
      <c r="A2839" s="6" t="s">
        <v>4376</v>
      </c>
      <c r="B2839" s="7" t="s">
        <v>1432</v>
      </c>
      <c r="C2839" s="17" t="n">
        <v>1161</v>
      </c>
      <c r="D2839" s="18" t="n">
        <v>-0.000370872804807547</v>
      </c>
      <c r="E2839" s="18" t="n">
        <v>0.000104583721880717</v>
      </c>
      <c r="F2839" s="18" t="n">
        <v>-0.000412877004299143</v>
      </c>
      <c r="G2839" s="18" t="n">
        <v>9.92322950334894E-005</v>
      </c>
      <c r="H2839" s="16" t="n">
        <v>-3.50750697718896</v>
      </c>
      <c r="I2839" s="17" t="n">
        <v>123.144029528446</v>
      </c>
      <c r="J2839" s="18" t="n">
        <v>0.000632089148568351</v>
      </c>
      <c r="K2839" s="16" t="n">
        <v>0.00182164581011018</v>
      </c>
      <c r="L2839" s="16" t="n">
        <v>-0.418880988769096</v>
      </c>
      <c r="M2839" s="16" t="n">
        <v>0.615234567901235</v>
      </c>
      <c r="N2839" s="16" t="n">
        <v>0.0351782998509594</v>
      </c>
      <c r="O2839" s="16" t="n">
        <v>0.136120184957133</v>
      </c>
      <c r="P2839" s="34" t="b">
        <f aca="false">TRUE()</f>
        <v>1</v>
      </c>
      <c r="Q2839" s="18" t="n">
        <v>0.000542548567682485</v>
      </c>
    </row>
    <row r="2840" customFormat="false" ht="22.35" hidden="false" customHeight="false" outlineLevel="0" collapsed="false">
      <c r="A2840" s="6" t="s">
        <v>4377</v>
      </c>
      <c r="B2840" s="7" t="s">
        <v>1432</v>
      </c>
      <c r="C2840" s="17" t="n">
        <v>1162</v>
      </c>
      <c r="D2840" s="18" t="n">
        <v>-0.000304561953933718</v>
      </c>
      <c r="E2840" s="18" t="n">
        <v>9.53056875796912E-005</v>
      </c>
      <c r="F2840" s="18" t="n">
        <v>-0.000346350223063719</v>
      </c>
      <c r="G2840" s="18" t="n">
        <v>8.97807103739834E-005</v>
      </c>
      <c r="H2840" s="16" t="n">
        <v>-3.83335791011977</v>
      </c>
      <c r="I2840" s="17" t="n">
        <v>122.629939164771</v>
      </c>
      <c r="J2840" s="18" t="n">
        <v>0.000200879852090127</v>
      </c>
      <c r="K2840" s="18" t="n">
        <v>0.000616606054862445</v>
      </c>
      <c r="L2840" s="16" t="n">
        <v>-0.459997153564798</v>
      </c>
      <c r="M2840" s="16" t="n">
        <v>0.625382716049383</v>
      </c>
      <c r="N2840" s="16" t="n">
        <v>0.0213508114512608</v>
      </c>
      <c r="O2840" s="16" t="n">
        <v>0.142354671644829</v>
      </c>
      <c r="P2840" s="34" t="b">
        <f aca="false">TRUE()</f>
        <v>1</v>
      </c>
      <c r="Q2840" s="18" t="n">
        <v>0.000522649836123874</v>
      </c>
    </row>
    <row r="2841" customFormat="false" ht="22.35" hidden="false" customHeight="false" outlineLevel="0" collapsed="false">
      <c r="A2841" s="6" t="s">
        <v>4378</v>
      </c>
      <c r="B2841" s="7" t="s">
        <v>1432</v>
      </c>
      <c r="C2841" s="17" t="n">
        <v>1163</v>
      </c>
      <c r="D2841" s="18" t="n">
        <v>-0.000245271420905769</v>
      </c>
      <c r="E2841" s="18" t="n">
        <v>8.75153051468008E-005</v>
      </c>
      <c r="F2841" s="18" t="n">
        <v>-0.000287009632068262</v>
      </c>
      <c r="G2841" s="18" t="n">
        <v>8.1706289711379E-005</v>
      </c>
      <c r="H2841" s="16" t="n">
        <v>-4.17518704554279</v>
      </c>
      <c r="I2841" s="17" t="n">
        <v>122.000663620242</v>
      </c>
      <c r="J2841" s="18" t="n">
        <v>5.61549343224238E-005</v>
      </c>
      <c r="K2841" s="18" t="n">
        <v>0.000184808070926296</v>
      </c>
      <c r="L2841" s="16" t="n">
        <v>-0.504018140086711</v>
      </c>
      <c r="M2841" s="16" t="n">
        <v>0.636345679012346</v>
      </c>
      <c r="N2841" s="16" t="n">
        <v>0.0124932140170539</v>
      </c>
      <c r="O2841" s="16" t="n">
        <v>0.148757396619649</v>
      </c>
      <c r="P2841" s="34" t="b">
        <f aca="false">TRUE()</f>
        <v>1</v>
      </c>
      <c r="Q2841" s="18" t="n">
        <v>0.000266364391477068</v>
      </c>
    </row>
    <row r="2842" customFormat="false" ht="22.35" hidden="false" customHeight="false" outlineLevel="0" collapsed="false">
      <c r="A2842" s="6" t="s">
        <v>4379</v>
      </c>
      <c r="B2842" s="7" t="s">
        <v>1432</v>
      </c>
      <c r="C2842" s="17" t="n">
        <v>1164</v>
      </c>
      <c r="D2842" s="18" t="n">
        <v>-0.000193442957743075</v>
      </c>
      <c r="E2842" s="18" t="n">
        <v>8.11586988104069E-005</v>
      </c>
      <c r="F2842" s="18" t="n">
        <v>-0.000235103462424783</v>
      </c>
      <c r="G2842" s="18" t="n">
        <v>7.50072629129356E-005</v>
      </c>
      <c r="H2842" s="16" t="n">
        <v>-4.50052951694016</v>
      </c>
      <c r="I2842" s="17" t="n">
        <v>121.303511293449</v>
      </c>
      <c r="J2842" s="18" t="n">
        <v>1.56626553999123E-005</v>
      </c>
      <c r="K2842" s="18" t="n">
        <v>5.67190400607645E-005</v>
      </c>
      <c r="L2842" s="16" t="n">
        <v>-0.546973725031772</v>
      </c>
      <c r="M2842" s="16" t="n">
        <v>0.646320987654321</v>
      </c>
      <c r="N2842" s="16" t="n">
        <v>0.00745769908243301</v>
      </c>
      <c r="O2842" s="16" t="n">
        <v>0.154419068173084</v>
      </c>
      <c r="P2842" s="34" t="b">
        <f aca="false">TRUE()</f>
        <v>1</v>
      </c>
      <c r="Q2842" s="18" t="n">
        <v>0.000194060435990261</v>
      </c>
    </row>
    <row r="2843" customFormat="false" ht="22.35" hidden="false" customHeight="false" outlineLevel="0" collapsed="false">
      <c r="A2843" s="6" t="s">
        <v>4380</v>
      </c>
      <c r="B2843" s="7" t="s">
        <v>1432</v>
      </c>
      <c r="C2843" s="17" t="n">
        <v>1165</v>
      </c>
      <c r="D2843" s="18" t="n">
        <v>-0.000147559380248678</v>
      </c>
      <c r="E2843" s="18" t="n">
        <v>7.59344948572579E-005</v>
      </c>
      <c r="F2843" s="18" t="n">
        <v>-0.000189037656501412</v>
      </c>
      <c r="G2843" s="18" t="n">
        <v>6.94062316848457E-005</v>
      </c>
      <c r="H2843" s="16" t="n">
        <v>-4.79679101275322</v>
      </c>
      <c r="I2843" s="17" t="n">
        <v>120.559498077101</v>
      </c>
      <c r="J2843" s="18" t="n">
        <v>4.6597696381399E-006</v>
      </c>
      <c r="K2843" s="18" t="n">
        <v>1.80560634904581E-005</v>
      </c>
      <c r="L2843" s="16" t="n">
        <v>-0.587291264448309</v>
      </c>
      <c r="M2843" s="16" t="n">
        <v>0.656444444444444</v>
      </c>
      <c r="N2843" s="16" t="n">
        <v>0.00465103676327263</v>
      </c>
      <c r="O2843" s="16" t="n">
        <v>0.159204506927028</v>
      </c>
      <c r="P2843" s="34" t="b">
        <f aca="false">TRUE()</f>
        <v>1</v>
      </c>
      <c r="Q2843" s="18" t="n">
        <v>8.3286758601138E-005</v>
      </c>
    </row>
    <row r="2844" customFormat="false" ht="22.35" hidden="false" customHeight="false" outlineLevel="0" collapsed="false">
      <c r="A2844" s="6" t="s">
        <v>4381</v>
      </c>
      <c r="B2844" s="7" t="s">
        <v>1432</v>
      </c>
      <c r="C2844" s="17" t="n">
        <v>1166</v>
      </c>
      <c r="D2844" s="18" t="n">
        <v>-0.000107775413328944</v>
      </c>
      <c r="E2844" s="18" t="n">
        <v>7.1735617179364E-005</v>
      </c>
      <c r="F2844" s="18" t="n">
        <v>-0.000149205301253809</v>
      </c>
      <c r="G2844" s="18" t="n">
        <v>6.48922215830937E-005</v>
      </c>
      <c r="H2844" s="16" t="n">
        <v>-5.07910166829847</v>
      </c>
      <c r="I2844" s="17" t="n">
        <v>119.879077036568</v>
      </c>
      <c r="J2844" s="18" t="n">
        <v>1.40835433020126E-006</v>
      </c>
      <c r="K2844" s="18" t="n">
        <v>5.76397482281579E-006</v>
      </c>
      <c r="L2844" s="16" t="n">
        <v>-0.62615511213769</v>
      </c>
      <c r="M2844" s="16" t="n">
        <v>0.665358024691358</v>
      </c>
      <c r="N2844" s="16" t="n">
        <v>0.00286189323116513</v>
      </c>
      <c r="O2844" s="16" t="n">
        <v>0.163240168805946</v>
      </c>
      <c r="P2844" s="34" t="b">
        <f aca="false">TRUE()</f>
        <v>1</v>
      </c>
      <c r="Q2844" s="18" t="n">
        <v>0.000155947684593917</v>
      </c>
    </row>
    <row r="2845" customFormat="false" ht="22.35" hidden="false" customHeight="false" outlineLevel="0" collapsed="false">
      <c r="A2845" s="6" t="s">
        <v>4382</v>
      </c>
      <c r="B2845" s="7" t="s">
        <v>1432</v>
      </c>
      <c r="C2845" s="17" t="n">
        <v>1167</v>
      </c>
      <c r="D2845" s="18" t="n">
        <v>-7.20398731186902E-005</v>
      </c>
      <c r="E2845" s="18" t="n">
        <v>6.82637310933552E-005</v>
      </c>
      <c r="F2845" s="18" t="n">
        <v>-0.000113940839967323</v>
      </c>
      <c r="G2845" s="18" t="n">
        <v>6.1200626128214E-005</v>
      </c>
      <c r="H2845" s="16" t="n">
        <v>-5.40486922068142</v>
      </c>
      <c r="I2845" s="17" t="n">
        <v>119.303019745677</v>
      </c>
      <c r="J2845" s="18" t="n">
        <v>3.37393344355037E-007</v>
      </c>
      <c r="K2845" s="18" t="n">
        <v>1.48797277266036E-006</v>
      </c>
      <c r="L2845" s="16" t="n">
        <v>-0.670292841929962</v>
      </c>
      <c r="M2845" s="16" t="n">
        <v>0.677456790123457</v>
      </c>
      <c r="N2845" s="16" t="n">
        <v>0.00162187634518289</v>
      </c>
      <c r="O2845" s="16" t="n">
        <v>0.166351576226011</v>
      </c>
      <c r="P2845" s="34" t="b">
        <f aca="false">TRUE()</f>
        <v>1</v>
      </c>
      <c r="Q2845" s="18" t="n">
        <v>5.29083909671065E-005</v>
      </c>
    </row>
    <row r="2846" customFormat="false" ht="22.35" hidden="false" customHeight="false" outlineLevel="0" collapsed="false">
      <c r="A2846" s="6" t="s">
        <v>4383</v>
      </c>
      <c r="B2846" s="7" t="s">
        <v>1432</v>
      </c>
      <c r="C2846" s="17" t="n">
        <v>1168</v>
      </c>
      <c r="D2846" s="18" t="n">
        <v>-4.10224154366986E-005</v>
      </c>
      <c r="E2846" s="18" t="n">
        <v>6.54279250172874E-005</v>
      </c>
      <c r="F2846" s="18" t="n">
        <v>-8.34229702053112E-005</v>
      </c>
      <c r="G2846" s="18" t="n">
        <v>5.82788701361931E-005</v>
      </c>
      <c r="H2846" s="16" t="n">
        <v>-5.7114665000346</v>
      </c>
      <c r="I2846" s="17" t="n">
        <v>118.892879244841</v>
      </c>
      <c r="J2846" s="18" t="n">
        <v>8.41792198354249E-008</v>
      </c>
      <c r="K2846" s="18" t="n">
        <v>4.13424570789365E-007</v>
      </c>
      <c r="L2846" s="16" t="n">
        <v>-0.711371504549594</v>
      </c>
      <c r="M2846" s="16" t="n">
        <v>0.68762962962963</v>
      </c>
      <c r="N2846" s="18" t="n">
        <v>0.000969190984444437</v>
      </c>
      <c r="O2846" s="16" t="n">
        <v>0.169038154554193</v>
      </c>
      <c r="P2846" s="34" t="b">
        <f aca="false">TRUE()</f>
        <v>1</v>
      </c>
      <c r="Q2846" s="18" t="n">
        <v>0.000217613375892697</v>
      </c>
    </row>
    <row r="2847" customFormat="false" ht="22.35" hidden="false" customHeight="false" outlineLevel="0" collapsed="false">
      <c r="A2847" s="6" t="s">
        <v>4384</v>
      </c>
      <c r="B2847" s="7" t="s">
        <v>1432</v>
      </c>
      <c r="C2847" s="17" t="n">
        <v>1169</v>
      </c>
      <c r="D2847" s="18" t="n">
        <v>-1.35872382978242E-005</v>
      </c>
      <c r="E2847" s="18" t="n">
        <v>6.29869277181584E-005</v>
      </c>
      <c r="F2847" s="18" t="n">
        <v>-5.64833084754079E-005</v>
      </c>
      <c r="G2847" s="18" t="n">
        <v>5.5901674317997E-005</v>
      </c>
      <c r="H2847" s="16" t="n">
        <v>-6.00511257943582</v>
      </c>
      <c r="I2847" s="17" t="n">
        <v>118.666343508533</v>
      </c>
      <c r="J2847" s="18" t="n">
        <v>2.14484909815358E-008</v>
      </c>
      <c r="K2847" s="18" t="n">
        <v>1.13825111986411E-007</v>
      </c>
      <c r="L2847" s="16" t="n">
        <v>-0.749744484582081</v>
      </c>
      <c r="M2847" s="16" t="n">
        <v>0.696098765432099</v>
      </c>
      <c r="N2847" s="18" t="n">
        <v>0.000615519280107447</v>
      </c>
      <c r="O2847" s="16" t="n">
        <v>0.171807742522867</v>
      </c>
      <c r="P2847" s="34" t="b">
        <f aca="false">TRUE()</f>
        <v>1</v>
      </c>
      <c r="Q2847" s="18" t="n">
        <v>0.000159219661593253</v>
      </c>
    </row>
    <row r="2848" customFormat="false" ht="22.35" hidden="false" customHeight="false" outlineLevel="0" collapsed="false">
      <c r="A2848" s="6" t="s">
        <v>4385</v>
      </c>
      <c r="B2848" s="7" t="s">
        <v>1432</v>
      </c>
      <c r="C2848" s="17" t="n">
        <v>1170</v>
      </c>
      <c r="D2848" s="18" t="n">
        <v>1.02100355745651E-005</v>
      </c>
      <c r="E2848" s="18" t="n">
        <v>6.09092446270367E-005</v>
      </c>
      <c r="F2848" s="18" t="n">
        <v>-3.31129346586912E-005</v>
      </c>
      <c r="G2848" s="18" t="n">
        <v>5.40335623487246E-005</v>
      </c>
      <c r="H2848" s="16" t="n">
        <v>-6.27213612765516</v>
      </c>
      <c r="I2848" s="17" t="n">
        <v>118.638537624956</v>
      </c>
      <c r="J2848" s="18" t="n">
        <v>5.99669425364459E-009</v>
      </c>
      <c r="K2848" s="18" t="n">
        <v>3.43259050381035E-008</v>
      </c>
      <c r="L2848" s="16" t="n">
        <v>-0.783314548296762</v>
      </c>
      <c r="M2848" s="16" t="n">
        <v>0.70520987654321</v>
      </c>
      <c r="N2848" s="18" t="n">
        <v>0.000429752658091453</v>
      </c>
      <c r="O2848" s="16" t="n">
        <v>0.17497686025739</v>
      </c>
      <c r="P2848" s="34" t="b">
        <f aca="false">TRUE()</f>
        <v>1</v>
      </c>
      <c r="Q2848" s="18" t="n">
        <v>0.00020846042334294</v>
      </c>
    </row>
    <row r="2849" customFormat="false" ht="22.35" hidden="false" customHeight="false" outlineLevel="0" collapsed="false">
      <c r="A2849" s="6" t="s">
        <v>4386</v>
      </c>
      <c r="B2849" s="7" t="s">
        <v>1432</v>
      </c>
      <c r="C2849" s="17" t="n">
        <v>1171</v>
      </c>
      <c r="D2849" s="18" t="n">
        <v>3.11190244685429E-005</v>
      </c>
      <c r="E2849" s="18" t="n">
        <v>5.90822753852202E-005</v>
      </c>
      <c r="F2849" s="18" t="n">
        <v>-1.23015353615825E-005</v>
      </c>
      <c r="G2849" s="18" t="n">
        <v>5.25226736441405E-005</v>
      </c>
      <c r="H2849" s="16" t="n">
        <v>-6.47880338895511</v>
      </c>
      <c r="I2849" s="17" t="n">
        <v>118.769087366284</v>
      </c>
      <c r="J2849" s="18" t="n">
        <v>2.1908451194319E-009</v>
      </c>
      <c r="K2849" s="18" t="n">
        <v>1.33509651184176E-008</v>
      </c>
      <c r="L2849" s="16" t="n">
        <v>-0.808002659831223</v>
      </c>
      <c r="M2849" s="16" t="n">
        <v>0.712148148148148</v>
      </c>
      <c r="N2849" s="18" t="n">
        <v>0.000334491523309049</v>
      </c>
      <c r="O2849" s="16" t="n">
        <v>0.178410113008653</v>
      </c>
      <c r="P2849" s="34" t="b">
        <f aca="false">TRUE()</f>
        <v>1</v>
      </c>
      <c r="Q2849" s="18" t="n">
        <v>0.000153959556808394</v>
      </c>
    </row>
    <row r="2850" customFormat="false" ht="22.35" hidden="false" customHeight="false" outlineLevel="0" collapsed="false">
      <c r="A2850" s="6" t="s">
        <v>4387</v>
      </c>
      <c r="B2850" s="7" t="s">
        <v>1432</v>
      </c>
      <c r="C2850" s="17" t="n">
        <v>1172</v>
      </c>
      <c r="D2850" s="18" t="n">
        <v>4.93629264914174E-005</v>
      </c>
      <c r="E2850" s="18" t="n">
        <v>5.75196246679122E-005</v>
      </c>
      <c r="F2850" s="18" t="n">
        <v>6.25476524824813E-006</v>
      </c>
      <c r="G2850" s="18" t="n">
        <v>5.13185409745888E-005</v>
      </c>
      <c r="H2850" s="16" t="n">
        <v>-6.60366885202688</v>
      </c>
      <c r="I2850" s="17" t="n">
        <v>118.995716975774</v>
      </c>
      <c r="J2850" s="18" t="n">
        <v>1.17980530490096E-009</v>
      </c>
      <c r="K2850" s="18" t="n">
        <v>7.4751023134946E-009</v>
      </c>
      <c r="L2850" s="16" t="n">
        <v>-0.82160493889241</v>
      </c>
      <c r="M2850" s="16" t="n">
        <v>0.716</v>
      </c>
      <c r="N2850" s="18" t="n">
        <v>0.000300477361031827</v>
      </c>
      <c r="O2850" s="16" t="n">
        <v>0.182257607694174</v>
      </c>
      <c r="P2850" s="34" t="b">
        <f aca="false">TRUE()</f>
        <v>1</v>
      </c>
      <c r="Q2850" s="18" t="n">
        <v>0.000477507280774057</v>
      </c>
    </row>
    <row r="2851" customFormat="false" ht="22.35" hidden="false" customHeight="false" outlineLevel="0" collapsed="false">
      <c r="A2851" s="6" t="s">
        <v>4388</v>
      </c>
      <c r="B2851" s="7" t="s">
        <v>1432</v>
      </c>
      <c r="C2851" s="17" t="n">
        <v>1173</v>
      </c>
      <c r="D2851" s="18" t="n">
        <v>6.5509304403062E-005</v>
      </c>
      <c r="E2851" s="18" t="n">
        <v>5.61624881538487E-005</v>
      </c>
      <c r="F2851" s="18" t="n">
        <v>2.30972660427495E-005</v>
      </c>
      <c r="G2851" s="18" t="n">
        <v>5.03717815213103E-005</v>
      </c>
      <c r="H2851" s="16" t="n">
        <v>-6.64920482098054</v>
      </c>
      <c r="I2851" s="17" t="n">
        <v>119.328700655577</v>
      </c>
      <c r="J2851" s="18" t="n">
        <v>9.34581880490438E-010</v>
      </c>
      <c r="K2851" s="18" t="n">
        <v>6.01320124656638E-009</v>
      </c>
      <c r="L2851" s="16" t="n">
        <v>-0.824390295168715</v>
      </c>
      <c r="M2851" s="16" t="n">
        <v>0.718172839506173</v>
      </c>
      <c r="N2851" s="18" t="n">
        <v>0.000313930586250446</v>
      </c>
      <c r="O2851" s="16" t="n">
        <v>0.186512802603433</v>
      </c>
      <c r="P2851" s="34" t="b">
        <f aca="false">TRUE()</f>
        <v>1</v>
      </c>
      <c r="Q2851" s="18" t="n">
        <v>0.000304234496214545</v>
      </c>
    </row>
    <row r="2852" customFormat="false" ht="22.35" hidden="false" customHeight="false" outlineLevel="0" collapsed="false">
      <c r="A2852" s="6" t="s">
        <v>4389</v>
      </c>
      <c r="B2852" s="7" t="s">
        <v>1432</v>
      </c>
      <c r="C2852" s="17" t="n">
        <v>1174</v>
      </c>
      <c r="D2852" s="18" t="n">
        <v>7.9818709737473E-005</v>
      </c>
      <c r="E2852" s="18" t="n">
        <v>5.49856304075806E-005</v>
      </c>
      <c r="F2852" s="18" t="n">
        <v>3.84324966430157E-005</v>
      </c>
      <c r="G2852" s="18" t="n">
        <v>4.96454233232617E-005</v>
      </c>
      <c r="H2852" s="16" t="n">
        <v>-6.62110844254292</v>
      </c>
      <c r="I2852" s="17" t="n">
        <v>119.755613258599</v>
      </c>
      <c r="J2852" s="18" t="n">
        <v>1.06349652905852E-009</v>
      </c>
      <c r="K2852" s="18" t="n">
        <v>6.77958616834538E-009</v>
      </c>
      <c r="L2852" s="16" t="n">
        <v>-0.817288939435945</v>
      </c>
      <c r="M2852" s="16" t="n">
        <v>0.716864197530864</v>
      </c>
      <c r="N2852" s="18" t="n">
        <v>0.000367846428569844</v>
      </c>
      <c r="O2852" s="16" t="n">
        <v>0.190566029196599</v>
      </c>
      <c r="P2852" s="34" t="b">
        <f aca="false">TRUE()</f>
        <v>1</v>
      </c>
      <c r="Q2852" s="18" t="n">
        <v>0.000321218113208737</v>
      </c>
    </row>
    <row r="2853" customFormat="false" ht="22.35" hidden="false" customHeight="false" outlineLevel="0" collapsed="false">
      <c r="A2853" s="6" t="s">
        <v>4390</v>
      </c>
      <c r="B2853" s="7" t="s">
        <v>1432</v>
      </c>
      <c r="C2853" s="17" t="n">
        <v>1175</v>
      </c>
      <c r="D2853" s="18" t="n">
        <v>9.23202931868963E-005</v>
      </c>
      <c r="E2853" s="18" t="n">
        <v>5.3995814292009E-005</v>
      </c>
      <c r="F2853" s="18" t="n">
        <v>5.22242805775627E-005</v>
      </c>
      <c r="G2853" s="18" t="n">
        <v>4.90684768641358E-005</v>
      </c>
      <c r="H2853" s="16" t="n">
        <v>-6.52632725728311</v>
      </c>
      <c r="I2853" s="17" t="n">
        <v>120.177178231042</v>
      </c>
      <c r="J2853" s="18" t="n">
        <v>1.68226591749979E-009</v>
      </c>
      <c r="K2853" s="18" t="n">
        <v>1.04355808036235E-008</v>
      </c>
      <c r="L2853" s="16" t="n">
        <v>-0.802130457208062</v>
      </c>
      <c r="M2853" s="16" t="n">
        <v>0.71279012345679</v>
      </c>
      <c r="N2853" s="18" t="n">
        <v>0.000461323414086437</v>
      </c>
      <c r="O2853" s="16" t="n">
        <v>0.19325341292438</v>
      </c>
      <c r="P2853" s="34" t="b">
        <f aca="false">TRUE()</f>
        <v>1</v>
      </c>
      <c r="Q2853" s="18" t="n">
        <v>0.000124265699763299</v>
      </c>
    </row>
    <row r="2854" customFormat="false" ht="22.35" hidden="false" customHeight="false" outlineLevel="0" collapsed="false">
      <c r="A2854" s="6" t="s">
        <v>4391</v>
      </c>
      <c r="B2854" s="7" t="s">
        <v>1432</v>
      </c>
      <c r="C2854" s="17" t="n">
        <v>1176</v>
      </c>
      <c r="D2854" s="18" t="n">
        <v>0.000103835004661511</v>
      </c>
      <c r="E2854" s="18" t="n">
        <v>5.31672844672261E-005</v>
      </c>
      <c r="F2854" s="18" t="n">
        <v>6.50319627341252E-005</v>
      </c>
      <c r="G2854" s="18" t="n">
        <v>4.85603826184646E-005</v>
      </c>
      <c r="H2854" s="16" t="n">
        <v>-6.40968272555076</v>
      </c>
      <c r="I2854" s="17" t="n">
        <v>120.510356590464</v>
      </c>
      <c r="J2854" s="18" t="n">
        <v>2.96094915545148E-009</v>
      </c>
      <c r="K2854" s="18" t="n">
        <v>1.77571372761902E-008</v>
      </c>
      <c r="L2854" s="16" t="n">
        <v>-0.785151104523373</v>
      </c>
      <c r="M2854" s="16" t="n">
        <v>0.70879012345679</v>
      </c>
      <c r="N2854" s="18" t="n">
        <v>0.000577249107825781</v>
      </c>
      <c r="O2854" s="16" t="n">
        <v>0.19467555857318</v>
      </c>
      <c r="P2854" s="34" t="b">
        <f aca="false">TRUE()</f>
        <v>1</v>
      </c>
      <c r="Q2854" s="18" t="n">
        <v>0.000711687918931259</v>
      </c>
    </row>
    <row r="2855" customFormat="false" ht="22.35" hidden="false" customHeight="false" outlineLevel="0" collapsed="false">
      <c r="A2855" s="6" t="s">
        <v>4392</v>
      </c>
      <c r="B2855" s="7" t="s">
        <v>1432</v>
      </c>
      <c r="C2855" s="17" t="n">
        <v>1177</v>
      </c>
      <c r="D2855" s="18" t="n">
        <v>0.000114066136024045</v>
      </c>
      <c r="E2855" s="18" t="n">
        <v>5.24293659201941E-005</v>
      </c>
      <c r="F2855" s="18" t="n">
        <v>7.66646374773827E-005</v>
      </c>
      <c r="G2855" s="18" t="n">
        <v>4.81417751335843E-005</v>
      </c>
      <c r="H2855" s="16" t="n">
        <v>-6.26033895697401</v>
      </c>
      <c r="I2855" s="17" t="n">
        <v>120.864924613854</v>
      </c>
      <c r="J2855" s="18" t="n">
        <v>6.08075310245708E-009</v>
      </c>
      <c r="K2855" s="18" t="n">
        <v>3.47451433444807E-008</v>
      </c>
      <c r="L2855" s="16" t="n">
        <v>-0.764149005993733</v>
      </c>
      <c r="M2855" s="16" t="n">
        <v>0.703037037037037</v>
      </c>
      <c r="N2855" s="18" t="n">
        <v>0.000745392585386242</v>
      </c>
      <c r="O2855" s="16" t="n">
        <v>0.195937815166711</v>
      </c>
      <c r="P2855" s="34" t="b">
        <f aca="false">TRUE()</f>
        <v>1</v>
      </c>
      <c r="Q2855" s="18" t="n">
        <v>0.000229735195342522</v>
      </c>
    </row>
    <row r="2856" customFormat="false" ht="22.35" hidden="false" customHeight="false" outlineLevel="0" collapsed="false">
      <c r="A2856" s="6" t="s">
        <v>4393</v>
      </c>
      <c r="B2856" s="7" t="s">
        <v>1432</v>
      </c>
      <c r="C2856" s="17" t="n">
        <v>1178</v>
      </c>
      <c r="D2856" s="18" t="n">
        <v>0.000123500200726427</v>
      </c>
      <c r="E2856" s="18" t="n">
        <v>5.1719753316037E-005</v>
      </c>
      <c r="F2856" s="18" t="n">
        <v>8.74793560247051E-005</v>
      </c>
      <c r="G2856" s="18" t="n">
        <v>4.7774340087765E-005</v>
      </c>
      <c r="H2856" s="16" t="n">
        <v>-6.10667986242318</v>
      </c>
      <c r="I2856" s="17" t="n">
        <v>121.267518536541</v>
      </c>
      <c r="J2856" s="18" t="n">
        <v>1.26495374513249E-008</v>
      </c>
      <c r="K2856" s="18" t="n">
        <v>6.90731321355239E-008</v>
      </c>
      <c r="L2856" s="16" t="n">
        <v>-0.742439575605273</v>
      </c>
      <c r="M2856" s="16" t="n">
        <v>0.698049382716049</v>
      </c>
      <c r="N2856" s="16" t="n">
        <v>0.0010233494475849</v>
      </c>
      <c r="O2856" s="16" t="n">
        <v>0.198679788486007</v>
      </c>
      <c r="P2856" s="34" t="b">
        <f aca="false">TRUE()</f>
        <v>1</v>
      </c>
      <c r="Q2856" s="18" t="n">
        <v>0.000128758858854081</v>
      </c>
    </row>
    <row r="2857" customFormat="false" ht="22.35" hidden="false" customHeight="false" outlineLevel="0" collapsed="false">
      <c r="A2857" s="6" t="s">
        <v>4394</v>
      </c>
      <c r="B2857" s="7" t="s">
        <v>1432</v>
      </c>
      <c r="C2857" s="17" t="n">
        <v>1179</v>
      </c>
      <c r="D2857" s="18" t="n">
        <v>0.000132004615095615</v>
      </c>
      <c r="E2857" s="18" t="n">
        <v>5.10308464134101E-005</v>
      </c>
      <c r="F2857" s="18" t="n">
        <v>9.73039714105015E-005</v>
      </c>
      <c r="G2857" s="18" t="n">
        <v>4.74298598772995E-005</v>
      </c>
      <c r="H2857" s="16" t="n">
        <v>-5.95689032862543</v>
      </c>
      <c r="I2857" s="17" t="n">
        <v>121.689644895343</v>
      </c>
      <c r="J2857" s="18" t="n">
        <v>2.56294355037638E-008</v>
      </c>
      <c r="K2857" s="18" t="n">
        <v>1.34806283067959E-007</v>
      </c>
      <c r="L2857" s="16" t="n">
        <v>-0.721257692223626</v>
      </c>
      <c r="M2857" s="16" t="n">
        <v>0.693308641975309</v>
      </c>
      <c r="N2857" s="16" t="n">
        <v>0.00141589801661673</v>
      </c>
      <c r="O2857" s="16" t="n">
        <v>0.201452781228133</v>
      </c>
      <c r="P2857" s="34" t="b">
        <f aca="false">TRUE()</f>
        <v>1</v>
      </c>
      <c r="Q2857" s="18" t="n">
        <v>0.000516782867196443</v>
      </c>
    </row>
    <row r="2858" customFormat="false" ht="22.35" hidden="false" customHeight="false" outlineLevel="0" collapsed="false">
      <c r="A2858" s="6" t="s">
        <v>4395</v>
      </c>
      <c r="B2858" s="7" t="s">
        <v>1432</v>
      </c>
      <c r="C2858" s="17" t="n">
        <v>1180</v>
      </c>
      <c r="D2858" s="18" t="n">
        <v>0.000139637391953931</v>
      </c>
      <c r="E2858" s="18" t="n">
        <v>5.02533711419115E-005</v>
      </c>
      <c r="F2858" s="18" t="n">
        <v>0.000106375758608886</v>
      </c>
      <c r="G2858" s="18" t="n">
        <v>4.70695697065372E-005</v>
      </c>
      <c r="H2858" s="16" t="n">
        <v>-5.79155992834188</v>
      </c>
      <c r="I2858" s="17" t="n">
        <v>122.226137489689</v>
      </c>
      <c r="J2858" s="18" t="n">
        <v>5.53172207449651E-008</v>
      </c>
      <c r="K2858" s="18" t="n">
        <v>2.79277939284191E-007</v>
      </c>
      <c r="L2858" s="16" t="n">
        <v>-0.697638637320232</v>
      </c>
      <c r="M2858" s="16" t="n">
        <v>0.687432098765432</v>
      </c>
      <c r="N2858" s="16" t="n">
        <v>0.00200019512363856</v>
      </c>
      <c r="O2858" s="16" t="n">
        <v>0.204034439376351</v>
      </c>
      <c r="P2858" s="34" t="b">
        <f aca="false">TRUE()</f>
        <v>1</v>
      </c>
      <c r="Q2858" s="18" t="n">
        <v>0.000197358430788994</v>
      </c>
    </row>
    <row r="2859" customFormat="false" ht="22.35" hidden="false" customHeight="false" outlineLevel="0" collapsed="false">
      <c r="A2859" s="6" t="s">
        <v>4396</v>
      </c>
      <c r="B2859" s="7" t="s">
        <v>1432</v>
      </c>
      <c r="C2859" s="17" t="n">
        <v>1181</v>
      </c>
      <c r="D2859" s="18" t="n">
        <v>0.000146690147025934</v>
      </c>
      <c r="E2859" s="18" t="n">
        <v>4.94534375917478E-005</v>
      </c>
      <c r="F2859" s="18" t="n">
        <v>0.00011467259625475</v>
      </c>
      <c r="G2859" s="18" t="n">
        <v>4.66270716922997E-005</v>
      </c>
      <c r="H2859" s="16" t="n">
        <v>-5.65950559480342</v>
      </c>
      <c r="I2859" s="17" t="n">
        <v>122.691609281743</v>
      </c>
      <c r="J2859" s="18" t="n">
        <v>1.01495642703486E-007</v>
      </c>
      <c r="K2859" s="18" t="n">
        <v>4.92064155630216E-007</v>
      </c>
      <c r="L2859" s="16" t="n">
        <v>-0.678738725479478</v>
      </c>
      <c r="M2859" s="16" t="n">
        <v>0.683506172839506</v>
      </c>
      <c r="N2859" s="16" t="n">
        <v>0.00264672996193304</v>
      </c>
      <c r="O2859" s="16" t="n">
        <v>0.205966899096275</v>
      </c>
      <c r="P2859" s="34" t="b">
        <f aca="false">TRUE()</f>
        <v>1</v>
      </c>
      <c r="Q2859" s="18" t="n">
        <v>0.000712959938605682</v>
      </c>
    </row>
    <row r="2860" customFormat="false" ht="22.35" hidden="false" customHeight="false" outlineLevel="0" collapsed="false">
      <c r="A2860" s="6" t="s">
        <v>4397</v>
      </c>
      <c r="B2860" s="7" t="s">
        <v>1432</v>
      </c>
      <c r="C2860" s="17" t="n">
        <v>1182</v>
      </c>
      <c r="D2860" s="18" t="n">
        <v>0.000153574832373886</v>
      </c>
      <c r="E2860" s="18" t="n">
        <v>4.86709135567783E-005</v>
      </c>
      <c r="F2860" s="18" t="n">
        <v>0.000122104319786973</v>
      </c>
      <c r="G2860" s="18" t="n">
        <v>4.60304355339882E-005</v>
      </c>
      <c r="H2860" s="16" t="n">
        <v>-5.64962084937864</v>
      </c>
      <c r="I2860" s="17" t="n">
        <v>122.910500477721</v>
      </c>
      <c r="J2860" s="18" t="n">
        <v>1.05927800407703E-007</v>
      </c>
      <c r="K2860" s="18" t="n">
        <v>5.11163222897636E-007</v>
      </c>
      <c r="L2860" s="16" t="n">
        <v>-0.676167032273941</v>
      </c>
      <c r="M2860" s="16" t="n">
        <v>0.682617283950617</v>
      </c>
      <c r="N2860" s="16" t="n">
        <v>0.0027023040533291</v>
      </c>
      <c r="O2860" s="16" t="n">
        <v>0.205727130212236</v>
      </c>
      <c r="P2860" s="34" t="b">
        <f aca="false">TRUE()</f>
        <v>1</v>
      </c>
      <c r="Q2860" s="18" t="n">
        <v>0.000211158143644067</v>
      </c>
    </row>
    <row r="2861" customFormat="false" ht="22.35" hidden="false" customHeight="false" outlineLevel="0" collapsed="false">
      <c r="A2861" s="6" t="s">
        <v>4398</v>
      </c>
      <c r="B2861" s="7" t="s">
        <v>1432</v>
      </c>
      <c r="C2861" s="17" t="n">
        <v>1183</v>
      </c>
      <c r="D2861" s="18" t="n">
        <v>0.000160299869519121</v>
      </c>
      <c r="E2861" s="18" t="n">
        <v>4.77968426736887E-005</v>
      </c>
      <c r="F2861" s="18" t="n">
        <v>0.00012912913636437</v>
      </c>
      <c r="G2861" s="18" t="n">
        <v>4.52369815276248E-005</v>
      </c>
      <c r="H2861" s="16" t="n">
        <v>-5.69750064450881</v>
      </c>
      <c r="I2861" s="17" t="n">
        <v>122.963035072569</v>
      </c>
      <c r="J2861" s="18" t="n">
        <v>8.48206928946269E-008</v>
      </c>
      <c r="K2861" s="18" t="n">
        <v>4.1510126829328E-007</v>
      </c>
      <c r="L2861" s="16" t="n">
        <v>-0.681563714293334</v>
      </c>
      <c r="M2861" s="16" t="n">
        <v>0.683925925925926</v>
      </c>
      <c r="N2861" s="16" t="n">
        <v>0.00245481007198856</v>
      </c>
      <c r="O2861" s="16" t="n">
        <v>0.203756759983625</v>
      </c>
      <c r="P2861" s="34" t="b">
        <f aca="false">TRUE()</f>
        <v>1</v>
      </c>
      <c r="Q2861" s="18" t="n">
        <v>0.000194760606968154</v>
      </c>
    </row>
    <row r="2862" customFormat="false" ht="22.35" hidden="false" customHeight="false" outlineLevel="0" collapsed="false">
      <c r="A2862" s="6" t="s">
        <v>4399</v>
      </c>
      <c r="B2862" s="7" t="s">
        <v>1432</v>
      </c>
      <c r="C2862" s="17" t="n">
        <v>1184</v>
      </c>
      <c r="D2862" s="18" t="n">
        <v>0.000166878449537193</v>
      </c>
      <c r="E2862" s="18" t="n">
        <v>4.67825806746236E-005</v>
      </c>
      <c r="F2862" s="18" t="n">
        <v>0.000135872811077837</v>
      </c>
      <c r="G2862" s="18" t="n">
        <v>4.42075861360937E-005</v>
      </c>
      <c r="H2862" s="16" t="n">
        <v>-5.79157287339325</v>
      </c>
      <c r="I2862" s="17" t="n">
        <v>122.850795489982</v>
      </c>
      <c r="J2862" s="18" t="n">
        <v>5.48190328589733E-008</v>
      </c>
      <c r="K2862" s="18" t="n">
        <v>2.77099861589207E-007</v>
      </c>
      <c r="L2862" s="16" t="n">
        <v>-0.693542767615017</v>
      </c>
      <c r="M2862" s="16" t="n">
        <v>0.686246913580247</v>
      </c>
      <c r="N2862" s="16" t="n">
        <v>0.00195685779968124</v>
      </c>
      <c r="O2862" s="16" t="n">
        <v>0.19985560108807</v>
      </c>
      <c r="P2862" s="34" t="b">
        <f aca="false">TRUE()</f>
        <v>1</v>
      </c>
      <c r="Q2862" s="18" t="n">
        <v>0.000204016827263745</v>
      </c>
    </row>
    <row r="2863" customFormat="false" ht="22.35" hidden="false" customHeight="false" outlineLevel="0" collapsed="false">
      <c r="A2863" s="6" t="s">
        <v>4400</v>
      </c>
      <c r="B2863" s="7" t="s">
        <v>1432</v>
      </c>
      <c r="C2863" s="17" t="n">
        <v>1185</v>
      </c>
      <c r="D2863" s="18" t="n">
        <v>0.000173720225454066</v>
      </c>
      <c r="E2863" s="18" t="n">
        <v>4.5605802753677E-005</v>
      </c>
      <c r="F2863" s="18" t="n">
        <v>0.000142771624382284</v>
      </c>
      <c r="G2863" s="18" t="n">
        <v>4.29735411206679E-005</v>
      </c>
      <c r="H2863" s="16" t="n">
        <v>-5.93262792922258</v>
      </c>
      <c r="I2863" s="17" t="n">
        <v>122.64901393379</v>
      </c>
      <c r="J2863" s="18" t="n">
        <v>2.83169010522444E-008</v>
      </c>
      <c r="K2863" s="18" t="n">
        <v>1.48190591887534E-007</v>
      </c>
      <c r="L2863" s="16" t="n">
        <v>-0.711778726835852</v>
      </c>
      <c r="M2863" s="16" t="n">
        <v>0.690271604938272</v>
      </c>
      <c r="N2863" s="16" t="n">
        <v>0.00143388657313974</v>
      </c>
      <c r="O2863" s="16" t="n">
        <v>0.195966466897099</v>
      </c>
      <c r="P2863" s="34" t="b">
        <f aca="false">TRUE()</f>
        <v>1</v>
      </c>
      <c r="Q2863" s="18" t="n">
        <v>0.000198333891993341</v>
      </c>
    </row>
    <row r="2864" customFormat="false" ht="22.35" hidden="false" customHeight="false" outlineLevel="0" collapsed="false">
      <c r="A2864" s="6" t="s">
        <v>4401</v>
      </c>
      <c r="B2864" s="7" t="s">
        <v>1432</v>
      </c>
      <c r="C2864" s="17" t="n">
        <v>1186</v>
      </c>
      <c r="D2864" s="18" t="n">
        <v>0.000180659938661568</v>
      </c>
      <c r="E2864" s="18" t="n">
        <v>4.42076664814054E-005</v>
      </c>
      <c r="F2864" s="18" t="n">
        <v>0.000150014986120276</v>
      </c>
      <c r="G2864" s="18" t="n">
        <v>4.15732607004389E-005</v>
      </c>
      <c r="H2864" s="16" t="n">
        <v>-6.06202479225906</v>
      </c>
      <c r="I2864" s="17" t="n">
        <v>122.508112124874</v>
      </c>
      <c r="J2864" s="18" t="n">
        <v>1.53348064401289E-008</v>
      </c>
      <c r="K2864" s="18" t="n">
        <v>8.27561075767683E-008</v>
      </c>
      <c r="L2864" s="16" t="n">
        <v>-0.728269211526073</v>
      </c>
      <c r="M2864" s="16" t="n">
        <v>0.694567901234568</v>
      </c>
      <c r="N2864" s="16" t="n">
        <v>0.001111047253879</v>
      </c>
      <c r="O2864" s="16" t="n">
        <v>0.194369503997492</v>
      </c>
      <c r="P2864" s="34" t="b">
        <f aca="false">TRUE()</f>
        <v>1</v>
      </c>
      <c r="Q2864" s="18" t="n">
        <v>0.000416664750181184</v>
      </c>
    </row>
    <row r="2865" customFormat="false" ht="22.35" hidden="false" customHeight="false" outlineLevel="0" collapsed="false">
      <c r="A2865" s="6" t="s">
        <v>4402</v>
      </c>
      <c r="B2865" s="7" t="s">
        <v>1432</v>
      </c>
      <c r="C2865" s="17" t="n">
        <v>1187</v>
      </c>
      <c r="D2865" s="18" t="n">
        <v>0.00018837992870498</v>
      </c>
      <c r="E2865" s="18" t="n">
        <v>4.26460504390207E-005</v>
      </c>
      <c r="F2865" s="18" t="n">
        <v>0.000158055294836081</v>
      </c>
      <c r="G2865" s="18" t="n">
        <v>3.9974571408493E-005</v>
      </c>
      <c r="H2865" s="16" t="n">
        <v>-6.22135017208614</v>
      </c>
      <c r="I2865" s="17" t="n">
        <v>122.279376891079</v>
      </c>
      <c r="J2865" s="18" t="n">
        <v>7.15291040849481E-009</v>
      </c>
      <c r="K2865" s="18" t="n">
        <v>4.04422046256859E-008</v>
      </c>
      <c r="L2865" s="16" t="n">
        <v>-0.74903085393264</v>
      </c>
      <c r="M2865" s="16" t="n">
        <v>0.69920987654321</v>
      </c>
      <c r="N2865" s="18" t="n">
        <v>0.000835663992655196</v>
      </c>
      <c r="O2865" s="16" t="n">
        <v>0.193994518121292</v>
      </c>
      <c r="P2865" s="34" t="b">
        <f aca="false">TRUE()</f>
        <v>1</v>
      </c>
      <c r="Q2865" s="18" t="n">
        <v>0.000602931500930099</v>
      </c>
    </row>
    <row r="2866" customFormat="false" ht="22.35" hidden="false" customHeight="false" outlineLevel="0" collapsed="false">
      <c r="A2866" s="6" t="s">
        <v>4403</v>
      </c>
      <c r="B2866" s="7" t="s">
        <v>1432</v>
      </c>
      <c r="C2866" s="17" t="n">
        <v>1188</v>
      </c>
      <c r="D2866" s="18" t="n">
        <v>0.000197181303112022</v>
      </c>
      <c r="E2866" s="18" t="n">
        <v>4.10268463502984E-005</v>
      </c>
      <c r="F2866" s="18" t="n">
        <v>0.000167206206727352</v>
      </c>
      <c r="G2866" s="18" t="n">
        <v>3.81930900169424E-005</v>
      </c>
      <c r="H2866" s="16" t="n">
        <v>-6.3988862512264</v>
      </c>
      <c r="I2866" s="17" t="n">
        <v>121.800421941562</v>
      </c>
      <c r="J2866" s="18" t="n">
        <v>3.04069735331394E-009</v>
      </c>
      <c r="K2866" s="18" t="n">
        <v>1.82090822745351E-008</v>
      </c>
      <c r="L2866" s="16" t="n">
        <v>-0.773945866324559</v>
      </c>
      <c r="M2866" s="16" t="n">
        <v>0.706617283950617</v>
      </c>
      <c r="N2866" s="18" t="n">
        <v>0.000615519280107447</v>
      </c>
      <c r="O2866" s="16" t="n">
        <v>0.194463881615052</v>
      </c>
      <c r="P2866" s="34" t="b">
        <f aca="false">TRUE()</f>
        <v>1</v>
      </c>
      <c r="Q2866" s="18" t="n">
        <v>0.000111269850495657</v>
      </c>
    </row>
    <row r="2867" customFormat="false" ht="22.35" hidden="false" customHeight="false" outlineLevel="0" collapsed="false">
      <c r="A2867" s="6" t="s">
        <v>4404</v>
      </c>
      <c r="B2867" s="7" t="s">
        <v>1432</v>
      </c>
      <c r="C2867" s="17" t="n">
        <v>1189</v>
      </c>
      <c r="D2867" s="18" t="n">
        <v>0.000207849727971902</v>
      </c>
      <c r="E2867" s="18" t="n">
        <v>3.93781841955585E-005</v>
      </c>
      <c r="F2867" s="18" t="n">
        <v>0.000177952171080398</v>
      </c>
      <c r="G2867" s="18" t="n">
        <v>3.6302286576979E-005</v>
      </c>
      <c r="H2867" s="16" t="n">
        <v>-6.65905906635064</v>
      </c>
      <c r="I2867" s="17" t="n">
        <v>121.133304788706</v>
      </c>
      <c r="J2867" s="18" t="n">
        <v>8.53290072786858E-010</v>
      </c>
      <c r="K2867" s="18" t="n">
        <v>5.53305281572728E-009</v>
      </c>
      <c r="L2867" s="16" t="n">
        <v>-0.810664698886363</v>
      </c>
      <c r="M2867" s="16" t="n">
        <v>0.715827160493827</v>
      </c>
      <c r="N2867" s="18" t="n">
        <v>0.000408299553200801</v>
      </c>
      <c r="O2867" s="16" t="n">
        <v>0.19670737733548</v>
      </c>
      <c r="P2867" s="34" t="b">
        <f aca="false">TRUE()</f>
        <v>1</v>
      </c>
      <c r="Q2867" s="18" t="n">
        <v>0.000331144653978195</v>
      </c>
    </row>
    <row r="2868" customFormat="false" ht="22.35" hidden="false" customHeight="false" outlineLevel="0" collapsed="false">
      <c r="A2868" s="6" t="s">
        <v>4405</v>
      </c>
      <c r="B2868" s="7" t="s">
        <v>1432</v>
      </c>
      <c r="C2868" s="17" t="n">
        <v>1190</v>
      </c>
      <c r="D2868" s="18" t="n">
        <v>0.000220640618648536</v>
      </c>
      <c r="E2868" s="18" t="n">
        <v>3.77369936320509E-005</v>
      </c>
      <c r="F2868" s="18" t="n">
        <v>0.000190443821131939</v>
      </c>
      <c r="G2868" s="18" t="n">
        <v>3.42852026623958E-005</v>
      </c>
      <c r="H2868" s="16" t="n">
        <v>-7.03292442655636</v>
      </c>
      <c r="I2868" s="17" t="n">
        <v>120.16162555676</v>
      </c>
      <c r="J2868" s="18" t="n">
        <v>1.3340556599541E-010</v>
      </c>
      <c r="K2868" s="18" t="n">
        <v>9.54539825656814E-010</v>
      </c>
      <c r="L2868" s="16" t="n">
        <v>-0.864531081498096</v>
      </c>
      <c r="M2868" s="16" t="n">
        <v>0.728320987654321</v>
      </c>
      <c r="N2868" s="18" t="n">
        <v>0.000226394683936283</v>
      </c>
      <c r="O2868" s="16" t="n">
        <v>0.197364236864893</v>
      </c>
      <c r="P2868" s="34" t="b">
        <f aca="false">TRUE()</f>
        <v>1</v>
      </c>
      <c r="Q2868" s="18" t="n">
        <v>0.000116333130727356</v>
      </c>
    </row>
    <row r="2869" customFormat="false" ht="22.35" hidden="false" customHeight="false" outlineLevel="0" collapsed="false">
      <c r="A2869" s="6" t="s">
        <v>4406</v>
      </c>
      <c r="B2869" s="7" t="s">
        <v>1432</v>
      </c>
      <c r="C2869" s="17" t="n">
        <v>1191</v>
      </c>
      <c r="D2869" s="18" t="n">
        <v>0.000235861830766927</v>
      </c>
      <c r="E2869" s="18" t="n">
        <v>3.62241346546162E-005</v>
      </c>
      <c r="F2869" s="18" t="n">
        <v>0.000204848476107859</v>
      </c>
      <c r="G2869" s="18" t="n">
        <v>3.22159718759322E-005</v>
      </c>
      <c r="H2869" s="16" t="n">
        <v>-7.547137328981</v>
      </c>
      <c r="I2869" s="17" t="n">
        <v>118.795522001264</v>
      </c>
      <c r="J2869" s="18" t="n">
        <v>9.93367767217656E-012</v>
      </c>
      <c r="K2869" s="18" t="n">
        <v>8.03601605059117E-011</v>
      </c>
      <c r="L2869" s="16" t="n">
        <v>-0.940975921619005</v>
      </c>
      <c r="M2869" s="16" t="n">
        <v>0.746148148148148</v>
      </c>
      <c r="N2869" s="18" t="n">
        <v>8.19463391919104E-005</v>
      </c>
      <c r="O2869" s="16" t="n">
        <v>0.194171480567466</v>
      </c>
      <c r="P2869" s="34" t="b">
        <f aca="false">TRUE()</f>
        <v>1</v>
      </c>
      <c r="Q2869" s="18" t="n">
        <v>0.000195374560416623</v>
      </c>
    </row>
    <row r="2870" customFormat="false" ht="22.35" hidden="false" customHeight="false" outlineLevel="0" collapsed="false">
      <c r="A2870" s="6" t="s">
        <v>4407</v>
      </c>
      <c r="B2870" s="7" t="s">
        <v>1432</v>
      </c>
      <c r="C2870" s="17" t="n">
        <v>1192</v>
      </c>
      <c r="D2870" s="18" t="n">
        <v>0.000253324182259399</v>
      </c>
      <c r="E2870" s="18" t="n">
        <v>3.48476055144049E-005</v>
      </c>
      <c r="F2870" s="18" t="n">
        <v>0.000221121666212631</v>
      </c>
      <c r="G2870" s="18" t="n">
        <v>3.02600098089434E-005</v>
      </c>
      <c r="H2870" s="16" t="n">
        <v>-8.17215927288281</v>
      </c>
      <c r="I2870" s="17" t="n">
        <v>117.338834898358</v>
      </c>
      <c r="J2870" s="18" t="n">
        <v>3.9875296901724E-013</v>
      </c>
      <c r="K2870" s="18" t="n">
        <v>3.89370546216835E-012</v>
      </c>
      <c r="L2870" s="16" t="n">
        <v>-1.03514733809291</v>
      </c>
      <c r="M2870" s="16" t="n">
        <v>0.765185185185185</v>
      </c>
      <c r="N2870" s="18" t="n">
        <v>2.14483896597961E-005</v>
      </c>
      <c r="O2870" s="16" t="n">
        <v>0.190820362454644</v>
      </c>
      <c r="P2870" s="34" t="b">
        <f aca="false">TRUE()</f>
        <v>1</v>
      </c>
      <c r="Q2870" s="18" t="n">
        <v>0.000637133255430989</v>
      </c>
    </row>
    <row r="2871" customFormat="false" ht="22.35" hidden="false" customHeight="false" outlineLevel="0" collapsed="false">
      <c r="A2871" s="6" t="s">
        <v>4408</v>
      </c>
      <c r="B2871" s="7" t="s">
        <v>1432</v>
      </c>
      <c r="C2871" s="17" t="n">
        <v>1193</v>
      </c>
      <c r="D2871" s="18" t="n">
        <v>0.000273300636381126</v>
      </c>
      <c r="E2871" s="18" t="n">
        <v>3.36392090861696E-005</v>
      </c>
      <c r="F2871" s="18" t="n">
        <v>0.000239335470728211</v>
      </c>
      <c r="G2871" s="18" t="n">
        <v>2.85780614886222E-005</v>
      </c>
      <c r="H2871" s="16" t="n">
        <v>-8.95427826765164</v>
      </c>
      <c r="I2871" s="17" t="n">
        <v>116.068553815398</v>
      </c>
      <c r="J2871" s="18" t="n">
        <v>6.6193174202841E-015</v>
      </c>
      <c r="K2871" s="18" t="n">
        <v>9.67259411766867E-014</v>
      </c>
      <c r="L2871" s="16" t="n">
        <v>-1.15071665259839</v>
      </c>
      <c r="M2871" s="16" t="n">
        <v>0.788049382716049</v>
      </c>
      <c r="N2871" s="18" t="n">
        <v>3.78424993546174E-006</v>
      </c>
      <c r="O2871" s="16" t="n">
        <v>0.1908920153173</v>
      </c>
      <c r="P2871" s="34" t="b">
        <f aca="false">TRUE()</f>
        <v>1</v>
      </c>
      <c r="Q2871" s="18" t="n">
        <v>0.000778372028244386</v>
      </c>
    </row>
    <row r="2872" customFormat="false" ht="22.35" hidden="false" customHeight="false" outlineLevel="0" collapsed="false">
      <c r="A2872" s="6" t="s">
        <v>1406</v>
      </c>
      <c r="B2872" s="7" t="s">
        <v>1432</v>
      </c>
      <c r="C2872" s="17" t="n">
        <v>1194</v>
      </c>
      <c r="D2872" s="18" t="n">
        <v>0.000294798988670326</v>
      </c>
      <c r="E2872" s="18" t="n">
        <v>3.27063544954052E-005</v>
      </c>
      <c r="F2872" s="18" t="n">
        <v>0.000258941771490932</v>
      </c>
      <c r="G2872" s="18" t="n">
        <v>2.72445170542119E-005</v>
      </c>
      <c r="H2872" s="16" t="n">
        <v>-9.74643880259476</v>
      </c>
      <c r="I2872" s="17" t="n">
        <v>114.977839150206</v>
      </c>
      <c r="J2872" s="18" t="n">
        <v>1.00600160196292E-016</v>
      </c>
      <c r="K2872" s="18" t="n">
        <v>2.31939258230341E-015</v>
      </c>
      <c r="L2872" s="16" t="n">
        <v>-1.26880886393882</v>
      </c>
      <c r="M2872" s="16" t="n">
        <v>0.810543209876543</v>
      </c>
      <c r="N2872" s="18" t="n">
        <v>7.80041393182965E-007</v>
      </c>
      <c r="O2872" s="16" t="n">
        <v>0.192974861422413</v>
      </c>
      <c r="P2872" s="34" t="b">
        <f aca="false">TRUE()</f>
        <v>1</v>
      </c>
      <c r="Q2872" s="16" t="n">
        <v>0.00126147214342762</v>
      </c>
    </row>
    <row r="2873" customFormat="false" ht="22.35" hidden="false" customHeight="false" outlineLevel="0" collapsed="false">
      <c r="A2873" s="6" t="s">
        <v>4409</v>
      </c>
      <c r="B2873" s="7" t="s">
        <v>1432</v>
      </c>
      <c r="C2873" s="17" t="n">
        <v>1195</v>
      </c>
      <c r="D2873" s="18" t="n">
        <v>0.000317604422331544</v>
      </c>
      <c r="E2873" s="18" t="n">
        <v>3.20823206885367E-005</v>
      </c>
      <c r="F2873" s="18" t="n">
        <v>0.000279982971055867</v>
      </c>
      <c r="G2873" s="18" t="n">
        <v>2.63490897201401E-005</v>
      </c>
      <c r="H2873" s="17" t="n">
        <v>-10.4426608203068</v>
      </c>
      <c r="I2873" s="17" t="n">
        <v>114.220886582298</v>
      </c>
      <c r="J2873" s="18" t="n">
        <v>2.51130466951523E-018</v>
      </c>
      <c r="K2873" s="18" t="n">
        <v>6.85652261742646E-017</v>
      </c>
      <c r="L2873" s="16" t="n">
        <v>-1.37210618025152</v>
      </c>
      <c r="M2873" s="16" t="n">
        <v>0.82920987654321</v>
      </c>
      <c r="N2873" s="18" t="n">
        <v>3.10408292657747E-007</v>
      </c>
      <c r="O2873" s="16" t="n">
        <v>0.198162878308014</v>
      </c>
      <c r="P2873" s="34" t="b">
        <f aca="false">TRUE()</f>
        <v>1</v>
      </c>
      <c r="Q2873" s="16" t="n">
        <v>0.00380217520700442</v>
      </c>
    </row>
    <row r="2874" customFormat="false" ht="22.35" hidden="false" customHeight="false" outlineLevel="0" collapsed="false">
      <c r="A2874" s="6" t="s">
        <v>4410</v>
      </c>
      <c r="B2874" s="7" t="s">
        <v>1432</v>
      </c>
      <c r="C2874" s="17" t="n">
        <v>1196</v>
      </c>
      <c r="D2874" s="18" t="n">
        <v>0.000340414964962315</v>
      </c>
      <c r="E2874" s="18" t="n">
        <v>3.18380468045271E-005</v>
      </c>
      <c r="F2874" s="18" t="n">
        <v>0.000301123214854834</v>
      </c>
      <c r="G2874" s="18" t="n">
        <v>2.59246334585882E-005</v>
      </c>
      <c r="H2874" s="17" t="n">
        <v>-11.0011180975489</v>
      </c>
      <c r="I2874" s="17" t="n">
        <v>113.772271899395</v>
      </c>
      <c r="J2874" s="18" t="n">
        <v>1.2997537120288E-019</v>
      </c>
      <c r="K2874" s="18" t="n">
        <v>4.18137822086786E-018</v>
      </c>
      <c r="L2874" s="16" t="n">
        <v>-1.45362674497715</v>
      </c>
      <c r="M2874" s="16" t="n">
        <v>0.842172839506173</v>
      </c>
      <c r="N2874" s="18" t="n">
        <v>1.79853601118436E-007</v>
      </c>
      <c r="O2874" s="16" t="n">
        <v>0.204708126036484</v>
      </c>
      <c r="P2874" s="34" t="b">
        <f aca="false">TRUE()</f>
        <v>1</v>
      </c>
      <c r="Q2874" s="16" t="n">
        <v>0.00240780188079542</v>
      </c>
    </row>
    <row r="2875" customFormat="false" ht="22.35" hidden="false" customHeight="false" outlineLevel="0" collapsed="false">
      <c r="A2875" s="6" t="s">
        <v>4411</v>
      </c>
      <c r="B2875" s="7" t="s">
        <v>1432</v>
      </c>
      <c r="C2875" s="17" t="n">
        <v>1197</v>
      </c>
      <c r="D2875" s="18" t="n">
        <v>0.000362747669928343</v>
      </c>
      <c r="E2875" s="18" t="n">
        <v>3.19984082375287E-005</v>
      </c>
      <c r="F2875" s="18" t="n">
        <v>0.000321896667280594</v>
      </c>
      <c r="G2875" s="18" t="n">
        <v>2.5956808203375E-005</v>
      </c>
      <c r="H2875" s="17" t="n">
        <v>-11.3853915732997</v>
      </c>
      <c r="I2875" s="17" t="n">
        <v>113.577437835875</v>
      </c>
      <c r="J2875" s="18" t="n">
        <v>1.68992428745539E-020</v>
      </c>
      <c r="K2875" s="18" t="n">
        <v>6.20635910879633E-019</v>
      </c>
      <c r="L2875" s="16" t="n">
        <v>-1.50812131048008</v>
      </c>
      <c r="M2875" s="16" t="n">
        <v>0.850222222222222</v>
      </c>
      <c r="N2875" s="18" t="n">
        <v>1.43778823542819E-007</v>
      </c>
      <c r="O2875" s="16" t="n">
        <v>0.209875255915388</v>
      </c>
      <c r="P2875" s="34" t="b">
        <f aca="false">TRUE()</f>
        <v>1</v>
      </c>
      <c r="Q2875" s="16" t="n">
        <v>0.00333089170880132</v>
      </c>
    </row>
    <row r="2876" customFormat="false" ht="22.35" hidden="false" customHeight="false" outlineLevel="0" collapsed="false">
      <c r="A2876" s="6" t="s">
        <v>1404</v>
      </c>
      <c r="B2876" s="7" t="s">
        <v>1432</v>
      </c>
      <c r="C2876" s="17" t="n">
        <v>1198</v>
      </c>
      <c r="D2876" s="18" t="n">
        <v>0.000383125548323681</v>
      </c>
      <c r="E2876" s="18" t="n">
        <v>3.24868154171285E-005</v>
      </c>
      <c r="F2876" s="18" t="n">
        <v>0.00034097764487185</v>
      </c>
      <c r="G2876" s="18" t="n">
        <v>2.63900685454898E-005</v>
      </c>
      <c r="H2876" s="17" t="n">
        <v>-11.5683488501748</v>
      </c>
      <c r="I2876" s="17" t="n">
        <v>113.649631195788</v>
      </c>
      <c r="J2876" s="18" t="n">
        <v>6.2911197393724E-021</v>
      </c>
      <c r="K2876" s="18" t="n">
        <v>2.44001373069116E-019</v>
      </c>
      <c r="L2876" s="16" t="n">
        <v>-1.53095163308346</v>
      </c>
      <c r="M2876" s="16" t="n">
        <v>0.85283950617284</v>
      </c>
      <c r="N2876" s="18" t="n">
        <v>1.43778823542819E-007</v>
      </c>
      <c r="O2876" s="16" t="n">
        <v>0.213063440187686</v>
      </c>
      <c r="P2876" s="34" t="b">
        <f aca="false">TRUE()</f>
        <v>1</v>
      </c>
      <c r="Q2876" s="16" t="n">
        <v>0.00607413915068659</v>
      </c>
    </row>
    <row r="2877" customFormat="false" ht="22.35" hidden="false" customHeight="false" outlineLevel="0" collapsed="false">
      <c r="A2877" s="6" t="s">
        <v>1536</v>
      </c>
      <c r="B2877" s="7" t="s">
        <v>1432</v>
      </c>
      <c r="C2877" s="17" t="n">
        <v>1199</v>
      </c>
      <c r="D2877" s="18" t="n">
        <v>0.000400961823168939</v>
      </c>
      <c r="E2877" s="18" t="n">
        <v>3.3257833404297E-005</v>
      </c>
      <c r="F2877" s="18" t="n">
        <v>0.000357819591958122</v>
      </c>
      <c r="G2877" s="18" t="n">
        <v>2.7169047697307E-005</v>
      </c>
      <c r="H2877" s="17" t="n">
        <v>-11.5591117063332</v>
      </c>
      <c r="I2877" s="17" t="n">
        <v>113.941225429869</v>
      </c>
      <c r="J2877" s="18" t="n">
        <v>6.38140916288907E-021</v>
      </c>
      <c r="K2877" s="18" t="n">
        <v>2.452115557962E-019</v>
      </c>
      <c r="L2877" s="16" t="n">
        <v>-1.52411248771152</v>
      </c>
      <c r="M2877" s="16" t="n">
        <v>0.851851851851852</v>
      </c>
      <c r="N2877" s="18" t="n">
        <v>1.43778823542819E-007</v>
      </c>
      <c r="O2877" s="16" t="n">
        <v>0.214280814825725</v>
      </c>
      <c r="P2877" s="34" t="b">
        <f aca="false">TRUE()</f>
        <v>1</v>
      </c>
      <c r="Q2877" s="16" t="n">
        <v>0.00306745058628167</v>
      </c>
    </row>
    <row r="2878" customFormat="false" ht="22.35" hidden="false" customHeight="false" outlineLevel="0" collapsed="false">
      <c r="A2878" s="6" t="s">
        <v>4412</v>
      </c>
      <c r="B2878" s="7" t="s">
        <v>1432</v>
      </c>
      <c r="C2878" s="17" t="n">
        <v>1200</v>
      </c>
      <c r="D2878" s="18" t="n">
        <v>0.000414793306871747</v>
      </c>
      <c r="E2878" s="18" t="n">
        <v>3.4212755216466E-005</v>
      </c>
      <c r="F2878" s="18" t="n">
        <v>0.000371047339031371</v>
      </c>
      <c r="G2878" s="18" t="n">
        <v>2.8197396969783E-005</v>
      </c>
      <c r="H2878" s="17" t="n">
        <v>-11.3817753088711</v>
      </c>
      <c r="I2878" s="17" t="n">
        <v>114.406052474687</v>
      </c>
      <c r="J2878" s="18" t="n">
        <v>1.56518201964215E-020</v>
      </c>
      <c r="K2878" s="18" t="n">
        <v>5.85180665001343E-019</v>
      </c>
      <c r="L2878" s="16" t="n">
        <v>-1.49207738444303</v>
      </c>
      <c r="M2878" s="16" t="n">
        <v>0.846098765432099</v>
      </c>
      <c r="N2878" s="18" t="n">
        <v>1.79853601118436E-007</v>
      </c>
      <c r="O2878" s="16" t="n">
        <v>0.213682627022782</v>
      </c>
      <c r="P2878" s="34" t="b">
        <f aca="false">TRUE()</f>
        <v>1</v>
      </c>
      <c r="Q2878" s="16" t="n">
        <v>0.00497667632687519</v>
      </c>
    </row>
    <row r="2879" customFormat="false" ht="22.35" hidden="false" customHeight="false" outlineLevel="0" collapsed="false">
      <c r="A2879" s="6" t="s">
        <v>4413</v>
      </c>
      <c r="B2879" s="7" t="s">
        <v>1432</v>
      </c>
      <c r="C2879" s="17" t="n">
        <v>1201</v>
      </c>
      <c r="D2879" s="18" t="n">
        <v>0.000423913331967233</v>
      </c>
      <c r="E2879" s="18" t="n">
        <v>3.5214910608453E-005</v>
      </c>
      <c r="F2879" s="18" t="n">
        <v>0.000380183691305523</v>
      </c>
      <c r="G2879" s="18" t="n">
        <v>2.93611992437376E-005</v>
      </c>
      <c r="H2879" s="17" t="n">
        <v>-11.0382956735998</v>
      </c>
      <c r="I2879" s="17" t="n">
        <v>115.027928092759</v>
      </c>
      <c r="J2879" s="18" t="n">
        <v>9.30663723252752E-020</v>
      </c>
      <c r="K2879" s="18" t="n">
        <v>3.14004426951132E-018</v>
      </c>
      <c r="L2879" s="16" t="n">
        <v>-1.43611664854005</v>
      </c>
      <c r="M2879" s="16" t="n">
        <v>0.837777777777778</v>
      </c>
      <c r="N2879" s="18" t="n">
        <v>3.10408292657747E-007</v>
      </c>
      <c r="O2879" s="16" t="n">
        <v>0.211744182863365</v>
      </c>
      <c r="P2879" s="34" t="b">
        <f aca="false">TRUE()</f>
        <v>1</v>
      </c>
      <c r="Q2879" s="16" t="n">
        <v>0.00459148701757546</v>
      </c>
    </row>
    <row r="2880" customFormat="false" ht="22.35" hidden="false" customHeight="false" outlineLevel="0" collapsed="false">
      <c r="A2880" s="6" t="s">
        <v>4414</v>
      </c>
      <c r="B2880" s="7" t="s">
        <v>1432</v>
      </c>
      <c r="C2880" s="17" t="n">
        <v>1202</v>
      </c>
      <c r="D2880" s="18" t="n">
        <v>0.000427107503488628</v>
      </c>
      <c r="E2880" s="18" t="n">
        <v>3.62770663889247E-005</v>
      </c>
      <c r="F2880" s="18" t="n">
        <v>0.000384017535144122</v>
      </c>
      <c r="G2880" s="18" t="n">
        <v>3.05793676526331E-005</v>
      </c>
      <c r="H2880" s="17" t="n">
        <v>-10.544146345555</v>
      </c>
      <c r="I2880" s="17" t="n">
        <v>115.629956516724</v>
      </c>
      <c r="J2880" s="18" t="n">
        <v>1.2718826754205E-018</v>
      </c>
      <c r="K2880" s="18" t="n">
        <v>3.59068918571093E-017</v>
      </c>
      <c r="L2880" s="16" t="n">
        <v>-1.36200919840526</v>
      </c>
      <c r="M2880" s="16" t="n">
        <v>0.825901234567901</v>
      </c>
      <c r="N2880" s="18" t="n">
        <v>5.01074393282059E-007</v>
      </c>
      <c r="O2880" s="16" t="n">
        <v>0.207630069582057</v>
      </c>
      <c r="P2880" s="34" t="b">
        <f aca="false">TRUE()</f>
        <v>1</v>
      </c>
      <c r="Q2880" s="16" t="n">
        <v>0.00157878463697013</v>
      </c>
    </row>
    <row r="2881" customFormat="false" ht="22.35" hidden="false" customHeight="false" outlineLevel="0" collapsed="false">
      <c r="A2881" s="6" t="s">
        <v>1409</v>
      </c>
      <c r="B2881" s="7" t="s">
        <v>1432</v>
      </c>
      <c r="C2881" s="17" t="n">
        <v>1203</v>
      </c>
      <c r="D2881" s="18" t="n">
        <v>0.000423681627189087</v>
      </c>
      <c r="E2881" s="18" t="n">
        <v>3.73931111778159E-005</v>
      </c>
      <c r="F2881" s="18" t="n">
        <v>0.000382101579789824</v>
      </c>
      <c r="G2881" s="18" t="n">
        <v>3.17550067017352E-005</v>
      </c>
      <c r="H2881" s="16" t="n">
        <v>-9.86181804253232</v>
      </c>
      <c r="I2881" s="17" t="n">
        <v>116.046858463218</v>
      </c>
      <c r="J2881" s="18" t="n">
        <v>4.96297883032546E-017</v>
      </c>
      <c r="K2881" s="18" t="n">
        <v>1.17693497976289E-015</v>
      </c>
      <c r="L2881" s="16" t="n">
        <v>-1.26766452803305</v>
      </c>
      <c r="M2881" s="16" t="n">
        <v>0.808074074074074</v>
      </c>
      <c r="N2881" s="18" t="n">
        <v>1.45699089595879E-006</v>
      </c>
      <c r="O2881" s="16" t="n">
        <v>0.199724404678179</v>
      </c>
      <c r="P2881" s="34" t="b">
        <f aca="false">TRUE()</f>
        <v>1</v>
      </c>
      <c r="Q2881" s="16" t="n">
        <v>0.00136514547951831</v>
      </c>
    </row>
    <row r="2882" customFormat="false" ht="22.35" hidden="false" customHeight="false" outlineLevel="0" collapsed="false">
      <c r="A2882" s="6" t="s">
        <v>4415</v>
      </c>
      <c r="B2882" s="7" t="s">
        <v>1432</v>
      </c>
      <c r="C2882" s="17" t="n">
        <v>1204</v>
      </c>
      <c r="D2882" s="18" t="n">
        <v>0.000413186952233991</v>
      </c>
      <c r="E2882" s="18" t="n">
        <v>3.85456103753608E-005</v>
      </c>
      <c r="F2882" s="18" t="n">
        <v>0.00037361461799176</v>
      </c>
      <c r="G2882" s="18" t="n">
        <v>3.29119903689855E-005</v>
      </c>
      <c r="H2882" s="16" t="n">
        <v>-9.09874765434851</v>
      </c>
      <c r="I2882" s="17" t="n">
        <v>116.356092651281</v>
      </c>
      <c r="J2882" s="18" t="n">
        <v>2.99436971021159E-015</v>
      </c>
      <c r="K2882" s="18" t="n">
        <v>4.67166702908952E-014</v>
      </c>
      <c r="L2882" s="16" t="n">
        <v>-1.16540113039859</v>
      </c>
      <c r="M2882" s="16" t="n">
        <v>0.788222222222222</v>
      </c>
      <c r="N2882" s="18" t="n">
        <v>5.41877840202194E-006</v>
      </c>
      <c r="O2882" s="16" t="n">
        <v>0.190505094591182</v>
      </c>
      <c r="P2882" s="34" t="b">
        <f aca="false">TRUE()</f>
        <v>1</v>
      </c>
      <c r="Q2882" s="18" t="n">
        <v>0.000437296881862099</v>
      </c>
    </row>
    <row r="2883" customFormat="false" ht="22.35" hidden="false" customHeight="false" outlineLevel="0" collapsed="false">
      <c r="A2883" s="6" t="s">
        <v>4416</v>
      </c>
      <c r="B2883" s="7" t="s">
        <v>1432</v>
      </c>
      <c r="C2883" s="17" t="n">
        <v>1205</v>
      </c>
      <c r="D2883" s="18" t="n">
        <v>0.000395576826162483</v>
      </c>
      <c r="E2883" s="18" t="n">
        <v>3.97387722843249E-005</v>
      </c>
      <c r="F2883" s="18" t="n">
        <v>0.00035829051950501</v>
      </c>
      <c r="G2883" s="18" t="n">
        <v>3.40642737280488E-005</v>
      </c>
      <c r="H2883" s="16" t="n">
        <v>-8.31155006835811</v>
      </c>
      <c r="I2883" s="17" t="n">
        <v>116.581966166353</v>
      </c>
      <c r="J2883" s="18" t="n">
        <v>1.97708687003926E-013</v>
      </c>
      <c r="K2883" s="18" t="n">
        <v>2.01594852841841E-012</v>
      </c>
      <c r="L2883" s="16" t="n">
        <v>-1.0618216910054</v>
      </c>
      <c r="M2883" s="16" t="n">
        <v>0.767160493827161</v>
      </c>
      <c r="N2883" s="18" t="n">
        <v>2.14483896597961E-005</v>
      </c>
      <c r="O2883" s="16" t="n">
        <v>0.181152100188992</v>
      </c>
      <c r="P2883" s="34" t="b">
        <f aca="false">TRUE()</f>
        <v>1</v>
      </c>
      <c r="Q2883" s="18" t="n">
        <v>7.82893567874911E-005</v>
      </c>
    </row>
    <row r="2884" customFormat="false" ht="22.35" hidden="false" customHeight="false" outlineLevel="0" collapsed="false">
      <c r="A2884" s="6" t="s">
        <v>4417</v>
      </c>
      <c r="B2884" s="7" t="s">
        <v>1432</v>
      </c>
      <c r="C2884" s="17" t="n">
        <v>1206</v>
      </c>
      <c r="D2884" s="18" t="n">
        <v>0.000371128875347084</v>
      </c>
      <c r="E2884" s="18" t="n">
        <v>4.10323801388944E-005</v>
      </c>
      <c r="F2884" s="18" t="n">
        <v>0.000336198990542481</v>
      </c>
      <c r="G2884" s="18" t="n">
        <v>3.52507536506199E-005</v>
      </c>
      <c r="H2884" s="16" t="n">
        <v>-7.53866926311683</v>
      </c>
      <c r="I2884" s="17" t="n">
        <v>116.709555635149</v>
      </c>
      <c r="J2884" s="18" t="n">
        <v>1.11777835837765E-011</v>
      </c>
      <c r="K2884" s="18" t="n">
        <v>8.97249552662911E-011</v>
      </c>
      <c r="L2884" s="16" t="n">
        <v>-0.961685502361336</v>
      </c>
      <c r="M2884" s="16" t="n">
        <v>0.744345679012346</v>
      </c>
      <c r="N2884" s="18" t="n">
        <v>7.84689326075861E-005</v>
      </c>
      <c r="O2884" s="16" t="n">
        <v>0.174070905527885</v>
      </c>
      <c r="P2884" s="34" t="b">
        <f aca="false">TRUE()</f>
        <v>1</v>
      </c>
      <c r="Q2884" s="18" t="n">
        <v>6.82764974099431E-005</v>
      </c>
    </row>
    <row r="2885" customFormat="false" ht="22.35" hidden="false" customHeight="false" outlineLevel="0" collapsed="false">
      <c r="A2885" s="6" t="s">
        <v>4418</v>
      </c>
      <c r="B2885" s="7" t="s">
        <v>1432</v>
      </c>
      <c r="C2885" s="17" t="n">
        <v>1207</v>
      </c>
      <c r="D2885" s="18" t="n">
        <v>0.00034014133470277</v>
      </c>
      <c r="E2885" s="18" t="n">
        <v>4.24249404103923E-005</v>
      </c>
      <c r="F2885" s="18" t="n">
        <v>0.000307532496867414</v>
      </c>
      <c r="G2885" s="18" t="n">
        <v>3.64949853238516E-005</v>
      </c>
      <c r="H2885" s="16" t="n">
        <v>-6.80557609749723</v>
      </c>
      <c r="I2885" s="17" t="n">
        <v>116.785872312971</v>
      </c>
      <c r="J2885" s="18" t="n">
        <v>4.58073202398103E-010</v>
      </c>
      <c r="K2885" s="18" t="n">
        <v>3.06613514508408E-009</v>
      </c>
      <c r="L2885" s="16" t="n">
        <v>-0.867415253118416</v>
      </c>
      <c r="M2885" s="16" t="n">
        <v>0.723111111111111</v>
      </c>
      <c r="N2885" s="18" t="n">
        <v>0.000257177831306996</v>
      </c>
      <c r="O2885" s="16" t="n">
        <v>0.169991834526241</v>
      </c>
      <c r="P2885" s="34" t="b">
        <f aca="false">TRUE()</f>
        <v>1</v>
      </c>
      <c r="Q2885" s="18" t="n">
        <v>0.000101864910766174</v>
      </c>
    </row>
    <row r="2886" customFormat="false" ht="22.35" hidden="false" customHeight="false" outlineLevel="0" collapsed="false">
      <c r="A2886" s="6" t="s">
        <v>4419</v>
      </c>
      <c r="B2886" s="7" t="s">
        <v>1432</v>
      </c>
      <c r="C2886" s="17" t="n">
        <v>1208</v>
      </c>
      <c r="D2886" s="18" t="n">
        <v>0.00030375991193899</v>
      </c>
      <c r="E2886" s="18" t="n">
        <v>4.39146749004849E-005</v>
      </c>
      <c r="F2886" s="18" t="n">
        <v>0.000273086458916444</v>
      </c>
      <c r="G2886" s="18" t="n">
        <v>3.78380624786012E-005</v>
      </c>
      <c r="H2886" s="16" t="n">
        <v>-6.18318872930352</v>
      </c>
      <c r="I2886" s="17" t="n">
        <v>116.880826519737</v>
      </c>
      <c r="J2886" s="18" t="n">
        <v>9.50944426743059E-009</v>
      </c>
      <c r="K2886" s="18" t="n">
        <v>5.28302459301699E-008</v>
      </c>
      <c r="L2886" s="16" t="n">
        <v>-0.787241428865921</v>
      </c>
      <c r="M2886" s="16" t="n">
        <v>0.705753086419753</v>
      </c>
      <c r="N2886" s="18" t="n">
        <v>0.000683335918875336</v>
      </c>
      <c r="O2886" s="16" t="n">
        <v>0.168690863100991</v>
      </c>
      <c r="P2886" s="34" t="b">
        <f aca="false">TRUE()</f>
        <v>1</v>
      </c>
      <c r="Q2886" s="18" t="n">
        <v>3.79237244949958E-005</v>
      </c>
    </row>
    <row r="2887" customFormat="false" ht="22.35" hidden="false" customHeight="false" outlineLevel="0" collapsed="false">
      <c r="A2887" s="6" t="s">
        <v>4420</v>
      </c>
      <c r="B2887" s="7" t="s">
        <v>1432</v>
      </c>
      <c r="C2887" s="17" t="n">
        <v>1209</v>
      </c>
      <c r="D2887" s="18" t="n">
        <v>0.000262548303792127</v>
      </c>
      <c r="E2887" s="18" t="n">
        <v>4.54661737245827E-005</v>
      </c>
      <c r="F2887" s="18" t="n">
        <v>0.000233761977817073</v>
      </c>
      <c r="G2887" s="18" t="n">
        <v>3.92550463220312E-005</v>
      </c>
      <c r="H2887" s="16" t="n">
        <v>-5.60328027022146</v>
      </c>
      <c r="I2887" s="17" t="n">
        <v>117.000502237062</v>
      </c>
      <c r="J2887" s="18" t="n">
        <v>1.41920957465647E-007</v>
      </c>
      <c r="K2887" s="18" t="n">
        <v>6.66257888554792E-007</v>
      </c>
      <c r="L2887" s="16" t="n">
        <v>-0.712445597994649</v>
      </c>
      <c r="M2887" s="16" t="n">
        <v>0.686913580246914</v>
      </c>
      <c r="N2887" s="16" t="n">
        <v>0.00202466218936571</v>
      </c>
      <c r="O2887" s="16" t="n">
        <v>0.169670512146926</v>
      </c>
      <c r="P2887" s="34" t="b">
        <f aca="false">TRUE()</f>
        <v>1</v>
      </c>
      <c r="Q2887" s="18" t="n">
        <v>0.000120519844647545</v>
      </c>
    </row>
    <row r="2888" customFormat="false" ht="22.35" hidden="false" customHeight="false" outlineLevel="0" collapsed="false">
      <c r="A2888" s="6" t="s">
        <v>4421</v>
      </c>
      <c r="B2888" s="7" t="s">
        <v>1432</v>
      </c>
      <c r="C2888" s="17" t="n">
        <v>1210</v>
      </c>
      <c r="D2888" s="18" t="n">
        <v>0.000217657810637601</v>
      </c>
      <c r="E2888" s="18" t="n">
        <v>4.70675260944621E-005</v>
      </c>
      <c r="F2888" s="18" t="n">
        <v>0.000190932645446466</v>
      </c>
      <c r="G2888" s="18" t="n">
        <v>4.07598432315462E-005</v>
      </c>
      <c r="H2888" s="16" t="n">
        <v>-5.02312405558864</v>
      </c>
      <c r="I2888" s="17" t="n">
        <v>117.177236787699</v>
      </c>
      <c r="J2888" s="18" t="n">
        <v>1.83959593737702E-006</v>
      </c>
      <c r="K2888" s="18" t="n">
        <v>7.41916728874116E-006</v>
      </c>
      <c r="L2888" s="16" t="n">
        <v>-0.637414773456618</v>
      </c>
      <c r="M2888" s="16" t="n">
        <v>0.667283950617284</v>
      </c>
      <c r="N2888" s="16" t="n">
        <v>0.00628110322201233</v>
      </c>
      <c r="O2888" s="16" t="n">
        <v>0.173189481516623</v>
      </c>
      <c r="P2888" s="34" t="b">
        <f aca="false">TRUE()</f>
        <v>1</v>
      </c>
      <c r="Q2888" s="18" t="n">
        <v>0.000111868312757202</v>
      </c>
    </row>
    <row r="2889" customFormat="false" ht="22.35" hidden="false" customHeight="false" outlineLevel="0" collapsed="false">
      <c r="A2889" s="6" t="s">
        <v>4422</v>
      </c>
      <c r="B2889" s="7" t="s">
        <v>1432</v>
      </c>
      <c r="C2889" s="17" t="n">
        <v>1211</v>
      </c>
      <c r="D2889" s="18" t="n">
        <v>0.000170302517592633</v>
      </c>
      <c r="E2889" s="18" t="n">
        <v>4.87215027734112E-005</v>
      </c>
      <c r="F2889" s="18" t="n">
        <v>0.000145552418770041</v>
      </c>
      <c r="G2889" s="18" t="n">
        <v>4.23584674568104E-005</v>
      </c>
      <c r="H2889" s="16" t="n">
        <v>-4.49166703495264</v>
      </c>
      <c r="I2889" s="17" t="n">
        <v>117.41052144653</v>
      </c>
      <c r="J2889" s="18" t="n">
        <v>1.66403420763117E-005</v>
      </c>
      <c r="K2889" s="18" t="n">
        <v>5.99977581378746E-005</v>
      </c>
      <c r="L2889" s="16" t="n">
        <v>-0.568495434351201</v>
      </c>
      <c r="M2889" s="16" t="n">
        <v>0.649530864197531</v>
      </c>
      <c r="N2889" s="16" t="n">
        <v>0.0169914699764306</v>
      </c>
      <c r="O2889" s="16" t="n">
        <v>0.178069842160657</v>
      </c>
      <c r="P2889" s="34" t="b">
        <f aca="false">TRUE()</f>
        <v>1</v>
      </c>
      <c r="Q2889" s="18" t="n">
        <v>0.000186671955548196</v>
      </c>
    </row>
    <row r="2890" customFormat="false" ht="22.35" hidden="false" customHeight="false" outlineLevel="0" collapsed="false">
      <c r="A2890" s="6" t="s">
        <v>4423</v>
      </c>
      <c r="B2890" s="7" t="s">
        <v>1432</v>
      </c>
      <c r="C2890" s="17" t="n">
        <v>1212</v>
      </c>
      <c r="D2890" s="18" t="n">
        <v>0.000121856800146243</v>
      </c>
      <c r="E2890" s="18" t="n">
        <v>5.04392044530924E-005</v>
      </c>
      <c r="F2890" s="18" t="n">
        <v>9.88807181505244E-005</v>
      </c>
      <c r="G2890" s="18" t="n">
        <v>4.40389942805227E-005</v>
      </c>
      <c r="H2890" s="16" t="n">
        <v>-4.025457519779</v>
      </c>
      <c r="I2890" s="17" t="n">
        <v>117.665332513612</v>
      </c>
      <c r="J2890" s="18" t="n">
        <v>0.00010100937861057</v>
      </c>
      <c r="K2890" s="18" t="n">
        <v>0.000323698008674799</v>
      </c>
      <c r="L2890" s="16" t="n">
        <v>-0.508056299789253</v>
      </c>
      <c r="M2890" s="16" t="n">
        <v>0.632074074074074</v>
      </c>
      <c r="N2890" s="16" t="n">
        <v>0.0398710475450939</v>
      </c>
      <c r="O2890" s="16" t="n">
        <v>0.183346680868977</v>
      </c>
      <c r="P2890" s="34" t="b">
        <f aca="false">TRUE()</f>
        <v>1</v>
      </c>
      <c r="Q2890" s="18" t="n">
        <v>3.86397929916448E-005</v>
      </c>
    </row>
    <row r="2891" customFormat="false" ht="22.35" hidden="false" customHeight="false" outlineLevel="0" collapsed="false">
      <c r="A2891" s="6" t="s">
        <v>4424</v>
      </c>
      <c r="B2891" s="7" t="s">
        <v>1432</v>
      </c>
      <c r="C2891" s="17" t="n">
        <v>1213</v>
      </c>
      <c r="D2891" s="18" t="n">
        <v>7.36118569248339E-005</v>
      </c>
      <c r="E2891" s="18" t="n">
        <v>5.21665251349271E-005</v>
      </c>
      <c r="F2891" s="18" t="n">
        <v>5.24911632128444E-005</v>
      </c>
      <c r="G2891" s="18" t="n">
        <v>4.57491935926535E-005</v>
      </c>
      <c r="H2891" s="16" t="n">
        <v>-3.57576093898839</v>
      </c>
      <c r="I2891" s="17" t="n">
        <v>117.93267110533</v>
      </c>
      <c r="J2891" s="18" t="n">
        <v>0.000507371309975287</v>
      </c>
      <c r="K2891" s="16" t="n">
        <v>0.00148072499043421</v>
      </c>
      <c r="L2891" s="16" t="n">
        <v>-0.449980099770934</v>
      </c>
      <c r="M2891" s="16" t="n">
        <v>0.614962962962963</v>
      </c>
      <c r="N2891" s="16" t="n">
        <v>0.0834216494938271</v>
      </c>
      <c r="O2891" s="16" t="n">
        <v>0.188657136922907</v>
      </c>
      <c r="P2891" s="34" t="b">
        <f aca="false">TRUE()</f>
        <v>1</v>
      </c>
      <c r="Q2891" s="18" t="n">
        <v>8.75991915753643E-005</v>
      </c>
    </row>
    <row r="2892" customFormat="false" ht="22.35" hidden="false" customHeight="false" outlineLevel="0" collapsed="false">
      <c r="A2892" s="6" t="s">
        <v>4425</v>
      </c>
      <c r="B2892" s="7" t="s">
        <v>1432</v>
      </c>
      <c r="C2892" s="17" t="n">
        <v>1214</v>
      </c>
      <c r="D2892" s="18" t="n">
        <v>2.69191262728717E-005</v>
      </c>
      <c r="E2892" s="18" t="n">
        <v>5.3912629499274E-005</v>
      </c>
      <c r="F2892" s="18" t="n">
        <v>7.84811850457691E-006</v>
      </c>
      <c r="G2892" s="18" t="n">
        <v>4.74598550337177E-005</v>
      </c>
      <c r="H2892" s="16" t="n">
        <v>-3.12259312108233</v>
      </c>
      <c r="I2892" s="17" t="n">
        <v>118.16339051336</v>
      </c>
      <c r="J2892" s="16" t="n">
        <v>0.00225452462971419</v>
      </c>
      <c r="K2892" s="16" t="n">
        <v>0.00550045691552845</v>
      </c>
      <c r="L2892" s="16" t="n">
        <v>-0.391969025549562</v>
      </c>
      <c r="M2892" s="16" t="n">
        <v>0.598666666666667</v>
      </c>
      <c r="N2892" s="16" t="n">
        <v>0.148374131482953</v>
      </c>
      <c r="O2892" s="16" t="n">
        <v>0.192808504844588</v>
      </c>
      <c r="P2892" s="34" t="b">
        <f aca="false">TRUE()</f>
        <v>1</v>
      </c>
      <c r="Q2892" s="18" t="n">
        <v>0.000110953866146849</v>
      </c>
    </row>
    <row r="2893" customFormat="false" ht="22.35" hidden="false" customHeight="false" outlineLevel="0" collapsed="false">
      <c r="A2893" s="6" t="s">
        <v>4426</v>
      </c>
      <c r="B2893" s="7" t="s">
        <v>1432</v>
      </c>
      <c r="C2893" s="17" t="n">
        <v>1215</v>
      </c>
      <c r="D2893" s="18" t="n">
        <v>-1.68837157519031E-005</v>
      </c>
      <c r="E2893" s="18" t="n">
        <v>5.55795631774325E-005</v>
      </c>
      <c r="F2893" s="18" t="n">
        <v>-3.39163648242734E-005</v>
      </c>
      <c r="G2893" s="18" t="n">
        <v>4.91380852290069E-005</v>
      </c>
      <c r="H2893" s="16" t="n">
        <v>-2.70363364370148</v>
      </c>
      <c r="I2893" s="17" t="n">
        <v>118.427683366516</v>
      </c>
      <c r="J2893" s="16" t="n">
        <v>0.00786837435421556</v>
      </c>
      <c r="K2893" s="16" t="n">
        <v>0.0167627071714551</v>
      </c>
      <c r="L2893" s="16" t="n">
        <v>-0.338413362798282</v>
      </c>
      <c r="M2893" s="16" t="n">
        <v>0.58358024691358</v>
      </c>
      <c r="N2893" s="16" t="n">
        <v>0.233786889111304</v>
      </c>
      <c r="O2893" s="16" t="n">
        <v>0.196655975048351</v>
      </c>
      <c r="P2893" s="34" t="b">
        <f aca="false">TRUE()</f>
        <v>1</v>
      </c>
      <c r="Q2893" s="18" t="n">
        <v>3.18716409183925E-005</v>
      </c>
    </row>
    <row r="2894" customFormat="false" ht="22.35" hidden="false" customHeight="false" outlineLevel="0" collapsed="false">
      <c r="A2894" s="6" t="s">
        <v>4427</v>
      </c>
      <c r="B2894" s="7" t="s">
        <v>1432</v>
      </c>
      <c r="C2894" s="17" t="n">
        <v>1216</v>
      </c>
      <c r="D2894" s="18" t="n">
        <v>-5.65881081055947E-005</v>
      </c>
      <c r="E2894" s="18" t="n">
        <v>5.71002292774016E-005</v>
      </c>
      <c r="F2894" s="18" t="n">
        <v>-7.15486376543584E-005</v>
      </c>
      <c r="G2894" s="18" t="n">
        <v>5.07593941210249E-005</v>
      </c>
      <c r="H2894" s="16" t="n">
        <v>-2.30976190884949</v>
      </c>
      <c r="I2894" s="17" t="n">
        <v>118.767499297346</v>
      </c>
      <c r="J2894" s="16" t="n">
        <v>0.0226284405834755</v>
      </c>
      <c r="K2894" s="16" t="n">
        <v>0.0388049704220758</v>
      </c>
      <c r="L2894" s="16" t="n">
        <v>-0.288066344199026</v>
      </c>
      <c r="M2894" s="16" t="n">
        <v>0.57041975308642</v>
      </c>
      <c r="N2894" s="16" t="n">
        <v>0.308128007493476</v>
      </c>
      <c r="O2894" s="16" t="n">
        <v>0.200911061631431</v>
      </c>
      <c r="P2894" s="34" t="b">
        <f aca="false">TRUE()</f>
        <v>1</v>
      </c>
      <c r="Q2894" s="18" t="n">
        <v>7.58375824218287E-005</v>
      </c>
    </row>
    <row r="2895" customFormat="false" ht="22.35" hidden="false" customHeight="false" outlineLevel="0" collapsed="false">
      <c r="A2895" s="6" t="s">
        <v>4428</v>
      </c>
      <c r="B2895" s="7" t="s">
        <v>1432</v>
      </c>
      <c r="C2895" s="17" t="n">
        <v>1217</v>
      </c>
      <c r="D2895" s="18" t="n">
        <v>-9.10902827517295E-005</v>
      </c>
      <c r="E2895" s="18" t="n">
        <v>5.84567015877678E-005</v>
      </c>
      <c r="F2895" s="18" t="n">
        <v>-0.000104043954186282</v>
      </c>
      <c r="G2895" s="18" t="n">
        <v>5.22431585034855E-005</v>
      </c>
      <c r="H2895" s="16" t="n">
        <v>-1.95208648913297</v>
      </c>
      <c r="I2895" s="17" t="n">
        <v>119.102789531316</v>
      </c>
      <c r="J2895" s="16" t="n">
        <v>0.0532747559961699</v>
      </c>
      <c r="K2895" s="16" t="n">
        <v>0.0832104769981577</v>
      </c>
      <c r="L2895" s="16" t="n">
        <v>-0.242598439666369</v>
      </c>
      <c r="M2895" s="16" t="n">
        <v>0.557061728395062</v>
      </c>
      <c r="N2895" s="16" t="n">
        <v>0.383160397745105</v>
      </c>
      <c r="O2895" s="16" t="n">
        <v>0.204548696447933</v>
      </c>
      <c r="P2895" s="34" t="b">
        <f aca="false">FALSE()</f>
        <v>0</v>
      </c>
      <c r="Q2895" s="16"/>
    </row>
    <row r="2896" customFormat="false" ht="22.35" hidden="false" customHeight="false" outlineLevel="0" collapsed="false">
      <c r="A2896" s="6" t="s">
        <v>4429</v>
      </c>
      <c r="B2896" s="7" t="s">
        <v>1432</v>
      </c>
      <c r="C2896" s="17" t="n">
        <v>1218</v>
      </c>
      <c r="D2896" s="18" t="n">
        <v>-0.000119529580550808</v>
      </c>
      <c r="E2896" s="18" t="n">
        <v>5.96078382087231E-005</v>
      </c>
      <c r="F2896" s="18" t="n">
        <v>-0.000130736117326336</v>
      </c>
      <c r="G2896" s="18" t="n">
        <v>5.35355647895141E-005</v>
      </c>
      <c r="H2896" s="16" t="n">
        <v>-1.65505326237367</v>
      </c>
      <c r="I2896" s="17" t="n">
        <v>119.416568485422</v>
      </c>
      <c r="J2896" s="16" t="n">
        <v>0.100539585899569</v>
      </c>
      <c r="K2896" s="16" t="n">
        <v>0.145177203021298</v>
      </c>
      <c r="L2896" s="16" t="n">
        <v>-0.205011474553359</v>
      </c>
      <c r="M2896" s="16" t="n">
        <v>0.545308641975309</v>
      </c>
      <c r="N2896" s="16" t="n">
        <v>0.482082779803376</v>
      </c>
      <c r="O2896" s="16" t="n">
        <v>0.206657584886757</v>
      </c>
      <c r="P2896" s="34" t="b">
        <f aca="false">FALSE()</f>
        <v>0</v>
      </c>
      <c r="Q2896" s="16"/>
    </row>
    <row r="2897" customFormat="false" ht="22.35" hidden="false" customHeight="false" outlineLevel="0" collapsed="false">
      <c r="A2897" s="6" t="s">
        <v>4430</v>
      </c>
      <c r="B2897" s="7" t="s">
        <v>1432</v>
      </c>
      <c r="C2897" s="17" t="n">
        <v>1219</v>
      </c>
      <c r="D2897" s="18" t="n">
        <v>-0.000141466088475964</v>
      </c>
      <c r="E2897" s="18" t="n">
        <v>6.05610376558671E-005</v>
      </c>
      <c r="F2897" s="18" t="n">
        <v>-0.000151063642569263</v>
      </c>
      <c r="G2897" s="18" t="n">
        <v>5.46348262517992E-005</v>
      </c>
      <c r="H2897" s="16" t="n">
        <v>-1.39425122898382</v>
      </c>
      <c r="I2897" s="17" t="n">
        <v>119.703007645254</v>
      </c>
      <c r="J2897" s="16" t="n">
        <v>0.165824255047072</v>
      </c>
      <c r="K2897" s="16" t="n">
        <v>0.220214610702511</v>
      </c>
      <c r="L2897" s="16" t="n">
        <v>-0.172195150009076</v>
      </c>
      <c r="M2897" s="16" t="n">
        <v>0.536024691358025</v>
      </c>
      <c r="N2897" s="16" t="n">
        <v>0.577372779523558</v>
      </c>
      <c r="O2897" s="16" t="n">
        <v>0.208382887748726</v>
      </c>
      <c r="P2897" s="34" t="b">
        <f aca="false">FALSE()</f>
        <v>0</v>
      </c>
      <c r="Q2897" s="16"/>
    </row>
    <row r="2898" customFormat="false" ht="22.35" hidden="false" customHeight="false" outlineLevel="0" collapsed="false">
      <c r="A2898" s="6" t="s">
        <v>4431</v>
      </c>
      <c r="B2898" s="7" t="s">
        <v>1432</v>
      </c>
      <c r="C2898" s="17" t="n">
        <v>1220</v>
      </c>
      <c r="D2898" s="18" t="n">
        <v>-0.000156881318443626</v>
      </c>
      <c r="E2898" s="18" t="n">
        <v>6.13528418068503E-005</v>
      </c>
      <c r="F2898" s="18" t="n">
        <v>-0.00016488430187936</v>
      </c>
      <c r="G2898" s="18" t="n">
        <v>5.54954304433479E-005</v>
      </c>
      <c r="H2898" s="16" t="n">
        <v>-1.14717633746377</v>
      </c>
      <c r="I2898" s="17" t="n">
        <v>119.873807246193</v>
      </c>
      <c r="J2898" s="16" t="n">
        <v>0.253593230033953</v>
      </c>
      <c r="K2898" s="16" t="n">
        <v>0.312938419459086</v>
      </c>
      <c r="L2898" s="16" t="n">
        <v>-0.14143230906308</v>
      </c>
      <c r="M2898" s="16" t="n">
        <v>0.527283950617284</v>
      </c>
      <c r="N2898" s="16" t="n">
        <v>0.670100927456094</v>
      </c>
      <c r="O2898" s="16" t="n">
        <v>0.209497818823583</v>
      </c>
      <c r="P2898" s="34" t="b">
        <f aca="false">FALSE()</f>
        <v>0</v>
      </c>
      <c r="Q2898" s="16"/>
    </row>
    <row r="2899" customFormat="false" ht="22.35" hidden="false" customHeight="false" outlineLevel="0" collapsed="false">
      <c r="A2899" s="6" t="s">
        <v>4432</v>
      </c>
      <c r="B2899" s="7" t="s">
        <v>1432</v>
      </c>
      <c r="C2899" s="17" t="n">
        <v>1221</v>
      </c>
      <c r="D2899" s="18" t="n">
        <v>-0.0001656511307721</v>
      </c>
      <c r="E2899" s="18" t="n">
        <v>6.19281486262863E-005</v>
      </c>
      <c r="F2899" s="18" t="n">
        <v>-0.000172072587979475</v>
      </c>
      <c r="G2899" s="18" t="n">
        <v>5.61512448539942E-005</v>
      </c>
      <c r="H2899" s="16" t="n">
        <v>-0.911613307494547</v>
      </c>
      <c r="I2899" s="17" t="n">
        <v>120.030934516087</v>
      </c>
      <c r="J2899" s="16" t="n">
        <v>0.363799528321873</v>
      </c>
      <c r="K2899" s="16" t="n">
        <v>0.426289955277675</v>
      </c>
      <c r="L2899" s="16" t="n">
        <v>-0.112210183881385</v>
      </c>
      <c r="M2899" s="16" t="n">
        <v>0.518740740740741</v>
      </c>
      <c r="N2899" s="16" t="n">
        <v>0.761531227498966</v>
      </c>
      <c r="O2899" s="16" t="n">
        <v>0.210609183909309</v>
      </c>
      <c r="P2899" s="34" t="b">
        <f aca="false">FALSE()</f>
        <v>0</v>
      </c>
      <c r="Q2899" s="16"/>
    </row>
    <row r="2900" customFormat="false" ht="22.35" hidden="false" customHeight="false" outlineLevel="0" collapsed="false">
      <c r="A2900" s="6" t="s">
        <v>4433</v>
      </c>
      <c r="B2900" s="7" t="s">
        <v>1432</v>
      </c>
      <c r="C2900" s="17" t="n">
        <v>1222</v>
      </c>
      <c r="D2900" s="18" t="n">
        <v>-0.000168170667594658</v>
      </c>
      <c r="E2900" s="18" t="n">
        <v>6.22915277503137E-005</v>
      </c>
      <c r="F2900" s="18" t="n">
        <v>-0.000172921090136702</v>
      </c>
      <c r="G2900" s="18" t="n">
        <v>5.66947918659841E-005</v>
      </c>
      <c r="H2900" s="16" t="n">
        <v>-0.670093914687006</v>
      </c>
      <c r="I2900" s="17" t="n">
        <v>120.27874070328</v>
      </c>
      <c r="J2900" s="16" t="n">
        <v>0.50408241696584</v>
      </c>
      <c r="K2900" s="16" t="n">
        <v>0.561143248500063</v>
      </c>
      <c r="L2900" s="16" t="n">
        <v>-0.0822745148615745</v>
      </c>
      <c r="M2900" s="16" t="n">
        <v>0.510395061728395</v>
      </c>
      <c r="N2900" s="16" t="n">
        <v>0.847671798907846</v>
      </c>
      <c r="O2900" s="16" t="n">
        <v>0.213898150659314</v>
      </c>
      <c r="P2900" s="34" t="b">
        <f aca="false">FALSE()</f>
        <v>0</v>
      </c>
      <c r="Q2900" s="16"/>
    </row>
    <row r="2901" customFormat="false" ht="22.35" hidden="false" customHeight="false" outlineLevel="0" collapsed="false">
      <c r="A2901" s="6" t="s">
        <v>4434</v>
      </c>
      <c r="B2901" s="7" t="s">
        <v>1432</v>
      </c>
      <c r="C2901" s="17" t="n">
        <v>1223</v>
      </c>
      <c r="D2901" s="18" t="n">
        <v>-0.000164996183345512</v>
      </c>
      <c r="E2901" s="18" t="n">
        <v>6.24894789613707E-005</v>
      </c>
      <c r="F2901" s="18" t="n">
        <v>-0.000168264262261156</v>
      </c>
      <c r="G2901" s="18" t="n">
        <v>5.70949158936763E-005</v>
      </c>
      <c r="H2901" s="16" t="n">
        <v>-0.459281549930785</v>
      </c>
      <c r="I2901" s="17" t="n">
        <v>120.533702417816</v>
      </c>
      <c r="J2901" s="16" t="n">
        <v>0.646859224717946</v>
      </c>
      <c r="K2901" s="16" t="n">
        <v>0.685512201884442</v>
      </c>
      <c r="L2901" s="16" t="n">
        <v>-0.0562463079477096</v>
      </c>
      <c r="M2901" s="16" t="n">
        <v>0.503308641975309</v>
      </c>
      <c r="N2901" s="16" t="n">
        <v>0.922335986359561</v>
      </c>
      <c r="O2901" s="16" t="n">
        <v>0.217591358108904</v>
      </c>
      <c r="P2901" s="34" t="b">
        <f aca="false">FALSE()</f>
        <v>0</v>
      </c>
      <c r="Q2901" s="16"/>
    </row>
    <row r="2902" customFormat="false" ht="22.35" hidden="false" customHeight="false" outlineLevel="0" collapsed="false">
      <c r="A2902" s="6" t="s">
        <v>4435</v>
      </c>
      <c r="B2902" s="7" t="s">
        <v>1432</v>
      </c>
      <c r="C2902" s="17" t="n">
        <v>1224</v>
      </c>
      <c r="D2902" s="18" t="n">
        <v>-0.000156661237753843</v>
      </c>
      <c r="E2902" s="18" t="n">
        <v>6.24976271517779E-005</v>
      </c>
      <c r="F2902" s="18" t="n">
        <v>-0.000158569284612481</v>
      </c>
      <c r="G2902" s="18" t="n">
        <v>5.73388427272264E-005</v>
      </c>
      <c r="H2902" s="16" t="n">
        <v>-0.267954570573052</v>
      </c>
      <c r="I2902" s="17" t="n">
        <v>120.809070517121</v>
      </c>
      <c r="J2902" s="16" t="n">
        <v>0.789191255197633</v>
      </c>
      <c r="K2902" s="16" t="n">
        <v>0.814509751074404</v>
      </c>
      <c r="L2902" s="16" t="n">
        <v>-0.0327251985874348</v>
      </c>
      <c r="M2902" s="16" t="n">
        <v>0.503061728395062</v>
      </c>
      <c r="N2902" s="16" t="n">
        <v>0.997636670696372</v>
      </c>
      <c r="O2902" s="16" t="n">
        <v>0.220947069682273</v>
      </c>
      <c r="P2902" s="34" t="b">
        <f aca="false">FALSE()</f>
        <v>0</v>
      </c>
      <c r="Q2902" s="16"/>
    </row>
    <row r="2903" customFormat="false" ht="22.35" hidden="false" customHeight="false" outlineLevel="0" collapsed="false">
      <c r="A2903" s="6" t="s">
        <v>4436</v>
      </c>
      <c r="B2903" s="7" t="s">
        <v>1432</v>
      </c>
      <c r="C2903" s="17" t="n">
        <v>1225</v>
      </c>
      <c r="D2903" s="18" t="n">
        <v>-0.00014404465518422</v>
      </c>
      <c r="E2903" s="18" t="n">
        <v>6.23599031789935E-005</v>
      </c>
      <c r="F2903" s="18" t="n">
        <v>-0.000144919128646237</v>
      </c>
      <c r="G2903" s="18" t="n">
        <v>5.74650009704326E-005</v>
      </c>
      <c r="H2903" s="16" t="n">
        <v>-0.122998620480009</v>
      </c>
      <c r="I2903" s="17" t="n">
        <v>121.105237219347</v>
      </c>
      <c r="J2903" s="16" t="n">
        <v>0.902312080206471</v>
      </c>
      <c r="K2903" s="16" t="n">
        <v>0.914654404703677</v>
      </c>
      <c r="L2903" s="16" t="n">
        <v>-0.0149778213329663</v>
      </c>
      <c r="M2903" s="16" t="n">
        <v>0.507506172839506</v>
      </c>
      <c r="N2903" s="16" t="n">
        <v>0.937355766903549</v>
      </c>
      <c r="O2903" s="16" t="n">
        <v>0.223980199405537</v>
      </c>
      <c r="P2903" s="34" t="b">
        <f aca="false">FALSE()</f>
        <v>0</v>
      </c>
      <c r="Q2903" s="16"/>
    </row>
    <row r="2904" customFormat="false" ht="22.35" hidden="false" customHeight="false" outlineLevel="0" collapsed="false">
      <c r="A2904" s="6" t="s">
        <v>4437</v>
      </c>
      <c r="B2904" s="7" t="s">
        <v>1432</v>
      </c>
      <c r="C2904" s="17" t="n">
        <v>1226</v>
      </c>
      <c r="D2904" s="18" t="n">
        <v>-0.000127430872785935</v>
      </c>
      <c r="E2904" s="18" t="n">
        <v>6.209425523343E-005</v>
      </c>
      <c r="F2904" s="18" t="n">
        <v>-0.000127662003514569</v>
      </c>
      <c r="G2904" s="18" t="n">
        <v>5.74690899595554E-005</v>
      </c>
      <c r="H2904" s="16" t="n">
        <v>-0.0326280139200633</v>
      </c>
      <c r="I2904" s="17" t="n">
        <v>121.399906615947</v>
      </c>
      <c r="J2904" s="16" t="n">
        <v>0.974024813327921</v>
      </c>
      <c r="K2904" s="16" t="n">
        <v>0.977794623926191</v>
      </c>
      <c r="L2904" s="16" t="n">
        <v>-0.00396172443250992</v>
      </c>
      <c r="M2904" s="16" t="n">
        <v>0.510098765432099</v>
      </c>
      <c r="N2904" s="16" t="n">
        <v>0.901457696457051</v>
      </c>
      <c r="O2904" s="16" t="n">
        <v>0.226155067814751</v>
      </c>
      <c r="P2904" s="34" t="b">
        <f aca="false">FALSE()</f>
        <v>0</v>
      </c>
      <c r="Q2904" s="16"/>
    </row>
    <row r="2905" customFormat="false" ht="22.35" hidden="false" customHeight="false" outlineLevel="0" collapsed="false">
      <c r="A2905" s="6" t="s">
        <v>4438</v>
      </c>
      <c r="B2905" s="7" t="s">
        <v>1432</v>
      </c>
      <c r="C2905" s="17" t="n">
        <v>1227</v>
      </c>
      <c r="D2905" s="18" t="n">
        <v>-0.000107994800996481</v>
      </c>
      <c r="E2905" s="18" t="n">
        <v>6.17804325338541E-005</v>
      </c>
      <c r="F2905" s="18" t="n">
        <v>-0.000108402623071813</v>
      </c>
      <c r="G2905" s="18" t="n">
        <v>5.74069314961121E-005</v>
      </c>
      <c r="H2905" s="16" t="n">
        <v>-0.057829601091287</v>
      </c>
      <c r="I2905" s="17" t="n">
        <v>121.672896627067</v>
      </c>
      <c r="J2905" s="16" t="n">
        <v>0.953979224850018</v>
      </c>
      <c r="K2905" s="16" t="n">
        <v>0.960226481476492</v>
      </c>
      <c r="L2905" s="16" t="n">
        <v>-0.00700311789842349</v>
      </c>
      <c r="M2905" s="16" t="n">
        <v>0.509703703703704</v>
      </c>
      <c r="N2905" s="16" t="n">
        <v>0.911984240557485</v>
      </c>
      <c r="O2905" s="16" t="n">
        <v>0.227022115668321</v>
      </c>
      <c r="P2905" s="34" t="b">
        <f aca="false">FALSE()</f>
        <v>0</v>
      </c>
      <c r="Q2905" s="16"/>
    </row>
    <row r="2906" customFormat="false" ht="22.35" hidden="false" customHeight="false" outlineLevel="0" collapsed="false">
      <c r="A2906" s="6" t="s">
        <v>4439</v>
      </c>
      <c r="B2906" s="7" t="s">
        <v>1432</v>
      </c>
      <c r="C2906" s="17" t="n">
        <v>1228</v>
      </c>
      <c r="D2906" s="18" t="n">
        <v>-8.63614323605478E-005</v>
      </c>
      <c r="E2906" s="18" t="n">
        <v>6.14061118047104E-005</v>
      </c>
      <c r="F2906" s="18" t="n">
        <v>-8.70534505647988E-005</v>
      </c>
      <c r="G2906" s="18" t="n">
        <v>5.71800642770972E-005</v>
      </c>
      <c r="H2906" s="16" t="n">
        <v>-0.0986962521606953</v>
      </c>
      <c r="I2906" s="17" t="n">
        <v>121.818940522335</v>
      </c>
      <c r="J2906" s="16" t="n">
        <v>0.921541665764571</v>
      </c>
      <c r="K2906" s="16" t="n">
        <v>0.930057858201112</v>
      </c>
      <c r="L2906" s="16" t="n">
        <v>-0.0119351898603124</v>
      </c>
      <c r="M2906" s="16" t="n">
        <v>0.508197530864198</v>
      </c>
      <c r="N2906" s="16" t="n">
        <v>0.927517823201005</v>
      </c>
      <c r="O2906" s="16" t="n">
        <v>0.225207207998939</v>
      </c>
      <c r="P2906" s="34" t="b">
        <f aca="false">FALSE()</f>
        <v>0</v>
      </c>
      <c r="Q2906" s="16"/>
    </row>
    <row r="2907" customFormat="false" ht="22.35" hidden="false" customHeight="false" outlineLevel="0" collapsed="false">
      <c r="A2907" s="6" t="s">
        <v>4440</v>
      </c>
      <c r="B2907" s="7" t="s">
        <v>1432</v>
      </c>
      <c r="C2907" s="17" t="n">
        <v>1229</v>
      </c>
      <c r="D2907" s="18" t="n">
        <v>-6.37494760858492E-005</v>
      </c>
      <c r="E2907" s="18" t="n">
        <v>6.09759261674592E-005</v>
      </c>
      <c r="F2907" s="18" t="n">
        <v>-6.44745448291015E-005</v>
      </c>
      <c r="G2907" s="18" t="n">
        <v>5.67596566804101E-005</v>
      </c>
      <c r="H2907" s="16" t="n">
        <v>-0.104144881496766</v>
      </c>
      <c r="I2907" s="17" t="n">
        <v>121.794805874055</v>
      </c>
      <c r="J2907" s="16" t="n">
        <v>0.917225677325522</v>
      </c>
      <c r="K2907" s="16" t="n">
        <v>0.926377843976859</v>
      </c>
      <c r="L2907" s="16" t="n">
        <v>-0.0125970149337977</v>
      </c>
      <c r="M2907" s="16" t="n">
        <v>0.508641975308642</v>
      </c>
      <c r="N2907" s="16" t="n">
        <v>0.929617716251586</v>
      </c>
      <c r="O2907" s="16" t="n">
        <v>0.21954963767491</v>
      </c>
      <c r="P2907" s="34" t="b">
        <f aca="false">FALSE()</f>
        <v>0</v>
      </c>
      <c r="Q2907" s="16"/>
    </row>
    <row r="2908" customFormat="false" ht="22.35" hidden="false" customHeight="false" outlineLevel="0" collapsed="false">
      <c r="A2908" s="6" t="s">
        <v>4441</v>
      </c>
      <c r="B2908" s="7" t="s">
        <v>1432</v>
      </c>
      <c r="C2908" s="17" t="n">
        <v>1230</v>
      </c>
      <c r="D2908" s="18" t="n">
        <v>-4.04519682377922E-005</v>
      </c>
      <c r="E2908" s="18" t="n">
        <v>6.05272316326925E-005</v>
      </c>
      <c r="F2908" s="18" t="n">
        <v>-4.13073405398925E-005</v>
      </c>
      <c r="G2908" s="18" t="n">
        <v>5.62135903701175E-005</v>
      </c>
      <c r="H2908" s="16" t="n">
        <v>-0.123813382575829</v>
      </c>
      <c r="I2908" s="17" t="n">
        <v>121.637604451608</v>
      </c>
      <c r="J2908" s="16" t="n">
        <v>0.901667398604829</v>
      </c>
      <c r="K2908" s="16" t="n">
        <v>0.914224213097982</v>
      </c>
      <c r="L2908" s="16" t="n">
        <v>-0.0149988260950995</v>
      </c>
      <c r="M2908" s="16" t="n">
        <v>0.508172839506173</v>
      </c>
      <c r="N2908" s="16" t="n">
        <v>0.937739172833047</v>
      </c>
      <c r="O2908" s="16" t="n">
        <v>0.211695733224929</v>
      </c>
      <c r="P2908" s="34" t="b">
        <f aca="false">FALSE()</f>
        <v>0</v>
      </c>
      <c r="Q2908" s="16"/>
    </row>
    <row r="2909" customFormat="false" ht="22.35" hidden="false" customHeight="false" outlineLevel="0" collapsed="false">
      <c r="A2909" s="6" t="s">
        <v>4442</v>
      </c>
      <c r="B2909" s="7" t="s">
        <v>1432</v>
      </c>
      <c r="C2909" s="17" t="n">
        <v>1231</v>
      </c>
      <c r="D2909" s="18" t="n">
        <v>-1.79150203875933E-005</v>
      </c>
      <c r="E2909" s="18" t="n">
        <v>6.00885664877228E-005</v>
      </c>
      <c r="F2909" s="18" t="n">
        <v>-1.86519968143241E-005</v>
      </c>
      <c r="G2909" s="18" t="n">
        <v>5.55337471406936E-005</v>
      </c>
      <c r="H2909" s="16" t="n">
        <v>-0.1075316648374</v>
      </c>
      <c r="I2909" s="17" t="n">
        <v>121.30302474413</v>
      </c>
      <c r="J2909" s="16" t="n">
        <v>0.914544858414838</v>
      </c>
      <c r="K2909" s="16" t="n">
        <v>0.924780422988396</v>
      </c>
      <c r="L2909" s="16" t="n">
        <v>-0.0130689678201391</v>
      </c>
      <c r="M2909" s="16" t="n">
        <v>0.509407407407407</v>
      </c>
      <c r="N2909" s="16" t="n">
        <v>0.9324574682588</v>
      </c>
      <c r="O2909" s="16" t="n">
        <v>0.201364265630834</v>
      </c>
      <c r="P2909" s="34" t="b">
        <f aca="false">FALSE()</f>
        <v>0</v>
      </c>
      <c r="Q2909" s="16"/>
    </row>
    <row r="2910" customFormat="false" ht="22.35" hidden="false" customHeight="false" outlineLevel="0" collapsed="false">
      <c r="A2910" s="6" t="s">
        <v>4443</v>
      </c>
      <c r="B2910" s="7" t="s">
        <v>1432</v>
      </c>
      <c r="C2910" s="17" t="n">
        <v>1232</v>
      </c>
      <c r="D2910" s="18" t="n">
        <v>4.18336854919074E-006</v>
      </c>
      <c r="E2910" s="18" t="n">
        <v>5.96571949247419E-005</v>
      </c>
      <c r="F2910" s="18" t="n">
        <v>3.46401783088844E-006</v>
      </c>
      <c r="G2910" s="18" t="n">
        <v>5.47720809818063E-005</v>
      </c>
      <c r="H2910" s="16" t="n">
        <v>-0.105820223137107</v>
      </c>
      <c r="I2910" s="17" t="n">
        <v>120.857039053158</v>
      </c>
      <c r="J2910" s="16" t="n">
        <v>0.91590042922985</v>
      </c>
      <c r="K2910" s="16" t="n">
        <v>0.925489842051102</v>
      </c>
      <c r="L2910" s="16" t="n">
        <v>-0.0129176307188206</v>
      </c>
      <c r="M2910" s="16" t="n">
        <v>0.509407407407407</v>
      </c>
      <c r="N2910" s="16" t="n">
        <v>0.933747219396299</v>
      </c>
      <c r="O2910" s="16" t="n">
        <v>0.189318736025001</v>
      </c>
      <c r="P2910" s="34" t="b">
        <f aca="false">FALSE()</f>
        <v>0</v>
      </c>
      <c r="Q2910" s="16"/>
    </row>
    <row r="2911" customFormat="false" ht="22.35" hidden="false" customHeight="false" outlineLevel="0" collapsed="false">
      <c r="A2911" s="6" t="s">
        <v>4444</v>
      </c>
      <c r="B2911" s="7" t="s">
        <v>1432</v>
      </c>
      <c r="C2911" s="17" t="n">
        <v>1233</v>
      </c>
      <c r="D2911" s="18" t="n">
        <v>2.56481541988534E-005</v>
      </c>
      <c r="E2911" s="18" t="n">
        <v>5.92938940648522E-005</v>
      </c>
      <c r="F2911" s="18" t="n">
        <v>2.42261877123609E-005</v>
      </c>
      <c r="G2911" s="18" t="n">
        <v>5.40182277383396E-005</v>
      </c>
      <c r="H2911" s="16" t="n">
        <v>-0.210694211454105</v>
      </c>
      <c r="I2911" s="17" t="n">
        <v>120.341838750776</v>
      </c>
      <c r="J2911" s="16" t="n">
        <v>0.833482235746221</v>
      </c>
      <c r="K2911" s="16" t="n">
        <v>0.854484011449313</v>
      </c>
      <c r="L2911" s="16" t="n">
        <v>-0.0258526804411391</v>
      </c>
      <c r="M2911" s="16" t="n">
        <v>0.506716049382716</v>
      </c>
      <c r="N2911" s="16" t="n">
        <v>0.983278335786568</v>
      </c>
      <c r="O2911" s="16" t="n">
        <v>0.17726155767237</v>
      </c>
      <c r="P2911" s="34" t="b">
        <f aca="false">FALSE()</f>
        <v>0</v>
      </c>
      <c r="Q2911" s="16"/>
    </row>
    <row r="2912" customFormat="false" ht="22.35" hidden="false" customHeight="false" outlineLevel="0" collapsed="false">
      <c r="A2912" s="6" t="s">
        <v>4445</v>
      </c>
      <c r="B2912" s="7" t="s">
        <v>1432</v>
      </c>
      <c r="C2912" s="17" t="n">
        <v>1234</v>
      </c>
      <c r="D2912" s="18" t="n">
        <v>4.58738113194363E-005</v>
      </c>
      <c r="E2912" s="18" t="n">
        <v>5.89393093882817E-005</v>
      </c>
      <c r="F2912" s="18" t="n">
        <v>4.36872407072411E-005</v>
      </c>
      <c r="G2912" s="18" t="n">
        <v>5.32423161862849E-005</v>
      </c>
      <c r="H2912" s="16" t="n">
        <v>-0.326325915747737</v>
      </c>
      <c r="I2912" s="17" t="n">
        <v>119.788657257377</v>
      </c>
      <c r="J2912" s="16" t="n">
        <v>0.744747214656652</v>
      </c>
      <c r="K2912" s="16" t="n">
        <v>0.775000235914018</v>
      </c>
      <c r="L2912" s="16" t="n">
        <v>-0.0402669837283026</v>
      </c>
      <c r="M2912" s="16" t="n">
        <v>0.502864197530864</v>
      </c>
      <c r="N2912" s="16" t="n">
        <v>0.958145691228716</v>
      </c>
      <c r="O2912" s="16" t="n">
        <v>0.164700226516036</v>
      </c>
      <c r="P2912" s="34" t="b">
        <f aca="false">FALSE()</f>
        <v>0</v>
      </c>
      <c r="Q2912" s="16"/>
    </row>
    <row r="2913" customFormat="false" ht="22.35" hidden="false" customHeight="false" outlineLevel="0" collapsed="false">
      <c r="A2913" s="6" t="s">
        <v>4446</v>
      </c>
      <c r="B2913" s="7" t="s">
        <v>1432</v>
      </c>
      <c r="C2913" s="17" t="n">
        <v>1235</v>
      </c>
      <c r="D2913" s="18" t="n">
        <v>6.45332298569371E-005</v>
      </c>
      <c r="E2913" s="18" t="n">
        <v>5.85978779308345E-005</v>
      </c>
      <c r="F2913" s="18" t="n">
        <v>6.18468111457629E-005</v>
      </c>
      <c r="G2913" s="18" t="n">
        <v>5.24090538710524E-005</v>
      </c>
      <c r="H2913" s="16" t="n">
        <v>-0.403819150840783</v>
      </c>
      <c r="I2913" s="17" t="n">
        <v>119.150769083461</v>
      </c>
      <c r="J2913" s="16" t="n">
        <v>0.687069549190308</v>
      </c>
      <c r="K2913" s="16" t="n">
        <v>0.723139393644377</v>
      </c>
      <c r="L2913" s="16" t="n">
        <v>-0.0501599820837844</v>
      </c>
      <c r="M2913" s="16" t="n">
        <v>0.500148148148148</v>
      </c>
      <c r="N2913" s="16" t="n">
        <v>0.91600445713762</v>
      </c>
      <c r="O2913" s="16" t="n">
        <v>0.150930180338361</v>
      </c>
      <c r="P2913" s="34" t="b">
        <f aca="false">FALSE()</f>
        <v>0</v>
      </c>
      <c r="Q2913" s="16"/>
    </row>
    <row r="2914" customFormat="false" ht="22.35" hidden="false" customHeight="false" outlineLevel="0" collapsed="false">
      <c r="A2914" s="6" t="s">
        <v>4447</v>
      </c>
      <c r="B2914" s="7" t="s">
        <v>1432</v>
      </c>
      <c r="C2914" s="17" t="n">
        <v>1236</v>
      </c>
      <c r="D2914" s="18" t="n">
        <v>8.14794737183032E-005</v>
      </c>
      <c r="E2914" s="18" t="n">
        <v>5.8242569566554E-005</v>
      </c>
      <c r="F2914" s="18" t="n">
        <v>7.84735348477549E-005</v>
      </c>
      <c r="G2914" s="18" t="n">
        <v>5.15793378949188E-005</v>
      </c>
      <c r="H2914" s="16" t="n">
        <v>-0.455219927927281</v>
      </c>
      <c r="I2914" s="17" t="n">
        <v>118.531987261954</v>
      </c>
      <c r="J2914" s="16" t="n">
        <v>0.649783759115547</v>
      </c>
      <c r="K2914" s="16" t="n">
        <v>0.688435690663651</v>
      </c>
      <c r="L2914" s="16" t="n">
        <v>-0.0569161902673174</v>
      </c>
      <c r="M2914" s="16" t="n">
        <v>0.501555555555556</v>
      </c>
      <c r="N2914" s="16" t="n">
        <v>0.883183070606392</v>
      </c>
      <c r="O2914" s="16" t="n">
        <v>0.137695426189663</v>
      </c>
      <c r="P2914" s="34" t="b">
        <f aca="false">FALSE()</f>
        <v>0</v>
      </c>
      <c r="Q2914" s="16"/>
    </row>
    <row r="2915" customFormat="false" ht="22.35" hidden="false" customHeight="false" outlineLevel="0" collapsed="false">
      <c r="A2915" s="6" t="s">
        <v>4448</v>
      </c>
      <c r="B2915" s="7" t="s">
        <v>1432</v>
      </c>
      <c r="C2915" s="17" t="n">
        <v>1237</v>
      </c>
      <c r="D2915" s="18" t="n">
        <v>9.65791302055707E-005</v>
      </c>
      <c r="E2915" s="18" t="n">
        <v>5.78041331119503E-005</v>
      </c>
      <c r="F2915" s="18" t="n">
        <v>9.37890476638653E-005</v>
      </c>
      <c r="G2915" s="18" t="n">
        <v>5.08260539549872E-005</v>
      </c>
      <c r="H2915" s="16" t="n">
        <v>-0.426146162303075</v>
      </c>
      <c r="I2915" s="17" t="n">
        <v>118.091855914023</v>
      </c>
      <c r="J2915" s="16" t="n">
        <v>0.670777085102568</v>
      </c>
      <c r="K2915" s="16" t="n">
        <v>0.707966658996861</v>
      </c>
      <c r="L2915" s="16" t="n">
        <v>-0.0535342255013594</v>
      </c>
      <c r="M2915" s="16" t="n">
        <v>0.500246913580247</v>
      </c>
      <c r="N2915" s="16" t="n">
        <v>0.888603616019324</v>
      </c>
      <c r="O2915" s="16" t="n">
        <v>0.127048729360181</v>
      </c>
      <c r="P2915" s="34" t="b">
        <f aca="false">FALSE()</f>
        <v>0</v>
      </c>
      <c r="Q2915" s="16"/>
    </row>
    <row r="2916" customFormat="false" ht="22.35" hidden="false" customHeight="false" outlineLevel="0" collapsed="false">
      <c r="A2916" s="6" t="s">
        <v>4449</v>
      </c>
      <c r="B2916" s="7" t="s">
        <v>1432</v>
      </c>
      <c r="C2916" s="17" t="n">
        <v>1238</v>
      </c>
      <c r="D2916" s="18" t="n">
        <v>0.000109634511762868</v>
      </c>
      <c r="E2916" s="18" t="n">
        <v>5.7312158347488E-005</v>
      </c>
      <c r="F2916" s="18" t="n">
        <v>0.000107340781223898</v>
      </c>
      <c r="G2916" s="18" t="n">
        <v>5.00856721194735E-005</v>
      </c>
      <c r="H2916" s="16" t="n">
        <v>-0.35363113696516</v>
      </c>
      <c r="I2916" s="17" t="n">
        <v>117.720412499735</v>
      </c>
      <c r="J2916" s="16" t="n">
        <v>0.72424786909104</v>
      </c>
      <c r="K2916" s="16" t="n">
        <v>0.756513631192504</v>
      </c>
      <c r="L2916" s="16" t="n">
        <v>-0.044605060900661</v>
      </c>
      <c r="M2916" s="16" t="n">
        <v>0.502395061728395</v>
      </c>
      <c r="N2916" s="16" t="n">
        <v>0.917441866871888</v>
      </c>
      <c r="O2916" s="16" t="n">
        <v>0.118082462566643</v>
      </c>
      <c r="P2916" s="34" t="b">
        <f aca="false">FALSE()</f>
        <v>0</v>
      </c>
      <c r="Q2916" s="16"/>
    </row>
    <row r="2917" customFormat="false" ht="22.35" hidden="false" customHeight="false" outlineLevel="0" collapsed="false">
      <c r="A2917" s="6" t="s">
        <v>4450</v>
      </c>
      <c r="B2917" s="7" t="s">
        <v>1432</v>
      </c>
      <c r="C2917" s="17" t="n">
        <v>1239</v>
      </c>
      <c r="D2917" s="18" t="n">
        <v>0.000120771597064403</v>
      </c>
      <c r="E2917" s="18" t="n">
        <v>5.67876533923141E-005</v>
      </c>
      <c r="F2917" s="18" t="n">
        <v>0.00011915526905583</v>
      </c>
      <c r="G2917" s="18" t="n">
        <v>4.93446757413334E-005</v>
      </c>
      <c r="H2917" s="16" t="n">
        <v>-0.25168508291097</v>
      </c>
      <c r="I2917" s="17" t="n">
        <v>117.378562791807</v>
      </c>
      <c r="J2917" s="16" t="n">
        <v>0.801724615079404</v>
      </c>
      <c r="K2917" s="16" t="n">
        <v>0.825802222035127</v>
      </c>
      <c r="L2917" s="16" t="n">
        <v>-0.0318662540656628</v>
      </c>
      <c r="M2917" s="16" t="n">
        <v>0.506123456790124</v>
      </c>
      <c r="N2917" s="16" t="n">
        <v>0.963781767840707</v>
      </c>
      <c r="O2917" s="16" t="n">
        <v>0.110642278333065</v>
      </c>
      <c r="P2917" s="34" t="b">
        <f aca="false">FALSE()</f>
        <v>0</v>
      </c>
      <c r="Q2917" s="16"/>
    </row>
    <row r="2918" customFormat="false" ht="22.35" hidden="false" customHeight="false" outlineLevel="0" collapsed="false">
      <c r="A2918" s="6" t="s">
        <v>4451</v>
      </c>
      <c r="B2918" s="7" t="s">
        <v>1432</v>
      </c>
      <c r="C2918" s="17" t="n">
        <v>1240</v>
      </c>
      <c r="D2918" s="18" t="n">
        <v>0.000129943007513369</v>
      </c>
      <c r="E2918" s="18" t="n">
        <v>5.62183424260744E-005</v>
      </c>
      <c r="F2918" s="18" t="n">
        <v>0.000128996548906896</v>
      </c>
      <c r="G2918" s="18" t="n">
        <v>4.86039610678419E-005</v>
      </c>
      <c r="H2918" s="16" t="n">
        <v>-0.148967631244159</v>
      </c>
      <c r="I2918" s="17" t="n">
        <v>117.079852781553</v>
      </c>
      <c r="J2918" s="16" t="n">
        <v>0.881835461830169</v>
      </c>
      <c r="K2918" s="16" t="n">
        <v>0.897424977475996</v>
      </c>
      <c r="L2918" s="16" t="n">
        <v>-0.0189240460404226</v>
      </c>
      <c r="M2918" s="16" t="n">
        <v>0.509802469135803</v>
      </c>
      <c r="N2918" s="16" t="n">
        <v>0.985103397873104</v>
      </c>
      <c r="O2918" s="16" t="n">
        <v>0.10443075867784</v>
      </c>
      <c r="P2918" s="34" t="b">
        <f aca="false">FALSE()</f>
        <v>0</v>
      </c>
      <c r="Q2918" s="16"/>
    </row>
    <row r="2919" customFormat="false" ht="22.35" hidden="false" customHeight="false" outlineLevel="0" collapsed="false">
      <c r="A2919" s="6" t="s">
        <v>4452</v>
      </c>
      <c r="B2919" s="7" t="s">
        <v>1432</v>
      </c>
      <c r="C2919" s="17" t="n">
        <v>1241</v>
      </c>
      <c r="D2919" s="18" t="n">
        <v>0.0001370165260526</v>
      </c>
      <c r="E2919" s="18" t="n">
        <v>5.55725837818373E-005</v>
      </c>
      <c r="F2919" s="18" t="n">
        <v>0.000136999282570802</v>
      </c>
      <c r="G2919" s="18" t="n">
        <v>4.7880394673935E-005</v>
      </c>
      <c r="H2919" s="16" t="n">
        <v>-0.00274679807705788</v>
      </c>
      <c r="I2919" s="17" t="n">
        <v>116.877856344551</v>
      </c>
      <c r="J2919" s="16" t="n">
        <v>0.997813057788407</v>
      </c>
      <c r="K2919" s="16" t="n">
        <v>0.998294163409327</v>
      </c>
      <c r="L2919" s="18" t="n">
        <v>-0.000349733109348753</v>
      </c>
      <c r="M2919" s="16" t="n">
        <v>0.51483950617284</v>
      </c>
      <c r="N2919" s="16" t="n">
        <v>0.910482305942902</v>
      </c>
      <c r="O2919" s="16" t="n">
        <v>0.100053627032466</v>
      </c>
      <c r="P2919" s="34" t="b">
        <f aca="false">FALSE()</f>
        <v>0</v>
      </c>
      <c r="Q2919" s="16"/>
    </row>
    <row r="2920" customFormat="false" ht="22.35" hidden="false" customHeight="false" outlineLevel="0" collapsed="false">
      <c r="A2920" s="6" t="s">
        <v>4453</v>
      </c>
      <c r="B2920" s="7" t="s">
        <v>1432</v>
      </c>
      <c r="C2920" s="17" t="n">
        <v>1242</v>
      </c>
      <c r="D2920" s="18" t="n">
        <v>0.000142192982490771</v>
      </c>
      <c r="E2920" s="18" t="n">
        <v>5.48019076212673E-005</v>
      </c>
      <c r="F2920" s="18" t="n">
        <v>0.000142949768000869</v>
      </c>
      <c r="G2920" s="18" t="n">
        <v>4.71341851531621E-005</v>
      </c>
      <c r="H2920" s="16" t="n">
        <v>0.122274861280074</v>
      </c>
      <c r="I2920" s="17" t="n">
        <v>116.776274889637</v>
      </c>
      <c r="J2920" s="16" t="n">
        <v>0.902891517929327</v>
      </c>
      <c r="K2920" s="16" t="n">
        <v>0.915018266033384</v>
      </c>
      <c r="L2920" s="16" t="n">
        <v>0.0155864279853881</v>
      </c>
      <c r="M2920" s="16" t="n">
        <v>0.519160493827161</v>
      </c>
      <c r="N2920" s="16" t="n">
        <v>0.852885471271589</v>
      </c>
      <c r="O2920" s="16" t="n">
        <v>0.0972996391429647</v>
      </c>
      <c r="P2920" s="34" t="b">
        <f aca="false">FALSE()</f>
        <v>0</v>
      </c>
      <c r="Q2920" s="16"/>
    </row>
    <row r="2921" customFormat="false" ht="22.35" hidden="false" customHeight="false" outlineLevel="0" collapsed="false">
      <c r="A2921" s="6" t="s">
        <v>4454</v>
      </c>
      <c r="B2921" s="7" t="s">
        <v>1432</v>
      </c>
      <c r="C2921" s="17" t="n">
        <v>1243</v>
      </c>
      <c r="D2921" s="18" t="n">
        <v>0.000145154776316511</v>
      </c>
      <c r="E2921" s="18" t="n">
        <v>5.39033138276104E-005</v>
      </c>
      <c r="F2921" s="18" t="n">
        <v>0.00014679759173046</v>
      </c>
      <c r="G2921" s="18" t="n">
        <v>4.63162744251913E-005</v>
      </c>
      <c r="H2921" s="16" t="n">
        <v>0.269890572608914</v>
      </c>
      <c r="I2921" s="17" t="n">
        <v>116.719775120119</v>
      </c>
      <c r="J2921" s="16" t="n">
        <v>0.787721030347329</v>
      </c>
      <c r="K2921" s="16" t="n">
        <v>0.813801910864181</v>
      </c>
      <c r="L2921" s="16" t="n">
        <v>0.0344251354047405</v>
      </c>
      <c r="M2921" s="16" t="n">
        <v>0.524716049382716</v>
      </c>
      <c r="N2921" s="16" t="n">
        <v>0.789761474289865</v>
      </c>
      <c r="O2921" s="16" t="n">
        <v>0.0949302476649203</v>
      </c>
      <c r="P2921" s="34" t="b">
        <f aca="false">FALSE()</f>
        <v>0</v>
      </c>
      <c r="Q2921" s="16"/>
    </row>
    <row r="2922" customFormat="false" ht="22.35" hidden="false" customHeight="false" outlineLevel="0" collapsed="false">
      <c r="A2922" s="6" t="s">
        <v>4455</v>
      </c>
      <c r="B2922" s="7" t="s">
        <v>1432</v>
      </c>
      <c r="C2922" s="17" t="n">
        <v>1244</v>
      </c>
      <c r="D2922" s="18" t="n">
        <v>0.00014614221240671</v>
      </c>
      <c r="E2922" s="18" t="n">
        <v>5.28218744268657E-005</v>
      </c>
      <c r="F2922" s="18" t="n">
        <v>0.000149224475024927</v>
      </c>
      <c r="G2922" s="18" t="n">
        <v>4.5414809247274E-005</v>
      </c>
      <c r="H2922" s="16" t="n">
        <v>0.516697141977579</v>
      </c>
      <c r="I2922" s="17" t="n">
        <v>116.755297645817</v>
      </c>
      <c r="J2922" s="16" t="n">
        <v>0.606344932493435</v>
      </c>
      <c r="K2922" s="16" t="n">
        <v>0.647871514041362</v>
      </c>
      <c r="L2922" s="16" t="n">
        <v>0.0658792771246172</v>
      </c>
      <c r="M2922" s="16" t="n">
        <v>0.533308641975309</v>
      </c>
      <c r="N2922" s="16" t="n">
        <v>0.671993355191784</v>
      </c>
      <c r="O2922" s="16" t="n">
        <v>0.09243952866626</v>
      </c>
      <c r="P2922" s="34" t="b">
        <f aca="false">FALSE()</f>
        <v>0</v>
      </c>
      <c r="Q2922" s="16"/>
    </row>
    <row r="2923" customFormat="false" ht="22.35" hidden="false" customHeight="false" outlineLevel="0" collapsed="false">
      <c r="A2923" s="6" t="s">
        <v>4456</v>
      </c>
      <c r="B2923" s="7" t="s">
        <v>1432</v>
      </c>
      <c r="C2923" s="17" t="n">
        <v>1245</v>
      </c>
      <c r="D2923" s="18" t="n">
        <v>0.000145094015057797</v>
      </c>
      <c r="E2923" s="18" t="n">
        <v>5.15647710115033E-005</v>
      </c>
      <c r="F2923" s="18" t="n">
        <v>0.000149717250512448</v>
      </c>
      <c r="G2923" s="18" t="n">
        <v>4.44173199470501E-005</v>
      </c>
      <c r="H2923" s="16" t="n">
        <v>0.793721107414885</v>
      </c>
      <c r="I2923" s="17" t="n">
        <v>116.864697561018</v>
      </c>
      <c r="J2923" s="16" t="n">
        <v>0.428966487161191</v>
      </c>
      <c r="K2923" s="16" t="n">
        <v>0.490686582612719</v>
      </c>
      <c r="L2923" s="16" t="n">
        <v>0.101074718027271</v>
      </c>
      <c r="M2923" s="16" t="n">
        <v>0.542913580246914</v>
      </c>
      <c r="N2923" s="16" t="n">
        <v>0.540522290500232</v>
      </c>
      <c r="O2923" s="16" t="n">
        <v>0.0908541568190899</v>
      </c>
      <c r="P2923" s="34" t="b">
        <f aca="false">FALSE()</f>
        <v>0</v>
      </c>
      <c r="Q2923" s="16"/>
    </row>
    <row r="2924" customFormat="false" ht="22.35" hidden="false" customHeight="false" outlineLevel="0" collapsed="false">
      <c r="A2924" s="6" t="s">
        <v>4457</v>
      </c>
      <c r="B2924" s="7" t="s">
        <v>1432</v>
      </c>
      <c r="C2924" s="17" t="n">
        <v>1246</v>
      </c>
      <c r="D2924" s="18" t="n">
        <v>0.000142104888244953</v>
      </c>
      <c r="E2924" s="18" t="n">
        <v>5.01521507849823E-005</v>
      </c>
      <c r="F2924" s="18" t="n">
        <v>0.000148411007153351</v>
      </c>
      <c r="G2924" s="18" t="n">
        <v>4.32523436573756E-005</v>
      </c>
      <c r="H2924" s="16" t="n">
        <v>1.11296173186421</v>
      </c>
      <c r="I2924" s="17" t="n">
        <v>116.934793430339</v>
      </c>
      <c r="J2924" s="16" t="n">
        <v>0.268007554339566</v>
      </c>
      <c r="K2924" s="16" t="n">
        <v>0.328285522582408</v>
      </c>
      <c r="L2924" s="16" t="n">
        <v>0.1416155964971</v>
      </c>
      <c r="M2924" s="16" t="n">
        <v>0.552592592592593</v>
      </c>
      <c r="N2924" s="16" t="n">
        <v>0.405141023401559</v>
      </c>
      <c r="O2924" s="16" t="n">
        <v>0.0888659379435348</v>
      </c>
      <c r="P2924" s="34" t="b">
        <f aca="false">FALSE()</f>
        <v>0</v>
      </c>
      <c r="Q2924" s="16"/>
    </row>
    <row r="2925" customFormat="false" ht="22.35" hidden="false" customHeight="false" outlineLevel="0" collapsed="false">
      <c r="A2925" s="6" t="s">
        <v>4458</v>
      </c>
      <c r="B2925" s="7" t="s">
        <v>1432</v>
      </c>
      <c r="C2925" s="17" t="n">
        <v>1247</v>
      </c>
      <c r="D2925" s="18" t="n">
        <v>0.00013741719462447</v>
      </c>
      <c r="E2925" s="18" t="n">
        <v>4.86043567622727E-005</v>
      </c>
      <c r="F2925" s="18" t="n">
        <v>0.000145224748148546</v>
      </c>
      <c r="G2925" s="18" t="n">
        <v>4.1972288703825E-005</v>
      </c>
      <c r="H2925" s="16" t="n">
        <v>1.4215883496227</v>
      </c>
      <c r="I2925" s="17" t="n">
        <v>117.011360676056</v>
      </c>
      <c r="J2925" s="16" t="n">
        <v>0.157805640341553</v>
      </c>
      <c r="K2925" s="16" t="n">
        <v>0.211324106943351</v>
      </c>
      <c r="L2925" s="16" t="n">
        <v>0.180729962949677</v>
      </c>
      <c r="M2925" s="16" t="n">
        <v>0.562617283950617</v>
      </c>
      <c r="N2925" s="16" t="n">
        <v>0.313621841023744</v>
      </c>
      <c r="O2925" s="16" t="n">
        <v>0.0875367734619221</v>
      </c>
      <c r="P2925" s="34" t="b">
        <f aca="false">FALSE()</f>
        <v>0</v>
      </c>
      <c r="Q2925" s="16"/>
    </row>
    <row r="2926" customFormat="false" ht="22.35" hidden="false" customHeight="false" outlineLevel="0" collapsed="false">
      <c r="A2926" s="6" t="s">
        <v>4459</v>
      </c>
      <c r="B2926" s="7" t="s">
        <v>1432</v>
      </c>
      <c r="C2926" s="17" t="n">
        <v>1248</v>
      </c>
      <c r="D2926" s="18" t="n">
        <v>0.00013192117214081</v>
      </c>
      <c r="E2926" s="18" t="n">
        <v>4.69591067122798E-005</v>
      </c>
      <c r="F2926" s="18" t="n">
        <v>0.000140504469472952</v>
      </c>
      <c r="G2926" s="18" t="n">
        <v>4.06039462489353E-005</v>
      </c>
      <c r="H2926" s="16" t="n">
        <v>1.61731840111628</v>
      </c>
      <c r="I2926" s="17" t="n">
        <v>117.087276858736</v>
      </c>
      <c r="J2926" s="16" t="n">
        <v>0.108500568341819</v>
      </c>
      <c r="K2926" s="16" t="n">
        <v>0.154204574869366</v>
      </c>
      <c r="L2926" s="16" t="n">
        <v>0.2054383088827</v>
      </c>
      <c r="M2926" s="16" t="n">
        <v>0.568148148148148</v>
      </c>
      <c r="N2926" s="16" t="n">
        <v>0.283004181457895</v>
      </c>
      <c r="O2926" s="16" t="n">
        <v>0.0878471199030975</v>
      </c>
      <c r="P2926" s="34" t="b">
        <f aca="false">FALSE()</f>
        <v>0</v>
      </c>
      <c r="Q2926" s="16"/>
    </row>
    <row r="2927" customFormat="false" ht="22.35" hidden="false" customHeight="false" outlineLevel="0" collapsed="false">
      <c r="A2927" s="6" t="s">
        <v>4460</v>
      </c>
      <c r="B2927" s="7" t="s">
        <v>1432</v>
      </c>
      <c r="C2927" s="17" t="n">
        <v>1249</v>
      </c>
      <c r="D2927" s="18" t="n">
        <v>0.000124820934400401</v>
      </c>
      <c r="E2927" s="18" t="n">
        <v>4.51658276797416E-005</v>
      </c>
      <c r="F2927" s="18" t="n">
        <v>0.000133938237077401</v>
      </c>
      <c r="G2927" s="18" t="n">
        <v>3.91179509910739E-005</v>
      </c>
      <c r="H2927" s="16" t="n">
        <v>1.78576416698773</v>
      </c>
      <c r="I2927" s="17" t="n">
        <v>117.184715011052</v>
      </c>
      <c r="J2927" s="16" t="n">
        <v>0.0767239094704547</v>
      </c>
      <c r="K2927" s="16" t="n">
        <v>0.114575107701471</v>
      </c>
      <c r="L2927" s="16" t="n">
        <v>0.226587528056457</v>
      </c>
      <c r="M2927" s="16" t="n">
        <v>0.573283950617284</v>
      </c>
      <c r="N2927" s="16" t="n">
        <v>0.241391639740086</v>
      </c>
      <c r="O2927" s="16" t="n">
        <v>0.0891638427941091</v>
      </c>
      <c r="P2927" s="34" t="b">
        <f aca="false">FALSE()</f>
        <v>0</v>
      </c>
      <c r="Q2927" s="16"/>
    </row>
    <row r="2928" customFormat="false" ht="22.35" hidden="false" customHeight="false" outlineLevel="0" collapsed="false">
      <c r="A2928" s="6" t="s">
        <v>4461</v>
      </c>
      <c r="B2928" s="7" t="s">
        <v>1432</v>
      </c>
      <c r="C2928" s="17" t="n">
        <v>1250</v>
      </c>
      <c r="D2928" s="18" t="n">
        <v>0.000116312949665682</v>
      </c>
      <c r="E2928" s="18" t="n">
        <v>4.32359081783077E-005</v>
      </c>
      <c r="F2928" s="18" t="n">
        <v>0.000125842335913603</v>
      </c>
      <c r="G2928" s="18" t="n">
        <v>3.75508999767592E-005</v>
      </c>
      <c r="H2928" s="16" t="n">
        <v>1.94908089662888</v>
      </c>
      <c r="I2928" s="17" t="n">
        <v>117.349729955351</v>
      </c>
      <c r="J2928" s="16" t="n">
        <v>0.0536721018586052</v>
      </c>
      <c r="K2928" s="16" t="n">
        <v>0.0837680416371612</v>
      </c>
      <c r="L2928" s="16" t="n">
        <v>0.246855373028832</v>
      </c>
      <c r="M2928" s="16" t="n">
        <v>0.577975308641975</v>
      </c>
      <c r="N2928" s="16" t="n">
        <v>0.206007059314669</v>
      </c>
      <c r="O2928" s="16" t="n">
        <v>0.0912287990682811</v>
      </c>
      <c r="P2928" s="34" t="b">
        <f aca="false">FALSE()</f>
        <v>0</v>
      </c>
      <c r="Q2928" s="16"/>
    </row>
    <row r="2929" customFormat="false" ht="22.35" hidden="false" customHeight="false" outlineLevel="0" collapsed="false">
      <c r="A2929" s="6" t="s">
        <v>4462</v>
      </c>
      <c r="B2929" s="7" t="s">
        <v>1432</v>
      </c>
      <c r="C2929" s="17" t="n">
        <v>1251</v>
      </c>
      <c r="D2929" s="18" t="n">
        <v>0.000106272035173683</v>
      </c>
      <c r="E2929" s="18" t="n">
        <v>4.11751461716207E-005</v>
      </c>
      <c r="F2929" s="18" t="n">
        <v>0.000116066063206087</v>
      </c>
      <c r="G2929" s="18" t="n">
        <v>3.58758197615343E-005</v>
      </c>
      <c r="H2929" s="16" t="n">
        <v>2.10258167293211</v>
      </c>
      <c r="I2929" s="17" t="n">
        <v>117.540708351277</v>
      </c>
      <c r="J2929" s="16" t="n">
        <v>0.0376364753974857</v>
      </c>
      <c r="K2929" s="16" t="n">
        <v>0.0609408399920271</v>
      </c>
      <c r="L2929" s="16" t="n">
        <v>0.26573344983139</v>
      </c>
      <c r="M2929" s="16" t="n">
        <v>0.582543209876543</v>
      </c>
      <c r="N2929" s="16" t="n">
        <v>0.169827863955498</v>
      </c>
      <c r="O2929" s="16" t="n">
        <v>0.0938717867607918</v>
      </c>
      <c r="P2929" s="34" t="b">
        <f aca="false">FALSE()</f>
        <v>0</v>
      </c>
      <c r="Q2929" s="16"/>
    </row>
    <row r="2930" customFormat="false" ht="22.35" hidden="false" customHeight="false" outlineLevel="0" collapsed="false">
      <c r="A2930" s="6" t="s">
        <v>4463</v>
      </c>
      <c r="B2930" s="7" t="s">
        <v>1432</v>
      </c>
      <c r="C2930" s="17" t="n">
        <v>1252</v>
      </c>
      <c r="D2930" s="18" t="n">
        <v>9.46332124005371E-005</v>
      </c>
      <c r="E2930" s="18" t="n">
        <v>3.89906855607639E-005</v>
      </c>
      <c r="F2930" s="18" t="n">
        <v>0.000104846570698727</v>
      </c>
      <c r="G2930" s="18" t="n">
        <v>3.41496115762004E-005</v>
      </c>
      <c r="H2930" s="16" t="n">
        <v>2.3138508333608</v>
      </c>
      <c r="I2930" s="17" t="n">
        <v>117.853603848995</v>
      </c>
      <c r="J2930" s="16" t="n">
        <v>0.0224086419173493</v>
      </c>
      <c r="K2930" s="16" t="n">
        <v>0.0384598279392058</v>
      </c>
      <c r="L2930" s="16" t="n">
        <v>0.29143059218956</v>
      </c>
      <c r="M2930" s="16" t="n">
        <v>0.589950617283951</v>
      </c>
      <c r="N2930" s="16" t="n">
        <v>0.13233306017331</v>
      </c>
      <c r="O2930" s="16" t="n">
        <v>0.0978699425574926</v>
      </c>
      <c r="P2930" s="34" t="b">
        <f aca="false">TRUE()</f>
        <v>1</v>
      </c>
      <c r="Q2930" s="18" t="n">
        <v>0.000256443200765438</v>
      </c>
    </row>
    <row r="2931" customFormat="false" ht="22.35" hidden="false" customHeight="false" outlineLevel="0" collapsed="false">
      <c r="A2931" s="6" t="s">
        <v>4464</v>
      </c>
      <c r="B2931" s="7" t="s">
        <v>1432</v>
      </c>
      <c r="C2931" s="17" t="n">
        <v>1253</v>
      </c>
      <c r="D2931" s="18" t="n">
        <v>8.16132624931869E-005</v>
      </c>
      <c r="E2931" s="18" t="n">
        <v>3.67123388363454E-005</v>
      </c>
      <c r="F2931" s="18" t="n">
        <v>9.21365803184246E-005</v>
      </c>
      <c r="G2931" s="18" t="n">
        <v>3.23504243787851E-005</v>
      </c>
      <c r="H2931" s="16" t="n">
        <v>2.52996712964595</v>
      </c>
      <c r="I2931" s="17" t="n">
        <v>118.224324032882</v>
      </c>
      <c r="J2931" s="16" t="n">
        <v>0.0127225727222104</v>
      </c>
      <c r="K2931" s="16" t="n">
        <v>0.0242418167112824</v>
      </c>
      <c r="L2931" s="16" t="n">
        <v>0.317369470834823</v>
      </c>
      <c r="M2931" s="16" t="n">
        <v>0.596296296296296</v>
      </c>
      <c r="N2931" s="16" t="n">
        <v>0.104292570665781</v>
      </c>
      <c r="O2931" s="16" t="n">
        <v>0.103046590486519</v>
      </c>
      <c r="P2931" s="34" t="b">
        <f aca="false">TRUE()</f>
        <v>1</v>
      </c>
      <c r="Q2931" s="18" t="n">
        <v>0.00011613113981535</v>
      </c>
    </row>
    <row r="2932" customFormat="false" ht="22.35" hidden="false" customHeight="false" outlineLevel="0" collapsed="false">
      <c r="A2932" s="6" t="s">
        <v>4465</v>
      </c>
      <c r="B2932" s="7" t="s">
        <v>1432</v>
      </c>
      <c r="C2932" s="17" t="n">
        <v>1254</v>
      </c>
      <c r="D2932" s="18" t="n">
        <v>6.79939145594478E-005</v>
      </c>
      <c r="E2932" s="18" t="n">
        <v>3.44325965990842E-005</v>
      </c>
      <c r="F2932" s="18" t="n">
        <v>7.83030468781068E-005</v>
      </c>
      <c r="G2932" s="18" t="n">
        <v>3.0482285991644E-005</v>
      </c>
      <c r="H2932" s="16" t="n">
        <v>2.64092053154554</v>
      </c>
      <c r="I2932" s="17" t="n">
        <v>118.50952007094</v>
      </c>
      <c r="J2932" s="16" t="n">
        <v>0.0093823929162572</v>
      </c>
      <c r="K2932" s="16" t="n">
        <v>0.0195564694135949</v>
      </c>
      <c r="L2932" s="16" t="n">
        <v>0.330273889822704</v>
      </c>
      <c r="M2932" s="16" t="n">
        <v>0.599876543209877</v>
      </c>
      <c r="N2932" s="16" t="n">
        <v>0.0927361944221258</v>
      </c>
      <c r="O2932" s="16" t="n">
        <v>0.108349233337114</v>
      </c>
      <c r="P2932" s="34" t="b">
        <f aca="false">TRUE()</f>
        <v>1</v>
      </c>
      <c r="Q2932" s="18" t="n">
        <v>9.2207751538231E-005</v>
      </c>
    </row>
    <row r="2933" customFormat="false" ht="22.35" hidden="false" customHeight="false" outlineLevel="0" collapsed="false">
      <c r="A2933" s="6" t="s">
        <v>4466</v>
      </c>
      <c r="B2933" s="7" t="s">
        <v>1432</v>
      </c>
      <c r="C2933" s="17" t="n">
        <v>1255</v>
      </c>
      <c r="D2933" s="18" t="n">
        <v>5.32231751876311E-005</v>
      </c>
      <c r="E2933" s="18" t="n">
        <v>3.21562538611995E-005</v>
      </c>
      <c r="F2933" s="18" t="n">
        <v>6.32443420931687E-005</v>
      </c>
      <c r="G2933" s="18" t="n">
        <v>2.86177108369351E-005</v>
      </c>
      <c r="H2933" s="16" t="n">
        <v>2.74690658379627</v>
      </c>
      <c r="I2933" s="17" t="n">
        <v>118.838222260869</v>
      </c>
      <c r="J2933" s="16" t="n">
        <v>0.00695299103577467</v>
      </c>
      <c r="K2933" s="16" t="n">
        <v>0.0150286004158671</v>
      </c>
      <c r="L2933" s="16" t="n">
        <v>0.342329034146276</v>
      </c>
      <c r="M2933" s="16" t="n">
        <v>0.601975308641975</v>
      </c>
      <c r="N2933" s="16" t="n">
        <v>0.0866838300733196</v>
      </c>
      <c r="O2933" s="16" t="n">
        <v>0.11606512702709</v>
      </c>
      <c r="P2933" s="34" t="b">
        <f aca="false">TRUE()</f>
        <v>1</v>
      </c>
      <c r="Q2933" s="18" t="n">
        <v>0.000913149064916632</v>
      </c>
    </row>
    <row r="2934" customFormat="false" ht="22.35" hidden="false" customHeight="false" outlineLevel="0" collapsed="false">
      <c r="A2934" s="6" t="s">
        <v>4467</v>
      </c>
      <c r="B2934" s="7" t="s">
        <v>1432</v>
      </c>
      <c r="C2934" s="17" t="n">
        <v>1256</v>
      </c>
      <c r="D2934" s="18" t="n">
        <v>3.72158795109885E-005</v>
      </c>
      <c r="E2934" s="18" t="n">
        <v>2.99674247016937E-005</v>
      </c>
      <c r="F2934" s="18" t="n">
        <v>4.72082131426713E-005</v>
      </c>
      <c r="G2934" s="18" t="n">
        <v>2.6849224309795E-005</v>
      </c>
      <c r="H2934" s="16" t="n">
        <v>2.93635063523319</v>
      </c>
      <c r="I2934" s="17" t="n">
        <v>119.261491206129</v>
      </c>
      <c r="J2934" s="16" t="n">
        <v>0.00398616273080676</v>
      </c>
      <c r="K2934" s="16" t="n">
        <v>0.00918011949658604</v>
      </c>
      <c r="L2934" s="16" t="n">
        <v>0.364313670746496</v>
      </c>
      <c r="M2934" s="16" t="n">
        <v>0.607802469135803</v>
      </c>
      <c r="N2934" s="16" t="n">
        <v>0.073527564564611</v>
      </c>
      <c r="O2934" s="16" t="n">
        <v>0.128202792597129</v>
      </c>
      <c r="P2934" s="34" t="b">
        <f aca="false">TRUE()</f>
        <v>1</v>
      </c>
      <c r="Q2934" s="18" t="n">
        <v>0.000188928805550688</v>
      </c>
    </row>
    <row r="2935" customFormat="false" ht="22.35" hidden="false" customHeight="false" outlineLevel="0" collapsed="false">
      <c r="A2935" s="6" t="s">
        <v>4468</v>
      </c>
      <c r="B2935" s="7" t="s">
        <v>1432</v>
      </c>
      <c r="C2935" s="17" t="n">
        <v>1257</v>
      </c>
      <c r="D2935" s="18" t="n">
        <v>2.01228793166045E-005</v>
      </c>
      <c r="E2935" s="18" t="n">
        <v>2.78282036568653E-005</v>
      </c>
      <c r="F2935" s="18" t="n">
        <v>3.01744351299267E-005</v>
      </c>
      <c r="G2935" s="18" t="n">
        <v>2.51965329142542E-005</v>
      </c>
      <c r="H2935" s="16" t="n">
        <v>3.17614345060051</v>
      </c>
      <c r="I2935" s="17" t="n">
        <v>119.938591514613</v>
      </c>
      <c r="J2935" s="16" t="n">
        <v>0.0018976369869223</v>
      </c>
      <c r="K2935" s="16" t="n">
        <v>0.00473553427283678</v>
      </c>
      <c r="L2935" s="16" t="n">
        <v>0.391318907126471</v>
      </c>
      <c r="M2935" s="16" t="n">
        <v>0.613530864197531</v>
      </c>
      <c r="N2935" s="16" t="n">
        <v>0.0596795543920963</v>
      </c>
      <c r="O2935" s="16" t="n">
        <v>0.142940443266776</v>
      </c>
      <c r="P2935" s="34" t="b">
        <f aca="false">TRUE()</f>
        <v>1</v>
      </c>
      <c r="Q2935" s="18" t="n">
        <v>0.000331901764370845</v>
      </c>
    </row>
    <row r="2936" customFormat="false" ht="22.35" hidden="false" customHeight="false" outlineLevel="0" collapsed="false">
      <c r="A2936" s="6" t="s">
        <v>4469</v>
      </c>
      <c r="B2936" s="7" t="s">
        <v>1432</v>
      </c>
      <c r="C2936" s="17" t="n">
        <v>1258</v>
      </c>
      <c r="D2936" s="18" t="n">
        <v>1.89394941283145E-006</v>
      </c>
      <c r="E2936" s="18" t="n">
        <v>2.57909729318967E-005</v>
      </c>
      <c r="F2936" s="18" t="n">
        <v>1.2130565821864E-005</v>
      </c>
      <c r="G2936" s="18" t="n">
        <v>2.37307352967467E-005</v>
      </c>
      <c r="H2936" s="16" t="n">
        <v>3.48211124432866</v>
      </c>
      <c r="I2936" s="17" t="n">
        <v>121.003565220509</v>
      </c>
      <c r="J2936" s="18" t="n">
        <v>0.000692938189463752</v>
      </c>
      <c r="K2936" s="16" t="n">
        <v>0.00196025459187087</v>
      </c>
      <c r="L2936" s="16" t="n">
        <v>0.424450105402723</v>
      </c>
      <c r="M2936" s="16" t="n">
        <v>0.620987654320988</v>
      </c>
      <c r="N2936" s="16" t="n">
        <v>0.0460618762421596</v>
      </c>
      <c r="O2936" s="16" t="n">
        <v>0.159242111713786</v>
      </c>
      <c r="P2936" s="34" t="b">
        <f aca="false">TRUE()</f>
        <v>1</v>
      </c>
      <c r="Q2936" s="18" t="n">
        <v>8.48251164777657E-005</v>
      </c>
    </row>
    <row r="2937" customFormat="false" ht="22.35" hidden="false" customHeight="false" outlineLevel="0" collapsed="false">
      <c r="A2937" s="6" t="s">
        <v>4470</v>
      </c>
      <c r="B2937" s="7" t="s">
        <v>1432</v>
      </c>
      <c r="C2937" s="17" t="n">
        <v>1259</v>
      </c>
      <c r="D2937" s="18" t="n">
        <v>-1.71955485677852E-005</v>
      </c>
      <c r="E2937" s="18" t="n">
        <v>2.389795297957E-005</v>
      </c>
      <c r="F2937" s="18" t="n">
        <v>-6.47537386727301E-006</v>
      </c>
      <c r="G2937" s="18" t="n">
        <v>2.25397257464485E-005</v>
      </c>
      <c r="H2937" s="16" t="n">
        <v>3.92108219815575</v>
      </c>
      <c r="I2937" s="17" t="n">
        <v>122.715539865356</v>
      </c>
      <c r="J2937" s="18" t="n">
        <v>0.000145699024298977</v>
      </c>
      <c r="K2937" s="18" t="n">
        <v>0.000456340340257173</v>
      </c>
      <c r="L2937" s="16" t="n">
        <v>0.470145798680363</v>
      </c>
      <c r="M2937" s="16" t="n">
        <v>0.634296296296296</v>
      </c>
      <c r="N2937" s="16" t="n">
        <v>0.0303925559717977</v>
      </c>
      <c r="O2937" s="16" t="n">
        <v>0.174255043241241</v>
      </c>
      <c r="P2937" s="34" t="b">
        <f aca="false">TRUE()</f>
        <v>1</v>
      </c>
      <c r="Q2937" s="18" t="n">
        <v>3.17556715440935E-005</v>
      </c>
    </row>
    <row r="2938" customFormat="false" ht="22.35" hidden="false" customHeight="false" outlineLevel="0" collapsed="false">
      <c r="A2938" s="6" t="s">
        <v>4471</v>
      </c>
      <c r="B2938" s="7" t="s">
        <v>1432</v>
      </c>
      <c r="C2938" s="17" t="n">
        <v>1260</v>
      </c>
      <c r="D2938" s="18" t="n">
        <v>-3.70252842007117E-005</v>
      </c>
      <c r="E2938" s="18" t="n">
        <v>2.22179167530242E-005</v>
      </c>
      <c r="F2938" s="18" t="n">
        <v>-2.56908209563021E-005</v>
      </c>
      <c r="G2938" s="18" t="n">
        <v>2.17302040977043E-005</v>
      </c>
      <c r="H2938" s="16" t="n">
        <v>4.43409934613155</v>
      </c>
      <c r="I2938" s="17" t="n">
        <v>125.401967700535</v>
      </c>
      <c r="J2938" s="18" t="n">
        <v>1.99673593799842E-005</v>
      </c>
      <c r="K2938" s="18" t="n">
        <v>7.10064622338771E-005</v>
      </c>
      <c r="L2938" s="16" t="n">
        <v>0.518927329754501</v>
      </c>
      <c r="M2938" s="16" t="n">
        <v>0.648</v>
      </c>
      <c r="N2938" s="16" t="n">
        <v>0.018961412865957</v>
      </c>
      <c r="O2938" s="16" t="n">
        <v>0.185007757732251</v>
      </c>
      <c r="P2938" s="34" t="b">
        <f aca="false">TRUE()</f>
        <v>1</v>
      </c>
      <c r="Q2938" s="18" t="n">
        <v>6.60469051947906E-006</v>
      </c>
    </row>
    <row r="2939" customFormat="false" ht="22.35" hidden="false" customHeight="false" outlineLevel="0" collapsed="false">
      <c r="A2939" s="6" t="s">
        <v>4472</v>
      </c>
      <c r="B2939" s="7" t="s">
        <v>1432</v>
      </c>
      <c r="C2939" s="17" t="n">
        <v>1261</v>
      </c>
      <c r="D2939" s="18" t="n">
        <v>-5.72144405721626E-005</v>
      </c>
      <c r="E2939" s="18" t="n">
        <v>2.08518181563355E-005</v>
      </c>
      <c r="F2939" s="18" t="n">
        <v>-4.5242589145687E-005</v>
      </c>
      <c r="G2939" s="18" t="n">
        <v>2.13791941039627E-005</v>
      </c>
      <c r="H2939" s="16" t="n">
        <v>4.95110426307191</v>
      </c>
      <c r="I2939" s="17" t="n">
        <v>129.22533554174</v>
      </c>
      <c r="J2939" s="18" t="n">
        <v>2.25956020825431E-006</v>
      </c>
      <c r="K2939" s="18" t="n">
        <v>9.04259871191453E-006</v>
      </c>
      <c r="L2939" s="16" t="n">
        <v>0.561463234262675</v>
      </c>
      <c r="M2939" s="16" t="n">
        <v>0.659111111111111</v>
      </c>
      <c r="N2939" s="16" t="n">
        <v>0.0120442897359329</v>
      </c>
      <c r="O2939" s="16" t="n">
        <v>0.18963844242597</v>
      </c>
      <c r="P2939" s="34" t="b">
        <f aca="false">TRUE()</f>
        <v>1</v>
      </c>
      <c r="Q2939" s="18" t="n">
        <v>7.98361823361823E-005</v>
      </c>
    </row>
    <row r="2940" customFormat="false" ht="22.35" hidden="false" customHeight="false" outlineLevel="0" collapsed="false">
      <c r="A2940" s="6" t="s">
        <v>4473</v>
      </c>
      <c r="B2940" s="7" t="s">
        <v>1432</v>
      </c>
      <c r="C2940" s="17" t="n">
        <v>1262</v>
      </c>
      <c r="D2940" s="18" t="n">
        <v>-7.7493551469317E-005</v>
      </c>
      <c r="E2940" s="18" t="n">
        <v>2.00178424879205E-005</v>
      </c>
      <c r="F2940" s="18" t="n">
        <v>-6.50261995350318E-005</v>
      </c>
      <c r="G2940" s="18" t="n">
        <v>2.15972066033274E-005</v>
      </c>
      <c r="H2940" s="16" t="n">
        <v>5.32146452133347</v>
      </c>
      <c r="I2940" s="17" t="n">
        <v>133.825049310413</v>
      </c>
      <c r="J2940" s="18" t="n">
        <v>4.2159625425774E-007</v>
      </c>
      <c r="K2940" s="18" t="n">
        <v>1.82252547413502E-006</v>
      </c>
      <c r="L2940" s="16" t="n">
        <v>0.583300256982044</v>
      </c>
      <c r="M2940" s="16" t="n">
        <v>0.667308641975309</v>
      </c>
      <c r="N2940" s="16" t="n">
        <v>0.00949099819984108</v>
      </c>
      <c r="O2940" s="16" t="n">
        <v>0.188286681240144</v>
      </c>
      <c r="P2940" s="34" t="b">
        <f aca="false">TRUE()</f>
        <v>1</v>
      </c>
      <c r="Q2940" s="18" t="n">
        <v>6.24949677607905E-005</v>
      </c>
    </row>
    <row r="2941" customFormat="false" ht="22.35" hidden="false" customHeight="false" outlineLevel="0" collapsed="false">
      <c r="A2941" s="6" t="s">
        <v>4474</v>
      </c>
      <c r="B2941" s="7" t="s">
        <v>1432</v>
      </c>
      <c r="C2941" s="17" t="n">
        <v>1263</v>
      </c>
      <c r="D2941" s="18" t="n">
        <v>-9.74653294647435E-005</v>
      </c>
      <c r="E2941" s="18" t="n">
        <v>1.98849122765935E-005</v>
      </c>
      <c r="F2941" s="18" t="n">
        <v>-8.47255029387649E-005</v>
      </c>
      <c r="G2941" s="18" t="n">
        <v>2.24202057155305E-005</v>
      </c>
      <c r="H2941" s="16" t="n">
        <v>5.42711404032199</v>
      </c>
      <c r="I2941" s="17" t="n">
        <v>138.238527669228</v>
      </c>
      <c r="J2941" s="18" t="n">
        <v>2.49497464789892E-007</v>
      </c>
      <c r="K2941" s="18" t="n">
        <v>1.12790248243796E-006</v>
      </c>
      <c r="L2941" s="16" t="n">
        <v>0.577725039498143</v>
      </c>
      <c r="M2941" s="16" t="n">
        <v>0.668716049382716</v>
      </c>
      <c r="N2941" s="16" t="n">
        <v>0.0101700316288847</v>
      </c>
      <c r="O2941" s="16" t="n">
        <v>0.181508926534331</v>
      </c>
      <c r="P2941" s="34" t="b">
        <f aca="false">TRUE()</f>
        <v>1</v>
      </c>
      <c r="Q2941" s="18" t="n">
        <v>0.000163320056361186</v>
      </c>
    </row>
    <row r="2942" customFormat="false" ht="22.35" hidden="false" customHeight="false" outlineLevel="0" collapsed="false">
      <c r="A2942" s="6" t="s">
        <v>4475</v>
      </c>
      <c r="B2942" s="7" t="s">
        <v>1432</v>
      </c>
      <c r="C2942" s="17" t="n">
        <v>1264</v>
      </c>
      <c r="D2942" s="18" t="n">
        <v>-0.000117163070375287</v>
      </c>
      <c r="E2942" s="18" t="n">
        <v>2.05524260173457E-005</v>
      </c>
      <c r="F2942" s="18" t="n">
        <v>-0.000104370856806659</v>
      </c>
      <c r="G2942" s="18" t="n">
        <v>2.37576034674065E-005</v>
      </c>
      <c r="H2942" s="16" t="n">
        <v>5.24533976115799</v>
      </c>
      <c r="I2942" s="17" t="n">
        <v>140.930793934303</v>
      </c>
      <c r="J2942" s="18" t="n">
        <v>5.59948836620213E-007</v>
      </c>
      <c r="K2942" s="18" t="n">
        <v>2.37849301123222E-006</v>
      </c>
      <c r="L2942" s="16" t="n">
        <v>0.54924897040144</v>
      </c>
      <c r="M2942" s="16" t="n">
        <v>0.660888888888889</v>
      </c>
      <c r="N2942" s="16" t="n">
        <v>0.0145003998087083</v>
      </c>
      <c r="O2942" s="16" t="n">
        <v>0.172626516923431</v>
      </c>
      <c r="P2942" s="34" t="b">
        <f aca="false">TRUE()</f>
        <v>1</v>
      </c>
      <c r="Q2942" s="18" t="n">
        <v>7.54112554112554E-005</v>
      </c>
    </row>
    <row r="2943" customFormat="false" ht="22.35" hidden="false" customHeight="false" outlineLevel="0" collapsed="false">
      <c r="A2943" s="6" t="s">
        <v>4476</v>
      </c>
      <c r="B2943" s="7" t="s">
        <v>1432</v>
      </c>
      <c r="C2943" s="17" t="n">
        <v>1265</v>
      </c>
      <c r="D2943" s="18" t="n">
        <v>-0.000136199584084173</v>
      </c>
      <c r="E2943" s="18" t="n">
        <v>2.19764432204621E-005</v>
      </c>
      <c r="F2943" s="18" t="n">
        <v>-0.000123808412326021</v>
      </c>
      <c r="G2943" s="18" t="n">
        <v>2.55091491329123E-005</v>
      </c>
      <c r="H2943" s="16" t="n">
        <v>4.74750416707704</v>
      </c>
      <c r="I2943" s="17" t="n">
        <v>141.392754817852</v>
      </c>
      <c r="J2943" s="18" t="n">
        <v>4.9925810756175E-006</v>
      </c>
      <c r="K2943" s="18" t="n">
        <v>1.92378936525651E-005</v>
      </c>
      <c r="L2943" s="16" t="n">
        <v>0.495763038309439</v>
      </c>
      <c r="M2943" s="16" t="n">
        <v>0.644493827160494</v>
      </c>
      <c r="N2943" s="16" t="n">
        <v>0.0292559838066812</v>
      </c>
      <c r="O2943" s="16" t="n">
        <v>0.166241335082107</v>
      </c>
      <c r="P2943" s="34" t="b">
        <f aca="false">TRUE()</f>
        <v>1</v>
      </c>
      <c r="Q2943" s="18" t="n">
        <v>7.05250305250305E-005</v>
      </c>
    </row>
    <row r="2944" customFormat="false" ht="22.35" hidden="false" customHeight="false" outlineLevel="0" collapsed="false">
      <c r="A2944" s="6" t="s">
        <v>4477</v>
      </c>
      <c r="B2944" s="7" t="s">
        <v>1432</v>
      </c>
      <c r="C2944" s="17" t="n">
        <v>1266</v>
      </c>
      <c r="D2944" s="18" t="n">
        <v>-0.000154872761360513</v>
      </c>
      <c r="E2944" s="18" t="n">
        <v>2.40551590836787E-005</v>
      </c>
      <c r="F2944" s="18" t="n">
        <v>-0.000143080381648195</v>
      </c>
      <c r="G2944" s="18" t="n">
        <v>2.76102044031563E-005</v>
      </c>
      <c r="H2944" s="16" t="n">
        <v>4.13742140365473</v>
      </c>
      <c r="I2944" s="17" t="n">
        <v>140.150068901467</v>
      </c>
      <c r="J2944" s="18" t="n">
        <v>6.02784637952448E-005</v>
      </c>
      <c r="K2944" s="18" t="n">
        <v>0.00019806462767242</v>
      </c>
      <c r="L2944" s="16" t="n">
        <v>0.43526917916471</v>
      </c>
      <c r="M2944" s="16" t="n">
        <v>0.627012345679012</v>
      </c>
      <c r="N2944" s="16" t="n">
        <v>0.0632664009538061</v>
      </c>
      <c r="O2944" s="16" t="n">
        <v>0.160787502488147</v>
      </c>
      <c r="P2944" s="34" t="b">
        <f aca="false">TRUE()</f>
        <v>1</v>
      </c>
      <c r="Q2944" s="18" t="n">
        <v>5.49019607843137E-005</v>
      </c>
    </row>
    <row r="2945" customFormat="false" ht="22.35" hidden="false" customHeight="false" outlineLevel="0" collapsed="false">
      <c r="A2945" s="6" t="s">
        <v>4478</v>
      </c>
      <c r="B2945" s="7" t="s">
        <v>1432</v>
      </c>
      <c r="C2945" s="17" t="n">
        <v>1267</v>
      </c>
      <c r="D2945" s="18" t="n">
        <v>-0.000173393017244046</v>
      </c>
      <c r="E2945" s="18" t="n">
        <v>2.66591360510688E-005</v>
      </c>
      <c r="F2945" s="18" t="n">
        <v>-0.000162195760344016</v>
      </c>
      <c r="G2945" s="18" t="n">
        <v>2.99851637707072E-005</v>
      </c>
      <c r="H2945" s="16" t="n">
        <v>3.55965774512581</v>
      </c>
      <c r="I2945" s="17" t="n">
        <v>137.983775405445</v>
      </c>
      <c r="J2945" s="18" t="n">
        <v>0.000509883574914824</v>
      </c>
      <c r="K2945" s="16" t="n">
        <v>0.00148701112852883</v>
      </c>
      <c r="L2945" s="16" t="n">
        <v>0.379541965015818</v>
      </c>
      <c r="M2945" s="16" t="n">
        <v>0.609012345679012</v>
      </c>
      <c r="N2945" s="16" t="n">
        <v>0.117289711365385</v>
      </c>
      <c r="O2945" s="16" t="n">
        <v>0.15633939634026</v>
      </c>
      <c r="P2945" s="34" t="b">
        <f aca="false">TRUE()</f>
        <v>1</v>
      </c>
      <c r="Q2945" s="18" t="n">
        <v>0.00012006734006734</v>
      </c>
    </row>
    <row r="2946" customFormat="false" ht="22.35" hidden="false" customHeight="false" outlineLevel="0" collapsed="false">
      <c r="A2946" s="6" t="s">
        <v>4479</v>
      </c>
      <c r="B2946" s="7" t="s">
        <v>1432</v>
      </c>
      <c r="C2946" s="17" t="n">
        <v>1268</v>
      </c>
      <c r="D2946" s="18" t="n">
        <v>-0.000191707178241952</v>
      </c>
      <c r="E2946" s="18" t="n">
        <v>2.96617299273714E-005</v>
      </c>
      <c r="F2946" s="18" t="n">
        <v>-0.000181062319450221</v>
      </c>
      <c r="G2946" s="18" t="n">
        <v>3.2590779067698E-005</v>
      </c>
      <c r="H2946" s="16" t="n">
        <v>3.05562555214925</v>
      </c>
      <c r="I2946" s="17" t="n">
        <v>135.599597369068</v>
      </c>
      <c r="J2946" s="16" t="n">
        <v>0.00270514353080523</v>
      </c>
      <c r="K2946" s="16" t="n">
        <v>0.00648546831475545</v>
      </c>
      <c r="L2946" s="16" t="n">
        <v>0.330898679345189</v>
      </c>
      <c r="M2946" s="16" t="n">
        <v>0.592172839506173</v>
      </c>
      <c r="N2946" s="16" t="n">
        <v>0.186638231776838</v>
      </c>
      <c r="O2946" s="16" t="n">
        <v>0.152841645731945</v>
      </c>
      <c r="P2946" s="34" t="b">
        <f aca="false">TRUE()</f>
        <v>1</v>
      </c>
      <c r="Q2946" s="18" t="n">
        <v>3.9766081871345E-005</v>
      </c>
    </row>
    <row r="2947" customFormat="false" ht="22.35" hidden="false" customHeight="false" outlineLevel="0" collapsed="false">
      <c r="A2947" s="6" t="s">
        <v>4480</v>
      </c>
      <c r="B2947" s="7" t="s">
        <v>1432</v>
      </c>
      <c r="C2947" s="17" t="n">
        <v>1269</v>
      </c>
      <c r="D2947" s="18" t="n">
        <v>-0.000209585443613349</v>
      </c>
      <c r="E2947" s="18" t="n">
        <v>3.29700925344479E-005</v>
      </c>
      <c r="F2947" s="18" t="n">
        <v>-0.000199541211365966</v>
      </c>
      <c r="G2947" s="18" t="n">
        <v>3.54273904356678E-005</v>
      </c>
      <c r="H2947" s="16" t="n">
        <v>2.60496754266348</v>
      </c>
      <c r="I2947" s="17" t="n">
        <v>133.439876000137</v>
      </c>
      <c r="J2947" s="16" t="n">
        <v>0.0102305920848432</v>
      </c>
      <c r="K2947" s="16" t="n">
        <v>0.0208633696079111</v>
      </c>
      <c r="L2947" s="16" t="n">
        <v>0.286309617163383</v>
      </c>
      <c r="M2947" s="16" t="n">
        <v>0.57879012345679</v>
      </c>
      <c r="N2947" s="16" t="n">
        <v>0.270122638391005</v>
      </c>
      <c r="O2947" s="16" t="n">
        <v>0.150347272395849</v>
      </c>
      <c r="P2947" s="34" t="b">
        <f aca="false">TRUE()</f>
        <v>1</v>
      </c>
      <c r="Q2947" s="18" t="n">
        <v>6.91618317825214E-005</v>
      </c>
    </row>
    <row r="2948" customFormat="false" ht="22.35" hidden="false" customHeight="false" outlineLevel="0" collapsed="false">
      <c r="A2948" s="6" t="s">
        <v>4481</v>
      </c>
      <c r="B2948" s="7" t="s">
        <v>1432</v>
      </c>
      <c r="C2948" s="17" t="n">
        <v>1270</v>
      </c>
      <c r="D2948" s="18" t="n">
        <v>-0.00022740156404678</v>
      </c>
      <c r="E2948" s="18" t="n">
        <v>3.65106331339745E-005</v>
      </c>
      <c r="F2948" s="18" t="n">
        <v>-0.000217881978032393</v>
      </c>
      <c r="G2948" s="18" t="n">
        <v>3.84512736522328E-005</v>
      </c>
      <c r="H2948" s="16" t="n">
        <v>2.23776896410478</v>
      </c>
      <c r="I2948" s="17" t="n">
        <v>131.581060529775</v>
      </c>
      <c r="J2948" s="16" t="n">
        <v>0.026917560761551</v>
      </c>
      <c r="K2948" s="16" t="n">
        <v>0.0450616688827902</v>
      </c>
      <c r="L2948" s="16" t="n">
        <v>0.249266988410655</v>
      </c>
      <c r="M2948" s="16" t="n">
        <v>0.566864197530864</v>
      </c>
      <c r="N2948" s="16" t="n">
        <v>0.313621841023744</v>
      </c>
      <c r="O2948" s="16" t="n">
        <v>0.14821230678505</v>
      </c>
      <c r="P2948" s="34" t="b">
        <f aca="false">TRUE()</f>
        <v>1</v>
      </c>
      <c r="Q2948" s="18" t="n">
        <v>8.39779528427956E-005</v>
      </c>
    </row>
    <row r="2949" customFormat="false" ht="22.35" hidden="false" customHeight="false" outlineLevel="0" collapsed="false">
      <c r="A2949" s="6" t="s">
        <v>4482</v>
      </c>
      <c r="B2949" s="7" t="s">
        <v>1432</v>
      </c>
      <c r="C2949" s="17" t="n">
        <v>1271</v>
      </c>
      <c r="D2949" s="18" t="n">
        <v>-0.000245309965242743</v>
      </c>
      <c r="E2949" s="18" t="n">
        <v>4.02260019593737E-005</v>
      </c>
      <c r="F2949" s="18" t="n">
        <v>-0.000236018051468448</v>
      </c>
      <c r="G2949" s="18" t="n">
        <v>4.16110854691659E-005</v>
      </c>
      <c r="H2949" s="16" t="n">
        <v>1.98887916767513</v>
      </c>
      <c r="I2949" s="17" t="n">
        <v>129.989925700815</v>
      </c>
      <c r="J2949" s="16" t="n">
        <v>0.0488143369605398</v>
      </c>
      <c r="K2949" s="16" t="n">
        <v>0.077037400734604</v>
      </c>
      <c r="L2949" s="16" t="n">
        <v>0.224209729660604</v>
      </c>
      <c r="M2949" s="16" t="n">
        <v>0.557950617283951</v>
      </c>
      <c r="N2949" s="16" t="n">
        <v>0.359421249689387</v>
      </c>
      <c r="O2949" s="16" t="n">
        <v>0.145377881667354</v>
      </c>
      <c r="P2949" s="34" t="b">
        <f aca="false">FALSE()</f>
        <v>0</v>
      </c>
      <c r="Q2949" s="16"/>
    </row>
    <row r="2950" customFormat="false" ht="22.35" hidden="false" customHeight="false" outlineLevel="0" collapsed="false">
      <c r="A2950" s="6" t="s">
        <v>4483</v>
      </c>
      <c r="B2950" s="7" t="s">
        <v>1432</v>
      </c>
      <c r="C2950" s="17" t="n">
        <v>1272</v>
      </c>
      <c r="D2950" s="18" t="n">
        <v>-0.000263526201958966</v>
      </c>
      <c r="E2950" s="18" t="n">
        <v>4.40835903431985E-005</v>
      </c>
      <c r="F2950" s="18" t="n">
        <v>-0.000254302278871831</v>
      </c>
      <c r="G2950" s="18" t="n">
        <v>4.49112376758356E-005</v>
      </c>
      <c r="H2950" s="16" t="n">
        <v>1.80635023824389</v>
      </c>
      <c r="I2950" s="17" t="n">
        <v>128.685147197703</v>
      </c>
      <c r="J2950" s="16" t="n">
        <v>0.073200595884648</v>
      </c>
      <c r="K2950" s="16" t="n">
        <v>0.110066113377279</v>
      </c>
      <c r="L2950" s="16" t="n">
        <v>0.205717045093235</v>
      </c>
      <c r="M2950" s="16" t="n">
        <v>0.551506172839506</v>
      </c>
      <c r="N2950" s="16" t="n">
        <v>0.403797541222852</v>
      </c>
      <c r="O2950" s="16" t="n">
        <v>0.142243025602754</v>
      </c>
      <c r="P2950" s="34" t="b">
        <f aca="false">FALSE()</f>
        <v>0</v>
      </c>
      <c r="Q2950" s="16"/>
    </row>
    <row r="2951" customFormat="false" ht="22.35" hidden="false" customHeight="false" outlineLevel="0" collapsed="false">
      <c r="A2951" s="6" t="s">
        <v>4484</v>
      </c>
      <c r="B2951" s="7" t="s">
        <v>1432</v>
      </c>
      <c r="C2951" s="17" t="n">
        <v>1273</v>
      </c>
      <c r="D2951" s="18" t="n">
        <v>-0.000282252382429144</v>
      </c>
      <c r="E2951" s="18" t="n">
        <v>4.80312272888377E-005</v>
      </c>
      <c r="F2951" s="18" t="n">
        <v>-0.000272907686849691</v>
      </c>
      <c r="G2951" s="18" t="n">
        <v>4.83711626970457E-005</v>
      </c>
      <c r="H2951" s="16" t="n">
        <v>1.68290120961352</v>
      </c>
      <c r="I2951" s="17" t="n">
        <v>127.725870800285</v>
      </c>
      <c r="J2951" s="16" t="n">
        <v>0.0948371096906489</v>
      </c>
      <c r="K2951" s="16" t="n">
        <v>0.137780675333257</v>
      </c>
      <c r="L2951" s="16" t="n">
        <v>0.193141768471425</v>
      </c>
      <c r="M2951" s="16" t="n">
        <v>0.54837037037037</v>
      </c>
      <c r="N2951" s="16" t="n">
        <v>0.441117411290747</v>
      </c>
      <c r="O2951" s="16" t="n">
        <v>0.138922253579209</v>
      </c>
      <c r="P2951" s="34" t="b">
        <f aca="false">FALSE()</f>
        <v>0</v>
      </c>
      <c r="Q2951" s="16"/>
    </row>
    <row r="2952" customFormat="false" ht="22.35" hidden="false" customHeight="false" outlineLevel="0" collapsed="false">
      <c r="A2952" s="6" t="s">
        <v>4485</v>
      </c>
      <c r="B2952" s="7" t="s">
        <v>1432</v>
      </c>
      <c r="C2952" s="17" t="n">
        <v>1274</v>
      </c>
      <c r="D2952" s="18" t="n">
        <v>-0.000301775213273069</v>
      </c>
      <c r="E2952" s="18" t="n">
        <v>5.21012082335347E-005</v>
      </c>
      <c r="F2952" s="18" t="n">
        <v>-0.000292092523405731</v>
      </c>
      <c r="G2952" s="18" t="n">
        <v>5.1982127190154E-005</v>
      </c>
      <c r="H2952" s="16" t="n">
        <v>1.61006781188574</v>
      </c>
      <c r="I2952" s="17" t="n">
        <v>126.967499010041</v>
      </c>
      <c r="J2952" s="16" t="n">
        <v>0.109866507935134</v>
      </c>
      <c r="K2952" s="16" t="n">
        <v>0.155825703325635</v>
      </c>
      <c r="L2952" s="16" t="n">
        <v>0.185939275110079</v>
      </c>
      <c r="M2952" s="16" t="n">
        <v>0.545432098765432</v>
      </c>
      <c r="N2952" s="16" t="n">
        <v>0.458916970178436</v>
      </c>
      <c r="O2952" s="16" t="n">
        <v>0.135130977211456</v>
      </c>
      <c r="P2952" s="34" t="b">
        <f aca="false">FALSE()</f>
        <v>0</v>
      </c>
      <c r="Q2952" s="16"/>
    </row>
    <row r="2953" customFormat="false" ht="22.35" hidden="false" customHeight="false" outlineLevel="0" collapsed="false">
      <c r="A2953" s="6" t="s">
        <v>4486</v>
      </c>
      <c r="B2953" s="7" t="s">
        <v>1432</v>
      </c>
      <c r="C2953" s="17" t="n">
        <v>1275</v>
      </c>
      <c r="D2953" s="18" t="n">
        <v>-0.000322459324722523</v>
      </c>
      <c r="E2953" s="18" t="n">
        <v>5.63028071154002E-005</v>
      </c>
      <c r="F2953" s="18" t="n">
        <v>-0.000312085454190788</v>
      </c>
      <c r="G2953" s="18" t="n">
        <v>5.57029856837646E-005</v>
      </c>
      <c r="H2953" s="16" t="n">
        <v>1.59848948101158</v>
      </c>
      <c r="I2953" s="17" t="n">
        <v>126.296835203167</v>
      </c>
      <c r="J2953" s="16" t="n">
        <v>0.112432934577031</v>
      </c>
      <c r="K2953" s="16" t="n">
        <v>0.158598463118517</v>
      </c>
      <c r="L2953" s="16" t="n">
        <v>0.185643525159085</v>
      </c>
      <c r="M2953" s="16" t="n">
        <v>0.545283950617284</v>
      </c>
      <c r="N2953" s="16" t="n">
        <v>0.456200794477927</v>
      </c>
      <c r="O2953" s="16" t="n">
        <v>0.130773625565761</v>
      </c>
      <c r="P2953" s="34" t="b">
        <f aca="false">FALSE()</f>
        <v>0</v>
      </c>
      <c r="Q2953" s="16"/>
    </row>
    <row r="2954" customFormat="false" ht="22.35" hidden="false" customHeight="false" outlineLevel="0" collapsed="false">
      <c r="A2954" s="6" t="s">
        <v>4487</v>
      </c>
      <c r="B2954" s="7" t="s">
        <v>1432</v>
      </c>
      <c r="C2954" s="17" t="n">
        <v>1276</v>
      </c>
      <c r="D2954" s="18" t="n">
        <v>-0.00034399023604893</v>
      </c>
      <c r="E2954" s="18" t="n">
        <v>6.064289602505E-005</v>
      </c>
      <c r="F2954" s="18" t="n">
        <v>-0.00033290056222135</v>
      </c>
      <c r="G2954" s="18" t="n">
        <v>5.95699529357249E-005</v>
      </c>
      <c r="H2954" s="16" t="n">
        <v>1.58833649518318</v>
      </c>
      <c r="I2954" s="17" t="n">
        <v>125.737841336357</v>
      </c>
      <c r="J2954" s="16" t="n">
        <v>0.114721725866474</v>
      </c>
      <c r="K2954" s="16" t="n">
        <v>0.161224233777808</v>
      </c>
      <c r="L2954" s="16" t="n">
        <v>0.185346170395106</v>
      </c>
      <c r="M2954" s="16" t="n">
        <v>0.546</v>
      </c>
      <c r="N2954" s="16" t="n">
        <v>0.453891304673539</v>
      </c>
      <c r="O2954" s="16" t="n">
        <v>0.126382440951687</v>
      </c>
      <c r="P2954" s="34" t="b">
        <f aca="false">FALSE()</f>
        <v>0</v>
      </c>
      <c r="Q2954" s="16"/>
    </row>
    <row r="2955" customFormat="false" ht="22.35" hidden="false" customHeight="false" outlineLevel="0" collapsed="false">
      <c r="A2955" s="6" t="s">
        <v>4488</v>
      </c>
      <c r="B2955" s="7" t="s">
        <v>1432</v>
      </c>
      <c r="C2955" s="17" t="n">
        <v>1277</v>
      </c>
      <c r="D2955" s="18" t="n">
        <v>-0.000366084846476983</v>
      </c>
      <c r="E2955" s="18" t="n">
        <v>6.51156659451401E-005</v>
      </c>
      <c r="F2955" s="18" t="n">
        <v>-0.000354553358896636</v>
      </c>
      <c r="G2955" s="18" t="n">
        <v>6.36005830436056E-005</v>
      </c>
      <c r="H2955" s="16" t="n">
        <v>1.53957717133899</v>
      </c>
      <c r="I2955" s="17" t="n">
        <v>125.298504069518</v>
      </c>
      <c r="J2955" s="16" t="n">
        <v>0.126185098196779</v>
      </c>
      <c r="K2955" s="16" t="n">
        <v>0.174730783288833</v>
      </c>
      <c r="L2955" s="16" t="n">
        <v>0.180340441057178</v>
      </c>
      <c r="M2955" s="16" t="n">
        <v>0.54520987654321</v>
      </c>
      <c r="N2955" s="16" t="n">
        <v>0.463601183426945</v>
      </c>
      <c r="O2955" s="16" t="n">
        <v>0.122486289760393</v>
      </c>
      <c r="P2955" s="34" t="b">
        <f aca="false">FALSE()</f>
        <v>0</v>
      </c>
      <c r="Q2955" s="16"/>
    </row>
    <row r="2956" customFormat="false" ht="22.35" hidden="false" customHeight="false" outlineLevel="0" collapsed="false">
      <c r="A2956" s="6" t="s">
        <v>4489</v>
      </c>
      <c r="B2956" s="7" t="s">
        <v>1432</v>
      </c>
      <c r="C2956" s="17" t="n">
        <v>1278</v>
      </c>
      <c r="D2956" s="18" t="n">
        <v>-0.000389274736010159</v>
      </c>
      <c r="E2956" s="18" t="n">
        <v>6.979772417269E-005</v>
      </c>
      <c r="F2956" s="18" t="n">
        <v>-0.000377266160317134</v>
      </c>
      <c r="G2956" s="18" t="n">
        <v>6.77902530878429E-005</v>
      </c>
      <c r="H2956" s="16" t="n">
        <v>1.49707134394254</v>
      </c>
      <c r="I2956" s="17" t="n">
        <v>124.8684503357</v>
      </c>
      <c r="J2956" s="16" t="n">
        <v>0.136898180283412</v>
      </c>
      <c r="K2956" s="16" t="n">
        <v>0.187130253022451</v>
      </c>
      <c r="L2956" s="16" t="n">
        <v>0.1760231345903</v>
      </c>
      <c r="M2956" s="16" t="n">
        <v>0.544049382716049</v>
      </c>
      <c r="N2956" s="16" t="n">
        <v>0.471857098068304</v>
      </c>
      <c r="O2956" s="16" t="n">
        <v>0.118042788553701</v>
      </c>
      <c r="P2956" s="34" t="b">
        <f aca="false">FALSE()</f>
        <v>0</v>
      </c>
      <c r="Q2956" s="16"/>
    </row>
    <row r="2957" customFormat="false" ht="22.35" hidden="false" customHeight="false" outlineLevel="0" collapsed="false">
      <c r="A2957" s="6" t="s">
        <v>4490</v>
      </c>
      <c r="B2957" s="7" t="s">
        <v>1432</v>
      </c>
      <c r="C2957" s="17" t="n">
        <v>1279</v>
      </c>
      <c r="D2957" s="18" t="n">
        <v>-0.000413222757598029</v>
      </c>
      <c r="E2957" s="18" t="n">
        <v>7.46331426477197E-005</v>
      </c>
      <c r="F2957" s="18" t="n">
        <v>-0.000400884991838123</v>
      </c>
      <c r="G2957" s="18" t="n">
        <v>7.21139885092988E-005</v>
      </c>
      <c r="H2957" s="16" t="n">
        <v>1.43962956291192</v>
      </c>
      <c r="I2957" s="17" t="n">
        <v>124.480116146887</v>
      </c>
      <c r="J2957" s="16" t="n">
        <v>0.152482309315933</v>
      </c>
      <c r="K2957" s="16" t="n">
        <v>0.205321733829046</v>
      </c>
      <c r="L2957" s="16" t="n">
        <v>0.169852600727284</v>
      </c>
      <c r="M2957" s="16" t="n">
        <v>0.542567901234568</v>
      </c>
      <c r="N2957" s="16" t="n">
        <v>0.484624439721076</v>
      </c>
      <c r="O2957" s="16" t="n">
        <v>0.1135207986649</v>
      </c>
      <c r="P2957" s="34" t="b">
        <f aca="false">FALSE()</f>
        <v>0</v>
      </c>
      <c r="Q2957" s="16"/>
    </row>
    <row r="2958" customFormat="false" ht="22.35" hidden="false" customHeight="false" outlineLevel="0" collapsed="false">
      <c r="A2958" s="6" t="s">
        <v>4491</v>
      </c>
      <c r="B2958" s="7" t="s">
        <v>1432</v>
      </c>
      <c r="C2958" s="17" t="n">
        <v>1280</v>
      </c>
      <c r="D2958" s="18" t="n">
        <v>-0.000437907238329477</v>
      </c>
      <c r="E2958" s="18" t="n">
        <v>7.95850642804129E-005</v>
      </c>
      <c r="F2958" s="18" t="n">
        <v>-0.000425491099794012</v>
      </c>
      <c r="G2958" s="18" t="n">
        <v>7.65652572051588E-005</v>
      </c>
      <c r="H2958" s="16" t="n">
        <v>1.3595552630019</v>
      </c>
      <c r="I2958" s="17" t="n">
        <v>124.155989616913</v>
      </c>
      <c r="J2958" s="16" t="n">
        <v>0.176434769469085</v>
      </c>
      <c r="K2958" s="16" t="n">
        <v>0.232003895214418</v>
      </c>
      <c r="L2958" s="16" t="n">
        <v>0.160871177247254</v>
      </c>
      <c r="M2958" s="16" t="n">
        <v>0.540049382716049</v>
      </c>
      <c r="N2958" s="16" t="n">
        <v>0.508404230666221</v>
      </c>
      <c r="O2958" s="16" t="n">
        <v>0.109617300680805</v>
      </c>
      <c r="P2958" s="34" t="b">
        <f aca="false">FALSE()</f>
        <v>0</v>
      </c>
      <c r="Q2958" s="16"/>
    </row>
    <row r="2959" customFormat="false" ht="22.35" hidden="false" customHeight="false" outlineLevel="0" collapsed="false">
      <c r="A2959" s="6" t="s">
        <v>4492</v>
      </c>
      <c r="B2959" s="7" t="s">
        <v>1432</v>
      </c>
      <c r="C2959" s="17" t="n">
        <v>1281</v>
      </c>
      <c r="D2959" s="18" t="n">
        <v>-0.000463518573652449</v>
      </c>
      <c r="E2959" s="18" t="n">
        <v>8.46539311465476E-005</v>
      </c>
      <c r="F2959" s="18" t="n">
        <v>-0.000450925250849331</v>
      </c>
      <c r="G2959" s="18" t="n">
        <v>8.11367961011915E-005</v>
      </c>
      <c r="H2959" s="16" t="n">
        <v>1.29714582605172</v>
      </c>
      <c r="I2959" s="17" t="n">
        <v>123.87865450318</v>
      </c>
      <c r="J2959" s="16" t="n">
        <v>0.196991656947368</v>
      </c>
      <c r="K2959" s="16" t="n">
        <v>0.254281610056479</v>
      </c>
      <c r="L2959" s="16" t="n">
        <v>0.153871296781991</v>
      </c>
      <c r="M2959" s="16" t="n">
        <v>0.537432098765432</v>
      </c>
      <c r="N2959" s="16" t="n">
        <v>0.526111318066912</v>
      </c>
      <c r="O2959" s="16" t="n">
        <v>0.106069807621528</v>
      </c>
      <c r="P2959" s="34" t="b">
        <f aca="false">FALSE()</f>
        <v>0</v>
      </c>
      <c r="Q2959" s="16"/>
    </row>
    <row r="2960" customFormat="false" ht="22.35" hidden="false" customHeight="false" outlineLevel="0" collapsed="false">
      <c r="A2960" s="6" t="s">
        <v>4493</v>
      </c>
      <c r="B2960" s="7" t="s">
        <v>1432</v>
      </c>
      <c r="C2960" s="17" t="n">
        <v>1282</v>
      </c>
      <c r="D2960" s="18" t="n">
        <v>-0.000490355281130925</v>
      </c>
      <c r="E2960" s="18" t="n">
        <v>8.98814220622929E-005</v>
      </c>
      <c r="F2960" s="18" t="n">
        <v>-0.000477604951178522</v>
      </c>
      <c r="G2960" s="18" t="n">
        <v>8.58550261224766E-005</v>
      </c>
      <c r="H2960" s="16" t="n">
        <v>1.23758590633437</v>
      </c>
      <c r="I2960" s="17" t="n">
        <v>123.629568284144</v>
      </c>
      <c r="J2960" s="16" t="n">
        <v>0.218214953058952</v>
      </c>
      <c r="K2960" s="16" t="n">
        <v>0.276516658074703</v>
      </c>
      <c r="L2960" s="16" t="n">
        <v>0.147139178932365</v>
      </c>
      <c r="M2960" s="16" t="n">
        <v>0.536617283950617</v>
      </c>
      <c r="N2960" s="16" t="n">
        <v>0.543911797718235</v>
      </c>
      <c r="O2960" s="16" t="n">
        <v>0.10227483828048</v>
      </c>
      <c r="P2960" s="34" t="b">
        <f aca="false">FALSE()</f>
        <v>0</v>
      </c>
      <c r="Q2960" s="16"/>
    </row>
    <row r="2961" customFormat="false" ht="22.35" hidden="false" customHeight="false" outlineLevel="0" collapsed="false">
      <c r="A2961" s="6" t="s">
        <v>4494</v>
      </c>
      <c r="B2961" s="7" t="s">
        <v>1432</v>
      </c>
      <c r="C2961" s="17" t="n">
        <v>1283</v>
      </c>
      <c r="D2961" s="18" t="n">
        <v>-0.000518284002468016</v>
      </c>
      <c r="E2961" s="18" t="n">
        <v>9.52536156156095E-005</v>
      </c>
      <c r="F2961" s="18" t="n">
        <v>-0.000505300627342542</v>
      </c>
      <c r="G2961" s="18" t="n">
        <v>9.07030239898888E-005</v>
      </c>
      <c r="H2961" s="16" t="n">
        <v>1.18970320797758</v>
      </c>
      <c r="I2961" s="17" t="n">
        <v>123.402274616462</v>
      </c>
      <c r="J2961" s="16" t="n">
        <v>0.23644701178152</v>
      </c>
      <c r="K2961" s="16" t="n">
        <v>0.296272674786626</v>
      </c>
      <c r="L2961" s="16" t="n">
        <v>0.141741142007246</v>
      </c>
      <c r="M2961" s="16" t="n">
        <v>0.535925925925926</v>
      </c>
      <c r="N2961" s="16" t="n">
        <v>0.557757208766042</v>
      </c>
      <c r="O2961" s="16" t="n">
        <v>0.0985881059907774</v>
      </c>
      <c r="P2961" s="34" t="b">
        <f aca="false">FALSE()</f>
        <v>0</v>
      </c>
      <c r="Q2961" s="16"/>
    </row>
    <row r="2962" customFormat="false" ht="22.35" hidden="false" customHeight="false" outlineLevel="0" collapsed="false">
      <c r="A2962" s="6" t="s">
        <v>4495</v>
      </c>
      <c r="B2962" s="7" t="s">
        <v>1432</v>
      </c>
      <c r="C2962" s="17" t="n">
        <v>1284</v>
      </c>
      <c r="D2962" s="18" t="n">
        <v>-0.000547208062241265</v>
      </c>
      <c r="E2962" s="18" t="n">
        <v>0.000100769692739025</v>
      </c>
      <c r="F2962" s="18" t="n">
        <v>-0.000533828234626435</v>
      </c>
      <c r="G2962" s="18" t="n">
        <v>9.56722680061593E-005</v>
      </c>
      <c r="H2962" s="16" t="n">
        <v>1.15944384096942</v>
      </c>
      <c r="I2962" s="17" t="n">
        <v>123.188364301037</v>
      </c>
      <c r="J2962" s="16" t="n">
        <v>0.248517725396284</v>
      </c>
      <c r="K2962" s="16" t="n">
        <v>0.308049151850232</v>
      </c>
      <c r="L2962" s="16" t="n">
        <v>0.138408770614161</v>
      </c>
      <c r="M2962" s="16" t="n">
        <v>0.534765432098766</v>
      </c>
      <c r="N2962" s="16" t="n">
        <v>0.564342937311317</v>
      </c>
      <c r="O2962" s="16" t="n">
        <v>0.0948393994300998</v>
      </c>
      <c r="P2962" s="34" t="b">
        <f aca="false">FALSE()</f>
        <v>0</v>
      </c>
      <c r="Q2962" s="16"/>
    </row>
    <row r="2963" customFormat="false" ht="22.35" hidden="false" customHeight="false" outlineLevel="0" collapsed="false">
      <c r="A2963" s="6" t="s">
        <v>4496</v>
      </c>
      <c r="B2963" s="7" t="s">
        <v>1432</v>
      </c>
      <c r="C2963" s="17" t="n">
        <v>1285</v>
      </c>
      <c r="D2963" s="18" t="n">
        <v>-0.000576969950446324</v>
      </c>
      <c r="E2963" s="18" t="n">
        <v>0.000106405668972177</v>
      </c>
      <c r="F2963" s="18" t="n">
        <v>-0.000563027049342092</v>
      </c>
      <c r="G2963" s="18" t="n">
        <v>0.000100757258397313</v>
      </c>
      <c r="H2963" s="16" t="n">
        <v>1.14470069631225</v>
      </c>
      <c r="I2963" s="17" t="n">
        <v>122.998867110083</v>
      </c>
      <c r="J2963" s="16" t="n">
        <v>0.254555779436145</v>
      </c>
      <c r="K2963" s="16" t="n">
        <v>0.313939519958395</v>
      </c>
      <c r="L2963" s="16" t="n">
        <v>0.136889204576793</v>
      </c>
      <c r="M2963" s="16" t="n">
        <v>0.533827160493827</v>
      </c>
      <c r="N2963" s="16" t="n">
        <v>0.564436788395869</v>
      </c>
      <c r="O2963" s="16" t="n">
        <v>0.0915235467699804</v>
      </c>
      <c r="P2963" s="34" t="b">
        <f aca="false">FALSE()</f>
        <v>0</v>
      </c>
      <c r="Q2963" s="16"/>
    </row>
    <row r="2964" customFormat="false" ht="22.35" hidden="false" customHeight="false" outlineLevel="0" collapsed="false">
      <c r="A2964" s="6" t="s">
        <v>4497</v>
      </c>
      <c r="B2964" s="7" t="s">
        <v>1432</v>
      </c>
      <c r="C2964" s="17" t="n">
        <v>1286</v>
      </c>
      <c r="D2964" s="18" t="n">
        <v>-0.000607314938828374</v>
      </c>
      <c r="E2964" s="18" t="n">
        <v>0.000112166820028424</v>
      </c>
      <c r="F2964" s="18" t="n">
        <v>-0.000592584435193557</v>
      </c>
      <c r="G2964" s="18" t="n">
        <v>0.000105914655047269</v>
      </c>
      <c r="H2964" s="16" t="n">
        <v>1.14773550445505</v>
      </c>
      <c r="I2964" s="17" t="n">
        <v>122.798086749486</v>
      </c>
      <c r="J2964" s="16" t="n">
        <v>0.253308858199721</v>
      </c>
      <c r="K2964" s="16" t="n">
        <v>0.312866595693108</v>
      </c>
      <c r="L2964" s="16" t="n">
        <v>0.137509456787622</v>
      </c>
      <c r="M2964" s="16" t="n">
        <v>0.53483950617284</v>
      </c>
      <c r="N2964" s="16" t="n">
        <v>0.556937977640222</v>
      </c>
      <c r="O2964" s="16" t="n">
        <v>0.0885332128596839</v>
      </c>
      <c r="P2964" s="34" t="b">
        <f aca="false">FALSE()</f>
        <v>0</v>
      </c>
      <c r="Q2964" s="16"/>
    </row>
    <row r="2965" customFormat="false" ht="22.35" hidden="false" customHeight="false" outlineLevel="0" collapsed="false">
      <c r="A2965" s="6" t="s">
        <v>4498</v>
      </c>
      <c r="B2965" s="7" t="s">
        <v>1432</v>
      </c>
      <c r="C2965" s="17" t="n">
        <v>1287</v>
      </c>
      <c r="D2965" s="18" t="n">
        <v>-0.00063845469601691</v>
      </c>
      <c r="E2965" s="18" t="n">
        <v>0.000118010314759955</v>
      </c>
      <c r="F2965" s="18" t="n">
        <v>-0.00062259543864619</v>
      </c>
      <c r="G2965" s="18" t="n">
        <v>0.000111170343806297</v>
      </c>
      <c r="H2965" s="16" t="n">
        <v>1.17491369630678</v>
      </c>
      <c r="I2965" s="17" t="n">
        <v>122.630716441003</v>
      </c>
      <c r="J2965" s="16" t="n">
        <v>0.242305561703306</v>
      </c>
      <c r="K2965" s="16" t="n">
        <v>0.301972396717333</v>
      </c>
      <c r="L2965" s="16" t="n">
        <v>0.140986836655952</v>
      </c>
      <c r="M2965" s="16" t="n">
        <v>0.536148148148148</v>
      </c>
      <c r="N2965" s="16" t="n">
        <v>0.540357745657522</v>
      </c>
      <c r="O2965" s="16" t="n">
        <v>0.086113101541019</v>
      </c>
      <c r="P2965" s="34" t="b">
        <f aca="false">FALSE()</f>
        <v>0</v>
      </c>
      <c r="Q2965" s="16"/>
    </row>
    <row r="2966" customFormat="false" ht="22.35" hidden="false" customHeight="false" outlineLevel="0" collapsed="false">
      <c r="A2966" s="6" t="s">
        <v>4499</v>
      </c>
      <c r="B2966" s="7" t="s">
        <v>1432</v>
      </c>
      <c r="C2966" s="17" t="n">
        <v>1288</v>
      </c>
      <c r="D2966" s="18" t="n">
        <v>-0.000669981691810131</v>
      </c>
      <c r="E2966" s="18" t="n">
        <v>0.000123857406138188</v>
      </c>
      <c r="F2966" s="18" t="n">
        <v>-0.000652657080738561</v>
      </c>
      <c r="G2966" s="18" t="n">
        <v>0.000116519796606341</v>
      </c>
      <c r="H2966" s="16" t="n">
        <v>1.22313281749635</v>
      </c>
      <c r="I2966" s="17" t="n">
        <v>122.534344455373</v>
      </c>
      <c r="J2966" s="16" t="n">
        <v>0.223626633634853</v>
      </c>
      <c r="K2966" s="16" t="n">
        <v>0.282253810700924</v>
      </c>
      <c r="L2966" s="16" t="n">
        <v>0.146906284542316</v>
      </c>
      <c r="M2966" s="16" t="n">
        <v>0.537876543209877</v>
      </c>
      <c r="N2966" s="16" t="n">
        <v>0.515948530227296</v>
      </c>
      <c r="O2966" s="16" t="n">
        <v>0.0845081388999979</v>
      </c>
      <c r="P2966" s="34" t="b">
        <f aca="false">FALSE()</f>
        <v>0</v>
      </c>
      <c r="Q2966" s="16"/>
    </row>
    <row r="2967" customFormat="false" ht="22.35" hidden="false" customHeight="false" outlineLevel="0" collapsed="false">
      <c r="A2967" s="6" t="s">
        <v>4500</v>
      </c>
      <c r="B2967" s="7" t="s">
        <v>1432</v>
      </c>
      <c r="C2967" s="17" t="n">
        <v>1289</v>
      </c>
      <c r="D2967" s="18" t="n">
        <v>-0.000702293218365993</v>
      </c>
      <c r="E2967" s="18" t="n">
        <v>0.000129766571192649</v>
      </c>
      <c r="F2967" s="18" t="n">
        <v>-0.000683241597717959</v>
      </c>
      <c r="G2967" s="18" t="n">
        <v>0.000121958153011829</v>
      </c>
      <c r="H2967" s="16" t="n">
        <v>1.2840022131389</v>
      </c>
      <c r="I2967" s="17" t="n">
        <v>122.464478366838</v>
      </c>
      <c r="J2967" s="16" t="n">
        <v>0.201565105139645</v>
      </c>
      <c r="K2967" s="16" t="n">
        <v>0.259057041291274</v>
      </c>
      <c r="L2967" s="16" t="n">
        <v>0.15431885349917</v>
      </c>
      <c r="M2967" s="16" t="n">
        <v>0.539777777777778</v>
      </c>
      <c r="N2967" s="16" t="n">
        <v>0.488753523876213</v>
      </c>
      <c r="O2967" s="16" t="n">
        <v>0.0835096231295196</v>
      </c>
      <c r="P2967" s="34" t="b">
        <f aca="false">FALSE()</f>
        <v>0</v>
      </c>
      <c r="Q2967" s="16"/>
    </row>
    <row r="2968" customFormat="false" ht="22.35" hidden="false" customHeight="false" outlineLevel="0" collapsed="false">
      <c r="A2968" s="6" t="s">
        <v>4501</v>
      </c>
      <c r="B2968" s="7" t="s">
        <v>1432</v>
      </c>
      <c r="C2968" s="17" t="n">
        <v>1290</v>
      </c>
      <c r="D2968" s="18" t="n">
        <v>-0.000735541895506184</v>
      </c>
      <c r="E2968" s="18" t="n">
        <v>0.00013570914887291</v>
      </c>
      <c r="F2968" s="18" t="n">
        <v>-0.000714293883907656</v>
      </c>
      <c r="G2968" s="18" t="n">
        <v>0.000127452913776338</v>
      </c>
      <c r="H2968" s="16" t="n">
        <v>1.3694682335791</v>
      </c>
      <c r="I2968" s="17" t="n">
        <v>122.414598260248</v>
      </c>
      <c r="J2968" s="16" t="n">
        <v>0.173360040492624</v>
      </c>
      <c r="K2968" s="16" t="n">
        <v>0.228830842253305</v>
      </c>
      <c r="L2968" s="16" t="n">
        <v>0.164668322026682</v>
      </c>
      <c r="M2968" s="16" t="n">
        <v>0.542296296296296</v>
      </c>
      <c r="N2968" s="16" t="n">
        <v>0.454700676856659</v>
      </c>
      <c r="O2968" s="16" t="n">
        <v>0.0830766753927918</v>
      </c>
      <c r="P2968" s="34" t="b">
        <f aca="false">FALSE()</f>
        <v>0</v>
      </c>
      <c r="Q2968" s="16"/>
    </row>
    <row r="2969" customFormat="false" ht="22.35" hidden="false" customHeight="false" outlineLevel="0" collapsed="false">
      <c r="A2969" s="6" t="s">
        <v>4502</v>
      </c>
      <c r="B2969" s="7" t="s">
        <v>1432</v>
      </c>
      <c r="C2969" s="17" t="n">
        <v>1291</v>
      </c>
      <c r="D2969" s="18" t="n">
        <v>-0.000769841618955386</v>
      </c>
      <c r="E2969" s="18" t="n">
        <v>0.000141715597845875</v>
      </c>
      <c r="F2969" s="18" t="n">
        <v>-0.000746248551778614</v>
      </c>
      <c r="G2969" s="18" t="n">
        <v>0.000133056522609134</v>
      </c>
      <c r="H2969" s="16" t="n">
        <v>1.45622289388828</v>
      </c>
      <c r="I2969" s="17" t="n">
        <v>122.394800777339</v>
      </c>
      <c r="J2969" s="16" t="n">
        <v>0.147891465341117</v>
      </c>
      <c r="K2969" s="16" t="n">
        <v>0.199983571575639</v>
      </c>
      <c r="L2969" s="16" t="n">
        <v>0.175132744895358</v>
      </c>
      <c r="M2969" s="16" t="n">
        <v>0.545530864197531</v>
      </c>
      <c r="N2969" s="16" t="n">
        <v>0.420274777792341</v>
      </c>
      <c r="O2969" s="16" t="n">
        <v>0.0831543094456661</v>
      </c>
      <c r="P2969" s="34" t="b">
        <f aca="false">FALSE()</f>
        <v>0</v>
      </c>
      <c r="Q2969" s="16"/>
    </row>
    <row r="2970" customFormat="false" ht="22.35" hidden="false" customHeight="false" outlineLevel="0" collapsed="false">
      <c r="A2970" s="6" t="s">
        <v>4503</v>
      </c>
      <c r="B2970" s="7" t="s">
        <v>1432</v>
      </c>
      <c r="C2970" s="17" t="n">
        <v>1292</v>
      </c>
      <c r="D2970" s="18" t="n">
        <v>-0.000804679191539461</v>
      </c>
      <c r="E2970" s="18" t="n">
        <v>0.000147751217387856</v>
      </c>
      <c r="F2970" s="18" t="n">
        <v>-0.000779104260462852</v>
      </c>
      <c r="G2970" s="18" t="n">
        <v>0.000138752380219895</v>
      </c>
      <c r="H2970" s="16" t="n">
        <v>1.51401747261793</v>
      </c>
      <c r="I2970" s="17" t="n">
        <v>122.409528371827</v>
      </c>
      <c r="J2970" s="16" t="n">
        <v>0.132599202467678</v>
      </c>
      <c r="K2970" s="16" t="n">
        <v>0.18203330805189</v>
      </c>
      <c r="L2970" s="16" t="n">
        <v>0.182058024588743</v>
      </c>
      <c r="M2970" s="16" t="n">
        <v>0.547382716049383</v>
      </c>
      <c r="N2970" s="16" t="n">
        <v>0.398307357254803</v>
      </c>
      <c r="O2970" s="16" t="n">
        <v>0.0838250792824628</v>
      </c>
      <c r="P2970" s="34" t="b">
        <f aca="false">FALSE()</f>
        <v>0</v>
      </c>
      <c r="Q2970" s="16"/>
    </row>
    <row r="2971" customFormat="false" ht="22.35" hidden="false" customHeight="false" outlineLevel="0" collapsed="false">
      <c r="A2971" s="6" t="s">
        <v>4504</v>
      </c>
      <c r="B2971" s="7" t="s">
        <v>1432</v>
      </c>
      <c r="C2971" s="17" t="n">
        <v>1293</v>
      </c>
      <c r="D2971" s="18" t="n">
        <v>-0.000840648047272423</v>
      </c>
      <c r="E2971" s="18" t="n">
        <v>0.000153873749136026</v>
      </c>
      <c r="F2971" s="18" t="n">
        <v>-0.00081304601308017</v>
      </c>
      <c r="G2971" s="18" t="n">
        <v>0.000144541199757205</v>
      </c>
      <c r="H2971" s="16" t="n">
        <v>1.56894015716046</v>
      </c>
      <c r="I2971" s="17" t="n">
        <v>122.428624271494</v>
      </c>
      <c r="J2971" s="16" t="n">
        <v>0.119242900937717</v>
      </c>
      <c r="K2971" s="16" t="n">
        <v>0.166394767616518</v>
      </c>
      <c r="L2971" s="16" t="n">
        <v>0.188628292638136</v>
      </c>
      <c r="M2971" s="16" t="n">
        <v>0.549160493827161</v>
      </c>
      <c r="N2971" s="16" t="n">
        <v>0.38080860970652</v>
      </c>
      <c r="O2971" s="16" t="n">
        <v>0.0847820701566562</v>
      </c>
      <c r="P2971" s="34" t="b">
        <f aca="false">FALSE()</f>
        <v>0</v>
      </c>
      <c r="Q2971" s="16"/>
    </row>
    <row r="2972" customFormat="false" ht="22.35" hidden="false" customHeight="false" outlineLevel="0" collapsed="false">
      <c r="A2972" s="6" t="s">
        <v>4505</v>
      </c>
      <c r="B2972" s="7" t="s">
        <v>1432</v>
      </c>
      <c r="C2972" s="17" t="n">
        <v>1294</v>
      </c>
      <c r="D2972" s="18" t="n">
        <v>-0.000877676628649478</v>
      </c>
      <c r="E2972" s="18" t="n">
        <v>0.000160103966816939</v>
      </c>
      <c r="F2972" s="18" t="n">
        <v>-0.000848038076646028</v>
      </c>
      <c r="G2972" s="18" t="n">
        <v>0.000150417161913734</v>
      </c>
      <c r="H2972" s="16" t="n">
        <v>1.61910303387878</v>
      </c>
      <c r="I2972" s="17" t="n">
        <v>122.43968648286</v>
      </c>
      <c r="J2972" s="16" t="n">
        <v>0.107998123980853</v>
      </c>
      <c r="K2972" s="16" t="n">
        <v>0.153648342310779</v>
      </c>
      <c r="L2972" s="16" t="n">
        <v>0.194638834892841</v>
      </c>
      <c r="M2972" s="16" t="n">
        <v>0.550567901234568</v>
      </c>
      <c r="N2972" s="16" t="n">
        <v>0.366872891244494</v>
      </c>
      <c r="O2972" s="16" t="n">
        <v>0.085771417625726</v>
      </c>
      <c r="P2972" s="34" t="b">
        <f aca="false">FALSE()</f>
        <v>0</v>
      </c>
      <c r="Q2972" s="16"/>
    </row>
    <row r="2973" customFormat="false" ht="22.35" hidden="false" customHeight="false" outlineLevel="0" collapsed="false">
      <c r="A2973" s="6" t="s">
        <v>4506</v>
      </c>
      <c r="B2973" s="7" t="s">
        <v>1432</v>
      </c>
      <c r="C2973" s="17" t="n">
        <v>1295</v>
      </c>
      <c r="D2973" s="18" t="n">
        <v>-0.000916022492780813</v>
      </c>
      <c r="E2973" s="18" t="n">
        <v>0.000166432601557991</v>
      </c>
      <c r="F2973" s="18" t="n">
        <v>-0.000884258981499637</v>
      </c>
      <c r="G2973" s="18" t="n">
        <v>0.000156409261694556</v>
      </c>
      <c r="H2973" s="16" t="n">
        <v>1.66913081348469</v>
      </c>
      <c r="I2973" s="17" t="n">
        <v>122.460589777746</v>
      </c>
      <c r="J2973" s="16" t="n">
        <v>0.0976460407259846</v>
      </c>
      <c r="K2973" s="16" t="n">
        <v>0.141639660612666</v>
      </c>
      <c r="L2973" s="16" t="n">
        <v>0.200613221378595</v>
      </c>
      <c r="M2973" s="16" t="n">
        <v>0.552049382716049</v>
      </c>
      <c r="N2973" s="16" t="n">
        <v>0.35331265683632</v>
      </c>
      <c r="O2973" s="16" t="n">
        <v>0.086887268035328</v>
      </c>
      <c r="P2973" s="34" t="b">
        <f aca="false">FALSE()</f>
        <v>0</v>
      </c>
      <c r="Q2973" s="16"/>
    </row>
    <row r="2974" customFormat="false" ht="22.35" hidden="false" customHeight="false" outlineLevel="0" collapsed="false">
      <c r="A2974" s="6" t="s">
        <v>4507</v>
      </c>
      <c r="B2974" s="7" t="s">
        <v>1432</v>
      </c>
      <c r="C2974" s="17" t="n">
        <v>1296</v>
      </c>
      <c r="D2974" s="18" t="n">
        <v>-0.000955793999491472</v>
      </c>
      <c r="E2974" s="18" t="n">
        <v>0.000172829357353078</v>
      </c>
      <c r="F2974" s="18" t="n">
        <v>-0.000921460234930819</v>
      </c>
      <c r="G2974" s="18" t="n">
        <v>0.000162490333454321</v>
      </c>
      <c r="H2974" s="16" t="n">
        <v>1.73730574537393</v>
      </c>
      <c r="I2974" s="17" t="n">
        <v>122.49079990816</v>
      </c>
      <c r="J2974" s="16" t="n">
        <v>0.0848467937016176</v>
      </c>
      <c r="K2974" s="16" t="n">
        <v>0.125129422125698</v>
      </c>
      <c r="L2974" s="16" t="n">
        <v>0.208747594601034</v>
      </c>
      <c r="M2974" s="16" t="n">
        <v>0.554246913580247</v>
      </c>
      <c r="N2974" s="16" t="n">
        <v>0.338833096760594</v>
      </c>
      <c r="O2974" s="16" t="n">
        <v>0.0882037907072223</v>
      </c>
      <c r="P2974" s="34" t="b">
        <f aca="false">FALSE()</f>
        <v>0</v>
      </c>
      <c r="Q2974" s="16"/>
    </row>
    <row r="2975" customFormat="false" ht="22.35" hidden="false" customHeight="false" outlineLevel="0" collapsed="false">
      <c r="A2975" s="6" t="s">
        <v>4508</v>
      </c>
      <c r="B2975" s="7" t="s">
        <v>1432</v>
      </c>
      <c r="C2975" s="17" t="n">
        <v>1297</v>
      </c>
      <c r="D2975" s="18" t="n">
        <v>-0.000997128053791231</v>
      </c>
      <c r="E2975" s="18" t="n">
        <v>0.000179369753710455</v>
      </c>
      <c r="F2975" s="18" t="n">
        <v>-0.000959995081501574</v>
      </c>
      <c r="G2975" s="18" t="n">
        <v>0.000168667468606196</v>
      </c>
      <c r="H2975" s="16" t="n">
        <v>1.81038946992907</v>
      </c>
      <c r="I2975" s="17" t="n">
        <v>122.502521141136</v>
      </c>
      <c r="J2975" s="16" t="n">
        <v>0.0726864602960177</v>
      </c>
      <c r="K2975" s="16" t="n">
        <v>0.109411973242101</v>
      </c>
      <c r="L2975" s="16" t="n">
        <v>0.217504965650459</v>
      </c>
      <c r="M2975" s="16" t="n">
        <v>0.556543209876543</v>
      </c>
      <c r="N2975" s="16" t="n">
        <v>0.32104772248961</v>
      </c>
      <c r="O2975" s="16" t="n">
        <v>0.0893069461251003</v>
      </c>
      <c r="P2975" s="34" t="b">
        <f aca="false">FALSE()</f>
        <v>0</v>
      </c>
      <c r="Q2975" s="16"/>
    </row>
    <row r="2976" customFormat="false" ht="22.35" hidden="false" customHeight="false" outlineLevel="0" collapsed="false">
      <c r="A2976" s="6" t="s">
        <v>4509</v>
      </c>
      <c r="B2976" s="7" t="s">
        <v>1432</v>
      </c>
      <c r="C2976" s="17" t="n">
        <v>1298</v>
      </c>
      <c r="D2976" s="16" t="n">
        <v>-0.00103970595059059</v>
      </c>
      <c r="E2976" s="18" t="n">
        <v>0.000186004122314156</v>
      </c>
      <c r="F2976" s="18" t="n">
        <v>-0.000999641499586747</v>
      </c>
      <c r="G2976" s="18" t="n">
        <v>0.000174948311635425</v>
      </c>
      <c r="H2976" s="16" t="n">
        <v>1.88357252769001</v>
      </c>
      <c r="I2976" s="17" t="n">
        <v>122.519609960991</v>
      </c>
      <c r="J2976" s="16" t="n">
        <v>0.0619933201492723</v>
      </c>
      <c r="K2976" s="16" t="n">
        <v>0.0953566636840177</v>
      </c>
      <c r="L2976" s="16" t="n">
        <v>0.226260877550581</v>
      </c>
      <c r="M2976" s="16" t="n">
        <v>0.559037037037037</v>
      </c>
      <c r="N2976" s="16" t="n">
        <v>0.309695254091781</v>
      </c>
      <c r="O2976" s="16" t="n">
        <v>0.0903489376468491</v>
      </c>
      <c r="P2976" s="34" t="b">
        <f aca="false">FALSE()</f>
        <v>0</v>
      </c>
      <c r="Q2976" s="16"/>
    </row>
    <row r="2977" customFormat="false" ht="22.35" hidden="false" customHeight="false" outlineLevel="0" collapsed="false">
      <c r="A2977" s="6" t="s">
        <v>4510</v>
      </c>
      <c r="B2977" s="7" t="s">
        <v>1432</v>
      </c>
      <c r="C2977" s="17" t="n">
        <v>1299</v>
      </c>
      <c r="D2977" s="16" t="n">
        <v>-0.00108359457599857</v>
      </c>
      <c r="E2977" s="18" t="n">
        <v>0.000192711909512194</v>
      </c>
      <c r="F2977" s="16" t="n">
        <v>-0.00104074940085528</v>
      </c>
      <c r="G2977" s="18" t="n">
        <v>0.000181328477433635</v>
      </c>
      <c r="H2977" s="16" t="n">
        <v>1.94407709013981</v>
      </c>
      <c r="I2977" s="17" t="n">
        <v>122.547322554912</v>
      </c>
      <c r="J2977" s="16" t="n">
        <v>0.0541779087334932</v>
      </c>
      <c r="K2977" s="16" t="n">
        <v>0.084430462352233</v>
      </c>
      <c r="L2977" s="16" t="n">
        <v>0.233467854725362</v>
      </c>
      <c r="M2977" s="16" t="n">
        <v>0.561086419753086</v>
      </c>
      <c r="N2977" s="16" t="n">
        <v>0.301458975495345</v>
      </c>
      <c r="O2977" s="16" t="n">
        <v>0.0912952239528279</v>
      </c>
      <c r="P2977" s="34" t="b">
        <f aca="false">FALSE()</f>
        <v>0</v>
      </c>
      <c r="Q2977" s="16"/>
    </row>
    <row r="2978" customFormat="false" ht="22.35" hidden="false" customHeight="false" outlineLevel="0" collapsed="false">
      <c r="A2978" s="6" t="s">
        <v>4511</v>
      </c>
      <c r="B2978" s="7" t="s">
        <v>1432</v>
      </c>
      <c r="C2978" s="17" t="n">
        <v>1300</v>
      </c>
      <c r="D2978" s="16" t="n">
        <v>-0.00112847815666998</v>
      </c>
      <c r="E2978" s="18" t="n">
        <v>0.000199490422004459</v>
      </c>
      <c r="F2978" s="16" t="n">
        <v>-0.00108308844031912</v>
      </c>
      <c r="G2978" s="18" t="n">
        <v>0.000187784785754762</v>
      </c>
      <c r="H2978" s="16" t="n">
        <v>1.98942839502568</v>
      </c>
      <c r="I2978" s="17" t="n">
        <v>122.576789491438</v>
      </c>
      <c r="J2978" s="16" t="n">
        <v>0.0488803468641217</v>
      </c>
      <c r="K2978" s="16" t="n">
        <v>0.0771012692839624</v>
      </c>
      <c r="L2978" s="16" t="n">
        <v>0.238847846924801</v>
      </c>
      <c r="M2978" s="16" t="n">
        <v>0.562740740740741</v>
      </c>
      <c r="N2978" s="16" t="n">
        <v>0.29300319633416</v>
      </c>
      <c r="O2978" s="16" t="n">
        <v>0.0921905051268409</v>
      </c>
      <c r="P2978" s="34" t="b">
        <f aca="false">FALSE()</f>
        <v>0</v>
      </c>
      <c r="Q2978" s="16"/>
    </row>
    <row r="2979" customFormat="false" ht="22.35" hidden="false" customHeight="false" outlineLevel="0" collapsed="false">
      <c r="A2979" s="6" t="s">
        <v>4512</v>
      </c>
      <c r="B2979" s="7" t="s">
        <v>1432</v>
      </c>
      <c r="C2979" s="17" t="n">
        <v>1301</v>
      </c>
      <c r="D2979" s="16" t="n">
        <v>-0.00117402437660547</v>
      </c>
      <c r="E2979" s="18" t="n">
        <v>0.000206299133077773</v>
      </c>
      <c r="F2979" s="16" t="n">
        <v>-0.00112644989102722</v>
      </c>
      <c r="G2979" s="18" t="n">
        <v>0.000194274979089347</v>
      </c>
      <c r="H2979" s="16" t="n">
        <v>2.01624041667428</v>
      </c>
      <c r="I2979" s="17" t="n">
        <v>122.60631910629</v>
      </c>
      <c r="J2979" s="16" t="n">
        <v>0.0459602015858703</v>
      </c>
      <c r="K2979" s="16" t="n">
        <v>0.0729666551573687</v>
      </c>
      <c r="L2979" s="16" t="n">
        <v>0.24199956904511</v>
      </c>
      <c r="M2979" s="16" t="n">
        <v>0.563753086419753</v>
      </c>
      <c r="N2979" s="16" t="n">
        <v>0.29300319633416</v>
      </c>
      <c r="O2979" s="16" t="n">
        <v>0.0930833516990782</v>
      </c>
      <c r="P2979" s="34" t="b">
        <f aca="false">FALSE()</f>
        <v>0</v>
      </c>
      <c r="Q2979" s="16"/>
    </row>
    <row r="2980" customFormat="false" ht="22.35" hidden="false" customHeight="false" outlineLevel="0" collapsed="false">
      <c r="A2980" s="6" t="s">
        <v>4513</v>
      </c>
      <c r="B2980" s="7" t="s">
        <v>1432</v>
      </c>
      <c r="C2980" s="17" t="n">
        <v>1302</v>
      </c>
      <c r="D2980" s="16" t="n">
        <v>-0.00122039335942575</v>
      </c>
      <c r="E2980" s="18" t="n">
        <v>0.000213139187493403</v>
      </c>
      <c r="F2980" s="16" t="n">
        <v>-0.00117080838268828</v>
      </c>
      <c r="G2980" s="18" t="n">
        <v>0.000200855820151231</v>
      </c>
      <c r="H2980" s="16" t="n">
        <v>2.03379397951136</v>
      </c>
      <c r="I2980" s="17" t="n">
        <v>122.655560534913</v>
      </c>
      <c r="J2980" s="16" t="n">
        <v>0.0441295248298655</v>
      </c>
      <c r="K2980" s="16" t="n">
        <v>0.070356330404895</v>
      </c>
      <c r="L2980" s="16" t="n">
        <v>0.243993428623255</v>
      </c>
      <c r="M2980" s="16" t="n">
        <v>0.564098765432099</v>
      </c>
      <c r="N2980" s="16" t="n">
        <v>0.29300319633416</v>
      </c>
      <c r="O2980" s="16" t="n">
        <v>0.0941397665513319</v>
      </c>
      <c r="P2980" s="34" t="b">
        <f aca="false">FALSE()</f>
        <v>0</v>
      </c>
      <c r="Q2980" s="16"/>
    </row>
    <row r="2981" customFormat="false" ht="22.35" hidden="false" customHeight="false" outlineLevel="0" collapsed="false">
      <c r="A2981" s="6" t="s">
        <v>4514</v>
      </c>
      <c r="B2981" s="7" t="s">
        <v>1432</v>
      </c>
      <c r="C2981" s="17" t="n">
        <v>1303</v>
      </c>
      <c r="D2981" s="16" t="n">
        <v>-0.00126666044668663</v>
      </c>
      <c r="E2981" s="18" t="n">
        <v>0.000219829548797382</v>
      </c>
      <c r="F2981" s="16" t="n">
        <v>-0.00121533719083735</v>
      </c>
      <c r="G2981" s="18" t="n">
        <v>0.000207413175881292</v>
      </c>
      <c r="H2981" s="16" t="n">
        <v>2.04064936337317</v>
      </c>
      <c r="I2981" s="17" t="n">
        <v>122.742121570503</v>
      </c>
      <c r="J2981" s="16" t="n">
        <v>0.0434304873966038</v>
      </c>
      <c r="K2981" s="16" t="n">
        <v>0.069375104963782</v>
      </c>
      <c r="L2981" s="16" t="n">
        <v>0.244617068071274</v>
      </c>
      <c r="M2981" s="16" t="n">
        <v>0.564074074074074</v>
      </c>
      <c r="N2981" s="16" t="n">
        <v>0.29300319633416</v>
      </c>
      <c r="O2981" s="16" t="n">
        <v>0.095420371585419</v>
      </c>
      <c r="P2981" s="34" t="b">
        <f aca="false">FALSE()</f>
        <v>0</v>
      </c>
      <c r="Q2981" s="16"/>
    </row>
    <row r="2982" customFormat="false" ht="22.35" hidden="false" customHeight="false" outlineLevel="0" collapsed="false">
      <c r="A2982" s="6" t="s">
        <v>4515</v>
      </c>
      <c r="B2982" s="7" t="s">
        <v>1432</v>
      </c>
      <c r="C2982" s="17" t="n">
        <v>1304</v>
      </c>
      <c r="D2982" s="16" t="n">
        <v>-0.00131347250489132</v>
      </c>
      <c r="E2982" s="18" t="n">
        <v>0.000226497297559643</v>
      </c>
      <c r="F2982" s="16" t="n">
        <v>-0.00126071579825426</v>
      </c>
      <c r="G2982" s="18" t="n">
        <v>0.000214003398993921</v>
      </c>
      <c r="H2982" s="16" t="n">
        <v>2.03546202365739</v>
      </c>
      <c r="I2982" s="17" t="n">
        <v>122.841761044401</v>
      </c>
      <c r="J2982" s="16" t="n">
        <v>0.0439556506287244</v>
      </c>
      <c r="K2982" s="16" t="n">
        <v>0.0701330065779339</v>
      </c>
      <c r="L2982" s="16" t="n">
        <v>0.243767827704848</v>
      </c>
      <c r="M2982" s="16" t="n">
        <v>0.563851851851852</v>
      </c>
      <c r="N2982" s="16" t="n">
        <v>0.29300319633416</v>
      </c>
      <c r="O2982" s="16" t="n">
        <v>0.0967962288726436</v>
      </c>
      <c r="P2982" s="34" t="b">
        <f aca="false">FALSE()</f>
        <v>0</v>
      </c>
      <c r="Q2982" s="16"/>
    </row>
    <row r="2983" customFormat="false" ht="22.35" hidden="false" customHeight="false" outlineLevel="0" collapsed="false">
      <c r="A2983" s="6" t="s">
        <v>4516</v>
      </c>
      <c r="B2983" s="7" t="s">
        <v>1432</v>
      </c>
      <c r="C2983" s="17" t="n">
        <v>1305</v>
      </c>
      <c r="D2983" s="16" t="n">
        <v>-0.00136032688239381</v>
      </c>
      <c r="E2983" s="18" t="n">
        <v>0.000233109860238113</v>
      </c>
      <c r="F2983" s="16" t="n">
        <v>-0.00130647837761018</v>
      </c>
      <c r="G2983" s="18" t="n">
        <v>0.000220584681847556</v>
      </c>
      <c r="H2983" s="16" t="n">
        <v>2.01818831462752</v>
      </c>
      <c r="I2983" s="17" t="n">
        <v>122.949893998061</v>
      </c>
      <c r="J2983" s="16" t="n">
        <v>0.0457478868830877</v>
      </c>
      <c r="K2983" s="16" t="n">
        <v>0.07265737870831</v>
      </c>
      <c r="L2983" s="16" t="n">
        <v>0.241455396962095</v>
      </c>
      <c r="M2983" s="16" t="n">
        <v>0.563234567901235</v>
      </c>
      <c r="N2983" s="16" t="n">
        <v>0.293797952901797</v>
      </c>
      <c r="O2983" s="16" t="n">
        <v>0.0982673510122417</v>
      </c>
      <c r="P2983" s="34" t="b">
        <f aca="false">FALSE()</f>
        <v>0</v>
      </c>
      <c r="Q2983" s="16"/>
    </row>
    <row r="2984" customFormat="false" ht="22.35" hidden="false" customHeight="false" outlineLevel="0" collapsed="false">
      <c r="A2984" s="6" t="s">
        <v>4517</v>
      </c>
      <c r="B2984" s="7" t="s">
        <v>1432</v>
      </c>
      <c r="C2984" s="17" t="n">
        <v>1306</v>
      </c>
      <c r="D2984" s="16" t="n">
        <v>-0.00140792911961081</v>
      </c>
      <c r="E2984" s="18" t="n">
        <v>0.000239713079487206</v>
      </c>
      <c r="F2984" s="16" t="n">
        <v>-0.00135313121643446</v>
      </c>
      <c r="G2984" s="18" t="n">
        <v>0.000227169301534133</v>
      </c>
      <c r="H2984" s="16" t="n">
        <v>1.99674716362207</v>
      </c>
      <c r="I2984" s="17" t="n">
        <v>123.056092880951</v>
      </c>
      <c r="J2984" s="16" t="n">
        <v>0.0480594988237868</v>
      </c>
      <c r="K2984" s="16" t="n">
        <v>0.0759445202014571</v>
      </c>
      <c r="L2984" s="16" t="n">
        <v>0.238654349345811</v>
      </c>
      <c r="M2984" s="16" t="n">
        <v>0.562740740740741</v>
      </c>
      <c r="N2984" s="16" t="n">
        <v>0.300549777699165</v>
      </c>
      <c r="O2984" s="16" t="n">
        <v>0.0996773752154253</v>
      </c>
      <c r="P2984" s="34" t="b">
        <f aca="false">FALSE()</f>
        <v>0</v>
      </c>
      <c r="Q2984" s="16"/>
    </row>
    <row r="2985" customFormat="false" ht="22.35" hidden="false" customHeight="false" outlineLevel="0" collapsed="false">
      <c r="A2985" s="6" t="s">
        <v>4518</v>
      </c>
      <c r="B2985" s="7" t="s">
        <v>1432</v>
      </c>
      <c r="C2985" s="17" t="n">
        <v>1307</v>
      </c>
      <c r="D2985" s="16" t="n">
        <v>-0.00145645425906373</v>
      </c>
      <c r="E2985" s="18" t="n">
        <v>0.000246347823590864</v>
      </c>
      <c r="F2985" s="16" t="n">
        <v>-0.00140091828599923</v>
      </c>
      <c r="G2985" s="18" t="n">
        <v>0.000233787430891984</v>
      </c>
      <c r="H2985" s="16" t="n">
        <v>1.96871495227155</v>
      </c>
      <c r="I2985" s="17" t="n">
        <v>123.157875850759</v>
      </c>
      <c r="J2985" s="16" t="n">
        <v>0.0512317658486257</v>
      </c>
      <c r="K2985" s="16" t="n">
        <v>0.0804738184223303</v>
      </c>
      <c r="L2985" s="16" t="n">
        <v>0.235081938273894</v>
      </c>
      <c r="M2985" s="16" t="n">
        <v>0.561925925925926</v>
      </c>
      <c r="N2985" s="16" t="n">
        <v>0.307555064590442</v>
      </c>
      <c r="O2985" s="16" t="n">
        <v>0.101020729852105</v>
      </c>
      <c r="P2985" s="34" t="b">
        <f aca="false">FALSE()</f>
        <v>0</v>
      </c>
      <c r="Q2985" s="16"/>
    </row>
    <row r="2986" customFormat="false" ht="22.35" hidden="false" customHeight="false" outlineLevel="0" collapsed="false">
      <c r="A2986" s="6" t="s">
        <v>4519</v>
      </c>
      <c r="B2986" s="7" t="s">
        <v>1432</v>
      </c>
      <c r="C2986" s="17" t="n">
        <v>1308</v>
      </c>
      <c r="D2986" s="16" t="n">
        <v>-0.00150590029737422</v>
      </c>
      <c r="E2986" s="18" t="n">
        <v>0.000252991695015277</v>
      </c>
      <c r="F2986" s="16" t="n">
        <v>-0.0014498111151525</v>
      </c>
      <c r="G2986" s="18" t="n">
        <v>0.000240357915434648</v>
      </c>
      <c r="H2986" s="16" t="n">
        <v>1.93578328437519</v>
      </c>
      <c r="I2986" s="17" t="n">
        <v>123.237553320914</v>
      </c>
      <c r="J2986" s="16" t="n">
        <v>0.0551843742590267</v>
      </c>
      <c r="K2986" s="16" t="n">
        <v>0.0859021579801053</v>
      </c>
      <c r="L2986" s="16" t="n">
        <v>0.230979360702197</v>
      </c>
      <c r="M2986" s="16" t="n">
        <v>0.561086419753086</v>
      </c>
      <c r="N2986" s="16" t="n">
        <v>0.311966495577999</v>
      </c>
      <c r="O2986" s="16" t="n">
        <v>0.102120563487464</v>
      </c>
      <c r="P2986" s="34" t="b">
        <f aca="false">FALSE()</f>
        <v>0</v>
      </c>
      <c r="Q2986" s="16"/>
    </row>
    <row r="2987" customFormat="false" ht="22.35" hidden="false" customHeight="false" outlineLevel="0" collapsed="false">
      <c r="A2987" s="6" t="s">
        <v>4520</v>
      </c>
      <c r="B2987" s="7" t="s">
        <v>1432</v>
      </c>
      <c r="C2987" s="17" t="n">
        <v>1309</v>
      </c>
      <c r="D2987" s="16" t="n">
        <v>-0.00155622255944186</v>
      </c>
      <c r="E2987" s="18" t="n">
        <v>0.000259655069791303</v>
      </c>
      <c r="F2987" s="16" t="n">
        <v>-0.00149962907532965</v>
      </c>
      <c r="G2987" s="18" t="n">
        <v>0.000246839055953229</v>
      </c>
      <c r="H2987" s="16" t="n">
        <v>1.90288694721728</v>
      </c>
      <c r="I2987" s="17" t="n">
        <v>123.28163289713</v>
      </c>
      <c r="J2987" s="16" t="n">
        <v>0.0593873904094757</v>
      </c>
      <c r="K2987" s="16" t="n">
        <v>0.0918247653499717</v>
      </c>
      <c r="L2987" s="16" t="n">
        <v>0.22696177855617</v>
      </c>
      <c r="M2987" s="16" t="n">
        <v>0.559827160493827</v>
      </c>
      <c r="N2987" s="16" t="n">
        <v>0.317385168618676</v>
      </c>
      <c r="O2987" s="16" t="n">
        <v>0.102786525109202</v>
      </c>
      <c r="P2987" s="34" t="b">
        <f aca="false">FALSE()</f>
        <v>0</v>
      </c>
      <c r="Q2987" s="16"/>
    </row>
    <row r="2988" customFormat="false" ht="22.35" hidden="false" customHeight="false" outlineLevel="0" collapsed="false">
      <c r="A2988" s="6" t="s">
        <v>4521</v>
      </c>
      <c r="B2988" s="7" t="s">
        <v>1432</v>
      </c>
      <c r="C2988" s="17" t="n">
        <v>1310</v>
      </c>
      <c r="D2988" s="16" t="n">
        <v>-0.00160748911873804</v>
      </c>
      <c r="E2988" s="18" t="n">
        <v>0.000266271966842007</v>
      </c>
      <c r="F2988" s="16" t="n">
        <v>-0.00155036396876328</v>
      </c>
      <c r="G2988" s="18" t="n">
        <v>0.000253179104157319</v>
      </c>
      <c r="H2988" s="16" t="n">
        <v>1.87297595966512</v>
      </c>
      <c r="I2988" s="17" t="n">
        <v>123.295846119672</v>
      </c>
      <c r="J2988" s="16" t="n">
        <v>0.0634398144742766</v>
      </c>
      <c r="K2988" s="16" t="n">
        <v>0.0972931374975048</v>
      </c>
      <c r="L2988" s="16" t="n">
        <v>0.223364944483945</v>
      </c>
      <c r="M2988" s="16" t="n">
        <v>0.558716049382716</v>
      </c>
      <c r="N2988" s="16" t="n">
        <v>0.323418896672571</v>
      </c>
      <c r="O2988" s="16" t="n">
        <v>0.10316664169331</v>
      </c>
      <c r="P2988" s="34" t="b">
        <f aca="false">FALSE()</f>
        <v>0</v>
      </c>
      <c r="Q2988" s="16"/>
    </row>
    <row r="2989" customFormat="false" ht="22.35" hidden="false" customHeight="false" outlineLevel="0" collapsed="false">
      <c r="A2989" s="6" t="s">
        <v>4522</v>
      </c>
      <c r="B2989" s="7" t="s">
        <v>1432</v>
      </c>
      <c r="C2989" s="17" t="n">
        <v>1311</v>
      </c>
      <c r="D2989" s="16" t="n">
        <v>-0.00165969012512216</v>
      </c>
      <c r="E2989" s="18" t="n">
        <v>0.000272821212997429</v>
      </c>
      <c r="F2989" s="16" t="n">
        <v>-0.00160198916920707</v>
      </c>
      <c r="G2989" s="18" t="n">
        <v>0.000259332322373703</v>
      </c>
      <c r="H2989" s="16" t="n">
        <v>1.84652051183398</v>
      </c>
      <c r="I2989" s="17" t="n">
        <v>123.275213585786</v>
      </c>
      <c r="J2989" s="16" t="n">
        <v>0.0672150627122938</v>
      </c>
      <c r="K2989" s="16" t="n">
        <v>0.102401802590315</v>
      </c>
      <c r="L2989" s="16" t="n">
        <v>0.22025186472383</v>
      </c>
      <c r="M2989" s="16" t="n">
        <v>0.557456790123457</v>
      </c>
      <c r="N2989" s="16" t="n">
        <v>0.330393331339247</v>
      </c>
      <c r="O2989" s="16" t="n">
        <v>0.103206563239063</v>
      </c>
      <c r="P2989" s="34" t="b">
        <f aca="false">FALSE()</f>
        <v>0</v>
      </c>
      <c r="Q2989" s="16"/>
    </row>
    <row r="2990" customFormat="false" ht="22.35" hidden="false" customHeight="false" outlineLevel="0" collapsed="false">
      <c r="A2990" s="6" t="s">
        <v>4523</v>
      </c>
      <c r="B2990" s="7" t="s">
        <v>1432</v>
      </c>
      <c r="C2990" s="17" t="n">
        <v>1312</v>
      </c>
      <c r="D2990" s="16" t="n">
        <v>-0.00171276562507305</v>
      </c>
      <c r="E2990" s="18" t="n">
        <v>0.000279303091114319</v>
      </c>
      <c r="F2990" s="16" t="n">
        <v>-0.00165423943244389</v>
      </c>
      <c r="G2990" s="18" t="n">
        <v>0.000265309431475409</v>
      </c>
      <c r="H2990" s="16" t="n">
        <v>1.82965801602729</v>
      </c>
      <c r="I2990" s="17" t="n">
        <v>123.225048078865</v>
      </c>
      <c r="J2990" s="16" t="n">
        <v>0.0697183957469381</v>
      </c>
      <c r="K2990" s="16" t="n">
        <v>0.105633932949906</v>
      </c>
      <c r="L2990" s="16" t="n">
        <v>0.218341622642403</v>
      </c>
      <c r="M2990" s="16" t="n">
        <v>0.556913580246914</v>
      </c>
      <c r="N2990" s="16" t="n">
        <v>0.334438007700477</v>
      </c>
      <c r="O2990" s="16" t="n">
        <v>0.103047681001555</v>
      </c>
      <c r="P2990" s="34" t="b">
        <f aca="false">FALSE()</f>
        <v>0</v>
      </c>
      <c r="Q2990" s="16"/>
    </row>
    <row r="2991" customFormat="false" ht="22.35" hidden="false" customHeight="false" outlineLevel="0" collapsed="false">
      <c r="A2991" s="6" t="s">
        <v>4524</v>
      </c>
      <c r="B2991" s="7" t="s">
        <v>1432</v>
      </c>
      <c r="C2991" s="17" t="n">
        <v>1313</v>
      </c>
      <c r="D2991" s="16" t="n">
        <v>-0.00176664551454045</v>
      </c>
      <c r="E2991" s="18" t="n">
        <v>0.000285721838580103</v>
      </c>
      <c r="F2991" s="16" t="n">
        <v>-0.00170683873409429</v>
      </c>
      <c r="G2991" s="18" t="n">
        <v>0.000271129518499685</v>
      </c>
      <c r="H2991" s="16" t="n">
        <v>1.8279745006895</v>
      </c>
      <c r="I2991" s="17" t="n">
        <v>123.151396630299</v>
      </c>
      <c r="J2991" s="16" t="n">
        <v>0.0699738699812865</v>
      </c>
      <c r="K2991" s="16" t="n">
        <v>0.105866409195165</v>
      </c>
      <c r="L2991" s="16" t="n">
        <v>0.218289381264092</v>
      </c>
      <c r="M2991" s="16" t="n">
        <v>0.556814814814815</v>
      </c>
      <c r="N2991" s="16" t="n">
        <v>0.334438007700477</v>
      </c>
      <c r="O2991" s="16" t="n">
        <v>0.102793343477553</v>
      </c>
      <c r="P2991" s="34" t="b">
        <f aca="false">FALSE()</f>
        <v>0</v>
      </c>
      <c r="Q2991" s="16"/>
    </row>
    <row r="2992" customFormat="false" ht="22.35" hidden="false" customHeight="false" outlineLevel="0" collapsed="false">
      <c r="A2992" s="6" t="s">
        <v>4525</v>
      </c>
      <c r="B2992" s="7" t="s">
        <v>1432</v>
      </c>
      <c r="C2992" s="17" t="n">
        <v>1314</v>
      </c>
      <c r="D2992" s="16" t="n">
        <v>-0.00182095921820232</v>
      </c>
      <c r="E2992" s="18" t="n">
        <v>0.000291986653301129</v>
      </c>
      <c r="F2992" s="16" t="n">
        <v>-0.00175937910520007</v>
      </c>
      <c r="G2992" s="18" t="n">
        <v>0.000276718323791638</v>
      </c>
      <c r="H2992" s="16" t="n">
        <v>1.84215325695518</v>
      </c>
      <c r="I2992" s="17" t="n">
        <v>123.0589054393</v>
      </c>
      <c r="J2992" s="16" t="n">
        <v>0.0678600906670754</v>
      </c>
      <c r="K2992" s="16" t="n">
        <v>0.103232909189283</v>
      </c>
      <c r="L2992" s="16" t="n">
        <v>0.220171293353911</v>
      </c>
      <c r="M2992" s="16" t="n">
        <v>0.557086419753086</v>
      </c>
      <c r="N2992" s="16" t="n">
        <v>0.330194754402862</v>
      </c>
      <c r="O2992" s="16" t="n">
        <v>0.102444978065834</v>
      </c>
      <c r="P2992" s="34" t="b">
        <f aca="false">FALSE()</f>
        <v>0</v>
      </c>
      <c r="Q2992" s="16"/>
    </row>
    <row r="2993" customFormat="false" ht="22.35" hidden="false" customHeight="false" outlineLevel="0" collapsed="false">
      <c r="A2993" s="6" t="s">
        <v>4526</v>
      </c>
      <c r="B2993" s="7" t="s">
        <v>1432</v>
      </c>
      <c r="C2993" s="17" t="n">
        <v>1315</v>
      </c>
      <c r="D2993" s="16" t="n">
        <v>-0.00187569855342895</v>
      </c>
      <c r="E2993" s="18" t="n">
        <v>0.000298146907032834</v>
      </c>
      <c r="F2993" s="16" t="n">
        <v>-0.00181174095424507</v>
      </c>
      <c r="G2993" s="18" t="n">
        <v>0.000282110189902669</v>
      </c>
      <c r="H2993" s="16" t="n">
        <v>1.87419386816795</v>
      </c>
      <c r="I2993" s="17" t="n">
        <v>122.945568596086</v>
      </c>
      <c r="J2993" s="16" t="n">
        <v>0.0632771454252894</v>
      </c>
      <c r="K2993" s="16" t="n">
        <v>0.0971154413886654</v>
      </c>
      <c r="L2993" s="16" t="n">
        <v>0.224236983228497</v>
      </c>
      <c r="M2993" s="16" t="n">
        <v>0.558222222222222</v>
      </c>
      <c r="N2993" s="16" t="n">
        <v>0.321080131976539</v>
      </c>
      <c r="O2993" s="16" t="n">
        <v>0.102006678731087</v>
      </c>
      <c r="P2993" s="34" t="b">
        <f aca="false">FALSE()</f>
        <v>0</v>
      </c>
      <c r="Q2993" s="16"/>
    </row>
    <row r="2994" customFormat="false" ht="22.35" hidden="false" customHeight="false" outlineLevel="0" collapsed="false">
      <c r="A2994" s="6" t="s">
        <v>4527</v>
      </c>
      <c r="B2994" s="7" t="s">
        <v>1432</v>
      </c>
      <c r="C2994" s="17" t="n">
        <v>1316</v>
      </c>
      <c r="D2994" s="16" t="n">
        <v>-0.00193009278722339</v>
      </c>
      <c r="E2994" s="18" t="n">
        <v>0.000304070039710162</v>
      </c>
      <c r="F2994" s="16" t="n">
        <v>-0.00186340715866352</v>
      </c>
      <c r="G2994" s="18" t="n">
        <v>0.000287210835752007</v>
      </c>
      <c r="H2994" s="16" t="n">
        <v>1.91657901532926</v>
      </c>
      <c r="I2994" s="17" t="n">
        <v>122.820334040909</v>
      </c>
      <c r="J2994" s="16" t="n">
        <v>0.0576147857263362</v>
      </c>
      <c r="K2994" s="16" t="n">
        <v>0.0892169256583191</v>
      </c>
      <c r="L2994" s="16" t="n">
        <v>0.229576325739297</v>
      </c>
      <c r="M2994" s="16" t="n">
        <v>0.559777777777778</v>
      </c>
      <c r="N2994" s="16" t="n">
        <v>0.312939764734874</v>
      </c>
      <c r="O2994" s="16" t="n">
        <v>0.10153339327358</v>
      </c>
      <c r="P2994" s="34" t="b">
        <f aca="false">FALSE()</f>
        <v>0</v>
      </c>
      <c r="Q2994" s="16"/>
    </row>
    <row r="2995" customFormat="false" ht="22.35" hidden="false" customHeight="false" outlineLevel="0" collapsed="false">
      <c r="A2995" s="6" t="s">
        <v>4528</v>
      </c>
      <c r="B2995" s="7" t="s">
        <v>1432</v>
      </c>
      <c r="C2995" s="17" t="n">
        <v>1317</v>
      </c>
      <c r="D2995" s="16" t="n">
        <v>-0.00198413705778613</v>
      </c>
      <c r="E2995" s="18" t="n">
        <v>0.000309761189394191</v>
      </c>
      <c r="F2995" s="16" t="n">
        <v>-0.00191420744075773</v>
      </c>
      <c r="G2995" s="18" t="n">
        <v>0.000292028280937257</v>
      </c>
      <c r="H2995" s="16" t="n">
        <v>1.97345679184209</v>
      </c>
      <c r="I2995" s="17" t="n">
        <v>122.684455374932</v>
      </c>
      <c r="J2995" s="16" t="n">
        <v>0.0506913482835496</v>
      </c>
      <c r="K2995" s="16" t="n">
        <v>0.079693503784213</v>
      </c>
      <c r="L2995" s="16" t="n">
        <v>0.23669055296157</v>
      </c>
      <c r="M2995" s="16" t="n">
        <v>0.561753086419753</v>
      </c>
      <c r="N2995" s="16" t="n">
        <v>0.304953375408198</v>
      </c>
      <c r="O2995" s="16" t="n">
        <v>0.101071413547638</v>
      </c>
      <c r="P2995" s="34" t="b">
        <f aca="false">FALSE()</f>
        <v>0</v>
      </c>
      <c r="Q2995" s="16"/>
    </row>
    <row r="2996" customFormat="false" ht="22.35" hidden="false" customHeight="false" outlineLevel="0" collapsed="false">
      <c r="A2996" s="6" t="s">
        <v>4529</v>
      </c>
      <c r="B2996" s="7" t="s">
        <v>1432</v>
      </c>
      <c r="C2996" s="17" t="n">
        <v>1318</v>
      </c>
      <c r="D2996" s="16" t="n">
        <v>-0.00203614165385676</v>
      </c>
      <c r="E2996" s="18" t="n">
        <v>0.000314945082938511</v>
      </c>
      <c r="F2996" s="16" t="n">
        <v>-0.00196301219718908</v>
      </c>
      <c r="G2996" s="18" t="n">
        <v>0.000296401216047877</v>
      </c>
      <c r="H2996" s="16" t="n">
        <v>2.03031973240385</v>
      </c>
      <c r="I2996" s="17" t="n">
        <v>122.561603361194</v>
      </c>
      <c r="J2996" s="16" t="n">
        <v>0.0444883249062492</v>
      </c>
      <c r="K2996" s="16" t="n">
        <v>0.0709011322430623</v>
      </c>
      <c r="L2996" s="16" t="n">
        <v>0.243792077967667</v>
      </c>
      <c r="M2996" s="16" t="n">
        <v>0.563555555555556</v>
      </c>
      <c r="N2996" s="16" t="n">
        <v>0.29300319633416</v>
      </c>
      <c r="O2996" s="16" t="n">
        <v>0.100757457652044</v>
      </c>
      <c r="P2996" s="34" t="b">
        <f aca="false">FALSE()</f>
        <v>0</v>
      </c>
      <c r="Q2996" s="16"/>
    </row>
    <row r="2997" customFormat="false" ht="22.35" hidden="false" customHeight="false" outlineLevel="0" collapsed="false">
      <c r="A2997" s="6" t="s">
        <v>4530</v>
      </c>
      <c r="B2997" s="7" t="s">
        <v>1432</v>
      </c>
      <c r="C2997" s="17" t="n">
        <v>1319</v>
      </c>
      <c r="D2997" s="16" t="n">
        <v>-0.00208613908361932</v>
      </c>
      <c r="E2997" s="18" t="n">
        <v>0.000319688640336118</v>
      </c>
      <c r="F2997" s="16" t="n">
        <v>-0.00201020209940763</v>
      </c>
      <c r="G2997" s="18" t="n">
        <v>0.000300452264650824</v>
      </c>
      <c r="H2997" s="16" t="n">
        <v>2.07741267489241</v>
      </c>
      <c r="I2997" s="17" t="n">
        <v>122.464521922552</v>
      </c>
      <c r="J2997" s="16" t="n">
        <v>0.0398534847297058</v>
      </c>
      <c r="K2997" s="16" t="n">
        <v>0.064204954048245</v>
      </c>
      <c r="L2997" s="16" t="n">
        <v>0.249675434349173</v>
      </c>
      <c r="M2997" s="16" t="n">
        <v>0.565382716049383</v>
      </c>
      <c r="N2997" s="16" t="n">
        <v>0.290266605039938</v>
      </c>
      <c r="O2997" s="16" t="n">
        <v>0.100583011417328</v>
      </c>
      <c r="P2997" s="34" t="b">
        <f aca="false">FALSE()</f>
        <v>0</v>
      </c>
      <c r="Q2997" s="16"/>
    </row>
    <row r="2998" customFormat="false" ht="22.35" hidden="false" customHeight="false" outlineLevel="0" collapsed="false">
      <c r="A2998" s="6" t="s">
        <v>4531</v>
      </c>
      <c r="B2998" s="7" t="s">
        <v>1432</v>
      </c>
      <c r="C2998" s="17" t="n">
        <v>1320</v>
      </c>
      <c r="D2998" s="16" t="n">
        <v>-0.00213348065576967</v>
      </c>
      <c r="E2998" s="18" t="n">
        <v>0.000323918792379462</v>
      </c>
      <c r="F2998" s="16" t="n">
        <v>-0.00205506176891891</v>
      </c>
      <c r="G2998" s="18" t="n">
        <v>0.000304099809531732</v>
      </c>
      <c r="H2998" s="16" t="n">
        <v>2.11763645103132</v>
      </c>
      <c r="I2998" s="17" t="n">
        <v>122.388560165462</v>
      </c>
      <c r="J2998" s="16" t="n">
        <v>0.0362292696755669</v>
      </c>
      <c r="K2998" s="16" t="n">
        <v>0.0587999488281591</v>
      </c>
      <c r="L2998" s="16" t="n">
        <v>0.254692744874237</v>
      </c>
      <c r="M2998" s="16" t="n">
        <v>0.566567901234568</v>
      </c>
      <c r="N2998" s="16" t="n">
        <v>0.281680151792524</v>
      </c>
      <c r="O2998" s="16" t="n">
        <v>0.100733598737737</v>
      </c>
      <c r="P2998" s="34" t="b">
        <f aca="false">FALSE()</f>
        <v>0</v>
      </c>
      <c r="Q2998" s="16"/>
    </row>
    <row r="2999" customFormat="false" ht="22.35" hidden="false" customHeight="false" outlineLevel="0" collapsed="false">
      <c r="A2999" s="6" t="s">
        <v>4532</v>
      </c>
      <c r="B2999" s="7" t="s">
        <v>1432</v>
      </c>
      <c r="C2999" s="17" t="n">
        <v>1321</v>
      </c>
      <c r="D2999" s="16" t="n">
        <v>-0.00217862988511832</v>
      </c>
      <c r="E2999" s="18" t="n">
        <v>0.000327658134038367</v>
      </c>
      <c r="F2999" s="16" t="n">
        <v>-0.00209773295975976</v>
      </c>
      <c r="G2999" s="18" t="n">
        <v>0.000307355248992018</v>
      </c>
      <c r="H2999" s="16" t="n">
        <v>2.15989130782236</v>
      </c>
      <c r="I2999" s="17" t="n">
        <v>122.330231191493</v>
      </c>
      <c r="J2999" s="16" t="n">
        <v>0.0327316762389174</v>
      </c>
      <c r="K2999" s="16" t="n">
        <v>0.0536902989689751</v>
      </c>
      <c r="L2999" s="16" t="n">
        <v>0.259918521744299</v>
      </c>
      <c r="M2999" s="16" t="n">
        <v>0.568222222222222</v>
      </c>
      <c r="N2999" s="16" t="n">
        <v>0.278688171512336</v>
      </c>
      <c r="O2999" s="16" t="n">
        <v>0.101271313912317</v>
      </c>
      <c r="P2999" s="34" t="b">
        <f aca="false">FALSE()</f>
        <v>0</v>
      </c>
      <c r="Q2999" s="16"/>
    </row>
    <row r="3000" customFormat="false" ht="22.35" hidden="false" customHeight="false" outlineLevel="0" collapsed="false">
      <c r="A3000" s="6" t="s">
        <v>4533</v>
      </c>
      <c r="B3000" s="7" t="s">
        <v>1432</v>
      </c>
      <c r="C3000" s="17" t="n">
        <v>1322</v>
      </c>
      <c r="D3000" s="16" t="n">
        <v>-0.00222082086380622</v>
      </c>
      <c r="E3000" s="18" t="n">
        <v>0.000330855850783716</v>
      </c>
      <c r="F3000" s="16" t="n">
        <v>-0.00213753423662521</v>
      </c>
      <c r="G3000" s="18" t="n">
        <v>0.000310171494533061</v>
      </c>
      <c r="H3000" s="16" t="n">
        <v>2.20239733761651</v>
      </c>
      <c r="I3000" s="17" t="n">
        <v>122.28875430512</v>
      </c>
      <c r="J3000" s="16" t="n">
        <v>0.0295122662380915</v>
      </c>
      <c r="K3000" s="16" t="n">
        <v>0.0488925768016286</v>
      </c>
      <c r="L3000" s="16" t="n">
        <v>0.265138037012982</v>
      </c>
      <c r="M3000" s="16" t="n">
        <v>0.569777777777778</v>
      </c>
      <c r="N3000" s="16" t="n">
        <v>0.267333924486606</v>
      </c>
      <c r="O3000" s="16" t="n">
        <v>0.10206951845668</v>
      </c>
      <c r="P3000" s="34" t="b">
        <f aca="false">TRUE()</f>
        <v>1</v>
      </c>
      <c r="Q3000" s="18" t="n">
        <v>0.000249822709265245</v>
      </c>
    </row>
    <row r="3001" customFormat="false" ht="22.35" hidden="false" customHeight="false" outlineLevel="0" collapsed="false">
      <c r="A3001" s="6" t="s">
        <v>4534</v>
      </c>
      <c r="B3001" s="7" t="s">
        <v>1432</v>
      </c>
      <c r="C3001" s="17" t="n">
        <v>1323</v>
      </c>
      <c r="D3001" s="16" t="n">
        <v>-0.00225918448042411</v>
      </c>
      <c r="E3001" s="18" t="n">
        <v>0.000333455496880356</v>
      </c>
      <c r="F3001" s="16" t="n">
        <v>-0.00217379748348314</v>
      </c>
      <c r="G3001" s="18" t="n">
        <v>0.000312454933940417</v>
      </c>
      <c r="H3001" s="16" t="n">
        <v>2.24050020993764</v>
      </c>
      <c r="I3001" s="17" t="n">
        <v>122.254277756932</v>
      </c>
      <c r="J3001" s="16" t="n">
        <v>0.0268643492310745</v>
      </c>
      <c r="K3001" s="16" t="n">
        <v>0.0449907382199189</v>
      </c>
      <c r="L3001" s="16" t="n">
        <v>0.26981350269848</v>
      </c>
      <c r="M3001" s="16" t="n">
        <v>0.571135802469136</v>
      </c>
      <c r="N3001" s="16" t="n">
        <v>0.257142544477543</v>
      </c>
      <c r="O3001" s="16" t="n">
        <v>0.10302262278735</v>
      </c>
      <c r="P3001" s="34" t="b">
        <f aca="false">TRUE()</f>
        <v>1</v>
      </c>
      <c r="Q3001" s="18" t="n">
        <v>0.00022608218890881</v>
      </c>
    </row>
    <row r="3002" customFormat="false" ht="22.35" hidden="false" customHeight="false" outlineLevel="0" collapsed="false">
      <c r="A3002" s="6" t="s">
        <v>4535</v>
      </c>
      <c r="B3002" s="7" t="s">
        <v>1432</v>
      </c>
      <c r="C3002" s="17" t="n">
        <v>1324</v>
      </c>
      <c r="D3002" s="16" t="n">
        <v>-0.00229468362199044</v>
      </c>
      <c r="E3002" s="18" t="n">
        <v>0.000335584470891064</v>
      </c>
      <c r="F3002" s="16" t="n">
        <v>-0.00220748488037467</v>
      </c>
      <c r="G3002" s="18" t="n">
        <v>0.000314320394362335</v>
      </c>
      <c r="H3002" s="16" t="n">
        <v>2.27366350327014</v>
      </c>
      <c r="I3002" s="17" t="n">
        <v>122.225440678767</v>
      </c>
      <c r="J3002" s="16" t="n">
        <v>0.0247311766594963</v>
      </c>
      <c r="K3002" s="16" t="n">
        <v>0.0418403518699182</v>
      </c>
      <c r="L3002" s="16" t="n">
        <v>0.273882347529525</v>
      </c>
      <c r="M3002" s="16" t="n">
        <v>0.572987654320988</v>
      </c>
      <c r="N3002" s="16" t="n">
        <v>0.249061705079232</v>
      </c>
      <c r="O3002" s="16" t="n">
        <v>0.104053626904161</v>
      </c>
      <c r="P3002" s="34" t="b">
        <f aca="false">TRUE()</f>
        <v>1</v>
      </c>
      <c r="Q3002" s="18" t="n">
        <v>8.20661539336239E-005</v>
      </c>
    </row>
    <row r="3003" customFormat="false" ht="22.35" hidden="false" customHeight="false" outlineLevel="0" collapsed="false">
      <c r="A3003" s="6" t="s">
        <v>4536</v>
      </c>
      <c r="B3003" s="7" t="s">
        <v>1432</v>
      </c>
      <c r="C3003" s="17" t="n">
        <v>1325</v>
      </c>
      <c r="D3003" s="16" t="n">
        <v>-0.00232617029003789</v>
      </c>
      <c r="E3003" s="18" t="n">
        <v>0.000337064198753325</v>
      </c>
      <c r="F3003" s="16" t="n">
        <v>-0.00223750417525914</v>
      </c>
      <c r="G3003" s="18" t="n">
        <v>0.000315582340338756</v>
      </c>
      <c r="H3003" s="16" t="n">
        <v>2.30191001964519</v>
      </c>
      <c r="I3003" s="17" t="n">
        <v>122.197944100275</v>
      </c>
      <c r="J3003" s="16" t="n">
        <v>0.0230329698103103</v>
      </c>
      <c r="K3003" s="16" t="n">
        <v>0.0393847650238104</v>
      </c>
      <c r="L3003" s="16" t="n">
        <v>0.277357498483044</v>
      </c>
      <c r="M3003" s="16" t="n">
        <v>0.574271604938272</v>
      </c>
      <c r="N3003" s="16" t="n">
        <v>0.242324873377852</v>
      </c>
      <c r="O3003" s="16" t="n">
        <v>0.105084427527344</v>
      </c>
      <c r="P3003" s="34" t="b">
        <f aca="false">TRUE()</f>
        <v>1</v>
      </c>
      <c r="Q3003" s="18" t="n">
        <v>0.00010156923969424</v>
      </c>
    </row>
    <row r="3004" customFormat="false" ht="22.35" hidden="false" customHeight="false" outlineLevel="0" collapsed="false">
      <c r="A3004" s="6" t="s">
        <v>4537</v>
      </c>
      <c r="B3004" s="7" t="s">
        <v>1432</v>
      </c>
      <c r="C3004" s="17" t="n">
        <v>1326</v>
      </c>
      <c r="D3004" s="16" t="n">
        <v>-0.00235313723248257</v>
      </c>
      <c r="E3004" s="18" t="n">
        <v>0.000337884207624248</v>
      </c>
      <c r="F3004" s="16" t="n">
        <v>-0.00226387141101051</v>
      </c>
      <c r="G3004" s="18" t="n">
        <v>0.000316201369280066</v>
      </c>
      <c r="H3004" s="16" t="n">
        <v>2.31201715950794</v>
      </c>
      <c r="I3004" s="17" t="n">
        <v>122.165068228812</v>
      </c>
      <c r="J3004" s="16" t="n">
        <v>0.0224510356251575</v>
      </c>
      <c r="K3004" s="16" t="n">
        <v>0.0385166588856567</v>
      </c>
      <c r="L3004" s="16" t="n">
        <v>0.278662615829097</v>
      </c>
      <c r="M3004" s="16" t="n">
        <v>0.574592592592593</v>
      </c>
      <c r="N3004" s="16" t="n">
        <v>0.240532906810345</v>
      </c>
      <c r="O3004" s="16" t="n">
        <v>0.105904212830557</v>
      </c>
      <c r="P3004" s="34" t="b">
        <f aca="false">TRUE()</f>
        <v>1</v>
      </c>
      <c r="Q3004" s="18" t="n">
        <v>0.00022428001421968</v>
      </c>
    </row>
    <row r="3005" customFormat="false" ht="22.35" hidden="false" customHeight="false" outlineLevel="0" collapsed="false">
      <c r="A3005" s="6" t="s">
        <v>4538</v>
      </c>
      <c r="B3005" s="7" t="s">
        <v>1432</v>
      </c>
      <c r="C3005" s="17" t="n">
        <v>1327</v>
      </c>
      <c r="D3005" s="16" t="n">
        <v>-0.00237570245232954</v>
      </c>
      <c r="E3005" s="18" t="n">
        <v>0.000337969755507155</v>
      </c>
      <c r="F3005" s="16" t="n">
        <v>-0.00228603093468114</v>
      </c>
      <c r="G3005" s="18" t="n">
        <v>0.000316163806911378</v>
      </c>
      <c r="H3005" s="16" t="n">
        <v>2.32206564247657</v>
      </c>
      <c r="I3005" s="17" t="n">
        <v>122.139086472951</v>
      </c>
      <c r="J3005" s="16" t="n">
        <v>0.0218852627984515</v>
      </c>
      <c r="K3005" s="16" t="n">
        <v>0.0376862409184953</v>
      </c>
      <c r="L3005" s="16" t="n">
        <v>0.279943117609986</v>
      </c>
      <c r="M3005" s="16" t="n">
        <v>0.575185185185185</v>
      </c>
      <c r="N3005" s="16" t="n">
        <v>0.238701298931309</v>
      </c>
      <c r="O3005" s="16" t="n">
        <v>0.106726172754051</v>
      </c>
      <c r="P3005" s="34" t="b">
        <f aca="false">TRUE()</f>
        <v>1</v>
      </c>
      <c r="Q3005" s="18" t="n">
        <v>0.000178547372579954</v>
      </c>
    </row>
    <row r="3006" customFormat="false" ht="22.35" hidden="false" customHeight="false" outlineLevel="0" collapsed="false">
      <c r="A3006" s="6" t="s">
        <v>4539</v>
      </c>
      <c r="B3006" s="7" t="s">
        <v>1432</v>
      </c>
      <c r="C3006" s="17" t="n">
        <v>1328</v>
      </c>
      <c r="D3006" s="16" t="n">
        <v>-0.00239470273138145</v>
      </c>
      <c r="E3006" s="18" t="n">
        <v>0.000337428782480724</v>
      </c>
      <c r="F3006" s="16" t="n">
        <v>-0.00230452340912357</v>
      </c>
      <c r="G3006" s="18" t="n">
        <v>0.000315555844296688</v>
      </c>
      <c r="H3006" s="16" t="n">
        <v>2.33907168428712</v>
      </c>
      <c r="I3006" s="17" t="n">
        <v>122.1165518789</v>
      </c>
      <c r="J3006" s="16" t="n">
        <v>0.0209560548699128</v>
      </c>
      <c r="K3006" s="16" t="n">
        <v>0.0362941356338381</v>
      </c>
      <c r="L3006" s="16" t="n">
        <v>0.282054001744501</v>
      </c>
      <c r="M3006" s="16" t="n">
        <v>0.575975308641975</v>
      </c>
      <c r="N3006" s="16" t="n">
        <v>0.235756205124326</v>
      </c>
      <c r="O3006" s="16" t="n">
        <v>0.107632340250912</v>
      </c>
      <c r="P3006" s="34" t="b">
        <f aca="false">TRUE()</f>
        <v>1</v>
      </c>
      <c r="Q3006" s="18" t="n">
        <v>0.000279363472232979</v>
      </c>
    </row>
    <row r="3007" customFormat="false" ht="22.35" hidden="false" customHeight="false" outlineLevel="0" collapsed="false">
      <c r="A3007" s="6" t="s">
        <v>4540</v>
      </c>
      <c r="B3007" s="7" t="s">
        <v>1432</v>
      </c>
      <c r="C3007" s="17" t="n">
        <v>1329</v>
      </c>
      <c r="D3007" s="16" t="n">
        <v>-0.00240936591275261</v>
      </c>
      <c r="E3007" s="18" t="n">
        <v>0.000336123688607194</v>
      </c>
      <c r="F3007" s="16" t="n">
        <v>-0.00231845357210023</v>
      </c>
      <c r="G3007" s="18" t="n">
        <v>0.0003142705792358</v>
      </c>
      <c r="H3007" s="16" t="n">
        <v>2.36731325283132</v>
      </c>
      <c r="I3007" s="17" t="n">
        <v>122.1021761923</v>
      </c>
      <c r="J3007" s="16" t="n">
        <v>0.0194894065226819</v>
      </c>
      <c r="K3007" s="16" t="n">
        <v>0.0341296059717743</v>
      </c>
      <c r="L3007" s="16" t="n">
        <v>0.285498677416543</v>
      </c>
      <c r="M3007" s="16" t="n">
        <v>0.576740740740741</v>
      </c>
      <c r="N3007" s="16" t="n">
        <v>0.229887734152103</v>
      </c>
      <c r="O3007" s="16" t="n">
        <v>0.108546044336926</v>
      </c>
      <c r="P3007" s="34" t="b">
        <f aca="false">TRUE()</f>
        <v>1</v>
      </c>
      <c r="Q3007" s="18" t="n">
        <v>0.00022902688808807</v>
      </c>
    </row>
    <row r="3008" customFormat="false" ht="22.35" hidden="false" customHeight="false" outlineLevel="0" collapsed="false">
      <c r="A3008" s="6" t="s">
        <v>4541</v>
      </c>
      <c r="B3008" s="7" t="s">
        <v>1432</v>
      </c>
      <c r="C3008" s="17" t="n">
        <v>1330</v>
      </c>
      <c r="D3008" s="16" t="n">
        <v>-0.00242040671763072</v>
      </c>
      <c r="E3008" s="18" t="n">
        <v>0.000334114560541271</v>
      </c>
      <c r="F3008" s="16" t="n">
        <v>-0.00232816979809518</v>
      </c>
      <c r="G3008" s="18" t="n">
        <v>0.000312415867587245</v>
      </c>
      <c r="H3008" s="16" t="n">
        <v>2.4162200068352</v>
      </c>
      <c r="I3008" s="17" t="n">
        <v>122.107488305529</v>
      </c>
      <c r="J3008" s="16" t="n">
        <v>0.0171629180885626</v>
      </c>
      <c r="K3008" s="16" t="n">
        <v>0.0306480680152903</v>
      </c>
      <c r="L3008" s="16" t="n">
        <v>0.291382058575385</v>
      </c>
      <c r="M3008" s="16" t="n">
        <v>0.578172839506173</v>
      </c>
      <c r="N3008" s="16" t="n">
        <v>0.220653044815575</v>
      </c>
      <c r="O3008" s="16" t="n">
        <v>0.109538098879595</v>
      </c>
      <c r="P3008" s="34" t="b">
        <f aca="false">TRUE()</f>
        <v>1</v>
      </c>
      <c r="Q3008" s="18" t="n">
        <v>0.000230277654492036</v>
      </c>
    </row>
    <row r="3009" customFormat="false" ht="22.35" hidden="false" customHeight="false" outlineLevel="0" collapsed="false">
      <c r="A3009" s="6" t="s">
        <v>4542</v>
      </c>
      <c r="B3009" s="7" t="s">
        <v>1432</v>
      </c>
      <c r="C3009" s="17" t="n">
        <v>1331</v>
      </c>
      <c r="D3009" s="16" t="n">
        <v>-0.0024270914613265</v>
      </c>
      <c r="E3009" s="18" t="n">
        <v>0.00033139672487292</v>
      </c>
      <c r="F3009" s="16" t="n">
        <v>-0.00233306171591424</v>
      </c>
      <c r="G3009" s="18" t="n">
        <v>0.000309916404507681</v>
      </c>
      <c r="H3009" s="16" t="n">
        <v>2.48333553302428</v>
      </c>
      <c r="I3009" s="17" t="n">
        <v>122.116913335921</v>
      </c>
      <c r="J3009" s="16" t="n">
        <v>0.0143724594240609</v>
      </c>
      <c r="K3009" s="16" t="n">
        <v>0.0265995052517487</v>
      </c>
      <c r="L3009" s="16" t="n">
        <v>0.299448841868595</v>
      </c>
      <c r="M3009" s="16" t="n">
        <v>0.580444444444444</v>
      </c>
      <c r="N3009" s="16" t="n">
        <v>0.209963772717763</v>
      </c>
      <c r="O3009" s="16" t="n">
        <v>0.110472847591614</v>
      </c>
      <c r="P3009" s="34" t="b">
        <f aca="false">TRUE()</f>
        <v>1</v>
      </c>
      <c r="Q3009" s="18" t="n">
        <v>0.000165114864367063</v>
      </c>
    </row>
    <row r="3010" customFormat="false" ht="22.35" hidden="false" customHeight="false" outlineLevel="0" collapsed="false">
      <c r="A3010" s="6" t="s">
        <v>4543</v>
      </c>
      <c r="B3010" s="7" t="s">
        <v>1432</v>
      </c>
      <c r="C3010" s="17" t="n">
        <v>1332</v>
      </c>
      <c r="D3010" s="16" t="n">
        <v>-0.00243014538926843</v>
      </c>
      <c r="E3010" s="18" t="n">
        <v>0.000328107358287765</v>
      </c>
      <c r="F3010" s="16" t="n">
        <v>-0.00233370851382481</v>
      </c>
      <c r="G3010" s="18" t="n">
        <v>0.000306831772094726</v>
      </c>
      <c r="H3010" s="16" t="n">
        <v>2.57245212368324</v>
      </c>
      <c r="I3010" s="17" t="n">
        <v>122.114986273455</v>
      </c>
      <c r="J3010" s="16" t="n">
        <v>0.0112955656324693</v>
      </c>
      <c r="K3010" s="16" t="n">
        <v>0.0222163968600699</v>
      </c>
      <c r="L3010" s="16" t="n">
        <v>0.310200525075697</v>
      </c>
      <c r="M3010" s="16" t="n">
        <v>0.584098765432099</v>
      </c>
      <c r="N3010" s="16" t="n">
        <v>0.188456316206204</v>
      </c>
      <c r="O3010" s="16" t="n">
        <v>0.111219036307253</v>
      </c>
      <c r="P3010" s="34" t="b">
        <f aca="false">TRUE()</f>
        <v>1</v>
      </c>
      <c r="Q3010" s="18" t="n">
        <v>0.000114208754208754</v>
      </c>
    </row>
    <row r="3011" customFormat="false" ht="22.35" hidden="false" customHeight="false" outlineLevel="0" collapsed="false">
      <c r="A3011" s="6" t="s">
        <v>4544</v>
      </c>
      <c r="B3011" s="7" t="s">
        <v>1432</v>
      </c>
      <c r="C3011" s="17" t="n">
        <v>1333</v>
      </c>
      <c r="D3011" s="16" t="n">
        <v>-0.00242900299884129</v>
      </c>
      <c r="E3011" s="18" t="n">
        <v>0.00032415985849376</v>
      </c>
      <c r="F3011" s="16" t="n">
        <v>-0.00232954987576187</v>
      </c>
      <c r="G3011" s="18" t="n">
        <v>0.000303136641754838</v>
      </c>
      <c r="H3011" s="16" t="n">
        <v>2.68522139860603</v>
      </c>
      <c r="I3011" s="17" t="n">
        <v>122.114157760699</v>
      </c>
      <c r="J3011" s="16" t="n">
        <v>0.00825603924899939</v>
      </c>
      <c r="K3011" s="16" t="n">
        <v>0.0175166476908729</v>
      </c>
      <c r="L3011" s="16" t="n">
        <v>0.323801431030294</v>
      </c>
      <c r="M3011" s="16" t="n">
        <v>0.587530864197531</v>
      </c>
      <c r="N3011" s="16" t="n">
        <v>0.164162097591859</v>
      </c>
      <c r="O3011" s="16" t="n">
        <v>0.111832313088029</v>
      </c>
      <c r="P3011" s="34" t="b">
        <f aca="false">TRUE()</f>
        <v>1</v>
      </c>
      <c r="Q3011" s="18" t="n">
        <v>0.000123077274343097</v>
      </c>
    </row>
    <row r="3012" customFormat="false" ht="22.35" hidden="false" customHeight="false" outlineLevel="0" collapsed="false">
      <c r="A3012" s="6" t="s">
        <v>4545</v>
      </c>
      <c r="B3012" s="7" t="s">
        <v>1432</v>
      </c>
      <c r="C3012" s="17" t="n">
        <v>1334</v>
      </c>
      <c r="D3012" s="16" t="n">
        <v>-0.00242374523882932</v>
      </c>
      <c r="E3012" s="18" t="n">
        <v>0.000319648448890256</v>
      </c>
      <c r="F3012" s="16" t="n">
        <v>-0.00232098214801445</v>
      </c>
      <c r="G3012" s="18" t="n">
        <v>0.000298981484483975</v>
      </c>
      <c r="H3012" s="16" t="n">
        <v>2.81366049909033</v>
      </c>
      <c r="I3012" s="17" t="n">
        <v>122.129019978393</v>
      </c>
      <c r="J3012" s="16" t="n">
        <v>0.00571038291641019</v>
      </c>
      <c r="K3012" s="16" t="n">
        <v>0.0125453092128652</v>
      </c>
      <c r="L3012" s="16" t="n">
        <v>0.339241305014452</v>
      </c>
      <c r="M3012" s="16" t="n">
        <v>0.591728395061728</v>
      </c>
      <c r="N3012" s="16" t="n">
        <v>0.14096393398717</v>
      </c>
      <c r="O3012" s="16" t="n">
        <v>0.112367161867562</v>
      </c>
      <c r="P3012" s="34" t="b">
        <f aca="false">TRUE()</f>
        <v>1</v>
      </c>
      <c r="Q3012" s="18" t="n">
        <v>2.08979591836735E-005</v>
      </c>
    </row>
    <row r="3013" customFormat="false" ht="22.35" hidden="false" customHeight="false" outlineLevel="0" collapsed="false">
      <c r="A3013" s="6" t="s">
        <v>4546</v>
      </c>
      <c r="B3013" s="7" t="s">
        <v>1432</v>
      </c>
      <c r="C3013" s="17" t="n">
        <v>1335</v>
      </c>
      <c r="D3013" s="16" t="n">
        <v>-0.00241442372165132</v>
      </c>
      <c r="E3013" s="18" t="n">
        <v>0.000314554873623106</v>
      </c>
      <c r="F3013" s="16" t="n">
        <v>-0.00230783004443899</v>
      </c>
      <c r="G3013" s="18" t="n">
        <v>0.000294294571623976</v>
      </c>
      <c r="H3013" s="16" t="n">
        <v>2.96568596316301</v>
      </c>
      <c r="I3013" s="17" t="n">
        <v>122.1473703997</v>
      </c>
      <c r="J3013" s="16" t="n">
        <v>0.00363327462672498</v>
      </c>
      <c r="K3013" s="16" t="n">
        <v>0.00840941979972598</v>
      </c>
      <c r="L3013" s="16" t="n">
        <v>0.357508303607282</v>
      </c>
      <c r="M3013" s="16" t="n">
        <v>0.596814814814815</v>
      </c>
      <c r="N3013" s="16" t="n">
        <v>0.117488991652924</v>
      </c>
      <c r="O3013" s="16" t="n">
        <v>0.112749179257209</v>
      </c>
      <c r="P3013" s="34" t="b">
        <f aca="false">TRUE()</f>
        <v>1</v>
      </c>
      <c r="Q3013" s="18" t="n">
        <v>0.000287512595596393</v>
      </c>
    </row>
    <row r="3014" customFormat="false" ht="22.35" hidden="false" customHeight="false" outlineLevel="0" collapsed="false">
      <c r="A3014" s="6" t="s">
        <v>4547</v>
      </c>
      <c r="B3014" s="7" t="s">
        <v>1432</v>
      </c>
      <c r="C3014" s="17" t="n">
        <v>1336</v>
      </c>
      <c r="D3014" s="16" t="n">
        <v>-0.0024021842200615</v>
      </c>
      <c r="E3014" s="18" t="n">
        <v>0.000308989044058415</v>
      </c>
      <c r="F3014" s="16" t="n">
        <v>-0.00229106066245983</v>
      </c>
      <c r="G3014" s="18" t="n">
        <v>0.000289216586211572</v>
      </c>
      <c r="H3014" s="16" t="n">
        <v>3.1471992254113</v>
      </c>
      <c r="I3014" s="17" t="n">
        <v>122.178629341567</v>
      </c>
      <c r="J3014" s="16" t="n">
        <v>0.00207136767863113</v>
      </c>
      <c r="K3014" s="16" t="n">
        <v>0.00510461749781425</v>
      </c>
      <c r="L3014" s="16" t="n">
        <v>0.379276330283742</v>
      </c>
      <c r="M3014" s="16" t="n">
        <v>0.602222222222222</v>
      </c>
      <c r="N3014" s="16" t="n">
        <v>0.0917172910179559</v>
      </c>
      <c r="O3014" s="16" t="n">
        <v>0.113269824447553</v>
      </c>
      <c r="P3014" s="34" t="b">
        <f aca="false">TRUE()</f>
        <v>1</v>
      </c>
      <c r="Q3014" s="18" t="n">
        <v>7.03854496148157E-005</v>
      </c>
    </row>
    <row r="3015" customFormat="false" ht="22.35" hidden="false" customHeight="false" outlineLevel="0" collapsed="false">
      <c r="A3015" s="6" t="s">
        <v>4548</v>
      </c>
      <c r="B3015" s="7" t="s">
        <v>1432</v>
      </c>
      <c r="C3015" s="17" t="n">
        <v>1337</v>
      </c>
      <c r="D3015" s="16" t="n">
        <v>-0.00238643639617598</v>
      </c>
      <c r="E3015" s="18" t="n">
        <v>0.000302961439124958</v>
      </c>
      <c r="F3015" s="16" t="n">
        <v>-0.00227026194925448</v>
      </c>
      <c r="G3015" s="18" t="n">
        <v>0.000283711621449802</v>
      </c>
      <c r="H3015" s="16" t="n">
        <v>3.35546849966735</v>
      </c>
      <c r="I3015" s="17" t="n">
        <v>122.212396077479</v>
      </c>
      <c r="J3015" s="16" t="n">
        <v>0.00105601680393293</v>
      </c>
      <c r="K3015" s="16" t="n">
        <v>0.00280388338856153</v>
      </c>
      <c r="L3015" s="16" t="n">
        <v>0.404245276423861</v>
      </c>
      <c r="M3015" s="16" t="n">
        <v>0.609456790123457</v>
      </c>
      <c r="N3015" s="16" t="n">
        <v>0.0681806335614291</v>
      </c>
      <c r="O3015" s="16" t="n">
        <v>0.113702104195084</v>
      </c>
      <c r="P3015" s="34" t="b">
        <f aca="false">TRUE()</f>
        <v>1</v>
      </c>
      <c r="Q3015" s="18" t="n">
        <v>7.07819261646819E-005</v>
      </c>
    </row>
    <row r="3016" customFormat="false" ht="22.35" hidden="false" customHeight="false" outlineLevel="0" collapsed="false">
      <c r="A3016" s="6" t="s">
        <v>4549</v>
      </c>
      <c r="B3016" s="7" t="s">
        <v>1432</v>
      </c>
      <c r="C3016" s="17" t="n">
        <v>1338</v>
      </c>
      <c r="D3016" s="16" t="n">
        <v>-0.00236695646530208</v>
      </c>
      <c r="E3016" s="18" t="n">
        <v>0.000296493702550835</v>
      </c>
      <c r="F3016" s="16" t="n">
        <v>-0.00224527640096826</v>
      </c>
      <c r="G3016" s="18" t="n">
        <v>0.000277772426041984</v>
      </c>
      <c r="H3016" s="16" t="n">
        <v>3.59092566682305</v>
      </c>
      <c r="I3016" s="17" t="n">
        <v>122.242041885663</v>
      </c>
      <c r="J3016" s="18" t="n">
        <v>0.000475503356367347</v>
      </c>
      <c r="K3016" s="16" t="n">
        <v>0.00139458581549434</v>
      </c>
      <c r="L3016" s="16" t="n">
        <v>0.432489585982812</v>
      </c>
      <c r="M3016" s="16" t="n">
        <v>0.617555555555556</v>
      </c>
      <c r="N3016" s="16" t="n">
        <v>0.0463557365606101</v>
      </c>
      <c r="O3016" s="16" t="n">
        <v>0.114071027620942</v>
      </c>
      <c r="P3016" s="34" t="b">
        <f aca="false">TRUE()</f>
        <v>1</v>
      </c>
      <c r="Q3016" s="18" t="n">
        <v>5.30345471521939E-006</v>
      </c>
    </row>
    <row r="3017" customFormat="false" ht="22.35" hidden="false" customHeight="false" outlineLevel="0" collapsed="false">
      <c r="A3017" s="6" t="s">
        <v>4550</v>
      </c>
      <c r="B3017" s="7" t="s">
        <v>1432</v>
      </c>
      <c r="C3017" s="17" t="n">
        <v>1339</v>
      </c>
      <c r="D3017" s="16" t="n">
        <v>-0.00234538200119286</v>
      </c>
      <c r="E3017" s="18" t="n">
        <v>0.000289877200879598</v>
      </c>
      <c r="F3017" s="16" t="n">
        <v>-0.0022177982238087</v>
      </c>
      <c r="G3017" s="18" t="n">
        <v>0.000271660781120332</v>
      </c>
      <c r="H3017" s="16" t="n">
        <v>3.85090725323599</v>
      </c>
      <c r="I3017" s="17" t="n">
        <v>122.264505930379</v>
      </c>
      <c r="J3017" s="18" t="n">
        <v>0.00018871262019479</v>
      </c>
      <c r="K3017" s="18" t="n">
        <v>0.0005818405451771</v>
      </c>
      <c r="L3017" s="16" t="n">
        <v>0.463702577769655</v>
      </c>
      <c r="M3017" s="16" t="n">
        <v>0.626395061728395</v>
      </c>
      <c r="N3017" s="16" t="n">
        <v>0.0298118512447761</v>
      </c>
      <c r="O3017" s="16" t="n">
        <v>0.114515958087116</v>
      </c>
      <c r="P3017" s="34" t="b">
        <f aca="false">TRUE()</f>
        <v>1</v>
      </c>
      <c r="Q3017" s="18" t="n">
        <v>0.000150283451551057</v>
      </c>
    </row>
    <row r="3018" customFormat="false" ht="22.35" hidden="false" customHeight="false" outlineLevel="0" collapsed="false">
      <c r="A3018" s="6" t="s">
        <v>4551</v>
      </c>
      <c r="B3018" s="7" t="s">
        <v>1432</v>
      </c>
      <c r="C3018" s="17" t="n">
        <v>1340</v>
      </c>
      <c r="D3018" s="16" t="n">
        <v>-0.00232116263182491</v>
      </c>
      <c r="E3018" s="18" t="n">
        <v>0.000283134702646862</v>
      </c>
      <c r="F3018" s="16" t="n">
        <v>-0.00218744493642596</v>
      </c>
      <c r="G3018" s="18" t="n">
        <v>0.000265383597351815</v>
      </c>
      <c r="H3018" s="16" t="n">
        <v>4.13206617544934</v>
      </c>
      <c r="I3018" s="17" t="n">
        <v>122.275497539562</v>
      </c>
      <c r="J3018" s="18" t="n">
        <v>6.61497995740108E-005</v>
      </c>
      <c r="K3018" s="18" t="n">
        <v>0.000216158793883579</v>
      </c>
      <c r="L3018" s="16" t="n">
        <v>0.497506021064547</v>
      </c>
      <c r="M3018" s="16" t="n">
        <v>0.636641975308642</v>
      </c>
      <c r="N3018" s="16" t="n">
        <v>0.0183585891596872</v>
      </c>
      <c r="O3018" s="16" t="n">
        <v>0.115032014871424</v>
      </c>
      <c r="P3018" s="34" t="b">
        <f aca="false">TRUE()</f>
        <v>1</v>
      </c>
      <c r="Q3018" s="18" t="n">
        <v>6.54214559386974E-005</v>
      </c>
    </row>
    <row r="3019" customFormat="false" ht="22.35" hidden="false" customHeight="false" outlineLevel="0" collapsed="false">
      <c r="A3019" s="6" t="s">
        <v>4552</v>
      </c>
      <c r="B3019" s="7" t="s">
        <v>1432</v>
      </c>
      <c r="C3019" s="17" t="n">
        <v>1341</v>
      </c>
      <c r="D3019" s="16" t="n">
        <v>-0.00229531210684687</v>
      </c>
      <c r="E3019" s="18" t="n">
        <v>0.000276451848404623</v>
      </c>
      <c r="F3019" s="16" t="n">
        <v>-0.00215541980545772</v>
      </c>
      <c r="G3019" s="18" t="n">
        <v>0.000259140318079112</v>
      </c>
      <c r="H3019" s="16" t="n">
        <v>4.42731727273751</v>
      </c>
      <c r="I3019" s="17" t="n">
        <v>122.281070775706</v>
      </c>
      <c r="J3019" s="18" t="n">
        <v>2.08846838159577E-005</v>
      </c>
      <c r="K3019" s="18" t="n">
        <v>7.40781519967729E-005</v>
      </c>
      <c r="L3019" s="16" t="n">
        <v>0.533026395311799</v>
      </c>
      <c r="M3019" s="16" t="n">
        <v>0.645876543209877</v>
      </c>
      <c r="N3019" s="16" t="n">
        <v>0.0106957647043481</v>
      </c>
      <c r="O3019" s="16" t="n">
        <v>0.115767386066234</v>
      </c>
      <c r="P3019" s="34" t="b">
        <f aca="false">TRUE()</f>
        <v>1</v>
      </c>
      <c r="Q3019" s="18" t="n">
        <v>0.000116979993976898</v>
      </c>
    </row>
    <row r="3020" customFormat="false" ht="22.35" hidden="false" customHeight="false" outlineLevel="0" collapsed="false">
      <c r="A3020" s="6" t="s">
        <v>4553</v>
      </c>
      <c r="B3020" s="7" t="s">
        <v>1432</v>
      </c>
      <c r="C3020" s="17" t="n">
        <v>1342</v>
      </c>
      <c r="D3020" s="16" t="n">
        <v>-0.00226815527039014</v>
      </c>
      <c r="E3020" s="18" t="n">
        <v>0.000269825210672122</v>
      </c>
      <c r="F3020" s="16" t="n">
        <v>-0.00212160907283761</v>
      </c>
      <c r="G3020" s="18" t="n">
        <v>0.000252981483818154</v>
      </c>
      <c r="H3020" s="16" t="n">
        <v>4.75165385445086</v>
      </c>
      <c r="I3020" s="17" t="n">
        <v>122.295724411283</v>
      </c>
      <c r="J3020" s="18" t="n">
        <v>5.5535115598275E-006</v>
      </c>
      <c r="K3020" s="18" t="n">
        <v>2.13596598454904E-005</v>
      </c>
      <c r="L3020" s="16" t="n">
        <v>0.571995224180803</v>
      </c>
      <c r="M3020" s="16" t="n">
        <v>0.656765432098766</v>
      </c>
      <c r="N3020" s="16" t="n">
        <v>0.00625284449010551</v>
      </c>
      <c r="O3020" s="16" t="n">
        <v>0.11720838257169</v>
      </c>
      <c r="P3020" s="34" t="b">
        <f aca="false">TRUE()</f>
        <v>1</v>
      </c>
      <c r="Q3020" s="18" t="n">
        <v>0.0001494248072288</v>
      </c>
    </row>
    <row r="3021" customFormat="false" ht="22.35" hidden="false" customHeight="false" outlineLevel="0" collapsed="false">
      <c r="A3021" s="6" t="s">
        <v>4554</v>
      </c>
      <c r="B3021" s="7" t="s">
        <v>1432</v>
      </c>
      <c r="C3021" s="17" t="n">
        <v>1343</v>
      </c>
      <c r="D3021" s="16" t="n">
        <v>-0.00224108841920755</v>
      </c>
      <c r="E3021" s="18" t="n">
        <v>0.000263410933377064</v>
      </c>
      <c r="F3021" s="16" t="n">
        <v>-0.00208748980718098</v>
      </c>
      <c r="G3021" s="18" t="n">
        <v>0.00024714121524676</v>
      </c>
      <c r="H3021" s="16" t="n">
        <v>5.10106201728228</v>
      </c>
      <c r="I3021" s="17" t="n">
        <v>122.34506556085</v>
      </c>
      <c r="J3021" s="18" t="n">
        <v>1.2505223289686E-006</v>
      </c>
      <c r="K3021" s="18" t="n">
        <v>5.13320243839733E-006</v>
      </c>
      <c r="L3021" s="16" t="n">
        <v>0.613768812566466</v>
      </c>
      <c r="M3021" s="16" t="n">
        <v>0.667975308641975</v>
      </c>
      <c r="N3021" s="16" t="n">
        <v>0.00338647185058152</v>
      </c>
      <c r="O3021" s="16" t="n">
        <v>0.119770620169645</v>
      </c>
      <c r="P3021" s="34" t="b">
        <f aca="false">TRUE()</f>
        <v>1</v>
      </c>
      <c r="Q3021" s="18" t="n">
        <v>7.1070901733826E-005</v>
      </c>
    </row>
    <row r="3022" customFormat="false" ht="22.35" hidden="false" customHeight="false" outlineLevel="0" collapsed="false">
      <c r="A3022" s="6" t="s">
        <v>4555</v>
      </c>
      <c r="B3022" s="7" t="s">
        <v>1432</v>
      </c>
      <c r="C3022" s="17" t="n">
        <v>1344</v>
      </c>
      <c r="D3022" s="16" t="n">
        <v>-0.00221491313406498</v>
      </c>
      <c r="E3022" s="18" t="n">
        <v>0.000257245291501022</v>
      </c>
      <c r="F3022" s="16" t="n">
        <v>-0.00205373411164495</v>
      </c>
      <c r="G3022" s="18" t="n">
        <v>0.000241757947612837</v>
      </c>
      <c r="H3022" s="16" t="n">
        <v>5.4797401392074</v>
      </c>
      <c r="I3022" s="17" t="n">
        <v>122.462093767984</v>
      </c>
      <c r="J3022" s="18" t="n">
        <v>2.31800684311558E-007</v>
      </c>
      <c r="K3022" s="18" t="n">
        <v>1.05595262337318E-006</v>
      </c>
      <c r="L3022" s="16" t="n">
        <v>0.658601881893868</v>
      </c>
      <c r="M3022" s="16" t="n">
        <v>0.68083950617284</v>
      </c>
      <c r="N3022" s="16" t="n">
        <v>0.0018314279411607</v>
      </c>
      <c r="O3022" s="16" t="n">
        <v>0.12391711751999</v>
      </c>
      <c r="P3022" s="34" t="b">
        <f aca="false">TRUE()</f>
        <v>1</v>
      </c>
      <c r="Q3022" s="18" t="n">
        <v>3.15841142347166E-005</v>
      </c>
    </row>
    <row r="3023" customFormat="false" ht="22.35" hidden="false" customHeight="false" outlineLevel="0" collapsed="false">
      <c r="A3023" s="6" t="s">
        <v>4556</v>
      </c>
      <c r="B3023" s="7" t="s">
        <v>1432</v>
      </c>
      <c r="C3023" s="17" t="n">
        <v>1345</v>
      </c>
      <c r="D3023" s="16" t="n">
        <v>-0.00218982101196432</v>
      </c>
      <c r="E3023" s="18" t="n">
        <v>0.000251278557056218</v>
      </c>
      <c r="F3023" s="16" t="n">
        <v>-0.00202089657717378</v>
      </c>
      <c r="G3023" s="18" t="n">
        <v>0.000236884217268601</v>
      </c>
      <c r="H3023" s="16" t="n">
        <v>5.87669454941372</v>
      </c>
      <c r="I3023" s="17" t="n">
        <v>122.681641153441</v>
      </c>
      <c r="J3023" s="18" t="n">
        <v>3.68565776128693E-008</v>
      </c>
      <c r="K3023" s="18" t="n">
        <v>1.90954802863181E-007</v>
      </c>
      <c r="L3023" s="16" t="n">
        <v>0.704851934230739</v>
      </c>
      <c r="M3023" s="16" t="n">
        <v>0.693407407407407</v>
      </c>
      <c r="N3023" s="16" t="n">
        <v>0.00100028162208115</v>
      </c>
      <c r="O3023" s="16" t="n">
        <v>0.129776486556306</v>
      </c>
      <c r="P3023" s="34" t="b">
        <f aca="false">TRUE()</f>
        <v>1</v>
      </c>
      <c r="Q3023" s="18" t="n">
        <v>4.52895925450483E-005</v>
      </c>
    </row>
    <row r="3024" customFormat="false" ht="22.35" hidden="false" customHeight="false" outlineLevel="0" collapsed="false">
      <c r="A3024" s="6" t="s">
        <v>4557</v>
      </c>
      <c r="B3024" s="7" t="s">
        <v>1432</v>
      </c>
      <c r="C3024" s="17" t="n">
        <v>1346</v>
      </c>
      <c r="D3024" s="16" t="n">
        <v>-0.00216574335618722</v>
      </c>
      <c r="E3024" s="18" t="n">
        <v>0.000245607153251195</v>
      </c>
      <c r="F3024" s="16" t="n">
        <v>-0.00198937459124556</v>
      </c>
      <c r="G3024" s="18" t="n">
        <v>0.000232561322217643</v>
      </c>
      <c r="H3024" s="16" t="n">
        <v>6.2731623126962</v>
      </c>
      <c r="I3024" s="17" t="n">
        <v>122.99637456669</v>
      </c>
      <c r="J3024" s="18" t="n">
        <v>5.48961401340541E-009</v>
      </c>
      <c r="K3024" s="18" t="n">
        <v>3.17296631694046E-008</v>
      </c>
      <c r="L3024" s="16" t="n">
        <v>0.750194450132067</v>
      </c>
      <c r="M3024" s="16" t="n">
        <v>0.706123456790123</v>
      </c>
      <c r="N3024" s="18" t="n">
        <v>0.000609656625772706</v>
      </c>
      <c r="O3024" s="16" t="n">
        <v>0.137219042615359</v>
      </c>
      <c r="P3024" s="34" t="b">
        <f aca="false">TRUE()</f>
        <v>1</v>
      </c>
      <c r="Q3024" s="18" t="n">
        <v>0.000152498882795203</v>
      </c>
    </row>
    <row r="3025" customFormat="false" ht="22.35" hidden="false" customHeight="false" outlineLevel="0" collapsed="false">
      <c r="A3025" s="6" t="s">
        <v>4558</v>
      </c>
      <c r="B3025" s="7" t="s">
        <v>1432</v>
      </c>
      <c r="C3025" s="17" t="n">
        <v>1347</v>
      </c>
      <c r="D3025" s="16" t="n">
        <v>-0.00214377978491502</v>
      </c>
      <c r="E3025" s="18" t="n">
        <v>0.000240414895716104</v>
      </c>
      <c r="F3025" s="16" t="n">
        <v>-0.00196074210036465</v>
      </c>
      <c r="G3025" s="18" t="n">
        <v>0.000228855190414989</v>
      </c>
      <c r="H3025" s="16" t="n">
        <v>6.64558568077151</v>
      </c>
      <c r="I3025" s="17" t="n">
        <v>123.378736224821</v>
      </c>
      <c r="J3025" s="18" t="n">
        <v>8.67348123925644E-010</v>
      </c>
      <c r="K3025" s="18" t="n">
        <v>5.61543637174949E-009</v>
      </c>
      <c r="L3025" s="16" t="n">
        <v>0.791925909514478</v>
      </c>
      <c r="M3025" s="16" t="n">
        <v>0.717604938271605</v>
      </c>
      <c r="N3025" s="18" t="n">
        <v>0.000403222010011234</v>
      </c>
      <c r="O3025" s="16" t="n">
        <v>0.145692271746726</v>
      </c>
      <c r="P3025" s="34" t="b">
        <f aca="false">TRUE()</f>
        <v>1</v>
      </c>
      <c r="Q3025" s="18" t="n">
        <v>0.000108918128654971</v>
      </c>
    </row>
    <row r="3026" customFormat="false" ht="22.35" hidden="false" customHeight="false" outlineLevel="0" collapsed="false">
      <c r="A3026" s="6" t="s">
        <v>4559</v>
      </c>
      <c r="B3026" s="7" t="s">
        <v>1432</v>
      </c>
      <c r="C3026" s="17" t="n">
        <v>1348</v>
      </c>
      <c r="D3026" s="16" t="n">
        <v>-0.00212478924365368</v>
      </c>
      <c r="E3026" s="18" t="n">
        <v>0.000235793946654554</v>
      </c>
      <c r="F3026" s="16" t="n">
        <v>-0.00193602447330102</v>
      </c>
      <c r="G3026" s="18" t="n">
        <v>0.000225743841922508</v>
      </c>
      <c r="H3026" s="16" t="n">
        <v>6.98167257361812</v>
      </c>
      <c r="I3026" s="17" t="n">
        <v>123.796127650129</v>
      </c>
      <c r="J3026" s="18" t="n">
        <v>1.57112511265909E-010</v>
      </c>
      <c r="K3026" s="18" t="n">
        <v>1.11455884060431E-009</v>
      </c>
      <c r="L3026" s="16" t="n">
        <v>0.828807304316878</v>
      </c>
      <c r="M3026" s="16" t="n">
        <v>0.727358024691358</v>
      </c>
      <c r="N3026" s="18" t="n">
        <v>0.000287431164209608</v>
      </c>
      <c r="O3026" s="16" t="n">
        <v>0.154266993932943</v>
      </c>
      <c r="P3026" s="34" t="b">
        <f aca="false">TRUE()</f>
        <v>1</v>
      </c>
      <c r="Q3026" s="18" t="n">
        <v>7.98316498316498E-005</v>
      </c>
    </row>
    <row r="3027" customFormat="false" ht="22.35" hidden="false" customHeight="false" outlineLevel="0" collapsed="false">
      <c r="A3027" s="6" t="s">
        <v>4560</v>
      </c>
      <c r="B3027" s="7" t="s">
        <v>1432</v>
      </c>
      <c r="C3027" s="17" t="n">
        <v>1349</v>
      </c>
      <c r="D3027" s="16" t="n">
        <v>-0.00210886571024242</v>
      </c>
      <c r="E3027" s="18" t="n">
        <v>0.000231786144950208</v>
      </c>
      <c r="F3027" s="16" t="n">
        <v>-0.00191550754649394</v>
      </c>
      <c r="G3027" s="18" t="n">
        <v>0.000223118056124228</v>
      </c>
      <c r="H3027" s="16" t="n">
        <v>7.26906107257658</v>
      </c>
      <c r="I3027" s="17" t="n">
        <v>124.198240056896</v>
      </c>
      <c r="J3027" s="18" t="n">
        <v>3.5372590882716E-011</v>
      </c>
      <c r="K3027" s="18" t="n">
        <v>2.68366091706164E-010</v>
      </c>
      <c r="L3027" s="16" t="n">
        <v>0.859794754605108</v>
      </c>
      <c r="M3027" s="16" t="n">
        <v>0.735283950617284</v>
      </c>
      <c r="N3027" s="18" t="n">
        <v>0.000232525039360053</v>
      </c>
      <c r="O3027" s="16" t="n">
        <v>0.161929461096289</v>
      </c>
      <c r="P3027" s="34" t="b">
        <f aca="false">TRUE()</f>
        <v>1</v>
      </c>
      <c r="Q3027" s="18" t="n">
        <v>8.20586683549647E-005</v>
      </c>
    </row>
    <row r="3028" customFormat="false" ht="22.35" hidden="false" customHeight="false" outlineLevel="0" collapsed="false">
      <c r="A3028" s="6" t="s">
        <v>4561</v>
      </c>
      <c r="B3028" s="7" t="s">
        <v>1432</v>
      </c>
      <c r="C3028" s="17" t="n">
        <v>1350</v>
      </c>
      <c r="D3028" s="16" t="n">
        <v>-0.00209763642459731</v>
      </c>
      <c r="E3028" s="18" t="n">
        <v>0.000228495285548351</v>
      </c>
      <c r="F3028" s="16" t="n">
        <v>-0.00190108164033342</v>
      </c>
      <c r="G3028" s="18" t="n">
        <v>0.000220925253434706</v>
      </c>
      <c r="H3028" s="16" t="n">
        <v>7.49045514177011</v>
      </c>
      <c r="I3028" s="17" t="n">
        <v>124.528515220697</v>
      </c>
      <c r="J3028" s="18" t="n">
        <v>1.10206999166872E-011</v>
      </c>
      <c r="K3028" s="18" t="n">
        <v>8.86354741361468E-011</v>
      </c>
      <c r="L3028" s="16" t="n">
        <v>0.883369746905027</v>
      </c>
      <c r="M3028" s="16" t="n">
        <v>0.741234567901235</v>
      </c>
      <c r="N3028" s="18" t="n">
        <v>0.000187554952933309</v>
      </c>
      <c r="O3028" s="16" t="n">
        <v>0.167413235327581</v>
      </c>
      <c r="P3028" s="34" t="b">
        <f aca="false">TRUE()</f>
        <v>1</v>
      </c>
      <c r="Q3028" s="18" t="n">
        <v>0.000186805348484238</v>
      </c>
    </row>
    <row r="3029" customFormat="false" ht="22.35" hidden="false" customHeight="false" outlineLevel="0" collapsed="false">
      <c r="A3029" s="6" t="s">
        <v>4562</v>
      </c>
      <c r="B3029" s="7" t="s">
        <v>1432</v>
      </c>
      <c r="C3029" s="17" t="n">
        <v>1351</v>
      </c>
      <c r="D3029" s="16" t="n">
        <v>-0.00209128481291685</v>
      </c>
      <c r="E3029" s="18" t="n">
        <v>0.000225910764099887</v>
      </c>
      <c r="F3029" s="16" t="n">
        <v>-0.00189293873783237</v>
      </c>
      <c r="G3029" s="18" t="n">
        <v>0.000219043028111414</v>
      </c>
      <c r="H3029" s="16" t="n">
        <v>7.641791732247</v>
      </c>
      <c r="I3029" s="17" t="n">
        <v>124.740707600968</v>
      </c>
      <c r="J3029" s="18" t="n">
        <v>4.92885648513383E-012</v>
      </c>
      <c r="K3029" s="18" t="n">
        <v>4.16366063532583E-011</v>
      </c>
      <c r="L3029" s="16" t="n">
        <v>0.899522725389388</v>
      </c>
      <c r="M3029" s="16" t="n">
        <v>0.745827160493827</v>
      </c>
      <c r="N3029" s="18" t="n">
        <v>0.000159127921559476</v>
      </c>
      <c r="O3029" s="16" t="n">
        <v>0.170030582743311</v>
      </c>
      <c r="P3029" s="34" t="b">
        <f aca="false">TRUE()</f>
        <v>1</v>
      </c>
      <c r="Q3029" s="16" t="n">
        <v>0</v>
      </c>
    </row>
    <row r="3030" customFormat="false" ht="22.35" hidden="false" customHeight="false" outlineLevel="0" collapsed="false">
      <c r="A3030" s="6" t="s">
        <v>4563</v>
      </c>
      <c r="B3030" s="7" t="s">
        <v>1432</v>
      </c>
      <c r="C3030" s="17" t="n">
        <v>1352</v>
      </c>
      <c r="D3030" s="16" t="n">
        <v>-0.00209138588772975</v>
      </c>
      <c r="E3030" s="18" t="n">
        <v>0.000224130763029167</v>
      </c>
      <c r="F3030" s="16" t="n">
        <v>-0.0018930366410632</v>
      </c>
      <c r="G3030" s="18" t="n">
        <v>0.000217503277965839</v>
      </c>
      <c r="H3030" s="16" t="n">
        <v>7.70156005604912</v>
      </c>
      <c r="I3030" s="17" t="n">
        <v>124.805405741828</v>
      </c>
      <c r="J3030" s="18" t="n">
        <v>3.58328390680706E-012</v>
      </c>
      <c r="K3030" s="18" t="n">
        <v>3.0788050130951E-011</v>
      </c>
      <c r="L3030" s="16" t="n">
        <v>0.906040085243999</v>
      </c>
      <c r="M3030" s="16" t="n">
        <v>0.747456790123457</v>
      </c>
      <c r="N3030" s="18" t="n">
        <v>0.000144508503953078</v>
      </c>
      <c r="O3030" s="16" t="n">
        <v>0.168736093764539</v>
      </c>
      <c r="P3030" s="34" t="b">
        <f aca="false">TRUE()</f>
        <v>1</v>
      </c>
      <c r="Q3030" s="18" t="n">
        <v>0.000136216728237189</v>
      </c>
    </row>
    <row r="3031" customFormat="false" ht="22.35" hidden="false" customHeight="false" outlineLevel="0" collapsed="false">
      <c r="A3031" s="6" t="s">
        <v>4564</v>
      </c>
      <c r="B3031" s="7" t="s">
        <v>1432</v>
      </c>
      <c r="C3031" s="17" t="n">
        <v>1353</v>
      </c>
      <c r="D3031" s="16" t="n">
        <v>-0.00209758603620245</v>
      </c>
      <c r="E3031" s="18" t="n">
        <v>0.000223060611808513</v>
      </c>
      <c r="F3031" s="16" t="n">
        <v>-0.00190118004145224</v>
      </c>
      <c r="G3031" s="18" t="n">
        <v>0.000216270928586302</v>
      </c>
      <c r="H3031" s="16" t="n">
        <v>7.66378110453873</v>
      </c>
      <c r="I3031" s="17" t="n">
        <v>124.737708284269</v>
      </c>
      <c r="J3031" s="18" t="n">
        <v>4.38780016342114E-012</v>
      </c>
      <c r="K3031" s="18" t="n">
        <v>3.73142841766347E-011</v>
      </c>
      <c r="L3031" s="16" t="n">
        <v>0.902135043203052</v>
      </c>
      <c r="M3031" s="16" t="n">
        <v>0.746938271604938</v>
      </c>
      <c r="N3031" s="18" t="n">
        <v>0.000140107229457718</v>
      </c>
      <c r="O3031" s="16" t="n">
        <v>0.163780732377462</v>
      </c>
      <c r="P3031" s="34" t="b">
        <f aca="false">TRUE()</f>
        <v>1</v>
      </c>
      <c r="Q3031" s="18" t="n">
        <v>6.9973544973545E-005</v>
      </c>
    </row>
    <row r="3032" customFormat="false" ht="22.35" hidden="false" customHeight="false" outlineLevel="0" collapsed="false">
      <c r="A3032" s="6" t="s">
        <v>4565</v>
      </c>
      <c r="B3032" s="7" t="s">
        <v>1432</v>
      </c>
      <c r="C3032" s="17" t="n">
        <v>1354</v>
      </c>
      <c r="D3032" s="16" t="n">
        <v>-0.0021121194651212</v>
      </c>
      <c r="E3032" s="18" t="n">
        <v>0.000222947179565195</v>
      </c>
      <c r="F3032" s="16" t="n">
        <v>-0.00191958539022434</v>
      </c>
      <c r="G3032" s="18" t="n">
        <v>0.000215611818507271</v>
      </c>
      <c r="H3032" s="16" t="n">
        <v>7.51954061414519</v>
      </c>
      <c r="I3032" s="17" t="n">
        <v>124.546222276708</v>
      </c>
      <c r="J3032" s="18" t="n">
        <v>9.45323564247979E-012</v>
      </c>
      <c r="K3032" s="18" t="n">
        <v>7.6772853065149E-011</v>
      </c>
      <c r="L3032" s="16" t="n">
        <v>0.886660222919467</v>
      </c>
      <c r="M3032" s="16" t="n">
        <v>0.744024691358025</v>
      </c>
      <c r="N3032" s="18" t="n">
        <v>0.000143510636165865</v>
      </c>
      <c r="O3032" s="16" t="n">
        <v>0.155349238427948</v>
      </c>
      <c r="P3032" s="34" t="b">
        <f aca="false">TRUE()</f>
        <v>1</v>
      </c>
      <c r="Q3032" s="18" t="n">
        <v>0.000123268970598085</v>
      </c>
    </row>
    <row r="3033" customFormat="false" ht="22.35" hidden="false" customHeight="false" outlineLevel="0" collapsed="false">
      <c r="A3033" s="6" t="s">
        <v>4566</v>
      </c>
      <c r="B3033" s="7" t="s">
        <v>1432</v>
      </c>
      <c r="C3033" s="17" t="n">
        <v>1355</v>
      </c>
      <c r="D3033" s="16" t="n">
        <v>-0.00213403704620636</v>
      </c>
      <c r="E3033" s="18" t="n">
        <v>0.000223782172264009</v>
      </c>
      <c r="F3033" s="16" t="n">
        <v>-0.00194747245997757</v>
      </c>
      <c r="G3033" s="18" t="n">
        <v>0.00021567085060217</v>
      </c>
      <c r="H3033" s="16" t="n">
        <v>7.26316347309516</v>
      </c>
      <c r="I3033" s="17" t="n">
        <v>124.287114970319</v>
      </c>
      <c r="J3033" s="18" t="n">
        <v>3.63779231987809E-011</v>
      </c>
      <c r="K3033" s="18" t="n">
        <v>2.749879440345E-010</v>
      </c>
      <c r="L3033" s="16" t="n">
        <v>0.858412580470376</v>
      </c>
      <c r="M3033" s="16" t="n">
        <v>0.737259259259259</v>
      </c>
      <c r="N3033" s="18" t="n">
        <v>0.000162157951648977</v>
      </c>
      <c r="O3033" s="16" t="n">
        <v>0.144732323016682</v>
      </c>
      <c r="P3033" s="34" t="b">
        <f aca="false">TRUE()</f>
        <v>1</v>
      </c>
      <c r="Q3033" s="18" t="n">
        <v>0.000118245989304813</v>
      </c>
    </row>
    <row r="3034" customFormat="false" ht="22.35" hidden="false" customHeight="false" outlineLevel="0" collapsed="false">
      <c r="A3034" s="6" t="s">
        <v>4567</v>
      </c>
      <c r="B3034" s="7" t="s">
        <v>1432</v>
      </c>
      <c r="C3034" s="17" t="n">
        <v>1356</v>
      </c>
      <c r="D3034" s="16" t="n">
        <v>-0.0021665356639368</v>
      </c>
      <c r="E3034" s="18" t="n">
        <v>0.000225802980227425</v>
      </c>
      <c r="F3034" s="16" t="n">
        <v>-0.00198750634325968</v>
      </c>
      <c r="G3034" s="18" t="n">
        <v>0.000217028483609306</v>
      </c>
      <c r="H3034" s="16" t="n">
        <v>6.91036290804605</v>
      </c>
      <c r="I3034" s="17" t="n">
        <v>124.085462978452</v>
      </c>
      <c r="J3034" s="18" t="n">
        <v>2.24336245388416E-010</v>
      </c>
      <c r="K3034" s="18" t="n">
        <v>1.56436647435576E-009</v>
      </c>
      <c r="L3034" s="16" t="n">
        <v>0.818197107561078</v>
      </c>
      <c r="M3034" s="16" t="n">
        <v>0.727481481481482</v>
      </c>
      <c r="N3034" s="18" t="n">
        <v>0.000234580735627471</v>
      </c>
      <c r="O3034" s="16" t="n">
        <v>0.134718733866335</v>
      </c>
      <c r="P3034" s="34" t="b">
        <f aca="false">TRUE()</f>
        <v>1</v>
      </c>
      <c r="Q3034" s="18" t="n">
        <v>2.12121212121212E-005</v>
      </c>
    </row>
    <row r="3035" customFormat="false" ht="22.35" hidden="false" customHeight="false" outlineLevel="0" collapsed="false">
      <c r="A3035" s="6" t="s">
        <v>4568</v>
      </c>
      <c r="B3035" s="7" t="s">
        <v>1432</v>
      </c>
      <c r="C3035" s="17" t="n">
        <v>1357</v>
      </c>
      <c r="D3035" s="16" t="n">
        <v>-0.00220885151317288</v>
      </c>
      <c r="E3035" s="18" t="n">
        <v>0.000229067755209342</v>
      </c>
      <c r="F3035" s="16" t="n">
        <v>-0.00203869776782628</v>
      </c>
      <c r="G3035" s="18" t="n">
        <v>0.000220001655443622</v>
      </c>
      <c r="H3035" s="16" t="n">
        <v>6.47492253738449</v>
      </c>
      <c r="I3035" s="17" t="n">
        <v>124.03006791395</v>
      </c>
      <c r="J3035" s="18" t="n">
        <v>1.99902283670363E-009</v>
      </c>
      <c r="K3035" s="18" t="n">
        <v>1.22359067438349E-008</v>
      </c>
      <c r="L3035" s="16" t="n">
        <v>0.767023396853299</v>
      </c>
      <c r="M3035" s="16" t="n">
        <v>0.714987654320988</v>
      </c>
      <c r="N3035" s="18" t="n">
        <v>0.000395845537576181</v>
      </c>
      <c r="O3035" s="16" t="n">
        <v>0.127979314305946</v>
      </c>
      <c r="P3035" s="34" t="b">
        <f aca="false">TRUE()</f>
        <v>1</v>
      </c>
      <c r="Q3035" s="18" t="n">
        <v>1.48148148148148E-005</v>
      </c>
    </row>
    <row r="3036" customFormat="false" ht="22.35" hidden="false" customHeight="false" outlineLevel="0" collapsed="false">
      <c r="A3036" s="6" t="s">
        <v>4569</v>
      </c>
      <c r="B3036" s="7" t="s">
        <v>1432</v>
      </c>
      <c r="C3036" s="17" t="n">
        <v>1358</v>
      </c>
      <c r="D3036" s="16" t="n">
        <v>-0.00226463674907738</v>
      </c>
      <c r="E3036" s="18" t="n">
        <v>0.000233678867027444</v>
      </c>
      <c r="F3036" s="16" t="n">
        <v>-0.00210394321736927</v>
      </c>
      <c r="G3036" s="18" t="n">
        <v>0.000225105522899853</v>
      </c>
      <c r="H3036" s="16" t="n">
        <v>5.99145436557076</v>
      </c>
      <c r="I3036" s="17" t="n">
        <v>124.252948448704</v>
      </c>
      <c r="J3036" s="18" t="n">
        <v>2.08821672914964E-008</v>
      </c>
      <c r="K3036" s="18" t="n">
        <v>1.11389452775977E-007</v>
      </c>
      <c r="L3036" s="16" t="n">
        <v>0.708329784800753</v>
      </c>
      <c r="M3036" s="16" t="n">
        <v>0.700271604938272</v>
      </c>
      <c r="N3036" s="18" t="n">
        <v>0.000874017843239371</v>
      </c>
      <c r="O3036" s="16" t="n">
        <v>0.127134809117065</v>
      </c>
      <c r="P3036" s="34" t="b">
        <f aca="false">TRUE()</f>
        <v>1</v>
      </c>
      <c r="Q3036" s="18" t="n">
        <v>0.000240191916123542</v>
      </c>
    </row>
    <row r="3037" customFormat="false" ht="22.35" hidden="false" customHeight="false" outlineLevel="0" collapsed="false">
      <c r="A3037" s="6" t="s">
        <v>4570</v>
      </c>
      <c r="B3037" s="7" t="s">
        <v>1432</v>
      </c>
      <c r="C3037" s="17" t="n">
        <v>1359</v>
      </c>
      <c r="D3037" s="16" t="n">
        <v>-0.00233401117935159</v>
      </c>
      <c r="E3037" s="18" t="n">
        <v>0.000239590615088237</v>
      </c>
      <c r="F3037" s="16" t="n">
        <v>-0.00218284420550908</v>
      </c>
      <c r="G3037" s="18" t="n">
        <v>0.000232508721092578</v>
      </c>
      <c r="H3037" s="16" t="n">
        <v>5.49080382758142</v>
      </c>
      <c r="I3037" s="17" t="n">
        <v>124.806295375187</v>
      </c>
      <c r="J3037" s="18" t="n">
        <v>2.14399833624488E-007</v>
      </c>
      <c r="K3037" s="18" t="n">
        <v>9.78833123808166E-007</v>
      </c>
      <c r="L3037" s="16" t="n">
        <v>0.645953452002121</v>
      </c>
      <c r="M3037" s="16" t="n">
        <v>0.68441975308642</v>
      </c>
      <c r="N3037" s="16" t="n">
        <v>0.00257138105393437</v>
      </c>
      <c r="O3037" s="16" t="n">
        <v>0.133243430356364</v>
      </c>
      <c r="P3037" s="34" t="b">
        <f aca="false">TRUE()</f>
        <v>1</v>
      </c>
      <c r="Q3037" s="18" t="n">
        <v>7.84560799589335E-005</v>
      </c>
    </row>
    <row r="3038" customFormat="false" ht="22.35" hidden="false" customHeight="false" outlineLevel="0" collapsed="false">
      <c r="A3038" s="6" t="s">
        <v>4571</v>
      </c>
      <c r="B3038" s="7" t="s">
        <v>1432</v>
      </c>
      <c r="C3038" s="17" t="n">
        <v>1360</v>
      </c>
      <c r="D3038" s="16" t="n">
        <v>-0.00241904642610414</v>
      </c>
      <c r="E3038" s="18" t="n">
        <v>0.000246627600392543</v>
      </c>
      <c r="F3038" s="16" t="n">
        <v>-0.00227650337323401</v>
      </c>
      <c r="G3038" s="18" t="n">
        <v>0.000242175882187716</v>
      </c>
      <c r="H3038" s="16" t="n">
        <v>5.02034569162627</v>
      </c>
      <c r="I3038" s="17" t="n">
        <v>125.709573884075</v>
      </c>
      <c r="J3038" s="18" t="n">
        <v>1.72311960453167E-006</v>
      </c>
      <c r="K3038" s="18" t="n">
        <v>6.9765330329819E-006</v>
      </c>
      <c r="L3038" s="16" t="n">
        <v>0.585976654724035</v>
      </c>
      <c r="M3038" s="16" t="n">
        <v>0.668296296296296</v>
      </c>
      <c r="N3038" s="16" t="n">
        <v>0.00754139444207125</v>
      </c>
      <c r="O3038" s="16" t="n">
        <v>0.145584022550734</v>
      </c>
      <c r="P3038" s="34" t="b">
        <f aca="false">TRUE()</f>
        <v>1</v>
      </c>
      <c r="Q3038" s="18" t="n">
        <v>0.000386295631117051</v>
      </c>
    </row>
    <row r="3039" customFormat="false" ht="22.35" hidden="false" customHeight="false" outlineLevel="0" collapsed="false">
      <c r="A3039" s="6" t="s">
        <v>4572</v>
      </c>
      <c r="B3039" s="7" t="s">
        <v>1432</v>
      </c>
      <c r="C3039" s="17" t="n">
        <v>1361</v>
      </c>
      <c r="D3039" s="16" t="n">
        <v>-0.00251903490414786</v>
      </c>
      <c r="E3039" s="18" t="n">
        <v>0.000254739283869503</v>
      </c>
      <c r="F3039" s="16" t="n">
        <v>-0.00238405919453545</v>
      </c>
      <c r="G3039" s="18" t="n">
        <v>0.000253938745462216</v>
      </c>
      <c r="H3039" s="16" t="n">
        <v>4.5911084999797</v>
      </c>
      <c r="I3039" s="17" t="n">
        <v>126.898504120731</v>
      </c>
      <c r="J3039" s="18" t="n">
        <v>1.04655042315654E-005</v>
      </c>
      <c r="K3039" s="18" t="n">
        <v>3.91151705011809E-005</v>
      </c>
      <c r="L3039" s="16" t="n">
        <v>0.530510262658147</v>
      </c>
      <c r="M3039" s="16" t="n">
        <v>0.654197530864198</v>
      </c>
      <c r="N3039" s="16" t="n">
        <v>0.0204525862263962</v>
      </c>
      <c r="O3039" s="16" t="n">
        <v>0.162386114301342</v>
      </c>
      <c r="P3039" s="34" t="b">
        <f aca="false">TRUE()</f>
        <v>1</v>
      </c>
      <c r="Q3039" s="18" t="n">
        <v>7.04078436198937E-005</v>
      </c>
    </row>
    <row r="3040" customFormat="false" ht="22.35" hidden="false" customHeight="false" outlineLevel="0" collapsed="false">
      <c r="A3040" s="6" t="s">
        <v>4573</v>
      </c>
      <c r="B3040" s="7" t="s">
        <v>1432</v>
      </c>
      <c r="C3040" s="17" t="n">
        <v>1362</v>
      </c>
      <c r="D3040" s="16" t="n">
        <v>-0.00263716949593543</v>
      </c>
      <c r="E3040" s="18" t="n">
        <v>0.000263718124337871</v>
      </c>
      <c r="F3040" s="16" t="n">
        <v>-0.0025077168844531</v>
      </c>
      <c r="G3040" s="18" t="n">
        <v>0.000267292326632536</v>
      </c>
      <c r="H3040" s="16" t="n">
        <v>4.24146662190737</v>
      </c>
      <c r="I3040" s="17" t="n">
        <v>128.255315105268</v>
      </c>
      <c r="J3040" s="18" t="n">
        <v>4.21870211867347E-005</v>
      </c>
      <c r="K3040" s="18" t="n">
        <v>0.000140623403955782</v>
      </c>
      <c r="L3040" s="16" t="n">
        <v>0.484701723826493</v>
      </c>
      <c r="M3040" s="16" t="n">
        <v>0.641506172839506</v>
      </c>
      <c r="N3040" s="16" t="n">
        <v>0.0448606895010417</v>
      </c>
      <c r="O3040" s="16" t="n">
        <v>0.18026299923043</v>
      </c>
      <c r="P3040" s="34" t="b">
        <f aca="false">TRUE()</f>
        <v>1</v>
      </c>
      <c r="Q3040" s="18" t="n">
        <v>5.57351914781634E-005</v>
      </c>
    </row>
    <row r="3041" customFormat="false" ht="22.35" hidden="false" customHeight="false" outlineLevel="0" collapsed="false">
      <c r="A3041" s="6" t="s">
        <v>4574</v>
      </c>
      <c r="B3041" s="7" t="s">
        <v>1432</v>
      </c>
      <c r="C3041" s="17" t="n">
        <v>1363</v>
      </c>
      <c r="D3041" s="16" t="n">
        <v>-0.00277336913560208</v>
      </c>
      <c r="E3041" s="18" t="n">
        <v>0.00027349965222169</v>
      </c>
      <c r="F3041" s="16" t="n">
        <v>-0.00264702343420466</v>
      </c>
      <c r="G3041" s="18" t="n">
        <v>0.00028192772285216</v>
      </c>
      <c r="H3041" s="16" t="n">
        <v>3.97998261699919</v>
      </c>
      <c r="I3041" s="17" t="n">
        <v>129.686425646542</v>
      </c>
      <c r="J3041" s="18" t="n">
        <v>0.000114079376858386</v>
      </c>
      <c r="K3041" s="18" t="n">
        <v>0.000362503379756738</v>
      </c>
      <c r="L3041" s="16" t="n">
        <v>0.449720379250476</v>
      </c>
      <c r="M3041" s="16" t="n">
        <v>0.632172839506173</v>
      </c>
      <c r="N3041" s="16" t="n">
        <v>0.0778647261315324</v>
      </c>
      <c r="O3041" s="16" t="n">
        <v>0.197084576854756</v>
      </c>
      <c r="P3041" s="34" t="b">
        <f aca="false">TRUE()</f>
        <v>1</v>
      </c>
      <c r="Q3041" s="18" t="n">
        <v>0.000133817936449515</v>
      </c>
    </row>
    <row r="3042" customFormat="false" ht="22.35" hidden="false" customHeight="false" outlineLevel="0" collapsed="false">
      <c r="A3042" s="6" t="s">
        <v>4575</v>
      </c>
      <c r="B3042" s="7" t="s">
        <v>1432</v>
      </c>
      <c r="C3042" s="17" t="n">
        <v>1364</v>
      </c>
      <c r="D3042" s="16" t="n">
        <v>-0.00292854953853</v>
      </c>
      <c r="E3042" s="18" t="n">
        <v>0.000283690838634963</v>
      </c>
      <c r="F3042" s="16" t="n">
        <v>-0.00280229879844845</v>
      </c>
      <c r="G3042" s="18" t="n">
        <v>0.000296913774815988</v>
      </c>
      <c r="H3042" s="16" t="n">
        <v>3.8237898193513</v>
      </c>
      <c r="I3042" s="17" t="n">
        <v>131.02111692646</v>
      </c>
      <c r="J3042" s="18" t="n">
        <v>0.000202339815571312</v>
      </c>
      <c r="K3042" s="18" t="n">
        <v>0.000620628406963004</v>
      </c>
      <c r="L3042" s="16" t="n">
        <v>0.427709124304806</v>
      </c>
      <c r="M3042" s="16" t="n">
        <v>0.626765432098766</v>
      </c>
      <c r="N3042" s="16" t="n">
        <v>0.105129273743748</v>
      </c>
      <c r="O3042" s="16" t="n">
        <v>0.209928572605493</v>
      </c>
      <c r="P3042" s="34" t="b">
        <f aca="false">TRUE()</f>
        <v>1</v>
      </c>
      <c r="Q3042" s="18" t="n">
        <v>0.000200753136201752</v>
      </c>
    </row>
    <row r="3043" customFormat="false" ht="22.35" hidden="false" customHeight="false" outlineLevel="0" collapsed="false">
      <c r="A3043" s="6" t="s">
        <v>4576</v>
      </c>
      <c r="B3043" s="7" t="s">
        <v>1432</v>
      </c>
      <c r="C3043" s="17" t="n">
        <v>1365</v>
      </c>
      <c r="D3043" s="16" t="n">
        <v>-0.00310353204726315</v>
      </c>
      <c r="E3043" s="18" t="n">
        <v>0.000294348888879143</v>
      </c>
      <c r="F3043" s="16" t="n">
        <v>-0.0029739678549397</v>
      </c>
      <c r="G3043" s="18" t="n">
        <v>0.000311941521147283</v>
      </c>
      <c r="H3043" s="16" t="n">
        <v>3.7734872238325</v>
      </c>
      <c r="I3043" s="17" t="n">
        <v>132.15147597589</v>
      </c>
      <c r="J3043" s="18" t="n">
        <v>0.000242092312889105</v>
      </c>
      <c r="K3043" s="18" t="n">
        <v>0.000734954717256609</v>
      </c>
      <c r="L3043" s="16" t="n">
        <v>0.418580864807157</v>
      </c>
      <c r="M3043" s="16" t="n">
        <v>0.624987654320988</v>
      </c>
      <c r="N3043" s="16" t="n">
        <v>0.118367739597651</v>
      </c>
      <c r="O3043" s="16" t="n">
        <v>0.217793574885619</v>
      </c>
      <c r="P3043" s="34" t="b">
        <f aca="false">TRUE()</f>
        <v>1</v>
      </c>
      <c r="Q3043" s="18" t="n">
        <v>0.000115505773204404</v>
      </c>
    </row>
    <row r="3044" customFormat="false" ht="22.35" hidden="false" customHeight="false" outlineLevel="0" collapsed="false">
      <c r="A3044" s="6" t="s">
        <v>4577</v>
      </c>
      <c r="B3044" s="7" t="s">
        <v>1432</v>
      </c>
      <c r="C3044" s="17" t="n">
        <v>1366</v>
      </c>
      <c r="D3044" s="16" t="n">
        <v>-0.00329932839388027</v>
      </c>
      <c r="E3044" s="18" t="n">
        <v>0.000305064566442865</v>
      </c>
      <c r="F3044" s="16" t="n">
        <v>-0.00316271782891233</v>
      </c>
      <c r="G3044" s="18" t="n">
        <v>0.000326533043342298</v>
      </c>
      <c r="H3044" s="16" t="n">
        <v>3.8318907231908</v>
      </c>
      <c r="I3044" s="17" t="n">
        <v>133.074884500989</v>
      </c>
      <c r="J3044" s="18" t="n">
        <v>0.000195215166382036</v>
      </c>
      <c r="K3044" s="18" t="n">
        <v>0.000600105881841075</v>
      </c>
      <c r="L3044" s="16" t="n">
        <v>0.422248388873417</v>
      </c>
      <c r="M3044" s="16" t="n">
        <v>0.626148148148148</v>
      </c>
      <c r="N3044" s="16" t="n">
        <v>0.115631399031532</v>
      </c>
      <c r="O3044" s="16" t="n">
        <v>0.220495622127559</v>
      </c>
      <c r="P3044" s="34" t="b">
        <f aca="false">TRUE()</f>
        <v>1</v>
      </c>
      <c r="Q3044" s="18" t="n">
        <v>9.35020535020534E-005</v>
      </c>
    </row>
    <row r="3045" customFormat="false" ht="22.35" hidden="false" customHeight="false" outlineLevel="0" collapsed="false">
      <c r="A3045" s="6" t="s">
        <v>4578</v>
      </c>
      <c r="B3045" s="7" t="s">
        <v>1432</v>
      </c>
      <c r="C3045" s="17" t="n">
        <v>1367</v>
      </c>
      <c r="D3045" s="16" t="n">
        <v>-0.00351679691364928</v>
      </c>
      <c r="E3045" s="18" t="n">
        <v>0.000315846076802759</v>
      </c>
      <c r="F3045" s="16" t="n">
        <v>-0.00336957700810822</v>
      </c>
      <c r="G3045" s="18" t="n">
        <v>0.000340738957004061</v>
      </c>
      <c r="H3045" s="16" t="n">
        <v>3.98264585714313</v>
      </c>
      <c r="I3045" s="17" t="n">
        <v>133.817578814029</v>
      </c>
      <c r="J3045" s="18" t="n">
        <v>0.000111320418787426</v>
      </c>
      <c r="K3045" s="18" t="n">
        <v>0.000354278940159369</v>
      </c>
      <c r="L3045" s="16" t="n">
        <v>0.436571445881537</v>
      </c>
      <c r="M3045" s="16" t="n">
        <v>0.630666666666667</v>
      </c>
      <c r="N3045" s="16" t="n">
        <v>0.0991189952194368</v>
      </c>
      <c r="O3045" s="16" t="n">
        <v>0.218635891478964</v>
      </c>
      <c r="P3045" s="34" t="b">
        <f aca="false">TRUE()</f>
        <v>1</v>
      </c>
      <c r="Q3045" s="18" t="n">
        <v>9.76838582579192E-005</v>
      </c>
    </row>
    <row r="3046" customFormat="false" ht="22.35" hidden="false" customHeight="false" outlineLevel="0" collapsed="false">
      <c r="A3046" s="6" t="s">
        <v>4579</v>
      </c>
      <c r="B3046" s="7" t="s">
        <v>1432</v>
      </c>
      <c r="C3046" s="17" t="n">
        <v>1368</v>
      </c>
      <c r="D3046" s="16" t="n">
        <v>-0.00375377155485693</v>
      </c>
      <c r="E3046" s="18" t="n">
        <v>0.000326371488506264</v>
      </c>
      <c r="F3046" s="16" t="n">
        <v>-0.00359262221980749</v>
      </c>
      <c r="G3046" s="18" t="n">
        <v>0.000354291483078465</v>
      </c>
      <c r="H3046" s="16" t="n">
        <v>4.21389921962795</v>
      </c>
      <c r="I3046" s="17" t="n">
        <v>134.415114164895</v>
      </c>
      <c r="J3046" s="18" t="n">
        <v>4.57438313897755E-005</v>
      </c>
      <c r="K3046" s="18" t="n">
        <v>0.000151991113104538</v>
      </c>
      <c r="L3046" s="16" t="n">
        <v>0.460012412244344</v>
      </c>
      <c r="M3046" s="16" t="n">
        <v>0.638740740740741</v>
      </c>
      <c r="N3046" s="16" t="n">
        <v>0.0749851814974374</v>
      </c>
      <c r="O3046" s="16" t="n">
        <v>0.213004978485173</v>
      </c>
      <c r="P3046" s="34" t="b">
        <f aca="false">TRUE()</f>
        <v>1</v>
      </c>
      <c r="Q3046" s="18" t="n">
        <v>8.14339377630658E-005</v>
      </c>
    </row>
    <row r="3047" customFormat="false" ht="22.35" hidden="false" customHeight="false" outlineLevel="0" collapsed="false">
      <c r="A3047" s="6" t="s">
        <v>4580</v>
      </c>
      <c r="B3047" s="7" t="s">
        <v>1432</v>
      </c>
      <c r="C3047" s="17" t="n">
        <v>1369</v>
      </c>
      <c r="D3047" s="16" t="n">
        <v>-0.00401247551162177</v>
      </c>
      <c r="E3047" s="18" t="n">
        <v>0.00033677780383445</v>
      </c>
      <c r="F3047" s="16" t="n">
        <v>-0.0038341119757729</v>
      </c>
      <c r="G3047" s="18" t="n">
        <v>0.000367668697901931</v>
      </c>
      <c r="H3047" s="16" t="n">
        <v>4.51500457646807</v>
      </c>
      <c r="I3047" s="17" t="n">
        <v>134.967297731408</v>
      </c>
      <c r="J3047" s="18" t="n">
        <v>1.3662022604211E-005</v>
      </c>
      <c r="K3047" s="18" t="n">
        <v>4.99977017702608E-005</v>
      </c>
      <c r="L3047" s="16" t="n">
        <v>0.491025818445489</v>
      </c>
      <c r="M3047" s="16" t="n">
        <v>0.649086419753087</v>
      </c>
      <c r="N3047" s="16" t="n">
        <v>0.0485711255878297</v>
      </c>
      <c r="O3047" s="16" t="n">
        <v>0.205128354636488</v>
      </c>
      <c r="P3047" s="34" t="b">
        <f aca="false">TRUE()</f>
        <v>1</v>
      </c>
      <c r="Q3047" s="18" t="n">
        <v>7.40108314182388E-005</v>
      </c>
    </row>
    <row r="3048" customFormat="false" ht="22.35" hidden="false" customHeight="false" outlineLevel="0" collapsed="false">
      <c r="A3048" s="6" t="s">
        <v>4581</v>
      </c>
      <c r="B3048" s="7" t="s">
        <v>1432</v>
      </c>
      <c r="C3048" s="17" t="n">
        <v>1370</v>
      </c>
      <c r="D3048" s="16" t="n">
        <v>-0.00428742212908693</v>
      </c>
      <c r="E3048" s="18" t="n">
        <v>0.000346723880681247</v>
      </c>
      <c r="F3048" s="16" t="n">
        <v>-0.00408968539252252</v>
      </c>
      <c r="G3048" s="18" t="n">
        <v>0.000380861787070273</v>
      </c>
      <c r="H3048" s="16" t="n">
        <v>4.85604385088016</v>
      </c>
      <c r="I3048" s="17" t="n">
        <v>135.573398860104</v>
      </c>
      <c r="J3048" s="18" t="n">
        <v>3.25178759551335E-006</v>
      </c>
      <c r="K3048" s="18" t="n">
        <v>1.27190560993218E-005</v>
      </c>
      <c r="L3048" s="16" t="n">
        <v>0.525961147031931</v>
      </c>
      <c r="M3048" s="16" t="n">
        <v>0.661234567901235</v>
      </c>
      <c r="N3048" s="16" t="n">
        <v>0.0288995461600493</v>
      </c>
      <c r="O3048" s="16" t="n">
        <v>0.196676282929736</v>
      </c>
      <c r="P3048" s="34" t="b">
        <f aca="false">TRUE()</f>
        <v>1</v>
      </c>
      <c r="Q3048" s="18" t="n">
        <v>4.27481353987378E-005</v>
      </c>
    </row>
    <row r="3049" customFormat="false" ht="22.35" hidden="false" customHeight="false" outlineLevel="0" collapsed="false">
      <c r="A3049" s="6" t="s">
        <v>4582</v>
      </c>
      <c r="B3049" s="7" t="s">
        <v>1432</v>
      </c>
      <c r="C3049" s="17" t="n">
        <v>1371</v>
      </c>
      <c r="D3049" s="16" t="n">
        <v>-0.00457966593404694</v>
      </c>
      <c r="E3049" s="18" t="n">
        <v>0.000356325831513674</v>
      </c>
      <c r="F3049" s="16" t="n">
        <v>-0.0043611547764813</v>
      </c>
      <c r="G3049" s="18" t="n">
        <v>0.000394163741239545</v>
      </c>
      <c r="H3049" s="16" t="n">
        <v>5.21446597418922</v>
      </c>
      <c r="I3049" s="17" t="n">
        <v>136.274742381583</v>
      </c>
      <c r="J3049" s="18" t="n">
        <v>6.68863407674656E-007</v>
      </c>
      <c r="K3049" s="18" t="n">
        <v>2.80665636182995E-006</v>
      </c>
      <c r="L3049" s="16" t="n">
        <v>0.562157245793005</v>
      </c>
      <c r="M3049" s="16" t="n">
        <v>0.673901234567901</v>
      </c>
      <c r="N3049" s="16" t="n">
        <v>0.0164569986111943</v>
      </c>
      <c r="O3049" s="16" t="n">
        <v>0.188510164690537</v>
      </c>
      <c r="P3049" s="34" t="b">
        <f aca="false">TRUE()</f>
        <v>1</v>
      </c>
      <c r="Q3049" s="18" t="n">
        <v>0.000167467773350126</v>
      </c>
    </row>
    <row r="3050" customFormat="false" ht="22.35" hidden="false" customHeight="false" outlineLevel="0" collapsed="false">
      <c r="A3050" s="6" t="s">
        <v>4583</v>
      </c>
      <c r="B3050" s="7" t="s">
        <v>1432</v>
      </c>
      <c r="C3050" s="17" t="n">
        <v>1372</v>
      </c>
      <c r="D3050" s="16" t="n">
        <v>-0.00488478003276801</v>
      </c>
      <c r="E3050" s="18" t="n">
        <v>0.000365505921475006</v>
      </c>
      <c r="F3050" s="16" t="n">
        <v>-0.00464540197487471</v>
      </c>
      <c r="G3050" s="18" t="n">
        <v>0.000407700709990509</v>
      </c>
      <c r="H3050" s="16" t="n">
        <v>5.55977718935848</v>
      </c>
      <c r="I3050" s="17" t="n">
        <v>137.121959828507</v>
      </c>
      <c r="J3050" s="18" t="n">
        <v>1.36219189064373E-007</v>
      </c>
      <c r="K3050" s="18" t="n">
        <v>6.44594794318299E-007</v>
      </c>
      <c r="L3050" s="16" t="n">
        <v>0.596079884040266</v>
      </c>
      <c r="M3050" s="16" t="n">
        <v>0.685358024691358</v>
      </c>
      <c r="N3050" s="16" t="n">
        <v>0.00935310670087222</v>
      </c>
      <c r="O3050" s="16" t="n">
        <v>0.181637371055953</v>
      </c>
      <c r="P3050" s="34" t="b">
        <f aca="false">TRUE()</f>
        <v>1</v>
      </c>
      <c r="Q3050" s="18" t="n">
        <v>6.95891690009337E-005</v>
      </c>
    </row>
    <row r="3051" customFormat="false" ht="22.35" hidden="false" customHeight="false" outlineLevel="0" collapsed="false">
      <c r="A3051" s="6" t="s">
        <v>4584</v>
      </c>
      <c r="B3051" s="7" t="s">
        <v>1432</v>
      </c>
      <c r="C3051" s="17" t="n">
        <v>1373</v>
      </c>
      <c r="D3051" s="16" t="n">
        <v>-0.00520038005437724</v>
      </c>
      <c r="E3051" s="18" t="n">
        <v>0.000374030368602034</v>
      </c>
      <c r="F3051" s="16" t="n">
        <v>-0.00494091980242149</v>
      </c>
      <c r="G3051" s="18" t="n">
        <v>0.000421495828839833</v>
      </c>
      <c r="H3051" s="16" t="n">
        <v>5.87678205602456</v>
      </c>
      <c r="I3051" s="17" t="n">
        <v>138.183024062824</v>
      </c>
      <c r="J3051" s="18" t="n">
        <v>2.98379659706021E-008</v>
      </c>
      <c r="K3051" s="18" t="n">
        <v>1.55954104254406E-007</v>
      </c>
      <c r="L3051" s="16" t="n">
        <v>0.625811951217198</v>
      </c>
      <c r="M3051" s="16" t="n">
        <v>0.696469135802469</v>
      </c>
      <c r="N3051" s="16" t="n">
        <v>0.00592001911957747</v>
      </c>
      <c r="O3051" s="16" t="n">
        <v>0.176573005702853</v>
      </c>
      <c r="P3051" s="34" t="b">
        <f aca="false">TRUE()</f>
        <v>1</v>
      </c>
      <c r="Q3051" s="18" t="n">
        <v>9.63703703703703E-005</v>
      </c>
    </row>
    <row r="3052" customFormat="false" ht="22.35" hidden="false" customHeight="false" outlineLevel="0" collapsed="false">
      <c r="A3052" s="6" t="s">
        <v>4585</v>
      </c>
      <c r="B3052" s="7" t="s">
        <v>1432</v>
      </c>
      <c r="C3052" s="17" t="n">
        <v>1374</v>
      </c>
      <c r="D3052" s="16" t="n">
        <v>-0.00552315575972516</v>
      </c>
      <c r="E3052" s="18" t="n">
        <v>0.000382081652944432</v>
      </c>
      <c r="F3052" s="16" t="n">
        <v>-0.0052456867148487</v>
      </c>
      <c r="G3052" s="18" t="n">
        <v>0.000435726472911806</v>
      </c>
      <c r="H3052" s="16" t="n">
        <v>6.13728894909997</v>
      </c>
      <c r="I3052" s="17" t="n">
        <v>139.449480180235</v>
      </c>
      <c r="J3052" s="18" t="n">
        <v>8.20628782220787E-009</v>
      </c>
      <c r="K3052" s="18" t="n">
        <v>4.58359279436913E-008</v>
      </c>
      <c r="L3052" s="16" t="n">
        <v>0.648422306779333</v>
      </c>
      <c r="M3052" s="16" t="n">
        <v>0.705901234567901</v>
      </c>
      <c r="N3052" s="16" t="n">
        <v>0.0040504846887827</v>
      </c>
      <c r="O3052" s="16" t="n">
        <v>0.173345756169701</v>
      </c>
      <c r="P3052" s="34" t="b">
        <f aca="false">TRUE()</f>
        <v>1</v>
      </c>
      <c r="Q3052" s="18" t="n">
        <v>6.58436213991769E-006</v>
      </c>
    </row>
    <row r="3053" customFormat="false" ht="22.35" hidden="false" customHeight="false" outlineLevel="0" collapsed="false">
      <c r="A3053" s="6" t="s">
        <v>4586</v>
      </c>
      <c r="B3053" s="7" t="s">
        <v>1432</v>
      </c>
      <c r="C3053" s="17" t="n">
        <v>1375</v>
      </c>
      <c r="D3053" s="16" t="n">
        <v>-0.00584865163302217</v>
      </c>
      <c r="E3053" s="18" t="n">
        <v>0.000389296914479347</v>
      </c>
      <c r="F3053" s="16" t="n">
        <v>-0.005555498112053</v>
      </c>
      <c r="G3053" s="18" t="n">
        <v>0.000450040104118702</v>
      </c>
      <c r="H3053" s="16" t="n">
        <v>6.3459798832179</v>
      </c>
      <c r="I3053" s="17" t="n">
        <v>140.938646835815</v>
      </c>
      <c r="J3053" s="18" t="n">
        <v>2.82682701243019E-009</v>
      </c>
      <c r="K3053" s="18" t="n">
        <v>1.69773257620627E-008</v>
      </c>
      <c r="L3053" s="16" t="n">
        <v>0.66446796173728</v>
      </c>
      <c r="M3053" s="16" t="n">
        <v>0.713654320987654</v>
      </c>
      <c r="N3053" s="16" t="n">
        <v>0.00309191161593177</v>
      </c>
      <c r="O3053" s="16" t="n">
        <v>0.171766827672155</v>
      </c>
      <c r="P3053" s="34" t="b">
        <f aca="false">TRUE()</f>
        <v>1</v>
      </c>
      <c r="Q3053" s="18" t="n">
        <v>0.000269003917246873</v>
      </c>
    </row>
    <row r="3054" customFormat="false" ht="22.35" hidden="false" customHeight="false" outlineLevel="0" collapsed="false">
      <c r="A3054" s="6" t="s">
        <v>4587</v>
      </c>
      <c r="B3054" s="7" t="s">
        <v>1432</v>
      </c>
      <c r="C3054" s="17" t="n">
        <v>1376</v>
      </c>
      <c r="D3054" s="16" t="n">
        <v>-0.00617184943150038</v>
      </c>
      <c r="E3054" s="18" t="n">
        <v>0.000395930259810687</v>
      </c>
      <c r="F3054" s="16" t="n">
        <v>-0.00586620110320745</v>
      </c>
      <c r="G3054" s="18" t="n">
        <v>0.000464644909069723</v>
      </c>
      <c r="H3054" s="16" t="n">
        <v>6.48475702513793</v>
      </c>
      <c r="I3054" s="17" t="n">
        <v>142.636561893361</v>
      </c>
      <c r="J3054" s="18" t="n">
        <v>1.35881454947082E-009</v>
      </c>
      <c r="K3054" s="18" t="n">
        <v>8.53113521982438E-009</v>
      </c>
      <c r="L3054" s="16" t="n">
        <v>0.672300982231063</v>
      </c>
      <c r="M3054" s="16" t="n">
        <v>0.71879012345679</v>
      </c>
      <c r="N3054" s="16" t="n">
        <v>0.00271773448232973</v>
      </c>
      <c r="O3054" s="16" t="n">
        <v>0.17186794087248</v>
      </c>
      <c r="P3054" s="34" t="b">
        <f aca="false">TRUE()</f>
        <v>1</v>
      </c>
      <c r="Q3054" s="18" t="n">
        <v>3.6866402298207E-005</v>
      </c>
    </row>
    <row r="3055" customFormat="false" ht="22.35" hidden="false" customHeight="false" outlineLevel="0" collapsed="false">
      <c r="A3055" s="6" t="s">
        <v>4588</v>
      </c>
      <c r="B3055" s="7" t="s">
        <v>1432</v>
      </c>
      <c r="C3055" s="17" t="n">
        <v>1377</v>
      </c>
      <c r="D3055" s="16" t="n">
        <v>-0.00648706317834987</v>
      </c>
      <c r="E3055" s="18" t="n">
        <v>0.000401806708842982</v>
      </c>
      <c r="F3055" s="16" t="n">
        <v>-0.00617194467345477</v>
      </c>
      <c r="G3055" s="18" t="n">
        <v>0.000478941915995172</v>
      </c>
      <c r="H3055" s="16" t="n">
        <v>6.56551183601524</v>
      </c>
      <c r="I3055" s="17" t="n">
        <v>144.454658679399</v>
      </c>
      <c r="J3055" s="18" t="n">
        <v>8.70736895301816E-010</v>
      </c>
      <c r="K3055" s="18" t="n">
        <v>5.62859519548682E-009</v>
      </c>
      <c r="L3055" s="16" t="n">
        <v>0.673741648885971</v>
      </c>
      <c r="M3055" s="16" t="n">
        <v>0.719802469135803</v>
      </c>
      <c r="N3055" s="16" t="n">
        <v>0.00267222697388635</v>
      </c>
      <c r="O3055" s="16" t="n">
        <v>0.172833553611234</v>
      </c>
      <c r="P3055" s="34" t="b">
        <f aca="false">TRUE()</f>
        <v>1</v>
      </c>
      <c r="Q3055" s="18" t="n">
        <v>3.33333333333333E-005</v>
      </c>
    </row>
    <row r="3056" customFormat="false" ht="22.35" hidden="false" customHeight="false" outlineLevel="0" collapsed="false">
      <c r="A3056" s="6" t="s">
        <v>4589</v>
      </c>
      <c r="B3056" s="7" t="s">
        <v>1432</v>
      </c>
      <c r="C3056" s="17" t="n">
        <v>1378</v>
      </c>
      <c r="D3056" s="16" t="n">
        <v>-0.00679079412349708</v>
      </c>
      <c r="E3056" s="18" t="n">
        <v>0.000407494503018946</v>
      </c>
      <c r="F3056" s="16" t="n">
        <v>-0.00646934924546764</v>
      </c>
      <c r="G3056" s="18" t="n">
        <v>0.000493206232626553</v>
      </c>
      <c r="H3056" s="16" t="n">
        <v>6.58126637844545</v>
      </c>
      <c r="I3056" s="17" t="n">
        <v>146.301517095613</v>
      </c>
      <c r="J3056" s="18" t="n">
        <v>7.78679589310263E-010</v>
      </c>
      <c r="K3056" s="18" t="n">
        <v>5.06507883328776E-009</v>
      </c>
      <c r="L3056" s="16" t="n">
        <v>0.668624900406913</v>
      </c>
      <c r="M3056" s="16" t="n">
        <v>0.720592592592593</v>
      </c>
      <c r="N3056" s="16" t="n">
        <v>0.00286592094088687</v>
      </c>
      <c r="O3056" s="16" t="n">
        <v>0.174444631149382</v>
      </c>
      <c r="P3056" s="34" t="b">
        <f aca="false">TRUE()</f>
        <v>1</v>
      </c>
      <c r="Q3056" s="18" t="n">
        <v>1.38477672903902E-005</v>
      </c>
    </row>
    <row r="3057" customFormat="false" ht="22.35" hidden="false" customHeight="false" outlineLevel="0" collapsed="false">
      <c r="A3057" s="6" t="s">
        <v>4590</v>
      </c>
      <c r="B3057" s="7" t="s">
        <v>1432</v>
      </c>
      <c r="C3057" s="17" t="n">
        <v>1379</v>
      </c>
      <c r="D3057" s="16" t="n">
        <v>-0.00707621860421439</v>
      </c>
      <c r="E3057" s="18" t="n">
        <v>0.000413050713764237</v>
      </c>
      <c r="F3057" s="16" t="n">
        <v>-0.0067515911467026</v>
      </c>
      <c r="G3057" s="18" t="n">
        <v>0.000506917161483087</v>
      </c>
      <c r="H3057" s="16" t="n">
        <v>6.53621319185448</v>
      </c>
      <c r="I3057" s="17" t="n">
        <v>148.032070865221</v>
      </c>
      <c r="J3057" s="18" t="n">
        <v>9.57002159846923E-010</v>
      </c>
      <c r="K3057" s="18" t="n">
        <v>6.13842189082648E-009</v>
      </c>
      <c r="L3057" s="16" t="n">
        <v>0.658055352780279</v>
      </c>
      <c r="M3057" s="16" t="n">
        <v>0.717703703703704</v>
      </c>
      <c r="N3057" s="16" t="n">
        <v>0.00333823230432724</v>
      </c>
      <c r="O3057" s="16" t="n">
        <v>0.176084265977416</v>
      </c>
      <c r="P3057" s="34" t="b">
        <f aca="false">TRUE()</f>
        <v>1</v>
      </c>
      <c r="Q3057" s="18" t="n">
        <v>3.85877825877826E-005</v>
      </c>
    </row>
    <row r="3058" customFormat="false" ht="22.35" hidden="false" customHeight="false" outlineLevel="0" collapsed="false">
      <c r="A3058" s="6" t="s">
        <v>4591</v>
      </c>
      <c r="B3058" s="7" t="s">
        <v>1432</v>
      </c>
      <c r="C3058" s="17" t="n">
        <v>1380</v>
      </c>
      <c r="D3058" s="16" t="n">
        <v>-0.00734028750764544</v>
      </c>
      <c r="E3058" s="18" t="n">
        <v>0.000419257183083577</v>
      </c>
      <c r="F3058" s="16" t="n">
        <v>-0.00701532284312378</v>
      </c>
      <c r="G3058" s="18" t="n">
        <v>0.000520233063550876</v>
      </c>
      <c r="H3058" s="16" t="n">
        <v>6.4295875869913</v>
      </c>
      <c r="I3058" s="17" t="n">
        <v>149.443727460137</v>
      </c>
      <c r="J3058" s="18" t="n">
        <v>1.62569732456655E-009</v>
      </c>
      <c r="K3058" s="18" t="n">
        <v>1.01300959413681E-008</v>
      </c>
      <c r="L3058" s="16" t="n">
        <v>0.642692651939379</v>
      </c>
      <c r="M3058" s="16" t="n">
        <v>0.713160493827161</v>
      </c>
      <c r="N3058" s="16" t="n">
        <v>0.00416224365063731</v>
      </c>
      <c r="O3058" s="16" t="n">
        <v>0.17732402295753</v>
      </c>
      <c r="P3058" s="34" t="b">
        <f aca="false">TRUE()</f>
        <v>1</v>
      </c>
      <c r="Q3058" s="18" t="n">
        <v>6.88888888888889E-005</v>
      </c>
    </row>
    <row r="3059" customFormat="false" ht="22.35" hidden="false" customHeight="false" outlineLevel="0" collapsed="false">
      <c r="A3059" s="6" t="s">
        <v>4592</v>
      </c>
      <c r="B3059" s="7" t="s">
        <v>1432</v>
      </c>
      <c r="C3059" s="17" t="n">
        <v>1381</v>
      </c>
      <c r="D3059" s="16" t="n">
        <v>-0.00757658152116739</v>
      </c>
      <c r="E3059" s="18" t="n">
        <v>0.000426460566061344</v>
      </c>
      <c r="F3059" s="16" t="n">
        <v>-0.00725379237899303</v>
      </c>
      <c r="G3059" s="18" t="n">
        <v>0.000532925013758489</v>
      </c>
      <c r="H3059" s="16" t="n">
        <v>6.26817143641097</v>
      </c>
      <c r="I3059" s="17" t="n">
        <v>150.367722037967</v>
      </c>
      <c r="J3059" s="18" t="n">
        <v>3.66823018089411E-009</v>
      </c>
      <c r="K3059" s="18" t="n">
        <v>2.17163412991591E-008</v>
      </c>
      <c r="L3059" s="16" t="n">
        <v>0.62368586082816</v>
      </c>
      <c r="M3059" s="16" t="n">
        <v>0.705604938271605</v>
      </c>
      <c r="N3059" s="16" t="n">
        <v>0.00539113573637503</v>
      </c>
      <c r="O3059" s="16" t="n">
        <v>0.177751224486128</v>
      </c>
      <c r="P3059" s="34" t="b">
        <f aca="false">TRUE()</f>
        <v>1</v>
      </c>
      <c r="Q3059" s="18" t="n">
        <v>3.64197530864198E-005</v>
      </c>
    </row>
    <row r="3060" customFormat="false" ht="22.35" hidden="false" customHeight="false" outlineLevel="0" collapsed="false">
      <c r="A3060" s="6" t="s">
        <v>4593</v>
      </c>
      <c r="B3060" s="7" t="s">
        <v>1432</v>
      </c>
      <c r="C3060" s="17" t="n">
        <v>1382</v>
      </c>
      <c r="D3060" s="16" t="n">
        <v>-0.00778519832662242</v>
      </c>
      <c r="E3060" s="18" t="n">
        <v>0.000435549377427217</v>
      </c>
      <c r="F3060" s="16" t="n">
        <v>-0.00746661621639722</v>
      </c>
      <c r="G3060" s="18" t="n">
        <v>0.000545372680502497</v>
      </c>
      <c r="H3060" s="16" t="n">
        <v>6.0544924484467</v>
      </c>
      <c r="I3060" s="17" t="n">
        <v>150.631824418711</v>
      </c>
      <c r="J3060" s="18" t="n">
        <v>1.07383935297269E-008</v>
      </c>
      <c r="K3060" s="18" t="n">
        <v>5.91038901171969E-008</v>
      </c>
      <c r="L3060" s="16" t="n">
        <v>0.601642864094319</v>
      </c>
      <c r="M3060" s="16" t="n">
        <v>0.696296296296296</v>
      </c>
      <c r="N3060" s="16" t="n">
        <v>0.0069514548152709</v>
      </c>
      <c r="O3060" s="16" t="n">
        <v>0.177016324202412</v>
      </c>
      <c r="P3060" s="34" t="b">
        <f aca="false">TRUE()</f>
        <v>1</v>
      </c>
      <c r="Q3060" s="16" t="n">
        <v>0</v>
      </c>
    </row>
    <row r="3061" customFormat="false" ht="22.35" hidden="false" customHeight="false" outlineLevel="0" collapsed="false">
      <c r="A3061" s="6" t="s">
        <v>4594</v>
      </c>
      <c r="B3061" s="7" t="s">
        <v>1432</v>
      </c>
      <c r="C3061" s="17" t="n">
        <v>1383</v>
      </c>
      <c r="D3061" s="16" t="n">
        <v>-0.00795919757040786</v>
      </c>
      <c r="E3061" s="18" t="n">
        <v>0.000446990515257923</v>
      </c>
      <c r="F3061" s="16" t="n">
        <v>-0.00764635239080373</v>
      </c>
      <c r="G3061" s="18" t="n">
        <v>0.000557392239614969</v>
      </c>
      <c r="H3061" s="16" t="n">
        <v>5.79898095252611</v>
      </c>
      <c r="I3061" s="17" t="n">
        <v>150.087907405835</v>
      </c>
      <c r="J3061" s="18" t="n">
        <v>3.80944971656614E-008</v>
      </c>
      <c r="K3061" s="18" t="n">
        <v>1.9663204382773E-007</v>
      </c>
      <c r="L3061" s="16" t="n">
        <v>0.577799677358405</v>
      </c>
      <c r="M3061" s="16" t="n">
        <v>0.687728395061728</v>
      </c>
      <c r="N3061" s="16" t="n">
        <v>0.00901326148993034</v>
      </c>
      <c r="O3061" s="16" t="n">
        <v>0.174882831022049</v>
      </c>
      <c r="P3061" s="34" t="b">
        <f aca="false">TRUE()</f>
        <v>1</v>
      </c>
      <c r="Q3061" s="16" t="n">
        <v>0</v>
      </c>
    </row>
    <row r="3062" customFormat="false" ht="22.35" hidden="false" customHeight="false" outlineLevel="0" collapsed="false">
      <c r="A3062" s="6" t="s">
        <v>4595</v>
      </c>
      <c r="B3062" s="7" t="s">
        <v>1432</v>
      </c>
      <c r="C3062" s="17" t="n">
        <v>1384</v>
      </c>
      <c r="D3062" s="16" t="n">
        <v>-0.00810044129275678</v>
      </c>
      <c r="E3062" s="18" t="n">
        <v>0.000461537295431117</v>
      </c>
      <c r="F3062" s="16" t="n">
        <v>-0.00779376667832637</v>
      </c>
      <c r="G3062" s="18" t="n">
        <v>0.000569433034802252</v>
      </c>
      <c r="H3062" s="16" t="n">
        <v>5.5192520575973</v>
      </c>
      <c r="I3062" s="17" t="n">
        <v>148.707180635093</v>
      </c>
      <c r="J3062" s="18" t="n">
        <v>1.47618910660245E-007</v>
      </c>
      <c r="K3062" s="18" t="n">
        <v>6.90663448974088E-007</v>
      </c>
      <c r="L3062" s="16" t="n">
        <v>0.553752678661685</v>
      </c>
      <c r="M3062" s="16" t="n">
        <v>0.680123456790123</v>
      </c>
      <c r="N3062" s="16" t="n">
        <v>0.0117843042225922</v>
      </c>
      <c r="O3062" s="16" t="n">
        <v>0.171266017515061</v>
      </c>
      <c r="P3062" s="34" t="b">
        <f aca="false">TRUE()</f>
        <v>1</v>
      </c>
      <c r="Q3062" s="18" t="n">
        <v>4.71794871794872E-005</v>
      </c>
    </row>
    <row r="3063" customFormat="false" ht="22.35" hidden="false" customHeight="false" outlineLevel="0" collapsed="false">
      <c r="A3063" s="6" t="s">
        <v>4596</v>
      </c>
      <c r="B3063" s="7" t="s">
        <v>1432</v>
      </c>
      <c r="C3063" s="17" t="n">
        <v>1385</v>
      </c>
      <c r="D3063" s="16" t="n">
        <v>-0.00820048060918674</v>
      </c>
      <c r="E3063" s="18" t="n">
        <v>0.000479055484828188</v>
      </c>
      <c r="F3063" s="16" t="n">
        <v>-0.00790055578852521</v>
      </c>
      <c r="G3063" s="18" t="n">
        <v>0.000581288166156896</v>
      </c>
      <c r="H3063" s="16" t="n">
        <v>5.22037642978986</v>
      </c>
      <c r="I3063" s="17" t="n">
        <v>146.613129611696</v>
      </c>
      <c r="J3063" s="18" t="n">
        <v>6.00273288703186E-007</v>
      </c>
      <c r="K3063" s="18" t="n">
        <v>2.53679648484544E-006</v>
      </c>
      <c r="L3063" s="16" t="n">
        <v>0.529488086812655</v>
      </c>
      <c r="M3063" s="16" t="n">
        <v>0.670641975308642</v>
      </c>
      <c r="N3063" s="16" t="n">
        <v>0.0153441577423974</v>
      </c>
      <c r="O3063" s="16" t="n">
        <v>0.166399065160202</v>
      </c>
      <c r="P3063" s="34" t="b">
        <f aca="false">TRUE()</f>
        <v>1</v>
      </c>
      <c r="Q3063" s="18" t="n">
        <v>6.06349206349206E-005</v>
      </c>
    </row>
    <row r="3064" customFormat="false" ht="22.35" hidden="false" customHeight="false" outlineLevel="0" collapsed="false">
      <c r="A3064" s="6" t="s">
        <v>4597</v>
      </c>
      <c r="B3064" s="7" t="s">
        <v>1432</v>
      </c>
      <c r="C3064" s="17" t="n">
        <v>1386</v>
      </c>
      <c r="D3064" s="16" t="n">
        <v>-0.00826277351036492</v>
      </c>
      <c r="E3064" s="18" t="n">
        <v>0.000499931775832632</v>
      </c>
      <c r="F3064" s="16" t="n">
        <v>-0.00796988081399946</v>
      </c>
      <c r="G3064" s="18" t="n">
        <v>0.000593444755011406</v>
      </c>
      <c r="H3064" s="16" t="n">
        <v>4.90914467413289</v>
      </c>
      <c r="I3064" s="17" t="n">
        <v>143.96573960298</v>
      </c>
      <c r="J3064" s="18" t="n">
        <v>2.44845435253004E-006</v>
      </c>
      <c r="K3064" s="18" t="n">
        <v>9.71423093977023E-006</v>
      </c>
      <c r="L3064" s="16" t="n">
        <v>0.505137814877146</v>
      </c>
      <c r="M3064" s="16" t="n">
        <v>0.661555555555556</v>
      </c>
      <c r="N3064" s="16" t="n">
        <v>0.0195553968834988</v>
      </c>
      <c r="O3064" s="16" t="n">
        <v>0.160445609879569</v>
      </c>
      <c r="P3064" s="34" t="b">
        <f aca="false">TRUE()</f>
        <v>1</v>
      </c>
      <c r="Q3064" s="18" t="n">
        <v>5.77777777777778E-005</v>
      </c>
    </row>
    <row r="3065" customFormat="false" ht="22.35" hidden="false" customHeight="false" outlineLevel="0" collapsed="false">
      <c r="A3065" s="6" t="s">
        <v>4598</v>
      </c>
      <c r="B3065" s="7" t="s">
        <v>1432</v>
      </c>
      <c r="C3065" s="17" t="n">
        <v>1387</v>
      </c>
      <c r="D3065" s="16" t="n">
        <v>-0.00828320139339105</v>
      </c>
      <c r="E3065" s="18" t="n">
        <v>0.000523383446484583</v>
      </c>
      <c r="F3065" s="16" t="n">
        <v>-0.00799768025085153</v>
      </c>
      <c r="G3065" s="18" t="n">
        <v>0.000605720643723921</v>
      </c>
      <c r="H3065" s="16" t="n">
        <v>4.59622257257852</v>
      </c>
      <c r="I3065" s="17" t="n">
        <v>141.062058476744</v>
      </c>
      <c r="J3065" s="18" t="n">
        <v>9.46404776286143E-006</v>
      </c>
      <c r="K3065" s="18" t="n">
        <v>3.55759041810461E-005</v>
      </c>
      <c r="L3065" s="16" t="n">
        <v>0.480903856082394</v>
      </c>
      <c r="M3065" s="16" t="n">
        <v>0.652888888888889</v>
      </c>
      <c r="N3065" s="16" t="n">
        <v>0.0248155009421245</v>
      </c>
      <c r="O3065" s="16" t="n">
        <v>0.153898248977309</v>
      </c>
      <c r="P3065" s="34" t="b">
        <f aca="false">TRUE()</f>
        <v>1</v>
      </c>
      <c r="Q3065" s="18" t="n">
        <v>0.000157871788244923</v>
      </c>
    </row>
    <row r="3066" customFormat="false" ht="22.35" hidden="false" customHeight="false" outlineLevel="0" collapsed="false">
      <c r="A3066" s="6" t="s">
        <v>4599</v>
      </c>
      <c r="B3066" s="7" t="s">
        <v>1432</v>
      </c>
      <c r="C3066" s="17" t="n">
        <v>1388</v>
      </c>
      <c r="D3066" s="16" t="n">
        <v>-0.00826172439529366</v>
      </c>
      <c r="E3066" s="18" t="n">
        <v>0.000549020280674021</v>
      </c>
      <c r="F3066" s="16" t="n">
        <v>-0.007984164819595</v>
      </c>
      <c r="G3066" s="18" t="n">
        <v>0.000618301380622125</v>
      </c>
      <c r="H3066" s="16" t="n">
        <v>4.28350254324424</v>
      </c>
      <c r="I3066" s="17" t="n">
        <v>138.116700341693</v>
      </c>
      <c r="J3066" s="18" t="n">
        <v>3.42469268525402E-005</v>
      </c>
      <c r="K3066" s="18" t="n">
        <v>0.00011592556805713</v>
      </c>
      <c r="L3066" s="16" t="n">
        <v>0.456336496233511</v>
      </c>
      <c r="M3066" s="16" t="n">
        <v>0.643975308641975</v>
      </c>
      <c r="N3066" s="16" t="n">
        <v>0.0317239446350955</v>
      </c>
      <c r="O3066" s="16" t="n">
        <v>0.147185846233153</v>
      </c>
      <c r="P3066" s="34" t="b">
        <f aca="false">TRUE()</f>
        <v>1</v>
      </c>
      <c r="Q3066" s="18" t="n">
        <v>0.000111301571785443</v>
      </c>
    </row>
    <row r="3067" customFormat="false" ht="22.35" hidden="false" customHeight="false" outlineLevel="0" collapsed="false">
      <c r="A3067" s="6" t="s">
        <v>4600</v>
      </c>
      <c r="B3067" s="7" t="s">
        <v>1432</v>
      </c>
      <c r="C3067" s="17" t="n">
        <v>1389</v>
      </c>
      <c r="D3067" s="16" t="n">
        <v>-0.00819799631715822</v>
      </c>
      <c r="E3067" s="18" t="n">
        <v>0.000575385906117835</v>
      </c>
      <c r="F3067" s="16" t="n">
        <v>-0.00792931152123364</v>
      </c>
      <c r="G3067" s="18" t="n">
        <v>0.000630628801068944</v>
      </c>
      <c r="H3067" s="16" t="n">
        <v>3.97787305270796</v>
      </c>
      <c r="I3067" s="17" t="n">
        <v>135.352507136419</v>
      </c>
      <c r="J3067" s="18" t="n">
        <v>0.000112752759425759</v>
      </c>
      <c r="K3067" s="18" t="n">
        <v>0.000358562415032106</v>
      </c>
      <c r="L3067" s="16" t="n">
        <v>0.431485293084515</v>
      </c>
      <c r="M3067" s="16" t="n">
        <v>0.635555555555556</v>
      </c>
      <c r="N3067" s="16" t="n">
        <v>0.0410652443563436</v>
      </c>
      <c r="O3067" s="16" t="n">
        <v>0.140794905428469</v>
      </c>
      <c r="P3067" s="34" t="b">
        <f aca="false">TRUE()</f>
        <v>1</v>
      </c>
      <c r="Q3067" s="18" t="n">
        <v>9.99939874939875E-005</v>
      </c>
    </row>
    <row r="3068" customFormat="false" ht="22.35" hidden="false" customHeight="false" outlineLevel="0" collapsed="false">
      <c r="A3068" s="6" t="s">
        <v>4601</v>
      </c>
      <c r="B3068" s="7" t="s">
        <v>1432</v>
      </c>
      <c r="C3068" s="17" t="n">
        <v>1390</v>
      </c>
      <c r="D3068" s="16" t="n">
        <v>-0.00809254732810842</v>
      </c>
      <c r="E3068" s="18" t="n">
        <v>0.000601963444354975</v>
      </c>
      <c r="F3068" s="16" t="n">
        <v>-0.00783375416471426</v>
      </c>
      <c r="G3068" s="18" t="n">
        <v>0.000642618054618903</v>
      </c>
      <c r="H3068" s="16" t="n">
        <v>3.6805919913384</v>
      </c>
      <c r="I3068" s="17" t="n">
        <v>132.826806671812</v>
      </c>
      <c r="J3068" s="18" t="n">
        <v>0.000337204036289048</v>
      </c>
      <c r="K3068" s="16" t="n">
        <v>0.00100821091541754</v>
      </c>
      <c r="L3068" s="16" t="n">
        <v>0.406293941057311</v>
      </c>
      <c r="M3068" s="16" t="n">
        <v>0.62837037037037</v>
      </c>
      <c r="N3068" s="16" t="n">
        <v>0.0531214488611762</v>
      </c>
      <c r="O3068" s="16" t="n">
        <v>0.13492515411662</v>
      </c>
      <c r="P3068" s="34" t="b">
        <f aca="false">TRUE()</f>
        <v>1</v>
      </c>
      <c r="Q3068" s="18" t="n">
        <v>3.61521521521522E-005</v>
      </c>
    </row>
    <row r="3069" customFormat="false" ht="22.35" hidden="false" customHeight="false" outlineLevel="0" collapsed="false">
      <c r="A3069" s="6" t="s">
        <v>4602</v>
      </c>
      <c r="B3069" s="7" t="s">
        <v>1432</v>
      </c>
      <c r="C3069" s="17" t="n">
        <v>1391</v>
      </c>
      <c r="D3069" s="16" t="n">
        <v>-0.00794783482239411</v>
      </c>
      <c r="E3069" s="18" t="n">
        <v>0.000627228123700486</v>
      </c>
      <c r="F3069" s="16" t="n">
        <v>-0.00770020279489393</v>
      </c>
      <c r="G3069" s="18" t="n">
        <v>0.000653590249944886</v>
      </c>
      <c r="H3069" s="16" t="n">
        <v>3.39490632458355</v>
      </c>
      <c r="I3069" s="17" t="n">
        <v>130.631535491705</v>
      </c>
      <c r="J3069" s="18" t="n">
        <v>0.000909587989957575</v>
      </c>
      <c r="K3069" s="16" t="n">
        <v>0.00246074977726463</v>
      </c>
      <c r="L3069" s="16" t="n">
        <v>0.380849326287957</v>
      </c>
      <c r="M3069" s="16" t="n">
        <v>0.621086419753086</v>
      </c>
      <c r="N3069" s="16" t="n">
        <v>0.0702602267412728</v>
      </c>
      <c r="O3069" s="16" t="n">
        <v>0.129817173748973</v>
      </c>
      <c r="P3069" s="34" t="b">
        <f aca="false">TRUE()</f>
        <v>1</v>
      </c>
      <c r="Q3069" s="16" t="n">
        <v>0</v>
      </c>
    </row>
    <row r="3070" customFormat="false" ht="22.35" hidden="false" customHeight="false" outlineLevel="0" collapsed="false">
      <c r="A3070" s="6" t="s">
        <v>4603</v>
      </c>
      <c r="B3070" s="7" t="s">
        <v>1432</v>
      </c>
      <c r="C3070" s="17" t="n">
        <v>1392</v>
      </c>
      <c r="D3070" s="16" t="n">
        <v>-0.00776332792397343</v>
      </c>
      <c r="E3070" s="18" t="n">
        <v>0.000650426208552675</v>
      </c>
      <c r="F3070" s="16" t="n">
        <v>-0.00752828878974445</v>
      </c>
      <c r="G3070" s="18" t="n">
        <v>0.000662988539992409</v>
      </c>
      <c r="H3070" s="16" t="n">
        <v>3.11936253088465</v>
      </c>
      <c r="I3070" s="17" t="n">
        <v>128.729709510263</v>
      </c>
      <c r="J3070" s="16" t="n">
        <v>0.00223708100927235</v>
      </c>
      <c r="K3070" s="16" t="n">
        <v>0.00546754192490003</v>
      </c>
      <c r="L3070" s="16" t="n">
        <v>0.355124502543458</v>
      </c>
      <c r="M3070" s="16" t="n">
        <v>0.613925925925926</v>
      </c>
      <c r="N3070" s="16" t="n">
        <v>0.0905115526265299</v>
      </c>
      <c r="O3070" s="16" t="n">
        <v>0.125377372875473</v>
      </c>
      <c r="P3070" s="34" t="b">
        <f aca="false">TRUE()</f>
        <v>1</v>
      </c>
      <c r="Q3070" s="18" t="n">
        <v>4.03935185185185E-005</v>
      </c>
    </row>
    <row r="3071" customFormat="false" ht="22.35" hidden="false" customHeight="false" outlineLevel="0" collapsed="false">
      <c r="A3071" s="6" t="s">
        <v>4604</v>
      </c>
      <c r="B3071" s="7" t="s">
        <v>1432</v>
      </c>
      <c r="C3071" s="17" t="n">
        <v>1393</v>
      </c>
      <c r="D3071" s="16" t="n">
        <v>-0.00754348405178626</v>
      </c>
      <c r="E3071" s="18" t="n">
        <v>0.00067042656538865</v>
      </c>
      <c r="F3071" s="16" t="n">
        <v>-0.00732234815378087</v>
      </c>
      <c r="G3071" s="18" t="n">
        <v>0.000670176184449649</v>
      </c>
      <c r="H3071" s="16" t="n">
        <v>2.85670697547729</v>
      </c>
      <c r="I3071" s="17" t="n">
        <v>127.121690298236</v>
      </c>
      <c r="J3071" s="16" t="n">
        <v>0.0050022143344922</v>
      </c>
      <c r="K3071" s="16" t="n">
        <v>0.0111728684005073</v>
      </c>
      <c r="L3071" s="16" t="n">
        <v>0.3294862387657</v>
      </c>
      <c r="M3071" s="16" t="n">
        <v>0.607382716049383</v>
      </c>
      <c r="N3071" s="16" t="n">
        <v>0.11721670237146</v>
      </c>
      <c r="O3071" s="16" t="n">
        <v>0.121574300470451</v>
      </c>
      <c r="P3071" s="34" t="b">
        <f aca="false">TRUE()</f>
        <v>1</v>
      </c>
      <c r="Q3071" s="18" t="n">
        <v>0.000163123993558776</v>
      </c>
    </row>
    <row r="3072" customFormat="false" ht="22.35" hidden="false" customHeight="false" outlineLevel="0" collapsed="false">
      <c r="A3072" s="6" t="s">
        <v>4605</v>
      </c>
      <c r="B3072" s="7" t="s">
        <v>1432</v>
      </c>
      <c r="C3072" s="17" t="n">
        <v>1394</v>
      </c>
      <c r="D3072" s="16" t="n">
        <v>-0.00729077475943782</v>
      </c>
      <c r="E3072" s="18" t="n">
        <v>0.000686732044921563</v>
      </c>
      <c r="F3072" s="16" t="n">
        <v>-0.0070849425145208</v>
      </c>
      <c r="G3072" s="18" t="n">
        <v>0.000674787320590286</v>
      </c>
      <c r="H3072" s="16" t="n">
        <v>2.6032049960899</v>
      </c>
      <c r="I3072" s="17" t="n">
        <v>125.761507284942</v>
      </c>
      <c r="J3072" s="16" t="n">
        <v>0.0103460209923919</v>
      </c>
      <c r="K3072" s="16" t="n">
        <v>0.0210161464113687</v>
      </c>
      <c r="L3072" s="16" t="n">
        <v>0.303711428712464</v>
      </c>
      <c r="M3072" s="16" t="n">
        <v>0.599555555555556</v>
      </c>
      <c r="N3072" s="16" t="n">
        <v>0.14743623095801</v>
      </c>
      <c r="O3072" s="16" t="n">
        <v>0.118275016094829</v>
      </c>
      <c r="P3072" s="34" t="b">
        <f aca="false">TRUE()</f>
        <v>1</v>
      </c>
      <c r="Q3072" s="16" t="n">
        <v>0</v>
      </c>
    </row>
    <row r="3073" customFormat="false" ht="22.35" hidden="false" customHeight="false" outlineLevel="0" collapsed="false">
      <c r="A3073" s="6" t="s">
        <v>4606</v>
      </c>
      <c r="B3073" s="7" t="s">
        <v>1432</v>
      </c>
      <c r="C3073" s="17" t="n">
        <v>1395</v>
      </c>
      <c r="D3073" s="16" t="n">
        <v>-0.00701040804090526</v>
      </c>
      <c r="E3073" s="18" t="n">
        <v>0.000698637150376734</v>
      </c>
      <c r="F3073" s="16" t="n">
        <v>-0.00682125616375226</v>
      </c>
      <c r="G3073" s="18" t="n">
        <v>0.000676374410807941</v>
      </c>
      <c r="H3073" s="16" t="n">
        <v>2.35706382372833</v>
      </c>
      <c r="I3073" s="17" t="n">
        <v>124.626681338408</v>
      </c>
      <c r="J3073" s="16" t="n">
        <v>0.0199782697203721</v>
      </c>
      <c r="K3073" s="16" t="n">
        <v>0.0347922028281764</v>
      </c>
      <c r="L3073" s="16" t="n">
        <v>0.277732626752094</v>
      </c>
      <c r="M3073" s="16" t="n">
        <v>0.591654320987654</v>
      </c>
      <c r="N3073" s="16" t="n">
        <v>0.188377446823609</v>
      </c>
      <c r="O3073" s="16" t="n">
        <v>0.115374471939655</v>
      </c>
      <c r="P3073" s="34" t="b">
        <f aca="false">TRUE()</f>
        <v>1</v>
      </c>
      <c r="Q3073" s="18" t="n">
        <v>3.9024485416057E-005</v>
      </c>
    </row>
    <row r="3074" customFormat="false" ht="22.35" hidden="false" customHeight="false" outlineLevel="0" collapsed="false">
      <c r="A3074" s="6" t="s">
        <v>4607</v>
      </c>
      <c r="B3074" s="7" t="s">
        <v>1432</v>
      </c>
      <c r="C3074" s="17" t="n">
        <v>1396</v>
      </c>
      <c r="D3074" s="16" t="n">
        <v>-0.00670385778068593</v>
      </c>
      <c r="E3074" s="18" t="n">
        <v>0.000705632312322744</v>
      </c>
      <c r="F3074" s="16" t="n">
        <v>-0.00653254078647966</v>
      </c>
      <c r="G3074" s="18" t="n">
        <v>0.000674523648769636</v>
      </c>
      <c r="H3074" s="16" t="n">
        <v>2.11785384620192</v>
      </c>
      <c r="I3074" s="17" t="n">
        <v>123.683947079918</v>
      </c>
      <c r="J3074" s="16" t="n">
        <v>0.036189158581814</v>
      </c>
      <c r="K3074" s="16" t="n">
        <v>0.0587578279008325</v>
      </c>
      <c r="L3074" s="16" t="n">
        <v>0.251671185119951</v>
      </c>
      <c r="M3074" s="16" t="n">
        <v>0.584518518518519</v>
      </c>
      <c r="N3074" s="16" t="n">
        <v>0.231535237576693</v>
      </c>
      <c r="O3074" s="16" t="n">
        <v>0.112835228299224</v>
      </c>
      <c r="P3074" s="34" t="b">
        <f aca="false">FALSE()</f>
        <v>0</v>
      </c>
      <c r="Q3074" s="16"/>
    </row>
    <row r="3075" customFormat="false" ht="22.35" hidden="false" customHeight="false" outlineLevel="0" collapsed="false">
      <c r="A3075" s="6" t="s">
        <v>4608</v>
      </c>
      <c r="B3075" s="7" t="s">
        <v>1432</v>
      </c>
      <c r="C3075" s="17" t="n">
        <v>1397</v>
      </c>
      <c r="D3075" s="16" t="n">
        <v>-0.00638057115177355</v>
      </c>
      <c r="E3075" s="18" t="n">
        <v>0.000707833474552241</v>
      </c>
      <c r="F3075" s="16" t="n">
        <v>-0.00622801565237033</v>
      </c>
      <c r="G3075" s="18" t="n">
        <v>0.000669423433326151</v>
      </c>
      <c r="H3075" s="16" t="n">
        <v>1.88314009780277</v>
      </c>
      <c r="I3075" s="17" t="n">
        <v>122.909550083846</v>
      </c>
      <c r="J3075" s="16" t="n">
        <v>0.0620448707989069</v>
      </c>
      <c r="K3075" s="16" t="n">
        <v>0.0953914671321361</v>
      </c>
      <c r="L3075" s="16" t="n">
        <v>0.225383007338965</v>
      </c>
      <c r="M3075" s="16" t="n">
        <v>0.574716049382716</v>
      </c>
      <c r="N3075" s="16" t="n">
        <v>0.281029660914015</v>
      </c>
      <c r="O3075" s="16" t="n">
        <v>0.110585932966811</v>
      </c>
      <c r="P3075" s="34" t="b">
        <f aca="false">FALSE()</f>
        <v>0</v>
      </c>
      <c r="Q3075" s="16"/>
    </row>
    <row r="3076" customFormat="false" ht="22.35" hidden="false" customHeight="false" outlineLevel="0" collapsed="false">
      <c r="A3076" s="6" t="s">
        <v>4609</v>
      </c>
      <c r="B3076" s="7" t="s">
        <v>1432</v>
      </c>
      <c r="C3076" s="17" t="n">
        <v>1398</v>
      </c>
      <c r="D3076" s="16" t="n">
        <v>-0.00604330038356206</v>
      </c>
      <c r="E3076" s="18" t="n">
        <v>0.000705058801162452</v>
      </c>
      <c r="F3076" s="16" t="n">
        <v>-0.00591008915551167</v>
      </c>
      <c r="G3076" s="18" t="n">
        <v>0.000660814364204531</v>
      </c>
      <c r="H3076" s="16" t="n">
        <v>1.65306903931059</v>
      </c>
      <c r="I3076" s="17" t="n">
        <v>122.271164600764</v>
      </c>
      <c r="J3076" s="16" t="n">
        <v>0.100882241038298</v>
      </c>
      <c r="K3076" s="16" t="n">
        <v>0.145621321846587</v>
      </c>
      <c r="L3076" s="16" t="n">
        <v>0.199039811369791</v>
      </c>
      <c r="M3076" s="16" t="n">
        <v>0.568148148148148</v>
      </c>
      <c r="N3076" s="16" t="n">
        <v>0.311786021296672</v>
      </c>
      <c r="O3076" s="16" t="n">
        <v>0.10860560633562</v>
      </c>
      <c r="P3076" s="34" t="b">
        <f aca="false">FALSE()</f>
        <v>0</v>
      </c>
      <c r="Q3076" s="16"/>
    </row>
    <row r="3077" customFormat="false" ht="22.35" hidden="false" customHeight="false" outlineLevel="0" collapsed="false">
      <c r="A3077" s="6" t="s">
        <v>4610</v>
      </c>
      <c r="B3077" s="7" t="s">
        <v>1432</v>
      </c>
      <c r="C3077" s="17" t="n">
        <v>1399</v>
      </c>
      <c r="D3077" s="16" t="n">
        <v>-0.00569979806504591</v>
      </c>
      <c r="E3077" s="18" t="n">
        <v>0.000698102921716637</v>
      </c>
      <c r="F3077" s="16" t="n">
        <v>-0.005586050722098</v>
      </c>
      <c r="G3077" s="18" t="n">
        <v>0.000649330921766552</v>
      </c>
      <c r="H3077" s="16" t="n">
        <v>1.42721159035659</v>
      </c>
      <c r="I3077" s="17" t="n">
        <v>121.741612851616</v>
      </c>
      <c r="J3077" s="16" t="n">
        <v>0.156078799011729</v>
      </c>
      <c r="K3077" s="16" t="n">
        <v>0.20944002213685</v>
      </c>
      <c r="L3077" s="16" t="n">
        <v>0.172719368224103</v>
      </c>
      <c r="M3077" s="16" t="n">
        <v>0.561037037037037</v>
      </c>
      <c r="N3077" s="16" t="n">
        <v>0.358772744768075</v>
      </c>
      <c r="O3077" s="16" t="n">
        <v>0.106892444985384</v>
      </c>
      <c r="P3077" s="34" t="b">
        <f aca="false">FALSE()</f>
        <v>0</v>
      </c>
      <c r="Q3077" s="16"/>
    </row>
    <row r="3078" customFormat="false" ht="22.35" hidden="false" customHeight="false" outlineLevel="0" collapsed="false">
      <c r="A3078" s="6" t="s">
        <v>4611</v>
      </c>
      <c r="B3078" s="7" t="s">
        <v>1432</v>
      </c>
      <c r="C3078" s="17" t="n">
        <v>1400</v>
      </c>
      <c r="D3078" s="16" t="n">
        <v>-0.00535271366792104</v>
      </c>
      <c r="E3078" s="18" t="n">
        <v>0.000686752053285497</v>
      </c>
      <c r="F3078" s="16" t="n">
        <v>-0.0052583179032168</v>
      </c>
      <c r="G3078" s="18" t="n">
        <v>0.000634753368569519</v>
      </c>
      <c r="H3078" s="16" t="n">
        <v>1.2050951404105</v>
      </c>
      <c r="I3078" s="17" t="n">
        <v>121.309275059782</v>
      </c>
      <c r="J3078" s="16" t="n">
        <v>0.230512179852475</v>
      </c>
      <c r="K3078" s="16" t="n">
        <v>0.289447971675574</v>
      </c>
      <c r="L3078" s="16" t="n">
        <v>0.146453475528275</v>
      </c>
      <c r="M3078" s="16" t="n">
        <v>0.554049382716049</v>
      </c>
      <c r="N3078" s="16" t="n">
        <v>0.430199840049533</v>
      </c>
      <c r="O3078" s="16" t="n">
        <v>0.105422344477443</v>
      </c>
      <c r="P3078" s="34" t="b">
        <f aca="false">FALSE()</f>
        <v>0</v>
      </c>
      <c r="Q3078" s="16"/>
    </row>
    <row r="3079" customFormat="false" ht="22.35" hidden="false" customHeight="false" outlineLevel="0" collapsed="false">
      <c r="A3079" s="6" t="s">
        <v>4612</v>
      </c>
      <c r="B3079" s="7" t="s">
        <v>1432</v>
      </c>
      <c r="C3079" s="17" t="n">
        <v>1401</v>
      </c>
      <c r="D3079" s="16" t="n">
        <v>-0.00500868601192358</v>
      </c>
      <c r="E3079" s="18" t="n">
        <v>0.000671958717224979</v>
      </c>
      <c r="F3079" s="16" t="n">
        <v>-0.00493321268006252</v>
      </c>
      <c r="G3079" s="18" t="n">
        <v>0.000617789375036481</v>
      </c>
      <c r="H3079" s="16" t="n">
        <v>0.985496037796083</v>
      </c>
      <c r="I3079" s="17" t="n">
        <v>120.950010189531</v>
      </c>
      <c r="J3079" s="16" t="n">
        <v>0.326347798084306</v>
      </c>
      <c r="K3079" s="16" t="n">
        <v>0.38777500348563</v>
      </c>
      <c r="L3079" s="16" t="n">
        <v>0.120190152786472</v>
      </c>
      <c r="M3079" s="16" t="n">
        <v>0.545407407407408</v>
      </c>
      <c r="N3079" s="16" t="n">
        <v>0.51102477624282</v>
      </c>
      <c r="O3079" s="16" t="n">
        <v>0.104172001211612</v>
      </c>
      <c r="P3079" s="34" t="b">
        <f aca="false">FALSE()</f>
        <v>0</v>
      </c>
      <c r="Q3079" s="16"/>
    </row>
    <row r="3080" customFormat="false" ht="22.35" hidden="false" customHeight="false" outlineLevel="0" collapsed="false">
      <c r="A3080" s="6" t="s">
        <v>4613</v>
      </c>
      <c r="B3080" s="7" t="s">
        <v>1432</v>
      </c>
      <c r="C3080" s="17" t="n">
        <v>1402</v>
      </c>
      <c r="D3080" s="16" t="n">
        <v>-0.00467066027549323</v>
      </c>
      <c r="E3080" s="18" t="n">
        <v>0.000653707101606148</v>
      </c>
      <c r="F3080" s="16" t="n">
        <v>-0.00461333856666647</v>
      </c>
      <c r="G3080" s="18" t="n">
        <v>0.000598448969295528</v>
      </c>
      <c r="H3080" s="16" t="n">
        <v>0.769851556222693</v>
      </c>
      <c r="I3080" s="17" t="n">
        <v>120.664320726935</v>
      </c>
      <c r="J3080" s="16" t="n">
        <v>0.442892480139863</v>
      </c>
      <c r="K3080" s="16" t="n">
        <v>0.504668806309838</v>
      </c>
      <c r="L3080" s="16" t="n">
        <v>0.0941573915638658</v>
      </c>
      <c r="M3080" s="16" t="n">
        <v>0.537432098765432</v>
      </c>
      <c r="N3080" s="16" t="n">
        <v>0.602926530012209</v>
      </c>
      <c r="O3080" s="16" t="n">
        <v>0.10314539803922</v>
      </c>
      <c r="P3080" s="34" t="b">
        <f aca="false">FALSE()</f>
        <v>0</v>
      </c>
      <c r="Q3080" s="16"/>
    </row>
    <row r="3081" customFormat="false" ht="22.35" hidden="false" customHeight="false" outlineLevel="0" collapsed="false">
      <c r="A3081" s="6" t="s">
        <v>4614</v>
      </c>
      <c r="B3081" s="7" t="s">
        <v>1432</v>
      </c>
      <c r="C3081" s="17" t="n">
        <v>1403</v>
      </c>
      <c r="D3081" s="16" t="n">
        <v>-0.00434333567729343</v>
      </c>
      <c r="E3081" s="18" t="n">
        <v>0.000633059113282776</v>
      </c>
      <c r="F3081" s="16" t="n">
        <v>-0.00430309155104453</v>
      </c>
      <c r="G3081" s="18" t="n">
        <v>0.00057759796110153</v>
      </c>
      <c r="H3081" s="16" t="n">
        <v>0.558391312617118</v>
      </c>
      <c r="I3081" s="17" t="n">
        <v>120.440807673067</v>
      </c>
      <c r="J3081" s="16" t="n">
        <v>0.577613807121977</v>
      </c>
      <c r="K3081" s="16" t="n">
        <v>0.620688063064786</v>
      </c>
      <c r="L3081" s="16" t="n">
        <v>0.0684476837413307</v>
      </c>
      <c r="M3081" s="16" t="n">
        <v>0.530172839506173</v>
      </c>
      <c r="N3081" s="16" t="n">
        <v>0.695069812254221</v>
      </c>
      <c r="O3081" s="16" t="n">
        <v>0.102298206583581</v>
      </c>
      <c r="P3081" s="34" t="b">
        <f aca="false">FALSE()</f>
        <v>0</v>
      </c>
      <c r="Q3081" s="16"/>
    </row>
    <row r="3082" customFormat="false" ht="22.35" hidden="false" customHeight="false" outlineLevel="0" collapsed="false">
      <c r="A3082" s="6" t="s">
        <v>4615</v>
      </c>
      <c r="B3082" s="7" t="s">
        <v>1432</v>
      </c>
      <c r="C3082" s="17" t="n">
        <v>1404</v>
      </c>
      <c r="D3082" s="16" t="n">
        <v>-0.00402823546310063</v>
      </c>
      <c r="E3082" s="18" t="n">
        <v>0.000610032053429474</v>
      </c>
      <c r="F3082" s="16" t="n">
        <v>-0.00400389300050279</v>
      </c>
      <c r="G3082" s="18" t="n">
        <v>0.000555188243633962</v>
      </c>
      <c r="H3082" s="16" t="n">
        <v>0.35062917409179</v>
      </c>
      <c r="I3082" s="17" t="n">
        <v>120.274715748511</v>
      </c>
      <c r="J3082" s="16" t="n">
        <v>0.72647992197068</v>
      </c>
      <c r="K3082" s="16" t="n">
        <v>0.758654171157102</v>
      </c>
      <c r="L3082" s="16" t="n">
        <v>0.0430522023405259</v>
      </c>
      <c r="M3082" s="16" t="n">
        <v>0.523135802469136</v>
      </c>
      <c r="N3082" s="16" t="n">
        <v>0.788166534448433</v>
      </c>
      <c r="O3082" s="16" t="n">
        <v>0.101655021058789</v>
      </c>
      <c r="P3082" s="34" t="b">
        <f aca="false">FALSE()</f>
        <v>0</v>
      </c>
      <c r="Q3082" s="16"/>
    </row>
    <row r="3083" customFormat="false" ht="22.35" hidden="false" customHeight="false" outlineLevel="0" collapsed="false">
      <c r="A3083" s="6" t="s">
        <v>4616</v>
      </c>
      <c r="B3083" s="7" t="s">
        <v>1432</v>
      </c>
      <c r="C3083" s="17" t="n">
        <v>1405</v>
      </c>
      <c r="D3083" s="16" t="n">
        <v>-0.00372750632228392</v>
      </c>
      <c r="E3083" s="18" t="n">
        <v>0.000585583624938486</v>
      </c>
      <c r="F3083" s="16" t="n">
        <v>-0.00371774850519675</v>
      </c>
      <c r="G3083" s="18" t="n">
        <v>0.000531958459509433</v>
      </c>
      <c r="H3083" s="16" t="n">
        <v>0.146458062401024</v>
      </c>
      <c r="I3083" s="17" t="n">
        <v>120.153988494883</v>
      </c>
      <c r="J3083" s="16" t="n">
        <v>0.883805237420227</v>
      </c>
      <c r="K3083" s="16" t="n">
        <v>0.898968562572044</v>
      </c>
      <c r="L3083" s="16" t="n">
        <v>0.0180049365273218</v>
      </c>
      <c r="M3083" s="16" t="n">
        <v>0.516469135802469</v>
      </c>
      <c r="N3083" s="16" t="n">
        <v>0.869051386796423</v>
      </c>
      <c r="O3083" s="16" t="n">
        <v>0.101203986763089</v>
      </c>
      <c r="P3083" s="34" t="b">
        <f aca="false">FALSE()</f>
        <v>0</v>
      </c>
      <c r="Q3083" s="16"/>
    </row>
    <row r="3084" customFormat="false" ht="22.35" hidden="false" customHeight="false" outlineLevel="0" collapsed="false">
      <c r="A3084" s="6" t="s">
        <v>4617</v>
      </c>
      <c r="B3084" s="7" t="s">
        <v>1432</v>
      </c>
      <c r="C3084" s="17" t="n">
        <v>1406</v>
      </c>
      <c r="D3084" s="16" t="n">
        <v>-0.00344356906969901</v>
      </c>
      <c r="E3084" s="18" t="n">
        <v>0.000559901035081557</v>
      </c>
      <c r="F3084" s="16" t="n">
        <v>-0.00344707980444542</v>
      </c>
      <c r="G3084" s="18" t="n">
        <v>0.000508032961434921</v>
      </c>
      <c r="H3084" s="16" t="n">
        <v>-0.0551198720859472</v>
      </c>
      <c r="I3084" s="17" t="n">
        <v>120.077436638101</v>
      </c>
      <c r="J3084" s="16" t="n">
        <v>0.956134571151545</v>
      </c>
      <c r="K3084" s="16" t="n">
        <v>0.961929326128221</v>
      </c>
      <c r="L3084" s="16" t="n">
        <v>-0.00678147639318166</v>
      </c>
      <c r="M3084" s="16" t="n">
        <v>0.509456790123457</v>
      </c>
      <c r="N3084" s="16" t="n">
        <v>0.970125211120643</v>
      </c>
      <c r="O3084" s="16" t="n">
        <v>0.100945612966573</v>
      </c>
      <c r="P3084" s="34" t="b">
        <f aca="false">FALSE()</f>
        <v>0</v>
      </c>
      <c r="Q3084" s="16"/>
    </row>
    <row r="3085" customFormat="false" ht="22.35" hidden="false" customHeight="false" outlineLevel="0" collapsed="false">
      <c r="A3085" s="6" t="s">
        <v>4618</v>
      </c>
      <c r="B3085" s="7" t="s">
        <v>1432</v>
      </c>
      <c r="C3085" s="17" t="n">
        <v>1407</v>
      </c>
      <c r="D3085" s="16" t="n">
        <v>-0.00317676449756332</v>
      </c>
      <c r="E3085" s="18" t="n">
        <v>0.000533653172464544</v>
      </c>
      <c r="F3085" s="16" t="n">
        <v>-0.00319249684493727</v>
      </c>
      <c r="G3085" s="18" t="n">
        <v>0.000483882318977715</v>
      </c>
      <c r="H3085" s="16" t="n">
        <v>-0.259178080633503</v>
      </c>
      <c r="I3085" s="17" t="n">
        <v>120.032341420673</v>
      </c>
      <c r="J3085" s="16" t="n">
        <v>0.795941807000931</v>
      </c>
      <c r="K3085" s="16" t="n">
        <v>0.820252917569869</v>
      </c>
      <c r="L3085" s="16" t="n">
        <v>-0.0319016880073122</v>
      </c>
      <c r="M3085" s="16" t="n">
        <v>0.502148148148148</v>
      </c>
      <c r="N3085" s="16" t="n">
        <v>0.924583004622495</v>
      </c>
      <c r="O3085" s="16" t="n">
        <v>0.100876792383037</v>
      </c>
      <c r="P3085" s="34" t="b">
        <f aca="false">FALSE()</f>
        <v>0</v>
      </c>
      <c r="Q3085" s="16"/>
    </row>
    <row r="3086" customFormat="false" ht="22.35" hidden="false" customHeight="false" outlineLevel="0" collapsed="false">
      <c r="A3086" s="6" t="s">
        <v>4619</v>
      </c>
      <c r="B3086" s="7" t="s">
        <v>1432</v>
      </c>
      <c r="C3086" s="17" t="n">
        <v>1408</v>
      </c>
      <c r="D3086" s="16" t="n">
        <v>-0.00292741369012597</v>
      </c>
      <c r="E3086" s="18" t="n">
        <v>0.000507189968016466</v>
      </c>
      <c r="F3086" s="16" t="n">
        <v>-0.00295411560424296</v>
      </c>
      <c r="G3086" s="18" t="n">
        <v>0.000459794736978211</v>
      </c>
      <c r="H3086" s="16" t="n">
        <v>-0.462858140020551</v>
      </c>
      <c r="I3086" s="17" t="n">
        <v>120.019227258801</v>
      </c>
      <c r="J3086" s="16" t="n">
        <v>0.644304188370188</v>
      </c>
      <c r="K3086" s="16" t="n">
        <v>0.683327978976816</v>
      </c>
      <c r="L3086" s="16" t="n">
        <v>-0.0569798529010478</v>
      </c>
      <c r="M3086" s="16" t="n">
        <v>0.50520987654321</v>
      </c>
      <c r="N3086" s="16" t="n">
        <v>0.837903461726791</v>
      </c>
      <c r="O3086" s="16" t="n">
        <v>0.100977883972884</v>
      </c>
      <c r="P3086" s="34" t="b">
        <f aca="false">FALSE()</f>
        <v>0</v>
      </c>
      <c r="Q3086" s="16"/>
    </row>
    <row r="3087" customFormat="false" ht="22.35" hidden="false" customHeight="false" outlineLevel="0" collapsed="false">
      <c r="A3087" s="6" t="s">
        <v>4620</v>
      </c>
      <c r="B3087" s="7" t="s">
        <v>1432</v>
      </c>
      <c r="C3087" s="17" t="n">
        <v>1409</v>
      </c>
      <c r="D3087" s="16" t="n">
        <v>-0.00269606136731716</v>
      </c>
      <c r="E3087" s="18" t="n">
        <v>0.000480890022681196</v>
      </c>
      <c r="F3087" s="16" t="n">
        <v>-0.00273257643481128</v>
      </c>
      <c r="G3087" s="18" t="n">
        <v>0.000436059513988521</v>
      </c>
      <c r="H3087" s="16" t="n">
        <v>-0.667555606030661</v>
      </c>
      <c r="I3087" s="17" t="n">
        <v>120.035247194613</v>
      </c>
      <c r="J3087" s="16" t="n">
        <v>0.505698697078915</v>
      </c>
      <c r="K3087" s="16" t="n">
        <v>0.562489839956446</v>
      </c>
      <c r="L3087" s="16" t="n">
        <v>-0.08216559188607</v>
      </c>
      <c r="M3087" s="16" t="n">
        <v>0.512271604938272</v>
      </c>
      <c r="N3087" s="16" t="n">
        <v>0.748380419815082</v>
      </c>
      <c r="O3087" s="16" t="n">
        <v>0.101179464548892</v>
      </c>
      <c r="P3087" s="34" t="b">
        <f aca="false">FALSE()</f>
        <v>0</v>
      </c>
      <c r="Q3087" s="16"/>
    </row>
    <row r="3088" customFormat="false" ht="22.35" hidden="false" customHeight="false" outlineLevel="0" collapsed="false">
      <c r="A3088" s="6" t="s">
        <v>4621</v>
      </c>
      <c r="B3088" s="7" t="s">
        <v>1432</v>
      </c>
      <c r="C3088" s="17" t="n">
        <v>1410</v>
      </c>
      <c r="D3088" s="16" t="n">
        <v>-0.00248153498839794</v>
      </c>
      <c r="E3088" s="18" t="n">
        <v>0.000454917078451318</v>
      </c>
      <c r="F3088" s="16" t="n">
        <v>-0.00252667055486009</v>
      </c>
      <c r="G3088" s="18" t="n">
        <v>0.000412749530296382</v>
      </c>
      <c r="H3088" s="16" t="n">
        <v>-0.872191448393565</v>
      </c>
      <c r="I3088" s="17" t="n">
        <v>120.073484038329</v>
      </c>
      <c r="J3088" s="16" t="n">
        <v>0.384844660306551</v>
      </c>
      <c r="K3088" s="16" t="n">
        <v>0.447368442653274</v>
      </c>
      <c r="L3088" s="16" t="n">
        <v>-0.107311270902832</v>
      </c>
      <c r="M3088" s="16" t="n">
        <v>0.520395061728395</v>
      </c>
      <c r="N3088" s="16" t="n">
        <v>0.654623389424764</v>
      </c>
      <c r="O3088" s="16" t="n">
        <v>0.101494884667655</v>
      </c>
      <c r="P3088" s="34" t="b">
        <f aca="false">FALSE()</f>
        <v>0</v>
      </c>
      <c r="Q3088" s="16"/>
    </row>
    <row r="3089" customFormat="false" ht="22.35" hidden="false" customHeight="false" outlineLevel="0" collapsed="false">
      <c r="A3089" s="6" t="s">
        <v>4622</v>
      </c>
      <c r="B3089" s="7" t="s">
        <v>1432</v>
      </c>
      <c r="C3089" s="17" t="n">
        <v>1411</v>
      </c>
      <c r="D3089" s="16" t="n">
        <v>-0.00228299750695182</v>
      </c>
      <c r="E3089" s="18" t="n">
        <v>0.0004294515349739</v>
      </c>
      <c r="F3089" s="16" t="n">
        <v>-0.00233553290698295</v>
      </c>
      <c r="G3089" s="18" t="n">
        <v>0.000390071402605315</v>
      </c>
      <c r="H3089" s="16" t="n">
        <v>-1.07521608917415</v>
      </c>
      <c r="I3089" s="17" t="n">
        <v>120.145114339317</v>
      </c>
      <c r="J3089" s="16" t="n">
        <v>0.284432510051493</v>
      </c>
      <c r="K3089" s="16" t="n">
        <v>0.344238820855554</v>
      </c>
      <c r="L3089" s="16" t="n">
        <v>-0.132194435698628</v>
      </c>
      <c r="M3089" s="16" t="n">
        <v>0.527407407407407</v>
      </c>
      <c r="N3089" s="16" t="n">
        <v>0.564436788395869</v>
      </c>
      <c r="O3089" s="16" t="n">
        <v>0.101976708854726</v>
      </c>
      <c r="P3089" s="34" t="b">
        <f aca="false">FALSE()</f>
        <v>0</v>
      </c>
      <c r="Q3089" s="16"/>
    </row>
    <row r="3090" customFormat="false" ht="22.35" hidden="false" customHeight="false" outlineLevel="0" collapsed="false">
      <c r="A3090" s="6" t="s">
        <v>4623</v>
      </c>
      <c r="B3090" s="7" t="s">
        <v>1432</v>
      </c>
      <c r="C3090" s="17" t="n">
        <v>1412</v>
      </c>
      <c r="D3090" s="16" t="n">
        <v>-0.0021005026993182</v>
      </c>
      <c r="E3090" s="18" t="n">
        <v>0.000404792642508441</v>
      </c>
      <c r="F3090" s="16" t="n">
        <v>-0.00215935096741936</v>
      </c>
      <c r="G3090" s="18" t="n">
        <v>0.00036824673989732</v>
      </c>
      <c r="H3090" s="16" t="n">
        <v>-1.27750622522109</v>
      </c>
      <c r="I3090" s="17" t="n">
        <v>120.247272000165</v>
      </c>
      <c r="J3090" s="16" t="n">
        <v>0.203884561453524</v>
      </c>
      <c r="K3090" s="16" t="n">
        <v>0.261487773400364</v>
      </c>
      <c r="L3090" s="16" t="n">
        <v>-0.156902865689643</v>
      </c>
      <c r="M3090" s="16" t="n">
        <v>0.53479012345679</v>
      </c>
      <c r="N3090" s="16" t="n">
        <v>0.48126082779572</v>
      </c>
      <c r="O3090" s="16" t="n">
        <v>0.102601636537835</v>
      </c>
      <c r="P3090" s="34" t="b">
        <f aca="false">FALSE()</f>
        <v>0</v>
      </c>
      <c r="Q3090" s="16"/>
    </row>
    <row r="3091" customFormat="false" ht="22.35" hidden="false" customHeight="false" outlineLevel="0" collapsed="false">
      <c r="A3091" s="6" t="s">
        <v>4624</v>
      </c>
      <c r="B3091" s="7" t="s">
        <v>1432</v>
      </c>
      <c r="C3091" s="17" t="n">
        <v>1413</v>
      </c>
      <c r="D3091" s="16" t="n">
        <v>-0.0019327848635262</v>
      </c>
      <c r="E3091" s="18" t="n">
        <v>0.000380874112109992</v>
      </c>
      <c r="F3091" s="16" t="n">
        <v>-0.00199701755405212</v>
      </c>
      <c r="G3091" s="18" t="n">
        <v>0.000347178499342485</v>
      </c>
      <c r="H3091" s="16" t="n">
        <v>-1.48154056976147</v>
      </c>
      <c r="I3091" s="17" t="n">
        <v>120.378439136129</v>
      </c>
      <c r="J3091" s="16" t="n">
        <v>0.141075487430896</v>
      </c>
      <c r="K3091" s="16" t="n">
        <v>0.192081126259257</v>
      </c>
      <c r="L3091" s="16" t="n">
        <v>-0.181721487318738</v>
      </c>
      <c r="M3091" s="16" t="n">
        <v>0.54237037037037</v>
      </c>
      <c r="N3091" s="16" t="n">
        <v>0.403596447485238</v>
      </c>
      <c r="O3091" s="16" t="n">
        <v>0.103365445137676</v>
      </c>
      <c r="P3091" s="34" t="b">
        <f aca="false">FALSE()</f>
        <v>0</v>
      </c>
      <c r="Q3091" s="16"/>
    </row>
    <row r="3092" customFormat="false" ht="22.35" hidden="false" customHeight="false" outlineLevel="0" collapsed="false">
      <c r="A3092" s="6" t="s">
        <v>4625</v>
      </c>
      <c r="B3092" s="7" t="s">
        <v>1432</v>
      </c>
      <c r="C3092" s="17" t="n">
        <v>1414</v>
      </c>
      <c r="D3092" s="16" t="n">
        <v>-0.00177868838436811</v>
      </c>
      <c r="E3092" s="18" t="n">
        <v>0.000358071459932238</v>
      </c>
      <c r="F3092" s="16" t="n">
        <v>-0.00184742280385591</v>
      </c>
      <c r="G3092" s="18" t="n">
        <v>0.000327130761584875</v>
      </c>
      <c r="H3092" s="16" t="n">
        <v>-1.68579006039919</v>
      </c>
      <c r="I3092" s="17" t="n">
        <v>120.527768394448</v>
      </c>
      <c r="J3092" s="16" t="n">
        <v>0.0944234255601092</v>
      </c>
      <c r="K3092" s="16" t="n">
        <v>0.137349181939871</v>
      </c>
      <c r="L3092" s="16" t="n">
        <v>-0.206464006501317</v>
      </c>
      <c r="M3092" s="16" t="n">
        <v>0.549654320987654</v>
      </c>
      <c r="N3092" s="16" t="n">
        <v>0.342932803431687</v>
      </c>
      <c r="O3092" s="16" t="n">
        <v>0.104224703972372</v>
      </c>
      <c r="P3092" s="34" t="b">
        <f aca="false">FALSE()</f>
        <v>0</v>
      </c>
      <c r="Q3092" s="16"/>
    </row>
    <row r="3093" customFormat="false" ht="22.35" hidden="false" customHeight="false" outlineLevel="0" collapsed="false">
      <c r="A3093" s="6" t="s">
        <v>4626</v>
      </c>
      <c r="B3093" s="7" t="s">
        <v>1432</v>
      </c>
      <c r="C3093" s="17" t="n">
        <v>1415</v>
      </c>
      <c r="D3093" s="16" t="n">
        <v>-0.00163798308739141</v>
      </c>
      <c r="E3093" s="18" t="n">
        <v>0.000336306391753792</v>
      </c>
      <c r="F3093" s="16" t="n">
        <v>-0.0017103255872455</v>
      </c>
      <c r="G3093" s="18" t="n">
        <v>0.000308028992041892</v>
      </c>
      <c r="H3093" s="16" t="n">
        <v>-1.88842147739382</v>
      </c>
      <c r="I3093" s="17" t="n">
        <v>120.696940711147</v>
      </c>
      <c r="J3093" s="16" t="n">
        <v>0.0613697703139409</v>
      </c>
      <c r="K3093" s="16" t="n">
        <v>0.094467561870495</v>
      </c>
      <c r="L3093" s="16" t="n">
        <v>-0.230889918572433</v>
      </c>
      <c r="M3093" s="16" t="n">
        <v>0.557234567901235</v>
      </c>
      <c r="N3093" s="16" t="n">
        <v>0.305224285769993</v>
      </c>
      <c r="O3093" s="16" t="n">
        <v>0.105183382310997</v>
      </c>
      <c r="P3093" s="34" t="b">
        <f aca="false">FALSE()</f>
        <v>0</v>
      </c>
      <c r="Q3093" s="16"/>
    </row>
    <row r="3094" customFormat="false" ht="22.35" hidden="false" customHeight="false" outlineLevel="0" collapsed="false">
      <c r="A3094" s="6" t="s">
        <v>4627</v>
      </c>
      <c r="B3094" s="7" t="s">
        <v>1432</v>
      </c>
      <c r="C3094" s="17" t="n">
        <v>1416</v>
      </c>
      <c r="D3094" s="16" t="n">
        <v>-0.00150825290305065</v>
      </c>
      <c r="E3094" s="18" t="n">
        <v>0.000315728685443103</v>
      </c>
      <c r="F3094" s="16" t="n">
        <v>-0.00158345049797099</v>
      </c>
      <c r="G3094" s="18" t="n">
        <v>0.000289872255473052</v>
      </c>
      <c r="H3094" s="16" t="n">
        <v>-2.09016840370098</v>
      </c>
      <c r="I3094" s="17" t="n">
        <v>120.856451873275</v>
      </c>
      <c r="J3094" s="16" t="n">
        <v>0.038699101811185</v>
      </c>
      <c r="K3094" s="16" t="n">
        <v>0.0625150924548142</v>
      </c>
      <c r="L3094" s="16" t="n">
        <v>-0.255151427014932</v>
      </c>
      <c r="M3094" s="16" t="n">
        <v>0.563679012345679</v>
      </c>
      <c r="N3094" s="16" t="n">
        <v>0.278166820622661</v>
      </c>
      <c r="O3094" s="16" t="n">
        <v>0.106142441252258</v>
      </c>
      <c r="P3094" s="34" t="b">
        <f aca="false">FALSE()</f>
        <v>0</v>
      </c>
      <c r="Q3094" s="16"/>
    </row>
    <row r="3095" customFormat="false" ht="22.35" hidden="false" customHeight="false" outlineLevel="0" collapsed="false">
      <c r="A3095" s="6" t="s">
        <v>4628</v>
      </c>
      <c r="B3095" s="7" t="s">
        <v>1432</v>
      </c>
      <c r="C3095" s="17" t="n">
        <v>1417</v>
      </c>
      <c r="D3095" s="16" t="n">
        <v>-0.001389643620286</v>
      </c>
      <c r="E3095" s="18" t="n">
        <v>0.000296241285295953</v>
      </c>
      <c r="F3095" s="16" t="n">
        <v>-0.00146676995309601</v>
      </c>
      <c r="G3095" s="18" t="n">
        <v>0.000272578180969121</v>
      </c>
      <c r="H3095" s="16" t="n">
        <v>-2.28407700540046</v>
      </c>
      <c r="I3095" s="17" t="n">
        <v>121.003881018394</v>
      </c>
      <c r="J3095" s="16" t="n">
        <v>0.0241101977200267</v>
      </c>
      <c r="K3095" s="16" t="n">
        <v>0.0409065088054419</v>
      </c>
      <c r="L3095" s="16" t="n">
        <v>-0.278415487802715</v>
      </c>
      <c r="M3095" s="16" t="n">
        <v>0.570740740740741</v>
      </c>
      <c r="N3095" s="16" t="n">
        <v>0.227735936259294</v>
      </c>
      <c r="O3095" s="16" t="n">
        <v>0.107126438254889</v>
      </c>
      <c r="P3095" s="34" t="b">
        <f aca="false">TRUE()</f>
        <v>1</v>
      </c>
      <c r="Q3095" s="18" t="n">
        <v>0.000267755780572758</v>
      </c>
    </row>
    <row r="3096" customFormat="false" ht="22.35" hidden="false" customHeight="false" outlineLevel="0" collapsed="false">
      <c r="A3096" s="6" t="s">
        <v>4629</v>
      </c>
      <c r="B3096" s="7" t="s">
        <v>1432</v>
      </c>
      <c r="C3096" s="17" t="n">
        <v>1418</v>
      </c>
      <c r="D3096" s="16" t="n">
        <v>-0.0012803850432358</v>
      </c>
      <c r="E3096" s="18" t="n">
        <v>0.000277821806290606</v>
      </c>
      <c r="F3096" s="16" t="n">
        <v>-0.00135870297856303</v>
      </c>
      <c r="G3096" s="18" t="n">
        <v>0.000256177068941059</v>
      </c>
      <c r="H3096" s="16" t="n">
        <v>-2.47237222491148</v>
      </c>
      <c r="I3096" s="17" t="n">
        <v>121.148200762945</v>
      </c>
      <c r="J3096" s="16" t="n">
        <v>0.0148098036819141</v>
      </c>
      <c r="K3096" s="16" t="n">
        <v>0.0271600311327031</v>
      </c>
      <c r="L3096" s="16" t="n">
        <v>-0.300939088316018</v>
      </c>
      <c r="M3096" s="16" t="n">
        <v>0.577925925925926</v>
      </c>
      <c r="N3096" s="16" t="n">
        <v>0.188377446823609</v>
      </c>
      <c r="O3096" s="16" t="n">
        <v>0.108169267680588</v>
      </c>
      <c r="P3096" s="34" t="b">
        <f aca="false">TRUE()</f>
        <v>1</v>
      </c>
      <c r="Q3096" s="18" t="n">
        <v>0.000160533011272142</v>
      </c>
    </row>
    <row r="3097" customFormat="false" ht="22.35" hidden="false" customHeight="false" outlineLevel="0" collapsed="false">
      <c r="A3097" s="6" t="s">
        <v>4630</v>
      </c>
      <c r="B3097" s="7" t="s">
        <v>1432</v>
      </c>
      <c r="C3097" s="17" t="n">
        <v>1419</v>
      </c>
      <c r="D3097" s="16" t="n">
        <v>-0.00118072932290443</v>
      </c>
      <c r="E3097" s="18" t="n">
        <v>0.000260530991677161</v>
      </c>
      <c r="F3097" s="16" t="n">
        <v>-0.00125952366390664</v>
      </c>
      <c r="G3097" s="18" t="n">
        <v>0.000240687050580296</v>
      </c>
      <c r="H3097" s="16" t="n">
        <v>-2.65176668312521</v>
      </c>
      <c r="I3097" s="17" t="n">
        <v>121.276134674383</v>
      </c>
      <c r="J3097" s="16" t="n">
        <v>0.00907723953144362</v>
      </c>
      <c r="K3097" s="16" t="n">
        <v>0.0190799585774212</v>
      </c>
      <c r="L3097" s="16" t="n">
        <v>-0.322369987746047</v>
      </c>
      <c r="M3097" s="16" t="n">
        <v>0.584197530864198</v>
      </c>
      <c r="N3097" s="16" t="n">
        <v>0.1514743877324</v>
      </c>
      <c r="O3097" s="16" t="n">
        <v>0.109238305630544</v>
      </c>
      <c r="P3097" s="34" t="b">
        <f aca="false">TRUE()</f>
        <v>1</v>
      </c>
      <c r="Q3097" s="18" t="n">
        <v>1.77777777777778E-005</v>
      </c>
    </row>
    <row r="3098" customFormat="false" ht="22.35" hidden="false" customHeight="false" outlineLevel="0" collapsed="false">
      <c r="A3098" s="6" t="s">
        <v>4631</v>
      </c>
      <c r="B3098" s="7" t="s">
        <v>1432</v>
      </c>
      <c r="C3098" s="17" t="n">
        <v>1420</v>
      </c>
      <c r="D3098" s="16" t="n">
        <v>-0.00108818379777791</v>
      </c>
      <c r="E3098" s="18" t="n">
        <v>0.00024417260558568</v>
      </c>
      <c r="F3098" s="16" t="n">
        <v>-0.00116685903184736</v>
      </c>
      <c r="G3098" s="18" t="n">
        <v>0.000225944071679116</v>
      </c>
      <c r="H3098" s="16" t="n">
        <v>-2.82447031559101</v>
      </c>
      <c r="I3098" s="17" t="n">
        <v>121.387518705659</v>
      </c>
      <c r="J3098" s="16" t="n">
        <v>0.0055378830661181</v>
      </c>
      <c r="K3098" s="16" t="n">
        <v>0.0122115912456908</v>
      </c>
      <c r="L3098" s="16" t="n">
        <v>-0.342991345649309</v>
      </c>
      <c r="M3098" s="16" t="n">
        <v>0.590024691358025</v>
      </c>
      <c r="N3098" s="16" t="n">
        <v>0.123642108913403</v>
      </c>
      <c r="O3098" s="16" t="n">
        <v>0.1103547514766</v>
      </c>
      <c r="P3098" s="34" t="b">
        <f aca="false">TRUE()</f>
        <v>1</v>
      </c>
      <c r="Q3098" s="18" t="n">
        <v>3.78787878787879E-005</v>
      </c>
    </row>
    <row r="3099" customFormat="false" ht="22.35" hidden="false" customHeight="false" outlineLevel="0" collapsed="false">
      <c r="A3099" s="6" t="s">
        <v>4632</v>
      </c>
      <c r="B3099" s="7" t="s">
        <v>1432</v>
      </c>
      <c r="C3099" s="17" t="n">
        <v>1421</v>
      </c>
      <c r="D3099" s="16" t="n">
        <v>-0.00100318542607746</v>
      </c>
      <c r="E3099" s="18" t="n">
        <v>0.000228761551149501</v>
      </c>
      <c r="F3099" s="16" t="n">
        <v>-0.0010811929495801</v>
      </c>
      <c r="G3099" s="18" t="n">
        <v>0.000211969796271934</v>
      </c>
      <c r="H3099" s="16" t="n">
        <v>-2.98857011680911</v>
      </c>
      <c r="I3099" s="17" t="n">
        <v>121.479807979022</v>
      </c>
      <c r="J3099" s="16" t="n">
        <v>0.00339263722445152</v>
      </c>
      <c r="K3099" s="16" t="n">
        <v>0.00790535905753724</v>
      </c>
      <c r="L3099" s="16" t="n">
        <v>-0.362592475012419</v>
      </c>
      <c r="M3099" s="16" t="n">
        <v>0.595679012345679</v>
      </c>
      <c r="N3099" s="16" t="n">
        <v>0.101363569692581</v>
      </c>
      <c r="O3099" s="16" t="n">
        <v>0.111584922369982</v>
      </c>
      <c r="P3099" s="34" t="b">
        <f aca="false">TRUE()</f>
        <v>1</v>
      </c>
      <c r="Q3099" s="18" t="n">
        <v>5.77858868940463E-005</v>
      </c>
    </row>
    <row r="3100" customFormat="false" ht="22.35" hidden="false" customHeight="false" outlineLevel="0" collapsed="false">
      <c r="A3100" s="6" t="s">
        <v>4633</v>
      </c>
      <c r="B3100" s="7" t="s">
        <v>1432</v>
      </c>
      <c r="C3100" s="17" t="n">
        <v>1422</v>
      </c>
      <c r="D3100" s="18" t="n">
        <v>-0.000924253843665856</v>
      </c>
      <c r="E3100" s="18" t="n">
        <v>0.000214273430040797</v>
      </c>
      <c r="F3100" s="16" t="n">
        <v>-0.00100132558287873</v>
      </c>
      <c r="G3100" s="18" t="n">
        <v>0.000198724599581566</v>
      </c>
      <c r="H3100" s="16" t="n">
        <v>-3.15194974377978</v>
      </c>
      <c r="I3100" s="17" t="n">
        <v>121.541653641284</v>
      </c>
      <c r="J3100" s="16" t="n">
        <v>0.00204281758593098</v>
      </c>
      <c r="K3100" s="16" t="n">
        <v>0.00503943933086224</v>
      </c>
      <c r="L3100" s="16" t="n">
        <v>-0.382184743266706</v>
      </c>
      <c r="M3100" s="16" t="n">
        <v>0.601604938271605</v>
      </c>
      <c r="N3100" s="16" t="n">
        <v>0.0814886028304484</v>
      </c>
      <c r="O3100" s="16" t="n">
        <v>0.112970730754094</v>
      </c>
      <c r="P3100" s="34" t="b">
        <f aca="false">TRUE()</f>
        <v>1</v>
      </c>
      <c r="Q3100" s="18" t="n">
        <v>5.22222222222222E-005</v>
      </c>
    </row>
    <row r="3101" customFormat="false" ht="22.35" hidden="false" customHeight="false" outlineLevel="0" collapsed="false">
      <c r="A3101" s="6" t="s">
        <v>4634</v>
      </c>
      <c r="B3101" s="7" t="s">
        <v>1432</v>
      </c>
      <c r="C3101" s="17" t="n">
        <v>1423</v>
      </c>
      <c r="D3101" s="18" t="n">
        <v>-0.000851709230965822</v>
      </c>
      <c r="E3101" s="18" t="n">
        <v>0.000200699087256046</v>
      </c>
      <c r="F3101" s="18" t="n">
        <v>-0.00092749749331038</v>
      </c>
      <c r="G3101" s="18" t="n">
        <v>0.000186202251949728</v>
      </c>
      <c r="H3101" s="16" t="n">
        <v>-3.30891843520918</v>
      </c>
      <c r="I3101" s="17" t="n">
        <v>121.566312159382</v>
      </c>
      <c r="J3101" s="16" t="n">
        <v>0.00123255249118261</v>
      </c>
      <c r="K3101" s="16" t="n">
        <v>0.00321299801407528</v>
      </c>
      <c r="L3101" s="16" t="n">
        <v>-0.401121636323887</v>
      </c>
      <c r="M3101" s="16" t="n">
        <v>0.60679012345679</v>
      </c>
      <c r="N3101" s="16" t="n">
        <v>0.0644313041104328</v>
      </c>
      <c r="O3101" s="16" t="n">
        <v>0.1144246524722</v>
      </c>
      <c r="P3101" s="34" t="b">
        <f aca="false">TRUE()</f>
        <v>1</v>
      </c>
      <c r="Q3101" s="18" t="n">
        <v>3.4161220043573E-005</v>
      </c>
    </row>
    <row r="3102" customFormat="false" ht="22.35" hidden="false" customHeight="false" outlineLevel="0" collapsed="false">
      <c r="A3102" s="6" t="s">
        <v>4635</v>
      </c>
      <c r="B3102" s="7" t="s">
        <v>1432</v>
      </c>
      <c r="C3102" s="17" t="n">
        <v>1424</v>
      </c>
      <c r="D3102" s="18" t="n">
        <v>-0.000784195919358794</v>
      </c>
      <c r="E3102" s="18" t="n">
        <v>0.000187950254289891</v>
      </c>
      <c r="F3102" s="18" t="n">
        <v>-0.000858520407998644</v>
      </c>
      <c r="G3102" s="18" t="n">
        <v>0.000174334452730359</v>
      </c>
      <c r="H3102" s="16" t="n">
        <v>-3.46523819055056</v>
      </c>
      <c r="I3102" s="17" t="n">
        <v>121.550647809561</v>
      </c>
      <c r="J3102" s="18" t="n">
        <v>0.00073266621561374</v>
      </c>
      <c r="K3102" s="16" t="n">
        <v>0.00205443567216015</v>
      </c>
      <c r="L3102" s="16" t="n">
        <v>-0.42013532449299</v>
      </c>
      <c r="M3102" s="16" t="n">
        <v>0.612345679012346</v>
      </c>
      <c r="N3102" s="16" t="n">
        <v>0.0504191443148688</v>
      </c>
      <c r="O3102" s="16" t="n">
        <v>0.115855522895682</v>
      </c>
      <c r="P3102" s="34" t="b">
        <f aca="false">TRUE()</f>
        <v>1</v>
      </c>
      <c r="Q3102" s="18" t="n">
        <v>7.71672771672772E-005</v>
      </c>
    </row>
    <row r="3103" customFormat="false" ht="22.35" hidden="false" customHeight="false" outlineLevel="0" collapsed="false">
      <c r="A3103" s="6" t="s">
        <v>4636</v>
      </c>
      <c r="B3103" s="7" t="s">
        <v>1432</v>
      </c>
      <c r="C3103" s="17" t="n">
        <v>1425</v>
      </c>
      <c r="D3103" s="18" t="n">
        <v>-0.000721953586039813</v>
      </c>
      <c r="E3103" s="18" t="n">
        <v>0.000176007442383946</v>
      </c>
      <c r="F3103" s="18" t="n">
        <v>-0.000794587635213689</v>
      </c>
      <c r="G3103" s="18" t="n">
        <v>0.000163121515466121</v>
      </c>
      <c r="H3103" s="16" t="n">
        <v>-3.61664707546624</v>
      </c>
      <c r="I3103" s="17" t="n">
        <v>121.493867818083</v>
      </c>
      <c r="J3103" s="18" t="n">
        <v>0.000435768867853853</v>
      </c>
      <c r="K3103" s="16" t="n">
        <v>0.00128623101109068</v>
      </c>
      <c r="L3103" s="16" t="n">
        <v>-0.4387347428872</v>
      </c>
      <c r="M3103" s="16" t="n">
        <v>0.617604938271605</v>
      </c>
      <c r="N3103" s="16" t="n">
        <v>0.0397794629620935</v>
      </c>
      <c r="O3103" s="16" t="n">
        <v>0.117235243047608</v>
      </c>
      <c r="P3103" s="34" t="b">
        <f aca="false">TRUE()</f>
        <v>1</v>
      </c>
      <c r="Q3103" s="18" t="n">
        <v>5E-005</v>
      </c>
    </row>
    <row r="3104" customFormat="false" ht="22.35" hidden="false" customHeight="false" outlineLevel="0" collapsed="false">
      <c r="A3104" s="6" t="s">
        <v>4637</v>
      </c>
      <c r="B3104" s="7" t="s">
        <v>1432</v>
      </c>
      <c r="C3104" s="17" t="n">
        <v>1426</v>
      </c>
      <c r="D3104" s="18" t="n">
        <v>-0.000663982090791788</v>
      </c>
      <c r="E3104" s="18" t="n">
        <v>0.000164761703899879</v>
      </c>
      <c r="F3104" s="18" t="n">
        <v>-0.000734704321694074</v>
      </c>
      <c r="G3104" s="18" t="n">
        <v>0.000152480388798833</v>
      </c>
      <c r="H3104" s="16" t="n">
        <v>-3.76259724406654</v>
      </c>
      <c r="I3104" s="17" t="n">
        <v>121.395951613803</v>
      </c>
      <c r="J3104" s="18" t="n">
        <v>0.000260338263552496</v>
      </c>
      <c r="K3104" s="18" t="n">
        <v>0.000788040695654892</v>
      </c>
      <c r="L3104" s="16" t="n">
        <v>-0.456875767909264</v>
      </c>
      <c r="M3104" s="16" t="n">
        <v>0.622395061728395</v>
      </c>
      <c r="N3104" s="16" t="n">
        <v>0.0310117997974924</v>
      </c>
      <c r="O3104" s="16" t="n">
        <v>0.118523701702027</v>
      </c>
      <c r="P3104" s="34" t="b">
        <f aca="false">TRUE()</f>
        <v>1</v>
      </c>
      <c r="Q3104" s="18" t="n">
        <v>3.33333333333333E-005</v>
      </c>
    </row>
    <row r="3105" customFormat="false" ht="22.35" hidden="false" customHeight="false" outlineLevel="0" collapsed="false">
      <c r="A3105" s="6" t="s">
        <v>4638</v>
      </c>
      <c r="B3105" s="7" t="s">
        <v>1432</v>
      </c>
      <c r="C3105" s="17" t="n">
        <v>1427</v>
      </c>
      <c r="D3105" s="18" t="n">
        <v>-0.000610473758230855</v>
      </c>
      <c r="E3105" s="18" t="n">
        <v>0.000154254464545801</v>
      </c>
      <c r="F3105" s="18" t="n">
        <v>-0.000679174606585107</v>
      </c>
      <c r="G3105" s="18" t="n">
        <v>0.000142453429801636</v>
      </c>
      <c r="H3105" s="16" t="n">
        <v>-3.90523422086718</v>
      </c>
      <c r="I3105" s="17" t="n">
        <v>121.25139959444</v>
      </c>
      <c r="J3105" s="18" t="n">
        <v>0.000155308138610982</v>
      </c>
      <c r="K3105" s="18" t="n">
        <v>0.000484608101680884</v>
      </c>
      <c r="L3105" s="16" t="n">
        <v>-0.474866650833415</v>
      </c>
      <c r="M3105" s="16" t="n">
        <v>0.626888888888889</v>
      </c>
      <c r="N3105" s="16" t="n">
        <v>0.0242308708733611</v>
      </c>
      <c r="O3105" s="16" t="n">
        <v>0.119741395642758</v>
      </c>
      <c r="P3105" s="34" t="b">
        <f aca="false">TRUE()</f>
        <v>1</v>
      </c>
      <c r="Q3105" s="18" t="n">
        <v>2.11111111111111E-005</v>
      </c>
    </row>
    <row r="3106" customFormat="false" ht="22.35" hidden="false" customHeight="false" outlineLevel="0" collapsed="false">
      <c r="A3106" s="6" t="s">
        <v>4639</v>
      </c>
      <c r="B3106" s="7" t="s">
        <v>1432</v>
      </c>
      <c r="C3106" s="17" t="n">
        <v>1428</v>
      </c>
      <c r="D3106" s="18" t="n">
        <v>-0.000560269756982025</v>
      </c>
      <c r="E3106" s="18" t="n">
        <v>0.000144355220782602</v>
      </c>
      <c r="F3106" s="18" t="n">
        <v>-0.000627050919724628</v>
      </c>
      <c r="G3106" s="18" t="n">
        <v>0.000132940379143714</v>
      </c>
      <c r="H3106" s="16" t="n">
        <v>-4.05807635568614</v>
      </c>
      <c r="I3106" s="17" t="n">
        <v>121.062700827434</v>
      </c>
      <c r="J3106" s="18" t="n">
        <v>8.80447354975912E-005</v>
      </c>
      <c r="K3106" s="18" t="n">
        <v>0.00028434681114008</v>
      </c>
      <c r="L3106" s="16" t="n">
        <v>-0.49436838981403</v>
      </c>
      <c r="M3106" s="16" t="n">
        <v>0.632320987654321</v>
      </c>
      <c r="N3106" s="16" t="n">
        <v>0.0185729642400632</v>
      </c>
      <c r="O3106" s="16" t="n">
        <v>0.120953054484361</v>
      </c>
      <c r="P3106" s="34" t="b">
        <f aca="false">TRUE()</f>
        <v>1</v>
      </c>
      <c r="Q3106" s="16" t="n">
        <v>0</v>
      </c>
    </row>
    <row r="3107" customFormat="false" ht="22.35" hidden="false" customHeight="false" outlineLevel="0" collapsed="false">
      <c r="A3107" s="6" t="s">
        <v>4640</v>
      </c>
      <c r="B3107" s="7" t="s">
        <v>1432</v>
      </c>
      <c r="C3107" s="17" t="n">
        <v>1429</v>
      </c>
      <c r="D3107" s="18" t="n">
        <v>-0.000513614021123646</v>
      </c>
      <c r="E3107" s="18" t="n">
        <v>0.000135079443586975</v>
      </c>
      <c r="F3107" s="18" t="n">
        <v>-0.000578480990219475</v>
      </c>
      <c r="G3107" s="18" t="n">
        <v>0.000123964836942304</v>
      </c>
      <c r="H3107" s="16" t="n">
        <v>-4.21455915995302</v>
      </c>
      <c r="I3107" s="17" t="n">
        <v>120.82816395488</v>
      </c>
      <c r="J3107" s="18" t="n">
        <v>4.85326525651038E-005</v>
      </c>
      <c r="K3107" s="18" t="n">
        <v>0.000160742624218021</v>
      </c>
      <c r="L3107" s="16" t="n">
        <v>-0.514624991113984</v>
      </c>
      <c r="M3107" s="16" t="n">
        <v>0.637728395061728</v>
      </c>
      <c r="N3107" s="16" t="n">
        <v>0.0138313229171595</v>
      </c>
      <c r="O3107" s="16" t="n">
        <v>0.122155134234362</v>
      </c>
      <c r="P3107" s="34" t="b">
        <f aca="false">TRUE()</f>
        <v>1</v>
      </c>
      <c r="Q3107" s="18" t="n">
        <v>5.90358140380453E-005</v>
      </c>
    </row>
    <row r="3108" customFormat="false" ht="22.35" hidden="false" customHeight="false" outlineLevel="0" collapsed="false">
      <c r="A3108" s="6" t="s">
        <v>4641</v>
      </c>
      <c r="B3108" s="7" t="s">
        <v>1432</v>
      </c>
      <c r="C3108" s="17" t="n">
        <v>1430</v>
      </c>
      <c r="D3108" s="18" t="n">
        <v>-0.000469604798311996</v>
      </c>
      <c r="E3108" s="18" t="n">
        <v>0.00012633429087694</v>
      </c>
      <c r="F3108" s="18" t="n">
        <v>-0.000532661953142976</v>
      </c>
      <c r="G3108" s="18" t="n">
        <v>0.000115452249106542</v>
      </c>
      <c r="H3108" s="16" t="n">
        <v>-4.38322258488606</v>
      </c>
      <c r="I3108" s="17" t="n">
        <v>120.547545652364</v>
      </c>
      <c r="J3108" s="18" t="n">
        <v>2.51369048970394E-005</v>
      </c>
      <c r="K3108" s="18" t="n">
        <v>8.78838713754957E-005</v>
      </c>
      <c r="L3108" s="16" t="n">
        <v>-0.5367206207622</v>
      </c>
      <c r="M3108" s="16" t="n">
        <v>0.642716049382716</v>
      </c>
      <c r="N3108" s="16" t="n">
        <v>0.010066942880251</v>
      </c>
      <c r="O3108" s="16" t="n">
        <v>0.123478350303616</v>
      </c>
      <c r="P3108" s="34" t="b">
        <f aca="false">TRUE()</f>
        <v>1</v>
      </c>
      <c r="Q3108" s="18" t="n">
        <v>7.12962962962961E-006</v>
      </c>
    </row>
    <row r="3109" customFormat="false" ht="22.35" hidden="false" customHeight="false" outlineLevel="0" collapsed="false">
      <c r="A3109" s="6" t="s">
        <v>4642</v>
      </c>
      <c r="B3109" s="7" t="s">
        <v>1432</v>
      </c>
      <c r="C3109" s="17" t="n">
        <v>1431</v>
      </c>
      <c r="D3109" s="18" t="n">
        <v>-0.000428599683006375</v>
      </c>
      <c r="E3109" s="18" t="n">
        <v>0.000118175983095478</v>
      </c>
      <c r="F3109" s="18" t="n">
        <v>-0.000489896857786064</v>
      </c>
      <c r="G3109" s="18" t="n">
        <v>0.000107447071184929</v>
      </c>
      <c r="H3109" s="16" t="n">
        <v>-4.55834701485884</v>
      </c>
      <c r="I3109" s="17" t="n">
        <v>120.210839667432</v>
      </c>
      <c r="J3109" s="18" t="n">
        <v>1.24853732188493E-005</v>
      </c>
      <c r="K3109" s="18" t="n">
        <v>4.59346621083551E-005</v>
      </c>
      <c r="L3109" s="16" t="n">
        <v>-0.560061085432167</v>
      </c>
      <c r="M3109" s="16" t="n">
        <v>0.648246913580247</v>
      </c>
      <c r="N3109" s="16" t="n">
        <v>0.00731931634771232</v>
      </c>
      <c r="O3109" s="16" t="n">
        <v>0.12479162668105</v>
      </c>
      <c r="P3109" s="34" t="b">
        <f aca="false">TRUE()</f>
        <v>1</v>
      </c>
      <c r="Q3109" s="18" t="n">
        <v>0.000234252044252044</v>
      </c>
    </row>
    <row r="3110" customFormat="false" ht="22.35" hidden="false" customHeight="false" outlineLevel="0" collapsed="false">
      <c r="A3110" s="6" t="s">
        <v>4643</v>
      </c>
      <c r="B3110" s="7" t="s">
        <v>1432</v>
      </c>
      <c r="C3110" s="17" t="n">
        <v>1432</v>
      </c>
      <c r="D3110" s="18" t="n">
        <v>-0.00038992725608392</v>
      </c>
      <c r="E3110" s="18" t="n">
        <v>0.000110499910102094</v>
      </c>
      <c r="F3110" s="18" t="n">
        <v>-0.000449415325763942</v>
      </c>
      <c r="G3110" s="18" t="n">
        <v>9.98629995022004E-005</v>
      </c>
      <c r="H3110" s="16" t="n">
        <v>-4.73515582169695</v>
      </c>
      <c r="I3110" s="17" t="n">
        <v>119.817098593412</v>
      </c>
      <c r="J3110" s="18" t="n">
        <v>6.0599498729026E-006</v>
      </c>
      <c r="K3110" s="18" t="n">
        <v>2.32304035821063E-005</v>
      </c>
      <c r="L3110" s="16" t="n">
        <v>-0.584124033692394</v>
      </c>
      <c r="M3110" s="16" t="n">
        <v>0.652938271604938</v>
      </c>
      <c r="N3110" s="16" t="n">
        <v>0.00530816336714389</v>
      </c>
      <c r="O3110" s="16" t="n">
        <v>0.126067883712617</v>
      </c>
      <c r="P3110" s="34" t="b">
        <f aca="false">TRUE()</f>
        <v>1</v>
      </c>
      <c r="Q3110" s="18" t="n">
        <v>5.25034293552812E-005</v>
      </c>
    </row>
    <row r="3111" customFormat="false" ht="22.35" hidden="false" customHeight="false" outlineLevel="0" collapsed="false">
      <c r="A3111" s="6" t="s">
        <v>4644</v>
      </c>
      <c r="B3111" s="7" t="s">
        <v>1432</v>
      </c>
      <c r="C3111" s="17" t="n">
        <v>1433</v>
      </c>
      <c r="D3111" s="18" t="n">
        <v>-0.000353716008424529</v>
      </c>
      <c r="E3111" s="18" t="n">
        <v>0.000103350299908801</v>
      </c>
      <c r="F3111" s="18" t="n">
        <v>-0.000411401029676461</v>
      </c>
      <c r="G3111" s="18" t="n">
        <v>9.27292508532516E-005</v>
      </c>
      <c r="H3111" s="16" t="n">
        <v>-4.9142300151583</v>
      </c>
      <c r="I3111" s="17" t="n">
        <v>119.352775916681</v>
      </c>
      <c r="J3111" s="18" t="n">
        <v>2.86872532246064E-006</v>
      </c>
      <c r="K3111" s="18" t="n">
        <v>1.12845593253191E-005</v>
      </c>
      <c r="L3111" s="16" t="n">
        <v>-0.609129681223375</v>
      </c>
      <c r="M3111" s="16" t="n">
        <v>0.65679012345679</v>
      </c>
      <c r="N3111" s="16" t="n">
        <v>0.00362798953010673</v>
      </c>
      <c r="O3111" s="16" t="n">
        <v>0.127300859954777</v>
      </c>
      <c r="P3111" s="34" t="b">
        <f aca="false">TRUE()</f>
        <v>1</v>
      </c>
      <c r="Q3111" s="18" t="n">
        <v>7.12819972237388E-005</v>
      </c>
    </row>
    <row r="3112" customFormat="false" ht="22.35" hidden="false" customHeight="false" outlineLevel="0" collapsed="false">
      <c r="A3112" s="6" t="s">
        <v>4645</v>
      </c>
      <c r="B3112" s="7" t="s">
        <v>1432</v>
      </c>
      <c r="C3112" s="17" t="n">
        <v>1434</v>
      </c>
      <c r="D3112" s="18" t="n">
        <v>-0.000319646333181911</v>
      </c>
      <c r="E3112" s="18" t="n">
        <v>9.67441349502536E-005</v>
      </c>
      <c r="F3112" s="18" t="n">
        <v>-0.000375584770881255</v>
      </c>
      <c r="G3112" s="18" t="n">
        <v>8.60304696453953E-005</v>
      </c>
      <c r="H3112" s="16" t="n">
        <v>-5.09710332201173</v>
      </c>
      <c r="I3112" s="17" t="n">
        <v>118.788958794693</v>
      </c>
      <c r="J3112" s="18" t="n">
        <v>1.3167004189749E-006</v>
      </c>
      <c r="K3112" s="18" t="n">
        <v>5.39418236796232E-006</v>
      </c>
      <c r="L3112" s="16" t="n">
        <v>-0.635550272023977</v>
      </c>
      <c r="M3112" s="16" t="n">
        <v>0.661950617283951</v>
      </c>
      <c r="N3112" s="16" t="n">
        <v>0.00246421738202905</v>
      </c>
      <c r="O3112" s="16" t="n">
        <v>0.128311524540296</v>
      </c>
      <c r="P3112" s="34" t="b">
        <f aca="false">TRUE()</f>
        <v>1</v>
      </c>
      <c r="Q3112" s="18" t="n">
        <v>0.000172239977371556</v>
      </c>
    </row>
    <row r="3113" customFormat="false" ht="22.35" hidden="false" customHeight="false" outlineLevel="0" collapsed="false">
      <c r="A3113" s="6" t="s">
        <v>4646</v>
      </c>
      <c r="B3113" s="7" t="s">
        <v>1432</v>
      </c>
      <c r="C3113" s="17" t="n">
        <v>1435</v>
      </c>
      <c r="D3113" s="18" t="n">
        <v>-0.000287463471944139</v>
      </c>
      <c r="E3113" s="18" t="n">
        <v>9.06032932437591E-005</v>
      </c>
      <c r="F3113" s="18" t="n">
        <v>-0.000341708828473635</v>
      </c>
      <c r="G3113" s="18" t="n">
        <v>7.97175655487412E-005</v>
      </c>
      <c r="H3113" s="16" t="n">
        <v>-5.2854400050518</v>
      </c>
      <c r="I3113" s="17" t="n">
        <v>118.131589451167</v>
      </c>
      <c r="J3113" s="18" t="n">
        <v>5.81782135286242E-007</v>
      </c>
      <c r="K3113" s="18" t="n">
        <v>2.46115786079297E-006</v>
      </c>
      <c r="L3113" s="16" t="n">
        <v>-0.663692688028889</v>
      </c>
      <c r="M3113" s="16" t="n">
        <v>0.668049382716049</v>
      </c>
      <c r="N3113" s="16" t="n">
        <v>0.00160091145482313</v>
      </c>
      <c r="O3113" s="16" t="n">
        <v>0.129348564625006</v>
      </c>
      <c r="P3113" s="34" t="b">
        <f aca="false">TRUE()</f>
        <v>1</v>
      </c>
      <c r="Q3113" s="18" t="n">
        <v>2.02020202020202E-005</v>
      </c>
    </row>
    <row r="3114" customFormat="false" ht="22.35" hidden="false" customHeight="false" outlineLevel="0" collapsed="false">
      <c r="A3114" s="6" t="s">
        <v>4647</v>
      </c>
      <c r="B3114" s="7" t="s">
        <v>1432</v>
      </c>
      <c r="C3114" s="17" t="n">
        <v>1436</v>
      </c>
      <c r="D3114" s="18" t="n">
        <v>-0.00025699976802133</v>
      </c>
      <c r="E3114" s="18" t="n">
        <v>8.49320975635097E-005</v>
      </c>
      <c r="F3114" s="18" t="n">
        <v>-0.000309545934437073</v>
      </c>
      <c r="G3114" s="18" t="n">
        <v>7.37887684913935E-005</v>
      </c>
      <c r="H3114" s="16" t="n">
        <v>-5.47091544775422</v>
      </c>
      <c r="I3114" s="17" t="n">
        <v>117.369255164006</v>
      </c>
      <c r="J3114" s="18" t="n">
        <v>2.56944360936354E-007</v>
      </c>
      <c r="K3114" s="18" t="n">
        <v>1.15904249770203E-006</v>
      </c>
      <c r="L3114" s="16" t="n">
        <v>-0.692753064889605</v>
      </c>
      <c r="M3114" s="16" t="n">
        <v>0.674296296296296</v>
      </c>
      <c r="N3114" s="16" t="n">
        <v>0.00103923316479368</v>
      </c>
      <c r="O3114" s="16" t="n">
        <v>0.130600698464704</v>
      </c>
      <c r="P3114" s="34" t="b">
        <f aca="false">TRUE()</f>
        <v>1</v>
      </c>
      <c r="Q3114" s="18" t="n">
        <v>0.000102998152378222</v>
      </c>
    </row>
    <row r="3115" customFormat="false" ht="22.35" hidden="false" customHeight="false" outlineLevel="0" collapsed="false">
      <c r="A3115" s="6" t="s">
        <v>4648</v>
      </c>
      <c r="B3115" s="7" t="s">
        <v>1432</v>
      </c>
      <c r="C3115" s="17" t="n">
        <v>1437</v>
      </c>
      <c r="D3115" s="18" t="n">
        <v>-0.000228181374629107</v>
      </c>
      <c r="E3115" s="18" t="n">
        <v>7.97168494160813E-005</v>
      </c>
      <c r="F3115" s="18" t="n">
        <v>-0.000279086425841586</v>
      </c>
      <c r="G3115" s="18" t="n">
        <v>6.82469177370928E-005</v>
      </c>
      <c r="H3115" s="16" t="n">
        <v>-5.65755099115386</v>
      </c>
      <c r="I3115" s="17" t="n">
        <v>116.508679055911</v>
      </c>
      <c r="J3115" s="18" t="n">
        <v>1.11597713773494E-007</v>
      </c>
      <c r="K3115" s="18" t="n">
        <v>5.3603068537037E-007</v>
      </c>
      <c r="L3115" s="16" t="n">
        <v>-0.72337226948841</v>
      </c>
      <c r="M3115" s="16" t="n">
        <v>0.680617283950617</v>
      </c>
      <c r="N3115" s="18" t="n">
        <v>0.000683053890244813</v>
      </c>
      <c r="O3115" s="16" t="n">
        <v>0.132007224235748</v>
      </c>
      <c r="P3115" s="34" t="b">
        <f aca="false">TRUE()</f>
        <v>1</v>
      </c>
      <c r="Q3115" s="18" t="n">
        <v>6E-005</v>
      </c>
    </row>
    <row r="3116" customFormat="false" ht="22.35" hidden="false" customHeight="false" outlineLevel="0" collapsed="false">
      <c r="A3116" s="6" t="s">
        <v>4649</v>
      </c>
      <c r="B3116" s="7" t="s">
        <v>1432</v>
      </c>
      <c r="C3116" s="17" t="n">
        <v>1438</v>
      </c>
      <c r="D3116" s="18" t="n">
        <v>-0.000200682312013852</v>
      </c>
      <c r="E3116" s="18" t="n">
        <v>7.48616794518274E-005</v>
      </c>
      <c r="F3116" s="18" t="n">
        <v>-0.00025005781242561</v>
      </c>
      <c r="G3116" s="18" t="n">
        <v>6.30234666594802E-005</v>
      </c>
      <c r="H3116" s="16" t="n">
        <v>-5.85582598243908</v>
      </c>
      <c r="I3116" s="17" t="n">
        <v>115.559042862512</v>
      </c>
      <c r="J3116" s="18" t="n">
        <v>4.54594971316026E-008</v>
      </c>
      <c r="K3116" s="18" t="n">
        <v>2.31765249503871E-007</v>
      </c>
      <c r="L3116" s="16" t="n">
        <v>-0.757043287895722</v>
      </c>
      <c r="M3116" s="16" t="n">
        <v>0.687358024691358</v>
      </c>
      <c r="N3116" s="18" t="n">
        <v>0.000442337177608728</v>
      </c>
      <c r="O3116" s="16" t="n">
        <v>0.133670183465669</v>
      </c>
      <c r="P3116" s="34" t="b">
        <f aca="false">TRUE()</f>
        <v>1</v>
      </c>
      <c r="Q3116" s="18" t="n">
        <v>4.22293447293446E-005</v>
      </c>
    </row>
    <row r="3117" customFormat="false" ht="22.35" hidden="false" customHeight="false" outlineLevel="0" collapsed="false">
      <c r="A3117" s="6" t="s">
        <v>4650</v>
      </c>
      <c r="B3117" s="7" t="s">
        <v>1432</v>
      </c>
      <c r="C3117" s="17" t="n">
        <v>1439</v>
      </c>
      <c r="D3117" s="18" t="n">
        <v>-0.000174739131083331</v>
      </c>
      <c r="E3117" s="18" t="n">
        <v>7.04677786263021E-005</v>
      </c>
      <c r="F3117" s="18" t="n">
        <v>-0.00022259499729888</v>
      </c>
      <c r="G3117" s="18" t="n">
        <v>5.81877983109339E-005</v>
      </c>
      <c r="H3117" s="16" t="n">
        <v>-6.04374795544506</v>
      </c>
      <c r="I3117" s="17" t="n">
        <v>114.50649776704</v>
      </c>
      <c r="J3117" s="18" t="n">
        <v>1.92537354087402E-008</v>
      </c>
      <c r="K3117" s="18" t="n">
        <v>1.02967786013237E-007</v>
      </c>
      <c r="L3117" s="16" t="n">
        <v>-0.791317262374041</v>
      </c>
      <c r="M3117" s="16" t="n">
        <v>0.694444444444444</v>
      </c>
      <c r="N3117" s="18" t="n">
        <v>0.000282666452488009</v>
      </c>
      <c r="O3117" s="16" t="n">
        <v>0.135297058722113</v>
      </c>
      <c r="P3117" s="34" t="b">
        <f aca="false">TRUE()</f>
        <v>1</v>
      </c>
      <c r="Q3117" s="18" t="n">
        <v>0.000200306239045726</v>
      </c>
    </row>
    <row r="3118" customFormat="false" ht="22.35" hidden="false" customHeight="false" outlineLevel="0" collapsed="false">
      <c r="A3118" s="6" t="s">
        <v>4651</v>
      </c>
      <c r="B3118" s="7" t="s">
        <v>1432</v>
      </c>
      <c r="C3118" s="17" t="n">
        <v>1440</v>
      </c>
      <c r="D3118" s="18" t="n">
        <v>-0.000150225850502417</v>
      </c>
      <c r="E3118" s="18" t="n">
        <v>6.65114210221917E-005</v>
      </c>
      <c r="F3118" s="18" t="n">
        <v>-0.00019653555845483</v>
      </c>
      <c r="G3118" s="18" t="n">
        <v>5.37291838000766E-005</v>
      </c>
      <c r="H3118" s="16" t="n">
        <v>-6.21239475201934</v>
      </c>
      <c r="I3118" s="17" t="n">
        <v>113.364795598269</v>
      </c>
      <c r="J3118" s="18" t="n">
        <v>8.87627093396263E-009</v>
      </c>
      <c r="K3118" s="18" t="n">
        <v>4.94449991623422E-008</v>
      </c>
      <c r="L3118" s="16" t="n">
        <v>-0.825137924518509</v>
      </c>
      <c r="M3118" s="16" t="n">
        <v>0.701456790123457</v>
      </c>
      <c r="N3118" s="18" t="n">
        <v>0.000188949191875448</v>
      </c>
      <c r="O3118" s="16" t="n">
        <v>0.136690505407418</v>
      </c>
      <c r="P3118" s="34" t="b">
        <f aca="false">TRUE()</f>
        <v>1</v>
      </c>
      <c r="Q3118" s="18" t="n">
        <v>0.000111717758360563</v>
      </c>
    </row>
    <row r="3119" customFormat="false" ht="22.35" hidden="false" customHeight="false" outlineLevel="0" collapsed="false">
      <c r="A3119" s="6" t="s">
        <v>4652</v>
      </c>
      <c r="B3119" s="7" t="s">
        <v>1432</v>
      </c>
      <c r="C3119" s="17" t="n">
        <v>1441</v>
      </c>
      <c r="D3119" s="18" t="n">
        <v>-0.000126825693758475</v>
      </c>
      <c r="E3119" s="18" t="n">
        <v>6.29585482571181E-005</v>
      </c>
      <c r="F3119" s="18" t="n">
        <v>-0.000171633567365644</v>
      </c>
      <c r="G3119" s="18" t="n">
        <v>4.96227803264688E-005</v>
      </c>
      <c r="H3119" s="16" t="n">
        <v>-6.36781135273142</v>
      </c>
      <c r="I3119" s="17" t="n">
        <v>112.146548749931</v>
      </c>
      <c r="J3119" s="18" t="n">
        <v>4.3446058571224E-009</v>
      </c>
      <c r="K3119" s="18" t="n">
        <v>2.54303445797715E-008</v>
      </c>
      <c r="L3119" s="16" t="n">
        <v>-0.859410308388182</v>
      </c>
      <c r="M3119" s="16" t="n">
        <v>0.710740740740741</v>
      </c>
      <c r="N3119" s="18" t="n">
        <v>0.000124933806610569</v>
      </c>
      <c r="O3119" s="16" t="n">
        <v>0.13781509261938</v>
      </c>
      <c r="P3119" s="34" t="b">
        <f aca="false">TRUE()</f>
        <v>1</v>
      </c>
      <c r="Q3119" s="18" t="n">
        <v>0.000312234237872665</v>
      </c>
    </row>
    <row r="3120" customFormat="false" ht="22.35" hidden="false" customHeight="false" outlineLevel="0" collapsed="false">
      <c r="A3120" s="6" t="s">
        <v>4653</v>
      </c>
      <c r="B3120" s="7" t="s">
        <v>1432</v>
      </c>
      <c r="C3120" s="17" t="n">
        <v>1442</v>
      </c>
      <c r="D3120" s="18" t="n">
        <v>-0.000104612596628925</v>
      </c>
      <c r="E3120" s="18" t="n">
        <v>5.98616023890396E-005</v>
      </c>
      <c r="F3120" s="18" t="n">
        <v>-0.000147901569803811</v>
      </c>
      <c r="G3120" s="18" t="n">
        <v>4.58886323195799E-005</v>
      </c>
      <c r="H3120" s="16" t="n">
        <v>-6.4896440770055</v>
      </c>
      <c r="I3120" s="17" t="n">
        <v>110.845950144265</v>
      </c>
      <c r="J3120" s="18" t="n">
        <v>2.49741225538752E-009</v>
      </c>
      <c r="K3120" s="18" t="n">
        <v>1.50643326451428E-008</v>
      </c>
      <c r="L3120" s="16" t="n">
        <v>-0.891698107932993</v>
      </c>
      <c r="M3120" s="16" t="n">
        <v>0.719111111111111</v>
      </c>
      <c r="N3120" s="18" t="n">
        <v>7.43409865621029E-005</v>
      </c>
      <c r="O3120" s="16" t="n">
        <v>0.138657314576328</v>
      </c>
      <c r="P3120" s="34" t="b">
        <f aca="false">TRUE()</f>
        <v>1</v>
      </c>
      <c r="Q3120" s="18" t="n">
        <v>0.000458148198039534</v>
      </c>
    </row>
    <row r="3121" customFormat="false" ht="22.35" hidden="false" customHeight="false" outlineLevel="0" collapsed="false">
      <c r="A3121" s="6" t="s">
        <v>4654</v>
      </c>
      <c r="B3121" s="7" t="s">
        <v>1432</v>
      </c>
      <c r="C3121" s="17" t="n">
        <v>1443</v>
      </c>
      <c r="D3121" s="18" t="n">
        <v>-8.32109596760065E-005</v>
      </c>
      <c r="E3121" s="18" t="n">
        <v>5.72264417995905E-005</v>
      </c>
      <c r="F3121" s="18" t="n">
        <v>-0.000125047342467658</v>
      </c>
      <c r="G3121" s="18" t="n">
        <v>4.25492103042404E-005</v>
      </c>
      <c r="H3121" s="16" t="n">
        <v>-6.5812222338692</v>
      </c>
      <c r="I3121" s="17" t="n">
        <v>109.503309652239</v>
      </c>
      <c r="J3121" s="18" t="n">
        <v>1.66284275216078E-009</v>
      </c>
      <c r="K3121" s="18" t="n">
        <v>1.03460231206406E-008</v>
      </c>
      <c r="L3121" s="16" t="n">
        <v>-0.92211706973695</v>
      </c>
      <c r="M3121" s="16" t="n">
        <v>0.725135802469136</v>
      </c>
      <c r="N3121" s="18" t="n">
        <v>4.6657511611911E-005</v>
      </c>
      <c r="O3121" s="16" t="n">
        <v>0.138921687340955</v>
      </c>
      <c r="P3121" s="34" t="b">
        <f aca="false">TRUE()</f>
        <v>1</v>
      </c>
      <c r="Q3121" s="18" t="n">
        <v>5.44444444444445E-005</v>
      </c>
    </row>
    <row r="3122" customFormat="false" ht="22.35" hidden="false" customHeight="false" outlineLevel="0" collapsed="false">
      <c r="A3122" s="6" t="s">
        <v>4655</v>
      </c>
      <c r="B3122" s="7" t="s">
        <v>1432</v>
      </c>
      <c r="C3122" s="17" t="n">
        <v>1444</v>
      </c>
      <c r="D3122" s="18" t="n">
        <v>-6.25680514155412E-005</v>
      </c>
      <c r="E3122" s="18" t="n">
        <v>5.50294088305035E-005</v>
      </c>
      <c r="F3122" s="18" t="n">
        <v>-0.000103115963735059</v>
      </c>
      <c r="G3122" s="18" t="n">
        <v>3.96388694881546E-005</v>
      </c>
      <c r="H3122" s="16" t="n">
        <v>-6.65357560079794</v>
      </c>
      <c r="I3122" s="17" t="n">
        <v>108.198989794039</v>
      </c>
      <c r="J3122" s="18" t="n">
        <v>1.21513101554393E-009</v>
      </c>
      <c r="K3122" s="18" t="n">
        <v>7.67548510579502E-009</v>
      </c>
      <c r="L3122" s="16" t="n">
        <v>-0.951154909057893</v>
      </c>
      <c r="M3122" s="16" t="n">
        <v>0.733876543209877</v>
      </c>
      <c r="N3122" s="18" t="n">
        <v>2.95281333518146E-005</v>
      </c>
      <c r="O3122" s="16" t="n">
        <v>0.138630057379387</v>
      </c>
      <c r="P3122" s="34" t="b">
        <f aca="false">TRUE()</f>
        <v>1</v>
      </c>
      <c r="Q3122" s="18" t="n">
        <v>0.000189987014194124</v>
      </c>
    </row>
    <row r="3123" customFormat="false" ht="22.35" hidden="false" customHeight="false" outlineLevel="0" collapsed="false">
      <c r="A3123" s="6" t="s">
        <v>4656</v>
      </c>
      <c r="B3123" s="7" t="s">
        <v>1432</v>
      </c>
      <c r="C3123" s="17" t="n">
        <v>1445</v>
      </c>
      <c r="D3123" s="18" t="n">
        <v>-4.21730372761461E-005</v>
      </c>
      <c r="E3123" s="18" t="n">
        <v>5.33324379451345E-005</v>
      </c>
      <c r="F3123" s="18" t="n">
        <v>-8.15554598851514E-005</v>
      </c>
      <c r="G3123" s="18" t="n">
        <v>3.71790466550643E-005</v>
      </c>
      <c r="H3123" s="16" t="n">
        <v>-6.68790891655187</v>
      </c>
      <c r="I3123" s="17" t="n">
        <v>106.941216393292</v>
      </c>
      <c r="J3123" s="18" t="n">
        <v>1.06693075387538E-009</v>
      </c>
      <c r="K3123" s="18" t="n">
        <v>6.78719853433729E-009</v>
      </c>
      <c r="L3123" s="16" t="n">
        <v>-0.975851056005975</v>
      </c>
      <c r="M3123" s="16" t="n">
        <v>0.740617283950617</v>
      </c>
      <c r="N3123" s="18" t="n">
        <v>1.87786526749165E-005</v>
      </c>
      <c r="O3123" s="16" t="n">
        <v>0.137622293356964</v>
      </c>
      <c r="P3123" s="34" t="b">
        <f aca="false">TRUE()</f>
        <v>1</v>
      </c>
      <c r="Q3123" s="18" t="n">
        <v>0.000284273423009674</v>
      </c>
    </row>
    <row r="3124" customFormat="false" ht="22.35" hidden="false" customHeight="false" outlineLevel="0" collapsed="false">
      <c r="A3124" s="6" t="s">
        <v>4657</v>
      </c>
      <c r="B3124" s="7" t="s">
        <v>1432</v>
      </c>
      <c r="C3124" s="17" t="n">
        <v>1446</v>
      </c>
      <c r="D3124" s="18" t="n">
        <v>-2.20878292173171E-005</v>
      </c>
      <c r="E3124" s="18" t="n">
        <v>5.21637695109104E-005</v>
      </c>
      <c r="F3124" s="18" t="n">
        <v>-6.03774626934048E-005</v>
      </c>
      <c r="G3124" s="18" t="n">
        <v>3.52222034484157E-005</v>
      </c>
      <c r="H3124" s="16" t="n">
        <v>-6.66629044833463</v>
      </c>
      <c r="I3124" s="17" t="n">
        <v>105.796640470649</v>
      </c>
      <c r="J3124" s="18" t="n">
        <v>1.22327002765018E-009</v>
      </c>
      <c r="K3124" s="18" t="n">
        <v>7.71515290995171E-009</v>
      </c>
      <c r="L3124" s="16" t="n">
        <v>-0.992057960928087</v>
      </c>
      <c r="M3124" s="16" t="n">
        <v>0.745802469135803</v>
      </c>
      <c r="N3124" s="18" t="n">
        <v>1.35512469042034E-005</v>
      </c>
      <c r="O3124" s="16" t="n">
        <v>0.135224306318587</v>
      </c>
      <c r="P3124" s="34" t="b">
        <f aca="false">TRUE()</f>
        <v>1</v>
      </c>
      <c r="Q3124" s="18" t="n">
        <v>0.00039049697312047</v>
      </c>
    </row>
    <row r="3125" customFormat="false" ht="22.35" hidden="false" customHeight="false" outlineLevel="0" collapsed="false">
      <c r="A3125" s="6" t="s">
        <v>4658</v>
      </c>
      <c r="B3125" s="7" t="s">
        <v>1432</v>
      </c>
      <c r="C3125" s="17" t="n">
        <v>1447</v>
      </c>
      <c r="D3125" s="18" t="n">
        <v>-1.73262039607686E-006</v>
      </c>
      <c r="E3125" s="18" t="n">
        <v>5.16103323119628E-005</v>
      </c>
      <c r="F3125" s="18" t="n">
        <v>-3.9016622695439E-005</v>
      </c>
      <c r="G3125" s="18" t="n">
        <v>3.3847634162361E-005</v>
      </c>
      <c r="H3125" s="16" t="n">
        <v>-6.5763915692563</v>
      </c>
      <c r="I3125" s="17" t="n">
        <v>104.816896564418</v>
      </c>
      <c r="J3125" s="18" t="n">
        <v>1.93227879160766E-009</v>
      </c>
      <c r="K3125" s="18" t="n">
        <v>1.18448404507707E-008</v>
      </c>
      <c r="L3125" s="16" t="n">
        <v>-0.99621507954048</v>
      </c>
      <c r="M3125" s="16" t="n">
        <v>0.750049382716049</v>
      </c>
      <c r="N3125" s="18" t="n">
        <v>1.11332002304356E-005</v>
      </c>
      <c r="O3125" s="16" t="n">
        <v>0.132096729218102</v>
      </c>
      <c r="P3125" s="34" t="b">
        <f aca="false">TRUE()</f>
        <v>1</v>
      </c>
      <c r="Q3125" s="18" t="n">
        <v>0.000168688393793141</v>
      </c>
    </row>
    <row r="3126" customFormat="false" ht="22.35" hidden="false" customHeight="false" outlineLevel="0" collapsed="false">
      <c r="A3126" s="6" t="s">
        <v>4659</v>
      </c>
      <c r="B3126" s="7" t="s">
        <v>1432</v>
      </c>
      <c r="C3126" s="17" t="n">
        <v>1448</v>
      </c>
      <c r="D3126" s="18" t="n">
        <v>1.89237060052507E-005</v>
      </c>
      <c r="E3126" s="18" t="n">
        <v>5.16928082285423E-005</v>
      </c>
      <c r="F3126" s="18" t="n">
        <v>-1.74375343774691E-005</v>
      </c>
      <c r="G3126" s="18" t="n">
        <v>3.3141040853808E-005</v>
      </c>
      <c r="H3126" s="16" t="n">
        <v>-6.41467867026225</v>
      </c>
      <c r="I3126" s="17" t="n">
        <v>104.094624053279</v>
      </c>
      <c r="J3126" s="18" t="n">
        <v>4.23411939286188E-009</v>
      </c>
      <c r="K3126" s="18" t="n">
        <v>2.48537418392883E-008</v>
      </c>
      <c r="L3126" s="16" t="n">
        <v>-0.985085097110531</v>
      </c>
      <c r="M3126" s="16" t="n">
        <v>0.751802469135803</v>
      </c>
      <c r="N3126" s="18" t="n">
        <v>1.1342031063351E-005</v>
      </c>
      <c r="O3126" s="16" t="n">
        <v>0.128166473168468</v>
      </c>
      <c r="P3126" s="34" t="b">
        <f aca="false">TRUE()</f>
        <v>1</v>
      </c>
      <c r="Q3126" s="18" t="n">
        <v>4.51980511380389E-005</v>
      </c>
    </row>
    <row r="3127" customFormat="false" ht="22.35" hidden="false" customHeight="false" outlineLevel="0" collapsed="false">
      <c r="A3127" s="6" t="s">
        <v>4660</v>
      </c>
      <c r="B3127" s="7" t="s">
        <v>1432</v>
      </c>
      <c r="C3127" s="17" t="n">
        <v>1449</v>
      </c>
      <c r="D3127" s="18" t="n">
        <v>4.05787933792848E-005</v>
      </c>
      <c r="E3127" s="18" t="n">
        <v>5.25245622253155E-005</v>
      </c>
      <c r="F3127" s="18" t="n">
        <v>5.01648531757857E-006</v>
      </c>
      <c r="G3127" s="18" t="n">
        <v>3.32303905180622E-005</v>
      </c>
      <c r="H3127" s="16" t="n">
        <v>-6.18053797102676</v>
      </c>
      <c r="I3127" s="17" t="n">
        <v>103.688020289052</v>
      </c>
      <c r="J3127" s="18" t="n">
        <v>1.2751304704055E-008</v>
      </c>
      <c r="K3127" s="18" t="n">
        <v>6.9470598160163E-008</v>
      </c>
      <c r="L3127" s="16" t="n">
        <v>-0.956673767640307</v>
      </c>
      <c r="M3127" s="16" t="n">
        <v>0.739802469135803</v>
      </c>
      <c r="N3127" s="18" t="n">
        <v>1.54107073798541E-005</v>
      </c>
      <c r="O3127" s="16" t="n">
        <v>0.123830433581576</v>
      </c>
      <c r="P3127" s="34" t="b">
        <f aca="false">TRUE()</f>
        <v>1</v>
      </c>
      <c r="Q3127" s="18" t="n">
        <v>8.8525460893882E-005</v>
      </c>
    </row>
    <row r="3128" customFormat="false" ht="22.35" hidden="false" customHeight="false" outlineLevel="0" collapsed="false">
      <c r="A3128" s="6" t="s">
        <v>4661</v>
      </c>
      <c r="B3128" s="7" t="s">
        <v>1432</v>
      </c>
      <c r="C3128" s="17" t="n">
        <v>1450</v>
      </c>
      <c r="D3128" s="18" t="n">
        <v>6.33702784892568E-005</v>
      </c>
      <c r="E3128" s="18" t="n">
        <v>5.41647669262794E-005</v>
      </c>
      <c r="F3128" s="18" t="n">
        <v>2.84694763755343E-005</v>
      </c>
      <c r="G3128" s="18" t="n">
        <v>3.41808076235295E-005</v>
      </c>
      <c r="H3128" s="16" t="n">
        <v>-5.88300487579423</v>
      </c>
      <c r="I3128" s="17" t="n">
        <v>103.611170973466</v>
      </c>
      <c r="J3128" s="18" t="n">
        <v>4.98841510689165E-008</v>
      </c>
      <c r="K3128" s="18" t="n">
        <v>2.52770728859589E-007</v>
      </c>
      <c r="L3128" s="16" t="n">
        <v>-0.912000353207563</v>
      </c>
      <c r="M3128" s="16" t="n">
        <v>0.722024691358025</v>
      </c>
      <c r="N3128" s="18" t="n">
        <v>2.7814667274752E-005</v>
      </c>
      <c r="O3128" s="16" t="n">
        <v>0.120156272876892</v>
      </c>
      <c r="P3128" s="34" t="b">
        <f aca="false">TRUE()</f>
        <v>1</v>
      </c>
      <c r="Q3128" s="18" t="n">
        <v>0.000130676328502416</v>
      </c>
    </row>
    <row r="3129" customFormat="false" ht="22.35" hidden="false" customHeight="false" outlineLevel="0" collapsed="false">
      <c r="A3129" s="6" t="s">
        <v>4662</v>
      </c>
      <c r="B3129" s="7" t="s">
        <v>1432</v>
      </c>
      <c r="C3129" s="17" t="n">
        <v>1451</v>
      </c>
      <c r="D3129" s="18" t="n">
        <v>8.76187683923348E-005</v>
      </c>
      <c r="E3129" s="18" t="n">
        <v>5.66612914899925E-005</v>
      </c>
      <c r="F3129" s="18" t="n">
        <v>5.32887498180379E-005</v>
      </c>
      <c r="G3129" s="18" t="n">
        <v>3.60450285909159E-005</v>
      </c>
      <c r="H3129" s="16" t="n">
        <v>-5.52851644988033</v>
      </c>
      <c r="I3129" s="17" t="n">
        <v>103.854977370709</v>
      </c>
      <c r="J3129" s="18" t="n">
        <v>2.41896473165174E-007</v>
      </c>
      <c r="K3129" s="18" t="n">
        <v>1.09832643723794E-006</v>
      </c>
      <c r="L3129" s="16" t="n">
        <v>-0.852953489147977</v>
      </c>
      <c r="M3129" s="16" t="n">
        <v>0.701925925925926</v>
      </c>
      <c r="N3129" s="18" t="n">
        <v>6.12505733525335E-005</v>
      </c>
      <c r="O3129" s="16" t="n">
        <v>0.117009397445131</v>
      </c>
      <c r="P3129" s="34" t="b">
        <f aca="false">TRUE()</f>
        <v>1</v>
      </c>
      <c r="Q3129" s="18" t="n">
        <v>0.000207256543092238</v>
      </c>
    </row>
    <row r="3130" customFormat="false" ht="22.35" hidden="false" customHeight="false" outlineLevel="0" collapsed="false">
      <c r="A3130" s="6" t="s">
        <v>4663</v>
      </c>
      <c r="B3130" s="7" t="s">
        <v>1432</v>
      </c>
      <c r="C3130" s="17" t="n">
        <v>1452</v>
      </c>
      <c r="D3130" s="18" t="n">
        <v>0.000113591337428441</v>
      </c>
      <c r="E3130" s="18" t="n">
        <v>6.00617600668518E-005</v>
      </c>
      <c r="F3130" s="18" t="n">
        <v>7.96890537887646E-005</v>
      </c>
      <c r="G3130" s="18" t="n">
        <v>3.8838181009919E-005</v>
      </c>
      <c r="H3130" s="16" t="n">
        <v>-5.14413131355793</v>
      </c>
      <c r="I3130" s="17" t="n">
        <v>104.363540133431</v>
      </c>
      <c r="J3130" s="18" t="n">
        <v>1.26613526221946E-006</v>
      </c>
      <c r="K3130" s="18" t="n">
        <v>5.19215547254026E-006</v>
      </c>
      <c r="L3130" s="16" t="n">
        <v>-0.785916020747007</v>
      </c>
      <c r="M3130" s="16" t="n">
        <v>0.682098765432099</v>
      </c>
      <c r="N3130" s="18" t="n">
        <v>0.000158687461916931</v>
      </c>
      <c r="O3130" s="16" t="n">
        <v>0.114624688231021</v>
      </c>
      <c r="P3130" s="34" t="b">
        <f aca="false">TRUE()</f>
        <v>1</v>
      </c>
      <c r="Q3130" s="16" t="n">
        <v>0</v>
      </c>
    </row>
    <row r="3131" customFormat="false" ht="22.35" hidden="false" customHeight="false" outlineLevel="0" collapsed="false">
      <c r="A3131" s="6" t="s">
        <v>4664</v>
      </c>
      <c r="B3131" s="7" t="s">
        <v>1432</v>
      </c>
      <c r="C3131" s="17" t="n">
        <v>1453</v>
      </c>
      <c r="D3131" s="18" t="n">
        <v>0.000141467879274768</v>
      </c>
      <c r="E3131" s="18" t="n">
        <v>6.43373079062035E-005</v>
      </c>
      <c r="F3131" s="18" t="n">
        <v>0.000107765112190238</v>
      </c>
      <c r="G3131" s="18" t="n">
        <v>4.24933240999019E-005</v>
      </c>
      <c r="H3131" s="16" t="n">
        <v>-4.76606559664467</v>
      </c>
      <c r="I3131" s="17" t="n">
        <v>105.048749594338</v>
      </c>
      <c r="J3131" s="18" t="n">
        <v>6.06229568178821E-006</v>
      </c>
      <c r="K3131" s="18" t="n">
        <v>2.32304035821063E-005</v>
      </c>
      <c r="L3131" s="16" t="n">
        <v>-0.718896490132831</v>
      </c>
      <c r="M3131" s="16" t="n">
        <v>0.664296296296296</v>
      </c>
      <c r="N3131" s="18" t="n">
        <v>0.000376796221339179</v>
      </c>
      <c r="O3131" s="16" t="n">
        <v>0.113447611813081</v>
      </c>
      <c r="P3131" s="34" t="b">
        <f aca="false">TRUE()</f>
        <v>1</v>
      </c>
      <c r="Q3131" s="18" t="n">
        <v>0.000105606837606838</v>
      </c>
    </row>
    <row r="3132" customFormat="false" ht="22.35" hidden="false" customHeight="false" outlineLevel="0" collapsed="false">
      <c r="A3132" s="6" t="s">
        <v>4665</v>
      </c>
      <c r="B3132" s="7" t="s">
        <v>1432</v>
      </c>
      <c r="C3132" s="17" t="n">
        <v>1454</v>
      </c>
      <c r="D3132" s="18" t="n">
        <v>0.000171471896270671</v>
      </c>
      <c r="E3132" s="18" t="n">
        <v>6.95376951889675E-005</v>
      </c>
      <c r="F3132" s="18" t="n">
        <v>0.000137805939016107</v>
      </c>
      <c r="G3132" s="18" t="n">
        <v>4.6984581068675E-005</v>
      </c>
      <c r="H3132" s="16" t="n">
        <v>-4.39661689996378</v>
      </c>
      <c r="I3132" s="17" t="n">
        <v>105.819607198987</v>
      </c>
      <c r="J3132" s="18" t="n">
        <v>2.62534821443462E-005</v>
      </c>
      <c r="K3132" s="18" t="n">
        <v>9.15562612596947E-005</v>
      </c>
      <c r="L3132" s="16" t="n">
        <v>-0.654026053595063</v>
      </c>
      <c r="M3132" s="16" t="n">
        <v>0.649432098765432</v>
      </c>
      <c r="N3132" s="18" t="n">
        <v>0.000924144254221897</v>
      </c>
      <c r="O3132" s="16" t="n">
        <v>0.112433709093405</v>
      </c>
      <c r="P3132" s="34" t="b">
        <f aca="false">TRUE()</f>
        <v>1</v>
      </c>
      <c r="Q3132" s="18" t="n">
        <v>0.000373171040503691</v>
      </c>
    </row>
    <row r="3133" customFormat="false" ht="22.35" hidden="false" customHeight="false" outlineLevel="0" collapsed="false">
      <c r="A3133" s="6" t="s">
        <v>4666</v>
      </c>
      <c r="B3133" s="7" t="s">
        <v>1432</v>
      </c>
      <c r="C3133" s="17" t="n">
        <v>1455</v>
      </c>
      <c r="D3133" s="18" t="n">
        <v>0.000203627613446774</v>
      </c>
      <c r="E3133" s="18" t="n">
        <v>7.56430538568017E-005</v>
      </c>
      <c r="F3133" s="18" t="n">
        <v>0.000169828642159445</v>
      </c>
      <c r="G3133" s="18" t="n">
        <v>5.22401946825492E-005</v>
      </c>
      <c r="H3133" s="16" t="n">
        <v>-4.05015232826367</v>
      </c>
      <c r="I3133" s="17" t="n">
        <v>106.596932979607</v>
      </c>
      <c r="J3133" s="18" t="n">
        <v>9.73606031029751E-005</v>
      </c>
      <c r="K3133" s="18" t="n">
        <v>0.000312487627902047</v>
      </c>
      <c r="L3133" s="16" t="n">
        <v>-0.594416344500149</v>
      </c>
      <c r="M3133" s="16" t="n">
        <v>0.636888888888889</v>
      </c>
      <c r="N3133" s="16" t="n">
        <v>0.00228436922214992</v>
      </c>
      <c r="O3133" s="16" t="n">
        <v>0.111285101628524</v>
      </c>
      <c r="P3133" s="34" t="b">
        <f aca="false">TRUE()</f>
        <v>1</v>
      </c>
      <c r="Q3133" s="18" t="n">
        <v>0.000195010398690208</v>
      </c>
    </row>
    <row r="3134" customFormat="false" ht="22.35" hidden="false" customHeight="false" outlineLevel="0" collapsed="false">
      <c r="A3134" s="6" t="s">
        <v>4667</v>
      </c>
      <c r="B3134" s="7" t="s">
        <v>1432</v>
      </c>
      <c r="C3134" s="17" t="n">
        <v>1456</v>
      </c>
      <c r="D3134" s="18" t="n">
        <v>0.000237987795400945</v>
      </c>
      <c r="E3134" s="18" t="n">
        <v>8.25951918329534E-005</v>
      </c>
      <c r="F3134" s="18" t="n">
        <v>0.000203865794553387</v>
      </c>
      <c r="G3134" s="18" t="n">
        <v>5.81830530674252E-005</v>
      </c>
      <c r="H3134" s="16" t="n">
        <v>-3.73812233397744</v>
      </c>
      <c r="I3134" s="17" t="n">
        <v>107.332880558456</v>
      </c>
      <c r="J3134" s="18" t="n">
        <v>0.000299184254002925</v>
      </c>
      <c r="K3134" s="18" t="n">
        <v>0.000900373208203147</v>
      </c>
      <c r="L3134" s="16" t="n">
        <v>-0.541902860440946</v>
      </c>
      <c r="M3134" s="16" t="n">
        <v>0.62641975308642</v>
      </c>
      <c r="N3134" s="16" t="n">
        <v>0.00516101340516474</v>
      </c>
      <c r="O3134" s="16" t="n">
        <v>0.110410931896344</v>
      </c>
      <c r="P3134" s="34" t="b">
        <f aca="false">TRUE()</f>
        <v>1</v>
      </c>
      <c r="Q3134" s="18" t="n">
        <v>0.000482822777052066</v>
      </c>
    </row>
    <row r="3135" customFormat="false" ht="22.35" hidden="false" customHeight="false" outlineLevel="0" collapsed="false">
      <c r="A3135" s="6" t="s">
        <v>4668</v>
      </c>
      <c r="B3135" s="7" t="s">
        <v>1432</v>
      </c>
      <c r="C3135" s="17" t="n">
        <v>1457</v>
      </c>
      <c r="D3135" s="18" t="n">
        <v>0.000274399339797708</v>
      </c>
      <c r="E3135" s="18" t="n">
        <v>9.03093249428299E-005</v>
      </c>
      <c r="F3135" s="18" t="n">
        <v>0.000239860569969273</v>
      </c>
      <c r="G3135" s="18" t="n">
        <v>6.47256673481556E-005</v>
      </c>
      <c r="H3135" s="16" t="n">
        <v>-3.45509481619553</v>
      </c>
      <c r="I3135" s="17" t="n">
        <v>108.000207642203</v>
      </c>
      <c r="J3135" s="18" t="n">
        <v>0.000787275722456589</v>
      </c>
      <c r="K3135" s="16" t="n">
        <v>0.0021720981966758</v>
      </c>
      <c r="L3135" s="16" t="n">
        <v>-0.495483115136803</v>
      </c>
      <c r="M3135" s="16" t="n">
        <v>0.617111111111111</v>
      </c>
      <c r="N3135" s="16" t="n">
        <v>0.00997190657640644</v>
      </c>
      <c r="O3135" s="16" t="n">
        <v>0.109711797962882</v>
      </c>
      <c r="P3135" s="34" t="b">
        <f aca="false">TRUE()</f>
        <v>1</v>
      </c>
      <c r="Q3135" s="18" t="n">
        <v>0.000226810317969174</v>
      </c>
    </row>
    <row r="3136" customFormat="false" ht="22.35" hidden="false" customHeight="false" outlineLevel="0" collapsed="false">
      <c r="A3136" s="6" t="s">
        <v>4669</v>
      </c>
      <c r="B3136" s="7" t="s">
        <v>1432</v>
      </c>
      <c r="C3136" s="17" t="n">
        <v>1458</v>
      </c>
      <c r="D3136" s="18" t="n">
        <v>0.000312901087223295</v>
      </c>
      <c r="E3136" s="18" t="n">
        <v>9.87230460398544E-005</v>
      </c>
      <c r="F3136" s="18" t="n">
        <v>0.000277737772358058</v>
      </c>
      <c r="G3136" s="18" t="n">
        <v>7.18075460536436E-005</v>
      </c>
      <c r="H3136" s="16" t="n">
        <v>-3.2133050512061</v>
      </c>
      <c r="I3136" s="17" t="n">
        <v>108.589917064672</v>
      </c>
      <c r="J3136" s="16" t="n">
        <v>0.00172763076389387</v>
      </c>
      <c r="K3136" s="16" t="n">
        <v>0.00434525313343003</v>
      </c>
      <c r="L3136" s="16" t="n">
        <v>-0.456544868785613</v>
      </c>
      <c r="M3136" s="16" t="n">
        <v>0.609061728395062</v>
      </c>
      <c r="N3136" s="16" t="n">
        <v>0.0180296401835136</v>
      </c>
      <c r="O3136" s="16" t="n">
        <v>0.109160857441263</v>
      </c>
      <c r="P3136" s="34" t="b">
        <f aca="false">TRUE()</f>
        <v>1</v>
      </c>
      <c r="Q3136" s="18" t="n">
        <v>6.23015873015873E-005</v>
      </c>
    </row>
    <row r="3137" customFormat="false" ht="22.35" hidden="false" customHeight="false" outlineLevel="0" collapsed="false">
      <c r="A3137" s="6" t="s">
        <v>4670</v>
      </c>
      <c r="B3137" s="7" t="s">
        <v>1432</v>
      </c>
      <c r="C3137" s="17" t="n">
        <v>1459</v>
      </c>
      <c r="D3137" s="18" t="n">
        <v>0.000353238323023152</v>
      </c>
      <c r="E3137" s="18" t="n">
        <v>0.000107703421788209</v>
      </c>
      <c r="F3137" s="18" t="n">
        <v>0.00031716012842336</v>
      </c>
      <c r="G3137" s="18" t="n">
        <v>7.93160931555125E-005</v>
      </c>
      <c r="H3137" s="16" t="n">
        <v>-3.0183900606675</v>
      </c>
      <c r="I3137" s="17" t="n">
        <v>109.099599907977</v>
      </c>
      <c r="J3137" s="16" t="n">
        <v>0.0031638856944614</v>
      </c>
      <c r="K3137" s="16" t="n">
        <v>0.00742234348898519</v>
      </c>
      <c r="L3137" s="16" t="n">
        <v>-0.425500864553076</v>
      </c>
      <c r="M3137" s="16" t="n">
        <v>0.602469135802469</v>
      </c>
      <c r="N3137" s="16" t="n">
        <v>0.0282361285389359</v>
      </c>
      <c r="O3137" s="16" t="n">
        <v>0.109011880626052</v>
      </c>
      <c r="P3137" s="34" t="b">
        <f aca="false">TRUE()</f>
        <v>1</v>
      </c>
      <c r="Q3137" s="18" t="n">
        <v>0.000101194603017016</v>
      </c>
    </row>
    <row r="3138" customFormat="false" ht="22.35" hidden="false" customHeight="false" outlineLevel="0" collapsed="false">
      <c r="A3138" s="6" t="s">
        <v>4671</v>
      </c>
      <c r="B3138" s="7" t="s">
        <v>1432</v>
      </c>
      <c r="C3138" s="17" t="n">
        <v>1460</v>
      </c>
      <c r="D3138" s="18" t="n">
        <v>0.000395162311929316</v>
      </c>
      <c r="E3138" s="18" t="n">
        <v>0.000117129213835842</v>
      </c>
      <c r="F3138" s="18" t="n">
        <v>0.000357907597034438</v>
      </c>
      <c r="G3138" s="18" t="n">
        <v>8.71706954446417E-005</v>
      </c>
      <c r="H3138" s="16" t="n">
        <v>-2.86301934156796</v>
      </c>
      <c r="I3138" s="17" t="n">
        <v>109.543570014409</v>
      </c>
      <c r="J3138" s="16" t="n">
        <v>0.00502919223071684</v>
      </c>
      <c r="K3138" s="16" t="n">
        <v>0.011215295286958</v>
      </c>
      <c r="L3138" s="16" t="n">
        <v>-0.40090589459346</v>
      </c>
      <c r="M3138" s="16" t="n">
        <v>0.598271604938272</v>
      </c>
      <c r="N3138" s="16" t="n">
        <v>0.0402237334218565</v>
      </c>
      <c r="O3138" s="16" t="n">
        <v>0.108863604069993</v>
      </c>
      <c r="P3138" s="34" t="b">
        <f aca="false">TRUE()</f>
        <v>1</v>
      </c>
      <c r="Q3138" s="18" t="n">
        <v>0.000252594323632298</v>
      </c>
    </row>
    <row r="3139" customFormat="false" ht="22.35" hidden="false" customHeight="false" outlineLevel="0" collapsed="false">
      <c r="A3139" s="6" t="s">
        <v>4672</v>
      </c>
      <c r="B3139" s="7" t="s">
        <v>1432</v>
      </c>
      <c r="C3139" s="17" t="n">
        <v>1461</v>
      </c>
      <c r="D3139" s="18" t="n">
        <v>0.000438281770144892</v>
      </c>
      <c r="E3139" s="18" t="n">
        <v>0.000126887220789764</v>
      </c>
      <c r="F3139" s="18" t="n">
        <v>0.000399584718757892</v>
      </c>
      <c r="G3139" s="18" t="n">
        <v>9.52813496934159E-005</v>
      </c>
      <c r="H3139" s="16" t="n">
        <v>-2.74269620813136</v>
      </c>
      <c r="I3139" s="17" t="n">
        <v>109.928601172318</v>
      </c>
      <c r="J3139" s="16" t="n">
        <v>0.00711645356911129</v>
      </c>
      <c r="K3139" s="16" t="n">
        <v>0.0153260416771208</v>
      </c>
      <c r="L3139" s="16" t="n">
        <v>-0.381872866515821</v>
      </c>
      <c r="M3139" s="16" t="n">
        <v>0.594691358024691</v>
      </c>
      <c r="N3139" s="16" t="n">
        <v>0.0518994792079874</v>
      </c>
      <c r="O3139" s="16" t="n">
        <v>0.108539279071068</v>
      </c>
      <c r="P3139" s="34" t="b">
        <f aca="false">TRUE()</f>
        <v>1</v>
      </c>
      <c r="Q3139" s="18" t="n">
        <v>0.0003823242630503</v>
      </c>
    </row>
    <row r="3140" customFormat="false" ht="22.35" hidden="false" customHeight="false" outlineLevel="0" collapsed="false">
      <c r="A3140" s="6" t="s">
        <v>4673</v>
      </c>
      <c r="B3140" s="7" t="s">
        <v>1432</v>
      </c>
      <c r="C3140" s="17" t="n">
        <v>1462</v>
      </c>
      <c r="D3140" s="18" t="n">
        <v>0.000482347768154637</v>
      </c>
      <c r="E3140" s="18" t="n">
        <v>0.00013685841299366</v>
      </c>
      <c r="F3140" s="18" t="n">
        <v>0.000442026104363871</v>
      </c>
      <c r="G3140" s="18" t="n">
        <v>0.000103553122896954</v>
      </c>
      <c r="H3140" s="16" t="n">
        <v>-2.6475718593461</v>
      </c>
      <c r="I3140" s="17" t="n">
        <v>110.261679547645</v>
      </c>
      <c r="J3140" s="16" t="n">
        <v>0.00929497941029651</v>
      </c>
      <c r="K3140" s="16" t="n">
        <v>0.0194353569316375</v>
      </c>
      <c r="L3140" s="16" t="n">
        <v>-0.366841123768288</v>
      </c>
      <c r="M3140" s="16" t="n">
        <v>0.591802469135803</v>
      </c>
      <c r="N3140" s="16" t="n">
        <v>0.063752885189858</v>
      </c>
      <c r="O3140" s="16" t="n">
        <v>0.108232505248267</v>
      </c>
      <c r="P3140" s="34" t="b">
        <f aca="false">TRUE()</f>
        <v>1</v>
      </c>
      <c r="Q3140" s="18" t="n">
        <v>0.000552949947247443</v>
      </c>
    </row>
    <row r="3141" customFormat="false" ht="22.35" hidden="false" customHeight="false" outlineLevel="0" collapsed="false">
      <c r="A3141" s="6" t="s">
        <v>4674</v>
      </c>
      <c r="B3141" s="7" t="s">
        <v>1432</v>
      </c>
      <c r="C3141" s="17" t="n">
        <v>1463</v>
      </c>
      <c r="D3141" s="18" t="n">
        <v>0.000526905664139079</v>
      </c>
      <c r="E3141" s="18" t="n">
        <v>0.000146864389259611</v>
      </c>
      <c r="F3141" s="18" t="n">
        <v>0.000484846933907199</v>
      </c>
      <c r="G3141" s="18" t="n">
        <v>0.000111887056986604</v>
      </c>
      <c r="H3141" s="16" t="n">
        <v>-2.57165841535623</v>
      </c>
      <c r="I3141" s="17" t="n">
        <v>110.566128043107</v>
      </c>
      <c r="J3141" s="16" t="n">
        <v>0.0114484294461826</v>
      </c>
      <c r="K3141" s="16" t="n">
        <v>0.0224214168011598</v>
      </c>
      <c r="L3141" s="16" t="n">
        <v>-0.354763931369609</v>
      </c>
      <c r="M3141" s="16" t="n">
        <v>0.589827160493827</v>
      </c>
      <c r="N3141" s="16" t="n">
        <v>0.0748021690825389</v>
      </c>
      <c r="O3141" s="16" t="n">
        <v>0.107953719514733</v>
      </c>
      <c r="P3141" s="34" t="b">
        <f aca="false">TRUE()</f>
        <v>1</v>
      </c>
      <c r="Q3141" s="18" t="n">
        <v>0.000326577260246158</v>
      </c>
    </row>
    <row r="3142" customFormat="false" ht="22.35" hidden="false" customHeight="false" outlineLevel="0" collapsed="false">
      <c r="A3142" s="6" t="s">
        <v>4675</v>
      </c>
      <c r="B3142" s="7" t="s">
        <v>1432</v>
      </c>
      <c r="C3142" s="17" t="n">
        <v>1464</v>
      </c>
      <c r="D3142" s="18" t="n">
        <v>0.000571612540100057</v>
      </c>
      <c r="E3142" s="18" t="n">
        <v>0.000156847065139871</v>
      </c>
      <c r="F3142" s="18" t="n">
        <v>0.000527727970350567</v>
      </c>
      <c r="G3142" s="18" t="n">
        <v>0.000120179454143026</v>
      </c>
      <c r="H3142" s="16" t="n">
        <v>-2.51101157607106</v>
      </c>
      <c r="I3142" s="17" t="n">
        <v>110.824736343973</v>
      </c>
      <c r="J3142" s="16" t="n">
        <v>0.0134810113164895</v>
      </c>
      <c r="K3142" s="16" t="n">
        <v>0.0254185356489921</v>
      </c>
      <c r="L3142" s="16" t="n">
        <v>-0.34512473445612</v>
      </c>
      <c r="M3142" s="16" t="n">
        <v>0.588518518518518</v>
      </c>
      <c r="N3142" s="16" t="n">
        <v>0.0840324604579987</v>
      </c>
      <c r="O3142" s="16" t="n">
        <v>0.107745515274047</v>
      </c>
      <c r="P3142" s="34" t="b">
        <f aca="false">TRUE()</f>
        <v>1</v>
      </c>
      <c r="Q3142" s="18" t="n">
        <v>9.9413277623794E-005</v>
      </c>
    </row>
    <row r="3143" customFormat="false" ht="22.35" hidden="false" customHeight="false" outlineLevel="0" collapsed="false">
      <c r="A3143" s="6" t="s">
        <v>4676</v>
      </c>
      <c r="B3143" s="7" t="s">
        <v>1432</v>
      </c>
      <c r="C3143" s="17" t="n">
        <v>1465</v>
      </c>
      <c r="D3143" s="18" t="n">
        <v>0.000616231965166937</v>
      </c>
      <c r="E3143" s="18" t="n">
        <v>0.000166797711134156</v>
      </c>
      <c r="F3143" s="18" t="n">
        <v>0.000570486485129993</v>
      </c>
      <c r="G3143" s="18" t="n">
        <v>0.000128374550387581</v>
      </c>
      <c r="H3143" s="16" t="n">
        <v>-2.4601819292542</v>
      </c>
      <c r="I3143" s="17" t="n">
        <v>111.027868881684</v>
      </c>
      <c r="J3143" s="16" t="n">
        <v>0.0154279986077301</v>
      </c>
      <c r="K3143" s="16" t="n">
        <v>0.0280202162897504</v>
      </c>
      <c r="L3143" s="16" t="n">
        <v>-0.337171229106281</v>
      </c>
      <c r="M3143" s="16" t="n">
        <v>0.587086419753086</v>
      </c>
      <c r="N3143" s="16" t="n">
        <v>0.0916007601392176</v>
      </c>
      <c r="O3143" s="16" t="n">
        <v>0.107660049443244</v>
      </c>
      <c r="P3143" s="34" t="b">
        <f aca="false">TRUE()</f>
        <v>1</v>
      </c>
      <c r="Q3143" s="18" t="n">
        <v>4.14460224635663E-005</v>
      </c>
    </row>
    <row r="3144" customFormat="false" ht="22.35" hidden="false" customHeight="false" outlineLevel="0" collapsed="false">
      <c r="A3144" s="6" t="s">
        <v>4677</v>
      </c>
      <c r="B3144" s="7" t="s">
        <v>1432</v>
      </c>
      <c r="C3144" s="17" t="n">
        <v>1466</v>
      </c>
      <c r="D3144" s="18" t="n">
        <v>0.000660372489974366</v>
      </c>
      <c r="E3144" s="18" t="n">
        <v>0.000176498454964428</v>
      </c>
      <c r="F3144" s="18" t="n">
        <v>0.000612765009381677</v>
      </c>
      <c r="G3144" s="18" t="n">
        <v>0.000136347928775426</v>
      </c>
      <c r="H3144" s="16" t="n">
        <v>-2.41864080684926</v>
      </c>
      <c r="I3144" s="17" t="n">
        <v>111.199299818807</v>
      </c>
      <c r="J3144" s="16" t="n">
        <v>0.0172016890094933</v>
      </c>
      <c r="K3144" s="16" t="n">
        <v>0.0306908896772988</v>
      </c>
      <c r="L3144" s="16" t="n">
        <v>-0.33068359819855</v>
      </c>
      <c r="M3144" s="16" t="n">
        <v>0.585950617283951</v>
      </c>
      <c r="N3144" s="16" t="n">
        <v>0.0993879297720569</v>
      </c>
      <c r="O3144" s="16" t="n">
        <v>0.107639226036527</v>
      </c>
      <c r="P3144" s="34" t="b">
        <f aca="false">TRUE()</f>
        <v>1</v>
      </c>
      <c r="Q3144" s="18" t="n">
        <v>0.000124283960720131</v>
      </c>
    </row>
    <row r="3145" customFormat="false" ht="22.35" hidden="false" customHeight="false" outlineLevel="0" collapsed="false">
      <c r="A3145" s="6" t="s">
        <v>4678</v>
      </c>
      <c r="B3145" s="7" t="s">
        <v>1432</v>
      </c>
      <c r="C3145" s="17" t="n">
        <v>1467</v>
      </c>
      <c r="D3145" s="18" t="n">
        <v>0.000703840311025096</v>
      </c>
      <c r="E3145" s="18" t="n">
        <v>0.000185888850298417</v>
      </c>
      <c r="F3145" s="18" t="n">
        <v>0.000654390564099399</v>
      </c>
      <c r="G3145" s="18" t="n">
        <v>0.000144067808033275</v>
      </c>
      <c r="H3145" s="16" t="n">
        <v>-2.38450075774109</v>
      </c>
      <c r="I3145" s="17" t="n">
        <v>111.349307953929</v>
      </c>
      <c r="J3145" s="16" t="n">
        <v>0.0187928041337452</v>
      </c>
      <c r="K3145" s="16" t="n">
        <v>0.0331027746838041</v>
      </c>
      <c r="L3145" s="16" t="n">
        <v>-0.32533652736596</v>
      </c>
      <c r="M3145" s="16" t="n">
        <v>0.585135802469136</v>
      </c>
      <c r="N3145" s="16" t="n">
        <v>0.106046095145258</v>
      </c>
      <c r="O3145" s="16" t="n">
        <v>0.107637533645815</v>
      </c>
      <c r="P3145" s="34" t="b">
        <f aca="false">TRUE()</f>
        <v>1</v>
      </c>
      <c r="Q3145" s="18" t="n">
        <v>0.000515019129684297</v>
      </c>
    </row>
    <row r="3146" customFormat="false" ht="22.35" hidden="false" customHeight="false" outlineLevel="0" collapsed="false">
      <c r="A3146" s="6" t="s">
        <v>4679</v>
      </c>
      <c r="B3146" s="7" t="s">
        <v>1432</v>
      </c>
      <c r="C3146" s="17" t="n">
        <v>1468</v>
      </c>
      <c r="D3146" s="18" t="n">
        <v>0.000746080547807459</v>
      </c>
      <c r="E3146" s="18" t="n">
        <v>0.000194781934835515</v>
      </c>
      <c r="F3146" s="18" t="n">
        <v>0.000694871787395476</v>
      </c>
      <c r="G3146" s="18" t="n">
        <v>0.000151407300164888</v>
      </c>
      <c r="H3146" s="16" t="n">
        <v>-2.35583132898983</v>
      </c>
      <c r="I3146" s="17" t="n">
        <v>111.487272169862</v>
      </c>
      <c r="J3146" s="16" t="n">
        <v>0.0202283123972489</v>
      </c>
      <c r="K3146" s="16" t="n">
        <v>0.0351833597856593</v>
      </c>
      <c r="L3146" s="16" t="n">
        <v>-0.320812411413498</v>
      </c>
      <c r="M3146" s="16" t="n">
        <v>0.584666666666667</v>
      </c>
      <c r="N3146" s="16" t="n">
        <v>0.111732729259127</v>
      </c>
      <c r="O3146" s="16" t="n">
        <v>0.107747897079537</v>
      </c>
      <c r="P3146" s="34" t="b">
        <f aca="false">TRUE()</f>
        <v>1</v>
      </c>
      <c r="Q3146" s="18" t="n">
        <v>8.36407114858608E-005</v>
      </c>
    </row>
    <row r="3147" customFormat="false" ht="22.35" hidden="false" customHeight="false" outlineLevel="0" collapsed="false">
      <c r="A3147" s="6" t="s">
        <v>4680</v>
      </c>
      <c r="B3147" s="7" t="s">
        <v>1432</v>
      </c>
      <c r="C3147" s="17" t="n">
        <v>1469</v>
      </c>
      <c r="D3147" s="18" t="n">
        <v>0.000787169137703267</v>
      </c>
      <c r="E3147" s="18" t="n">
        <v>0.00020314886977079</v>
      </c>
      <c r="F3147" s="18" t="n">
        <v>0.000734337583597895</v>
      </c>
      <c r="G3147" s="18" t="n">
        <v>0.000158394877234128</v>
      </c>
      <c r="H3147" s="16" t="n">
        <v>-2.32961389415722</v>
      </c>
      <c r="I3147" s="17" t="n">
        <v>111.630890560394</v>
      </c>
      <c r="J3147" s="16" t="n">
        <v>0.0216249077581441</v>
      </c>
      <c r="K3147" s="16" t="n">
        <v>0.0372702659427225</v>
      </c>
      <c r="L3147" s="16" t="n">
        <v>-0.316616394217546</v>
      </c>
      <c r="M3147" s="16" t="n">
        <v>0.584197530864198</v>
      </c>
      <c r="N3147" s="16" t="n">
        <v>0.11681015180355</v>
      </c>
      <c r="O3147" s="16" t="n">
        <v>0.107819854649363</v>
      </c>
      <c r="P3147" s="34" t="b">
        <f aca="false">TRUE()</f>
        <v>1</v>
      </c>
      <c r="Q3147" s="18" t="n">
        <v>0.000294161147837938</v>
      </c>
    </row>
    <row r="3148" customFormat="false" ht="22.35" hidden="false" customHeight="false" outlineLevel="0" collapsed="false">
      <c r="A3148" s="6" t="s">
        <v>4681</v>
      </c>
      <c r="B3148" s="7" t="s">
        <v>1432</v>
      </c>
      <c r="C3148" s="17" t="n">
        <v>1470</v>
      </c>
      <c r="D3148" s="18" t="n">
        <v>0.000826931647837851</v>
      </c>
      <c r="E3148" s="18" t="n">
        <v>0.000210975726573879</v>
      </c>
      <c r="F3148" s="18" t="n">
        <v>0.000772537187628532</v>
      </c>
      <c r="G3148" s="18" t="n">
        <v>0.000164966479700292</v>
      </c>
      <c r="H3148" s="16" t="n">
        <v>-2.30883431656795</v>
      </c>
      <c r="I3148" s="17" t="n">
        <v>111.765403412396</v>
      </c>
      <c r="J3148" s="16" t="n">
        <v>0.0227913363574746</v>
      </c>
      <c r="K3148" s="16" t="n">
        <v>0.0390359248384315</v>
      </c>
      <c r="L3148" s="16" t="n">
        <v>-0.313215675890608</v>
      </c>
      <c r="M3148" s="16" t="n">
        <v>0.584098765432099</v>
      </c>
      <c r="N3148" s="16" t="n">
        <v>0.120433843666544</v>
      </c>
      <c r="O3148" s="16" t="n">
        <v>0.107767131180221</v>
      </c>
      <c r="P3148" s="34" t="b">
        <f aca="false">TRUE()</f>
        <v>1</v>
      </c>
      <c r="Q3148" s="18" t="n">
        <v>0.000181362835899861</v>
      </c>
    </row>
    <row r="3149" customFormat="false" ht="22.35" hidden="false" customHeight="false" outlineLevel="0" collapsed="false">
      <c r="A3149" s="6" t="s">
        <v>4682</v>
      </c>
      <c r="B3149" s="7" t="s">
        <v>1432</v>
      </c>
      <c r="C3149" s="17" t="n">
        <v>1471</v>
      </c>
      <c r="D3149" s="18" t="n">
        <v>0.000865355311996148</v>
      </c>
      <c r="E3149" s="18" t="n">
        <v>0.00021831868453369</v>
      </c>
      <c r="F3149" s="18" t="n">
        <v>0.000809492221190543</v>
      </c>
      <c r="G3149" s="18" t="n">
        <v>0.000171121620014404</v>
      </c>
      <c r="H3149" s="16" t="n">
        <v>-2.29081442229027</v>
      </c>
      <c r="I3149" s="17" t="n">
        <v>111.880358492885</v>
      </c>
      <c r="J3149" s="16" t="n">
        <v>0.0238474680823796</v>
      </c>
      <c r="K3149" s="16" t="n">
        <v>0.040527023972922</v>
      </c>
      <c r="L3149" s="16" t="n">
        <v>-0.310285434973247</v>
      </c>
      <c r="M3149" s="16" t="n">
        <v>0.583604938271605</v>
      </c>
      <c r="N3149" s="16" t="n">
        <v>0.123642108913403</v>
      </c>
      <c r="O3149" s="16" t="n">
        <v>0.107678579956969</v>
      </c>
      <c r="P3149" s="34" t="b">
        <f aca="false">TRUE()</f>
        <v>1</v>
      </c>
      <c r="Q3149" s="18" t="n">
        <v>0.000117503067201697</v>
      </c>
    </row>
    <row r="3150" customFormat="false" ht="22.35" hidden="false" customHeight="false" outlineLevel="0" collapsed="false">
      <c r="A3150" s="6" t="s">
        <v>4683</v>
      </c>
      <c r="B3150" s="7" t="s">
        <v>1432</v>
      </c>
      <c r="C3150" s="17" t="n">
        <v>1472</v>
      </c>
      <c r="D3150" s="18" t="n">
        <v>0.000902216529384704</v>
      </c>
      <c r="E3150" s="18" t="n">
        <v>0.000225084149217687</v>
      </c>
      <c r="F3150" s="18" t="n">
        <v>0.000845005196888494</v>
      </c>
      <c r="G3150" s="18" t="n">
        <v>0.000176814945213995</v>
      </c>
      <c r="H3150" s="16" t="n">
        <v>-2.27503319465572</v>
      </c>
      <c r="I3150" s="17" t="n">
        <v>111.985915864093</v>
      </c>
      <c r="J3150" s="16" t="n">
        <v>0.0248074735505144</v>
      </c>
      <c r="K3150" s="16" t="n">
        <v>0.0419352404214398</v>
      </c>
      <c r="L3150" s="16" t="n">
        <v>-0.307707591521613</v>
      </c>
      <c r="M3150" s="16" t="n">
        <v>0.583703703703704</v>
      </c>
      <c r="N3150" s="16" t="n">
        <v>0.126349759390501</v>
      </c>
      <c r="O3150" s="16" t="n">
        <v>0.107604322835892</v>
      </c>
      <c r="P3150" s="34" t="b">
        <f aca="false">TRUE()</f>
        <v>1</v>
      </c>
      <c r="Q3150" s="18" t="n">
        <v>0.000576191602330404</v>
      </c>
    </row>
    <row r="3151" customFormat="false" ht="22.35" hidden="false" customHeight="false" outlineLevel="0" collapsed="false">
      <c r="A3151" s="6" t="s">
        <v>4684</v>
      </c>
      <c r="B3151" s="7" t="s">
        <v>1432</v>
      </c>
      <c r="C3151" s="17" t="n">
        <v>1473</v>
      </c>
      <c r="D3151" s="18" t="n">
        <v>0.000937701363766687</v>
      </c>
      <c r="E3151" s="18" t="n">
        <v>0.000231325738624403</v>
      </c>
      <c r="F3151" s="18" t="n">
        <v>0.000879176336384678</v>
      </c>
      <c r="G3151" s="18" t="n">
        <v>0.000182091653997418</v>
      </c>
      <c r="H3151" s="16" t="n">
        <v>-2.2639669292924</v>
      </c>
      <c r="I3151" s="17" t="n">
        <v>112.084440373978</v>
      </c>
      <c r="J3151" s="16" t="n">
        <v>0.0255003525310209</v>
      </c>
      <c r="K3151" s="16" t="n">
        <v>0.0429839411063107</v>
      </c>
      <c r="L3151" s="16" t="n">
        <v>-0.305804052585811</v>
      </c>
      <c r="M3151" s="16" t="n">
        <v>0.583851851851852</v>
      </c>
      <c r="N3151" s="16" t="n">
        <v>0.128862196692307</v>
      </c>
      <c r="O3151" s="16" t="n">
        <v>0.107518618719276</v>
      </c>
      <c r="P3151" s="34" t="b">
        <f aca="false">TRUE()</f>
        <v>1</v>
      </c>
      <c r="Q3151" s="18" t="n">
        <v>1.97530864197531E-005</v>
      </c>
    </row>
    <row r="3152" customFormat="false" ht="22.35" hidden="false" customHeight="false" outlineLevel="0" collapsed="false">
      <c r="A3152" s="6" t="s">
        <v>4685</v>
      </c>
      <c r="B3152" s="7" t="s">
        <v>1432</v>
      </c>
      <c r="C3152" s="17" t="n">
        <v>1474</v>
      </c>
      <c r="D3152" s="18" t="n">
        <v>0.000971877901326775</v>
      </c>
      <c r="E3152" s="18" t="n">
        <v>0.00023704927981905</v>
      </c>
      <c r="F3152" s="18" t="n">
        <v>0.000912105916511166</v>
      </c>
      <c r="G3152" s="18" t="n">
        <v>0.000186967567053685</v>
      </c>
      <c r="H3152" s="16" t="n">
        <v>-2.25588150530467</v>
      </c>
      <c r="I3152" s="17" t="n">
        <v>112.180012437768</v>
      </c>
      <c r="J3152" s="16" t="n">
        <v>0.026016885901396</v>
      </c>
      <c r="K3152" s="16" t="n">
        <v>0.0437302861445093</v>
      </c>
      <c r="L3152" s="16" t="n">
        <v>-0.304320738891985</v>
      </c>
      <c r="M3152" s="16" t="n">
        <v>0.583802469135803</v>
      </c>
      <c r="N3152" s="16" t="n">
        <v>0.130764034469995</v>
      </c>
      <c r="O3152" s="16" t="n">
        <v>0.107589658882999</v>
      </c>
      <c r="P3152" s="34" t="b">
        <f aca="false">TRUE()</f>
        <v>1</v>
      </c>
      <c r="Q3152" s="16" t="n">
        <v>0</v>
      </c>
    </row>
    <row r="3153" customFormat="false" ht="22.35" hidden="false" customHeight="false" outlineLevel="0" collapsed="false">
      <c r="A3153" s="6" t="s">
        <v>4686</v>
      </c>
      <c r="B3153" s="7" t="s">
        <v>1432</v>
      </c>
      <c r="C3153" s="17" t="n">
        <v>1475</v>
      </c>
      <c r="D3153" s="16" t="n">
        <v>0.00100470440757863</v>
      </c>
      <c r="E3153" s="18" t="n">
        <v>0.000242190958986055</v>
      </c>
      <c r="F3153" s="18" t="n">
        <v>0.000943734920036419</v>
      </c>
      <c r="G3153" s="18" t="n">
        <v>0.000191417133239246</v>
      </c>
      <c r="H3153" s="16" t="n">
        <v>-2.25171086012248</v>
      </c>
      <c r="I3153" s="17" t="n">
        <v>112.279753894658</v>
      </c>
      <c r="J3153" s="16" t="n">
        <v>0.0262860218971608</v>
      </c>
      <c r="K3153" s="16" t="n">
        <v>0.0441190189207501</v>
      </c>
      <c r="L3153" s="16" t="n">
        <v>-0.303352705788477</v>
      </c>
      <c r="M3153" s="16" t="n">
        <v>0.583728395061729</v>
      </c>
      <c r="N3153" s="16" t="n">
        <v>0.132225400071105</v>
      </c>
      <c r="O3153" s="16" t="n">
        <v>0.107764930112197</v>
      </c>
      <c r="P3153" s="34" t="b">
        <f aca="false">TRUE()</f>
        <v>1</v>
      </c>
      <c r="Q3153" s="16" t="n">
        <v>0</v>
      </c>
    </row>
    <row r="3154" customFormat="false" ht="22.35" hidden="false" customHeight="false" outlineLevel="0" collapsed="false">
      <c r="A3154" s="6" t="s">
        <v>4687</v>
      </c>
      <c r="B3154" s="7" t="s">
        <v>1432</v>
      </c>
      <c r="C3154" s="17" t="n">
        <v>1476</v>
      </c>
      <c r="D3154" s="16" t="n">
        <v>0.00103623648691481</v>
      </c>
      <c r="E3154" s="18" t="n">
        <v>0.000246820674021663</v>
      </c>
      <c r="F3154" s="18" t="n">
        <v>0.000974012967967515</v>
      </c>
      <c r="G3154" s="18" t="n">
        <v>0.000195475803566713</v>
      </c>
      <c r="H3154" s="16" t="n">
        <v>-2.25440622027742</v>
      </c>
      <c r="I3154" s="17" t="n">
        <v>112.379191644525</v>
      </c>
      <c r="J3154" s="16" t="n">
        <v>0.026108946918614</v>
      </c>
      <c r="K3154" s="16" t="n">
        <v>0.0438495061563124</v>
      </c>
      <c r="L3154" s="16" t="n">
        <v>-0.3033132705192</v>
      </c>
      <c r="M3154" s="16" t="n">
        <v>0.584123456790124</v>
      </c>
      <c r="N3154" s="16" t="n">
        <v>0.132315108278241</v>
      </c>
      <c r="O3154" s="16" t="n">
        <v>0.107941423141737</v>
      </c>
      <c r="P3154" s="34" t="b">
        <f aca="false">TRUE()</f>
        <v>1</v>
      </c>
      <c r="Q3154" s="18" t="n">
        <v>0.000286176580153311</v>
      </c>
    </row>
    <row r="3155" customFormat="false" ht="22.35" hidden="false" customHeight="false" outlineLevel="0" collapsed="false">
      <c r="A3155" s="6" t="s">
        <v>4688</v>
      </c>
      <c r="B3155" s="7" t="s">
        <v>1432</v>
      </c>
      <c r="C3155" s="17" t="n">
        <v>1477</v>
      </c>
      <c r="D3155" s="16" t="n">
        <v>0.00106648897929533</v>
      </c>
      <c r="E3155" s="18" t="n">
        <v>0.000250965535030257</v>
      </c>
      <c r="F3155" s="16" t="n">
        <v>0.00100301008245746</v>
      </c>
      <c r="G3155" s="18" t="n">
        <v>0.000199154730185565</v>
      </c>
      <c r="H3155" s="16" t="n">
        <v>-2.2614023174091</v>
      </c>
      <c r="I3155" s="17" t="n">
        <v>112.476417527715</v>
      </c>
      <c r="J3155" s="16" t="n">
        <v>0.0256569362659258</v>
      </c>
      <c r="K3155" s="16" t="n">
        <v>0.0432127782076266</v>
      </c>
      <c r="L3155" s="16" t="n">
        <v>-0.303861736432511</v>
      </c>
      <c r="M3155" s="16" t="n">
        <v>0.584518518518518</v>
      </c>
      <c r="N3155" s="16" t="n">
        <v>0.131815551304235</v>
      </c>
      <c r="O3155" s="16" t="n">
        <v>0.108210757398457</v>
      </c>
      <c r="P3155" s="34" t="b">
        <f aca="false">TRUE()</f>
        <v>1</v>
      </c>
      <c r="Q3155" s="18" t="n">
        <v>4.95646928584547E-005</v>
      </c>
    </row>
    <row r="3156" customFormat="false" ht="22.35" hidden="false" customHeight="false" outlineLevel="0" collapsed="false">
      <c r="A3156" s="6" t="s">
        <v>4689</v>
      </c>
      <c r="B3156" s="7" t="s">
        <v>1432</v>
      </c>
      <c r="C3156" s="17" t="n">
        <v>1478</v>
      </c>
      <c r="D3156" s="16" t="n">
        <v>0.00109572681672252</v>
      </c>
      <c r="E3156" s="18" t="n">
        <v>0.000254638484889524</v>
      </c>
      <c r="F3156" s="16" t="n">
        <v>0.00103098951759055</v>
      </c>
      <c r="G3156" s="18" t="n">
        <v>0.000202513219502889</v>
      </c>
      <c r="H3156" s="16" t="n">
        <v>-2.27240792859554</v>
      </c>
      <c r="I3156" s="17" t="n">
        <v>112.583985405889</v>
      </c>
      <c r="J3156" s="16" t="n">
        <v>0.0249604788516568</v>
      </c>
      <c r="K3156" s="16" t="n">
        <v>0.0421595389639299</v>
      </c>
      <c r="L3156" s="16" t="n">
        <v>-0.304906158752682</v>
      </c>
      <c r="M3156" s="16" t="n">
        <v>0.585086419753086</v>
      </c>
      <c r="N3156" s="16" t="n">
        <v>0.130533756064864</v>
      </c>
      <c r="O3156" s="16" t="n">
        <v>0.108515262956082</v>
      </c>
      <c r="P3156" s="34" t="b">
        <f aca="false">TRUE()</f>
        <v>1</v>
      </c>
      <c r="Q3156" s="18" t="n">
        <v>0.000186460191254712</v>
      </c>
    </row>
    <row r="3157" customFormat="false" ht="22.35" hidden="false" customHeight="false" outlineLevel="0" collapsed="false">
      <c r="A3157" s="6" t="s">
        <v>4690</v>
      </c>
      <c r="B3157" s="7" t="s">
        <v>1432</v>
      </c>
      <c r="C3157" s="17" t="n">
        <v>1479</v>
      </c>
      <c r="D3157" s="16" t="n">
        <v>0.0011239290997265</v>
      </c>
      <c r="E3157" s="18" t="n">
        <v>0.000257878078925474</v>
      </c>
      <c r="F3157" s="16" t="n">
        <v>0.00105790516657223</v>
      </c>
      <c r="G3157" s="18" t="n">
        <v>0.000205564978020773</v>
      </c>
      <c r="H3157" s="16" t="n">
        <v>-2.28786080548064</v>
      </c>
      <c r="I3157" s="17" t="n">
        <v>112.698039093589</v>
      </c>
      <c r="J3157" s="16" t="n">
        <v>0.0240111543868532</v>
      </c>
      <c r="K3157" s="16" t="n">
        <v>0.0407551291228797</v>
      </c>
      <c r="L3157" s="16" t="n">
        <v>-0.306518529399741</v>
      </c>
      <c r="M3157" s="16" t="n">
        <v>0.585555555555556</v>
      </c>
      <c r="N3157" s="16" t="n">
        <v>0.128595330773125</v>
      </c>
      <c r="O3157" s="16" t="n">
        <v>0.108838405723279</v>
      </c>
      <c r="P3157" s="34" t="b">
        <f aca="false">TRUE()</f>
        <v>1</v>
      </c>
      <c r="Q3157" s="16" t="n">
        <v>0</v>
      </c>
    </row>
    <row r="3158" customFormat="false" ht="22.35" hidden="false" customHeight="false" outlineLevel="0" collapsed="false">
      <c r="A3158" s="6" t="s">
        <v>4691</v>
      </c>
      <c r="B3158" s="7" t="s">
        <v>1432</v>
      </c>
      <c r="C3158" s="17" t="n">
        <v>1480</v>
      </c>
      <c r="D3158" s="16" t="n">
        <v>0.00115112295551641</v>
      </c>
      <c r="E3158" s="18" t="n">
        <v>0.000260822769580316</v>
      </c>
      <c r="F3158" s="16" t="n">
        <v>0.00108385474353054</v>
      </c>
      <c r="G3158" s="18" t="n">
        <v>0.000208335567179876</v>
      </c>
      <c r="H3158" s="16" t="n">
        <v>-2.30413141654711</v>
      </c>
      <c r="I3158" s="17" t="n">
        <v>112.798704969355</v>
      </c>
      <c r="J3158" s="16" t="n">
        <v>0.0230462778220418</v>
      </c>
      <c r="K3158" s="16" t="n">
        <v>0.0393912903465707</v>
      </c>
      <c r="L3158" s="16" t="n">
        <v>-0.308290832326517</v>
      </c>
      <c r="M3158" s="16" t="n">
        <v>0.586024691358025</v>
      </c>
      <c r="N3158" s="16" t="n">
        <v>0.126349759390501</v>
      </c>
      <c r="O3158" s="16" t="n">
        <v>0.10917346469295</v>
      </c>
      <c r="P3158" s="34" t="b">
        <f aca="false">TRUE()</f>
        <v>1</v>
      </c>
      <c r="Q3158" s="18" t="n">
        <v>0.000169376897513089</v>
      </c>
    </row>
    <row r="3159" customFormat="false" ht="22.35" hidden="false" customHeight="false" outlineLevel="0" collapsed="false">
      <c r="A3159" s="6" t="s">
        <v>4692</v>
      </c>
      <c r="B3159" s="7" t="s">
        <v>1432</v>
      </c>
      <c r="C3159" s="17" t="n">
        <v>1481</v>
      </c>
      <c r="D3159" s="16" t="n">
        <v>0.00117739130698471</v>
      </c>
      <c r="E3159" s="18" t="n">
        <v>0.000263431426486712</v>
      </c>
      <c r="F3159" s="16" t="n">
        <v>0.0011089211912261</v>
      </c>
      <c r="G3159" s="18" t="n">
        <v>0.000210814295187563</v>
      </c>
      <c r="H3159" s="16" t="n">
        <v>-2.32158190474963</v>
      </c>
      <c r="I3159" s="17" t="n">
        <v>112.891935828224</v>
      </c>
      <c r="J3159" s="16" t="n">
        <v>0.02204968714272</v>
      </c>
      <c r="K3159" s="16" t="n">
        <v>0.037931552365953</v>
      </c>
      <c r="L3159" s="16" t="n">
        <v>-0.310247258786328</v>
      </c>
      <c r="M3159" s="16" t="n">
        <v>0.587012345679012</v>
      </c>
      <c r="N3159" s="16" t="n">
        <v>0.124118859937659</v>
      </c>
      <c r="O3159" s="16" t="n">
        <v>0.109471456564442</v>
      </c>
      <c r="P3159" s="34" t="b">
        <f aca="false">TRUE()</f>
        <v>1</v>
      </c>
      <c r="Q3159" s="18" t="n">
        <v>0.000301020601959709</v>
      </c>
    </row>
    <row r="3160" customFormat="false" ht="22.35" hidden="false" customHeight="false" outlineLevel="0" collapsed="false">
      <c r="A3160" s="6" t="s">
        <v>4693</v>
      </c>
      <c r="B3160" s="7" t="s">
        <v>1432</v>
      </c>
      <c r="C3160" s="17" t="n">
        <v>1482</v>
      </c>
      <c r="D3160" s="16" t="n">
        <v>0.00120297692804791</v>
      </c>
      <c r="E3160" s="18" t="n">
        <v>0.000265774432257143</v>
      </c>
      <c r="F3160" s="16" t="n">
        <v>0.00113330800624328</v>
      </c>
      <c r="G3160" s="18" t="n">
        <v>0.000213053238199302</v>
      </c>
      <c r="H3160" s="16" t="n">
        <v>-2.3409492219575</v>
      </c>
      <c r="I3160" s="17" t="n">
        <v>112.977243667119</v>
      </c>
      <c r="J3160" s="16" t="n">
        <v>0.0209885007433104</v>
      </c>
      <c r="K3160" s="16" t="n">
        <v>0.0363228849394237</v>
      </c>
      <c r="L3160" s="16" t="n">
        <v>-0.312487864528593</v>
      </c>
      <c r="M3160" s="16" t="n">
        <v>0.587975308641975</v>
      </c>
      <c r="N3160" s="16" t="n">
        <v>0.122113320128732</v>
      </c>
      <c r="O3160" s="16" t="n">
        <v>0.109753028255576</v>
      </c>
      <c r="P3160" s="34" t="b">
        <f aca="false">TRUE()</f>
        <v>1</v>
      </c>
      <c r="Q3160" s="18" t="n">
        <v>0.000261943130221223</v>
      </c>
    </row>
    <row r="3161" customFormat="false" ht="22.35" hidden="false" customHeight="false" outlineLevel="0" collapsed="false">
      <c r="A3161" s="6" t="s">
        <v>4694</v>
      </c>
      <c r="B3161" s="7" t="s">
        <v>1432</v>
      </c>
      <c r="C3161" s="17" t="n">
        <v>1483</v>
      </c>
      <c r="D3161" s="16" t="n">
        <v>0.00122781948910791</v>
      </c>
      <c r="E3161" s="18" t="n">
        <v>0.000267836716702347</v>
      </c>
      <c r="F3161" s="16" t="n">
        <v>0.00115698290202323</v>
      </c>
      <c r="G3161" s="18" t="n">
        <v>0.000215047670498491</v>
      </c>
      <c r="H3161" s="16" t="n">
        <v>-2.36142938260909</v>
      </c>
      <c r="I3161" s="17" t="n">
        <v>113.056768806024</v>
      </c>
      <c r="J3161" s="16" t="n">
        <v>0.0199157452460054</v>
      </c>
      <c r="K3161" s="16" t="n">
        <v>0.0346978768979524</v>
      </c>
      <c r="L3161" s="16" t="n">
        <v>-0.314896245843948</v>
      </c>
      <c r="M3161" s="16" t="n">
        <v>0.589061728395062</v>
      </c>
      <c r="N3161" s="16" t="n">
        <v>0.119373907773593</v>
      </c>
      <c r="O3161" s="16" t="n">
        <v>0.1100300066726</v>
      </c>
      <c r="P3161" s="34" t="b">
        <f aca="false">TRUE()</f>
        <v>1</v>
      </c>
      <c r="Q3161" s="18" t="n">
        <v>0.000451325441528731</v>
      </c>
    </row>
    <row r="3162" customFormat="false" ht="22.35" hidden="false" customHeight="false" outlineLevel="0" collapsed="false">
      <c r="A3162" s="6" t="s">
        <v>4695</v>
      </c>
      <c r="B3162" s="7" t="s">
        <v>1432</v>
      </c>
      <c r="C3162" s="17" t="n">
        <v>1484</v>
      </c>
      <c r="D3162" s="16" t="n">
        <v>0.00125175725018192</v>
      </c>
      <c r="E3162" s="18" t="n">
        <v>0.00026957032488514</v>
      </c>
      <c r="F3162" s="16" t="n">
        <v>0.00117988590470352</v>
      </c>
      <c r="G3162" s="18" t="n">
        <v>0.00021680543262408</v>
      </c>
      <c r="H3162" s="16" t="n">
        <v>-2.38005640539457</v>
      </c>
      <c r="I3162" s="17" t="n">
        <v>113.141637992317</v>
      </c>
      <c r="J3162" s="16" t="n">
        <v>0.0189822411250711</v>
      </c>
      <c r="K3162" s="16" t="n">
        <v>0.0333797884190869</v>
      </c>
      <c r="L3162" s="16" t="n">
        <v>-0.317031542155831</v>
      </c>
      <c r="M3162" s="16" t="n">
        <v>0.589530864197531</v>
      </c>
      <c r="N3162" s="16" t="n">
        <v>0.11721670237146</v>
      </c>
      <c r="O3162" s="16" t="n">
        <v>0.110260269121813</v>
      </c>
      <c r="P3162" s="34" t="b">
        <f aca="false">TRUE()</f>
        <v>1</v>
      </c>
      <c r="Q3162" s="16" t="n">
        <v>0</v>
      </c>
    </row>
    <row r="3163" customFormat="false" ht="22.35" hidden="false" customHeight="false" outlineLevel="0" collapsed="false">
      <c r="A3163" s="6" t="s">
        <v>4696</v>
      </c>
      <c r="B3163" s="7" t="s">
        <v>1432</v>
      </c>
      <c r="C3163" s="17" t="n">
        <v>1485</v>
      </c>
      <c r="D3163" s="16" t="n">
        <v>0.00127524237902362</v>
      </c>
      <c r="E3163" s="18" t="n">
        <v>0.000271054188423836</v>
      </c>
      <c r="F3163" s="16" t="n">
        <v>0.00120238960581609</v>
      </c>
      <c r="G3163" s="18" t="n">
        <v>0.000218392746844988</v>
      </c>
      <c r="H3163" s="16" t="n">
        <v>-2.39885264372883</v>
      </c>
      <c r="I3163" s="17" t="n">
        <v>113.232699173435</v>
      </c>
      <c r="J3163" s="16" t="n">
        <v>0.0180796326062506</v>
      </c>
      <c r="K3163" s="16" t="n">
        <v>0.0320917345234987</v>
      </c>
      <c r="L3163" s="16" t="n">
        <v>-0.319159944518373</v>
      </c>
      <c r="M3163" s="16" t="n">
        <v>0.590197530864198</v>
      </c>
      <c r="N3163" s="16" t="n">
        <v>0.114928728087323</v>
      </c>
      <c r="O3163" s="16" t="n">
        <v>0.110452211529168</v>
      </c>
      <c r="P3163" s="34" t="b">
        <f aca="false">TRUE()</f>
        <v>1</v>
      </c>
      <c r="Q3163" s="18" t="n">
        <v>1.94444444444445E-005</v>
      </c>
    </row>
    <row r="3164" customFormat="false" ht="22.35" hidden="false" customHeight="false" outlineLevel="0" collapsed="false">
      <c r="A3164" s="6" t="s">
        <v>4697</v>
      </c>
      <c r="B3164" s="7" t="s">
        <v>1432</v>
      </c>
      <c r="C3164" s="17" t="n">
        <v>1486</v>
      </c>
      <c r="D3164" s="16" t="n">
        <v>0.00129798038700005</v>
      </c>
      <c r="E3164" s="18" t="n">
        <v>0.000272327216455761</v>
      </c>
      <c r="F3164" s="16" t="n">
        <v>0.00122416779712285</v>
      </c>
      <c r="G3164" s="18" t="n">
        <v>0.00021978002137764</v>
      </c>
      <c r="H3164" s="16" t="n">
        <v>-2.41863709178265</v>
      </c>
      <c r="I3164" s="17" t="n">
        <v>113.316062643281</v>
      </c>
      <c r="J3164" s="16" t="n">
        <v>0.0171710317786566</v>
      </c>
      <c r="K3164" s="16" t="n">
        <v>0.0306493685511504</v>
      </c>
      <c r="L3164" s="16" t="n">
        <v>-0.321447306866603</v>
      </c>
      <c r="M3164" s="16" t="n">
        <v>0.591456790123457</v>
      </c>
      <c r="N3164" s="16" t="n">
        <v>0.112320376684291</v>
      </c>
      <c r="O3164" s="16" t="n">
        <v>0.110604089425082</v>
      </c>
      <c r="P3164" s="34" t="b">
        <f aca="false">TRUE()</f>
        <v>1</v>
      </c>
      <c r="Q3164" s="18" t="n">
        <v>0.000305551300551301</v>
      </c>
    </row>
    <row r="3165" customFormat="false" ht="22.35" hidden="false" customHeight="false" outlineLevel="0" collapsed="false">
      <c r="A3165" s="6" t="s">
        <v>4698</v>
      </c>
      <c r="B3165" s="7" t="s">
        <v>1432</v>
      </c>
      <c r="C3165" s="17" t="n">
        <v>1487</v>
      </c>
      <c r="D3165" s="16" t="n">
        <v>0.00132002816491154</v>
      </c>
      <c r="E3165" s="18" t="n">
        <v>0.000273355921950534</v>
      </c>
      <c r="F3165" s="16" t="n">
        <v>0.00124524512402091</v>
      </c>
      <c r="G3165" s="18" t="n">
        <v>0.000220952378099213</v>
      </c>
      <c r="H3165" s="16" t="n">
        <v>-2.44077795664541</v>
      </c>
      <c r="I3165" s="17" t="n">
        <v>113.394794411287</v>
      </c>
      <c r="J3165" s="16" t="n">
        <v>0.0162026826735297</v>
      </c>
      <c r="K3165" s="16" t="n">
        <v>0.02923527525876</v>
      </c>
      <c r="L3165" s="16" t="n">
        <v>-0.324062551826371</v>
      </c>
      <c r="M3165" s="16" t="n">
        <v>0.592395061728395</v>
      </c>
      <c r="N3165" s="16" t="n">
        <v>0.109385620994509</v>
      </c>
      <c r="O3165" s="16" t="n">
        <v>0.110727965202657</v>
      </c>
      <c r="P3165" s="34" t="b">
        <f aca="false">TRUE()</f>
        <v>1</v>
      </c>
      <c r="Q3165" s="18" t="n">
        <v>0.000151336049007571</v>
      </c>
    </row>
    <row r="3166" customFormat="false" ht="22.35" hidden="false" customHeight="false" outlineLevel="0" collapsed="false">
      <c r="A3166" s="6" t="s">
        <v>4699</v>
      </c>
      <c r="B3166" s="7" t="s">
        <v>1432</v>
      </c>
      <c r="C3166" s="17" t="n">
        <v>1488</v>
      </c>
      <c r="D3166" s="16" t="n">
        <v>0.00134158872747912</v>
      </c>
      <c r="E3166" s="18" t="n">
        <v>0.000274193622275685</v>
      </c>
      <c r="F3166" s="16" t="n">
        <v>0.00126581598138258</v>
      </c>
      <c r="G3166" s="18" t="n">
        <v>0.000221974201236146</v>
      </c>
      <c r="H3166" s="16" t="n">
        <v>-2.46508106529332</v>
      </c>
      <c r="I3166" s="17" t="n">
        <v>113.474016022551</v>
      </c>
      <c r="J3166" s="16" t="n">
        <v>0.0151960607576923</v>
      </c>
      <c r="K3166" s="16" t="n">
        <v>0.0277081072690786</v>
      </c>
      <c r="L3166" s="16" t="n">
        <v>-0.326957915245366</v>
      </c>
      <c r="M3166" s="16" t="n">
        <v>0.593358024691358</v>
      </c>
      <c r="N3166" s="16" t="n">
        <v>0.105546826147486</v>
      </c>
      <c r="O3166" s="16" t="n">
        <v>0.110785436460321</v>
      </c>
      <c r="P3166" s="34" t="b">
        <f aca="false">TRUE()</f>
        <v>1</v>
      </c>
      <c r="Q3166" s="18" t="n">
        <v>0.000359160726705151</v>
      </c>
    </row>
    <row r="3167" customFormat="false" ht="22.35" hidden="false" customHeight="false" outlineLevel="0" collapsed="false">
      <c r="A3167" s="6" t="s">
        <v>4700</v>
      </c>
      <c r="B3167" s="7" t="s">
        <v>1432</v>
      </c>
      <c r="C3167" s="17" t="n">
        <v>1489</v>
      </c>
      <c r="D3167" s="16" t="n">
        <v>0.00136230435429318</v>
      </c>
      <c r="E3167" s="18" t="n">
        <v>0.00027478800163295</v>
      </c>
      <c r="F3167" s="16" t="n">
        <v>0.00128551578734571</v>
      </c>
      <c r="G3167" s="18" t="n">
        <v>0.000222790963835429</v>
      </c>
      <c r="H3167" s="16" t="n">
        <v>-2.49228875979517</v>
      </c>
      <c r="I3167" s="17" t="n">
        <v>113.551107728661</v>
      </c>
      <c r="J3167" s="16" t="n">
        <v>0.0141357413468258</v>
      </c>
      <c r="K3167" s="16" t="n">
        <v>0.0263259061087162</v>
      </c>
      <c r="L3167" s="16" t="n">
        <v>-0.330241893863833</v>
      </c>
      <c r="M3167" s="16" t="n">
        <v>0.594172839506173</v>
      </c>
      <c r="N3167" s="16" t="n">
        <v>0.101562492853401</v>
      </c>
      <c r="O3167" s="16" t="n">
        <v>0.110766657708094</v>
      </c>
      <c r="P3167" s="34" t="b">
        <f aca="false">TRUE()</f>
        <v>1</v>
      </c>
      <c r="Q3167" s="18" t="n">
        <v>0.000235961805773043</v>
      </c>
    </row>
    <row r="3168" customFormat="false" ht="22.35" hidden="false" customHeight="false" outlineLevel="0" collapsed="false">
      <c r="A3168" s="6" t="s">
        <v>4701</v>
      </c>
      <c r="B3168" s="7" t="s">
        <v>1432</v>
      </c>
      <c r="C3168" s="17" t="n">
        <v>1490</v>
      </c>
      <c r="D3168" s="16" t="n">
        <v>0.00138300381098208</v>
      </c>
      <c r="E3168" s="18" t="n">
        <v>0.000275252038927183</v>
      </c>
      <c r="F3168" s="16" t="n">
        <v>0.00130511832183994</v>
      </c>
      <c r="G3168" s="18" t="n">
        <v>0.000223509306135206</v>
      </c>
      <c r="H3168" s="16" t="n">
        <v>-2.52317959926738</v>
      </c>
      <c r="I3168" s="17" t="n">
        <v>113.629704877041</v>
      </c>
      <c r="J3168" s="16" t="n">
        <v>0.0130125218313037</v>
      </c>
      <c r="K3168" s="16" t="n">
        <v>0.0247035524244787</v>
      </c>
      <c r="L3168" s="16" t="n">
        <v>-0.334001227184886</v>
      </c>
      <c r="M3168" s="16" t="n">
        <v>0.595802469135803</v>
      </c>
      <c r="N3168" s="16" t="n">
        <v>0.0965654231776192</v>
      </c>
      <c r="O3168" s="16" t="n">
        <v>0.110642466881897</v>
      </c>
      <c r="P3168" s="34" t="b">
        <f aca="false">TRUE()</f>
        <v>1</v>
      </c>
      <c r="Q3168" s="18" t="n">
        <v>0.000235885546533654</v>
      </c>
    </row>
    <row r="3169" customFormat="false" ht="22.35" hidden="false" customHeight="false" outlineLevel="0" collapsed="false">
      <c r="A3169" s="6" t="s">
        <v>4702</v>
      </c>
      <c r="B3169" s="7" t="s">
        <v>1432</v>
      </c>
      <c r="C3169" s="17" t="n">
        <v>1491</v>
      </c>
      <c r="D3169" s="16" t="n">
        <v>0.00140321164347555</v>
      </c>
      <c r="E3169" s="18" t="n">
        <v>0.000275505382452235</v>
      </c>
      <c r="F3169" s="16" t="n">
        <v>0.00132416784313904</v>
      </c>
      <c r="G3169" s="18" t="n">
        <v>0.000224050869244355</v>
      </c>
      <c r="H3169" s="16" t="n">
        <v>-2.5579018601094</v>
      </c>
      <c r="I3169" s="17" t="n">
        <v>113.706925542388</v>
      </c>
      <c r="J3169" s="16" t="n">
        <v>0.0118460839664707</v>
      </c>
      <c r="K3169" s="16" t="n">
        <v>0.0229083170833427</v>
      </c>
      <c r="L3169" s="16" t="n">
        <v>-0.338266278902195</v>
      </c>
      <c r="M3169" s="16" t="n">
        <v>0.597061728395062</v>
      </c>
      <c r="N3169" s="16" t="n">
        <v>0.0915844473138563</v>
      </c>
      <c r="O3169" s="16" t="n">
        <v>0.110412735482331</v>
      </c>
      <c r="P3169" s="34" t="b">
        <f aca="false">TRUE()</f>
        <v>1</v>
      </c>
      <c r="Q3169" s="18" t="n">
        <v>0.000342731758669589</v>
      </c>
    </row>
    <row r="3170" customFormat="false" ht="22.35" hidden="false" customHeight="false" outlineLevel="0" collapsed="false">
      <c r="A3170" s="6" t="s">
        <v>4703</v>
      </c>
      <c r="B3170" s="7" t="s">
        <v>1432</v>
      </c>
      <c r="C3170" s="17" t="n">
        <v>1492</v>
      </c>
      <c r="D3170" s="16" t="n">
        <v>0.00142287816320116</v>
      </c>
      <c r="E3170" s="18" t="n">
        <v>0.000275580617445265</v>
      </c>
      <c r="F3170" s="16" t="n">
        <v>0.00134261780776169</v>
      </c>
      <c r="G3170" s="18" t="n">
        <v>0.000224421262430641</v>
      </c>
      <c r="H3170" s="16" t="n">
        <v>-2.59614250834149</v>
      </c>
      <c r="I3170" s="17" t="n">
        <v>113.778120690454</v>
      </c>
      <c r="J3170" s="16" t="n">
        <v>0.0106709866095106</v>
      </c>
      <c r="K3170" s="16" t="n">
        <v>0.0213831938336403</v>
      </c>
      <c r="L3170" s="16" t="n">
        <v>-0.343014547396066</v>
      </c>
      <c r="M3170" s="16" t="n">
        <v>0.598395061728395</v>
      </c>
      <c r="N3170" s="16" t="n">
        <v>0.0871619315474791</v>
      </c>
      <c r="O3170" s="16" t="n">
        <v>0.110060610294105</v>
      </c>
      <c r="P3170" s="34" t="b">
        <f aca="false">TRUE()</f>
        <v>1</v>
      </c>
      <c r="Q3170" s="18" t="n">
        <v>0.000149361247055874</v>
      </c>
    </row>
    <row r="3171" customFormat="false" ht="22.35" hidden="false" customHeight="false" outlineLevel="0" collapsed="false">
      <c r="A3171" s="6" t="s">
        <v>4704</v>
      </c>
      <c r="B3171" s="7" t="s">
        <v>1432</v>
      </c>
      <c r="C3171" s="17" t="n">
        <v>1493</v>
      </c>
      <c r="D3171" s="16" t="n">
        <v>0.00144196255812538</v>
      </c>
      <c r="E3171" s="18" t="n">
        <v>0.0002754421125483</v>
      </c>
      <c r="F3171" s="16" t="n">
        <v>0.00136039066911894</v>
      </c>
      <c r="G3171" s="18" t="n">
        <v>0.000224610033030315</v>
      </c>
      <c r="H3171" s="16" t="n">
        <v>-2.63947704135977</v>
      </c>
      <c r="I3171" s="17" t="n">
        <v>113.847699270106</v>
      </c>
      <c r="J3171" s="16" t="n">
        <v>0.00946716008272252</v>
      </c>
      <c r="K3171" s="16" t="n">
        <v>0.019683724620891</v>
      </c>
      <c r="L3171" s="16" t="n">
        <v>-0.348434344737463</v>
      </c>
      <c r="M3171" s="16" t="n">
        <v>0.599777777777778</v>
      </c>
      <c r="N3171" s="16" t="n">
        <v>0.0814886028304484</v>
      </c>
      <c r="O3171" s="16" t="n">
        <v>0.109700562411985</v>
      </c>
      <c r="P3171" s="34" t="b">
        <f aca="false">TRUE()</f>
        <v>1</v>
      </c>
      <c r="Q3171" s="18" t="n">
        <v>0.000286974240934418</v>
      </c>
    </row>
    <row r="3172" customFormat="false" ht="22.35" hidden="false" customHeight="false" outlineLevel="0" collapsed="false">
      <c r="A3172" s="6" t="s">
        <v>4705</v>
      </c>
      <c r="B3172" s="7" t="s">
        <v>1432</v>
      </c>
      <c r="C3172" s="17" t="n">
        <v>1494</v>
      </c>
      <c r="D3172" s="16" t="n">
        <v>0.00146068694010818</v>
      </c>
      <c r="E3172" s="18" t="n">
        <v>0.000275113654156912</v>
      </c>
      <c r="F3172" s="16" t="n">
        <v>0.00137767731688056</v>
      </c>
      <c r="G3172" s="18" t="n">
        <v>0.000224669469190983</v>
      </c>
      <c r="H3172" s="16" t="n">
        <v>-2.6887448814746</v>
      </c>
      <c r="I3172" s="17" t="n">
        <v>113.923423362443</v>
      </c>
      <c r="J3172" s="16" t="n">
        <v>0.00824856827838323</v>
      </c>
      <c r="K3172" s="16" t="n">
        <v>0.0175097485193301</v>
      </c>
      <c r="L3172" s="16" t="n">
        <v>-0.354600376462883</v>
      </c>
      <c r="M3172" s="16" t="n">
        <v>0.601407407407407</v>
      </c>
      <c r="N3172" s="16" t="n">
        <v>0.0751262238350906</v>
      </c>
      <c r="O3172" s="16" t="n">
        <v>0.109356008110173</v>
      </c>
      <c r="P3172" s="34" t="b">
        <f aca="false">TRUE()</f>
        <v>1</v>
      </c>
      <c r="Q3172" s="18" t="n">
        <v>0.0004730456000174</v>
      </c>
    </row>
    <row r="3173" customFormat="false" ht="22.35" hidden="false" customHeight="false" outlineLevel="0" collapsed="false">
      <c r="A3173" s="6" t="s">
        <v>4706</v>
      </c>
      <c r="B3173" s="7" t="s">
        <v>1432</v>
      </c>
      <c r="C3173" s="17" t="n">
        <v>1495</v>
      </c>
      <c r="D3173" s="16" t="n">
        <v>0.00147882580077096</v>
      </c>
      <c r="E3173" s="18" t="n">
        <v>0.000274594674031458</v>
      </c>
      <c r="F3173" s="16" t="n">
        <v>0.00139426282533071</v>
      </c>
      <c r="G3173" s="18" t="n">
        <v>0.000224565798276729</v>
      </c>
      <c r="H3173" s="16" t="n">
        <v>-2.74377464055346</v>
      </c>
      <c r="I3173" s="17" t="n">
        <v>113.997761668912</v>
      </c>
      <c r="J3173" s="16" t="n">
        <v>0.00705696045040633</v>
      </c>
      <c r="K3173" s="16" t="n">
        <v>0.0152137069450318</v>
      </c>
      <c r="L3173" s="16" t="n">
        <v>-0.361520772791932</v>
      </c>
      <c r="M3173" s="16" t="n">
        <v>0.604049382716049</v>
      </c>
      <c r="N3173" s="16" t="n">
        <v>0.0683656280092088</v>
      </c>
      <c r="O3173" s="16" t="n">
        <v>0.109054998917603</v>
      </c>
      <c r="P3173" s="34" t="b">
        <f aca="false">TRUE()</f>
        <v>1</v>
      </c>
      <c r="Q3173" s="18" t="n">
        <v>0.000248334307586617</v>
      </c>
    </row>
    <row r="3174" customFormat="false" ht="22.35" hidden="false" customHeight="false" outlineLevel="0" collapsed="false">
      <c r="A3174" s="6" t="s">
        <v>4707</v>
      </c>
      <c r="B3174" s="7" t="s">
        <v>1432</v>
      </c>
      <c r="C3174" s="17" t="n">
        <v>1496</v>
      </c>
      <c r="D3174" s="16" t="n">
        <v>0.0014964027049401</v>
      </c>
      <c r="E3174" s="18" t="n">
        <v>0.000273923655080437</v>
      </c>
      <c r="F3174" s="16" t="n">
        <v>0.00141014031669653</v>
      </c>
      <c r="G3174" s="18" t="n">
        <v>0.000224310334514376</v>
      </c>
      <c r="H3174" s="16" t="n">
        <v>-2.80533746965589</v>
      </c>
      <c r="I3174" s="17" t="n">
        <v>114.066140229877</v>
      </c>
      <c r="J3174" s="16" t="n">
        <v>0.00591110849788649</v>
      </c>
      <c r="K3174" s="16" t="n">
        <v>0.0129383440222726</v>
      </c>
      <c r="L3174" s="16" t="n">
        <v>-0.369316395330902</v>
      </c>
      <c r="M3174" s="16" t="n">
        <v>0.606395061728395</v>
      </c>
      <c r="N3174" s="16" t="n">
        <v>0.0613550536510533</v>
      </c>
      <c r="O3174" s="16" t="n">
        <v>0.108864538986253</v>
      </c>
      <c r="P3174" s="34" t="b">
        <f aca="false">TRUE()</f>
        <v>1</v>
      </c>
      <c r="Q3174" s="18" t="n">
        <v>0.000849769536992466</v>
      </c>
    </row>
    <row r="3175" customFormat="false" ht="22.35" hidden="false" customHeight="false" outlineLevel="0" collapsed="false">
      <c r="A3175" s="6" t="s">
        <v>4708</v>
      </c>
      <c r="B3175" s="7" t="s">
        <v>1432</v>
      </c>
      <c r="C3175" s="17" t="n">
        <v>1497</v>
      </c>
      <c r="D3175" s="16" t="n">
        <v>0.00151340570714706</v>
      </c>
      <c r="E3175" s="18" t="n">
        <v>0.000273082910995305</v>
      </c>
      <c r="F3175" s="16" t="n">
        <v>0.0014254014554711</v>
      </c>
      <c r="G3175" s="18" t="n">
        <v>0.000223913008678629</v>
      </c>
      <c r="H3175" s="16" t="n">
        <v>-2.87035363884241</v>
      </c>
      <c r="I3175" s="17" t="n">
        <v>114.134326910485</v>
      </c>
      <c r="J3175" s="16" t="n">
        <v>0.00488759127134617</v>
      </c>
      <c r="K3175" s="16" t="n">
        <v>0.0109522158618178</v>
      </c>
      <c r="L3175" s="16" t="n">
        <v>-0.377554381191206</v>
      </c>
      <c r="M3175" s="16" t="n">
        <v>0.609061728395062</v>
      </c>
      <c r="N3175" s="16" t="n">
        <v>0.0545111538111923</v>
      </c>
      <c r="O3175" s="16" t="n">
        <v>0.108696479765606</v>
      </c>
      <c r="P3175" s="34" t="b">
        <f aca="false">TRUE()</f>
        <v>1</v>
      </c>
      <c r="Q3175" s="18" t="n">
        <v>0.000223581045968723</v>
      </c>
    </row>
    <row r="3176" customFormat="false" ht="22.35" hidden="false" customHeight="false" outlineLevel="0" collapsed="false">
      <c r="A3176" s="6" t="s">
        <v>4709</v>
      </c>
      <c r="B3176" s="7" t="s">
        <v>1432</v>
      </c>
      <c r="C3176" s="17" t="n">
        <v>1498</v>
      </c>
      <c r="D3176" s="16" t="n">
        <v>0.00153009341053986</v>
      </c>
      <c r="E3176" s="18" t="n">
        <v>0.000272143834184753</v>
      </c>
      <c r="F3176" s="16" t="n">
        <v>0.00144032871125912</v>
      </c>
      <c r="G3176" s="18" t="n">
        <v>0.000223419571354842</v>
      </c>
      <c r="H3176" s="16" t="n">
        <v>-2.93744356431632</v>
      </c>
      <c r="I3176" s="17" t="n">
        <v>114.199415873862</v>
      </c>
      <c r="J3176" s="16" t="n">
        <v>0.00400394791319179</v>
      </c>
      <c r="K3176" s="16" t="n">
        <v>0.00921596441472321</v>
      </c>
      <c r="L3176" s="16" t="n">
        <v>-0.386066320568035</v>
      </c>
      <c r="M3176" s="16" t="n">
        <v>0.611506172839506</v>
      </c>
      <c r="N3176" s="16" t="n">
        <v>0.0483965773103373</v>
      </c>
      <c r="O3176" s="16" t="n">
        <v>0.108511630026181</v>
      </c>
      <c r="P3176" s="34" t="b">
        <f aca="false">TRUE()</f>
        <v>1</v>
      </c>
      <c r="Q3176" s="18" t="n">
        <v>0.000164161183769027</v>
      </c>
    </row>
    <row r="3177" customFormat="false" ht="22.35" hidden="false" customHeight="false" outlineLevel="0" collapsed="false">
      <c r="A3177" s="6" t="s">
        <v>4710</v>
      </c>
      <c r="B3177" s="7" t="s">
        <v>1432</v>
      </c>
      <c r="C3177" s="17" t="n">
        <v>1499</v>
      </c>
      <c r="D3177" s="16" t="n">
        <v>0.00154613847208604</v>
      </c>
      <c r="E3177" s="18" t="n">
        <v>0.000271078264793303</v>
      </c>
      <c r="F3177" s="16" t="n">
        <v>0.00145466577273478</v>
      </c>
      <c r="G3177" s="18" t="n">
        <v>0.000222782880528047</v>
      </c>
      <c r="H3177" s="16" t="n">
        <v>-3.00472017468928</v>
      </c>
      <c r="I3177" s="17" t="n">
        <v>114.255749732592</v>
      </c>
      <c r="J3177" s="16" t="n">
        <v>0.0032675973720395</v>
      </c>
      <c r="K3177" s="16" t="n">
        <v>0.00764404120291088</v>
      </c>
      <c r="L3177" s="16" t="n">
        <v>-0.394632351601973</v>
      </c>
      <c r="M3177" s="16" t="n">
        <v>0.614098765432099</v>
      </c>
      <c r="N3177" s="16" t="n">
        <v>0.0430009211437445</v>
      </c>
      <c r="O3177" s="16" t="n">
        <v>0.108354863643945</v>
      </c>
      <c r="P3177" s="34" t="b">
        <f aca="false">TRUE()</f>
        <v>1</v>
      </c>
      <c r="Q3177" s="18" t="n">
        <v>0.000384935475103149</v>
      </c>
    </row>
    <row r="3178" customFormat="false" ht="22.35" hidden="false" customHeight="false" outlineLevel="0" collapsed="false">
      <c r="A3178" s="6" t="s">
        <v>4711</v>
      </c>
      <c r="B3178" s="7" t="s">
        <v>1432</v>
      </c>
      <c r="C3178" s="17" t="n">
        <v>1500</v>
      </c>
      <c r="D3178" s="16" t="n">
        <v>0.00156187790253772</v>
      </c>
      <c r="E3178" s="18" t="n">
        <v>0.000269894403047286</v>
      </c>
      <c r="F3178" s="16" t="n">
        <v>0.00146879170923681</v>
      </c>
      <c r="G3178" s="18" t="n">
        <v>0.000222075616121353</v>
      </c>
      <c r="H3178" s="16" t="n">
        <v>-3.07069506966952</v>
      </c>
      <c r="I3178" s="17" t="n">
        <v>114.318967224106</v>
      </c>
      <c r="J3178" s="16" t="n">
        <v>0.00266871103336769</v>
      </c>
      <c r="K3178" s="16" t="n">
        <v>0.00641294197363979</v>
      </c>
      <c r="L3178" s="16" t="n">
        <v>-0.402981626356758</v>
      </c>
      <c r="M3178" s="16" t="n">
        <v>0.616765432098765</v>
      </c>
      <c r="N3178" s="16" t="n">
        <v>0.0380346460701784</v>
      </c>
      <c r="O3178" s="16" t="n">
        <v>0.108250692831014</v>
      </c>
      <c r="P3178" s="34" t="b">
        <f aca="false">TRUE()</f>
        <v>1</v>
      </c>
      <c r="Q3178" s="18" t="n">
        <v>0.000272334944491408</v>
      </c>
    </row>
    <row r="3179" customFormat="false" ht="22.35" hidden="false" customHeight="false" outlineLevel="0" collapsed="false">
      <c r="A3179" s="6" t="s">
        <v>4712</v>
      </c>
      <c r="B3179" s="7" t="s">
        <v>1432</v>
      </c>
      <c r="C3179" s="17" t="n">
        <v>1501</v>
      </c>
      <c r="D3179" s="16" t="n">
        <v>0.00157677444673686</v>
      </c>
      <c r="E3179" s="18" t="n">
        <v>0.000268516688071183</v>
      </c>
      <c r="F3179" s="16" t="n">
        <v>0.00148212878429665</v>
      </c>
      <c r="G3179" s="18" t="n">
        <v>0.000221224221079748</v>
      </c>
      <c r="H3179" s="16" t="n">
        <v>-3.13767922247506</v>
      </c>
      <c r="I3179" s="17" t="n">
        <v>114.386561775312</v>
      </c>
      <c r="J3179" s="16" t="n">
        <v>0.00216596019677791</v>
      </c>
      <c r="K3179" s="16" t="n">
        <v>0.00531249102637608</v>
      </c>
      <c r="L3179" s="16" t="n">
        <v>-0.411428450661156</v>
      </c>
      <c r="M3179" s="16" t="n">
        <v>0.619037037037037</v>
      </c>
      <c r="N3179" s="16" t="n">
        <v>0.0335399182237152</v>
      </c>
      <c r="O3179" s="16" t="n">
        <v>0.108236005982927</v>
      </c>
      <c r="P3179" s="34" t="b">
        <f aca="false">TRUE()</f>
        <v>1</v>
      </c>
      <c r="Q3179" s="18" t="n">
        <v>0.000866771062062011</v>
      </c>
    </row>
    <row r="3180" customFormat="false" ht="22.35" hidden="false" customHeight="false" outlineLevel="0" collapsed="false">
      <c r="A3180" s="6" t="s">
        <v>4713</v>
      </c>
      <c r="B3180" s="7" t="s">
        <v>1432</v>
      </c>
      <c r="C3180" s="17" t="n">
        <v>1502</v>
      </c>
      <c r="D3180" s="16" t="n">
        <v>0.00159113048028817</v>
      </c>
      <c r="E3180" s="18" t="n">
        <v>0.000267025109312138</v>
      </c>
      <c r="F3180" s="16" t="n">
        <v>0.00149491811561407</v>
      </c>
      <c r="G3180" s="18" t="n">
        <v>0.000220262036395412</v>
      </c>
      <c r="H3180" s="16" t="n">
        <v>-3.20697030323067</v>
      </c>
      <c r="I3180" s="17" t="n">
        <v>114.450885388553</v>
      </c>
      <c r="J3180" s="16" t="n">
        <v>0.00173954400515555</v>
      </c>
      <c r="K3180" s="16" t="n">
        <v>0.00436991986767285</v>
      </c>
      <c r="L3180" s="16" t="n">
        <v>-0.420180921633882</v>
      </c>
      <c r="M3180" s="16" t="n">
        <v>0.621728395061728</v>
      </c>
      <c r="N3180" s="16" t="n">
        <v>0.0295785455527432</v>
      </c>
      <c r="O3180" s="16" t="n">
        <v>0.108350486267079</v>
      </c>
      <c r="P3180" s="34" t="b">
        <f aca="false">TRUE()</f>
        <v>1</v>
      </c>
      <c r="Q3180" s="18" t="n">
        <v>0.000394472978328817</v>
      </c>
    </row>
    <row r="3181" customFormat="false" ht="22.35" hidden="false" customHeight="false" outlineLevel="0" collapsed="false">
      <c r="A3181" s="6" t="s">
        <v>4714</v>
      </c>
      <c r="B3181" s="7" t="s">
        <v>1432</v>
      </c>
      <c r="C3181" s="17" t="n">
        <v>1503</v>
      </c>
      <c r="D3181" s="16" t="n">
        <v>0.00160499603620562</v>
      </c>
      <c r="E3181" s="18" t="n">
        <v>0.000265400177211289</v>
      </c>
      <c r="F3181" s="16" t="n">
        <v>0.001507294228034</v>
      </c>
      <c r="G3181" s="18" t="n">
        <v>0.000219220332082205</v>
      </c>
      <c r="H3181" s="16" t="n">
        <v>-3.27601995439556</v>
      </c>
      <c r="I3181" s="17" t="n">
        <v>114.523468745986</v>
      </c>
      <c r="J3181" s="16" t="n">
        <v>0.00139345596658417</v>
      </c>
      <c r="K3181" s="16" t="n">
        <v>0.00359405982680193</v>
      </c>
      <c r="L3181" s="16" t="n">
        <v>-0.428844940322781</v>
      </c>
      <c r="M3181" s="16" t="n">
        <v>0.623802469135802</v>
      </c>
      <c r="N3181" s="16" t="n">
        <v>0.0261256852019282</v>
      </c>
      <c r="O3181" s="16" t="n">
        <v>0.108611719160582</v>
      </c>
      <c r="P3181" s="34" t="b">
        <f aca="false">TRUE()</f>
        <v>1</v>
      </c>
      <c r="Q3181" s="18" t="n">
        <v>0.000283177396080622</v>
      </c>
    </row>
    <row r="3182" customFormat="false" ht="22.35" hidden="false" customHeight="false" outlineLevel="0" collapsed="false">
      <c r="A3182" s="6" t="s">
        <v>4715</v>
      </c>
      <c r="B3182" s="7" t="s">
        <v>1432</v>
      </c>
      <c r="C3182" s="17" t="n">
        <v>1504</v>
      </c>
      <c r="D3182" s="16" t="n">
        <v>0.00161795620141249</v>
      </c>
      <c r="E3182" s="18" t="n">
        <v>0.000263591292680966</v>
      </c>
      <c r="F3182" s="16" t="n">
        <v>0.00151882856634838</v>
      </c>
      <c r="G3182" s="18" t="n">
        <v>0.000218056631245033</v>
      </c>
      <c r="H3182" s="16" t="n">
        <v>-3.34602856929056</v>
      </c>
      <c r="I3182" s="17" t="n">
        <v>114.604460482584</v>
      </c>
      <c r="J3182" s="16" t="n">
        <v>0.0011090199145206</v>
      </c>
      <c r="K3182" s="16" t="n">
        <v>0.00292639524665024</v>
      </c>
      <c r="L3182" s="16" t="n">
        <v>-0.437574557118575</v>
      </c>
      <c r="M3182" s="16" t="n">
        <v>0.626444444444445</v>
      </c>
      <c r="N3182" s="16" t="n">
        <v>0.0229255143478808</v>
      </c>
      <c r="O3182" s="16" t="n">
        <v>0.108958375300631</v>
      </c>
      <c r="P3182" s="34" t="b">
        <f aca="false">TRUE()</f>
        <v>1</v>
      </c>
      <c r="Q3182" s="18" t="n">
        <v>0.000860506651845586</v>
      </c>
    </row>
    <row r="3183" customFormat="false" ht="22.35" hidden="false" customHeight="false" outlineLevel="0" collapsed="false">
      <c r="A3183" s="6" t="s">
        <v>4716</v>
      </c>
      <c r="B3183" s="7" t="s">
        <v>1432</v>
      </c>
      <c r="C3183" s="17" t="n">
        <v>1505</v>
      </c>
      <c r="D3183" s="16" t="n">
        <v>0.00163058491453256</v>
      </c>
      <c r="E3183" s="18" t="n">
        <v>0.000261729523661541</v>
      </c>
      <c r="F3183" s="16" t="n">
        <v>0.00153008525895421</v>
      </c>
      <c r="G3183" s="18" t="n">
        <v>0.000216865920066922</v>
      </c>
      <c r="H3183" s="16" t="n">
        <v>-3.41580745140733</v>
      </c>
      <c r="I3183" s="17" t="n">
        <v>114.690876057136</v>
      </c>
      <c r="J3183" s="18" t="n">
        <v>0.000880335848708497</v>
      </c>
      <c r="K3183" s="16" t="n">
        <v>0.0023894007666058</v>
      </c>
      <c r="L3183" s="16" t="n">
        <v>-0.44622816450918</v>
      </c>
      <c r="M3183" s="16" t="n">
        <v>0.628296296296296</v>
      </c>
      <c r="N3183" s="16" t="n">
        <v>0.0203611835603414</v>
      </c>
      <c r="O3183" s="16" t="n">
        <v>0.10937280388097</v>
      </c>
      <c r="P3183" s="34" t="b">
        <f aca="false">TRUE()</f>
        <v>1</v>
      </c>
      <c r="Q3183" s="18" t="n">
        <v>0.00055101088042092</v>
      </c>
    </row>
    <row r="3184" customFormat="false" ht="22.35" hidden="false" customHeight="false" outlineLevel="0" collapsed="false">
      <c r="A3184" s="6" t="s">
        <v>4717</v>
      </c>
      <c r="B3184" s="7" t="s">
        <v>1432</v>
      </c>
      <c r="C3184" s="17" t="n">
        <v>1506</v>
      </c>
      <c r="D3184" s="16" t="n">
        <v>0.00164278400440975</v>
      </c>
      <c r="E3184" s="18" t="n">
        <v>0.000259789233085337</v>
      </c>
      <c r="F3184" s="16" t="n">
        <v>0.00154098743300789</v>
      </c>
      <c r="G3184" s="18" t="n">
        <v>0.000215630906092237</v>
      </c>
      <c r="H3184" s="16" t="n">
        <v>-3.48499921762261</v>
      </c>
      <c r="I3184" s="17" t="n">
        <v>114.783907866178</v>
      </c>
      <c r="J3184" s="18" t="n">
        <v>0.000697862741615037</v>
      </c>
      <c r="K3184" s="16" t="n">
        <v>0.00197015671952544</v>
      </c>
      <c r="L3184" s="16" t="n">
        <v>-0.45475128888487</v>
      </c>
      <c r="M3184" s="16" t="n">
        <v>0.630814814814815</v>
      </c>
      <c r="N3184" s="16" t="n">
        <v>0.0181346083696317</v>
      </c>
      <c r="O3184" s="16" t="n">
        <v>0.109886795626799</v>
      </c>
      <c r="P3184" s="34" t="b">
        <f aca="false">TRUE()</f>
        <v>1</v>
      </c>
      <c r="Q3184" s="18" t="n">
        <v>0.00057966005916979</v>
      </c>
    </row>
    <row r="3185" customFormat="false" ht="22.35" hidden="false" customHeight="false" outlineLevel="0" collapsed="false">
      <c r="A3185" s="6" t="s">
        <v>4718</v>
      </c>
      <c r="B3185" s="7" t="s">
        <v>1432</v>
      </c>
      <c r="C3185" s="17" t="n">
        <v>1507</v>
      </c>
      <c r="D3185" s="16" t="n">
        <v>0.00165447860039616</v>
      </c>
      <c r="E3185" s="18" t="n">
        <v>0.000257755595389879</v>
      </c>
      <c r="F3185" s="16" t="n">
        <v>0.0015515304879533</v>
      </c>
      <c r="G3185" s="18" t="n">
        <v>0.000214329548539915</v>
      </c>
      <c r="H3185" s="16" t="n">
        <v>-3.55145129962086</v>
      </c>
      <c r="I3185" s="17" t="n">
        <v>114.88137486685</v>
      </c>
      <c r="J3185" s="18" t="n">
        <v>0.000556613715148098</v>
      </c>
      <c r="K3185" s="16" t="n">
        <v>0.0016119657486843</v>
      </c>
      <c r="L3185" s="16" t="n">
        <v>-0.462874311268789</v>
      </c>
      <c r="M3185" s="16" t="n">
        <v>0.633506172839506</v>
      </c>
      <c r="N3185" s="16" t="n">
        <v>0.0160677861798388</v>
      </c>
      <c r="O3185" s="16" t="n">
        <v>0.110320071925636</v>
      </c>
      <c r="P3185" s="34" t="b">
        <f aca="false">TRUE()</f>
        <v>1</v>
      </c>
      <c r="Q3185" s="18" t="n">
        <v>0.00085322250978764</v>
      </c>
    </row>
    <row r="3186" customFormat="false" ht="22.35" hidden="false" customHeight="false" outlineLevel="0" collapsed="false">
      <c r="A3186" s="6" t="s">
        <v>4719</v>
      </c>
      <c r="B3186" s="7" t="s">
        <v>1432</v>
      </c>
      <c r="C3186" s="17" t="n">
        <v>1508</v>
      </c>
      <c r="D3186" s="16" t="n">
        <v>0.00166542305300596</v>
      </c>
      <c r="E3186" s="18" t="n">
        <v>0.000255591289618091</v>
      </c>
      <c r="F3186" s="16" t="n">
        <v>0.00156148689695493</v>
      </c>
      <c r="G3186" s="18" t="n">
        <v>0.000212909918362287</v>
      </c>
      <c r="H3186" s="16" t="n">
        <v>-3.61511211153163</v>
      </c>
      <c r="I3186" s="17" t="n">
        <v>114.978197973773</v>
      </c>
      <c r="J3186" s="18" t="n">
        <v>0.000446945548759959</v>
      </c>
      <c r="K3186" s="16" t="n">
        <v>0.00131547803358428</v>
      </c>
      <c r="L3186" s="16" t="n">
        <v>-0.470619731122831</v>
      </c>
      <c r="M3186" s="16" t="n">
        <v>0.636</v>
      </c>
      <c r="N3186" s="16" t="n">
        <v>0.0143409547741387</v>
      </c>
      <c r="O3186" s="16" t="n">
        <v>0.110744932159073</v>
      </c>
      <c r="P3186" s="34" t="b">
        <f aca="false">TRUE()</f>
        <v>1</v>
      </c>
      <c r="Q3186" s="18" t="n">
        <v>0.000854803329276561</v>
      </c>
    </row>
    <row r="3187" customFormat="false" ht="22.35" hidden="false" customHeight="false" outlineLevel="0" collapsed="false">
      <c r="A3187" s="6" t="s">
        <v>4720</v>
      </c>
      <c r="B3187" s="7" t="s">
        <v>1432</v>
      </c>
      <c r="C3187" s="17" t="n">
        <v>1509</v>
      </c>
      <c r="D3187" s="16" t="n">
        <v>0.00167564107223362</v>
      </c>
      <c r="E3187" s="18" t="n">
        <v>0.000253278961554174</v>
      </c>
      <c r="F3187" s="16" t="n">
        <v>0.00157088683646075</v>
      </c>
      <c r="G3187" s="18" t="n">
        <v>0.00021139513698278</v>
      </c>
      <c r="H3187" s="16" t="n">
        <v>-3.67595650240387</v>
      </c>
      <c r="I3187" s="17" t="n">
        <v>115.084199135142</v>
      </c>
      <c r="J3187" s="18" t="n">
        <v>0.000361460032910964</v>
      </c>
      <c r="K3187" s="16" t="n">
        <v>0.0010760825943906</v>
      </c>
      <c r="L3187" s="16" t="n">
        <v>-0.477929311837261</v>
      </c>
      <c r="M3187" s="16" t="n">
        <v>0.638222222222222</v>
      </c>
      <c r="N3187" s="16" t="n">
        <v>0.0128741050424827</v>
      </c>
      <c r="O3187" s="16" t="n">
        <v>0.111164866111846</v>
      </c>
      <c r="P3187" s="34" t="b">
        <f aca="false">TRUE()</f>
        <v>1</v>
      </c>
      <c r="Q3187" s="18" t="n">
        <v>0.000474243889964498</v>
      </c>
    </row>
    <row r="3188" customFormat="false" ht="22.35" hidden="false" customHeight="false" outlineLevel="0" collapsed="false">
      <c r="A3188" s="6" t="s">
        <v>4721</v>
      </c>
      <c r="B3188" s="7" t="s">
        <v>1432</v>
      </c>
      <c r="C3188" s="17" t="n">
        <v>1510</v>
      </c>
      <c r="D3188" s="16" t="n">
        <v>0.00168521519336398</v>
      </c>
      <c r="E3188" s="18" t="n">
        <v>0.000250837037646885</v>
      </c>
      <c r="F3188" s="16" t="n">
        <v>0.00157981158917111</v>
      </c>
      <c r="G3188" s="18" t="n">
        <v>0.000209811918082084</v>
      </c>
      <c r="H3188" s="16" t="n">
        <v>-3.73375827467109</v>
      </c>
      <c r="I3188" s="17" t="n">
        <v>115.202827336543</v>
      </c>
      <c r="J3188" s="18" t="n">
        <v>0.000294759141732378</v>
      </c>
      <c r="K3188" s="18" t="n">
        <v>0.000888344544799832</v>
      </c>
      <c r="L3188" s="16" t="n">
        <v>-0.484753356145542</v>
      </c>
      <c r="M3188" s="16" t="n">
        <v>0.640222222222222</v>
      </c>
      <c r="N3188" s="16" t="n">
        <v>0.0116352367541903</v>
      </c>
      <c r="O3188" s="16" t="n">
        <v>0.111549865613873</v>
      </c>
      <c r="P3188" s="34" t="b">
        <f aca="false">TRUE()</f>
        <v>1</v>
      </c>
      <c r="Q3188" s="18" t="n">
        <v>0.000378250594828761</v>
      </c>
    </row>
    <row r="3189" customFormat="false" ht="22.35" hidden="false" customHeight="false" outlineLevel="0" collapsed="false">
      <c r="A3189" s="6" t="s">
        <v>4722</v>
      </c>
      <c r="B3189" s="7" t="s">
        <v>1432</v>
      </c>
      <c r="C3189" s="17" t="n">
        <v>1511</v>
      </c>
      <c r="D3189" s="16" t="n">
        <v>0.00169416264941257</v>
      </c>
      <c r="E3189" s="18" t="n">
        <v>0.000248298425311499</v>
      </c>
      <c r="F3189" s="16" t="n">
        <v>0.00158815971093716</v>
      </c>
      <c r="G3189" s="18" t="n">
        <v>0.000208171946484289</v>
      </c>
      <c r="H3189" s="16" t="n">
        <v>-3.79229520654529</v>
      </c>
      <c r="I3189" s="17" t="n">
        <v>115.330521814168</v>
      </c>
      <c r="J3189" s="18" t="n">
        <v>0.000239202976630028</v>
      </c>
      <c r="K3189" s="18" t="n">
        <v>0.000727247145065653</v>
      </c>
      <c r="L3189" s="16" t="n">
        <v>-0.491602104831106</v>
      </c>
      <c r="M3189" s="16" t="n">
        <v>0.642271604938272</v>
      </c>
      <c r="N3189" s="16" t="n">
        <v>0.0105575739122298</v>
      </c>
      <c r="O3189" s="16" t="n">
        <v>0.112040441983132</v>
      </c>
      <c r="P3189" s="34" t="b">
        <f aca="false">TRUE()</f>
        <v>1</v>
      </c>
      <c r="Q3189" s="18" t="n">
        <v>0.000689290049058633</v>
      </c>
    </row>
    <row r="3190" customFormat="false" ht="22.35" hidden="false" customHeight="false" outlineLevel="0" collapsed="false">
      <c r="A3190" s="6" t="s">
        <v>4723</v>
      </c>
      <c r="B3190" s="7" t="s">
        <v>1432</v>
      </c>
      <c r="C3190" s="17" t="n">
        <v>1512</v>
      </c>
      <c r="D3190" s="16" t="n">
        <v>0.00170233381852943</v>
      </c>
      <c r="E3190" s="18" t="n">
        <v>0.000245610858639902</v>
      </c>
      <c r="F3190" s="16" t="n">
        <v>0.00159588132053575</v>
      </c>
      <c r="G3190" s="18" t="n">
        <v>0.000206480764518737</v>
      </c>
      <c r="H3190" s="16" t="n">
        <v>-3.84875472222785</v>
      </c>
      <c r="I3190" s="17" t="n">
        <v>115.481045335684</v>
      </c>
      <c r="J3190" s="18" t="n">
        <v>0.000195128573104703</v>
      </c>
      <c r="K3190" s="18" t="n">
        <v>0.000600105881841075</v>
      </c>
      <c r="L3190" s="16" t="n">
        <v>-0.498028429159332</v>
      </c>
      <c r="M3190" s="16" t="n">
        <v>0.644543209876543</v>
      </c>
      <c r="N3190" s="16" t="n">
        <v>0.00964016616651233</v>
      </c>
      <c r="O3190" s="16" t="n">
        <v>0.112575084663828</v>
      </c>
      <c r="P3190" s="34" t="b">
        <f aca="false">TRUE()</f>
        <v>1</v>
      </c>
      <c r="Q3190" s="18" t="n">
        <v>0.000478878808571306</v>
      </c>
    </row>
    <row r="3191" customFormat="false" ht="22.35" hidden="false" customHeight="false" outlineLevel="0" collapsed="false">
      <c r="A3191" s="6" t="s">
        <v>4724</v>
      </c>
      <c r="B3191" s="7" t="s">
        <v>1432</v>
      </c>
      <c r="C3191" s="17" t="n">
        <v>1513</v>
      </c>
      <c r="D3191" s="16" t="n">
        <v>0.00170987496507271</v>
      </c>
      <c r="E3191" s="18" t="n">
        <v>0.000242832480440645</v>
      </c>
      <c r="F3191" s="16" t="n">
        <v>0.00160307325062022</v>
      </c>
      <c r="G3191" s="18" t="n">
        <v>0.000204741029771009</v>
      </c>
      <c r="H3191" s="16" t="n">
        <v>-3.90414728281677</v>
      </c>
      <c r="I3191" s="17" t="n">
        <v>115.643013176863</v>
      </c>
      <c r="J3191" s="18" t="n">
        <v>0.000159458981910545</v>
      </c>
      <c r="K3191" s="18" t="n">
        <v>0.000496440191244383</v>
      </c>
      <c r="L3191" s="16" t="n">
        <v>-0.504229093201371</v>
      </c>
      <c r="M3191" s="16" t="n">
        <v>0.646271604938272</v>
      </c>
      <c r="N3191" s="16" t="n">
        <v>0.00888820366946729</v>
      </c>
      <c r="O3191" s="16" t="n">
        <v>0.11300821194138</v>
      </c>
      <c r="P3191" s="34" t="b">
        <f aca="false">TRUE()</f>
        <v>1</v>
      </c>
      <c r="Q3191" s="18" t="n">
        <v>0.000300494006344195</v>
      </c>
    </row>
    <row r="3192" customFormat="false" ht="22.35" hidden="false" customHeight="false" outlineLevel="0" collapsed="false">
      <c r="A3192" s="6" t="s">
        <v>4725</v>
      </c>
      <c r="B3192" s="7" t="s">
        <v>1432</v>
      </c>
      <c r="C3192" s="17" t="n">
        <v>1514</v>
      </c>
      <c r="D3192" s="16" t="n">
        <v>0.00171699573566714</v>
      </c>
      <c r="E3192" s="18" t="n">
        <v>0.000240019859139672</v>
      </c>
      <c r="F3192" s="16" t="n">
        <v>0.00160983918329277</v>
      </c>
      <c r="G3192" s="18" t="n">
        <v>0.000202953676604255</v>
      </c>
      <c r="H3192" s="16" t="n">
        <v>-3.96159527400917</v>
      </c>
      <c r="I3192" s="17" t="n">
        <v>115.804139988507</v>
      </c>
      <c r="J3192" s="18" t="n">
        <v>0.000129071368388143</v>
      </c>
      <c r="K3192" s="18" t="n">
        <v>0.000407645493767729</v>
      </c>
      <c r="L3192" s="16" t="n">
        <v>-0.510679776049903</v>
      </c>
      <c r="M3192" s="16" t="n">
        <v>0.648</v>
      </c>
      <c r="N3192" s="16" t="n">
        <v>0.00812211891334843</v>
      </c>
      <c r="O3192" s="16" t="n">
        <v>0.113397498976374</v>
      </c>
      <c r="P3192" s="34" t="b">
        <f aca="false">TRUE()</f>
        <v>1</v>
      </c>
      <c r="Q3192" s="18" t="n">
        <v>0.000641383699676431</v>
      </c>
    </row>
    <row r="3193" customFormat="false" ht="22.35" hidden="false" customHeight="false" outlineLevel="0" collapsed="false">
      <c r="A3193" s="6" t="s">
        <v>4726</v>
      </c>
      <c r="B3193" s="7" t="s">
        <v>1432</v>
      </c>
      <c r="C3193" s="17" t="n">
        <v>1515</v>
      </c>
      <c r="D3193" s="16" t="n">
        <v>0.00172373341396412</v>
      </c>
      <c r="E3193" s="18" t="n">
        <v>0.000237152570860762</v>
      </c>
      <c r="F3193" s="16" t="n">
        <v>0.00161628744964049</v>
      </c>
      <c r="G3193" s="18" t="n">
        <v>0.000201120486170184</v>
      </c>
      <c r="H3193" s="16" t="n">
        <v>-4.01883734153658</v>
      </c>
      <c r="I3193" s="17" t="n">
        <v>115.969792706242</v>
      </c>
      <c r="J3193" s="18" t="n">
        <v>0.000104332637782241</v>
      </c>
      <c r="K3193" s="18" t="n">
        <v>0.00033357507457342</v>
      </c>
      <c r="L3193" s="16" t="n">
        <v>-0.51705598040963</v>
      </c>
      <c r="M3193" s="16" t="n">
        <v>0.649777777777778</v>
      </c>
      <c r="N3193" s="16" t="n">
        <v>0.00749482323106068</v>
      </c>
      <c r="O3193" s="16" t="n">
        <v>0.113766736471299</v>
      </c>
      <c r="P3193" s="34" t="b">
        <f aca="false">TRUE()</f>
        <v>1</v>
      </c>
      <c r="Q3193" s="18" t="n">
        <v>0.000805400832558471</v>
      </c>
    </row>
    <row r="3194" customFormat="false" ht="22.35" hidden="false" customHeight="false" outlineLevel="0" collapsed="false">
      <c r="A3194" s="6" t="s">
        <v>4727</v>
      </c>
      <c r="B3194" s="7" t="s">
        <v>1432</v>
      </c>
      <c r="C3194" s="17" t="n">
        <v>1516</v>
      </c>
      <c r="D3194" s="16" t="n">
        <v>0.00173003753676734</v>
      </c>
      <c r="E3194" s="18" t="n">
        <v>0.000234234514556742</v>
      </c>
      <c r="F3194" s="16" t="n">
        <v>0.00162231446696139</v>
      </c>
      <c r="G3194" s="18" t="n">
        <v>0.000199221989161733</v>
      </c>
      <c r="H3194" s="16" t="n">
        <v>-4.07790779794343</v>
      </c>
      <c r="I3194" s="17" t="n">
        <v>116.133779984325</v>
      </c>
      <c r="J3194" s="18" t="n">
        <v>8.358506410678E-005</v>
      </c>
      <c r="K3194" s="18" t="n">
        <v>0.000270786897769818</v>
      </c>
      <c r="L3194" s="16" t="n">
        <v>-0.523656359391202</v>
      </c>
      <c r="M3194" s="16" t="n">
        <v>0.651654320987654</v>
      </c>
      <c r="N3194" s="16" t="n">
        <v>0.00685199414430745</v>
      </c>
      <c r="O3194" s="16" t="n">
        <v>0.1140605087658</v>
      </c>
      <c r="P3194" s="34" t="b">
        <f aca="false">TRUE()</f>
        <v>1</v>
      </c>
      <c r="Q3194" s="18" t="n">
        <v>0.000326225723673231</v>
      </c>
    </row>
    <row r="3195" customFormat="false" ht="22.35" hidden="false" customHeight="false" outlineLevel="0" collapsed="false">
      <c r="A3195" s="6" t="s">
        <v>4728</v>
      </c>
      <c r="B3195" s="7" t="s">
        <v>1432</v>
      </c>
      <c r="C3195" s="17" t="n">
        <v>1517</v>
      </c>
      <c r="D3195" s="16" t="n">
        <v>0.00173587156844004</v>
      </c>
      <c r="E3195" s="18" t="n">
        <v>0.000231285074378275</v>
      </c>
      <c r="F3195" s="16" t="n">
        <v>0.0016278311116469</v>
      </c>
      <c r="G3195" s="18" t="n">
        <v>0.00019727879937716</v>
      </c>
      <c r="H3195" s="16" t="n">
        <v>-4.14057295141604</v>
      </c>
      <c r="I3195" s="17" t="n">
        <v>116.297285565082</v>
      </c>
      <c r="J3195" s="18" t="n">
        <v>6.59117165849461E-005</v>
      </c>
      <c r="K3195" s="18" t="n">
        <v>0.000215550530990959</v>
      </c>
      <c r="L3195" s="16" t="n">
        <v>-0.530699165575875</v>
      </c>
      <c r="M3195" s="16" t="n">
        <v>0.653654320987654</v>
      </c>
      <c r="N3195" s="16" t="n">
        <v>0.00625979902757104</v>
      </c>
      <c r="O3195" s="16" t="n">
        <v>0.114350517494888</v>
      </c>
      <c r="P3195" s="34" t="b">
        <f aca="false">TRUE()</f>
        <v>1</v>
      </c>
      <c r="Q3195" s="18" t="n">
        <v>0.000920783878223259</v>
      </c>
    </row>
    <row r="3196" customFormat="false" ht="22.35" hidden="false" customHeight="false" outlineLevel="0" collapsed="false">
      <c r="A3196" s="6" t="s">
        <v>4729</v>
      </c>
      <c r="B3196" s="7" t="s">
        <v>1432</v>
      </c>
      <c r="C3196" s="17" t="n">
        <v>1518</v>
      </c>
      <c r="D3196" s="16" t="n">
        <v>0.001741308221327</v>
      </c>
      <c r="E3196" s="18" t="n">
        <v>0.000228290454885448</v>
      </c>
      <c r="F3196" s="16" t="n">
        <v>0.0016329509641912</v>
      </c>
      <c r="G3196" s="18" t="n">
        <v>0.000195306040319547</v>
      </c>
      <c r="H3196" s="16" t="n">
        <v>-4.20559010839168</v>
      </c>
      <c r="I3196" s="17" t="n">
        <v>116.468255653346</v>
      </c>
      <c r="J3196" s="18" t="n">
        <v>5.1381345987538E-005</v>
      </c>
      <c r="K3196" s="18" t="n">
        <v>0.000169906442906998</v>
      </c>
      <c r="L3196" s="16" t="n">
        <v>-0.537974122859951</v>
      </c>
      <c r="M3196" s="16" t="n">
        <v>0.655753086419753</v>
      </c>
      <c r="N3196" s="16" t="n">
        <v>0.00563765892488355</v>
      </c>
      <c r="O3196" s="16" t="n">
        <v>0.114641884895378</v>
      </c>
      <c r="P3196" s="34" t="b">
        <f aca="false">TRUE()</f>
        <v>1</v>
      </c>
      <c r="Q3196" s="18" t="n">
        <v>0.000891702209836174</v>
      </c>
    </row>
    <row r="3197" customFormat="false" ht="22.35" hidden="false" customHeight="false" outlineLevel="0" collapsed="false">
      <c r="A3197" s="6" t="s">
        <v>4730</v>
      </c>
      <c r="B3197" s="7" t="s">
        <v>1432</v>
      </c>
      <c r="C3197" s="17" t="n">
        <v>1519</v>
      </c>
      <c r="D3197" s="16" t="n">
        <v>0.00174649506422931</v>
      </c>
      <c r="E3197" s="18" t="n">
        <v>0.000225278023005966</v>
      </c>
      <c r="F3197" s="16" t="n">
        <v>0.00163773371024933</v>
      </c>
      <c r="G3197" s="18" t="n">
        <v>0.00019332642113292</v>
      </c>
      <c r="H3197" s="16" t="n">
        <v>-4.27602596234622</v>
      </c>
      <c r="I3197" s="17" t="n">
        <v>116.64691048518</v>
      </c>
      <c r="J3197" s="18" t="n">
        <v>3.91183925130818E-005</v>
      </c>
      <c r="K3197" s="18" t="n">
        <v>0.000131344117256707</v>
      </c>
      <c r="L3197" s="16" t="n">
        <v>-0.545868800661929</v>
      </c>
      <c r="M3197" s="16" t="n">
        <v>0.657975308641975</v>
      </c>
      <c r="N3197" s="16" t="n">
        <v>0.00504757114124574</v>
      </c>
      <c r="O3197" s="16" t="n">
        <v>0.114947375045878</v>
      </c>
      <c r="P3197" s="34" t="b">
        <f aca="false">TRUE()</f>
        <v>1</v>
      </c>
      <c r="Q3197" s="18" t="n">
        <v>0.000331015665536898</v>
      </c>
    </row>
    <row r="3198" customFormat="false" ht="22.35" hidden="false" customHeight="false" outlineLevel="0" collapsed="false">
      <c r="A3198" s="6" t="s">
        <v>4731</v>
      </c>
      <c r="B3198" s="7" t="s">
        <v>1432</v>
      </c>
      <c r="C3198" s="17" t="n">
        <v>1520</v>
      </c>
      <c r="D3198" s="16" t="n">
        <v>0.00175126029296722</v>
      </c>
      <c r="E3198" s="18" t="n">
        <v>0.000222232564510308</v>
      </c>
      <c r="F3198" s="16" t="n">
        <v>0.00164203356815431</v>
      </c>
      <c r="G3198" s="18" t="n">
        <v>0.000191332816267595</v>
      </c>
      <c r="H3198" s="16" t="n">
        <v>-4.35135300451919</v>
      </c>
      <c r="I3198" s="17" t="n">
        <v>116.835480069279</v>
      </c>
      <c r="J3198" s="18" t="n">
        <v>2.91271008374515E-005</v>
      </c>
      <c r="K3198" s="18" t="n">
        <v>9.94876283748343E-005</v>
      </c>
      <c r="L3198" s="16" t="n">
        <v>-0.554296905492933</v>
      </c>
      <c r="M3198" s="16" t="n">
        <v>0.660320987654321</v>
      </c>
      <c r="N3198" s="16" t="n">
        <v>0.00443561924585373</v>
      </c>
      <c r="O3198" s="16" t="n">
        <v>0.115388892366797</v>
      </c>
      <c r="P3198" s="34" t="b">
        <f aca="false">TRUE()</f>
        <v>1</v>
      </c>
      <c r="Q3198" s="16" t="n">
        <v>0.00124131162489672</v>
      </c>
    </row>
    <row r="3199" customFormat="false" ht="22.35" hidden="false" customHeight="false" outlineLevel="0" collapsed="false">
      <c r="A3199" s="6" t="s">
        <v>4732</v>
      </c>
      <c r="B3199" s="7" t="s">
        <v>1432</v>
      </c>
      <c r="C3199" s="17" t="n">
        <v>1521</v>
      </c>
      <c r="D3199" s="16" t="n">
        <v>0.00175564273363973</v>
      </c>
      <c r="E3199" s="18" t="n">
        <v>0.000219189213139827</v>
      </c>
      <c r="F3199" s="16" t="n">
        <v>0.0016458197211813</v>
      </c>
      <c r="G3199" s="18" t="n">
        <v>0.000189345327645682</v>
      </c>
      <c r="H3199" s="16" t="n">
        <v>-4.43393222780283</v>
      </c>
      <c r="I3199" s="17" t="n">
        <v>117.03136418574</v>
      </c>
      <c r="J3199" s="18" t="n">
        <v>2.10001209733357E-005</v>
      </c>
      <c r="K3199" s="18" t="n">
        <v>7.44239983256559E-005</v>
      </c>
      <c r="L3199" s="16" t="n">
        <v>-0.563569735774979</v>
      </c>
      <c r="M3199" s="16" t="n">
        <v>0.663358024691358</v>
      </c>
      <c r="N3199" s="16" t="n">
        <v>0.00385854491489444</v>
      </c>
      <c r="O3199" s="16" t="n">
        <v>0.11600227452812</v>
      </c>
      <c r="P3199" s="34" t="b">
        <f aca="false">TRUE()</f>
        <v>1</v>
      </c>
      <c r="Q3199" s="18" t="n">
        <v>0.000876948777258458</v>
      </c>
    </row>
    <row r="3200" customFormat="false" ht="22.35" hidden="false" customHeight="false" outlineLevel="0" collapsed="false">
      <c r="A3200" s="6" t="s">
        <v>4733</v>
      </c>
      <c r="B3200" s="7" t="s">
        <v>1432</v>
      </c>
      <c r="C3200" s="17" t="n">
        <v>1522</v>
      </c>
      <c r="D3200" s="16" t="n">
        <v>0.00175975343951588</v>
      </c>
      <c r="E3200" s="18" t="n">
        <v>0.000216166810554867</v>
      </c>
      <c r="F3200" s="16" t="n">
        <v>0.00164917775131129</v>
      </c>
      <c r="G3200" s="18" t="n">
        <v>0.000187364768671676</v>
      </c>
      <c r="H3200" s="16" t="n">
        <v>-4.52475322458458</v>
      </c>
      <c r="I3200" s="17" t="n">
        <v>117.23001415941</v>
      </c>
      <c r="J3200" s="18" t="n">
        <v>1.45883976022016E-005</v>
      </c>
      <c r="K3200" s="18" t="n">
        <v>5.31068860080144E-005</v>
      </c>
      <c r="L3200" s="16" t="n">
        <v>-0.573834907026139</v>
      </c>
      <c r="M3200" s="16" t="n">
        <v>0.666641975308642</v>
      </c>
      <c r="N3200" s="16" t="n">
        <v>0.00333403076924939</v>
      </c>
      <c r="O3200" s="16" t="n">
        <v>0.116770114754989</v>
      </c>
      <c r="P3200" s="34" t="b">
        <f aca="false">TRUE()</f>
        <v>1</v>
      </c>
      <c r="Q3200" s="18" t="n">
        <v>0.000840983001367206</v>
      </c>
    </row>
    <row r="3201" customFormat="false" ht="22.35" hidden="false" customHeight="false" outlineLevel="0" collapsed="false">
      <c r="A3201" s="6" t="s">
        <v>4734</v>
      </c>
      <c r="B3201" s="7" t="s">
        <v>1432</v>
      </c>
      <c r="C3201" s="17" t="n">
        <v>1523</v>
      </c>
      <c r="D3201" s="16" t="n">
        <v>0.00176357278068109</v>
      </c>
      <c r="E3201" s="18" t="n">
        <v>0.000213159481963262</v>
      </c>
      <c r="F3201" s="16" t="n">
        <v>0.0016521741924064</v>
      </c>
      <c r="G3201" s="18" t="n">
        <v>0.00018536000836841</v>
      </c>
      <c r="H3201" s="16" t="n">
        <v>-4.62076906097804</v>
      </c>
      <c r="I3201" s="17" t="n">
        <v>117.423115824519</v>
      </c>
      <c r="J3201" s="18" t="n">
        <v>9.87534409555985E-006</v>
      </c>
      <c r="K3201" s="18" t="n">
        <v>3.69879765312034E-005</v>
      </c>
      <c r="L3201" s="16" t="n">
        <v>-0.584753732882091</v>
      </c>
      <c r="M3201" s="16" t="n">
        <v>0.669901234567901</v>
      </c>
      <c r="N3201" s="16" t="n">
        <v>0.00286189323116513</v>
      </c>
      <c r="O3201" s="16" t="n">
        <v>0.117612534623532</v>
      </c>
      <c r="P3201" s="34" t="b">
        <f aca="false">TRUE()</f>
        <v>1</v>
      </c>
      <c r="Q3201" s="18" t="n">
        <v>0.00016410915191403</v>
      </c>
    </row>
    <row r="3202" customFormat="false" ht="22.35" hidden="false" customHeight="false" outlineLevel="0" collapsed="false">
      <c r="A3202" s="6" t="s">
        <v>4735</v>
      </c>
      <c r="B3202" s="7" t="s">
        <v>1432</v>
      </c>
      <c r="C3202" s="17" t="n">
        <v>1524</v>
      </c>
      <c r="D3202" s="16" t="n">
        <v>0.00176708757256426</v>
      </c>
      <c r="E3202" s="18" t="n">
        <v>0.000210139728341149</v>
      </c>
      <c r="F3202" s="16" t="n">
        <v>0.00165482323439305</v>
      </c>
      <c r="G3202" s="18" t="n">
        <v>0.000183358867953038</v>
      </c>
      <c r="H3202" s="16" t="n">
        <v>-4.72147367803633</v>
      </c>
      <c r="I3202" s="17" t="n">
        <v>117.627241227573</v>
      </c>
      <c r="J3202" s="18" t="n">
        <v>6.52211176917035E-006</v>
      </c>
      <c r="K3202" s="18" t="n">
        <v>2.49004267176237E-005</v>
      </c>
      <c r="L3202" s="16" t="n">
        <v>-0.596151030968181</v>
      </c>
      <c r="M3202" s="16" t="n">
        <v>0.67358024691358</v>
      </c>
      <c r="N3202" s="16" t="n">
        <v>0.00245260788879524</v>
      </c>
      <c r="O3202" s="16" t="n">
        <v>0.118446207365576</v>
      </c>
      <c r="P3202" s="34" t="b">
        <f aca="false">TRUE()</f>
        <v>1</v>
      </c>
      <c r="Q3202" s="18" t="n">
        <v>0.000534411475958452</v>
      </c>
    </row>
    <row r="3203" customFormat="false" ht="22.35" hidden="false" customHeight="false" outlineLevel="0" collapsed="false">
      <c r="A3203" s="6" t="s">
        <v>4736</v>
      </c>
      <c r="B3203" s="7" t="s">
        <v>1432</v>
      </c>
      <c r="C3203" s="17" t="n">
        <v>1525</v>
      </c>
      <c r="D3203" s="16" t="n">
        <v>0.00176993983842035</v>
      </c>
      <c r="E3203" s="18" t="n">
        <v>0.000207085134680753</v>
      </c>
      <c r="F3203" s="16" t="n">
        <v>0.00165681492052338</v>
      </c>
      <c r="G3203" s="18" t="n">
        <v>0.000181314676848282</v>
      </c>
      <c r="H3203" s="16" t="n">
        <v>-4.8256491668145</v>
      </c>
      <c r="I3203" s="17" t="n">
        <v>117.833983023529</v>
      </c>
      <c r="J3203" s="18" t="n">
        <v>4.22146048731299E-006</v>
      </c>
      <c r="K3203" s="18" t="n">
        <v>1.64189887744601E-005</v>
      </c>
      <c r="L3203" s="16" t="n">
        <v>-0.607923208994373</v>
      </c>
      <c r="M3203" s="16" t="n">
        <v>0.676987654320988</v>
      </c>
      <c r="N3203" s="16" t="n">
        <v>0.00205327672105399</v>
      </c>
      <c r="O3203" s="16" t="n">
        <v>0.119219322665195</v>
      </c>
      <c r="P3203" s="34" t="b">
        <f aca="false">TRUE()</f>
        <v>1</v>
      </c>
      <c r="Q3203" s="18" t="n">
        <v>0.000598897192445618</v>
      </c>
    </row>
    <row r="3204" customFormat="false" ht="22.35" hidden="false" customHeight="false" outlineLevel="0" collapsed="false">
      <c r="A3204" s="6" t="s">
        <v>4737</v>
      </c>
      <c r="B3204" s="7" t="s">
        <v>1432</v>
      </c>
      <c r="C3204" s="17" t="n">
        <v>1526</v>
      </c>
      <c r="D3204" s="16" t="n">
        <v>0.00177254590575377</v>
      </c>
      <c r="E3204" s="18" t="n">
        <v>0.000204050507252975</v>
      </c>
      <c r="F3204" s="16" t="n">
        <v>0.00165854282943222</v>
      </c>
      <c r="G3204" s="18" t="n">
        <v>0.000179257837810982</v>
      </c>
      <c r="H3204" s="16" t="n">
        <v>-4.93322705732268</v>
      </c>
      <c r="I3204" s="17" t="n">
        <v>118.037520017672</v>
      </c>
      <c r="J3204" s="18" t="n">
        <v>2.67744948438515E-006</v>
      </c>
      <c r="K3204" s="18" t="n">
        <v>1.05621819013293E-005</v>
      </c>
      <c r="L3204" s="16" t="n">
        <v>-0.620097882627644</v>
      </c>
      <c r="M3204" s="16" t="n">
        <v>0.68037037037037</v>
      </c>
      <c r="N3204" s="16" t="n">
        <v>0.00172356033051435</v>
      </c>
      <c r="O3204" s="16" t="n">
        <v>0.119979527435369</v>
      </c>
      <c r="P3204" s="34" t="b">
        <f aca="false">TRUE()</f>
        <v>1</v>
      </c>
      <c r="Q3204" s="18" t="n">
        <v>0.000195874302010554</v>
      </c>
    </row>
    <row r="3205" customFormat="false" ht="22.35" hidden="false" customHeight="false" outlineLevel="0" collapsed="false">
      <c r="A3205" s="6" t="s">
        <v>4738</v>
      </c>
      <c r="B3205" s="7" t="s">
        <v>1432</v>
      </c>
      <c r="C3205" s="17" t="n">
        <v>1527</v>
      </c>
      <c r="D3205" s="16" t="n">
        <v>0.00177422307579483</v>
      </c>
      <c r="E3205" s="18" t="n">
        <v>0.000200919008024277</v>
      </c>
      <c r="F3205" s="16" t="n">
        <v>0.00165942999135126</v>
      </c>
      <c r="G3205" s="18" t="n">
        <v>0.000177158583435473</v>
      </c>
      <c r="H3205" s="16" t="n">
        <v>-5.04234078978224</v>
      </c>
      <c r="I3205" s="17" t="n">
        <v>118.262929767423</v>
      </c>
      <c r="J3205" s="18" t="n">
        <v>1.6763116436221E-006</v>
      </c>
      <c r="K3205" s="18" t="n">
        <v>6.8002867263262E-006</v>
      </c>
      <c r="L3205" s="16" t="n">
        <v>-0.632268446427898</v>
      </c>
      <c r="M3205" s="16" t="n">
        <v>0.683975308641975</v>
      </c>
      <c r="N3205" s="16" t="n">
        <v>0.00144911120610833</v>
      </c>
      <c r="O3205" s="16" t="n">
        <v>0.120829003121922</v>
      </c>
      <c r="P3205" s="34" t="b">
        <f aca="false">TRUE()</f>
        <v>1</v>
      </c>
      <c r="Q3205" s="18" t="n">
        <v>0.00071631455870206</v>
      </c>
    </row>
    <row r="3206" customFormat="false" ht="22.35" hidden="false" customHeight="false" outlineLevel="0" collapsed="false">
      <c r="A3206" s="6" t="s">
        <v>4739</v>
      </c>
      <c r="B3206" s="7" t="s">
        <v>1432</v>
      </c>
      <c r="C3206" s="17" t="n">
        <v>1528</v>
      </c>
      <c r="D3206" s="16" t="n">
        <v>0.00177515414292096</v>
      </c>
      <c r="E3206" s="18" t="n">
        <v>0.00019774685125048</v>
      </c>
      <c r="F3206" s="16" t="n">
        <v>0.00165957555919841</v>
      </c>
      <c r="G3206" s="18" t="n">
        <v>0.000175021453136515</v>
      </c>
      <c r="H3206" s="16" t="n">
        <v>-5.15565440336775</v>
      </c>
      <c r="I3206" s="17" t="n">
        <v>118.495825255242</v>
      </c>
      <c r="J3206" s="18" t="n">
        <v>1.02403566532821E-006</v>
      </c>
      <c r="K3206" s="18" t="n">
        <v>4.22440160150305E-006</v>
      </c>
      <c r="L3206" s="16" t="n">
        <v>-0.644861354689968</v>
      </c>
      <c r="M3206" s="16" t="n">
        <v>0.687506172839506</v>
      </c>
      <c r="N3206" s="16" t="n">
        <v>0.00120864097838555</v>
      </c>
      <c r="O3206" s="16" t="n">
        <v>0.121657635304856</v>
      </c>
      <c r="P3206" s="34" t="b">
        <f aca="false">TRUE()</f>
        <v>1</v>
      </c>
      <c r="Q3206" s="18" t="n">
        <v>0.000730058834597898</v>
      </c>
    </row>
    <row r="3207" customFormat="false" ht="22.35" hidden="false" customHeight="false" outlineLevel="0" collapsed="false">
      <c r="A3207" s="6" t="s">
        <v>4740</v>
      </c>
      <c r="B3207" s="7" t="s">
        <v>1432</v>
      </c>
      <c r="C3207" s="17" t="n">
        <v>1529</v>
      </c>
      <c r="D3207" s="16" t="n">
        <v>0.00177561780082993</v>
      </c>
      <c r="E3207" s="18" t="n">
        <v>0.000194593202900684</v>
      </c>
      <c r="F3207" s="16" t="n">
        <v>0.00165917020988798</v>
      </c>
      <c r="G3207" s="18" t="n">
        <v>0.000172873171105168</v>
      </c>
      <c r="H3207" s="16" t="n">
        <v>-5.27592909712859</v>
      </c>
      <c r="I3207" s="17" t="n">
        <v>118.727429648102</v>
      </c>
      <c r="J3207" s="18" t="n">
        <v>6.02694926751482E-007</v>
      </c>
      <c r="K3207" s="18" t="n">
        <v>2.54443941609222E-006</v>
      </c>
      <c r="L3207" s="16" t="n">
        <v>-0.658277464672321</v>
      </c>
      <c r="M3207" s="16" t="n">
        <v>0.691135802469136</v>
      </c>
      <c r="N3207" s="16" t="n">
        <v>0.00100028162208115</v>
      </c>
      <c r="O3207" s="16" t="n">
        <v>0.122441750584392</v>
      </c>
      <c r="P3207" s="34" t="b">
        <f aca="false">TRUE()</f>
        <v>1</v>
      </c>
      <c r="Q3207" s="18" t="n">
        <v>0.000263671356757226</v>
      </c>
    </row>
    <row r="3208" customFormat="false" ht="22.35" hidden="false" customHeight="false" outlineLevel="0" collapsed="false">
      <c r="A3208" s="6" t="s">
        <v>1463</v>
      </c>
      <c r="B3208" s="7" t="s">
        <v>1432</v>
      </c>
      <c r="C3208" s="17" t="n">
        <v>1530</v>
      </c>
      <c r="D3208" s="16" t="n">
        <v>0.0017752491854245</v>
      </c>
      <c r="E3208" s="18" t="n">
        <v>0.000191382010881214</v>
      </c>
      <c r="F3208" s="16" t="n">
        <v>0.00165801499665684</v>
      </c>
      <c r="G3208" s="18" t="n">
        <v>0.00017069465670671</v>
      </c>
      <c r="H3208" s="16" t="n">
        <v>-5.39776715638588</v>
      </c>
      <c r="I3208" s="17" t="n">
        <v>118.975498834982</v>
      </c>
      <c r="J3208" s="18" t="n">
        <v>3.49661685851479E-007</v>
      </c>
      <c r="K3208" s="18" t="n">
        <v>1.53392811446473E-006</v>
      </c>
      <c r="L3208" s="16" t="n">
        <v>-0.671713986274673</v>
      </c>
      <c r="M3208" s="16" t="n">
        <v>0.694469135802469</v>
      </c>
      <c r="N3208" s="18" t="n">
        <v>0.000828767437027757</v>
      </c>
      <c r="O3208" s="16" t="n">
        <v>0.123160858464598</v>
      </c>
      <c r="P3208" s="34" t="b">
        <f aca="false">TRUE()</f>
        <v>1</v>
      </c>
      <c r="Q3208" s="16" t="n">
        <v>0.00235247848286028</v>
      </c>
    </row>
    <row r="3209" customFormat="false" ht="22.35" hidden="false" customHeight="false" outlineLevel="0" collapsed="false">
      <c r="A3209" s="6" t="s">
        <v>4741</v>
      </c>
      <c r="B3209" s="7" t="s">
        <v>1432</v>
      </c>
      <c r="C3209" s="17" t="n">
        <v>1531</v>
      </c>
      <c r="D3209" s="16" t="n">
        <v>0.00177497668162179</v>
      </c>
      <c r="E3209" s="18" t="n">
        <v>0.000188237164409778</v>
      </c>
      <c r="F3209" s="16" t="n">
        <v>0.00165694752051671</v>
      </c>
      <c r="G3209" s="18" t="n">
        <v>0.000168554948373122</v>
      </c>
      <c r="H3209" s="16" t="n">
        <v>-5.52215253515457</v>
      </c>
      <c r="I3209" s="17" t="n">
        <v>119.225479305384</v>
      </c>
      <c r="J3209" s="18" t="n">
        <v>1.99093170786393E-007</v>
      </c>
      <c r="K3209" s="18" t="n">
        <v>9.11960992012728E-007</v>
      </c>
      <c r="L3209" s="16" t="n">
        <v>-0.685392462373373</v>
      </c>
      <c r="M3209" s="16" t="n">
        <v>0.698913580246914</v>
      </c>
      <c r="N3209" s="18" t="n">
        <v>0.000684562134469061</v>
      </c>
      <c r="O3209" s="16" t="n">
        <v>0.123707859020416</v>
      </c>
      <c r="P3209" s="34" t="b">
        <f aca="false">TRUE()</f>
        <v>1</v>
      </c>
      <c r="Q3209" s="16" t="n">
        <v>0.00130194063276671</v>
      </c>
    </row>
    <row r="3210" customFormat="false" ht="22.35" hidden="false" customHeight="false" outlineLevel="0" collapsed="false">
      <c r="A3210" s="6" t="s">
        <v>4742</v>
      </c>
      <c r="B3210" s="7" t="s">
        <v>1432</v>
      </c>
      <c r="C3210" s="17" t="n">
        <v>1532</v>
      </c>
      <c r="D3210" s="16" t="n">
        <v>0.00177420231971903</v>
      </c>
      <c r="E3210" s="18" t="n">
        <v>0.000185105134322967</v>
      </c>
      <c r="F3210" s="16" t="n">
        <v>0.00165538496606834</v>
      </c>
      <c r="G3210" s="18" t="n">
        <v>0.000166410238306873</v>
      </c>
      <c r="H3210" s="16" t="n">
        <v>-5.6499757803278</v>
      </c>
      <c r="I3210" s="17" t="n">
        <v>119.478811628148</v>
      </c>
      <c r="J3210" s="18" t="n">
        <v>1.10772404260265E-007</v>
      </c>
      <c r="K3210" s="18" t="n">
        <v>5.33301018190373E-007</v>
      </c>
      <c r="L3210" s="16" t="n">
        <v>-0.699410679932815</v>
      </c>
      <c r="M3210" s="16" t="n">
        <v>0.702987654320988</v>
      </c>
      <c r="N3210" s="18" t="n">
        <v>0.000578223095071726</v>
      </c>
      <c r="O3210" s="16" t="n">
        <v>0.124217218120446</v>
      </c>
      <c r="P3210" s="34" t="b">
        <f aca="false">TRUE()</f>
        <v>1</v>
      </c>
      <c r="Q3210" s="16" t="n">
        <v>0.00109672705327267</v>
      </c>
    </row>
    <row r="3211" customFormat="false" ht="22.35" hidden="false" customHeight="false" outlineLevel="0" collapsed="false">
      <c r="A3211" s="6" t="s">
        <v>4743</v>
      </c>
      <c r="B3211" s="7" t="s">
        <v>1432</v>
      </c>
      <c r="C3211" s="17" t="n">
        <v>1533</v>
      </c>
      <c r="D3211" s="16" t="n">
        <v>0.00177276286459112</v>
      </c>
      <c r="E3211" s="18" t="n">
        <v>0.000181944259610697</v>
      </c>
      <c r="F3211" s="16" t="n">
        <v>0.00165319632561388</v>
      </c>
      <c r="G3211" s="18" t="n">
        <v>0.000164237569412097</v>
      </c>
      <c r="H3211" s="16" t="n">
        <v>-5.78107968049442</v>
      </c>
      <c r="I3211" s="17" t="n">
        <v>119.74134914333</v>
      </c>
      <c r="J3211" s="18" t="n">
        <v>6.02398994128084E-008</v>
      </c>
      <c r="K3211" s="18" t="n">
        <v>3.02658090270163E-007</v>
      </c>
      <c r="L3211" s="16" t="n">
        <v>-0.713703039622114</v>
      </c>
      <c r="M3211" s="16" t="n">
        <v>0.706938271604938</v>
      </c>
      <c r="N3211" s="18" t="n">
        <v>0.000482022320364996</v>
      </c>
      <c r="O3211" s="16" t="n">
        <v>0.124703145062011</v>
      </c>
      <c r="P3211" s="34" t="b">
        <f aca="false">TRUE()</f>
        <v>1</v>
      </c>
      <c r="Q3211" s="18" t="n">
        <v>0.000537046591902678</v>
      </c>
    </row>
    <row r="3212" customFormat="false" ht="22.35" hidden="false" customHeight="false" outlineLevel="0" collapsed="false">
      <c r="A3212" s="6" t="s">
        <v>4744</v>
      </c>
      <c r="B3212" s="7" t="s">
        <v>1432</v>
      </c>
      <c r="C3212" s="17" t="n">
        <v>1534</v>
      </c>
      <c r="D3212" s="16" t="n">
        <v>0.00177073423528908</v>
      </c>
      <c r="E3212" s="18" t="n">
        <v>0.000178785243330082</v>
      </c>
      <c r="F3212" s="16" t="n">
        <v>0.00165054084396032</v>
      </c>
      <c r="G3212" s="18" t="n">
        <v>0.000162074565041907</v>
      </c>
      <c r="H3212" s="16" t="n">
        <v>-5.91053124473955</v>
      </c>
      <c r="I3212" s="17" t="n">
        <v>120.017703770773</v>
      </c>
      <c r="J3212" s="18" t="n">
        <v>3.27564602427096E-008</v>
      </c>
      <c r="K3212" s="18" t="n">
        <v>1.70563751577472E-007</v>
      </c>
      <c r="L3212" s="16" t="n">
        <v>-0.72762343408999</v>
      </c>
      <c r="M3212" s="16" t="n">
        <v>0.711160493827161</v>
      </c>
      <c r="N3212" s="18" t="n">
        <v>0.000399669328903834</v>
      </c>
      <c r="O3212" s="16" t="n">
        <v>0.125201370983204</v>
      </c>
      <c r="P3212" s="34" t="b">
        <f aca="false">TRUE()</f>
        <v>1</v>
      </c>
      <c r="Q3212" s="16" t="n">
        <v>0.00177283482080486</v>
      </c>
    </row>
    <row r="3213" customFormat="false" ht="22.35" hidden="false" customHeight="false" outlineLevel="0" collapsed="false">
      <c r="A3213" s="6" t="s">
        <v>4745</v>
      </c>
      <c r="B3213" s="7" t="s">
        <v>1432</v>
      </c>
      <c r="C3213" s="17" t="n">
        <v>1535</v>
      </c>
      <c r="D3213" s="16" t="n">
        <v>0.00176830107967012</v>
      </c>
      <c r="E3213" s="18" t="n">
        <v>0.000175663858852568</v>
      </c>
      <c r="F3213" s="16" t="n">
        <v>0.00164757409153666</v>
      </c>
      <c r="G3213" s="18" t="n">
        <v>0.000159942532719847</v>
      </c>
      <c r="H3213" s="16" t="n">
        <v>-6.03852080788735</v>
      </c>
      <c r="I3213" s="17" t="n">
        <v>120.304100129646</v>
      </c>
      <c r="J3213" s="18" t="n">
        <v>1.78031187122323E-008</v>
      </c>
      <c r="K3213" s="18" t="n">
        <v>9.58274223810168E-008</v>
      </c>
      <c r="L3213" s="16" t="n">
        <v>-0.741223120036929</v>
      </c>
      <c r="M3213" s="16" t="n">
        <v>0.715407407407407</v>
      </c>
      <c r="N3213" s="18" t="n">
        <v>0.00033277334968821</v>
      </c>
      <c r="O3213" s="16" t="n">
        <v>0.125860890885478</v>
      </c>
      <c r="P3213" s="34" t="b">
        <f aca="false">TRUE()</f>
        <v>1</v>
      </c>
      <c r="Q3213" s="16" t="n">
        <v>0.00158672774829667</v>
      </c>
    </row>
    <row r="3214" customFormat="false" ht="22.35" hidden="false" customHeight="false" outlineLevel="0" collapsed="false">
      <c r="A3214" s="6" t="s">
        <v>4746</v>
      </c>
      <c r="B3214" s="7" t="s">
        <v>1432</v>
      </c>
      <c r="C3214" s="17" t="n">
        <v>1536</v>
      </c>
      <c r="D3214" s="16" t="n">
        <v>0.00176529799661892</v>
      </c>
      <c r="E3214" s="18" t="n">
        <v>0.000172543756952438</v>
      </c>
      <c r="F3214" s="16" t="n">
        <v>0.00164419916532295</v>
      </c>
      <c r="G3214" s="18" t="n">
        <v>0.000157834216485029</v>
      </c>
      <c r="H3214" s="16" t="n">
        <v>-6.1625553406363</v>
      </c>
      <c r="I3214" s="17" t="n">
        <v>120.611905803409</v>
      </c>
      <c r="J3214" s="18" t="n">
        <v>9.78962255722722E-009</v>
      </c>
      <c r="K3214" s="18" t="n">
        <v>5.42415669058651E-008</v>
      </c>
      <c r="L3214" s="16" t="n">
        <v>-0.754111817808106</v>
      </c>
      <c r="M3214" s="16" t="n">
        <v>0.719234567901235</v>
      </c>
      <c r="N3214" s="18" t="n">
        <v>0.0002828598686543</v>
      </c>
      <c r="O3214" s="16" t="n">
        <v>0.126595997314161</v>
      </c>
      <c r="P3214" s="34" t="b">
        <f aca="false">TRUE()</f>
        <v>1</v>
      </c>
      <c r="Q3214" s="18" t="n">
        <v>0.000865305932472869</v>
      </c>
    </row>
    <row r="3215" customFormat="false" ht="22.35" hidden="false" customHeight="false" outlineLevel="0" collapsed="false">
      <c r="A3215" s="6" t="s">
        <v>4747</v>
      </c>
      <c r="B3215" s="7" t="s">
        <v>1432</v>
      </c>
      <c r="C3215" s="17" t="n">
        <v>1537</v>
      </c>
      <c r="D3215" s="16" t="n">
        <v>0.00176174049576076</v>
      </c>
      <c r="E3215" s="18" t="n">
        <v>0.000169419028617476</v>
      </c>
      <c r="F3215" s="16" t="n">
        <v>0.00164047259931952</v>
      </c>
      <c r="G3215" s="18" t="n">
        <v>0.000155765332660714</v>
      </c>
      <c r="H3215" s="16" t="n">
        <v>-6.28038185809978</v>
      </c>
      <c r="I3215" s="17" t="n">
        <v>120.951678701641</v>
      </c>
      <c r="J3215" s="18" t="n">
        <v>5.50891352509666E-009</v>
      </c>
      <c r="K3215" s="18" t="n">
        <v>3.17969278569557E-008</v>
      </c>
      <c r="L3215" s="16" t="n">
        <v>-0.765936707665357</v>
      </c>
      <c r="M3215" s="16" t="n">
        <v>0.722641975308642</v>
      </c>
      <c r="N3215" s="18" t="n">
        <v>0.000257177831306996</v>
      </c>
      <c r="O3215" s="16" t="n">
        <v>0.127415146227988</v>
      </c>
      <c r="P3215" s="34" t="b">
        <f aca="false">TRUE()</f>
        <v>1</v>
      </c>
      <c r="Q3215" s="16" t="n">
        <v>0.00184490883842222</v>
      </c>
    </row>
    <row r="3216" customFormat="false" ht="22.35" hidden="false" customHeight="false" outlineLevel="0" collapsed="false">
      <c r="A3216" s="6" t="s">
        <v>4748</v>
      </c>
      <c r="B3216" s="7" t="s">
        <v>1432</v>
      </c>
      <c r="C3216" s="17" t="n">
        <v>1538</v>
      </c>
      <c r="D3216" s="16" t="n">
        <v>0.00175773227853386</v>
      </c>
      <c r="E3216" s="18" t="n">
        <v>0.000166295085877871</v>
      </c>
      <c r="F3216" s="16" t="n">
        <v>0.00163645942532779</v>
      </c>
      <c r="G3216" s="18" t="n">
        <v>0.000153741745057758</v>
      </c>
      <c r="H3216" s="16" t="n">
        <v>-6.39347990972366</v>
      </c>
      <c r="I3216" s="17" t="n">
        <v>121.32609115996</v>
      </c>
      <c r="J3216" s="18" t="n">
        <v>3.1522607554768E-009</v>
      </c>
      <c r="K3216" s="18" t="n">
        <v>1.88228519931348E-008</v>
      </c>
      <c r="L3216" s="16" t="n">
        <v>-0.776862554356504</v>
      </c>
      <c r="M3216" s="16" t="n">
        <v>0.725901234567901</v>
      </c>
      <c r="N3216" s="18" t="n">
        <v>0.000226394683936283</v>
      </c>
      <c r="O3216" s="16" t="n">
        <v>0.12831156958418</v>
      </c>
      <c r="P3216" s="34" t="b">
        <f aca="false">TRUE()</f>
        <v>1</v>
      </c>
      <c r="Q3216" s="16" t="n">
        <v>0.0010031804536253</v>
      </c>
    </row>
    <row r="3217" customFormat="false" ht="22.35" hidden="false" customHeight="false" outlineLevel="0" collapsed="false">
      <c r="A3217" s="6" t="s">
        <v>4749</v>
      </c>
      <c r="B3217" s="7" t="s">
        <v>1432</v>
      </c>
      <c r="C3217" s="17" t="n">
        <v>1539</v>
      </c>
      <c r="D3217" s="16" t="n">
        <v>0.00175359822691384</v>
      </c>
      <c r="E3217" s="18" t="n">
        <v>0.000163164074924722</v>
      </c>
      <c r="F3217" s="16" t="n">
        <v>0.00163245077265585</v>
      </c>
      <c r="G3217" s="18" t="n">
        <v>0.000151797882291977</v>
      </c>
      <c r="H3217" s="16" t="n">
        <v>-6.5034283573334</v>
      </c>
      <c r="I3217" s="17" t="n">
        <v>121.756627772863</v>
      </c>
      <c r="J3217" s="18" t="n">
        <v>1.82023941500227E-009</v>
      </c>
      <c r="K3217" s="18" t="n">
        <v>1.12410618634813E-008</v>
      </c>
      <c r="L3217" s="16" t="n">
        <v>-0.786922683711067</v>
      </c>
      <c r="M3217" s="16" t="n">
        <v>0.728567901234568</v>
      </c>
      <c r="N3217" s="18" t="n">
        <v>0.000199422967380485</v>
      </c>
      <c r="O3217" s="16" t="n">
        <v>0.129216359798328</v>
      </c>
      <c r="P3217" s="34" t="b">
        <f aca="false">TRUE()</f>
        <v>1</v>
      </c>
      <c r="Q3217" s="18" t="n">
        <v>0.000129538220572303</v>
      </c>
    </row>
    <row r="3218" customFormat="false" ht="22.35" hidden="false" customHeight="false" outlineLevel="0" collapsed="false">
      <c r="A3218" s="6" t="s">
        <v>4750</v>
      </c>
      <c r="B3218" s="7" t="s">
        <v>1432</v>
      </c>
      <c r="C3218" s="17" t="n">
        <v>1540</v>
      </c>
      <c r="D3218" s="16" t="n">
        <v>0.00174904645376213</v>
      </c>
      <c r="E3218" s="18" t="n">
        <v>0.000160062371019494</v>
      </c>
      <c r="F3218" s="16" t="n">
        <v>0.00162815535943611</v>
      </c>
      <c r="G3218" s="18" t="n">
        <v>0.000149876945018878</v>
      </c>
      <c r="H3218" s="16" t="n">
        <v>-6.60908843780061</v>
      </c>
      <c r="I3218" s="17" t="n">
        <v>122.205276879203</v>
      </c>
      <c r="J3218" s="18" t="n">
        <v>1.06796160070416E-009</v>
      </c>
      <c r="K3218" s="18" t="n">
        <v>6.78719853433729E-009</v>
      </c>
      <c r="L3218" s="16" t="n">
        <v>-0.796274478687481</v>
      </c>
      <c r="M3218" s="16" t="n">
        <v>0.731481481481481</v>
      </c>
      <c r="N3218" s="18" t="n">
        <v>0.000178429804292313</v>
      </c>
      <c r="O3218" s="16" t="n">
        <v>0.130094111724378</v>
      </c>
      <c r="P3218" s="34" t="b">
        <f aca="false">TRUE()</f>
        <v>1</v>
      </c>
      <c r="Q3218" s="18" t="n">
        <v>0.000609642002646172</v>
      </c>
    </row>
    <row r="3219" customFormat="false" ht="22.35" hidden="false" customHeight="false" outlineLevel="0" collapsed="false">
      <c r="A3219" s="6" t="s">
        <v>4751</v>
      </c>
      <c r="B3219" s="7" t="s">
        <v>1432</v>
      </c>
      <c r="C3219" s="17" t="n">
        <v>1541</v>
      </c>
      <c r="D3219" s="16" t="n">
        <v>0.00174440715225394</v>
      </c>
      <c r="E3219" s="18" t="n">
        <v>0.000157011409849937</v>
      </c>
      <c r="F3219" s="16" t="n">
        <v>0.00162390757151017</v>
      </c>
      <c r="G3219" s="18" t="n">
        <v>0.000148005710490422</v>
      </c>
      <c r="H3219" s="16" t="n">
        <v>-6.70896369643777</v>
      </c>
      <c r="I3219" s="17" t="n">
        <v>122.676174631378</v>
      </c>
      <c r="J3219" s="18" t="n">
        <v>6.41735814886664E-010</v>
      </c>
      <c r="K3219" s="18" t="n">
        <v>4.2273073520312E-009</v>
      </c>
      <c r="L3219" s="16" t="n">
        <v>-0.804715771561359</v>
      </c>
      <c r="M3219" s="16" t="n">
        <v>0.734098765432099</v>
      </c>
      <c r="N3219" s="18" t="n">
        <v>0.000161163216710088</v>
      </c>
      <c r="O3219" s="16" t="n">
        <v>0.130933967125467</v>
      </c>
      <c r="P3219" s="34" t="b">
        <f aca="false">TRUE()</f>
        <v>1</v>
      </c>
      <c r="Q3219" s="18" t="n">
        <v>0.000961288894218937</v>
      </c>
    </row>
    <row r="3220" customFormat="false" ht="22.35" hidden="false" customHeight="false" outlineLevel="0" collapsed="false">
      <c r="A3220" s="6" t="s">
        <v>4752</v>
      </c>
      <c r="B3220" s="7" t="s">
        <v>1432</v>
      </c>
      <c r="C3220" s="17" t="n">
        <v>1542</v>
      </c>
      <c r="D3220" s="16" t="n">
        <v>0.0017390877747578</v>
      </c>
      <c r="E3220" s="18" t="n">
        <v>0.000153977724012693</v>
      </c>
      <c r="F3220" s="16" t="n">
        <v>0.00161911517322487</v>
      </c>
      <c r="G3220" s="18" t="n">
        <v>0.000146102373070218</v>
      </c>
      <c r="H3220" s="16" t="n">
        <v>-6.80444194697844</v>
      </c>
      <c r="I3220" s="17" t="n">
        <v>123.145759306266</v>
      </c>
      <c r="J3220" s="18" t="n">
        <v>3.9266225525169E-010</v>
      </c>
      <c r="K3220" s="18" t="n">
        <v>2.66701859131672E-009</v>
      </c>
      <c r="L3220" s="16" t="n">
        <v>-0.812601579247086</v>
      </c>
      <c r="M3220" s="16" t="n">
        <v>0.736617283950617</v>
      </c>
      <c r="N3220" s="18" t="n">
        <v>0.000151459466426446</v>
      </c>
      <c r="O3220" s="16" t="n">
        <v>0.131913939854901</v>
      </c>
      <c r="P3220" s="34" t="b">
        <f aca="false">TRUE()</f>
        <v>1</v>
      </c>
      <c r="Q3220" s="16" t="n">
        <v>0.00144780118140703</v>
      </c>
    </row>
    <row r="3221" customFormat="false" ht="22.35" hidden="false" customHeight="false" outlineLevel="0" collapsed="false">
      <c r="A3221" s="6" t="s">
        <v>4753</v>
      </c>
      <c r="B3221" s="7" t="s">
        <v>1432</v>
      </c>
      <c r="C3221" s="17" t="n">
        <v>1543</v>
      </c>
      <c r="D3221" s="16" t="n">
        <v>0.00173355035483787</v>
      </c>
      <c r="E3221" s="18" t="n">
        <v>0.000151084410462804</v>
      </c>
      <c r="F3221" s="16" t="n">
        <v>0.00161414520383304</v>
      </c>
      <c r="G3221" s="18" t="n">
        <v>0.00014418262805437</v>
      </c>
      <c r="H3221" s="16" t="n">
        <v>-6.89587437429738</v>
      </c>
      <c r="I3221" s="17" t="n">
        <v>123.561913005069</v>
      </c>
      <c r="J3221" s="18" t="n">
        <v>2.44659841738657E-010</v>
      </c>
      <c r="K3221" s="18" t="n">
        <v>1.6953714222925E-009</v>
      </c>
      <c r="L3221" s="16" t="n">
        <v>-0.82037206367848</v>
      </c>
      <c r="M3221" s="16" t="n">
        <v>0.739283950617284</v>
      </c>
      <c r="N3221" s="18" t="n">
        <v>0.000140769566663883</v>
      </c>
      <c r="O3221" s="16" t="n">
        <v>0.133023771953804</v>
      </c>
      <c r="P3221" s="34" t="b">
        <f aca="false">TRUE()</f>
        <v>1</v>
      </c>
      <c r="Q3221" s="16" t="n">
        <v>0.00140517078498425</v>
      </c>
    </row>
    <row r="3222" customFormat="false" ht="22.35" hidden="false" customHeight="false" outlineLevel="0" collapsed="false">
      <c r="A3222" s="6" t="s">
        <v>4754</v>
      </c>
      <c r="B3222" s="7" t="s">
        <v>1432</v>
      </c>
      <c r="C3222" s="17" t="n">
        <v>1544</v>
      </c>
      <c r="D3222" s="16" t="n">
        <v>0.00172781676467872</v>
      </c>
      <c r="E3222" s="18" t="n">
        <v>0.000148276282675165</v>
      </c>
      <c r="F3222" s="16" t="n">
        <v>0.00160899437065112</v>
      </c>
      <c r="G3222" s="18" t="n">
        <v>0.00014226719360842</v>
      </c>
      <c r="H3222" s="16" t="n">
        <v>-6.98635065805618</v>
      </c>
      <c r="I3222" s="17" t="n">
        <v>123.957116842927</v>
      </c>
      <c r="J3222" s="18" t="n">
        <v>1.52764862275101E-010</v>
      </c>
      <c r="K3222" s="18" t="n">
        <v>1.08557222335902E-009</v>
      </c>
      <c r="L3222" s="16" t="n">
        <v>-0.828153139214382</v>
      </c>
      <c r="M3222" s="16" t="n">
        <v>0.742296296296296</v>
      </c>
      <c r="N3222" s="18" t="n">
        <v>0.000131121548168767</v>
      </c>
      <c r="O3222" s="16" t="n">
        <v>0.1341509972987</v>
      </c>
      <c r="P3222" s="34" t="b">
        <f aca="false">TRUE()</f>
        <v>1</v>
      </c>
      <c r="Q3222" s="18" t="n">
        <v>0.00058457663475509</v>
      </c>
    </row>
    <row r="3223" customFormat="false" ht="22.35" hidden="false" customHeight="false" outlineLevel="0" collapsed="false">
      <c r="A3223" s="6" t="s">
        <v>4755</v>
      </c>
      <c r="B3223" s="7" t="s">
        <v>1432</v>
      </c>
      <c r="C3223" s="17" t="n">
        <v>1545</v>
      </c>
      <c r="D3223" s="16" t="n">
        <v>0.00172131944211178</v>
      </c>
      <c r="E3223" s="18" t="n">
        <v>0.000145448821514755</v>
      </c>
      <c r="F3223" s="16" t="n">
        <v>0.00160319292994668</v>
      </c>
      <c r="G3223" s="18" t="n">
        <v>0.000140291877160449</v>
      </c>
      <c r="H3223" s="16" t="n">
        <v>-7.07462465998808</v>
      </c>
      <c r="I3223" s="17" t="n">
        <v>124.348305125648</v>
      </c>
      <c r="J3223" s="18" t="n">
        <v>9.6177364011701E-011</v>
      </c>
      <c r="K3223" s="18" t="n">
        <v>6.99012365409035E-010</v>
      </c>
      <c r="L3223" s="16" t="n">
        <v>-0.835671905612429</v>
      </c>
      <c r="M3223" s="16" t="n">
        <v>0.744197530864198</v>
      </c>
      <c r="N3223" s="18" t="n">
        <v>0.000123319067596058</v>
      </c>
      <c r="O3223" s="16" t="n">
        <v>0.135291860256152</v>
      </c>
      <c r="P3223" s="34" t="b">
        <f aca="false">TRUE()</f>
        <v>1</v>
      </c>
      <c r="Q3223" s="18" t="n">
        <v>0.000855055077739263</v>
      </c>
    </row>
    <row r="3224" customFormat="false" ht="22.35" hidden="false" customHeight="false" outlineLevel="0" collapsed="false">
      <c r="A3224" s="6" t="s">
        <v>4756</v>
      </c>
      <c r="B3224" s="7" t="s">
        <v>1432</v>
      </c>
      <c r="C3224" s="17" t="n">
        <v>1546</v>
      </c>
      <c r="D3224" s="16" t="n">
        <v>0.00171482249916968</v>
      </c>
      <c r="E3224" s="18" t="n">
        <v>0.000142682495869776</v>
      </c>
      <c r="F3224" s="16" t="n">
        <v>0.00159741750998105</v>
      </c>
      <c r="G3224" s="18" t="n">
        <v>0.000138343094968031</v>
      </c>
      <c r="H3224" s="16" t="n">
        <v>-7.16185083590283</v>
      </c>
      <c r="I3224" s="17" t="n">
        <v>124.739713188963</v>
      </c>
      <c r="J3224" s="18" t="n">
        <v>6.06987627732043E-011</v>
      </c>
      <c r="K3224" s="18" t="n">
        <v>4.52243923714179E-010</v>
      </c>
      <c r="L3224" s="16" t="n">
        <v>-0.843035829643213</v>
      </c>
      <c r="M3224" s="16" t="n">
        <v>0.746395061728395</v>
      </c>
      <c r="N3224" s="18" t="n">
        <v>0.000111185437663096</v>
      </c>
      <c r="O3224" s="16" t="n">
        <v>0.136324764975035</v>
      </c>
      <c r="P3224" s="34" t="b">
        <f aca="false">TRUE()</f>
        <v>1</v>
      </c>
      <c r="Q3224" s="18" t="n">
        <v>0.000347184909675611</v>
      </c>
    </row>
    <row r="3225" customFormat="false" ht="22.35" hidden="false" customHeight="false" outlineLevel="0" collapsed="false">
      <c r="A3225" s="6" t="s">
        <v>4757</v>
      </c>
      <c r="B3225" s="7" t="s">
        <v>1432</v>
      </c>
      <c r="C3225" s="17" t="n">
        <v>1547</v>
      </c>
      <c r="D3225" s="16" t="n">
        <v>0.00170809821299566</v>
      </c>
      <c r="E3225" s="18" t="n">
        <v>0.000139919638963788</v>
      </c>
      <c r="F3225" s="16" t="n">
        <v>0.00159136497264765</v>
      </c>
      <c r="G3225" s="18" t="n">
        <v>0.00013639937347868</v>
      </c>
      <c r="H3225" s="16" t="n">
        <v>-7.25524626519634</v>
      </c>
      <c r="I3225" s="17" t="n">
        <v>125.150100658213</v>
      </c>
      <c r="J3225" s="18" t="n">
        <v>3.69723183954224E-011</v>
      </c>
      <c r="K3225" s="18" t="n">
        <v>2.78972947892732E-010</v>
      </c>
      <c r="L3225" s="16" t="n">
        <v>-0.850953809954717</v>
      </c>
      <c r="M3225" s="16" t="n">
        <v>0.748493827160494</v>
      </c>
      <c r="N3225" s="18" t="n">
        <v>0.000101794186323036</v>
      </c>
      <c r="O3225" s="16" t="n">
        <v>0.137254959692699</v>
      </c>
      <c r="P3225" s="34" t="b">
        <f aca="false">TRUE()</f>
        <v>1</v>
      </c>
      <c r="Q3225" s="18" t="n">
        <v>0.000902197079276275</v>
      </c>
    </row>
    <row r="3226" customFormat="false" ht="22.35" hidden="false" customHeight="false" outlineLevel="0" collapsed="false">
      <c r="A3226" s="6" t="s">
        <v>4758</v>
      </c>
      <c r="B3226" s="7" t="s">
        <v>1432</v>
      </c>
      <c r="C3226" s="17" t="n">
        <v>1548</v>
      </c>
      <c r="D3226" s="16" t="n">
        <v>0.00170092140043487</v>
      </c>
      <c r="E3226" s="18" t="n">
        <v>0.000137149158930602</v>
      </c>
      <c r="F3226" s="16" t="n">
        <v>0.0015848346047453</v>
      </c>
      <c r="G3226" s="18" t="n">
        <v>0.000134443723271253</v>
      </c>
      <c r="H3226" s="16" t="n">
        <v>-7.35425489281195</v>
      </c>
      <c r="I3226" s="17" t="n">
        <v>125.577247517182</v>
      </c>
      <c r="J3226" s="18" t="n">
        <v>2.17876598126745E-011</v>
      </c>
      <c r="K3226" s="18" t="n">
        <v>1.70280203809038E-010</v>
      </c>
      <c r="L3226" s="16" t="n">
        <v>-0.859371141795984</v>
      </c>
      <c r="M3226" s="16" t="n">
        <v>0.751530864197531</v>
      </c>
      <c r="N3226" s="18" t="n">
        <v>9.02663390764088E-005</v>
      </c>
      <c r="O3226" s="16" t="n">
        <v>0.138213264633981</v>
      </c>
      <c r="P3226" s="34" t="b">
        <f aca="false">TRUE()</f>
        <v>1</v>
      </c>
      <c r="Q3226" s="18" t="n">
        <v>0.000457744902011279</v>
      </c>
    </row>
    <row r="3227" customFormat="false" ht="22.35" hidden="false" customHeight="false" outlineLevel="0" collapsed="false">
      <c r="A3227" s="6" t="s">
        <v>4759</v>
      </c>
      <c r="B3227" s="7" t="s">
        <v>1432</v>
      </c>
      <c r="C3227" s="17" t="n">
        <v>1549</v>
      </c>
      <c r="D3227" s="16" t="n">
        <v>0.00169315269128146</v>
      </c>
      <c r="E3227" s="18" t="n">
        <v>0.000134382514166499</v>
      </c>
      <c r="F3227" s="16" t="n">
        <v>0.00157779767931875</v>
      </c>
      <c r="G3227" s="18" t="n">
        <v>0.000132473863776828</v>
      </c>
      <c r="H3227" s="16" t="n">
        <v>-7.45156509849463</v>
      </c>
      <c r="I3227" s="17" t="n">
        <v>126.014366990298</v>
      </c>
      <c r="J3227" s="18" t="n">
        <v>1.29049757428303E-011</v>
      </c>
      <c r="K3227" s="18" t="n">
        <v>1.03190075785637E-010</v>
      </c>
      <c r="L3227" s="16" t="n">
        <v>-0.867481168550096</v>
      </c>
      <c r="M3227" s="16" t="n">
        <v>0.754765432098766</v>
      </c>
      <c r="N3227" s="18" t="n">
        <v>8.12702282380649E-005</v>
      </c>
      <c r="O3227" s="16" t="n">
        <v>0.139198402621537</v>
      </c>
      <c r="P3227" s="34" t="b">
        <f aca="false">TRUE()</f>
        <v>1</v>
      </c>
      <c r="Q3227" s="18" t="n">
        <v>0.000967950736982359</v>
      </c>
    </row>
    <row r="3228" customFormat="false" ht="22.35" hidden="false" customHeight="false" outlineLevel="0" collapsed="false">
      <c r="A3228" s="6" t="s">
        <v>4760</v>
      </c>
      <c r="B3228" s="7" t="s">
        <v>1432</v>
      </c>
      <c r="C3228" s="17" t="n">
        <v>1550</v>
      </c>
      <c r="D3228" s="16" t="n">
        <v>0.00168480031014855</v>
      </c>
      <c r="E3228" s="18" t="n">
        <v>0.000131644013854567</v>
      </c>
      <c r="F3228" s="16" t="n">
        <v>0.00157020566659735</v>
      </c>
      <c r="G3228" s="18" t="n">
        <v>0.000130511778565075</v>
      </c>
      <c r="H3228" s="16" t="n">
        <v>-7.54943735008197</v>
      </c>
      <c r="I3228" s="17" t="n">
        <v>126.460736958522</v>
      </c>
      <c r="J3228" s="18" t="n">
        <v>7.59296935529263E-012</v>
      </c>
      <c r="K3228" s="18" t="n">
        <v>6.23976689593354E-011</v>
      </c>
      <c r="L3228" s="16" t="n">
        <v>-0.87555493360714</v>
      </c>
      <c r="M3228" s="16" t="n">
        <v>0.75679012345679</v>
      </c>
      <c r="N3228" s="18" t="n">
        <v>7.38416872536607E-005</v>
      </c>
      <c r="O3228" s="16" t="n">
        <v>0.140194550902651</v>
      </c>
      <c r="P3228" s="34" t="b">
        <f aca="false">TRUE()</f>
        <v>1</v>
      </c>
      <c r="Q3228" s="18" t="n">
        <v>0.000452906823820309</v>
      </c>
    </row>
    <row r="3229" customFormat="false" ht="22.35" hidden="false" customHeight="false" outlineLevel="0" collapsed="false">
      <c r="A3229" s="6" t="s">
        <v>4761</v>
      </c>
      <c r="B3229" s="7" t="s">
        <v>1432</v>
      </c>
      <c r="C3229" s="17" t="n">
        <v>1551</v>
      </c>
      <c r="D3229" s="16" t="n">
        <v>0.00167583684954325</v>
      </c>
      <c r="E3229" s="18" t="n">
        <v>0.000128885315258758</v>
      </c>
      <c r="F3229" s="16" t="n">
        <v>0.00156219322813829</v>
      </c>
      <c r="G3229" s="18" t="n">
        <v>0.000128569490713139</v>
      </c>
      <c r="H3229" s="16" t="n">
        <v>-7.63922815984283</v>
      </c>
      <c r="I3229" s="17" t="n">
        <v>126.954221267959</v>
      </c>
      <c r="J3229" s="18" t="n">
        <v>4.64079923191215E-012</v>
      </c>
      <c r="K3229" s="18" t="n">
        <v>3.93047281886437E-011</v>
      </c>
      <c r="L3229" s="16" t="n">
        <v>-0.882316459392137</v>
      </c>
      <c r="M3229" s="16" t="n">
        <v>0.758592592592593</v>
      </c>
      <c r="N3229" s="18" t="n">
        <v>6.68838513195127E-005</v>
      </c>
      <c r="O3229" s="16" t="n">
        <v>0.141138294377442</v>
      </c>
      <c r="P3229" s="34" t="b">
        <f aca="false">TRUE()</f>
        <v>1</v>
      </c>
      <c r="Q3229" s="18" t="n">
        <v>0.000880625295171964</v>
      </c>
    </row>
    <row r="3230" customFormat="false" ht="22.35" hidden="false" customHeight="false" outlineLevel="0" collapsed="false">
      <c r="A3230" s="6" t="s">
        <v>4762</v>
      </c>
      <c r="B3230" s="7" t="s">
        <v>1432</v>
      </c>
      <c r="C3230" s="17" t="n">
        <v>1552</v>
      </c>
      <c r="D3230" s="16" t="n">
        <v>0.00166628040432403</v>
      </c>
      <c r="E3230" s="18" t="n">
        <v>0.000126126082528026</v>
      </c>
      <c r="F3230" s="16" t="n">
        <v>0.00155376304473143</v>
      </c>
      <c r="G3230" s="18" t="n">
        <v>0.00012663377422784</v>
      </c>
      <c r="H3230" s="16" t="n">
        <v>-7.72064365134099</v>
      </c>
      <c r="I3230" s="17" t="n">
        <v>127.477733941904</v>
      </c>
      <c r="J3230" s="18" t="n">
        <v>2.95451413795829E-012</v>
      </c>
      <c r="K3230" s="18" t="n">
        <v>2.54911302963137E-011</v>
      </c>
      <c r="L3230" s="16" t="n">
        <v>-0.887874318157446</v>
      </c>
      <c r="M3230" s="16" t="n">
        <v>0.760518518518519</v>
      </c>
      <c r="N3230" s="18" t="n">
        <v>6.28800422334964E-005</v>
      </c>
      <c r="O3230" s="16" t="n">
        <v>0.142017584925358</v>
      </c>
      <c r="P3230" s="34" t="b">
        <f aca="false">TRUE()</f>
        <v>1</v>
      </c>
      <c r="Q3230" s="18" t="n">
        <v>0.000931241543126311</v>
      </c>
    </row>
    <row r="3231" customFormat="false" ht="22.35" hidden="false" customHeight="false" outlineLevel="0" collapsed="false">
      <c r="A3231" s="6" t="s">
        <v>4763</v>
      </c>
      <c r="B3231" s="7" t="s">
        <v>1432</v>
      </c>
      <c r="C3231" s="17" t="n">
        <v>1553</v>
      </c>
      <c r="D3231" s="16" t="n">
        <v>0.00165603832947775</v>
      </c>
      <c r="E3231" s="18" t="n">
        <v>0.000123347597535019</v>
      </c>
      <c r="F3231" s="16" t="n">
        <v>0.00154468129031188</v>
      </c>
      <c r="G3231" s="18" t="n">
        <v>0.000124712484679354</v>
      </c>
      <c r="H3231" s="16" t="n">
        <v>-7.80393658828463</v>
      </c>
      <c r="I3231" s="17" t="n">
        <v>128.051444277131</v>
      </c>
      <c r="J3231" s="18" t="n">
        <v>1.85411931403089E-012</v>
      </c>
      <c r="K3231" s="18" t="n">
        <v>1.65475164585552E-011</v>
      </c>
      <c r="L3231" s="16" t="n">
        <v>-0.893274633833699</v>
      </c>
      <c r="M3231" s="16" t="n">
        <v>0.761456790123457</v>
      </c>
      <c r="N3231" s="18" t="n">
        <v>5.97449187934762E-005</v>
      </c>
      <c r="O3231" s="16" t="n">
        <v>0.142867473861417</v>
      </c>
      <c r="P3231" s="34" t="b">
        <f aca="false">TRUE()</f>
        <v>1</v>
      </c>
      <c r="Q3231" s="18" t="n">
        <v>0.000426889858069546</v>
      </c>
    </row>
    <row r="3232" customFormat="false" ht="22.35" hidden="false" customHeight="false" outlineLevel="0" collapsed="false">
      <c r="A3232" s="6" t="s">
        <v>4764</v>
      </c>
      <c r="B3232" s="7" t="s">
        <v>1432</v>
      </c>
      <c r="C3232" s="17" t="n">
        <v>1554</v>
      </c>
      <c r="D3232" s="16" t="n">
        <v>0.00164516026656725</v>
      </c>
      <c r="E3232" s="18" t="n">
        <v>0.000120528359737727</v>
      </c>
      <c r="F3232" s="16" t="n">
        <v>0.00153501890954463</v>
      </c>
      <c r="G3232" s="18" t="n">
        <v>0.000122823834998975</v>
      </c>
      <c r="H3232" s="16" t="n">
        <v>-7.88868456962333</v>
      </c>
      <c r="I3232" s="17" t="n">
        <v>128.707495517043</v>
      </c>
      <c r="J3232" s="18" t="n">
        <v>1.14797424423678E-012</v>
      </c>
      <c r="K3232" s="18" t="n">
        <v>1.04247114082771E-011</v>
      </c>
      <c r="L3232" s="16" t="n">
        <v>-0.898247235318159</v>
      </c>
      <c r="M3232" s="16" t="n">
        <v>0.762395061728395</v>
      </c>
      <c r="N3232" s="18" t="n">
        <v>5.60600219599695E-005</v>
      </c>
      <c r="O3232" s="16" t="n">
        <v>0.143707571986041</v>
      </c>
      <c r="P3232" s="34" t="b">
        <f aca="false">TRUE()</f>
        <v>1</v>
      </c>
      <c r="Q3232" s="18" t="n">
        <v>0.000833641186607979</v>
      </c>
    </row>
    <row r="3233" customFormat="false" ht="22.35" hidden="false" customHeight="false" outlineLevel="0" collapsed="false">
      <c r="A3233" s="6" t="s">
        <v>4765</v>
      </c>
      <c r="B3233" s="7" t="s">
        <v>1432</v>
      </c>
      <c r="C3233" s="17" t="n">
        <v>1555</v>
      </c>
      <c r="D3233" s="16" t="n">
        <v>0.00163396486450701</v>
      </c>
      <c r="E3233" s="18" t="n">
        <v>0.000117751575172135</v>
      </c>
      <c r="F3233" s="16" t="n">
        <v>0.00152503638407014</v>
      </c>
      <c r="G3233" s="18" t="n">
        <v>0.000120959058943459</v>
      </c>
      <c r="H3233" s="16" t="n">
        <v>-7.97472992933756</v>
      </c>
      <c r="I3233" s="17" t="n">
        <v>129.387581415693</v>
      </c>
      <c r="J3233" s="18" t="n">
        <v>7.03117825441314E-013</v>
      </c>
      <c r="K3233" s="18" t="n">
        <v>6.61664166798515E-012</v>
      </c>
      <c r="L3233" s="16" t="n">
        <v>-0.903202101137366</v>
      </c>
      <c r="M3233" s="16" t="n">
        <v>0.763925925925926</v>
      </c>
      <c r="N3233" s="18" t="n">
        <v>5.30736850021568E-005</v>
      </c>
      <c r="O3233" s="16" t="n">
        <v>0.144566822235403</v>
      </c>
      <c r="P3233" s="34" t="b">
        <f aca="false">TRUE()</f>
        <v>1</v>
      </c>
      <c r="Q3233" s="18" t="n">
        <v>0.000524949109711152</v>
      </c>
    </row>
    <row r="3234" customFormat="false" ht="22.35" hidden="false" customHeight="false" outlineLevel="0" collapsed="false">
      <c r="A3234" s="6" t="s">
        <v>4766</v>
      </c>
      <c r="B3234" s="7" t="s">
        <v>1432</v>
      </c>
      <c r="C3234" s="17" t="n">
        <v>1556</v>
      </c>
      <c r="D3234" s="16" t="n">
        <v>0.00162226893776411</v>
      </c>
      <c r="E3234" s="18" t="n">
        <v>0.000114970271521966</v>
      </c>
      <c r="F3234" s="16" t="n">
        <v>0.00151468903701402</v>
      </c>
      <c r="G3234" s="18" t="n">
        <v>0.00011913988564683</v>
      </c>
      <c r="H3234" s="16" t="n">
        <v>-8.0541523687728</v>
      </c>
      <c r="I3234" s="17" t="n">
        <v>130.144333675456</v>
      </c>
      <c r="J3234" s="18" t="n">
        <v>4.43889835347526E-013</v>
      </c>
      <c r="K3234" s="18" t="n">
        <v>4.30407200161737E-012</v>
      </c>
      <c r="L3234" s="16" t="n">
        <v>-0.906885309610705</v>
      </c>
      <c r="M3234" s="16" t="n">
        <v>0.765456790123457</v>
      </c>
      <c r="N3234" s="18" t="n">
        <v>5.30720487977984E-005</v>
      </c>
      <c r="O3234" s="16" t="n">
        <v>0.145334380425356</v>
      </c>
      <c r="P3234" s="34" t="b">
        <f aca="false">TRUE()</f>
        <v>1</v>
      </c>
      <c r="Q3234" s="18" t="n">
        <v>0.000608997662357962</v>
      </c>
    </row>
    <row r="3235" customFormat="false" ht="22.35" hidden="false" customHeight="false" outlineLevel="0" collapsed="false">
      <c r="A3235" s="6" t="s">
        <v>4767</v>
      </c>
      <c r="B3235" s="7" t="s">
        <v>1432</v>
      </c>
      <c r="C3235" s="17" t="n">
        <v>1557</v>
      </c>
      <c r="D3235" s="16" t="n">
        <v>0.00160985927496582</v>
      </c>
      <c r="E3235" s="18" t="n">
        <v>0.000112200579147978</v>
      </c>
      <c r="F3235" s="16" t="n">
        <v>0.0015038730505671</v>
      </c>
      <c r="G3235" s="18" t="n">
        <v>0.000117355198091398</v>
      </c>
      <c r="H3235" s="16" t="n">
        <v>-8.11726288356498</v>
      </c>
      <c r="I3235" s="17" t="n">
        <v>130.964071027366</v>
      </c>
      <c r="J3235" s="18" t="n">
        <v>3.04875669847579E-013</v>
      </c>
      <c r="K3235" s="18" t="n">
        <v>3.03413436419053E-012</v>
      </c>
      <c r="L3235" s="16" t="n">
        <v>-0.908342069836858</v>
      </c>
      <c r="M3235" s="16" t="n">
        <v>0.767456790123457</v>
      </c>
      <c r="N3235" s="18" t="n">
        <v>5.30720487977984E-005</v>
      </c>
      <c r="O3235" s="16" t="n">
        <v>0.146065807774644</v>
      </c>
      <c r="P3235" s="34" t="b">
        <f aca="false">TRUE()</f>
        <v>1</v>
      </c>
      <c r="Q3235" s="18" t="n">
        <v>0.000146236559139785</v>
      </c>
    </row>
    <row r="3236" customFormat="false" ht="22.35" hidden="false" customHeight="false" outlineLevel="0" collapsed="false">
      <c r="A3236" s="6" t="s">
        <v>4768</v>
      </c>
      <c r="B3236" s="7" t="s">
        <v>1432</v>
      </c>
      <c r="C3236" s="17" t="n">
        <v>1558</v>
      </c>
      <c r="D3236" s="16" t="n">
        <v>0.0015971701834641</v>
      </c>
      <c r="E3236" s="18" t="n">
        <v>0.000109594682043468</v>
      </c>
      <c r="F3236" s="16" t="n">
        <v>0.00149277252621066</v>
      </c>
      <c r="G3236" s="18" t="n">
        <v>0.000115598423470728</v>
      </c>
      <c r="H3236" s="16" t="n">
        <v>-8.17326974167995</v>
      </c>
      <c r="I3236" s="17" t="n">
        <v>131.721093095357</v>
      </c>
      <c r="J3236" s="18" t="n">
        <v>2.178363239295E-013</v>
      </c>
      <c r="K3236" s="18" t="n">
        <v>2.21031966823332E-012</v>
      </c>
      <c r="L3236" s="16" t="n">
        <v>-0.90948991658098</v>
      </c>
      <c r="M3236" s="16" t="n">
        <v>0.768395061728395</v>
      </c>
      <c r="N3236" s="18" t="n">
        <v>5.30720487977984E-005</v>
      </c>
      <c r="O3236" s="16" t="n">
        <v>0.146976355178182</v>
      </c>
      <c r="P3236" s="34" t="b">
        <f aca="false">TRUE()</f>
        <v>1</v>
      </c>
      <c r="Q3236" s="18" t="n">
        <v>0.000984164431768609</v>
      </c>
    </row>
    <row r="3237" customFormat="false" ht="22.35" hidden="false" customHeight="false" outlineLevel="0" collapsed="false">
      <c r="A3237" s="6" t="s">
        <v>4769</v>
      </c>
      <c r="B3237" s="7" t="s">
        <v>1432</v>
      </c>
      <c r="C3237" s="17" t="n">
        <v>1559</v>
      </c>
      <c r="D3237" s="16" t="n">
        <v>0.00158417200521762</v>
      </c>
      <c r="E3237" s="18" t="n">
        <v>0.000107095417307904</v>
      </c>
      <c r="F3237" s="16" t="n">
        <v>0.00148135771176589</v>
      </c>
      <c r="G3237" s="18" t="n">
        <v>0.00011386276051688</v>
      </c>
      <c r="H3237" s="16" t="n">
        <v>-8.22518030898456</v>
      </c>
      <c r="I3237" s="17" t="n">
        <v>132.448212967903</v>
      </c>
      <c r="J3237" s="18" t="n">
        <v>1.59140538973985E-013</v>
      </c>
      <c r="K3237" s="18" t="n">
        <v>1.65937999181416E-012</v>
      </c>
      <c r="L3237" s="16" t="n">
        <v>-0.910434700918722</v>
      </c>
      <c r="M3237" s="16" t="n">
        <v>0.769407407407407</v>
      </c>
      <c r="N3237" s="18" t="n">
        <v>5.30720487977984E-005</v>
      </c>
      <c r="O3237" s="16" t="n">
        <v>0.147993084036279</v>
      </c>
      <c r="P3237" s="34" t="b">
        <f aca="false">TRUE()</f>
        <v>1</v>
      </c>
      <c r="Q3237" s="16" t="n">
        <v>0.00133385205247885</v>
      </c>
    </row>
    <row r="3238" customFormat="false" ht="22.35" hidden="false" customHeight="false" outlineLevel="0" collapsed="false">
      <c r="A3238" s="6" t="s">
        <v>4770</v>
      </c>
      <c r="B3238" s="7" t="s">
        <v>1432</v>
      </c>
      <c r="C3238" s="17" t="n">
        <v>1560</v>
      </c>
      <c r="D3238" s="16" t="n">
        <v>0.00157111587091515</v>
      </c>
      <c r="E3238" s="18" t="n">
        <v>0.000104697147166334</v>
      </c>
      <c r="F3238" s="16" t="n">
        <v>0.00146975221023617</v>
      </c>
      <c r="G3238" s="18" t="n">
        <v>0.000112154318448594</v>
      </c>
      <c r="H3238" s="16" t="n">
        <v>-8.28330264949178</v>
      </c>
      <c r="I3238" s="17" t="n">
        <v>133.14959313111</v>
      </c>
      <c r="J3238" s="18" t="n">
        <v>1.12285220244198E-013</v>
      </c>
      <c r="K3238" s="18" t="n">
        <v>1.18570906873644E-012</v>
      </c>
      <c r="L3238" s="16" t="n">
        <v>-0.91227989018628</v>
      </c>
      <c r="M3238" s="16" t="n">
        <v>0.770024691358025</v>
      </c>
      <c r="N3238" s="18" t="n">
        <v>5.30720487977984E-005</v>
      </c>
      <c r="O3238" s="16" t="n">
        <v>0.149181277520742</v>
      </c>
      <c r="P3238" s="34" t="b">
        <f aca="false">TRUE()</f>
        <v>1</v>
      </c>
      <c r="Q3238" s="18" t="n">
        <v>0.000437618023821441</v>
      </c>
    </row>
    <row r="3239" customFormat="false" ht="22.35" hidden="false" customHeight="false" outlineLevel="0" collapsed="false">
      <c r="A3239" s="6" t="s">
        <v>4771</v>
      </c>
      <c r="B3239" s="7" t="s">
        <v>1432</v>
      </c>
      <c r="C3239" s="17" t="n">
        <v>1561</v>
      </c>
      <c r="D3239" s="16" t="n">
        <v>0.00155809480815123</v>
      </c>
      <c r="E3239" s="18" t="n">
        <v>0.000102381756732608</v>
      </c>
      <c r="F3239" s="16" t="n">
        <v>0.0014578183746285</v>
      </c>
      <c r="G3239" s="18" t="n">
        <v>0.000110479234658093</v>
      </c>
      <c r="H3239" s="16" t="n">
        <v>-8.36827289352145</v>
      </c>
      <c r="I3239" s="17" t="n">
        <v>133.842134439548</v>
      </c>
      <c r="J3239" s="18" t="n">
        <v>6.81424339258115E-014</v>
      </c>
      <c r="K3239" s="18" t="n">
        <v>7.56125937946838E-013</v>
      </c>
      <c r="L3239" s="16" t="n">
        <v>-0.917159919393834</v>
      </c>
      <c r="M3239" s="16" t="n">
        <v>0.771802469135803</v>
      </c>
      <c r="N3239" s="18" t="n">
        <v>5.30720487977984E-005</v>
      </c>
      <c r="O3239" s="16" t="n">
        <v>0.150715591398029</v>
      </c>
      <c r="P3239" s="34" t="b">
        <f aca="false">TRUE()</f>
        <v>1</v>
      </c>
      <c r="Q3239" s="18" t="n">
        <v>0.000534371067100604</v>
      </c>
    </row>
    <row r="3240" customFormat="false" ht="22.35" hidden="false" customHeight="false" outlineLevel="0" collapsed="false">
      <c r="A3240" s="6" t="s">
        <v>4772</v>
      </c>
      <c r="B3240" s="7" t="s">
        <v>1432</v>
      </c>
      <c r="C3240" s="17" t="n">
        <v>1562</v>
      </c>
      <c r="D3240" s="16" t="n">
        <v>0.00154511591508218</v>
      </c>
      <c r="E3240" s="18" t="n">
        <v>0.000100146559224672</v>
      </c>
      <c r="F3240" s="16" t="n">
        <v>0.0014457117571002</v>
      </c>
      <c r="G3240" s="18" t="n">
        <v>0.000108831767425904</v>
      </c>
      <c r="H3240" s="16" t="n">
        <v>-8.46927853149915</v>
      </c>
      <c r="I3240" s="17" t="n">
        <v>134.520137687227</v>
      </c>
      <c r="J3240" s="18" t="n">
        <v>3.7719258707495E-014</v>
      </c>
      <c r="K3240" s="18" t="n">
        <v>4.52413074092786E-013</v>
      </c>
      <c r="L3240" s="16" t="n">
        <v>-0.923886008898631</v>
      </c>
      <c r="M3240" s="16" t="n">
        <v>0.774123456790123</v>
      </c>
      <c r="N3240" s="18" t="n">
        <v>5.00689056726446E-005</v>
      </c>
      <c r="O3240" s="16" t="n">
        <v>0.152129993005679</v>
      </c>
      <c r="P3240" s="34" t="b">
        <f aca="false">TRUE()</f>
        <v>1</v>
      </c>
      <c r="Q3240" s="16" t="n">
        <v>0.00118102624268644</v>
      </c>
    </row>
    <row r="3241" customFormat="false" ht="22.35" hidden="false" customHeight="false" outlineLevel="0" collapsed="false">
      <c r="A3241" s="6" t="s">
        <v>4773</v>
      </c>
      <c r="B3241" s="7" t="s">
        <v>1432</v>
      </c>
      <c r="C3241" s="17" t="n">
        <v>1563</v>
      </c>
      <c r="D3241" s="16" t="n">
        <v>0.00153228822740714</v>
      </c>
      <c r="E3241" s="18" t="n">
        <v>9.80145337595261E-005</v>
      </c>
      <c r="F3241" s="16" t="n">
        <v>0.00143367116862763</v>
      </c>
      <c r="G3241" s="18" t="n">
        <v>0.000107222066599148</v>
      </c>
      <c r="H3241" s="16" t="n">
        <v>-8.57407712808705</v>
      </c>
      <c r="I3241" s="17" t="n">
        <v>135.166236923109</v>
      </c>
      <c r="J3241" s="18" t="n">
        <v>2.03911694585879E-014</v>
      </c>
      <c r="K3241" s="18" t="n">
        <v>2.65276969445579E-013</v>
      </c>
      <c r="L3241" s="16" t="n">
        <v>-0.931211049697526</v>
      </c>
      <c r="M3241" s="16" t="n">
        <v>0.776567901234568</v>
      </c>
      <c r="N3241" s="18" t="n">
        <v>4.63512602808347E-005</v>
      </c>
      <c r="O3241" s="16" t="n">
        <v>0.153409987125637</v>
      </c>
      <c r="P3241" s="34" t="b">
        <f aca="false">TRUE()</f>
        <v>1</v>
      </c>
      <c r="Q3241" s="18" t="n">
        <v>0.000522261560965186</v>
      </c>
    </row>
    <row r="3242" customFormat="false" ht="22.35" hidden="false" customHeight="false" outlineLevel="0" collapsed="false">
      <c r="A3242" s="6" t="s">
        <v>4774</v>
      </c>
      <c r="B3242" s="7" t="s">
        <v>1432</v>
      </c>
      <c r="C3242" s="17" t="n">
        <v>1564</v>
      </c>
      <c r="D3242" s="16" t="n">
        <v>0.00151963009484173</v>
      </c>
      <c r="E3242" s="18" t="n">
        <v>9.601861768989E-005</v>
      </c>
      <c r="F3242" s="16" t="n">
        <v>0.00142178471410028</v>
      </c>
      <c r="G3242" s="18" t="n">
        <v>0.000105646254181794</v>
      </c>
      <c r="H3242" s="16" t="n">
        <v>-8.67410516328061</v>
      </c>
      <c r="I3242" s="17" t="n">
        <v>135.737075700195</v>
      </c>
      <c r="J3242" s="18" t="n">
        <v>1.13196501817568E-014</v>
      </c>
      <c r="K3242" s="18" t="n">
        <v>1.58170196142393E-013</v>
      </c>
      <c r="L3242" s="16" t="n">
        <v>-0.938470596443987</v>
      </c>
      <c r="M3242" s="16" t="n">
        <v>0.778617283950617</v>
      </c>
      <c r="N3242" s="18" t="n">
        <v>4.24370892844742E-005</v>
      </c>
      <c r="O3242" s="16" t="n">
        <v>0.154542773811729</v>
      </c>
      <c r="P3242" s="34" t="b">
        <f aca="false">TRUE()</f>
        <v>1</v>
      </c>
      <c r="Q3242" s="18" t="n">
        <v>0.000978981292921181</v>
      </c>
    </row>
    <row r="3243" customFormat="false" ht="22.35" hidden="false" customHeight="false" outlineLevel="0" collapsed="false">
      <c r="A3243" s="6" t="s">
        <v>4775</v>
      </c>
      <c r="B3243" s="7" t="s">
        <v>1432</v>
      </c>
      <c r="C3243" s="17" t="n">
        <v>1565</v>
      </c>
      <c r="D3243" s="16" t="n">
        <v>0.00150692166790072</v>
      </c>
      <c r="E3243" s="18" t="n">
        <v>9.4152978578499E-005</v>
      </c>
      <c r="F3243" s="16" t="n">
        <v>0.00140994204308721</v>
      </c>
      <c r="G3243" s="18" t="n">
        <v>0.000104065677845818</v>
      </c>
      <c r="H3243" s="16" t="n">
        <v>-8.7599150407114</v>
      </c>
      <c r="I3243" s="17" t="n">
        <v>136.192227418193</v>
      </c>
      <c r="J3243" s="18" t="n">
        <v>6.8249633715315E-015</v>
      </c>
      <c r="K3243" s="18" t="n">
        <v>9.93810455854587E-014</v>
      </c>
      <c r="L3243" s="16" t="n">
        <v>-0.944896406766812</v>
      </c>
      <c r="M3243" s="16" t="n">
        <v>0.780691358024691</v>
      </c>
      <c r="N3243" s="18" t="n">
        <v>4.0305696106898E-005</v>
      </c>
      <c r="O3243" s="16" t="n">
        <v>0.155134514842006</v>
      </c>
      <c r="P3243" s="34" t="b">
        <f aca="false">TRUE()</f>
        <v>1</v>
      </c>
      <c r="Q3243" s="18" t="n">
        <v>0.000635278725904302</v>
      </c>
    </row>
    <row r="3244" customFormat="false" ht="22.35" hidden="false" customHeight="false" outlineLevel="0" collapsed="false">
      <c r="A3244" s="6" t="s">
        <v>4776</v>
      </c>
      <c r="B3244" s="7" t="s">
        <v>1432</v>
      </c>
      <c r="C3244" s="17" t="n">
        <v>1566</v>
      </c>
      <c r="D3244" s="16" t="n">
        <v>0.00149410366716308</v>
      </c>
      <c r="E3244" s="18" t="n">
        <v>9.23448150939621E-005</v>
      </c>
      <c r="F3244" s="16" t="n">
        <v>0.00139818949394225</v>
      </c>
      <c r="G3244" s="18" t="n">
        <v>0.000102532230523257</v>
      </c>
      <c r="H3244" s="16" t="n">
        <v>-8.82540452300087</v>
      </c>
      <c r="I3244" s="17" t="n">
        <v>136.651864420466</v>
      </c>
      <c r="J3244" s="18" t="n">
        <v>4.60809772603945E-015</v>
      </c>
      <c r="K3244" s="18" t="n">
        <v>6.92884259531294E-014</v>
      </c>
      <c r="L3244" s="16" t="n">
        <v>-0.949091664739146</v>
      </c>
      <c r="M3244" s="16" t="n">
        <v>0.781950617283951</v>
      </c>
      <c r="N3244" s="18" t="n">
        <v>3.76908571041837E-005</v>
      </c>
      <c r="O3244" s="16" t="n">
        <v>0.155265938924268</v>
      </c>
      <c r="P3244" s="34" t="b">
        <f aca="false">TRUE()</f>
        <v>1</v>
      </c>
      <c r="Q3244" s="18" t="n">
        <v>0.00096966483621829</v>
      </c>
    </row>
    <row r="3245" customFormat="false" ht="22.35" hidden="false" customHeight="false" outlineLevel="0" collapsed="false">
      <c r="A3245" s="6" t="s">
        <v>4777</v>
      </c>
      <c r="B3245" s="7" t="s">
        <v>1432</v>
      </c>
      <c r="C3245" s="17" t="n">
        <v>1567</v>
      </c>
      <c r="D3245" s="16" t="n">
        <v>0.00148138984150771</v>
      </c>
      <c r="E3245" s="18" t="n">
        <v>9.06015854365758E-005</v>
      </c>
      <c r="F3245" s="16" t="n">
        <v>0.00138659518685075</v>
      </c>
      <c r="G3245" s="18" t="n">
        <v>0.000101079206942223</v>
      </c>
      <c r="H3245" s="16" t="n">
        <v>-8.88177521203467</v>
      </c>
      <c r="I3245" s="17" t="n">
        <v>137.140629010302</v>
      </c>
      <c r="J3245" s="18" t="n">
        <v>3.26824798411681E-015</v>
      </c>
      <c r="K3245" s="18" t="n">
        <v>5.0609063933152E-014</v>
      </c>
      <c r="L3245" s="16" t="n">
        <v>-0.952126096663252</v>
      </c>
      <c r="M3245" s="16" t="n">
        <v>0.782740740740741</v>
      </c>
      <c r="N3245" s="18" t="n">
        <v>3.63996767391127E-005</v>
      </c>
      <c r="O3245" s="16" t="n">
        <v>0.155052238192317</v>
      </c>
      <c r="P3245" s="34" t="b">
        <f aca="false">TRUE()</f>
        <v>1</v>
      </c>
      <c r="Q3245" s="18" t="n">
        <v>0.000555822251384625</v>
      </c>
    </row>
    <row r="3246" customFormat="false" ht="22.35" hidden="false" customHeight="false" outlineLevel="0" collapsed="false">
      <c r="A3246" s="6" t="s">
        <v>4778</v>
      </c>
      <c r="B3246" s="7" t="s">
        <v>1432</v>
      </c>
      <c r="C3246" s="17" t="n">
        <v>1568</v>
      </c>
      <c r="D3246" s="16" t="n">
        <v>0.00146874748761633</v>
      </c>
      <c r="E3246" s="18" t="n">
        <v>8.89619320467624E-005</v>
      </c>
      <c r="F3246" s="16" t="n">
        <v>0.00137513992959013</v>
      </c>
      <c r="G3246" s="18" t="n">
        <v>9.96799992137199E-005</v>
      </c>
      <c r="H3246" s="16" t="n">
        <v>-8.92447882043978</v>
      </c>
      <c r="I3246" s="17" t="n">
        <v>137.586715568728</v>
      </c>
      <c r="J3246" s="18" t="n">
        <v>2.50843772804863E-015</v>
      </c>
      <c r="K3246" s="18" t="n">
        <v>4.01931141752965E-014</v>
      </c>
      <c r="L3246" s="16" t="n">
        <v>-0.95396477840499</v>
      </c>
      <c r="M3246" s="16" t="n">
        <v>0.783604938271605</v>
      </c>
      <c r="N3246" s="18" t="n">
        <v>3.4968973274599E-005</v>
      </c>
      <c r="O3246" s="16" t="n">
        <v>0.154532732243306</v>
      </c>
      <c r="P3246" s="34" t="b">
        <f aca="false">TRUE()</f>
        <v>1</v>
      </c>
      <c r="Q3246" s="18" t="n">
        <v>0.00015129313899825</v>
      </c>
    </row>
    <row r="3247" customFormat="false" ht="22.35" hidden="false" customHeight="false" outlineLevel="0" collapsed="false">
      <c r="A3247" s="6" t="s">
        <v>4779</v>
      </c>
      <c r="B3247" s="7" t="s">
        <v>1432</v>
      </c>
      <c r="C3247" s="17" t="n">
        <v>1569</v>
      </c>
      <c r="D3247" s="16" t="n">
        <v>0.00145595938085504</v>
      </c>
      <c r="E3247" s="18" t="n">
        <v>8.74291598972979E-005</v>
      </c>
      <c r="F3247" s="16" t="n">
        <v>0.0013637447228265</v>
      </c>
      <c r="G3247" s="18" t="n">
        <v>9.8320573881966E-005</v>
      </c>
      <c r="H3247" s="16" t="n">
        <v>-8.93924653655796</v>
      </c>
      <c r="I3247" s="17" t="n">
        <v>137.966386945003</v>
      </c>
      <c r="J3247" s="18" t="n">
        <v>2.2648542821666E-015</v>
      </c>
      <c r="K3247" s="18" t="n">
        <v>3.71507718221004E-014</v>
      </c>
      <c r="L3247" s="16" t="n">
        <v>-0.953235813937328</v>
      </c>
      <c r="M3247" s="16" t="n">
        <v>0.783358024691358</v>
      </c>
      <c r="N3247" s="18" t="n">
        <v>3.4968973274599E-005</v>
      </c>
      <c r="O3247" s="16" t="n">
        <v>0.153649355295142</v>
      </c>
      <c r="P3247" s="34" t="b">
        <f aca="false">TRUE()</f>
        <v>1</v>
      </c>
      <c r="Q3247" s="16" t="n">
        <v>0.00183405857322178</v>
      </c>
    </row>
    <row r="3248" customFormat="false" ht="22.35" hidden="false" customHeight="false" outlineLevel="0" collapsed="false">
      <c r="A3248" s="6" t="s">
        <v>4780</v>
      </c>
      <c r="B3248" s="7" t="s">
        <v>1432</v>
      </c>
      <c r="C3248" s="17" t="n">
        <v>1570</v>
      </c>
      <c r="D3248" s="16" t="n">
        <v>0.0014431803868634</v>
      </c>
      <c r="E3248" s="18" t="n">
        <v>8.5998433876873E-005</v>
      </c>
      <c r="F3248" s="16" t="n">
        <v>0.00135243446734631</v>
      </c>
      <c r="G3248" s="18" t="n">
        <v>9.69821432242328E-005</v>
      </c>
      <c r="H3248" s="16" t="n">
        <v>-8.93816520603218</v>
      </c>
      <c r="I3248" s="17" t="n">
        <v>138.259178924424</v>
      </c>
      <c r="J3248" s="18" t="n">
        <v>2.24824098244708E-015</v>
      </c>
      <c r="K3248" s="18" t="n">
        <v>3.70246034807752E-014</v>
      </c>
      <c r="L3248" s="16" t="n">
        <v>-0.951358285855327</v>
      </c>
      <c r="M3248" s="16" t="n">
        <v>0.783456790123457</v>
      </c>
      <c r="N3248" s="18" t="n">
        <v>3.4968973274599E-005</v>
      </c>
      <c r="O3248" s="16" t="n">
        <v>0.152678217086771</v>
      </c>
      <c r="P3248" s="34" t="b">
        <f aca="false">TRUE()</f>
        <v>1</v>
      </c>
      <c r="Q3248" s="18" t="n">
        <v>0.000490696506041185</v>
      </c>
    </row>
    <row r="3249" customFormat="false" ht="22.35" hidden="false" customHeight="false" outlineLevel="0" collapsed="false">
      <c r="A3249" s="6" t="s">
        <v>4781</v>
      </c>
      <c r="B3249" s="7" t="s">
        <v>1432</v>
      </c>
      <c r="C3249" s="17" t="n">
        <v>1571</v>
      </c>
      <c r="D3249" s="16" t="n">
        <v>0.00143025153449543</v>
      </c>
      <c r="E3249" s="18" t="n">
        <v>8.46374423355352E-005</v>
      </c>
      <c r="F3249" s="16" t="n">
        <v>0.00134122359598854</v>
      </c>
      <c r="G3249" s="18" t="n">
        <v>9.56607634891156E-005</v>
      </c>
      <c r="H3249" s="16" t="n">
        <v>-8.90591494143534</v>
      </c>
      <c r="I3249" s="17" t="n">
        <v>138.494605296742</v>
      </c>
      <c r="J3249" s="18" t="n">
        <v>2.67568799719379E-015</v>
      </c>
      <c r="K3249" s="18" t="n">
        <v>4.25525243642716E-014</v>
      </c>
      <c r="L3249" s="16" t="n">
        <v>-0.946524388768402</v>
      </c>
      <c r="M3249" s="16" t="n">
        <v>0.782864197530864</v>
      </c>
      <c r="N3249" s="18" t="n">
        <v>3.70661594307379E-005</v>
      </c>
      <c r="O3249" s="16" t="n">
        <v>0.151897219003619</v>
      </c>
      <c r="P3249" s="34" t="b">
        <f aca="false">TRUE()</f>
        <v>1</v>
      </c>
      <c r="Q3249" s="18" t="n">
        <v>0.000997141430716145</v>
      </c>
    </row>
    <row r="3250" customFormat="false" ht="22.35" hidden="false" customHeight="false" outlineLevel="0" collapsed="false">
      <c r="A3250" s="6" t="s">
        <v>4782</v>
      </c>
      <c r="B3250" s="7" t="s">
        <v>1432</v>
      </c>
      <c r="C3250" s="17" t="n">
        <v>1572</v>
      </c>
      <c r="D3250" s="16" t="n">
        <v>0.00141710097117969</v>
      </c>
      <c r="E3250" s="18" t="n">
        <v>8.33132377384204E-005</v>
      </c>
      <c r="F3250" s="16" t="n">
        <v>0.00133013873428993</v>
      </c>
      <c r="G3250" s="18" t="n">
        <v>9.43697004427083E-005</v>
      </c>
      <c r="H3250" s="16" t="n">
        <v>-8.83361256990546</v>
      </c>
      <c r="I3250" s="17" t="n">
        <v>138.725610557485</v>
      </c>
      <c r="J3250" s="18" t="n">
        <v>4.00649098358246E-015</v>
      </c>
      <c r="K3250" s="18" t="n">
        <v>6.11284469921588E-014</v>
      </c>
      <c r="L3250" s="16" t="n">
        <v>-0.937485285052064</v>
      </c>
      <c r="M3250" s="16" t="n">
        <v>0.781358024691358</v>
      </c>
      <c r="N3250" s="18" t="n">
        <v>4.15026255539027E-005</v>
      </c>
      <c r="O3250" s="16" t="n">
        <v>0.151001369706731</v>
      </c>
      <c r="P3250" s="34" t="b">
        <f aca="false">TRUE()</f>
        <v>1</v>
      </c>
      <c r="Q3250" s="18" t="n">
        <v>0.000151324224374449</v>
      </c>
    </row>
    <row r="3251" customFormat="false" ht="22.35" hidden="false" customHeight="false" outlineLevel="0" collapsed="false">
      <c r="A3251" s="6" t="s">
        <v>4783</v>
      </c>
      <c r="B3251" s="7" t="s">
        <v>1432</v>
      </c>
      <c r="C3251" s="17" t="n">
        <v>1573</v>
      </c>
      <c r="D3251" s="16" t="n">
        <v>0.00140384016588033</v>
      </c>
      <c r="E3251" s="18" t="n">
        <v>8.20283491455276E-005</v>
      </c>
      <c r="F3251" s="16" t="n">
        <v>0.00131904675657727</v>
      </c>
      <c r="G3251" s="18" t="n">
        <v>9.30946585168559E-005</v>
      </c>
      <c r="H3251" s="16" t="n">
        <v>-8.744752666157</v>
      </c>
      <c r="I3251" s="17" t="n">
        <v>138.931935902988</v>
      </c>
      <c r="J3251" s="18" t="n">
        <v>6.59910934522569E-015</v>
      </c>
      <c r="K3251" s="18" t="n">
        <v>9.67259411766867E-014</v>
      </c>
      <c r="L3251" s="16" t="n">
        <v>-0.926864362998592</v>
      </c>
      <c r="M3251" s="16" t="n">
        <v>0.779679012345679</v>
      </c>
      <c r="N3251" s="18" t="n">
        <v>4.6657511611911E-005</v>
      </c>
      <c r="O3251" s="16" t="n">
        <v>0.149983296206338</v>
      </c>
      <c r="P3251" s="34" t="b">
        <f aca="false">TRUE()</f>
        <v>1</v>
      </c>
      <c r="Q3251" s="18" t="n">
        <v>0.000193452380952381</v>
      </c>
    </row>
    <row r="3252" customFormat="false" ht="22.35" hidden="false" customHeight="false" outlineLevel="0" collapsed="false">
      <c r="A3252" s="6" t="s">
        <v>4784</v>
      </c>
      <c r="B3252" s="7" t="s">
        <v>1432</v>
      </c>
      <c r="C3252" s="17" t="n">
        <v>1574</v>
      </c>
      <c r="D3252" s="16" t="n">
        <v>0.00139030180339241</v>
      </c>
      <c r="E3252" s="18" t="n">
        <v>8.07850218300457E-005</v>
      </c>
      <c r="F3252" s="16" t="n">
        <v>0.00130777952772697</v>
      </c>
      <c r="G3252" s="18" t="n">
        <v>9.18317508684348E-005</v>
      </c>
      <c r="H3252" s="16" t="n">
        <v>-8.63865106324896</v>
      </c>
      <c r="I3252" s="17" t="n">
        <v>139.104391501266</v>
      </c>
      <c r="J3252" s="18" t="n">
        <v>1.1998301320772E-014</v>
      </c>
      <c r="K3252" s="18" t="n">
        <v>1.65976501604013E-013</v>
      </c>
      <c r="L3252" s="16" t="n">
        <v>-0.914640804604171</v>
      </c>
      <c r="M3252" s="16" t="n">
        <v>0.776617283950617</v>
      </c>
      <c r="N3252" s="18" t="n">
        <v>5.30736850021568E-005</v>
      </c>
      <c r="O3252" s="16" t="n">
        <v>0.149163333481636</v>
      </c>
      <c r="P3252" s="34" t="b">
        <f aca="false">TRUE()</f>
        <v>1</v>
      </c>
      <c r="Q3252" s="18" t="n">
        <v>0.000699610531922112</v>
      </c>
    </row>
    <row r="3253" customFormat="false" ht="22.35" hidden="false" customHeight="false" outlineLevel="0" collapsed="false">
      <c r="A3253" s="6" t="s">
        <v>4785</v>
      </c>
      <c r="B3253" s="7" t="s">
        <v>1432</v>
      </c>
      <c r="C3253" s="17" t="n">
        <v>1575</v>
      </c>
      <c r="D3253" s="16" t="n">
        <v>0.00137671855588693</v>
      </c>
      <c r="E3253" s="18" t="n">
        <v>7.96013967920953E-005</v>
      </c>
      <c r="F3253" s="16" t="n">
        <v>0.0012964406603616</v>
      </c>
      <c r="G3253" s="18" t="n">
        <v>9.05922094707581E-005</v>
      </c>
      <c r="H3253" s="16" t="n">
        <v>-8.52661044992173</v>
      </c>
      <c r="I3253" s="17" t="n">
        <v>139.229744963089</v>
      </c>
      <c r="J3253" s="18" t="n">
        <v>2.25709882794328E-014</v>
      </c>
      <c r="K3253" s="18" t="n">
        <v>2.89998765819337E-013</v>
      </c>
      <c r="L3253" s="16" t="n">
        <v>-0.902079641622364</v>
      </c>
      <c r="M3253" s="16" t="n">
        <v>0.773679012345679</v>
      </c>
      <c r="N3253" s="18" t="n">
        <v>6.354908162397E-005</v>
      </c>
      <c r="O3253" s="16" t="n">
        <v>0.148586570041196</v>
      </c>
      <c r="P3253" s="34" t="b">
        <f aca="false">TRUE()</f>
        <v>1</v>
      </c>
      <c r="Q3253" s="18" t="n">
        <v>0.000211424517915664</v>
      </c>
    </row>
    <row r="3254" customFormat="false" ht="22.35" hidden="false" customHeight="false" outlineLevel="0" collapsed="false">
      <c r="A3254" s="6" t="s">
        <v>4786</v>
      </c>
      <c r="B3254" s="7" t="s">
        <v>1432</v>
      </c>
      <c r="C3254" s="17" t="n">
        <v>1576</v>
      </c>
      <c r="D3254" s="16" t="n">
        <v>0.00136338619840462</v>
      </c>
      <c r="E3254" s="18" t="n">
        <v>7.84238904658742E-005</v>
      </c>
      <c r="F3254" s="16" t="n">
        <v>0.00128503549359087</v>
      </c>
      <c r="G3254" s="18" t="n">
        <v>8.93878549275731E-005</v>
      </c>
      <c r="H3254" s="16" t="n">
        <v>-8.4442232463689</v>
      </c>
      <c r="I3254" s="17" t="n">
        <v>139.39303358299</v>
      </c>
      <c r="J3254" s="18" t="n">
        <v>3.57769757506869E-014</v>
      </c>
      <c r="K3254" s="18" t="n">
        <v>4.35408942420384E-013</v>
      </c>
      <c r="L3254" s="16" t="n">
        <v>-0.892465891191036</v>
      </c>
      <c r="M3254" s="16" t="n">
        <v>0.771358024691358</v>
      </c>
      <c r="N3254" s="18" t="n">
        <v>7.53611136469093E-005</v>
      </c>
      <c r="O3254" s="16" t="n">
        <v>0.148608072877648</v>
      </c>
      <c r="P3254" s="34" t="b">
        <f aca="false">TRUE()</f>
        <v>1</v>
      </c>
      <c r="Q3254" s="18" t="n">
        <v>0.000400384217187067</v>
      </c>
    </row>
    <row r="3255" customFormat="false" ht="22.35" hidden="false" customHeight="false" outlineLevel="0" collapsed="false">
      <c r="A3255" s="6" t="s">
        <v>4787</v>
      </c>
      <c r="B3255" s="7" t="s">
        <v>1432</v>
      </c>
      <c r="C3255" s="17" t="n">
        <v>1577</v>
      </c>
      <c r="D3255" s="16" t="n">
        <v>0.00135015603805284</v>
      </c>
      <c r="E3255" s="18" t="n">
        <v>7.72260783391969E-005</v>
      </c>
      <c r="F3255" s="16" t="n">
        <v>0.0012735128103498</v>
      </c>
      <c r="G3255" s="18" t="n">
        <v>8.82214665769463E-005</v>
      </c>
      <c r="H3255" s="16" t="n">
        <v>-8.38440935504868</v>
      </c>
      <c r="I3255" s="17" t="n">
        <v>139.636552116441</v>
      </c>
      <c r="J3255" s="18" t="n">
        <v>4.97206847463246E-014</v>
      </c>
      <c r="K3255" s="18" t="n">
        <v>5.73169004714575E-013</v>
      </c>
      <c r="L3255" s="16" t="n">
        <v>-0.884822678010967</v>
      </c>
      <c r="M3255" s="16" t="n">
        <v>0.769728395061728</v>
      </c>
      <c r="N3255" s="18" t="n">
        <v>8.64170718735546E-005</v>
      </c>
      <c r="O3255" s="16" t="n">
        <v>0.149250459510185</v>
      </c>
      <c r="P3255" s="34" t="b">
        <f aca="false">TRUE()</f>
        <v>1</v>
      </c>
      <c r="Q3255" s="18" t="n">
        <v>0.000421513231351065</v>
      </c>
    </row>
    <row r="3256" customFormat="false" ht="22.35" hidden="false" customHeight="false" outlineLevel="0" collapsed="false">
      <c r="A3256" s="6" t="s">
        <v>4788</v>
      </c>
      <c r="B3256" s="7" t="s">
        <v>1432</v>
      </c>
      <c r="C3256" s="17" t="n">
        <v>1578</v>
      </c>
      <c r="D3256" s="16" t="n">
        <v>0.00133693737938702</v>
      </c>
      <c r="E3256" s="18" t="n">
        <v>7.5987995745997E-005</v>
      </c>
      <c r="F3256" s="16" t="n">
        <v>0.00126185078161989</v>
      </c>
      <c r="G3256" s="18" t="n">
        <v>8.70711805150629E-005</v>
      </c>
      <c r="H3256" s="16" t="n">
        <v>-8.34269576510963</v>
      </c>
      <c r="I3256" s="17" t="n">
        <v>139.966205408603</v>
      </c>
      <c r="J3256" s="18" t="n">
        <v>6.21686410036966E-014</v>
      </c>
      <c r="K3256" s="18" t="n">
        <v>6.95417412844584E-013</v>
      </c>
      <c r="L3256" s="16" t="n">
        <v>-0.878654648920493</v>
      </c>
      <c r="M3256" s="16" t="n">
        <v>0.769234567901235</v>
      </c>
      <c r="N3256" s="18" t="n">
        <v>9.94133870591912E-005</v>
      </c>
      <c r="O3256" s="16" t="n">
        <v>0.150308218215087</v>
      </c>
      <c r="P3256" s="34" t="b">
        <f aca="false">TRUE()</f>
        <v>1</v>
      </c>
      <c r="Q3256" s="18" t="n">
        <v>0.00070931848320018</v>
      </c>
    </row>
    <row r="3257" customFormat="false" ht="22.35" hidden="false" customHeight="false" outlineLevel="0" collapsed="false">
      <c r="A3257" s="6" t="s">
        <v>4789</v>
      </c>
      <c r="B3257" s="7" t="s">
        <v>1432</v>
      </c>
      <c r="C3257" s="17" t="n">
        <v>1579</v>
      </c>
      <c r="D3257" s="16" t="n">
        <v>0.00132390438859836</v>
      </c>
      <c r="E3257" s="18" t="n">
        <v>7.47238821657517E-005</v>
      </c>
      <c r="F3257" s="16" t="n">
        <v>0.00125025694095838</v>
      </c>
      <c r="G3257" s="18" t="n">
        <v>8.59091725896903E-005</v>
      </c>
      <c r="H3257" s="16" t="n">
        <v>-8.31543038768083</v>
      </c>
      <c r="I3257" s="17" t="n">
        <v>140.331274455649</v>
      </c>
      <c r="J3257" s="18" t="n">
        <v>7.15549186899317E-014</v>
      </c>
      <c r="K3257" s="18" t="n">
        <v>7.85589715775705E-013</v>
      </c>
      <c r="L3257" s="16" t="n">
        <v>-0.873852450253983</v>
      </c>
      <c r="M3257" s="16" t="n">
        <v>0.768024691358025</v>
      </c>
      <c r="N3257" s="18" t="n">
        <v>0.00010926026688515</v>
      </c>
      <c r="O3257" s="16" t="n">
        <v>0.151452046914625</v>
      </c>
      <c r="P3257" s="34" t="b">
        <f aca="false">TRUE()</f>
        <v>1</v>
      </c>
      <c r="Q3257" s="18" t="n">
        <v>0.000352601410934744</v>
      </c>
    </row>
    <row r="3258" customFormat="false" ht="22.35" hidden="false" customHeight="false" outlineLevel="0" collapsed="false">
      <c r="A3258" s="6" t="s">
        <v>4790</v>
      </c>
      <c r="B3258" s="7" t="s">
        <v>1432</v>
      </c>
      <c r="C3258" s="17" t="n">
        <v>1580</v>
      </c>
      <c r="D3258" s="16" t="n">
        <v>0.00131094807315378</v>
      </c>
      <c r="E3258" s="18" t="n">
        <v>7.34899490684548E-005</v>
      </c>
      <c r="F3258" s="16" t="n">
        <v>0.00123868576969358</v>
      </c>
      <c r="G3258" s="18" t="n">
        <v>8.47283626455653E-005</v>
      </c>
      <c r="H3258" s="16" t="n">
        <v>-8.2911448905948</v>
      </c>
      <c r="I3258" s="17" t="n">
        <v>140.640569557371</v>
      </c>
      <c r="J3258" s="18" t="n">
        <v>8.1159625437526E-014</v>
      </c>
      <c r="K3258" s="18" t="n">
        <v>8.77115743660763E-013</v>
      </c>
      <c r="L3258" s="16" t="n">
        <v>-0.869684516113286</v>
      </c>
      <c r="M3258" s="16" t="n">
        <v>0.766222222222222</v>
      </c>
      <c r="N3258" s="18" t="n">
        <v>0.000119817300851681</v>
      </c>
      <c r="O3258" s="16" t="n">
        <v>0.152318503822063</v>
      </c>
      <c r="P3258" s="34" t="b">
        <f aca="false">TRUE()</f>
        <v>1</v>
      </c>
      <c r="Q3258" s="18" t="n">
        <v>6.00766283524905E-005</v>
      </c>
    </row>
    <row r="3259" customFormat="false" ht="22.35" hidden="false" customHeight="false" outlineLevel="0" collapsed="false">
      <c r="A3259" s="6" t="s">
        <v>4791</v>
      </c>
      <c r="B3259" s="7" t="s">
        <v>1432</v>
      </c>
      <c r="C3259" s="17" t="n">
        <v>1581</v>
      </c>
      <c r="D3259" s="16" t="n">
        <v>0.00129775416815502</v>
      </c>
      <c r="E3259" s="18" t="n">
        <v>7.22341450831512E-005</v>
      </c>
      <c r="F3259" s="16" t="n">
        <v>0.00122691061052003</v>
      </c>
      <c r="G3259" s="18" t="n">
        <v>8.35568760217903E-005</v>
      </c>
      <c r="H3259" s="16" t="n">
        <v>-8.2639088031356</v>
      </c>
      <c r="I3259" s="17" t="n">
        <v>141.00756801541</v>
      </c>
      <c r="J3259" s="18" t="n">
        <v>9.34184303779939E-014</v>
      </c>
      <c r="K3259" s="18" t="n">
        <v>9.99191974403801E-013</v>
      </c>
      <c r="L3259" s="16" t="n">
        <v>-0.864934247777332</v>
      </c>
      <c r="M3259" s="16" t="n">
        <v>0.764962962962963</v>
      </c>
      <c r="N3259" s="18" t="n">
        <v>0.00012912349526981</v>
      </c>
      <c r="O3259" s="16" t="n">
        <v>0.152825313005274</v>
      </c>
      <c r="P3259" s="34" t="b">
        <f aca="false">TRUE()</f>
        <v>1</v>
      </c>
      <c r="Q3259" s="18" t="n">
        <v>0.000354179800781743</v>
      </c>
    </row>
    <row r="3260" customFormat="false" ht="22.35" hidden="false" customHeight="false" outlineLevel="0" collapsed="false">
      <c r="A3260" s="6" t="s">
        <v>4792</v>
      </c>
      <c r="B3260" s="7" t="s">
        <v>1432</v>
      </c>
      <c r="C3260" s="17" t="n">
        <v>1582</v>
      </c>
      <c r="D3260" s="16" t="n">
        <v>0.00128448538009073</v>
      </c>
      <c r="E3260" s="18" t="n">
        <v>7.09692055943441E-005</v>
      </c>
      <c r="F3260" s="16" t="n">
        <v>0.00121490205008297</v>
      </c>
      <c r="G3260" s="18" t="n">
        <v>8.24404368499578E-005</v>
      </c>
      <c r="H3260" s="16" t="n">
        <v>-8.25420366440049</v>
      </c>
      <c r="I3260" s="17" t="n">
        <v>141.478408892814</v>
      </c>
      <c r="J3260" s="18" t="n">
        <v>9.70541656583074E-014</v>
      </c>
      <c r="K3260" s="18" t="n">
        <v>1.03011454598971E-012</v>
      </c>
      <c r="L3260" s="16" t="n">
        <v>-0.861519648060945</v>
      </c>
      <c r="M3260" s="16" t="n">
        <v>0.763901234567901</v>
      </c>
      <c r="N3260" s="18" t="n">
        <v>0.000135173863915564</v>
      </c>
      <c r="O3260" s="16" t="n">
        <v>0.153351440353937</v>
      </c>
      <c r="P3260" s="34" t="b">
        <f aca="false">TRUE()</f>
        <v>1</v>
      </c>
      <c r="Q3260" s="18" t="n">
        <v>4.05010977657239E-005</v>
      </c>
    </row>
    <row r="3261" customFormat="false" ht="22.35" hidden="false" customHeight="false" outlineLevel="0" collapsed="false">
      <c r="A3261" s="6" t="s">
        <v>4793</v>
      </c>
      <c r="B3261" s="7" t="s">
        <v>1432</v>
      </c>
      <c r="C3261" s="17" t="n">
        <v>1583</v>
      </c>
      <c r="D3261" s="16" t="n">
        <v>0.0012713706369195</v>
      </c>
      <c r="E3261" s="18" t="n">
        <v>6.97782054887075E-005</v>
      </c>
      <c r="F3261" s="16" t="n">
        <v>0.00120290031508731</v>
      </c>
      <c r="G3261" s="18" t="n">
        <v>8.13929652243904E-005</v>
      </c>
      <c r="H3261" s="16" t="n">
        <v>-8.2535235251827</v>
      </c>
      <c r="I3261" s="17" t="n">
        <v>141.944779773261</v>
      </c>
      <c r="J3261" s="18" t="n">
        <v>9.58472942718315E-014</v>
      </c>
      <c r="K3261" s="18" t="n">
        <v>1.02250369162656E-012</v>
      </c>
      <c r="L3261" s="16" t="n">
        <v>-0.859102647480622</v>
      </c>
      <c r="M3261" s="16" t="n">
        <v>0.763012345679012</v>
      </c>
      <c r="N3261" s="18" t="n">
        <v>0.000140769566663883</v>
      </c>
      <c r="O3261" s="16" t="n">
        <v>0.154121439624458</v>
      </c>
      <c r="P3261" s="34" t="b">
        <f aca="false">TRUE()</f>
        <v>1</v>
      </c>
      <c r="Q3261" s="16" t="n">
        <v>0.0011742734807602</v>
      </c>
    </row>
    <row r="3262" customFormat="false" ht="22.35" hidden="false" customHeight="false" outlineLevel="0" collapsed="false">
      <c r="A3262" s="6" t="s">
        <v>4794</v>
      </c>
      <c r="B3262" s="7" t="s">
        <v>1432</v>
      </c>
      <c r="C3262" s="17" t="n">
        <v>1584</v>
      </c>
      <c r="D3262" s="16" t="n">
        <v>0.0012579502679756</v>
      </c>
      <c r="E3262" s="18" t="n">
        <v>6.86584830801805E-005</v>
      </c>
      <c r="F3262" s="16" t="n">
        <v>0.00119054870839567</v>
      </c>
      <c r="G3262" s="18" t="n">
        <v>8.03958499941721E-005</v>
      </c>
      <c r="H3262" s="16" t="n">
        <v>-8.25037599855541</v>
      </c>
      <c r="I3262" s="17" t="n">
        <v>142.38269305035</v>
      </c>
      <c r="J3262" s="18" t="n">
        <v>9.6090708369725E-014</v>
      </c>
      <c r="K3262" s="18" t="n">
        <v>1.02250369162656E-012</v>
      </c>
      <c r="L3262" s="16" t="n">
        <v>-0.856599493923456</v>
      </c>
      <c r="M3262" s="16" t="n">
        <v>0.762567901234568</v>
      </c>
      <c r="N3262" s="18" t="n">
        <v>0.000148479661733815</v>
      </c>
      <c r="O3262" s="16" t="n">
        <v>0.154974196334784</v>
      </c>
      <c r="P3262" s="34" t="b">
        <f aca="false">TRUE()</f>
        <v>1</v>
      </c>
      <c r="Q3262" s="18" t="n">
        <v>0.0003764333368963</v>
      </c>
    </row>
    <row r="3263" customFormat="false" ht="22.35" hidden="false" customHeight="false" outlineLevel="0" collapsed="false">
      <c r="A3263" s="6" t="s">
        <v>4795</v>
      </c>
      <c r="B3263" s="7" t="s">
        <v>1432</v>
      </c>
      <c r="C3263" s="17" t="n">
        <v>1585</v>
      </c>
      <c r="D3263" s="16" t="n">
        <v>0.00124446027276471</v>
      </c>
      <c r="E3263" s="18" t="n">
        <v>6.757798381163E-005</v>
      </c>
      <c r="F3263" s="16" t="n">
        <v>0.00117793513775282</v>
      </c>
      <c r="G3263" s="18" t="n">
        <v>7.94423935321625E-005</v>
      </c>
      <c r="H3263" s="16" t="n">
        <v>-8.26627581646602</v>
      </c>
      <c r="I3263" s="17" t="n">
        <v>142.833693472385</v>
      </c>
      <c r="J3263" s="18" t="n">
        <v>8.64465527409097E-014</v>
      </c>
      <c r="K3263" s="18" t="n">
        <v>9.29412419364703E-013</v>
      </c>
      <c r="L3263" s="16" t="n">
        <v>-0.856031787138578</v>
      </c>
      <c r="M3263" s="16" t="n">
        <v>0.762493827160494</v>
      </c>
      <c r="N3263" s="18" t="n">
        <v>0.000151459466426446</v>
      </c>
      <c r="O3263" s="16" t="n">
        <v>0.156168803245888</v>
      </c>
      <c r="P3263" s="34" t="b">
        <f aca="false">TRUE()</f>
        <v>1</v>
      </c>
      <c r="Q3263" s="18" t="n">
        <v>1.66666666666667E-005</v>
      </c>
    </row>
    <row r="3264" customFormat="false" ht="22.35" hidden="false" customHeight="false" outlineLevel="0" collapsed="false">
      <c r="A3264" s="6" t="s">
        <v>4796</v>
      </c>
      <c r="B3264" s="7" t="s">
        <v>1432</v>
      </c>
      <c r="C3264" s="17" t="n">
        <v>1586</v>
      </c>
      <c r="D3264" s="16" t="n">
        <v>0.0012309152213111</v>
      </c>
      <c r="E3264" s="18" t="n">
        <v>6.65607941200428E-005</v>
      </c>
      <c r="F3264" s="16" t="n">
        <v>0.00116520117826342</v>
      </c>
      <c r="G3264" s="18" t="n">
        <v>7.85070364472722E-005</v>
      </c>
      <c r="H3264" s="16" t="n">
        <v>-8.28429905478652</v>
      </c>
      <c r="I3264" s="17" t="n">
        <v>143.217845057788</v>
      </c>
      <c r="J3264" s="18" t="n">
        <v>7.70048208311007E-014</v>
      </c>
      <c r="K3264" s="18" t="n">
        <v>8.34386439814798E-013</v>
      </c>
      <c r="L3264" s="16" t="n">
        <v>-0.856025176373223</v>
      </c>
      <c r="M3264" s="16" t="n">
        <v>0.762716049382716</v>
      </c>
      <c r="N3264" s="18" t="n">
        <v>0.000156880861315609</v>
      </c>
      <c r="O3264" s="16" t="n">
        <v>0.158123777750436</v>
      </c>
      <c r="P3264" s="34" t="b">
        <f aca="false">TRUE()</f>
        <v>1</v>
      </c>
      <c r="Q3264" s="18" t="n">
        <v>0.000138376064645054</v>
      </c>
    </row>
    <row r="3265" customFormat="false" ht="22.35" hidden="false" customHeight="false" outlineLevel="0" collapsed="false">
      <c r="A3265" s="6" t="s">
        <v>4797</v>
      </c>
      <c r="B3265" s="7" t="s">
        <v>1432</v>
      </c>
      <c r="C3265" s="17" t="n">
        <v>1587</v>
      </c>
      <c r="D3265" s="16" t="n">
        <v>0.00121740525322236</v>
      </c>
      <c r="E3265" s="18" t="n">
        <v>6.55989755140987E-005</v>
      </c>
      <c r="F3265" s="16" t="n">
        <v>0.00115245917723229</v>
      </c>
      <c r="G3265" s="18" t="n">
        <v>7.75830945547875E-005</v>
      </c>
      <c r="H3265" s="16" t="n">
        <v>-8.30260825439999</v>
      </c>
      <c r="I3265" s="17" t="n">
        <v>143.534060601298</v>
      </c>
      <c r="J3265" s="18" t="n">
        <v>6.863249704613E-014</v>
      </c>
      <c r="K3265" s="18" t="n">
        <v>7.59532967310505E-013</v>
      </c>
      <c r="L3265" s="16" t="n">
        <v>-0.856385998330549</v>
      </c>
      <c r="M3265" s="16" t="n">
        <v>0.762617283950617</v>
      </c>
      <c r="N3265" s="18" t="n">
        <v>0.000160185777605905</v>
      </c>
      <c r="O3265" s="16" t="n">
        <v>0.160160962014909</v>
      </c>
      <c r="P3265" s="34" t="b">
        <f aca="false">TRUE()</f>
        <v>1</v>
      </c>
      <c r="Q3265" s="18" t="n">
        <v>0.000316245765305858</v>
      </c>
    </row>
    <row r="3266" customFormat="false" ht="22.35" hidden="false" customHeight="false" outlineLevel="0" collapsed="false">
      <c r="A3266" s="6" t="s">
        <v>4798</v>
      </c>
      <c r="B3266" s="7" t="s">
        <v>1432</v>
      </c>
      <c r="C3266" s="17" t="n">
        <v>1588</v>
      </c>
      <c r="D3266" s="16" t="n">
        <v>0.00120412574341781</v>
      </c>
      <c r="E3266" s="18" t="n">
        <v>6.46555051629228E-005</v>
      </c>
      <c r="F3266" s="16" t="n">
        <v>0.00113985616512651</v>
      </c>
      <c r="G3266" s="18" t="n">
        <v>7.66668676548742E-005</v>
      </c>
      <c r="H3266" s="16" t="n">
        <v>-8.33125897467421</v>
      </c>
      <c r="I3266" s="17" t="n">
        <v>143.839250690769</v>
      </c>
      <c r="J3266" s="18" t="n">
        <v>5.76828011853638E-014</v>
      </c>
      <c r="K3266" s="18" t="n">
        <v>6.52271457545667E-013</v>
      </c>
      <c r="L3266" s="16" t="n">
        <v>-0.857870387194058</v>
      </c>
      <c r="M3266" s="16" t="n">
        <v>0.762716049382716</v>
      </c>
      <c r="N3266" s="18" t="n">
        <v>0.000161163216710088</v>
      </c>
      <c r="O3266" s="16" t="n">
        <v>0.161758976537241</v>
      </c>
      <c r="P3266" s="34" t="b">
        <f aca="false">TRUE()</f>
        <v>1</v>
      </c>
      <c r="Q3266" s="18" t="n">
        <v>7.62508886595574E-005</v>
      </c>
    </row>
    <row r="3267" customFormat="false" ht="22.35" hidden="false" customHeight="false" outlineLevel="0" collapsed="false">
      <c r="A3267" s="6" t="s">
        <v>4799</v>
      </c>
      <c r="B3267" s="7" t="s">
        <v>1432</v>
      </c>
      <c r="C3267" s="17" t="n">
        <v>1589</v>
      </c>
      <c r="D3267" s="16" t="n">
        <v>0.00119089684375156</v>
      </c>
      <c r="E3267" s="18" t="n">
        <v>6.37430486210944E-005</v>
      </c>
      <c r="F3267" s="16" t="n">
        <v>0.00112731563725578</v>
      </c>
      <c r="G3267" s="18" t="n">
        <v>7.57356829334931E-005</v>
      </c>
      <c r="H3267" s="16" t="n">
        <v>-8.35634502030478</v>
      </c>
      <c r="I3267" s="17" t="n">
        <v>144.073740123622</v>
      </c>
      <c r="J3267" s="18" t="n">
        <v>4.95822813742993E-014</v>
      </c>
      <c r="K3267" s="18" t="n">
        <v>5.73165648198724E-013</v>
      </c>
      <c r="L3267" s="16" t="n">
        <v>-0.859327908423255</v>
      </c>
      <c r="M3267" s="16" t="n">
        <v>0.762716049382716</v>
      </c>
      <c r="N3267" s="18" t="n">
        <v>0.000161903646561843</v>
      </c>
      <c r="O3267" s="16" t="n">
        <v>0.163107602760729</v>
      </c>
      <c r="P3267" s="34" t="b">
        <f aca="false">TRUE()</f>
        <v>1</v>
      </c>
      <c r="Q3267" s="16" t="n">
        <v>0</v>
      </c>
    </row>
    <row r="3268" customFormat="false" ht="22.35" hidden="false" customHeight="false" outlineLevel="0" collapsed="false">
      <c r="A3268" s="6" t="s">
        <v>4800</v>
      </c>
      <c r="B3268" s="7" t="s">
        <v>1432</v>
      </c>
      <c r="C3268" s="17" t="n">
        <v>1590</v>
      </c>
      <c r="D3268" s="16" t="n">
        <v>0.00117758819862898</v>
      </c>
      <c r="E3268" s="18" t="n">
        <v>6.28862638840125E-005</v>
      </c>
      <c r="F3268" s="16" t="n">
        <v>0.00111479224643</v>
      </c>
      <c r="G3268" s="18" t="n">
        <v>7.4759032443909E-005</v>
      </c>
      <c r="H3268" s="16" t="n">
        <v>-8.36456547744236</v>
      </c>
      <c r="I3268" s="17" t="n">
        <v>144.13898913112</v>
      </c>
      <c r="J3268" s="18" t="n">
        <v>4.72002604494212E-014</v>
      </c>
      <c r="K3268" s="18" t="n">
        <v>5.48686501022684E-013</v>
      </c>
      <c r="L3268" s="16" t="n">
        <v>-0.859860961077137</v>
      </c>
      <c r="M3268" s="16" t="n">
        <v>0.763382716049383</v>
      </c>
      <c r="N3268" s="18" t="n">
        <v>0.000162157951648977</v>
      </c>
      <c r="O3268" s="16" t="n">
        <v>0.164016492204905</v>
      </c>
      <c r="P3268" s="34" t="b">
        <f aca="false">TRUE()</f>
        <v>1</v>
      </c>
      <c r="Q3268" s="18" t="n">
        <v>0.000488825489297333</v>
      </c>
    </row>
    <row r="3269" customFormat="false" ht="22.35" hidden="false" customHeight="false" outlineLevel="0" collapsed="false">
      <c r="A3269" s="6" t="s">
        <v>4801</v>
      </c>
      <c r="B3269" s="7" t="s">
        <v>1432</v>
      </c>
      <c r="C3269" s="17" t="n">
        <v>1591</v>
      </c>
      <c r="D3269" s="16" t="n">
        <v>0.00116445891618189</v>
      </c>
      <c r="E3269" s="18" t="n">
        <v>6.20861199536108E-005</v>
      </c>
      <c r="F3269" s="16" t="n">
        <v>0.00110241467505629</v>
      </c>
      <c r="G3269" s="18" t="n">
        <v>7.3761014949612E-005</v>
      </c>
      <c r="H3269" s="16" t="n">
        <v>-8.37211468866936</v>
      </c>
      <c r="I3269" s="17" t="n">
        <v>144.064142395346</v>
      </c>
      <c r="J3269" s="18" t="n">
        <v>4.53300277613053E-014</v>
      </c>
      <c r="K3269" s="18" t="n">
        <v>5.34430725026752E-013</v>
      </c>
      <c r="L3269" s="16" t="n">
        <v>-0.860995611774086</v>
      </c>
      <c r="M3269" s="16" t="n">
        <v>0.763876543209877</v>
      </c>
      <c r="N3269" s="18" t="n">
        <v>0.000162070542454562</v>
      </c>
      <c r="O3269" s="16" t="n">
        <v>0.164557633541457</v>
      </c>
      <c r="P3269" s="34" t="b">
        <f aca="false">TRUE()</f>
        <v>1</v>
      </c>
      <c r="Q3269" s="18" t="n">
        <v>4.54844006568145E-005</v>
      </c>
    </row>
    <row r="3270" customFormat="false" ht="22.35" hidden="false" customHeight="false" outlineLevel="0" collapsed="false">
      <c r="A3270" s="6" t="s">
        <v>4802</v>
      </c>
      <c r="B3270" s="7" t="s">
        <v>1432</v>
      </c>
      <c r="C3270" s="17" t="n">
        <v>1592</v>
      </c>
      <c r="D3270" s="16" t="n">
        <v>0.00115166123956376</v>
      </c>
      <c r="E3270" s="18" t="n">
        <v>6.12897054937154E-005</v>
      </c>
      <c r="F3270" s="16" t="n">
        <v>0.0010903115119956</v>
      </c>
      <c r="G3270" s="18" t="n">
        <v>7.27513683845812E-005</v>
      </c>
      <c r="H3270" s="16" t="n">
        <v>-8.38757921957878</v>
      </c>
      <c r="I3270" s="17" t="n">
        <v>143.961425208471</v>
      </c>
      <c r="J3270" s="18" t="n">
        <v>4.16517764181332E-014</v>
      </c>
      <c r="K3270" s="18" t="n">
        <v>4.96709402687508E-013</v>
      </c>
      <c r="L3270" s="16" t="n">
        <v>-0.863080179758183</v>
      </c>
      <c r="M3270" s="16" t="n">
        <v>0.763975308641975</v>
      </c>
      <c r="N3270" s="18" t="n">
        <v>0.000160185777605905</v>
      </c>
      <c r="O3270" s="16" t="n">
        <v>0.164952741087827</v>
      </c>
      <c r="P3270" s="34" t="b">
        <f aca="false">TRUE()</f>
        <v>1</v>
      </c>
      <c r="Q3270" s="18" t="n">
        <v>0.000525417271368477</v>
      </c>
    </row>
    <row r="3271" customFormat="false" ht="22.35" hidden="false" customHeight="false" outlineLevel="0" collapsed="false">
      <c r="A3271" s="6" t="s">
        <v>4803</v>
      </c>
      <c r="B3271" s="7" t="s">
        <v>1432</v>
      </c>
      <c r="C3271" s="17" t="n">
        <v>1593</v>
      </c>
      <c r="D3271" s="16" t="n">
        <v>0.00113904075608301</v>
      </c>
      <c r="E3271" s="18" t="n">
        <v>6.05405756152759E-005</v>
      </c>
      <c r="F3271" s="16" t="n">
        <v>0.00107831082587612</v>
      </c>
      <c r="G3271" s="18" t="n">
        <v>7.17400407456546E-005</v>
      </c>
      <c r="H3271" s="16" t="n">
        <v>-8.40872057206945</v>
      </c>
      <c r="I3271" s="17" t="n">
        <v>143.761683712493</v>
      </c>
      <c r="J3271" s="18" t="n">
        <v>3.71809266789589E-014</v>
      </c>
      <c r="K3271" s="18" t="n">
        <v>4.47248828167187E-013</v>
      </c>
      <c r="L3271" s="16" t="n">
        <v>-0.866222800976722</v>
      </c>
      <c r="M3271" s="16" t="n">
        <v>0.764716049382716</v>
      </c>
      <c r="N3271" s="18" t="n">
        <v>0.000156880861315609</v>
      </c>
      <c r="O3271" s="16" t="n">
        <v>0.165351732832564</v>
      </c>
      <c r="P3271" s="34" t="b">
        <f aca="false">TRUE()</f>
        <v>1</v>
      </c>
      <c r="Q3271" s="18" t="n">
        <v>4.66101694915254E-005</v>
      </c>
    </row>
    <row r="3272" customFormat="false" ht="22.35" hidden="false" customHeight="false" outlineLevel="0" collapsed="false">
      <c r="A3272" s="6" t="s">
        <v>4804</v>
      </c>
      <c r="B3272" s="7" t="s">
        <v>1432</v>
      </c>
      <c r="C3272" s="17" t="n">
        <v>1594</v>
      </c>
      <c r="D3272" s="16" t="n">
        <v>0.00112665570207938</v>
      </c>
      <c r="E3272" s="18" t="n">
        <v>5.98668318052959E-005</v>
      </c>
      <c r="F3272" s="16" t="n">
        <v>0.00106645266203115</v>
      </c>
      <c r="G3272" s="18" t="n">
        <v>7.06907715296868E-005</v>
      </c>
      <c r="H3272" s="16" t="n">
        <v>-8.4361105657954</v>
      </c>
      <c r="I3272" s="17" t="n">
        <v>143.34795527071</v>
      </c>
      <c r="J3272" s="18" t="n">
        <v>3.22795408901442E-014</v>
      </c>
      <c r="K3272" s="18" t="n">
        <v>3.98690758018151E-013</v>
      </c>
      <c r="L3272" s="16" t="n">
        <v>-0.871070347370733</v>
      </c>
      <c r="M3272" s="16" t="n">
        <v>0.765555555555556</v>
      </c>
      <c r="N3272" s="18" t="n">
        <v>0.000149199099545891</v>
      </c>
      <c r="O3272" s="16" t="n">
        <v>0.165671642785279</v>
      </c>
      <c r="P3272" s="34" t="b">
        <f aca="false">TRUE()</f>
        <v>1</v>
      </c>
      <c r="Q3272" s="18" t="n">
        <v>3.6073669297713E-005</v>
      </c>
    </row>
    <row r="3273" customFormat="false" ht="22.35" hidden="false" customHeight="false" outlineLevel="0" collapsed="false">
      <c r="A3273" s="6" t="s">
        <v>4805</v>
      </c>
      <c r="B3273" s="7" t="s">
        <v>1432</v>
      </c>
      <c r="C3273" s="17" t="n">
        <v>1595</v>
      </c>
      <c r="D3273" s="16" t="n">
        <v>0.00111442072050845</v>
      </c>
      <c r="E3273" s="18" t="n">
        <v>5.92052105021028E-005</v>
      </c>
      <c r="F3273" s="16" t="n">
        <v>0.00105468236122747</v>
      </c>
      <c r="G3273" s="18" t="n">
        <v>6.96608075639845E-005</v>
      </c>
      <c r="H3273" s="16" t="n">
        <v>-8.47110480214907</v>
      </c>
      <c r="I3273" s="17" t="n">
        <v>142.934978892956</v>
      </c>
      <c r="J3273" s="18" t="n">
        <v>2.6837469581998E-014</v>
      </c>
      <c r="K3273" s="18" t="n">
        <v>3.36481869381546E-013</v>
      </c>
      <c r="L3273" s="16" t="n">
        <v>-0.876736425396662</v>
      </c>
      <c r="M3273" s="16" t="n">
        <v>0.767086419753086</v>
      </c>
      <c r="N3273" s="18" t="n">
        <v>0.000140107229457718</v>
      </c>
      <c r="O3273" s="16" t="n">
        <v>0.165952428753518</v>
      </c>
      <c r="P3273" s="34" t="b">
        <f aca="false">TRUE()</f>
        <v>1</v>
      </c>
      <c r="Q3273" s="18" t="n">
        <v>0.000183839694926652</v>
      </c>
    </row>
    <row r="3274" customFormat="false" ht="22.35" hidden="false" customHeight="false" outlineLevel="0" collapsed="false">
      <c r="A3274" s="6" t="s">
        <v>4806</v>
      </c>
      <c r="B3274" s="7" t="s">
        <v>1432</v>
      </c>
      <c r="C3274" s="17" t="n">
        <v>1596</v>
      </c>
      <c r="D3274" s="16" t="n">
        <v>0.0011020919615544</v>
      </c>
      <c r="E3274" s="18" t="n">
        <v>5.85140190663469E-005</v>
      </c>
      <c r="F3274" s="16" t="n">
        <v>0.00104284530570517</v>
      </c>
      <c r="G3274" s="18" t="n">
        <v>6.86729868095791E-005</v>
      </c>
      <c r="H3274" s="16" t="n">
        <v>-8.50529167923936</v>
      </c>
      <c r="I3274" s="17" t="n">
        <v>142.642777288416</v>
      </c>
      <c r="J3274" s="18" t="n">
        <v>2.23178489987811E-014</v>
      </c>
      <c r="K3274" s="18" t="n">
        <v>2.87636873742054E-013</v>
      </c>
      <c r="L3274" s="16" t="n">
        <v>-0.881746548298375</v>
      </c>
      <c r="M3274" s="16" t="n">
        <v>0.76837037037037</v>
      </c>
      <c r="N3274" s="18" t="n">
        <v>0.000131121548168767</v>
      </c>
      <c r="O3274" s="16" t="n">
        <v>0.166094801413168</v>
      </c>
      <c r="P3274" s="34" t="b">
        <f aca="false">TRUE()</f>
        <v>1</v>
      </c>
      <c r="Q3274" s="18" t="n">
        <v>2.99333847279052E-005</v>
      </c>
    </row>
    <row r="3275" customFormat="false" ht="22.35" hidden="false" customHeight="false" outlineLevel="0" collapsed="false">
      <c r="A3275" s="6" t="s">
        <v>4807</v>
      </c>
      <c r="B3275" s="7" t="s">
        <v>1432</v>
      </c>
      <c r="C3275" s="17" t="n">
        <v>1597</v>
      </c>
      <c r="D3275" s="16" t="n">
        <v>0.0010896889912697</v>
      </c>
      <c r="E3275" s="18" t="n">
        <v>5.7803764505384E-005</v>
      </c>
      <c r="F3275" s="16" t="n">
        <v>0.00103103885160959</v>
      </c>
      <c r="G3275" s="18" t="n">
        <v>6.77162045526903E-005</v>
      </c>
      <c r="H3275" s="16" t="n">
        <v>-8.52645498075502</v>
      </c>
      <c r="I3275" s="17" t="n">
        <v>142.434538116846</v>
      </c>
      <c r="J3275" s="18" t="n">
        <v>1.99316829862985E-014</v>
      </c>
      <c r="K3275" s="18" t="n">
        <v>2.60114730796034E-013</v>
      </c>
      <c r="L3275" s="16" t="n">
        <v>-0.884999084023753</v>
      </c>
      <c r="M3275" s="16" t="n">
        <v>0.769555555555556</v>
      </c>
      <c r="N3275" s="18" t="n">
        <v>0.000128457551818743</v>
      </c>
      <c r="O3275" s="16" t="n">
        <v>0.166201376054145</v>
      </c>
      <c r="P3275" s="34" t="b">
        <f aca="false">TRUE()</f>
        <v>1</v>
      </c>
      <c r="Q3275" s="18" t="n">
        <v>0.000127892363366733</v>
      </c>
    </row>
    <row r="3276" customFormat="false" ht="22.35" hidden="false" customHeight="false" outlineLevel="0" collapsed="false">
      <c r="A3276" s="6" t="s">
        <v>4808</v>
      </c>
      <c r="B3276" s="7" t="s">
        <v>1432</v>
      </c>
      <c r="C3276" s="17" t="n">
        <v>1598</v>
      </c>
      <c r="D3276" s="16" t="n">
        <v>0.0010773398993264</v>
      </c>
      <c r="E3276" s="18" t="n">
        <v>5.7077404522894E-005</v>
      </c>
      <c r="F3276" s="16" t="n">
        <v>0.00101934618573747</v>
      </c>
      <c r="G3276" s="18" t="n">
        <v>6.6837965546794E-005</v>
      </c>
      <c r="H3276" s="16" t="n">
        <v>-8.53906833733686</v>
      </c>
      <c r="I3276" s="17" t="n">
        <v>142.387841802607</v>
      </c>
      <c r="J3276" s="18" t="n">
        <v>1.85774927553657E-014</v>
      </c>
      <c r="K3276" s="18" t="n">
        <v>2.4631499979159E-013</v>
      </c>
      <c r="L3276" s="16" t="n">
        <v>-0.886546805281521</v>
      </c>
      <c r="M3276" s="16" t="n">
        <v>0.770123456790123</v>
      </c>
      <c r="N3276" s="18" t="n">
        <v>0.000127763173271036</v>
      </c>
      <c r="O3276" s="16" t="n">
        <v>0.166633618307164</v>
      </c>
      <c r="P3276" s="34" t="b">
        <f aca="false">TRUE()</f>
        <v>1</v>
      </c>
      <c r="Q3276" s="18" t="n">
        <v>7.41417216303061E-005</v>
      </c>
    </row>
    <row r="3277" customFormat="false" ht="22.35" hidden="false" customHeight="false" outlineLevel="0" collapsed="false">
      <c r="A3277" s="6" t="s">
        <v>4809</v>
      </c>
      <c r="B3277" s="7" t="s">
        <v>1432</v>
      </c>
      <c r="C3277" s="17" t="n">
        <v>1599</v>
      </c>
      <c r="D3277" s="16" t="n">
        <v>0.00106463784204048</v>
      </c>
      <c r="E3277" s="18" t="n">
        <v>5.63336329792532E-005</v>
      </c>
      <c r="F3277" s="16" t="n">
        <v>0.00100743119359423</v>
      </c>
      <c r="G3277" s="18" t="n">
        <v>6.59961760477853E-005</v>
      </c>
      <c r="H3277" s="16" t="n">
        <v>-8.53357857433402</v>
      </c>
      <c r="I3277" s="17" t="n">
        <v>142.438362210769</v>
      </c>
      <c r="J3277" s="18" t="n">
        <v>1.91329679309408E-014</v>
      </c>
      <c r="K3277" s="18" t="n">
        <v>2.52069260042553E-013</v>
      </c>
      <c r="L3277" s="16" t="n">
        <v>-0.88571896603364</v>
      </c>
      <c r="M3277" s="16" t="n">
        <v>0.770024691358025</v>
      </c>
      <c r="N3277" s="18" t="n">
        <v>0.00012912349526981</v>
      </c>
      <c r="O3277" s="16" t="n">
        <v>0.167136668950634</v>
      </c>
      <c r="P3277" s="34" t="b">
        <f aca="false">TRUE()</f>
        <v>1</v>
      </c>
      <c r="Q3277" s="18" t="n">
        <v>0.0003517287068213</v>
      </c>
    </row>
    <row r="3278" customFormat="false" ht="22.35" hidden="false" customHeight="false" outlineLevel="0" collapsed="false">
      <c r="A3278" s="6" t="s">
        <v>4810</v>
      </c>
      <c r="B3278" s="7" t="s">
        <v>1432</v>
      </c>
      <c r="C3278" s="17" t="n">
        <v>1600</v>
      </c>
      <c r="D3278" s="16" t="n">
        <v>0.00105189006952945</v>
      </c>
      <c r="E3278" s="18" t="n">
        <v>5.55648076490909E-005</v>
      </c>
      <c r="F3278" s="18" t="n">
        <v>0.000995587057773362</v>
      </c>
      <c r="G3278" s="18" t="n">
        <v>6.518222320768E-005</v>
      </c>
      <c r="H3278" s="16" t="n">
        <v>-8.5125478912893</v>
      </c>
      <c r="I3278" s="17" t="n">
        <v>142.590831327037</v>
      </c>
      <c r="J3278" s="18" t="n">
        <v>2.14530996933879E-014</v>
      </c>
      <c r="K3278" s="18" t="n">
        <v>2.77353158029782E-013</v>
      </c>
      <c r="L3278" s="16" t="n">
        <v>-0.882761879691499</v>
      </c>
      <c r="M3278" s="16" t="n">
        <v>0.769432098765432</v>
      </c>
      <c r="N3278" s="18" t="n">
        <v>0.000135173863915564</v>
      </c>
      <c r="O3278" s="16" t="n">
        <v>0.167608405016162</v>
      </c>
      <c r="P3278" s="34" t="b">
        <f aca="false">TRUE()</f>
        <v>1</v>
      </c>
      <c r="Q3278" s="18" t="n">
        <v>7.89050030485489E-005</v>
      </c>
    </row>
    <row r="3279" customFormat="false" ht="22.35" hidden="false" customHeight="false" outlineLevel="0" collapsed="false">
      <c r="A3279" s="6" t="s">
        <v>4811</v>
      </c>
      <c r="B3279" s="7" t="s">
        <v>1432</v>
      </c>
      <c r="C3279" s="17" t="n">
        <v>1601</v>
      </c>
      <c r="D3279" s="16" t="n">
        <v>0.00103924366808059</v>
      </c>
      <c r="E3279" s="18" t="n">
        <v>5.48405866308482E-005</v>
      </c>
      <c r="F3279" s="18" t="n">
        <v>0.000983878437961182</v>
      </c>
      <c r="G3279" s="18" t="n">
        <v>6.44083405271454E-005</v>
      </c>
      <c r="H3279" s="16" t="n">
        <v>-8.47915274153023</v>
      </c>
      <c r="I3279" s="17" t="n">
        <v>142.725830043918</v>
      </c>
      <c r="J3279" s="18" t="n">
        <v>2.5833201279612E-014</v>
      </c>
      <c r="K3279" s="18" t="n">
        <v>3.25859529818814E-013</v>
      </c>
      <c r="L3279" s="16" t="n">
        <v>-0.87861849698899</v>
      </c>
      <c r="M3279" s="16" t="n">
        <v>0.768098765432099</v>
      </c>
      <c r="N3279" s="18" t="n">
        <v>0.000143510636165865</v>
      </c>
      <c r="O3279" s="16" t="n">
        <v>0.16846179840523</v>
      </c>
      <c r="P3279" s="34" t="b">
        <f aca="false">TRUE()</f>
        <v>1</v>
      </c>
      <c r="Q3279" s="18" t="n">
        <v>6.06007102993405E-005</v>
      </c>
    </row>
    <row r="3280" customFormat="false" ht="22.35" hidden="false" customHeight="false" outlineLevel="0" collapsed="false">
      <c r="A3280" s="6" t="s">
        <v>4812</v>
      </c>
      <c r="B3280" s="7" t="s">
        <v>1432</v>
      </c>
      <c r="C3280" s="17" t="n">
        <v>1602</v>
      </c>
      <c r="D3280" s="16" t="n">
        <v>0.00102644343579504</v>
      </c>
      <c r="E3280" s="18" t="n">
        <v>5.4122042980743E-005</v>
      </c>
      <c r="F3280" s="18" t="n">
        <v>0.000972091500957136</v>
      </c>
      <c r="G3280" s="18" t="n">
        <v>6.36410124823857E-005</v>
      </c>
      <c r="H3280" s="16" t="n">
        <v>-8.43228161615348</v>
      </c>
      <c r="I3280" s="17" t="n">
        <v>142.864420263327</v>
      </c>
      <c r="J3280" s="18" t="n">
        <v>3.35868499179195E-014</v>
      </c>
      <c r="K3280" s="18" t="n">
        <v>4.1238292058984E-013</v>
      </c>
      <c r="L3280" s="16" t="n">
        <v>-0.873069667156336</v>
      </c>
      <c r="M3280" s="16" t="n">
        <v>0.765901234567901</v>
      </c>
      <c r="N3280" s="18" t="n">
        <v>0.000156603691598822</v>
      </c>
      <c r="O3280" s="16" t="n">
        <v>0.169343741682051</v>
      </c>
      <c r="P3280" s="34" t="b">
        <f aca="false">TRUE()</f>
        <v>1</v>
      </c>
      <c r="Q3280" s="18" t="n">
        <v>0.000133159373420452</v>
      </c>
    </row>
    <row r="3281" customFormat="false" ht="22.35" hidden="false" customHeight="false" outlineLevel="0" collapsed="false">
      <c r="A3281" s="6" t="s">
        <v>4813</v>
      </c>
      <c r="B3281" s="7" t="s">
        <v>1432</v>
      </c>
      <c r="C3281" s="17" t="n">
        <v>1603</v>
      </c>
      <c r="D3281" s="16" t="n">
        <v>0.00101377726310707</v>
      </c>
      <c r="E3281" s="18" t="n">
        <v>5.34032141396917E-005</v>
      </c>
      <c r="F3281" s="18" t="n">
        <v>0.000960492454350266</v>
      </c>
      <c r="G3281" s="18" t="n">
        <v>6.28992260316237E-005</v>
      </c>
      <c r="H3281" s="16" t="n">
        <v>-8.3750073622009</v>
      </c>
      <c r="I3281" s="17" t="n">
        <v>143.054528360185</v>
      </c>
      <c r="J3281" s="18" t="n">
        <v>4.6234871634459E-014</v>
      </c>
      <c r="K3281" s="18" t="n">
        <v>5.40843296259539E-013</v>
      </c>
      <c r="L3281" s="16" t="n">
        <v>-0.866200841750517</v>
      </c>
      <c r="M3281" s="16" t="n">
        <v>0.763827160493827</v>
      </c>
      <c r="N3281" s="18" t="n">
        <v>0.000168875906661187</v>
      </c>
      <c r="O3281" s="16" t="n">
        <v>0.169992015962299</v>
      </c>
      <c r="P3281" s="34" t="b">
        <f aca="false">TRUE()</f>
        <v>1</v>
      </c>
      <c r="Q3281" s="18" t="n">
        <v>3.70657232103015E-005</v>
      </c>
    </row>
    <row r="3282" customFormat="false" ht="22.35" hidden="false" customHeight="false" outlineLevel="0" collapsed="false">
      <c r="A3282" s="6" t="s">
        <v>4814</v>
      </c>
      <c r="B3282" s="7" t="s">
        <v>1432</v>
      </c>
      <c r="C3282" s="17" t="n">
        <v>1604</v>
      </c>
      <c r="D3282" s="16" t="n">
        <v>0.00100134875093119</v>
      </c>
      <c r="E3282" s="18" t="n">
        <v>5.27508263300559E-005</v>
      </c>
      <c r="F3282" s="18" t="n">
        <v>0.000949256772204321</v>
      </c>
      <c r="G3282" s="18" t="n">
        <v>6.21675127384429E-005</v>
      </c>
      <c r="H3282" s="16" t="n">
        <v>-8.28772007168579</v>
      </c>
      <c r="I3282" s="17" t="n">
        <v>143.122847078038</v>
      </c>
      <c r="J3282" s="18" t="n">
        <v>7.57743311585269E-014</v>
      </c>
      <c r="K3282" s="18" t="n">
        <v>8.23202812324311E-013</v>
      </c>
      <c r="L3282" s="16" t="n">
        <v>-0.856840296932081</v>
      </c>
      <c r="M3282" s="16" t="n">
        <v>0.760913580246914</v>
      </c>
      <c r="N3282" s="18" t="n">
        <v>0.00019656635289612</v>
      </c>
      <c r="O3282" s="16" t="n">
        <v>0.170575765788504</v>
      </c>
      <c r="P3282" s="34" t="b">
        <f aca="false">TRUE()</f>
        <v>1</v>
      </c>
      <c r="Q3282" s="16" t="n">
        <v>0</v>
      </c>
    </row>
    <row r="3283" customFormat="false" ht="22.35" hidden="false" customHeight="false" outlineLevel="0" collapsed="false">
      <c r="A3283" s="6" t="s">
        <v>4815</v>
      </c>
      <c r="B3283" s="7" t="s">
        <v>1432</v>
      </c>
      <c r="C3283" s="17" t="n">
        <v>1605</v>
      </c>
      <c r="D3283" s="18" t="n">
        <v>0.000988885674565814</v>
      </c>
      <c r="E3283" s="18" t="n">
        <v>5.20797720921793E-005</v>
      </c>
      <c r="F3283" s="18" t="n">
        <v>0.000938252854914215</v>
      </c>
      <c r="G3283" s="18" t="n">
        <v>6.13861420183444E-005</v>
      </c>
      <c r="H3283" s="16" t="n">
        <v>-8.15909422990083</v>
      </c>
      <c r="I3283" s="17" t="n">
        <v>143.140730324246</v>
      </c>
      <c r="J3283" s="18" t="n">
        <v>1.56912234928392E-013</v>
      </c>
      <c r="K3283" s="18" t="n">
        <v>1.64026643564943E-012</v>
      </c>
      <c r="L3283" s="16" t="n">
        <v>-0.843456453594172</v>
      </c>
      <c r="M3283" s="16" t="n">
        <v>0.757333333333333</v>
      </c>
      <c r="N3283" s="18" t="n">
        <v>0.000235221614260595</v>
      </c>
      <c r="O3283" s="16" t="n">
        <v>0.170315857199905</v>
      </c>
      <c r="P3283" s="34" t="b">
        <f aca="false">TRUE()</f>
        <v>1</v>
      </c>
      <c r="Q3283" s="18" t="n">
        <v>4.33734939759036E-005</v>
      </c>
    </row>
    <row r="3284" customFormat="false" ht="22.35" hidden="false" customHeight="false" outlineLevel="0" collapsed="false">
      <c r="A3284" s="6" t="s">
        <v>4816</v>
      </c>
      <c r="B3284" s="7" t="s">
        <v>1432</v>
      </c>
      <c r="C3284" s="17" t="n">
        <v>1606</v>
      </c>
      <c r="D3284" s="18" t="n">
        <v>0.000976454007128182</v>
      </c>
      <c r="E3284" s="18" t="n">
        <v>5.13716450638203E-005</v>
      </c>
      <c r="F3284" s="18" t="n">
        <v>0.000927405537001938</v>
      </c>
      <c r="G3284" s="18" t="n">
        <v>6.05641932785842E-005</v>
      </c>
      <c r="H3284" s="16" t="n">
        <v>-8.01237135062656</v>
      </c>
      <c r="I3284" s="17" t="n">
        <v>143.165067802855</v>
      </c>
      <c r="J3284" s="18" t="n">
        <v>3.58254989359311E-013</v>
      </c>
      <c r="K3284" s="18" t="n">
        <v>3.52312371052403E-012</v>
      </c>
      <c r="L3284" s="16" t="n">
        <v>-0.828174408362246</v>
      </c>
      <c r="M3284" s="16" t="n">
        <v>0.753950617283951</v>
      </c>
      <c r="N3284" s="18" t="n">
        <v>0.000268819588805814</v>
      </c>
      <c r="O3284" s="16" t="n">
        <v>0.16917492510938</v>
      </c>
      <c r="P3284" s="34" t="b">
        <f aca="false">TRUE()</f>
        <v>1</v>
      </c>
      <c r="Q3284" s="18" t="n">
        <v>0.000116545284780579</v>
      </c>
    </row>
    <row r="3285" customFormat="false" ht="22.35" hidden="false" customHeight="false" outlineLevel="0" collapsed="false">
      <c r="A3285" s="6" t="s">
        <v>4817</v>
      </c>
      <c r="B3285" s="7" t="s">
        <v>1432</v>
      </c>
      <c r="C3285" s="17" t="n">
        <v>1607</v>
      </c>
      <c r="D3285" s="18" t="n">
        <v>0.000964123930722254</v>
      </c>
      <c r="E3285" s="18" t="n">
        <v>5.06127212565383E-005</v>
      </c>
      <c r="F3285" s="18" t="n">
        <v>0.000916836000150424</v>
      </c>
      <c r="G3285" s="18" t="n">
        <v>5.96619655366625E-005</v>
      </c>
      <c r="H3285" s="16" t="n">
        <v>-7.84082157701572</v>
      </c>
      <c r="I3285" s="17" t="n">
        <v>143.150497143507</v>
      </c>
      <c r="J3285" s="18" t="n">
        <v>9.35531721960046E-013</v>
      </c>
      <c r="K3285" s="18" t="n">
        <v>8.57054447270241E-012</v>
      </c>
      <c r="L3285" s="16" t="n">
        <v>-0.810509694785534</v>
      </c>
      <c r="M3285" s="16" t="n">
        <v>0.748987654320988</v>
      </c>
      <c r="N3285" s="18" t="n">
        <v>0.000327461775023802</v>
      </c>
      <c r="O3285" s="16" t="n">
        <v>0.166590783406192</v>
      </c>
      <c r="P3285" s="34" t="b">
        <f aca="false">TRUE()</f>
        <v>1</v>
      </c>
      <c r="Q3285" s="18" t="n">
        <v>0.000234885806577007</v>
      </c>
    </row>
    <row r="3286" customFormat="false" ht="22.35" hidden="false" customHeight="false" outlineLevel="0" collapsed="false">
      <c r="A3286" s="6" t="s">
        <v>4818</v>
      </c>
      <c r="B3286" s="7" t="s">
        <v>1432</v>
      </c>
      <c r="C3286" s="17" t="n">
        <v>1608</v>
      </c>
      <c r="D3286" s="18" t="n">
        <v>0.000951856731303404</v>
      </c>
      <c r="E3286" s="18" t="n">
        <v>4.98042609415191E-005</v>
      </c>
      <c r="F3286" s="18" t="n">
        <v>0.000906432609945326</v>
      </c>
      <c r="G3286" s="18" t="n">
        <v>5.86859098424378E-005</v>
      </c>
      <c r="H3286" s="16" t="n">
        <v>-7.65469797883215</v>
      </c>
      <c r="I3286" s="17" t="n">
        <v>143.105011825145</v>
      </c>
      <c r="J3286" s="18" t="n">
        <v>2.62943913369487E-012</v>
      </c>
      <c r="K3286" s="18" t="n">
        <v>2.2972994536492E-011</v>
      </c>
      <c r="L3286" s="16" t="n">
        <v>-0.791474376908267</v>
      </c>
      <c r="M3286" s="16" t="n">
        <v>0.743086419753086</v>
      </c>
      <c r="N3286" s="18" t="n">
        <v>0.000397439208603984</v>
      </c>
      <c r="O3286" s="16" t="n">
        <v>0.162458917193414</v>
      </c>
      <c r="P3286" s="34" t="b">
        <f aca="false">TRUE()</f>
        <v>1</v>
      </c>
      <c r="Q3286" s="18" t="n">
        <v>1.11111111111111E-005</v>
      </c>
    </row>
    <row r="3287" customFormat="false" ht="22.35" hidden="false" customHeight="false" outlineLevel="0" collapsed="false">
      <c r="A3287" s="6" t="s">
        <v>4819</v>
      </c>
      <c r="B3287" s="7" t="s">
        <v>1432</v>
      </c>
      <c r="C3287" s="17" t="n">
        <v>1609</v>
      </c>
      <c r="D3287" s="18" t="n">
        <v>0.000939795486628313</v>
      </c>
      <c r="E3287" s="18" t="n">
        <v>4.90612954527804E-005</v>
      </c>
      <c r="F3287" s="18" t="n">
        <v>0.000896276584574415</v>
      </c>
      <c r="G3287" s="18" t="n">
        <v>5.77001511991351E-005</v>
      </c>
      <c r="H3287" s="16" t="n">
        <v>-7.44778164322444</v>
      </c>
      <c r="I3287" s="17" t="n">
        <v>142.884340152915</v>
      </c>
      <c r="J3287" s="18" t="n">
        <v>8.23407915127964E-012</v>
      </c>
      <c r="K3287" s="18" t="n">
        <v>6.73992672146164E-011</v>
      </c>
      <c r="L3287" s="16" t="n">
        <v>-0.771047897988401</v>
      </c>
      <c r="M3287" s="16" t="n">
        <v>0.737530864197531</v>
      </c>
      <c r="N3287" s="18" t="n">
        <v>0.000486015995126377</v>
      </c>
      <c r="O3287" s="16" t="n">
        <v>0.157946901021984</v>
      </c>
      <c r="P3287" s="34" t="b">
        <f aca="false">TRUE()</f>
        <v>1</v>
      </c>
      <c r="Q3287" s="18" t="n">
        <v>9.34722395527642E-005</v>
      </c>
    </row>
    <row r="3288" customFormat="false" ht="22.35" hidden="false" customHeight="false" outlineLevel="0" collapsed="false">
      <c r="A3288" s="6" t="s">
        <v>4820</v>
      </c>
      <c r="B3288" s="7" t="s">
        <v>1432</v>
      </c>
      <c r="C3288" s="17" t="n">
        <v>1610</v>
      </c>
      <c r="D3288" s="18" t="n">
        <v>0.000927917301535853</v>
      </c>
      <c r="E3288" s="18" t="n">
        <v>4.83604055146891E-005</v>
      </c>
      <c r="F3288" s="18" t="n">
        <v>0.000886327943276104</v>
      </c>
      <c r="G3288" s="18" t="n">
        <v>5.67288237744367E-005</v>
      </c>
      <c r="H3288" s="16" t="n">
        <v>-7.22475940620858</v>
      </c>
      <c r="I3288" s="17" t="n">
        <v>142.586736890352</v>
      </c>
      <c r="J3288" s="18" t="n">
        <v>2.77873614910662E-011</v>
      </c>
      <c r="K3288" s="18" t="n">
        <v>2.13551018866527E-010</v>
      </c>
      <c r="L3288" s="16" t="n">
        <v>-0.749234212747368</v>
      </c>
      <c r="M3288" s="16" t="n">
        <v>0.731358024691358</v>
      </c>
      <c r="N3288" s="18" t="n">
        <v>0.000600639462758521</v>
      </c>
      <c r="O3288" s="16" t="n">
        <v>0.153348427846182</v>
      </c>
      <c r="P3288" s="34" t="b">
        <f aca="false">TRUE()</f>
        <v>1</v>
      </c>
      <c r="Q3288" s="18" t="n">
        <v>1.48148148148148E-005</v>
      </c>
    </row>
    <row r="3289" customFormat="false" ht="22.35" hidden="false" customHeight="false" outlineLevel="0" collapsed="false">
      <c r="A3289" s="6" t="s">
        <v>4821</v>
      </c>
      <c r="B3289" s="7" t="s">
        <v>1432</v>
      </c>
      <c r="C3289" s="17" t="n">
        <v>1611</v>
      </c>
      <c r="D3289" s="18" t="n">
        <v>0.00091608225116584</v>
      </c>
      <c r="E3289" s="18" t="n">
        <v>4.7669455309016E-005</v>
      </c>
      <c r="F3289" s="18" t="n">
        <v>0.000876339345105367</v>
      </c>
      <c r="G3289" s="18" t="n">
        <v>5.5814897307176E-005</v>
      </c>
      <c r="H3289" s="16" t="n">
        <v>-7.00686541575242</v>
      </c>
      <c r="I3289" s="17" t="n">
        <v>142.374939687164</v>
      </c>
      <c r="J3289" s="18" t="n">
        <v>8.95344687880215E-011</v>
      </c>
      <c r="K3289" s="18" t="n">
        <v>6.54169094137833E-010</v>
      </c>
      <c r="L3289" s="16" t="n">
        <v>-0.727523899462305</v>
      </c>
      <c r="M3289" s="16" t="n">
        <v>0.725432098765432</v>
      </c>
      <c r="N3289" s="18" t="n">
        <v>0.00074451484957316</v>
      </c>
      <c r="O3289" s="16" t="n">
        <v>0.149209591693409</v>
      </c>
      <c r="P3289" s="34" t="b">
        <f aca="false">TRUE()</f>
        <v>1</v>
      </c>
      <c r="Q3289" s="18" t="n">
        <v>2.03774447383028E-005</v>
      </c>
    </row>
    <row r="3290" customFormat="false" ht="22.35" hidden="false" customHeight="false" outlineLevel="0" collapsed="false">
      <c r="A3290" s="6" t="s">
        <v>4822</v>
      </c>
      <c r="B3290" s="7" t="s">
        <v>1432</v>
      </c>
      <c r="C3290" s="17" t="n">
        <v>1612</v>
      </c>
      <c r="D3290" s="18" t="n">
        <v>0.000904290794379426</v>
      </c>
      <c r="E3290" s="18" t="n">
        <v>4.69943349232561E-005</v>
      </c>
      <c r="F3290" s="18" t="n">
        <v>0.000866483989333605</v>
      </c>
      <c r="G3290" s="18" t="n">
        <v>5.49826659771181E-005</v>
      </c>
      <c r="H3290" s="16" t="n">
        <v>-6.76238216207582</v>
      </c>
      <c r="I3290" s="17" t="n">
        <v>142.28833757163</v>
      </c>
      <c r="J3290" s="18" t="n">
        <v>3.25137291040647E-010</v>
      </c>
      <c r="K3290" s="18" t="n">
        <v>2.23028059143584E-009</v>
      </c>
      <c r="L3290" s="16" t="n">
        <v>-0.702490229829355</v>
      </c>
      <c r="M3290" s="16" t="n">
        <v>0.718962962962963</v>
      </c>
      <c r="N3290" s="16" t="n">
        <v>0.00100144010607747</v>
      </c>
      <c r="O3290" s="16" t="n">
        <v>0.145723509407597</v>
      </c>
      <c r="P3290" s="34" t="b">
        <f aca="false">TRUE()</f>
        <v>1</v>
      </c>
      <c r="Q3290" s="18" t="n">
        <v>6.23424276872553E-005</v>
      </c>
    </row>
    <row r="3291" customFormat="false" ht="22.35" hidden="false" customHeight="false" outlineLevel="0" collapsed="false">
      <c r="A3291" s="6" t="s">
        <v>4823</v>
      </c>
      <c r="B3291" s="7" t="s">
        <v>1432</v>
      </c>
      <c r="C3291" s="17" t="n">
        <v>1613</v>
      </c>
      <c r="D3291" s="18" t="n">
        <v>0.000892556440971441</v>
      </c>
      <c r="E3291" s="18" t="n">
        <v>4.63040239710388E-005</v>
      </c>
      <c r="F3291" s="18" t="n">
        <v>0.000856689169174402</v>
      </c>
      <c r="G3291" s="18" t="n">
        <v>5.4200636541211E-005</v>
      </c>
      <c r="H3291" s="16" t="n">
        <v>-6.51044529250968</v>
      </c>
      <c r="I3291" s="17" t="n">
        <v>142.34227159286</v>
      </c>
      <c r="J3291" s="18" t="n">
        <v>1.19692290892762E-009</v>
      </c>
      <c r="K3291" s="18" t="n">
        <v>7.57199706105127E-009</v>
      </c>
      <c r="L3291" s="16" t="n">
        <v>-0.676107926042513</v>
      </c>
      <c r="M3291" s="16" t="n">
        <v>0.712222222222222</v>
      </c>
      <c r="N3291" s="16" t="n">
        <v>0.00141719647052938</v>
      </c>
      <c r="O3291" s="16" t="n">
        <v>0.142686626526745</v>
      </c>
      <c r="P3291" s="34" t="b">
        <f aca="false">TRUE()</f>
        <v>1</v>
      </c>
      <c r="Q3291" s="18" t="n">
        <v>3.55555555555556E-005</v>
      </c>
    </row>
    <row r="3292" customFormat="false" ht="22.35" hidden="false" customHeight="false" outlineLevel="0" collapsed="false">
      <c r="A3292" s="6" t="s">
        <v>4824</v>
      </c>
      <c r="B3292" s="7" t="s">
        <v>1432</v>
      </c>
      <c r="C3292" s="17" t="n">
        <v>1614</v>
      </c>
      <c r="D3292" s="18" t="n">
        <v>0.000880624428390749</v>
      </c>
      <c r="E3292" s="18" t="n">
        <v>4.55547444088363E-005</v>
      </c>
      <c r="F3292" s="18" t="n">
        <v>0.000846808533700939</v>
      </c>
      <c r="G3292" s="18" t="n">
        <v>5.3417940609495E-005</v>
      </c>
      <c r="H3292" s="16" t="n">
        <v>-6.23667281172168</v>
      </c>
      <c r="I3292" s="17" t="n">
        <v>142.544430475605</v>
      </c>
      <c r="J3292" s="18" t="n">
        <v>4.78665341184766E-009</v>
      </c>
      <c r="K3292" s="18" t="n">
        <v>2.79389756106438E-008</v>
      </c>
      <c r="L3292" s="16" t="n">
        <v>-0.646923174780089</v>
      </c>
      <c r="M3292" s="16" t="n">
        <v>0.704172839506173</v>
      </c>
      <c r="N3292" s="16" t="n">
        <v>0.00210284820326546</v>
      </c>
      <c r="O3292" s="16" t="n">
        <v>0.139750148882606</v>
      </c>
      <c r="P3292" s="34" t="b">
        <f aca="false">TRUE()</f>
        <v>1</v>
      </c>
      <c r="Q3292" s="18" t="n">
        <v>3.33333333333333E-005</v>
      </c>
    </row>
    <row r="3293" customFormat="false" ht="22.35" hidden="false" customHeight="false" outlineLevel="0" collapsed="false">
      <c r="A3293" s="6" t="s">
        <v>4825</v>
      </c>
      <c r="B3293" s="7" t="s">
        <v>1432</v>
      </c>
      <c r="C3293" s="17" t="n">
        <v>1615</v>
      </c>
      <c r="D3293" s="18" t="n">
        <v>0.000868849494745097</v>
      </c>
      <c r="E3293" s="18" t="n">
        <v>4.47914547946622E-005</v>
      </c>
      <c r="F3293" s="18" t="n">
        <v>0.00083706129082069</v>
      </c>
      <c r="G3293" s="18" t="n">
        <v>5.26546730959069E-005</v>
      </c>
      <c r="H3293" s="16" t="n">
        <v>-5.95938352297094</v>
      </c>
      <c r="I3293" s="17" t="n">
        <v>142.832277714757</v>
      </c>
      <c r="J3293" s="18" t="n">
        <v>1.88633013140885E-008</v>
      </c>
      <c r="K3293" s="18" t="n">
        <v>1.01271281311083E-007</v>
      </c>
      <c r="L3293" s="16" t="n">
        <v>-0.617141636344784</v>
      </c>
      <c r="M3293" s="16" t="n">
        <v>0.694716049382716</v>
      </c>
      <c r="N3293" s="16" t="n">
        <v>0.00315671949363606</v>
      </c>
      <c r="O3293" s="16" t="n">
        <v>0.136966097273875</v>
      </c>
      <c r="P3293" s="34" t="b">
        <f aca="false">TRUE()</f>
        <v>1</v>
      </c>
      <c r="Q3293" s="18" t="n">
        <v>2.03326474622771E-005</v>
      </c>
    </row>
    <row r="3294" customFormat="false" ht="22.35" hidden="false" customHeight="false" outlineLevel="0" collapsed="false">
      <c r="A3294" s="6" t="s">
        <v>4826</v>
      </c>
      <c r="B3294" s="7" t="s">
        <v>1432</v>
      </c>
      <c r="C3294" s="17" t="n">
        <v>1616</v>
      </c>
      <c r="D3294" s="18" t="n">
        <v>0.000857422272008796</v>
      </c>
      <c r="E3294" s="18" t="n">
        <v>4.41003106483174E-005</v>
      </c>
      <c r="F3294" s="18" t="n">
        <v>0.000827504746496925</v>
      </c>
      <c r="G3294" s="18" t="n">
        <v>5.19129585269784E-005</v>
      </c>
      <c r="H3294" s="16" t="n">
        <v>-5.69490030851381</v>
      </c>
      <c r="I3294" s="17" t="n">
        <v>142.989635766659</v>
      </c>
      <c r="J3294" s="18" t="n">
        <v>6.7694779826308E-008</v>
      </c>
      <c r="K3294" s="18" t="n">
        <v>3.36447109316381E-007</v>
      </c>
      <c r="L3294" s="16" t="n">
        <v>-0.589223269438833</v>
      </c>
      <c r="M3294" s="16" t="n">
        <v>0.686320987654321</v>
      </c>
      <c r="N3294" s="16" t="n">
        <v>0.00469893391626309</v>
      </c>
      <c r="O3294" s="16" t="n">
        <v>0.134659569360271</v>
      </c>
      <c r="P3294" s="34" t="b">
        <f aca="false">TRUE()</f>
        <v>1</v>
      </c>
      <c r="Q3294" s="18" t="n">
        <v>7.61465036465036E-005</v>
      </c>
    </row>
    <row r="3295" customFormat="false" ht="22.35" hidden="false" customHeight="false" outlineLevel="0" collapsed="false">
      <c r="A3295" s="6" t="s">
        <v>4827</v>
      </c>
      <c r="B3295" s="7" t="s">
        <v>1432</v>
      </c>
      <c r="C3295" s="17" t="n">
        <v>1617</v>
      </c>
      <c r="D3295" s="18" t="n">
        <v>0.00084630713694554</v>
      </c>
      <c r="E3295" s="18" t="n">
        <v>4.34561189773409E-005</v>
      </c>
      <c r="F3295" s="18" t="n">
        <v>0.00081796067515466</v>
      </c>
      <c r="G3295" s="18" t="n">
        <v>5.1187910985609E-005</v>
      </c>
      <c r="H3295" s="16" t="n">
        <v>-5.47505803264998</v>
      </c>
      <c r="I3295" s="17" t="n">
        <v>143.064801325155</v>
      </c>
      <c r="J3295" s="18" t="n">
        <v>1.91016508395552E-007</v>
      </c>
      <c r="K3295" s="18" t="n">
        <v>8.79784941495768E-007</v>
      </c>
      <c r="L3295" s="16" t="n">
        <v>-0.566235070345913</v>
      </c>
      <c r="M3295" s="16" t="n">
        <v>0.679037037037037</v>
      </c>
      <c r="N3295" s="16" t="n">
        <v>0.00637772196114075</v>
      </c>
      <c r="O3295" s="16" t="n">
        <v>0.132460294775322</v>
      </c>
      <c r="P3295" s="34" t="b">
        <f aca="false">TRUE()</f>
        <v>1</v>
      </c>
      <c r="Q3295" s="18" t="n">
        <v>4.37161510956691E-005</v>
      </c>
    </row>
    <row r="3296" customFormat="false" ht="22.35" hidden="false" customHeight="false" outlineLevel="0" collapsed="false">
      <c r="A3296" s="6" t="s">
        <v>4828</v>
      </c>
      <c r="B3296" s="7" t="s">
        <v>1432</v>
      </c>
      <c r="C3296" s="17" t="n">
        <v>1618</v>
      </c>
      <c r="D3296" s="18" t="n">
        <v>0.000835817556177096</v>
      </c>
      <c r="E3296" s="18" t="n">
        <v>4.28816029570429E-005</v>
      </c>
      <c r="F3296" s="18" t="n">
        <v>0.000808482959984086</v>
      </c>
      <c r="G3296" s="18" t="n">
        <v>5.04958023971785E-005</v>
      </c>
      <c r="H3296" s="16" t="n">
        <v>-5.35070697151544</v>
      </c>
      <c r="I3296" s="17" t="n">
        <v>143.029592233135</v>
      </c>
      <c r="J3296" s="18" t="n">
        <v>3.40038232944646E-007</v>
      </c>
      <c r="K3296" s="18" t="n">
        <v>1.49804529375826E-006</v>
      </c>
      <c r="L3296" s="16" t="n">
        <v>-0.553485397343352</v>
      </c>
      <c r="M3296" s="16" t="n">
        <v>0.675432098765432</v>
      </c>
      <c r="N3296" s="16" t="n">
        <v>0.00734260590150392</v>
      </c>
      <c r="O3296" s="16" t="n">
        <v>0.130343813103028</v>
      </c>
      <c r="P3296" s="34" t="b">
        <f aca="false">TRUE()</f>
        <v>1</v>
      </c>
      <c r="Q3296" s="18" t="n">
        <v>6.62440612121689E-005</v>
      </c>
    </row>
    <row r="3297" customFormat="false" ht="22.35" hidden="false" customHeight="false" outlineLevel="0" collapsed="false">
      <c r="A3297" s="6" t="s">
        <v>4829</v>
      </c>
      <c r="B3297" s="7" t="s">
        <v>1432</v>
      </c>
      <c r="C3297" s="17" t="n">
        <v>1619</v>
      </c>
      <c r="D3297" s="18" t="n">
        <v>0.000825768077065298</v>
      </c>
      <c r="E3297" s="18" t="n">
        <v>4.24321053024321E-005</v>
      </c>
      <c r="F3297" s="18" t="n">
        <v>0.000799102220742718</v>
      </c>
      <c r="G3297" s="18" t="n">
        <v>4.98430919312628E-005</v>
      </c>
      <c r="H3297" s="16" t="n">
        <v>-5.27792453857023</v>
      </c>
      <c r="I3297" s="17" t="n">
        <v>142.744462236472</v>
      </c>
      <c r="J3297" s="18" t="n">
        <v>4.7578759661829E-007</v>
      </c>
      <c r="K3297" s="18" t="n">
        <v>2.04401503723178E-006</v>
      </c>
      <c r="L3297" s="16" t="n">
        <v>-0.546845626744268</v>
      </c>
      <c r="M3297" s="16" t="n">
        <v>0.672518518518519</v>
      </c>
      <c r="N3297" s="16" t="n">
        <v>0.00784841364559077</v>
      </c>
      <c r="O3297" s="16" t="n">
        <v>0.128893149409056</v>
      </c>
      <c r="P3297" s="34" t="b">
        <f aca="false">TRUE()</f>
        <v>1</v>
      </c>
      <c r="Q3297" s="18" t="n">
        <v>6.20175404822463E-005</v>
      </c>
    </row>
    <row r="3298" customFormat="false" ht="22.35" hidden="false" customHeight="false" outlineLevel="0" collapsed="false">
      <c r="A3298" s="6" t="s">
        <v>4830</v>
      </c>
      <c r="B3298" s="7" t="s">
        <v>1432</v>
      </c>
      <c r="C3298" s="17" t="n">
        <v>1620</v>
      </c>
      <c r="D3298" s="18" t="n">
        <v>0.000816063514303816</v>
      </c>
      <c r="E3298" s="18" t="n">
        <v>4.20147160546248E-005</v>
      </c>
      <c r="F3298" s="18" t="n">
        <v>0.000789792193660901</v>
      </c>
      <c r="G3298" s="18" t="n">
        <v>4.92377876598981E-005</v>
      </c>
      <c r="H3298" s="16" t="n">
        <v>-5.2541376666553</v>
      </c>
      <c r="I3298" s="17" t="n">
        <v>142.476832954002</v>
      </c>
      <c r="J3298" s="18" t="n">
        <v>5.3138678135791E-007</v>
      </c>
      <c r="K3298" s="18" t="n">
        <v>2.2664492730065E-006</v>
      </c>
      <c r="L3298" s="16" t="n">
        <v>-0.545217788087908</v>
      </c>
      <c r="M3298" s="16" t="n">
        <v>0.672246913580247</v>
      </c>
      <c r="N3298" s="16" t="n">
        <v>0.00784841364559077</v>
      </c>
      <c r="O3298" s="16" t="n">
        <v>0.127850362611302</v>
      </c>
      <c r="P3298" s="34" t="b">
        <f aca="false">TRUE()</f>
        <v>1</v>
      </c>
      <c r="Q3298" s="16" t="n">
        <v>0</v>
      </c>
    </row>
    <row r="3299" customFormat="false" ht="22.35" hidden="false" customHeight="false" outlineLevel="0" collapsed="false">
      <c r="A3299" s="6" t="s">
        <v>4831</v>
      </c>
      <c r="B3299" s="7" t="s">
        <v>1432</v>
      </c>
      <c r="C3299" s="17" t="n">
        <v>1621</v>
      </c>
      <c r="D3299" s="18" t="n">
        <v>0.000806629988881553</v>
      </c>
      <c r="E3299" s="18" t="n">
        <v>4.15855740641182E-005</v>
      </c>
      <c r="F3299" s="18" t="n">
        <v>0.000780462676688085</v>
      </c>
      <c r="G3299" s="18" t="n">
        <v>4.86733404529543E-005</v>
      </c>
      <c r="H3299" s="16" t="n">
        <v>-5.28877997936597</v>
      </c>
      <c r="I3299" s="17" t="n">
        <v>142.332497627202</v>
      </c>
      <c r="J3299" s="18" t="n">
        <v>4.54299384429491E-007</v>
      </c>
      <c r="K3299" s="18" t="n">
        <v>1.95574942467053E-006</v>
      </c>
      <c r="L3299" s="16" t="n">
        <v>-0.549269306912113</v>
      </c>
      <c r="M3299" s="16" t="n">
        <v>0.673679012345679</v>
      </c>
      <c r="N3299" s="16" t="n">
        <v>0.00733552953639133</v>
      </c>
      <c r="O3299" s="16" t="n">
        <v>0.127500605723666</v>
      </c>
      <c r="P3299" s="34" t="b">
        <f aca="false">TRUE()</f>
        <v>1</v>
      </c>
      <c r="Q3299" s="16" t="n">
        <v>0</v>
      </c>
    </row>
    <row r="3300" customFormat="false" ht="22.35" hidden="false" customHeight="false" outlineLevel="0" collapsed="false">
      <c r="A3300" s="6" t="s">
        <v>4832</v>
      </c>
      <c r="B3300" s="7" t="s">
        <v>1432</v>
      </c>
      <c r="C3300" s="17" t="n">
        <v>1622</v>
      </c>
      <c r="D3300" s="18" t="n">
        <v>0.000797176527834349</v>
      </c>
      <c r="E3300" s="18" t="n">
        <v>4.1160361177845E-005</v>
      </c>
      <c r="F3300" s="18" t="n">
        <v>0.000770947028246428</v>
      </c>
      <c r="G3300" s="18" t="n">
        <v>4.81135941141681E-005</v>
      </c>
      <c r="H3300" s="16" t="n">
        <v>-5.35759880715696</v>
      </c>
      <c r="I3300" s="17" t="n">
        <v>142.185633043473</v>
      </c>
      <c r="J3300" s="18" t="n">
        <v>3.3178661576762E-007</v>
      </c>
      <c r="K3300" s="18" t="n">
        <v>1.46480261216556E-006</v>
      </c>
      <c r="L3300" s="16" t="n">
        <v>-0.556889115407897</v>
      </c>
      <c r="M3300" s="16" t="n">
        <v>0.676074074074074</v>
      </c>
      <c r="N3300" s="16" t="n">
        <v>0.00660775984606185</v>
      </c>
      <c r="O3300" s="16" t="n">
        <v>0.127753301663879</v>
      </c>
      <c r="P3300" s="34" t="b">
        <f aca="false">TRUE()</f>
        <v>1</v>
      </c>
      <c r="Q3300" s="18" t="n">
        <v>3.06849315068493E-005</v>
      </c>
    </row>
    <row r="3301" customFormat="false" ht="22.35" hidden="false" customHeight="false" outlineLevel="0" collapsed="false">
      <c r="A3301" s="6" t="s">
        <v>4833</v>
      </c>
      <c r="B3301" s="7" t="s">
        <v>1432</v>
      </c>
      <c r="C3301" s="17" t="n">
        <v>1623</v>
      </c>
      <c r="D3301" s="18" t="n">
        <v>0.000787642350981378</v>
      </c>
      <c r="E3301" s="18" t="n">
        <v>4.06582768013742E-005</v>
      </c>
      <c r="F3301" s="18" t="n">
        <v>0.000761196335865626</v>
      </c>
      <c r="G3301" s="18" t="n">
        <v>4.75430851732123E-005</v>
      </c>
      <c r="H3301" s="16" t="n">
        <v>-5.4681256006616</v>
      </c>
      <c r="I3301" s="17" t="n">
        <v>142.224882504977</v>
      </c>
      <c r="J3301" s="18" t="n">
        <v>1.98809817343306E-007</v>
      </c>
      <c r="K3301" s="18" t="n">
        <v>9.1166932814886E-007</v>
      </c>
      <c r="L3301" s="16" t="n">
        <v>-0.568248599557102</v>
      </c>
      <c r="M3301" s="16" t="n">
        <v>0.67962962962963</v>
      </c>
      <c r="N3301" s="16" t="n">
        <v>0.00559856167373546</v>
      </c>
      <c r="O3301" s="16" t="n">
        <v>0.128009539999705</v>
      </c>
      <c r="P3301" s="34" t="b">
        <f aca="false">TRUE()</f>
        <v>1</v>
      </c>
      <c r="Q3301" s="18" t="n">
        <v>2.52314814814815E-005</v>
      </c>
    </row>
    <row r="3302" customFormat="false" ht="22.35" hidden="false" customHeight="false" outlineLevel="0" collapsed="false">
      <c r="A3302" s="6" t="s">
        <v>4834</v>
      </c>
      <c r="B3302" s="7" t="s">
        <v>1432</v>
      </c>
      <c r="C3302" s="17" t="n">
        <v>1624</v>
      </c>
      <c r="D3302" s="18" t="n">
        <v>0.000778288563919664</v>
      </c>
      <c r="E3302" s="18" t="n">
        <v>4.00835475379194E-005</v>
      </c>
      <c r="F3302" s="18" t="n">
        <v>0.000751494806436552</v>
      </c>
      <c r="G3302" s="18" t="n">
        <v>4.69907860596181E-005</v>
      </c>
      <c r="H3302" s="16" t="n">
        <v>-5.61637672437173</v>
      </c>
      <c r="I3302" s="17" t="n">
        <v>142.516221832283</v>
      </c>
      <c r="J3302" s="18" t="n">
        <v>9.88136213660925E-008</v>
      </c>
      <c r="K3302" s="18" t="n">
        <v>4.80746223527882E-007</v>
      </c>
      <c r="L3302" s="16" t="n">
        <v>-0.582675019972144</v>
      </c>
      <c r="M3302" s="16" t="n">
        <v>0.683654320987654</v>
      </c>
      <c r="N3302" s="16" t="n">
        <v>0.00449621602777792</v>
      </c>
      <c r="O3302" s="16" t="n">
        <v>0.128491326024109</v>
      </c>
      <c r="P3302" s="34" t="b">
        <f aca="false">TRUE()</f>
        <v>1</v>
      </c>
      <c r="Q3302" s="18" t="n">
        <v>0.000145844021318212</v>
      </c>
    </row>
    <row r="3303" customFormat="false" ht="22.35" hidden="false" customHeight="false" outlineLevel="0" collapsed="false">
      <c r="A3303" s="6" t="s">
        <v>4835</v>
      </c>
      <c r="B3303" s="7" t="s">
        <v>1432</v>
      </c>
      <c r="C3303" s="17" t="n">
        <v>1625</v>
      </c>
      <c r="D3303" s="18" t="n">
        <v>0.000768987974003409</v>
      </c>
      <c r="E3303" s="18" t="n">
        <v>3.95283067506569E-005</v>
      </c>
      <c r="F3303" s="18" t="n">
        <v>0.000741864861949327</v>
      </c>
      <c r="G3303" s="18" t="n">
        <v>4.64431675535269E-005</v>
      </c>
      <c r="H3303" s="16" t="n">
        <v>-5.76250346200362</v>
      </c>
      <c r="I3303" s="17" t="n">
        <v>142.771803120333</v>
      </c>
      <c r="J3303" s="18" t="n">
        <v>4.90780638493347E-008</v>
      </c>
      <c r="K3303" s="18" t="n">
        <v>2.48990177230732E-007</v>
      </c>
      <c r="L3303" s="16" t="n">
        <v>-0.596959452471083</v>
      </c>
      <c r="M3303" s="16" t="n">
        <v>0.687654320987654</v>
      </c>
      <c r="N3303" s="16" t="n">
        <v>0.00364267021153491</v>
      </c>
      <c r="O3303" s="16" t="n">
        <v>0.129393906620054</v>
      </c>
      <c r="P3303" s="34" t="b">
        <f aca="false">TRUE()</f>
        <v>1</v>
      </c>
      <c r="Q3303" s="18" t="n">
        <v>2.09150326797386E-005</v>
      </c>
    </row>
    <row r="3304" customFormat="false" ht="22.35" hidden="false" customHeight="false" outlineLevel="0" collapsed="false">
      <c r="A3304" s="6" t="s">
        <v>4836</v>
      </c>
      <c r="B3304" s="7" t="s">
        <v>1432</v>
      </c>
      <c r="C3304" s="17" t="n">
        <v>1626</v>
      </c>
      <c r="D3304" s="18" t="n">
        <v>0.000759328160256834</v>
      </c>
      <c r="E3304" s="18" t="n">
        <v>3.89535877603168E-005</v>
      </c>
      <c r="F3304" s="18" t="n">
        <v>0.000732053837250379</v>
      </c>
      <c r="G3304" s="18" t="n">
        <v>4.58970618650449E-005</v>
      </c>
      <c r="H3304" s="16" t="n">
        <v>-5.87653115226889</v>
      </c>
      <c r="I3304" s="17" t="n">
        <v>143.097034803038</v>
      </c>
      <c r="J3304" s="18" t="n">
        <v>2.81758141639838E-008</v>
      </c>
      <c r="K3304" s="18" t="n">
        <v>1.4763842017744E-007</v>
      </c>
      <c r="L3304" s="16" t="n">
        <v>-0.607644432154435</v>
      </c>
      <c r="M3304" s="16" t="n">
        <v>0.690567901234568</v>
      </c>
      <c r="N3304" s="16" t="n">
        <v>0.00314031266199159</v>
      </c>
      <c r="O3304" s="16" t="n">
        <v>0.130647821342894</v>
      </c>
      <c r="P3304" s="34" t="b">
        <f aca="false">TRUE()</f>
        <v>1</v>
      </c>
      <c r="Q3304" s="18" t="n">
        <v>0.000133282527657528</v>
      </c>
    </row>
    <row r="3305" customFormat="false" ht="22.35" hidden="false" customHeight="false" outlineLevel="0" collapsed="false">
      <c r="A3305" s="6" t="s">
        <v>4837</v>
      </c>
      <c r="B3305" s="7" t="s">
        <v>1432</v>
      </c>
      <c r="C3305" s="17" t="n">
        <v>1627</v>
      </c>
      <c r="D3305" s="18" t="n">
        <v>0.000749275392245892</v>
      </c>
      <c r="E3305" s="18" t="n">
        <v>3.84183909873587E-005</v>
      </c>
      <c r="F3305" s="18" t="n">
        <v>0.000722067339906846</v>
      </c>
      <c r="G3305" s="18" t="n">
        <v>4.53620636997301E-005</v>
      </c>
      <c r="H3305" s="16" t="n">
        <v>-5.94118906694487</v>
      </c>
      <c r="I3305" s="17" t="n">
        <v>143.341844904287</v>
      </c>
      <c r="J3305" s="18" t="n">
        <v>2.04946755570558E-008</v>
      </c>
      <c r="K3305" s="18" t="n">
        <v>1.09463196347209E-007</v>
      </c>
      <c r="L3305" s="16" t="n">
        <v>-0.613478489836404</v>
      </c>
      <c r="M3305" s="16" t="n">
        <v>0.692246913580247</v>
      </c>
      <c r="N3305" s="16" t="n">
        <v>0.00290580255711529</v>
      </c>
      <c r="O3305" s="16" t="n">
        <v>0.131747023719162</v>
      </c>
      <c r="P3305" s="34" t="b">
        <f aca="false">TRUE()</f>
        <v>1</v>
      </c>
      <c r="Q3305" s="16" t="n">
        <v>0</v>
      </c>
    </row>
    <row r="3306" customFormat="false" ht="22.35" hidden="false" customHeight="false" outlineLevel="0" collapsed="false">
      <c r="A3306" s="6" t="s">
        <v>4838</v>
      </c>
      <c r="B3306" s="7" t="s">
        <v>1432</v>
      </c>
      <c r="C3306" s="17" t="n">
        <v>1628</v>
      </c>
      <c r="D3306" s="18" t="n">
        <v>0.00073895176251656</v>
      </c>
      <c r="E3306" s="18" t="n">
        <v>3.79781567480609E-005</v>
      </c>
      <c r="F3306" s="18" t="n">
        <v>0.000711994813429212</v>
      </c>
      <c r="G3306" s="18" t="n">
        <v>4.47867313314695E-005</v>
      </c>
      <c r="H3306" s="16" t="n">
        <v>-5.95619856464773</v>
      </c>
      <c r="I3306" s="17" t="n">
        <v>143.197915347989</v>
      </c>
      <c r="J3306" s="18" t="n">
        <v>1.90752880210667E-008</v>
      </c>
      <c r="K3306" s="18" t="n">
        <v>1.02145090693454E-007</v>
      </c>
      <c r="L3306" s="16" t="n">
        <v>-0.615529679924592</v>
      </c>
      <c r="M3306" s="16" t="n">
        <v>0.692765432098766</v>
      </c>
      <c r="N3306" s="16" t="n">
        <v>0.0028587972086463</v>
      </c>
      <c r="O3306" s="16" t="n">
        <v>0.132591618881233</v>
      </c>
      <c r="P3306" s="34" t="b">
        <f aca="false">TRUE()</f>
        <v>1</v>
      </c>
      <c r="Q3306" s="18" t="n">
        <v>6.44200244200244E-005</v>
      </c>
    </row>
    <row r="3307" customFormat="false" ht="22.35" hidden="false" customHeight="false" outlineLevel="0" collapsed="false">
      <c r="A3307" s="6" t="s">
        <v>4839</v>
      </c>
      <c r="B3307" s="7" t="s">
        <v>1432</v>
      </c>
      <c r="C3307" s="17" t="n">
        <v>1629</v>
      </c>
      <c r="D3307" s="18" t="n">
        <v>0.000727945432539234</v>
      </c>
      <c r="E3307" s="18" t="n">
        <v>3.74931671742861E-005</v>
      </c>
      <c r="F3307" s="18" t="n">
        <v>0.000701646916685821</v>
      </c>
      <c r="G3307" s="18" t="n">
        <v>4.41488151956458E-005</v>
      </c>
      <c r="H3307" s="16" t="n">
        <v>-5.88779110630848</v>
      </c>
      <c r="I3307" s="17" t="n">
        <v>143.024975453052</v>
      </c>
      <c r="J3307" s="18" t="n">
        <v>2.66961847217331E-008</v>
      </c>
      <c r="K3307" s="18" t="n">
        <v>1.4023945138632E-007</v>
      </c>
      <c r="L3307" s="16" t="n">
        <v>-0.60905820801479</v>
      </c>
      <c r="M3307" s="16" t="n">
        <v>0.690518518518519</v>
      </c>
      <c r="N3307" s="16" t="n">
        <v>0.00314031266199159</v>
      </c>
      <c r="O3307" s="16" t="n">
        <v>0.132595558070299</v>
      </c>
      <c r="P3307" s="34" t="b">
        <f aca="false">TRUE()</f>
        <v>1</v>
      </c>
      <c r="Q3307" s="18" t="n">
        <v>7.12611345522737E-006</v>
      </c>
    </row>
    <row r="3308" customFormat="false" ht="22.35" hidden="false" customHeight="false" outlineLevel="0" collapsed="false">
      <c r="A3308" s="6" t="s">
        <v>4840</v>
      </c>
      <c r="B3308" s="7" t="s">
        <v>1432</v>
      </c>
      <c r="C3308" s="17" t="n">
        <v>1630</v>
      </c>
      <c r="D3308" s="18" t="n">
        <v>0.00071633334315885</v>
      </c>
      <c r="E3308" s="18" t="n">
        <v>3.7007568741376E-005</v>
      </c>
      <c r="F3308" s="18" t="n">
        <v>0.00069096814107728</v>
      </c>
      <c r="G3308" s="18" t="n">
        <v>4.34782974935815E-005</v>
      </c>
      <c r="H3308" s="16" t="n">
        <v>-5.75618191738455</v>
      </c>
      <c r="I3308" s="17" t="n">
        <v>142.7634197764</v>
      </c>
      <c r="J3308" s="18" t="n">
        <v>5.05963899781693E-008</v>
      </c>
      <c r="K3308" s="18" t="n">
        <v>2.56067095621223E-007</v>
      </c>
      <c r="L3308" s="16" t="n">
        <v>-0.596333175000754</v>
      </c>
      <c r="M3308" s="16" t="n">
        <v>0.68637037037037</v>
      </c>
      <c r="N3308" s="16" t="n">
        <v>0.00376041950807255</v>
      </c>
      <c r="O3308" s="16" t="n">
        <v>0.131652540314619</v>
      </c>
      <c r="P3308" s="34" t="b">
        <f aca="false">TRUE()</f>
        <v>1</v>
      </c>
      <c r="Q3308" s="18" t="n">
        <v>5.86618060302271E-005</v>
      </c>
    </row>
    <row r="3309" customFormat="false" ht="22.35" hidden="false" customHeight="false" outlineLevel="0" collapsed="false">
      <c r="A3309" s="6" t="s">
        <v>4841</v>
      </c>
      <c r="B3309" s="7" t="s">
        <v>1432</v>
      </c>
      <c r="C3309" s="17" t="n">
        <v>1631</v>
      </c>
      <c r="D3309" s="18" t="n">
        <v>0.000704493988008935</v>
      </c>
      <c r="E3309" s="18" t="n">
        <v>3.65574023839827E-005</v>
      </c>
      <c r="F3309" s="18" t="n">
        <v>0.000680173028555403</v>
      </c>
      <c r="G3309" s="18" t="n">
        <v>4.27833934766394E-005</v>
      </c>
      <c r="H3309" s="16" t="n">
        <v>-5.59184211657557</v>
      </c>
      <c r="I3309" s="17" t="n">
        <v>142.319744065036</v>
      </c>
      <c r="J3309" s="18" t="n">
        <v>1.11183814114016E-007</v>
      </c>
      <c r="K3309" s="18" t="n">
        <v>5.34661446782348E-007</v>
      </c>
      <c r="L3309" s="16" t="n">
        <v>-0.58078675768778</v>
      </c>
      <c r="M3309" s="16" t="n">
        <v>0.682123456790124</v>
      </c>
      <c r="N3309" s="16" t="n">
        <v>0.00474453405543251</v>
      </c>
      <c r="O3309" s="16" t="n">
        <v>0.130732712458591</v>
      </c>
      <c r="P3309" s="34" t="b">
        <f aca="false">TRUE()</f>
        <v>1</v>
      </c>
      <c r="Q3309" s="18" t="n">
        <v>4.2781207133059E-005</v>
      </c>
    </row>
    <row r="3310" customFormat="false" ht="22.35" hidden="false" customHeight="false" outlineLevel="0" collapsed="false">
      <c r="A3310" s="6" t="s">
        <v>4842</v>
      </c>
      <c r="B3310" s="7" t="s">
        <v>1432</v>
      </c>
      <c r="C3310" s="17" t="n">
        <v>1632</v>
      </c>
      <c r="D3310" s="18" t="n">
        <v>0.000692625046958261</v>
      </c>
      <c r="E3310" s="18" t="n">
        <v>3.60663608257317E-005</v>
      </c>
      <c r="F3310" s="18" t="n">
        <v>0.000669378278864976</v>
      </c>
      <c r="G3310" s="18" t="n">
        <v>4.21049339679172E-005</v>
      </c>
      <c r="H3310" s="16" t="n">
        <v>-5.42049879727717</v>
      </c>
      <c r="I3310" s="17" t="n">
        <v>142.039673228781</v>
      </c>
      <c r="J3310" s="18" t="n">
        <v>2.48466025040951E-007</v>
      </c>
      <c r="K3310" s="18" t="n">
        <v>1.12446456261717E-006</v>
      </c>
      <c r="L3310" s="16" t="n">
        <v>-0.563904228816537</v>
      </c>
      <c r="M3310" s="16" t="n">
        <v>0.676395061728395</v>
      </c>
      <c r="N3310" s="16" t="n">
        <v>0.00605316645401798</v>
      </c>
      <c r="O3310" s="16" t="n">
        <v>0.130074696333343</v>
      </c>
      <c r="P3310" s="34" t="b">
        <f aca="false">TRUE()</f>
        <v>1</v>
      </c>
      <c r="Q3310" s="18" t="n">
        <v>7.25371120107962E-005</v>
      </c>
    </row>
    <row r="3311" customFormat="false" ht="22.35" hidden="false" customHeight="false" outlineLevel="0" collapsed="false">
      <c r="A3311" s="6" t="s">
        <v>4843</v>
      </c>
      <c r="B3311" s="7" t="s">
        <v>1432</v>
      </c>
      <c r="C3311" s="17" t="n">
        <v>1633</v>
      </c>
      <c r="D3311" s="18" t="n">
        <v>0.000681115449183722</v>
      </c>
      <c r="E3311" s="18" t="n">
        <v>3.56223959264199E-005</v>
      </c>
      <c r="F3311" s="18" t="n">
        <v>0.000658583239074958</v>
      </c>
      <c r="G3311" s="18" t="n">
        <v>4.14565804771282E-005</v>
      </c>
      <c r="H3311" s="16" t="n">
        <v>-5.32292459011151</v>
      </c>
      <c r="I3311" s="17" t="n">
        <v>141.685540512496</v>
      </c>
      <c r="J3311" s="18" t="n">
        <v>3.90698774715E-007</v>
      </c>
      <c r="K3311" s="18" t="n">
        <v>1.69602501576072E-006</v>
      </c>
      <c r="L3311" s="16" t="n">
        <v>-0.554897640808953</v>
      </c>
      <c r="M3311" s="16" t="n">
        <v>0.672691358024691</v>
      </c>
      <c r="N3311" s="16" t="n">
        <v>0.00685199414430745</v>
      </c>
      <c r="O3311" s="16" t="n">
        <v>0.130056610806659</v>
      </c>
      <c r="P3311" s="34" t="b">
        <f aca="false">TRUE()</f>
        <v>1</v>
      </c>
      <c r="Q3311" s="18" t="n">
        <v>4.69499250749251E-005</v>
      </c>
    </row>
    <row r="3312" customFormat="false" ht="22.35" hidden="false" customHeight="false" outlineLevel="0" collapsed="false">
      <c r="A3312" s="6" t="s">
        <v>4844</v>
      </c>
      <c r="B3312" s="7" t="s">
        <v>1432</v>
      </c>
      <c r="C3312" s="17" t="n">
        <v>1634</v>
      </c>
      <c r="D3312" s="18" t="n">
        <v>0.000669903528713246</v>
      </c>
      <c r="E3312" s="18" t="n">
        <v>3.52575016207501E-005</v>
      </c>
      <c r="F3312" s="18" t="n">
        <v>0.000647650502148348</v>
      </c>
      <c r="G3312" s="18" t="n">
        <v>4.08271600149085E-005</v>
      </c>
      <c r="H3312" s="16" t="n">
        <v>-5.3170222152068</v>
      </c>
      <c r="I3312" s="17" t="n">
        <v>141.12494863656</v>
      </c>
      <c r="J3312" s="18" t="n">
        <v>4.03298679861966E-007</v>
      </c>
      <c r="K3312" s="18" t="n">
        <v>1.7470663062914E-006</v>
      </c>
      <c r="L3312" s="16" t="n">
        <v>-0.556114062278942</v>
      </c>
      <c r="M3312" s="16" t="n">
        <v>0.672691358024691</v>
      </c>
      <c r="N3312" s="16" t="n">
        <v>0.00682732257691181</v>
      </c>
      <c r="O3312" s="16" t="n">
        <v>0.131228315788792</v>
      </c>
      <c r="P3312" s="34" t="b">
        <f aca="false">TRUE()</f>
        <v>1</v>
      </c>
      <c r="Q3312" s="18" t="n">
        <v>4.32267884322679E-005</v>
      </c>
    </row>
    <row r="3313" customFormat="false" ht="22.35" hidden="false" customHeight="false" outlineLevel="0" collapsed="false">
      <c r="A3313" s="6" t="s">
        <v>4845</v>
      </c>
      <c r="B3313" s="7" t="s">
        <v>1432</v>
      </c>
      <c r="C3313" s="17" t="n">
        <v>1635</v>
      </c>
      <c r="D3313" s="18" t="n">
        <v>0.000658821429879148</v>
      </c>
      <c r="E3313" s="18" t="n">
        <v>3.49061203416985E-005</v>
      </c>
      <c r="F3313" s="18" t="n">
        <v>0.000636743377597777</v>
      </c>
      <c r="G3313" s="18" t="n">
        <v>4.02253186833387E-005</v>
      </c>
      <c r="H3313" s="16" t="n">
        <v>-5.33374727131249</v>
      </c>
      <c r="I3313" s="17" t="n">
        <v>140.589015539477</v>
      </c>
      <c r="J3313" s="18" t="n">
        <v>3.75278973437649E-007</v>
      </c>
      <c r="K3313" s="18" t="n">
        <v>1.63421588642838E-006</v>
      </c>
      <c r="L3313" s="16" t="n">
        <v>-0.559646337870701</v>
      </c>
      <c r="M3313" s="16" t="n">
        <v>0.673851851851852</v>
      </c>
      <c r="N3313" s="16" t="n">
        <v>0.00661077658024628</v>
      </c>
      <c r="O3313" s="16" t="n">
        <v>0.132853084256417</v>
      </c>
      <c r="P3313" s="34" t="b">
        <f aca="false">TRUE()</f>
        <v>1</v>
      </c>
      <c r="Q3313" s="16" t="n">
        <v>0</v>
      </c>
    </row>
    <row r="3314" customFormat="false" ht="22.35" hidden="false" customHeight="false" outlineLevel="0" collapsed="false">
      <c r="A3314" s="6" t="s">
        <v>4846</v>
      </c>
      <c r="B3314" s="7" t="s">
        <v>1432</v>
      </c>
      <c r="C3314" s="17" t="n">
        <v>1636</v>
      </c>
      <c r="D3314" s="18" t="n">
        <v>0.000647740155930758</v>
      </c>
      <c r="E3314" s="18" t="n">
        <v>3.45705078733112E-005</v>
      </c>
      <c r="F3314" s="18" t="n">
        <v>0.000625875095289122</v>
      </c>
      <c r="G3314" s="18" t="n">
        <v>3.96144093356213E-005</v>
      </c>
      <c r="H3314" s="16" t="n">
        <v>-5.33986350421295</v>
      </c>
      <c r="I3314" s="17" t="n">
        <v>139.970714326046</v>
      </c>
      <c r="J3314" s="18" t="n">
        <v>3.66863390280479E-007</v>
      </c>
      <c r="K3314" s="18" t="n">
        <v>1.60092856957307E-006</v>
      </c>
      <c r="L3314" s="16" t="n">
        <v>-0.562380271719096</v>
      </c>
      <c r="M3314" s="16" t="n">
        <v>0.674543209876543</v>
      </c>
      <c r="N3314" s="16" t="n">
        <v>0.00647626559444012</v>
      </c>
      <c r="O3314" s="16" t="n">
        <v>0.134515602752201</v>
      </c>
      <c r="P3314" s="34" t="b">
        <f aca="false">TRUE()</f>
        <v>1</v>
      </c>
      <c r="Q3314" s="16" t="n">
        <v>0</v>
      </c>
    </row>
    <row r="3315" customFormat="false" ht="22.35" hidden="false" customHeight="false" outlineLevel="0" collapsed="false">
      <c r="A3315" s="6" t="s">
        <v>4847</v>
      </c>
      <c r="B3315" s="7" t="s">
        <v>1432</v>
      </c>
      <c r="C3315" s="17" t="n">
        <v>1637</v>
      </c>
      <c r="D3315" s="18" t="n">
        <v>0.000636731612657944</v>
      </c>
      <c r="E3315" s="18" t="n">
        <v>3.42193015488586E-005</v>
      </c>
      <c r="F3315" s="18" t="n">
        <v>0.000615096553922861</v>
      </c>
      <c r="G3315" s="18" t="n">
        <v>3.89977045903126E-005</v>
      </c>
      <c r="H3315" s="16" t="n">
        <v>-5.34398157786345</v>
      </c>
      <c r="I3315" s="17" t="n">
        <v>139.37761387361</v>
      </c>
      <c r="J3315" s="18" t="n">
        <v>3.61876929970825E-007</v>
      </c>
      <c r="K3315" s="18" t="n">
        <v>1.58249658522542E-006</v>
      </c>
      <c r="L3315" s="16" t="n">
        <v>-0.564856368578972</v>
      </c>
      <c r="M3315" s="16" t="n">
        <v>0.675506172839506</v>
      </c>
      <c r="N3315" s="16" t="n">
        <v>0.00637772196114075</v>
      </c>
      <c r="O3315" s="16" t="n">
        <v>0.136141379535243</v>
      </c>
      <c r="P3315" s="34" t="b">
        <f aca="false">TRUE()</f>
        <v>1</v>
      </c>
      <c r="Q3315" s="18" t="n">
        <v>5.15432098765432E-005</v>
      </c>
    </row>
    <row r="3316" customFormat="false" ht="22.35" hidden="false" customHeight="false" outlineLevel="0" collapsed="false">
      <c r="A3316" s="6" t="s">
        <v>4848</v>
      </c>
      <c r="B3316" s="7" t="s">
        <v>1432</v>
      </c>
      <c r="C3316" s="17" t="n">
        <v>1638</v>
      </c>
      <c r="D3316" s="18" t="n">
        <v>0.000625830294474921</v>
      </c>
      <c r="E3316" s="18" t="n">
        <v>3.37765274646901E-005</v>
      </c>
      <c r="F3316" s="18" t="n">
        <v>0.000604545659133579</v>
      </c>
      <c r="G3316" s="18" t="n">
        <v>3.8397366745273E-005</v>
      </c>
      <c r="H3316" s="16" t="n">
        <v>-5.32907438867984</v>
      </c>
      <c r="I3316" s="17" t="n">
        <v>139.110409682008</v>
      </c>
      <c r="J3316" s="18" t="n">
        <v>3.88323117842039E-007</v>
      </c>
      <c r="K3316" s="18" t="n">
        <v>1.68747742308321E-006</v>
      </c>
      <c r="L3316" s="16" t="n">
        <v>-0.564209327987912</v>
      </c>
      <c r="M3316" s="16" t="n">
        <v>0.675753086419753</v>
      </c>
      <c r="N3316" s="16" t="n">
        <v>0.00650020046876731</v>
      </c>
      <c r="O3316" s="16" t="n">
        <v>0.137359210593255</v>
      </c>
      <c r="P3316" s="34" t="b">
        <f aca="false">TRUE()</f>
        <v>1</v>
      </c>
      <c r="Q3316" s="18" t="n">
        <v>0.00011650522317189</v>
      </c>
    </row>
    <row r="3317" customFormat="false" ht="22.35" hidden="false" customHeight="false" outlineLevel="0" collapsed="false">
      <c r="A3317" s="6" t="s">
        <v>4849</v>
      </c>
      <c r="B3317" s="7" t="s">
        <v>1432</v>
      </c>
      <c r="C3317" s="17" t="n">
        <v>1639</v>
      </c>
      <c r="D3317" s="18" t="n">
        <v>0.000615339591980177</v>
      </c>
      <c r="E3317" s="18" t="n">
        <v>3.32172129539457E-005</v>
      </c>
      <c r="F3317" s="18" t="n">
        <v>0.000594315728024097</v>
      </c>
      <c r="G3317" s="18" t="n">
        <v>3.78020699277822E-005</v>
      </c>
      <c r="H3317" s="16" t="n">
        <v>-5.35123637480282</v>
      </c>
      <c r="I3317" s="17" t="n">
        <v>139.225355140695</v>
      </c>
      <c r="J3317" s="18" t="n">
        <v>3.50517645524049E-007</v>
      </c>
      <c r="K3317" s="18" t="n">
        <v>1.53605937584456E-006</v>
      </c>
      <c r="L3317" s="16" t="n">
        <v>-0.566153702662554</v>
      </c>
      <c r="M3317" s="16" t="n">
        <v>0.676716049382716</v>
      </c>
      <c r="N3317" s="16" t="n">
        <v>0.00637772196114075</v>
      </c>
      <c r="O3317" s="16" t="n">
        <v>0.138246285710875</v>
      </c>
      <c r="P3317" s="34" t="b">
        <f aca="false">TRUE()</f>
        <v>1</v>
      </c>
      <c r="Q3317" s="18" t="n">
        <v>3.85758998435055E-005</v>
      </c>
    </row>
    <row r="3318" customFormat="false" ht="22.35" hidden="false" customHeight="false" outlineLevel="0" collapsed="false">
      <c r="A3318" s="6" t="s">
        <v>4850</v>
      </c>
      <c r="B3318" s="7" t="s">
        <v>1432</v>
      </c>
      <c r="C3318" s="17" t="n">
        <v>1640</v>
      </c>
      <c r="D3318" s="18" t="n">
        <v>0.000605353717765359</v>
      </c>
      <c r="E3318" s="18" t="n">
        <v>3.26012160517883E-005</v>
      </c>
      <c r="F3318" s="18" t="n">
        <v>0.000584403561102231</v>
      </c>
      <c r="G3318" s="18" t="n">
        <v>3.72390801482409E-005</v>
      </c>
      <c r="H3318" s="16" t="n">
        <v>-5.42907058320957</v>
      </c>
      <c r="I3318" s="17" t="n">
        <v>139.625308886294</v>
      </c>
      <c r="J3318" s="18" t="n">
        <v>2.4408337543293E-007</v>
      </c>
      <c r="K3318" s="18" t="n">
        <v>1.10704481753733E-006</v>
      </c>
      <c r="L3318" s="16" t="n">
        <v>-0.572979532370795</v>
      </c>
      <c r="M3318" s="16" t="n">
        <v>0.679382716049383</v>
      </c>
      <c r="N3318" s="16" t="n">
        <v>0.00586289680534885</v>
      </c>
      <c r="O3318" s="16" t="n">
        <v>0.139263025527327</v>
      </c>
      <c r="P3318" s="34" t="b">
        <f aca="false">TRUE()</f>
        <v>1</v>
      </c>
      <c r="Q3318" s="18" t="n">
        <v>7.51195257219353E-005</v>
      </c>
    </row>
    <row r="3319" customFormat="false" ht="22.35" hidden="false" customHeight="false" outlineLevel="0" collapsed="false">
      <c r="A3319" s="6" t="s">
        <v>4851</v>
      </c>
      <c r="B3319" s="7" t="s">
        <v>1432</v>
      </c>
      <c r="C3319" s="17" t="n">
        <v>1641</v>
      </c>
      <c r="D3319" s="18" t="n">
        <v>0.000595597216770012</v>
      </c>
      <c r="E3319" s="18" t="n">
        <v>3.19327052145498E-005</v>
      </c>
      <c r="F3319" s="18" t="n">
        <v>0.000574809357996234</v>
      </c>
      <c r="G3319" s="18" t="n">
        <v>3.66745440188728E-005</v>
      </c>
      <c r="H3319" s="16" t="n">
        <v>-5.49357103579255</v>
      </c>
      <c r="I3319" s="17" t="n">
        <v>140.217465503026</v>
      </c>
      <c r="J3319" s="18" t="n">
        <v>1.79924201042249E-007</v>
      </c>
      <c r="K3319" s="18" t="n">
        <v>8.3149825648701E-007</v>
      </c>
      <c r="L3319" s="16" t="n">
        <v>-0.57770496455463</v>
      </c>
      <c r="M3319" s="16" t="n">
        <v>0.680814814814815</v>
      </c>
      <c r="N3319" s="16" t="n">
        <v>0.00558291224270173</v>
      </c>
      <c r="O3319" s="16" t="n">
        <v>0.140670445917552</v>
      </c>
      <c r="P3319" s="34" t="b">
        <f aca="false">TRUE()</f>
        <v>1</v>
      </c>
      <c r="Q3319" s="18" t="n">
        <v>3.2595366902483E-005</v>
      </c>
    </row>
    <row r="3320" customFormat="false" ht="22.35" hidden="false" customHeight="false" outlineLevel="0" collapsed="false">
      <c r="A3320" s="6" t="s">
        <v>4852</v>
      </c>
      <c r="B3320" s="7" t="s">
        <v>1432</v>
      </c>
      <c r="C3320" s="17" t="n">
        <v>1642</v>
      </c>
      <c r="D3320" s="18" t="n">
        <v>0.000586123917073678</v>
      </c>
      <c r="E3320" s="18" t="n">
        <v>3.12836853838648E-005</v>
      </c>
      <c r="F3320" s="18" t="n">
        <v>0.00056556434775555</v>
      </c>
      <c r="G3320" s="18" t="n">
        <v>3.6059952107602E-005</v>
      </c>
      <c r="H3320" s="16" t="n">
        <v>-5.54174341328272</v>
      </c>
      <c r="I3320" s="17" t="n">
        <v>140.616779065642</v>
      </c>
      <c r="J3320" s="18" t="n">
        <v>1.43102437952832E-007</v>
      </c>
      <c r="K3320" s="18" t="n">
        <v>6.71045330513278E-007</v>
      </c>
      <c r="L3320" s="16" t="n">
        <v>-0.581373811879654</v>
      </c>
      <c r="M3320" s="16" t="n">
        <v>0.681111111111111</v>
      </c>
      <c r="N3320" s="16" t="n">
        <v>0.00539450270489183</v>
      </c>
      <c r="O3320" s="16" t="n">
        <v>0.142295662421193</v>
      </c>
      <c r="P3320" s="34" t="b">
        <f aca="false">TRUE()</f>
        <v>1</v>
      </c>
      <c r="Q3320" s="18" t="n">
        <v>0.000168463671722543</v>
      </c>
    </row>
    <row r="3321" customFormat="false" ht="22.35" hidden="false" customHeight="false" outlineLevel="0" collapsed="false">
      <c r="A3321" s="6" t="s">
        <v>4853</v>
      </c>
      <c r="B3321" s="7" t="s">
        <v>1432</v>
      </c>
      <c r="C3321" s="17" t="n">
        <v>1643</v>
      </c>
      <c r="D3321" s="18" t="n">
        <v>0.000576825572383975</v>
      </c>
      <c r="E3321" s="18" t="n">
        <v>3.07114817698631E-005</v>
      </c>
      <c r="F3321" s="18" t="n">
        <v>0.000556529669652116</v>
      </c>
      <c r="G3321" s="18" t="n">
        <v>3.53995035971818E-005</v>
      </c>
      <c r="H3321" s="16" t="n">
        <v>-5.5726297255142</v>
      </c>
      <c r="I3321" s="17" t="n">
        <v>140.614026816032</v>
      </c>
      <c r="J3321" s="18" t="n">
        <v>1.23792555103634E-007</v>
      </c>
      <c r="K3321" s="18" t="n">
        <v>5.88475491042477E-007</v>
      </c>
      <c r="L3321" s="16" t="n">
        <v>-0.584623666082463</v>
      </c>
      <c r="M3321" s="16" t="n">
        <v>0.682740740740741</v>
      </c>
      <c r="N3321" s="16" t="n">
        <v>0.00526806955224212</v>
      </c>
      <c r="O3321" s="16" t="n">
        <v>0.143907733222053</v>
      </c>
      <c r="P3321" s="34" t="b">
        <f aca="false">TRUE()</f>
        <v>1</v>
      </c>
      <c r="Q3321" s="18" t="n">
        <v>0.000130522927455595</v>
      </c>
    </row>
    <row r="3322" customFormat="false" ht="22.35" hidden="false" customHeight="false" outlineLevel="0" collapsed="false">
      <c r="A3322" s="6" t="s">
        <v>4854</v>
      </c>
      <c r="B3322" s="7" t="s">
        <v>1432</v>
      </c>
      <c r="C3322" s="17" t="n">
        <v>1644</v>
      </c>
      <c r="D3322" s="18" t="n">
        <v>0.000567562098776729</v>
      </c>
      <c r="E3322" s="18" t="n">
        <v>3.01410374998919E-005</v>
      </c>
      <c r="F3322" s="18" t="n">
        <v>0.000547698684627307</v>
      </c>
      <c r="G3322" s="18" t="n">
        <v>3.46911497142339E-005</v>
      </c>
      <c r="H3322" s="16" t="n">
        <v>-5.5588074407992</v>
      </c>
      <c r="I3322" s="17" t="n">
        <v>140.452758691555</v>
      </c>
      <c r="J3322" s="18" t="n">
        <v>1.32309142353924E-007</v>
      </c>
      <c r="K3322" s="18" t="n">
        <v>6.2752336087861E-007</v>
      </c>
      <c r="L3322" s="16" t="n">
        <v>-0.583737688546133</v>
      </c>
      <c r="M3322" s="16" t="n">
        <v>0.68320987654321</v>
      </c>
      <c r="N3322" s="16" t="n">
        <v>0.00539113573637503</v>
      </c>
      <c r="O3322" s="16" t="n">
        <v>0.144992788998041</v>
      </c>
      <c r="P3322" s="34" t="b">
        <f aca="false">TRUE()</f>
        <v>1</v>
      </c>
      <c r="Q3322" s="18" t="n">
        <v>0.000134510261020833</v>
      </c>
    </row>
    <row r="3323" customFormat="false" ht="22.35" hidden="false" customHeight="false" outlineLevel="0" collapsed="false">
      <c r="A3323" s="6" t="s">
        <v>4855</v>
      </c>
      <c r="B3323" s="7" t="s">
        <v>1432</v>
      </c>
      <c r="C3323" s="17" t="n">
        <v>1645</v>
      </c>
      <c r="D3323" s="18" t="n">
        <v>0.000557989261688887</v>
      </c>
      <c r="E3323" s="18" t="n">
        <v>2.95738387789617E-005</v>
      </c>
      <c r="F3323" s="18" t="n">
        <v>0.000538789788999459</v>
      </c>
      <c r="G3323" s="18" t="n">
        <v>3.39578809341588E-005</v>
      </c>
      <c r="H3323" s="16" t="n">
        <v>-5.47876107655599</v>
      </c>
      <c r="I3323" s="17" t="n">
        <v>140.193245941306</v>
      </c>
      <c r="J3323" s="18" t="n">
        <v>1.92813771293775E-007</v>
      </c>
      <c r="K3323" s="18" t="n">
        <v>8.86131950021227E-007</v>
      </c>
      <c r="L3323" s="16" t="n">
        <v>-0.576231802491096</v>
      </c>
      <c r="M3323" s="16" t="n">
        <v>0.681234567901235</v>
      </c>
      <c r="N3323" s="16" t="n">
        <v>0.00594346454609411</v>
      </c>
      <c r="O3323" s="16" t="n">
        <v>0.144488153406298</v>
      </c>
      <c r="P3323" s="34" t="b">
        <f aca="false">TRUE()</f>
        <v>1</v>
      </c>
      <c r="Q3323" s="18" t="n">
        <v>5.78137047630892E-005</v>
      </c>
    </row>
    <row r="3324" customFormat="false" ht="22.35" hidden="false" customHeight="false" outlineLevel="0" collapsed="false">
      <c r="A3324" s="6" t="s">
        <v>4856</v>
      </c>
      <c r="B3324" s="7" t="s">
        <v>1432</v>
      </c>
      <c r="C3324" s="17" t="n">
        <v>1646</v>
      </c>
      <c r="D3324" s="18" t="n">
        <v>0.000548142292905611</v>
      </c>
      <c r="E3324" s="18" t="n">
        <v>2.89956498666534E-005</v>
      </c>
      <c r="F3324" s="18" t="n">
        <v>0.000529713790212561</v>
      </c>
      <c r="G3324" s="18" t="n">
        <v>3.32442437892831E-005</v>
      </c>
      <c r="H3324" s="16" t="n">
        <v>-5.3652910533083</v>
      </c>
      <c r="I3324" s="17" t="n">
        <v>140.029974966857</v>
      </c>
      <c r="J3324" s="18" t="n">
        <v>3.26303459221008E-007</v>
      </c>
      <c r="K3324" s="18" t="n">
        <v>1.44212923936867E-006</v>
      </c>
      <c r="L3324" s="16" t="n">
        <v>-0.564855199355694</v>
      </c>
      <c r="M3324" s="16" t="n">
        <v>0.677283950617284</v>
      </c>
      <c r="N3324" s="16" t="n">
        <v>0.00682732257691181</v>
      </c>
      <c r="O3324" s="16" t="n">
        <v>0.142764321425293</v>
      </c>
      <c r="P3324" s="34" t="b">
        <f aca="false">TRUE()</f>
        <v>1</v>
      </c>
      <c r="Q3324" s="18" t="n">
        <v>0.00012545695045695</v>
      </c>
    </row>
    <row r="3325" customFormat="false" ht="22.35" hidden="false" customHeight="false" outlineLevel="0" collapsed="false">
      <c r="A3325" s="6" t="s">
        <v>4857</v>
      </c>
      <c r="B3325" s="7" t="s">
        <v>1432</v>
      </c>
      <c r="C3325" s="17" t="n">
        <v>1647</v>
      </c>
      <c r="D3325" s="18" t="n">
        <v>0.000537900651493903</v>
      </c>
      <c r="E3325" s="18" t="n">
        <v>2.8322407749389E-005</v>
      </c>
      <c r="F3325" s="18" t="n">
        <v>0.000520377118317109</v>
      </c>
      <c r="G3325" s="18" t="n">
        <v>3.25365576088764E-005</v>
      </c>
      <c r="H3325" s="16" t="n">
        <v>-5.22094035162203</v>
      </c>
      <c r="I3325" s="17" t="n">
        <v>140.245804080954</v>
      </c>
      <c r="J3325" s="18" t="n">
        <v>6.28813480991831E-007</v>
      </c>
      <c r="K3325" s="18" t="n">
        <v>2.64931568133614E-006</v>
      </c>
      <c r="L3325" s="16" t="n">
        <v>-0.548941192266494</v>
      </c>
      <c r="M3325" s="16" t="n">
        <v>0.672518518518519</v>
      </c>
      <c r="N3325" s="16" t="n">
        <v>0.00818114945434079</v>
      </c>
      <c r="O3325" s="16" t="n">
        <v>0.140022793343893</v>
      </c>
      <c r="P3325" s="34" t="b">
        <f aca="false">TRUE()</f>
        <v>1</v>
      </c>
      <c r="Q3325" s="18" t="n">
        <v>0.000219156673544152</v>
      </c>
    </row>
    <row r="3326" customFormat="false" ht="22.35" hidden="false" customHeight="false" outlineLevel="0" collapsed="false">
      <c r="A3326" s="6" t="s">
        <v>4858</v>
      </c>
      <c r="B3326" s="7" t="s">
        <v>1432</v>
      </c>
      <c r="C3326" s="17" t="n">
        <v>1648</v>
      </c>
      <c r="D3326" s="18" t="n">
        <v>0.000527291044828623</v>
      </c>
      <c r="E3326" s="18" t="n">
        <v>2.76222993229106E-005</v>
      </c>
      <c r="F3326" s="18" t="n">
        <v>0.000510685920478059</v>
      </c>
      <c r="G3326" s="18" t="n">
        <v>3.1824391992257E-005</v>
      </c>
      <c r="H3326" s="16" t="n">
        <v>-5.06962746243182</v>
      </c>
      <c r="I3326" s="17" t="n">
        <v>140.564236377349</v>
      </c>
      <c r="J3326" s="18" t="n">
        <v>1.23559190371332E-006</v>
      </c>
      <c r="K3326" s="18" t="n">
        <v>5.07693703010918E-006</v>
      </c>
      <c r="L3326" s="16" t="n">
        <v>-0.532012379228382</v>
      </c>
      <c r="M3326" s="16" t="n">
        <v>0.667308641975309</v>
      </c>
      <c r="N3326" s="16" t="n">
        <v>0.010066942880251</v>
      </c>
      <c r="O3326" s="16" t="n">
        <v>0.13692869944601</v>
      </c>
      <c r="P3326" s="34" t="b">
        <f aca="false">TRUE()</f>
        <v>1</v>
      </c>
      <c r="Q3326" s="18" t="n">
        <v>4.12854030501089E-005</v>
      </c>
    </row>
    <row r="3327" customFormat="false" ht="22.35" hidden="false" customHeight="false" outlineLevel="0" collapsed="false">
      <c r="A3327" s="6" t="s">
        <v>4859</v>
      </c>
      <c r="B3327" s="7" t="s">
        <v>1432</v>
      </c>
      <c r="C3327" s="17" t="n">
        <v>1649</v>
      </c>
      <c r="D3327" s="18" t="n">
        <v>0.000516476262182652</v>
      </c>
      <c r="E3327" s="18" t="n">
        <v>2.69824148941553E-005</v>
      </c>
      <c r="F3327" s="18" t="n">
        <v>0.000500538158747137</v>
      </c>
      <c r="G3327" s="18" t="n">
        <v>3.11438138369729E-005</v>
      </c>
      <c r="H3327" s="16" t="n">
        <v>-4.97947380835715</v>
      </c>
      <c r="I3327" s="17" t="n">
        <v>140.765284374697</v>
      </c>
      <c r="J3327" s="18" t="n">
        <v>1.8371561269819E-006</v>
      </c>
      <c r="K3327" s="18" t="n">
        <v>7.41653494841916E-006</v>
      </c>
      <c r="L3327" s="16" t="n">
        <v>-0.521923842154067</v>
      </c>
      <c r="M3327" s="16" t="n">
        <v>0.664345679012346</v>
      </c>
      <c r="N3327" s="16" t="n">
        <v>0.0112935190282785</v>
      </c>
      <c r="O3327" s="16" t="n">
        <v>0.134507483850867</v>
      </c>
      <c r="P3327" s="34" t="b">
        <f aca="false">TRUE()</f>
        <v>1</v>
      </c>
      <c r="Q3327" s="18" t="n">
        <v>2.05761316872426E-006</v>
      </c>
    </row>
    <row r="3328" customFormat="false" ht="22.35" hidden="false" customHeight="false" outlineLevel="0" collapsed="false">
      <c r="A3328" s="6" t="s">
        <v>4860</v>
      </c>
      <c r="B3328" s="7" t="s">
        <v>1432</v>
      </c>
      <c r="C3328" s="17" t="n">
        <v>1650</v>
      </c>
      <c r="D3328" s="18" t="n">
        <v>0.000505130883482895</v>
      </c>
      <c r="E3328" s="18" t="n">
        <v>2.63829642694934E-005</v>
      </c>
      <c r="F3328" s="18" t="n">
        <v>0.000489855666008458</v>
      </c>
      <c r="G3328" s="18" t="n">
        <v>3.04948693837055E-005</v>
      </c>
      <c r="H3328" s="16" t="n">
        <v>-4.87935586929365</v>
      </c>
      <c r="I3328" s="17" t="n">
        <v>140.921503775576</v>
      </c>
      <c r="J3328" s="18" t="n">
        <v>2.84064758597238E-006</v>
      </c>
      <c r="K3328" s="18" t="n">
        <v>1.1184712980821E-005</v>
      </c>
      <c r="L3328" s="16" t="n">
        <v>-0.510954358659299</v>
      </c>
      <c r="M3328" s="16" t="n">
        <v>0.661160493827161</v>
      </c>
      <c r="N3328" s="16" t="n">
        <v>0.0128743380044486</v>
      </c>
      <c r="O3328" s="16" t="n">
        <v>0.132001045732369</v>
      </c>
      <c r="P3328" s="34" t="b">
        <f aca="false">TRUE()</f>
        <v>1</v>
      </c>
      <c r="Q3328" s="18" t="n">
        <v>7.94116924531264E-005</v>
      </c>
    </row>
    <row r="3329" customFormat="false" ht="22.35" hidden="false" customHeight="false" outlineLevel="0" collapsed="false">
      <c r="A3329" s="6" t="s">
        <v>4861</v>
      </c>
      <c r="B3329" s="7" t="s">
        <v>1432</v>
      </c>
      <c r="C3329" s="17" t="n">
        <v>1651</v>
      </c>
      <c r="D3329" s="18" t="n">
        <v>0.000493053482874227</v>
      </c>
      <c r="E3329" s="18" t="n">
        <v>2.58831506225346E-005</v>
      </c>
      <c r="F3329" s="18" t="n">
        <v>0.000478592332274392</v>
      </c>
      <c r="G3329" s="18" t="n">
        <v>2.98721867665825E-005</v>
      </c>
      <c r="H3329" s="16" t="n">
        <v>-4.71001167312533</v>
      </c>
      <c r="I3329" s="17" t="n">
        <v>140.75481344386</v>
      </c>
      <c r="J3329" s="18" t="n">
        <v>5.87580343235276E-006</v>
      </c>
      <c r="K3329" s="18" t="n">
        <v>2.25783187446888E-005</v>
      </c>
      <c r="L3329" s="16" t="n">
        <v>-0.49371099522524</v>
      </c>
      <c r="M3329" s="16" t="n">
        <v>0.655506172839506</v>
      </c>
      <c r="N3329" s="16" t="n">
        <v>0.0160677861798388</v>
      </c>
      <c r="O3329" s="16" t="n">
        <v>0.129039993990211</v>
      </c>
      <c r="P3329" s="34" t="b">
        <f aca="false">TRUE()</f>
        <v>1</v>
      </c>
      <c r="Q3329" s="18" t="n">
        <v>5.58541941150637E-005</v>
      </c>
    </row>
    <row r="3330" customFormat="false" ht="22.35" hidden="false" customHeight="false" outlineLevel="0" collapsed="false">
      <c r="A3330" s="6" t="s">
        <v>4862</v>
      </c>
      <c r="B3330" s="7" t="s">
        <v>1432</v>
      </c>
      <c r="C3330" s="17" t="n">
        <v>1652</v>
      </c>
      <c r="D3330" s="18" t="n">
        <v>0.000480447463572205</v>
      </c>
      <c r="E3330" s="18" t="n">
        <v>2.54743585748829E-005</v>
      </c>
      <c r="F3330" s="18" t="n">
        <v>0.00046690378539071</v>
      </c>
      <c r="G3330" s="18" t="n">
        <v>2.93216611055907E-005</v>
      </c>
      <c r="H3330" s="16" t="n">
        <v>-4.48450073864472</v>
      </c>
      <c r="I3330" s="17" t="n">
        <v>140.459042506857</v>
      </c>
      <c r="J3330" s="18" t="n">
        <v>1.50660209296764E-005</v>
      </c>
      <c r="K3330" s="18" t="n">
        <v>5.47016507945382E-005</v>
      </c>
      <c r="L3330" s="16" t="n">
        <v>-0.470905556797158</v>
      </c>
      <c r="M3330" s="16" t="n">
        <v>0.648888888888889</v>
      </c>
      <c r="N3330" s="16" t="n">
        <v>0.0213818089198203</v>
      </c>
      <c r="O3330" s="16" t="n">
        <v>0.12567250065213</v>
      </c>
      <c r="P3330" s="34" t="b">
        <f aca="false">TRUE()</f>
        <v>1</v>
      </c>
      <c r="Q3330" s="18" t="n">
        <v>2.22222222222222E-005</v>
      </c>
    </row>
    <row r="3331" customFormat="false" ht="22.35" hidden="false" customHeight="false" outlineLevel="0" collapsed="false">
      <c r="A3331" s="6" t="s">
        <v>4863</v>
      </c>
      <c r="B3331" s="7" t="s">
        <v>1432</v>
      </c>
      <c r="C3331" s="17" t="n">
        <v>1653</v>
      </c>
      <c r="D3331" s="18" t="n">
        <v>0.00046737750844273</v>
      </c>
      <c r="E3331" s="18" t="n">
        <v>2.51107323509119E-005</v>
      </c>
      <c r="F3331" s="18" t="n">
        <v>0.000454977138174153</v>
      </c>
      <c r="G3331" s="18" t="n">
        <v>2.88521759550249E-005</v>
      </c>
      <c r="H3331" s="16" t="n">
        <v>-4.16693053347247</v>
      </c>
      <c r="I3331" s="17" t="n">
        <v>140.265415408466</v>
      </c>
      <c r="J3331" s="18" t="n">
        <v>5.37189505709729E-005</v>
      </c>
      <c r="K3331" s="18" t="n">
        <v>0.000177071997513533</v>
      </c>
      <c r="L3331" s="16" t="n">
        <v>-0.438068456299472</v>
      </c>
      <c r="M3331" s="16" t="n">
        <v>0.640320987654321</v>
      </c>
      <c r="N3331" s="16" t="n">
        <v>0.0330920815408436</v>
      </c>
      <c r="O3331" s="16" t="n">
        <v>0.122002745528181</v>
      </c>
      <c r="P3331" s="34" t="b">
        <f aca="false">TRUE()</f>
        <v>1</v>
      </c>
      <c r="Q3331" s="16" t="n">
        <v>0</v>
      </c>
    </row>
    <row r="3332" customFormat="false" ht="22.35" hidden="false" customHeight="false" outlineLevel="0" collapsed="false">
      <c r="A3332" s="6" t="s">
        <v>4864</v>
      </c>
      <c r="B3332" s="7" t="s">
        <v>1432</v>
      </c>
      <c r="C3332" s="17" t="n">
        <v>1654</v>
      </c>
      <c r="D3332" s="18" t="n">
        <v>0.000453905391077377</v>
      </c>
      <c r="E3332" s="18" t="n">
        <v>2.48132121230428E-005</v>
      </c>
      <c r="F3332" s="18" t="n">
        <v>0.000442695943253575</v>
      </c>
      <c r="G3332" s="18" t="n">
        <v>2.84553677725192E-005</v>
      </c>
      <c r="H3332" s="16" t="n">
        <v>-3.81344065450194</v>
      </c>
      <c r="I3332" s="17" t="n">
        <v>140.054484890199</v>
      </c>
      <c r="J3332" s="18" t="n">
        <v>0.000204754210884493</v>
      </c>
      <c r="K3332" s="18" t="n">
        <v>0.000627570144143757</v>
      </c>
      <c r="L3332" s="16" t="n">
        <v>-0.401417537295195</v>
      </c>
      <c r="M3332" s="16" t="n">
        <v>0.631333333333333</v>
      </c>
      <c r="N3332" s="16" t="n">
        <v>0.0530922754844046</v>
      </c>
      <c r="O3332" s="16" t="n">
        <v>0.118410411167672</v>
      </c>
      <c r="P3332" s="34" t="b">
        <f aca="false">TRUE()</f>
        <v>1</v>
      </c>
      <c r="Q3332" s="18" t="n">
        <v>8.14997910997779E-005</v>
      </c>
    </row>
    <row r="3333" customFormat="false" ht="22.35" hidden="false" customHeight="false" outlineLevel="0" collapsed="false">
      <c r="A3333" s="6" t="s">
        <v>4865</v>
      </c>
      <c r="B3333" s="7" t="s">
        <v>1432</v>
      </c>
      <c r="C3333" s="17" t="n">
        <v>1655</v>
      </c>
      <c r="D3333" s="18" t="n">
        <v>0.000440461395514565</v>
      </c>
      <c r="E3333" s="18" t="n">
        <v>2.45791561308447E-005</v>
      </c>
      <c r="F3333" s="18" t="n">
        <v>0.000430323986661059</v>
      </c>
      <c r="G3333" s="18" t="n">
        <v>2.81811126738207E-005</v>
      </c>
      <c r="H3333" s="16" t="n">
        <v>-3.48172530381739</v>
      </c>
      <c r="I3333" s="17" t="n">
        <v>140.031872092747</v>
      </c>
      <c r="J3333" s="18" t="n">
        <v>0.000664862415782458</v>
      </c>
      <c r="K3333" s="16" t="n">
        <v>0.00190540667198306</v>
      </c>
      <c r="L3333" s="16" t="n">
        <v>-0.366550110642979</v>
      </c>
      <c r="M3333" s="16" t="n">
        <v>0.620962962962963</v>
      </c>
      <c r="N3333" s="16" t="n">
        <v>0.0822696386590535</v>
      </c>
      <c r="O3333" s="16" t="n">
        <v>0.115671930484387</v>
      </c>
      <c r="P3333" s="34" t="b">
        <f aca="false">TRUE()</f>
        <v>1</v>
      </c>
      <c r="Q3333" s="18" t="n">
        <v>1.77777777777778E-005</v>
      </c>
    </row>
    <row r="3334" customFormat="false" ht="22.35" hidden="false" customHeight="false" outlineLevel="0" collapsed="false">
      <c r="A3334" s="6" t="s">
        <v>4866</v>
      </c>
      <c r="B3334" s="7" t="s">
        <v>1432</v>
      </c>
      <c r="C3334" s="17" t="n">
        <v>1656</v>
      </c>
      <c r="D3334" s="18" t="n">
        <v>0.000427154390111032</v>
      </c>
      <c r="E3334" s="18" t="n">
        <v>2.44037712527815E-005</v>
      </c>
      <c r="F3334" s="18" t="n">
        <v>0.000418053400421145</v>
      </c>
      <c r="G3334" s="18" t="n">
        <v>2.79976981462532E-005</v>
      </c>
      <c r="H3334" s="16" t="n">
        <v>-3.14781406997691</v>
      </c>
      <c r="I3334" s="17" t="n">
        <v>140.100765460916</v>
      </c>
      <c r="J3334" s="16" t="n">
        <v>0.0020102952933555</v>
      </c>
      <c r="K3334" s="16" t="n">
        <v>0.00497182685782201</v>
      </c>
      <c r="L3334" s="16" t="n">
        <v>-0.33125827380402</v>
      </c>
      <c r="M3334" s="16" t="n">
        <v>0.61283950617284</v>
      </c>
      <c r="N3334" s="16" t="n">
        <v>0.120433843666544</v>
      </c>
      <c r="O3334" s="16" t="n">
        <v>0.113962100358722</v>
      </c>
      <c r="P3334" s="34" t="b">
        <f aca="false">TRUE()</f>
        <v>1</v>
      </c>
      <c r="Q3334" s="18" t="n">
        <v>4.26011979313107E-005</v>
      </c>
    </row>
    <row r="3335" customFormat="false" ht="22.35" hidden="false" customHeight="false" outlineLevel="0" collapsed="false">
      <c r="A3335" s="6" t="s">
        <v>4867</v>
      </c>
      <c r="B3335" s="7" t="s">
        <v>1432</v>
      </c>
      <c r="C3335" s="17" t="n">
        <v>1657</v>
      </c>
      <c r="D3335" s="18" t="n">
        <v>0.000414196803928542</v>
      </c>
      <c r="E3335" s="18" t="n">
        <v>2.43229515017288E-005</v>
      </c>
      <c r="F3335" s="18" t="n">
        <v>0.000406260845206277</v>
      </c>
      <c r="G3335" s="18" t="n">
        <v>2.78381248538469E-005</v>
      </c>
      <c r="H3335" s="16" t="n">
        <v>-2.75535260061194</v>
      </c>
      <c r="I3335" s="17" t="n">
        <v>139.839562099593</v>
      </c>
      <c r="J3335" s="16" t="n">
        <v>0.00664398127905787</v>
      </c>
      <c r="K3335" s="16" t="n">
        <v>0.0144283214589692</v>
      </c>
      <c r="L3335" s="16" t="n">
        <v>-0.290417803463043</v>
      </c>
      <c r="M3335" s="16" t="n">
        <v>0.601851851851852</v>
      </c>
      <c r="N3335" s="16" t="n">
        <v>0.180127643268524</v>
      </c>
      <c r="O3335" s="16" t="n">
        <v>0.111710411674195</v>
      </c>
      <c r="P3335" s="34" t="b">
        <f aca="false">TRUE()</f>
        <v>1</v>
      </c>
      <c r="Q3335" s="18" t="n">
        <v>0.000148780526208355</v>
      </c>
    </row>
    <row r="3336" customFormat="false" ht="22.35" hidden="false" customHeight="false" outlineLevel="0" collapsed="false">
      <c r="A3336" s="6" t="s">
        <v>4868</v>
      </c>
      <c r="B3336" s="7" t="s">
        <v>1432</v>
      </c>
      <c r="C3336" s="17" t="n">
        <v>1658</v>
      </c>
      <c r="D3336" s="18" t="n">
        <v>0.000401463915430539</v>
      </c>
      <c r="E3336" s="18" t="n">
        <v>2.43290360506522E-005</v>
      </c>
      <c r="F3336" s="18" t="n">
        <v>0.0003949857927733</v>
      </c>
      <c r="G3336" s="18" t="n">
        <v>2.77184618759876E-005</v>
      </c>
      <c r="H3336" s="16" t="n">
        <v>-2.25075267903641</v>
      </c>
      <c r="I3336" s="17" t="n">
        <v>139.346981492294</v>
      </c>
      <c r="J3336" s="16" t="n">
        <v>0.0259671178318104</v>
      </c>
      <c r="K3336" s="16" t="n">
        <v>0.0436820182415942</v>
      </c>
      <c r="L3336" s="16" t="n">
        <v>-0.237948326825937</v>
      </c>
      <c r="M3336" s="16" t="n">
        <v>0.58679012345679</v>
      </c>
      <c r="N3336" s="16" t="n">
        <v>0.280447335881031</v>
      </c>
      <c r="O3336" s="16" t="n">
        <v>0.108256870077236</v>
      </c>
      <c r="P3336" s="34" t="b">
        <f aca="false">TRUE()</f>
        <v>1</v>
      </c>
      <c r="Q3336" s="16" t="n">
        <v>0</v>
      </c>
    </row>
    <row r="3337" customFormat="false" ht="22.35" hidden="false" customHeight="false" outlineLevel="0" collapsed="false">
      <c r="A3337" s="6" t="s">
        <v>4869</v>
      </c>
      <c r="B3337" s="7" t="s">
        <v>1432</v>
      </c>
      <c r="C3337" s="17" t="n">
        <v>1659</v>
      </c>
      <c r="D3337" s="18" t="n">
        <v>0.000389249103645659</v>
      </c>
      <c r="E3337" s="18" t="n">
        <v>2.43678436970517E-005</v>
      </c>
      <c r="F3337" s="18" t="n">
        <v>0.000384359850887458</v>
      </c>
      <c r="G3337" s="18" t="n">
        <v>2.76330119530693E-005</v>
      </c>
      <c r="H3337" s="16" t="n">
        <v>-1.69764302121415</v>
      </c>
      <c r="I3337" s="17" t="n">
        <v>138.846169117325</v>
      </c>
      <c r="J3337" s="16" t="n">
        <v>0.0918153908195496</v>
      </c>
      <c r="K3337" s="16" t="n">
        <v>0.133884002776223</v>
      </c>
      <c r="L3337" s="16" t="n">
        <v>-0.180030649055763</v>
      </c>
      <c r="M3337" s="16" t="n">
        <v>0.568938271604938</v>
      </c>
      <c r="N3337" s="16" t="n">
        <v>0.365942758997465</v>
      </c>
      <c r="O3337" s="16" t="n">
        <v>0.10533677070488</v>
      </c>
      <c r="P3337" s="34" t="b">
        <f aca="false">FALSE()</f>
        <v>0</v>
      </c>
      <c r="Q3337" s="16"/>
    </row>
    <row r="3338" customFormat="false" ht="22.35" hidden="false" customHeight="false" outlineLevel="0" collapsed="false">
      <c r="A3338" s="6" t="s">
        <v>4870</v>
      </c>
      <c r="B3338" s="7" t="s">
        <v>1432</v>
      </c>
      <c r="C3338" s="17" t="n">
        <v>1660</v>
      </c>
      <c r="D3338" s="18" t="n">
        <v>0.000377689463987412</v>
      </c>
      <c r="E3338" s="18" t="n">
        <v>2.44488153550831E-005</v>
      </c>
      <c r="F3338" s="18" t="n">
        <v>0.000374433377313424</v>
      </c>
      <c r="G3338" s="18" t="n">
        <v>2.75844307599306E-005</v>
      </c>
      <c r="H3338" s="16" t="n">
        <v>-1.12799811023904</v>
      </c>
      <c r="I3338" s="17" t="n">
        <v>138.308826606136</v>
      </c>
      <c r="J3338" s="16" t="n">
        <v>0.261273655851715</v>
      </c>
      <c r="K3338" s="16" t="n">
        <v>0.321269828676924</v>
      </c>
      <c r="L3338" s="16" t="n">
        <v>-0.120024066115592</v>
      </c>
      <c r="M3338" s="16" t="n">
        <v>0.549851851851852</v>
      </c>
      <c r="N3338" s="16" t="n">
        <v>0.547321202745933</v>
      </c>
      <c r="O3338" s="16" t="n">
        <v>0.102415382154861</v>
      </c>
      <c r="P3338" s="34" t="b">
        <f aca="false">FALSE()</f>
        <v>0</v>
      </c>
      <c r="Q3338" s="16"/>
    </row>
    <row r="3339" customFormat="false" ht="22.35" hidden="false" customHeight="false" outlineLevel="0" collapsed="false">
      <c r="A3339" s="6" t="s">
        <v>4871</v>
      </c>
      <c r="B3339" s="7" t="s">
        <v>1432</v>
      </c>
      <c r="C3339" s="17" t="n">
        <v>1661</v>
      </c>
      <c r="D3339" s="18" t="n">
        <v>0.000366649625319511</v>
      </c>
      <c r="E3339" s="18" t="n">
        <v>2.46363368931495E-005</v>
      </c>
      <c r="F3339" s="18" t="n">
        <v>0.000365133452036266</v>
      </c>
      <c r="G3339" s="18" t="n">
        <v>2.76681327318652E-005</v>
      </c>
      <c r="H3339" s="16" t="n">
        <v>-0.521732402941021</v>
      </c>
      <c r="I3339" s="17" t="n">
        <v>137.825985476397</v>
      </c>
      <c r="J3339" s="16" t="n">
        <v>0.602694083345384</v>
      </c>
      <c r="K3339" s="16" t="n">
        <v>0.644634135536944</v>
      </c>
      <c r="L3339" s="16" t="n">
        <v>-0.0556845237545019</v>
      </c>
      <c r="M3339" s="16" t="n">
        <v>0.529851851851852</v>
      </c>
      <c r="N3339" s="16" t="n">
        <v>0.782637149919194</v>
      </c>
      <c r="O3339" s="16" t="n">
        <v>0.10140133844292</v>
      </c>
      <c r="P3339" s="34" t="b">
        <f aca="false">FALSE()</f>
        <v>0</v>
      </c>
      <c r="Q3339" s="16"/>
    </row>
    <row r="3340" customFormat="false" ht="22.35" hidden="false" customHeight="false" outlineLevel="0" collapsed="false">
      <c r="A3340" s="6" t="s">
        <v>4872</v>
      </c>
      <c r="B3340" s="7" t="s">
        <v>1432</v>
      </c>
      <c r="C3340" s="17" t="n">
        <v>1662</v>
      </c>
      <c r="D3340" s="18" t="n">
        <v>0.000356015701378321</v>
      </c>
      <c r="E3340" s="18" t="n">
        <v>2.49044669705024E-005</v>
      </c>
      <c r="F3340" s="18" t="n">
        <v>0.000356207185557151</v>
      </c>
      <c r="G3340" s="18" t="n">
        <v>2.78979158194632E-005</v>
      </c>
      <c r="H3340" s="16" t="n">
        <v>0.0652159362825532</v>
      </c>
      <c r="I3340" s="17" t="n">
        <v>137.560631328417</v>
      </c>
      <c r="J3340" s="16" t="n">
        <v>0.948096753150518</v>
      </c>
      <c r="K3340" s="16" t="n">
        <v>0.954537002808018</v>
      </c>
      <c r="L3340" s="16" t="n">
        <v>0.00697229380003942</v>
      </c>
      <c r="M3340" s="16" t="n">
        <v>0.508493827160494</v>
      </c>
      <c r="N3340" s="16" t="n">
        <v>0.983278335786568</v>
      </c>
      <c r="O3340" s="16" t="n">
        <v>0.104790614159672</v>
      </c>
      <c r="P3340" s="34" t="b">
        <f aca="false">FALSE()</f>
        <v>0</v>
      </c>
      <c r="Q3340" s="16"/>
    </row>
    <row r="3341" customFormat="false" ht="22.35" hidden="false" customHeight="false" outlineLevel="0" collapsed="false">
      <c r="A3341" s="6" t="s">
        <v>4873</v>
      </c>
      <c r="B3341" s="7" t="s">
        <v>1432</v>
      </c>
      <c r="C3341" s="17" t="n">
        <v>1663</v>
      </c>
      <c r="D3341" s="18" t="n">
        <v>0.000345889782857498</v>
      </c>
      <c r="E3341" s="18" t="n">
        <v>2.52610189411804E-005</v>
      </c>
      <c r="F3341" s="18" t="n">
        <v>0.000347797123566692</v>
      </c>
      <c r="G3341" s="18" t="n">
        <v>2.82785728409102E-005</v>
      </c>
      <c r="H3341" s="16" t="n">
        <v>0.640520783799812</v>
      </c>
      <c r="I3341" s="17" t="n">
        <v>137.49200408911</v>
      </c>
      <c r="J3341" s="16" t="n">
        <v>0.522900147202839</v>
      </c>
      <c r="K3341" s="16" t="n">
        <v>0.57606466973501</v>
      </c>
      <c r="L3341" s="16" t="n">
        <v>0.0685087491754428</v>
      </c>
      <c r="M3341" s="16" t="n">
        <v>0.512641975308642</v>
      </c>
      <c r="N3341" s="16" t="n">
        <v>0.765407869180308</v>
      </c>
      <c r="O3341" s="16" t="n">
        <v>0.113471201946352</v>
      </c>
      <c r="P3341" s="34" t="b">
        <f aca="false">FALSE()</f>
        <v>0</v>
      </c>
      <c r="Q3341" s="16"/>
    </row>
    <row r="3342" customFormat="false" ht="22.35" hidden="false" customHeight="false" outlineLevel="0" collapsed="false">
      <c r="A3342" s="6" t="s">
        <v>4874</v>
      </c>
      <c r="B3342" s="7" t="s">
        <v>1432</v>
      </c>
      <c r="C3342" s="17" t="n">
        <v>1664</v>
      </c>
      <c r="D3342" s="18" t="n">
        <v>0.000335982912588857</v>
      </c>
      <c r="E3342" s="18" t="n">
        <v>2.57977546507092E-005</v>
      </c>
      <c r="F3342" s="18" t="n">
        <v>0.000339815287125674</v>
      </c>
      <c r="G3342" s="18" t="n">
        <v>2.89116644625978E-005</v>
      </c>
      <c r="H3342" s="16" t="n">
        <v>1.25992488564219</v>
      </c>
      <c r="I3342" s="17" t="n">
        <v>137.607573839884</v>
      </c>
      <c r="J3342" s="16" t="n">
        <v>0.209829023405277</v>
      </c>
      <c r="K3342" s="16" t="n">
        <v>0.267853105854168</v>
      </c>
      <c r="L3342" s="16" t="n">
        <v>0.134659256496405</v>
      </c>
      <c r="M3342" s="16" t="n">
        <v>0.535358024691358</v>
      </c>
      <c r="N3342" s="16" t="n">
        <v>0.54383225636786</v>
      </c>
      <c r="O3342" s="16" t="n">
        <v>0.129091886591932</v>
      </c>
      <c r="P3342" s="34" t="b">
        <f aca="false">FALSE()</f>
        <v>0</v>
      </c>
      <c r="Q3342" s="16"/>
    </row>
    <row r="3343" customFormat="false" ht="22.35" hidden="false" customHeight="false" outlineLevel="0" collapsed="false">
      <c r="A3343" s="6" t="s">
        <v>4875</v>
      </c>
      <c r="B3343" s="7" t="s">
        <v>1432</v>
      </c>
      <c r="C3343" s="17" t="n">
        <v>1665</v>
      </c>
      <c r="D3343" s="18" t="n">
        <v>0.000326660530906989</v>
      </c>
      <c r="E3343" s="18" t="n">
        <v>2.65117723520795E-005</v>
      </c>
      <c r="F3343" s="18" t="n">
        <v>0.000332462367556582</v>
      </c>
      <c r="G3343" s="18" t="n">
        <v>2.98432825266729E-005</v>
      </c>
      <c r="H3343" s="16" t="n">
        <v>1.85438197833406</v>
      </c>
      <c r="I3343" s="17" t="n">
        <v>138.06748579233</v>
      </c>
      <c r="J3343" s="16" t="n">
        <v>0.0658179371138609</v>
      </c>
      <c r="K3343" s="16" t="n">
        <v>0.100457682612182</v>
      </c>
      <c r="L3343" s="16" t="n">
        <v>0.197615282374672</v>
      </c>
      <c r="M3343" s="16" t="n">
        <v>0.557234567901235</v>
      </c>
      <c r="N3343" s="16" t="n">
        <v>0.379250581681559</v>
      </c>
      <c r="O3343" s="16" t="n">
        <v>0.149600665233717</v>
      </c>
      <c r="P3343" s="34" t="b">
        <f aca="false">FALSE()</f>
        <v>0</v>
      </c>
      <c r="Q3343" s="16"/>
    </row>
    <row r="3344" customFormat="false" ht="22.35" hidden="false" customHeight="false" outlineLevel="0" collapsed="false">
      <c r="A3344" s="6" t="s">
        <v>4876</v>
      </c>
      <c r="B3344" s="7" t="s">
        <v>1432</v>
      </c>
      <c r="C3344" s="17" t="n">
        <v>1666</v>
      </c>
      <c r="D3344" s="18" t="n">
        <v>0.000317926115932142</v>
      </c>
      <c r="E3344" s="18" t="n">
        <v>2.73261794502728E-005</v>
      </c>
      <c r="F3344" s="18" t="n">
        <v>0.000325628053337047</v>
      </c>
      <c r="G3344" s="18" t="n">
        <v>3.10682103054479E-005</v>
      </c>
      <c r="H3344" s="16" t="n">
        <v>2.3834782066228</v>
      </c>
      <c r="I3344" s="17" t="n">
        <v>139.122947343371</v>
      </c>
      <c r="J3344" s="16" t="n">
        <v>0.0185003884460002</v>
      </c>
      <c r="K3344" s="16" t="n">
        <v>0.0326987274492764</v>
      </c>
      <c r="L3344" s="16" t="n">
        <v>0.252328324151343</v>
      </c>
      <c r="M3344" s="16" t="n">
        <v>0.575604938271605</v>
      </c>
      <c r="N3344" s="16" t="n">
        <v>0.303270803193064</v>
      </c>
      <c r="O3344" s="16" t="n">
        <v>0.172141486916703</v>
      </c>
      <c r="P3344" s="34" t="b">
        <f aca="false">TRUE()</f>
        <v>1</v>
      </c>
      <c r="Q3344" s="18" t="n">
        <v>0.000144684725897694</v>
      </c>
    </row>
    <row r="3345" customFormat="false" ht="22.35" hidden="false" customHeight="false" outlineLevel="0" collapsed="false">
      <c r="A3345" s="6" t="s">
        <v>4877</v>
      </c>
      <c r="B3345" s="7" t="s">
        <v>1432</v>
      </c>
      <c r="C3345" s="17" t="n">
        <v>1667</v>
      </c>
      <c r="D3345" s="18" t="n">
        <v>0.000310118614680404</v>
      </c>
      <c r="E3345" s="18" t="n">
        <v>2.82883557238768E-005</v>
      </c>
      <c r="F3345" s="18" t="n">
        <v>0.000319710341710131</v>
      </c>
      <c r="G3345" s="18" t="n">
        <v>3.25296644102802E-005</v>
      </c>
      <c r="H3345" s="16" t="n">
        <v>2.86059499410815</v>
      </c>
      <c r="I3345" s="17" t="n">
        <v>140.354458961326</v>
      </c>
      <c r="J3345" s="16" t="n">
        <v>0.00487510886166744</v>
      </c>
      <c r="K3345" s="16" t="n">
        <v>0.010930146826537</v>
      </c>
      <c r="L3345" s="16" t="n">
        <v>0.300572426327759</v>
      </c>
      <c r="M3345" s="16" t="n">
        <v>0.58958024691358</v>
      </c>
      <c r="N3345" s="16" t="n">
        <v>0.253536005068451</v>
      </c>
      <c r="O3345" s="16" t="n">
        <v>0.196172493629367</v>
      </c>
      <c r="P3345" s="34" t="b">
        <f aca="false">TRUE()</f>
        <v>1</v>
      </c>
      <c r="Q3345" s="18" t="n">
        <v>6.84166065416065E-005</v>
      </c>
    </row>
    <row r="3346" customFormat="false" ht="22.35" hidden="false" customHeight="false" outlineLevel="0" collapsed="false">
      <c r="A3346" s="6" t="s">
        <v>4878</v>
      </c>
      <c r="B3346" s="7" t="s">
        <v>1432</v>
      </c>
      <c r="C3346" s="17" t="n">
        <v>1668</v>
      </c>
      <c r="D3346" s="18" t="n">
        <v>0.000303353106690945</v>
      </c>
      <c r="E3346" s="18" t="n">
        <v>2.94092702744993E-005</v>
      </c>
      <c r="F3346" s="18" t="n">
        <v>0.00031473765321118</v>
      </c>
      <c r="G3346" s="18" t="n">
        <v>3.41895545057714E-005</v>
      </c>
      <c r="H3346" s="16" t="n">
        <v>3.25836209249074</v>
      </c>
      <c r="I3346" s="17" t="n">
        <v>141.566039347588</v>
      </c>
      <c r="J3346" s="16" t="n">
        <v>0.00140305122420992</v>
      </c>
      <c r="K3346" s="16" t="n">
        <v>0.00361207356108633</v>
      </c>
      <c r="L3346" s="16" t="n">
        <v>0.339911554022716</v>
      </c>
      <c r="M3346" s="16" t="n">
        <v>0.601456790123457</v>
      </c>
      <c r="N3346" s="16" t="n">
        <v>0.211083605324758</v>
      </c>
      <c r="O3346" s="16" t="n">
        <v>0.220036897117101</v>
      </c>
      <c r="P3346" s="34" t="b">
        <f aca="false">TRUE()</f>
        <v>1</v>
      </c>
      <c r="Q3346" s="18" t="n">
        <v>6.95767195767196E-005</v>
      </c>
    </row>
    <row r="3347" customFormat="false" ht="22.35" hidden="false" customHeight="false" outlineLevel="0" collapsed="false">
      <c r="A3347" s="6" t="s">
        <v>4879</v>
      </c>
      <c r="B3347" s="7" t="s">
        <v>1432</v>
      </c>
      <c r="C3347" s="17" t="n">
        <v>1669</v>
      </c>
      <c r="D3347" s="18" t="n">
        <v>0.000297918406033493</v>
      </c>
      <c r="E3347" s="18" t="n">
        <v>3.06105042703393E-005</v>
      </c>
      <c r="F3347" s="18" t="n">
        <v>0.000311040921224672</v>
      </c>
      <c r="G3347" s="18" t="n">
        <v>3.60647397281498E-005</v>
      </c>
      <c r="H3347" s="16" t="n">
        <v>3.59804492952033</v>
      </c>
      <c r="I3347" s="17" t="n">
        <v>143.090343375433</v>
      </c>
      <c r="J3347" s="18" t="n">
        <v>0.000440877002336771</v>
      </c>
      <c r="K3347" s="16" t="n">
        <v>0.00129945991455795</v>
      </c>
      <c r="L3347" s="16" t="n">
        <v>0.372058793504926</v>
      </c>
      <c r="M3347" s="16" t="n">
        <v>0.61120987654321</v>
      </c>
      <c r="N3347" s="16" t="n">
        <v>0.178652638064533</v>
      </c>
      <c r="O3347" s="16" t="n">
        <v>0.244124064221772</v>
      </c>
      <c r="P3347" s="34" t="b">
        <f aca="false">TRUE()</f>
        <v>1</v>
      </c>
      <c r="Q3347" s="18" t="n">
        <v>2.1917808219178E-005</v>
      </c>
    </row>
    <row r="3348" customFormat="false" ht="22.35" hidden="false" customHeight="false" outlineLevel="0" collapsed="false">
      <c r="A3348" s="6" t="s">
        <v>4880</v>
      </c>
      <c r="B3348" s="7" t="s">
        <v>1432</v>
      </c>
      <c r="C3348" s="17" t="n">
        <v>1670</v>
      </c>
      <c r="D3348" s="18" t="n">
        <v>0.000293875072919353</v>
      </c>
      <c r="E3348" s="18" t="n">
        <v>3.19093356849053E-005</v>
      </c>
      <c r="F3348" s="18" t="n">
        <v>0.000308799751575214</v>
      </c>
      <c r="G3348" s="18" t="n">
        <v>3.81345661436752E-005</v>
      </c>
      <c r="H3348" s="16" t="n">
        <v>3.91333783277922</v>
      </c>
      <c r="I3348" s="17" t="n">
        <v>144.766021279867</v>
      </c>
      <c r="J3348" s="18" t="n">
        <v>0.000139611937095146</v>
      </c>
      <c r="K3348" s="18" t="n">
        <v>0.000438931468897617</v>
      </c>
      <c r="L3348" s="16" t="n">
        <v>0.40089182725688</v>
      </c>
      <c r="M3348" s="16" t="n">
        <v>0.618518518518519</v>
      </c>
      <c r="N3348" s="16" t="n">
        <v>0.155793020543702</v>
      </c>
      <c r="O3348" s="16" t="n">
        <v>0.269107354587433</v>
      </c>
      <c r="P3348" s="34" t="b">
        <f aca="false">TRUE()</f>
        <v>1</v>
      </c>
      <c r="Q3348" s="18" t="n">
        <v>5.94422146753113E-005</v>
      </c>
    </row>
    <row r="3349" customFormat="false" ht="22.35" hidden="false" customHeight="false" outlineLevel="0" collapsed="false">
      <c r="A3349" s="6" t="s">
        <v>4881</v>
      </c>
      <c r="B3349" s="7" t="s">
        <v>1432</v>
      </c>
      <c r="C3349" s="17" t="n">
        <v>1671</v>
      </c>
      <c r="D3349" s="18" t="n">
        <v>0.000291905012867922</v>
      </c>
      <c r="E3349" s="18" t="n">
        <v>3.32593855259058E-005</v>
      </c>
      <c r="F3349" s="18" t="n">
        <v>0.000308521965192607</v>
      </c>
      <c r="G3349" s="18" t="n">
        <v>4.04609374437812E-005</v>
      </c>
      <c r="H3349" s="16" t="n">
        <v>4.16349448387663</v>
      </c>
      <c r="I3349" s="17" t="n">
        <v>146.931394314892</v>
      </c>
      <c r="J3349" s="18" t="n">
        <v>5.31894334864603E-005</v>
      </c>
      <c r="K3349" s="18" t="n">
        <v>0.000175465937177115</v>
      </c>
      <c r="L3349" s="16" t="n">
        <v>0.421582741757751</v>
      </c>
      <c r="M3349" s="16" t="n">
        <v>0.624962962962963</v>
      </c>
      <c r="N3349" s="16" t="n">
        <v>0.14743623095801</v>
      </c>
      <c r="O3349" s="16" t="n">
        <v>0.29462536121703</v>
      </c>
      <c r="P3349" s="34" t="b">
        <f aca="false">TRUE()</f>
        <v>1</v>
      </c>
      <c r="Q3349" s="18" t="n">
        <v>0.000122231344645138</v>
      </c>
    </row>
    <row r="3350" customFormat="false" ht="22.35" hidden="false" customHeight="false" outlineLevel="0" collapsed="false">
      <c r="A3350" s="6" t="s">
        <v>4882</v>
      </c>
      <c r="B3350" s="7" t="s">
        <v>1432</v>
      </c>
      <c r="C3350" s="17" t="n">
        <v>1672</v>
      </c>
      <c r="D3350" s="18" t="n">
        <v>0.000292079753818188</v>
      </c>
      <c r="E3350" s="18" t="n">
        <v>3.47010547204084E-005</v>
      </c>
      <c r="F3350" s="18" t="n">
        <v>0.000310380114093841</v>
      </c>
      <c r="G3350" s="18" t="n">
        <v>4.30868315741241E-005</v>
      </c>
      <c r="H3350" s="16" t="n">
        <v>4.3739866237955</v>
      </c>
      <c r="I3350" s="17" t="n">
        <v>149.528743700713</v>
      </c>
      <c r="J3350" s="18" t="n">
        <v>2.27542801219051E-005</v>
      </c>
      <c r="K3350" s="18" t="n">
        <v>8.01615131629084E-005</v>
      </c>
      <c r="L3350" s="16" t="n">
        <v>0.437031407970248</v>
      </c>
      <c r="M3350" s="16" t="n">
        <v>0.628592592592593</v>
      </c>
      <c r="N3350" s="16" t="n">
        <v>0.143612243472853</v>
      </c>
      <c r="O3350" s="16" t="n">
        <v>0.318697623912213</v>
      </c>
      <c r="P3350" s="34" t="b">
        <f aca="false">TRUE()</f>
        <v>1</v>
      </c>
      <c r="Q3350" s="18" t="n">
        <v>1.77777777777778E-005</v>
      </c>
    </row>
    <row r="3351" customFormat="false" ht="22.35" hidden="false" customHeight="false" outlineLevel="0" collapsed="false">
      <c r="A3351" s="6" t="s">
        <v>4883</v>
      </c>
      <c r="B3351" s="7" t="s">
        <v>1432</v>
      </c>
      <c r="C3351" s="17" t="n">
        <v>1673</v>
      </c>
      <c r="D3351" s="18" t="n">
        <v>0.00029497146369841</v>
      </c>
      <c r="E3351" s="18" t="n">
        <v>3.62899917015117E-005</v>
      </c>
      <c r="F3351" s="18" t="n">
        <v>0.000315217367830911</v>
      </c>
      <c r="G3351" s="18" t="n">
        <v>4.58502735644681E-005</v>
      </c>
      <c r="H3351" s="16" t="n">
        <v>4.60794084932474</v>
      </c>
      <c r="I3351" s="17" t="n">
        <v>151.831511842253</v>
      </c>
      <c r="J3351" s="18" t="n">
        <v>8.55715850545223E-006</v>
      </c>
      <c r="K3351" s="18" t="n">
        <v>3.23426300524834E-005</v>
      </c>
      <c r="L3351" s="16" t="n">
        <v>0.455239724647848</v>
      </c>
      <c r="M3351" s="16" t="n">
        <v>0.634049382716049</v>
      </c>
      <c r="N3351" s="16" t="n">
        <v>0.134706535752972</v>
      </c>
      <c r="O3351" s="16" t="n">
        <v>0.339412358216997</v>
      </c>
      <c r="P3351" s="34" t="b">
        <f aca="false">TRUE()</f>
        <v>1</v>
      </c>
      <c r="Q3351" s="18" t="n">
        <v>0.000141587301587302</v>
      </c>
    </row>
    <row r="3352" customFormat="false" ht="22.35" hidden="false" customHeight="false" outlineLevel="0" collapsed="false">
      <c r="A3352" s="6" t="s">
        <v>4884</v>
      </c>
      <c r="B3352" s="7" t="s">
        <v>1432</v>
      </c>
      <c r="C3352" s="17" t="n">
        <v>1674</v>
      </c>
      <c r="D3352" s="18" t="n">
        <v>0.00030109744696312</v>
      </c>
      <c r="E3352" s="18" t="n">
        <v>3.80353308850397E-005</v>
      </c>
      <c r="F3352" s="18" t="n">
        <v>0.00032335766641317</v>
      </c>
      <c r="G3352" s="18" t="n">
        <v>4.87999226933312E-005</v>
      </c>
      <c r="H3352" s="16" t="n">
        <v>4.81575202329662</v>
      </c>
      <c r="I3352" s="17" t="n">
        <v>153.941467785569</v>
      </c>
      <c r="J3352" s="18" t="n">
        <v>3.47778224321644E-006</v>
      </c>
      <c r="K3352" s="18" t="n">
        <v>1.3577418917543E-005</v>
      </c>
      <c r="L3352" s="16" t="n">
        <v>0.471067049404451</v>
      </c>
      <c r="M3352" s="16" t="n">
        <v>0.638</v>
      </c>
      <c r="N3352" s="16" t="n">
        <v>0.129217811131049</v>
      </c>
      <c r="O3352" s="16" t="n">
        <v>0.358199423502941</v>
      </c>
      <c r="P3352" s="34" t="b">
        <f aca="false">TRUE()</f>
        <v>1</v>
      </c>
      <c r="Q3352" s="18" t="n">
        <v>5.92592592592593E-005</v>
      </c>
    </row>
    <row r="3353" customFormat="false" ht="22.35" hidden="false" customHeight="false" outlineLevel="0" collapsed="false">
      <c r="A3353" s="6" t="s">
        <v>4885</v>
      </c>
      <c r="B3353" s="7" t="s">
        <v>1432</v>
      </c>
      <c r="C3353" s="17" t="n">
        <v>1675</v>
      </c>
      <c r="D3353" s="18" t="n">
        <v>0.000310682259380981</v>
      </c>
      <c r="E3353" s="18" t="n">
        <v>3.99163996299167E-005</v>
      </c>
      <c r="F3353" s="18" t="n">
        <v>0.000334916005767707</v>
      </c>
      <c r="G3353" s="18" t="n">
        <v>5.18648232880061E-005</v>
      </c>
      <c r="H3353" s="16" t="n">
        <v>4.97987459521541</v>
      </c>
      <c r="I3353" s="17" t="n">
        <v>155.730188574384</v>
      </c>
      <c r="J3353" s="18" t="n">
        <v>1.67212281917082E-006</v>
      </c>
      <c r="K3353" s="18" t="n">
        <v>6.78993121287564E-006</v>
      </c>
      <c r="L3353" s="16" t="n">
        <v>0.483173881275011</v>
      </c>
      <c r="M3353" s="16" t="n">
        <v>0.642123456790124</v>
      </c>
      <c r="N3353" s="16" t="n">
        <v>0.126109773759588</v>
      </c>
      <c r="O3353" s="16" t="n">
        <v>0.374335590491345</v>
      </c>
      <c r="P3353" s="34" t="b">
        <f aca="false">TRUE()</f>
        <v>1</v>
      </c>
      <c r="Q3353" s="18" t="n">
        <v>0.00011931321923162</v>
      </c>
    </row>
    <row r="3354" customFormat="false" ht="22.35" hidden="false" customHeight="false" outlineLevel="0" collapsed="false">
      <c r="A3354" s="6" t="s">
        <v>4886</v>
      </c>
      <c r="B3354" s="7" t="s">
        <v>1432</v>
      </c>
      <c r="C3354" s="17" t="n">
        <v>1676</v>
      </c>
      <c r="D3354" s="18" t="n">
        <v>0.000323947859661137</v>
      </c>
      <c r="E3354" s="18" t="n">
        <v>4.19824874953932E-005</v>
      </c>
      <c r="F3354" s="18" t="n">
        <v>0.0003502542600028</v>
      </c>
      <c r="G3354" s="18" t="n">
        <v>5.50742438287057E-005</v>
      </c>
      <c r="H3354" s="16" t="n">
        <v>5.12725766264952</v>
      </c>
      <c r="I3354" s="17" t="n">
        <v>157.118565045842</v>
      </c>
      <c r="J3354" s="18" t="n">
        <v>8.54281732548437E-007</v>
      </c>
      <c r="K3354" s="18" t="n">
        <v>3.55950721895182E-006</v>
      </c>
      <c r="L3354" s="16" t="n">
        <v>0.494426714815156</v>
      </c>
      <c r="M3354" s="16" t="n">
        <v>0.645135802469136</v>
      </c>
      <c r="N3354" s="16" t="n">
        <v>0.12321922985953</v>
      </c>
      <c r="O3354" s="16" t="n">
        <v>0.388246306029394</v>
      </c>
      <c r="P3354" s="34" t="b">
        <f aca="false">TRUE()</f>
        <v>1</v>
      </c>
      <c r="Q3354" s="18" t="n">
        <v>2.5974025974026E-005</v>
      </c>
    </row>
    <row r="3355" customFormat="false" ht="22.35" hidden="false" customHeight="false" outlineLevel="0" collapsed="false">
      <c r="A3355" s="6" t="s">
        <v>4887</v>
      </c>
      <c r="B3355" s="7" t="s">
        <v>1432</v>
      </c>
      <c r="C3355" s="17" t="n">
        <v>1677</v>
      </c>
      <c r="D3355" s="18" t="n">
        <v>0.000340231257297852</v>
      </c>
      <c r="E3355" s="18" t="n">
        <v>4.42252897911628E-005</v>
      </c>
      <c r="F3355" s="18" t="n">
        <v>0.000368536424186673</v>
      </c>
      <c r="G3355" s="18" t="n">
        <v>5.83730252680734E-005</v>
      </c>
      <c r="H3355" s="16" t="n">
        <v>5.22880455956135</v>
      </c>
      <c r="I3355" s="17" t="n">
        <v>158.022298632982</v>
      </c>
      <c r="J3355" s="18" t="n">
        <v>5.33617824747808E-007</v>
      </c>
      <c r="K3355" s="18" t="n">
        <v>2.27362830873039E-006</v>
      </c>
      <c r="L3355" s="16" t="n">
        <v>0.502245338711493</v>
      </c>
      <c r="M3355" s="16" t="n">
        <v>0.646469135802469</v>
      </c>
      <c r="N3355" s="16" t="n">
        <v>0.122113320128732</v>
      </c>
      <c r="O3355" s="16" t="n">
        <v>0.399678567083076</v>
      </c>
      <c r="P3355" s="34" t="b">
        <f aca="false">TRUE()</f>
        <v>1</v>
      </c>
      <c r="Q3355" s="18" t="n">
        <v>0.000313428214121981</v>
      </c>
    </row>
    <row r="3356" customFormat="false" ht="22.35" hidden="false" customHeight="false" outlineLevel="0" collapsed="false">
      <c r="A3356" s="6" t="s">
        <v>4888</v>
      </c>
      <c r="B3356" s="7" t="s">
        <v>1432</v>
      </c>
      <c r="C3356" s="17" t="n">
        <v>1678</v>
      </c>
      <c r="D3356" s="18" t="n">
        <v>0.000359499309033791</v>
      </c>
      <c r="E3356" s="18" t="n">
        <v>4.66941940560889E-005</v>
      </c>
      <c r="F3356" s="18" t="n">
        <v>0.000389764874818009</v>
      </c>
      <c r="G3356" s="18" t="n">
        <v>6.17789673120627E-005</v>
      </c>
      <c r="H3356" s="16" t="n">
        <v>5.29206359149872</v>
      </c>
      <c r="I3356" s="17" t="n">
        <v>158.377491825858</v>
      </c>
      <c r="J3356" s="18" t="n">
        <v>3.9726432455619E-007</v>
      </c>
      <c r="K3356" s="18" t="n">
        <v>1.7227240824537E-006</v>
      </c>
      <c r="L3356" s="16" t="n">
        <v>0.507546901868485</v>
      </c>
      <c r="M3356" s="16" t="n">
        <v>0.647604938271605</v>
      </c>
      <c r="N3356" s="16" t="n">
        <v>0.122113320128732</v>
      </c>
      <c r="O3356" s="16" t="n">
        <v>0.408434432274132</v>
      </c>
      <c r="P3356" s="34" t="b">
        <f aca="false">TRUE()</f>
        <v>1</v>
      </c>
      <c r="Q3356" s="18" t="n">
        <v>6.39380102393801E-005</v>
      </c>
    </row>
    <row r="3357" customFormat="false" ht="22.35" hidden="false" customHeight="false" outlineLevel="0" collapsed="false">
      <c r="A3357" s="6" t="s">
        <v>4889</v>
      </c>
      <c r="B3357" s="7" t="s">
        <v>1432</v>
      </c>
      <c r="C3357" s="17" t="n">
        <v>1679</v>
      </c>
      <c r="D3357" s="18" t="n">
        <v>0.000380396762536794</v>
      </c>
      <c r="E3357" s="18" t="n">
        <v>4.93705224192799E-005</v>
      </c>
      <c r="F3357" s="18" t="n">
        <v>0.000412720323909071</v>
      </c>
      <c r="G3357" s="18" t="n">
        <v>6.53269747853226E-005</v>
      </c>
      <c r="H3357" s="16" t="n">
        <v>5.345377951415</v>
      </c>
      <c r="I3357" s="17" t="n">
        <v>158.393667696546</v>
      </c>
      <c r="J3357" s="18" t="n">
        <v>3.09821583959393E-007</v>
      </c>
      <c r="K3357" s="18" t="n">
        <v>1.37367475793962E-006</v>
      </c>
      <c r="L3357" s="16" t="n">
        <v>0.512624635063875</v>
      </c>
      <c r="M3357" s="16" t="n">
        <v>0.649506172839506</v>
      </c>
      <c r="N3357" s="16" t="n">
        <v>0.12205617981185</v>
      </c>
      <c r="O3357" s="16" t="n">
        <v>0.41586360435126</v>
      </c>
      <c r="P3357" s="34" t="b">
        <f aca="false">TRUE()</f>
        <v>1</v>
      </c>
      <c r="Q3357" s="18" t="n">
        <v>9.92058016622287E-005</v>
      </c>
    </row>
    <row r="3358" customFormat="false" ht="22.35" hidden="false" customHeight="false" outlineLevel="0" collapsed="false">
      <c r="A3358" s="6" t="s">
        <v>4890</v>
      </c>
      <c r="B3358" s="7" t="s">
        <v>1432</v>
      </c>
      <c r="C3358" s="17" t="n">
        <v>1680</v>
      </c>
      <c r="D3358" s="18" t="n">
        <v>0.00040303953819726</v>
      </c>
      <c r="E3358" s="18" t="n">
        <v>5.2221075214584E-005</v>
      </c>
      <c r="F3358" s="18" t="n">
        <v>0.00043730692494406</v>
      </c>
      <c r="G3358" s="18" t="n">
        <v>6.8935432486857E-005</v>
      </c>
      <c r="H3358" s="16" t="n">
        <v>5.36078381239209</v>
      </c>
      <c r="I3358" s="17" t="n">
        <v>158.041166286921</v>
      </c>
      <c r="J3358" s="18" t="n">
        <v>2.88988842930921E-007</v>
      </c>
      <c r="K3358" s="18" t="n">
        <v>1.29096200017581E-006</v>
      </c>
      <c r="L3358" s="16" t="n">
        <v>0.514880583563868</v>
      </c>
      <c r="M3358" s="16" t="n">
        <v>0.650345679012346</v>
      </c>
      <c r="N3358" s="16" t="n">
        <v>0.122797250813927</v>
      </c>
      <c r="O3358" s="16" t="n">
        <v>0.420562962785482</v>
      </c>
      <c r="P3358" s="34" t="b">
        <f aca="false">TRUE()</f>
        <v>1</v>
      </c>
      <c r="Q3358" s="18" t="n">
        <v>4.96825396825397E-005</v>
      </c>
    </row>
    <row r="3359" customFormat="false" ht="22.35" hidden="false" customHeight="false" outlineLevel="0" collapsed="false">
      <c r="A3359" s="6" t="s">
        <v>4891</v>
      </c>
      <c r="B3359" s="7" t="s">
        <v>1432</v>
      </c>
      <c r="C3359" s="17" t="n">
        <v>1681</v>
      </c>
      <c r="D3359" s="18" t="n">
        <v>0.000425853777735164</v>
      </c>
      <c r="E3359" s="18" t="n">
        <v>5.50560697289919E-005</v>
      </c>
      <c r="F3359" s="18" t="n">
        <v>0.000461989534988462</v>
      </c>
      <c r="G3359" s="18" t="n">
        <v>7.25208786301738E-005</v>
      </c>
      <c r="H3359" s="16" t="n">
        <v>5.36497029691875</v>
      </c>
      <c r="I3359" s="17" t="n">
        <v>157.720862701808</v>
      </c>
      <c r="J3359" s="18" t="n">
        <v>2.84023897379635E-007</v>
      </c>
      <c r="K3359" s="18" t="n">
        <v>1.27152014468769E-006</v>
      </c>
      <c r="L3359" s="16" t="n">
        <v>0.515995677626332</v>
      </c>
      <c r="M3359" s="16" t="n">
        <v>0.650691358024691</v>
      </c>
      <c r="N3359" s="16" t="n">
        <v>0.123573176759355</v>
      </c>
      <c r="O3359" s="16" t="n">
        <v>0.422603690500958</v>
      </c>
      <c r="P3359" s="34" t="b">
        <f aca="false">TRUE()</f>
        <v>1</v>
      </c>
      <c r="Q3359" s="18" t="n">
        <v>0.000105462490184713</v>
      </c>
    </row>
    <row r="3360" customFormat="false" ht="22.35" hidden="false" customHeight="false" outlineLevel="0" collapsed="false">
      <c r="A3360" s="6" t="s">
        <v>4892</v>
      </c>
      <c r="B3360" s="7" t="s">
        <v>1432</v>
      </c>
      <c r="C3360" s="17" t="n">
        <v>1682</v>
      </c>
      <c r="D3360" s="18" t="n">
        <v>0.000448311954026338</v>
      </c>
      <c r="E3360" s="18" t="n">
        <v>5.78509743523433E-005</v>
      </c>
      <c r="F3360" s="18" t="n">
        <v>0.000486313282023518</v>
      </c>
      <c r="G3360" s="18" t="n">
        <v>7.60817224636863E-005</v>
      </c>
      <c r="H3360" s="16" t="n">
        <v>5.37156140210135</v>
      </c>
      <c r="I3360" s="17" t="n">
        <v>157.487030208824</v>
      </c>
      <c r="J3360" s="18" t="n">
        <v>2.7584875885241E-007</v>
      </c>
      <c r="K3360" s="18" t="n">
        <v>1.23759172890541E-006</v>
      </c>
      <c r="L3360" s="16" t="n">
        <v>0.517153820837547</v>
      </c>
      <c r="M3360" s="16" t="n">
        <v>0.651679012345679</v>
      </c>
      <c r="N3360" s="16" t="n">
        <v>0.123642108913403</v>
      </c>
      <c r="O3360" s="16" t="n">
        <v>0.423434965511171</v>
      </c>
      <c r="P3360" s="34" t="b">
        <f aca="false">TRUE()</f>
        <v>1</v>
      </c>
      <c r="Q3360" s="18" t="n">
        <v>0.000163880761639382</v>
      </c>
    </row>
    <row r="3361" customFormat="false" ht="22.35" hidden="false" customHeight="false" outlineLevel="0" collapsed="false">
      <c r="A3361" s="6" t="s">
        <v>4893</v>
      </c>
      <c r="B3361" s="7" t="s">
        <v>1432</v>
      </c>
      <c r="C3361" s="17" t="n">
        <v>1683</v>
      </c>
      <c r="D3361" s="18" t="n">
        <v>0.000469156444544984</v>
      </c>
      <c r="E3361" s="18" t="n">
        <v>6.05239117238254E-005</v>
      </c>
      <c r="F3361" s="18" t="n">
        <v>0.000508849104599518</v>
      </c>
      <c r="G3361" s="18" t="n">
        <v>7.93735266448208E-005</v>
      </c>
      <c r="H3361" s="16" t="n">
        <v>5.36671845440417</v>
      </c>
      <c r="I3361" s="17" t="n">
        <v>157.074156208646</v>
      </c>
      <c r="J3361" s="18" t="n">
        <v>2.83015787598174E-007</v>
      </c>
      <c r="K3361" s="18" t="n">
        <v>1.26837528999182E-006</v>
      </c>
      <c r="L3361" s="16" t="n">
        <v>0.517618713565434</v>
      </c>
      <c r="M3361" s="16" t="n">
        <v>0.651604938271605</v>
      </c>
      <c r="N3361" s="16" t="n">
        <v>0.123723010748058</v>
      </c>
      <c r="O3361" s="16" t="n">
        <v>0.422545197068907</v>
      </c>
      <c r="P3361" s="34" t="b">
        <f aca="false">TRUE()</f>
        <v>1</v>
      </c>
      <c r="Q3361" s="18" t="n">
        <v>2.96296296296296E-005</v>
      </c>
    </row>
    <row r="3362" customFormat="false" ht="22.35" hidden="false" customHeight="false" outlineLevel="0" collapsed="false">
      <c r="A3362" s="6" t="s">
        <v>4894</v>
      </c>
      <c r="B3362" s="7" t="s">
        <v>1432</v>
      </c>
      <c r="C3362" s="17" t="n">
        <v>1684</v>
      </c>
      <c r="D3362" s="18" t="n">
        <v>0.000487538158656264</v>
      </c>
      <c r="E3362" s="18" t="n">
        <v>6.29704788908108E-005</v>
      </c>
      <c r="F3362" s="18" t="n">
        <v>0.000528919814952006</v>
      </c>
      <c r="G3362" s="18" t="n">
        <v>8.23808456642861E-005</v>
      </c>
      <c r="H3362" s="16" t="n">
        <v>5.38105126139616</v>
      </c>
      <c r="I3362" s="17" t="n">
        <v>156.717951576648</v>
      </c>
      <c r="J3362" s="18" t="n">
        <v>2.65319899535781E-007</v>
      </c>
      <c r="K3362" s="18" t="n">
        <v>1.19293345945124E-006</v>
      </c>
      <c r="L3362" s="16" t="n">
        <v>0.519813245078584</v>
      </c>
      <c r="M3362" s="16" t="n">
        <v>0.65237037037037</v>
      </c>
      <c r="N3362" s="16" t="n">
        <v>0.122113320128732</v>
      </c>
      <c r="O3362" s="16" t="n">
        <v>0.420422455278713</v>
      </c>
      <c r="P3362" s="34" t="b">
        <f aca="false">TRUE()</f>
        <v>1</v>
      </c>
      <c r="Q3362" s="18" t="n">
        <v>8.31908831908832E-005</v>
      </c>
    </row>
    <row r="3363" customFormat="false" ht="22.35" hidden="false" customHeight="false" outlineLevel="0" collapsed="false">
      <c r="A3363" s="6" t="s">
        <v>4895</v>
      </c>
      <c r="B3363" s="7" t="s">
        <v>1432</v>
      </c>
      <c r="C3363" s="17" t="n">
        <v>1685</v>
      </c>
      <c r="D3363" s="18" t="n">
        <v>0.000502719809374318</v>
      </c>
      <c r="E3363" s="18" t="n">
        <v>6.52175498451401E-005</v>
      </c>
      <c r="F3363" s="18" t="n">
        <v>0.000545884663859225</v>
      </c>
      <c r="G3363" s="18" t="n">
        <v>8.50641146012014E-005</v>
      </c>
      <c r="H3363" s="16" t="n">
        <v>5.4236879926276</v>
      </c>
      <c r="I3363" s="17" t="n">
        <v>156.281002902336</v>
      </c>
      <c r="J3363" s="18" t="n">
        <v>2.17858834287174E-007</v>
      </c>
      <c r="K3363" s="18" t="n">
        <v>9.93532046474475E-007</v>
      </c>
      <c r="L3363" s="16" t="n">
        <v>0.524944695880956</v>
      </c>
      <c r="M3363" s="16" t="n">
        <v>0.652814814814815</v>
      </c>
      <c r="N3363" s="16" t="n">
        <v>0.117588739255901</v>
      </c>
      <c r="O3363" s="16" t="n">
        <v>0.417479219704424</v>
      </c>
      <c r="P3363" s="34" t="b">
        <f aca="false">TRUE()</f>
        <v>1</v>
      </c>
      <c r="Q3363" s="16" t="n">
        <v>0</v>
      </c>
    </row>
    <row r="3364" customFormat="false" ht="22.35" hidden="false" customHeight="false" outlineLevel="0" collapsed="false">
      <c r="A3364" s="6" t="s">
        <v>4896</v>
      </c>
      <c r="B3364" s="7" t="s">
        <v>1432</v>
      </c>
      <c r="C3364" s="17" t="n">
        <v>1686</v>
      </c>
      <c r="D3364" s="18" t="n">
        <v>0.000514499923538747</v>
      </c>
      <c r="E3364" s="18" t="n">
        <v>6.7272746576419E-005</v>
      </c>
      <c r="F3364" s="18" t="n">
        <v>0.000559370130654534</v>
      </c>
      <c r="G3364" s="18" t="n">
        <v>8.73874427712989E-005</v>
      </c>
      <c r="H3364" s="16" t="n">
        <v>5.47137280152099</v>
      </c>
      <c r="I3364" s="17" t="n">
        <v>155.6933080343</v>
      </c>
      <c r="J3364" s="18" t="n">
        <v>1.74732938699411E-007</v>
      </c>
      <c r="K3364" s="18" t="n">
        <v>8.09309928127851E-007</v>
      </c>
      <c r="L3364" s="16" t="n">
        <v>0.530949359432795</v>
      </c>
      <c r="M3364" s="16" t="n">
        <v>0.653950617283951</v>
      </c>
      <c r="N3364" s="16" t="n">
        <v>0.112370721297501</v>
      </c>
      <c r="O3364" s="16" t="n">
        <v>0.413520399134783</v>
      </c>
      <c r="P3364" s="34" t="b">
        <f aca="false">TRUE()</f>
        <v>1</v>
      </c>
      <c r="Q3364" s="18" t="n">
        <v>0.000171359673917814</v>
      </c>
    </row>
    <row r="3365" customFormat="false" ht="22.35" hidden="false" customHeight="false" outlineLevel="0" collapsed="false">
      <c r="A3365" s="6" t="s">
        <v>4897</v>
      </c>
      <c r="B3365" s="7" t="s">
        <v>1432</v>
      </c>
      <c r="C3365" s="17" t="n">
        <v>1687</v>
      </c>
      <c r="D3365" s="18" t="n">
        <v>0.000522768250296194</v>
      </c>
      <c r="E3365" s="18" t="n">
        <v>6.90568593346124E-005</v>
      </c>
      <c r="F3365" s="18" t="n">
        <v>0.000569195740160654</v>
      </c>
      <c r="G3365" s="18" t="n">
        <v>8.94766630677187E-005</v>
      </c>
      <c r="H3365" s="16" t="n">
        <v>5.5185444471581</v>
      </c>
      <c r="I3365" s="17" t="n">
        <v>155.328849264458</v>
      </c>
      <c r="J3365" s="18" t="n">
        <v>1.40104891281843E-007</v>
      </c>
      <c r="K3365" s="18" t="n">
        <v>6.59223694806856E-007</v>
      </c>
      <c r="L3365" s="16" t="n">
        <v>0.536405048756208</v>
      </c>
      <c r="M3365" s="16" t="n">
        <v>0.655308641975309</v>
      </c>
      <c r="N3365" s="16" t="n">
        <v>0.106857298502194</v>
      </c>
      <c r="O3365" s="16" t="n">
        <v>0.409552807831336</v>
      </c>
      <c r="P3365" s="34" t="b">
        <f aca="false">TRUE()</f>
        <v>1</v>
      </c>
      <c r="Q3365" s="18" t="n">
        <v>6.49122807017544E-005</v>
      </c>
    </row>
    <row r="3366" customFormat="false" ht="22.35" hidden="false" customHeight="false" outlineLevel="0" collapsed="false">
      <c r="A3366" s="6" t="s">
        <v>4898</v>
      </c>
      <c r="B3366" s="7" t="s">
        <v>1432</v>
      </c>
      <c r="C3366" s="17" t="n">
        <v>1688</v>
      </c>
      <c r="D3366" s="18" t="n">
        <v>0.000528178550893505</v>
      </c>
      <c r="E3366" s="18" t="n">
        <v>7.06733604056754E-005</v>
      </c>
      <c r="F3366" s="18" t="n">
        <v>0.000575979372456125</v>
      </c>
      <c r="G3366" s="18" t="n">
        <v>9.13110101380403E-005</v>
      </c>
      <c r="H3366" s="16" t="n">
        <v>5.55578840576001</v>
      </c>
      <c r="I3366" s="17" t="n">
        <v>154.924426814555</v>
      </c>
      <c r="J3366" s="18" t="n">
        <v>1.17715572955608E-007</v>
      </c>
      <c r="K3366" s="18" t="n">
        <v>5.6281063106656E-007</v>
      </c>
      <c r="L3366" s="16" t="n">
        <v>0.541014416264289</v>
      </c>
      <c r="M3366" s="16" t="n">
        <v>0.656543209876543</v>
      </c>
      <c r="N3366" s="16" t="n">
        <v>0.101902111444078</v>
      </c>
      <c r="O3366" s="16" t="n">
        <v>0.405514226080503</v>
      </c>
      <c r="P3366" s="34" t="b">
        <f aca="false">TRUE()</f>
        <v>1</v>
      </c>
      <c r="Q3366" s="18" t="n">
        <v>7.08994708994709E-006</v>
      </c>
    </row>
    <row r="3367" customFormat="false" ht="22.35" hidden="false" customHeight="false" outlineLevel="0" collapsed="false">
      <c r="A3367" s="6" t="s">
        <v>4899</v>
      </c>
      <c r="B3367" s="7" t="s">
        <v>1432</v>
      </c>
      <c r="C3367" s="17" t="n">
        <v>1689</v>
      </c>
      <c r="D3367" s="18" t="n">
        <v>0.000530998620484707</v>
      </c>
      <c r="E3367" s="18" t="n">
        <v>7.21809393758119E-005</v>
      </c>
      <c r="F3367" s="18" t="n">
        <v>0.000580288982461532</v>
      </c>
      <c r="G3367" s="18" t="n">
        <v>9.30542701845265E-005</v>
      </c>
      <c r="H3367" s="16" t="n">
        <v>5.61233844343348</v>
      </c>
      <c r="I3367" s="17" t="n">
        <v>154.613998981229</v>
      </c>
      <c r="J3367" s="18" t="n">
        <v>9.00354357718285E-008</v>
      </c>
      <c r="K3367" s="18" t="n">
        <v>4.39584774650692E-007</v>
      </c>
      <c r="L3367" s="16" t="n">
        <v>0.547294277788152</v>
      </c>
      <c r="M3367" s="16" t="n">
        <v>0.657876543209877</v>
      </c>
      <c r="N3367" s="16" t="n">
        <v>0.095590308959302</v>
      </c>
      <c r="O3367" s="16" t="n">
        <v>0.402035817906912</v>
      </c>
      <c r="P3367" s="34" t="b">
        <f aca="false">TRUE()</f>
        <v>1</v>
      </c>
      <c r="Q3367" s="18" t="n">
        <v>8.2763253449528E-005</v>
      </c>
    </row>
    <row r="3368" customFormat="false" ht="22.35" hidden="false" customHeight="false" outlineLevel="0" collapsed="false">
      <c r="A3368" s="6" t="s">
        <v>4900</v>
      </c>
      <c r="B3368" s="7" t="s">
        <v>1432</v>
      </c>
      <c r="C3368" s="17" t="n">
        <v>1690</v>
      </c>
      <c r="D3368" s="18" t="n">
        <v>0.000531858947304655</v>
      </c>
      <c r="E3368" s="18" t="n">
        <v>7.35660900015416E-005</v>
      </c>
      <c r="F3368" s="18" t="n">
        <v>0.000582769973173191</v>
      </c>
      <c r="G3368" s="18" t="n">
        <v>9.48337977547398E-005</v>
      </c>
      <c r="H3368" s="16" t="n">
        <v>5.68781694720855</v>
      </c>
      <c r="I3368" s="17" t="n">
        <v>154.604806544332</v>
      </c>
      <c r="J3368" s="18" t="n">
        <v>6.25809836815069E-008</v>
      </c>
      <c r="K3368" s="18" t="n">
        <v>3.13282367042525E-007</v>
      </c>
      <c r="L3368" s="16" t="n">
        <v>0.554677942532435</v>
      </c>
      <c r="M3368" s="16" t="n">
        <v>0.659456790123457</v>
      </c>
      <c r="N3368" s="16" t="n">
        <v>0.0893415850871417</v>
      </c>
      <c r="O3368" s="16" t="n">
        <v>0.399882254047582</v>
      </c>
      <c r="P3368" s="34" t="b">
        <f aca="false">TRUE()</f>
        <v>1</v>
      </c>
      <c r="Q3368" s="18" t="n">
        <v>6.67080532140773E-005</v>
      </c>
    </row>
    <row r="3369" customFormat="false" ht="22.35" hidden="false" customHeight="false" outlineLevel="0" collapsed="false">
      <c r="A3369" s="6" t="s">
        <v>4901</v>
      </c>
      <c r="B3369" s="7" t="s">
        <v>1432</v>
      </c>
      <c r="C3369" s="17" t="n">
        <v>1691</v>
      </c>
      <c r="D3369" s="18" t="n">
        <v>0.000531127064946298</v>
      </c>
      <c r="E3369" s="18" t="n">
        <v>7.48762062242461E-005</v>
      </c>
      <c r="F3369" s="18" t="n">
        <v>0.000583928121460025</v>
      </c>
      <c r="G3369" s="18" t="n">
        <v>9.66118178264317E-005</v>
      </c>
      <c r="H3369" s="16" t="n">
        <v>5.79442213172501</v>
      </c>
      <c r="I3369" s="17" t="n">
        <v>154.735125975329</v>
      </c>
      <c r="J3369" s="18" t="n">
        <v>3.72034950831552E-008</v>
      </c>
      <c r="K3369" s="18" t="n">
        <v>1.92511851116077E-007</v>
      </c>
      <c r="L3369" s="16" t="n">
        <v>0.564738301804993</v>
      </c>
      <c r="M3369" s="16" t="n">
        <v>0.662641975308642</v>
      </c>
      <c r="N3369" s="16" t="n">
        <v>0.0828147134230567</v>
      </c>
      <c r="O3369" s="16" t="n">
        <v>0.398309553152169</v>
      </c>
      <c r="P3369" s="34" t="b">
        <f aca="false">TRUE()</f>
        <v>1</v>
      </c>
      <c r="Q3369" s="18" t="n">
        <v>7.10710710710708E-006</v>
      </c>
    </row>
    <row r="3370" customFormat="false" ht="22.35" hidden="false" customHeight="false" outlineLevel="0" collapsed="false">
      <c r="A3370" s="6" t="s">
        <v>4902</v>
      </c>
      <c r="B3370" s="7" t="s">
        <v>1432</v>
      </c>
      <c r="C3370" s="17" t="n">
        <v>1692</v>
      </c>
      <c r="D3370" s="18" t="n">
        <v>0.000528897945842244</v>
      </c>
      <c r="E3370" s="18" t="n">
        <v>7.61000365803798E-005</v>
      </c>
      <c r="F3370" s="18" t="n">
        <v>0.000584262808636228</v>
      </c>
      <c r="G3370" s="18" t="n">
        <v>9.83815132506031E-005</v>
      </c>
      <c r="H3370" s="16" t="n">
        <v>5.97516670772628</v>
      </c>
      <c r="I3370" s="17" t="n">
        <v>155.009722674592</v>
      </c>
      <c r="J3370" s="18" t="n">
        <v>1.51928684843317E-008</v>
      </c>
      <c r="K3370" s="18" t="n">
        <v>8.20968804817405E-008</v>
      </c>
      <c r="L3370" s="16" t="n">
        <v>0.581627678292811</v>
      </c>
      <c r="M3370" s="16" t="n">
        <v>0.667679012345679</v>
      </c>
      <c r="N3370" s="16" t="n">
        <v>0.07121317754866</v>
      </c>
      <c r="O3370" s="16" t="n">
        <v>0.396576726245536</v>
      </c>
      <c r="P3370" s="34" t="b">
        <f aca="false">TRUE()</f>
        <v>1</v>
      </c>
      <c r="Q3370" s="18" t="n">
        <v>9.84283749222774E-005</v>
      </c>
    </row>
    <row r="3371" customFormat="false" ht="22.35" hidden="false" customHeight="false" outlineLevel="0" collapsed="false">
      <c r="A3371" s="6" t="s">
        <v>4903</v>
      </c>
      <c r="B3371" s="7" t="s">
        <v>1432</v>
      </c>
      <c r="C3371" s="17" t="n">
        <v>1693</v>
      </c>
      <c r="D3371" s="18" t="n">
        <v>0.000525537885369907</v>
      </c>
      <c r="E3371" s="18" t="n">
        <v>7.73538846128587E-005</v>
      </c>
      <c r="F3371" s="18" t="n">
        <v>0.000583625685363693</v>
      </c>
      <c r="G3371" s="18" t="n">
        <v>0.000100097430210384</v>
      </c>
      <c r="H3371" s="16" t="n">
        <v>6.16595191980314</v>
      </c>
      <c r="I3371" s="17" t="n">
        <v>155.144531502052</v>
      </c>
      <c r="J3371" s="18" t="n">
        <v>5.8104150189047E-009</v>
      </c>
      <c r="K3371" s="18" t="n">
        <v>3.33978148593553E-008</v>
      </c>
      <c r="L3371" s="16" t="n">
        <v>0.599832508952266</v>
      </c>
      <c r="M3371" s="16" t="n">
        <v>0.672938271604938</v>
      </c>
      <c r="N3371" s="16" t="n">
        <v>0.0596795543920963</v>
      </c>
      <c r="O3371" s="16" t="n">
        <v>0.394448701419355</v>
      </c>
      <c r="P3371" s="34" t="b">
        <f aca="false">TRUE()</f>
        <v>1</v>
      </c>
      <c r="Q3371" s="18" t="n">
        <v>8.2010582010582E-005</v>
      </c>
    </row>
    <row r="3372" customFormat="false" ht="22.35" hidden="false" customHeight="false" outlineLevel="0" collapsed="false">
      <c r="A3372" s="6" t="s">
        <v>4904</v>
      </c>
      <c r="B3372" s="7" t="s">
        <v>1432</v>
      </c>
      <c r="C3372" s="17" t="n">
        <v>1694</v>
      </c>
      <c r="D3372" s="18" t="n">
        <v>0.000521355659241857</v>
      </c>
      <c r="E3372" s="18" t="n">
        <v>7.86237175338183E-005</v>
      </c>
      <c r="F3372" s="18" t="n">
        <v>0.000581938604749543</v>
      </c>
      <c r="G3372" s="18" t="n">
        <v>0.000101794911745332</v>
      </c>
      <c r="H3372" s="16" t="n">
        <v>6.32609913131025</v>
      </c>
      <c r="I3372" s="17" t="n">
        <v>155.220435931296</v>
      </c>
      <c r="J3372" s="18" t="n">
        <v>2.56016974989301E-009</v>
      </c>
      <c r="K3372" s="18" t="n">
        <v>1.54204709173527E-008</v>
      </c>
      <c r="L3372" s="16" t="n">
        <v>0.615200706992355</v>
      </c>
      <c r="M3372" s="16" t="n">
        <v>0.676913580246914</v>
      </c>
      <c r="N3372" s="16" t="n">
        <v>0.0508943190270573</v>
      </c>
      <c r="O3372" s="16" t="n">
        <v>0.391946508018809</v>
      </c>
      <c r="P3372" s="34" t="b">
        <f aca="false">TRUE()</f>
        <v>1</v>
      </c>
      <c r="Q3372" s="18" t="n">
        <v>3.80952380952381E-005</v>
      </c>
    </row>
    <row r="3373" customFormat="false" ht="22.35" hidden="false" customHeight="false" outlineLevel="0" collapsed="false">
      <c r="A3373" s="6" t="s">
        <v>4905</v>
      </c>
      <c r="B3373" s="7" t="s">
        <v>1432</v>
      </c>
      <c r="C3373" s="17" t="n">
        <v>1695</v>
      </c>
      <c r="D3373" s="18" t="n">
        <v>0.000515928853834573</v>
      </c>
      <c r="E3373" s="18" t="n">
        <v>7.99355014776276E-005</v>
      </c>
      <c r="F3373" s="18" t="n">
        <v>0.000578820713691451</v>
      </c>
      <c r="G3373" s="18" t="n">
        <v>0.000103398499461534</v>
      </c>
      <c r="H3373" s="16" t="n">
        <v>6.46091115331619</v>
      </c>
      <c r="I3373" s="17" t="n">
        <v>155.090116221926</v>
      </c>
      <c r="J3373" s="18" t="n">
        <v>1.27615993163777E-009</v>
      </c>
      <c r="K3373" s="18" t="n">
        <v>8.02433896408599E-009</v>
      </c>
      <c r="L3373" s="16" t="n">
        <v>0.628681377434363</v>
      </c>
      <c r="M3373" s="16" t="n">
        <v>0.682024691358025</v>
      </c>
      <c r="N3373" s="16" t="n">
        <v>0.0440824362372334</v>
      </c>
      <c r="O3373" s="16" t="n">
        <v>0.388577091707696</v>
      </c>
      <c r="P3373" s="34" t="b">
        <f aca="false">TRUE()</f>
        <v>1</v>
      </c>
      <c r="Q3373" s="18" t="n">
        <v>0.000136331272359447</v>
      </c>
    </row>
    <row r="3374" customFormat="false" ht="22.35" hidden="false" customHeight="false" outlineLevel="0" collapsed="false">
      <c r="A3374" s="6" t="s">
        <v>4906</v>
      </c>
      <c r="B3374" s="7" t="s">
        <v>1432</v>
      </c>
      <c r="C3374" s="17" t="n">
        <v>1696</v>
      </c>
      <c r="D3374" s="18" t="n">
        <v>0.000508572494699035</v>
      </c>
      <c r="E3374" s="18" t="n">
        <v>8.13035827360948E-005</v>
      </c>
      <c r="F3374" s="18" t="n">
        <v>0.000573632546714529</v>
      </c>
      <c r="G3374" s="18" t="n">
        <v>0.000104827926918068</v>
      </c>
      <c r="H3374" s="16" t="n">
        <v>6.57651386827958</v>
      </c>
      <c r="I3374" s="17" t="n">
        <v>154.631386714221</v>
      </c>
      <c r="J3374" s="18" t="n">
        <v>7.01813855703402E-010</v>
      </c>
      <c r="K3374" s="18" t="n">
        <v>4.61573296540273E-009</v>
      </c>
      <c r="L3374" s="16" t="n">
        <v>0.641266156489309</v>
      </c>
      <c r="M3374" s="16" t="n">
        <v>0.685259259259259</v>
      </c>
      <c r="N3374" s="16" t="n">
        <v>0.0381588589806908</v>
      </c>
      <c r="O3374" s="16" t="n">
        <v>0.384640092513149</v>
      </c>
      <c r="P3374" s="34" t="b">
        <f aca="false">TRUE()</f>
        <v>1</v>
      </c>
      <c r="Q3374" s="18" t="n">
        <v>2.13333333333333E-005</v>
      </c>
    </row>
    <row r="3375" customFormat="false" ht="22.35" hidden="false" customHeight="false" outlineLevel="0" collapsed="false">
      <c r="A3375" s="6" t="s">
        <v>4907</v>
      </c>
      <c r="B3375" s="7" t="s">
        <v>1432</v>
      </c>
      <c r="C3375" s="17" t="n">
        <v>1697</v>
      </c>
      <c r="D3375" s="18" t="n">
        <v>0.000498713422861503</v>
      </c>
      <c r="E3375" s="18" t="n">
        <v>8.26736843309985E-005</v>
      </c>
      <c r="F3375" s="18" t="n">
        <v>0.000565845798168072</v>
      </c>
      <c r="G3375" s="18" t="n">
        <v>0.000106129079412335</v>
      </c>
      <c r="H3375" s="16" t="n">
        <v>6.68079773627948</v>
      </c>
      <c r="I3375" s="17" t="n">
        <v>154.017085617177</v>
      </c>
      <c r="J3375" s="18" t="n">
        <v>4.08839660427083E-010</v>
      </c>
      <c r="K3375" s="18" t="n">
        <v>2.76332995239804E-009</v>
      </c>
      <c r="L3375" s="16" t="n">
        <v>0.653273886672566</v>
      </c>
      <c r="M3375" s="16" t="n">
        <v>0.688098765432099</v>
      </c>
      <c r="N3375" s="16" t="n">
        <v>0.033158545557898</v>
      </c>
      <c r="O3375" s="16" t="n">
        <v>0.380761774914448</v>
      </c>
      <c r="P3375" s="34" t="b">
        <f aca="false">TRUE()</f>
        <v>1</v>
      </c>
      <c r="Q3375" s="18" t="n">
        <v>3.17460317460318E-005</v>
      </c>
    </row>
    <row r="3376" customFormat="false" ht="22.35" hidden="false" customHeight="false" outlineLevel="0" collapsed="false">
      <c r="A3376" s="6" t="s">
        <v>4908</v>
      </c>
      <c r="B3376" s="7" t="s">
        <v>1432</v>
      </c>
      <c r="C3376" s="17" t="n">
        <v>1698</v>
      </c>
      <c r="D3376" s="18" t="n">
        <v>0.000485000364363332</v>
      </c>
      <c r="E3376" s="18" t="n">
        <v>8.38991451597096E-005</v>
      </c>
      <c r="F3376" s="18" t="n">
        <v>0.000554218171488824</v>
      </c>
      <c r="G3376" s="18" t="n">
        <v>0.00010708391401453</v>
      </c>
      <c r="H3376" s="16" t="n">
        <v>6.79737194123764</v>
      </c>
      <c r="I3376" s="17" t="n">
        <v>153.217659528431</v>
      </c>
      <c r="J3376" s="18" t="n">
        <v>2.23012453202193E-010</v>
      </c>
      <c r="K3376" s="18" t="n">
        <v>1.55808363769209E-009</v>
      </c>
      <c r="L3376" s="16" t="n">
        <v>0.667146835377943</v>
      </c>
      <c r="M3376" s="16" t="n">
        <v>0.693012345679012</v>
      </c>
      <c r="N3376" s="16" t="n">
        <v>0.0282191839209388</v>
      </c>
      <c r="O3376" s="16" t="n">
        <v>0.376616000792433</v>
      </c>
      <c r="P3376" s="34" t="b">
        <f aca="false">TRUE()</f>
        <v>1</v>
      </c>
      <c r="Q3376" s="18" t="n">
        <v>6.04432736213558E-005</v>
      </c>
    </row>
    <row r="3377" customFormat="false" ht="22.35" hidden="false" customHeight="false" outlineLevel="0" collapsed="false">
      <c r="A3377" s="6" t="s">
        <v>4909</v>
      </c>
      <c r="B3377" s="7" t="s">
        <v>1432</v>
      </c>
      <c r="C3377" s="17" t="n">
        <v>1699</v>
      </c>
      <c r="D3377" s="18" t="n">
        <v>0.000467589821606539</v>
      </c>
      <c r="E3377" s="18" t="n">
        <v>8.49778091822164E-005</v>
      </c>
      <c r="F3377" s="18" t="n">
        <v>0.000538591390800059</v>
      </c>
      <c r="G3377" s="18" t="n">
        <v>0.000107718126169134</v>
      </c>
      <c r="H3377" s="16" t="n">
        <v>6.89560732815793</v>
      </c>
      <c r="I3377" s="17" t="n">
        <v>152.27688440388</v>
      </c>
      <c r="J3377" s="18" t="n">
        <v>1.34064664426543E-010</v>
      </c>
      <c r="K3377" s="18" t="n">
        <v>9.57604745903876E-010</v>
      </c>
      <c r="L3377" s="16" t="n">
        <v>0.679800313161774</v>
      </c>
      <c r="M3377" s="16" t="n">
        <v>0.696469135802469</v>
      </c>
      <c r="N3377" s="16" t="n">
        <v>0.02409019639278</v>
      </c>
      <c r="O3377" s="16" t="n">
        <v>0.372249126839357</v>
      </c>
      <c r="P3377" s="34" t="b">
        <f aca="false">TRUE()</f>
        <v>1</v>
      </c>
      <c r="Q3377" s="18" t="n">
        <v>1.77777777777778E-005</v>
      </c>
    </row>
    <row r="3378" customFormat="false" ht="22.35" hidden="false" customHeight="false" outlineLevel="0" collapsed="false">
      <c r="A3378" s="6" t="s">
        <v>4910</v>
      </c>
      <c r="B3378" s="7" t="s">
        <v>1432</v>
      </c>
      <c r="C3378" s="17" t="n">
        <v>1700</v>
      </c>
      <c r="D3378" s="18" t="n">
        <v>0.000446082295642151</v>
      </c>
      <c r="E3378" s="18" t="n">
        <v>8.59729321154881E-005</v>
      </c>
      <c r="F3378" s="18" t="n">
        <v>0.00051838821409161</v>
      </c>
      <c r="G3378" s="18" t="n">
        <v>0.00010800401319623</v>
      </c>
      <c r="H3378" s="16" t="n">
        <v>6.9560951813063</v>
      </c>
      <c r="I3378" s="17" t="n">
        <v>151.066673367517</v>
      </c>
      <c r="J3378" s="18" t="n">
        <v>9.90457300307216E-011</v>
      </c>
      <c r="K3378" s="18" t="n">
        <v>7.16097177051385E-010</v>
      </c>
      <c r="L3378" s="16" t="n">
        <v>0.689769318849435</v>
      </c>
      <c r="M3378" s="16" t="n">
        <v>0.699111111111111</v>
      </c>
      <c r="N3378" s="16" t="n">
        <v>0.0211043964987209</v>
      </c>
      <c r="O3378" s="16" t="n">
        <v>0.367273373450115</v>
      </c>
      <c r="P3378" s="34" t="b">
        <f aca="false">TRUE()</f>
        <v>1</v>
      </c>
      <c r="Q3378" s="18" t="n">
        <v>8.22104756841599E-005</v>
      </c>
    </row>
    <row r="3379" customFormat="false" ht="22.35" hidden="false" customHeight="false" outlineLevel="0" collapsed="false">
      <c r="A3379" s="6" t="s">
        <v>4911</v>
      </c>
      <c r="B3379" s="7" t="s">
        <v>1432</v>
      </c>
      <c r="C3379" s="17" t="n">
        <v>1701</v>
      </c>
      <c r="D3379" s="18" t="n">
        <v>0.00042145250690281</v>
      </c>
      <c r="E3379" s="18" t="n">
        <v>8.6878930390967E-005</v>
      </c>
      <c r="F3379" s="18" t="n">
        <v>0.00049444511615488</v>
      </c>
      <c r="G3379" s="18" t="n">
        <v>0.000107979509624378</v>
      </c>
      <c r="H3379" s="16" t="n">
        <v>6.9666609058386</v>
      </c>
      <c r="I3379" s="17" t="n">
        <v>149.655997635706</v>
      </c>
      <c r="J3379" s="18" t="n">
        <v>9.60748392428753E-011</v>
      </c>
      <c r="K3379" s="18" t="n">
        <v>6.99012365409035E-010</v>
      </c>
      <c r="L3379" s="16" t="n">
        <v>0.695638294944517</v>
      </c>
      <c r="M3379" s="16" t="n">
        <v>0.700716049382716</v>
      </c>
      <c r="N3379" s="16" t="n">
        <v>0.0192429583424283</v>
      </c>
      <c r="O3379" s="16" t="n">
        <v>0.361643629467265</v>
      </c>
      <c r="P3379" s="34" t="b">
        <f aca="false">TRUE()</f>
        <v>1</v>
      </c>
      <c r="Q3379" s="16" t="n">
        <v>0</v>
      </c>
    </row>
    <row r="3380" customFormat="false" ht="22.35" hidden="false" customHeight="false" outlineLevel="0" collapsed="false">
      <c r="A3380" s="6" t="s">
        <v>4912</v>
      </c>
      <c r="B3380" s="7" t="s">
        <v>1432</v>
      </c>
      <c r="C3380" s="17" t="n">
        <v>1702</v>
      </c>
      <c r="D3380" s="18" t="n">
        <v>0.000394065235814542</v>
      </c>
      <c r="E3380" s="18" t="n">
        <v>8.76893529910559E-005</v>
      </c>
      <c r="F3380" s="18" t="n">
        <v>0.000467036787715371</v>
      </c>
      <c r="G3380" s="18" t="n">
        <v>0.000107747251259909</v>
      </c>
      <c r="H3380" s="16" t="n">
        <v>6.91877548799282</v>
      </c>
      <c r="I3380" s="17" t="n">
        <v>148.185541025053</v>
      </c>
      <c r="J3380" s="18" t="n">
        <v>1.27589432533176E-010</v>
      </c>
      <c r="K3380" s="18" t="n">
        <v>9.16083295869692E-010</v>
      </c>
      <c r="L3380" s="16" t="n">
        <v>0.696021457632991</v>
      </c>
      <c r="M3380" s="16" t="n">
        <v>0.7</v>
      </c>
      <c r="N3380" s="16" t="n">
        <v>0.0185088961807953</v>
      </c>
      <c r="O3380" s="16" t="n">
        <v>0.355979486872603</v>
      </c>
      <c r="P3380" s="34" t="b">
        <f aca="false">TRUE()</f>
        <v>1</v>
      </c>
      <c r="Q3380" s="18" t="n">
        <v>0.000224221665274297</v>
      </c>
    </row>
    <row r="3381" customFormat="false" ht="22.35" hidden="false" customHeight="false" outlineLevel="0" collapsed="false">
      <c r="A3381" s="6" t="s">
        <v>4913</v>
      </c>
      <c r="B3381" s="7" t="s">
        <v>1432</v>
      </c>
      <c r="C3381" s="17" t="n">
        <v>1703</v>
      </c>
      <c r="D3381" s="18" t="n">
        <v>0.000366096340473819</v>
      </c>
      <c r="E3381" s="18" t="n">
        <v>8.8555900302187E-005</v>
      </c>
      <c r="F3381" s="18" t="n">
        <v>0.000437954306719941</v>
      </c>
      <c r="G3381" s="18" t="n">
        <v>0.000107397305196447</v>
      </c>
      <c r="H3381" s="16" t="n">
        <v>6.7668242724633</v>
      </c>
      <c r="I3381" s="17" t="n">
        <v>146.547825086911</v>
      </c>
      <c r="J3381" s="18" t="n">
        <v>2.94030453676273E-010</v>
      </c>
      <c r="K3381" s="18" t="n">
        <v>2.02695412418029E-009</v>
      </c>
      <c r="L3381" s="16" t="n">
        <v>0.686577436906217</v>
      </c>
      <c r="M3381" s="16" t="n">
        <v>0.697777777777778</v>
      </c>
      <c r="N3381" s="16" t="n">
        <v>0.0196312027108655</v>
      </c>
      <c r="O3381" s="16" t="n">
        <v>0.350017025299926</v>
      </c>
      <c r="P3381" s="34" t="b">
        <f aca="false">TRUE()</f>
        <v>1</v>
      </c>
      <c r="Q3381" s="18" t="n">
        <v>0.00011892347744411</v>
      </c>
    </row>
    <row r="3382" customFormat="false" ht="22.35" hidden="false" customHeight="false" outlineLevel="0" collapsed="false">
      <c r="A3382" s="6" t="s">
        <v>4914</v>
      </c>
      <c r="B3382" s="7" t="s">
        <v>1432</v>
      </c>
      <c r="C3382" s="17" t="n">
        <v>1704</v>
      </c>
      <c r="D3382" s="18" t="n">
        <v>0.000338298965776861</v>
      </c>
      <c r="E3382" s="18" t="n">
        <v>8.94456628924302E-005</v>
      </c>
      <c r="F3382" s="18" t="n">
        <v>0.000408224584208739</v>
      </c>
      <c r="G3382" s="18" t="n">
        <v>0.000107147410255742</v>
      </c>
      <c r="H3382" s="16" t="n">
        <v>6.53747142951641</v>
      </c>
      <c r="I3382" s="17" t="n">
        <v>145.047642398566</v>
      </c>
      <c r="J3382" s="18" t="n">
        <v>9.96757021240131E-010</v>
      </c>
      <c r="K3382" s="18" t="n">
        <v>6.38355191071997E-009</v>
      </c>
      <c r="L3382" s="16" t="n">
        <v>0.668682374764505</v>
      </c>
      <c r="M3382" s="16" t="n">
        <v>0.690987654320988</v>
      </c>
      <c r="N3382" s="16" t="n">
        <v>0.0229255143478808</v>
      </c>
      <c r="O3382" s="16" t="n">
        <v>0.344857479349465</v>
      </c>
      <c r="P3382" s="34" t="b">
        <f aca="false">TRUE()</f>
        <v>1</v>
      </c>
      <c r="Q3382" s="18" t="n">
        <v>4.61263818987396E-005</v>
      </c>
    </row>
    <row r="3383" customFormat="false" ht="22.35" hidden="false" customHeight="false" outlineLevel="0" collapsed="false">
      <c r="A3383" s="6" t="s">
        <v>4915</v>
      </c>
      <c r="B3383" s="7" t="s">
        <v>1432</v>
      </c>
      <c r="C3383" s="17" t="n">
        <v>1705</v>
      </c>
      <c r="D3383" s="18" t="n">
        <v>0.000313149211661346</v>
      </c>
      <c r="E3383" s="18" t="n">
        <v>9.05749906801596E-005</v>
      </c>
      <c r="F3383" s="18" t="n">
        <v>0.000380104514932021</v>
      </c>
      <c r="G3383" s="18" t="n">
        <v>0.000107202441794273</v>
      </c>
      <c r="H3383" s="16" t="n">
        <v>6.19817726002341</v>
      </c>
      <c r="I3383" s="17" t="n">
        <v>143.621849776572</v>
      </c>
      <c r="J3383" s="18" t="n">
        <v>5.71914927845894E-009</v>
      </c>
      <c r="K3383" s="18" t="n">
        <v>3.29188203961229E-008</v>
      </c>
      <c r="L3383" s="16" t="n">
        <v>0.639005392197679</v>
      </c>
      <c r="M3383" s="16" t="n">
        <v>0.681456790123457</v>
      </c>
      <c r="N3383" s="16" t="n">
        <v>0.0306162633288814</v>
      </c>
      <c r="O3383" s="16" t="n">
        <v>0.339965297737801</v>
      </c>
      <c r="P3383" s="34" t="b">
        <f aca="false">TRUE()</f>
        <v>1</v>
      </c>
      <c r="Q3383" s="16" t="n">
        <v>0</v>
      </c>
    </row>
    <row r="3384" customFormat="false" ht="22.35" hidden="false" customHeight="false" outlineLevel="0" collapsed="false">
      <c r="A3384" s="6" t="s">
        <v>4916</v>
      </c>
      <c r="B3384" s="7" t="s">
        <v>1432</v>
      </c>
      <c r="C3384" s="17" t="n">
        <v>1706</v>
      </c>
      <c r="D3384" s="18" t="n">
        <v>0.000291934782076582</v>
      </c>
      <c r="E3384" s="18" t="n">
        <v>9.20636192975511E-005</v>
      </c>
      <c r="F3384" s="18" t="n">
        <v>0.000354720473052161</v>
      </c>
      <c r="G3384" s="18" t="n">
        <v>0.00010751456174624</v>
      </c>
      <c r="H3384" s="16" t="n">
        <v>5.73482003017887</v>
      </c>
      <c r="I3384" s="17" t="n">
        <v>142.078500420538</v>
      </c>
      <c r="J3384" s="18" t="n">
        <v>5.64716649324278E-008</v>
      </c>
      <c r="K3384" s="18" t="n">
        <v>2.84414331880553E-007</v>
      </c>
      <c r="L3384" s="16" t="n">
        <v>0.596469179195162</v>
      </c>
      <c r="M3384" s="16" t="n">
        <v>0.669037037037037</v>
      </c>
      <c r="N3384" s="16" t="n">
        <v>0.0460618762421596</v>
      </c>
      <c r="O3384" s="16" t="n">
        <v>0.333746453018979</v>
      </c>
      <c r="P3384" s="34" t="b">
        <f aca="false">TRUE()</f>
        <v>1</v>
      </c>
      <c r="Q3384" s="18" t="n">
        <v>5.95117845117845E-005</v>
      </c>
    </row>
    <row r="3385" customFormat="false" ht="22.35" hidden="false" customHeight="false" outlineLevel="0" collapsed="false">
      <c r="A3385" s="6" t="s">
        <v>4917</v>
      </c>
      <c r="B3385" s="7" t="s">
        <v>1432</v>
      </c>
      <c r="C3385" s="17" t="n">
        <v>1707</v>
      </c>
      <c r="D3385" s="18" t="n">
        <v>0.000275513219927169</v>
      </c>
      <c r="E3385" s="18" t="n">
        <v>9.40238291649559E-005</v>
      </c>
      <c r="F3385" s="18" t="n">
        <v>0.000333645059238494</v>
      </c>
      <c r="G3385" s="18" t="n">
        <v>0.00010832020516118</v>
      </c>
      <c r="H3385" s="16" t="n">
        <v>5.21405853670791</v>
      </c>
      <c r="I3385" s="17" t="n">
        <v>140.556941746282</v>
      </c>
      <c r="J3385" s="18" t="n">
        <v>6.47067518312482E-007</v>
      </c>
      <c r="K3385" s="18" t="n">
        <v>2.71794554756761E-006</v>
      </c>
      <c r="L3385" s="16" t="n">
        <v>0.547193054060427</v>
      </c>
      <c r="M3385" s="16" t="n">
        <v>0.654271604938272</v>
      </c>
      <c r="N3385" s="16" t="n">
        <v>0.072694769520152</v>
      </c>
      <c r="O3385" s="16" t="n">
        <v>0.326505177052028</v>
      </c>
      <c r="P3385" s="34" t="b">
        <f aca="false">TRUE()</f>
        <v>1</v>
      </c>
      <c r="Q3385" s="18" t="n">
        <v>1.82507809013833E-005</v>
      </c>
    </row>
    <row r="3386" customFormat="false" ht="22.35" hidden="false" customHeight="false" outlineLevel="0" collapsed="false">
      <c r="A3386" s="6" t="s">
        <v>4918</v>
      </c>
      <c r="B3386" s="7" t="s">
        <v>1432</v>
      </c>
      <c r="C3386" s="17" t="n">
        <v>1708</v>
      </c>
      <c r="D3386" s="18" t="n">
        <v>0.000264984066523388</v>
      </c>
      <c r="E3386" s="18" t="n">
        <v>9.66927400426435E-005</v>
      </c>
      <c r="F3386" s="18" t="n">
        <v>0.000317760740006869</v>
      </c>
      <c r="G3386" s="18" t="n">
        <v>0.000109784671839063</v>
      </c>
      <c r="H3386" s="16" t="n">
        <v>4.61699307033611</v>
      </c>
      <c r="I3386" s="17" t="n">
        <v>138.977877797452</v>
      </c>
      <c r="J3386" s="18" t="n">
        <v>8.77325304601689E-006</v>
      </c>
      <c r="K3386" s="18" t="n">
        <v>3.31292084995178E-005</v>
      </c>
      <c r="L3386" s="16" t="n">
        <v>0.489219875211446</v>
      </c>
      <c r="M3386" s="16" t="n">
        <v>0.636814814814815</v>
      </c>
      <c r="N3386" s="16" t="n">
        <v>0.115631399031532</v>
      </c>
      <c r="O3386" s="16" t="n">
        <v>0.317753845145085</v>
      </c>
      <c r="P3386" s="34" t="b">
        <f aca="false">TRUE()</f>
        <v>1</v>
      </c>
      <c r="Q3386" s="18" t="n">
        <v>1.11111111111111E-005</v>
      </c>
    </row>
    <row r="3387" customFormat="false" ht="22.35" hidden="false" customHeight="false" outlineLevel="0" collapsed="false">
      <c r="A3387" s="6" t="s">
        <v>4919</v>
      </c>
      <c r="B3387" s="7" t="s">
        <v>1432</v>
      </c>
      <c r="C3387" s="17" t="n">
        <v>1709</v>
      </c>
      <c r="D3387" s="18" t="n">
        <v>0.000260610777943037</v>
      </c>
      <c r="E3387" s="18" t="n">
        <v>0.000100262983072914</v>
      </c>
      <c r="F3387" s="18" t="n">
        <v>0.000306854247809545</v>
      </c>
      <c r="G3387" s="18" t="n">
        <v>0.000111989753543667</v>
      </c>
      <c r="H3387" s="16" t="n">
        <v>3.91434809492216</v>
      </c>
      <c r="I3387" s="17" t="n">
        <v>137.261753628916</v>
      </c>
      <c r="J3387" s="18" t="n">
        <v>0.000142157420668132</v>
      </c>
      <c r="K3387" s="18" t="n">
        <v>0.000445920858482803</v>
      </c>
      <c r="L3387" s="16" t="n">
        <v>0.41929027221456</v>
      </c>
      <c r="M3387" s="16" t="n">
        <v>0.614765432098765</v>
      </c>
      <c r="N3387" s="16" t="n">
        <v>0.188620604286849</v>
      </c>
      <c r="O3387" s="16" t="n">
        <v>0.307056405534735</v>
      </c>
      <c r="P3387" s="34" t="b">
        <f aca="false">TRUE()</f>
        <v>1</v>
      </c>
      <c r="Q3387" s="18" t="n">
        <v>0.000110697503745224</v>
      </c>
    </row>
    <row r="3388" customFormat="false" ht="22.35" hidden="false" customHeight="false" outlineLevel="0" collapsed="false">
      <c r="A3388" s="6" t="s">
        <v>4920</v>
      </c>
      <c r="B3388" s="7" t="s">
        <v>1432</v>
      </c>
      <c r="C3388" s="17" t="n">
        <v>1710</v>
      </c>
      <c r="D3388" s="18" t="n">
        <v>0.000262333179512796</v>
      </c>
      <c r="E3388" s="18" t="n">
        <v>0.000104978970109098</v>
      </c>
      <c r="F3388" s="18" t="n">
        <v>0.000301103314709237</v>
      </c>
      <c r="G3388" s="18" t="n">
        <v>0.000115061403410191</v>
      </c>
      <c r="H3388" s="16" t="n">
        <v>3.14600624035283</v>
      </c>
      <c r="I3388" s="17" t="n">
        <v>135.35541264842</v>
      </c>
      <c r="J3388" s="16" t="n">
        <v>0.00203553324370065</v>
      </c>
      <c r="K3388" s="16" t="n">
        <v>0.00502526053620326</v>
      </c>
      <c r="L3388" s="16" t="n">
        <v>0.341244896966722</v>
      </c>
      <c r="M3388" s="16" t="n">
        <v>0.590444444444444</v>
      </c>
      <c r="N3388" s="16" t="n">
        <v>0.290266605039938</v>
      </c>
      <c r="O3388" s="16" t="n">
        <v>0.295025275586471</v>
      </c>
      <c r="P3388" s="34" t="b">
        <f aca="false">TRUE()</f>
        <v>1</v>
      </c>
      <c r="Q3388" s="18" t="n">
        <v>0.000178607955569981</v>
      </c>
    </row>
    <row r="3389" customFormat="false" ht="22.35" hidden="false" customHeight="false" outlineLevel="0" collapsed="false">
      <c r="A3389" s="6" t="s">
        <v>4921</v>
      </c>
      <c r="B3389" s="7" t="s">
        <v>1432</v>
      </c>
      <c r="C3389" s="17" t="n">
        <v>1711</v>
      </c>
      <c r="D3389" s="18" t="n">
        <v>0.00026769841355855</v>
      </c>
      <c r="E3389" s="18" t="n">
        <v>0.000110603120562441</v>
      </c>
      <c r="F3389" s="18" t="n">
        <v>0.000297986107921931</v>
      </c>
      <c r="G3389" s="18" t="n">
        <v>0.0001187367401222</v>
      </c>
      <c r="H3389" s="16" t="n">
        <v>2.34196170915235</v>
      </c>
      <c r="I3389" s="17" t="n">
        <v>133.352605969854</v>
      </c>
      <c r="J3389" s="16" t="n">
        <v>0.0206636100393637</v>
      </c>
      <c r="K3389" s="16" t="n">
        <v>0.035865320645487</v>
      </c>
      <c r="L3389" s="16" t="n">
        <v>0.257561299596556</v>
      </c>
      <c r="M3389" s="16" t="n">
        <v>0.56483950617284</v>
      </c>
      <c r="N3389" s="16" t="n">
        <v>0.396145573076878</v>
      </c>
      <c r="O3389" s="16" t="n">
        <v>0.281304043587254</v>
      </c>
      <c r="P3389" s="34" t="b">
        <f aca="false">TRUE()</f>
        <v>1</v>
      </c>
      <c r="Q3389" s="18" t="n">
        <v>2.10526315789474E-005</v>
      </c>
    </row>
    <row r="3390" customFormat="false" ht="22.35" hidden="false" customHeight="false" outlineLevel="0" collapsed="false">
      <c r="A3390" s="6" t="s">
        <v>4922</v>
      </c>
      <c r="B3390" s="7" t="s">
        <v>1432</v>
      </c>
      <c r="C3390" s="17" t="n">
        <v>1712</v>
      </c>
      <c r="D3390" s="18" t="n">
        <v>0.000276563061134336</v>
      </c>
      <c r="E3390" s="18" t="n">
        <v>0.000117224440792133</v>
      </c>
      <c r="F3390" s="18" t="n">
        <v>0.000297128975627109</v>
      </c>
      <c r="G3390" s="18" t="n">
        <v>0.000123001425264603</v>
      </c>
      <c r="H3390" s="16" t="n">
        <v>1.50673162791402</v>
      </c>
      <c r="I3390" s="17" t="n">
        <v>131.249219474577</v>
      </c>
      <c r="J3390" s="16" t="n">
        <v>0.134282557364286</v>
      </c>
      <c r="K3390" s="16" t="n">
        <v>0.184039832583153</v>
      </c>
      <c r="L3390" s="16" t="n">
        <v>0.168248832764899</v>
      </c>
      <c r="M3390" s="16" t="n">
        <v>0.539234567901235</v>
      </c>
      <c r="N3390" s="16" t="n">
        <v>0.612381231708864</v>
      </c>
      <c r="O3390" s="16" t="n">
        <v>0.265481828060078</v>
      </c>
      <c r="P3390" s="34" t="b">
        <f aca="false">FALSE()</f>
        <v>0</v>
      </c>
      <c r="Q3390" s="16"/>
    </row>
    <row r="3391" customFormat="false" ht="22.35" hidden="false" customHeight="false" outlineLevel="0" collapsed="false">
      <c r="A3391" s="6" t="s">
        <v>4923</v>
      </c>
      <c r="B3391" s="7" t="s">
        <v>1432</v>
      </c>
      <c r="C3391" s="17" t="n">
        <v>1713</v>
      </c>
      <c r="D3391" s="18" t="n">
        <v>0.000282873441538293</v>
      </c>
      <c r="E3391" s="18" t="n">
        <v>0.000124047861428636</v>
      </c>
      <c r="F3391" s="18" t="n">
        <v>0.000293405793961219</v>
      </c>
      <c r="G3391" s="18" t="n">
        <v>0.000127267475375136</v>
      </c>
      <c r="H3391" s="16" t="n">
        <v>0.732102662114117</v>
      </c>
      <c r="I3391" s="17" t="n">
        <v>129.280520521253</v>
      </c>
      <c r="J3391" s="16" t="n">
        <v>0.465431031277169</v>
      </c>
      <c r="K3391" s="16" t="n">
        <v>0.525551400981998</v>
      </c>
      <c r="L3391" s="16" t="n">
        <v>0.0829858034959588</v>
      </c>
      <c r="M3391" s="16" t="n">
        <v>0.514296296296296</v>
      </c>
      <c r="N3391" s="16" t="n">
        <v>0.84479626128223</v>
      </c>
      <c r="O3391" s="16" t="n">
        <v>0.2490733795929</v>
      </c>
      <c r="P3391" s="34" t="b">
        <f aca="false">FALSE()</f>
        <v>0</v>
      </c>
      <c r="Q3391" s="16"/>
    </row>
    <row r="3392" customFormat="false" ht="22.35" hidden="false" customHeight="false" outlineLevel="0" collapsed="false">
      <c r="A3392" s="6" t="s">
        <v>4924</v>
      </c>
      <c r="B3392" s="7" t="s">
        <v>1432</v>
      </c>
      <c r="C3392" s="17" t="n">
        <v>1714</v>
      </c>
      <c r="D3392" s="18" t="n">
        <v>0.000285675783478203</v>
      </c>
      <c r="E3392" s="18" t="n">
        <v>0.000130883120297836</v>
      </c>
      <c r="F3392" s="18" t="n">
        <v>0.000285698029965775</v>
      </c>
      <c r="G3392" s="18" t="n">
        <v>0.000131485059644685</v>
      </c>
      <c r="H3392" s="16" t="n">
        <v>0.00147087254757219</v>
      </c>
      <c r="I3392" s="17" t="n">
        <v>127.524314685448</v>
      </c>
      <c r="J3392" s="16" t="n">
        <v>0.998828712363048</v>
      </c>
      <c r="K3392" s="16" t="n">
        <v>0.999069451990034</v>
      </c>
      <c r="L3392" s="18" t="n">
        <v>0.000169085867107503</v>
      </c>
      <c r="M3392" s="16" t="n">
        <v>0.509407407407407</v>
      </c>
      <c r="N3392" s="16" t="n">
        <v>0.901576031112446</v>
      </c>
      <c r="O3392" s="16" t="n">
        <v>0.232704466140282</v>
      </c>
      <c r="P3392" s="34" t="b">
        <f aca="false">FALSE()</f>
        <v>0</v>
      </c>
      <c r="Q3392" s="16"/>
    </row>
    <row r="3393" customFormat="false" ht="22.35" hidden="false" customHeight="false" outlineLevel="0" collapsed="false">
      <c r="A3393" s="6" t="s">
        <v>4925</v>
      </c>
      <c r="B3393" s="7" t="s">
        <v>1432</v>
      </c>
      <c r="C3393" s="17" t="n">
        <v>1715</v>
      </c>
      <c r="D3393" s="18" t="n">
        <v>0.000278419031509456</v>
      </c>
      <c r="E3393" s="18" t="n">
        <v>0.000137000752796395</v>
      </c>
      <c r="F3393" s="18" t="n">
        <v>0.00026801913290662</v>
      </c>
      <c r="G3393" s="18" t="n">
        <v>0.000134903211385539</v>
      </c>
      <c r="H3393" s="16" t="n">
        <v>-0.659081771245567</v>
      </c>
      <c r="I3393" s="17" t="n">
        <v>125.926496116747</v>
      </c>
      <c r="J3393" s="16" t="n">
        <v>0.511046670734454</v>
      </c>
      <c r="K3393" s="16" t="n">
        <v>0.566539485609371</v>
      </c>
      <c r="L3393" s="16" t="n">
        <v>-0.0767852561482928</v>
      </c>
      <c r="M3393" s="16" t="n">
        <v>0.528938271604938</v>
      </c>
      <c r="N3393" s="16" t="n">
        <v>0.68071364109087</v>
      </c>
      <c r="O3393" s="16" t="n">
        <v>0.216796152056202</v>
      </c>
      <c r="P3393" s="34" t="b">
        <f aca="false">FALSE()</f>
        <v>0</v>
      </c>
      <c r="Q3393" s="16"/>
    </row>
    <row r="3394" customFormat="false" ht="22.35" hidden="false" customHeight="false" outlineLevel="0" collapsed="false">
      <c r="A3394" s="6" t="s">
        <v>4926</v>
      </c>
      <c r="B3394" s="7" t="s">
        <v>1432</v>
      </c>
      <c r="C3394" s="17" t="n">
        <v>1716</v>
      </c>
      <c r="D3394" s="18" t="n">
        <v>0.000259671296391347</v>
      </c>
      <c r="E3394" s="18" t="n">
        <v>0.000142068465669775</v>
      </c>
      <c r="F3394" s="18" t="n">
        <v>0.000239347738641732</v>
      </c>
      <c r="G3394" s="18" t="n">
        <v>0.000137326614807795</v>
      </c>
      <c r="H3394" s="16" t="n">
        <v>-1.24572268510245</v>
      </c>
      <c r="I3394" s="17" t="n">
        <v>124.509326776059</v>
      </c>
      <c r="J3394" s="16" t="n">
        <v>0.215205273508028</v>
      </c>
      <c r="K3394" s="16" t="n">
        <v>0.273380181667141</v>
      </c>
      <c r="L3394" s="16" t="n">
        <v>-0.146936552742292</v>
      </c>
      <c r="M3394" s="16" t="n">
        <v>0.546938271604938</v>
      </c>
      <c r="N3394" s="16" t="n">
        <v>0.471186670020709</v>
      </c>
      <c r="O3394" s="16" t="n">
        <v>0.201745206595963</v>
      </c>
      <c r="P3394" s="34" t="b">
        <f aca="false">FALSE()</f>
        <v>0</v>
      </c>
      <c r="Q3394" s="16"/>
    </row>
    <row r="3395" customFormat="false" ht="22.35" hidden="false" customHeight="false" outlineLevel="0" collapsed="false">
      <c r="A3395" s="6" t="s">
        <v>1528</v>
      </c>
      <c r="B3395" s="7" t="s">
        <v>1432</v>
      </c>
      <c r="C3395" s="17" t="n">
        <v>1717</v>
      </c>
      <c r="D3395" s="18" t="n">
        <v>0.00022315970725401</v>
      </c>
      <c r="E3395" s="18" t="n">
        <v>0.000145180946900444</v>
      </c>
      <c r="F3395" s="18" t="n">
        <v>0.000193874872865321</v>
      </c>
      <c r="G3395" s="18" t="n">
        <v>0.000138027839713986</v>
      </c>
      <c r="H3395" s="16" t="n">
        <v>-1.76104472953651</v>
      </c>
      <c r="I3395" s="17" t="n">
        <v>123.288293225384</v>
      </c>
      <c r="J3395" s="16" t="n">
        <v>0.0807101063332492</v>
      </c>
      <c r="K3395" s="16" t="n">
        <v>0.119453260086656</v>
      </c>
      <c r="L3395" s="16" t="n">
        <v>-0.210031022553009</v>
      </c>
      <c r="M3395" s="16" t="n">
        <v>0.562716049382716</v>
      </c>
      <c r="N3395" s="16" t="n">
        <v>0.322152314019359</v>
      </c>
      <c r="O3395" s="16" t="n">
        <v>0.188067228532904</v>
      </c>
      <c r="P3395" s="34" t="b">
        <f aca="false">FALSE()</f>
        <v>0</v>
      </c>
      <c r="Q3395" s="16"/>
    </row>
    <row r="3396" customFormat="false" ht="22.35" hidden="false" customHeight="false" outlineLevel="0" collapsed="false">
      <c r="A3396" s="6" t="s">
        <v>4927</v>
      </c>
      <c r="B3396" s="7" t="s">
        <v>1432</v>
      </c>
      <c r="C3396" s="17" t="n">
        <v>1718</v>
      </c>
      <c r="D3396" s="18" t="n">
        <v>0.00016755240304047</v>
      </c>
      <c r="E3396" s="18" t="n">
        <v>0.000146079131471101</v>
      </c>
      <c r="F3396" s="18" t="n">
        <v>0.000130251004818075</v>
      </c>
      <c r="G3396" s="18" t="n">
        <v>0.000136752917181213</v>
      </c>
      <c r="H3396" s="16" t="n">
        <v>-2.23453894017449</v>
      </c>
      <c r="I3396" s="17" t="n">
        <v>122.189626742026</v>
      </c>
      <c r="J3396" s="16" t="n">
        <v>0.0272654503011115</v>
      </c>
      <c r="K3396" s="16" t="n">
        <v>0.0455521814611967</v>
      </c>
      <c r="L3396" s="16" t="n">
        <v>-0.26926128389835</v>
      </c>
      <c r="M3396" s="16" t="n">
        <v>0.578320987654321</v>
      </c>
      <c r="N3396" s="16" t="n">
        <v>0.236814856255476</v>
      </c>
      <c r="O3396" s="16" t="n">
        <v>0.175323249745247</v>
      </c>
      <c r="P3396" s="34" t="b">
        <f aca="false">TRUE()</f>
        <v>1</v>
      </c>
      <c r="Q3396" s="18" t="n">
        <v>0.000495284409723196</v>
      </c>
    </row>
    <row r="3397" customFormat="false" ht="22.35" hidden="false" customHeight="false" outlineLevel="0" collapsed="false">
      <c r="A3397" s="6" t="s">
        <v>1526</v>
      </c>
      <c r="B3397" s="7" t="s">
        <v>1432</v>
      </c>
      <c r="C3397" s="17" t="n">
        <v>1719</v>
      </c>
      <c r="D3397" s="18" t="n">
        <v>8.8620531179726E-005</v>
      </c>
      <c r="E3397" s="18" t="n">
        <v>0.000144162873703043</v>
      </c>
      <c r="F3397" s="18" t="n">
        <v>4.5064235844444E-005</v>
      </c>
      <c r="G3397" s="18" t="n">
        <v>0.000133058789168801</v>
      </c>
      <c r="H3397" s="16" t="n">
        <v>-2.64945116759571</v>
      </c>
      <c r="I3397" s="17" t="n">
        <v>121.21311835873</v>
      </c>
      <c r="J3397" s="16" t="n">
        <v>0.00913675151788886</v>
      </c>
      <c r="K3397" s="16" t="n">
        <v>0.0191793215979963</v>
      </c>
      <c r="L3397" s="16" t="n">
        <v>-0.322287614961653</v>
      </c>
      <c r="M3397" s="16" t="n">
        <v>0.592888888888889</v>
      </c>
      <c r="N3397" s="16" t="n">
        <v>0.146171797417601</v>
      </c>
      <c r="O3397" s="16" t="n">
        <v>0.164169088609306</v>
      </c>
      <c r="P3397" s="34" t="b">
        <f aca="false">TRUE()</f>
        <v>1</v>
      </c>
      <c r="Q3397" s="18" t="n">
        <v>0.000712512878082988</v>
      </c>
    </row>
    <row r="3398" customFormat="false" ht="22.35" hidden="false" customHeight="false" outlineLevel="0" collapsed="false">
      <c r="A3398" s="6" t="s">
        <v>4928</v>
      </c>
      <c r="B3398" s="7" t="s">
        <v>1432</v>
      </c>
      <c r="C3398" s="17" t="n">
        <v>1720</v>
      </c>
      <c r="D3398" s="18" t="n">
        <v>-1.46805920779417E-005</v>
      </c>
      <c r="E3398" s="18" t="n">
        <v>0.000139422364866024</v>
      </c>
      <c r="F3398" s="18" t="n">
        <v>-6.26623451954391E-005</v>
      </c>
      <c r="G3398" s="18" t="n">
        <v>0.000126869796797551</v>
      </c>
      <c r="H3398" s="16" t="n">
        <v>-3.02404773189321</v>
      </c>
      <c r="I3398" s="17" t="n">
        <v>120.265357433144</v>
      </c>
      <c r="J3398" s="16" t="n">
        <v>0.00304966299765394</v>
      </c>
      <c r="K3398" s="16" t="n">
        <v>0.0071883425158025</v>
      </c>
      <c r="L3398" s="16" t="n">
        <v>-0.371344549369482</v>
      </c>
      <c r="M3398" s="16" t="n">
        <v>0.60441975308642</v>
      </c>
      <c r="N3398" s="16" t="n">
        <v>0.0854542896697813</v>
      </c>
      <c r="O3398" s="16" t="n">
        <v>0.153938126898407</v>
      </c>
      <c r="P3398" s="34" t="b">
        <f aca="false">TRUE()</f>
        <v>1</v>
      </c>
      <c r="Q3398" s="18" t="n">
        <v>0.000495288197141462</v>
      </c>
    </row>
    <row r="3399" customFormat="false" ht="22.35" hidden="false" customHeight="false" outlineLevel="0" collapsed="false">
      <c r="A3399" s="6" t="s">
        <v>4929</v>
      </c>
      <c r="B3399" s="7" t="s">
        <v>1432</v>
      </c>
      <c r="C3399" s="17" t="n">
        <v>1721</v>
      </c>
      <c r="D3399" s="18" t="n">
        <v>-0.000142500548373017</v>
      </c>
      <c r="E3399" s="18" t="n">
        <v>0.000131712334754843</v>
      </c>
      <c r="F3399" s="18" t="n">
        <v>-0.000192951097730473</v>
      </c>
      <c r="G3399" s="18" t="n">
        <v>0.000118204778498651</v>
      </c>
      <c r="H3399" s="16" t="n">
        <v>-3.37232365883456</v>
      </c>
      <c r="I3399" s="17" t="n">
        <v>119.367987376423</v>
      </c>
      <c r="J3399" s="16" t="n">
        <v>0.00100524538388023</v>
      </c>
      <c r="K3399" s="16" t="n">
        <v>0.00268626422608047</v>
      </c>
      <c r="L3399" s="16" t="n">
        <v>-0.417940812401993</v>
      </c>
      <c r="M3399" s="16" t="n">
        <v>0.616222222222222</v>
      </c>
      <c r="N3399" s="16" t="n">
        <v>0.0441086825502914</v>
      </c>
      <c r="O3399" s="16" t="n">
        <v>0.143026398626697</v>
      </c>
      <c r="P3399" s="34" t="b">
        <f aca="false">TRUE()</f>
        <v>1</v>
      </c>
      <c r="Q3399" s="16" t="n">
        <v>0.00165747586486988</v>
      </c>
    </row>
    <row r="3400" customFormat="false" ht="22.35" hidden="false" customHeight="false" outlineLevel="0" collapsed="false">
      <c r="A3400" s="6" t="s">
        <v>1456</v>
      </c>
      <c r="B3400" s="7" t="s">
        <v>1432</v>
      </c>
      <c r="C3400" s="17" t="n">
        <v>1722</v>
      </c>
      <c r="D3400" s="18" t="n">
        <v>-0.000295816987517213</v>
      </c>
      <c r="E3400" s="18" t="n">
        <v>0.000121170698266797</v>
      </c>
      <c r="F3400" s="18" t="n">
        <v>-0.000346350216085814</v>
      </c>
      <c r="G3400" s="18" t="n">
        <v>0.00010727707780175</v>
      </c>
      <c r="H3400" s="16" t="n">
        <v>-3.67856260606074</v>
      </c>
      <c r="I3400" s="17" t="n">
        <v>118.514022093052</v>
      </c>
      <c r="J3400" s="18" t="n">
        <v>0.000354105515281878</v>
      </c>
      <c r="K3400" s="16" t="n">
        <v>0.00105646145824572</v>
      </c>
      <c r="L3400" s="16" t="n">
        <v>-0.460019396458772</v>
      </c>
      <c r="M3400" s="16" t="n">
        <v>0.628098765432099</v>
      </c>
      <c r="N3400" s="16" t="n">
        <v>0.0220761269664</v>
      </c>
      <c r="O3400" s="16" t="n">
        <v>0.13159062898446</v>
      </c>
      <c r="P3400" s="34" t="b">
        <f aca="false">TRUE()</f>
        <v>1</v>
      </c>
      <c r="Q3400" s="16" t="n">
        <v>0.00123703205472419</v>
      </c>
    </row>
    <row r="3401" customFormat="false" ht="22.35" hidden="false" customHeight="false" outlineLevel="0" collapsed="false">
      <c r="A3401" s="6" t="s">
        <v>4930</v>
      </c>
      <c r="B3401" s="7" t="s">
        <v>1432</v>
      </c>
      <c r="C3401" s="17" t="n">
        <v>1723</v>
      </c>
      <c r="D3401" s="18" t="n">
        <v>-0.000470001397152617</v>
      </c>
      <c r="E3401" s="18" t="n">
        <v>0.000108738922803462</v>
      </c>
      <c r="F3401" s="18" t="n">
        <v>-0.000517816983045904</v>
      </c>
      <c r="G3401" s="18" t="n">
        <v>9.50735204670833E-005</v>
      </c>
      <c r="H3401" s="16" t="n">
        <v>-3.88518562250629</v>
      </c>
      <c r="I3401" s="17" t="n">
        <v>117.749245364732</v>
      </c>
      <c r="J3401" s="18" t="n">
        <v>0.000169421962732883</v>
      </c>
      <c r="K3401" s="18" t="n">
        <v>0.000525879689858987</v>
      </c>
      <c r="L3401" s="16" t="n">
        <v>-0.489900583477586</v>
      </c>
      <c r="M3401" s="16" t="n">
        <v>0.63837037037037</v>
      </c>
      <c r="N3401" s="16" t="n">
        <v>0.0123674139464364</v>
      </c>
      <c r="O3401" s="16" t="n">
        <v>0.118963438376231</v>
      </c>
      <c r="P3401" s="34" t="b">
        <f aca="false">TRUE()</f>
        <v>1</v>
      </c>
      <c r="Q3401" s="16" t="n">
        <v>0.00129963022543419</v>
      </c>
    </row>
    <row r="3402" customFormat="false" ht="22.35" hidden="false" customHeight="false" outlineLevel="0" collapsed="false">
      <c r="A3402" s="6" t="s">
        <v>4931</v>
      </c>
      <c r="B3402" s="7" t="s">
        <v>1432</v>
      </c>
      <c r="C3402" s="17" t="n">
        <v>1724</v>
      </c>
      <c r="D3402" s="18" t="n">
        <v>-0.000664092396933754</v>
      </c>
      <c r="E3402" s="18" t="n">
        <v>9.54247167703007E-005</v>
      </c>
      <c r="F3402" s="18" t="n">
        <v>-0.000706674071768783</v>
      </c>
      <c r="G3402" s="18" t="n">
        <v>8.26597994975627E-005</v>
      </c>
      <c r="H3402" s="16" t="n">
        <v>-3.94748763220446</v>
      </c>
      <c r="I3402" s="17" t="n">
        <v>117.193875580544</v>
      </c>
      <c r="J3402" s="18" t="n">
        <v>0.00013514781374931</v>
      </c>
      <c r="K3402" s="18" t="n">
        <v>0.000425864409308761</v>
      </c>
      <c r="L3402" s="16" t="n">
        <v>-0.500827528998115</v>
      </c>
      <c r="M3402" s="16" t="n">
        <v>0.646913580246914</v>
      </c>
      <c r="N3402" s="16" t="n">
        <v>0.00901326148993034</v>
      </c>
      <c r="O3402" s="16" t="n">
        <v>0.106811476452467</v>
      </c>
      <c r="P3402" s="34" t="b">
        <f aca="false">TRUE()</f>
        <v>1</v>
      </c>
      <c r="Q3402" s="18" t="n">
        <v>0.00081587491997339</v>
      </c>
    </row>
    <row r="3403" customFormat="false" ht="22.35" hidden="false" customHeight="false" outlineLevel="0" collapsed="false">
      <c r="A3403" s="6" t="s">
        <v>4932</v>
      </c>
      <c r="B3403" s="7" t="s">
        <v>1432</v>
      </c>
      <c r="C3403" s="17" t="n">
        <v>1725</v>
      </c>
      <c r="D3403" s="18" t="n">
        <v>-0.000869530794167201</v>
      </c>
      <c r="E3403" s="18" t="n">
        <v>8.38044020955481E-005</v>
      </c>
      <c r="F3403" s="18" t="n">
        <v>-0.000904307124989235</v>
      </c>
      <c r="G3403" s="18" t="n">
        <v>7.24146313985845E-005</v>
      </c>
      <c r="H3403" s="16" t="n">
        <v>-3.67211002737119</v>
      </c>
      <c r="I3403" s="17" t="n">
        <v>117.048149812568</v>
      </c>
      <c r="J3403" s="18" t="n">
        <v>0.000363959745830228</v>
      </c>
      <c r="K3403" s="16" t="n">
        <v>0.00108119752698314</v>
      </c>
      <c r="L3403" s="16" t="n">
        <v>-0.466651184929164</v>
      </c>
      <c r="M3403" s="16" t="n">
        <v>0.642024691358025</v>
      </c>
      <c r="N3403" s="16" t="n">
        <v>0.0153441577423974</v>
      </c>
      <c r="O3403" s="16" t="n">
        <v>0.102315495761345</v>
      </c>
      <c r="P3403" s="34" t="b">
        <f aca="false">TRUE()</f>
        <v>1</v>
      </c>
      <c r="Q3403" s="18" t="n">
        <v>0.000410300350401029</v>
      </c>
    </row>
    <row r="3404" customFormat="false" ht="22.35" hidden="false" customHeight="false" outlineLevel="0" collapsed="false">
      <c r="A3404" s="6" t="s">
        <v>4933</v>
      </c>
      <c r="B3404" s="7" t="s">
        <v>1432</v>
      </c>
      <c r="C3404" s="17" t="n">
        <v>1726</v>
      </c>
      <c r="D3404" s="16" t="n">
        <v>-0.00108464977097971</v>
      </c>
      <c r="E3404" s="18" t="n">
        <v>7.63392929442006E-005</v>
      </c>
      <c r="F3404" s="16" t="n">
        <v>-0.00110921757159806</v>
      </c>
      <c r="G3404" s="18" t="n">
        <v>6.6808650261949E-005</v>
      </c>
      <c r="H3404" s="16" t="n">
        <v>-2.84309286137008</v>
      </c>
      <c r="I3404" s="17" t="n">
        <v>117.806221967633</v>
      </c>
      <c r="J3404" s="16" t="n">
        <v>0.00526816250723789</v>
      </c>
      <c r="K3404" s="16" t="n">
        <v>0.0116726505098971</v>
      </c>
      <c r="L3404" s="16" t="n">
        <v>-0.35827457774208</v>
      </c>
      <c r="M3404" s="16" t="n">
        <v>0.609506172839506</v>
      </c>
      <c r="N3404" s="16" t="n">
        <v>0.0915133138665408</v>
      </c>
      <c r="O3404" s="16" t="n">
        <v>0.117820959542931</v>
      </c>
      <c r="P3404" s="34" t="b">
        <f aca="false">TRUE()</f>
        <v>1</v>
      </c>
      <c r="Q3404" s="16" t="n">
        <v>0.00118043419722137</v>
      </c>
    </row>
    <row r="3405" customFormat="false" ht="22.35" hidden="false" customHeight="false" outlineLevel="0" collapsed="false">
      <c r="A3405" s="6" t="s">
        <v>4934</v>
      </c>
      <c r="B3405" s="7" t="s">
        <v>1432</v>
      </c>
      <c r="C3405" s="17" t="n">
        <v>1727</v>
      </c>
      <c r="D3405" s="16" t="n">
        <v>-0.00129707942051628</v>
      </c>
      <c r="E3405" s="18" t="n">
        <v>7.56298892319021E-005</v>
      </c>
      <c r="F3405" s="16" t="n">
        <v>-0.00130982713377745</v>
      </c>
      <c r="G3405" s="18" t="n">
        <v>6.81771230891389E-005</v>
      </c>
      <c r="H3405" s="16" t="n">
        <v>-1.4830606420691</v>
      </c>
      <c r="I3405" s="17" t="n">
        <v>119.653861829187</v>
      </c>
      <c r="J3405" s="16" t="n">
        <v>0.14068749344833</v>
      </c>
      <c r="K3405" s="16" t="n">
        <v>0.19161571966215</v>
      </c>
      <c r="L3405" s="16" t="n">
        <v>-0.183256189164415</v>
      </c>
      <c r="M3405" s="16" t="n">
        <v>0.548345679012346</v>
      </c>
      <c r="N3405" s="16" t="n">
        <v>0.42925156195436</v>
      </c>
      <c r="O3405" s="16" t="n">
        <v>0.157938111936265</v>
      </c>
      <c r="P3405" s="34" t="b">
        <f aca="false">FALSE()</f>
        <v>0</v>
      </c>
      <c r="Q3405" s="16"/>
    </row>
    <row r="3406" customFormat="false" ht="22.35" hidden="false" customHeight="false" outlineLevel="0" collapsed="false">
      <c r="A3406" s="6" t="s">
        <v>4935</v>
      </c>
      <c r="B3406" s="7" t="s">
        <v>1432</v>
      </c>
      <c r="C3406" s="17" t="n">
        <v>1728</v>
      </c>
      <c r="D3406" s="16" t="n">
        <v>-0.00150511436874039</v>
      </c>
      <c r="E3406" s="18" t="n">
        <v>8.17395671157193E-005</v>
      </c>
      <c r="F3406" s="16" t="n">
        <v>-0.00150428682021758</v>
      </c>
      <c r="G3406" s="18" t="n">
        <v>7.59848401534892E-005</v>
      </c>
      <c r="H3406" s="16" t="n">
        <v>0.0886879973020531</v>
      </c>
      <c r="I3406" s="17" t="n">
        <v>121.701623631803</v>
      </c>
      <c r="J3406" s="16" t="n">
        <v>0.929475649022052</v>
      </c>
      <c r="K3406" s="16" t="n">
        <v>0.93760912577577</v>
      </c>
      <c r="L3406" s="16" t="n">
        <v>0.0107370600162569</v>
      </c>
      <c r="M3406" s="16" t="n">
        <v>0.514938271604938</v>
      </c>
      <c r="N3406" s="16" t="n">
        <v>0.912201241549741</v>
      </c>
      <c r="O3406" s="16" t="n">
        <v>0.202169842000832</v>
      </c>
      <c r="P3406" s="34" t="b">
        <f aca="false">FALSE()</f>
        <v>0</v>
      </c>
      <c r="Q3406" s="16"/>
    </row>
    <row r="3407" customFormat="false" ht="22.35" hidden="false" customHeight="false" outlineLevel="0" collapsed="false">
      <c r="A3407" s="6" t="s">
        <v>4936</v>
      </c>
      <c r="B3407" s="7" t="s">
        <v>1432</v>
      </c>
      <c r="C3407" s="17" t="n">
        <v>1729</v>
      </c>
      <c r="D3407" s="16" t="n">
        <v>-0.00169704297350594</v>
      </c>
      <c r="E3407" s="18" t="n">
        <v>9.25015022650452E-005</v>
      </c>
      <c r="F3407" s="16" t="n">
        <v>-0.00168170183069256</v>
      </c>
      <c r="G3407" s="18" t="n">
        <v>8.75021599382883E-005</v>
      </c>
      <c r="H3407" s="16" t="n">
        <v>1.4490373633024</v>
      </c>
      <c r="I3407" s="17" t="n">
        <v>122.926046862568</v>
      </c>
      <c r="J3407" s="16" t="n">
        <v>0.149873383382582</v>
      </c>
      <c r="K3407" s="16" t="n">
        <v>0.202136672420447</v>
      </c>
      <c r="L3407" s="16" t="n">
        <v>0.173400889623883</v>
      </c>
      <c r="M3407" s="16" t="n">
        <v>0.561555555555556</v>
      </c>
      <c r="N3407" s="16" t="n">
        <v>0.443454407585322</v>
      </c>
      <c r="O3407" s="16" t="n">
        <v>0.231777253998926</v>
      </c>
      <c r="P3407" s="34" t="b">
        <f aca="false">FALSE()</f>
        <v>0</v>
      </c>
      <c r="Q3407" s="16"/>
    </row>
    <row r="3408" customFormat="false" ht="22.35" hidden="false" customHeight="false" outlineLevel="0" collapsed="false">
      <c r="A3408" s="6" t="s">
        <v>4937</v>
      </c>
      <c r="B3408" s="7" t="s">
        <v>1432</v>
      </c>
      <c r="C3408" s="17" t="n">
        <v>1730</v>
      </c>
      <c r="D3408" s="16" t="n">
        <v>-0.0018704518001712</v>
      </c>
      <c r="E3408" s="18" t="n">
        <v>0.000105326593362328</v>
      </c>
      <c r="F3408" s="16" t="n">
        <v>-0.00183960513569612</v>
      </c>
      <c r="G3408" s="18" t="n">
        <v>0.000100273187256766</v>
      </c>
      <c r="H3408" s="16" t="n">
        <v>2.55633061659746</v>
      </c>
      <c r="I3408" s="17" t="n">
        <v>123.386650645105</v>
      </c>
      <c r="J3408" s="16" t="n">
        <v>0.0117910934227369</v>
      </c>
      <c r="K3408" s="16" t="n">
        <v>0.022833895335678</v>
      </c>
      <c r="L3408" s="16" t="n">
        <v>0.304604770111485</v>
      </c>
      <c r="M3408" s="16" t="n">
        <v>0.597506172839506</v>
      </c>
      <c r="N3408" s="16" t="n">
        <v>0.237075576420092</v>
      </c>
      <c r="O3408" s="16" t="n">
        <v>0.249304155679217</v>
      </c>
      <c r="P3408" s="34" t="b">
        <f aca="false">TRUE()</f>
        <v>1</v>
      </c>
      <c r="Q3408" s="18" t="n">
        <v>0.000277018589321371</v>
      </c>
    </row>
    <row r="3409" customFormat="false" ht="22.35" hidden="false" customHeight="false" outlineLevel="0" collapsed="false">
      <c r="A3409" s="6" t="s">
        <v>4938</v>
      </c>
      <c r="B3409" s="7" t="s">
        <v>1432</v>
      </c>
      <c r="C3409" s="17" t="n">
        <v>1731</v>
      </c>
      <c r="D3409" s="16" t="n">
        <v>-0.00201591103559529</v>
      </c>
      <c r="E3409" s="18" t="n">
        <v>0.00011764504647225</v>
      </c>
      <c r="F3409" s="16" t="n">
        <v>-0.00196926528156355</v>
      </c>
      <c r="G3409" s="18" t="n">
        <v>0.000112046344994066</v>
      </c>
      <c r="H3409" s="16" t="n">
        <v>3.46065344403682</v>
      </c>
      <c r="I3409" s="17" t="n">
        <v>123.416273583184</v>
      </c>
      <c r="J3409" s="18" t="n">
        <v>0.000740696057156698</v>
      </c>
      <c r="K3409" s="16" t="n">
        <v>0.00207135352911071</v>
      </c>
      <c r="L3409" s="16" t="n">
        <v>0.412248927336114</v>
      </c>
      <c r="M3409" s="16" t="n">
        <v>0.625037037037037</v>
      </c>
      <c r="N3409" s="16" t="n">
        <v>0.106857298502194</v>
      </c>
      <c r="O3409" s="16" t="n">
        <v>0.259927705933718</v>
      </c>
      <c r="P3409" s="34" t="b">
        <f aca="false">TRUE()</f>
        <v>1</v>
      </c>
      <c r="Q3409" s="18" t="n">
        <v>2.09150326797386E-005</v>
      </c>
    </row>
    <row r="3410" customFormat="false" ht="22.35" hidden="false" customHeight="false" outlineLevel="0" collapsed="false">
      <c r="A3410" s="6" t="s">
        <v>4939</v>
      </c>
      <c r="B3410" s="7" t="s">
        <v>1432</v>
      </c>
      <c r="C3410" s="17" t="n">
        <v>1732</v>
      </c>
      <c r="D3410" s="16" t="n">
        <v>-0.00213220442453154</v>
      </c>
      <c r="E3410" s="18" t="n">
        <v>0.00012819476208264</v>
      </c>
      <c r="F3410" s="16" t="n">
        <v>-0.00206980738859879</v>
      </c>
      <c r="G3410" s="18" t="n">
        <v>0.0001218862601502</v>
      </c>
      <c r="H3410" s="16" t="n">
        <v>4.24939128001144</v>
      </c>
      <c r="I3410" s="17" t="n">
        <v>123.292857572536</v>
      </c>
      <c r="J3410" s="18" t="n">
        <v>4.18852527993906E-005</v>
      </c>
      <c r="K3410" s="18" t="n">
        <v>0.000139954749692006</v>
      </c>
      <c r="L3410" s="16" t="n">
        <v>0.506782374317885</v>
      </c>
      <c r="M3410" s="16" t="n">
        <v>0.648024691358025</v>
      </c>
      <c r="N3410" s="16" t="n">
        <v>0.0427194189857329</v>
      </c>
      <c r="O3410" s="16" t="n">
        <v>0.267748542166943</v>
      </c>
      <c r="P3410" s="34" t="b">
        <f aca="false">TRUE()</f>
        <v>1</v>
      </c>
      <c r="Q3410" s="16" t="n">
        <v>0</v>
      </c>
    </row>
    <row r="3411" customFormat="false" ht="22.35" hidden="false" customHeight="false" outlineLevel="0" collapsed="false">
      <c r="A3411" s="6" t="s">
        <v>4940</v>
      </c>
      <c r="B3411" s="7" t="s">
        <v>1432</v>
      </c>
      <c r="C3411" s="17" t="n">
        <v>1733</v>
      </c>
      <c r="D3411" s="16" t="n">
        <v>-0.00221415498249667</v>
      </c>
      <c r="E3411" s="18" t="n">
        <v>0.000135800974206923</v>
      </c>
      <c r="F3411" s="16" t="n">
        <v>-0.00213707495315285</v>
      </c>
      <c r="G3411" s="18" t="n">
        <v>0.000128834064202462</v>
      </c>
      <c r="H3411" s="16" t="n">
        <v>4.95699219538828</v>
      </c>
      <c r="I3411" s="17" t="n">
        <v>123.133896230073</v>
      </c>
      <c r="J3411" s="18" t="n">
        <v>2.3142760691379E-006</v>
      </c>
      <c r="K3411" s="18" t="n">
        <v>9.24373983341893E-006</v>
      </c>
      <c r="L3411" s="16" t="n">
        <v>0.592040078109055</v>
      </c>
      <c r="M3411" s="16" t="n">
        <v>0.66883950617284</v>
      </c>
      <c r="N3411" s="16" t="n">
        <v>0.0170494549468455</v>
      </c>
      <c r="O3411" s="16" t="n">
        <v>0.274546539172253</v>
      </c>
      <c r="P3411" s="34" t="b">
        <f aca="false">TRUE()</f>
        <v>1</v>
      </c>
      <c r="Q3411" s="18" t="n">
        <v>0.000163284733551104</v>
      </c>
    </row>
    <row r="3412" customFormat="false" ht="22.35" hidden="false" customHeight="false" outlineLevel="0" collapsed="false">
      <c r="A3412" s="6" t="s">
        <v>4941</v>
      </c>
      <c r="B3412" s="7" t="s">
        <v>1432</v>
      </c>
      <c r="C3412" s="17" t="n">
        <v>1734</v>
      </c>
      <c r="D3412" s="16" t="n">
        <v>-0.00226186150714597</v>
      </c>
      <c r="E3412" s="18" t="n">
        <v>0.000140133274987705</v>
      </c>
      <c r="F3412" s="16" t="n">
        <v>-0.00217111877269292</v>
      </c>
      <c r="G3412" s="18" t="n">
        <v>0.000132614259900175</v>
      </c>
      <c r="H3412" s="16" t="n">
        <v>5.65736332694394</v>
      </c>
      <c r="I3412" s="17" t="n">
        <v>122.955539977892</v>
      </c>
      <c r="J3412" s="18" t="n">
        <v>1.02146692789814E-007</v>
      </c>
      <c r="K3412" s="18" t="n">
        <v>4.94066171419262E-007</v>
      </c>
      <c r="L3412" s="16" t="n">
        <v>0.676809524651172</v>
      </c>
      <c r="M3412" s="16" t="n">
        <v>0.689654320987654</v>
      </c>
      <c r="N3412" s="16" t="n">
        <v>0.00677778998997411</v>
      </c>
      <c r="O3412" s="16" t="n">
        <v>0.280544803422748</v>
      </c>
      <c r="P3412" s="34" t="b">
        <f aca="false">TRUE()</f>
        <v>1</v>
      </c>
      <c r="Q3412" s="18" t="n">
        <v>0.000576970557430424</v>
      </c>
    </row>
    <row r="3413" customFormat="false" ht="22.35" hidden="false" customHeight="false" outlineLevel="0" collapsed="false">
      <c r="A3413" s="6" t="s">
        <v>4942</v>
      </c>
      <c r="B3413" s="7" t="s">
        <v>1432</v>
      </c>
      <c r="C3413" s="17" t="n">
        <v>1735</v>
      </c>
      <c r="D3413" s="16" t="n">
        <v>-0.00227579212082362</v>
      </c>
      <c r="E3413" s="18" t="n">
        <v>0.000141003147025103</v>
      </c>
      <c r="F3413" s="16" t="n">
        <v>-0.00217307133192185</v>
      </c>
      <c r="G3413" s="18" t="n">
        <v>0.000133188803627198</v>
      </c>
      <c r="H3413" s="16" t="n">
        <v>6.36642864608896</v>
      </c>
      <c r="I3413" s="17" t="n">
        <v>122.822258803092</v>
      </c>
      <c r="J3413" s="18" t="n">
        <v>3.49323368646793E-009</v>
      </c>
      <c r="K3413" s="18" t="n">
        <v>2.07692260728394E-008</v>
      </c>
      <c r="L3413" s="16" t="n">
        <v>0.76258530424782</v>
      </c>
      <c r="M3413" s="16" t="n">
        <v>0.709555555555556</v>
      </c>
      <c r="N3413" s="16" t="n">
        <v>0.00259615814020731</v>
      </c>
      <c r="O3413" s="16" t="n">
        <v>0.285779276814279</v>
      </c>
      <c r="P3413" s="34" t="b">
        <f aca="false">TRUE()</f>
        <v>1</v>
      </c>
      <c r="Q3413" s="18" t="n">
        <v>0.00079611858406802</v>
      </c>
    </row>
    <row r="3414" customFormat="false" ht="22.35" hidden="false" customHeight="false" outlineLevel="0" collapsed="false">
      <c r="A3414" s="6" t="s">
        <v>4943</v>
      </c>
      <c r="B3414" s="7" t="s">
        <v>1432</v>
      </c>
      <c r="C3414" s="17" t="n">
        <v>1736</v>
      </c>
      <c r="D3414" s="16" t="n">
        <v>-0.00225762421235756</v>
      </c>
      <c r="E3414" s="18" t="n">
        <v>0.000138574201335304</v>
      </c>
      <c r="F3414" s="16" t="n">
        <v>-0.00214494506104201</v>
      </c>
      <c r="G3414" s="18" t="n">
        <v>0.000130730615884115</v>
      </c>
      <c r="H3414" s="16" t="n">
        <v>7.10738439932396</v>
      </c>
      <c r="I3414" s="17" t="n">
        <v>122.733056518296</v>
      </c>
      <c r="J3414" s="18" t="n">
        <v>8.49446132820236E-011</v>
      </c>
      <c r="K3414" s="18" t="n">
        <v>6.22827111520137E-010</v>
      </c>
      <c r="L3414" s="16" t="n">
        <v>0.852049993947056</v>
      </c>
      <c r="M3414" s="16" t="n">
        <v>0.729333333333333</v>
      </c>
      <c r="N3414" s="18" t="n">
        <v>0.000940859046797706</v>
      </c>
      <c r="O3414" s="16" t="n">
        <v>0.290948095427325</v>
      </c>
      <c r="P3414" s="34" t="b">
        <f aca="false">TRUE()</f>
        <v>1</v>
      </c>
      <c r="Q3414" s="18" t="n">
        <v>0.000167140599155184</v>
      </c>
    </row>
    <row r="3415" customFormat="false" ht="22.35" hidden="false" customHeight="false" outlineLevel="0" collapsed="false">
      <c r="A3415" s="6" t="s">
        <v>4944</v>
      </c>
      <c r="B3415" s="7" t="s">
        <v>1432</v>
      </c>
      <c r="C3415" s="17" t="n">
        <v>1737</v>
      </c>
      <c r="D3415" s="16" t="n">
        <v>-0.00221307757000205</v>
      </c>
      <c r="E3415" s="18" t="n">
        <v>0.000133521421899167</v>
      </c>
      <c r="F3415" s="16" t="n">
        <v>-0.00209251821135793</v>
      </c>
      <c r="G3415" s="18" t="n">
        <v>0.000125885368528026</v>
      </c>
      <c r="H3415" s="16" t="n">
        <v>7.89295217574304</v>
      </c>
      <c r="I3415" s="17" t="n">
        <v>122.688772060421</v>
      </c>
      <c r="J3415" s="18" t="n">
        <v>1.40077766497426E-012</v>
      </c>
      <c r="K3415" s="18" t="n">
        <v>1.26374506731374E-011</v>
      </c>
      <c r="L3415" s="16" t="n">
        <v>0.946618904369899</v>
      </c>
      <c r="M3415" s="16" t="n">
        <v>0.749061728395062</v>
      </c>
      <c r="N3415" s="18" t="n">
        <v>0.000356041244621723</v>
      </c>
      <c r="O3415" s="16" t="n">
        <v>0.294842377784006</v>
      </c>
      <c r="P3415" s="34" t="b">
        <f aca="false">TRUE()</f>
        <v>1</v>
      </c>
      <c r="Q3415" s="18" t="n">
        <v>0.000537652060117827</v>
      </c>
    </row>
    <row r="3416" customFormat="false" ht="22.35" hidden="false" customHeight="false" outlineLevel="0" collapsed="false">
      <c r="A3416" s="6" t="s">
        <v>4945</v>
      </c>
      <c r="B3416" s="7" t="s">
        <v>1432</v>
      </c>
      <c r="C3416" s="17" t="n">
        <v>1738</v>
      </c>
      <c r="D3416" s="16" t="n">
        <v>-0.00214393892281189</v>
      </c>
      <c r="E3416" s="18" t="n">
        <v>0.000126130263786048</v>
      </c>
      <c r="F3416" s="16" t="n">
        <v>-0.00201743866810798</v>
      </c>
      <c r="G3416" s="18" t="n">
        <v>0.00011912782745531</v>
      </c>
      <c r="H3416" s="16" t="n">
        <v>8.76486525942183</v>
      </c>
      <c r="I3416" s="17" t="n">
        <v>122.814871439146</v>
      </c>
      <c r="J3416" s="18" t="n">
        <v>1.26459433339005E-014</v>
      </c>
      <c r="K3416" s="18" t="n">
        <v>1.73203514309198E-013</v>
      </c>
      <c r="L3416" s="16" t="n">
        <v>1.04994802795263</v>
      </c>
      <c r="M3416" s="16" t="n">
        <v>0.772024691358025</v>
      </c>
      <c r="N3416" s="18" t="n">
        <v>0.000131121548168767</v>
      </c>
      <c r="O3416" s="16" t="n">
        <v>0.296970111168276</v>
      </c>
      <c r="P3416" s="34" t="b">
        <f aca="false">TRUE()</f>
        <v>1</v>
      </c>
      <c r="Q3416" s="16" t="n">
        <v>0.00124796946947851</v>
      </c>
    </row>
    <row r="3417" customFormat="false" ht="22.35" hidden="false" customHeight="false" outlineLevel="0" collapsed="false">
      <c r="A3417" s="6" t="s">
        <v>1410</v>
      </c>
      <c r="B3417" s="7" t="s">
        <v>1432</v>
      </c>
      <c r="C3417" s="17" t="n">
        <v>1739</v>
      </c>
      <c r="D3417" s="16" t="n">
        <v>-0.00205806320503666</v>
      </c>
      <c r="E3417" s="18" t="n">
        <v>0.000117499960114705</v>
      </c>
      <c r="F3417" s="16" t="n">
        <v>-0.00192789268399116</v>
      </c>
      <c r="G3417" s="18" t="n">
        <v>0.000111529705185914</v>
      </c>
      <c r="H3417" s="16" t="n">
        <v>9.67430629553239</v>
      </c>
      <c r="I3417" s="17" t="n">
        <v>123.171216853329</v>
      </c>
      <c r="J3417" s="18" t="n">
        <v>8.23924781473341E-017</v>
      </c>
      <c r="K3417" s="18" t="n">
        <v>1.92094822646875E-015</v>
      </c>
      <c r="L3417" s="16" t="n">
        <v>1.15505489996732</v>
      </c>
      <c r="M3417" s="16" t="n">
        <v>0.793802469135802</v>
      </c>
      <c r="N3417" s="18" t="n">
        <v>3.75645540557634E-005</v>
      </c>
      <c r="O3417" s="16" t="n">
        <v>0.295623191883949</v>
      </c>
      <c r="P3417" s="34" t="b">
        <f aca="false">TRUE()</f>
        <v>1</v>
      </c>
      <c r="Q3417" s="18" t="n">
        <v>0.000475612438425138</v>
      </c>
    </row>
    <row r="3418" customFormat="false" ht="22.35" hidden="false" customHeight="false" outlineLevel="0" collapsed="false">
      <c r="A3418" s="6" t="s">
        <v>1407</v>
      </c>
      <c r="B3418" s="7" t="s">
        <v>1432</v>
      </c>
      <c r="C3418" s="17" t="n">
        <v>1740</v>
      </c>
      <c r="D3418" s="16" t="n">
        <v>-0.00195756331441024</v>
      </c>
      <c r="E3418" s="18" t="n">
        <v>0.000108133258714411</v>
      </c>
      <c r="F3418" s="16" t="n">
        <v>-0.00182580259075788</v>
      </c>
      <c r="G3418" s="18" t="n">
        <v>0.000103741130916826</v>
      </c>
      <c r="H3418" s="17" t="n">
        <v>10.6232373885828</v>
      </c>
      <c r="I3418" s="17" t="n">
        <v>123.950085740915</v>
      </c>
      <c r="J3418" s="18" t="n">
        <v>3.87215319371323E-019</v>
      </c>
      <c r="K3418" s="18" t="n">
        <v>1.15551669038145E-017</v>
      </c>
      <c r="L3418" s="16" t="n">
        <v>1.25934516418072</v>
      </c>
      <c r="M3418" s="16" t="n">
        <v>0.815308641975309</v>
      </c>
      <c r="N3418" s="18" t="n">
        <v>8.93345547546282E-006</v>
      </c>
      <c r="O3418" s="16" t="n">
        <v>0.288008593958857</v>
      </c>
      <c r="P3418" s="34" t="b">
        <f aca="false">TRUE()</f>
        <v>1</v>
      </c>
      <c r="Q3418" s="16" t="n">
        <v>0.00324666038807608</v>
      </c>
    </row>
    <row r="3419" customFormat="false" ht="22.35" hidden="false" customHeight="false" outlineLevel="0" collapsed="false">
      <c r="A3419" s="6" t="s">
        <v>1535</v>
      </c>
      <c r="B3419" s="7" t="s">
        <v>1432</v>
      </c>
      <c r="C3419" s="17" t="n">
        <v>1741</v>
      </c>
      <c r="D3419" s="16" t="n">
        <v>-0.00185165866086009</v>
      </c>
      <c r="E3419" s="18" t="n">
        <v>9.93424440349152E-005</v>
      </c>
      <c r="F3419" s="16" t="n">
        <v>-0.00172011146895543</v>
      </c>
      <c r="G3419" s="18" t="n">
        <v>9.7033523750144E-005</v>
      </c>
      <c r="H3419" s="17" t="n">
        <v>11.5118874824672</v>
      </c>
      <c r="I3419" s="17" t="n">
        <v>125.300509407161</v>
      </c>
      <c r="J3419" s="18" t="n">
        <v>2.29453614267628E-021</v>
      </c>
      <c r="K3419" s="18" t="n">
        <v>9.61851009303692E-020</v>
      </c>
      <c r="L3419" s="16" t="n">
        <v>1.3484368753349</v>
      </c>
      <c r="M3419" s="16" t="n">
        <v>0.834024691358025</v>
      </c>
      <c r="N3419" s="18" t="n">
        <v>1.7969140678111E-006</v>
      </c>
      <c r="O3419" s="16" t="n">
        <v>0.271771526430413</v>
      </c>
      <c r="P3419" s="34" t="b">
        <f aca="false">TRUE()</f>
        <v>1</v>
      </c>
      <c r="Q3419" s="16" t="n">
        <v>0.00379692450131312</v>
      </c>
    </row>
    <row r="3420" customFormat="false" ht="22.35" hidden="false" customHeight="false" outlineLevel="0" collapsed="false">
      <c r="A3420" s="6" t="s">
        <v>1534</v>
      </c>
      <c r="B3420" s="7" t="s">
        <v>1432</v>
      </c>
      <c r="C3420" s="17" t="n">
        <v>1742</v>
      </c>
      <c r="D3420" s="16" t="n">
        <v>-0.00174109056828588</v>
      </c>
      <c r="E3420" s="18" t="n">
        <v>9.18000035763967E-005</v>
      </c>
      <c r="F3420" s="16" t="n">
        <v>-0.00161137460515213</v>
      </c>
      <c r="G3420" s="18" t="n">
        <v>9.19598989597411E-005</v>
      </c>
      <c r="H3420" s="17" t="n">
        <v>12.2336263233767</v>
      </c>
      <c r="I3420" s="17" t="n">
        <v>127.292671160798</v>
      </c>
      <c r="J3420" s="18" t="n">
        <v>3.10613840472462E-023</v>
      </c>
      <c r="K3420" s="18" t="n">
        <v>1.63170561767179E-021</v>
      </c>
      <c r="L3420" s="16" t="n">
        <v>1.40900862766857</v>
      </c>
      <c r="M3420" s="16" t="n">
        <v>0.849308641975309</v>
      </c>
      <c r="N3420" s="18" t="n">
        <v>5.01074393282059E-007</v>
      </c>
      <c r="O3420" s="16" t="n">
        <v>0.244694258147142</v>
      </c>
      <c r="P3420" s="34" t="b">
        <f aca="false">TRUE()</f>
        <v>1</v>
      </c>
      <c r="Q3420" s="16" t="n">
        <v>0.00363609133640571</v>
      </c>
    </row>
    <row r="3421" customFormat="false" ht="22.35" hidden="false" customHeight="false" outlineLevel="0" collapsed="false">
      <c r="A3421" s="6" t="s">
        <v>1402</v>
      </c>
      <c r="B3421" s="7" t="s">
        <v>1432</v>
      </c>
      <c r="C3421" s="17" t="n">
        <v>1743</v>
      </c>
      <c r="D3421" s="16" t="n">
        <v>-0.00163406951441725</v>
      </c>
      <c r="E3421" s="18" t="n">
        <v>8.64763642352581E-005</v>
      </c>
      <c r="F3421" s="16" t="n">
        <v>-0.00150751180923248</v>
      </c>
      <c r="G3421" s="18" t="n">
        <v>8.92064581346274E-005</v>
      </c>
      <c r="H3421" s="17" t="n">
        <v>12.6070334766418</v>
      </c>
      <c r="I3421" s="17" t="n">
        <v>129.749653723687</v>
      </c>
      <c r="J3421" s="18" t="n">
        <v>2.74861406802375E-024</v>
      </c>
      <c r="K3421" s="18" t="n">
        <v>1.65315193946356E-022</v>
      </c>
      <c r="L3421" s="16" t="n">
        <v>1.42384304900531</v>
      </c>
      <c r="M3421" s="16" t="n">
        <v>0.85762962962963</v>
      </c>
      <c r="N3421" s="18" t="n">
        <v>3.10169638416026E-007</v>
      </c>
      <c r="O3421" s="16" t="n">
        <v>0.209553793986097</v>
      </c>
      <c r="P3421" s="34" t="b">
        <f aca="false">TRUE()</f>
        <v>1</v>
      </c>
      <c r="Q3421" s="16" t="n">
        <v>0.00658780720403721</v>
      </c>
    </row>
    <row r="3422" customFormat="false" ht="22.35" hidden="false" customHeight="false" outlineLevel="0" collapsed="false">
      <c r="A3422" s="6" t="s">
        <v>1405</v>
      </c>
      <c r="B3422" s="7" t="s">
        <v>1432</v>
      </c>
      <c r="C3422" s="17" t="n">
        <v>1744</v>
      </c>
      <c r="D3422" s="16" t="n">
        <v>-0.0015308492015759</v>
      </c>
      <c r="E3422" s="18" t="n">
        <v>8.35759766827568E-005</v>
      </c>
      <c r="F3422" s="16" t="n">
        <v>-0.00140871376047605</v>
      </c>
      <c r="G3422" s="18" t="n">
        <v>8.87404566194605E-005</v>
      </c>
      <c r="H3422" s="17" t="n">
        <v>12.5235705812758</v>
      </c>
      <c r="I3422" s="17" t="n">
        <v>132.327016269984</v>
      </c>
      <c r="J3422" s="18" t="n">
        <v>3.22066721734062E-024</v>
      </c>
      <c r="K3422" s="18" t="n">
        <v>1.90939556456623E-022</v>
      </c>
      <c r="L3422" s="16" t="n">
        <v>1.38743240268306</v>
      </c>
      <c r="M3422" s="16" t="n">
        <v>0.857827160493827</v>
      </c>
      <c r="N3422" s="18" t="n">
        <v>1.79853601118436E-007</v>
      </c>
      <c r="O3422" s="16" t="n">
        <v>0.172390000833188</v>
      </c>
      <c r="P3422" s="34" t="b">
        <f aca="false">TRUE()</f>
        <v>1</v>
      </c>
      <c r="Q3422" s="16" t="n">
        <v>0.00383403686762309</v>
      </c>
    </row>
    <row r="3423" customFormat="false" ht="22.35" hidden="false" customHeight="false" outlineLevel="0" collapsed="false">
      <c r="A3423" s="6" t="s">
        <v>4946</v>
      </c>
      <c r="B3423" s="7" t="s">
        <v>1432</v>
      </c>
      <c r="C3423" s="17" t="n">
        <v>1745</v>
      </c>
      <c r="D3423" s="16" t="n">
        <v>-0.0014372904811594</v>
      </c>
      <c r="E3423" s="18" t="n">
        <v>8.30957411701195E-005</v>
      </c>
      <c r="F3423" s="16" t="n">
        <v>-0.00132036130236801</v>
      </c>
      <c r="G3423" s="18" t="n">
        <v>9.02899035955889E-005</v>
      </c>
      <c r="H3423" s="17" t="n">
        <v>12.006967805639</v>
      </c>
      <c r="I3423" s="17" t="n">
        <v>134.506921902409</v>
      </c>
      <c r="J3423" s="18" t="n">
        <v>5.02551143945293E-023</v>
      </c>
      <c r="K3423" s="18" t="n">
        <v>2.54339908216215E-021</v>
      </c>
      <c r="L3423" s="16" t="n">
        <v>1.30991983646549</v>
      </c>
      <c r="M3423" s="16" t="n">
        <v>0.850913580246914</v>
      </c>
      <c r="N3423" s="18" t="n">
        <v>1.91785739407978E-007</v>
      </c>
      <c r="O3423" s="16" t="n">
        <v>0.141674377075655</v>
      </c>
      <c r="P3423" s="34" t="b">
        <f aca="false">TRUE()</f>
        <v>1</v>
      </c>
      <c r="Q3423" s="16" t="n">
        <v>0.00370096881221174</v>
      </c>
    </row>
    <row r="3424" customFormat="false" ht="22.35" hidden="false" customHeight="false" outlineLevel="0" collapsed="false">
      <c r="A3424" s="6" t="s">
        <v>4947</v>
      </c>
      <c r="B3424" s="7" t="s">
        <v>1432</v>
      </c>
      <c r="C3424" s="17" t="n">
        <v>1746</v>
      </c>
      <c r="D3424" s="16" t="n">
        <v>-0.00135238430329805</v>
      </c>
      <c r="E3424" s="18" t="n">
        <v>8.44967021570167E-005</v>
      </c>
      <c r="F3424" s="16" t="n">
        <v>-0.0012416817411078</v>
      </c>
      <c r="G3424" s="18" t="n">
        <v>9.31259709829737E-005</v>
      </c>
      <c r="H3424" s="17" t="n">
        <v>11.1484569826929</v>
      </c>
      <c r="I3424" s="17" t="n">
        <v>135.905349150626</v>
      </c>
      <c r="J3424" s="18" t="n">
        <v>6.68128316061847E-021</v>
      </c>
      <c r="K3424" s="18" t="n">
        <v>2.54379129509786E-019</v>
      </c>
      <c r="L3424" s="16" t="n">
        <v>1.20482564643679</v>
      </c>
      <c r="M3424" s="16" t="n">
        <v>0.836913580246914</v>
      </c>
      <c r="N3424" s="18" t="n">
        <v>3.10408292657747E-007</v>
      </c>
      <c r="O3424" s="16" t="n">
        <v>0.119403152488341</v>
      </c>
      <c r="P3424" s="34" t="b">
        <f aca="false">TRUE()</f>
        <v>1</v>
      </c>
      <c r="Q3424" s="16" t="n">
        <v>0.00259350439525568</v>
      </c>
    </row>
    <row r="3425" customFormat="false" ht="22.35" hidden="false" customHeight="false" outlineLevel="0" collapsed="false">
      <c r="A3425" s="6" t="s">
        <v>1403</v>
      </c>
      <c r="B3425" s="7" t="s">
        <v>1432</v>
      </c>
      <c r="C3425" s="17" t="n">
        <v>1747</v>
      </c>
      <c r="D3425" s="16" t="n">
        <v>-0.0012801714797349</v>
      </c>
      <c r="E3425" s="18" t="n">
        <v>8.69700176728798E-005</v>
      </c>
      <c r="F3425" s="16" t="n">
        <v>-0.00117595003107783</v>
      </c>
      <c r="G3425" s="18" t="n">
        <v>9.64558920579478E-005</v>
      </c>
      <c r="H3425" s="17" t="n">
        <v>10.1847053287824</v>
      </c>
      <c r="I3425" s="17" t="n">
        <v>136.537673283441</v>
      </c>
      <c r="J3425" s="18" t="n">
        <v>1.80303388702095E-018</v>
      </c>
      <c r="K3425" s="18" t="n">
        <v>5.0218729068033E-017</v>
      </c>
      <c r="L3425" s="16" t="n">
        <v>1.09609037673761</v>
      </c>
      <c r="M3425" s="16" t="n">
        <v>0.818617283950617</v>
      </c>
      <c r="N3425" s="18" t="n">
        <v>8.48319310775227E-007</v>
      </c>
      <c r="O3425" s="16" t="n">
        <v>0.105883756983649</v>
      </c>
      <c r="P3425" s="34" t="b">
        <f aca="false">TRUE()</f>
        <v>1</v>
      </c>
      <c r="Q3425" s="16" t="n">
        <v>0.00115181466172671</v>
      </c>
    </row>
    <row r="3426" customFormat="false" ht="22.35" hidden="false" customHeight="false" outlineLevel="0" collapsed="false">
      <c r="A3426" s="6" t="s">
        <v>4948</v>
      </c>
      <c r="B3426" s="7" t="s">
        <v>1432</v>
      </c>
      <c r="C3426" s="17" t="n">
        <v>1748</v>
      </c>
      <c r="D3426" s="16" t="n">
        <v>-0.00121993476022403</v>
      </c>
      <c r="E3426" s="18" t="n">
        <v>8.98885334826263E-005</v>
      </c>
      <c r="F3426" s="16" t="n">
        <v>-0.0011222955685057</v>
      </c>
      <c r="G3426" s="18" t="n">
        <v>9.97856035763594E-005</v>
      </c>
      <c r="H3426" s="16" t="n">
        <v>9.22998298616931</v>
      </c>
      <c r="I3426" s="17" t="n">
        <v>136.632146896561</v>
      </c>
      <c r="J3426" s="18" t="n">
        <v>4.55704525563451E-016</v>
      </c>
      <c r="K3426" s="18" t="n">
        <v>9.55138273276931E-015</v>
      </c>
      <c r="L3426" s="16" t="n">
        <v>0.992728261668382</v>
      </c>
      <c r="M3426" s="16" t="n">
        <v>0.796518518518519</v>
      </c>
      <c r="N3426" s="18" t="n">
        <v>3.80006513572669E-006</v>
      </c>
      <c r="O3426" s="16" t="n">
        <v>0.0978762391036548</v>
      </c>
      <c r="P3426" s="34" t="b">
        <f aca="false">TRUE()</f>
        <v>1</v>
      </c>
      <c r="Q3426" s="16" t="n">
        <v>0.0012779945386194</v>
      </c>
    </row>
    <row r="3427" customFormat="false" ht="22.35" hidden="false" customHeight="false" outlineLevel="0" collapsed="false">
      <c r="A3427" s="6" t="s">
        <v>4949</v>
      </c>
      <c r="B3427" s="7" t="s">
        <v>1432</v>
      </c>
      <c r="C3427" s="17" t="n">
        <v>1749</v>
      </c>
      <c r="D3427" s="16" t="n">
        <v>-0.00117316805713306</v>
      </c>
      <c r="E3427" s="18" t="n">
        <v>9.26965502883714E-005</v>
      </c>
      <c r="F3427" s="16" t="n">
        <v>-0.00108192894655159</v>
      </c>
      <c r="G3427" s="18" t="n">
        <v>0.000102582239690392</v>
      </c>
      <c r="H3427" s="16" t="n">
        <v>8.36884926330927</v>
      </c>
      <c r="I3427" s="17" t="n">
        <v>136.316354147946</v>
      </c>
      <c r="J3427" s="18" t="n">
        <v>6.16170886467618E-014</v>
      </c>
      <c r="K3427" s="18" t="n">
        <v>6.91110588875842E-013</v>
      </c>
      <c r="L3427" s="16" t="n">
        <v>0.901975437624646</v>
      </c>
      <c r="M3427" s="16" t="n">
        <v>0.775358024691358</v>
      </c>
      <c r="N3427" s="18" t="n">
        <v>1.80452761351569E-005</v>
      </c>
      <c r="O3427" s="16" t="n">
        <v>0.0934044678963079</v>
      </c>
      <c r="P3427" s="34" t="b">
        <f aca="false">TRUE()</f>
        <v>1</v>
      </c>
      <c r="Q3427" s="18" t="n">
        <v>1.66666666666667E-005</v>
      </c>
    </row>
    <row r="3428" customFormat="false" ht="22.35" hidden="false" customHeight="false" outlineLevel="0" collapsed="false">
      <c r="A3428" s="6" t="s">
        <v>4950</v>
      </c>
      <c r="B3428" s="7" t="s">
        <v>1432</v>
      </c>
      <c r="C3428" s="17" t="n">
        <v>1750</v>
      </c>
      <c r="D3428" s="16" t="n">
        <v>-0.00113925466047938</v>
      </c>
      <c r="E3428" s="18" t="n">
        <v>9.4899514011397E-005</v>
      </c>
      <c r="F3428" s="16" t="n">
        <v>-0.00105424135249357</v>
      </c>
      <c r="G3428" s="18" t="n">
        <v>0.000104544507904432</v>
      </c>
      <c r="H3428" s="16" t="n">
        <v>7.62355688575959</v>
      </c>
      <c r="I3428" s="17" t="n">
        <v>135.860757058755</v>
      </c>
      <c r="J3428" s="18" t="n">
        <v>3.82840737864954E-012</v>
      </c>
      <c r="K3428" s="18" t="n">
        <v>3.27585373637022E-011</v>
      </c>
      <c r="L3428" s="16" t="n">
        <v>0.824130212778132</v>
      </c>
      <c r="M3428" s="16" t="n">
        <v>0.755308641975309</v>
      </c>
      <c r="N3428" s="18" t="n">
        <v>6.05717729170049E-005</v>
      </c>
      <c r="O3428" s="16" t="n">
        <v>0.0907401207204991</v>
      </c>
      <c r="P3428" s="34" t="b">
        <f aca="false">TRUE()</f>
        <v>1</v>
      </c>
      <c r="Q3428" s="18" t="n">
        <v>4.62962962962963E-005</v>
      </c>
    </row>
    <row r="3429" customFormat="false" ht="22.35" hidden="false" customHeight="false" outlineLevel="0" collapsed="false">
      <c r="A3429" s="6" t="s">
        <v>4951</v>
      </c>
      <c r="B3429" s="7" t="s">
        <v>1432</v>
      </c>
      <c r="C3429" s="17" t="n">
        <v>1751</v>
      </c>
      <c r="D3429" s="16" t="n">
        <v>-0.00111806547771916</v>
      </c>
      <c r="E3429" s="18" t="n">
        <v>9.62741316628216E-005</v>
      </c>
      <c r="F3429" s="16" t="n">
        <v>-0.00103917339042137</v>
      </c>
      <c r="G3429" s="18" t="n">
        <v>0.000105470686803055</v>
      </c>
      <c r="H3429" s="16" t="n">
        <v>6.98116887096339</v>
      </c>
      <c r="I3429" s="17" t="n">
        <v>135.308775537824</v>
      </c>
      <c r="J3429" s="18" t="n">
        <v>1.19413412423894E-010</v>
      </c>
      <c r="K3429" s="18" t="n">
        <v>8.60357051317983E-010</v>
      </c>
      <c r="L3429" s="16" t="n">
        <v>0.757479904026428</v>
      </c>
      <c r="M3429" s="16" t="n">
        <v>0.736641975308642</v>
      </c>
      <c r="N3429" s="18" t="n">
        <v>0.000164260721420338</v>
      </c>
      <c r="O3429" s="16" t="n">
        <v>0.0886028684595956</v>
      </c>
      <c r="P3429" s="34" t="b">
        <f aca="false">TRUE()</f>
        <v>1</v>
      </c>
      <c r="Q3429" s="18" t="n">
        <v>0.000287452026767696</v>
      </c>
    </row>
    <row r="3430" customFormat="false" ht="22.35" hidden="false" customHeight="false" outlineLevel="0" collapsed="false">
      <c r="A3430" s="6" t="s">
        <v>4952</v>
      </c>
      <c r="B3430" s="7" t="s">
        <v>1432</v>
      </c>
      <c r="C3430" s="17" t="n">
        <v>1752</v>
      </c>
      <c r="D3430" s="16" t="n">
        <v>-0.00111084991090427</v>
      </c>
      <c r="E3430" s="18" t="n">
        <v>9.66872048717922E-005</v>
      </c>
      <c r="F3430" s="16" t="n">
        <v>-0.00103780424630429</v>
      </c>
      <c r="G3430" s="18" t="n">
        <v>0.000105246160916339</v>
      </c>
      <c r="H3430" s="16" t="n">
        <v>6.44415597243779</v>
      </c>
      <c r="I3430" s="17" t="n">
        <v>134.68058072873</v>
      </c>
      <c r="J3430" s="18" t="n">
        <v>1.90813037574078E-009</v>
      </c>
      <c r="K3430" s="18" t="n">
        <v>1.17141139930832E-008</v>
      </c>
      <c r="L3430" s="16" t="n">
        <v>0.702199786137463</v>
      </c>
      <c r="M3430" s="16" t="n">
        <v>0.721679012345679</v>
      </c>
      <c r="N3430" s="18" t="n">
        <v>0.000353071771684708</v>
      </c>
      <c r="O3430" s="16" t="n">
        <v>0.0866007357042106</v>
      </c>
      <c r="P3430" s="34" t="b">
        <f aca="false">TRUE()</f>
        <v>1</v>
      </c>
      <c r="Q3430" s="18" t="n">
        <v>7.11111111111111E-005</v>
      </c>
    </row>
    <row r="3431" customFormat="false" ht="22.35" hidden="false" customHeight="false" outlineLevel="0" collapsed="false">
      <c r="A3431" s="6" t="s">
        <v>4953</v>
      </c>
      <c r="B3431" s="7" t="s">
        <v>1432</v>
      </c>
      <c r="C3431" s="17" t="n">
        <v>1753</v>
      </c>
      <c r="D3431" s="16" t="n">
        <v>-0.00111659441616399</v>
      </c>
      <c r="E3431" s="18" t="n">
        <v>9.59725715104012E-005</v>
      </c>
      <c r="F3431" s="16" t="n">
        <v>-0.001048992523599</v>
      </c>
      <c r="G3431" s="18" t="n">
        <v>0.000103870394595748</v>
      </c>
      <c r="H3431" s="16" t="n">
        <v>6.0148893522365</v>
      </c>
      <c r="I3431" s="17" t="n">
        <v>134.125775062772</v>
      </c>
      <c r="J3431" s="18" t="n">
        <v>1.61159241567717E-008</v>
      </c>
      <c r="K3431" s="18" t="n">
        <v>8.68585522735097E-008</v>
      </c>
      <c r="L3431" s="16" t="n">
        <v>0.65793137259454</v>
      </c>
      <c r="M3431" s="16" t="n">
        <v>0.708074074074074</v>
      </c>
      <c r="N3431" s="18" t="n">
        <v>0.000641459205830624</v>
      </c>
      <c r="O3431" s="16" t="n">
        <v>0.0845248758428902</v>
      </c>
      <c r="P3431" s="34" t="b">
        <f aca="false">TRUE()</f>
        <v>1</v>
      </c>
      <c r="Q3431" s="18" t="n">
        <v>0.000105988455988456</v>
      </c>
    </row>
    <row r="3432" customFormat="false" ht="22.35" hidden="false" customHeight="false" outlineLevel="0" collapsed="false">
      <c r="A3432" s="6" t="s">
        <v>4954</v>
      </c>
      <c r="B3432" s="7" t="s">
        <v>1432</v>
      </c>
      <c r="C3432" s="17" t="n">
        <v>1754</v>
      </c>
      <c r="D3432" s="16" t="n">
        <v>-0.00113528624827498</v>
      </c>
      <c r="E3432" s="18" t="n">
        <v>9.41915964402509E-005</v>
      </c>
      <c r="F3432" s="16" t="n">
        <v>-0.00107269704637617</v>
      </c>
      <c r="G3432" s="18" t="n">
        <v>0.000101306254372728</v>
      </c>
      <c r="H3432" s="16" t="n">
        <v>5.68089728118189</v>
      </c>
      <c r="I3432" s="17" t="n">
        <v>133.528162380723</v>
      </c>
      <c r="J3432" s="18" t="n">
        <v>8.0278222164221E-008</v>
      </c>
      <c r="K3432" s="18" t="n">
        <v>3.95670572424605E-007</v>
      </c>
      <c r="L3432" s="16" t="n">
        <v>0.623994580547326</v>
      </c>
      <c r="M3432" s="16" t="n">
        <v>0.697283950617284</v>
      </c>
      <c r="N3432" s="16" t="n">
        <v>0.00103923316479368</v>
      </c>
      <c r="O3432" s="16" t="n">
        <v>0.0823219750929183</v>
      </c>
      <c r="P3432" s="34" t="b">
        <f aca="false">TRUE()</f>
        <v>1</v>
      </c>
      <c r="Q3432" s="18" t="n">
        <v>0.000102941236323589</v>
      </c>
    </row>
    <row r="3433" customFormat="false" ht="22.35" hidden="false" customHeight="false" outlineLevel="0" collapsed="false">
      <c r="A3433" s="6" t="s">
        <v>4955</v>
      </c>
      <c r="B3433" s="7" t="s">
        <v>1432</v>
      </c>
      <c r="C3433" s="17" t="n">
        <v>1755</v>
      </c>
      <c r="D3433" s="16" t="n">
        <v>-0.00116571666820726</v>
      </c>
      <c r="E3433" s="18" t="n">
        <v>9.16572808687197E-005</v>
      </c>
      <c r="F3433" s="16" t="n">
        <v>-0.00110739571281912</v>
      </c>
      <c r="G3433" s="18" t="n">
        <v>9.78505961753345E-005</v>
      </c>
      <c r="H3433" s="16" t="n">
        <v>5.44741061980327</v>
      </c>
      <c r="I3433" s="17" t="n">
        <v>132.82974746654</v>
      </c>
      <c r="J3433" s="18" t="n">
        <v>2.39580258958295E-007</v>
      </c>
      <c r="K3433" s="18" t="n">
        <v>1.08900117708316E-006</v>
      </c>
      <c r="L3433" s="16" t="n">
        <v>0.601317237359807</v>
      </c>
      <c r="M3433" s="16" t="n">
        <v>0.691012345679012</v>
      </c>
      <c r="N3433" s="16" t="n">
        <v>0.00141719647052938</v>
      </c>
      <c r="O3433" s="16" t="n">
        <v>0.0795528316266298</v>
      </c>
      <c r="P3433" s="34" t="b">
        <f aca="false">TRUE()</f>
        <v>1</v>
      </c>
      <c r="Q3433" s="18" t="n">
        <v>1.66666666666667E-005</v>
      </c>
    </row>
    <row r="3434" customFormat="false" ht="22.35" hidden="false" customHeight="false" outlineLevel="0" collapsed="false">
      <c r="A3434" s="6" t="s">
        <v>4956</v>
      </c>
      <c r="B3434" s="7" t="s">
        <v>1432</v>
      </c>
      <c r="C3434" s="17" t="n">
        <v>1756</v>
      </c>
      <c r="D3434" s="16" t="n">
        <v>-0.00120707246696736</v>
      </c>
      <c r="E3434" s="18" t="n">
        <v>8.86093410637935E-005</v>
      </c>
      <c r="F3434" s="16" t="n">
        <v>-0.00115215430408786</v>
      </c>
      <c r="G3434" s="18" t="n">
        <v>9.37378559378158E-005</v>
      </c>
      <c r="H3434" s="16" t="n">
        <v>5.31494508162221</v>
      </c>
      <c r="I3434" s="17" t="n">
        <v>131.988057445169</v>
      </c>
      <c r="J3434" s="18" t="n">
        <v>4.41780419800305E-007</v>
      </c>
      <c r="K3434" s="18" t="n">
        <v>1.90779265574534E-006</v>
      </c>
      <c r="L3434" s="16" t="n">
        <v>0.590271847194153</v>
      </c>
      <c r="M3434" s="16" t="n">
        <v>0.688493827160494</v>
      </c>
      <c r="N3434" s="16" t="n">
        <v>0.00156204453835696</v>
      </c>
      <c r="O3434" s="16" t="n">
        <v>0.0766292589987392</v>
      </c>
      <c r="P3434" s="34" t="b">
        <f aca="false">TRUE()</f>
        <v>1</v>
      </c>
      <c r="Q3434" s="16" t="n">
        <v>0</v>
      </c>
    </row>
    <row r="3435" customFormat="false" ht="22.35" hidden="false" customHeight="false" outlineLevel="0" collapsed="false">
      <c r="A3435" s="6" t="s">
        <v>4957</v>
      </c>
      <c r="B3435" s="7" t="s">
        <v>1432</v>
      </c>
      <c r="C3435" s="17" t="n">
        <v>1757</v>
      </c>
      <c r="D3435" s="16" t="n">
        <v>-0.00125718178434575</v>
      </c>
      <c r="E3435" s="18" t="n">
        <v>8.56614668449778E-005</v>
      </c>
      <c r="F3435" s="16" t="n">
        <v>-0.00120435641162049</v>
      </c>
      <c r="G3435" s="18" t="n">
        <v>8.95080180402267E-005</v>
      </c>
      <c r="H3435" s="16" t="n">
        <v>5.30016787612602</v>
      </c>
      <c r="I3435" s="17" t="n">
        <v>130.875766198467</v>
      </c>
      <c r="J3435" s="18" t="n">
        <v>4.77278152922001E-007</v>
      </c>
      <c r="K3435" s="18" t="n">
        <v>2.04829817438087E-006</v>
      </c>
      <c r="L3435" s="16" t="n">
        <v>0.593494679681696</v>
      </c>
      <c r="M3435" s="16" t="n">
        <v>0.689407407407407</v>
      </c>
      <c r="N3435" s="16" t="n">
        <v>0.00139751200026026</v>
      </c>
      <c r="O3435" s="16" t="n">
        <v>0.0749449411156049</v>
      </c>
      <c r="P3435" s="34" t="b">
        <f aca="false">TRUE()</f>
        <v>1</v>
      </c>
      <c r="Q3435" s="18" t="n">
        <v>0.000136342419630091</v>
      </c>
    </row>
    <row r="3436" customFormat="false" ht="22.35" hidden="false" customHeight="false" outlineLevel="0" collapsed="false">
      <c r="A3436" s="6" t="s">
        <v>4958</v>
      </c>
      <c r="B3436" s="7" t="s">
        <v>1432</v>
      </c>
      <c r="C3436" s="17" t="n">
        <v>1758</v>
      </c>
      <c r="D3436" s="16" t="n">
        <v>-0.0013146239992179</v>
      </c>
      <c r="E3436" s="18" t="n">
        <v>8.33828776103219E-005</v>
      </c>
      <c r="F3436" s="16" t="n">
        <v>-0.00126281820072138</v>
      </c>
      <c r="G3436" s="18" t="n">
        <v>8.56426662624112E-005</v>
      </c>
      <c r="H3436" s="16" t="n">
        <v>5.35615244084066</v>
      </c>
      <c r="I3436" s="17" t="n">
        <v>129.376069265152</v>
      </c>
      <c r="J3436" s="18" t="n">
        <v>3.76130617632004E-007</v>
      </c>
      <c r="K3436" s="18" t="n">
        <v>1.6362076133887E-006</v>
      </c>
      <c r="L3436" s="16" t="n">
        <v>0.606681642267502</v>
      </c>
      <c r="M3436" s="16" t="n">
        <v>0.692493827160494</v>
      </c>
      <c r="N3436" s="16" t="n">
        <v>0.00112190526010242</v>
      </c>
      <c r="O3436" s="16" t="n">
        <v>0.07651625094277</v>
      </c>
      <c r="P3436" s="34" t="b">
        <f aca="false">TRUE()</f>
        <v>1</v>
      </c>
      <c r="Q3436" s="18" t="n">
        <v>1.77777777777778E-005</v>
      </c>
    </row>
    <row r="3437" customFormat="false" ht="22.35" hidden="false" customHeight="false" outlineLevel="0" collapsed="false">
      <c r="A3437" s="6" t="s">
        <v>4959</v>
      </c>
      <c r="B3437" s="7" t="s">
        <v>1432</v>
      </c>
      <c r="C3437" s="17" t="n">
        <v>1759</v>
      </c>
      <c r="D3437" s="16" t="n">
        <v>-0.00137552230071997</v>
      </c>
      <c r="E3437" s="18" t="n">
        <v>8.24032414755558E-005</v>
      </c>
      <c r="F3437" s="16" t="n">
        <v>-0.00132400917025382</v>
      </c>
      <c r="G3437" s="18" t="n">
        <v>8.2717782829922E-005</v>
      </c>
      <c r="H3437" s="16" t="n">
        <v>5.41037835444715</v>
      </c>
      <c r="I3437" s="17" t="n">
        <v>127.460842152549</v>
      </c>
      <c r="J3437" s="18" t="n">
        <v>3.00078804067202E-007</v>
      </c>
      <c r="K3437" s="18" t="n">
        <v>1.33475566653686E-006</v>
      </c>
      <c r="L3437" s="16" t="n">
        <v>0.622279895651518</v>
      </c>
      <c r="M3437" s="16" t="n">
        <v>0.691456790123457</v>
      </c>
      <c r="N3437" s="16" t="n">
        <v>0.00102499824936578</v>
      </c>
      <c r="O3437" s="16" t="n">
        <v>0.0849672835134391</v>
      </c>
      <c r="P3437" s="34" t="b">
        <f aca="false">TRUE()</f>
        <v>1</v>
      </c>
      <c r="Q3437" s="18" t="n">
        <v>3.82152728421385E-005</v>
      </c>
    </row>
    <row r="3438" customFormat="false" ht="22.35" hidden="false" customHeight="false" outlineLevel="0" collapsed="false">
      <c r="A3438" s="6" t="s">
        <v>4960</v>
      </c>
      <c r="B3438" s="7" t="s">
        <v>1432</v>
      </c>
      <c r="C3438" s="17" t="n">
        <v>1760</v>
      </c>
      <c r="D3438" s="16" t="n">
        <v>-0.00143887806033401</v>
      </c>
      <c r="E3438" s="18" t="n">
        <v>8.32463653817317E-005</v>
      </c>
      <c r="F3438" s="16" t="n">
        <v>-0.00138698036460245</v>
      </c>
      <c r="G3438" s="18" t="n">
        <v>8.12674969644904E-005</v>
      </c>
      <c r="H3438" s="16" t="n">
        <v>5.42026207229091</v>
      </c>
      <c r="I3438" s="17" t="n">
        <v>125.258956922001</v>
      </c>
      <c r="J3438" s="18" t="n">
        <v>2.93899227407773E-007</v>
      </c>
      <c r="K3438" s="18" t="n">
        <v>1.31007711465334E-006</v>
      </c>
      <c r="L3438" s="16" t="n">
        <v>0.635128392908302</v>
      </c>
      <c r="M3438" s="16" t="n">
        <v>0.689506172839506</v>
      </c>
      <c r="N3438" s="16" t="n">
        <v>0.00120049697196234</v>
      </c>
      <c r="O3438" s="16" t="n">
        <v>0.102837928481589</v>
      </c>
      <c r="P3438" s="34" t="b">
        <f aca="false">TRUE()</f>
        <v>1</v>
      </c>
      <c r="Q3438" s="18" t="n">
        <v>0.000112505446623094</v>
      </c>
    </row>
    <row r="3439" customFormat="false" ht="22.35" hidden="false" customHeight="false" outlineLevel="0" collapsed="false">
      <c r="A3439" s="6" t="s">
        <v>4961</v>
      </c>
      <c r="B3439" s="7" t="s">
        <v>1432</v>
      </c>
      <c r="C3439" s="17" t="n">
        <v>1761</v>
      </c>
      <c r="D3439" s="16" t="n">
        <v>-0.00150009081891201</v>
      </c>
      <c r="E3439" s="18" t="n">
        <v>8.58951001192199E-005</v>
      </c>
      <c r="F3439" s="16" t="n">
        <v>-0.00144772909416161</v>
      </c>
      <c r="G3439" s="18" t="n">
        <v>8.15486139561416E-005</v>
      </c>
      <c r="H3439" s="16" t="n">
        <v>5.32323820353721</v>
      </c>
      <c r="I3439" s="17" t="n">
        <v>123.187045737282</v>
      </c>
      <c r="J3439" s="18" t="n">
        <v>4.65178245326711E-007</v>
      </c>
      <c r="K3439" s="18" t="n">
        <v>2.00050747990243E-006</v>
      </c>
      <c r="L3439" s="16" t="n">
        <v>0.635470055265002</v>
      </c>
      <c r="M3439" s="16" t="n">
        <v>0.687012345679012</v>
      </c>
      <c r="N3439" s="16" t="n">
        <v>0.00190419173297479</v>
      </c>
      <c r="O3439" s="16" t="n">
        <v>0.127946433871082</v>
      </c>
      <c r="P3439" s="34" t="b">
        <f aca="false">TRUE()</f>
        <v>1</v>
      </c>
      <c r="Q3439" s="18" t="n">
        <v>9.22465088038858E-005</v>
      </c>
    </row>
    <row r="3440" customFormat="false" ht="22.35" hidden="false" customHeight="false" outlineLevel="0" collapsed="false">
      <c r="A3440" s="6" t="s">
        <v>4962</v>
      </c>
      <c r="B3440" s="7" t="s">
        <v>1432</v>
      </c>
      <c r="C3440" s="17" t="n">
        <v>1762</v>
      </c>
      <c r="D3440" s="16" t="n">
        <v>-0.00155676594565854</v>
      </c>
      <c r="E3440" s="18" t="n">
        <v>8.99103815364035E-005</v>
      </c>
      <c r="F3440" s="16" t="n">
        <v>-0.00150360276952218</v>
      </c>
      <c r="G3440" s="18" t="n">
        <v>8.34625925988715E-005</v>
      </c>
      <c r="H3440" s="16" t="n">
        <v>5.1807776792757</v>
      </c>
      <c r="I3440" s="17" t="n">
        <v>121.604626897295</v>
      </c>
      <c r="J3440" s="18" t="n">
        <v>8.88861347266321E-007</v>
      </c>
      <c r="K3440" s="18" t="n">
        <v>3.69616692500524E-006</v>
      </c>
      <c r="L3440" s="16" t="n">
        <v>0.627803143511201</v>
      </c>
      <c r="M3440" s="16" t="n">
        <v>0.681135802469136</v>
      </c>
      <c r="N3440" s="16" t="n">
        <v>0.00324144029072166</v>
      </c>
      <c r="O3440" s="16" t="n">
        <v>0.155008405617845</v>
      </c>
      <c r="P3440" s="34" t="b">
        <f aca="false">TRUE()</f>
        <v>1</v>
      </c>
      <c r="Q3440" s="18" t="n">
        <v>0.000304832383561822</v>
      </c>
    </row>
    <row r="3441" customFormat="false" ht="22.35" hidden="false" customHeight="false" outlineLevel="0" collapsed="false">
      <c r="A3441" s="6" t="s">
        <v>4963</v>
      </c>
      <c r="B3441" s="7" t="s">
        <v>1432</v>
      </c>
      <c r="C3441" s="17" t="n">
        <v>1763</v>
      </c>
      <c r="D3441" s="16" t="n">
        <v>-0.00160579678203447</v>
      </c>
      <c r="E3441" s="18" t="n">
        <v>9.46622124688701E-005</v>
      </c>
      <c r="F3441" s="16" t="n">
        <v>-0.00155122703869733</v>
      </c>
      <c r="G3441" s="18" t="n">
        <v>8.65927851878025E-005</v>
      </c>
      <c r="H3441" s="16" t="n">
        <v>5.06168296000158</v>
      </c>
      <c r="I3441" s="17" t="n">
        <v>120.612388041388</v>
      </c>
      <c r="J3441" s="18" t="n">
        <v>1.50803103130053E-006</v>
      </c>
      <c r="K3441" s="18" t="n">
        <v>6.15371561445154E-006</v>
      </c>
      <c r="L3441" s="16" t="n">
        <v>0.619395091290743</v>
      </c>
      <c r="M3441" s="16" t="n">
        <v>0.676666666666667</v>
      </c>
      <c r="N3441" s="16" t="n">
        <v>0.00504757114124574</v>
      </c>
      <c r="O3441" s="16" t="n">
        <v>0.178355940736286</v>
      </c>
      <c r="P3441" s="34" t="b">
        <f aca="false">TRUE()</f>
        <v>1</v>
      </c>
      <c r="Q3441" s="16" t="n">
        <v>0</v>
      </c>
    </row>
    <row r="3442" customFormat="false" ht="22.35" hidden="false" customHeight="false" outlineLevel="0" collapsed="false">
      <c r="A3442" s="6" t="s">
        <v>4964</v>
      </c>
      <c r="B3442" s="7" t="s">
        <v>1432</v>
      </c>
      <c r="C3442" s="17" t="n">
        <v>1764</v>
      </c>
      <c r="D3442" s="16" t="n">
        <v>-0.00164463020092506</v>
      </c>
      <c r="E3442" s="18" t="n">
        <v>9.96143682346015E-005</v>
      </c>
      <c r="F3442" s="16" t="n">
        <v>-0.00158827813738463</v>
      </c>
      <c r="G3442" s="18" t="n">
        <v>9.03218470281677E-005</v>
      </c>
      <c r="H3442" s="16" t="n">
        <v>4.97339628059578</v>
      </c>
      <c r="I3442" s="17" t="n">
        <v>120.030864364381</v>
      </c>
      <c r="J3442" s="18" t="n">
        <v>2.21634633463389E-006</v>
      </c>
      <c r="K3442" s="18" t="n">
        <v>8.88679931278323E-006</v>
      </c>
      <c r="L3442" s="16" t="n">
        <v>0.612174159102565</v>
      </c>
      <c r="M3442" s="16" t="n">
        <v>0.673506172839506</v>
      </c>
      <c r="N3442" s="16" t="n">
        <v>0.00679974995166482</v>
      </c>
      <c r="O3442" s="16" t="n">
        <v>0.196754507223699</v>
      </c>
      <c r="P3442" s="34" t="b">
        <f aca="false">TRUE()</f>
        <v>1</v>
      </c>
      <c r="Q3442" s="18" t="n">
        <v>0.000133986527862829</v>
      </c>
    </row>
    <row r="3443" customFormat="false" ht="22.35" hidden="false" customHeight="false" outlineLevel="0" collapsed="false">
      <c r="A3443" s="6" t="s">
        <v>4965</v>
      </c>
      <c r="B3443" s="7" t="s">
        <v>1432</v>
      </c>
      <c r="C3443" s="17" t="n">
        <v>1765</v>
      </c>
      <c r="D3443" s="16" t="n">
        <v>-0.00167041750713541</v>
      </c>
      <c r="E3443" s="18" t="n">
        <v>0.00010421528121322</v>
      </c>
      <c r="F3443" s="16" t="n">
        <v>-0.00161186763549675</v>
      </c>
      <c r="G3443" s="18" t="n">
        <v>9.3951192942003E-005</v>
      </c>
      <c r="H3443" s="16" t="n">
        <v>4.94323251565037</v>
      </c>
      <c r="I3443" s="17" t="n">
        <v>119.6576723025</v>
      </c>
      <c r="J3443" s="18" t="n">
        <v>2.52922994790064E-006</v>
      </c>
      <c r="K3443" s="18" t="n">
        <v>1.00251234802174E-005</v>
      </c>
      <c r="L3443" s="16" t="n">
        <v>0.610792536008494</v>
      </c>
      <c r="M3443" s="16" t="n">
        <v>0.67279012345679</v>
      </c>
      <c r="N3443" s="16" t="n">
        <v>0.00784841364559077</v>
      </c>
      <c r="O3443" s="16" t="n">
        <v>0.210049630373612</v>
      </c>
      <c r="P3443" s="34" t="b">
        <f aca="false">TRUE()</f>
        <v>1</v>
      </c>
      <c r="Q3443" s="18" t="n">
        <v>1.94444444444445E-005</v>
      </c>
    </row>
    <row r="3444" customFormat="false" ht="22.35" hidden="false" customHeight="false" outlineLevel="0" collapsed="false">
      <c r="A3444" s="6" t="s">
        <v>4966</v>
      </c>
      <c r="B3444" s="7" t="s">
        <v>1432</v>
      </c>
      <c r="C3444" s="17" t="n">
        <v>1766</v>
      </c>
      <c r="D3444" s="16" t="n">
        <v>-0.00168175500773316</v>
      </c>
      <c r="E3444" s="18" t="n">
        <v>0.000108122759896337</v>
      </c>
      <c r="F3444" s="16" t="n">
        <v>-0.00162085894152352</v>
      </c>
      <c r="G3444" s="18" t="n">
        <v>9.69445973922296E-005</v>
      </c>
      <c r="H3444" s="16" t="n">
        <v>4.95926886596838</v>
      </c>
      <c r="I3444" s="17" t="n">
        <v>119.308977988609</v>
      </c>
      <c r="J3444" s="18" t="n">
        <v>2.36946481676454E-006</v>
      </c>
      <c r="K3444" s="18" t="n">
        <v>9.43692801302576E-006</v>
      </c>
      <c r="L3444" s="16" t="n">
        <v>0.614992854888339</v>
      </c>
      <c r="M3444" s="16" t="n">
        <v>0.672987654320988</v>
      </c>
      <c r="N3444" s="16" t="n">
        <v>0.00807579427380286</v>
      </c>
      <c r="O3444" s="16" t="n">
        <v>0.218655252491077</v>
      </c>
      <c r="P3444" s="34" t="b">
        <f aca="false">TRUE()</f>
        <v>1</v>
      </c>
      <c r="Q3444" s="18" t="n">
        <v>8.88139329805996E-005</v>
      </c>
    </row>
    <row r="3445" customFormat="false" ht="22.35" hidden="false" customHeight="false" outlineLevel="0" collapsed="false">
      <c r="A3445" s="6" t="s">
        <v>4967</v>
      </c>
      <c r="B3445" s="7" t="s">
        <v>1432</v>
      </c>
      <c r="C3445" s="17" t="n">
        <v>1767</v>
      </c>
      <c r="D3445" s="16" t="n">
        <v>-0.00167789566552422</v>
      </c>
      <c r="E3445" s="18" t="n">
        <v>0.000110918232082074</v>
      </c>
      <c r="F3445" s="16" t="n">
        <v>-0.00161486767066916</v>
      </c>
      <c r="G3445" s="18" t="n">
        <v>9.89520523255733E-005</v>
      </c>
      <c r="H3445" s="16" t="n">
        <v>5.00699757704865</v>
      </c>
      <c r="I3445" s="17" t="n">
        <v>118.99043943975</v>
      </c>
      <c r="J3445" s="18" t="n">
        <v>1.93763755675545E-006</v>
      </c>
      <c r="K3445" s="18" t="n">
        <v>7.79941402573725E-006</v>
      </c>
      <c r="L3445" s="16" t="n">
        <v>0.622987413384029</v>
      </c>
      <c r="M3445" s="16" t="n">
        <v>0.67362962962963</v>
      </c>
      <c r="N3445" s="16" t="n">
        <v>0.00776719519104104</v>
      </c>
      <c r="O3445" s="16" t="n">
        <v>0.224269622440442</v>
      </c>
      <c r="P3445" s="34" t="b">
        <f aca="false">TRUE()</f>
        <v>1</v>
      </c>
      <c r="Q3445" s="18" t="n">
        <v>7.37179487179487E-005</v>
      </c>
    </row>
    <row r="3446" customFormat="false" ht="22.35" hidden="false" customHeight="false" outlineLevel="0" collapsed="false">
      <c r="A3446" s="6" t="s">
        <v>4968</v>
      </c>
      <c r="B3446" s="7" t="s">
        <v>1432</v>
      </c>
      <c r="C3446" s="17" t="n">
        <v>1768</v>
      </c>
      <c r="D3446" s="16" t="n">
        <v>-0.00165968485058367</v>
      </c>
      <c r="E3446" s="18" t="n">
        <v>0.000112427393205799</v>
      </c>
      <c r="F3446" s="16" t="n">
        <v>-0.00159498302248328</v>
      </c>
      <c r="G3446" s="18" t="n">
        <v>9.97834606927903E-005</v>
      </c>
      <c r="H3446" s="16" t="n">
        <v>5.07454192697554</v>
      </c>
      <c r="I3446" s="17" t="n">
        <v>118.66806874509</v>
      </c>
      <c r="J3446" s="18" t="n">
        <v>1.45337961456301E-006</v>
      </c>
      <c r="K3446" s="18" t="n">
        <v>5.93654074846111E-006</v>
      </c>
      <c r="L3446" s="16" t="n">
        <v>0.633550147506607</v>
      </c>
      <c r="M3446" s="16" t="n">
        <v>0.674518518518519</v>
      </c>
      <c r="N3446" s="16" t="n">
        <v>0.00706281519620617</v>
      </c>
      <c r="O3446" s="16" t="n">
        <v>0.227655639813553</v>
      </c>
      <c r="P3446" s="34" t="b">
        <f aca="false">TRUE()</f>
        <v>1</v>
      </c>
      <c r="Q3446" s="18" t="n">
        <v>0.000271142873103658</v>
      </c>
    </row>
    <row r="3447" customFormat="false" ht="22.35" hidden="false" customHeight="false" outlineLevel="0" collapsed="false">
      <c r="A3447" s="6" t="s">
        <v>4969</v>
      </c>
      <c r="B3447" s="7" t="s">
        <v>1432</v>
      </c>
      <c r="C3447" s="17" t="n">
        <v>1769</v>
      </c>
      <c r="D3447" s="16" t="n">
        <v>-0.00162708343435441</v>
      </c>
      <c r="E3447" s="18" t="n">
        <v>0.000112454244091564</v>
      </c>
      <c r="F3447" s="16" t="n">
        <v>-0.00156134816448433</v>
      </c>
      <c r="G3447" s="18" t="n">
        <v>9.93261148935789E-005</v>
      </c>
      <c r="H3447" s="16" t="n">
        <v>5.15774063177216</v>
      </c>
      <c r="I3447" s="17" t="n">
        <v>118.368658084442</v>
      </c>
      <c r="J3447" s="18" t="n">
        <v>1.01610673507765E-006</v>
      </c>
      <c r="K3447" s="18" t="n">
        <v>4.20004277945444E-006</v>
      </c>
      <c r="L3447" s="16" t="n">
        <v>0.646002826925835</v>
      </c>
      <c r="M3447" s="16" t="n">
        <v>0.677530864197531</v>
      </c>
      <c r="N3447" s="16" t="n">
        <v>0.00625979902757104</v>
      </c>
      <c r="O3447" s="16" t="n">
        <v>0.229543698803655</v>
      </c>
      <c r="P3447" s="34" t="b">
        <f aca="false">TRUE()</f>
        <v>1</v>
      </c>
      <c r="Q3447" s="18" t="n">
        <v>6.53255538643667E-005</v>
      </c>
    </row>
    <row r="3448" customFormat="false" ht="22.35" hidden="false" customHeight="false" outlineLevel="0" collapsed="false">
      <c r="A3448" s="6" t="s">
        <v>4970</v>
      </c>
      <c r="B3448" s="7" t="s">
        <v>1432</v>
      </c>
      <c r="C3448" s="17" t="n">
        <v>1770</v>
      </c>
      <c r="D3448" s="16" t="n">
        <v>-0.00158161856411534</v>
      </c>
      <c r="E3448" s="18" t="n">
        <v>0.000111009142954559</v>
      </c>
      <c r="F3448" s="16" t="n">
        <v>-0.00151541843797545</v>
      </c>
      <c r="G3448" s="18" t="n">
        <v>9.77872369739222E-005</v>
      </c>
      <c r="H3448" s="16" t="n">
        <v>5.26373153292653</v>
      </c>
      <c r="I3448" s="17" t="n">
        <v>118.203928886893</v>
      </c>
      <c r="J3448" s="18" t="n">
        <v>6.39730903691878E-007</v>
      </c>
      <c r="K3448" s="18" t="n">
        <v>2.69257936138062E-006</v>
      </c>
      <c r="L3448" s="16" t="n">
        <v>0.660449613429589</v>
      </c>
      <c r="M3448" s="16" t="n">
        <v>0.679901234567901</v>
      </c>
      <c r="N3448" s="16" t="n">
        <v>0.00539113573637503</v>
      </c>
      <c r="O3448" s="16" t="n">
        <v>0.231394883016223</v>
      </c>
      <c r="P3448" s="34" t="b">
        <f aca="false">TRUE()</f>
        <v>1</v>
      </c>
      <c r="Q3448" s="18" t="n">
        <v>8.24196118315111E-005</v>
      </c>
    </row>
    <row r="3449" customFormat="false" ht="22.35" hidden="false" customHeight="false" outlineLevel="0" collapsed="false">
      <c r="A3449" s="6" t="s">
        <v>4971</v>
      </c>
      <c r="B3449" s="7" t="s">
        <v>1432</v>
      </c>
      <c r="C3449" s="17" t="n">
        <v>1771</v>
      </c>
      <c r="D3449" s="16" t="n">
        <v>-0.00152509538722955</v>
      </c>
      <c r="E3449" s="18" t="n">
        <v>0.000108382053927871</v>
      </c>
      <c r="F3449" s="16" t="n">
        <v>-0.00145877701292501</v>
      </c>
      <c r="G3449" s="18" t="n">
        <v>9.52133295975372E-005</v>
      </c>
      <c r="H3449" s="16" t="n">
        <v>5.40292228443858</v>
      </c>
      <c r="I3449" s="17" t="n">
        <v>118.037506087618</v>
      </c>
      <c r="J3449" s="18" t="n">
        <v>3.45587365160593E-007</v>
      </c>
      <c r="K3449" s="18" t="n">
        <v>1.51926648878862E-006</v>
      </c>
      <c r="L3449" s="16" t="n">
        <v>0.679137841581427</v>
      </c>
      <c r="M3449" s="16" t="n">
        <v>0.684296296296296</v>
      </c>
      <c r="N3449" s="16" t="n">
        <v>0.00426426555733638</v>
      </c>
      <c r="O3449" s="16" t="n">
        <v>0.232612909611024</v>
      </c>
      <c r="P3449" s="34" t="b">
        <f aca="false">TRUE()</f>
        <v>1</v>
      </c>
      <c r="Q3449" s="18" t="n">
        <v>0.000364500447755639</v>
      </c>
    </row>
    <row r="3450" customFormat="false" ht="22.35" hidden="false" customHeight="false" outlineLevel="0" collapsed="false">
      <c r="A3450" s="6" t="s">
        <v>4972</v>
      </c>
      <c r="B3450" s="7" t="s">
        <v>1432</v>
      </c>
      <c r="C3450" s="17" t="n">
        <v>1772</v>
      </c>
      <c r="D3450" s="16" t="n">
        <v>-0.001459346550207</v>
      </c>
      <c r="E3450" s="18" t="n">
        <v>0.000104849086944838</v>
      </c>
      <c r="F3450" s="16" t="n">
        <v>-0.00139291122153703</v>
      </c>
      <c r="G3450" s="18" t="n">
        <v>9.17261584052589E-005</v>
      </c>
      <c r="H3450" s="16" t="n">
        <v>5.59793757517847</v>
      </c>
      <c r="I3450" s="17" t="n">
        <v>117.78452843693</v>
      </c>
      <c r="J3450" s="18" t="n">
        <v>1.43842370045948E-007</v>
      </c>
      <c r="K3450" s="18" t="n">
        <v>6.73753764887905E-007</v>
      </c>
      <c r="L3450" s="16" t="n">
        <v>0.705596161776347</v>
      </c>
      <c r="M3450" s="16" t="n">
        <v>0.689358024691358</v>
      </c>
      <c r="N3450" s="16" t="n">
        <v>0.00307096495434351</v>
      </c>
      <c r="O3450" s="16" t="n">
        <v>0.233063401494815</v>
      </c>
      <c r="P3450" s="34" t="b">
        <f aca="false">TRUE()</f>
        <v>1</v>
      </c>
      <c r="Q3450" s="18" t="n">
        <v>0.000155670272879575</v>
      </c>
    </row>
    <row r="3451" customFormat="false" ht="22.35" hidden="false" customHeight="false" outlineLevel="0" collapsed="false">
      <c r="A3451" s="6" t="s">
        <v>4973</v>
      </c>
      <c r="B3451" s="7" t="s">
        <v>1432</v>
      </c>
      <c r="C3451" s="17" t="n">
        <v>1773</v>
      </c>
      <c r="D3451" s="16" t="n">
        <v>-0.00138629870814529</v>
      </c>
      <c r="E3451" s="18" t="n">
        <v>0.000100598228963434</v>
      </c>
      <c r="F3451" s="16" t="n">
        <v>-0.00131991311683133</v>
      </c>
      <c r="G3451" s="18" t="n">
        <v>8.76019994000298E-005</v>
      </c>
      <c r="H3451" s="16" t="n">
        <v>5.83367446527168</v>
      </c>
      <c r="I3451" s="17" t="n">
        <v>117.507247962044</v>
      </c>
      <c r="J3451" s="18" t="n">
        <v>4.88235439585672E-008</v>
      </c>
      <c r="K3451" s="18" t="n">
        <v>2.48002089875219E-007</v>
      </c>
      <c r="L3451" s="16" t="n">
        <v>0.737558024056439</v>
      </c>
      <c r="M3451" s="16" t="n">
        <v>0.696320987654321</v>
      </c>
      <c r="N3451" s="16" t="n">
        <v>0.00205490229916567</v>
      </c>
      <c r="O3451" s="16" t="n">
        <v>0.23362789299921</v>
      </c>
      <c r="P3451" s="34" t="b">
        <f aca="false">TRUE()</f>
        <v>1</v>
      </c>
      <c r="Q3451" s="18" t="n">
        <v>0.000383073741555276</v>
      </c>
    </row>
    <row r="3452" customFormat="false" ht="22.35" hidden="false" customHeight="false" outlineLevel="0" collapsed="false">
      <c r="A3452" s="6" t="s">
        <v>4974</v>
      </c>
      <c r="B3452" s="7" t="s">
        <v>1432</v>
      </c>
      <c r="C3452" s="17" t="n">
        <v>1774</v>
      </c>
      <c r="D3452" s="16" t="n">
        <v>-0.00130776880693406</v>
      </c>
      <c r="E3452" s="18" t="n">
        <v>9.58980927390161E-005</v>
      </c>
      <c r="F3452" s="16" t="n">
        <v>-0.00124158821574344</v>
      </c>
      <c r="G3452" s="18" t="n">
        <v>8.29662519270652E-005</v>
      </c>
      <c r="H3452" s="16" t="n">
        <v>6.10590769548759</v>
      </c>
      <c r="I3452" s="17" t="n">
        <v>117.120239625613</v>
      </c>
      <c r="J3452" s="18" t="n">
        <v>1.36767123822314E-008</v>
      </c>
      <c r="K3452" s="18" t="n">
        <v>7.43884094184277E-008</v>
      </c>
      <c r="L3452" s="16" t="n">
        <v>0.775310398472371</v>
      </c>
      <c r="M3452" s="16" t="n">
        <v>0.704493827160494</v>
      </c>
      <c r="N3452" s="16" t="n">
        <v>0.00128369629895881</v>
      </c>
      <c r="O3452" s="16" t="n">
        <v>0.234792129503443</v>
      </c>
      <c r="P3452" s="34" t="b">
        <f aca="false">TRUE()</f>
        <v>1</v>
      </c>
      <c r="Q3452" s="18" t="n">
        <v>4.18546127706711E-005</v>
      </c>
    </row>
    <row r="3453" customFormat="false" ht="22.35" hidden="false" customHeight="false" outlineLevel="0" collapsed="false">
      <c r="A3453" s="6" t="s">
        <v>4975</v>
      </c>
      <c r="B3453" s="7" t="s">
        <v>1432</v>
      </c>
      <c r="C3453" s="17" t="n">
        <v>1775</v>
      </c>
      <c r="D3453" s="16" t="n">
        <v>-0.00122634200881936</v>
      </c>
      <c r="E3453" s="18" t="n">
        <v>9.10792101385333E-005</v>
      </c>
      <c r="F3453" s="16" t="n">
        <v>-0.00116053281913738</v>
      </c>
      <c r="G3453" s="18" t="n">
        <v>7.80250432616699E-005</v>
      </c>
      <c r="H3453" s="16" t="n">
        <v>6.40101667362964</v>
      </c>
      <c r="I3453" s="17" t="n">
        <v>116.546089126353</v>
      </c>
      <c r="J3453" s="18" t="n">
        <v>3.35833740966356E-009</v>
      </c>
      <c r="K3453" s="18" t="n">
        <v>1.99958396701632E-008</v>
      </c>
      <c r="L3453" s="16" t="n">
        <v>0.818081386768607</v>
      </c>
      <c r="M3453" s="16" t="n">
        <v>0.713827160493827</v>
      </c>
      <c r="N3453" s="18" t="n">
        <v>0.000766349608012129</v>
      </c>
      <c r="O3453" s="16" t="n">
        <v>0.236076544932772</v>
      </c>
      <c r="P3453" s="34" t="b">
        <f aca="false">TRUE()</f>
        <v>1</v>
      </c>
      <c r="Q3453" s="18" t="n">
        <v>0.000178814617025172</v>
      </c>
    </row>
    <row r="3454" customFormat="false" ht="22.35" hidden="false" customHeight="false" outlineLevel="0" collapsed="false">
      <c r="A3454" s="6" t="s">
        <v>4976</v>
      </c>
      <c r="B3454" s="7" t="s">
        <v>1432</v>
      </c>
      <c r="C3454" s="17" t="n">
        <v>1776</v>
      </c>
      <c r="D3454" s="16" t="n">
        <v>-0.00114368505184677</v>
      </c>
      <c r="E3454" s="18" t="n">
        <v>8.6205387345056E-005</v>
      </c>
      <c r="F3454" s="16" t="n">
        <v>-0.00107873115014526</v>
      </c>
      <c r="G3454" s="18" t="n">
        <v>7.30134479676986E-005</v>
      </c>
      <c r="H3454" s="16" t="n">
        <v>6.68466025959577</v>
      </c>
      <c r="I3454" s="17" t="n">
        <v>115.897114836452</v>
      </c>
      <c r="J3454" s="18" t="n">
        <v>8.52630499430933E-010</v>
      </c>
      <c r="K3454" s="18" t="n">
        <v>5.53305281572728E-009</v>
      </c>
      <c r="L3454" s="16" t="n">
        <v>0.86076586047482</v>
      </c>
      <c r="M3454" s="16" t="n">
        <v>0.722296296296296</v>
      </c>
      <c r="N3454" s="18" t="n">
        <v>0.000484301055452465</v>
      </c>
      <c r="O3454" s="16" t="n">
        <v>0.237086638799997</v>
      </c>
      <c r="P3454" s="34" t="b">
        <f aca="false">TRUE()</f>
        <v>1</v>
      </c>
      <c r="Q3454" s="18" t="n">
        <v>0.000442430014117111</v>
      </c>
    </row>
    <row r="3455" customFormat="false" ht="22.35" hidden="false" customHeight="false" outlineLevel="0" collapsed="false">
      <c r="A3455" s="6" t="s">
        <v>4977</v>
      </c>
      <c r="B3455" s="7" t="s">
        <v>1432</v>
      </c>
      <c r="C3455" s="17" t="n">
        <v>1777</v>
      </c>
      <c r="D3455" s="16" t="n">
        <v>-0.00106091368233938</v>
      </c>
      <c r="E3455" s="18" t="n">
        <v>8.1306016718545E-005</v>
      </c>
      <c r="F3455" s="18" t="n">
        <v>-0.000997138074585059</v>
      </c>
      <c r="G3455" s="18" t="n">
        <v>6.80051234315178E-005</v>
      </c>
      <c r="H3455" s="16" t="n">
        <v>6.96974228094911</v>
      </c>
      <c r="I3455" s="17" t="n">
        <v>115.20036224945</v>
      </c>
      <c r="J3455" s="18" t="n">
        <v>2.11074599387083E-010</v>
      </c>
      <c r="K3455" s="18" t="n">
        <v>1.47966146529797E-009</v>
      </c>
      <c r="L3455" s="16" t="n">
        <v>0.90490747422443</v>
      </c>
      <c r="M3455" s="16" t="n">
        <v>0.730148148148148</v>
      </c>
      <c r="N3455" s="18" t="n">
        <v>0.00029043440833535</v>
      </c>
      <c r="O3455" s="16" t="n">
        <v>0.238065619856851</v>
      </c>
      <c r="P3455" s="34" t="b">
        <f aca="false">TRUE()</f>
        <v>1</v>
      </c>
      <c r="Q3455" s="18" t="n">
        <v>0.000274382112973775</v>
      </c>
    </row>
    <row r="3456" customFormat="false" ht="22.35" hidden="false" customHeight="false" outlineLevel="0" collapsed="false">
      <c r="A3456" s="6" t="s">
        <v>4978</v>
      </c>
      <c r="B3456" s="7" t="s">
        <v>1432</v>
      </c>
      <c r="C3456" s="17" t="n">
        <v>1778</v>
      </c>
      <c r="D3456" s="18" t="n">
        <v>-0.00097929162638592</v>
      </c>
      <c r="E3456" s="18" t="n">
        <v>7.64962082350958E-005</v>
      </c>
      <c r="F3456" s="18" t="n">
        <v>-0.000916948806790766</v>
      </c>
      <c r="G3456" s="18" t="n">
        <v>6.30754375746121E-005</v>
      </c>
      <c r="H3456" s="16" t="n">
        <v>7.25408603426274</v>
      </c>
      <c r="I3456" s="17" t="n">
        <v>114.430428466655</v>
      </c>
      <c r="J3456" s="18" t="n">
        <v>5.17279006830388E-011</v>
      </c>
      <c r="K3456" s="18" t="n">
        <v>3.87492396813377E-010</v>
      </c>
      <c r="L3456" s="16" t="n">
        <v>0.950678191085004</v>
      </c>
      <c r="M3456" s="16" t="n">
        <v>0.737308641975309</v>
      </c>
      <c r="N3456" s="18" t="n">
        <v>0.000178429804292313</v>
      </c>
      <c r="O3456" s="16" t="n">
        <v>0.237876657982232</v>
      </c>
      <c r="P3456" s="34" t="b">
        <f aca="false">TRUE()</f>
        <v>1</v>
      </c>
      <c r="Q3456" s="18" t="n">
        <v>0.000991229760206833</v>
      </c>
    </row>
    <row r="3457" customFormat="false" ht="22.35" hidden="false" customHeight="false" outlineLevel="0" collapsed="false">
      <c r="A3457" s="6" t="s">
        <v>4979</v>
      </c>
      <c r="B3457" s="7" t="s">
        <v>1432</v>
      </c>
      <c r="C3457" s="17" t="n">
        <v>1779</v>
      </c>
      <c r="D3457" s="18" t="n">
        <v>-0.000899039772413717</v>
      </c>
      <c r="E3457" s="18" t="n">
        <v>7.17080547108827E-005</v>
      </c>
      <c r="F3457" s="18" t="n">
        <v>-0.000838370620140639</v>
      </c>
      <c r="G3457" s="18" t="n">
        <v>5.83525114084861E-005</v>
      </c>
      <c r="H3457" s="16" t="n">
        <v>7.54247688344841</v>
      </c>
      <c r="I3457" s="17" t="n">
        <v>113.739604345531</v>
      </c>
      <c r="J3457" s="18" t="n">
        <v>1.22260290009236E-011</v>
      </c>
      <c r="K3457" s="18" t="n">
        <v>9.79498462429206E-011</v>
      </c>
      <c r="L3457" s="16" t="n">
        <v>0.997032467032693</v>
      </c>
      <c r="M3457" s="16" t="n">
        <v>0.74558024691358</v>
      </c>
      <c r="N3457" s="18" t="n">
        <v>0.000105294005955696</v>
      </c>
      <c r="O3457" s="16" t="n">
        <v>0.2367284584776</v>
      </c>
      <c r="P3457" s="34" t="b">
        <f aca="false">TRUE()</f>
        <v>1</v>
      </c>
      <c r="Q3457" s="18" t="n">
        <v>0.000118072668072668</v>
      </c>
    </row>
    <row r="3458" customFormat="false" ht="22.35" hidden="false" customHeight="false" outlineLevel="0" collapsed="false">
      <c r="A3458" s="6" t="s">
        <v>4980</v>
      </c>
      <c r="B3458" s="7" t="s">
        <v>1432</v>
      </c>
      <c r="C3458" s="17" t="n">
        <v>1780</v>
      </c>
      <c r="D3458" s="18" t="n">
        <v>-0.000820681962466118</v>
      </c>
      <c r="E3458" s="18" t="n">
        <v>6.70469371995562E-005</v>
      </c>
      <c r="F3458" s="18" t="n">
        <v>-0.000761783027460334</v>
      </c>
      <c r="G3458" s="18" t="n">
        <v>5.38620137454773E-005</v>
      </c>
      <c r="H3458" s="16" t="n">
        <v>7.84311594075257</v>
      </c>
      <c r="I3458" s="17" t="n">
        <v>113.084391775803</v>
      </c>
      <c r="J3458" s="18" t="n">
        <v>2.67964789671342E-012</v>
      </c>
      <c r="K3458" s="18" t="n">
        <v>2.33134984724543E-011</v>
      </c>
      <c r="L3458" s="16" t="n">
        <v>1.04550385206511</v>
      </c>
      <c r="M3458" s="16" t="n">
        <v>0.753506172839506</v>
      </c>
      <c r="N3458" s="18" t="n">
        <v>5.30720487977984E-005</v>
      </c>
      <c r="O3458" s="16" t="n">
        <v>0.234593513170195</v>
      </c>
      <c r="P3458" s="34" t="b">
        <f aca="false">TRUE()</f>
        <v>1</v>
      </c>
      <c r="Q3458" s="18" t="n">
        <v>0.000274805194805195</v>
      </c>
    </row>
    <row r="3459" customFormat="false" ht="22.35" hidden="false" customHeight="false" outlineLevel="0" collapsed="false">
      <c r="A3459" s="6" t="s">
        <v>4981</v>
      </c>
      <c r="B3459" s="7" t="s">
        <v>1432</v>
      </c>
      <c r="C3459" s="17" t="n">
        <v>1781</v>
      </c>
      <c r="D3459" s="18" t="n">
        <v>-0.000744647033040171</v>
      </c>
      <c r="E3459" s="18" t="n">
        <v>6.26964188030989E-005</v>
      </c>
      <c r="F3459" s="18" t="n">
        <v>-0.000687724671667211</v>
      </c>
      <c r="G3459" s="18" t="n">
        <v>4.95554577363292E-005</v>
      </c>
      <c r="H3459" s="16" t="n">
        <v>8.12073435228984</v>
      </c>
      <c r="I3459" s="17" t="n">
        <v>112.282643410847</v>
      </c>
      <c r="J3459" s="18" t="n">
        <v>6.60427708412152E-013</v>
      </c>
      <c r="K3459" s="18" t="n">
        <v>6.22903406797825E-012</v>
      </c>
      <c r="L3459" s="16" t="n">
        <v>1.09399109030397</v>
      </c>
      <c r="M3459" s="16" t="n">
        <v>0.761555555555556</v>
      </c>
      <c r="N3459" s="18" t="n">
        <v>2.63039514328287E-005</v>
      </c>
      <c r="O3459" s="16" t="n">
        <v>0.228620691846943</v>
      </c>
      <c r="P3459" s="34" t="b">
        <f aca="false">TRUE()</f>
        <v>1</v>
      </c>
      <c r="Q3459" s="18" t="n">
        <v>0.000598840768151786</v>
      </c>
    </row>
    <row r="3460" customFormat="false" ht="22.35" hidden="false" customHeight="false" outlineLevel="0" collapsed="false">
      <c r="A3460" s="6" t="s">
        <v>4982</v>
      </c>
      <c r="B3460" s="7" t="s">
        <v>1432</v>
      </c>
      <c r="C3460" s="17" t="n">
        <v>1782</v>
      </c>
      <c r="D3460" s="18" t="n">
        <v>-0.000670857067619681</v>
      </c>
      <c r="E3460" s="18" t="n">
        <v>5.86325708894524E-005</v>
      </c>
      <c r="F3460" s="18" t="n">
        <v>-0.000616097002276031</v>
      </c>
      <c r="G3460" s="18" t="n">
        <v>4.55143747183253E-005</v>
      </c>
      <c r="H3460" s="16" t="n">
        <v>8.37022240940076</v>
      </c>
      <c r="I3460" s="17" t="n">
        <v>111.423956614598</v>
      </c>
      <c r="J3460" s="18" t="n">
        <v>1.88391785731797E-013</v>
      </c>
      <c r="K3460" s="18" t="n">
        <v>1.94484057409691E-012</v>
      </c>
      <c r="L3460" s="16" t="n">
        <v>1.14083693288178</v>
      </c>
      <c r="M3460" s="16" t="n">
        <v>0.76883950617284</v>
      </c>
      <c r="N3460" s="18" t="n">
        <v>1.14523125159448E-005</v>
      </c>
      <c r="O3460" s="16" t="n">
        <v>0.219411528561482</v>
      </c>
      <c r="P3460" s="34" t="b">
        <f aca="false">TRUE()</f>
        <v>1</v>
      </c>
      <c r="Q3460" s="18" t="n">
        <v>0.000608691923520191</v>
      </c>
    </row>
    <row r="3461" customFormat="false" ht="22.35" hidden="false" customHeight="false" outlineLevel="0" collapsed="false">
      <c r="A3461" s="6" t="s">
        <v>4983</v>
      </c>
      <c r="B3461" s="7" t="s">
        <v>1432</v>
      </c>
      <c r="C3461" s="17" t="n">
        <v>1783</v>
      </c>
      <c r="D3461" s="18" t="n">
        <v>-0.000600336377938271</v>
      </c>
      <c r="E3461" s="18" t="n">
        <v>5.495981201738E-005</v>
      </c>
      <c r="F3461" s="18" t="n">
        <v>-0.000547946165597304</v>
      </c>
      <c r="G3461" s="18" t="n">
        <v>4.18557996988228E-005</v>
      </c>
      <c r="H3461" s="16" t="n">
        <v>8.560407735502</v>
      </c>
      <c r="I3461" s="17" t="n">
        <v>110.550349994998</v>
      </c>
      <c r="J3461" s="18" t="n">
        <v>7.33265355047748E-014</v>
      </c>
      <c r="K3461" s="18" t="n">
        <v>8.00826130462202E-013</v>
      </c>
      <c r="L3461" s="16" t="n">
        <v>1.18118717122939</v>
      </c>
      <c r="M3461" s="16" t="n">
        <v>0.775654320987654</v>
      </c>
      <c r="N3461" s="18" t="n">
        <v>4.66026608682283E-006</v>
      </c>
      <c r="O3461" s="16" t="n">
        <v>0.207830669705486</v>
      </c>
      <c r="P3461" s="34" t="b">
        <f aca="false">TRUE()</f>
        <v>1</v>
      </c>
      <c r="Q3461" s="18" t="n">
        <v>0.000165845280764636</v>
      </c>
    </row>
    <row r="3462" customFormat="false" ht="22.35" hidden="false" customHeight="false" outlineLevel="0" collapsed="false">
      <c r="A3462" s="6" t="s">
        <v>4984</v>
      </c>
      <c r="B3462" s="7" t="s">
        <v>1432</v>
      </c>
      <c r="C3462" s="17" t="n">
        <v>1784</v>
      </c>
      <c r="D3462" s="18" t="n">
        <v>-0.000533105826212926</v>
      </c>
      <c r="E3462" s="18" t="n">
        <v>5.1688422850813E-005</v>
      </c>
      <c r="F3462" s="18" t="n">
        <v>-0.000483364028117636</v>
      </c>
      <c r="G3462" s="18" t="n">
        <v>3.86207461703726E-005</v>
      </c>
      <c r="H3462" s="16" t="n">
        <v>8.65892765076233</v>
      </c>
      <c r="I3462" s="17" t="n">
        <v>109.713346425725</v>
      </c>
      <c r="J3462" s="18" t="n">
        <v>4.60591958001324E-014</v>
      </c>
      <c r="K3462" s="18" t="n">
        <v>5.40843296259539E-013</v>
      </c>
      <c r="L3462" s="16" t="n">
        <v>1.20944207662407</v>
      </c>
      <c r="M3462" s="16" t="n">
        <v>0.778864197530864</v>
      </c>
      <c r="N3462" s="18" t="n">
        <v>2.1528110308842E-006</v>
      </c>
      <c r="O3462" s="16" t="n">
        <v>0.195125323263906</v>
      </c>
      <c r="P3462" s="34" t="b">
        <f aca="false">TRUE()</f>
        <v>1</v>
      </c>
      <c r="Q3462" s="16" t="n">
        <v>0.00151410944434876</v>
      </c>
    </row>
    <row r="3463" customFormat="false" ht="22.35" hidden="false" customHeight="false" outlineLevel="0" collapsed="false">
      <c r="A3463" s="6" t="s">
        <v>4985</v>
      </c>
      <c r="B3463" s="7" t="s">
        <v>1432</v>
      </c>
      <c r="C3463" s="17" t="n">
        <v>1785</v>
      </c>
      <c r="D3463" s="18" t="n">
        <v>-0.000469313493324327</v>
      </c>
      <c r="E3463" s="18" t="n">
        <v>4.87376717803278E-005</v>
      </c>
      <c r="F3463" s="18" t="n">
        <v>-0.000422198083311468</v>
      </c>
      <c r="G3463" s="18" t="n">
        <v>3.59051190339283E-005</v>
      </c>
      <c r="H3463" s="16" t="n">
        <v>8.71049072377665</v>
      </c>
      <c r="I3463" s="17" t="n">
        <v>109.114942881898</v>
      </c>
      <c r="J3463" s="18" t="n">
        <v>3.65024232465015E-014</v>
      </c>
      <c r="K3463" s="18" t="n">
        <v>4.42938761616904E-013</v>
      </c>
      <c r="L3463" s="16" t="n">
        <v>1.22762669546962</v>
      </c>
      <c r="M3463" s="16" t="n">
        <v>0.780962962962963</v>
      </c>
      <c r="N3463" s="18" t="n">
        <v>1.25895427515243E-006</v>
      </c>
      <c r="O3463" s="16" t="n">
        <v>0.18380455321614</v>
      </c>
      <c r="P3463" s="34" t="b">
        <f aca="false">TRUE()</f>
        <v>1</v>
      </c>
      <c r="Q3463" s="18" t="n">
        <v>0.000580367874759463</v>
      </c>
    </row>
    <row r="3464" customFormat="false" ht="22.35" hidden="false" customHeight="false" outlineLevel="0" collapsed="false">
      <c r="A3464" s="6" t="s">
        <v>4986</v>
      </c>
      <c r="B3464" s="7" t="s">
        <v>1432</v>
      </c>
      <c r="C3464" s="17" t="n">
        <v>1786</v>
      </c>
      <c r="D3464" s="18" t="n">
        <v>-0.000409821615451535</v>
      </c>
      <c r="E3464" s="18" t="n">
        <v>4.62299663322009E-005</v>
      </c>
      <c r="F3464" s="18" t="n">
        <v>-0.000365120092791846</v>
      </c>
      <c r="G3464" s="18" t="n">
        <v>3.37607216758884E-005</v>
      </c>
      <c r="H3464" s="16" t="n">
        <v>8.71992322378284</v>
      </c>
      <c r="I3464" s="17" t="n">
        <v>108.752959886243</v>
      </c>
      <c r="J3464" s="18" t="n">
        <v>3.55308492794224E-014</v>
      </c>
      <c r="K3464" s="18" t="n">
        <v>4.33685366204714E-013</v>
      </c>
      <c r="L3464" s="16" t="n">
        <v>1.2357945393245</v>
      </c>
      <c r="M3464" s="16" t="n">
        <v>0.784049382716049</v>
      </c>
      <c r="N3464" s="18" t="n">
        <v>8.48319310775227E-007</v>
      </c>
      <c r="O3464" s="16" t="n">
        <v>0.173593335122919</v>
      </c>
      <c r="P3464" s="34" t="b">
        <f aca="false">TRUE()</f>
        <v>1</v>
      </c>
      <c r="Q3464" s="18" t="n">
        <v>0.000503429616623804</v>
      </c>
    </row>
    <row r="3465" customFormat="false" ht="22.35" hidden="false" customHeight="false" outlineLevel="0" collapsed="false">
      <c r="A3465" s="6" t="s">
        <v>4987</v>
      </c>
      <c r="B3465" s="7" t="s">
        <v>1432</v>
      </c>
      <c r="C3465" s="17" t="n">
        <v>1787</v>
      </c>
      <c r="D3465" s="18" t="n">
        <v>-0.000354342385535826</v>
      </c>
      <c r="E3465" s="18" t="n">
        <v>4.41382807591617E-005</v>
      </c>
      <c r="F3465" s="18" t="n">
        <v>-0.000311881402301085</v>
      </c>
      <c r="G3465" s="18" t="n">
        <v>3.21040331019937E-005</v>
      </c>
      <c r="H3465" s="16" t="n">
        <v>8.67872708686291</v>
      </c>
      <c r="I3465" s="17" t="n">
        <v>108.589229300437</v>
      </c>
      <c r="J3465" s="18" t="n">
        <v>4.444716275615E-014</v>
      </c>
      <c r="K3465" s="18" t="n">
        <v>5.27621017650887E-013</v>
      </c>
      <c r="L3465" s="16" t="n">
        <v>1.23308265485842</v>
      </c>
      <c r="M3465" s="16" t="n">
        <v>0.785432098765432</v>
      </c>
      <c r="N3465" s="18" t="n">
        <v>7.73304626648575E-007</v>
      </c>
      <c r="O3465" s="16" t="n">
        <v>0.165092287254993</v>
      </c>
      <c r="P3465" s="34" t="b">
        <f aca="false">TRUE()</f>
        <v>1</v>
      </c>
      <c r="Q3465" s="18" t="n">
        <v>0.000251095474997964</v>
      </c>
    </row>
    <row r="3466" customFormat="false" ht="22.35" hidden="false" customHeight="false" outlineLevel="0" collapsed="false">
      <c r="A3466" s="6" t="s">
        <v>4988</v>
      </c>
      <c r="B3466" s="7" t="s">
        <v>1432</v>
      </c>
      <c r="C3466" s="17" t="n">
        <v>1788</v>
      </c>
      <c r="D3466" s="18" t="n">
        <v>-0.00030300934163413</v>
      </c>
      <c r="E3466" s="18" t="n">
        <v>4.23286132360335E-005</v>
      </c>
      <c r="F3466" s="18" t="n">
        <v>-0.000262476333787192</v>
      </c>
      <c r="G3466" s="18" t="n">
        <v>3.0899746311543E-005</v>
      </c>
      <c r="H3466" s="16" t="n">
        <v>8.63584482679278</v>
      </c>
      <c r="I3466" s="17" t="n">
        <v>108.73719495157</v>
      </c>
      <c r="J3466" s="18" t="n">
        <v>5.5032863888027E-014</v>
      </c>
      <c r="K3466" s="18" t="n">
        <v>6.2743512399811E-013</v>
      </c>
      <c r="L3466" s="16" t="n">
        <v>1.22417711988165</v>
      </c>
      <c r="M3466" s="16" t="n">
        <v>0.786444444444444</v>
      </c>
      <c r="N3466" s="18" t="n">
        <v>7.73304626648575E-007</v>
      </c>
      <c r="O3466" s="16" t="n">
        <v>0.15989831880002</v>
      </c>
      <c r="P3466" s="34" t="b">
        <f aca="false">TRUE()</f>
        <v>1</v>
      </c>
      <c r="Q3466" s="18" t="n">
        <v>0.000461024151684556</v>
      </c>
    </row>
    <row r="3467" customFormat="false" ht="22.35" hidden="false" customHeight="false" outlineLevel="0" collapsed="false">
      <c r="A3467" s="6" t="s">
        <v>4989</v>
      </c>
      <c r="B3467" s="7" t="s">
        <v>1432</v>
      </c>
      <c r="C3467" s="17" t="n">
        <v>1789</v>
      </c>
      <c r="D3467" s="18" t="n">
        <v>-0.000256465421546694</v>
      </c>
      <c r="E3467" s="18" t="n">
        <v>4.0883833873833E-005</v>
      </c>
      <c r="F3467" s="18" t="n">
        <v>-0.000217333661777307</v>
      </c>
      <c r="G3467" s="18" t="n">
        <v>3.01047010461673E-005</v>
      </c>
      <c r="H3467" s="16" t="n">
        <v>8.62467294717026</v>
      </c>
      <c r="I3467" s="17" t="n">
        <v>109.094886573961</v>
      </c>
      <c r="J3467" s="18" t="n">
        <v>5.70944521435483E-014</v>
      </c>
      <c r="K3467" s="18" t="n">
        <v>6.47382449168648E-013</v>
      </c>
      <c r="L3467" s="16" t="n">
        <v>1.21590285541097</v>
      </c>
      <c r="M3467" s="16" t="n">
        <v>0.788197530864198</v>
      </c>
      <c r="N3467" s="18" t="n">
        <v>7.80041393182965E-007</v>
      </c>
      <c r="O3467" s="16" t="n">
        <v>0.158537796395475</v>
      </c>
      <c r="P3467" s="34" t="b">
        <f aca="false">TRUE()</f>
        <v>1</v>
      </c>
      <c r="Q3467" s="18" t="n">
        <v>0.00048915115822419</v>
      </c>
    </row>
    <row r="3468" customFormat="false" ht="22.35" hidden="false" customHeight="false" outlineLevel="0" collapsed="false">
      <c r="A3468" s="6" t="s">
        <v>4990</v>
      </c>
      <c r="B3468" s="7" t="s">
        <v>1432</v>
      </c>
      <c r="C3468" s="17" t="n">
        <v>1790</v>
      </c>
      <c r="D3468" s="18" t="n">
        <v>-0.000214669302934365</v>
      </c>
      <c r="E3468" s="18" t="n">
        <v>3.97315765423468E-005</v>
      </c>
      <c r="F3468" s="18" t="n">
        <v>-0.000176454220972984</v>
      </c>
      <c r="G3468" s="18" t="n">
        <v>2.96148078182182E-005</v>
      </c>
      <c r="H3468" s="16" t="n">
        <v>8.65646483917707</v>
      </c>
      <c r="I3468" s="17" t="n">
        <v>109.609239583808</v>
      </c>
      <c r="J3468" s="18" t="n">
        <v>4.69425896815839E-014</v>
      </c>
      <c r="K3468" s="18" t="n">
        <v>5.47224008928576E-013</v>
      </c>
      <c r="L3468" s="16" t="n">
        <v>1.21097003999731</v>
      </c>
      <c r="M3468" s="16" t="n">
        <v>0.788197530864198</v>
      </c>
      <c r="N3468" s="18" t="n">
        <v>8.48319310775227E-007</v>
      </c>
      <c r="O3468" s="16" t="n">
        <v>0.159672526578517</v>
      </c>
      <c r="P3468" s="34" t="b">
        <f aca="false">TRUE()</f>
        <v>1</v>
      </c>
      <c r="Q3468" s="18" t="n">
        <v>0.000667073076961462</v>
      </c>
    </row>
    <row r="3469" customFormat="false" ht="22.35" hidden="false" customHeight="false" outlineLevel="0" collapsed="false">
      <c r="A3469" s="6" t="s">
        <v>4991</v>
      </c>
      <c r="B3469" s="7" t="s">
        <v>1432</v>
      </c>
      <c r="C3469" s="17" t="n">
        <v>1791</v>
      </c>
      <c r="D3469" s="18" t="n">
        <v>-0.000178129831477435</v>
      </c>
      <c r="E3469" s="18" t="n">
        <v>3.87827802923213E-005</v>
      </c>
      <c r="F3469" s="18" t="n">
        <v>-0.000140274679377586</v>
      </c>
      <c r="G3469" s="18" t="n">
        <v>2.93944618736624E-005</v>
      </c>
      <c r="H3469" s="16" t="n">
        <v>8.76983158193493</v>
      </c>
      <c r="I3469" s="17" t="n">
        <v>110.336553950963</v>
      </c>
      <c r="J3469" s="18" t="n">
        <v>2.48651454405178E-014</v>
      </c>
      <c r="K3469" s="18" t="n">
        <v>3.16534826926837E-013</v>
      </c>
      <c r="L3469" s="16" t="n">
        <v>1.21381084278383</v>
      </c>
      <c r="M3469" s="16" t="n">
        <v>0.790864197530864</v>
      </c>
      <c r="N3469" s="18" t="n">
        <v>9.02359444117047E-007</v>
      </c>
      <c r="O3469" s="16" t="n">
        <v>0.163477274877048</v>
      </c>
      <c r="P3469" s="34" t="b">
        <f aca="false">TRUE()</f>
        <v>1</v>
      </c>
      <c r="Q3469" s="18" t="n">
        <v>0.000776197088134693</v>
      </c>
    </row>
    <row r="3470" customFormat="false" ht="22.35" hidden="false" customHeight="false" outlineLevel="0" collapsed="false">
      <c r="A3470" s="6" t="s">
        <v>1400</v>
      </c>
      <c r="B3470" s="7" t="s">
        <v>1432</v>
      </c>
      <c r="C3470" s="17" t="n">
        <v>1792</v>
      </c>
      <c r="D3470" s="18" t="n">
        <v>-0.000146979597353419</v>
      </c>
      <c r="E3470" s="18" t="n">
        <v>3.80142991832036E-005</v>
      </c>
      <c r="F3470" s="18" t="n">
        <v>-0.000108928100694414</v>
      </c>
      <c r="G3470" s="18" t="n">
        <v>2.93893955491017E-005</v>
      </c>
      <c r="H3470" s="16" t="n">
        <v>8.97482490636419</v>
      </c>
      <c r="I3470" s="17" t="n">
        <v>111.235057381864</v>
      </c>
      <c r="J3470" s="18" t="n">
        <v>8.01275133316895E-015</v>
      </c>
      <c r="K3470" s="18" t="n">
        <v>1.1506200011298E-013</v>
      </c>
      <c r="L3470" s="16" t="n">
        <v>1.22645275652702</v>
      </c>
      <c r="M3470" s="16" t="n">
        <v>0.79679012345679</v>
      </c>
      <c r="N3470" s="18" t="n">
        <v>9.42944163157443E-007</v>
      </c>
      <c r="O3470" s="16" t="n">
        <v>0.171540868938957</v>
      </c>
      <c r="P3470" s="34" t="b">
        <f aca="false">TRUE()</f>
        <v>1</v>
      </c>
      <c r="Q3470" s="18" t="n">
        <v>2.1917808219178E-005</v>
      </c>
    </row>
    <row r="3471" customFormat="false" ht="22.35" hidden="false" customHeight="false" outlineLevel="0" collapsed="false">
      <c r="A3471" s="6" t="s">
        <v>1533</v>
      </c>
      <c r="B3471" s="7" t="s">
        <v>1432</v>
      </c>
      <c r="C3471" s="17" t="n">
        <v>1838</v>
      </c>
      <c r="D3471" s="16" t="n">
        <v>-0.00133207662711128</v>
      </c>
      <c r="E3471" s="18" t="n">
        <v>0.000101962786678149</v>
      </c>
      <c r="F3471" s="16" t="n">
        <v>-0.00122901047695311</v>
      </c>
      <c r="G3471" s="18" t="n">
        <v>9.07016972832089E-005</v>
      </c>
      <c r="H3471" s="16" t="n">
        <v>8.91029647928237</v>
      </c>
      <c r="I3471" s="17" t="n">
        <v>118.810001780469</v>
      </c>
      <c r="J3471" s="18" t="n">
        <v>7.14163070306156E-015</v>
      </c>
      <c r="K3471" s="18" t="n">
        <v>1.03628557404565E-013</v>
      </c>
      <c r="L3471" s="16" t="n">
        <v>1.11076395414601</v>
      </c>
      <c r="M3471" s="16" t="n">
        <v>0.785111111111111</v>
      </c>
      <c r="N3471" s="18" t="n">
        <v>1.7969140678111E-006</v>
      </c>
      <c r="O3471" s="16" t="n">
        <v>0.143206449462293</v>
      </c>
      <c r="P3471" s="34" t="b">
        <f aca="false">TRUE()</f>
        <v>1</v>
      </c>
      <c r="Q3471" s="16" t="n">
        <v>0.00172754631434122</v>
      </c>
    </row>
    <row r="3472" customFormat="false" ht="22.35" hidden="false" customHeight="false" outlineLevel="0" collapsed="false">
      <c r="A3472" s="6" t="s">
        <v>4992</v>
      </c>
      <c r="B3472" s="7" t="s">
        <v>1432</v>
      </c>
      <c r="C3472" s="17" t="n">
        <v>1839</v>
      </c>
      <c r="D3472" s="16" t="n">
        <v>-0.00142553473926312</v>
      </c>
      <c r="E3472" s="18" t="n">
        <v>0.000109312809958857</v>
      </c>
      <c r="F3472" s="16" t="n">
        <v>-0.0013233803915132</v>
      </c>
      <c r="G3472" s="18" t="n">
        <v>9.85234988535341E-005</v>
      </c>
      <c r="H3472" s="16" t="n">
        <v>8.22274021200883</v>
      </c>
      <c r="I3472" s="17" t="n">
        <v>119.642525806772</v>
      </c>
      <c r="J3472" s="18" t="n">
        <v>2.74757897995079E-013</v>
      </c>
      <c r="K3472" s="18" t="n">
        <v>2.74757897995078E-012</v>
      </c>
      <c r="L3472" s="16" t="n">
        <v>1.01617164813578</v>
      </c>
      <c r="M3472" s="16" t="n">
        <v>0.767506172839506</v>
      </c>
      <c r="N3472" s="18" t="n">
        <v>1.07879343538672E-005</v>
      </c>
      <c r="O3472" s="16" t="n">
        <v>0.148257457505604</v>
      </c>
      <c r="P3472" s="34" t="b">
        <f aca="false">TRUE()</f>
        <v>1</v>
      </c>
      <c r="Q3472" s="16" t="n">
        <v>0.00151895818091486</v>
      </c>
    </row>
    <row r="3473" customFormat="false" ht="22.35" hidden="false" customHeight="false" outlineLevel="0" collapsed="false">
      <c r="A3473" s="6" t="s">
        <v>4993</v>
      </c>
      <c r="B3473" s="7" t="s">
        <v>1432</v>
      </c>
      <c r="C3473" s="17" t="n">
        <v>1840</v>
      </c>
      <c r="D3473" s="16" t="n">
        <v>-0.00152416170116514</v>
      </c>
      <c r="E3473" s="18" t="n">
        <v>0.000117299635581093</v>
      </c>
      <c r="F3473" s="16" t="n">
        <v>-0.00142249803197822</v>
      </c>
      <c r="G3473" s="18" t="n">
        <v>0.000106990655834514</v>
      </c>
      <c r="H3473" s="16" t="n">
        <v>7.61322028626428</v>
      </c>
      <c r="I3473" s="17" t="n">
        <v>120.420684662549</v>
      </c>
      <c r="J3473" s="18" t="n">
        <v>6.65037000426094E-012</v>
      </c>
      <c r="K3473" s="18" t="n">
        <v>5.49781584017588E-011</v>
      </c>
      <c r="L3473" s="16" t="n">
        <v>0.933418500968938</v>
      </c>
      <c r="M3473" s="16" t="n">
        <v>0.752246913580247</v>
      </c>
      <c r="N3473" s="18" t="n">
        <v>4.22366795134988E-005</v>
      </c>
      <c r="O3473" s="16" t="n">
        <v>0.153427290198591</v>
      </c>
      <c r="P3473" s="34" t="b">
        <f aca="false">TRUE()</f>
        <v>1</v>
      </c>
      <c r="Q3473" s="18" t="n">
        <v>0.000205907243588403</v>
      </c>
    </row>
    <row r="3474" customFormat="false" ht="22.35" hidden="false" customHeight="false" outlineLevel="0" collapsed="false">
      <c r="A3474" s="6" t="s">
        <v>4994</v>
      </c>
      <c r="B3474" s="7" t="s">
        <v>1432</v>
      </c>
      <c r="C3474" s="17" t="n">
        <v>1841</v>
      </c>
      <c r="D3474" s="16" t="n">
        <v>-0.00162846809341853</v>
      </c>
      <c r="E3474" s="18" t="n">
        <v>0.000125989508442668</v>
      </c>
      <c r="F3474" s="16" t="n">
        <v>-0.00152662734971219</v>
      </c>
      <c r="G3474" s="18" t="n">
        <v>0.000116081126662966</v>
      </c>
      <c r="H3474" s="16" t="n">
        <v>7.09016740646271</v>
      </c>
      <c r="I3474" s="17" t="n">
        <v>121.094230440667</v>
      </c>
      <c r="J3474" s="18" t="n">
        <v>9.71140358702016E-011</v>
      </c>
      <c r="K3474" s="18" t="n">
        <v>7.04586099407931E-010</v>
      </c>
      <c r="L3474" s="16" t="n">
        <v>0.863479408816607</v>
      </c>
      <c r="M3474" s="16" t="n">
        <v>0.738938271604938</v>
      </c>
      <c r="N3474" s="18" t="n">
        <v>0.000128457551818743</v>
      </c>
      <c r="O3474" s="16" t="n">
        <v>0.157582519016727</v>
      </c>
      <c r="P3474" s="34" t="b">
        <f aca="false">TRUE()</f>
        <v>1</v>
      </c>
      <c r="Q3474" s="18" t="n">
        <v>0.00051408683980219</v>
      </c>
    </row>
    <row r="3475" customFormat="false" ht="22.35" hidden="false" customHeight="false" outlineLevel="0" collapsed="false">
      <c r="A3475" s="6" t="s">
        <v>4995</v>
      </c>
      <c r="B3475" s="7" t="s">
        <v>1432</v>
      </c>
      <c r="C3475" s="17" t="n">
        <v>1842</v>
      </c>
      <c r="D3475" s="16" t="n">
        <v>-0.00173939729789478</v>
      </c>
      <c r="E3475" s="18" t="n">
        <v>0.000135542468476158</v>
      </c>
      <c r="F3475" s="16" t="n">
        <v>-0.00163611947969844</v>
      </c>
      <c r="G3475" s="18" t="n">
        <v>0.000125715896110155</v>
      </c>
      <c r="H3475" s="16" t="n">
        <v>6.67697095987178</v>
      </c>
      <c r="I3475" s="17" t="n">
        <v>121.54662346191</v>
      </c>
      <c r="J3475" s="18" t="n">
        <v>7.73002520826576E-010</v>
      </c>
      <c r="K3475" s="18" t="n">
        <v>5.03604468042432E-009</v>
      </c>
      <c r="L3475" s="16" t="n">
        <v>0.8095665862943</v>
      </c>
      <c r="M3475" s="16" t="n">
        <v>0.727530864197531</v>
      </c>
      <c r="N3475" s="18" t="n">
        <v>0.000257177831306996</v>
      </c>
      <c r="O3475" s="16" t="n">
        <v>0.159500700241429</v>
      </c>
      <c r="P3475" s="34" t="b">
        <f aca="false">TRUE()</f>
        <v>1</v>
      </c>
      <c r="Q3475" s="18" t="n">
        <v>0.000620484010074246</v>
      </c>
    </row>
    <row r="3476" customFormat="false" ht="22.35" hidden="false" customHeight="false" outlineLevel="0" collapsed="false">
      <c r="A3476" s="6" t="s">
        <v>4996</v>
      </c>
      <c r="B3476" s="7" t="s">
        <v>1432</v>
      </c>
      <c r="C3476" s="17" t="n">
        <v>1843</v>
      </c>
      <c r="D3476" s="16" t="n">
        <v>-0.00185550027719151</v>
      </c>
      <c r="E3476" s="18" t="n">
        <v>0.000145895934640266</v>
      </c>
      <c r="F3476" s="16" t="n">
        <v>-0.00174986692387965</v>
      </c>
      <c r="G3476" s="18" t="n">
        <v>0.000135794457602497</v>
      </c>
      <c r="H3476" s="16" t="n">
        <v>6.34134388072813</v>
      </c>
      <c r="I3476" s="17" t="n">
        <v>121.788046995988</v>
      </c>
      <c r="J3476" s="18" t="n">
        <v>4.02957474287085E-009</v>
      </c>
      <c r="K3476" s="18" t="n">
        <v>2.37201917488142E-008</v>
      </c>
      <c r="L3476" s="16" t="n">
        <v>0.767077650462842</v>
      </c>
      <c r="M3476" s="16" t="n">
        <v>0.71883950617284</v>
      </c>
      <c r="N3476" s="18" t="n">
        <v>0.000424642367467078</v>
      </c>
      <c r="O3476" s="16" t="n">
        <v>0.159187837318334</v>
      </c>
      <c r="P3476" s="34" t="b">
        <f aca="false">TRUE()</f>
        <v>1</v>
      </c>
      <c r="Q3476" s="18" t="n">
        <v>0.00024217772967773</v>
      </c>
    </row>
    <row r="3477" customFormat="false" ht="22.35" hidden="false" customHeight="false" outlineLevel="0" collapsed="false">
      <c r="A3477" s="6" t="s">
        <v>4997</v>
      </c>
      <c r="B3477" s="7" t="s">
        <v>1432</v>
      </c>
      <c r="C3477" s="17" t="n">
        <v>1844</v>
      </c>
      <c r="D3477" s="16" t="n">
        <v>-0.00197777075722635</v>
      </c>
      <c r="E3477" s="18" t="n">
        <v>0.000157249644357746</v>
      </c>
      <c r="F3477" s="16" t="n">
        <v>-0.00186863321160572</v>
      </c>
      <c r="G3477" s="18" t="n">
        <v>0.000146455343594799</v>
      </c>
      <c r="H3477" s="16" t="n">
        <v>6.07808901253411</v>
      </c>
      <c r="I3477" s="17" t="n">
        <v>121.832076335946</v>
      </c>
      <c r="J3477" s="18" t="n">
        <v>1.43637621498098E-008</v>
      </c>
      <c r="K3477" s="18" t="n">
        <v>7.79210626427591E-008</v>
      </c>
      <c r="L3477" s="16" t="n">
        <v>0.734921178292075</v>
      </c>
      <c r="M3477" s="16" t="n">
        <v>0.712246913580247</v>
      </c>
      <c r="N3477" s="18" t="n">
        <v>0.000616207521955599</v>
      </c>
      <c r="O3477" s="16" t="n">
        <v>0.156868946246499</v>
      </c>
      <c r="P3477" s="34" t="b">
        <f aca="false">TRUE()</f>
        <v>1</v>
      </c>
      <c r="Q3477" s="18" t="n">
        <v>4.1025641025641E-005</v>
      </c>
    </row>
    <row r="3478" customFormat="false" ht="22.35" hidden="false" customHeight="false" outlineLevel="0" collapsed="false">
      <c r="A3478" s="6" t="s">
        <v>4998</v>
      </c>
      <c r="B3478" s="7" t="s">
        <v>1432</v>
      </c>
      <c r="C3478" s="17" t="n">
        <v>1845</v>
      </c>
      <c r="D3478" s="16" t="n">
        <v>-0.00210685631881215</v>
      </c>
      <c r="E3478" s="18" t="n">
        <v>0.000169630616584367</v>
      </c>
      <c r="F3478" s="16" t="n">
        <v>-0.00199267412793127</v>
      </c>
      <c r="G3478" s="18" t="n">
        <v>0.000157718822144277</v>
      </c>
      <c r="H3478" s="16" t="n">
        <v>5.89637867096065</v>
      </c>
      <c r="I3478" s="17" t="n">
        <v>121.715052589604</v>
      </c>
      <c r="J3478" s="18" t="n">
        <v>3.40921068080988E-008</v>
      </c>
      <c r="K3478" s="18" t="n">
        <v>1.7707414675045E-007</v>
      </c>
      <c r="L3478" s="16" t="n">
        <v>0.713755565983661</v>
      </c>
      <c r="M3478" s="16" t="n">
        <v>0.708592592592593</v>
      </c>
      <c r="N3478" s="18" t="n">
        <v>0.000766720962692737</v>
      </c>
      <c r="O3478" s="16" t="n">
        <v>0.153365770380218</v>
      </c>
      <c r="P3478" s="34" t="b">
        <f aca="false">TRUE()</f>
        <v>1</v>
      </c>
      <c r="Q3478" s="18" t="n">
        <v>0.000301579011532929</v>
      </c>
    </row>
    <row r="3479" customFormat="false" ht="22.35" hidden="false" customHeight="false" outlineLevel="0" collapsed="false">
      <c r="A3479" s="6" t="s">
        <v>4999</v>
      </c>
      <c r="B3479" s="7" t="s">
        <v>1432</v>
      </c>
      <c r="C3479" s="17" t="n">
        <v>1846</v>
      </c>
      <c r="D3479" s="16" t="n">
        <v>-0.00224254033513542</v>
      </c>
      <c r="E3479" s="18" t="n">
        <v>0.000183198570536861</v>
      </c>
      <c r="F3479" s="16" t="n">
        <v>-0.00212219698490662</v>
      </c>
      <c r="G3479" s="18" t="n">
        <v>0.000169837411230355</v>
      </c>
      <c r="H3479" s="16" t="n">
        <v>5.75675444327404</v>
      </c>
      <c r="I3479" s="17" t="n">
        <v>121.514522726466</v>
      </c>
      <c r="J3479" s="18" t="n">
        <v>6.57287872674784E-008</v>
      </c>
      <c r="K3479" s="18" t="n">
        <v>3.28248456269598E-007</v>
      </c>
      <c r="L3479" s="16" t="n">
        <v>0.698210417068044</v>
      </c>
      <c r="M3479" s="16" t="n">
        <v>0.705283950617284</v>
      </c>
      <c r="N3479" s="18" t="n">
        <v>0.000898315485426679</v>
      </c>
      <c r="O3479" s="16" t="n">
        <v>0.149465999191251</v>
      </c>
      <c r="P3479" s="34" t="b">
        <f aca="false">TRUE()</f>
        <v>1</v>
      </c>
      <c r="Q3479" s="18" t="n">
        <v>0.000502284250704068</v>
      </c>
    </row>
    <row r="3480" customFormat="false" ht="22.35" hidden="false" customHeight="false" outlineLevel="0" collapsed="false">
      <c r="A3480" s="6" t="s">
        <v>5000</v>
      </c>
      <c r="B3480" s="7" t="s">
        <v>1432</v>
      </c>
      <c r="C3480" s="17" t="n">
        <v>1847</v>
      </c>
      <c r="D3480" s="16" t="n">
        <v>-0.00238368981473559</v>
      </c>
      <c r="E3480" s="18" t="n">
        <v>0.000197918130344389</v>
      </c>
      <c r="F3480" s="16" t="n">
        <v>-0.00225634299597154</v>
      </c>
      <c r="G3480" s="18" t="n">
        <v>0.000182846951017944</v>
      </c>
      <c r="H3480" s="16" t="n">
        <v>5.64158207520985</v>
      </c>
      <c r="I3480" s="17" t="n">
        <v>121.277513134949</v>
      </c>
      <c r="J3480" s="18" t="n">
        <v>1.12338970762896E-007</v>
      </c>
      <c r="K3480" s="18" t="n">
        <v>5.38967316376901E-007</v>
      </c>
      <c r="L3480" s="16" t="n">
        <v>0.685826620326295</v>
      </c>
      <c r="M3480" s="16" t="n">
        <v>0.702543209876543</v>
      </c>
      <c r="N3480" s="16" t="n">
        <v>0.00100028162208115</v>
      </c>
      <c r="O3480" s="16" t="n">
        <v>0.145761750349541</v>
      </c>
      <c r="P3480" s="34" t="b">
        <f aca="false">TRUE()</f>
        <v>1</v>
      </c>
      <c r="Q3480" s="18" t="n">
        <v>0.000344792093513841</v>
      </c>
    </row>
    <row r="3481" customFormat="false" ht="22.35" hidden="false" customHeight="false" outlineLevel="0" collapsed="false">
      <c r="A3481" s="6" t="s">
        <v>5001</v>
      </c>
      <c r="B3481" s="7" t="s">
        <v>1432</v>
      </c>
      <c r="C3481" s="17" t="n">
        <v>1848</v>
      </c>
      <c r="D3481" s="16" t="n">
        <v>-0.00253253620117958</v>
      </c>
      <c r="E3481" s="18" t="n">
        <v>0.000214135158563097</v>
      </c>
      <c r="F3481" s="16" t="n">
        <v>-0.00239730182349265</v>
      </c>
      <c r="G3481" s="18" t="n">
        <v>0.000197028965369995</v>
      </c>
      <c r="H3481" s="16" t="n">
        <v>5.54055491668555</v>
      </c>
      <c r="I3481" s="17" t="n">
        <v>121.003352452048</v>
      </c>
      <c r="J3481" s="18" t="n">
        <v>1.79012409244733E-007</v>
      </c>
      <c r="K3481" s="18" t="n">
        <v>8.28206798623903E-007</v>
      </c>
      <c r="L3481" s="16" t="n">
        <v>0.675364426149698</v>
      </c>
      <c r="M3481" s="16" t="n">
        <v>0.700320987654321</v>
      </c>
      <c r="N3481" s="16" t="n">
        <v>0.00109445717219267</v>
      </c>
      <c r="O3481" s="16" t="n">
        <v>0.142335400955971</v>
      </c>
      <c r="P3481" s="34" t="b">
        <f aca="false">TRUE()</f>
        <v>1</v>
      </c>
      <c r="Q3481" s="16" t="n">
        <v>0</v>
      </c>
    </row>
    <row r="3482" customFormat="false" ht="22.35" hidden="false" customHeight="false" outlineLevel="0" collapsed="false">
      <c r="A3482" s="6" t="s">
        <v>5002</v>
      </c>
      <c r="B3482" s="7" t="s">
        <v>1432</v>
      </c>
      <c r="C3482" s="17" t="n">
        <v>1849</v>
      </c>
      <c r="D3482" s="16" t="n">
        <v>-0.00268715016780447</v>
      </c>
      <c r="E3482" s="18" t="n">
        <v>0.000231748793999915</v>
      </c>
      <c r="F3482" s="16" t="n">
        <v>-0.00254358583866187</v>
      </c>
      <c r="G3482" s="18" t="n">
        <v>0.000212331842252423</v>
      </c>
      <c r="H3482" s="16" t="n">
        <v>5.43812661629854</v>
      </c>
      <c r="I3482" s="17" t="n">
        <v>120.718625201176</v>
      </c>
      <c r="J3482" s="18" t="n">
        <v>2.8568643844347E-007</v>
      </c>
      <c r="K3482" s="18" t="n">
        <v>1.27758482709095E-006</v>
      </c>
      <c r="L3482" s="16" t="n">
        <v>0.664754744035988</v>
      </c>
      <c r="M3482" s="16" t="n">
        <v>0.697802469135803</v>
      </c>
      <c r="N3482" s="16" t="n">
        <v>0.00120864097838555</v>
      </c>
      <c r="O3482" s="16" t="n">
        <v>0.139366575610329</v>
      </c>
      <c r="P3482" s="34" t="b">
        <f aca="false">TRUE()</f>
        <v>1</v>
      </c>
      <c r="Q3482" s="18" t="n">
        <v>0.000349908480307754</v>
      </c>
    </row>
    <row r="3483" customFormat="false" ht="22.35" hidden="false" customHeight="false" outlineLevel="0" collapsed="false">
      <c r="A3483" s="6" t="s">
        <v>5003</v>
      </c>
      <c r="B3483" s="7" t="s">
        <v>1432</v>
      </c>
      <c r="C3483" s="17" t="n">
        <v>1850</v>
      </c>
      <c r="D3483" s="16" t="n">
        <v>-0.00284688545124926</v>
      </c>
      <c r="E3483" s="18" t="n">
        <v>0.000250835819199216</v>
      </c>
      <c r="F3483" s="16" t="n">
        <v>-0.00269444940038199</v>
      </c>
      <c r="G3483" s="18" t="n">
        <v>0.0002287632143451</v>
      </c>
      <c r="H3483" s="16" t="n">
        <v>5.33832377035953</v>
      </c>
      <c r="I3483" s="17" t="n">
        <v>120.41268933425</v>
      </c>
      <c r="J3483" s="18" t="n">
        <v>4.484013045234E-007</v>
      </c>
      <c r="K3483" s="18" t="n">
        <v>1.93437153198764E-006</v>
      </c>
      <c r="L3483" s="16" t="n">
        <v>0.654557586638609</v>
      </c>
      <c r="M3483" s="16" t="n">
        <v>0.695481481481482</v>
      </c>
      <c r="N3483" s="16" t="n">
        <v>0.00135209002865901</v>
      </c>
      <c r="O3483" s="16" t="n">
        <v>0.13682147226026</v>
      </c>
      <c r="P3483" s="34" t="b">
        <f aca="false">TRUE()</f>
        <v>1</v>
      </c>
      <c r="Q3483" s="18" t="n">
        <v>0.000377481082067427</v>
      </c>
    </row>
    <row r="3484" customFormat="false" ht="22.35" hidden="false" customHeight="false" outlineLevel="0" collapsed="false">
      <c r="A3484" s="6" t="s">
        <v>5004</v>
      </c>
      <c r="B3484" s="7" t="s">
        <v>1432</v>
      </c>
      <c r="C3484" s="17" t="n">
        <v>1851</v>
      </c>
      <c r="D3484" s="16" t="n">
        <v>-0.00301180257447236</v>
      </c>
      <c r="E3484" s="18" t="n">
        <v>0.000271569402848821</v>
      </c>
      <c r="F3484" s="16" t="n">
        <v>-0.0028498626858711</v>
      </c>
      <c r="G3484" s="18" t="n">
        <v>0.000246373136027619</v>
      </c>
      <c r="H3484" s="16" t="n">
        <v>5.24208526041508</v>
      </c>
      <c r="I3484" s="17" t="n">
        <v>120.067191925606</v>
      </c>
      <c r="J3484" s="18" t="n">
        <v>6.89615897328813E-007</v>
      </c>
      <c r="K3484" s="18" t="n">
        <v>2.88789704734064E-006</v>
      </c>
      <c r="L3484" s="16" t="n">
        <v>0.645008435923204</v>
      </c>
      <c r="M3484" s="16" t="n">
        <v>0.692271604938272</v>
      </c>
      <c r="N3484" s="16" t="n">
        <v>0.0014874929234176</v>
      </c>
      <c r="O3484" s="16" t="n">
        <v>0.134629969308778</v>
      </c>
      <c r="P3484" s="34" t="b">
        <f aca="false">TRUE()</f>
        <v>1</v>
      </c>
      <c r="Q3484" s="18" t="n">
        <v>0.000497974525539729</v>
      </c>
    </row>
    <row r="3485" customFormat="false" ht="22.35" hidden="false" customHeight="false" outlineLevel="0" collapsed="false">
      <c r="A3485" s="6" t="s">
        <v>5005</v>
      </c>
      <c r="B3485" s="7" t="s">
        <v>1432</v>
      </c>
      <c r="C3485" s="17" t="n">
        <v>1852</v>
      </c>
      <c r="D3485" s="16" t="n">
        <v>-0.0031795154032968</v>
      </c>
      <c r="E3485" s="18" t="n">
        <v>0.000293831728551528</v>
      </c>
      <c r="F3485" s="16" t="n">
        <v>-0.00300765137078797</v>
      </c>
      <c r="G3485" s="18" t="n">
        <v>0.000265102167584366</v>
      </c>
      <c r="H3485" s="16" t="n">
        <v>5.1458214938981</v>
      </c>
      <c r="I3485" s="17" t="n">
        <v>119.708703160249</v>
      </c>
      <c r="J3485" s="18" t="n">
        <v>1.0557166511358E-006</v>
      </c>
      <c r="K3485" s="18" t="n">
        <v>4.35076872116539E-006</v>
      </c>
      <c r="L3485" s="16" t="n">
        <v>0.635490610583409</v>
      </c>
      <c r="M3485" s="16" t="n">
        <v>0.690024691358025</v>
      </c>
      <c r="N3485" s="16" t="n">
        <v>0.00167818797245549</v>
      </c>
      <c r="O3485" s="16" t="n">
        <v>0.132893280359735</v>
      </c>
      <c r="P3485" s="34" t="b">
        <f aca="false">TRUE()</f>
        <v>1</v>
      </c>
      <c r="Q3485" s="18" t="n">
        <v>4.11311999547294E-005</v>
      </c>
    </row>
    <row r="3486" customFormat="false" ht="22.35" hidden="false" customHeight="false" outlineLevel="0" collapsed="false">
      <c r="A3486" s="6" t="s">
        <v>5006</v>
      </c>
      <c r="B3486" s="7" t="s">
        <v>1432</v>
      </c>
      <c r="C3486" s="17" t="n">
        <v>1853</v>
      </c>
      <c r="D3486" s="16" t="n">
        <v>-0.00334905928799137</v>
      </c>
      <c r="E3486" s="18" t="n">
        <v>0.000317657256275804</v>
      </c>
      <c r="F3486" s="16" t="n">
        <v>-0.00316713814437443</v>
      </c>
      <c r="G3486" s="18" t="n">
        <v>0.000285051501269265</v>
      </c>
      <c r="H3486" s="16" t="n">
        <v>5.04220273172383</v>
      </c>
      <c r="I3486" s="17" t="n">
        <v>119.361519549486</v>
      </c>
      <c r="J3486" s="18" t="n">
        <v>1.65980315212974E-006</v>
      </c>
      <c r="K3486" s="18" t="n">
        <v>6.74650644597297E-006</v>
      </c>
      <c r="L3486" s="16" t="n">
        <v>0.624935310240376</v>
      </c>
      <c r="M3486" s="16" t="n">
        <v>0.686469135802469</v>
      </c>
      <c r="N3486" s="16" t="n">
        <v>0.00193320160249157</v>
      </c>
      <c r="O3486" s="16" t="n">
        <v>0.13169120305079</v>
      </c>
      <c r="P3486" s="34" t="b">
        <f aca="false">TRUE()</f>
        <v>1</v>
      </c>
      <c r="Q3486" s="18" t="n">
        <v>0.000192975066994665</v>
      </c>
    </row>
    <row r="3487" customFormat="false" ht="22.35" hidden="false" customHeight="false" outlineLevel="0" collapsed="false">
      <c r="A3487" s="6" t="s">
        <v>5007</v>
      </c>
      <c r="B3487" s="7" t="s">
        <v>1432</v>
      </c>
      <c r="C3487" s="17" t="n">
        <v>1854</v>
      </c>
      <c r="D3487" s="16" t="n">
        <v>-0.00352171380605068</v>
      </c>
      <c r="E3487" s="18" t="n">
        <v>0.000343395528426815</v>
      </c>
      <c r="F3487" s="16" t="n">
        <v>-0.00332931293961127</v>
      </c>
      <c r="G3487" s="18" t="n">
        <v>0.000306434108803997</v>
      </c>
      <c r="H3487" s="16" t="n">
        <v>4.9367672498268</v>
      </c>
      <c r="I3487" s="17" t="n">
        <v>119.007933749186</v>
      </c>
      <c r="J3487" s="18" t="n">
        <v>2.61475973583575E-006</v>
      </c>
      <c r="K3487" s="18" t="n">
        <v>1.03345265749699E-005</v>
      </c>
      <c r="L3487" s="16" t="n">
        <v>0.614135989902572</v>
      </c>
      <c r="M3487" s="16" t="n">
        <v>0.683185185185185</v>
      </c>
      <c r="N3487" s="16" t="n">
        <v>0.00224000659896825</v>
      </c>
      <c r="O3487" s="16" t="n">
        <v>0.131014509645173</v>
      </c>
      <c r="P3487" s="34" t="b">
        <f aca="false">TRUE()</f>
        <v>1</v>
      </c>
      <c r="Q3487" s="18" t="n">
        <v>0.000132903005891512</v>
      </c>
    </row>
    <row r="3488" customFormat="false" ht="22.35" hidden="false" customHeight="false" outlineLevel="0" collapsed="false">
      <c r="A3488" s="6" t="s">
        <v>5008</v>
      </c>
      <c r="B3488" s="7" t="s">
        <v>1432</v>
      </c>
      <c r="C3488" s="17" t="n">
        <v>1855</v>
      </c>
      <c r="D3488" s="16" t="n">
        <v>-0.00369504463105025</v>
      </c>
      <c r="E3488" s="18" t="n">
        <v>0.000371071684789285</v>
      </c>
      <c r="F3488" s="16" t="n">
        <v>-0.00349225284046885</v>
      </c>
      <c r="G3488" s="18" t="n">
        <v>0.000329279312455744</v>
      </c>
      <c r="H3488" s="16" t="n">
        <v>4.81898801760344</v>
      </c>
      <c r="I3488" s="17" t="n">
        <v>118.656628599356</v>
      </c>
      <c r="J3488" s="18" t="n">
        <v>4.31143144031372E-006</v>
      </c>
      <c r="K3488" s="18" t="n">
        <v>1.67532214206947E-005</v>
      </c>
      <c r="L3488" s="16" t="n">
        <v>0.601717838393351</v>
      </c>
      <c r="M3488" s="16" t="n">
        <v>0.679530864197531</v>
      </c>
      <c r="N3488" s="16" t="n">
        <v>0.00269939272794002</v>
      </c>
      <c r="O3488" s="16" t="n">
        <v>0.130841975222266</v>
      </c>
      <c r="P3488" s="34" t="b">
        <f aca="false">TRUE()</f>
        <v>1</v>
      </c>
      <c r="Q3488" s="18" t="n">
        <v>0.000731102364305764</v>
      </c>
    </row>
    <row r="3489" customFormat="false" ht="22.35" hidden="false" customHeight="false" outlineLevel="0" collapsed="false">
      <c r="A3489" s="6" t="s">
        <v>5009</v>
      </c>
      <c r="B3489" s="7" t="s">
        <v>1432</v>
      </c>
      <c r="C3489" s="17" t="n">
        <v>1856</v>
      </c>
      <c r="D3489" s="16" t="n">
        <v>-0.00386915480097185</v>
      </c>
      <c r="E3489" s="18" t="n">
        <v>0.000400651722346328</v>
      </c>
      <c r="F3489" s="16" t="n">
        <v>-0.0036558401258224</v>
      </c>
      <c r="G3489" s="18" t="n">
        <v>0.000353642151818427</v>
      </c>
      <c r="H3489" s="16" t="n">
        <v>4.69818178951843</v>
      </c>
      <c r="I3489" s="17" t="n">
        <v>118.327450578987</v>
      </c>
      <c r="J3489" s="18" t="n">
        <v>7.14179265943412E-006</v>
      </c>
      <c r="K3489" s="18" t="n">
        <v>2.71414281471169E-005</v>
      </c>
      <c r="L3489" s="16" t="n">
        <v>0.588704318182142</v>
      </c>
      <c r="M3489" s="16" t="n">
        <v>0.67562962962963</v>
      </c>
      <c r="N3489" s="16" t="n">
        <v>0.00328571966218902</v>
      </c>
      <c r="O3489" s="16" t="n">
        <v>0.131310949668126</v>
      </c>
      <c r="P3489" s="34" t="b">
        <f aca="false">TRUE()</f>
        <v>1</v>
      </c>
      <c r="Q3489" s="18" t="n">
        <v>0.000765972263126968</v>
      </c>
    </row>
    <row r="3490" customFormat="false" ht="22.35" hidden="false" customHeight="false" outlineLevel="0" collapsed="false">
      <c r="A3490" s="6" t="s">
        <v>5010</v>
      </c>
      <c r="B3490" s="7" t="s">
        <v>1432</v>
      </c>
      <c r="C3490" s="17" t="n">
        <v>1857</v>
      </c>
      <c r="D3490" s="16" t="n">
        <v>-0.00404340603521941</v>
      </c>
      <c r="E3490" s="18" t="n">
        <v>0.000432459371881127</v>
      </c>
      <c r="F3490" s="16" t="n">
        <v>-0.00381967688139046</v>
      </c>
      <c r="G3490" s="18" t="n">
        <v>0.000379790122492742</v>
      </c>
      <c r="H3490" s="16" t="n">
        <v>4.56823543184203</v>
      </c>
      <c r="I3490" s="17" t="n">
        <v>118.017593241817</v>
      </c>
      <c r="J3490" s="18" t="n">
        <v>1.21741530724086E-005</v>
      </c>
      <c r="K3490" s="18" t="n">
        <v>4.49090980004407E-005</v>
      </c>
      <c r="L3490" s="16" t="n">
        <v>0.574343479758352</v>
      </c>
      <c r="M3490" s="16" t="n">
        <v>0.671382716049383</v>
      </c>
      <c r="N3490" s="16" t="n">
        <v>0.00415712994014464</v>
      </c>
      <c r="O3490" s="16" t="n">
        <v>0.132271319981034</v>
      </c>
      <c r="P3490" s="34" t="b">
        <f aca="false">TRUE()</f>
        <v>1</v>
      </c>
      <c r="Q3490" s="18" t="n">
        <v>0.000606220303920957</v>
      </c>
    </row>
    <row r="3491" customFormat="false" ht="22.35" hidden="false" customHeight="false" outlineLevel="0" collapsed="false">
      <c r="A3491" s="6" t="s">
        <v>5011</v>
      </c>
      <c r="B3491" s="7" t="s">
        <v>1432</v>
      </c>
      <c r="C3491" s="17" t="n">
        <v>1858</v>
      </c>
      <c r="D3491" s="16" t="n">
        <v>-0.00421594004841599</v>
      </c>
      <c r="E3491" s="18" t="n">
        <v>0.000466410959281052</v>
      </c>
      <c r="F3491" s="16" t="n">
        <v>-0.00398208931100323</v>
      </c>
      <c r="G3491" s="18" t="n">
        <v>0.000407657376233553</v>
      </c>
      <c r="H3491" s="16" t="n">
        <v>4.43013473636276</v>
      </c>
      <c r="I3491" s="17" t="n">
        <v>117.728708853105</v>
      </c>
      <c r="J3491" s="18" t="n">
        <v>2.12259915786016E-005</v>
      </c>
      <c r="K3491" s="18" t="n">
        <v>7.49683957882523E-005</v>
      </c>
      <c r="L3491" s="16" t="n">
        <v>0.558741602720739</v>
      </c>
      <c r="M3491" s="16" t="n">
        <v>0.666469135802469</v>
      </c>
      <c r="N3491" s="16" t="n">
        <v>0.00539113573637503</v>
      </c>
      <c r="O3491" s="16" t="n">
        <v>0.133662707789567</v>
      </c>
      <c r="P3491" s="34" t="b">
        <f aca="false">TRUE()</f>
        <v>1</v>
      </c>
      <c r="Q3491" s="18" t="n">
        <v>0.000773580255674573</v>
      </c>
    </row>
    <row r="3492" customFormat="false" ht="22.35" hidden="false" customHeight="false" outlineLevel="0" collapsed="false">
      <c r="A3492" s="6" t="s">
        <v>5012</v>
      </c>
      <c r="B3492" s="7" t="s">
        <v>1432</v>
      </c>
      <c r="C3492" s="17" t="n">
        <v>1859</v>
      </c>
      <c r="D3492" s="16" t="n">
        <v>-0.00438567749269</v>
      </c>
      <c r="E3492" s="18" t="n">
        <v>0.000502575683051307</v>
      </c>
      <c r="F3492" s="16" t="n">
        <v>-0.00414254472694512</v>
      </c>
      <c r="G3492" s="18" t="n">
        <v>0.000437362798145732</v>
      </c>
      <c r="H3492" s="16" t="n">
        <v>4.2769877383156</v>
      </c>
      <c r="I3492" s="17" t="n">
        <v>117.468287439978</v>
      </c>
      <c r="J3492" s="18" t="n">
        <v>3.87942235355247E-005</v>
      </c>
      <c r="K3492" s="18" t="n">
        <v>0.000130361156010063</v>
      </c>
      <c r="L3492" s="16" t="n">
        <v>0.540977612336337</v>
      </c>
      <c r="M3492" s="16" t="n">
        <v>0.661604938271605</v>
      </c>
      <c r="N3492" s="16" t="n">
        <v>0.00700021883279772</v>
      </c>
      <c r="O3492" s="16" t="n">
        <v>0.135304252321699</v>
      </c>
      <c r="P3492" s="34" t="b">
        <f aca="false">TRUE()</f>
        <v>1</v>
      </c>
      <c r="Q3492" s="16" t="n">
        <v>0.00162472450239464</v>
      </c>
    </row>
    <row r="3493" customFormat="false" ht="22.35" hidden="false" customHeight="false" outlineLevel="0" collapsed="false">
      <c r="A3493" s="6" t="s">
        <v>5013</v>
      </c>
      <c r="B3493" s="7" t="s">
        <v>1432</v>
      </c>
      <c r="C3493" s="17" t="n">
        <v>1860</v>
      </c>
      <c r="D3493" s="16" t="n">
        <v>-0.00455258395670709</v>
      </c>
      <c r="E3493" s="18" t="n">
        <v>0.000540946000804747</v>
      </c>
      <c r="F3493" s="16" t="n">
        <v>-0.00430132176106222</v>
      </c>
      <c r="G3493" s="18" t="n">
        <v>0.000468969915439412</v>
      </c>
      <c r="H3493" s="16" t="n">
        <v>4.108520499202</v>
      </c>
      <c r="I3493" s="17" t="n">
        <v>117.242571146737</v>
      </c>
      <c r="J3493" s="18" t="n">
        <v>7.40760677012131E-005</v>
      </c>
      <c r="K3493" s="18" t="n">
        <v>0.00024111033800787</v>
      </c>
      <c r="L3493" s="16" t="n">
        <v>0.520974714519788</v>
      </c>
      <c r="M3493" s="16" t="n">
        <v>0.654864197530864</v>
      </c>
      <c r="N3493" s="16" t="n">
        <v>0.00941831171366063</v>
      </c>
      <c r="O3493" s="16" t="n">
        <v>0.137035097691843</v>
      </c>
      <c r="P3493" s="34" t="b">
        <f aca="false">TRUE()</f>
        <v>1</v>
      </c>
      <c r="Q3493" s="18" t="n">
        <v>0.00053609767950219</v>
      </c>
    </row>
    <row r="3494" customFormat="false" ht="22.35" hidden="false" customHeight="false" outlineLevel="0" collapsed="false">
      <c r="A3494" s="6" t="s">
        <v>5014</v>
      </c>
      <c r="B3494" s="7" t="s">
        <v>1432</v>
      </c>
      <c r="C3494" s="17" t="n">
        <v>1861</v>
      </c>
      <c r="D3494" s="16" t="n">
        <v>-0.00471273322870616</v>
      </c>
      <c r="E3494" s="18" t="n">
        <v>0.000581180574942876</v>
      </c>
      <c r="F3494" s="16" t="n">
        <v>-0.00445507450478701</v>
      </c>
      <c r="G3494" s="18" t="n">
        <v>0.000502138635795762</v>
      </c>
      <c r="H3494" s="16" t="n">
        <v>3.92318347319259</v>
      </c>
      <c r="I3494" s="17" t="n">
        <v>117.041797789528</v>
      </c>
      <c r="J3494" s="18" t="n">
        <v>0.00014786845894763</v>
      </c>
      <c r="K3494" s="18" t="n">
        <v>0.000462437154960561</v>
      </c>
      <c r="L3494" s="16" t="n">
        <v>0.498593144718927</v>
      </c>
      <c r="M3494" s="16" t="n">
        <v>0.648</v>
      </c>
      <c r="N3494" s="16" t="n">
        <v>0.0133264801704121</v>
      </c>
      <c r="O3494" s="16" t="n">
        <v>0.138459508627337</v>
      </c>
      <c r="P3494" s="34" t="b">
        <f aca="false">TRUE()</f>
        <v>1</v>
      </c>
      <c r="Q3494" s="18" t="n">
        <v>0.000251927056519576</v>
      </c>
    </row>
    <row r="3495" customFormat="false" ht="22.35" hidden="false" customHeight="false" outlineLevel="0" collapsed="false">
      <c r="A3495" s="6" t="s">
        <v>5015</v>
      </c>
      <c r="B3495" s="7" t="s">
        <v>1432</v>
      </c>
      <c r="C3495" s="17" t="n">
        <v>1862</v>
      </c>
      <c r="D3495" s="16" t="n">
        <v>-0.00486460509606578</v>
      </c>
      <c r="E3495" s="18" t="n">
        <v>0.000623246510653031</v>
      </c>
      <c r="F3495" s="16" t="n">
        <v>-0.00460309299022478</v>
      </c>
      <c r="G3495" s="18" t="n">
        <v>0.00053681499103002</v>
      </c>
      <c r="H3495" s="16" t="n">
        <v>3.71459447337616</v>
      </c>
      <c r="I3495" s="17" t="n">
        <v>116.860063796797</v>
      </c>
      <c r="J3495" s="18" t="n">
        <v>0.000313599082814126</v>
      </c>
      <c r="K3495" s="18" t="n">
        <v>0.000940344070577039</v>
      </c>
      <c r="L3495" s="16" t="n">
        <v>0.47305187739082</v>
      </c>
      <c r="M3495" s="16" t="n">
        <v>0.640691358024691</v>
      </c>
      <c r="N3495" s="16" t="n">
        <v>0.0194361063900415</v>
      </c>
      <c r="O3495" s="16" t="n">
        <v>0.139188494337968</v>
      </c>
      <c r="P3495" s="34" t="b">
        <f aca="false">TRUE()</f>
        <v>1</v>
      </c>
      <c r="Q3495" s="18" t="n">
        <v>0.000359456486125813</v>
      </c>
    </row>
    <row r="3496" customFormat="false" ht="22.35" hidden="false" customHeight="false" outlineLevel="0" collapsed="false">
      <c r="A3496" s="6" t="s">
        <v>5016</v>
      </c>
      <c r="B3496" s="7" t="s">
        <v>1432</v>
      </c>
      <c r="C3496" s="17" t="n">
        <v>1863</v>
      </c>
      <c r="D3496" s="16" t="n">
        <v>-0.00500894401340774</v>
      </c>
      <c r="E3496" s="18" t="n">
        <v>0.000667123757150572</v>
      </c>
      <c r="F3496" s="16" t="n">
        <v>-0.0047463177172915</v>
      </c>
      <c r="G3496" s="18" t="n">
        <v>0.000572991541504448</v>
      </c>
      <c r="H3496" s="16" t="n">
        <v>3.48633322258197</v>
      </c>
      <c r="I3496" s="17" t="n">
        <v>116.696209387323</v>
      </c>
      <c r="J3496" s="18" t="n">
        <v>0.000691000628220809</v>
      </c>
      <c r="K3496" s="16" t="n">
        <v>0.00195744205263915</v>
      </c>
      <c r="L3496" s="16" t="n">
        <v>0.44480859205184</v>
      </c>
      <c r="M3496" s="16" t="n">
        <v>0.632444444444445</v>
      </c>
      <c r="N3496" s="16" t="n">
        <v>0.028756224009847</v>
      </c>
      <c r="O3496" s="16" t="n">
        <v>0.139058643693753</v>
      </c>
      <c r="P3496" s="34" t="b">
        <f aca="false">TRUE()</f>
        <v>1</v>
      </c>
      <c r="Q3496" s="18" t="n">
        <v>0.000802892148767566</v>
      </c>
    </row>
    <row r="3497" customFormat="false" ht="22.35" hidden="false" customHeight="false" outlineLevel="0" collapsed="false">
      <c r="A3497" s="6" t="s">
        <v>5017</v>
      </c>
      <c r="B3497" s="7" t="s">
        <v>1432</v>
      </c>
      <c r="C3497" s="17" t="n">
        <v>1864</v>
      </c>
      <c r="D3497" s="16" t="n">
        <v>-0.00514127998538949</v>
      </c>
      <c r="E3497" s="18" t="n">
        <v>0.000712140510481552</v>
      </c>
      <c r="F3497" s="16" t="n">
        <v>-0.00488069569366836</v>
      </c>
      <c r="G3497" s="18" t="n">
        <v>0.00061001541907862</v>
      </c>
      <c r="H3497" s="16" t="n">
        <v>3.24167360698697</v>
      </c>
      <c r="I3497" s="17" t="n">
        <v>116.540824269432</v>
      </c>
      <c r="J3497" s="16" t="n">
        <v>0.00154967545823319</v>
      </c>
      <c r="K3497" s="16" t="n">
        <v>0.00394065756842387</v>
      </c>
      <c r="L3497" s="16" t="n">
        <v>0.414326752180714</v>
      </c>
      <c r="M3497" s="16" t="n">
        <v>0.62358024691358</v>
      </c>
      <c r="N3497" s="16" t="n">
        <v>0.0432389732006838</v>
      </c>
      <c r="O3497" s="16" t="n">
        <v>0.137992685654107</v>
      </c>
      <c r="P3497" s="34" t="b">
        <f aca="false">TRUE()</f>
        <v>1</v>
      </c>
      <c r="Q3497" s="18" t="n">
        <v>0.000289811671746179</v>
      </c>
    </row>
    <row r="3498" customFormat="false" ht="22.35" hidden="false" customHeight="false" outlineLevel="0" collapsed="false">
      <c r="A3498" s="6" t="s">
        <v>5018</v>
      </c>
      <c r="B3498" s="7" t="s">
        <v>1432</v>
      </c>
      <c r="C3498" s="17" t="n">
        <v>1865</v>
      </c>
      <c r="D3498" s="16" t="n">
        <v>-0.00526147164167907</v>
      </c>
      <c r="E3498" s="18" t="n">
        <v>0.000758412532526</v>
      </c>
      <c r="F3498" s="16" t="n">
        <v>-0.00500642206236053</v>
      </c>
      <c r="G3498" s="18" t="n">
        <v>0.00064793253341499</v>
      </c>
      <c r="H3498" s="16" t="n">
        <v>2.98025062872772</v>
      </c>
      <c r="I3498" s="17" t="n">
        <v>116.388431512233</v>
      </c>
      <c r="J3498" s="16" t="n">
        <v>0.00350716838983745</v>
      </c>
      <c r="K3498" s="16" t="n">
        <v>0.00814479508552065</v>
      </c>
      <c r="L3498" s="16" t="n">
        <v>0.381579558900577</v>
      </c>
      <c r="M3498" s="16" t="n">
        <v>0.615086419753086</v>
      </c>
      <c r="N3498" s="16" t="n">
        <v>0.0649791701526154</v>
      </c>
      <c r="O3498" s="16" t="n">
        <v>0.135978900285129</v>
      </c>
      <c r="P3498" s="34" t="b">
        <f aca="false">TRUE()</f>
        <v>1</v>
      </c>
      <c r="Q3498" s="18" t="n">
        <v>0.000555110375985431</v>
      </c>
    </row>
    <row r="3499" customFormat="false" ht="22.35" hidden="false" customHeight="false" outlineLevel="0" collapsed="false">
      <c r="A3499" s="6" t="s">
        <v>5019</v>
      </c>
      <c r="B3499" s="7" t="s">
        <v>1432</v>
      </c>
      <c r="C3499" s="17" t="n">
        <v>1866</v>
      </c>
      <c r="D3499" s="16" t="n">
        <v>-0.00536618718079198</v>
      </c>
      <c r="E3499" s="18" t="n">
        <v>0.000805222730313249</v>
      </c>
      <c r="F3499" s="16" t="n">
        <v>-0.00512017821437824</v>
      </c>
      <c r="G3499" s="18" t="n">
        <v>0.000686123906652016</v>
      </c>
      <c r="H3499" s="16" t="n">
        <v>2.70840237429986</v>
      </c>
      <c r="I3499" s="17" t="n">
        <v>116.238625762524</v>
      </c>
      <c r="J3499" s="16" t="n">
        <v>0.00778225881825494</v>
      </c>
      <c r="K3499" s="16" t="n">
        <v>0.0166133611603693</v>
      </c>
      <c r="L3499" s="16" t="n">
        <v>0.347372282634203</v>
      </c>
      <c r="M3499" s="16" t="n">
        <v>0.605654320987654</v>
      </c>
      <c r="N3499" s="16" t="n">
        <v>0.0954586285773764</v>
      </c>
      <c r="O3499" s="16" t="n">
        <v>0.133239077677443</v>
      </c>
      <c r="P3499" s="34" t="b">
        <f aca="false">TRUE()</f>
        <v>1</v>
      </c>
      <c r="Q3499" s="18" t="n">
        <v>0.000607256773392897</v>
      </c>
    </row>
    <row r="3500" customFormat="false" ht="22.35" hidden="false" customHeight="false" outlineLevel="0" collapsed="false">
      <c r="A3500" s="6" t="s">
        <v>5020</v>
      </c>
      <c r="B3500" s="7" t="s">
        <v>1432</v>
      </c>
      <c r="C3500" s="17" t="n">
        <v>1867</v>
      </c>
      <c r="D3500" s="16" t="n">
        <v>-0.00545164370199793</v>
      </c>
      <c r="E3500" s="18" t="n">
        <v>0.000851949157836735</v>
      </c>
      <c r="F3500" s="16" t="n">
        <v>-0.00521820820022474</v>
      </c>
      <c r="G3500" s="18" t="n">
        <v>0.000724069255425015</v>
      </c>
      <c r="H3500" s="16" t="n">
        <v>2.42981501502868</v>
      </c>
      <c r="I3500" s="17" t="n">
        <v>116.091971897999</v>
      </c>
      <c r="J3500" s="16" t="n">
        <v>0.016638305688897</v>
      </c>
      <c r="K3500" s="16" t="n">
        <v>0.0298497064709845</v>
      </c>
      <c r="L3500" s="16" t="n">
        <v>0.312171230732174</v>
      </c>
      <c r="M3500" s="16" t="n">
        <v>0.595777777777778</v>
      </c>
      <c r="N3500" s="16" t="n">
        <v>0.134310871343692</v>
      </c>
      <c r="O3500" s="16" t="n">
        <v>0.129984879460836</v>
      </c>
      <c r="P3500" s="34" t="b">
        <f aca="false">TRUE()</f>
        <v>1</v>
      </c>
      <c r="Q3500" s="18" t="n">
        <v>0.000103588416183871</v>
      </c>
    </row>
    <row r="3501" customFormat="false" ht="22.35" hidden="false" customHeight="false" outlineLevel="0" collapsed="false">
      <c r="A3501" s="6" t="s">
        <v>5021</v>
      </c>
      <c r="B3501" s="7" t="s">
        <v>1432</v>
      </c>
      <c r="C3501" s="17" t="n">
        <v>1868</v>
      </c>
      <c r="D3501" s="16" t="n">
        <v>-0.00551487445860902</v>
      </c>
      <c r="E3501" s="18" t="n">
        <v>0.000897811060673583</v>
      </c>
      <c r="F3501" s="16" t="n">
        <v>-0.00529742717997225</v>
      </c>
      <c r="G3501" s="18" t="n">
        <v>0.000761161490687168</v>
      </c>
      <c r="H3501" s="16" t="n">
        <v>2.14844558543087</v>
      </c>
      <c r="I3501" s="17" t="n">
        <v>115.952044391022</v>
      </c>
      <c r="J3501" s="16" t="n">
        <v>0.0337583607756435</v>
      </c>
      <c r="K3501" s="16" t="n">
        <v>0.055187666965067</v>
      </c>
      <c r="L3501" s="16" t="n">
        <v>0.276472164254193</v>
      </c>
      <c r="M3501" s="16" t="n">
        <v>0.585901234567901</v>
      </c>
      <c r="N3501" s="16" t="n">
        <v>0.189256906354573</v>
      </c>
      <c r="O3501" s="16" t="n">
        <v>0.126472327625573</v>
      </c>
      <c r="P3501" s="34" t="b">
        <f aca="false">FALSE()</f>
        <v>0</v>
      </c>
      <c r="Q3501" s="16"/>
    </row>
    <row r="3502" customFormat="false" ht="22.35" hidden="false" customHeight="false" outlineLevel="0" collapsed="false">
      <c r="A3502" s="6" t="s">
        <v>5022</v>
      </c>
      <c r="B3502" s="7" t="s">
        <v>1432</v>
      </c>
      <c r="C3502" s="17" t="n">
        <v>1869</v>
      </c>
      <c r="D3502" s="16" t="n">
        <v>-0.00555584547302116</v>
      </c>
      <c r="E3502" s="18" t="n">
        <v>0.000942543485837213</v>
      </c>
      <c r="F3502" s="16" t="n">
        <v>-0.0053573371267157</v>
      </c>
      <c r="G3502" s="18" t="n">
        <v>0.000797207627269583</v>
      </c>
      <c r="H3502" s="16" t="n">
        <v>1.86879158549871</v>
      </c>
      <c r="I3502" s="17" t="n">
        <v>115.819679700997</v>
      </c>
      <c r="J3502" s="16" t="n">
        <v>0.0641782149417074</v>
      </c>
      <c r="K3502" s="16" t="n">
        <v>0.0983528774032812</v>
      </c>
      <c r="L3502" s="16" t="n">
        <v>0.240857560452026</v>
      </c>
      <c r="M3502" s="16" t="n">
        <v>0.575876543209877</v>
      </c>
      <c r="N3502" s="16" t="n">
        <v>0.251954486172836</v>
      </c>
      <c r="O3502" s="16" t="n">
        <v>0.12286025347996</v>
      </c>
      <c r="P3502" s="34" t="b">
        <f aca="false">FALSE()</f>
        <v>0</v>
      </c>
      <c r="Q3502" s="16"/>
    </row>
    <row r="3503" customFormat="false" ht="22.35" hidden="false" customHeight="false" outlineLevel="0" collapsed="false">
      <c r="A3503" s="6" t="s">
        <v>5023</v>
      </c>
      <c r="B3503" s="7" t="s">
        <v>1432</v>
      </c>
      <c r="C3503" s="17" t="n">
        <v>1870</v>
      </c>
      <c r="D3503" s="16" t="n">
        <v>-0.00556865305388529</v>
      </c>
      <c r="E3503" s="18" t="n">
        <v>0.000984689044046031</v>
      </c>
      <c r="F3503" s="16" t="n">
        <v>-0.0053917383897521</v>
      </c>
      <c r="G3503" s="18" t="n">
        <v>0.000831119687699909</v>
      </c>
      <c r="H3503" s="16" t="n">
        <v>1.59463526868663</v>
      </c>
      <c r="I3503" s="17" t="n">
        <v>115.702931358653</v>
      </c>
      <c r="J3503" s="16" t="n">
        <v>0.113521863939796</v>
      </c>
      <c r="K3503" s="16" t="n">
        <v>0.159808594080784</v>
      </c>
      <c r="L3503" s="16" t="n">
        <v>0.205805235996183</v>
      </c>
      <c r="M3503" s="16" t="n">
        <v>0.566641975308642</v>
      </c>
      <c r="N3503" s="16" t="n">
        <v>0.302680658589781</v>
      </c>
      <c r="O3503" s="16" t="n">
        <v>0.119443264565968</v>
      </c>
      <c r="P3503" s="34" t="b">
        <f aca="false">FALSE()</f>
        <v>0</v>
      </c>
      <c r="Q3503" s="16"/>
    </row>
    <row r="3504" customFormat="false" ht="22.35" hidden="false" customHeight="false" outlineLevel="0" collapsed="false">
      <c r="A3504" s="6" t="s">
        <v>5024</v>
      </c>
      <c r="B3504" s="7" t="s">
        <v>1432</v>
      </c>
      <c r="C3504" s="17" t="n">
        <v>1871</v>
      </c>
      <c r="D3504" s="16" t="n">
        <v>-0.00555396816855892</v>
      </c>
      <c r="E3504" s="16" t="n">
        <v>0.00102365951099785</v>
      </c>
      <c r="F3504" s="16" t="n">
        <v>-0.00540051746670015</v>
      </c>
      <c r="G3504" s="18" t="n">
        <v>0.000862542505157122</v>
      </c>
      <c r="H3504" s="16" t="n">
        <v>1.33076716781789</v>
      </c>
      <c r="I3504" s="17" t="n">
        <v>115.607985852715</v>
      </c>
      <c r="J3504" s="16" t="n">
        <v>0.18588439139099</v>
      </c>
      <c r="K3504" s="16" t="n">
        <v>0.241824521715551</v>
      </c>
      <c r="L3504" s="16" t="n">
        <v>0.17194254511023</v>
      </c>
      <c r="M3504" s="16" t="n">
        <v>0.557530864197531</v>
      </c>
      <c r="N3504" s="16" t="n">
        <v>0.357626473831584</v>
      </c>
      <c r="O3504" s="16" t="n">
        <v>0.116497462507569</v>
      </c>
      <c r="P3504" s="34" t="b">
        <f aca="false">FALSE()</f>
        <v>0</v>
      </c>
      <c r="Q3504" s="16"/>
    </row>
    <row r="3505" customFormat="false" ht="22.35" hidden="false" customHeight="false" outlineLevel="0" collapsed="false">
      <c r="A3505" s="6" t="s">
        <v>5025</v>
      </c>
      <c r="B3505" s="7" t="s">
        <v>1432</v>
      </c>
      <c r="C3505" s="17" t="n">
        <v>1872</v>
      </c>
      <c r="D3505" s="16" t="n">
        <v>-0.00551171015977655</v>
      </c>
      <c r="E3505" s="16" t="n">
        <v>0.00105913951486539</v>
      </c>
      <c r="F3505" s="16" t="n">
        <v>-0.00538334703711561</v>
      </c>
      <c r="G3505" s="18" t="n">
        <v>0.000891277887942241</v>
      </c>
      <c r="H3505" s="16" t="n">
        <v>1.07608357319399</v>
      </c>
      <c r="I3505" s="17" t="n">
        <v>115.535675531076</v>
      </c>
      <c r="J3505" s="16" t="n">
        <v>0.284131813184909</v>
      </c>
      <c r="K3505" s="16" t="n">
        <v>0.344075583518346</v>
      </c>
      <c r="L3505" s="16" t="n">
        <v>0.139154955420697</v>
      </c>
      <c r="M3505" s="16" t="n">
        <v>0.548666666666667</v>
      </c>
      <c r="N3505" s="16" t="n">
        <v>0.447470593678868</v>
      </c>
      <c r="O3505" s="16" t="n">
        <v>0.114040654163365</v>
      </c>
      <c r="P3505" s="34" t="b">
        <f aca="false">FALSE()</f>
        <v>0</v>
      </c>
      <c r="Q3505" s="16"/>
    </row>
    <row r="3506" customFormat="false" ht="22.35" hidden="false" customHeight="false" outlineLevel="0" collapsed="false">
      <c r="A3506" s="6" t="s">
        <v>5026</v>
      </c>
      <c r="B3506" s="7" t="s">
        <v>1432</v>
      </c>
      <c r="C3506" s="17" t="n">
        <v>1873</v>
      </c>
      <c r="D3506" s="16" t="n">
        <v>-0.00544168024811747</v>
      </c>
      <c r="E3506" s="16" t="n">
        <v>0.00109014519279118</v>
      </c>
      <c r="F3506" s="16" t="n">
        <v>-0.00533898029251737</v>
      </c>
      <c r="G3506" s="18" t="n">
        <v>0.000916597624046248</v>
      </c>
      <c r="H3506" s="16" t="n">
        <v>0.836546585149933</v>
      </c>
      <c r="I3506" s="17" t="n">
        <v>115.488997511341</v>
      </c>
      <c r="J3506" s="16" t="n">
        <v>0.404575086894987</v>
      </c>
      <c r="K3506" s="16" t="n">
        <v>0.466514757047567</v>
      </c>
      <c r="L3506" s="16" t="n">
        <v>0.108238822821133</v>
      </c>
      <c r="M3506" s="16" t="n">
        <v>0.538938271604938</v>
      </c>
      <c r="N3506" s="16" t="n">
        <v>0.544368579143044</v>
      </c>
      <c r="O3506" s="16" t="n">
        <v>0.112223308080693</v>
      </c>
      <c r="P3506" s="34" t="b">
        <f aca="false">FALSE()</f>
        <v>0</v>
      </c>
      <c r="Q3506" s="16"/>
    </row>
    <row r="3507" customFormat="false" ht="22.35" hidden="false" customHeight="false" outlineLevel="0" collapsed="false">
      <c r="A3507" s="6" t="s">
        <v>5027</v>
      </c>
      <c r="B3507" s="7" t="s">
        <v>1432</v>
      </c>
      <c r="C3507" s="17" t="n">
        <v>1874</v>
      </c>
      <c r="D3507" s="16" t="n">
        <v>-0.0053463902915757</v>
      </c>
      <c r="E3507" s="16" t="n">
        <v>0.00111677396829273</v>
      </c>
      <c r="F3507" s="16" t="n">
        <v>-0.00526971873871659</v>
      </c>
      <c r="G3507" s="18" t="n">
        <v>0.000938641959192784</v>
      </c>
      <c r="H3507" s="16" t="n">
        <v>0.6096673994174</v>
      </c>
      <c r="I3507" s="17" t="n">
        <v>115.468633019016</v>
      </c>
      <c r="J3507" s="16" t="n">
        <v>0.54328000273789</v>
      </c>
      <c r="K3507" s="16" t="n">
        <v>0.591606405500457</v>
      </c>
      <c r="L3507" s="16" t="n">
        <v>0.0789025146601519</v>
      </c>
      <c r="M3507" s="16" t="n">
        <v>0.531135802469136</v>
      </c>
      <c r="N3507" s="16" t="n">
        <v>0.649281388321269</v>
      </c>
      <c r="O3507" s="16" t="n">
        <v>0.111059220588753</v>
      </c>
      <c r="P3507" s="34" t="b">
        <f aca="false">FALSE()</f>
        <v>0</v>
      </c>
      <c r="Q3507" s="16"/>
    </row>
    <row r="3508" customFormat="false" ht="22.35" hidden="false" customHeight="false" outlineLevel="0" collapsed="false">
      <c r="A3508" s="6" t="s">
        <v>5028</v>
      </c>
      <c r="B3508" s="7" t="s">
        <v>1432</v>
      </c>
      <c r="C3508" s="17" t="n">
        <v>1875</v>
      </c>
      <c r="D3508" s="16" t="n">
        <v>-0.00522836609699215</v>
      </c>
      <c r="E3508" s="16" t="n">
        <v>0.00113869831714965</v>
      </c>
      <c r="F3508" s="16" t="n">
        <v>-0.00517761756154547</v>
      </c>
      <c r="G3508" s="18" t="n">
        <v>0.000957152211626069</v>
      </c>
      <c r="H3508" s="16" t="n">
        <v>0.395762070442521</v>
      </c>
      <c r="I3508" s="17" t="n">
        <v>115.473432081362</v>
      </c>
      <c r="J3508" s="16" t="n">
        <v>0.693010816842742</v>
      </c>
      <c r="K3508" s="16" t="n">
        <v>0.7284688170966</v>
      </c>
      <c r="L3508" s="16" t="n">
        <v>0.0512161942413708</v>
      </c>
      <c r="M3508" s="16" t="n">
        <v>0.523012345679012</v>
      </c>
      <c r="N3508" s="16" t="n">
        <v>0.751413972865975</v>
      </c>
      <c r="O3508" s="16" t="n">
        <v>0.110539496099686</v>
      </c>
      <c r="P3508" s="34" t="b">
        <f aca="false">FALSE()</f>
        <v>0</v>
      </c>
      <c r="Q3508" s="16"/>
    </row>
    <row r="3509" customFormat="false" ht="22.35" hidden="false" customHeight="false" outlineLevel="0" collapsed="false">
      <c r="A3509" s="6" t="s">
        <v>5029</v>
      </c>
      <c r="B3509" s="7" t="s">
        <v>1432</v>
      </c>
      <c r="C3509" s="17" t="n">
        <v>1876</v>
      </c>
      <c r="D3509" s="16" t="n">
        <v>-0.00508594784590014</v>
      </c>
      <c r="E3509" s="16" t="n">
        <v>0.00115482440693492</v>
      </c>
      <c r="F3509" s="16" t="n">
        <v>-0.00506060571797104</v>
      </c>
      <c r="G3509" s="18" t="n">
        <v>0.000971220924108904</v>
      </c>
      <c r="H3509" s="16" t="n">
        <v>0.194857892192783</v>
      </c>
      <c r="I3509" s="17" t="n">
        <v>115.502739275393</v>
      </c>
      <c r="J3509" s="16" t="n">
        <v>0.845846539106279</v>
      </c>
      <c r="K3509" s="16" t="n">
        <v>0.865876452217823</v>
      </c>
      <c r="L3509" s="16" t="n">
        <v>0.0252081026628192</v>
      </c>
      <c r="M3509" s="16" t="n">
        <v>0.515679012345679</v>
      </c>
      <c r="N3509" s="16" t="n">
        <v>0.842886003546626</v>
      </c>
      <c r="O3509" s="16" t="n">
        <v>0.110607577015809</v>
      </c>
      <c r="P3509" s="34" t="b">
        <f aca="false">FALSE()</f>
        <v>0</v>
      </c>
      <c r="Q3509" s="16"/>
    </row>
    <row r="3510" customFormat="false" ht="22.35" hidden="false" customHeight="false" outlineLevel="0" collapsed="false">
      <c r="A3510" s="6" t="s">
        <v>5030</v>
      </c>
      <c r="B3510" s="7" t="s">
        <v>1432</v>
      </c>
      <c r="C3510" s="17" t="n">
        <v>1877</v>
      </c>
      <c r="D3510" s="16" t="n">
        <v>-0.00492240499527708</v>
      </c>
      <c r="E3510" s="16" t="n">
        <v>0.00116485273388108</v>
      </c>
      <c r="F3510" s="16" t="n">
        <v>-0.00492184441507128</v>
      </c>
      <c r="G3510" s="18" t="n">
        <v>0.00098064578769936</v>
      </c>
      <c r="H3510" s="16" t="n">
        <v>0.00427270736594597</v>
      </c>
      <c r="I3510" s="17" t="n">
        <v>115.558840954235</v>
      </c>
      <c r="J3510" s="16" t="n">
        <v>0.996598250441873</v>
      </c>
      <c r="K3510" s="16" t="n">
        <v>0.997319204083379</v>
      </c>
      <c r="L3510" s="18" t="n">
        <v>0.000552378463716839</v>
      </c>
      <c r="M3510" s="16" t="n">
        <v>0.508962962962963</v>
      </c>
      <c r="N3510" s="16" t="n">
        <v>0.927544588887353</v>
      </c>
      <c r="O3510" s="16" t="n">
        <v>0.111200420514181</v>
      </c>
      <c r="P3510" s="34" t="b">
        <f aca="false">FALSE()</f>
        <v>0</v>
      </c>
      <c r="Q3510" s="16"/>
    </row>
    <row r="3511" customFormat="false" ht="22.35" hidden="false" customHeight="false" outlineLevel="0" collapsed="false">
      <c r="A3511" s="6" t="s">
        <v>5031</v>
      </c>
      <c r="B3511" s="7" t="s">
        <v>1432</v>
      </c>
      <c r="C3511" s="17" t="n">
        <v>1878</v>
      </c>
      <c r="D3511" s="16" t="n">
        <v>-0.00474195434933643</v>
      </c>
      <c r="E3511" s="16" t="n">
        <v>0.00116917604819555</v>
      </c>
      <c r="F3511" s="16" t="n">
        <v>-0.00476540794489667</v>
      </c>
      <c r="G3511" s="18" t="n">
        <v>0.000985789108854767</v>
      </c>
      <c r="H3511" s="16" t="n">
        <v>-0.178067031972575</v>
      </c>
      <c r="I3511" s="17" t="n">
        <v>115.643783007963</v>
      </c>
      <c r="J3511" s="16" t="n">
        <v>0.858981882678601</v>
      </c>
      <c r="K3511" s="16" t="n">
        <v>0.877399101414824</v>
      </c>
      <c r="L3511" s="16" t="n">
        <v>-0.0229975347165876</v>
      </c>
      <c r="M3511" s="16" t="n">
        <v>0.50241975308642</v>
      </c>
      <c r="N3511" s="16" t="n">
        <v>0.974564212241691</v>
      </c>
      <c r="O3511" s="16" t="n">
        <v>0.112259056318848</v>
      </c>
      <c r="P3511" s="34" t="b">
        <f aca="false">FALSE()</f>
        <v>0</v>
      </c>
      <c r="Q3511" s="16"/>
    </row>
    <row r="3512" customFormat="false" ht="22.35" hidden="false" customHeight="false" outlineLevel="0" collapsed="false">
      <c r="A3512" s="6" t="s">
        <v>5032</v>
      </c>
      <c r="B3512" s="7" t="s">
        <v>1432</v>
      </c>
      <c r="C3512" s="17" t="n">
        <v>1879</v>
      </c>
      <c r="D3512" s="16" t="n">
        <v>-0.00454370140438066</v>
      </c>
      <c r="E3512" s="16" t="n">
        <v>0.00116682822173027</v>
      </c>
      <c r="F3512" s="16" t="n">
        <v>-0.00459025423787561</v>
      </c>
      <c r="G3512" s="18" t="n">
        <v>0.000985789698029122</v>
      </c>
      <c r="H3512" s="16" t="n">
        <v>-0.35406606071102</v>
      </c>
      <c r="I3512" s="17" t="n">
        <v>115.756095631003</v>
      </c>
      <c r="J3512" s="16" t="n">
        <v>0.723933497668058</v>
      </c>
      <c r="K3512" s="16" t="n">
        <v>0.756375633263454</v>
      </c>
      <c r="L3512" s="16" t="n">
        <v>-0.0456675601356672</v>
      </c>
      <c r="M3512" s="16" t="n">
        <v>0.504864197530864</v>
      </c>
      <c r="N3512" s="16" t="n">
        <v>0.882435433881681</v>
      </c>
      <c r="O3512" s="16" t="n">
        <v>0.113673534496689</v>
      </c>
      <c r="P3512" s="34" t="b">
        <f aca="false">FALSE()</f>
        <v>0</v>
      </c>
      <c r="Q3512" s="16"/>
    </row>
    <row r="3513" customFormat="false" ht="22.35" hidden="false" customHeight="false" outlineLevel="0" collapsed="false">
      <c r="A3513" s="6" t="s">
        <v>5033</v>
      </c>
      <c r="B3513" s="7" t="s">
        <v>1432</v>
      </c>
      <c r="C3513" s="17" t="n">
        <v>1880</v>
      </c>
      <c r="D3513" s="16" t="n">
        <v>-0.00433359828186319</v>
      </c>
      <c r="E3513" s="16" t="n">
        <v>0.00115843556151121</v>
      </c>
      <c r="F3513" s="16" t="n">
        <v>-0.00440231680822776</v>
      </c>
      <c r="G3513" s="18" t="n">
        <v>0.000981129272326566</v>
      </c>
      <c r="H3513" s="16" t="n">
        <v>-0.526274380931228</v>
      </c>
      <c r="I3513" s="17" t="n">
        <v>115.895287846563</v>
      </c>
      <c r="J3513" s="16" t="n">
        <v>0.599703272271792</v>
      </c>
      <c r="K3513" s="16" t="n">
        <v>0.641931539831813</v>
      </c>
      <c r="L3513" s="16" t="n">
        <v>-0.067768395011668</v>
      </c>
      <c r="M3513" s="16" t="n">
        <v>0.511135802469136</v>
      </c>
      <c r="N3513" s="16" t="n">
        <v>0.814136584677396</v>
      </c>
      <c r="O3513" s="16" t="n">
        <v>0.115321734054289</v>
      </c>
      <c r="P3513" s="34" t="b">
        <f aca="false">FALSE()</f>
        <v>0</v>
      </c>
      <c r="Q3513" s="16"/>
    </row>
    <row r="3514" customFormat="false" ht="22.35" hidden="false" customHeight="false" outlineLevel="0" collapsed="false">
      <c r="A3514" s="6" t="s">
        <v>5034</v>
      </c>
      <c r="B3514" s="7" t="s">
        <v>1432</v>
      </c>
      <c r="C3514" s="17" t="n">
        <v>1881</v>
      </c>
      <c r="D3514" s="16" t="n">
        <v>-0.00411316266623422</v>
      </c>
      <c r="E3514" s="16" t="n">
        <v>0.00114401716747413</v>
      </c>
      <c r="F3514" s="16" t="n">
        <v>-0.00420310055981932</v>
      </c>
      <c r="G3514" s="18" t="n">
        <v>0.000971734932328752</v>
      </c>
      <c r="H3514" s="16" t="n">
        <v>-0.697207163886367</v>
      </c>
      <c r="I3514" s="17" t="n">
        <v>116.059200156732</v>
      </c>
      <c r="J3514" s="16" t="n">
        <v>0.487067417239534</v>
      </c>
      <c r="K3514" s="16" t="n">
        <v>0.546597311699137</v>
      </c>
      <c r="L3514" s="16" t="n">
        <v>-0.0896080175727251</v>
      </c>
      <c r="M3514" s="16" t="n">
        <v>0.517061728395062</v>
      </c>
      <c r="N3514" s="16" t="n">
        <v>0.737181873495676</v>
      </c>
      <c r="O3514" s="16" t="n">
        <v>0.117118164236046</v>
      </c>
      <c r="P3514" s="34" t="b">
        <f aca="false">FALSE()</f>
        <v>0</v>
      </c>
      <c r="Q3514" s="16"/>
    </row>
    <row r="3515" customFormat="false" ht="22.35" hidden="false" customHeight="false" outlineLevel="0" collapsed="false">
      <c r="A3515" s="6" t="s">
        <v>5035</v>
      </c>
      <c r="B3515" s="7" t="s">
        <v>1432</v>
      </c>
      <c r="C3515" s="17" t="n">
        <v>1882</v>
      </c>
      <c r="D3515" s="16" t="n">
        <v>-0.00388494865288832</v>
      </c>
      <c r="E3515" s="16" t="n">
        <v>0.00112357464320622</v>
      </c>
      <c r="F3515" s="16" t="n">
        <v>-0.00399503034758331</v>
      </c>
      <c r="G3515" s="18" t="n">
        <v>0.000957468426586498</v>
      </c>
      <c r="H3515" s="16" t="n">
        <v>-0.868534125353877</v>
      </c>
      <c r="I3515" s="17" t="n">
        <v>116.243353627638</v>
      </c>
      <c r="J3515" s="16" t="n">
        <v>0.386891644914995</v>
      </c>
      <c r="K3515" s="16" t="n">
        <v>0.449244635253841</v>
      </c>
      <c r="L3515" s="16" t="n">
        <v>-0.111389728246304</v>
      </c>
      <c r="M3515" s="16" t="n">
        <v>0.523358024691358</v>
      </c>
      <c r="N3515" s="16" t="n">
        <v>0.658457445381424</v>
      </c>
      <c r="O3515" s="16" t="n">
        <v>0.118931126186998</v>
      </c>
      <c r="P3515" s="34" t="b">
        <f aca="false">FALSE()</f>
        <v>0</v>
      </c>
      <c r="Q3515" s="16"/>
    </row>
    <row r="3516" customFormat="false" ht="22.35" hidden="false" customHeight="false" outlineLevel="0" collapsed="false">
      <c r="A3516" s="6" t="s">
        <v>5036</v>
      </c>
      <c r="B3516" s="7" t="s">
        <v>1432</v>
      </c>
      <c r="C3516" s="17" t="n">
        <v>1883</v>
      </c>
      <c r="D3516" s="16" t="n">
        <v>-0.00365154737503185</v>
      </c>
      <c r="E3516" s="16" t="n">
        <v>0.00109768738788151</v>
      </c>
      <c r="F3516" s="16" t="n">
        <v>-0.00378076079824873</v>
      </c>
      <c r="G3516" s="18" t="n">
        <v>0.000938665047276862</v>
      </c>
      <c r="H3516" s="16" t="n">
        <v>-1.04306329202148</v>
      </c>
      <c r="I3516" s="17" t="n">
        <v>116.4423172105</v>
      </c>
      <c r="J3516" s="16" t="n">
        <v>0.299079682349611</v>
      </c>
      <c r="K3516" s="16" t="n">
        <v>0.35944995127451</v>
      </c>
      <c r="L3516" s="16" t="n">
        <v>-0.133467114226977</v>
      </c>
      <c r="M3516" s="16" t="n">
        <v>0.529753086419753</v>
      </c>
      <c r="N3516" s="16" t="n">
        <v>0.581752147596163</v>
      </c>
      <c r="O3516" s="16" t="n">
        <v>0.120706391712826</v>
      </c>
      <c r="P3516" s="34" t="b">
        <f aca="false">FALSE()</f>
        <v>0</v>
      </c>
      <c r="Q3516" s="16"/>
    </row>
    <row r="3517" customFormat="false" ht="22.35" hidden="false" customHeight="false" outlineLevel="0" collapsed="false">
      <c r="A3517" s="6" t="s">
        <v>5037</v>
      </c>
      <c r="B3517" s="7" t="s">
        <v>1432</v>
      </c>
      <c r="C3517" s="17" t="n">
        <v>1884</v>
      </c>
      <c r="D3517" s="16" t="n">
        <v>-0.0034162991833949</v>
      </c>
      <c r="E3517" s="16" t="n">
        <v>0.00106680136727248</v>
      </c>
      <c r="F3517" s="16" t="n">
        <v>-0.00356347207331845</v>
      </c>
      <c r="G3517" s="18" t="n">
        <v>0.000915568871153074</v>
      </c>
      <c r="H3517" s="16" t="n">
        <v>-1.22186804131184</v>
      </c>
      <c r="I3517" s="17" t="n">
        <v>116.651586634876</v>
      </c>
      <c r="J3517" s="16" t="n">
        <v>0.224220927011494</v>
      </c>
      <c r="K3517" s="16" t="n">
        <v>0.28266003860805</v>
      </c>
      <c r="L3517" s="16" t="n">
        <v>-0.155972888425071</v>
      </c>
      <c r="M3517" s="16" t="n">
        <v>0.536</v>
      </c>
      <c r="N3517" s="16" t="n">
        <v>0.504955488644346</v>
      </c>
      <c r="O3517" s="16" t="n">
        <v>0.122318992762083</v>
      </c>
      <c r="P3517" s="34" t="b">
        <f aca="false">FALSE()</f>
        <v>0</v>
      </c>
      <c r="Q3517" s="16"/>
    </row>
    <row r="3518" customFormat="false" ht="22.35" hidden="false" customHeight="false" outlineLevel="0" collapsed="false">
      <c r="A3518" s="6" t="s">
        <v>5038</v>
      </c>
      <c r="B3518" s="7" t="s">
        <v>1432</v>
      </c>
      <c r="C3518" s="17" t="n">
        <v>1885</v>
      </c>
      <c r="D3518" s="16" t="n">
        <v>-0.00317772019905841</v>
      </c>
      <c r="E3518" s="16" t="n">
        <v>0.00103032801202391</v>
      </c>
      <c r="F3518" s="16" t="n">
        <v>-0.00334152700237596</v>
      </c>
      <c r="G3518" s="18" t="n">
        <v>0.000887681630604222</v>
      </c>
      <c r="H3518" s="16" t="n">
        <v>-1.40741047957428</v>
      </c>
      <c r="I3518" s="17" t="n">
        <v>116.875784551512</v>
      </c>
      <c r="J3518" s="16" t="n">
        <v>0.161959662467623</v>
      </c>
      <c r="K3518" s="16" t="n">
        <v>0.215911532040037</v>
      </c>
      <c r="L3518" s="16" t="n">
        <v>-0.179201220412269</v>
      </c>
      <c r="M3518" s="16" t="n">
        <v>0.543259259259259</v>
      </c>
      <c r="N3518" s="16" t="n">
        <v>0.43567146992816</v>
      </c>
      <c r="O3518" s="16" t="n">
        <v>0.123742632964551</v>
      </c>
      <c r="P3518" s="34" t="b">
        <f aca="false">FALSE()</f>
        <v>0</v>
      </c>
      <c r="Q3518" s="16"/>
    </row>
    <row r="3519" customFormat="false" ht="22.35" hidden="false" customHeight="false" outlineLevel="0" collapsed="false">
      <c r="A3519" s="6" t="s">
        <v>5039</v>
      </c>
      <c r="B3519" s="7" t="s">
        <v>1432</v>
      </c>
      <c r="C3519" s="17" t="n">
        <v>1886</v>
      </c>
      <c r="D3519" s="16" t="n">
        <v>-0.00293883902552956</v>
      </c>
      <c r="E3519" s="18" t="n">
        <v>0.000989069579955047</v>
      </c>
      <c r="F3519" s="16" t="n">
        <v>-0.00311789990281559</v>
      </c>
      <c r="G3519" s="18" t="n">
        <v>0.000855712659445477</v>
      </c>
      <c r="H3519" s="16" t="n">
        <v>-1.60177744434272</v>
      </c>
      <c r="I3519" s="17" t="n">
        <v>117.121543738456</v>
      </c>
      <c r="J3519" s="16" t="n">
        <v>0.111898592527035</v>
      </c>
      <c r="K3519" s="16" t="n">
        <v>0.157952094893603</v>
      </c>
      <c r="L3519" s="16" t="n">
        <v>-0.203386068098113</v>
      </c>
      <c r="M3519" s="16" t="n">
        <v>0.550864197530864</v>
      </c>
      <c r="N3519" s="16" t="n">
        <v>0.367695664817809</v>
      </c>
      <c r="O3519" s="16" t="n">
        <v>0.12493739105047</v>
      </c>
      <c r="P3519" s="34" t="b">
        <f aca="false">FALSE()</f>
        <v>0</v>
      </c>
      <c r="Q3519" s="16"/>
    </row>
    <row r="3520" customFormat="false" ht="22.35" hidden="false" customHeight="false" outlineLevel="0" collapsed="false">
      <c r="A3520" s="6" t="s">
        <v>5040</v>
      </c>
      <c r="B3520" s="7" t="s">
        <v>1432</v>
      </c>
      <c r="C3520" s="17" t="n">
        <v>1887</v>
      </c>
      <c r="D3520" s="16" t="n">
        <v>-0.00270200385253835</v>
      </c>
      <c r="E3520" s="18" t="n">
        <v>0.000943531524881399</v>
      </c>
      <c r="F3520" s="16" t="n">
        <v>-0.0028946852411722</v>
      </c>
      <c r="G3520" s="18" t="n">
        <v>0.000820034497704522</v>
      </c>
      <c r="H3520" s="16" t="n">
        <v>-1.80573298247062</v>
      </c>
      <c r="I3520" s="17" t="n">
        <v>117.390801387599</v>
      </c>
      <c r="J3520" s="16" t="n">
        <v>0.0735226342205386</v>
      </c>
      <c r="K3520" s="16" t="n">
        <v>0.110510297723736</v>
      </c>
      <c r="L3520" s="16" t="n">
        <v>-0.228595686920142</v>
      </c>
      <c r="M3520" s="16" t="n">
        <v>0.558987654320988</v>
      </c>
      <c r="N3520" s="16" t="n">
        <v>0.317385168618676</v>
      </c>
      <c r="O3520" s="16" t="n">
        <v>0.12587093706109</v>
      </c>
      <c r="P3520" s="34" t="b">
        <f aca="false">FALSE()</f>
        <v>0</v>
      </c>
      <c r="Q3520" s="16"/>
    </row>
    <row r="3521" customFormat="false" ht="22.35" hidden="false" customHeight="false" outlineLevel="0" collapsed="false">
      <c r="A3521" s="6" t="s">
        <v>5041</v>
      </c>
      <c r="B3521" s="7" t="s">
        <v>1432</v>
      </c>
      <c r="C3521" s="17" t="n">
        <v>1888</v>
      </c>
      <c r="D3521" s="16" t="n">
        <v>-0.00246857432589425</v>
      </c>
      <c r="E3521" s="18" t="n">
        <v>0.000894198830171313</v>
      </c>
      <c r="F3521" s="16" t="n">
        <v>-0.00267297691337429</v>
      </c>
      <c r="G3521" s="18" t="n">
        <v>0.000781096180144946</v>
      </c>
      <c r="H3521" s="16" t="n">
        <v>-2.01991530614481</v>
      </c>
      <c r="I3521" s="17" t="n">
        <v>117.693200134694</v>
      </c>
      <c r="J3521" s="16" t="n">
        <v>0.0456632330451607</v>
      </c>
      <c r="K3521" s="16" t="n">
        <v>0.0725738543934814</v>
      </c>
      <c r="L3521" s="16" t="n">
        <v>-0.254857049790732</v>
      </c>
      <c r="M3521" s="16" t="n">
        <v>0.566987654320988</v>
      </c>
      <c r="N3521" s="16" t="n">
        <v>0.288061041873303</v>
      </c>
      <c r="O3521" s="16" t="n">
        <v>0.126583822319189</v>
      </c>
      <c r="P3521" s="34" t="b">
        <f aca="false">FALSE()</f>
        <v>0</v>
      </c>
      <c r="Q3521" s="16"/>
    </row>
    <row r="3522" customFormat="false" ht="22.35" hidden="false" customHeight="false" outlineLevel="0" collapsed="false">
      <c r="A3522" s="6" t="s">
        <v>5042</v>
      </c>
      <c r="B3522" s="7" t="s">
        <v>1432</v>
      </c>
      <c r="C3522" s="17" t="n">
        <v>1889</v>
      </c>
      <c r="D3522" s="16" t="n">
        <v>-0.00224216337197492</v>
      </c>
      <c r="E3522" s="18" t="n">
        <v>0.000842298380726382</v>
      </c>
      <c r="F3522" s="16" t="n">
        <v>-0.00245645299358755</v>
      </c>
      <c r="G3522" s="18" t="n">
        <v>0.00073995861075453</v>
      </c>
      <c r="H3522" s="16" t="n">
        <v>-2.24640084054029</v>
      </c>
      <c r="I3522" s="17" t="n">
        <v>118.03765853542</v>
      </c>
      <c r="J3522" s="16" t="n">
        <v>0.0265381094726125</v>
      </c>
      <c r="K3522" s="16" t="n">
        <v>0.0445162305219652</v>
      </c>
      <c r="L3522" s="16" t="n">
        <v>-0.282368172350592</v>
      </c>
      <c r="M3522" s="16" t="n">
        <v>0.575827160493827</v>
      </c>
      <c r="N3522" s="16" t="n">
        <v>0.236281183939332</v>
      </c>
      <c r="O3522" s="16" t="n">
        <v>0.127059715296336</v>
      </c>
      <c r="P3522" s="34" t="b">
        <f aca="false">TRUE()</f>
        <v>1</v>
      </c>
      <c r="Q3522" s="18" t="n">
        <v>8.61359670532523E-005</v>
      </c>
    </row>
    <row r="3523" customFormat="false" ht="22.35" hidden="false" customHeight="false" outlineLevel="0" collapsed="false">
      <c r="A3523" s="6" t="s">
        <v>5043</v>
      </c>
      <c r="B3523" s="7" t="s">
        <v>1432</v>
      </c>
      <c r="C3523" s="17" t="n">
        <v>1890</v>
      </c>
      <c r="D3523" s="16" t="n">
        <v>-0.00202455346295183</v>
      </c>
      <c r="E3523" s="18" t="n">
        <v>0.000788793423209897</v>
      </c>
      <c r="F3523" s="16" t="n">
        <v>-0.00224688797186901</v>
      </c>
      <c r="G3523" s="18" t="n">
        <v>0.000697417069216603</v>
      </c>
      <c r="H3523" s="16" t="n">
        <v>-2.48668529493046</v>
      </c>
      <c r="I3523" s="17" t="n">
        <v>118.431408172544</v>
      </c>
      <c r="J3523" s="16" t="n">
        <v>0.0142872801259634</v>
      </c>
      <c r="K3523" s="16" t="n">
        <v>0.0264927986611643</v>
      </c>
      <c r="L3523" s="16" t="n">
        <v>-0.311245538821503</v>
      </c>
      <c r="M3523" s="16" t="n">
        <v>0.585728395061729</v>
      </c>
      <c r="N3523" s="16" t="n">
        <v>0.18504523280494</v>
      </c>
      <c r="O3523" s="16" t="n">
        <v>0.127280598347087</v>
      </c>
      <c r="P3523" s="34" t="b">
        <f aca="false">TRUE()</f>
        <v>1</v>
      </c>
      <c r="Q3523" s="18" t="n">
        <v>0.000218755340831616</v>
      </c>
    </row>
    <row r="3524" customFormat="false" ht="22.35" hidden="false" customHeight="false" outlineLevel="0" collapsed="false">
      <c r="A3524" s="6" t="s">
        <v>5044</v>
      </c>
      <c r="B3524" s="7" t="s">
        <v>1432</v>
      </c>
      <c r="C3524" s="17" t="n">
        <v>1891</v>
      </c>
      <c r="D3524" s="16" t="n">
        <v>-0.00181622307585007</v>
      </c>
      <c r="E3524" s="18" t="n">
        <v>0.000734196307774992</v>
      </c>
      <c r="F3524" s="16" t="n">
        <v>-0.00204469314906468</v>
      </c>
      <c r="G3524" s="18" t="n">
        <v>0.000653878918107135</v>
      </c>
      <c r="H3524" s="16" t="n">
        <v>-2.74261578570601</v>
      </c>
      <c r="I3524" s="17" t="n">
        <v>118.883798985787</v>
      </c>
      <c r="J3524" s="16" t="n">
        <v>0.00703852992409983</v>
      </c>
      <c r="K3524" s="16" t="n">
        <v>0.0151818602832715</v>
      </c>
      <c r="L3524" s="16" t="n">
        <v>-0.341629584336749</v>
      </c>
      <c r="M3524" s="16" t="n">
        <v>0.594962962962963</v>
      </c>
      <c r="N3524" s="16" t="n">
        <v>0.134706535752972</v>
      </c>
      <c r="O3524" s="16" t="n">
        <v>0.127220658795275</v>
      </c>
      <c r="P3524" s="34" t="b">
        <f aca="false">TRUE()</f>
        <v>1</v>
      </c>
      <c r="Q3524" s="18" t="n">
        <v>9.95238095238096E-005</v>
      </c>
    </row>
    <row r="3525" customFormat="false" ht="22.35" hidden="false" customHeight="false" outlineLevel="0" collapsed="false">
      <c r="A3525" s="6" t="s">
        <v>5045</v>
      </c>
      <c r="B3525" s="7" t="s">
        <v>1432</v>
      </c>
      <c r="C3525" s="17" t="n">
        <v>1892</v>
      </c>
      <c r="D3525" s="16" t="n">
        <v>-0.00161872895242337</v>
      </c>
      <c r="E3525" s="18" t="n">
        <v>0.000679196238755661</v>
      </c>
      <c r="F3525" s="16" t="n">
        <v>-0.00185160024082748</v>
      </c>
      <c r="G3525" s="18" t="n">
        <v>0.000609995825088886</v>
      </c>
      <c r="H3525" s="16" t="n">
        <v>-3.01832242983493</v>
      </c>
      <c r="I3525" s="17" t="n">
        <v>119.415475703483</v>
      </c>
      <c r="J3525" s="16" t="n">
        <v>0.00310789331260577</v>
      </c>
      <c r="K3525" s="16" t="n">
        <v>0.00730126799674305</v>
      </c>
      <c r="L3525" s="16" t="n">
        <v>-0.37388389275424</v>
      </c>
      <c r="M3525" s="16" t="n">
        <v>0.605407407407407</v>
      </c>
      <c r="N3525" s="16" t="n">
        <v>0.095590308959302</v>
      </c>
      <c r="O3525" s="16" t="n">
        <v>0.126839081901823</v>
      </c>
      <c r="P3525" s="34" t="b">
        <f aca="false">TRUE()</f>
        <v>1</v>
      </c>
      <c r="Q3525" s="18" t="n">
        <v>6.12776688147942E-005</v>
      </c>
    </row>
    <row r="3526" customFormat="false" ht="22.35" hidden="false" customHeight="false" outlineLevel="0" collapsed="false">
      <c r="A3526" s="6" t="s">
        <v>5046</v>
      </c>
      <c r="B3526" s="7" t="s">
        <v>1432</v>
      </c>
      <c r="C3526" s="17" t="n">
        <v>1893</v>
      </c>
      <c r="D3526" s="16" t="n">
        <v>-0.00143431313779398</v>
      </c>
      <c r="E3526" s="18" t="n">
        <v>0.000625126623297292</v>
      </c>
      <c r="F3526" s="16" t="n">
        <v>-0.00167002616710386</v>
      </c>
      <c r="G3526" s="18" t="n">
        <v>0.000566869190949567</v>
      </c>
      <c r="H3526" s="16" t="n">
        <v>-3.3149318300595</v>
      </c>
      <c r="I3526" s="17" t="n">
        <v>120.037479638332</v>
      </c>
      <c r="J3526" s="16" t="n">
        <v>0.0012125393130606</v>
      </c>
      <c r="K3526" s="16" t="n">
        <v>0.00316915382818071</v>
      </c>
      <c r="L3526" s="16" t="n">
        <v>-0.40800667505638</v>
      </c>
      <c r="M3526" s="16" t="n">
        <v>0.616320987654321</v>
      </c>
      <c r="N3526" s="16" t="n">
        <v>0.0624335944303621</v>
      </c>
      <c r="O3526" s="16" t="n">
        <v>0.126010376991684</v>
      </c>
      <c r="P3526" s="34" t="b">
        <f aca="false">TRUE()</f>
        <v>1</v>
      </c>
      <c r="Q3526" s="18" t="n">
        <v>2.13489278752437E-005</v>
      </c>
    </row>
    <row r="3527" customFormat="false" ht="22.35" hidden="false" customHeight="false" outlineLevel="0" collapsed="false">
      <c r="A3527" s="6" t="s">
        <v>5047</v>
      </c>
      <c r="B3527" s="7" t="s">
        <v>1432</v>
      </c>
      <c r="C3527" s="17" t="n">
        <v>1894</v>
      </c>
      <c r="D3527" s="16" t="n">
        <v>-0.00126215355633403</v>
      </c>
      <c r="E3527" s="18" t="n">
        <v>0.000572054442099803</v>
      </c>
      <c r="F3527" s="16" t="n">
        <v>-0.00149909246860768</v>
      </c>
      <c r="G3527" s="18" t="n">
        <v>0.000524636011803234</v>
      </c>
      <c r="H3527" s="16" t="n">
        <v>-3.63545194118705</v>
      </c>
      <c r="I3527" s="17" t="n">
        <v>120.783705277725</v>
      </c>
      <c r="J3527" s="18" t="n">
        <v>0.000408956596924562</v>
      </c>
      <c r="K3527" s="16" t="n">
        <v>0.00121053486250851</v>
      </c>
      <c r="L3527" s="16" t="n">
        <v>-0.444108490353951</v>
      </c>
      <c r="M3527" s="16" t="n">
        <v>0.62841975308642</v>
      </c>
      <c r="N3527" s="16" t="n">
        <v>0.0372239956414375</v>
      </c>
      <c r="O3527" s="16" t="n">
        <v>0.124715579709035</v>
      </c>
      <c r="P3527" s="34" t="b">
        <f aca="false">TRUE()</f>
        <v>1</v>
      </c>
      <c r="Q3527" s="18" t="n">
        <v>0.000334496500165927</v>
      </c>
    </row>
    <row r="3528" customFormat="false" ht="22.35" hidden="false" customHeight="false" outlineLevel="0" collapsed="false">
      <c r="A3528" s="6" t="s">
        <v>5048</v>
      </c>
      <c r="B3528" s="7" t="s">
        <v>1432</v>
      </c>
      <c r="C3528" s="17" t="n">
        <v>1895</v>
      </c>
      <c r="D3528" s="16" t="n">
        <v>-0.00110276603657353</v>
      </c>
      <c r="E3528" s="18" t="n">
        <v>0.00052074230178041</v>
      </c>
      <c r="F3528" s="16" t="n">
        <v>-0.001339642171349</v>
      </c>
      <c r="G3528" s="18" t="n">
        <v>0.000484016010800711</v>
      </c>
      <c r="H3528" s="16" t="n">
        <v>-3.98483802004602</v>
      </c>
      <c r="I3528" s="17" t="n">
        <v>121.692466653109</v>
      </c>
      <c r="J3528" s="18" t="n">
        <v>0.000115515397157882</v>
      </c>
      <c r="K3528" s="18" t="n">
        <v>0.000366785691052188</v>
      </c>
      <c r="L3528" s="16" t="n">
        <v>-0.48246928502525</v>
      </c>
      <c r="M3528" s="16" t="n">
        <v>0.641259259259259</v>
      </c>
      <c r="N3528" s="16" t="n">
        <v>0.0208182547148056</v>
      </c>
      <c r="O3528" s="16" t="n">
        <v>0.122895831098927</v>
      </c>
      <c r="P3528" s="34" t="b">
        <f aca="false">TRUE()</f>
        <v>1</v>
      </c>
      <c r="Q3528" s="18" t="n">
        <v>5.76068376068376E-005</v>
      </c>
    </row>
    <row r="3529" customFormat="false" ht="22.35" hidden="false" customHeight="false" outlineLevel="0" collapsed="false">
      <c r="A3529" s="6" t="s">
        <v>5049</v>
      </c>
      <c r="B3529" s="7" t="s">
        <v>1432</v>
      </c>
      <c r="C3529" s="17" t="n">
        <v>1896</v>
      </c>
      <c r="D3529" s="18" t="n">
        <v>-0.00095696084408311</v>
      </c>
      <c r="E3529" s="18" t="n">
        <v>0.000471817487293293</v>
      </c>
      <c r="F3529" s="16" t="n">
        <v>-0.00119256502032178</v>
      </c>
      <c r="G3529" s="18" t="n">
        <v>0.000445516412201347</v>
      </c>
      <c r="H3529" s="16" t="n">
        <v>-4.36413200219417</v>
      </c>
      <c r="I3529" s="17" t="n">
        <v>122.797762790692</v>
      </c>
      <c r="J3529" s="18" t="n">
        <v>2.67687201192456E-005</v>
      </c>
      <c r="K3529" s="18" t="n">
        <v>9.31183474391193E-005</v>
      </c>
      <c r="L3529" s="16" t="n">
        <v>-0.522865449212633</v>
      </c>
      <c r="M3529" s="16" t="n">
        <v>0.655061728395062</v>
      </c>
      <c r="N3529" s="16" t="n">
        <v>0.0107890957694615</v>
      </c>
      <c r="O3529" s="16" t="n">
        <v>0.12043413710047</v>
      </c>
      <c r="P3529" s="34" t="b">
        <f aca="false">TRUE()</f>
        <v>1</v>
      </c>
      <c r="Q3529" s="18" t="n">
        <v>0.000125423035328223</v>
      </c>
    </row>
    <row r="3530" customFormat="false" ht="22.35" hidden="false" customHeight="false" outlineLevel="0" collapsed="false">
      <c r="A3530" s="6" t="s">
        <v>5050</v>
      </c>
      <c r="B3530" s="7" t="s">
        <v>1432</v>
      </c>
      <c r="C3530" s="17" t="n">
        <v>1897</v>
      </c>
      <c r="D3530" s="18" t="n">
        <v>-0.000823839281848406</v>
      </c>
      <c r="E3530" s="18" t="n">
        <v>0.000425413685414386</v>
      </c>
      <c r="F3530" s="16" t="n">
        <v>-0.00105702218649895</v>
      </c>
      <c r="G3530" s="18" t="n">
        <v>0.000409228146634673</v>
      </c>
      <c r="H3530" s="16" t="n">
        <v>-4.77677014099383</v>
      </c>
      <c r="I3530" s="17" t="n">
        <v>124.148106172792</v>
      </c>
      <c r="J3530" s="18" t="n">
        <v>4.93151176536115E-006</v>
      </c>
      <c r="K3530" s="18" t="n">
        <v>1.90556553317028E-005</v>
      </c>
      <c r="L3530" s="16" t="n">
        <v>-0.565257728409105</v>
      </c>
      <c r="M3530" s="16" t="n">
        <v>0.670024691358025</v>
      </c>
      <c r="N3530" s="16" t="n">
        <v>0.00553830649417043</v>
      </c>
      <c r="O3530" s="16" t="n">
        <v>0.117283409608117</v>
      </c>
      <c r="P3530" s="34" t="b">
        <f aca="false">TRUE()</f>
        <v>1</v>
      </c>
      <c r="Q3530" s="18" t="n">
        <v>5.23809523809524E-005</v>
      </c>
    </row>
    <row r="3531" customFormat="false" ht="22.35" hidden="false" customHeight="false" outlineLevel="0" collapsed="false">
      <c r="A3531" s="6" t="s">
        <v>5051</v>
      </c>
      <c r="B3531" s="7" t="s">
        <v>1432</v>
      </c>
      <c r="C3531" s="17" t="n">
        <v>1898</v>
      </c>
      <c r="D3531" s="18" t="n">
        <v>-0.000704741900609505</v>
      </c>
      <c r="E3531" s="18" t="n">
        <v>0.000382538929614803</v>
      </c>
      <c r="F3531" s="18" t="n">
        <v>-0.000934659752610573</v>
      </c>
      <c r="G3531" s="18" t="n">
        <v>0.00037589364349785</v>
      </c>
      <c r="H3531" s="16" t="n">
        <v>-5.22008710393163</v>
      </c>
      <c r="I3531" s="17" t="n">
        <v>125.763251090043</v>
      </c>
      <c r="J3531" s="18" t="n">
        <v>7.17226884481674E-007</v>
      </c>
      <c r="K3531" s="18" t="n">
        <v>3.00049553487797E-006</v>
      </c>
      <c r="L3531" s="16" t="n">
        <v>-0.609009418031862</v>
      </c>
      <c r="M3531" s="16" t="n">
        <v>0.686098765432099</v>
      </c>
      <c r="N3531" s="16" t="n">
        <v>0.00256510145288993</v>
      </c>
      <c r="O3531" s="16" t="n">
        <v>0.113465291008583</v>
      </c>
      <c r="P3531" s="34" t="b">
        <f aca="false">TRUE()</f>
        <v>1</v>
      </c>
      <c r="Q3531" s="18" t="n">
        <v>0.000336922127189832</v>
      </c>
    </row>
    <row r="3532" customFormat="false" ht="22.35" hidden="false" customHeight="false" outlineLevel="0" collapsed="false">
      <c r="A3532" s="6" t="s">
        <v>5052</v>
      </c>
      <c r="B3532" s="7" t="s">
        <v>1432</v>
      </c>
      <c r="C3532" s="17" t="n">
        <v>1899</v>
      </c>
      <c r="D3532" s="18" t="n">
        <v>-0.000598362822026628</v>
      </c>
      <c r="E3532" s="18" t="n">
        <v>0.000343048778226373</v>
      </c>
      <c r="F3532" s="18" t="n">
        <v>-0.000824334258834671</v>
      </c>
      <c r="G3532" s="18" t="n">
        <v>0.000345355545352006</v>
      </c>
      <c r="H3532" s="16" t="n">
        <v>-5.69823678172723</v>
      </c>
      <c r="I3532" s="17" t="n">
        <v>127.697120314893</v>
      </c>
      <c r="J3532" s="18" t="n">
        <v>7.94420710835978E-008</v>
      </c>
      <c r="K3532" s="18" t="n">
        <v>3.92014976215138E-007</v>
      </c>
      <c r="L3532" s="16" t="n">
        <v>-0.654123543950879</v>
      </c>
      <c r="M3532" s="16" t="n">
        <v>0.703358024691358</v>
      </c>
      <c r="N3532" s="16" t="n">
        <v>0.001111047253879</v>
      </c>
      <c r="O3532" s="16" t="n">
        <v>0.109001186792827</v>
      </c>
      <c r="P3532" s="34" t="b">
        <f aca="false">TRUE()</f>
        <v>1</v>
      </c>
      <c r="Q3532" s="18" t="n">
        <v>8.15300508221698E-005</v>
      </c>
    </row>
    <row r="3533" customFormat="false" ht="22.35" hidden="false" customHeight="false" outlineLevel="0" collapsed="false">
      <c r="A3533" s="6" t="s">
        <v>5053</v>
      </c>
      <c r="B3533" s="7" t="s">
        <v>1432</v>
      </c>
      <c r="C3533" s="17" t="n">
        <v>1900</v>
      </c>
      <c r="D3533" s="18" t="n">
        <v>-0.000503328813033111</v>
      </c>
      <c r="E3533" s="18" t="n">
        <v>0.000306824403654896</v>
      </c>
      <c r="F3533" s="18" t="n">
        <v>-0.000724746975900075</v>
      </c>
      <c r="G3533" s="18" t="n">
        <v>0.000317453518338625</v>
      </c>
      <c r="H3533" s="16" t="n">
        <v>-6.21323692111724</v>
      </c>
      <c r="I3533" s="17" t="n">
        <v>130.00756894908</v>
      </c>
      <c r="J3533" s="18" t="n">
        <v>6.51015883529636E-009</v>
      </c>
      <c r="K3533" s="18" t="n">
        <v>3.70605749883126E-008</v>
      </c>
      <c r="L3533" s="16" t="n">
        <v>-0.700333965390671</v>
      </c>
      <c r="M3533" s="16" t="n">
        <v>0.721037037037037</v>
      </c>
      <c r="N3533" s="18" t="n">
        <v>0.000508334783161046</v>
      </c>
      <c r="O3533" s="16" t="n">
        <v>0.104016760414707</v>
      </c>
      <c r="P3533" s="34" t="b">
        <f aca="false">TRUE()</f>
        <v>1</v>
      </c>
      <c r="Q3533" s="18" t="n">
        <v>0.000176870491598134</v>
      </c>
    </row>
    <row r="3534" customFormat="false" ht="22.35" hidden="false" customHeight="false" outlineLevel="0" collapsed="false">
      <c r="A3534" s="6" t="s">
        <v>5054</v>
      </c>
      <c r="B3534" s="7" t="s">
        <v>1432</v>
      </c>
      <c r="C3534" s="17" t="n">
        <v>1901</v>
      </c>
      <c r="D3534" s="18" t="n">
        <v>-0.000419560567372514</v>
      </c>
      <c r="E3534" s="18" t="n">
        <v>0.000273990157775682</v>
      </c>
      <c r="F3534" s="18" t="n">
        <v>-0.00063597441284326</v>
      </c>
      <c r="G3534" s="18" t="n">
        <v>0.000292317931068418</v>
      </c>
      <c r="H3534" s="16" t="n">
        <v>-6.76291208275462</v>
      </c>
      <c r="I3534" s="17" t="n">
        <v>132.770548537287</v>
      </c>
      <c r="J3534" s="18" t="n">
        <v>3.91036155051533E-010</v>
      </c>
      <c r="K3534" s="18" t="n">
        <v>2.66032794010469E-009</v>
      </c>
      <c r="L3534" s="16" t="n">
        <v>-0.746846192368494</v>
      </c>
      <c r="M3534" s="16" t="n">
        <v>0.73958024691358</v>
      </c>
      <c r="N3534" s="18" t="n">
        <v>0.000234580735627471</v>
      </c>
      <c r="O3534" s="16" t="n">
        <v>0.0987073200076274</v>
      </c>
      <c r="P3534" s="34" t="b">
        <f aca="false">TRUE()</f>
        <v>1</v>
      </c>
      <c r="Q3534" s="18" t="n">
        <v>0.000162027916879206</v>
      </c>
    </row>
    <row r="3535" customFormat="false" ht="22.35" hidden="false" customHeight="false" outlineLevel="0" collapsed="false">
      <c r="A3535" s="6" t="s">
        <v>5055</v>
      </c>
      <c r="B3535" s="7" t="s">
        <v>1432</v>
      </c>
      <c r="C3535" s="17" t="n">
        <v>1902</v>
      </c>
      <c r="D3535" s="18" t="n">
        <v>-0.000345833685751847</v>
      </c>
      <c r="E3535" s="18" t="n">
        <v>0.000244180300345269</v>
      </c>
      <c r="F3535" s="18" t="n">
        <v>-0.000556649194113938</v>
      </c>
      <c r="G3535" s="18" t="n">
        <v>0.000269587945600773</v>
      </c>
      <c r="H3535" s="16" t="n">
        <v>-7.34412845459779</v>
      </c>
      <c r="I3535" s="17" t="n">
        <v>136.080344642971</v>
      </c>
      <c r="J3535" s="18" t="n">
        <v>1.7160726920988E-011</v>
      </c>
      <c r="K3535" s="18" t="n">
        <v>1.35651460423048E-010</v>
      </c>
      <c r="L3535" s="16" t="n">
        <v>-0.792767292688164</v>
      </c>
      <c r="M3535" s="16" t="n">
        <v>0.759160493827161</v>
      </c>
      <c r="N3535" s="18" t="n">
        <v>0.000104397726270862</v>
      </c>
      <c r="O3535" s="16" t="n">
        <v>0.0933816081704404</v>
      </c>
      <c r="P3535" s="34" t="b">
        <f aca="false">TRUE()</f>
        <v>1</v>
      </c>
      <c r="Q3535" s="18" t="n">
        <v>0.000883902598994044</v>
      </c>
    </row>
    <row r="3536" customFormat="false" ht="22.35" hidden="false" customHeight="false" outlineLevel="0" collapsed="false">
      <c r="A3536" s="6" t="s">
        <v>5056</v>
      </c>
      <c r="B3536" s="7" t="s">
        <v>1432</v>
      </c>
      <c r="C3536" s="17" t="n">
        <v>1903</v>
      </c>
      <c r="D3536" s="18" t="n">
        <v>-0.000282157917788006</v>
      </c>
      <c r="E3536" s="18" t="n">
        <v>0.000217373118580986</v>
      </c>
      <c r="F3536" s="18" t="n">
        <v>-0.000486669759901888</v>
      </c>
      <c r="G3536" s="18" t="n">
        <v>0.000249089042641014</v>
      </c>
      <c r="H3536" s="16" t="n">
        <v>-7.94323791384315</v>
      </c>
      <c r="I3536" s="17" t="n">
        <v>139.971055935864</v>
      </c>
      <c r="J3536" s="18" t="n">
        <v>5.83204626497291E-013</v>
      </c>
      <c r="K3536" s="18" t="n">
        <v>5.57672626719759E-012</v>
      </c>
      <c r="L3536" s="16" t="n">
        <v>-0.8365590304993</v>
      </c>
      <c r="M3536" s="16" t="n">
        <v>0.777432098765432</v>
      </c>
      <c r="N3536" s="18" t="n">
        <v>4.24302193379217E-005</v>
      </c>
      <c r="O3536" s="16" t="n">
        <v>0.088382190844923</v>
      </c>
      <c r="P3536" s="34" t="b">
        <f aca="false">TRUE()</f>
        <v>1</v>
      </c>
      <c r="Q3536" s="16" t="n">
        <v>0.00104082266553782</v>
      </c>
    </row>
    <row r="3537" customFormat="false" ht="22.35" hidden="false" customHeight="false" outlineLevel="0" collapsed="false">
      <c r="A3537" s="6" t="s">
        <v>5057</v>
      </c>
      <c r="B3537" s="7" t="s">
        <v>1432</v>
      </c>
      <c r="C3537" s="17" t="n">
        <v>1904</v>
      </c>
      <c r="D3537" s="18" t="n">
        <v>-0.000226890058922053</v>
      </c>
      <c r="E3537" s="18" t="n">
        <v>0.00019325346044389</v>
      </c>
      <c r="F3537" s="18" t="n">
        <v>-0.000424523973541981</v>
      </c>
      <c r="G3537" s="18" t="n">
        <v>0.000230590151429293</v>
      </c>
      <c r="H3537" s="16" t="n">
        <v>-8.55947026100688</v>
      </c>
      <c r="I3537" s="17" t="n">
        <v>144.577251077323</v>
      </c>
      <c r="J3537" s="18" t="n">
        <v>1.51964845816545E-014</v>
      </c>
      <c r="K3537" s="18" t="n">
        <v>2.05317013634958E-013</v>
      </c>
      <c r="L3537" s="16" t="n">
        <v>-0.877764131846642</v>
      </c>
      <c r="M3537" s="16" t="n">
        <v>0.798098765432099</v>
      </c>
      <c r="N3537" s="18" t="n">
        <v>1.80452761351569E-005</v>
      </c>
      <c r="O3537" s="16" t="n">
        <v>0.0839628017361686</v>
      </c>
      <c r="P3537" s="34" t="b">
        <f aca="false">TRUE()</f>
        <v>1</v>
      </c>
      <c r="Q3537" s="18" t="n">
        <v>0.000497310183430873</v>
      </c>
    </row>
    <row r="3538" customFormat="false" ht="22.35" hidden="false" customHeight="false" outlineLevel="0" collapsed="false">
      <c r="A3538" s="6" t="s">
        <v>5058</v>
      </c>
      <c r="B3538" s="7" t="s">
        <v>1432</v>
      </c>
      <c r="C3538" s="17" t="n">
        <v>1905</v>
      </c>
      <c r="D3538" s="18" t="n">
        <v>-0.000179481211872464</v>
      </c>
      <c r="E3538" s="18" t="n">
        <v>0.00017169857219228</v>
      </c>
      <c r="F3538" s="18" t="n">
        <v>-0.000369621436126556</v>
      </c>
      <c r="G3538" s="18" t="n">
        <v>0.000213826278483829</v>
      </c>
      <c r="H3538" s="16" t="n">
        <v>-9.17830529023012</v>
      </c>
      <c r="I3538" s="17" t="n">
        <v>149.916596154356</v>
      </c>
      <c r="J3538" s="18" t="n">
        <v>3.26572765542748E-016</v>
      </c>
      <c r="K3538" s="18" t="n">
        <v>7.13303672106529E-015</v>
      </c>
      <c r="L3538" s="16" t="n">
        <v>-0.915287122185523</v>
      </c>
      <c r="M3538" s="16" t="n">
        <v>0.817333333333333</v>
      </c>
      <c r="N3538" s="18" t="n">
        <v>7.85459137225534E-006</v>
      </c>
      <c r="O3538" s="16" t="n">
        <v>0.0802599900923542</v>
      </c>
      <c r="P3538" s="34" t="b">
        <f aca="false">TRUE()</f>
        <v>1</v>
      </c>
      <c r="Q3538" s="16" t="n">
        <v>0.00220433232241161</v>
      </c>
    </row>
    <row r="3539" customFormat="false" ht="22.35" hidden="false" customHeight="false" outlineLevel="0" collapsed="false">
      <c r="A3539" s="6" t="s">
        <v>5059</v>
      </c>
      <c r="B3539" s="7" t="s">
        <v>1432</v>
      </c>
      <c r="C3539" s="17" t="n">
        <v>1906</v>
      </c>
      <c r="D3539" s="18" t="n">
        <v>-0.000139143349869047</v>
      </c>
      <c r="E3539" s="18" t="n">
        <v>0.000152484464987973</v>
      </c>
      <c r="F3539" s="18" t="n">
        <v>-0.000321147114718624</v>
      </c>
      <c r="G3539" s="18" t="n">
        <v>0.000198484495159074</v>
      </c>
      <c r="H3539" s="16" t="n">
        <v>-9.78603955566251</v>
      </c>
      <c r="I3539" s="17" t="n">
        <v>155.988191335246</v>
      </c>
      <c r="J3539" s="18" t="n">
        <v>6.25651737126348E-018</v>
      </c>
      <c r="K3539" s="18" t="n">
        <v>1.62278419317147E-016</v>
      </c>
      <c r="L3539" s="16" t="n">
        <v>-0.948399563135919</v>
      </c>
      <c r="M3539" s="16" t="n">
        <v>0.834864197530864</v>
      </c>
      <c r="N3539" s="18" t="n">
        <v>3.4663902832798E-006</v>
      </c>
      <c r="O3539" s="16" t="n">
        <v>0.0772321596782299</v>
      </c>
      <c r="P3539" s="34" t="b">
        <f aca="false">TRUE()</f>
        <v>1</v>
      </c>
      <c r="Q3539" s="16" t="n">
        <v>0.00303771988661572</v>
      </c>
    </row>
    <row r="3540" customFormat="false" ht="22.35" hidden="false" customHeight="false" outlineLevel="0" collapsed="false">
      <c r="A3540" s="6" t="s">
        <v>5060</v>
      </c>
      <c r="B3540" s="7" t="s">
        <v>1432</v>
      </c>
      <c r="C3540" s="17" t="n">
        <v>1907</v>
      </c>
      <c r="D3540" s="18" t="n">
        <v>-0.000105355473176254</v>
      </c>
      <c r="E3540" s="18" t="n">
        <v>0.000135638623523128</v>
      </c>
      <c r="F3540" s="18" t="n">
        <v>-0.00027893207964339</v>
      </c>
      <c r="G3540" s="18" t="n">
        <v>0.000184595004845212</v>
      </c>
      <c r="H3540" s="17" t="n">
        <v>-10.3705324080695</v>
      </c>
      <c r="I3540" s="17" t="n">
        <v>162.722490650756</v>
      </c>
      <c r="J3540" s="18" t="n">
        <v>1.15802144723706E-019</v>
      </c>
      <c r="K3540" s="18" t="n">
        <v>3.78408583152269E-018</v>
      </c>
      <c r="L3540" s="16" t="n">
        <v>-0.976911179088938</v>
      </c>
      <c r="M3540" s="16" t="n">
        <v>0.851901234567901</v>
      </c>
      <c r="N3540" s="18" t="n">
        <v>1.7969140678111E-006</v>
      </c>
      <c r="O3540" s="16" t="n">
        <v>0.0748788973032431</v>
      </c>
      <c r="P3540" s="34" t="b">
        <f aca="false">TRUE()</f>
        <v>1</v>
      </c>
      <c r="Q3540" s="16" t="n">
        <v>0.00590551522145576</v>
      </c>
    </row>
    <row r="3541" customFormat="false" ht="22.35" hidden="false" customHeight="false" outlineLevel="0" collapsed="false">
      <c r="A3541" s="6" t="s">
        <v>1391</v>
      </c>
      <c r="B3541" s="7" t="s">
        <v>1432</v>
      </c>
      <c r="C3541" s="17" t="n">
        <v>1908</v>
      </c>
      <c r="D3541" s="18" t="n">
        <v>-7.73910258617134E-005</v>
      </c>
      <c r="E3541" s="18" t="n">
        <v>0.000120829536493568</v>
      </c>
      <c r="F3541" s="18" t="n">
        <v>-0.000242188437797625</v>
      </c>
      <c r="G3541" s="18" t="n">
        <v>0.000171827896608115</v>
      </c>
      <c r="H3541" s="17" t="n">
        <v>-10.918035098441</v>
      </c>
      <c r="I3541" s="17" t="n">
        <v>170.038589022273</v>
      </c>
      <c r="J3541" s="18" t="n">
        <v>2.29004438449024E-021</v>
      </c>
      <c r="K3541" s="18" t="n">
        <v>9.61851009303692E-020</v>
      </c>
      <c r="L3541" s="16" t="n">
        <v>-1.00049279319272</v>
      </c>
      <c r="M3541" s="16" t="n">
        <v>0.866197530864198</v>
      </c>
      <c r="N3541" s="18" t="n">
        <v>1.06029003544801E-006</v>
      </c>
      <c r="O3541" s="16" t="n">
        <v>0.0729842991489726</v>
      </c>
      <c r="P3541" s="34" t="b">
        <f aca="false">TRUE()</f>
        <v>1</v>
      </c>
      <c r="Q3541" s="16" t="n">
        <v>0.00741730003996884</v>
      </c>
    </row>
    <row r="3542" customFormat="false" ht="22.35" hidden="false" customHeight="false" outlineLevel="0" collapsed="false">
      <c r="A3542" s="6" t="s">
        <v>1389</v>
      </c>
      <c r="B3542" s="7" t="s">
        <v>1432</v>
      </c>
      <c r="C3542" s="17" t="n">
        <v>1909</v>
      </c>
      <c r="D3542" s="18" t="n">
        <v>-5.4302414258457E-005</v>
      </c>
      <c r="E3542" s="18" t="n">
        <v>0.000107722467203702</v>
      </c>
      <c r="F3542" s="18" t="n">
        <v>-0.000210051451617668</v>
      </c>
      <c r="G3542" s="18" t="n">
        <v>0.000159981928918494</v>
      </c>
      <c r="H3542" s="17" t="n">
        <v>-11.4258857093016</v>
      </c>
      <c r="I3542" s="17" t="n">
        <v>177.973606327872</v>
      </c>
      <c r="J3542" s="18" t="n">
        <v>4.98543044804331E-023</v>
      </c>
      <c r="K3542" s="18" t="n">
        <v>2.54339908216215E-021</v>
      </c>
      <c r="L3542" s="16" t="n">
        <v>-1.01936317764173</v>
      </c>
      <c r="M3542" s="16" t="n">
        <v>0.878518518518519</v>
      </c>
      <c r="N3542" s="18" t="n">
        <v>7.80041393182965E-007</v>
      </c>
      <c r="O3542" s="16" t="n">
        <v>0.0714548789026721</v>
      </c>
      <c r="P3542" s="34" t="b">
        <f aca="false">TRUE()</f>
        <v>1</v>
      </c>
      <c r="Q3542" s="16" t="n">
        <v>0.00847286794489625</v>
      </c>
    </row>
    <row r="3543" customFormat="false" ht="22.35" hidden="false" customHeight="false" outlineLevel="0" collapsed="false">
      <c r="A3543" s="6" t="s">
        <v>1388</v>
      </c>
      <c r="B3543" s="7" t="s">
        <v>1432</v>
      </c>
      <c r="C3543" s="17" t="n">
        <v>1910</v>
      </c>
      <c r="D3543" s="18" t="n">
        <v>-3.56103583343856E-005</v>
      </c>
      <c r="E3543" s="18" t="n">
        <v>9.61934747180102E-005</v>
      </c>
      <c r="F3543" s="18" t="n">
        <v>-0.000182197848660273</v>
      </c>
      <c r="G3543" s="18" t="n">
        <v>0.000149043863307599</v>
      </c>
      <c r="H3543" s="17" t="n">
        <v>-11.8828688251231</v>
      </c>
      <c r="I3543" s="17" t="n">
        <v>186.461674305099</v>
      </c>
      <c r="J3543" s="18" t="n">
        <v>1.31605759680787E-024</v>
      </c>
      <c r="K3543" s="18" t="n">
        <v>8.40252157961948E-023</v>
      </c>
      <c r="L3543" s="16" t="n">
        <v>-1.03327814806324</v>
      </c>
      <c r="M3543" s="16" t="n">
        <v>0.888518518518519</v>
      </c>
      <c r="N3543" s="18" t="n">
        <v>5.86774889071127E-007</v>
      </c>
      <c r="O3543" s="16" t="n">
        <v>0.0701843095575886</v>
      </c>
      <c r="P3543" s="34" t="b">
        <f aca="false">TRUE()</f>
        <v>1</v>
      </c>
      <c r="Q3543" s="16" t="n">
        <v>0.0116225019537343</v>
      </c>
    </row>
    <row r="3544" customFormat="false" ht="22.35" hidden="false" customHeight="false" outlineLevel="0" collapsed="false">
      <c r="A3544" s="6" t="s">
        <v>5061</v>
      </c>
      <c r="B3544" s="7" t="s">
        <v>1432</v>
      </c>
      <c r="C3544" s="17" t="n">
        <v>1911</v>
      </c>
      <c r="D3544" s="18" t="n">
        <v>-2.03719851931818E-005</v>
      </c>
      <c r="E3544" s="18" t="n">
        <v>8.59334566158829E-005</v>
      </c>
      <c r="F3544" s="18" t="n">
        <v>-0.000157810389847886</v>
      </c>
      <c r="G3544" s="18" t="n">
        <v>0.000138783499667791</v>
      </c>
      <c r="H3544" s="17" t="n">
        <v>-12.3001205950507</v>
      </c>
      <c r="I3544" s="17" t="n">
        <v>195.526315167943</v>
      </c>
      <c r="J3544" s="18" t="n">
        <v>3.98172463534258E-026</v>
      </c>
      <c r="K3544" s="18" t="n">
        <v>3.6720349414826E-024</v>
      </c>
      <c r="L3544" s="16" t="n">
        <v>-1.04358231723126</v>
      </c>
      <c r="M3544" s="16" t="n">
        <v>0.896271604938272</v>
      </c>
      <c r="N3544" s="18" t="n">
        <v>4.83105103511925E-007</v>
      </c>
      <c r="O3544" s="16" t="n">
        <v>0.0691133239813109</v>
      </c>
      <c r="P3544" s="34" t="b">
        <f aca="false">TRUE()</f>
        <v>1</v>
      </c>
      <c r="Q3544" s="16" t="n">
        <v>0.0105871598321652</v>
      </c>
    </row>
    <row r="3545" customFormat="false" ht="22.35" hidden="false" customHeight="false" outlineLevel="0" collapsed="false">
      <c r="A3545" s="6" t="s">
        <v>1380</v>
      </c>
      <c r="B3545" s="7" t="s">
        <v>1432</v>
      </c>
      <c r="C3545" s="17" t="n">
        <v>1912</v>
      </c>
      <c r="D3545" s="18" t="n">
        <v>-8.06966382609791E-006</v>
      </c>
      <c r="E3545" s="18" t="n">
        <v>7.67800507862769E-005</v>
      </c>
      <c r="F3545" s="18" t="n">
        <v>-0.000136382622733143</v>
      </c>
      <c r="G3545" s="18" t="n">
        <v>0.000129054920099184</v>
      </c>
      <c r="H3545" s="17" t="n">
        <v>-12.6730191451804</v>
      </c>
      <c r="I3545" s="17" t="n">
        <v>205.018487051218</v>
      </c>
      <c r="J3545" s="18" t="n">
        <v>1.4686935120863E-027</v>
      </c>
      <c r="K3545" s="18" t="n">
        <v>2.10175106039936E-025</v>
      </c>
      <c r="L3545" s="16" t="n">
        <v>-1.05059026809638</v>
      </c>
      <c r="M3545" s="16" t="n">
        <v>0.901876543209877</v>
      </c>
      <c r="N3545" s="18" t="n">
        <v>3.98067295186669E-007</v>
      </c>
      <c r="O3545" s="16" t="n">
        <v>0.0681047699402792</v>
      </c>
      <c r="P3545" s="34" t="b">
        <f aca="false">TRUE()</f>
        <v>1</v>
      </c>
      <c r="Q3545" s="16" t="n">
        <v>0.0149236159898221</v>
      </c>
    </row>
    <row r="3546" customFormat="false" ht="22.35" hidden="false" customHeight="false" outlineLevel="0" collapsed="false">
      <c r="A3546" s="6" t="s">
        <v>1386</v>
      </c>
      <c r="B3546" s="7" t="s">
        <v>1432</v>
      </c>
      <c r="C3546" s="17" t="n">
        <v>1913</v>
      </c>
      <c r="D3546" s="18" t="n">
        <v>1.46582353077868E-006</v>
      </c>
      <c r="E3546" s="18" t="n">
        <v>6.87744248303076E-005</v>
      </c>
      <c r="F3546" s="18" t="n">
        <v>-0.000117870334506411</v>
      </c>
      <c r="G3546" s="18" t="n">
        <v>0.000119857579411202</v>
      </c>
      <c r="H3546" s="17" t="n">
        <v>-12.9836936154652</v>
      </c>
      <c r="I3546" s="17" t="n">
        <v>214.291899101065</v>
      </c>
      <c r="J3546" s="18" t="n">
        <v>8.0555641251407E-029</v>
      </c>
      <c r="K3546" s="18" t="n">
        <v>1.51957232360609E-026</v>
      </c>
      <c r="L3546" s="16" t="n">
        <v>-1.05448395332412</v>
      </c>
      <c r="M3546" s="16" t="n">
        <v>0.907012345679012</v>
      </c>
      <c r="N3546" s="18" t="n">
        <v>3.6822512358695E-007</v>
      </c>
      <c r="O3546" s="16" t="n">
        <v>0.0670049233791108</v>
      </c>
      <c r="P3546" s="34" t="b">
        <f aca="false">TRUE()</f>
        <v>1</v>
      </c>
      <c r="Q3546" s="16" t="n">
        <v>0.0148307596048535</v>
      </c>
    </row>
    <row r="3547" customFormat="false" ht="22.35" hidden="false" customHeight="false" outlineLevel="0" collapsed="false">
      <c r="A3547" s="6" t="s">
        <v>1383</v>
      </c>
      <c r="B3547" s="7" t="s">
        <v>1432</v>
      </c>
      <c r="C3547" s="17" t="n">
        <v>1914</v>
      </c>
      <c r="D3547" s="18" t="n">
        <v>9.06012227952148E-006</v>
      </c>
      <c r="E3547" s="18" t="n">
        <v>6.16837323702196E-005</v>
      </c>
      <c r="F3547" s="18" t="n">
        <v>-0.000101542928477977</v>
      </c>
      <c r="G3547" s="18" t="n">
        <v>0.000111080882824201</v>
      </c>
      <c r="H3547" s="17" t="n">
        <v>-13.2483549681182</v>
      </c>
      <c r="I3547" s="17" t="n">
        <v>223.270306294883</v>
      </c>
      <c r="J3547" s="18" t="n">
        <v>6.0331693416528E-030</v>
      </c>
      <c r="K3547" s="18" t="n">
        <v>1.56485329799119E-027</v>
      </c>
      <c r="L3547" s="16" t="n">
        <v>-1.05659051106522</v>
      </c>
      <c r="M3547" s="16" t="n">
        <v>0.910567901234568</v>
      </c>
      <c r="N3547" s="18" t="n">
        <v>3.39929609640326E-007</v>
      </c>
      <c r="O3547" s="16" t="n">
        <v>0.06584983388397</v>
      </c>
      <c r="P3547" s="34" t="b">
        <f aca="false">TRUE()</f>
        <v>1</v>
      </c>
      <c r="Q3547" s="16" t="n">
        <v>0.0153397952860671</v>
      </c>
    </row>
    <row r="3548" customFormat="false" ht="22.35" hidden="false" customHeight="false" outlineLevel="0" collapsed="false">
      <c r="A3548" s="6" t="s">
        <v>1381</v>
      </c>
      <c r="B3548" s="7" t="s">
        <v>1432</v>
      </c>
      <c r="C3548" s="17" t="n">
        <v>1915</v>
      </c>
      <c r="D3548" s="18" t="n">
        <v>1.51557966119302E-005</v>
      </c>
      <c r="E3548" s="18" t="n">
        <v>5.53545047888551E-005</v>
      </c>
      <c r="F3548" s="18" t="n">
        <v>-8.70156395472207E-005</v>
      </c>
      <c r="G3548" s="18" t="n">
        <v>0.000102627256506468</v>
      </c>
      <c r="H3548" s="17" t="n">
        <v>-13.4797121935232</v>
      </c>
      <c r="I3548" s="17" t="n">
        <v>231.722791402921</v>
      </c>
      <c r="J3548" s="18" t="n">
        <v>5.8118835918329E-031</v>
      </c>
      <c r="K3548" s="18" t="n">
        <v>1.72280835043618E-028</v>
      </c>
      <c r="L3548" s="16" t="n">
        <v>-1.05816702229649</v>
      </c>
      <c r="M3548" s="16" t="n">
        <v>0.913259259259259</v>
      </c>
      <c r="N3548" s="18" t="n">
        <v>3.16217601384281E-007</v>
      </c>
      <c r="O3548" s="16" t="n">
        <v>0.0645884301075279</v>
      </c>
      <c r="P3548" s="34" t="b">
        <f aca="false">TRUE()</f>
        <v>1</v>
      </c>
      <c r="Q3548" s="16" t="n">
        <v>0.0137951014789997</v>
      </c>
    </row>
    <row r="3549" customFormat="false" ht="22.35" hidden="false" customHeight="false" outlineLevel="0" collapsed="false">
      <c r="A3549" s="6" t="s">
        <v>1379</v>
      </c>
      <c r="B3549" s="7" t="s">
        <v>1432</v>
      </c>
      <c r="C3549" s="17" t="n">
        <v>1916</v>
      </c>
      <c r="D3549" s="18" t="n">
        <v>2.00478104311382E-005</v>
      </c>
      <c r="E3549" s="18" t="n">
        <v>4.97100339283434E-005</v>
      </c>
      <c r="F3549" s="18" t="n">
        <v>-7.41545056245603E-005</v>
      </c>
      <c r="G3549" s="18" t="n">
        <v>9.45858786746661E-005</v>
      </c>
      <c r="H3549" s="17" t="n">
        <v>-13.6917324328617</v>
      </c>
      <c r="I3549" s="17" t="n">
        <v>239.646307011724</v>
      </c>
      <c r="J3549" s="18" t="n">
        <v>6.5518956373889E-032</v>
      </c>
      <c r="K3549" s="18" t="n">
        <v>2.09156668424338E-029</v>
      </c>
      <c r="L3549" s="16" t="n">
        <v>-1.06004053612363</v>
      </c>
      <c r="M3549" s="16" t="n">
        <v>0.916</v>
      </c>
      <c r="N3549" s="18" t="n">
        <v>3.10408292657747E-007</v>
      </c>
      <c r="O3549" s="16" t="n">
        <v>0.0633940318276803</v>
      </c>
      <c r="P3549" s="34" t="b">
        <f aca="false">TRUE()</f>
        <v>1</v>
      </c>
      <c r="Q3549" s="16" t="n">
        <v>0.0151472057586222</v>
      </c>
    </row>
    <row r="3550" customFormat="false" ht="22.35" hidden="false" customHeight="false" outlineLevel="0" collapsed="false">
      <c r="A3550" s="6" t="s">
        <v>1378</v>
      </c>
      <c r="B3550" s="7" t="s">
        <v>1432</v>
      </c>
      <c r="C3550" s="17" t="n">
        <v>1917</v>
      </c>
      <c r="D3550" s="18" t="n">
        <v>2.40181621517514E-005</v>
      </c>
      <c r="E3550" s="18" t="n">
        <v>4.45778953423641E-005</v>
      </c>
      <c r="F3550" s="18" t="n">
        <v>-6.25908958416581E-005</v>
      </c>
      <c r="G3550" s="18" t="n">
        <v>8.68549029035817E-005</v>
      </c>
      <c r="H3550" s="17" t="n">
        <v>-13.8964017711284</v>
      </c>
      <c r="I3550" s="17" t="n">
        <v>247.20268269852</v>
      </c>
      <c r="J3550" s="18" t="n">
        <v>7.83257306845676E-033</v>
      </c>
      <c r="K3550" s="18" t="n">
        <v>2.9550162030996E-030</v>
      </c>
      <c r="L3550" s="16" t="n">
        <v>-1.0626214900577</v>
      </c>
      <c r="M3550" s="16" t="n">
        <v>0.917604938271605</v>
      </c>
      <c r="N3550" s="18" t="n">
        <v>3.10408292657747E-007</v>
      </c>
      <c r="O3550" s="16" t="n">
        <v>0.0626325052609571</v>
      </c>
      <c r="P3550" s="34" t="b">
        <f aca="false">TRUE()</f>
        <v>1</v>
      </c>
      <c r="Q3550" s="16" t="n">
        <v>0.0154757721540181</v>
      </c>
    </row>
    <row r="3551" customFormat="false" ht="22.35" hidden="false" customHeight="false" outlineLevel="0" collapsed="false">
      <c r="A3551" s="6" t="s">
        <v>1382</v>
      </c>
      <c r="B3551" s="7" t="s">
        <v>1432</v>
      </c>
      <c r="C3551" s="17" t="n">
        <v>1918</v>
      </c>
      <c r="D3551" s="18" t="n">
        <v>2.7314960986003E-005</v>
      </c>
      <c r="E3551" s="18" t="n">
        <v>3.98178724504434E-005</v>
      </c>
      <c r="F3551" s="18" t="n">
        <v>-5.19581988810045E-005</v>
      </c>
      <c r="G3551" s="18" t="n">
        <v>7.93838435453047E-005</v>
      </c>
      <c r="H3551" s="17" t="n">
        <v>-14.0975475029492</v>
      </c>
      <c r="I3551" s="17" t="n">
        <v>254.823521799025</v>
      </c>
      <c r="J3551" s="18" t="n">
        <v>9.3669396304581E-034</v>
      </c>
      <c r="K3551" s="18" t="n">
        <v>4.31919994071124E-031</v>
      </c>
      <c r="L3551" s="16" t="n">
        <v>-1.06533994109913</v>
      </c>
      <c r="M3551" s="16" t="n">
        <v>0.919061728395062</v>
      </c>
      <c r="N3551" s="18" t="n">
        <v>3.10408292657747E-007</v>
      </c>
      <c r="O3551" s="16" t="n">
        <v>0.062459633390189</v>
      </c>
      <c r="P3551" s="34" t="b">
        <f aca="false">TRUE()</f>
        <v>1</v>
      </c>
      <c r="Q3551" s="16" t="n">
        <v>0.0207712215500151</v>
      </c>
    </row>
    <row r="3552" customFormat="false" ht="22.35" hidden="false" customHeight="false" outlineLevel="0" collapsed="false">
      <c r="A3552" s="6" t="s">
        <v>1374</v>
      </c>
      <c r="B3552" s="7" t="s">
        <v>1432</v>
      </c>
      <c r="C3552" s="17" t="n">
        <v>1919</v>
      </c>
      <c r="D3552" s="18" t="n">
        <v>3.00131596268695E-005</v>
      </c>
      <c r="E3552" s="18" t="n">
        <v>3.54379865049766E-005</v>
      </c>
      <c r="F3552" s="18" t="n">
        <v>-4.22227353095505E-005</v>
      </c>
      <c r="G3552" s="18" t="n">
        <v>7.22302986151539E-005</v>
      </c>
      <c r="H3552" s="17" t="n">
        <v>-14.2914748832507</v>
      </c>
      <c r="I3552" s="17" t="n">
        <v>262.4245785623</v>
      </c>
      <c r="J3552" s="18" t="n">
        <v>1.16275359514735E-034</v>
      </c>
      <c r="K3552" s="18" t="n">
        <v>6.03178427482687E-032</v>
      </c>
      <c r="L3552" s="16" t="n">
        <v>-1.06800718363429</v>
      </c>
      <c r="M3552" s="16" t="n">
        <v>0.919728395061728</v>
      </c>
      <c r="N3552" s="18" t="n">
        <v>3.10408292657747E-007</v>
      </c>
      <c r="O3552" s="16" t="n">
        <v>0.0632649570966733</v>
      </c>
      <c r="P3552" s="34" t="b">
        <f aca="false">TRUE()</f>
        <v>1</v>
      </c>
      <c r="Q3552" s="16" t="n">
        <v>0.0128357219693365</v>
      </c>
    </row>
    <row r="3553" customFormat="false" ht="22.35" hidden="false" customHeight="false" outlineLevel="0" collapsed="false">
      <c r="A3553" s="6" t="s">
        <v>1375</v>
      </c>
      <c r="B3553" s="7" t="s">
        <v>1432</v>
      </c>
      <c r="C3553" s="17" t="n">
        <v>1920</v>
      </c>
      <c r="D3553" s="18" t="n">
        <v>3.22549460483976E-005</v>
      </c>
      <c r="E3553" s="18" t="n">
        <v>3.13720120686181E-005</v>
      </c>
      <c r="F3553" s="18" t="n">
        <v>-3.31540002769864E-005</v>
      </c>
      <c r="G3553" s="18" t="n">
        <v>6.53124767257996E-005</v>
      </c>
      <c r="H3553" s="17" t="n">
        <v>-14.4764744419237</v>
      </c>
      <c r="I3553" s="17" t="n">
        <v>269.963220558148</v>
      </c>
      <c r="J3553" s="18" t="n">
        <v>1.52752870024256E-035</v>
      </c>
      <c r="K3553" s="18" t="n">
        <v>1.05654068433443E-032</v>
      </c>
      <c r="L3553" s="16" t="n">
        <v>-1.0705138419976</v>
      </c>
      <c r="M3553" s="16" t="n">
        <v>0.919777777777778</v>
      </c>
      <c r="N3553" s="18" t="n">
        <v>3.10408292657747E-007</v>
      </c>
      <c r="O3553" s="16" t="n">
        <v>0.0654466738799558</v>
      </c>
      <c r="P3553" s="34" t="b">
        <f aca="false">TRUE()</f>
        <v>1</v>
      </c>
      <c r="Q3553" s="16" t="n">
        <v>0.0162552837702052</v>
      </c>
    </row>
    <row r="3554" customFormat="false" ht="22.35" hidden="false" customHeight="false" outlineLevel="0" collapsed="false">
      <c r="A3554" s="6" t="s">
        <v>1384</v>
      </c>
      <c r="B3554" s="7" t="s">
        <v>1432</v>
      </c>
      <c r="C3554" s="17" t="n">
        <v>1921</v>
      </c>
      <c r="D3554" s="18" t="n">
        <v>3.40344541009985E-005</v>
      </c>
      <c r="E3554" s="18" t="n">
        <v>2.76670395329526E-005</v>
      </c>
      <c r="F3554" s="18" t="n">
        <v>-2.46547862947902E-005</v>
      </c>
      <c r="G3554" s="18" t="n">
        <v>5.86115486575747E-005</v>
      </c>
      <c r="H3554" s="17" t="n">
        <v>-14.6088999957249</v>
      </c>
      <c r="I3554" s="17" t="n">
        <v>276.340885038095</v>
      </c>
      <c r="J3554" s="18" t="n">
        <v>3.29966229582146E-036</v>
      </c>
      <c r="K3554" s="18" t="n">
        <v>2.73871970553181E-033</v>
      </c>
      <c r="L3554" s="16" t="n">
        <v>-1.07115431982572</v>
      </c>
      <c r="M3554" s="16" t="n">
        <v>0.919308641975309</v>
      </c>
      <c r="N3554" s="18" t="n">
        <v>3.16217601384281E-007</v>
      </c>
      <c r="O3554" s="16" t="n">
        <v>0.0692493905186779</v>
      </c>
      <c r="P3554" s="34" t="b">
        <f aca="false">TRUE()</f>
        <v>1</v>
      </c>
      <c r="Q3554" s="16" t="n">
        <v>0.0141881731253399</v>
      </c>
    </row>
    <row r="3555" customFormat="false" ht="22.35" hidden="false" customHeight="false" outlineLevel="0" collapsed="false">
      <c r="A3555" s="6" t="s">
        <v>1377</v>
      </c>
      <c r="B3555" s="7" t="s">
        <v>1432</v>
      </c>
      <c r="C3555" s="17" t="n">
        <v>1922</v>
      </c>
      <c r="D3555" s="18" t="n">
        <v>3.54066539909209E-005</v>
      </c>
      <c r="E3555" s="18" t="n">
        <v>2.42849267213599E-005</v>
      </c>
      <c r="F3555" s="18" t="n">
        <v>-1.67596177273294E-005</v>
      </c>
      <c r="G3555" s="18" t="n">
        <v>5.22057334261104E-005</v>
      </c>
      <c r="H3555" s="17" t="n">
        <v>-14.6907072931995</v>
      </c>
      <c r="I3555" s="17" t="n">
        <v>281.825177557549</v>
      </c>
      <c r="J3555" s="18" t="n">
        <v>1.1466538067044E-036</v>
      </c>
      <c r="K3555" s="18" t="n">
        <v>1.58620443260776E-033</v>
      </c>
      <c r="L3555" s="16" t="n">
        <v>-1.06958097628749</v>
      </c>
      <c r="M3555" s="16" t="n">
        <v>0.916888888888889</v>
      </c>
      <c r="N3555" s="18" t="n">
        <v>3.98067295186669E-007</v>
      </c>
      <c r="O3555" s="16" t="n">
        <v>0.075029959915699</v>
      </c>
      <c r="P3555" s="34" t="b">
        <f aca="false">TRUE()</f>
        <v>1</v>
      </c>
      <c r="Q3555" s="16" t="n">
        <v>0.0212736635146356</v>
      </c>
    </row>
    <row r="3556" customFormat="false" ht="22.35" hidden="false" customHeight="false" outlineLevel="0" collapsed="false">
      <c r="A3556" s="6" t="s">
        <v>1376</v>
      </c>
      <c r="B3556" s="7" t="s">
        <v>1432</v>
      </c>
      <c r="C3556" s="17" t="n">
        <v>1923</v>
      </c>
      <c r="D3556" s="18" t="n">
        <v>3.63835321353593E-005</v>
      </c>
      <c r="E3556" s="18" t="n">
        <v>2.12017484843179E-005</v>
      </c>
      <c r="F3556" s="18" t="n">
        <v>-9.40172043125451E-006</v>
      </c>
      <c r="G3556" s="18" t="n">
        <v>4.60605741469318E-005</v>
      </c>
      <c r="H3556" s="17" t="n">
        <v>-14.6937800131913</v>
      </c>
      <c r="I3556" s="17" t="n">
        <v>285.838840903044</v>
      </c>
      <c r="J3556" s="18" t="n">
        <v>8.52038411207405E-037</v>
      </c>
      <c r="K3556" s="18" t="n">
        <v>1.58620443260776E-033</v>
      </c>
      <c r="L3556" s="16" t="n">
        <v>-1.06444852384134</v>
      </c>
      <c r="M3556" s="16" t="n">
        <v>0.913481481481481</v>
      </c>
      <c r="N3556" s="18" t="n">
        <v>5.86774889071127E-007</v>
      </c>
      <c r="O3556" s="16" t="n">
        <v>0.0834769672037404</v>
      </c>
      <c r="P3556" s="34" t="b">
        <f aca="false">TRUE()</f>
        <v>1</v>
      </c>
      <c r="Q3556" s="16" t="n">
        <v>0.014109734651217</v>
      </c>
    </row>
    <row r="3557" customFormat="false" ht="22.35" hidden="false" customHeight="false" outlineLevel="0" collapsed="false">
      <c r="A3557" s="6" t="s">
        <v>1385</v>
      </c>
      <c r="B3557" s="7" t="s">
        <v>1432</v>
      </c>
      <c r="C3557" s="17" t="n">
        <v>1924</v>
      </c>
      <c r="D3557" s="18" t="n">
        <v>3.69576123793027E-005</v>
      </c>
      <c r="E3557" s="18" t="n">
        <v>1.84196393977116E-005</v>
      </c>
      <c r="F3557" s="18" t="n">
        <v>-2.57402013942032E-006</v>
      </c>
      <c r="G3557" s="18" t="n">
        <v>4.02141349782646E-005</v>
      </c>
      <c r="H3557" s="17" t="n">
        <v>-14.5680517280425</v>
      </c>
      <c r="I3557" s="17" t="n">
        <v>287.734906693196</v>
      </c>
      <c r="J3557" s="18" t="n">
        <v>2.16670010989845E-036</v>
      </c>
      <c r="K3557" s="18" t="n">
        <v>2.24795136401964E-033</v>
      </c>
      <c r="L3557" s="16" t="n">
        <v>-1.05288335335589</v>
      </c>
      <c r="M3557" s="16" t="n">
        <v>0.909259259259259</v>
      </c>
      <c r="N3557" s="18" t="n">
        <v>1.06029003544801E-006</v>
      </c>
      <c r="O3557" s="16" t="n">
        <v>0.0956713239275646</v>
      </c>
      <c r="P3557" s="34" t="b">
        <f aca="false">TRUE()</f>
        <v>1</v>
      </c>
      <c r="Q3557" s="16" t="n">
        <v>0.0117462600757759</v>
      </c>
    </row>
    <row r="3558" customFormat="false" ht="22.35" hidden="false" customHeight="false" outlineLevel="0" collapsed="false">
      <c r="A3558" s="6" t="s">
        <v>1387</v>
      </c>
      <c r="B3558" s="7" t="s">
        <v>1432</v>
      </c>
      <c r="C3558" s="17" t="n">
        <v>1925</v>
      </c>
      <c r="D3558" s="18" t="n">
        <v>3.71180937461489E-005</v>
      </c>
      <c r="E3558" s="18" t="n">
        <v>1.59308258078127E-005</v>
      </c>
      <c r="F3558" s="18" t="n">
        <v>3.77588748681492E-006</v>
      </c>
      <c r="G3558" s="18" t="n">
        <v>3.47227724121622E-005</v>
      </c>
      <c r="H3558" s="17" t="n">
        <v>-14.2182360149804</v>
      </c>
      <c r="I3558" s="17" t="n">
        <v>287.094272300464</v>
      </c>
      <c r="J3558" s="18" t="n">
        <v>4.26555550720918E-035</v>
      </c>
      <c r="K3558" s="18" t="n">
        <v>2.52886505070258E-032</v>
      </c>
      <c r="L3558" s="16" t="n">
        <v>-1.02840772089014</v>
      </c>
      <c r="M3558" s="16" t="n">
        <v>0.900567901234568</v>
      </c>
      <c r="N3558" s="18" t="n">
        <v>3.23341339486838E-006</v>
      </c>
      <c r="O3558" s="16" t="n">
        <v>0.113223757921648</v>
      </c>
      <c r="P3558" s="34" t="b">
        <f aca="false">TRUE()</f>
        <v>1</v>
      </c>
      <c r="Q3558" s="16" t="n">
        <v>0.010239156866346</v>
      </c>
    </row>
    <row r="3559" customFormat="false" ht="22.35" hidden="false" customHeight="false" outlineLevel="0" collapsed="false">
      <c r="A3559" s="6" t="s">
        <v>5062</v>
      </c>
      <c r="B3559" s="7" t="s">
        <v>1432</v>
      </c>
      <c r="C3559" s="17" t="n">
        <v>1926</v>
      </c>
      <c r="D3559" s="18" t="n">
        <v>3.69950867300994E-005</v>
      </c>
      <c r="E3559" s="18" t="n">
        <v>1.37817802537427E-005</v>
      </c>
      <c r="F3559" s="18" t="n">
        <v>9.61532984802035E-006</v>
      </c>
      <c r="G3559" s="18" t="n">
        <v>2.96384261737161E-005</v>
      </c>
      <c r="H3559" s="17" t="n">
        <v>-13.5841685615687</v>
      </c>
      <c r="I3559" s="17" t="n">
        <v>281.971885210867</v>
      </c>
      <c r="J3559" s="18" t="n">
        <v>1.12033925235089E-032</v>
      </c>
      <c r="K3559" s="18" t="n">
        <v>3.87450658104683E-030</v>
      </c>
      <c r="L3559" s="16" t="n">
        <v>-0.98883412394633</v>
      </c>
      <c r="M3559" s="16" t="n">
        <v>0.885679012345679</v>
      </c>
      <c r="N3559" s="18" t="n">
        <v>1.54107073798541E-005</v>
      </c>
      <c r="O3559" s="16" t="n">
        <v>0.138598742842136</v>
      </c>
      <c r="P3559" s="34" t="b">
        <f aca="false">TRUE()</f>
        <v>1</v>
      </c>
      <c r="Q3559" s="16" t="n">
        <v>0.00966743987119677</v>
      </c>
    </row>
    <row r="3560" customFormat="false" ht="22.35" hidden="false" customHeight="false" outlineLevel="0" collapsed="false">
      <c r="A3560" s="6" t="s">
        <v>1399</v>
      </c>
      <c r="B3560" s="7" t="s">
        <v>1432</v>
      </c>
      <c r="C3560" s="17" t="n">
        <v>1927</v>
      </c>
      <c r="D3560" s="18" t="n">
        <v>3.65796095379813E-005</v>
      </c>
      <c r="E3560" s="18" t="n">
        <v>1.2081531990082E-005</v>
      </c>
      <c r="F3560" s="18" t="n">
        <v>1.50445646767611E-005</v>
      </c>
      <c r="G3560" s="18" t="n">
        <v>2.49812386684904E-005</v>
      </c>
      <c r="H3560" s="17" t="n">
        <v>-12.4154382356665</v>
      </c>
      <c r="I3560" s="17" t="n">
        <v>267.510784058263</v>
      </c>
      <c r="J3560" s="18" t="n">
        <v>2.96195773692631E-028</v>
      </c>
      <c r="K3560" s="18" t="n">
        <v>4.91684984329768E-026</v>
      </c>
      <c r="L3560" s="16" t="n">
        <v>-0.921197435114816</v>
      </c>
      <c r="M3560" s="16" t="n">
        <v>0.859086419753086</v>
      </c>
      <c r="N3560" s="18" t="n">
        <v>0.000102648225006995</v>
      </c>
      <c r="O3560" s="16" t="n">
        <v>0.17609875326303</v>
      </c>
      <c r="P3560" s="34" t="b">
        <f aca="false">TRUE()</f>
        <v>1</v>
      </c>
      <c r="Q3560" s="16" t="n">
        <v>0.00674502579643043</v>
      </c>
    </row>
    <row r="3561" customFormat="false" ht="22.35" hidden="false" customHeight="false" outlineLevel="0" collapsed="false">
      <c r="A3561" s="6" t="s">
        <v>1412</v>
      </c>
      <c r="B3561" s="7" t="s">
        <v>1432</v>
      </c>
      <c r="C3561" s="17" t="n">
        <v>1928</v>
      </c>
      <c r="D3561" s="18" t="n">
        <v>3.59313014065514E-005</v>
      </c>
      <c r="E3561" s="18" t="n">
        <v>1.10498818386479E-005</v>
      </c>
      <c r="F3561" s="18" t="n">
        <v>2.00320114749796E-005</v>
      </c>
      <c r="G3561" s="18" t="n">
        <v>2.09433819400451E-005</v>
      </c>
      <c r="H3561" s="17" t="n">
        <v>-10.4128696514705</v>
      </c>
      <c r="I3561" s="17" t="n">
        <v>238.432803718466</v>
      </c>
      <c r="J3561" s="18" t="n">
        <v>3.58343488382684E-021</v>
      </c>
      <c r="K3561" s="18" t="n">
        <v>1.45796615371386E-019</v>
      </c>
      <c r="L3561" s="16" t="n">
        <v>-0.807848463051815</v>
      </c>
      <c r="M3561" s="16" t="n">
        <v>0.817283950617284</v>
      </c>
      <c r="N3561" s="18" t="n">
        <v>0.000926338000808659</v>
      </c>
      <c r="O3561" s="16" t="n">
        <v>0.231940321733463</v>
      </c>
      <c r="P3561" s="34" t="b">
        <f aca="false">TRUE()</f>
        <v>1</v>
      </c>
      <c r="Q3561" s="16" t="n">
        <v>0.00435059029228971</v>
      </c>
    </row>
    <row r="3562" customFormat="false" ht="22.35" hidden="false" customHeight="false" outlineLevel="0" collapsed="false">
      <c r="A3562" s="6" t="s">
        <v>5063</v>
      </c>
      <c r="B3562" s="7" t="s">
        <v>1432</v>
      </c>
      <c r="C3562" s="17" t="n">
        <v>1929</v>
      </c>
      <c r="D3562" s="18" t="n">
        <v>3.50850972803865E-005</v>
      </c>
      <c r="E3562" s="18" t="n">
        <v>1.07683225457878E-005</v>
      </c>
      <c r="F3562" s="18" t="n">
        <v>2.46026581595374E-005</v>
      </c>
      <c r="G3562" s="18" t="n">
        <v>1.76818623941575E-005</v>
      </c>
      <c r="H3562" s="16" t="n">
        <v>-7.44356545578875</v>
      </c>
      <c r="I3562" s="17" t="n">
        <v>199.374821649604</v>
      </c>
      <c r="J3562" s="18" t="n">
        <v>2.87708809000962E-012</v>
      </c>
      <c r="K3562" s="18" t="n">
        <v>2.48748241115415E-011</v>
      </c>
      <c r="L3562" s="16" t="n">
        <v>-0.625448925339552</v>
      </c>
      <c r="M3562" s="16" t="n">
        <v>0.742938271604938</v>
      </c>
      <c r="N3562" s="16" t="n">
        <v>0.0188100463555992</v>
      </c>
      <c r="O3562" s="16" t="n">
        <v>0.305329462066495</v>
      </c>
      <c r="P3562" s="34" t="b">
        <f aca="false">TRUE()</f>
        <v>1</v>
      </c>
      <c r="Q3562" s="18" t="n">
        <v>0.000827539230621358</v>
      </c>
    </row>
    <row r="3563" customFormat="false" ht="22.35" hidden="false" customHeight="false" outlineLevel="0" collapsed="false">
      <c r="A3563" s="6" t="s">
        <v>5064</v>
      </c>
      <c r="B3563" s="7" t="s">
        <v>1432</v>
      </c>
      <c r="C3563" s="17" t="n">
        <v>1930</v>
      </c>
      <c r="D3563" s="18" t="n">
        <v>3.41410321433446E-005</v>
      </c>
      <c r="E3563" s="18" t="n">
        <v>1.12380557078811E-005</v>
      </c>
      <c r="F3563" s="18" t="n">
        <v>2.88207422467484E-005</v>
      </c>
      <c r="G3563" s="18" t="n">
        <v>1.55064368475017E-005</v>
      </c>
      <c r="H3563" s="16" t="n">
        <v>-3.82211251228403</v>
      </c>
      <c r="I3563" s="17" t="n">
        <v>164.942278449344</v>
      </c>
      <c r="J3563" s="18" t="n">
        <v>0.000187200850330741</v>
      </c>
      <c r="K3563" s="18" t="n">
        <v>0.000578038339934953</v>
      </c>
      <c r="L3563" s="16" t="n">
        <v>-0.356926254328478</v>
      </c>
      <c r="M3563" s="16" t="n">
        <v>0.633975308641975</v>
      </c>
      <c r="N3563" s="16" t="n">
        <v>0.266667059919643</v>
      </c>
      <c r="O3563" s="16" t="n">
        <v>0.37946602223832</v>
      </c>
      <c r="P3563" s="34" t="b">
        <f aca="false">TRUE()</f>
        <v>1</v>
      </c>
      <c r="Q3563" s="18" t="n">
        <v>0.000176642097916608</v>
      </c>
    </row>
    <row r="3564" customFormat="false" ht="22.35" hidden="false" customHeight="false" outlineLevel="0" collapsed="false">
      <c r="A3564" s="6" t="s">
        <v>5065</v>
      </c>
      <c r="B3564" s="7" t="s">
        <v>1432</v>
      </c>
      <c r="C3564" s="17" t="n">
        <v>1931</v>
      </c>
      <c r="D3564" s="18" t="n">
        <v>3.31642276177381E-005</v>
      </c>
      <c r="E3564" s="18" t="n">
        <v>1.23998716449295E-005</v>
      </c>
      <c r="F3564" s="18" t="n">
        <v>3.26724808129558E-005</v>
      </c>
      <c r="G3564" s="18" t="n">
        <v>1.4720535760514E-005</v>
      </c>
      <c r="H3564" s="16" t="n">
        <v>-0.332295362399949</v>
      </c>
      <c r="I3564" s="17" t="n">
        <v>143.975732118095</v>
      </c>
      <c r="J3564" s="16" t="n">
        <v>0.740149534433222</v>
      </c>
      <c r="K3564" s="16" t="n">
        <v>0.770795625570357</v>
      </c>
      <c r="L3564" s="16" t="n">
        <v>-0.0341903945002997</v>
      </c>
      <c r="M3564" s="16" t="n">
        <v>0.512567901234568</v>
      </c>
      <c r="N3564" s="16" t="n">
        <v>0.912201241549741</v>
      </c>
      <c r="O3564" s="16" t="n">
        <v>0.414198497765701</v>
      </c>
      <c r="P3564" s="34" t="b">
        <f aca="false">FALSE()</f>
        <v>0</v>
      </c>
      <c r="Q3564" s="16"/>
    </row>
    <row r="3565" customFormat="false" ht="22.35" hidden="false" customHeight="false" outlineLevel="0" collapsed="false">
      <c r="A3565" s="6" t="s">
        <v>5066</v>
      </c>
      <c r="B3565" s="7" t="s">
        <v>1432</v>
      </c>
      <c r="C3565" s="17" t="n">
        <v>1932</v>
      </c>
      <c r="D3565" s="18" t="n">
        <v>3.22586558166528E-005</v>
      </c>
      <c r="E3565" s="18" t="n">
        <v>1.40430061254049E-005</v>
      </c>
      <c r="F3565" s="18" t="n">
        <v>3.62381554310786E-005</v>
      </c>
      <c r="G3565" s="18" t="n">
        <v>1.5293476114564E-005</v>
      </c>
      <c r="H3565" s="16" t="n">
        <v>2.41695717909225</v>
      </c>
      <c r="I3565" s="17" t="n">
        <v>134.727388638274</v>
      </c>
      <c r="J3565" s="16" t="n">
        <v>0.0169893463456992</v>
      </c>
      <c r="K3565" s="16" t="n">
        <v>0.0304035305453435</v>
      </c>
      <c r="L3565" s="16" t="n">
        <v>0.263284134962767</v>
      </c>
      <c r="M3565" s="16" t="n">
        <v>0.595234567901235</v>
      </c>
      <c r="N3565" s="16" t="n">
        <v>0.36631481368404</v>
      </c>
      <c r="O3565" s="16" t="n">
        <v>0.389859691230329</v>
      </c>
      <c r="P3565" s="34" t="b">
        <f aca="false">TRUE()</f>
        <v>1</v>
      </c>
      <c r="Q3565" s="18" t="n">
        <v>0.000163206614222182</v>
      </c>
    </row>
    <row r="3566" customFormat="false" ht="22.35" hidden="false" customHeight="false" outlineLevel="0" collapsed="false">
      <c r="A3566" s="6" t="s">
        <v>5067</v>
      </c>
      <c r="B3566" s="7" t="s">
        <v>1432</v>
      </c>
      <c r="C3566" s="17" t="n">
        <v>1933</v>
      </c>
      <c r="D3566" s="18" t="n">
        <v>3.13931310341048E-005</v>
      </c>
      <c r="E3566" s="18" t="n">
        <v>1.59965477826502E-005</v>
      </c>
      <c r="F3566" s="18" t="n">
        <v>3.9567681857142E-005</v>
      </c>
      <c r="G3566" s="18" t="n">
        <v>1.6966761775318E-005</v>
      </c>
      <c r="H3566" s="16" t="n">
        <v>4.38017534336392</v>
      </c>
      <c r="I3566" s="17" t="n">
        <v>132.227981454991</v>
      </c>
      <c r="J3566" s="18" t="n">
        <v>2.3918543220054E-005</v>
      </c>
      <c r="K3566" s="18" t="n">
        <v>8.39069774837059E-005</v>
      </c>
      <c r="L3566" s="16" t="n">
        <v>0.485609029988261</v>
      </c>
      <c r="M3566" s="16" t="n">
        <v>0.678864197530864</v>
      </c>
      <c r="N3566" s="16" t="n">
        <v>0.0898056104994364</v>
      </c>
      <c r="O3566" s="16" t="n">
        <v>0.335364512297065</v>
      </c>
      <c r="P3566" s="34" t="b">
        <f aca="false">TRUE()</f>
        <v>1</v>
      </c>
      <c r="Q3566" s="18" t="n">
        <v>0.000164593259232228</v>
      </c>
    </row>
    <row r="3567" customFormat="false" ht="22.35" hidden="false" customHeight="false" outlineLevel="0" collapsed="false">
      <c r="A3567" s="6" t="s">
        <v>5068</v>
      </c>
      <c r="B3567" s="7" t="s">
        <v>1432</v>
      </c>
      <c r="C3567" s="17" t="n">
        <v>1934</v>
      </c>
      <c r="D3567" s="18" t="n">
        <v>3.05563310485084E-005</v>
      </c>
      <c r="E3567" s="18" t="n">
        <v>1.81483466579157E-005</v>
      </c>
      <c r="F3567" s="18" t="n">
        <v>4.26796337676925E-005</v>
      </c>
      <c r="G3567" s="18" t="n">
        <v>1.93173090663974E-005</v>
      </c>
      <c r="H3567" s="16" t="n">
        <v>5.7220896024992</v>
      </c>
      <c r="I3567" s="17" t="n">
        <v>132.554428981866</v>
      </c>
      <c r="J3567" s="18" t="n">
        <v>6.6878241331816E-008</v>
      </c>
      <c r="K3567" s="18" t="n">
        <v>3.32787411902921E-007</v>
      </c>
      <c r="L3567" s="16" t="n">
        <v>0.632886269431665</v>
      </c>
      <c r="M3567" s="16" t="n">
        <v>0.732814814814815</v>
      </c>
      <c r="N3567" s="16" t="n">
        <v>0.0133264801704121</v>
      </c>
      <c r="O3567" s="16" t="n">
        <v>0.281516114133742</v>
      </c>
      <c r="P3567" s="34" t="b">
        <f aca="false">TRUE()</f>
        <v>1</v>
      </c>
      <c r="Q3567" s="18" t="n">
        <v>0.000378167982290815</v>
      </c>
    </row>
    <row r="3568" customFormat="false" ht="22.35" hidden="false" customHeight="false" outlineLevel="0" collapsed="false">
      <c r="A3568" s="6" t="s">
        <v>5069</v>
      </c>
      <c r="B3568" s="7" t="s">
        <v>1432</v>
      </c>
      <c r="C3568" s="17" t="n">
        <v>1935</v>
      </c>
      <c r="D3568" s="18" t="n">
        <v>2.97566353977721E-005</v>
      </c>
      <c r="E3568" s="18" t="n">
        <v>2.03827341153147E-005</v>
      </c>
      <c r="F3568" s="18" t="n">
        <v>4.55817497733117E-005</v>
      </c>
      <c r="G3568" s="18" t="n">
        <v>2.20134196510468E-005</v>
      </c>
      <c r="H3568" s="16" t="n">
        <v>6.63245908176587</v>
      </c>
      <c r="I3568" s="17" t="n">
        <v>133.922854808018</v>
      </c>
      <c r="J3568" s="18" t="n">
        <v>7.44903035860855E-010</v>
      </c>
      <c r="K3568" s="18" t="n">
        <v>4.86826393515362E-009</v>
      </c>
      <c r="L3568" s="16" t="n">
        <v>0.726506553209688</v>
      </c>
      <c r="M3568" s="16" t="n">
        <v>0.767432098765432</v>
      </c>
      <c r="N3568" s="16" t="n">
        <v>0.0027781354763388</v>
      </c>
      <c r="O3568" s="16" t="n">
        <v>0.238554313573838</v>
      </c>
      <c r="P3568" s="34" t="b">
        <f aca="false">TRUE()</f>
        <v>1</v>
      </c>
      <c r="Q3568" s="18" t="n">
        <v>0.000475414335132087</v>
      </c>
    </row>
    <row r="3569" customFormat="false" ht="22.35" hidden="false" customHeight="false" outlineLevel="0" collapsed="false">
      <c r="A3569" s="6" t="s">
        <v>5070</v>
      </c>
      <c r="B3569" s="7" t="s">
        <v>1432</v>
      </c>
      <c r="C3569" s="17" t="n">
        <v>1936</v>
      </c>
      <c r="D3569" s="18" t="n">
        <v>2.8999646061096E-005</v>
      </c>
      <c r="E3569" s="18" t="n">
        <v>2.26126452694411E-005</v>
      </c>
      <c r="F3569" s="18" t="n">
        <v>4.83762745758867E-005</v>
      </c>
      <c r="G3569" s="18" t="n">
        <v>2.48858346252069E-005</v>
      </c>
      <c r="H3569" s="16" t="n">
        <v>7.29368034466569</v>
      </c>
      <c r="I3569" s="17" t="n">
        <v>135.760516375897</v>
      </c>
      <c r="J3569" s="18" t="n">
        <v>2.26562559243212E-011</v>
      </c>
      <c r="K3569" s="18" t="n">
        <v>1.75744788945669E-010</v>
      </c>
      <c r="L3569" s="16" t="n">
        <v>0.788996038988187</v>
      </c>
      <c r="M3569" s="16" t="n">
        <v>0.790049382716049</v>
      </c>
      <c r="N3569" s="18" t="n">
        <v>0.000791292630427204</v>
      </c>
      <c r="O3569" s="16" t="n">
        <v>0.206169073046546</v>
      </c>
      <c r="P3569" s="34" t="b">
        <f aca="false">TRUE()</f>
        <v>1</v>
      </c>
      <c r="Q3569" s="18" t="n">
        <v>0.000678093696682041</v>
      </c>
    </row>
    <row r="3570" customFormat="false" ht="22.35" hidden="false" customHeight="false" outlineLevel="0" collapsed="false">
      <c r="A3570" s="6" t="s">
        <v>5071</v>
      </c>
      <c r="B3570" s="7" t="s">
        <v>1432</v>
      </c>
      <c r="C3570" s="17" t="n">
        <v>1937</v>
      </c>
      <c r="D3570" s="18" t="n">
        <v>2.83205194308691E-005</v>
      </c>
      <c r="E3570" s="18" t="n">
        <v>2.48010467043033E-005</v>
      </c>
      <c r="F3570" s="18" t="n">
        <v>5.10740011396884E-005</v>
      </c>
      <c r="G3570" s="18" t="n">
        <v>2.77992215056057E-005</v>
      </c>
      <c r="H3570" s="16" t="n">
        <v>7.7807618599326</v>
      </c>
      <c r="I3570" s="17" t="n">
        <v>137.624635724964</v>
      </c>
      <c r="J3570" s="18" t="n">
        <v>1.53955678956254E-012</v>
      </c>
      <c r="K3570" s="18" t="n">
        <v>1.38293521140358E-011</v>
      </c>
      <c r="L3570" s="16" t="n">
        <v>0.831507794343119</v>
      </c>
      <c r="M3570" s="16" t="n">
        <v>0.806567901234568</v>
      </c>
      <c r="N3570" s="18" t="n">
        <v>0.000330620851063619</v>
      </c>
      <c r="O3570" s="16" t="n">
        <v>0.18220837498719</v>
      </c>
      <c r="P3570" s="34" t="b">
        <f aca="false">TRUE()</f>
        <v>1</v>
      </c>
      <c r="Q3570" s="16" t="n">
        <v>0.00136046364506096</v>
      </c>
    </row>
    <row r="3571" customFormat="false" ht="22.35" hidden="false" customHeight="false" outlineLevel="0" collapsed="false">
      <c r="A3571" s="6" t="s">
        <v>1458</v>
      </c>
      <c r="B3571" s="7" t="s">
        <v>1432</v>
      </c>
      <c r="C3571" s="17" t="n">
        <v>1938</v>
      </c>
      <c r="D3571" s="18" t="n">
        <v>2.78091234050147E-005</v>
      </c>
      <c r="E3571" s="18" t="n">
        <v>2.69383895112809E-005</v>
      </c>
      <c r="F3571" s="18" t="n">
        <v>5.36722408399242E-005</v>
      </c>
      <c r="G3571" s="18" t="n">
        <v>3.06559977509702E-005</v>
      </c>
      <c r="H3571" s="16" t="n">
        <v>8.11737843550251</v>
      </c>
      <c r="I3571" s="17" t="n">
        <v>139.223240241977</v>
      </c>
      <c r="J3571" s="18" t="n">
        <v>2.26445249187296E-013</v>
      </c>
      <c r="K3571" s="18" t="n">
        <v>2.28649095894715E-012</v>
      </c>
      <c r="L3571" s="16" t="n">
        <v>0.858819061622479</v>
      </c>
      <c r="M3571" s="16" t="n">
        <v>0.815703703703704</v>
      </c>
      <c r="N3571" s="18" t="n">
        <v>0.000174796811720782</v>
      </c>
      <c r="O3571" s="16" t="n">
        <v>0.163124961244491</v>
      </c>
      <c r="P3571" s="34" t="b">
        <f aca="false">TRUE()</f>
        <v>1</v>
      </c>
      <c r="Q3571" s="16" t="n">
        <v>0.00476739461058952</v>
      </c>
    </row>
    <row r="3572" customFormat="false" ht="22.35" hidden="false" customHeight="false" outlineLevel="0" collapsed="false">
      <c r="A3572" s="6" t="s">
        <v>5072</v>
      </c>
      <c r="B3572" s="7" t="s">
        <v>1432</v>
      </c>
      <c r="C3572" s="17" t="n">
        <v>1939</v>
      </c>
      <c r="D3572" s="18" t="n">
        <v>2.74402200287344E-005</v>
      </c>
      <c r="E3572" s="18" t="n">
        <v>2.90018753487122E-005</v>
      </c>
      <c r="F3572" s="18" t="n">
        <v>5.62026843959394E-005</v>
      </c>
      <c r="G3572" s="18" t="n">
        <v>3.34322727402968E-005</v>
      </c>
      <c r="H3572" s="16" t="n">
        <v>8.36264154166881</v>
      </c>
      <c r="I3572" s="17" t="n">
        <v>140.625056821851</v>
      </c>
      <c r="J3572" s="18" t="n">
        <v>5.42018418934126E-014</v>
      </c>
      <c r="K3572" s="18" t="n">
        <v>6.21374706789122E-013</v>
      </c>
      <c r="L3572" s="16" t="n">
        <v>0.877265438703236</v>
      </c>
      <c r="M3572" s="16" t="n">
        <v>0.822271604938272</v>
      </c>
      <c r="N3572" s="18" t="n">
        <v>0.000104397726270862</v>
      </c>
      <c r="O3572" s="16" t="n">
        <v>0.147762443118953</v>
      </c>
      <c r="P3572" s="34" t="b">
        <f aca="false">TRUE()</f>
        <v>1</v>
      </c>
      <c r="Q3572" s="16" t="n">
        <v>0.00200217782596243</v>
      </c>
    </row>
    <row r="3573" customFormat="false" ht="22.35" hidden="false" customHeight="false" outlineLevel="0" collapsed="false">
      <c r="A3573" s="6" t="s">
        <v>5073</v>
      </c>
      <c r="B3573" s="7" t="s">
        <v>1432</v>
      </c>
      <c r="C3573" s="17" t="n">
        <v>1940</v>
      </c>
      <c r="D3573" s="18" t="n">
        <v>2.72159526744103E-005</v>
      </c>
      <c r="E3573" s="18" t="n">
        <v>3.09766965449604E-005</v>
      </c>
      <c r="F3573" s="18" t="n">
        <v>5.86744190621015E-005</v>
      </c>
      <c r="G3573" s="18" t="n">
        <v>3.60904618187776E-005</v>
      </c>
      <c r="H3573" s="16" t="n">
        <v>8.5441370171775</v>
      </c>
      <c r="I3573" s="17" t="n">
        <v>141.812038421306</v>
      </c>
      <c r="J3573" s="18" t="n">
        <v>1.84539416492253E-014</v>
      </c>
      <c r="K3573" s="18" t="n">
        <v>2.45461082834247E-013</v>
      </c>
      <c r="L3573" s="16" t="n">
        <v>0.890040527536173</v>
      </c>
      <c r="M3573" s="16" t="n">
        <v>0.826493827160494</v>
      </c>
      <c r="N3573" s="18" t="n">
        <v>6.26430353811615E-005</v>
      </c>
      <c r="O3573" s="16" t="n">
        <v>0.13552219071638</v>
      </c>
      <c r="P3573" s="34" t="b">
        <f aca="false">TRUE()</f>
        <v>1</v>
      </c>
      <c r="Q3573" s="16" t="n">
        <v>0.00367482238902187</v>
      </c>
    </row>
    <row r="3574" customFormat="false" ht="22.35" hidden="false" customHeight="false" outlineLevel="0" collapsed="false">
      <c r="A3574" s="6" t="s">
        <v>5074</v>
      </c>
      <c r="B3574" s="7" t="s">
        <v>1432</v>
      </c>
      <c r="C3574" s="17" t="n">
        <v>1941</v>
      </c>
      <c r="D3574" s="18" t="n">
        <v>2.71806857059442E-005</v>
      </c>
      <c r="E3574" s="18" t="n">
        <v>3.28928120806131E-005</v>
      </c>
      <c r="F3574" s="18" t="n">
        <v>6.1109355192432E-005</v>
      </c>
      <c r="G3574" s="18" t="n">
        <v>3.86238362441287E-005</v>
      </c>
      <c r="H3574" s="16" t="n">
        <v>8.66366748071126</v>
      </c>
      <c r="I3574" s="17" t="n">
        <v>142.703172660485</v>
      </c>
      <c r="J3574" s="18" t="n">
        <v>8.97845519181447E-015</v>
      </c>
      <c r="K3574" s="18" t="n">
        <v>1.26736697435476E-013</v>
      </c>
      <c r="L3574" s="16" t="n">
        <v>0.897854586094346</v>
      </c>
      <c r="M3574" s="16" t="n">
        <v>0.82962962962963</v>
      </c>
      <c r="N3574" s="18" t="n">
        <v>4.45964923541697E-005</v>
      </c>
      <c r="O3574" s="16" t="n">
        <v>0.125756082506181</v>
      </c>
      <c r="P3574" s="34" t="b">
        <f aca="false">TRUE()</f>
        <v>1</v>
      </c>
      <c r="Q3574" s="16" t="n">
        <v>0.00338796017399281</v>
      </c>
    </row>
    <row r="3575" customFormat="false" ht="22.35" hidden="false" customHeight="false" outlineLevel="0" collapsed="false">
      <c r="A3575" s="6" t="s">
        <v>5075</v>
      </c>
      <c r="B3575" s="7" t="s">
        <v>1432</v>
      </c>
      <c r="C3575" s="17" t="n">
        <v>1942</v>
      </c>
      <c r="D3575" s="18" t="n">
        <v>2.72660918295898E-005</v>
      </c>
      <c r="E3575" s="18" t="n">
        <v>3.47575992770135E-005</v>
      </c>
      <c r="F3575" s="18" t="n">
        <v>6.35469668499075E-005</v>
      </c>
      <c r="G3575" s="18" t="n">
        <v>4.10767094880071E-005</v>
      </c>
      <c r="H3575" s="16" t="n">
        <v>8.7550269854443</v>
      </c>
      <c r="I3575" s="17" t="n">
        <v>143.446998940434</v>
      </c>
      <c r="J3575" s="18" t="n">
        <v>5.14484756737494E-015</v>
      </c>
      <c r="K3575" s="18" t="n">
        <v>7.6802580592108E-014</v>
      </c>
      <c r="L3575" s="16" t="n">
        <v>0.903494647251102</v>
      </c>
      <c r="M3575" s="16" t="n">
        <v>0.831679012345679</v>
      </c>
      <c r="N3575" s="18" t="n">
        <v>3.42821734567718E-005</v>
      </c>
      <c r="O3575" s="16" t="n">
        <v>0.118028172278989</v>
      </c>
      <c r="P3575" s="34" t="b">
        <f aca="false">TRUE()</f>
        <v>1</v>
      </c>
      <c r="Q3575" s="16" t="n">
        <v>0.00462993912028763</v>
      </c>
    </row>
    <row r="3576" customFormat="false" ht="22.35" hidden="false" customHeight="false" outlineLevel="0" collapsed="false">
      <c r="A3576" s="6" t="s">
        <v>5076</v>
      </c>
      <c r="B3576" s="7" t="s">
        <v>1432</v>
      </c>
      <c r="C3576" s="17" t="n">
        <v>1943</v>
      </c>
      <c r="D3576" s="18" t="n">
        <v>2.7433250631467E-005</v>
      </c>
      <c r="E3576" s="18" t="n">
        <v>3.65708814618882E-005</v>
      </c>
      <c r="F3576" s="18" t="n">
        <v>6.59998481766587E-005</v>
      </c>
      <c r="G3576" s="18" t="n">
        <v>4.3461044205323E-005</v>
      </c>
      <c r="H3576" s="16" t="n">
        <v>8.83435736371382</v>
      </c>
      <c r="I3576" s="17" t="n">
        <v>144.100087698482</v>
      </c>
      <c r="J3576" s="18" t="n">
        <v>3.16318207303527E-015</v>
      </c>
      <c r="K3576" s="18" t="n">
        <v>4.91655640565408E-014</v>
      </c>
      <c r="L3576" s="16" t="n">
        <v>0.908351231961135</v>
      </c>
      <c r="M3576" s="16" t="n">
        <v>0.833358024691358</v>
      </c>
      <c r="N3576" s="18" t="n">
        <v>2.61532007546354E-005</v>
      </c>
      <c r="O3576" s="16" t="n">
        <v>0.112103262804135</v>
      </c>
      <c r="P3576" s="34" t="b">
        <f aca="false">TRUE()</f>
        <v>1</v>
      </c>
      <c r="Q3576" s="16" t="n">
        <v>0.00391893545156082</v>
      </c>
    </row>
    <row r="3577" customFormat="false" ht="22.35" hidden="false" customHeight="false" outlineLevel="0" collapsed="false">
      <c r="A3577" s="6" t="s">
        <v>5077</v>
      </c>
      <c r="B3577" s="7" t="s">
        <v>1432</v>
      </c>
      <c r="C3577" s="17" t="n">
        <v>1944</v>
      </c>
      <c r="D3577" s="18" t="n">
        <v>2.7789995369792E-005</v>
      </c>
      <c r="E3577" s="18" t="n">
        <v>3.83926690589593E-005</v>
      </c>
      <c r="F3577" s="18" t="n">
        <v>6.85260751475431E-005</v>
      </c>
      <c r="G3577" s="18" t="n">
        <v>4.57246710255723E-005</v>
      </c>
      <c r="H3577" s="16" t="n">
        <v>8.8842986373621</v>
      </c>
      <c r="I3577" s="17" t="n">
        <v>144.355384342146</v>
      </c>
      <c r="J3577" s="18" t="n">
        <v>2.34140609278599E-015</v>
      </c>
      <c r="K3577" s="18" t="n">
        <v>3.78086976072445E-014</v>
      </c>
      <c r="L3577" s="16" t="n">
        <v>0.912192414075581</v>
      </c>
      <c r="M3577" s="16" t="n">
        <v>0.834345679012346</v>
      </c>
      <c r="N3577" s="18" t="n">
        <v>2.14274106085153E-005</v>
      </c>
      <c r="O3577" s="16" t="n">
        <v>0.107569827418938</v>
      </c>
      <c r="P3577" s="34" t="b">
        <f aca="false">TRUE()</f>
        <v>1</v>
      </c>
      <c r="Q3577" s="16" t="n">
        <v>0.00266470559640222</v>
      </c>
    </row>
    <row r="3578" customFormat="false" ht="22.35" hidden="false" customHeight="false" outlineLevel="0" collapsed="false">
      <c r="A3578" s="6" t="s">
        <v>1401</v>
      </c>
      <c r="B3578" s="7" t="s">
        <v>1432</v>
      </c>
      <c r="C3578" s="17" t="n">
        <v>1945</v>
      </c>
      <c r="D3578" s="18" t="n">
        <v>2.83933076119173E-005</v>
      </c>
      <c r="E3578" s="18" t="n">
        <v>4.02691868850994E-005</v>
      </c>
      <c r="F3578" s="18" t="n">
        <v>7.12023578464524E-005</v>
      </c>
      <c r="G3578" s="18" t="n">
        <v>4.79019969262122E-005</v>
      </c>
      <c r="H3578" s="16" t="n">
        <v>8.90369139682214</v>
      </c>
      <c r="I3578" s="17" t="n">
        <v>144.213223236204</v>
      </c>
      <c r="J3578" s="18" t="n">
        <v>2.10447349564936E-015</v>
      </c>
      <c r="K3578" s="18" t="n">
        <v>3.49342600277794E-014</v>
      </c>
      <c r="L3578" s="16" t="n">
        <v>0.914904523640866</v>
      </c>
      <c r="M3578" s="16" t="n">
        <v>0.835012345679012</v>
      </c>
      <c r="N3578" s="18" t="n">
        <v>1.80878402106278E-005</v>
      </c>
      <c r="O3578" s="16" t="n">
        <v>0.104104494313606</v>
      </c>
      <c r="P3578" s="34" t="b">
        <f aca="false">TRUE()</f>
        <v>1</v>
      </c>
      <c r="Q3578" s="16" t="n">
        <v>0.00413289651954646</v>
      </c>
    </row>
    <row r="3579" customFormat="false" ht="22.35" hidden="false" customHeight="false" outlineLevel="0" collapsed="false">
      <c r="A3579" s="6" t="s">
        <v>5078</v>
      </c>
      <c r="B3579" s="7" t="s">
        <v>1432</v>
      </c>
      <c r="C3579" s="17" t="n">
        <v>1946</v>
      </c>
      <c r="D3579" s="18" t="n">
        <v>2.92567604234801E-005</v>
      </c>
      <c r="E3579" s="18" t="n">
        <v>4.21610578959494E-005</v>
      </c>
      <c r="F3579" s="18" t="n">
        <v>7.39732679746938E-005</v>
      </c>
      <c r="G3579" s="18" t="n">
        <v>4.9938262257332E-005</v>
      </c>
      <c r="H3579" s="16" t="n">
        <v>8.89144604127799</v>
      </c>
      <c r="I3579" s="17" t="n">
        <v>143.709570593201</v>
      </c>
      <c r="J3579" s="18" t="n">
        <v>2.30904550733178E-015</v>
      </c>
      <c r="K3579" s="18" t="n">
        <v>3.74317924040113E-014</v>
      </c>
      <c r="L3579" s="16" t="n">
        <v>0.916218376008538</v>
      </c>
      <c r="M3579" s="16" t="n">
        <v>0.834765432098765</v>
      </c>
      <c r="N3579" s="18" t="n">
        <v>1.61883013189402E-005</v>
      </c>
      <c r="O3579" s="16" t="n">
        <v>0.10107021201275</v>
      </c>
      <c r="P3579" s="34" t="b">
        <f aca="false">TRUE()</f>
        <v>1</v>
      </c>
      <c r="Q3579" s="16" t="n">
        <v>0.00320531212631938</v>
      </c>
    </row>
    <row r="3580" customFormat="false" ht="22.35" hidden="false" customHeight="false" outlineLevel="0" collapsed="false">
      <c r="A3580" s="6" t="s">
        <v>5079</v>
      </c>
      <c r="B3580" s="7" t="s">
        <v>1432</v>
      </c>
      <c r="C3580" s="17" t="n">
        <v>1947</v>
      </c>
      <c r="D3580" s="18" t="n">
        <v>3.04725823833862E-005</v>
      </c>
      <c r="E3580" s="18" t="n">
        <v>4.40646082786754E-005</v>
      </c>
      <c r="F3580" s="18" t="n">
        <v>7.68283880240397E-005</v>
      </c>
      <c r="G3580" s="18" t="n">
        <v>5.18091309070823E-005</v>
      </c>
      <c r="H3580" s="16" t="n">
        <v>8.83341366221487</v>
      </c>
      <c r="I3580" s="17" t="n">
        <v>142.852079151261</v>
      </c>
      <c r="J3580" s="18" t="n">
        <v>3.35263547369518E-015</v>
      </c>
      <c r="K3580" s="18" t="n">
        <v>5.17228149287546E-014</v>
      </c>
      <c r="L3580" s="16" t="n">
        <v>0.914666906337076</v>
      </c>
      <c r="M3580" s="16" t="n">
        <v>0.833777777777778</v>
      </c>
      <c r="N3580" s="18" t="n">
        <v>1.54107073798541E-005</v>
      </c>
      <c r="O3580" s="16" t="n">
        <v>0.0983792875933751</v>
      </c>
      <c r="P3580" s="34" t="b">
        <f aca="false">TRUE()</f>
        <v>1</v>
      </c>
      <c r="Q3580" s="16" t="n">
        <v>0.00515873299160365</v>
      </c>
    </row>
    <row r="3581" customFormat="false" ht="22.35" hidden="false" customHeight="false" outlineLevel="0" collapsed="false">
      <c r="A3581" s="6" t="s">
        <v>5080</v>
      </c>
      <c r="B3581" s="7" t="s">
        <v>1432</v>
      </c>
      <c r="C3581" s="17" t="n">
        <v>1948</v>
      </c>
      <c r="D3581" s="18" t="n">
        <v>3.2074255868654E-005</v>
      </c>
      <c r="E3581" s="18" t="n">
        <v>4.59474129803796E-005</v>
      </c>
      <c r="F3581" s="18" t="n">
        <v>7.9851656235495E-005</v>
      </c>
      <c r="G3581" s="18" t="n">
        <v>5.35648345567508E-005</v>
      </c>
      <c r="H3581" s="16" t="n">
        <v>8.74724675181177</v>
      </c>
      <c r="I3581" s="17" t="n">
        <v>141.880058424241</v>
      </c>
      <c r="J3581" s="18" t="n">
        <v>5.74169036958282E-015</v>
      </c>
      <c r="K3581" s="18" t="n">
        <v>8.51000536920311E-014</v>
      </c>
      <c r="L3581" s="16" t="n">
        <v>0.910837092383424</v>
      </c>
      <c r="M3581" s="16" t="n">
        <v>0.832172839506173</v>
      </c>
      <c r="N3581" s="18" t="n">
        <v>1.54107073798541E-005</v>
      </c>
      <c r="O3581" s="16" t="n">
        <v>0.0961367173025807</v>
      </c>
      <c r="P3581" s="34" t="b">
        <f aca="false">TRUE()</f>
        <v>1</v>
      </c>
      <c r="Q3581" s="16" t="n">
        <v>0.00447179426998345</v>
      </c>
    </row>
    <row r="3582" customFormat="false" ht="22.35" hidden="false" customHeight="false" outlineLevel="0" collapsed="false">
      <c r="A3582" s="6" t="s">
        <v>1457</v>
      </c>
      <c r="B3582" s="7" t="s">
        <v>1432</v>
      </c>
      <c r="C3582" s="17" t="n">
        <v>1949</v>
      </c>
      <c r="D3582" s="18" t="n">
        <v>3.39903706121572E-005</v>
      </c>
      <c r="E3582" s="18" t="n">
        <v>4.77903491746818E-005</v>
      </c>
      <c r="F3582" s="18" t="n">
        <v>8.2988230925326E-005</v>
      </c>
      <c r="G3582" s="18" t="n">
        <v>5.52325519035508E-005</v>
      </c>
      <c r="H3582" s="16" t="n">
        <v>8.64063724324727</v>
      </c>
      <c r="I3582" s="17" t="n">
        <v>140.909165780353</v>
      </c>
      <c r="J3582" s="18" t="n">
        <v>1.10165541736063E-014</v>
      </c>
      <c r="K3582" s="18" t="n">
        <v>1.54455066961035E-013</v>
      </c>
      <c r="L3582" s="16" t="n">
        <v>0.904893046519192</v>
      </c>
      <c r="M3582" s="16" t="n">
        <v>0.830049382716049</v>
      </c>
      <c r="N3582" s="18" t="n">
        <v>1.54107073798541E-005</v>
      </c>
      <c r="O3582" s="16" t="n">
        <v>0.0941456090012014</v>
      </c>
      <c r="P3582" s="34" t="b">
        <f aca="false">TRUE()</f>
        <v>1</v>
      </c>
      <c r="Q3582" s="16" t="n">
        <v>0.00588381169384341</v>
      </c>
    </row>
    <row r="3583" customFormat="false" ht="22.35" hidden="false" customHeight="false" outlineLevel="0" collapsed="false">
      <c r="A3583" s="6" t="s">
        <v>5081</v>
      </c>
      <c r="B3583" s="7" t="s">
        <v>1432</v>
      </c>
      <c r="C3583" s="17" t="n">
        <v>1950</v>
      </c>
      <c r="D3583" s="18" t="n">
        <v>3.62601808256134E-005</v>
      </c>
      <c r="E3583" s="18" t="n">
        <v>4.9608952890392E-005</v>
      </c>
      <c r="F3583" s="18" t="n">
        <v>8.62487423572281E-005</v>
      </c>
      <c r="G3583" s="18" t="n">
        <v>5.68416307822467E-005</v>
      </c>
      <c r="H3583" s="16" t="n">
        <v>8.50754640863262</v>
      </c>
      <c r="I3583" s="17" t="n">
        <v>139.96044539845</v>
      </c>
      <c r="J3583" s="18" t="n">
        <v>2.44366062596074E-014</v>
      </c>
      <c r="K3583" s="18" t="n">
        <v>3.12999740670897E-013</v>
      </c>
      <c r="L3583" s="16" t="n">
        <v>0.896048081216781</v>
      </c>
      <c r="M3583" s="16" t="n">
        <v>0.826666666666667</v>
      </c>
      <c r="N3583" s="18" t="n">
        <v>1.70782729703165E-005</v>
      </c>
      <c r="O3583" s="16" t="n">
        <v>0.0924976696331729</v>
      </c>
      <c r="P3583" s="34" t="b">
        <f aca="false">TRUE()</f>
        <v>1</v>
      </c>
      <c r="Q3583" s="16" t="n">
        <v>0.0031135708169901</v>
      </c>
    </row>
    <row r="3584" customFormat="false" ht="22.35" hidden="false" customHeight="false" outlineLevel="0" collapsed="false">
      <c r="A3584" s="6" t="s">
        <v>5082</v>
      </c>
      <c r="B3584" s="7" t="s">
        <v>1432</v>
      </c>
      <c r="C3584" s="17" t="n">
        <v>1951</v>
      </c>
      <c r="D3584" s="18" t="n">
        <v>3.89174877531507E-005</v>
      </c>
      <c r="E3584" s="18" t="n">
        <v>5.14122535529084E-005</v>
      </c>
      <c r="F3584" s="18" t="n">
        <v>8.97276530129573E-005</v>
      </c>
      <c r="G3584" s="18" t="n">
        <v>5.84130866322169E-005</v>
      </c>
      <c r="H3584" s="16" t="n">
        <v>8.35861658574624</v>
      </c>
      <c r="I3584" s="17" t="n">
        <v>139.050588408253</v>
      </c>
      <c r="J3584" s="18" t="n">
        <v>5.87963287565926E-014</v>
      </c>
      <c r="K3584" s="18" t="n">
        <v>6.61259523956258E-013</v>
      </c>
      <c r="L3584" s="16" t="n">
        <v>0.885286049297386</v>
      </c>
      <c r="M3584" s="16" t="n">
        <v>0.822222222222222</v>
      </c>
      <c r="N3584" s="18" t="n">
        <v>1.94785534880936E-005</v>
      </c>
      <c r="O3584" s="16" t="n">
        <v>0.0912287977050493</v>
      </c>
      <c r="P3584" s="34" t="b">
        <f aca="false">TRUE()</f>
        <v>1</v>
      </c>
      <c r="Q3584" s="16" t="n">
        <v>0.00422461739952988</v>
      </c>
    </row>
    <row r="3585" customFormat="false" ht="22.35" hidden="false" customHeight="false" outlineLevel="0" collapsed="false">
      <c r="A3585" s="6" t="s">
        <v>5083</v>
      </c>
      <c r="B3585" s="7" t="s">
        <v>1432</v>
      </c>
      <c r="C3585" s="17" t="n">
        <v>1952</v>
      </c>
      <c r="D3585" s="18" t="n">
        <v>4.19687702954795E-005</v>
      </c>
      <c r="E3585" s="18" t="n">
        <v>5.32545027201872E-005</v>
      </c>
      <c r="F3585" s="18" t="n">
        <v>9.33620017316137E-005</v>
      </c>
      <c r="G3585" s="18" t="n">
        <v>5.99073585773366E-005</v>
      </c>
      <c r="H3585" s="16" t="n">
        <v>8.17860894808021</v>
      </c>
      <c r="I3585" s="17" t="n">
        <v>137.99905825467</v>
      </c>
      <c r="J3585" s="18" t="n">
        <v>1.67842603422611E-013</v>
      </c>
      <c r="K3585" s="18" t="n">
        <v>1.74136701050958E-012</v>
      </c>
      <c r="L3585" s="16" t="n">
        <v>0.871944689928167</v>
      </c>
      <c r="M3585" s="16" t="n">
        <v>0.817604938271605</v>
      </c>
      <c r="N3585" s="18" t="n">
        <v>2.38048236285203E-005</v>
      </c>
      <c r="O3585" s="16" t="n">
        <v>0.0900520761516559</v>
      </c>
      <c r="P3585" s="34" t="b">
        <f aca="false">TRUE()</f>
        <v>1</v>
      </c>
      <c r="Q3585" s="16" t="n">
        <v>0.00195600604094787</v>
      </c>
    </row>
    <row r="3586" customFormat="false" ht="22.35" hidden="false" customHeight="false" outlineLevel="0" collapsed="false">
      <c r="A3586" s="6" t="s">
        <v>5084</v>
      </c>
      <c r="B3586" s="7" t="s">
        <v>1432</v>
      </c>
      <c r="C3586" s="17" t="n">
        <v>1953</v>
      </c>
      <c r="D3586" s="18" t="n">
        <v>4.54649874673041E-005</v>
      </c>
      <c r="E3586" s="18" t="n">
        <v>5.51315647339251E-005</v>
      </c>
      <c r="F3586" s="18" t="n">
        <v>9.71989640225491E-005</v>
      </c>
      <c r="G3586" s="18" t="n">
        <v>6.13807160770385E-005</v>
      </c>
      <c r="H3586" s="16" t="n">
        <v>7.96902599560757</v>
      </c>
      <c r="I3586" s="17" t="n">
        <v>136.929642702626</v>
      </c>
      <c r="J3586" s="18" t="n">
        <v>5.58066811021947E-013</v>
      </c>
      <c r="K3586" s="18" t="n">
        <v>5.36105848551176E-012</v>
      </c>
      <c r="L3586" s="16" t="n">
        <v>0.855447318923276</v>
      </c>
      <c r="M3586" s="16" t="n">
        <v>0.81083950617284</v>
      </c>
      <c r="N3586" s="18" t="n">
        <v>3.06387263233466E-005</v>
      </c>
      <c r="O3586" s="16" t="n">
        <v>0.088784212490409</v>
      </c>
      <c r="P3586" s="34" t="b">
        <f aca="false">TRUE()</f>
        <v>1</v>
      </c>
      <c r="Q3586" s="16" t="n">
        <v>0.00267003030191094</v>
      </c>
    </row>
    <row r="3587" customFormat="false" ht="22.35" hidden="false" customHeight="false" outlineLevel="0" collapsed="false">
      <c r="A3587" s="6" t="s">
        <v>5085</v>
      </c>
      <c r="B3587" s="7" t="s">
        <v>1432</v>
      </c>
      <c r="C3587" s="17" t="n">
        <v>1954</v>
      </c>
      <c r="D3587" s="18" t="n">
        <v>4.93397084728629E-005</v>
      </c>
      <c r="E3587" s="18" t="n">
        <v>5.69678294704708E-005</v>
      </c>
      <c r="F3587" s="18" t="n">
        <v>0.000101228222664717</v>
      </c>
      <c r="G3587" s="18" t="n">
        <v>6.2830606287087E-005</v>
      </c>
      <c r="H3587" s="16" t="n">
        <v>7.7495713911014</v>
      </c>
      <c r="I3587" s="17" t="n">
        <v>135.976882035762</v>
      </c>
      <c r="J3587" s="18" t="n">
        <v>1.92111055535085E-012</v>
      </c>
      <c r="K3587" s="18" t="n">
        <v>1.70719674618973E-011</v>
      </c>
      <c r="L3587" s="16" t="n">
        <v>0.837106793523994</v>
      </c>
      <c r="M3587" s="16" t="n">
        <v>0.80441975308642</v>
      </c>
      <c r="N3587" s="18" t="n">
        <v>4.06028170715332E-005</v>
      </c>
      <c r="O3587" s="16" t="n">
        <v>0.0877337898836618</v>
      </c>
      <c r="P3587" s="34" t="b">
        <f aca="false">TRUE()</f>
        <v>1</v>
      </c>
      <c r="Q3587" s="16" t="n">
        <v>0.00175331513195361</v>
      </c>
    </row>
    <row r="3588" customFormat="false" ht="22.35" hidden="false" customHeight="false" outlineLevel="0" collapsed="false">
      <c r="A3588" s="6" t="s">
        <v>5086</v>
      </c>
      <c r="B3588" s="7" t="s">
        <v>1432</v>
      </c>
      <c r="C3588" s="17" t="n">
        <v>1955</v>
      </c>
      <c r="D3588" s="18" t="n">
        <v>5.35218784258986E-005</v>
      </c>
      <c r="E3588" s="18" t="n">
        <v>5.87212405384251E-005</v>
      </c>
      <c r="F3588" s="18" t="n">
        <v>0.000105385458924562</v>
      </c>
      <c r="G3588" s="18" t="n">
        <v>6.42353113899596E-005</v>
      </c>
      <c r="H3588" s="16" t="n">
        <v>7.52655093993158</v>
      </c>
      <c r="I3588" s="17" t="n">
        <v>135.162821554583</v>
      </c>
      <c r="J3588" s="18" t="n">
        <v>6.60236728126727E-012</v>
      </c>
      <c r="K3588" s="18" t="n">
        <v>5.46902678987209E-011</v>
      </c>
      <c r="L3588" s="16" t="n">
        <v>0.817460482272544</v>
      </c>
      <c r="M3588" s="16" t="n">
        <v>0.798296296296296</v>
      </c>
      <c r="N3588" s="18" t="n">
        <v>5.30720487977984E-005</v>
      </c>
      <c r="O3588" s="16" t="n">
        <v>0.0870733205044774</v>
      </c>
      <c r="P3588" s="34" t="b">
        <f aca="false">TRUE()</f>
        <v>1</v>
      </c>
      <c r="Q3588" s="16" t="n">
        <v>0.00200563629725155</v>
      </c>
    </row>
    <row r="3589" customFormat="false" ht="22.35" hidden="false" customHeight="false" outlineLevel="0" collapsed="false">
      <c r="A3589" s="6" t="s">
        <v>5087</v>
      </c>
      <c r="B3589" s="7" t="s">
        <v>1432</v>
      </c>
      <c r="C3589" s="17" t="n">
        <v>1956</v>
      </c>
      <c r="D3589" s="18" t="n">
        <v>5.80014699388625E-005</v>
      </c>
      <c r="E3589" s="18" t="n">
        <v>6.03988360064268E-005</v>
      </c>
      <c r="F3589" s="18" t="n">
        <v>0.000109705405043561</v>
      </c>
      <c r="G3589" s="18" t="n">
        <v>6.56454743571169E-005</v>
      </c>
      <c r="H3589" s="16" t="n">
        <v>7.30402273253155</v>
      </c>
      <c r="I3589" s="17" t="n">
        <v>134.532765014616</v>
      </c>
      <c r="J3589" s="18" t="n">
        <v>2.21320551054498E-011</v>
      </c>
      <c r="K3589" s="18" t="n">
        <v>1.72000053722129E-010</v>
      </c>
      <c r="L3589" s="16" t="n">
        <v>0.796703010428502</v>
      </c>
      <c r="M3589" s="16" t="n">
        <v>0.791925925925926</v>
      </c>
      <c r="N3589" s="18" t="n">
        <v>7.5966118578658E-005</v>
      </c>
      <c r="O3589" s="16" t="n">
        <v>0.0869546120327582</v>
      </c>
      <c r="P3589" s="34" t="b">
        <f aca="false">TRUE()</f>
        <v>1</v>
      </c>
      <c r="Q3589" s="16" t="n">
        <v>0.0029445290229617</v>
      </c>
    </row>
    <row r="3590" customFormat="false" ht="22.35" hidden="false" customHeight="false" outlineLevel="0" collapsed="false">
      <c r="A3590" s="6" t="s">
        <v>5088</v>
      </c>
      <c r="B3590" s="7" t="s">
        <v>1432</v>
      </c>
      <c r="C3590" s="17" t="n">
        <v>1957</v>
      </c>
      <c r="D3590" s="18" t="n">
        <v>6.26434804131147E-005</v>
      </c>
      <c r="E3590" s="18" t="n">
        <v>6.20261477649857E-005</v>
      </c>
      <c r="F3590" s="18" t="n">
        <v>0.000114155294610015</v>
      </c>
      <c r="G3590" s="18" t="n">
        <v>6.7066201357226E-005</v>
      </c>
      <c r="H3590" s="16" t="n">
        <v>7.09294849728854</v>
      </c>
      <c r="I3590" s="17" t="n">
        <v>134.033915660586</v>
      </c>
      <c r="J3590" s="18" t="n">
        <v>6.84385499576421E-011</v>
      </c>
      <c r="K3590" s="18" t="n">
        <v>5.07178539864669E-010</v>
      </c>
      <c r="L3590" s="16" t="n">
        <v>0.776348000665811</v>
      </c>
      <c r="M3590" s="16" t="n">
        <v>0.785382716049383</v>
      </c>
      <c r="N3590" s="18" t="n">
        <v>0.000111185437663096</v>
      </c>
      <c r="O3590" s="16" t="n">
        <v>0.0874372068194615</v>
      </c>
      <c r="P3590" s="34" t="b">
        <f aca="false">TRUE()</f>
        <v>1</v>
      </c>
      <c r="Q3590" s="16" t="n">
        <v>0.00280059967584981</v>
      </c>
    </row>
    <row r="3591" customFormat="false" ht="22.35" hidden="false" customHeight="false" outlineLevel="0" collapsed="false">
      <c r="A3591" s="6" t="s">
        <v>5089</v>
      </c>
      <c r="B3591" s="7" t="s">
        <v>1432</v>
      </c>
      <c r="C3591" s="17" t="n">
        <v>1958</v>
      </c>
      <c r="D3591" s="18" t="n">
        <v>6.72641399477713E-005</v>
      </c>
      <c r="E3591" s="18" t="n">
        <v>6.35855513278805E-005</v>
      </c>
      <c r="F3591" s="18" t="n">
        <v>0.000118663007008981</v>
      </c>
      <c r="G3591" s="18" t="n">
        <v>6.85123281472627E-005</v>
      </c>
      <c r="H3591" s="16" t="n">
        <v>6.90839013470493</v>
      </c>
      <c r="I3591" s="17" t="n">
        <v>133.700016676</v>
      </c>
      <c r="J3591" s="18" t="n">
        <v>1.80854379506832E-010</v>
      </c>
      <c r="K3591" s="18" t="n">
        <v>1.27643822270978E-009</v>
      </c>
      <c r="L3591" s="16" t="n">
        <v>0.757909436418159</v>
      </c>
      <c r="M3591" s="16" t="n">
        <v>0.778296296296296</v>
      </c>
      <c r="N3591" s="18" t="n">
        <v>0.000151459466426446</v>
      </c>
      <c r="O3591" s="16" t="n">
        <v>0.0888092891516506</v>
      </c>
      <c r="P3591" s="34" t="b">
        <f aca="false">TRUE()</f>
        <v>1</v>
      </c>
      <c r="Q3591" s="16" t="n">
        <v>0.00211454180288475</v>
      </c>
    </row>
    <row r="3592" customFormat="false" ht="22.35" hidden="false" customHeight="false" outlineLevel="0" collapsed="false">
      <c r="A3592" s="6" t="s">
        <v>1460</v>
      </c>
      <c r="B3592" s="7" t="s">
        <v>1432</v>
      </c>
      <c r="C3592" s="17" t="n">
        <v>1959</v>
      </c>
      <c r="D3592" s="18" t="n">
        <v>7.19091384891982E-005</v>
      </c>
      <c r="E3592" s="18" t="n">
        <v>6.51712628092795E-005</v>
      </c>
      <c r="F3592" s="18" t="n">
        <v>0.000123291519396455</v>
      </c>
      <c r="G3592" s="18" t="n">
        <v>6.99843607837907E-005</v>
      </c>
      <c r="H3592" s="16" t="n">
        <v>6.74241105458</v>
      </c>
      <c r="I3592" s="17" t="n">
        <v>133.380235017565</v>
      </c>
      <c r="J3592" s="18" t="n">
        <v>4.28996187084601E-010</v>
      </c>
      <c r="K3592" s="18" t="n">
        <v>2.88079963818948E-009</v>
      </c>
      <c r="L3592" s="16" t="n">
        <v>0.741363823658651</v>
      </c>
      <c r="M3592" s="16" t="n">
        <v>0.771728395061728</v>
      </c>
      <c r="N3592" s="18" t="n">
        <v>0.00020150351494769</v>
      </c>
      <c r="O3592" s="16" t="n">
        <v>0.090737081912826</v>
      </c>
      <c r="P3592" s="34" t="b">
        <f aca="false">TRUE()</f>
        <v>1</v>
      </c>
      <c r="Q3592" s="16" t="n">
        <v>0.00291331983974928</v>
      </c>
    </row>
    <row r="3593" customFormat="false" ht="22.35" hidden="false" customHeight="false" outlineLevel="0" collapsed="false">
      <c r="A3593" s="6" t="s">
        <v>5090</v>
      </c>
      <c r="B3593" s="7" t="s">
        <v>1432</v>
      </c>
      <c r="C3593" s="17" t="n">
        <v>1960</v>
      </c>
      <c r="D3593" s="18" t="n">
        <v>7.65445784087717E-005</v>
      </c>
      <c r="E3593" s="18" t="n">
        <v>6.68394292510079E-005</v>
      </c>
      <c r="F3593" s="18" t="n">
        <v>0.00012806037881412</v>
      </c>
      <c r="G3593" s="18" t="n">
        <v>7.15077446349721E-005</v>
      </c>
      <c r="H3593" s="16" t="n">
        <v>6.5958137366757</v>
      </c>
      <c r="I3593" s="17" t="n">
        <v>133.028493597324</v>
      </c>
      <c r="J3593" s="18" t="n">
        <v>9.13194943988616E-010</v>
      </c>
      <c r="K3593" s="18" t="n">
        <v>5.88471897135521E-009</v>
      </c>
      <c r="L3593" s="16" t="n">
        <v>0.727053707856437</v>
      </c>
      <c r="M3593" s="16" t="n">
        <v>0.766123456790124</v>
      </c>
      <c r="N3593" s="18" t="n">
        <v>0.000257177831306996</v>
      </c>
      <c r="O3593" s="16" t="n">
        <v>0.0929434562134757</v>
      </c>
      <c r="P3593" s="34" t="b">
        <f aca="false">TRUE()</f>
        <v>1</v>
      </c>
      <c r="Q3593" s="16" t="n">
        <v>0.00126504783771696</v>
      </c>
    </row>
    <row r="3594" customFormat="false" ht="22.35" hidden="false" customHeight="false" outlineLevel="0" collapsed="false">
      <c r="A3594" s="6" t="s">
        <v>5091</v>
      </c>
      <c r="B3594" s="7" t="s">
        <v>1432</v>
      </c>
      <c r="C3594" s="17" t="n">
        <v>1961</v>
      </c>
      <c r="D3594" s="18" t="n">
        <v>8.10581396909009E-005</v>
      </c>
      <c r="E3594" s="18" t="n">
        <v>6.85286393975986E-005</v>
      </c>
      <c r="F3594" s="18" t="n">
        <v>0.000132882129252996</v>
      </c>
      <c r="G3594" s="18" t="n">
        <v>7.30049131581171E-005</v>
      </c>
      <c r="H3594" s="16" t="n">
        <v>6.47680808022592</v>
      </c>
      <c r="I3594" s="17" t="n">
        <v>132.633489620884</v>
      </c>
      <c r="J3594" s="18" t="n">
        <v>1.67889057834251E-009</v>
      </c>
      <c r="K3594" s="18" t="n">
        <v>1.04302333834153E-008</v>
      </c>
      <c r="L3594" s="16" t="n">
        <v>0.715954170364186</v>
      </c>
      <c r="M3594" s="16" t="n">
        <v>0.761604938271605</v>
      </c>
      <c r="N3594" s="18" t="n">
        <v>0.000314286693508272</v>
      </c>
      <c r="O3594" s="16" t="n">
        <v>0.095045122666061</v>
      </c>
      <c r="P3594" s="34" t="b">
        <f aca="false">TRUE()</f>
        <v>1</v>
      </c>
      <c r="Q3594" s="16" t="n">
        <v>0.00194831541631236</v>
      </c>
    </row>
    <row r="3595" customFormat="false" ht="22.35" hidden="false" customHeight="false" outlineLevel="0" collapsed="false">
      <c r="A3595" s="6" t="s">
        <v>5092</v>
      </c>
      <c r="B3595" s="7" t="s">
        <v>1432</v>
      </c>
      <c r="C3595" s="17" t="n">
        <v>1962</v>
      </c>
      <c r="D3595" s="18" t="n">
        <v>8.545965473671E-005</v>
      </c>
      <c r="E3595" s="18" t="n">
        <v>7.02992348627165E-005</v>
      </c>
      <c r="F3595" s="18" t="n">
        <v>0.000137785989258826</v>
      </c>
      <c r="G3595" s="18" t="n">
        <v>7.44894736784957E-005</v>
      </c>
      <c r="H3595" s="16" t="n">
        <v>6.3811976937438</v>
      </c>
      <c r="I3595" s="17" t="n">
        <v>132.137438274467</v>
      </c>
      <c r="J3595" s="18" t="n">
        <v>2.73484979120317E-009</v>
      </c>
      <c r="K3595" s="18" t="n">
        <v>1.64487342514393E-008</v>
      </c>
      <c r="L3595" s="16" t="n">
        <v>0.707918070238875</v>
      </c>
      <c r="M3595" s="16" t="n">
        <v>0.758222222222222</v>
      </c>
      <c r="N3595" s="18" t="n">
        <v>0.000375590434660161</v>
      </c>
      <c r="O3595" s="16" t="n">
        <v>0.0971394254050513</v>
      </c>
      <c r="P3595" s="34" t="b">
        <f aca="false">TRUE()</f>
        <v>1</v>
      </c>
      <c r="Q3595" s="16" t="n">
        <v>0.00107042464561038</v>
      </c>
    </row>
    <row r="3596" customFormat="false" ht="22.35" hidden="false" customHeight="false" outlineLevel="0" collapsed="false">
      <c r="A3596" s="6" t="s">
        <v>5093</v>
      </c>
      <c r="B3596" s="7" t="s">
        <v>1432</v>
      </c>
      <c r="C3596" s="17" t="n">
        <v>1963</v>
      </c>
      <c r="D3596" s="18" t="n">
        <v>8.97396005511302E-005</v>
      </c>
      <c r="E3596" s="18" t="n">
        <v>7.20805178349071E-005</v>
      </c>
      <c r="F3596" s="18" t="n">
        <v>0.00014274661710087</v>
      </c>
      <c r="G3596" s="18" t="n">
        <v>7.5965874770983E-005</v>
      </c>
      <c r="H3596" s="16" t="n">
        <v>6.3106751927069</v>
      </c>
      <c r="I3596" s="17" t="n">
        <v>131.64553962447</v>
      </c>
      <c r="J3596" s="18" t="n">
        <v>3.91722929055837E-009</v>
      </c>
      <c r="K3596" s="18" t="n">
        <v>2.31244687849463E-008</v>
      </c>
      <c r="L3596" s="16" t="n">
        <v>0.702617748681885</v>
      </c>
      <c r="M3596" s="16" t="n">
        <v>0.75520987654321</v>
      </c>
      <c r="N3596" s="18" t="n">
        <v>0.000424642367467078</v>
      </c>
      <c r="O3596" s="16" t="n">
        <v>0.0990954973484832</v>
      </c>
      <c r="P3596" s="34" t="b">
        <f aca="false">TRUE()</f>
        <v>1</v>
      </c>
      <c r="Q3596" s="18" t="n">
        <v>0.000634515969585653</v>
      </c>
    </row>
    <row r="3597" customFormat="false" ht="22.35" hidden="false" customHeight="false" outlineLevel="0" collapsed="false">
      <c r="A3597" s="6" t="s">
        <v>5094</v>
      </c>
      <c r="B3597" s="7" t="s">
        <v>1432</v>
      </c>
      <c r="C3597" s="17" t="n">
        <v>1964</v>
      </c>
      <c r="D3597" s="18" t="n">
        <v>9.37192142008332E-005</v>
      </c>
      <c r="E3597" s="18" t="n">
        <v>7.38582684789346E-005</v>
      </c>
      <c r="F3597" s="18" t="n">
        <v>0.000147629244252895</v>
      </c>
      <c r="G3597" s="18" t="n">
        <v>7.74200266574683E-005</v>
      </c>
      <c r="H3597" s="16" t="n">
        <v>6.26982526378671</v>
      </c>
      <c r="I3597" s="17" t="n">
        <v>131.158855497601</v>
      </c>
      <c r="J3597" s="18" t="n">
        <v>4.83429176401398E-009</v>
      </c>
      <c r="K3597" s="18" t="n">
        <v>2.81774028380028E-008</v>
      </c>
      <c r="L3597" s="16" t="n">
        <v>0.700589440160343</v>
      </c>
      <c r="M3597" s="16" t="n">
        <v>0.752987654320988</v>
      </c>
      <c r="N3597" s="18" t="n">
        <v>0.000458187679140147</v>
      </c>
      <c r="O3597" s="16" t="n">
        <v>0.100719080170841</v>
      </c>
      <c r="P3597" s="34" t="b">
        <f aca="false">TRUE()</f>
        <v>1</v>
      </c>
      <c r="Q3597" s="16" t="n">
        <v>0.00115247935053284</v>
      </c>
    </row>
    <row r="3598" customFormat="false" ht="22.35" hidden="false" customHeight="false" outlineLevel="0" collapsed="false">
      <c r="A3598" s="6" t="s">
        <v>5095</v>
      </c>
      <c r="B3598" s="7" t="s">
        <v>1432</v>
      </c>
      <c r="C3598" s="17" t="n">
        <v>1965</v>
      </c>
      <c r="D3598" s="18" t="n">
        <v>9.73855123099839E-005</v>
      </c>
      <c r="E3598" s="18" t="n">
        <v>7.57085264809536E-005</v>
      </c>
      <c r="F3598" s="18" t="n">
        <v>0.000152438481234697</v>
      </c>
      <c r="G3598" s="18" t="n">
        <v>7.89020134941464E-005</v>
      </c>
      <c r="H3598" s="16" t="n">
        <v>6.25275150840575</v>
      </c>
      <c r="I3598" s="17" t="n">
        <v>130.644410533249</v>
      </c>
      <c r="J3598" s="18" t="n">
        <v>5.30434678173596E-009</v>
      </c>
      <c r="K3598" s="18" t="n">
        <v>3.07874673345514E-008</v>
      </c>
      <c r="L3598" s="16" t="n">
        <v>0.701381593856658</v>
      </c>
      <c r="M3598" s="16" t="n">
        <v>0.751333333333333</v>
      </c>
      <c r="N3598" s="18" t="n">
        <v>0.000468795742589248</v>
      </c>
      <c r="O3598" s="16" t="n">
        <v>0.102010177561917</v>
      </c>
      <c r="P3598" s="34" t="b">
        <f aca="false">TRUE()</f>
        <v>1</v>
      </c>
      <c r="Q3598" s="18" t="n">
        <v>0.000972549487801936</v>
      </c>
    </row>
    <row r="3599" customFormat="false" ht="22.35" hidden="false" customHeight="false" outlineLevel="0" collapsed="false">
      <c r="A3599" s="6" t="s">
        <v>5096</v>
      </c>
      <c r="B3599" s="7" t="s">
        <v>1432</v>
      </c>
      <c r="C3599" s="17" t="n">
        <v>1966</v>
      </c>
      <c r="D3599" s="18" t="n">
        <v>0.000100828771671465</v>
      </c>
      <c r="E3599" s="18" t="n">
        <v>7.7557432926385E-005</v>
      </c>
      <c r="F3599" s="18" t="n">
        <v>0.000157143541892461</v>
      </c>
      <c r="G3599" s="18" t="n">
        <v>8.03696134999742E-005</v>
      </c>
      <c r="H3599" s="16" t="n">
        <v>6.24990922607692</v>
      </c>
      <c r="I3599" s="17" t="n">
        <v>130.143696704708</v>
      </c>
      <c r="J3599" s="18" t="n">
        <v>5.42414439881983E-009</v>
      </c>
      <c r="K3599" s="18" t="n">
        <v>3.1394978040589E-008</v>
      </c>
      <c r="L3599" s="16" t="n">
        <v>0.703733701239185</v>
      </c>
      <c r="M3599" s="16" t="n">
        <v>0.750493827160494</v>
      </c>
      <c r="N3599" s="18" t="n">
        <v>0.000466826212842759</v>
      </c>
      <c r="O3599" s="16" t="n">
        <v>0.103134330649432</v>
      </c>
      <c r="P3599" s="34" t="b">
        <f aca="false">TRUE()</f>
        <v>1</v>
      </c>
      <c r="Q3599" s="16" t="n">
        <v>0.00111609866814686</v>
      </c>
    </row>
    <row r="3600" customFormat="false" ht="22.35" hidden="false" customHeight="false" outlineLevel="0" collapsed="false">
      <c r="A3600" s="6" t="s">
        <v>5097</v>
      </c>
      <c r="B3600" s="7" t="s">
        <v>1432</v>
      </c>
      <c r="C3600" s="17" t="n">
        <v>1967</v>
      </c>
      <c r="D3600" s="18" t="n">
        <v>0.000104001464676858</v>
      </c>
      <c r="E3600" s="18" t="n">
        <v>7.93852482731671E-005</v>
      </c>
      <c r="F3600" s="18" t="n">
        <v>0.000161614275226845</v>
      </c>
      <c r="G3600" s="18" t="n">
        <v>8.17505760764566E-005</v>
      </c>
      <c r="H3600" s="16" t="n">
        <v>6.25362795239128</v>
      </c>
      <c r="I3600" s="17" t="n">
        <v>129.601056461275</v>
      </c>
      <c r="J3600" s="18" t="n">
        <v>5.37443698989945E-009</v>
      </c>
      <c r="K3600" s="18" t="n">
        <v>3.11507171900596E-008</v>
      </c>
      <c r="L3600" s="16" t="n">
        <v>0.707099391404942</v>
      </c>
      <c r="M3600" s="16" t="n">
        <v>0.749753086419753</v>
      </c>
      <c r="N3600" s="18" t="n">
        <v>0.000451417313516769</v>
      </c>
      <c r="O3600" s="16" t="n">
        <v>0.103892826620318</v>
      </c>
      <c r="P3600" s="34" t="b">
        <f aca="false">TRUE()</f>
        <v>1</v>
      </c>
      <c r="Q3600" s="16" t="n">
        <v>0.00166202381222852</v>
      </c>
    </row>
    <row r="3601" customFormat="false" ht="22.35" hidden="false" customHeight="false" outlineLevel="0" collapsed="false">
      <c r="A3601" s="6" t="s">
        <v>5098</v>
      </c>
      <c r="B3601" s="7" t="s">
        <v>1432</v>
      </c>
      <c r="C3601" s="17" t="n">
        <v>1968</v>
      </c>
      <c r="D3601" s="18" t="n">
        <v>0.000107072381568666</v>
      </c>
      <c r="E3601" s="18" t="n">
        <v>8.12883918986E-005</v>
      </c>
      <c r="F3601" s="18" t="n">
        <v>0.000165924527578738</v>
      </c>
      <c r="G3601" s="18" t="n">
        <v>8.30888776345511E-005</v>
      </c>
      <c r="H3601" s="16" t="n">
        <v>6.24668266898811</v>
      </c>
      <c r="I3601" s="17" t="n">
        <v>128.96436975716</v>
      </c>
      <c r="J3601" s="18" t="n">
        <v>5.62115539704505E-009</v>
      </c>
      <c r="K3601" s="18" t="n">
        <v>3.23997151357458E-008</v>
      </c>
      <c r="L3601" s="16" t="n">
        <v>0.709837139104815</v>
      </c>
      <c r="M3601" s="16" t="n">
        <v>0.748518518518519</v>
      </c>
      <c r="N3601" s="18" t="n">
        <v>0.000436103061257553</v>
      </c>
      <c r="O3601" s="16" t="n">
        <v>0.104140150692359</v>
      </c>
      <c r="P3601" s="34" t="b">
        <f aca="false">TRUE()</f>
        <v>1</v>
      </c>
      <c r="Q3601" s="16" t="n">
        <v>0.00157305936748395</v>
      </c>
    </row>
    <row r="3602" customFormat="false" ht="22.35" hidden="false" customHeight="false" outlineLevel="0" collapsed="false">
      <c r="A3602" s="6" t="s">
        <v>5099</v>
      </c>
      <c r="B3602" s="7" t="s">
        <v>1432</v>
      </c>
      <c r="C3602" s="17" t="n">
        <v>1969</v>
      </c>
      <c r="D3602" s="18" t="n">
        <v>0.000110081891632601</v>
      </c>
      <c r="E3602" s="18" t="n">
        <v>8.32639959885443E-005</v>
      </c>
      <c r="F3602" s="18" t="n">
        <v>0.000170099900118742</v>
      </c>
      <c r="G3602" s="18" t="n">
        <v>8.43869977224334E-005</v>
      </c>
      <c r="H3602" s="16" t="n">
        <v>6.22836933139578</v>
      </c>
      <c r="I3602" s="17" t="n">
        <v>128.249909122033</v>
      </c>
      <c r="J3602" s="18" t="n">
        <v>6.22417311713157E-009</v>
      </c>
      <c r="K3602" s="18" t="n">
        <v>3.5481206642989E-008</v>
      </c>
      <c r="L3602" s="16" t="n">
        <v>0.711789731422746</v>
      </c>
      <c r="M3602" s="16" t="n">
        <v>0.747135802469136</v>
      </c>
      <c r="N3602" s="18" t="n">
        <v>0.000424642367467078</v>
      </c>
      <c r="O3602" s="16" t="n">
        <v>0.104158005203074</v>
      </c>
      <c r="P3602" s="34" t="b">
        <f aca="false">TRUE()</f>
        <v>1</v>
      </c>
      <c r="Q3602" s="16" t="n">
        <v>0.00115286514043399</v>
      </c>
    </row>
    <row r="3603" customFormat="false" ht="22.35" hidden="false" customHeight="false" outlineLevel="0" collapsed="false">
      <c r="A3603" s="6" t="s">
        <v>5100</v>
      </c>
      <c r="B3603" s="7" t="s">
        <v>1432</v>
      </c>
      <c r="C3603" s="17" t="n">
        <v>1970</v>
      </c>
      <c r="D3603" s="18" t="n">
        <v>0.000113085314838281</v>
      </c>
      <c r="E3603" s="18" t="n">
        <v>8.52124542188748E-005</v>
      </c>
      <c r="F3603" s="18" t="n">
        <v>0.000174058410738048</v>
      </c>
      <c r="G3603" s="18" t="n">
        <v>8.56057058339244E-005</v>
      </c>
      <c r="H3603" s="16" t="n">
        <v>6.19200431524131</v>
      </c>
      <c r="I3603" s="17" t="n">
        <v>127.525605467316</v>
      </c>
      <c r="J3603" s="18" t="n">
        <v>7.52605887672985E-009</v>
      </c>
      <c r="K3603" s="18" t="n">
        <v>4.23787575826715E-008</v>
      </c>
      <c r="L3603" s="16" t="n">
        <v>0.711801547326016</v>
      </c>
      <c r="M3603" s="16" t="n">
        <v>0.745234567901235</v>
      </c>
      <c r="N3603" s="18" t="n">
        <v>0.000424642367467078</v>
      </c>
      <c r="O3603" s="16" t="n">
        <v>0.104163489879127</v>
      </c>
      <c r="P3603" s="34" t="b">
        <f aca="false">TRUE()</f>
        <v>1</v>
      </c>
      <c r="Q3603" s="16" t="n">
        <v>0.0016634147758758</v>
      </c>
    </row>
    <row r="3604" customFormat="false" ht="22.35" hidden="false" customHeight="false" outlineLevel="0" collapsed="false">
      <c r="A3604" s="6" t="s">
        <v>1464</v>
      </c>
      <c r="B3604" s="7" t="s">
        <v>1432</v>
      </c>
      <c r="C3604" s="17" t="n">
        <v>1971</v>
      </c>
      <c r="D3604" s="18" t="n">
        <v>0.000116211307781888</v>
      </c>
      <c r="E3604" s="18" t="n">
        <v>8.7183528582028E-005</v>
      </c>
      <c r="F3604" s="18" t="n">
        <v>0.000177936643953214</v>
      </c>
      <c r="G3604" s="18" t="n">
        <v>8.68297493542598E-005</v>
      </c>
      <c r="H3604" s="16" t="n">
        <v>6.13554256954862</v>
      </c>
      <c r="I3604" s="17" t="n">
        <v>126.824894981485</v>
      </c>
      <c r="J3604" s="18" t="n">
        <v>1.00199939023951E-008</v>
      </c>
      <c r="K3604" s="18" t="n">
        <v>5.54439662599195E-008</v>
      </c>
      <c r="L3604" s="16" t="n">
        <v>0.70940731512719</v>
      </c>
      <c r="M3604" s="16" t="n">
        <v>0.74283950617284</v>
      </c>
      <c r="N3604" s="18" t="n">
        <v>0.000439702894865879</v>
      </c>
      <c r="O3604" s="16" t="n">
        <v>0.104047407152941</v>
      </c>
      <c r="P3604" s="34" t="b">
        <f aca="false">TRUE()</f>
        <v>1</v>
      </c>
      <c r="Q3604" s="16" t="n">
        <v>0.00196872080174531</v>
      </c>
    </row>
    <row r="3605" customFormat="false" ht="22.35" hidden="false" customHeight="false" outlineLevel="0" collapsed="false">
      <c r="A3605" s="6" t="s">
        <v>5101</v>
      </c>
      <c r="B3605" s="7" t="s">
        <v>1432</v>
      </c>
      <c r="C3605" s="17" t="n">
        <v>1972</v>
      </c>
      <c r="D3605" s="18" t="n">
        <v>0.000119427151475256</v>
      </c>
      <c r="E3605" s="18" t="n">
        <v>8.9200542883721E-005</v>
      </c>
      <c r="F3605" s="18" t="n">
        <v>0.000181702632397738</v>
      </c>
      <c r="G3605" s="18" t="n">
        <v>8.8047134104609E-005</v>
      </c>
      <c r="H3605" s="16" t="n">
        <v>6.05915568654819</v>
      </c>
      <c r="I3605" s="17" t="n">
        <v>126.115498316885</v>
      </c>
      <c r="J3605" s="18" t="n">
        <v>1.46593118946287E-008</v>
      </c>
      <c r="K3605" s="18" t="n">
        <v>7.9317006991798E-008</v>
      </c>
      <c r="L3605" s="16" t="n">
        <v>0.704774976032923</v>
      </c>
      <c r="M3605" s="16" t="n">
        <v>0.739604938271605</v>
      </c>
      <c r="N3605" s="18" t="n">
        <v>0.000473671531960927</v>
      </c>
      <c r="O3605" s="16" t="n">
        <v>0.104009401845935</v>
      </c>
      <c r="P3605" s="34" t="b">
        <f aca="false">TRUE()</f>
        <v>1</v>
      </c>
      <c r="Q3605" s="16" t="n">
        <v>0.0014570064052107</v>
      </c>
    </row>
    <row r="3606" customFormat="false" ht="22.35" hidden="false" customHeight="false" outlineLevel="0" collapsed="false">
      <c r="A3606" s="6" t="s">
        <v>5102</v>
      </c>
      <c r="B3606" s="7" t="s">
        <v>1432</v>
      </c>
      <c r="C3606" s="17" t="n">
        <v>1973</v>
      </c>
      <c r="D3606" s="18" t="n">
        <v>0.000122766094577785</v>
      </c>
      <c r="E3606" s="18" t="n">
        <v>9.11799568390347E-005</v>
      </c>
      <c r="F3606" s="18" t="n">
        <v>0.000185286057965001</v>
      </c>
      <c r="G3606" s="18" t="n">
        <v>8.92324529374747E-005</v>
      </c>
      <c r="H3606" s="16" t="n">
        <v>5.95915765041211</v>
      </c>
      <c r="I3606" s="17" t="n">
        <v>125.448588884653</v>
      </c>
      <c r="J3606" s="18" t="n">
        <v>2.39132372474213E-008</v>
      </c>
      <c r="K3606" s="18" t="n">
        <v>1.26064503215357E-007</v>
      </c>
      <c r="L3606" s="16" t="n">
        <v>0.697124572590793</v>
      </c>
      <c r="M3606" s="16" t="n">
        <v>0.735283950617284</v>
      </c>
      <c r="N3606" s="18" t="n">
        <v>0.000535903354107192</v>
      </c>
      <c r="O3606" s="16" t="n">
        <v>0.104470415709754</v>
      </c>
      <c r="P3606" s="34" t="b">
        <f aca="false">TRUE()</f>
        <v>1</v>
      </c>
      <c r="Q3606" s="16" t="n">
        <v>0.00103466605425542</v>
      </c>
    </row>
    <row r="3607" customFormat="false" ht="22.35" hidden="false" customHeight="false" outlineLevel="0" collapsed="false">
      <c r="A3607" s="6" t="s">
        <v>5103</v>
      </c>
      <c r="B3607" s="7" t="s">
        <v>1432</v>
      </c>
      <c r="C3607" s="17" t="n">
        <v>1974</v>
      </c>
      <c r="D3607" s="18" t="n">
        <v>0.000126240546888869</v>
      </c>
      <c r="E3607" s="18" t="n">
        <v>9.31458060679056E-005</v>
      </c>
      <c r="F3607" s="18" t="n">
        <v>0.000188850492002323</v>
      </c>
      <c r="G3607" s="18" t="n">
        <v>9.0446768030517E-005</v>
      </c>
      <c r="H3607" s="16" t="n">
        <v>5.84907985300061</v>
      </c>
      <c r="I3607" s="17" t="n">
        <v>124.851661391158</v>
      </c>
      <c r="J3607" s="18" t="n">
        <v>4.06595149543684E-008</v>
      </c>
      <c r="K3607" s="18" t="n">
        <v>2.08574767689282E-007</v>
      </c>
      <c r="L3607" s="16" t="n">
        <v>0.687826748530912</v>
      </c>
      <c r="M3607" s="16" t="n">
        <v>0.731160493827161</v>
      </c>
      <c r="N3607" s="18" t="n">
        <v>0.000615135259852131</v>
      </c>
      <c r="O3607" s="16" t="n">
        <v>0.105069375531632</v>
      </c>
      <c r="P3607" s="34" t="b">
        <f aca="false">TRUE()</f>
        <v>1</v>
      </c>
      <c r="Q3607" s="16" t="n">
        <v>0.00125604054688424</v>
      </c>
    </row>
    <row r="3608" customFormat="false" ht="22.35" hidden="false" customHeight="false" outlineLevel="0" collapsed="false">
      <c r="A3608" s="6" t="s">
        <v>5104</v>
      </c>
      <c r="B3608" s="7" t="s">
        <v>1432</v>
      </c>
      <c r="C3608" s="17" t="n">
        <v>1975</v>
      </c>
      <c r="D3608" s="18" t="n">
        <v>0.000129803439956902</v>
      </c>
      <c r="E3608" s="18" t="n">
        <v>9.505767106612E-005</v>
      </c>
      <c r="F3608" s="18" t="n">
        <v>0.000192344416819718</v>
      </c>
      <c r="G3608" s="18" t="n">
        <v>9.16471426049055E-005</v>
      </c>
      <c r="H3608" s="16" t="n">
        <v>5.73157003896714</v>
      </c>
      <c r="I3608" s="17" t="n">
        <v>124.315570016936</v>
      </c>
      <c r="J3608" s="18" t="n">
        <v>7.10793059321403E-008</v>
      </c>
      <c r="K3608" s="18" t="n">
        <v>3.52424276724471E-007</v>
      </c>
      <c r="L3608" s="16" t="n">
        <v>0.677225335406445</v>
      </c>
      <c r="M3608" s="16" t="n">
        <v>0.726938271604938</v>
      </c>
      <c r="N3608" s="18" t="n">
        <v>0.000727530111884562</v>
      </c>
      <c r="O3608" s="16" t="n">
        <v>0.105657975286542</v>
      </c>
      <c r="P3608" s="34" t="b">
        <f aca="false">TRUE()</f>
        <v>1</v>
      </c>
      <c r="Q3608" s="18" t="n">
        <v>0.000458244623496926</v>
      </c>
    </row>
    <row r="3609" customFormat="false" ht="22.35" hidden="false" customHeight="false" outlineLevel="0" collapsed="false">
      <c r="A3609" s="6" t="s">
        <v>5105</v>
      </c>
      <c r="B3609" s="7" t="s">
        <v>1432</v>
      </c>
      <c r="C3609" s="17" t="n">
        <v>1976</v>
      </c>
      <c r="D3609" s="18" t="n">
        <v>0.00013359353537583</v>
      </c>
      <c r="E3609" s="18" t="n">
        <v>9.6929344616874E-005</v>
      </c>
      <c r="F3609" s="18" t="n">
        <v>0.000195807633536999</v>
      </c>
      <c r="G3609" s="18" t="n">
        <v>9.28071613916738E-005</v>
      </c>
      <c r="H3609" s="16" t="n">
        <v>5.59755106409989</v>
      </c>
      <c r="I3609" s="17" t="n">
        <v>123.803391385469</v>
      </c>
      <c r="J3609" s="18" t="n">
        <v>1.33109512918546E-007</v>
      </c>
      <c r="K3609" s="18" t="n">
        <v>6.30598719876675E-007</v>
      </c>
      <c r="L3609" s="16" t="n">
        <v>0.664451819705746</v>
      </c>
      <c r="M3609" s="16" t="n">
        <v>0.721259259259259</v>
      </c>
      <c r="N3609" s="18" t="n">
        <v>0.000893453252140843</v>
      </c>
      <c r="O3609" s="16" t="n">
        <v>0.10614733773377</v>
      </c>
      <c r="P3609" s="34" t="b">
        <f aca="false">TRUE()</f>
        <v>1</v>
      </c>
      <c r="Q3609" s="16" t="n">
        <v>0.00164476219495955</v>
      </c>
    </row>
    <row r="3610" customFormat="false" ht="22.35" hidden="false" customHeight="false" outlineLevel="0" collapsed="false">
      <c r="A3610" s="6" t="s">
        <v>5106</v>
      </c>
      <c r="B3610" s="7" t="s">
        <v>1432</v>
      </c>
      <c r="C3610" s="17" t="n">
        <v>1977</v>
      </c>
      <c r="D3610" s="18" t="n">
        <v>0.000137692835654861</v>
      </c>
      <c r="E3610" s="18" t="n">
        <v>9.88127409329073E-005</v>
      </c>
      <c r="F3610" s="18" t="n">
        <v>0.000199428430980009</v>
      </c>
      <c r="G3610" s="18" t="n">
        <v>9.39915877130244E-005</v>
      </c>
      <c r="H3610" s="16" t="n">
        <v>5.4541414166041</v>
      </c>
      <c r="I3610" s="17" t="n">
        <v>123.324781349006</v>
      </c>
      <c r="J3610" s="18" t="n">
        <v>2.57689007425515E-007</v>
      </c>
      <c r="K3610" s="18" t="n">
        <v>1.16113939285113E-006</v>
      </c>
      <c r="L3610" s="16" t="n">
        <v>0.650269503660729</v>
      </c>
      <c r="M3610" s="16" t="n">
        <v>0.715506172839506</v>
      </c>
      <c r="N3610" s="16" t="n">
        <v>0.00112236759751574</v>
      </c>
      <c r="O3610" s="16" t="n">
        <v>0.106632089882197</v>
      </c>
      <c r="P3610" s="34" t="b">
        <f aca="false">TRUE()</f>
        <v>1</v>
      </c>
      <c r="Q3610" s="18" t="n">
        <v>0.000532524496566021</v>
      </c>
    </row>
    <row r="3611" customFormat="false" ht="22.35" hidden="false" customHeight="false" outlineLevel="0" collapsed="false">
      <c r="A3611" s="6" t="s">
        <v>5107</v>
      </c>
      <c r="B3611" s="7" t="s">
        <v>1432</v>
      </c>
      <c r="C3611" s="17" t="n">
        <v>1978</v>
      </c>
      <c r="D3611" s="18" t="n">
        <v>0.000142078602922907</v>
      </c>
      <c r="E3611" s="18" t="n">
        <v>0.000100619027283723</v>
      </c>
      <c r="F3611" s="18" t="n">
        <v>0.000203165638748228</v>
      </c>
      <c r="G3611" s="18" t="n">
        <v>9.51726221002748E-005</v>
      </c>
      <c r="H3611" s="16" t="n">
        <v>5.30451122233421</v>
      </c>
      <c r="I3611" s="17" t="n">
        <v>122.919776901343</v>
      </c>
      <c r="J3611" s="18" t="n">
        <v>5.07186651159448E-007</v>
      </c>
      <c r="K3611" s="18" t="n">
        <v>2.16858289884809E-006</v>
      </c>
      <c r="L3611" s="16" t="n">
        <v>0.634808152235291</v>
      </c>
      <c r="M3611" s="16" t="n">
        <v>0.709654320987654</v>
      </c>
      <c r="N3611" s="16" t="n">
        <v>0.00147003579266778</v>
      </c>
      <c r="O3611" s="16" t="n">
        <v>0.107199706243947</v>
      </c>
      <c r="P3611" s="34" t="b">
        <f aca="false">TRUE()</f>
        <v>1</v>
      </c>
      <c r="Q3611" s="18" t="n">
        <v>0.00086405791059661</v>
      </c>
    </row>
    <row r="3612" customFormat="false" ht="22.35" hidden="false" customHeight="false" outlineLevel="0" collapsed="false">
      <c r="A3612" s="6" t="s">
        <v>5108</v>
      </c>
      <c r="B3612" s="7" t="s">
        <v>1432</v>
      </c>
      <c r="C3612" s="17" t="n">
        <v>1979</v>
      </c>
      <c r="D3612" s="18" t="n">
        <v>0.000146737414012918</v>
      </c>
      <c r="E3612" s="18" t="n">
        <v>0.000102441849241487</v>
      </c>
      <c r="F3612" s="18" t="n">
        <v>0.000207077789785455</v>
      </c>
      <c r="G3612" s="18" t="n">
        <v>9.63995495678014E-005</v>
      </c>
      <c r="H3612" s="16" t="n">
        <v>5.1504440931082</v>
      </c>
      <c r="I3612" s="17" t="n">
        <v>122.553858067059</v>
      </c>
      <c r="J3612" s="18" t="n">
        <v>1.00585995073439E-006</v>
      </c>
      <c r="K3612" s="18" t="n">
        <v>4.16183329566074E-006</v>
      </c>
      <c r="L3612" s="16" t="n">
        <v>0.618488362420362</v>
      </c>
      <c r="M3612" s="16" t="n">
        <v>0.703382716049383</v>
      </c>
      <c r="N3612" s="16" t="n">
        <v>0.00195685779968124</v>
      </c>
      <c r="O3612" s="16" t="n">
        <v>0.107948079384376</v>
      </c>
      <c r="P3612" s="34" t="b">
        <f aca="false">TRUE()</f>
        <v>1</v>
      </c>
      <c r="Q3612" s="18" t="n">
        <v>0.000391961537520031</v>
      </c>
    </row>
    <row r="3613" customFormat="false" ht="22.35" hidden="false" customHeight="false" outlineLevel="0" collapsed="false">
      <c r="A3613" s="6" t="s">
        <v>5109</v>
      </c>
      <c r="B3613" s="7" t="s">
        <v>1432</v>
      </c>
      <c r="C3613" s="17" t="n">
        <v>1980</v>
      </c>
      <c r="D3613" s="18" t="n">
        <v>0.00015170128040356</v>
      </c>
      <c r="E3613" s="18" t="n">
        <v>0.000104444471742458</v>
      </c>
      <c r="F3613" s="18" t="n">
        <v>0.000211308916114001</v>
      </c>
      <c r="G3613" s="18" t="n">
        <v>9.77571841536862E-005</v>
      </c>
      <c r="H3613" s="16" t="n">
        <v>4.99436336435411</v>
      </c>
      <c r="I3613" s="17" t="n">
        <v>122.175910770628</v>
      </c>
      <c r="J3613" s="18" t="n">
        <v>1.98754799214943E-006</v>
      </c>
      <c r="K3613" s="18" t="n">
        <v>7.99256217773271E-006</v>
      </c>
      <c r="L3613" s="16" t="n">
        <v>0.601897993616675</v>
      </c>
      <c r="M3613" s="16" t="n">
        <v>0.697259259259259</v>
      </c>
      <c r="N3613" s="16" t="n">
        <v>0.0026374455131222</v>
      </c>
      <c r="O3613" s="16" t="n">
        <v>0.108866211828186</v>
      </c>
      <c r="P3613" s="34" t="b">
        <f aca="false">TRUE()</f>
        <v>1</v>
      </c>
      <c r="Q3613" s="18" t="n">
        <v>0.000484971386807416</v>
      </c>
    </row>
    <row r="3614" customFormat="false" ht="22.35" hidden="false" customHeight="false" outlineLevel="0" collapsed="false">
      <c r="A3614" s="6" t="s">
        <v>5110</v>
      </c>
      <c r="B3614" s="7" t="s">
        <v>1432</v>
      </c>
      <c r="C3614" s="17" t="n">
        <v>1981</v>
      </c>
      <c r="D3614" s="18" t="n">
        <v>0.000156833049028021</v>
      </c>
      <c r="E3614" s="18" t="n">
        <v>0.000106443177118383</v>
      </c>
      <c r="F3614" s="18" t="n">
        <v>0.000215722914164113</v>
      </c>
      <c r="G3614" s="18" t="n">
        <v>9.91519613350664E-005</v>
      </c>
      <c r="H3614" s="16" t="n">
        <v>4.84501618252939</v>
      </c>
      <c r="I3614" s="17" t="n">
        <v>121.842895124282</v>
      </c>
      <c r="J3614" s="18" t="n">
        <v>3.766117635333E-006</v>
      </c>
      <c r="K3614" s="18" t="n">
        <v>1.46754818653821E-005</v>
      </c>
      <c r="L3614" s="16" t="n">
        <v>0.585765360969582</v>
      </c>
      <c r="M3614" s="16" t="n">
        <v>0.691703703703704</v>
      </c>
      <c r="N3614" s="16" t="n">
        <v>0.00344637036931362</v>
      </c>
      <c r="O3614" s="16" t="n">
        <v>0.109907396114199</v>
      </c>
      <c r="P3614" s="34" t="b">
        <f aca="false">TRUE()</f>
        <v>1</v>
      </c>
      <c r="Q3614" s="18" t="n">
        <v>0.000828432652223921</v>
      </c>
    </row>
    <row r="3615" customFormat="false" ht="22.35" hidden="false" customHeight="false" outlineLevel="0" collapsed="false">
      <c r="A3615" s="6" t="s">
        <v>5111</v>
      </c>
      <c r="B3615" s="7" t="s">
        <v>1432</v>
      </c>
      <c r="C3615" s="17" t="n">
        <v>1982</v>
      </c>
      <c r="D3615" s="18" t="n">
        <v>0.000161984612100746</v>
      </c>
      <c r="E3615" s="18" t="n">
        <v>0.000108334203145341</v>
      </c>
      <c r="F3615" s="18" t="n">
        <v>0.000220253574972199</v>
      </c>
      <c r="G3615" s="18" t="n">
        <v>0.000100554067756983</v>
      </c>
      <c r="H3615" s="16" t="n">
        <v>4.71273071651574</v>
      </c>
      <c r="I3615" s="17" t="n">
        <v>121.597042424694</v>
      </c>
      <c r="J3615" s="18" t="n">
        <v>6.56350681078779E-006</v>
      </c>
      <c r="K3615" s="18" t="n">
        <v>2.50354349860012E-005</v>
      </c>
      <c r="L3615" s="16" t="n">
        <v>0.571127547904777</v>
      </c>
      <c r="M3615" s="16" t="n">
        <v>0.686592592592593</v>
      </c>
      <c r="N3615" s="16" t="n">
        <v>0.00449621602777792</v>
      </c>
      <c r="O3615" s="16" t="n">
        <v>0.111130112052704</v>
      </c>
      <c r="P3615" s="34" t="b">
        <f aca="false">TRUE()</f>
        <v>1</v>
      </c>
      <c r="Q3615" s="18" t="n">
        <v>0.000201661271870612</v>
      </c>
    </row>
    <row r="3616" customFormat="false" ht="22.35" hidden="false" customHeight="false" outlineLevel="0" collapsed="false">
      <c r="A3616" s="6" t="s">
        <v>5112</v>
      </c>
      <c r="B3616" s="7" t="s">
        <v>1432</v>
      </c>
      <c r="C3616" s="17" t="n">
        <v>1983</v>
      </c>
      <c r="D3616" s="18" t="n">
        <v>0.000167240132947144</v>
      </c>
      <c r="E3616" s="18" t="n">
        <v>0.000110232758660778</v>
      </c>
      <c r="F3616" s="18" t="n">
        <v>0.000224965485758808</v>
      </c>
      <c r="G3616" s="18" t="n">
        <v>0.000101979739225882</v>
      </c>
      <c r="H3616" s="16" t="n">
        <v>4.59056945724404</v>
      </c>
      <c r="I3616" s="17" t="n">
        <v>121.371697535815</v>
      </c>
      <c r="J3616" s="18" t="n">
        <v>1.08671114188216E-005</v>
      </c>
      <c r="K3616" s="18" t="n">
        <v>4.04470963122061E-005</v>
      </c>
      <c r="L3616" s="16" t="n">
        <v>0.557544861919426</v>
      </c>
      <c r="M3616" s="16" t="n">
        <v>0.682098765432099</v>
      </c>
      <c r="N3616" s="16" t="n">
        <v>0.00570221179429</v>
      </c>
      <c r="O3616" s="16" t="n">
        <v>0.112297031035604</v>
      </c>
      <c r="P3616" s="34" t="b">
        <f aca="false">TRUE()</f>
        <v>1</v>
      </c>
      <c r="Q3616" s="18" t="n">
        <v>0.000244526586620976</v>
      </c>
    </row>
    <row r="3617" customFormat="false" ht="22.35" hidden="false" customHeight="false" outlineLevel="0" collapsed="false">
      <c r="A3617" s="6" t="s">
        <v>5113</v>
      </c>
      <c r="B3617" s="7" t="s">
        <v>1432</v>
      </c>
      <c r="C3617" s="17" t="n">
        <v>1984</v>
      </c>
      <c r="D3617" s="18" t="n">
        <v>0.000172511272960093</v>
      </c>
      <c r="E3617" s="18" t="n">
        <v>0.000112102289443176</v>
      </c>
      <c r="F3617" s="18" t="n">
        <v>0.000229721002310125</v>
      </c>
      <c r="G3617" s="18" t="n">
        <v>0.000103336523691738</v>
      </c>
      <c r="H3617" s="16" t="n">
        <v>4.47603958381204</v>
      </c>
      <c r="I3617" s="17" t="n">
        <v>121.127242726718</v>
      </c>
      <c r="J3617" s="18" t="n">
        <v>1.7302773847831E-005</v>
      </c>
      <c r="K3617" s="18" t="n">
        <v>6.2170139799566E-005</v>
      </c>
      <c r="L3617" s="16" t="n">
        <v>0.544939418922044</v>
      </c>
      <c r="M3617" s="16" t="n">
        <v>0.677703703703704</v>
      </c>
      <c r="N3617" s="16" t="n">
        <v>0.00695553731171389</v>
      </c>
      <c r="O3617" s="16" t="n">
        <v>0.113207224493028</v>
      </c>
      <c r="P3617" s="34" t="b">
        <f aca="false">TRUE()</f>
        <v>1</v>
      </c>
      <c r="Q3617" s="18" t="n">
        <v>0.000604015654401777</v>
      </c>
    </row>
    <row r="3618" customFormat="false" ht="22.35" hidden="false" customHeight="false" outlineLevel="0" collapsed="false">
      <c r="A3618" s="6" t="s">
        <v>5114</v>
      </c>
      <c r="B3618" s="7" t="s">
        <v>1432</v>
      </c>
      <c r="C3618" s="17" t="n">
        <v>1985</v>
      </c>
      <c r="D3618" s="18" t="n">
        <v>0.000177863761339013</v>
      </c>
      <c r="E3618" s="18" t="n">
        <v>0.000113852319412512</v>
      </c>
      <c r="F3618" s="18" t="n">
        <v>0.000234484557742247</v>
      </c>
      <c r="G3618" s="18" t="n">
        <v>0.000104628077964041</v>
      </c>
      <c r="H3618" s="16" t="n">
        <v>4.36380888126741</v>
      </c>
      <c r="I3618" s="17" t="n">
        <v>120.920380507688</v>
      </c>
      <c r="J3618" s="18" t="n">
        <v>2.70845928011427E-005</v>
      </c>
      <c r="K3618" s="18" t="n">
        <v>9.35429181497636E-005</v>
      </c>
      <c r="L3618" s="16" t="n">
        <v>0.532362112841486</v>
      </c>
      <c r="M3618" s="16" t="n">
        <v>0.673432098765432</v>
      </c>
      <c r="N3618" s="16" t="n">
        <v>0.00845520712299205</v>
      </c>
      <c r="O3618" s="16" t="n">
        <v>0.114152015520123</v>
      </c>
      <c r="P3618" s="34" t="b">
        <f aca="false">TRUE()</f>
        <v>1</v>
      </c>
      <c r="Q3618" s="18" t="n">
        <v>0.000242984183572419</v>
      </c>
    </row>
    <row r="3619" customFormat="false" ht="22.35" hidden="false" customHeight="false" outlineLevel="0" collapsed="false">
      <c r="A3619" s="6" t="s">
        <v>5115</v>
      </c>
      <c r="B3619" s="7" t="s">
        <v>1432</v>
      </c>
      <c r="C3619" s="17" t="n">
        <v>1986</v>
      </c>
      <c r="D3619" s="18" t="n">
        <v>0.000183348816094981</v>
      </c>
      <c r="E3619" s="18" t="n">
        <v>0.000115618683650425</v>
      </c>
      <c r="F3619" s="18" t="n">
        <v>0.000239367782300746</v>
      </c>
      <c r="G3619" s="18" t="n">
        <v>0.000105921082228111</v>
      </c>
      <c r="H3619" s="16" t="n">
        <v>4.25337367851615</v>
      </c>
      <c r="I3619" s="17" t="n">
        <v>120.711979280496</v>
      </c>
      <c r="J3619" s="18" t="n">
        <v>4.17857799587825E-005</v>
      </c>
      <c r="K3619" s="18" t="n">
        <v>0.000139734880603503</v>
      </c>
      <c r="L3619" s="16" t="n">
        <v>0.519965398634762</v>
      </c>
      <c r="M3619" s="16" t="n">
        <v>0.669012345679012</v>
      </c>
      <c r="N3619" s="16" t="n">
        <v>0.0104424216857359</v>
      </c>
      <c r="O3619" s="16" t="n">
        <v>0.11516977773556</v>
      </c>
      <c r="P3619" s="34" t="b">
        <f aca="false">TRUE()</f>
        <v>1</v>
      </c>
      <c r="Q3619" s="18" t="n">
        <v>0.000523107442817625</v>
      </c>
    </row>
    <row r="3620" customFormat="false" ht="22.35" hidden="false" customHeight="false" outlineLevel="0" collapsed="false">
      <c r="A3620" s="6" t="s">
        <v>5116</v>
      </c>
      <c r="B3620" s="7" t="s">
        <v>1432</v>
      </c>
      <c r="C3620" s="17" t="n">
        <v>1987</v>
      </c>
      <c r="D3620" s="18" t="n">
        <v>0.000188896969433668</v>
      </c>
      <c r="E3620" s="18" t="n">
        <v>0.000117443419384484</v>
      </c>
      <c r="F3620" s="18" t="n">
        <v>0.000244267509540477</v>
      </c>
      <c r="G3620" s="18" t="n">
        <v>0.000107151623215789</v>
      </c>
      <c r="H3620" s="16" t="n">
        <v>4.1412562410114</v>
      </c>
      <c r="I3620" s="17" t="n">
        <v>120.439084168717</v>
      </c>
      <c r="J3620" s="18" t="n">
        <v>6.44199164336861E-005</v>
      </c>
      <c r="K3620" s="18" t="n">
        <v>0.000210838054573973</v>
      </c>
      <c r="L3620" s="16" t="n">
        <v>0.50764455634626</v>
      </c>
      <c r="M3620" s="16" t="n">
        <v>0.665185185185185</v>
      </c>
      <c r="N3620" s="16" t="n">
        <v>0.0128741050424827</v>
      </c>
      <c r="O3620" s="16" t="n">
        <v>0.116273363360315</v>
      </c>
      <c r="P3620" s="34" t="b">
        <f aca="false">TRUE()</f>
        <v>1</v>
      </c>
      <c r="Q3620" s="18" t="n">
        <v>3.17460317460317E-005</v>
      </c>
    </row>
    <row r="3621" customFormat="false" ht="22.35" hidden="false" customHeight="false" outlineLevel="0" collapsed="false">
      <c r="A3621" s="6" t="s">
        <v>5117</v>
      </c>
      <c r="B3621" s="7" t="s">
        <v>1432</v>
      </c>
      <c r="C3621" s="17" t="n">
        <v>1988</v>
      </c>
      <c r="D3621" s="18" t="n">
        <v>0.000194617103016419</v>
      </c>
      <c r="E3621" s="18" t="n">
        <v>0.000119329326289168</v>
      </c>
      <c r="F3621" s="18" t="n">
        <v>0.000249288819109245</v>
      </c>
      <c r="G3621" s="18" t="n">
        <v>0.000108365753640117</v>
      </c>
      <c r="H3621" s="16" t="n">
        <v>4.02703530041192</v>
      </c>
      <c r="I3621" s="17" t="n">
        <v>120.132287213127</v>
      </c>
      <c r="J3621" s="18" t="n">
        <v>9.93292360329609E-005</v>
      </c>
      <c r="K3621" s="18" t="n">
        <v>0.000318559760074797</v>
      </c>
      <c r="L3621" s="16" t="n">
        <v>0.495175796675974</v>
      </c>
      <c r="M3621" s="16" t="n">
        <v>0.660345679012346</v>
      </c>
      <c r="N3621" s="16" t="n">
        <v>0.0159618785182371</v>
      </c>
      <c r="O3621" s="16" t="n">
        <v>0.117533232521341</v>
      </c>
      <c r="P3621" s="34" t="b">
        <f aca="false">TRUE()</f>
        <v>1</v>
      </c>
      <c r="Q3621" s="18" t="n">
        <v>0.000487432861537915</v>
      </c>
    </row>
    <row r="3622" customFormat="false" ht="22.35" hidden="false" customHeight="false" outlineLevel="0" collapsed="false">
      <c r="A3622" s="6" t="s">
        <v>5118</v>
      </c>
      <c r="B3622" s="7" t="s">
        <v>1432</v>
      </c>
      <c r="C3622" s="17" t="n">
        <v>1989</v>
      </c>
      <c r="D3622" s="18" t="n">
        <v>0.000200427767953555</v>
      </c>
      <c r="E3622" s="18" t="n">
        <v>0.00012125239325168</v>
      </c>
      <c r="F3622" s="18" t="n">
        <v>0.000254445457535211</v>
      </c>
      <c r="G3622" s="18" t="n">
        <v>0.000109565734085951</v>
      </c>
      <c r="H3622" s="16" t="n">
        <v>3.9185030241686</v>
      </c>
      <c r="I3622" s="17" t="n">
        <v>119.80841230178</v>
      </c>
      <c r="J3622" s="18" t="n">
        <v>0.000148754246456067</v>
      </c>
      <c r="K3622" s="18" t="n">
        <v>0.000464507240626545</v>
      </c>
      <c r="L3622" s="16" t="n">
        <v>0.483425639408608</v>
      </c>
      <c r="M3622" s="16" t="n">
        <v>0.656222222222222</v>
      </c>
      <c r="N3622" s="16" t="n">
        <v>0.019359069214161</v>
      </c>
      <c r="O3622" s="16" t="n">
        <v>0.118718489959862</v>
      </c>
      <c r="P3622" s="34" t="b">
        <f aca="false">TRUE()</f>
        <v>1</v>
      </c>
      <c r="Q3622" s="18" t="n">
        <v>8.90143672752369E-005</v>
      </c>
    </row>
    <row r="3623" customFormat="false" ht="22.35" hidden="false" customHeight="false" outlineLevel="0" collapsed="false">
      <c r="A3623" s="6" t="s">
        <v>5119</v>
      </c>
      <c r="B3623" s="7" t="s">
        <v>1432</v>
      </c>
      <c r="C3623" s="17" t="n">
        <v>1990</v>
      </c>
      <c r="D3623" s="18" t="n">
        <v>0.000206178125762602</v>
      </c>
      <c r="E3623" s="18" t="n">
        <v>0.000123143895647181</v>
      </c>
      <c r="F3623" s="18" t="n">
        <v>0.000259601096341614</v>
      </c>
      <c r="G3623" s="18" t="n">
        <v>0.00011072222375186</v>
      </c>
      <c r="H3623" s="16" t="n">
        <v>3.81849234561843</v>
      </c>
      <c r="I3623" s="17" t="n">
        <v>119.487709531759</v>
      </c>
      <c r="J3623" s="18" t="n">
        <v>0.000214376261190387</v>
      </c>
      <c r="K3623" s="18" t="n">
        <v>0.000655126276833657</v>
      </c>
      <c r="L3623" s="16" t="n">
        <v>0.472647692591249</v>
      </c>
      <c r="M3623" s="16" t="n">
        <v>0.652444444444445</v>
      </c>
      <c r="N3623" s="16" t="n">
        <v>0.0229196879540948</v>
      </c>
      <c r="O3623" s="16" t="n">
        <v>0.119748842730116</v>
      </c>
      <c r="P3623" s="34" t="b">
        <f aca="false">TRUE()</f>
        <v>1</v>
      </c>
      <c r="Q3623" s="18" t="n">
        <v>7.3994708994709E-005</v>
      </c>
    </row>
    <row r="3624" customFormat="false" ht="22.35" hidden="false" customHeight="false" outlineLevel="0" collapsed="false">
      <c r="A3624" s="6" t="s">
        <v>5120</v>
      </c>
      <c r="B3624" s="7" t="s">
        <v>1432</v>
      </c>
      <c r="C3624" s="17" t="n">
        <v>1991</v>
      </c>
      <c r="D3624" s="18" t="n">
        <v>0.000212005372232949</v>
      </c>
      <c r="E3624" s="18" t="n">
        <v>0.000125051798439534</v>
      </c>
      <c r="F3624" s="18" t="n">
        <v>0.000264813672425807</v>
      </c>
      <c r="G3624" s="18" t="n">
        <v>0.000111845885144234</v>
      </c>
      <c r="H3624" s="16" t="n">
        <v>3.71968844144696</v>
      </c>
      <c r="I3624" s="17" t="n">
        <v>119.151591218899</v>
      </c>
      <c r="J3624" s="18" t="n">
        <v>0.000305614104845141</v>
      </c>
      <c r="K3624" s="18" t="n">
        <v>0.000917726870555236</v>
      </c>
      <c r="L3624" s="16" t="n">
        <v>0.462033308922368</v>
      </c>
      <c r="M3624" s="16" t="n">
        <v>0.648913580246914</v>
      </c>
      <c r="N3624" s="16" t="n">
        <v>0.0271683042967244</v>
      </c>
      <c r="O3624" s="16" t="n">
        <v>0.12041873294254</v>
      </c>
      <c r="P3624" s="34" t="b">
        <f aca="false">TRUE()</f>
        <v>1</v>
      </c>
      <c r="Q3624" s="18" t="n">
        <v>5.97458865383394E-005</v>
      </c>
    </row>
    <row r="3625" customFormat="false" ht="22.35" hidden="false" customHeight="false" outlineLevel="0" collapsed="false">
      <c r="A3625" s="6" t="s">
        <v>5121</v>
      </c>
      <c r="B3625" s="7" t="s">
        <v>1432</v>
      </c>
      <c r="C3625" s="17" t="n">
        <v>1992</v>
      </c>
      <c r="D3625" s="18" t="n">
        <v>0.000217838967366675</v>
      </c>
      <c r="E3625" s="18" t="n">
        <v>0.000126916871229035</v>
      </c>
      <c r="F3625" s="18" t="n">
        <v>0.000269992546636513</v>
      </c>
      <c r="G3625" s="18" t="n">
        <v>0.000112922670860469</v>
      </c>
      <c r="H3625" s="16" t="n">
        <v>3.62218413232321</v>
      </c>
      <c r="I3625" s="17" t="n">
        <v>118.822696209998</v>
      </c>
      <c r="J3625" s="18" t="n">
        <v>0.000430871762198333</v>
      </c>
      <c r="K3625" s="16" t="n">
        <v>0.00127268171752533</v>
      </c>
      <c r="L3625" s="16" t="n">
        <v>0.451483365341108</v>
      </c>
      <c r="M3625" s="16" t="n">
        <v>0.645185185185185</v>
      </c>
      <c r="N3625" s="16" t="n">
        <v>0.0317613967879449</v>
      </c>
      <c r="O3625" s="16" t="n">
        <v>0.120846311454046</v>
      </c>
      <c r="P3625" s="34" t="b">
        <f aca="false">TRUE()</f>
        <v>1</v>
      </c>
      <c r="Q3625" s="18" t="n">
        <v>9.25058085635136E-005</v>
      </c>
    </row>
    <row r="3626" customFormat="false" ht="22.35" hidden="false" customHeight="false" outlineLevel="0" collapsed="false">
      <c r="A3626" s="6" t="s">
        <v>5122</v>
      </c>
      <c r="B3626" s="7" t="s">
        <v>1432</v>
      </c>
      <c r="C3626" s="17" t="n">
        <v>1993</v>
      </c>
      <c r="D3626" s="18" t="n">
        <v>0.000223575196420949</v>
      </c>
      <c r="E3626" s="18" t="n">
        <v>0.000128633815403348</v>
      </c>
      <c r="F3626" s="18" t="n">
        <v>0.000274996962959882</v>
      </c>
      <c r="G3626" s="18" t="n">
        <v>0.000113926294276497</v>
      </c>
      <c r="H3626" s="16" t="n">
        <v>3.52589143038274</v>
      </c>
      <c r="I3626" s="17" t="n">
        <v>118.53678094451</v>
      </c>
      <c r="J3626" s="18" t="n">
        <v>0.000600986937651727</v>
      </c>
      <c r="K3626" s="16" t="n">
        <v>0.00173562685543122</v>
      </c>
      <c r="L3626" s="16" t="n">
        <v>0.440819946262375</v>
      </c>
      <c r="M3626" s="16" t="n">
        <v>0.641827160493827</v>
      </c>
      <c r="N3626" s="16" t="n">
        <v>0.0371895314207467</v>
      </c>
      <c r="O3626" s="16" t="n">
        <v>0.120974570930312</v>
      </c>
      <c r="P3626" s="34" t="b">
        <f aca="false">TRUE()</f>
        <v>1</v>
      </c>
      <c r="Q3626" s="18" t="n">
        <v>0.00047908977709286</v>
      </c>
    </row>
    <row r="3627" customFormat="false" ht="22.35" hidden="false" customHeight="false" outlineLevel="0" collapsed="false">
      <c r="A3627" s="6" t="s">
        <v>5123</v>
      </c>
      <c r="B3627" s="7" t="s">
        <v>1432</v>
      </c>
      <c r="C3627" s="17" t="n">
        <v>1994</v>
      </c>
      <c r="D3627" s="18" t="n">
        <v>0.000229341599735326</v>
      </c>
      <c r="E3627" s="18" t="n">
        <v>0.00013030692557479</v>
      </c>
      <c r="F3627" s="18" t="n">
        <v>0.000279958773049411</v>
      </c>
      <c r="G3627" s="18" t="n">
        <v>0.000114895747212287</v>
      </c>
      <c r="H3627" s="16" t="n">
        <v>3.42821869998916</v>
      </c>
      <c r="I3627" s="17" t="n">
        <v>118.262262715765</v>
      </c>
      <c r="J3627" s="18" t="n">
        <v>0.000836780281279474</v>
      </c>
      <c r="K3627" s="16" t="n">
        <v>0.00229065842170832</v>
      </c>
      <c r="L3627" s="16" t="n">
        <v>0.42987378225172</v>
      </c>
      <c r="M3627" s="16" t="n">
        <v>0.63762962962963</v>
      </c>
      <c r="N3627" s="16" t="n">
        <v>0.0435574752396625</v>
      </c>
      <c r="O3627" s="16" t="n">
        <v>0.121067206984729</v>
      </c>
      <c r="P3627" s="34" t="b">
        <f aca="false">TRUE()</f>
        <v>1</v>
      </c>
      <c r="Q3627" s="18" t="n">
        <v>0.000289150090415913</v>
      </c>
    </row>
    <row r="3628" customFormat="false" ht="22.35" hidden="false" customHeight="false" outlineLevel="0" collapsed="false">
      <c r="A3628" s="6" t="s">
        <v>5124</v>
      </c>
      <c r="B3628" s="7" t="s">
        <v>1432</v>
      </c>
      <c r="C3628" s="17" t="n">
        <v>1995</v>
      </c>
      <c r="D3628" s="18" t="n">
        <v>0.000235270299312937</v>
      </c>
      <c r="E3628" s="18" t="n">
        <v>0.000132030992990896</v>
      </c>
      <c r="F3628" s="18" t="n">
        <v>0.000284989482501273</v>
      </c>
      <c r="G3628" s="18" t="n">
        <v>0.000115881785628631</v>
      </c>
      <c r="H3628" s="16" t="n">
        <v>3.32547669946436</v>
      </c>
      <c r="I3628" s="17" t="n">
        <v>117.981306758707</v>
      </c>
      <c r="J3628" s="16" t="n">
        <v>0.00117680851379567</v>
      </c>
      <c r="K3628" s="16" t="n">
        <v>0.00308707669548169</v>
      </c>
      <c r="L3628" s="16" t="n">
        <v>0.418262177235225</v>
      </c>
      <c r="M3628" s="16" t="n">
        <v>0.633308641975309</v>
      </c>
      <c r="N3628" s="16" t="n">
        <v>0.0511826416975489</v>
      </c>
      <c r="O3628" s="16" t="n">
        <v>0.121258235407965</v>
      </c>
      <c r="P3628" s="34" t="b">
        <f aca="false">TRUE()</f>
        <v>1</v>
      </c>
      <c r="Q3628" s="18" t="n">
        <v>0.000231387442248098</v>
      </c>
    </row>
    <row r="3629" customFormat="false" ht="22.35" hidden="false" customHeight="false" outlineLevel="0" collapsed="false">
      <c r="A3629" s="6" t="s">
        <v>5125</v>
      </c>
      <c r="B3629" s="7" t="s">
        <v>1432</v>
      </c>
      <c r="C3629" s="17" t="n">
        <v>1996</v>
      </c>
      <c r="D3629" s="18" t="n">
        <v>0.000241184341795</v>
      </c>
      <c r="E3629" s="18" t="n">
        <v>0.000133710036559998</v>
      </c>
      <c r="F3629" s="18" t="n">
        <v>0.000289931051285097</v>
      </c>
      <c r="G3629" s="18" t="n">
        <v>0.000116819456107235</v>
      </c>
      <c r="H3629" s="16" t="n">
        <v>3.22145057189581</v>
      </c>
      <c r="I3629" s="17" t="n">
        <v>117.704390340514</v>
      </c>
      <c r="J3629" s="16" t="n">
        <v>0.00164953858642788</v>
      </c>
      <c r="K3629" s="16" t="n">
        <v>0.00417413727663153</v>
      </c>
      <c r="L3629" s="16" t="n">
        <v>0.406407348136544</v>
      </c>
      <c r="M3629" s="16" t="n">
        <v>0.629135802469136</v>
      </c>
      <c r="N3629" s="16" t="n">
        <v>0.0604750327077462</v>
      </c>
      <c r="O3629" s="16" t="n">
        <v>0.121532563374953</v>
      </c>
      <c r="P3629" s="34" t="b">
        <f aca="false">TRUE()</f>
        <v>1</v>
      </c>
      <c r="Q3629" s="18" t="n">
        <v>1.66666666666667E-005</v>
      </c>
    </row>
    <row r="3630" customFormat="false" ht="22.35" hidden="false" customHeight="false" outlineLevel="0" collapsed="false">
      <c r="A3630" s="6" t="s">
        <v>5126</v>
      </c>
      <c r="B3630" s="7" t="s">
        <v>1432</v>
      </c>
      <c r="C3630" s="17" t="n">
        <v>1997</v>
      </c>
      <c r="D3630" s="18" t="n">
        <v>0.00024718393231653</v>
      </c>
      <c r="E3630" s="18" t="n">
        <v>0.000135380862046748</v>
      </c>
      <c r="F3630" s="18" t="n">
        <v>0.000294948554405457</v>
      </c>
      <c r="G3630" s="18" t="n">
        <v>0.00011778039769551</v>
      </c>
      <c r="H3630" s="16" t="n">
        <v>3.11933089422777</v>
      </c>
      <c r="I3630" s="17" t="n">
        <v>117.451166670599</v>
      </c>
      <c r="J3630" s="16" t="n">
        <v>0.0022806926841743</v>
      </c>
      <c r="K3630" s="16" t="n">
        <v>0.00555539240182171</v>
      </c>
      <c r="L3630" s="16" t="n">
        <v>0.394625470577624</v>
      </c>
      <c r="M3630" s="16" t="n">
        <v>0.625012345679012</v>
      </c>
      <c r="N3630" s="16" t="n">
        <v>0.07121317754866</v>
      </c>
      <c r="O3630" s="16" t="n">
        <v>0.121929106980328</v>
      </c>
      <c r="P3630" s="34" t="b">
        <f aca="false">TRUE()</f>
        <v>1</v>
      </c>
      <c r="Q3630" s="18" t="n">
        <v>0.000273782973768964</v>
      </c>
    </row>
    <row r="3631" customFormat="false" ht="22.35" hidden="false" customHeight="false" outlineLevel="0" collapsed="false">
      <c r="A3631" s="6" t="s">
        <v>5127</v>
      </c>
      <c r="B3631" s="7" t="s">
        <v>1432</v>
      </c>
      <c r="C3631" s="17" t="n">
        <v>1998</v>
      </c>
      <c r="D3631" s="18" t="n">
        <v>0.000253211795721819</v>
      </c>
      <c r="E3631" s="18" t="n">
        <v>0.000137067709997527</v>
      </c>
      <c r="F3631" s="18" t="n">
        <v>0.000299995709269605</v>
      </c>
      <c r="G3631" s="18" t="n">
        <v>0.000118725112958711</v>
      </c>
      <c r="H3631" s="16" t="n">
        <v>3.01942124607226</v>
      </c>
      <c r="I3631" s="17" t="n">
        <v>117.190333912805</v>
      </c>
      <c r="J3631" s="16" t="n">
        <v>0.00310875675909518</v>
      </c>
      <c r="K3631" s="16" t="n">
        <v>0.00730126799674305</v>
      </c>
      <c r="L3631" s="16" t="n">
        <v>0.383096617644576</v>
      </c>
      <c r="M3631" s="16" t="n">
        <v>0.621086419753086</v>
      </c>
      <c r="N3631" s="16" t="n">
        <v>0.0828147134230567</v>
      </c>
      <c r="O3631" s="16" t="n">
        <v>0.122511270097856</v>
      </c>
      <c r="P3631" s="34" t="b">
        <f aca="false">TRUE()</f>
        <v>1</v>
      </c>
      <c r="Q3631" s="18" t="n">
        <v>0.000217855064563595</v>
      </c>
    </row>
    <row r="3632" customFormat="false" ht="22.35" hidden="false" customHeight="false" outlineLevel="0" collapsed="false">
      <c r="A3632" s="6" t="s">
        <v>5128</v>
      </c>
      <c r="B3632" s="7" t="s">
        <v>1432</v>
      </c>
      <c r="C3632" s="17" t="n">
        <v>1999</v>
      </c>
      <c r="D3632" s="18" t="n">
        <v>0.000259110063669074</v>
      </c>
      <c r="E3632" s="18" t="n">
        <v>0.000138712134887641</v>
      </c>
      <c r="F3632" s="18" t="n">
        <v>0.000304862769763932</v>
      </c>
      <c r="G3632" s="18" t="n">
        <v>0.000119571183402717</v>
      </c>
      <c r="H3632" s="16" t="n">
        <v>2.91969101503194</v>
      </c>
      <c r="I3632" s="17" t="n">
        <v>116.906776246589</v>
      </c>
      <c r="J3632" s="16" t="n">
        <v>0.0042047308980112</v>
      </c>
      <c r="K3632" s="16" t="n">
        <v>0.00961454139566927</v>
      </c>
      <c r="L3632" s="16" t="n">
        <v>0.371625106512349</v>
      </c>
      <c r="M3632" s="16" t="n">
        <v>0.617481481481482</v>
      </c>
      <c r="N3632" s="16" t="n">
        <v>0.0945375001436256</v>
      </c>
      <c r="O3632" s="16" t="n">
        <v>0.123111946856318</v>
      </c>
      <c r="P3632" s="34" t="b">
        <f aca="false">TRUE()</f>
        <v>1</v>
      </c>
      <c r="Q3632" s="18" t="n">
        <v>0.000156121321085333</v>
      </c>
    </row>
    <row r="3633" customFormat="false" ht="22.35" hidden="false" customHeight="false" outlineLevel="0" collapsed="false">
      <c r="A3633" s="6" t="s">
        <v>5129</v>
      </c>
      <c r="B3633" s="7" t="s">
        <v>1432</v>
      </c>
      <c r="C3633" s="17" t="n">
        <v>2000</v>
      </c>
      <c r="D3633" s="18" t="n">
        <v>0.000265020816660672</v>
      </c>
      <c r="E3633" s="18" t="n">
        <v>0.000140290351423516</v>
      </c>
      <c r="F3633" s="18" t="n">
        <v>0.000309664805138706</v>
      </c>
      <c r="G3633" s="18" t="n">
        <v>0.0001204084971345</v>
      </c>
      <c r="H3633" s="16" t="n">
        <v>2.81846357510738</v>
      </c>
      <c r="I3633" s="17" t="n">
        <v>116.654504215779</v>
      </c>
      <c r="J3633" s="16" t="n">
        <v>0.00567011140008379</v>
      </c>
      <c r="K3633" s="16" t="n">
        <v>0.0124766502175757</v>
      </c>
      <c r="L3633" s="16" t="n">
        <v>0.359768226997427</v>
      </c>
      <c r="M3633" s="16" t="n">
        <v>0.61358024691358</v>
      </c>
      <c r="N3633" s="16" t="n">
        <v>0.109874889509752</v>
      </c>
      <c r="O3633" s="16" t="n">
        <v>0.123769025166956</v>
      </c>
      <c r="P3633" s="34" t="b">
        <f aca="false">TRUE()</f>
        <v>1</v>
      </c>
      <c r="Q3633" s="18" t="n">
        <v>0.000358305261184134</v>
      </c>
    </row>
    <row r="3634" customFormat="false" ht="22.35" hidden="false" customHeight="false" outlineLevel="0" collapsed="false">
      <c r="A3634" s="6" t="s">
        <v>5130</v>
      </c>
      <c r="B3634" s="7" t="s">
        <v>1432</v>
      </c>
      <c r="C3634" s="17" t="n">
        <v>2001</v>
      </c>
      <c r="D3634" s="18" t="n">
        <v>0.000270811418100801</v>
      </c>
      <c r="E3634" s="18" t="n">
        <v>0.000141800982023504</v>
      </c>
      <c r="F3634" s="18" t="n">
        <v>0.000314226699105877</v>
      </c>
      <c r="G3634" s="18" t="n">
        <v>0.000121186225586102</v>
      </c>
      <c r="H3634" s="16" t="n">
        <v>2.71317606061371</v>
      </c>
      <c r="I3634" s="17" t="n">
        <v>116.408209932963</v>
      </c>
      <c r="J3634" s="16" t="n">
        <v>0.00767619676199823</v>
      </c>
      <c r="K3634" s="16" t="n">
        <v>0.0164038190331064</v>
      </c>
      <c r="L3634" s="16" t="n">
        <v>0.34730545532359</v>
      </c>
      <c r="M3634" s="16" t="n">
        <v>0.609283950617284</v>
      </c>
      <c r="N3634" s="16" t="n">
        <v>0.124867592578121</v>
      </c>
      <c r="O3634" s="16" t="n">
        <v>0.124746198963061</v>
      </c>
      <c r="P3634" s="34" t="b">
        <f aca="false">TRUE()</f>
        <v>1</v>
      </c>
      <c r="Q3634" s="18" t="n">
        <v>0.000382307671978308</v>
      </c>
    </row>
    <row r="3635" customFormat="false" ht="22.35" hidden="false" customHeight="false" outlineLevel="0" collapsed="false">
      <c r="A3635" s="6" t="s">
        <v>5131</v>
      </c>
      <c r="B3635" s="7" t="s">
        <v>1432</v>
      </c>
      <c r="C3635" s="17" t="n">
        <v>2002</v>
      </c>
      <c r="D3635" s="18" t="n">
        <v>0.000276463133622811</v>
      </c>
      <c r="E3635" s="18" t="n">
        <v>0.000143312199768863</v>
      </c>
      <c r="F3635" s="18" t="n">
        <v>0.00031853240137046</v>
      </c>
      <c r="G3635" s="18" t="n">
        <v>0.000121889047355191</v>
      </c>
      <c r="H3635" s="16" t="n">
        <v>2.60292692053152</v>
      </c>
      <c r="I3635" s="17" t="n">
        <v>116.133144090664</v>
      </c>
      <c r="J3635" s="16" t="n">
        <v>0.0104483846583122</v>
      </c>
      <c r="K3635" s="16" t="n">
        <v>0.0211191661718762</v>
      </c>
      <c r="L3635" s="16" t="n">
        <v>0.334252109814535</v>
      </c>
      <c r="M3635" s="16" t="n">
        <v>0.605111111111111</v>
      </c>
      <c r="N3635" s="16" t="n">
        <v>0.14421402252316</v>
      </c>
      <c r="O3635" s="16" t="n">
        <v>0.126056320146771</v>
      </c>
      <c r="P3635" s="34" t="b">
        <f aca="false">TRUE()</f>
        <v>1</v>
      </c>
      <c r="Q3635" s="18" t="n">
        <v>4.37037037037037E-005</v>
      </c>
    </row>
    <row r="3636" customFormat="false" ht="22.35" hidden="false" customHeight="false" outlineLevel="0" collapsed="false">
      <c r="A3636" s="6" t="s">
        <v>5132</v>
      </c>
      <c r="B3636" s="7" t="s">
        <v>1432</v>
      </c>
      <c r="C3636" s="17" t="n">
        <v>2003</v>
      </c>
      <c r="D3636" s="18" t="n">
        <v>0.000282090242863256</v>
      </c>
      <c r="E3636" s="18" t="n">
        <v>0.000144840658772355</v>
      </c>
      <c r="F3636" s="18" t="n">
        <v>0.000322787834212966</v>
      </c>
      <c r="G3636" s="18" t="n">
        <v>0.000122575970834335</v>
      </c>
      <c r="H3636" s="16" t="n">
        <v>2.49305037202291</v>
      </c>
      <c r="I3636" s="17" t="n">
        <v>115.851329957028</v>
      </c>
      <c r="J3636" s="16" t="n">
        <v>0.0140778732817203</v>
      </c>
      <c r="K3636" s="16" t="n">
        <v>0.0262629537745474</v>
      </c>
      <c r="L3636" s="16" t="n">
        <v>0.321195469862388</v>
      </c>
      <c r="M3636" s="16" t="n">
        <v>0.601086419753086</v>
      </c>
      <c r="N3636" s="16" t="n">
        <v>0.166004685637004</v>
      </c>
      <c r="O3636" s="16" t="n">
        <v>0.127616533510475</v>
      </c>
      <c r="P3636" s="34" t="b">
        <f aca="false">TRUE()</f>
        <v>1</v>
      </c>
      <c r="Q3636" s="18" t="n">
        <v>0.000360571244038609</v>
      </c>
    </row>
    <row r="3637" customFormat="false" ht="22.35" hidden="false" customHeight="false" outlineLevel="0" collapsed="false">
      <c r="A3637" s="6" t="s">
        <v>5133</v>
      </c>
      <c r="B3637" s="7" t="s">
        <v>1432</v>
      </c>
      <c r="C3637" s="17" t="n">
        <v>2004</v>
      </c>
      <c r="D3637" s="18" t="n">
        <v>0.00028761684051921</v>
      </c>
      <c r="E3637" s="18" t="n">
        <v>0.000146345205554097</v>
      </c>
      <c r="F3637" s="18" t="n">
        <v>0.000326926961807103</v>
      </c>
      <c r="G3637" s="18" t="n">
        <v>0.000123183819957738</v>
      </c>
      <c r="H3637" s="16" t="n">
        <v>2.38490172927614</v>
      </c>
      <c r="I3637" s="17" t="n">
        <v>115.550403162418</v>
      </c>
      <c r="J3637" s="16" t="n">
        <v>0.0187110046988201</v>
      </c>
      <c r="K3637" s="16" t="n">
        <v>0.0329866905268069</v>
      </c>
      <c r="L3637" s="16" t="n">
        <v>0.308352477162463</v>
      </c>
      <c r="M3637" s="16" t="n">
        <v>0.596962962962963</v>
      </c>
      <c r="N3637" s="16" t="n">
        <v>0.191490917378011</v>
      </c>
      <c r="O3637" s="16" t="n">
        <v>0.129369847322492</v>
      </c>
      <c r="P3637" s="34" t="b">
        <f aca="false">TRUE()</f>
        <v>1</v>
      </c>
      <c r="Q3637" s="18" t="n">
        <v>0.000394902858633214</v>
      </c>
    </row>
    <row r="3638" customFormat="false" ht="22.35" hidden="false" customHeight="false" outlineLevel="0" collapsed="false">
      <c r="A3638" s="6" t="s">
        <v>5134</v>
      </c>
      <c r="B3638" s="7" t="s">
        <v>1432</v>
      </c>
      <c r="C3638" s="17" t="n">
        <v>2005</v>
      </c>
      <c r="D3638" s="18" t="n">
        <v>0.000293153703863029</v>
      </c>
      <c r="E3638" s="18" t="n">
        <v>0.000147839197287974</v>
      </c>
      <c r="F3638" s="18" t="n">
        <v>0.000331011872945395</v>
      </c>
      <c r="G3638" s="18" t="n">
        <v>0.000123763041943725</v>
      </c>
      <c r="H3638" s="16" t="n">
        <v>2.27513846233453</v>
      </c>
      <c r="I3638" s="17" t="n">
        <v>115.248645173593</v>
      </c>
      <c r="J3638" s="16" t="n">
        <v>0.0247464689999474</v>
      </c>
      <c r="K3638" s="16" t="n">
        <v>0.0418491631417203</v>
      </c>
      <c r="L3638" s="16" t="n">
        <v>0.295218935609148</v>
      </c>
      <c r="M3638" s="16" t="n">
        <v>0.59320987654321</v>
      </c>
      <c r="N3638" s="16" t="n">
        <v>0.21695469747017</v>
      </c>
      <c r="O3638" s="16" t="n">
        <v>0.131181011803305</v>
      </c>
      <c r="P3638" s="34" t="b">
        <f aca="false">TRUE()</f>
        <v>1</v>
      </c>
      <c r="Q3638" s="18" t="n">
        <v>0.000381445076439823</v>
      </c>
    </row>
    <row r="3639" customFormat="false" ht="22.35" hidden="false" customHeight="false" outlineLevel="0" collapsed="false">
      <c r="A3639" s="6" t="s">
        <v>5135</v>
      </c>
      <c r="B3639" s="7" t="s">
        <v>1432</v>
      </c>
      <c r="C3639" s="17" t="n">
        <v>2006</v>
      </c>
      <c r="D3639" s="18" t="n">
        <v>0.000298876015557972</v>
      </c>
      <c r="E3639" s="18" t="n">
        <v>0.000149385668342924</v>
      </c>
      <c r="F3639" s="18" t="n">
        <v>0.000335254434584695</v>
      </c>
      <c r="G3639" s="18" t="n">
        <v>0.000124360668520812</v>
      </c>
      <c r="H3639" s="16" t="n">
        <v>2.16505851796568</v>
      </c>
      <c r="I3639" s="17" t="n">
        <v>114.943747188413</v>
      </c>
      <c r="J3639" s="16" t="n">
        <v>0.0324503534775306</v>
      </c>
      <c r="K3639" s="16" t="n">
        <v>0.053270952109079</v>
      </c>
      <c r="L3639" s="16" t="n">
        <v>0.281967369572807</v>
      </c>
      <c r="M3639" s="16" t="n">
        <v>0.58879012345679</v>
      </c>
      <c r="N3639" s="16" t="n">
        <v>0.241882307797461</v>
      </c>
      <c r="O3639" s="16" t="n">
        <v>0.132758524975645</v>
      </c>
      <c r="P3639" s="34" t="b">
        <f aca="false">FALSE()</f>
        <v>0</v>
      </c>
      <c r="Q3639" s="16"/>
    </row>
    <row r="3640" customFormat="false" ht="22.35" hidden="false" customHeight="false" outlineLevel="0" collapsed="false">
      <c r="A3640" s="6" t="s">
        <v>5136</v>
      </c>
      <c r="B3640" s="7" t="s">
        <v>1432</v>
      </c>
      <c r="C3640" s="17" t="n">
        <v>2007</v>
      </c>
      <c r="D3640" s="18" t="n">
        <v>0.000304582456481441</v>
      </c>
      <c r="E3640" s="18" t="n">
        <v>0.000150879095215709</v>
      </c>
      <c r="F3640" s="18" t="n">
        <v>0.000339473965237607</v>
      </c>
      <c r="G3640" s="18" t="n">
        <v>0.000124959578678283</v>
      </c>
      <c r="H3640" s="16" t="n">
        <v>2.05729282075705</v>
      </c>
      <c r="I3640" s="17" t="n">
        <v>114.666400779818</v>
      </c>
      <c r="J3640" s="16" t="n">
        <v>0.0419261379539478</v>
      </c>
      <c r="K3640" s="16" t="n">
        <v>0.0672568506025834</v>
      </c>
      <c r="L3640" s="16" t="n">
        <v>0.268837291623046</v>
      </c>
      <c r="M3640" s="16" t="n">
        <v>0.585506172839506</v>
      </c>
      <c r="N3640" s="16" t="n">
        <v>0.273410023848738</v>
      </c>
      <c r="O3640" s="16" t="n">
        <v>0.134295151661023</v>
      </c>
      <c r="P3640" s="34" t="b">
        <f aca="false">FALSE()</f>
        <v>0</v>
      </c>
      <c r="Q3640" s="16"/>
    </row>
    <row r="3641" customFormat="false" ht="22.35" hidden="false" customHeight="false" outlineLevel="0" collapsed="false">
      <c r="A3641" s="6" t="s">
        <v>5137</v>
      </c>
      <c r="B3641" s="7" t="s">
        <v>1432</v>
      </c>
      <c r="C3641" s="17" t="n">
        <v>2008</v>
      </c>
      <c r="D3641" s="18" t="n">
        <v>0.000310174790284778</v>
      </c>
      <c r="E3641" s="18" t="n">
        <v>0.000152234632936956</v>
      </c>
      <c r="F3641" s="18" t="n">
        <v>0.000343541845945207</v>
      </c>
      <c r="G3641" s="18" t="n">
        <v>0.000125572799408363</v>
      </c>
      <c r="H3641" s="16" t="n">
        <v>1.95083807746273</v>
      </c>
      <c r="I3641" s="17" t="n">
        <v>114.450219863691</v>
      </c>
      <c r="J3641" s="16" t="n">
        <v>0.0535206729541848</v>
      </c>
      <c r="K3641" s="16" t="n">
        <v>0.0835631274491599</v>
      </c>
      <c r="L3641" s="16" t="n">
        <v>0.255603133607015</v>
      </c>
      <c r="M3641" s="16" t="n">
        <v>0.581432098765432</v>
      </c>
      <c r="N3641" s="16" t="n">
        <v>0.292634228117211</v>
      </c>
      <c r="O3641" s="16" t="n">
        <v>0.135637871994789</v>
      </c>
      <c r="P3641" s="34" t="b">
        <f aca="false">FALSE()</f>
        <v>0</v>
      </c>
      <c r="Q3641" s="16"/>
    </row>
    <row r="3642" customFormat="false" ht="22.35" hidden="false" customHeight="false" outlineLevel="0" collapsed="false">
      <c r="A3642" s="6" t="s">
        <v>5138</v>
      </c>
      <c r="B3642" s="7" t="s">
        <v>1432</v>
      </c>
      <c r="C3642" s="17" t="n">
        <v>2009</v>
      </c>
      <c r="D3642" s="18" t="n">
        <v>0.000315811861572363</v>
      </c>
      <c r="E3642" s="18" t="n">
        <v>0.000153561322490941</v>
      </c>
      <c r="F3642" s="18" t="n">
        <v>0.000347627033523691</v>
      </c>
      <c r="G3642" s="18" t="n">
        <v>0.000126236562371447</v>
      </c>
      <c r="H3642" s="16" t="n">
        <v>1.84478532043951</v>
      </c>
      <c r="I3642" s="17" t="n">
        <v>114.269865285781</v>
      </c>
      <c r="J3642" s="16" t="n">
        <v>0.0676584600303159</v>
      </c>
      <c r="K3642" s="16" t="n">
        <v>0.103001690801838</v>
      </c>
      <c r="L3642" s="16" t="n">
        <v>0.242247039885813</v>
      </c>
      <c r="M3642" s="16" t="n">
        <v>0.577407407407407</v>
      </c>
      <c r="N3642" s="16" t="n">
        <v>0.306616066986644</v>
      </c>
      <c r="O3642" s="16" t="n">
        <v>0.137038105687948</v>
      </c>
      <c r="P3642" s="34" t="b">
        <f aca="false">FALSE()</f>
        <v>0</v>
      </c>
      <c r="Q3642" s="16"/>
    </row>
    <row r="3643" customFormat="false" ht="22.35" hidden="false" customHeight="false" outlineLevel="0" collapsed="false">
      <c r="A3643" s="6" t="s">
        <v>5139</v>
      </c>
      <c r="B3643" s="7" t="s">
        <v>1432</v>
      </c>
      <c r="C3643" s="17" t="n">
        <v>2010</v>
      </c>
      <c r="D3643" s="18" t="n">
        <v>0.000321300087703439</v>
      </c>
      <c r="E3643" s="18" t="n">
        <v>0.000154764176269365</v>
      </c>
      <c r="F3643" s="18" t="n">
        <v>0.000351610174934609</v>
      </c>
      <c r="G3643" s="18" t="n">
        <v>0.000126870748024451</v>
      </c>
      <c r="H3643" s="16" t="n">
        <v>1.74443234416727</v>
      </c>
      <c r="I3643" s="17" t="n">
        <v>114.123001638109</v>
      </c>
      <c r="J3643" s="16" t="n">
        <v>0.0837759955292675</v>
      </c>
      <c r="K3643" s="16" t="n">
        <v>0.123656235875391</v>
      </c>
      <c r="L3643" s="16" t="n">
        <v>0.229487757800002</v>
      </c>
      <c r="M3643" s="16" t="n">
        <v>0.573925925925926</v>
      </c>
      <c r="N3643" s="16" t="n">
        <v>0.322152314019359</v>
      </c>
      <c r="O3643" s="16" t="n">
        <v>0.138421996323015</v>
      </c>
      <c r="P3643" s="34" t="b">
        <f aca="false">FALSE()</f>
        <v>0</v>
      </c>
      <c r="Q3643" s="16"/>
    </row>
    <row r="3644" customFormat="false" ht="22.35" hidden="false" customHeight="false" outlineLevel="0" collapsed="false">
      <c r="A3644" s="6" t="s">
        <v>5140</v>
      </c>
      <c r="B3644" s="7" t="s">
        <v>1432</v>
      </c>
      <c r="C3644" s="17" t="n">
        <v>2011</v>
      </c>
      <c r="D3644" s="18" t="n">
        <v>0.000326654489580677</v>
      </c>
      <c r="E3644" s="18" t="n">
        <v>0.000155862651339312</v>
      </c>
      <c r="F3644" s="18" t="n">
        <v>0.000355499924973429</v>
      </c>
      <c r="G3644" s="18" t="n">
        <v>0.000127465990873083</v>
      </c>
      <c r="H3644" s="16" t="n">
        <v>1.64890350264013</v>
      </c>
      <c r="I3644" s="17" t="n">
        <v>113.997853356283</v>
      </c>
      <c r="J3644" s="16" t="n">
        <v>0.101920593696514</v>
      </c>
      <c r="K3644" s="16" t="n">
        <v>0.146610212769682</v>
      </c>
      <c r="L3644" s="16" t="n">
        <v>0.217259892779021</v>
      </c>
      <c r="M3644" s="16" t="n">
        <v>0.570962962962963</v>
      </c>
      <c r="N3644" s="16" t="n">
        <v>0.346208088915663</v>
      </c>
      <c r="O3644" s="16" t="n">
        <v>0.139769067393837</v>
      </c>
      <c r="P3644" s="34" t="b">
        <f aca="false">FALSE()</f>
        <v>0</v>
      </c>
      <c r="Q3644" s="16"/>
    </row>
    <row r="3645" customFormat="false" ht="22.35" hidden="false" customHeight="false" outlineLevel="0" collapsed="false">
      <c r="A3645" s="6" t="s">
        <v>5141</v>
      </c>
      <c r="B3645" s="7" t="s">
        <v>1432</v>
      </c>
      <c r="C3645" s="17" t="n">
        <v>2012</v>
      </c>
      <c r="D3645" s="18" t="n">
        <v>0.000332157705570336</v>
      </c>
      <c r="E3645" s="18" t="n">
        <v>0.000156962283536942</v>
      </c>
      <c r="F3645" s="18" t="n">
        <v>0.000359584189596459</v>
      </c>
      <c r="G3645" s="18" t="n">
        <v>0.000128088882339748</v>
      </c>
      <c r="H3645" s="16" t="n">
        <v>1.55720312443243</v>
      </c>
      <c r="I3645" s="17" t="n">
        <v>113.88562315193</v>
      </c>
      <c r="J3645" s="16" t="n">
        <v>0.122196928318876</v>
      </c>
      <c r="K3645" s="16" t="n">
        <v>0.170059588438425</v>
      </c>
      <c r="L3645" s="16" t="n">
        <v>0.205466543534397</v>
      </c>
      <c r="M3645" s="16" t="n">
        <v>0.567333333333333</v>
      </c>
      <c r="N3645" s="16" t="n">
        <v>0.372872859994409</v>
      </c>
      <c r="O3645" s="16" t="n">
        <v>0.140962367188502</v>
      </c>
      <c r="P3645" s="34" t="b">
        <f aca="false">FALSE()</f>
        <v>0</v>
      </c>
      <c r="Q3645" s="16"/>
    </row>
    <row r="3646" customFormat="false" ht="22.35" hidden="false" customHeight="false" outlineLevel="0" collapsed="false">
      <c r="A3646" s="6" t="s">
        <v>5142</v>
      </c>
      <c r="B3646" s="7" t="s">
        <v>1432</v>
      </c>
      <c r="C3646" s="17" t="n">
        <v>2013</v>
      </c>
      <c r="D3646" s="18" t="n">
        <v>0.000337638361083685</v>
      </c>
      <c r="E3646" s="18" t="n">
        <v>0.000157954744674535</v>
      </c>
      <c r="F3646" s="18" t="n">
        <v>0.000363738597858348</v>
      </c>
      <c r="G3646" s="18" t="n">
        <v>0.000128658656567508</v>
      </c>
      <c r="H3646" s="16" t="n">
        <v>1.47291345950637</v>
      </c>
      <c r="I3646" s="17" t="n">
        <v>113.788959500367</v>
      </c>
      <c r="J3646" s="16" t="n">
        <v>0.143535156301791</v>
      </c>
      <c r="K3646" s="16" t="n">
        <v>0.194982290884593</v>
      </c>
      <c r="L3646" s="16" t="n">
        <v>0.194581628657541</v>
      </c>
      <c r="M3646" s="16" t="n">
        <v>0.564123456790123</v>
      </c>
      <c r="N3646" s="16" t="n">
        <v>0.401475037086199</v>
      </c>
      <c r="O3646" s="16" t="n">
        <v>0.142051913697874</v>
      </c>
      <c r="P3646" s="34" t="b">
        <f aca="false">FALSE()</f>
        <v>0</v>
      </c>
      <c r="Q3646" s="16"/>
    </row>
    <row r="3647" customFormat="false" ht="22.35" hidden="false" customHeight="false" outlineLevel="0" collapsed="false">
      <c r="A3647" s="6" t="s">
        <v>5143</v>
      </c>
      <c r="B3647" s="7" t="s">
        <v>1432</v>
      </c>
      <c r="C3647" s="17" t="n">
        <v>2014</v>
      </c>
      <c r="D3647" s="18" t="n">
        <v>0.000343192297492073</v>
      </c>
      <c r="E3647" s="18" t="n">
        <v>0.000158941158440528</v>
      </c>
      <c r="F3647" s="18" t="n">
        <v>0.000368118528749562</v>
      </c>
      <c r="G3647" s="18" t="n">
        <v>0.000129275322820591</v>
      </c>
      <c r="H3647" s="16" t="n">
        <v>1.39816707956798</v>
      </c>
      <c r="I3647" s="17" t="n">
        <v>113.714371993129</v>
      </c>
      <c r="J3647" s="16" t="n">
        <v>0.164783983565907</v>
      </c>
      <c r="K3647" s="16" t="n">
        <v>0.219043411850901</v>
      </c>
      <c r="L3647" s="16" t="n">
        <v>0.18488129542041</v>
      </c>
      <c r="M3647" s="16" t="n">
        <v>0.561086419753086</v>
      </c>
      <c r="N3647" s="16" t="n">
        <v>0.430960334834257</v>
      </c>
      <c r="O3647" s="16" t="n">
        <v>0.142982446111825</v>
      </c>
      <c r="P3647" s="34" t="b">
        <f aca="false">FALSE()</f>
        <v>0</v>
      </c>
      <c r="Q3647" s="16"/>
    </row>
    <row r="3648" customFormat="false" ht="22.35" hidden="false" customHeight="false" outlineLevel="0" collapsed="false">
      <c r="A3648" s="6" t="s">
        <v>5144</v>
      </c>
      <c r="B3648" s="7" t="s">
        <v>1432</v>
      </c>
      <c r="C3648" s="17" t="n">
        <v>2015</v>
      </c>
      <c r="D3648" s="18" t="n">
        <v>0.000348925103714142</v>
      </c>
      <c r="E3648" s="18" t="n">
        <v>0.000159896042850354</v>
      </c>
      <c r="F3648" s="18" t="n">
        <v>0.000372811046473154</v>
      </c>
      <c r="G3648" s="18" t="n">
        <v>0.000129968050773324</v>
      </c>
      <c r="H3648" s="16" t="n">
        <v>1.33191417078685</v>
      </c>
      <c r="I3648" s="17" t="n">
        <v>113.681098833774</v>
      </c>
      <c r="J3648" s="16" t="n">
        <v>0.18555260402273</v>
      </c>
      <c r="K3648" s="16" t="n">
        <v>0.241620115059407</v>
      </c>
      <c r="L3648" s="16" t="n">
        <v>0.176194804177314</v>
      </c>
      <c r="M3648" s="16" t="n">
        <v>0.558</v>
      </c>
      <c r="N3648" s="16" t="n">
        <v>0.456009162253386</v>
      </c>
      <c r="O3648" s="16" t="n">
        <v>0.14387618126881</v>
      </c>
      <c r="P3648" s="34" t="b">
        <f aca="false">FALSE()</f>
        <v>0</v>
      </c>
      <c r="Q3648" s="16"/>
    </row>
    <row r="3649" customFormat="false" ht="22.35" hidden="false" customHeight="false" outlineLevel="0" collapsed="false">
      <c r="A3649" s="6" t="s">
        <v>5145</v>
      </c>
      <c r="B3649" s="7" t="s">
        <v>1432</v>
      </c>
      <c r="C3649" s="17" t="n">
        <v>2016</v>
      </c>
      <c r="D3649" s="18" t="n">
        <v>0.000354660789053427</v>
      </c>
      <c r="E3649" s="18" t="n">
        <v>0.000160796494885474</v>
      </c>
      <c r="F3649" s="18" t="n">
        <v>0.00037758513090612</v>
      </c>
      <c r="G3649" s="18" t="n">
        <v>0.000130632266490165</v>
      </c>
      <c r="H3649" s="16" t="n">
        <v>1.27121238777201</v>
      </c>
      <c r="I3649" s="17" t="n">
        <v>113.654429279822</v>
      </c>
      <c r="J3649" s="16" t="n">
        <v>0.206248605281255</v>
      </c>
      <c r="K3649" s="16" t="n">
        <v>0.264094943510401</v>
      </c>
      <c r="L3649" s="16" t="n">
        <v>0.16822160898083</v>
      </c>
      <c r="M3649" s="16" t="n">
        <v>0.555530864197531</v>
      </c>
      <c r="N3649" s="16" t="n">
        <v>0.480455243970871</v>
      </c>
      <c r="O3649" s="16" t="n">
        <v>0.144835831140943</v>
      </c>
      <c r="P3649" s="34" t="b">
        <f aca="false">FALSE()</f>
        <v>0</v>
      </c>
      <c r="Q3649" s="16"/>
    </row>
    <row r="3650" customFormat="false" ht="22.35" hidden="false" customHeight="false" outlineLevel="0" collapsed="false">
      <c r="A3650" s="6" t="s">
        <v>5146</v>
      </c>
      <c r="B3650" s="7" t="s">
        <v>1432</v>
      </c>
      <c r="C3650" s="17" t="n">
        <v>2017</v>
      </c>
      <c r="D3650" s="18" t="n">
        <v>0.000360438427222462</v>
      </c>
      <c r="E3650" s="18" t="n">
        <v>0.000161741722431518</v>
      </c>
      <c r="F3650" s="18" t="n">
        <v>0.000382562747934569</v>
      </c>
      <c r="G3650" s="18" t="n">
        <v>0.000131308327182525</v>
      </c>
      <c r="H3650" s="16" t="n">
        <v>1.21977882317898</v>
      </c>
      <c r="I3650" s="17" t="n">
        <v>113.618481695878</v>
      </c>
      <c r="J3650" s="16" t="n">
        <v>0.225074674024596</v>
      </c>
      <c r="K3650" s="16" t="n">
        <v>0.28356402465151</v>
      </c>
      <c r="L3650" s="16" t="n">
        <v>0.161488971491617</v>
      </c>
      <c r="M3650" s="16" t="n">
        <v>0.553407407407408</v>
      </c>
      <c r="N3650" s="16" t="n">
        <v>0.50110469266372</v>
      </c>
      <c r="O3650" s="16" t="n">
        <v>0.145866046800849</v>
      </c>
      <c r="P3650" s="34" t="b">
        <f aca="false">FALSE()</f>
        <v>0</v>
      </c>
      <c r="Q3650" s="16"/>
    </row>
    <row r="3651" customFormat="false" ht="22.35" hidden="false" customHeight="false" outlineLevel="0" collapsed="false">
      <c r="A3651" s="6" t="s">
        <v>5147</v>
      </c>
      <c r="B3651" s="7" t="s">
        <v>1432</v>
      </c>
      <c r="C3651" s="17" t="n">
        <v>2018</v>
      </c>
      <c r="D3651" s="18" t="n">
        <v>0.000366214514369837</v>
      </c>
      <c r="E3651" s="18" t="n">
        <v>0.000162664424539277</v>
      </c>
      <c r="F3651" s="18" t="n">
        <v>0.00038759000407189</v>
      </c>
      <c r="G3651" s="18" t="n">
        <v>0.000131956195724077</v>
      </c>
      <c r="H3651" s="16" t="n">
        <v>1.17191322668948</v>
      </c>
      <c r="I3651" s="17" t="n">
        <v>113.579125517055</v>
      </c>
      <c r="J3651" s="16" t="n">
        <v>0.243684286111314</v>
      </c>
      <c r="K3651" s="16" t="n">
        <v>0.303235318549311</v>
      </c>
      <c r="L3651" s="16" t="n">
        <v>0.155229564689519</v>
      </c>
      <c r="M3651" s="16" t="n">
        <v>0.55120987654321</v>
      </c>
      <c r="N3651" s="16" t="n">
        <v>0.521268884124981</v>
      </c>
      <c r="O3651" s="16" t="n">
        <v>0.146883811593835</v>
      </c>
      <c r="P3651" s="34" t="b">
        <f aca="false">FALSE()</f>
        <v>0</v>
      </c>
      <c r="Q3651" s="16"/>
    </row>
    <row r="3652" customFormat="false" ht="22.35" hidden="false" customHeight="false" outlineLevel="0" collapsed="false">
      <c r="A3652" s="6" t="s">
        <v>5148</v>
      </c>
      <c r="B3652" s="7" t="s">
        <v>1432</v>
      </c>
      <c r="C3652" s="17" t="n">
        <v>2019</v>
      </c>
      <c r="D3652" s="18" t="n">
        <v>0.000371851578265971</v>
      </c>
      <c r="E3652" s="18" t="n">
        <v>0.000163520407392412</v>
      </c>
      <c r="F3652" s="18" t="n">
        <v>0.000392481042692882</v>
      </c>
      <c r="G3652" s="18" t="n">
        <v>0.000132492194546012</v>
      </c>
      <c r="H3652" s="16" t="n">
        <v>1.12524797879917</v>
      </c>
      <c r="I3652" s="17" t="n">
        <v>113.51793090904</v>
      </c>
      <c r="J3652" s="16" t="n">
        <v>0.262857477806079</v>
      </c>
      <c r="K3652" s="16" t="n">
        <v>0.322739210915748</v>
      </c>
      <c r="L3652" s="16" t="n">
        <v>0.149164539385393</v>
      </c>
      <c r="M3652" s="16" t="n">
        <v>0.549975308641975</v>
      </c>
      <c r="N3652" s="16" t="n">
        <v>0.542483057170977</v>
      </c>
      <c r="O3652" s="16" t="n">
        <v>0.147990455005954</v>
      </c>
      <c r="P3652" s="34" t="b">
        <f aca="false">FALSE()</f>
        <v>0</v>
      </c>
      <c r="Q3652" s="16"/>
    </row>
    <row r="3653" customFormat="false" ht="22.35" hidden="false" customHeight="false" outlineLevel="0" collapsed="false">
      <c r="A3653" s="6" t="s">
        <v>5149</v>
      </c>
      <c r="B3653" s="7" t="s">
        <v>1432</v>
      </c>
      <c r="C3653" s="17" t="n">
        <v>2020</v>
      </c>
      <c r="D3653" s="18" t="n">
        <v>0.000377543121428312</v>
      </c>
      <c r="E3653" s="18" t="n">
        <v>0.000164341312441924</v>
      </c>
      <c r="F3653" s="18" t="n">
        <v>0.000397386976443644</v>
      </c>
      <c r="G3653" s="18" t="n">
        <v>0.000132980712069595</v>
      </c>
      <c r="H3653" s="16" t="n">
        <v>1.07715540775267</v>
      </c>
      <c r="I3653" s="17" t="n">
        <v>113.450132235849</v>
      </c>
      <c r="J3653" s="16" t="n">
        <v>0.283695969862608</v>
      </c>
      <c r="K3653" s="16" t="n">
        <v>0.34379042944547</v>
      </c>
      <c r="L3653" s="16" t="n">
        <v>0.142912924619361</v>
      </c>
      <c r="M3653" s="16" t="n">
        <v>0.547333333333333</v>
      </c>
      <c r="N3653" s="16" t="n">
        <v>0.56501182838048</v>
      </c>
      <c r="O3653" s="16" t="n">
        <v>0.148989912759943</v>
      </c>
      <c r="P3653" s="34" t="b">
        <f aca="false">FALSE()</f>
        <v>0</v>
      </c>
      <c r="Q3653" s="16"/>
    </row>
    <row r="3654" customFormat="false" ht="22.35" hidden="false" customHeight="false" outlineLevel="0" collapsed="false">
      <c r="A3654" s="6" t="s">
        <v>5150</v>
      </c>
      <c r="B3654" s="7" t="s">
        <v>1432</v>
      </c>
      <c r="C3654" s="17" t="n">
        <v>2021</v>
      </c>
      <c r="D3654" s="18" t="n">
        <v>0.00038343115014909</v>
      </c>
      <c r="E3654" s="18" t="n">
        <v>0.000165164583044535</v>
      </c>
      <c r="F3654" s="18" t="n">
        <v>0.000402415261381969</v>
      </c>
      <c r="G3654" s="18" t="n">
        <v>0.000133467860129257</v>
      </c>
      <c r="H3654" s="16" t="n">
        <v>1.02550962582046</v>
      </c>
      <c r="I3654" s="17" t="n">
        <v>113.381859206354</v>
      </c>
      <c r="J3654" s="16" t="n">
        <v>0.30730572145301</v>
      </c>
      <c r="K3654" s="16" t="n">
        <v>0.367845037216612</v>
      </c>
      <c r="L3654" s="16" t="n">
        <v>0.136179668109162</v>
      </c>
      <c r="M3654" s="16" t="n">
        <v>0.545160493827161</v>
      </c>
      <c r="N3654" s="16" t="n">
        <v>0.588994656776508</v>
      </c>
      <c r="O3654" s="16" t="n">
        <v>0.149542813333217</v>
      </c>
      <c r="P3654" s="34" t="b">
        <f aca="false">FALSE()</f>
        <v>0</v>
      </c>
      <c r="Q3654" s="16"/>
    </row>
    <row r="3655" customFormat="false" ht="22.35" hidden="false" customHeight="false" outlineLevel="0" collapsed="false">
      <c r="A3655" s="6" t="s">
        <v>5151</v>
      </c>
      <c r="B3655" s="7" t="s">
        <v>1432</v>
      </c>
      <c r="C3655" s="17" t="n">
        <v>2022</v>
      </c>
      <c r="D3655" s="18" t="n">
        <v>0.000389381596256647</v>
      </c>
      <c r="E3655" s="18" t="n">
        <v>0.000165899258650821</v>
      </c>
      <c r="F3655" s="18" t="n">
        <v>0.000407356027188338</v>
      </c>
      <c r="G3655" s="18" t="n">
        <v>0.000133915535511002</v>
      </c>
      <c r="H3655" s="16" t="n">
        <v>0.966789035765391</v>
      </c>
      <c r="I3655" s="17" t="n">
        <v>113.326500137066</v>
      </c>
      <c r="J3655" s="16" t="n">
        <v>0.33570818169236</v>
      </c>
      <c r="K3655" s="16" t="n">
        <v>0.397940289638188</v>
      </c>
      <c r="L3655" s="16" t="n">
        <v>0.128473214661438</v>
      </c>
      <c r="M3655" s="16" t="n">
        <v>0.542567901234568</v>
      </c>
      <c r="N3655" s="16" t="n">
        <v>0.614307628322425</v>
      </c>
      <c r="O3655" s="16" t="n">
        <v>0.150070996231563</v>
      </c>
      <c r="P3655" s="34" t="b">
        <f aca="false">FALSE()</f>
        <v>0</v>
      </c>
      <c r="Q3655" s="16"/>
    </row>
    <row r="3656" customFormat="false" ht="22.35" hidden="false" customHeight="false" outlineLevel="0" collapsed="false">
      <c r="A3656" s="6" t="s">
        <v>5152</v>
      </c>
      <c r="B3656" s="7" t="s">
        <v>1432</v>
      </c>
      <c r="C3656" s="17" t="n">
        <v>2023</v>
      </c>
      <c r="D3656" s="18" t="n">
        <v>0.000395633199266801</v>
      </c>
      <c r="E3656" s="18" t="n">
        <v>0.000166633168344387</v>
      </c>
      <c r="F3656" s="18" t="n">
        <v>0.000412406224165936</v>
      </c>
      <c r="G3656" s="18" t="n">
        <v>0.000134404315194758</v>
      </c>
      <c r="H3656" s="16" t="n">
        <v>0.898275429575729</v>
      </c>
      <c r="I3656" s="17" t="n">
        <v>113.287420221814</v>
      </c>
      <c r="J3656" s="16" t="n">
        <v>0.370943914917985</v>
      </c>
      <c r="K3656" s="16" t="n">
        <v>0.433359432383768</v>
      </c>
      <c r="L3656" s="16" t="n">
        <v>0.119428631175428</v>
      </c>
      <c r="M3656" s="16" t="n">
        <v>0.539654320987654</v>
      </c>
      <c r="N3656" s="16" t="n">
        <v>0.64633812351939</v>
      </c>
      <c r="O3656" s="16" t="n">
        <v>0.150629307372775</v>
      </c>
      <c r="P3656" s="34" t="b">
        <f aca="false">FALSE()</f>
        <v>0</v>
      </c>
      <c r="Q3656" s="16"/>
    </row>
    <row r="3657" customFormat="false" ht="22.35" hidden="false" customHeight="false" outlineLevel="0" collapsed="false">
      <c r="A3657" s="6" t="s">
        <v>5153</v>
      </c>
      <c r="B3657" s="7" t="s">
        <v>1432</v>
      </c>
      <c r="C3657" s="17" t="n">
        <v>2024</v>
      </c>
      <c r="D3657" s="18" t="n">
        <v>0.000402137835229029</v>
      </c>
      <c r="E3657" s="18" t="n">
        <v>0.000167411723575931</v>
      </c>
      <c r="F3657" s="18" t="n">
        <v>0.000417533343391577</v>
      </c>
      <c r="G3657" s="18" t="n">
        <v>0.000134959198899765</v>
      </c>
      <c r="H3657" s="16" t="n">
        <v>0.820719592677089</v>
      </c>
      <c r="I3657" s="17" t="n">
        <v>113.260008804682</v>
      </c>
      <c r="J3657" s="16" t="n">
        <v>0.413530065840004</v>
      </c>
      <c r="K3657" s="16" t="n">
        <v>0.475295092319149</v>
      </c>
      <c r="L3657" s="16" t="n">
        <v>0.109155815504212</v>
      </c>
      <c r="M3657" s="16" t="n">
        <v>0.53683950617284</v>
      </c>
      <c r="N3657" s="16" t="n">
        <v>0.680959303716162</v>
      </c>
      <c r="O3657" s="16" t="n">
        <v>0.151289367543352</v>
      </c>
      <c r="P3657" s="34" t="b">
        <f aca="false">FALSE()</f>
        <v>0</v>
      </c>
      <c r="Q3657" s="16"/>
    </row>
    <row r="3658" customFormat="false" ht="22.35" hidden="false" customHeight="false" outlineLevel="0" collapsed="false">
      <c r="A3658" s="6" t="s">
        <v>5154</v>
      </c>
      <c r="B3658" s="7" t="s">
        <v>1432</v>
      </c>
      <c r="C3658" s="17" t="n">
        <v>2025</v>
      </c>
      <c r="D3658" s="18" t="n">
        <v>0.000408620623250631</v>
      </c>
      <c r="E3658" s="18" t="n">
        <v>0.000168119789596162</v>
      </c>
      <c r="F3658" s="18" t="n">
        <v>0.000422415834067886</v>
      </c>
      <c r="G3658" s="18" t="n">
        <v>0.00013547684483549</v>
      </c>
      <c r="H3658" s="16" t="n">
        <v>0.732345026798401</v>
      </c>
      <c r="I3658" s="17" t="n">
        <v>113.240165456929</v>
      </c>
      <c r="J3658" s="16" t="n">
        <v>0.465471080652223</v>
      </c>
      <c r="K3658" s="16" t="n">
        <v>0.525551400981998</v>
      </c>
      <c r="L3658" s="16" t="n">
        <v>0.0974268754825293</v>
      </c>
      <c r="M3658" s="16" t="n">
        <v>0.533407407407407</v>
      </c>
      <c r="N3658" s="16" t="n">
        <v>0.72242599215169</v>
      </c>
      <c r="O3658" s="16" t="n">
        <v>0.151955056286464</v>
      </c>
      <c r="P3658" s="34" t="b">
        <f aca="false">FALSE()</f>
        <v>0</v>
      </c>
      <c r="Q3658" s="16"/>
    </row>
    <row r="3659" customFormat="false" ht="22.35" hidden="false" customHeight="false" outlineLevel="0" collapsed="false">
      <c r="A3659" s="6" t="s">
        <v>5155</v>
      </c>
      <c r="B3659" s="7" t="s">
        <v>1432</v>
      </c>
      <c r="C3659" s="17" t="n">
        <v>2026</v>
      </c>
      <c r="D3659" s="18" t="n">
        <v>0.000415167546431761</v>
      </c>
      <c r="E3659" s="18" t="n">
        <v>0.000168849935347261</v>
      </c>
      <c r="F3659" s="18" t="n">
        <v>0.000427145346023313</v>
      </c>
      <c r="G3659" s="18" t="n">
        <v>0.000135996508478613</v>
      </c>
      <c r="H3659" s="16" t="n">
        <v>0.633151414551854</v>
      </c>
      <c r="I3659" s="17" t="n">
        <v>113.214641648494</v>
      </c>
      <c r="J3659" s="16" t="n">
        <v>0.527911663076098</v>
      </c>
      <c r="K3659" s="16" t="n">
        <v>0.580026217457355</v>
      </c>
      <c r="L3659" s="16" t="n">
        <v>0.0842584502652068</v>
      </c>
      <c r="M3659" s="16" t="n">
        <v>0.529061728395062</v>
      </c>
      <c r="N3659" s="16" t="n">
        <v>0.767029631145813</v>
      </c>
      <c r="O3659" s="16" t="n">
        <v>0.152577417835906</v>
      </c>
      <c r="P3659" s="34" t="b">
        <f aca="false">FALSE()</f>
        <v>0</v>
      </c>
      <c r="Q3659" s="16"/>
    </row>
    <row r="3660" customFormat="false" ht="22.35" hidden="false" customHeight="false" outlineLevel="0" collapsed="false">
      <c r="A3660" s="6" t="s">
        <v>5156</v>
      </c>
      <c r="B3660" s="7" t="s">
        <v>1432</v>
      </c>
      <c r="C3660" s="17" t="n">
        <v>2027</v>
      </c>
      <c r="D3660" s="18" t="n">
        <v>0.000421493688952892</v>
      </c>
      <c r="E3660" s="18" t="n">
        <v>0.00016953882478329</v>
      </c>
      <c r="F3660" s="18" t="n">
        <v>0.000431503787784401</v>
      </c>
      <c r="G3660" s="18" t="n">
        <v>0.000136423133147509</v>
      </c>
      <c r="H3660" s="16" t="n">
        <v>0.527044702902023</v>
      </c>
      <c r="I3660" s="17" t="n">
        <v>113.167244569848</v>
      </c>
      <c r="J3660" s="16" t="n">
        <v>0.599194189552411</v>
      </c>
      <c r="K3660" s="16" t="n">
        <v>0.641552086337075</v>
      </c>
      <c r="L3660" s="16" t="n">
        <v>0.0701809057785977</v>
      </c>
      <c r="M3660" s="16" t="n">
        <v>0.525679012345679</v>
      </c>
      <c r="N3660" s="16" t="n">
        <v>0.814136584677396</v>
      </c>
      <c r="O3660" s="16" t="n">
        <v>0.153224713921727</v>
      </c>
      <c r="P3660" s="34" t="b">
        <f aca="false">FALSE()</f>
        <v>0</v>
      </c>
      <c r="Q3660" s="16"/>
    </row>
    <row r="3661" customFormat="false" ht="22.35" hidden="false" customHeight="false" outlineLevel="0" collapsed="false">
      <c r="A3661" s="6" t="s">
        <v>5157</v>
      </c>
      <c r="B3661" s="7" t="s">
        <v>1432</v>
      </c>
      <c r="C3661" s="17" t="n">
        <v>2028</v>
      </c>
      <c r="D3661" s="18" t="n">
        <v>0.000427469964478996</v>
      </c>
      <c r="E3661" s="18" t="n">
        <v>0.000170116226795466</v>
      </c>
      <c r="F3661" s="18" t="n">
        <v>0.000435468468489679</v>
      </c>
      <c r="G3661" s="18" t="n">
        <v>0.000136718093842469</v>
      </c>
      <c r="H3661" s="16" t="n">
        <v>0.419761849606075</v>
      </c>
      <c r="I3661" s="17" t="n">
        <v>113.104823810359</v>
      </c>
      <c r="J3661" s="16" t="n">
        <v>0.67545570951856</v>
      </c>
      <c r="K3661" s="16" t="n">
        <v>0.712361167598989</v>
      </c>
      <c r="L3661" s="16" t="n">
        <v>0.055940331957131</v>
      </c>
      <c r="M3661" s="16" t="n">
        <v>0.521950617283951</v>
      </c>
      <c r="N3661" s="16" t="n">
        <v>0.853200171659248</v>
      </c>
      <c r="O3661" s="16" t="n">
        <v>0.153713341268809</v>
      </c>
      <c r="P3661" s="34" t="b">
        <f aca="false">FALSE()</f>
        <v>0</v>
      </c>
      <c r="Q3661" s="16"/>
    </row>
    <row r="3662" customFormat="false" ht="22.35" hidden="false" customHeight="false" outlineLevel="0" collapsed="false">
      <c r="A3662" s="6" t="s">
        <v>5158</v>
      </c>
      <c r="B3662" s="7" t="s">
        <v>1432</v>
      </c>
      <c r="C3662" s="17" t="n">
        <v>2029</v>
      </c>
      <c r="D3662" s="18" t="n">
        <v>0.000433263965246521</v>
      </c>
      <c r="E3662" s="18" t="n">
        <v>0.000170669417382554</v>
      </c>
      <c r="F3662" s="18" t="n">
        <v>0.000439271181230321</v>
      </c>
      <c r="G3662" s="18" t="n">
        <v>0.000137005654662676</v>
      </c>
      <c r="H3662" s="16" t="n">
        <v>0.31427825497642</v>
      </c>
      <c r="I3662" s="17" t="n">
        <v>113.047317571194</v>
      </c>
      <c r="J3662" s="16" t="n">
        <v>0.753888967067834</v>
      </c>
      <c r="K3662" s="16" t="n">
        <v>0.782942746078957</v>
      </c>
      <c r="L3662" s="16" t="n">
        <v>0.0419140957915018</v>
      </c>
      <c r="M3662" s="16" t="n">
        <v>0.518469135802469</v>
      </c>
      <c r="N3662" s="16" t="n">
        <v>0.900367150034201</v>
      </c>
      <c r="O3662" s="16" t="n">
        <v>0.15403327621478</v>
      </c>
      <c r="P3662" s="34" t="b">
        <f aca="false">FALSE()</f>
        <v>0</v>
      </c>
      <c r="Q3662" s="16"/>
    </row>
    <row r="3663" customFormat="false" ht="22.35" hidden="false" customHeight="false" outlineLevel="0" collapsed="false">
      <c r="A3663" s="6" t="s">
        <v>5159</v>
      </c>
      <c r="B3663" s="7" t="s">
        <v>1432</v>
      </c>
      <c r="C3663" s="17" t="n">
        <v>2030</v>
      </c>
      <c r="D3663" s="18" t="n">
        <v>0.000438754994658547</v>
      </c>
      <c r="E3663" s="18" t="n">
        <v>0.000171168194149168</v>
      </c>
      <c r="F3663" s="18" t="n">
        <v>0.000442859728332599</v>
      </c>
      <c r="G3663" s="18" t="n">
        <v>0.000137284453899677</v>
      </c>
      <c r="H3663" s="16" t="n">
        <v>0.214142352951883</v>
      </c>
      <c r="I3663" s="17" t="n">
        <v>113.002967632783</v>
      </c>
      <c r="J3663" s="16" t="n">
        <v>0.830821976014807</v>
      </c>
      <c r="K3663" s="16" t="n">
        <v>0.85196718568358</v>
      </c>
      <c r="L3663" s="16" t="n">
        <v>0.0285758042471973</v>
      </c>
      <c r="M3663" s="16" t="n">
        <v>0.514567901234568</v>
      </c>
      <c r="N3663" s="16" t="n">
        <v>0.949825178381099</v>
      </c>
      <c r="O3663" s="16" t="n">
        <v>0.154524078634993</v>
      </c>
      <c r="P3663" s="34" t="b">
        <f aca="false">FALSE()</f>
        <v>0</v>
      </c>
      <c r="Q3663" s="16"/>
    </row>
    <row r="3664" customFormat="false" ht="22.35" hidden="false" customHeight="false" outlineLevel="0" collapsed="false">
      <c r="A3664" s="6" t="s">
        <v>5160</v>
      </c>
      <c r="B3664" s="7" t="s">
        <v>1432</v>
      </c>
      <c r="C3664" s="17" t="n">
        <v>2031</v>
      </c>
      <c r="D3664" s="18" t="n">
        <v>0.000444057354082486</v>
      </c>
      <c r="E3664" s="18" t="n">
        <v>0.000171638092843596</v>
      </c>
      <c r="F3664" s="18" t="n">
        <v>0.000446326110127475</v>
      </c>
      <c r="G3664" s="18" t="n">
        <v>0.000137552506970925</v>
      </c>
      <c r="H3664" s="16" t="n">
        <v>0.118046712785929</v>
      </c>
      <c r="I3664" s="17" t="n">
        <v>112.963421973021</v>
      </c>
      <c r="J3664" s="16" t="n">
        <v>0.906240292610804</v>
      </c>
      <c r="K3664" s="16" t="n">
        <v>0.917963684240868</v>
      </c>
      <c r="L3664" s="16" t="n">
        <v>0.0157606155259454</v>
      </c>
      <c r="M3664" s="16" t="n">
        <v>0.511506172839506</v>
      </c>
      <c r="N3664" s="16" t="n">
        <v>0.99999527737771</v>
      </c>
      <c r="O3664" s="16" t="n">
        <v>0.155005237973755</v>
      </c>
      <c r="P3664" s="34" t="b">
        <f aca="false">FALSE()</f>
        <v>0</v>
      </c>
      <c r="Q3664" s="16"/>
    </row>
    <row r="3665" customFormat="false" ht="22.35" hidden="false" customHeight="false" outlineLevel="0" collapsed="false">
      <c r="A3665" s="6" t="s">
        <v>5161</v>
      </c>
      <c r="B3665" s="7" t="s">
        <v>1432</v>
      </c>
      <c r="C3665" s="17" t="n">
        <v>2032</v>
      </c>
      <c r="D3665" s="18" t="n">
        <v>0.000449402369706461</v>
      </c>
      <c r="E3665" s="18" t="n">
        <v>0.000172154528587657</v>
      </c>
      <c r="F3665" s="18" t="n">
        <v>0.000449980730545473</v>
      </c>
      <c r="G3665" s="18" t="n">
        <v>0.000137879066345808</v>
      </c>
      <c r="H3665" s="16" t="n">
        <v>0.0300048517906184</v>
      </c>
      <c r="I3665" s="17" t="n">
        <v>112.931813367022</v>
      </c>
      <c r="J3665" s="16" t="n">
        <v>0.976116145699403</v>
      </c>
      <c r="K3665" s="16" t="n">
        <v>0.979657074885737</v>
      </c>
      <c r="L3665" s="16" t="n">
        <v>0.00400764786885434</v>
      </c>
      <c r="M3665" s="16" t="n">
        <v>0.508197530864198</v>
      </c>
      <c r="N3665" s="16" t="n">
        <v>0.954107568772676</v>
      </c>
      <c r="O3665" s="16" t="n">
        <v>0.155294000632886</v>
      </c>
      <c r="P3665" s="34" t="b">
        <f aca="false">FALSE()</f>
        <v>0</v>
      </c>
      <c r="Q3665" s="16"/>
    </row>
    <row r="3666" customFormat="false" ht="22.35" hidden="false" customHeight="false" outlineLevel="0" collapsed="false">
      <c r="A3666" s="6" t="s">
        <v>5162</v>
      </c>
      <c r="B3666" s="7" t="s">
        <v>1432</v>
      </c>
      <c r="C3666" s="17" t="n">
        <v>2033</v>
      </c>
      <c r="D3666" s="18" t="n">
        <v>0.000454516213623598</v>
      </c>
      <c r="E3666" s="18" t="n">
        <v>0.000172649349215106</v>
      </c>
      <c r="F3666" s="18" t="n">
        <v>0.00045349509263067</v>
      </c>
      <c r="G3666" s="18" t="n">
        <v>0.000138201298742386</v>
      </c>
      <c r="H3666" s="16" t="n">
        <v>-0.0528262477531075</v>
      </c>
      <c r="I3666" s="17" t="n">
        <v>112.905094772241</v>
      </c>
      <c r="J3666" s="16" t="n">
        <v>0.957963702088967</v>
      </c>
      <c r="K3666" s="16" t="n">
        <v>0.963535958232965</v>
      </c>
      <c r="L3666" s="16" t="n">
        <v>-0.00705828408599475</v>
      </c>
      <c r="M3666" s="16" t="n">
        <v>0.504888888888889</v>
      </c>
      <c r="N3666" s="16" t="n">
        <v>0.912435286942087</v>
      </c>
      <c r="O3666" s="16" t="n">
        <v>0.155497250015958</v>
      </c>
      <c r="P3666" s="34" t="b">
        <f aca="false">FALSE()</f>
        <v>0</v>
      </c>
      <c r="Q3666" s="16"/>
    </row>
    <row r="3667" customFormat="false" ht="22.35" hidden="false" customHeight="false" outlineLevel="0" collapsed="false">
      <c r="A3667" s="6" t="s">
        <v>5163</v>
      </c>
      <c r="B3667" s="7" t="s">
        <v>1432</v>
      </c>
      <c r="C3667" s="17" t="n">
        <v>2034</v>
      </c>
      <c r="D3667" s="18" t="n">
        <v>0.000459377755455137</v>
      </c>
      <c r="E3667" s="18" t="n">
        <v>0.000173146942175611</v>
      </c>
      <c r="F3667" s="18" t="n">
        <v>0.000456778600693504</v>
      </c>
      <c r="G3667" s="18" t="n">
        <v>0.00013848101238975</v>
      </c>
      <c r="H3667" s="16" t="n">
        <v>-0.134090193510259</v>
      </c>
      <c r="I3667" s="17" t="n">
        <v>112.862472080633</v>
      </c>
      <c r="J3667" s="16" t="n">
        <v>0.8935700736601</v>
      </c>
      <c r="K3667" s="16" t="n">
        <v>0.906900417140968</v>
      </c>
      <c r="L3667" s="16" t="n">
        <v>-0.0179261930679871</v>
      </c>
      <c r="M3667" s="16" t="n">
        <v>0.501703703703704</v>
      </c>
      <c r="N3667" s="16" t="n">
        <v>0.87203306546356</v>
      </c>
      <c r="O3667" s="16" t="n">
        <v>0.155775947926581</v>
      </c>
      <c r="P3667" s="34" t="b">
        <f aca="false">FALSE()</f>
        <v>0</v>
      </c>
      <c r="Q3667" s="16"/>
    </row>
    <row r="3668" customFormat="false" ht="22.35" hidden="false" customHeight="false" outlineLevel="0" collapsed="false">
      <c r="A3668" s="6" t="s">
        <v>5164</v>
      </c>
      <c r="B3668" s="7" t="s">
        <v>1432</v>
      </c>
      <c r="C3668" s="17" t="n">
        <v>2035</v>
      </c>
      <c r="D3668" s="18" t="n">
        <v>0.00046392418946757</v>
      </c>
      <c r="E3668" s="18" t="n">
        <v>0.000173597565888851</v>
      </c>
      <c r="F3668" s="18" t="n">
        <v>0.00045984488001281</v>
      </c>
      <c r="G3668" s="18" t="n">
        <v>0.000138716418471622</v>
      </c>
      <c r="H3668" s="16" t="n">
        <v>-0.209926399172308</v>
      </c>
      <c r="I3668" s="17" t="n">
        <v>112.817710633269</v>
      </c>
      <c r="J3668" s="16" t="n">
        <v>0.834103758519354</v>
      </c>
      <c r="K3668" s="16" t="n">
        <v>0.854910001940064</v>
      </c>
      <c r="L3668" s="16" t="n">
        <v>-0.0280809852926349</v>
      </c>
      <c r="M3668" s="16" t="n">
        <v>0.500814814814815</v>
      </c>
      <c r="N3668" s="16" t="n">
        <v>0.847257070816514</v>
      </c>
      <c r="O3668" s="16" t="n">
        <v>0.155983098413166</v>
      </c>
      <c r="P3668" s="34" t="b">
        <f aca="false">FALSE()</f>
        <v>0</v>
      </c>
      <c r="Q3668" s="16"/>
    </row>
    <row r="3669" customFormat="false" ht="22.35" hidden="false" customHeight="false" outlineLevel="0" collapsed="false">
      <c r="A3669" s="6" t="s">
        <v>5165</v>
      </c>
      <c r="B3669" s="7" t="s">
        <v>1432</v>
      </c>
      <c r="C3669" s="17" t="n">
        <v>2036</v>
      </c>
      <c r="D3669" s="18" t="n">
        <v>0.000467972975549298</v>
      </c>
      <c r="E3669" s="18" t="n">
        <v>0.00017394919117794</v>
      </c>
      <c r="F3669" s="18" t="n">
        <v>0.000462567530808748</v>
      </c>
      <c r="G3669" s="18" t="n">
        <v>0.000138879885214303</v>
      </c>
      <c r="H3669" s="16" t="n">
        <v>-0.277635256974875</v>
      </c>
      <c r="I3669" s="17" t="n">
        <v>112.775759108792</v>
      </c>
      <c r="J3669" s="16" t="n">
        <v>0.781800680587527</v>
      </c>
      <c r="K3669" s="16" t="n">
        <v>0.809079146091191</v>
      </c>
      <c r="L3669" s="16" t="n">
        <v>-0.0371585340264575</v>
      </c>
      <c r="M3669" s="16" t="n">
        <v>0.503728395061728</v>
      </c>
      <c r="N3669" s="16" t="n">
        <v>0.819762018144287</v>
      </c>
      <c r="O3669" s="16" t="n">
        <v>0.155920737648276</v>
      </c>
      <c r="P3669" s="34" t="b">
        <f aca="false">FALSE()</f>
        <v>0</v>
      </c>
      <c r="Q3669" s="16"/>
    </row>
    <row r="3670" customFormat="false" ht="22.35" hidden="false" customHeight="false" outlineLevel="0" collapsed="false">
      <c r="A3670" s="6" t="s">
        <v>5166</v>
      </c>
      <c r="B3670" s="7" t="s">
        <v>1432</v>
      </c>
      <c r="C3670" s="17" t="n">
        <v>2037</v>
      </c>
      <c r="D3670" s="18" t="n">
        <v>0.000471641913440545</v>
      </c>
      <c r="E3670" s="18" t="n">
        <v>0.000174157527852912</v>
      </c>
      <c r="F3670" s="18" t="n">
        <v>0.000464945788775923</v>
      </c>
      <c r="G3670" s="18" t="n">
        <v>0.000138974163515018</v>
      </c>
      <c r="H3670" s="16" t="n">
        <v>-0.343536051816027</v>
      </c>
      <c r="I3670" s="17" t="n">
        <v>112.750084764669</v>
      </c>
      <c r="J3670" s="16" t="n">
        <v>0.731834992526498</v>
      </c>
      <c r="K3670" s="16" t="n">
        <v>0.76361401522316</v>
      </c>
      <c r="L3670" s="16" t="n">
        <v>-0.0459941429928476</v>
      </c>
      <c r="M3670" s="16" t="n">
        <v>0.506098765432099</v>
      </c>
      <c r="N3670" s="16" t="n">
        <v>0.789973112174406</v>
      </c>
      <c r="O3670" s="16" t="n">
        <v>0.155893070715507</v>
      </c>
      <c r="P3670" s="34" t="b">
        <f aca="false">FALSE()</f>
        <v>0</v>
      </c>
      <c r="Q3670" s="16"/>
    </row>
    <row r="3671" customFormat="false" ht="22.35" hidden="false" customHeight="false" outlineLevel="0" collapsed="false">
      <c r="A3671" s="6" t="s">
        <v>5167</v>
      </c>
      <c r="B3671" s="7" t="s">
        <v>1432</v>
      </c>
      <c r="C3671" s="17" t="n">
        <v>2038</v>
      </c>
      <c r="D3671" s="18" t="n">
        <v>0.000475349898878595</v>
      </c>
      <c r="E3671" s="18" t="n">
        <v>0.000174356329340245</v>
      </c>
      <c r="F3671" s="18" t="n">
        <v>0.000467379488878585</v>
      </c>
      <c r="G3671" s="18" t="n">
        <v>0.00013910547736727</v>
      </c>
      <c r="H3671" s="16" t="n">
        <v>-0.408454439306755</v>
      </c>
      <c r="I3671" s="17" t="n">
        <v>112.74036345814</v>
      </c>
      <c r="J3671" s="16" t="n">
        <v>0.683714835623959</v>
      </c>
      <c r="K3671" s="16" t="n">
        <v>0.719973754843804</v>
      </c>
      <c r="L3671" s="16" t="n">
        <v>-0.0546926853405032</v>
      </c>
      <c r="M3671" s="16" t="n">
        <v>0.508617283950617</v>
      </c>
      <c r="N3671" s="16" t="n">
        <v>0.762505519495843</v>
      </c>
      <c r="O3671" s="16" t="n">
        <v>0.155854419533816</v>
      </c>
      <c r="P3671" s="34" t="b">
        <f aca="false">FALSE()</f>
        <v>0</v>
      </c>
      <c r="Q3671" s="16"/>
    </row>
    <row r="3672" customFormat="false" ht="22.35" hidden="false" customHeight="false" outlineLevel="0" collapsed="false">
      <c r="A3672" s="6" t="s">
        <v>5168</v>
      </c>
      <c r="B3672" s="7" t="s">
        <v>1432</v>
      </c>
      <c r="C3672" s="17" t="n">
        <v>2039</v>
      </c>
      <c r="D3672" s="18" t="n">
        <v>0.000478885466498803</v>
      </c>
      <c r="E3672" s="18" t="n">
        <v>0.000174495353817085</v>
      </c>
      <c r="F3672" s="18" t="n">
        <v>0.000469761369394918</v>
      </c>
      <c r="G3672" s="18" t="n">
        <v>0.000139234848673929</v>
      </c>
      <c r="H3672" s="16" t="n">
        <v>-0.467197171814072</v>
      </c>
      <c r="I3672" s="17" t="n">
        <v>112.746923266537</v>
      </c>
      <c r="J3672" s="16" t="n">
        <v>0.641260469379867</v>
      </c>
      <c r="K3672" s="16" t="n">
        <v>0.680447698268077</v>
      </c>
      <c r="L3672" s="16" t="n">
        <v>-0.0625530421614585</v>
      </c>
      <c r="M3672" s="16" t="n">
        <v>0.510864197530864</v>
      </c>
      <c r="N3672" s="16" t="n">
        <v>0.734980557531436</v>
      </c>
      <c r="O3672" s="16" t="n">
        <v>0.155787812237784</v>
      </c>
      <c r="P3672" s="34" t="b">
        <f aca="false">FALSE()</f>
        <v>0</v>
      </c>
      <c r="Q3672" s="16"/>
    </row>
    <row r="3673" customFormat="false" ht="22.35" hidden="false" customHeight="false" outlineLevel="0" collapsed="false">
      <c r="A3673" s="6" t="s">
        <v>5169</v>
      </c>
      <c r="B3673" s="7" t="s">
        <v>1432</v>
      </c>
      <c r="C3673" s="17" t="n">
        <v>2040</v>
      </c>
      <c r="D3673" s="18" t="n">
        <v>0.00048256831036655</v>
      </c>
      <c r="E3673" s="18" t="n">
        <v>0.000174695554099796</v>
      </c>
      <c r="F3673" s="18" t="n">
        <v>0.00047232377638518</v>
      </c>
      <c r="G3673" s="18" t="n">
        <v>0.000139427124201485</v>
      </c>
      <c r="H3673" s="16" t="n">
        <v>-0.523953903266092</v>
      </c>
      <c r="I3673" s="17" t="n">
        <v>112.75847556698</v>
      </c>
      <c r="J3673" s="16" t="n">
        <v>0.601338965015409</v>
      </c>
      <c r="K3673" s="16" t="n">
        <v>0.643350529727751</v>
      </c>
      <c r="L3673" s="16" t="n">
        <v>-0.0701415690062525</v>
      </c>
      <c r="M3673" s="16" t="n">
        <v>0.513037037037037</v>
      </c>
      <c r="N3673" s="16" t="n">
        <v>0.709253372743442</v>
      </c>
      <c r="O3673" s="16" t="n">
        <v>0.155666512292838</v>
      </c>
      <c r="P3673" s="34" t="b">
        <f aca="false">FALSE()</f>
        <v>0</v>
      </c>
      <c r="Q3673" s="16"/>
    </row>
    <row r="3674" customFormat="false" ht="22.35" hidden="false" customHeight="false" outlineLevel="0" collapsed="false">
      <c r="A3674" s="6" t="s">
        <v>5170</v>
      </c>
      <c r="B3674" s="7" t="s">
        <v>1432</v>
      </c>
      <c r="C3674" s="17" t="n">
        <v>2041</v>
      </c>
      <c r="D3674" s="18" t="n">
        <v>0.00048655009858055</v>
      </c>
      <c r="E3674" s="18" t="n">
        <v>0.000175050809158483</v>
      </c>
      <c r="F3674" s="18" t="n">
        <v>0.00047513253070276</v>
      </c>
      <c r="G3674" s="18" t="n">
        <v>0.000139719149174186</v>
      </c>
      <c r="H3674" s="16" t="n">
        <v>-0.582759312531684</v>
      </c>
      <c r="I3674" s="17" t="n">
        <v>112.761485210641</v>
      </c>
      <c r="J3674" s="16" t="n">
        <v>0.561218905863755</v>
      </c>
      <c r="K3674" s="16" t="n">
        <v>0.604636152475229</v>
      </c>
      <c r="L3674" s="16" t="n">
        <v>-0.0780107533941538</v>
      </c>
      <c r="M3674" s="16" t="n">
        <v>0.51558024691358</v>
      </c>
      <c r="N3674" s="16" t="n">
        <v>0.682030579665251</v>
      </c>
      <c r="O3674" s="16" t="n">
        <v>0.155257684376211</v>
      </c>
      <c r="P3674" s="34" t="b">
        <f aca="false">FALSE()</f>
        <v>0</v>
      </c>
      <c r="Q3674" s="16"/>
    </row>
    <row r="3675" customFormat="false" ht="22.35" hidden="false" customHeight="false" outlineLevel="0" collapsed="false">
      <c r="A3675" s="6" t="s">
        <v>5171</v>
      </c>
      <c r="B3675" s="7" t="s">
        <v>1432</v>
      </c>
      <c r="C3675" s="17" t="n">
        <v>2042</v>
      </c>
      <c r="D3675" s="18" t="n">
        <v>0.000490460609130019</v>
      </c>
      <c r="E3675" s="18" t="n">
        <v>0.000175415929110162</v>
      </c>
      <c r="F3675" s="18" t="n">
        <v>0.000477893051173752</v>
      </c>
      <c r="G3675" s="18" t="n">
        <v>0.000140001576446082</v>
      </c>
      <c r="H3675" s="16" t="n">
        <v>-0.640124965680826</v>
      </c>
      <c r="I3675" s="17" t="n">
        <v>112.758302322933</v>
      </c>
      <c r="J3675" s="16" t="n">
        <v>0.523389955176837</v>
      </c>
      <c r="K3675" s="16" t="n">
        <v>0.576373862763583</v>
      </c>
      <c r="L3675" s="16" t="n">
        <v>-0.085693552850196</v>
      </c>
      <c r="M3675" s="16" t="n">
        <v>0.51758024691358</v>
      </c>
      <c r="N3675" s="16" t="n">
        <v>0.655649704903391</v>
      </c>
      <c r="O3675" s="16" t="n">
        <v>0.154760721229107</v>
      </c>
      <c r="P3675" s="34" t="b">
        <f aca="false">FALSE()</f>
        <v>0</v>
      </c>
      <c r="Q3675" s="16"/>
    </row>
    <row r="3676" customFormat="false" ht="22.35" hidden="false" customHeight="false" outlineLevel="0" collapsed="false">
      <c r="A3676" s="6" t="s">
        <v>5172</v>
      </c>
      <c r="B3676" s="7" t="s">
        <v>1432</v>
      </c>
      <c r="C3676" s="17" t="n">
        <v>2043</v>
      </c>
      <c r="D3676" s="18" t="n">
        <v>0.000494373920743002</v>
      </c>
      <c r="E3676" s="18" t="n">
        <v>0.000175868123574778</v>
      </c>
      <c r="F3676" s="18" t="n">
        <v>0.00048070574134923</v>
      </c>
      <c r="G3676" s="18" t="n">
        <v>0.000140274861923367</v>
      </c>
      <c r="H3676" s="16" t="n">
        <v>-0.694443734020439</v>
      </c>
      <c r="I3676" s="17" t="n">
        <v>112.727401818742</v>
      </c>
      <c r="J3676" s="16" t="n">
        <v>0.488832737828437</v>
      </c>
      <c r="K3676" s="16" t="n">
        <v>0.547436045576526</v>
      </c>
      <c r="L3676" s="16" t="n">
        <v>-0.0930029253767102</v>
      </c>
      <c r="M3676" s="16" t="n">
        <v>0.520197530864198</v>
      </c>
      <c r="N3676" s="16" t="n">
        <v>0.631372317663165</v>
      </c>
      <c r="O3676" s="16" t="n">
        <v>0.154047807093209</v>
      </c>
      <c r="P3676" s="34" t="b">
        <f aca="false">FALSE()</f>
        <v>0</v>
      </c>
      <c r="Q3676" s="16"/>
    </row>
    <row r="3677" customFormat="false" ht="22.35" hidden="false" customHeight="false" outlineLevel="0" collapsed="false">
      <c r="A3677" s="6" t="s">
        <v>5173</v>
      </c>
      <c r="B3677" s="7" t="s">
        <v>1432</v>
      </c>
      <c r="C3677" s="17" t="n">
        <v>2044</v>
      </c>
      <c r="D3677" s="18" t="n">
        <v>0.000498236361890842</v>
      </c>
      <c r="E3677" s="18" t="n">
        <v>0.000176341169759318</v>
      </c>
      <c r="F3677" s="18" t="n">
        <v>0.000483562987268006</v>
      </c>
      <c r="G3677" s="18" t="n">
        <v>0.000140541789331844</v>
      </c>
      <c r="H3677" s="16" t="n">
        <v>-0.743580976838166</v>
      </c>
      <c r="I3677" s="17" t="n">
        <v>112.688608612349</v>
      </c>
      <c r="J3677" s="16" t="n">
        <v>0.458677560086089</v>
      </c>
      <c r="K3677" s="16" t="n">
        <v>0.520085211573024</v>
      </c>
      <c r="L3677" s="16" t="n">
        <v>-0.0996343910264274</v>
      </c>
      <c r="M3677" s="16" t="n">
        <v>0.521901234567901</v>
      </c>
      <c r="N3677" s="16" t="n">
        <v>0.609360924219496</v>
      </c>
      <c r="O3677" s="16" t="n">
        <v>0.153290413311875</v>
      </c>
      <c r="P3677" s="34" t="b">
        <f aca="false">FALSE()</f>
        <v>0</v>
      </c>
      <c r="Q3677" s="16"/>
    </row>
    <row r="3678" customFormat="false" ht="22.35" hidden="false" customHeight="false" outlineLevel="0" collapsed="false">
      <c r="A3678" s="6" t="s">
        <v>5174</v>
      </c>
      <c r="B3678" s="7" t="s">
        <v>1432</v>
      </c>
      <c r="C3678" s="17" t="n">
        <v>2045</v>
      </c>
      <c r="D3678" s="18" t="n">
        <v>0.0005017830174237</v>
      </c>
      <c r="E3678" s="18" t="n">
        <v>0.000176718751332472</v>
      </c>
      <c r="F3678" s="18" t="n">
        <v>0.000486250738302664</v>
      </c>
      <c r="G3678" s="18" t="n">
        <v>0.000140744227779413</v>
      </c>
      <c r="H3678" s="16" t="n">
        <v>-0.785486558240314</v>
      </c>
      <c r="I3678" s="17" t="n">
        <v>112.654097971625</v>
      </c>
      <c r="J3678" s="16" t="n">
        <v>0.433817265002828</v>
      </c>
      <c r="K3678" s="16" t="n">
        <v>0.495415974067621</v>
      </c>
      <c r="L3678" s="16" t="n">
        <v>-0.105297253215983</v>
      </c>
      <c r="M3678" s="16" t="n">
        <v>0.52358024691358</v>
      </c>
      <c r="N3678" s="16" t="n">
        <v>0.590864507504606</v>
      </c>
      <c r="O3678" s="16" t="n">
        <v>0.152778295724483</v>
      </c>
      <c r="P3678" s="34" t="b">
        <f aca="false">FALSE()</f>
        <v>0</v>
      </c>
      <c r="Q3678" s="16"/>
    </row>
    <row r="3679" customFormat="false" ht="22.35" hidden="false" customHeight="false" outlineLevel="0" collapsed="false">
      <c r="A3679" s="6" t="s">
        <v>5175</v>
      </c>
      <c r="B3679" s="7" t="s">
        <v>1432</v>
      </c>
      <c r="C3679" s="17" t="n">
        <v>2046</v>
      </c>
      <c r="D3679" s="18" t="n">
        <v>0.000505355852729788</v>
      </c>
      <c r="E3679" s="18" t="n">
        <v>0.000177148935850545</v>
      </c>
      <c r="F3679" s="18" t="n">
        <v>0.000489089648933907</v>
      </c>
      <c r="G3679" s="18" t="n">
        <v>0.000140975774291396</v>
      </c>
      <c r="H3679" s="16" t="n">
        <v>-0.820677153898963</v>
      </c>
      <c r="I3679" s="17" t="n">
        <v>112.615308310021</v>
      </c>
      <c r="J3679" s="16" t="n">
        <v>0.413563994786613</v>
      </c>
      <c r="K3679" s="16" t="n">
        <v>0.475295092319149</v>
      </c>
      <c r="L3679" s="16" t="n">
        <v>-0.110070943155144</v>
      </c>
      <c r="M3679" s="16" t="n">
        <v>0.525407407407407</v>
      </c>
      <c r="N3679" s="16" t="n">
        <v>0.573827835406086</v>
      </c>
      <c r="O3679" s="16" t="n">
        <v>0.1522604190613</v>
      </c>
      <c r="P3679" s="34" t="b">
        <f aca="false">FALSE()</f>
        <v>0</v>
      </c>
      <c r="Q3679" s="16"/>
    </row>
    <row r="3680" customFormat="false" ht="22.35" hidden="false" customHeight="false" outlineLevel="0" collapsed="false">
      <c r="A3680" s="6" t="s">
        <v>5176</v>
      </c>
      <c r="B3680" s="7" t="s">
        <v>1432</v>
      </c>
      <c r="C3680" s="17" t="n">
        <v>2047</v>
      </c>
      <c r="D3680" s="18" t="n">
        <v>0.000509086734068105</v>
      </c>
      <c r="E3680" s="18" t="n">
        <v>0.000177674385109747</v>
      </c>
      <c r="F3680" s="18" t="n">
        <v>0.000492291116584184</v>
      </c>
      <c r="G3680" s="18" t="n">
        <v>0.000141278221022258</v>
      </c>
      <c r="H3680" s="16" t="n">
        <v>-0.844959276021522</v>
      </c>
      <c r="I3680" s="17" t="n">
        <v>112.575054032972</v>
      </c>
      <c r="J3680" s="16" t="n">
        <v>0.399925783765086</v>
      </c>
      <c r="K3680" s="16" t="n">
        <v>0.462181008806769</v>
      </c>
      <c r="L3680" s="16" t="n">
        <v>-0.113387953554427</v>
      </c>
      <c r="M3680" s="16" t="n">
        <v>0.526320987654321</v>
      </c>
      <c r="N3680" s="16" t="n">
        <v>0.562349524730572</v>
      </c>
      <c r="O3680" s="16" t="n">
        <v>0.15168258073988</v>
      </c>
      <c r="P3680" s="34" t="b">
        <f aca="false">FALSE()</f>
        <v>0</v>
      </c>
      <c r="Q3680" s="16"/>
    </row>
    <row r="3681" customFormat="false" ht="22.35" hidden="false" customHeight="false" outlineLevel="0" collapsed="false">
      <c r="A3681" s="6" t="s">
        <v>5177</v>
      </c>
      <c r="B3681" s="7" t="s">
        <v>1432</v>
      </c>
      <c r="C3681" s="17" t="n">
        <v>2048</v>
      </c>
      <c r="D3681" s="18" t="n">
        <v>0.000513068741512483</v>
      </c>
      <c r="E3681" s="18" t="n">
        <v>0.00017830326008181</v>
      </c>
      <c r="F3681" s="18" t="n">
        <v>0.00049580058171615</v>
      </c>
      <c r="G3681" s="18" t="n">
        <v>0.000141668990517739</v>
      </c>
      <c r="H3681" s="16" t="n">
        <v>-0.865742955553367</v>
      </c>
      <c r="I3681" s="17" t="n">
        <v>112.537203891182</v>
      </c>
      <c r="J3681" s="16" t="n">
        <v>0.388473040744042</v>
      </c>
      <c r="K3681" s="16" t="n">
        <v>0.450954718625951</v>
      </c>
      <c r="L3681" s="16" t="n">
        <v>-0.11623514018163</v>
      </c>
      <c r="M3681" s="16" t="n">
        <v>0.526987654320988</v>
      </c>
      <c r="N3681" s="16" t="n">
        <v>0.551231803336418</v>
      </c>
      <c r="O3681" s="16" t="n">
        <v>0.150918596712871</v>
      </c>
      <c r="P3681" s="34" t="b">
        <f aca="false">FALSE()</f>
        <v>0</v>
      </c>
      <c r="Q3681" s="16"/>
    </row>
    <row r="3682" customFormat="false" ht="22.35" hidden="false" customHeight="false" outlineLevel="0" collapsed="false">
      <c r="A3682" s="6" t="s">
        <v>5178</v>
      </c>
      <c r="B3682" s="7" t="s">
        <v>1432</v>
      </c>
      <c r="C3682" s="17" t="n">
        <v>2049</v>
      </c>
      <c r="D3682" s="18" t="n">
        <v>0.00051761526910066</v>
      </c>
      <c r="E3682" s="18" t="n">
        <v>0.000179146963351207</v>
      </c>
      <c r="F3682" s="18" t="n">
        <v>0.000499826649174123</v>
      </c>
      <c r="G3682" s="18" t="n">
        <v>0.00014222986880272</v>
      </c>
      <c r="H3682" s="16" t="n">
        <v>-0.88771269633873</v>
      </c>
      <c r="I3682" s="17" t="n">
        <v>112.499498012284</v>
      </c>
      <c r="J3682" s="16" t="n">
        <v>0.376589279508917</v>
      </c>
      <c r="K3682" s="16" t="n">
        <v>0.439124897432427</v>
      </c>
      <c r="L3682" s="16" t="n">
        <v>-0.119244329110292</v>
      </c>
      <c r="M3682" s="16" t="n">
        <v>0.528049382716049</v>
      </c>
      <c r="N3682" s="16" t="n">
        <v>0.540448332139412</v>
      </c>
      <c r="O3682" s="16" t="n">
        <v>0.149794124246999</v>
      </c>
      <c r="P3682" s="34" t="b">
        <f aca="false">FALSE()</f>
        <v>0</v>
      </c>
      <c r="Q3682" s="16"/>
    </row>
    <row r="3683" customFormat="false" ht="22.35" hidden="false" customHeight="false" outlineLevel="0" collapsed="false">
      <c r="A3683" s="6" t="s">
        <v>5179</v>
      </c>
      <c r="B3683" s="7" t="s">
        <v>1432</v>
      </c>
      <c r="C3683" s="17" t="n">
        <v>2050</v>
      </c>
      <c r="D3683" s="18" t="n">
        <v>0.000522531399887508</v>
      </c>
      <c r="E3683" s="18" t="n">
        <v>0.000180136588253927</v>
      </c>
      <c r="F3683" s="18" t="n">
        <v>0.000504161346555731</v>
      </c>
      <c r="G3683" s="18" t="n">
        <v>0.000142894756703647</v>
      </c>
      <c r="H3683" s="16" t="n">
        <v>-0.911778118625403</v>
      </c>
      <c r="I3683" s="17" t="n">
        <v>112.45815810738</v>
      </c>
      <c r="J3683" s="16" t="n">
        <v>0.363835908817717</v>
      </c>
      <c r="K3683" s="16" t="n">
        <v>0.426289955277675</v>
      </c>
      <c r="L3683" s="16" t="n">
        <v>-0.122544141997464</v>
      </c>
      <c r="M3683" s="16" t="n">
        <v>0.52958024691358</v>
      </c>
      <c r="N3683" s="16" t="n">
        <v>0.528052828535836</v>
      </c>
      <c r="O3683" s="16" t="n">
        <v>0.148394984088409</v>
      </c>
      <c r="P3683" s="34" t="b">
        <f aca="false">FALSE()</f>
        <v>0</v>
      </c>
      <c r="Q3683" s="16"/>
    </row>
    <row r="3684" customFormat="false" ht="22.35" hidden="false" customHeight="false" outlineLevel="0" collapsed="false">
      <c r="A3684" s="6" t="s">
        <v>5180</v>
      </c>
      <c r="B3684" s="7" t="s">
        <v>1432</v>
      </c>
      <c r="C3684" s="17" t="n">
        <v>2051</v>
      </c>
      <c r="D3684" s="18" t="n">
        <v>0.000527442044445248</v>
      </c>
      <c r="E3684" s="18" t="n">
        <v>0.000181143907424433</v>
      </c>
      <c r="F3684" s="18" t="n">
        <v>0.00050850572457723</v>
      </c>
      <c r="G3684" s="18" t="n">
        <v>0.000143565531531426</v>
      </c>
      <c r="H3684" s="16" t="n">
        <v>-0.934750827348669</v>
      </c>
      <c r="I3684" s="17" t="n">
        <v>112.414544239271</v>
      </c>
      <c r="J3684" s="16" t="n">
        <v>0.351920320343309</v>
      </c>
      <c r="K3684" s="16" t="n">
        <v>0.414317540262335</v>
      </c>
      <c r="L3684" s="16" t="n">
        <v>-0.125704505645554</v>
      </c>
      <c r="M3684" s="16" t="n">
        <v>0.531012345679012</v>
      </c>
      <c r="N3684" s="16" t="n">
        <v>0.517119641754273</v>
      </c>
      <c r="O3684" s="16" t="n">
        <v>0.146863719384863</v>
      </c>
      <c r="P3684" s="34" t="b">
        <f aca="false">FALSE()</f>
        <v>0</v>
      </c>
      <c r="Q3684" s="16"/>
    </row>
    <row r="3685" customFormat="false" ht="22.35" hidden="false" customHeight="false" outlineLevel="0" collapsed="false">
      <c r="A3685" s="6" t="s">
        <v>5181</v>
      </c>
      <c r="B3685" s="7" t="s">
        <v>1432</v>
      </c>
      <c r="C3685" s="17" t="n">
        <v>2052</v>
      </c>
      <c r="D3685" s="18" t="n">
        <v>0.00053262370402003</v>
      </c>
      <c r="E3685" s="18" t="n">
        <v>0.000182206870787955</v>
      </c>
      <c r="F3685" s="18" t="n">
        <v>0.000513049852428009</v>
      </c>
      <c r="G3685" s="18" t="n">
        <v>0.000144310693586772</v>
      </c>
      <c r="H3685" s="16" t="n">
        <v>-0.960656656906608</v>
      </c>
      <c r="I3685" s="17" t="n">
        <v>112.381691758703</v>
      </c>
      <c r="J3685" s="16" t="n">
        <v>0.338787178366087</v>
      </c>
      <c r="K3685" s="16" t="n">
        <v>0.400902991223057</v>
      </c>
      <c r="L3685" s="16" t="n">
        <v>-0.129244770785802</v>
      </c>
      <c r="M3685" s="16" t="n">
        <v>0.532938271604938</v>
      </c>
      <c r="N3685" s="16" t="n">
        <v>0.504955488644346</v>
      </c>
      <c r="O3685" s="16" t="n">
        <v>0.145391023228426</v>
      </c>
      <c r="P3685" s="34" t="b">
        <f aca="false">FALSE()</f>
        <v>0</v>
      </c>
      <c r="Q3685" s="16"/>
    </row>
    <row r="3686" customFormat="false" ht="22.35" hidden="false" customHeight="false" outlineLevel="0" collapsed="false">
      <c r="A3686" s="6" t="s">
        <v>5182</v>
      </c>
      <c r="B3686" s="7" t="s">
        <v>1432</v>
      </c>
      <c r="C3686" s="17" t="n">
        <v>2053</v>
      </c>
      <c r="D3686" s="18" t="n">
        <v>0.000537863686266671</v>
      </c>
      <c r="E3686" s="18" t="n">
        <v>0.000183224218474906</v>
      </c>
      <c r="F3686" s="18" t="n">
        <v>0.000517585968568946</v>
      </c>
      <c r="G3686" s="18" t="n">
        <v>0.00014508869175635</v>
      </c>
      <c r="H3686" s="16" t="n">
        <v>-0.989696669912892</v>
      </c>
      <c r="I3686" s="17" t="n">
        <v>112.372375434543</v>
      </c>
      <c r="J3686" s="16" t="n">
        <v>0.324448682852654</v>
      </c>
      <c r="K3686" s="16" t="n">
        <v>0.385805740354875</v>
      </c>
      <c r="L3686" s="16" t="n">
        <v>-0.133168270694442</v>
      </c>
      <c r="M3686" s="16" t="n">
        <v>0.534074074074074</v>
      </c>
      <c r="N3686" s="16" t="n">
        <v>0.491857061337392</v>
      </c>
      <c r="O3686" s="16" t="n">
        <v>0.144157310926892</v>
      </c>
      <c r="P3686" s="34" t="b">
        <f aca="false">FALSE()</f>
        <v>0</v>
      </c>
      <c r="Q3686" s="16"/>
    </row>
    <row r="3687" customFormat="false" ht="22.35" hidden="false" customHeight="false" outlineLevel="0" collapsed="false">
      <c r="A3687" s="6" t="s">
        <v>5183</v>
      </c>
      <c r="B3687" s="7" t="s">
        <v>1432</v>
      </c>
      <c r="C3687" s="17" t="n">
        <v>2054</v>
      </c>
      <c r="D3687" s="18" t="n">
        <v>0.000543071463083025</v>
      </c>
      <c r="E3687" s="18" t="n">
        <v>0.000184166783893242</v>
      </c>
      <c r="F3687" s="18" t="n">
        <v>0.000522087019084489</v>
      </c>
      <c r="G3687" s="18" t="n">
        <v>0.000145868271612451</v>
      </c>
      <c r="H3687" s="16" t="n">
        <v>-1.01892228246092</v>
      </c>
      <c r="I3687" s="17" t="n">
        <v>112.38346048362</v>
      </c>
      <c r="J3687" s="16" t="n">
        <v>0.3104283457705</v>
      </c>
      <c r="K3687" s="16" t="n">
        <v>0.37104770591808</v>
      </c>
      <c r="L3687" s="16" t="n">
        <v>-0.137080480892753</v>
      </c>
      <c r="M3687" s="16" t="n">
        <v>0.535333333333333</v>
      </c>
      <c r="N3687" s="16" t="n">
        <v>0.480455243970871</v>
      </c>
      <c r="O3687" s="16" t="n">
        <v>0.143209035195583</v>
      </c>
      <c r="P3687" s="34" t="b">
        <f aca="false">FALSE()</f>
        <v>0</v>
      </c>
      <c r="Q3687" s="16"/>
    </row>
    <row r="3688" customFormat="false" ht="22.35" hidden="false" customHeight="false" outlineLevel="0" collapsed="false">
      <c r="A3688" s="6" t="s">
        <v>5184</v>
      </c>
      <c r="B3688" s="7" t="s">
        <v>1432</v>
      </c>
      <c r="C3688" s="17" t="n">
        <v>2055</v>
      </c>
      <c r="D3688" s="18" t="n">
        <v>0.000548607809764557</v>
      </c>
      <c r="E3688" s="18" t="n">
        <v>0.000185162095108534</v>
      </c>
      <c r="F3688" s="18" t="n">
        <v>0.00052690372793426</v>
      </c>
      <c r="G3688" s="18" t="n">
        <v>0.00014672996730262</v>
      </c>
      <c r="H3688" s="16" t="n">
        <v>-1.04814171253744</v>
      </c>
      <c r="I3688" s="17" t="n">
        <v>112.407837482104</v>
      </c>
      <c r="J3688" s="16" t="n">
        <v>0.296821745646851</v>
      </c>
      <c r="K3688" s="16" t="n">
        <v>0.356839584135119</v>
      </c>
      <c r="L3688" s="16" t="n">
        <v>-0.140965786307191</v>
      </c>
      <c r="M3688" s="16" t="n">
        <v>0.536617283950617</v>
      </c>
      <c r="N3688" s="16" t="n">
        <v>0.468376720677596</v>
      </c>
      <c r="O3688" s="16" t="n">
        <v>0.142457515319773</v>
      </c>
      <c r="P3688" s="34" t="b">
        <f aca="false">FALSE()</f>
        <v>0</v>
      </c>
      <c r="Q3688" s="16"/>
    </row>
    <row r="3689" customFormat="false" ht="22.35" hidden="false" customHeight="false" outlineLevel="0" collapsed="false">
      <c r="A3689" s="6" t="s">
        <v>5185</v>
      </c>
      <c r="B3689" s="7" t="s">
        <v>1432</v>
      </c>
      <c r="C3689" s="17" t="n">
        <v>2056</v>
      </c>
      <c r="D3689" s="18" t="n">
        <v>0.000554511326084092</v>
      </c>
      <c r="E3689" s="18" t="n">
        <v>0.000186209804006694</v>
      </c>
      <c r="F3689" s="18" t="n">
        <v>0.000531932304095675</v>
      </c>
      <c r="G3689" s="18" t="n">
        <v>0.000147663553229217</v>
      </c>
      <c r="H3689" s="16" t="n">
        <v>-1.08417480632585</v>
      </c>
      <c r="I3689" s="17" t="n">
        <v>112.442004205735</v>
      </c>
      <c r="J3689" s="16" t="n">
        <v>0.280606512039537</v>
      </c>
      <c r="K3689" s="16" t="n">
        <v>0.340601645207394</v>
      </c>
      <c r="L3689" s="16" t="n">
        <v>-0.145745729653065</v>
      </c>
      <c r="M3689" s="16" t="n">
        <v>0.538296296296296</v>
      </c>
      <c r="N3689" s="16" t="n">
        <v>0.453891304673539</v>
      </c>
      <c r="O3689" s="16" t="n">
        <v>0.141705753668599</v>
      </c>
      <c r="P3689" s="34" t="b">
        <f aca="false">FALSE()</f>
        <v>0</v>
      </c>
      <c r="Q3689" s="16"/>
    </row>
    <row r="3690" customFormat="false" ht="22.35" hidden="false" customHeight="false" outlineLevel="0" collapsed="false">
      <c r="A3690" s="6" t="s">
        <v>5186</v>
      </c>
      <c r="B3690" s="7" t="s">
        <v>1432</v>
      </c>
      <c r="C3690" s="17" t="n">
        <v>2057</v>
      </c>
      <c r="D3690" s="18" t="n">
        <v>0.000560747643134217</v>
      </c>
      <c r="E3690" s="18" t="n">
        <v>0.000187324800996258</v>
      </c>
      <c r="F3690" s="18" t="n">
        <v>0.000537266369435778</v>
      </c>
      <c r="G3690" s="18" t="n">
        <v>0.000148654438962896</v>
      </c>
      <c r="H3690" s="16" t="n">
        <v>-1.12069707675996</v>
      </c>
      <c r="I3690" s="17" t="n">
        <v>112.477100139416</v>
      </c>
      <c r="J3690" s="16" t="n">
        <v>0.264803977346023</v>
      </c>
      <c r="K3690" s="16" t="n">
        <v>0.324744830374112</v>
      </c>
      <c r="L3690" s="16" t="n">
        <v>-0.150585269277366</v>
      </c>
      <c r="M3690" s="16" t="n">
        <v>0.53958024691358</v>
      </c>
      <c r="N3690" s="16" t="n">
        <v>0.438243501315583</v>
      </c>
      <c r="O3690" s="16" t="n">
        <v>0.140947494931045</v>
      </c>
      <c r="P3690" s="34" t="b">
        <f aca="false">FALSE()</f>
        <v>0</v>
      </c>
      <c r="Q3690" s="16"/>
    </row>
    <row r="3691" customFormat="false" ht="22.35" hidden="false" customHeight="false" outlineLevel="0" collapsed="false">
      <c r="A3691" s="6" t="s">
        <v>5187</v>
      </c>
      <c r="B3691" s="7" t="s">
        <v>1432</v>
      </c>
      <c r="C3691" s="17" t="n">
        <v>2058</v>
      </c>
      <c r="D3691" s="18" t="n">
        <v>0.000567505886216278</v>
      </c>
      <c r="E3691" s="18" t="n">
        <v>0.00018861298326261</v>
      </c>
      <c r="F3691" s="18" t="n">
        <v>0.000543134145231493</v>
      </c>
      <c r="G3691" s="18" t="n">
        <v>0.00014972939707507</v>
      </c>
      <c r="H3691" s="16" t="n">
        <v>-1.15520678317603</v>
      </c>
      <c r="I3691" s="17" t="n">
        <v>112.494327304418</v>
      </c>
      <c r="J3691" s="16" t="n">
        <v>0.250453601348076</v>
      </c>
      <c r="K3691" s="16" t="n">
        <v>0.309708714420297</v>
      </c>
      <c r="L3691" s="16" t="n">
        <v>-0.155186805048281</v>
      </c>
      <c r="M3691" s="16" t="n">
        <v>0.540864197530864</v>
      </c>
      <c r="N3691" s="16" t="n">
        <v>0.42426181669771</v>
      </c>
      <c r="O3691" s="16" t="n">
        <v>0.13998900884926</v>
      </c>
      <c r="P3691" s="34" t="b">
        <f aca="false">FALSE()</f>
        <v>0</v>
      </c>
      <c r="Q3691" s="16"/>
    </row>
    <row r="3692" customFormat="false" ht="22.35" hidden="false" customHeight="false" outlineLevel="0" collapsed="false">
      <c r="A3692" s="6" t="s">
        <v>5188</v>
      </c>
      <c r="B3692" s="7" t="s">
        <v>1432</v>
      </c>
      <c r="C3692" s="17" t="n">
        <v>2059</v>
      </c>
      <c r="D3692" s="18" t="n">
        <v>0.000574451579401681</v>
      </c>
      <c r="E3692" s="18" t="n">
        <v>0.000189904970616207</v>
      </c>
      <c r="F3692" s="18" t="n">
        <v>0.000549177962251618</v>
      </c>
      <c r="G3692" s="18" t="n">
        <v>0.000150789040160609</v>
      </c>
      <c r="H3692" s="16" t="n">
        <v>-1.18977507031814</v>
      </c>
      <c r="I3692" s="17" t="n">
        <v>112.505371248776</v>
      </c>
      <c r="J3692" s="16" t="n">
        <v>0.236639557378945</v>
      </c>
      <c r="K3692" s="16" t="n">
        <v>0.296424438008639</v>
      </c>
      <c r="L3692" s="16" t="n">
        <v>-0.159807211468867</v>
      </c>
      <c r="M3692" s="16" t="n">
        <v>0.541876543209877</v>
      </c>
      <c r="N3692" s="16" t="n">
        <v>0.408887027646203</v>
      </c>
      <c r="O3692" s="16" t="n">
        <v>0.139079280342549</v>
      </c>
      <c r="P3692" s="34" t="b">
        <f aca="false">FALSE()</f>
        <v>0</v>
      </c>
      <c r="Q3692" s="16"/>
    </row>
    <row r="3693" customFormat="false" ht="22.35" hidden="false" customHeight="false" outlineLevel="0" collapsed="false">
      <c r="A3693" s="6" t="s">
        <v>5189</v>
      </c>
      <c r="B3693" s="7" t="s">
        <v>1432</v>
      </c>
      <c r="C3693" s="17" t="n">
        <v>2060</v>
      </c>
      <c r="D3693" s="18" t="n">
        <v>0.000581420709393589</v>
      </c>
      <c r="E3693" s="18" t="n">
        <v>0.000191092399849198</v>
      </c>
      <c r="F3693" s="18" t="n">
        <v>0.000555205942560064</v>
      </c>
      <c r="G3693" s="18" t="n">
        <v>0.000151771002727712</v>
      </c>
      <c r="H3693" s="16" t="n">
        <v>-1.22637656061955</v>
      </c>
      <c r="I3693" s="17" t="n">
        <v>112.517999226908</v>
      </c>
      <c r="J3693" s="16" t="n">
        <v>0.222617282374844</v>
      </c>
      <c r="K3693" s="16" t="n">
        <v>0.281407773943223</v>
      </c>
      <c r="L3693" s="16" t="n">
        <v>-0.164695872275848</v>
      </c>
      <c r="M3693" s="16" t="n">
        <v>0.543111111111111</v>
      </c>
      <c r="N3693" s="16" t="n">
        <v>0.394089937006472</v>
      </c>
      <c r="O3693" s="16" t="n">
        <v>0.138333659491291</v>
      </c>
      <c r="P3693" s="34" t="b">
        <f aca="false">FALSE()</f>
        <v>0</v>
      </c>
      <c r="Q3693" s="16"/>
    </row>
    <row r="3694" customFormat="false" ht="22.35" hidden="false" customHeight="false" outlineLevel="0" collapsed="false">
      <c r="A3694" s="6" t="s">
        <v>5190</v>
      </c>
      <c r="B3694" s="7" t="s">
        <v>1432</v>
      </c>
      <c r="C3694" s="17" t="n">
        <v>2061</v>
      </c>
      <c r="D3694" s="18" t="n">
        <v>0.000588316123873256</v>
      </c>
      <c r="E3694" s="18" t="n">
        <v>0.000192202441301893</v>
      </c>
      <c r="F3694" s="18" t="n">
        <v>0.000561246765038103</v>
      </c>
      <c r="G3694" s="18" t="n">
        <v>0.000152679510560362</v>
      </c>
      <c r="H3694" s="16" t="n">
        <v>-1.25901747525083</v>
      </c>
      <c r="I3694" s="17" t="n">
        <v>112.526629573103</v>
      </c>
      <c r="J3694" s="16" t="n">
        <v>0.210629571574861</v>
      </c>
      <c r="K3694" s="16" t="n">
        <v>0.268792349949469</v>
      </c>
      <c r="L3694" s="16" t="n">
        <v>-0.169060056866823</v>
      </c>
      <c r="M3694" s="16" t="n">
        <v>0.544567901234568</v>
      </c>
      <c r="N3694" s="16" t="n">
        <v>0.381922253519402</v>
      </c>
      <c r="O3694" s="16" t="n">
        <v>0.137683764640814</v>
      </c>
      <c r="P3694" s="34" t="b">
        <f aca="false">FALSE()</f>
        <v>0</v>
      </c>
      <c r="Q3694" s="16"/>
    </row>
    <row r="3695" customFormat="false" ht="22.35" hidden="false" customHeight="false" outlineLevel="0" collapsed="false">
      <c r="A3695" s="6" t="s">
        <v>5191</v>
      </c>
      <c r="B3695" s="7" t="s">
        <v>1432</v>
      </c>
      <c r="C3695" s="17" t="n">
        <v>2062</v>
      </c>
      <c r="D3695" s="18" t="n">
        <v>0.000594717032083702</v>
      </c>
      <c r="E3695" s="18" t="n">
        <v>0.000193138566212102</v>
      </c>
      <c r="F3695" s="18" t="n">
        <v>0.000567038441106218</v>
      </c>
      <c r="G3695" s="18" t="n">
        <v>0.000153419636196084</v>
      </c>
      <c r="H3695" s="16" t="n">
        <v>-1.28111694181528</v>
      </c>
      <c r="I3695" s="17" t="n">
        <v>112.525510522396</v>
      </c>
      <c r="J3695" s="16" t="n">
        <v>0.202786550221929</v>
      </c>
      <c r="K3695" s="16" t="n">
        <v>0.260281765561167</v>
      </c>
      <c r="L3695" s="16" t="n">
        <v>-0.172030107257579</v>
      </c>
      <c r="M3695" s="16" t="n">
        <v>0.545308641975309</v>
      </c>
      <c r="N3695" s="16" t="n">
        <v>0.37415844818888</v>
      </c>
      <c r="O3695" s="16" t="n">
        <v>0.137278744244286</v>
      </c>
      <c r="P3695" s="34" t="b">
        <f aca="false">FALSE()</f>
        <v>0</v>
      </c>
      <c r="Q3695" s="16"/>
    </row>
    <row r="3696" customFormat="false" ht="22.35" hidden="false" customHeight="false" outlineLevel="0" collapsed="false">
      <c r="A3696" s="6" t="s">
        <v>5192</v>
      </c>
      <c r="B3696" s="7" t="s">
        <v>1432</v>
      </c>
      <c r="C3696" s="17" t="n">
        <v>2063</v>
      </c>
      <c r="D3696" s="18" t="n">
        <v>0.000600936221520366</v>
      </c>
      <c r="E3696" s="18" t="n">
        <v>0.000193979840713442</v>
      </c>
      <c r="F3696" s="18" t="n">
        <v>0.000572778482108139</v>
      </c>
      <c r="G3696" s="18" t="n">
        <v>0.000154065986822663</v>
      </c>
      <c r="H3696" s="16" t="n">
        <v>-1.29766295842149</v>
      </c>
      <c r="I3696" s="17" t="n">
        <v>112.518538908256</v>
      </c>
      <c r="J3696" s="16" t="n">
        <v>0.197057235517406</v>
      </c>
      <c r="K3696" s="16" t="n">
        <v>0.25428716647924</v>
      </c>
      <c r="L3696" s="16" t="n">
        <v>-0.174268012376698</v>
      </c>
      <c r="M3696" s="16" t="n">
        <v>0.546271604938272</v>
      </c>
      <c r="N3696" s="16" t="n">
        <v>0.368565510033699</v>
      </c>
      <c r="O3696" s="16" t="n">
        <v>0.136922565735048</v>
      </c>
      <c r="P3696" s="34" t="b">
        <f aca="false">FALSE()</f>
        <v>0</v>
      </c>
      <c r="Q3696" s="16"/>
    </row>
    <row r="3697" customFormat="false" ht="22.35" hidden="false" customHeight="false" outlineLevel="0" collapsed="false">
      <c r="A3697" s="6" t="s">
        <v>5193</v>
      </c>
      <c r="B3697" s="7" t="s">
        <v>1432</v>
      </c>
      <c r="C3697" s="17" t="n">
        <v>2064</v>
      </c>
      <c r="D3697" s="18" t="n">
        <v>0.00060718717644827</v>
      </c>
      <c r="E3697" s="18" t="n">
        <v>0.000194824717621205</v>
      </c>
      <c r="F3697" s="18" t="n">
        <v>0.000578697821539085</v>
      </c>
      <c r="G3697" s="18" t="n">
        <v>0.000154699700500731</v>
      </c>
      <c r="H3697" s="16" t="n">
        <v>-1.30728721519525</v>
      </c>
      <c r="I3697" s="17" t="n">
        <v>112.50672153133</v>
      </c>
      <c r="J3697" s="16" t="n">
        <v>0.193780594422291</v>
      </c>
      <c r="K3697" s="16" t="n">
        <v>0.250526313661217</v>
      </c>
      <c r="L3697" s="16" t="n">
        <v>-0.175587968476947</v>
      </c>
      <c r="M3697" s="16" t="n">
        <v>0.546864197530864</v>
      </c>
      <c r="N3697" s="16" t="n">
        <v>0.365164846934352</v>
      </c>
      <c r="O3697" s="16" t="n">
        <v>0.136388371711823</v>
      </c>
      <c r="P3697" s="34" t="b">
        <f aca="false">FALSE()</f>
        <v>0</v>
      </c>
      <c r="Q3697" s="16"/>
    </row>
    <row r="3698" customFormat="false" ht="22.35" hidden="false" customHeight="false" outlineLevel="0" collapsed="false">
      <c r="A3698" s="6" t="s">
        <v>5194</v>
      </c>
      <c r="B3698" s="7" t="s">
        <v>1432</v>
      </c>
      <c r="C3698" s="17" t="n">
        <v>2065</v>
      </c>
      <c r="D3698" s="18" t="n">
        <v>0.000613288603545437</v>
      </c>
      <c r="E3698" s="18" t="n">
        <v>0.000195595367254842</v>
      </c>
      <c r="F3698" s="18" t="n">
        <v>0.000584529424559041</v>
      </c>
      <c r="G3698" s="18" t="n">
        <v>0.000155258546560545</v>
      </c>
      <c r="H3698" s="16" t="n">
        <v>-1.31451938099175</v>
      </c>
      <c r="I3698" s="17" t="n">
        <v>112.489983554165</v>
      </c>
      <c r="J3698" s="16" t="n">
        <v>0.19134535113483</v>
      </c>
      <c r="K3698" s="16" t="n">
        <v>0.247763871204226</v>
      </c>
      <c r="L3698" s="16" t="n">
        <v>-0.176598519829445</v>
      </c>
      <c r="M3698" s="16" t="n">
        <v>0.546691358024691</v>
      </c>
      <c r="N3698" s="16" t="n">
        <v>0.362012709255535</v>
      </c>
      <c r="O3698" s="16" t="n">
        <v>0.135750919722483</v>
      </c>
      <c r="P3698" s="34" t="b">
        <f aca="false">FALSE()</f>
        <v>0</v>
      </c>
      <c r="Q3698" s="16"/>
    </row>
    <row r="3699" customFormat="false" ht="22.35" hidden="false" customHeight="false" outlineLevel="0" collapsed="false">
      <c r="A3699" s="6" t="s">
        <v>5195</v>
      </c>
      <c r="B3699" s="7" t="s">
        <v>1432</v>
      </c>
      <c r="C3699" s="17" t="n">
        <v>2066</v>
      </c>
      <c r="D3699" s="18" t="n">
        <v>0.000619449922371261</v>
      </c>
      <c r="E3699" s="18" t="n">
        <v>0.00019636088857568</v>
      </c>
      <c r="F3699" s="18" t="n">
        <v>0.000590400863882105</v>
      </c>
      <c r="G3699" s="18" t="n">
        <v>0.000155787080335823</v>
      </c>
      <c r="H3699" s="16" t="n">
        <v>-1.32266789573446</v>
      </c>
      <c r="I3699" s="17" t="n">
        <v>112.465146763264</v>
      </c>
      <c r="J3699" s="16" t="n">
        <v>0.18862912685236</v>
      </c>
      <c r="K3699" s="16" t="n">
        <v>0.244704869158266</v>
      </c>
      <c r="L3699" s="16" t="n">
        <v>-0.177751766748198</v>
      </c>
      <c r="M3699" s="16" t="n">
        <v>0.546987654320988</v>
      </c>
      <c r="N3699" s="16" t="n">
        <v>0.358772744768075</v>
      </c>
      <c r="O3699" s="16" t="n">
        <v>0.134909033743286</v>
      </c>
      <c r="P3699" s="34" t="b">
        <f aca="false">FALSE()</f>
        <v>0</v>
      </c>
      <c r="Q3699" s="16"/>
    </row>
    <row r="3700" customFormat="false" ht="22.35" hidden="false" customHeight="false" outlineLevel="0" collapsed="false">
      <c r="A3700" s="6" t="s">
        <v>5196</v>
      </c>
      <c r="B3700" s="7" t="s">
        <v>1432</v>
      </c>
      <c r="C3700" s="17" t="n">
        <v>2067</v>
      </c>
      <c r="D3700" s="18" t="n">
        <v>0.000625775876853929</v>
      </c>
      <c r="E3700" s="18" t="n">
        <v>0.000197112292807763</v>
      </c>
      <c r="F3700" s="18" t="n">
        <v>0.000596318609953172</v>
      </c>
      <c r="G3700" s="18" t="n">
        <v>0.000156291016192146</v>
      </c>
      <c r="H3700" s="16" t="n">
        <v>-1.33622965253286</v>
      </c>
      <c r="I3700" s="17" t="n">
        <v>112.436329396238</v>
      </c>
      <c r="J3700" s="16" t="n">
        <v>0.184172245381421</v>
      </c>
      <c r="K3700" s="16" t="n">
        <v>0.240199502933028</v>
      </c>
      <c r="L3700" s="16" t="n">
        <v>-0.179643027512058</v>
      </c>
      <c r="M3700" s="16" t="n">
        <v>0.547432098765432</v>
      </c>
      <c r="N3700" s="16" t="n">
        <v>0.35331265683632</v>
      </c>
      <c r="O3700" s="16" t="n">
        <v>0.134127748128715</v>
      </c>
      <c r="P3700" s="34" t="b">
        <f aca="false">FALSE()</f>
        <v>0</v>
      </c>
      <c r="Q3700" s="16"/>
    </row>
    <row r="3701" customFormat="false" ht="22.35" hidden="false" customHeight="false" outlineLevel="0" collapsed="false">
      <c r="A3701" s="6" t="s">
        <v>5197</v>
      </c>
      <c r="B3701" s="7" t="s">
        <v>1432</v>
      </c>
      <c r="C3701" s="17" t="n">
        <v>2068</v>
      </c>
      <c r="D3701" s="18" t="n">
        <v>0.000631738156671342</v>
      </c>
      <c r="E3701" s="18" t="n">
        <v>0.000197671644571754</v>
      </c>
      <c r="F3701" s="18" t="n">
        <v>0.000601883821041345</v>
      </c>
      <c r="G3701" s="18" t="n">
        <v>0.0001566760456202</v>
      </c>
      <c r="H3701" s="16" t="n">
        <v>-1.35046551233804</v>
      </c>
      <c r="I3701" s="17" t="n">
        <v>112.418113627296</v>
      </c>
      <c r="J3701" s="16" t="n">
        <v>0.179579065957752</v>
      </c>
      <c r="K3701" s="16" t="n">
        <v>0.235392648049486</v>
      </c>
      <c r="L3701" s="16" t="n">
        <v>-0.181600850131435</v>
      </c>
      <c r="M3701" s="16" t="n">
        <v>0.548197530864198</v>
      </c>
      <c r="N3701" s="16" t="n">
        <v>0.348692740824874</v>
      </c>
      <c r="O3701" s="16" t="n">
        <v>0.133603866657972</v>
      </c>
      <c r="P3701" s="34" t="b">
        <f aca="false">FALSE()</f>
        <v>0</v>
      </c>
      <c r="Q3701" s="16"/>
    </row>
    <row r="3702" customFormat="false" ht="22.35" hidden="false" customHeight="false" outlineLevel="0" collapsed="false">
      <c r="A3702" s="6" t="s">
        <v>5198</v>
      </c>
      <c r="B3702" s="7" t="s">
        <v>1432</v>
      </c>
      <c r="C3702" s="17" t="n">
        <v>2069</v>
      </c>
      <c r="D3702" s="18" t="n">
        <v>0.000637481769339684</v>
      </c>
      <c r="E3702" s="18" t="n">
        <v>0.000198147730251768</v>
      </c>
      <c r="F3702" s="18" t="n">
        <v>0.000607271048254916</v>
      </c>
      <c r="G3702" s="18" t="n">
        <v>0.000156991149759162</v>
      </c>
      <c r="H3702" s="16" t="n">
        <v>-1.36336349544582</v>
      </c>
      <c r="I3702" s="17" t="n">
        <v>112.398781065894</v>
      </c>
      <c r="J3702" s="16" t="n">
        <v>0.175492627937418</v>
      </c>
      <c r="K3702" s="16" t="n">
        <v>0.230984587992478</v>
      </c>
      <c r="L3702" s="16" t="n">
        <v>-0.183382414135916</v>
      </c>
      <c r="M3702" s="16" t="n">
        <v>0.549259259259259</v>
      </c>
      <c r="N3702" s="16" t="n">
        <v>0.3446106844324</v>
      </c>
      <c r="O3702" s="16" t="n">
        <v>0.133293246309657</v>
      </c>
      <c r="P3702" s="34" t="b">
        <f aca="false">FALSE()</f>
        <v>0</v>
      </c>
      <c r="Q3702" s="16"/>
    </row>
    <row r="3703" customFormat="false" ht="22.35" hidden="false" customHeight="false" outlineLevel="0" collapsed="false">
      <c r="A3703" s="6" t="s">
        <v>5199</v>
      </c>
      <c r="B3703" s="7" t="s">
        <v>1432</v>
      </c>
      <c r="C3703" s="17" t="n">
        <v>2070</v>
      </c>
      <c r="D3703" s="18" t="n">
        <v>0.000642909848441458</v>
      </c>
      <c r="E3703" s="18" t="n">
        <v>0.000198469307690496</v>
      </c>
      <c r="F3703" s="18" t="n">
        <v>0.000612299357673719</v>
      </c>
      <c r="G3703" s="18" t="n">
        <v>0.000157192866404927</v>
      </c>
      <c r="H3703" s="16" t="n">
        <v>-1.37921812497732</v>
      </c>
      <c r="I3703" s="17" t="n">
        <v>112.382332693125</v>
      </c>
      <c r="J3703" s="16" t="n">
        <v>0.170566085406372</v>
      </c>
      <c r="K3703" s="16" t="n">
        <v>0.225645283530903</v>
      </c>
      <c r="L3703" s="16" t="n">
        <v>-0.185555586753981</v>
      </c>
      <c r="M3703" s="16" t="n">
        <v>0.549802469135803</v>
      </c>
      <c r="N3703" s="16" t="n">
        <v>0.340282947121885</v>
      </c>
      <c r="O3703" s="16" t="n">
        <v>0.133138106918727</v>
      </c>
      <c r="P3703" s="34" t="b">
        <f aca="false">FALSE()</f>
        <v>0</v>
      </c>
      <c r="Q3703" s="16"/>
    </row>
    <row r="3704" customFormat="false" ht="22.35" hidden="false" customHeight="false" outlineLevel="0" collapsed="false">
      <c r="A3704" s="6" t="s">
        <v>5200</v>
      </c>
      <c r="B3704" s="7" t="s">
        <v>1432</v>
      </c>
      <c r="C3704" s="17" t="n">
        <v>2071</v>
      </c>
      <c r="D3704" s="18" t="n">
        <v>0.000647822904089862</v>
      </c>
      <c r="E3704" s="18" t="n">
        <v>0.000198526760314824</v>
      </c>
      <c r="F3704" s="18" t="n">
        <v>0.000616711430487891</v>
      </c>
      <c r="G3704" s="18" t="n">
        <v>0.000157233456996356</v>
      </c>
      <c r="H3704" s="16" t="n">
        <v>-1.40139013928728</v>
      </c>
      <c r="I3704" s="17" t="n">
        <v>112.380810530026</v>
      </c>
      <c r="J3704" s="16" t="n">
        <v>0.163853080431328</v>
      </c>
      <c r="K3704" s="16" t="n">
        <v>0.218085402113537</v>
      </c>
      <c r="L3704" s="16" t="n">
        <v>-0.188542358682807</v>
      </c>
      <c r="M3704" s="16" t="n">
        <v>0.550962962962963</v>
      </c>
      <c r="N3704" s="16" t="n">
        <v>0.335445115386166</v>
      </c>
      <c r="O3704" s="16" t="n">
        <v>0.133116332272942</v>
      </c>
      <c r="P3704" s="34" t="b">
        <f aca="false">FALSE()</f>
        <v>0</v>
      </c>
      <c r="Q3704" s="16"/>
    </row>
    <row r="3705" customFormat="false" ht="22.35" hidden="false" customHeight="false" outlineLevel="0" collapsed="false">
      <c r="A3705" s="6" t="s">
        <v>5201</v>
      </c>
      <c r="B3705" s="7" t="s">
        <v>1432</v>
      </c>
      <c r="C3705" s="17" t="n">
        <v>2072</v>
      </c>
      <c r="D3705" s="18" t="n">
        <v>0.000652563988511772</v>
      </c>
      <c r="E3705" s="18" t="n">
        <v>0.000198457397247469</v>
      </c>
      <c r="F3705" s="18" t="n">
        <v>0.000620875007457914</v>
      </c>
      <c r="G3705" s="18" t="n">
        <v>0.000157188611597761</v>
      </c>
      <c r="H3705" s="16" t="n">
        <v>-1.42789215160067</v>
      </c>
      <c r="I3705" s="17" t="n">
        <v>112.383937631476</v>
      </c>
      <c r="J3705" s="16" t="n">
        <v>0.15609590083597</v>
      </c>
      <c r="K3705" s="16" t="n">
        <v>0.20944002213685</v>
      </c>
      <c r="L3705" s="16" t="n">
        <v>-0.192099930562597</v>
      </c>
      <c r="M3705" s="16" t="n">
        <v>0.552024691358025</v>
      </c>
      <c r="N3705" s="16" t="n">
        <v>0.327807713880479</v>
      </c>
      <c r="O3705" s="16" t="n">
        <v>0.133261955745896</v>
      </c>
      <c r="P3705" s="34" t="b">
        <f aca="false">FALSE()</f>
        <v>0</v>
      </c>
      <c r="Q3705" s="16"/>
    </row>
    <row r="3706" customFormat="false" ht="22.35" hidden="false" customHeight="false" outlineLevel="0" collapsed="false">
      <c r="A3706" s="6" t="s">
        <v>5202</v>
      </c>
      <c r="B3706" s="7" t="s">
        <v>1432</v>
      </c>
      <c r="C3706" s="17" t="n">
        <v>2073</v>
      </c>
      <c r="D3706" s="18" t="n">
        <v>0.000657374188895036</v>
      </c>
      <c r="E3706" s="18" t="n">
        <v>0.000198364050444602</v>
      </c>
      <c r="F3706" s="18" t="n">
        <v>0.000625004711309358</v>
      </c>
      <c r="G3706" s="18" t="n">
        <v>0.000157109721395115</v>
      </c>
      <c r="H3706" s="16" t="n">
        <v>-1.45924654064625</v>
      </c>
      <c r="I3706" s="17" t="n">
        <v>112.382401362965</v>
      </c>
      <c r="J3706" s="16" t="n">
        <v>0.147286772047163</v>
      </c>
      <c r="K3706" s="16" t="n">
        <v>0.199414036663557</v>
      </c>
      <c r="L3706" s="16" t="n">
        <v>-0.196322173894158</v>
      </c>
      <c r="M3706" s="16" t="n">
        <v>0.553061728395062</v>
      </c>
      <c r="N3706" s="16" t="n">
        <v>0.319986490058824</v>
      </c>
      <c r="O3706" s="16" t="n">
        <v>0.133483171877352</v>
      </c>
      <c r="P3706" s="34" t="b">
        <f aca="false">FALSE()</f>
        <v>0</v>
      </c>
      <c r="Q3706" s="16"/>
    </row>
    <row r="3707" customFormat="false" ht="22.35" hidden="false" customHeight="false" outlineLevel="0" collapsed="false">
      <c r="A3707" s="6" t="s">
        <v>5203</v>
      </c>
      <c r="B3707" s="7" t="s">
        <v>1432</v>
      </c>
      <c r="C3707" s="17" t="n">
        <v>2074</v>
      </c>
      <c r="D3707" s="18" t="n">
        <v>0.000662180588890881</v>
      </c>
      <c r="E3707" s="18" t="n">
        <v>0.000198187404907291</v>
      </c>
      <c r="F3707" s="18" t="n">
        <v>0.0006290429720564</v>
      </c>
      <c r="G3707" s="18" t="n">
        <v>0.000156982267546652</v>
      </c>
      <c r="H3707" s="16" t="n">
        <v>-1.49519325572804</v>
      </c>
      <c r="I3707" s="17" t="n">
        <v>112.386266529219</v>
      </c>
      <c r="J3707" s="16" t="n">
        <v>0.137666730392567</v>
      </c>
      <c r="K3707" s="16" t="n">
        <v>0.18805692268899</v>
      </c>
      <c r="L3707" s="16" t="n">
        <v>-0.201147977098941</v>
      </c>
      <c r="M3707" s="16" t="n">
        <v>0.554518518518519</v>
      </c>
      <c r="N3707" s="16" t="n">
        <v>0.313485668128932</v>
      </c>
      <c r="O3707" s="16" t="n">
        <v>0.133789646714295</v>
      </c>
      <c r="P3707" s="34" t="b">
        <f aca="false">FALSE()</f>
        <v>0</v>
      </c>
      <c r="Q3707" s="16"/>
    </row>
    <row r="3708" customFormat="false" ht="22.35" hidden="false" customHeight="false" outlineLevel="0" collapsed="false">
      <c r="A3708" s="6" t="s">
        <v>5204</v>
      </c>
      <c r="B3708" s="7" t="s">
        <v>1432</v>
      </c>
      <c r="C3708" s="17" t="n">
        <v>2075</v>
      </c>
      <c r="D3708" s="18" t="n">
        <v>0.000667363876801878</v>
      </c>
      <c r="E3708" s="18" t="n">
        <v>0.000198031313002168</v>
      </c>
      <c r="F3708" s="18" t="n">
        <v>0.000633338760347826</v>
      </c>
      <c r="G3708" s="18" t="n">
        <v>0.000156873743457658</v>
      </c>
      <c r="H3708" s="16" t="n">
        <v>-1.53643147661837</v>
      </c>
      <c r="I3708" s="17" t="n">
        <v>112.390961562147</v>
      </c>
      <c r="J3708" s="16" t="n">
        <v>0.127243090934723</v>
      </c>
      <c r="K3708" s="16" t="n">
        <v>0.175843765361006</v>
      </c>
      <c r="L3708" s="16" t="n">
        <v>-0.206682830863515</v>
      </c>
      <c r="M3708" s="16" t="n">
        <v>0.55558024691358</v>
      </c>
      <c r="N3708" s="16" t="n">
        <v>0.308278836662392</v>
      </c>
      <c r="O3708" s="16" t="n">
        <v>0.134224126250096</v>
      </c>
      <c r="P3708" s="34" t="b">
        <f aca="false">FALSE()</f>
        <v>0</v>
      </c>
      <c r="Q3708" s="16"/>
    </row>
    <row r="3709" customFormat="false" ht="22.35" hidden="false" customHeight="false" outlineLevel="0" collapsed="false">
      <c r="A3709" s="6" t="s">
        <v>5205</v>
      </c>
      <c r="B3709" s="7" t="s">
        <v>1432</v>
      </c>
      <c r="C3709" s="17" t="n">
        <v>2076</v>
      </c>
      <c r="D3709" s="18" t="n">
        <v>0.000672428615331891</v>
      </c>
      <c r="E3709" s="18" t="n">
        <v>0.000197795639439043</v>
      </c>
      <c r="F3709" s="18" t="n">
        <v>0.000637514999106521</v>
      </c>
      <c r="G3709" s="18" t="n">
        <v>0.000156723024172402</v>
      </c>
      <c r="H3709" s="16" t="n">
        <v>-1.57839044736501</v>
      </c>
      <c r="I3709" s="17" t="n">
        <v>112.402151230234</v>
      </c>
      <c r="J3709" s="16" t="n">
        <v>0.117286152319183</v>
      </c>
      <c r="K3709" s="16" t="n">
        <v>0.164130674143662</v>
      </c>
      <c r="L3709" s="16" t="n">
        <v>-0.212295603111539</v>
      </c>
      <c r="M3709" s="16" t="n">
        <v>0.557481481481482</v>
      </c>
      <c r="N3709" s="16" t="n">
        <v>0.301163365265292</v>
      </c>
      <c r="O3709" s="16" t="n">
        <v>0.134788554085393</v>
      </c>
      <c r="P3709" s="34" t="b">
        <f aca="false">FALSE()</f>
        <v>0</v>
      </c>
      <c r="Q3709" s="16"/>
    </row>
    <row r="3710" customFormat="false" ht="22.35" hidden="false" customHeight="false" outlineLevel="0" collapsed="false">
      <c r="A3710" s="6" t="s">
        <v>5206</v>
      </c>
      <c r="B3710" s="7" t="s">
        <v>1432</v>
      </c>
      <c r="C3710" s="17" t="n">
        <v>2077</v>
      </c>
      <c r="D3710" s="18" t="n">
        <v>0.000677198578736378</v>
      </c>
      <c r="E3710" s="18" t="n">
        <v>0.000197401324845816</v>
      </c>
      <c r="F3710" s="18" t="n">
        <v>0.00064140796342042</v>
      </c>
      <c r="G3710" s="18" t="n">
        <v>0.0001565123903418</v>
      </c>
      <c r="H3710" s="16" t="n">
        <v>-1.621152551674</v>
      </c>
      <c r="I3710" s="17" t="n">
        <v>112.433896013669</v>
      </c>
      <c r="J3710" s="16" t="n">
        <v>0.107786100814121</v>
      </c>
      <c r="K3710" s="16" t="n">
        <v>0.153439458351174</v>
      </c>
      <c r="L3710" s="16" t="n">
        <v>-0.217955173911577</v>
      </c>
      <c r="M3710" s="16" t="n">
        <v>0.559160493827161</v>
      </c>
      <c r="N3710" s="16" t="n">
        <v>0.29300319633416</v>
      </c>
      <c r="O3710" s="16" t="n">
        <v>0.135426880063512</v>
      </c>
      <c r="P3710" s="34" t="b">
        <f aca="false">FALSE()</f>
        <v>0</v>
      </c>
      <c r="Q3710" s="16"/>
    </row>
    <row r="3711" customFormat="false" ht="22.35" hidden="false" customHeight="false" outlineLevel="0" collapsed="false">
      <c r="A3711" s="6" t="s">
        <v>5207</v>
      </c>
      <c r="B3711" s="7" t="s">
        <v>1432</v>
      </c>
      <c r="C3711" s="17" t="n">
        <v>2078</v>
      </c>
      <c r="D3711" s="18" t="n">
        <v>0.000681605052557494</v>
      </c>
      <c r="E3711" s="18" t="n">
        <v>0.000196914546465617</v>
      </c>
      <c r="F3711" s="18" t="n">
        <v>0.000645029352415877</v>
      </c>
      <c r="G3711" s="18" t="n">
        <v>0.000156233152732878</v>
      </c>
      <c r="H3711" s="16" t="n">
        <v>-1.66068196819703</v>
      </c>
      <c r="I3711" s="17" t="n">
        <v>112.467279931829</v>
      </c>
      <c r="J3711" s="16" t="n">
        <v>0.0995628132403439</v>
      </c>
      <c r="K3711" s="16" t="n">
        <v>0.143916988835746</v>
      </c>
      <c r="L3711" s="16" t="n">
        <v>-0.223170759988812</v>
      </c>
      <c r="M3711" s="16" t="n">
        <v>0.560444444444445</v>
      </c>
      <c r="N3711" s="16" t="n">
        <v>0.292411118328288</v>
      </c>
      <c r="O3711" s="16" t="n">
        <v>0.136103663445436</v>
      </c>
      <c r="P3711" s="34" t="b">
        <f aca="false">FALSE()</f>
        <v>0</v>
      </c>
      <c r="Q3711" s="16"/>
    </row>
    <row r="3712" customFormat="false" ht="22.35" hidden="false" customHeight="false" outlineLevel="0" collapsed="false">
      <c r="A3712" s="6" t="s">
        <v>5208</v>
      </c>
      <c r="B3712" s="7" t="s">
        <v>1432</v>
      </c>
      <c r="C3712" s="17" t="n">
        <v>2079</v>
      </c>
      <c r="D3712" s="18" t="n">
        <v>0.000685373235138873</v>
      </c>
      <c r="E3712" s="18" t="n">
        <v>0.000196331580774677</v>
      </c>
      <c r="F3712" s="18" t="n">
        <v>0.000648248300133473</v>
      </c>
      <c r="G3712" s="18" t="n">
        <v>0.000155850332313839</v>
      </c>
      <c r="H3712" s="16" t="n">
        <v>-1.69052775476383</v>
      </c>
      <c r="I3712" s="17" t="n">
        <v>112.492307203423</v>
      </c>
      <c r="J3712" s="16" t="n">
        <v>0.0936961711418611</v>
      </c>
      <c r="K3712" s="16" t="n">
        <v>0.136339098961684</v>
      </c>
      <c r="L3712" s="16" t="n">
        <v>-0.227106202179697</v>
      </c>
      <c r="M3712" s="16" t="n">
        <v>0.561728395061728</v>
      </c>
      <c r="N3712" s="16" t="n">
        <v>0.286049541987663</v>
      </c>
      <c r="O3712" s="16" t="n">
        <v>0.136860168594431</v>
      </c>
      <c r="P3712" s="34" t="b">
        <f aca="false">FALSE()</f>
        <v>0</v>
      </c>
      <c r="Q3712" s="16"/>
    </row>
    <row r="3713" customFormat="false" ht="22.35" hidden="false" customHeight="false" outlineLevel="0" collapsed="false">
      <c r="A3713" s="6" t="s">
        <v>5209</v>
      </c>
      <c r="B3713" s="7" t="s">
        <v>1432</v>
      </c>
      <c r="C3713" s="17" t="n">
        <v>2080</v>
      </c>
      <c r="D3713" s="18" t="n">
        <v>0.000688535884791186</v>
      </c>
      <c r="E3713" s="18" t="n">
        <v>0.000195654567307433</v>
      </c>
      <c r="F3713" s="18" t="n">
        <v>0.00065110274936447</v>
      </c>
      <c r="G3713" s="18" t="n">
        <v>0.000155383257583675</v>
      </c>
      <c r="H3713" s="16" t="n">
        <v>-1.71037351135487</v>
      </c>
      <c r="I3713" s="17" t="n">
        <v>112.514483814281</v>
      </c>
      <c r="J3713" s="16" t="n">
        <v>0.0899528805096329</v>
      </c>
      <c r="K3713" s="16" t="n">
        <v>0.131537862619794</v>
      </c>
      <c r="L3713" s="16" t="n">
        <v>-0.229704790316153</v>
      </c>
      <c r="M3713" s="16" t="n">
        <v>0.562518518518519</v>
      </c>
      <c r="N3713" s="16" t="n">
        <v>0.282359549658805</v>
      </c>
      <c r="O3713" s="16" t="n">
        <v>0.137667573701404</v>
      </c>
      <c r="P3713" s="34" t="b">
        <f aca="false">FALSE()</f>
        <v>0</v>
      </c>
      <c r="Q3713" s="16"/>
    </row>
    <row r="3714" customFormat="false" ht="22.35" hidden="false" customHeight="false" outlineLevel="0" collapsed="false">
      <c r="A3714" s="6" t="s">
        <v>5210</v>
      </c>
      <c r="B3714" s="7" t="s">
        <v>1432</v>
      </c>
      <c r="C3714" s="17" t="n">
        <v>2081</v>
      </c>
      <c r="D3714" s="18" t="n">
        <v>0.000691669461509298</v>
      </c>
      <c r="E3714" s="18" t="n">
        <v>0.000195081180457053</v>
      </c>
      <c r="F3714" s="18" t="n">
        <v>0.000654074874129786</v>
      </c>
      <c r="G3714" s="18" t="n">
        <v>0.000154954764368787</v>
      </c>
      <c r="H3714" s="16" t="n">
        <v>-1.72276585583005</v>
      </c>
      <c r="I3714" s="17" t="n">
        <v>112.522983808372</v>
      </c>
      <c r="J3714" s="16" t="n">
        <v>0.087678064444402</v>
      </c>
      <c r="K3714" s="16" t="n">
        <v>0.128755827121114</v>
      </c>
      <c r="L3714" s="16" t="n">
        <v>-0.231343055782545</v>
      </c>
      <c r="M3714" s="16" t="n">
        <v>0.562814814814815</v>
      </c>
      <c r="N3714" s="16" t="n">
        <v>0.281029660914015</v>
      </c>
      <c r="O3714" s="16" t="n">
        <v>0.138364276814388</v>
      </c>
      <c r="P3714" s="34" t="b">
        <f aca="false">FALSE()</f>
        <v>0</v>
      </c>
      <c r="Q3714" s="16"/>
    </row>
    <row r="3715" customFormat="false" ht="22.35" hidden="false" customHeight="false" outlineLevel="0" collapsed="false">
      <c r="A3715" s="6" t="s">
        <v>5211</v>
      </c>
      <c r="B3715" s="7" t="s">
        <v>1432</v>
      </c>
      <c r="C3715" s="17" t="n">
        <v>2082</v>
      </c>
      <c r="D3715" s="18" t="n">
        <v>0.000694579805232463</v>
      </c>
      <c r="E3715" s="18" t="n">
        <v>0.0001944981285276</v>
      </c>
      <c r="F3715" s="18" t="n">
        <v>0.000656914465897837</v>
      </c>
      <c r="G3715" s="18" t="n">
        <v>0.000154487131623995</v>
      </c>
      <c r="H3715" s="16" t="n">
        <v>-1.73118781199985</v>
      </c>
      <c r="I3715" s="17" t="n">
        <v>112.521553186215</v>
      </c>
      <c r="J3715" s="16" t="n">
        <v>0.0861592538136333</v>
      </c>
      <c r="K3715" s="16" t="n">
        <v>0.126704785020049</v>
      </c>
      <c r="L3715" s="16" t="n">
        <v>-0.232478408288456</v>
      </c>
      <c r="M3715" s="16" t="n">
        <v>0.563481481481482</v>
      </c>
      <c r="N3715" s="16" t="n">
        <v>0.280823649356811</v>
      </c>
      <c r="O3715" s="16" t="n">
        <v>0.139156919416277</v>
      </c>
      <c r="P3715" s="34" t="b">
        <f aca="false">FALSE()</f>
        <v>0</v>
      </c>
      <c r="Q3715" s="16"/>
    </row>
    <row r="3716" customFormat="false" ht="22.35" hidden="false" customHeight="false" outlineLevel="0" collapsed="false">
      <c r="A3716" s="6" t="s">
        <v>5212</v>
      </c>
      <c r="B3716" s="7" t="s">
        <v>1432</v>
      </c>
      <c r="C3716" s="17" t="n">
        <v>2083</v>
      </c>
      <c r="D3716" s="18" t="n">
        <v>0.000697510684766223</v>
      </c>
      <c r="E3716" s="18" t="n">
        <v>0.000193882342096654</v>
      </c>
      <c r="F3716" s="18" t="n">
        <v>0.00065989564394642</v>
      </c>
      <c r="G3716" s="18" t="n">
        <v>0.000154055209752668</v>
      </c>
      <c r="H3716" s="16" t="n">
        <v>-1.73429485589738</v>
      </c>
      <c r="I3716" s="17" t="n">
        <v>112.539758199944</v>
      </c>
      <c r="J3716" s="16" t="n">
        <v>0.0856039425788716</v>
      </c>
      <c r="K3716" s="16" t="n">
        <v>0.126066842335812</v>
      </c>
      <c r="L3716" s="16" t="n">
        <v>-0.232839541921462</v>
      </c>
      <c r="M3716" s="16" t="n">
        <v>0.563901234567901</v>
      </c>
      <c r="N3716" s="16" t="n">
        <v>0.280755558732074</v>
      </c>
      <c r="O3716" s="16" t="n">
        <v>0.139869219642582</v>
      </c>
      <c r="P3716" s="34" t="b">
        <f aca="false">FALSE()</f>
        <v>0</v>
      </c>
      <c r="Q3716" s="16"/>
    </row>
    <row r="3717" customFormat="false" ht="22.35" hidden="false" customHeight="false" outlineLevel="0" collapsed="false">
      <c r="A3717" s="6" t="s">
        <v>5213</v>
      </c>
      <c r="B3717" s="7" t="s">
        <v>1432</v>
      </c>
      <c r="C3717" s="17" t="n">
        <v>2084</v>
      </c>
      <c r="D3717" s="18" t="n">
        <v>0.000700537364574879</v>
      </c>
      <c r="E3717" s="18" t="n">
        <v>0.00019328065302444</v>
      </c>
      <c r="F3717" s="18" t="n">
        <v>0.000663098180991537</v>
      </c>
      <c r="G3717" s="18" t="n">
        <v>0.000153694025648593</v>
      </c>
      <c r="H3717" s="16" t="n">
        <v>-1.73141256831172</v>
      </c>
      <c r="I3717" s="17" t="n">
        <v>112.577113494029</v>
      </c>
      <c r="J3717" s="16" t="n">
        <v>0.0861176648590353</v>
      </c>
      <c r="K3717" s="16" t="n">
        <v>0.126688517959942</v>
      </c>
      <c r="L3717" s="16" t="n">
        <v>-0.232337808377072</v>
      </c>
      <c r="M3717" s="16" t="n">
        <v>0.564024691358025</v>
      </c>
      <c r="N3717" s="16" t="n">
        <v>0.281029660914015</v>
      </c>
      <c r="O3717" s="16" t="n">
        <v>0.140467803239924</v>
      </c>
      <c r="P3717" s="34" t="b">
        <f aca="false">FALSE()</f>
        <v>0</v>
      </c>
      <c r="Q3717" s="16"/>
    </row>
    <row r="3718" customFormat="false" ht="22.35" hidden="false" customHeight="false" outlineLevel="0" collapsed="false">
      <c r="A3718" s="6" t="s">
        <v>5214</v>
      </c>
      <c r="B3718" s="7" t="s">
        <v>1432</v>
      </c>
      <c r="C3718" s="17" t="n">
        <v>2085</v>
      </c>
      <c r="D3718" s="18" t="n">
        <v>0.000703434194955315</v>
      </c>
      <c r="E3718" s="18" t="n">
        <v>0.000192656105970472</v>
      </c>
      <c r="F3718" s="18" t="n">
        <v>0.000666236514195784</v>
      </c>
      <c r="G3718" s="18" t="n">
        <v>0.000153323953109469</v>
      </c>
      <c r="H3718" s="16" t="n">
        <v>-1.72566056139504</v>
      </c>
      <c r="I3718" s="17" t="n">
        <v>112.617720910185</v>
      </c>
      <c r="J3718" s="16" t="n">
        <v>0.0871512640957674</v>
      </c>
      <c r="K3718" s="16" t="n">
        <v>0.128118223874401</v>
      </c>
      <c r="L3718" s="16" t="n">
        <v>-0.23144185248932</v>
      </c>
      <c r="M3718" s="16" t="n">
        <v>0.563901234567901</v>
      </c>
      <c r="N3718" s="16" t="n">
        <v>0.281067136891072</v>
      </c>
      <c r="O3718" s="16" t="n">
        <v>0.140989920247491</v>
      </c>
      <c r="P3718" s="34" t="b">
        <f aca="false">FALSE()</f>
        <v>0</v>
      </c>
      <c r="Q3718" s="16"/>
    </row>
    <row r="3719" customFormat="false" ht="22.35" hidden="false" customHeight="false" outlineLevel="0" collapsed="false">
      <c r="A3719" s="6" t="s">
        <v>5215</v>
      </c>
      <c r="B3719" s="7" t="s">
        <v>1432</v>
      </c>
      <c r="C3719" s="17" t="n">
        <v>2086</v>
      </c>
      <c r="D3719" s="18" t="n">
        <v>0.000706035459325179</v>
      </c>
      <c r="E3719" s="18" t="n">
        <v>0.000191959864388827</v>
      </c>
      <c r="F3719" s="18" t="n">
        <v>0.000669135934244291</v>
      </c>
      <c r="G3719" s="18" t="n">
        <v>0.000152895318298736</v>
      </c>
      <c r="H3719" s="16" t="n">
        <v>-1.71787878922427</v>
      </c>
      <c r="I3719" s="17" t="n">
        <v>112.658161383662</v>
      </c>
      <c r="J3719" s="16" t="n">
        <v>0.0885661050855739</v>
      </c>
      <c r="K3719" s="16" t="n">
        <v>0.129830214095772</v>
      </c>
      <c r="L3719" s="16" t="n">
        <v>-0.230275407559149</v>
      </c>
      <c r="M3719" s="16" t="n">
        <v>0.563802469135803</v>
      </c>
      <c r="N3719" s="16" t="n">
        <v>0.282784477490463</v>
      </c>
      <c r="O3719" s="16" t="n">
        <v>0.14129769464117</v>
      </c>
      <c r="P3719" s="34" t="b">
        <f aca="false">FALSE()</f>
        <v>0</v>
      </c>
      <c r="Q3719" s="16"/>
    </row>
    <row r="3720" customFormat="false" ht="22.35" hidden="false" customHeight="false" outlineLevel="0" collapsed="false">
      <c r="A3720" s="6" t="s">
        <v>5216</v>
      </c>
      <c r="B3720" s="7" t="s">
        <v>1432</v>
      </c>
      <c r="C3720" s="17" t="n">
        <v>2087</v>
      </c>
      <c r="D3720" s="18" t="n">
        <v>0.000708407386545849</v>
      </c>
      <c r="E3720" s="18" t="n">
        <v>0.000191198338286953</v>
      </c>
      <c r="F3720" s="18" t="n">
        <v>0.000671853391955985</v>
      </c>
      <c r="G3720" s="18" t="n">
        <v>0.000152420247251952</v>
      </c>
      <c r="H3720" s="16" t="n">
        <v>-1.70840436599946</v>
      </c>
      <c r="I3720" s="17" t="n">
        <v>112.700751475837</v>
      </c>
      <c r="J3720" s="16" t="n">
        <v>0.0903141538973552</v>
      </c>
      <c r="K3720" s="16" t="n">
        <v>0.131886857336966</v>
      </c>
      <c r="L3720" s="16" t="n">
        <v>-0.228877087656306</v>
      </c>
      <c r="M3720" s="16" t="n">
        <v>0.563432098765432</v>
      </c>
      <c r="N3720" s="16" t="n">
        <v>0.285297835428428</v>
      </c>
      <c r="O3720" s="16" t="n">
        <v>0.14155553435967</v>
      </c>
      <c r="P3720" s="34" t="b">
        <f aca="false">FALSE()</f>
        <v>0</v>
      </c>
      <c r="Q3720" s="16"/>
    </row>
    <row r="3721" customFormat="false" ht="22.35" hidden="false" customHeight="false" outlineLevel="0" collapsed="false">
      <c r="A3721" s="6" t="s">
        <v>5217</v>
      </c>
      <c r="B3721" s="7" t="s">
        <v>1432</v>
      </c>
      <c r="C3721" s="17" t="n">
        <v>2088</v>
      </c>
      <c r="D3721" s="18" t="n">
        <v>0.000710394176107301</v>
      </c>
      <c r="E3721" s="18" t="n">
        <v>0.000190358766804764</v>
      </c>
      <c r="F3721" s="18" t="n">
        <v>0.000674184537241124</v>
      </c>
      <c r="G3721" s="18" t="n">
        <v>0.000151840716874672</v>
      </c>
      <c r="H3721" s="16" t="n">
        <v>-1.69966087789845</v>
      </c>
      <c r="I3721" s="17" t="n">
        <v>112.729980367765</v>
      </c>
      <c r="J3721" s="16" t="n">
        <v>0.0919524796234008</v>
      </c>
      <c r="K3721" s="16" t="n">
        <v>0.134036807318972</v>
      </c>
      <c r="L3721" s="16" t="n">
        <v>-0.227618268687074</v>
      </c>
      <c r="M3721" s="16" t="n">
        <v>0.56320987654321</v>
      </c>
      <c r="N3721" s="16" t="n">
        <v>0.287308913299682</v>
      </c>
      <c r="O3721" s="16" t="n">
        <v>0.141912604340659</v>
      </c>
      <c r="P3721" s="34" t="b">
        <f aca="false">FALSE()</f>
        <v>0</v>
      </c>
      <c r="Q3721" s="16"/>
    </row>
    <row r="3722" customFormat="false" ht="22.35" hidden="false" customHeight="false" outlineLevel="0" collapsed="false">
      <c r="A3722" s="6" t="s">
        <v>5218</v>
      </c>
      <c r="B3722" s="7" t="s">
        <v>1432</v>
      </c>
      <c r="C3722" s="17" t="n">
        <v>2089</v>
      </c>
      <c r="D3722" s="18" t="n">
        <v>0.000712390633979712</v>
      </c>
      <c r="E3722" s="18" t="n">
        <v>0.0001894954183763</v>
      </c>
      <c r="F3722" s="18" t="n">
        <v>0.000676407485253967</v>
      </c>
      <c r="G3722" s="18" t="n">
        <v>0.00015123384874135</v>
      </c>
      <c r="H3722" s="16" t="n">
        <v>-1.69662118030807</v>
      </c>
      <c r="I3722" s="17" t="n">
        <v>112.756750796045</v>
      </c>
      <c r="J3722" s="16" t="n">
        <v>0.0925272831992304</v>
      </c>
      <c r="K3722" s="16" t="n">
        <v>0.134780001852161</v>
      </c>
      <c r="L3722" s="16" t="n">
        <v>-0.227131363491309</v>
      </c>
      <c r="M3722" s="16" t="n">
        <v>0.563333333333333</v>
      </c>
      <c r="N3722" s="16" t="n">
        <v>0.288503258768165</v>
      </c>
      <c r="O3722" s="16" t="n">
        <v>0.142352223143281</v>
      </c>
      <c r="P3722" s="34" t="b">
        <f aca="false">FALSE()</f>
        <v>0</v>
      </c>
      <c r="Q3722" s="16"/>
    </row>
    <row r="3723" customFormat="false" ht="22.35" hidden="false" customHeight="false" outlineLevel="0" collapsed="false">
      <c r="A3723" s="6" t="s">
        <v>5219</v>
      </c>
      <c r="B3723" s="7" t="s">
        <v>1432</v>
      </c>
      <c r="C3723" s="17" t="n">
        <v>2090</v>
      </c>
      <c r="D3723" s="18" t="n">
        <v>0.00071467879361315</v>
      </c>
      <c r="E3723" s="18" t="n">
        <v>0.000188632638433473</v>
      </c>
      <c r="F3723" s="18" t="n">
        <v>0.000678717452322892</v>
      </c>
      <c r="G3723" s="18" t="n">
        <v>0.000150637645594465</v>
      </c>
      <c r="H3723" s="16" t="n">
        <v>-1.70323024346525</v>
      </c>
      <c r="I3723" s="17" t="n">
        <v>112.787143989502</v>
      </c>
      <c r="J3723" s="16" t="n">
        <v>0.0912790744714735</v>
      </c>
      <c r="K3723" s="16" t="n">
        <v>0.133195555223845</v>
      </c>
      <c r="L3723" s="16" t="n">
        <v>-0.22792528521464</v>
      </c>
      <c r="M3723" s="16" t="n">
        <v>0.563432098765432</v>
      </c>
      <c r="N3723" s="16" t="n">
        <v>0.287308913299682</v>
      </c>
      <c r="O3723" s="16" t="n">
        <v>0.142963375632063</v>
      </c>
      <c r="P3723" s="34" t="b">
        <f aca="false">FALSE()</f>
        <v>0</v>
      </c>
      <c r="Q3723" s="16"/>
    </row>
    <row r="3724" customFormat="false" ht="22.35" hidden="false" customHeight="false" outlineLevel="0" collapsed="false">
      <c r="A3724" s="6" t="s">
        <v>5220</v>
      </c>
      <c r="B3724" s="7" t="s">
        <v>1432</v>
      </c>
      <c r="C3724" s="17" t="n">
        <v>2091</v>
      </c>
      <c r="D3724" s="18" t="n">
        <v>0.000717174467290425</v>
      </c>
      <c r="E3724" s="18" t="n">
        <v>0.000187755188196767</v>
      </c>
      <c r="F3724" s="18" t="n">
        <v>0.000681117014752231</v>
      </c>
      <c r="G3724" s="18" t="n">
        <v>0.000150045152684188</v>
      </c>
      <c r="H3724" s="16" t="n">
        <v>-1.71562333368582</v>
      </c>
      <c r="I3724" s="17" t="n">
        <v>112.82294562038</v>
      </c>
      <c r="J3724" s="16" t="n">
        <v>0.0889759453223743</v>
      </c>
      <c r="K3724" s="16" t="n">
        <v>0.130292933340809</v>
      </c>
      <c r="L3724" s="16" t="n">
        <v>-0.229476107226645</v>
      </c>
      <c r="M3724" s="16" t="n">
        <v>0.564296296296296</v>
      </c>
      <c r="N3724" s="16" t="n">
        <v>0.285297835428428</v>
      </c>
      <c r="O3724" s="16" t="n">
        <v>0.143720980284636</v>
      </c>
      <c r="P3724" s="34" t="b">
        <f aca="false">FALSE()</f>
        <v>0</v>
      </c>
      <c r="Q3724" s="16"/>
    </row>
    <row r="3725" customFormat="false" ht="22.35" hidden="false" customHeight="false" outlineLevel="0" collapsed="false">
      <c r="A3725" s="6" t="s">
        <v>5221</v>
      </c>
      <c r="B3725" s="7" t="s">
        <v>1432</v>
      </c>
      <c r="C3725" s="17" t="n">
        <v>2092</v>
      </c>
      <c r="D3725" s="18" t="n">
        <v>0.00072035252279207</v>
      </c>
      <c r="E3725" s="18" t="n">
        <v>0.000186922605549086</v>
      </c>
      <c r="F3725" s="18" t="n">
        <v>0.000683916466221658</v>
      </c>
      <c r="G3725" s="18" t="n">
        <v>0.000149542022892341</v>
      </c>
      <c r="H3725" s="16" t="n">
        <v>-1.74114503399567</v>
      </c>
      <c r="I3725" s="17" t="n">
        <v>112.876911203261</v>
      </c>
      <c r="J3725" s="16" t="n">
        <v>0.0843827855322469</v>
      </c>
      <c r="K3725" s="16" t="n">
        <v>0.124489356544197</v>
      </c>
      <c r="L3725" s="16" t="n">
        <v>-0.232725559370272</v>
      </c>
      <c r="M3725" s="16" t="n">
        <v>0.565432098765432</v>
      </c>
      <c r="N3725" s="16" t="n">
        <v>0.281067136891072</v>
      </c>
      <c r="O3725" s="16" t="n">
        <v>0.144651729976863</v>
      </c>
      <c r="P3725" s="34" t="b">
        <f aca="false">FALSE()</f>
        <v>0</v>
      </c>
      <c r="Q3725" s="16"/>
    </row>
    <row r="3726" customFormat="false" ht="22.35" hidden="false" customHeight="false" outlineLevel="0" collapsed="false">
      <c r="A3726" s="6" t="s">
        <v>5222</v>
      </c>
      <c r="B3726" s="7" t="s">
        <v>1432</v>
      </c>
      <c r="C3726" s="17" t="n">
        <v>2093</v>
      </c>
      <c r="D3726" s="18" t="n">
        <v>0.000723652651621925</v>
      </c>
      <c r="E3726" s="18" t="n">
        <v>0.000186092042373732</v>
      </c>
      <c r="F3726" s="18" t="n">
        <v>0.000686784221420893</v>
      </c>
      <c r="G3726" s="18" t="n">
        <v>0.000149042360327605</v>
      </c>
      <c r="H3726" s="16" t="n">
        <v>-1.76944745723221</v>
      </c>
      <c r="I3726" s="17" t="n">
        <v>112.932047150633</v>
      </c>
      <c r="J3726" s="16" t="n">
        <v>0.0795184345856634</v>
      </c>
      <c r="K3726" s="16" t="n">
        <v>0.117984091358778</v>
      </c>
      <c r="L3726" s="16" t="n">
        <v>-0.236338468698355</v>
      </c>
      <c r="M3726" s="16" t="n">
        <v>0.566395061728395</v>
      </c>
      <c r="N3726" s="16" t="n">
        <v>0.280447335881031</v>
      </c>
      <c r="O3726" s="16" t="n">
        <v>0.145698313025685</v>
      </c>
      <c r="P3726" s="34" t="b">
        <f aca="false">FALSE()</f>
        <v>0</v>
      </c>
      <c r="Q3726" s="16"/>
    </row>
    <row r="3727" customFormat="false" ht="22.35" hidden="false" customHeight="false" outlineLevel="0" collapsed="false">
      <c r="A3727" s="6" t="s">
        <v>5223</v>
      </c>
      <c r="B3727" s="7" t="s">
        <v>1432</v>
      </c>
      <c r="C3727" s="17" t="n">
        <v>2094</v>
      </c>
      <c r="D3727" s="18" t="n">
        <v>0.000726579364448054</v>
      </c>
      <c r="E3727" s="18" t="n">
        <v>0.000185177315961515</v>
      </c>
      <c r="F3727" s="18" t="n">
        <v>0.000689388680197623</v>
      </c>
      <c r="G3727" s="18" t="n">
        <v>0.000148448064288203</v>
      </c>
      <c r="H3727" s="16" t="n">
        <v>-1.79354030795932</v>
      </c>
      <c r="I3727" s="17" t="n">
        <v>112.978603560474</v>
      </c>
      <c r="J3727" s="16" t="n">
        <v>0.0755617311791062</v>
      </c>
      <c r="K3727" s="16" t="n">
        <v>0.113124525394405</v>
      </c>
      <c r="L3727" s="16" t="n">
        <v>-0.239411286790238</v>
      </c>
      <c r="M3727" s="16" t="n">
        <v>0.567135802469136</v>
      </c>
      <c r="N3727" s="16" t="n">
        <v>0.275904401766456</v>
      </c>
      <c r="O3727" s="16" t="n">
        <v>0.1468581379004</v>
      </c>
      <c r="P3727" s="34" t="b">
        <f aca="false">FALSE()</f>
        <v>0</v>
      </c>
      <c r="Q3727" s="16"/>
    </row>
    <row r="3728" customFormat="false" ht="22.35" hidden="false" customHeight="false" outlineLevel="0" collapsed="false">
      <c r="A3728" s="6" t="s">
        <v>5224</v>
      </c>
      <c r="B3728" s="7" t="s">
        <v>1432</v>
      </c>
      <c r="C3728" s="17" t="n">
        <v>2095</v>
      </c>
      <c r="D3728" s="18" t="n">
        <v>0.000729400538913053</v>
      </c>
      <c r="E3728" s="18" t="n">
        <v>0.000184276260721025</v>
      </c>
      <c r="F3728" s="18" t="n">
        <v>0.000692044115078086</v>
      </c>
      <c r="G3728" s="18" t="n">
        <v>0.000147859768160733</v>
      </c>
      <c r="H3728" s="16" t="n">
        <v>-1.81015500554339</v>
      </c>
      <c r="I3728" s="17" t="n">
        <v>113.023989094331</v>
      </c>
      <c r="J3728" s="16" t="n">
        <v>0.0729287715811306</v>
      </c>
      <c r="K3728" s="16" t="n">
        <v>0.109711061148312</v>
      </c>
      <c r="L3728" s="16" t="n">
        <v>-0.241486606519856</v>
      </c>
      <c r="M3728" s="16" t="n">
        <v>0.567901234567901</v>
      </c>
      <c r="N3728" s="16" t="n">
        <v>0.272270792658715</v>
      </c>
      <c r="O3728" s="16" t="n">
        <v>0.147985435540146</v>
      </c>
      <c r="P3728" s="34" t="b">
        <f aca="false">FALSE()</f>
        <v>0</v>
      </c>
      <c r="Q3728" s="16"/>
    </row>
    <row r="3729" customFormat="false" ht="22.35" hidden="false" customHeight="false" outlineLevel="0" collapsed="false">
      <c r="A3729" s="6" t="s">
        <v>5225</v>
      </c>
      <c r="B3729" s="7" t="s">
        <v>1432</v>
      </c>
      <c r="C3729" s="17" t="n">
        <v>2096</v>
      </c>
      <c r="D3729" s="18" t="n">
        <v>0.000731840679155665</v>
      </c>
      <c r="E3729" s="18" t="n">
        <v>0.000183346088430534</v>
      </c>
      <c r="F3729" s="18" t="n">
        <v>0.000694472166635418</v>
      </c>
      <c r="G3729" s="18" t="n">
        <v>0.000147206860272944</v>
      </c>
      <c r="H3729" s="16" t="n">
        <v>-1.81979533831212</v>
      </c>
      <c r="I3729" s="17" t="n">
        <v>113.055818349206</v>
      </c>
      <c r="J3729" s="16" t="n">
        <v>0.0714360890496437</v>
      </c>
      <c r="K3729" s="16" t="n">
        <v>0.107842768117869</v>
      </c>
      <c r="L3729" s="16" t="n">
        <v>-0.242672420802253</v>
      </c>
      <c r="M3729" s="16" t="n">
        <v>0.568617283950617</v>
      </c>
      <c r="N3729" s="16" t="n">
        <v>0.270903408140598</v>
      </c>
      <c r="O3729" s="16" t="n">
        <v>0.149362745394085</v>
      </c>
      <c r="P3729" s="34" t="b">
        <f aca="false">FALSE()</f>
        <v>0</v>
      </c>
      <c r="Q3729" s="16"/>
    </row>
    <row r="3730" customFormat="false" ht="22.35" hidden="false" customHeight="false" outlineLevel="0" collapsed="false">
      <c r="A3730" s="6" t="s">
        <v>5226</v>
      </c>
      <c r="B3730" s="7" t="s">
        <v>1432</v>
      </c>
      <c r="C3730" s="17" t="n">
        <v>2097</v>
      </c>
      <c r="D3730" s="18" t="n">
        <v>0.000733831836767822</v>
      </c>
      <c r="E3730" s="18" t="n">
        <v>0.000182311377563802</v>
      </c>
      <c r="F3730" s="18" t="n">
        <v>0.00069661673891612</v>
      </c>
      <c r="G3730" s="18" t="n">
        <v>0.000146466109830237</v>
      </c>
      <c r="H3730" s="16" t="n">
        <v>-1.82248210750741</v>
      </c>
      <c r="I3730" s="17" t="n">
        <v>113.086673585276</v>
      </c>
      <c r="J3730" s="16" t="n">
        <v>0.0710241092934197</v>
      </c>
      <c r="K3730" s="16" t="n">
        <v>0.10737706869497</v>
      </c>
      <c r="L3730" s="16" t="n">
        <v>-0.242933516211081</v>
      </c>
      <c r="M3730" s="16" t="n">
        <v>0.569012345679012</v>
      </c>
      <c r="N3730" s="16" t="n">
        <v>0.27113467686454</v>
      </c>
      <c r="O3730" s="16" t="n">
        <v>0.150979223728246</v>
      </c>
      <c r="P3730" s="34" t="b">
        <f aca="false">FALSE()</f>
        <v>0</v>
      </c>
      <c r="Q3730" s="16"/>
    </row>
    <row r="3731" customFormat="false" ht="22.35" hidden="false" customHeight="false" outlineLevel="0" collapsed="false">
      <c r="A3731" s="6" t="s">
        <v>5227</v>
      </c>
      <c r="B3731" s="7" t="s">
        <v>1432</v>
      </c>
      <c r="C3731" s="17" t="n">
        <v>2098</v>
      </c>
      <c r="D3731" s="18" t="n">
        <v>0.000735950903405004</v>
      </c>
      <c r="E3731" s="18" t="n">
        <v>0.000181248530909017</v>
      </c>
      <c r="F3731" s="18" t="n">
        <v>0.000698955850231943</v>
      </c>
      <c r="G3731" s="18" t="n">
        <v>0.000145773011465871</v>
      </c>
      <c r="H3731" s="16" t="n">
        <v>-1.82209994793978</v>
      </c>
      <c r="I3731" s="17" t="n">
        <v>113.142165716584</v>
      </c>
      <c r="J3731" s="16" t="n">
        <v>0.0710811878674963</v>
      </c>
      <c r="K3731" s="16" t="n">
        <v>0.107424227840535</v>
      </c>
      <c r="L3731" s="16" t="n">
        <v>-0.242708203861945</v>
      </c>
      <c r="M3731" s="16" t="n">
        <v>0.569333333333333</v>
      </c>
      <c r="N3731" s="16" t="n">
        <v>0.272790924496273</v>
      </c>
      <c r="O3731" s="16" t="n">
        <v>0.152532026714949</v>
      </c>
      <c r="P3731" s="34" t="b">
        <f aca="false">FALSE()</f>
        <v>0</v>
      </c>
      <c r="Q3731" s="16"/>
    </row>
    <row r="3732" customFormat="false" ht="22.35" hidden="false" customHeight="false" outlineLevel="0" collapsed="false">
      <c r="A3732" s="6" t="s">
        <v>5228</v>
      </c>
      <c r="B3732" s="7" t="s">
        <v>1432</v>
      </c>
      <c r="C3732" s="17" t="n">
        <v>2099</v>
      </c>
      <c r="D3732" s="18" t="n">
        <v>0.000737964758087449</v>
      </c>
      <c r="E3732" s="18" t="n">
        <v>0.000180090287714045</v>
      </c>
      <c r="F3732" s="18" t="n">
        <v>0.000701268556335343</v>
      </c>
      <c r="G3732" s="18" t="n">
        <v>0.000145071617422991</v>
      </c>
      <c r="H3732" s="16" t="n">
        <v>-1.81867359070177</v>
      </c>
      <c r="I3732" s="17" t="n">
        <v>113.222236377995</v>
      </c>
      <c r="J3732" s="16" t="n">
        <v>0.0716044822846044</v>
      </c>
      <c r="K3732" s="16" t="n">
        <v>0.108018393849912</v>
      </c>
      <c r="L3732" s="16" t="n">
        <v>-0.242001538275182</v>
      </c>
      <c r="M3732" s="16" t="n">
        <v>0.569308641975309</v>
      </c>
      <c r="N3732" s="16" t="n">
        <v>0.275349323719705</v>
      </c>
      <c r="O3732" s="16" t="n">
        <v>0.154001740635771</v>
      </c>
      <c r="P3732" s="34" t="b">
        <f aca="false">FALSE()</f>
        <v>0</v>
      </c>
      <c r="Q3732" s="16"/>
    </row>
    <row r="3733" customFormat="false" ht="22.35" hidden="false" customHeight="false" outlineLevel="0" collapsed="false">
      <c r="A3733" s="6" t="s">
        <v>5229</v>
      </c>
      <c r="B3733" s="7" t="s">
        <v>1432</v>
      </c>
      <c r="C3733" s="17" t="n">
        <v>2100</v>
      </c>
      <c r="D3733" s="18" t="n">
        <v>0.000740054177327018</v>
      </c>
      <c r="E3733" s="18" t="n">
        <v>0.000178926383913856</v>
      </c>
      <c r="F3733" s="18" t="n">
        <v>0.000703760468119864</v>
      </c>
      <c r="G3733" s="18" t="n">
        <v>0.000144393301686516</v>
      </c>
      <c r="H3733" s="16" t="n">
        <v>-1.81005222702967</v>
      </c>
      <c r="I3733" s="17" t="n">
        <v>113.313201295233</v>
      </c>
      <c r="J3733" s="16" t="n">
        <v>0.0729380283634198</v>
      </c>
      <c r="K3733" s="16" t="n">
        <v>0.109711061148312</v>
      </c>
      <c r="L3733" s="16" t="n">
        <v>-0.240572593432757</v>
      </c>
      <c r="M3733" s="16" t="n">
        <v>0.569135802469136</v>
      </c>
      <c r="N3733" s="16" t="n">
        <v>0.279532663582416</v>
      </c>
      <c r="O3733" s="16" t="n">
        <v>0.155266836760131</v>
      </c>
      <c r="P3733" s="34" t="b">
        <f aca="false">FALSE()</f>
        <v>0</v>
      </c>
      <c r="Q3733" s="16"/>
    </row>
    <row r="3734" customFormat="false" ht="22.35" hidden="false" customHeight="false" outlineLevel="0" collapsed="false">
      <c r="A3734" s="6" t="s">
        <v>5230</v>
      </c>
      <c r="B3734" s="7" t="s">
        <v>1432</v>
      </c>
      <c r="C3734" s="17" t="n">
        <v>2101</v>
      </c>
      <c r="D3734" s="18" t="n">
        <v>0.000742584137275307</v>
      </c>
      <c r="E3734" s="18" t="n">
        <v>0.000177845876123949</v>
      </c>
      <c r="F3734" s="18" t="n">
        <v>0.000706732380721028</v>
      </c>
      <c r="G3734" s="18" t="n">
        <v>0.000143805508424669</v>
      </c>
      <c r="H3734" s="16" t="n">
        <v>-1.79846340096509</v>
      </c>
      <c r="I3734" s="17" t="n">
        <v>113.413729383087</v>
      </c>
      <c r="J3734" s="16" t="n">
        <v>0.0747635586288687</v>
      </c>
      <c r="K3734" s="16" t="n">
        <v>0.112091318030999</v>
      </c>
      <c r="L3734" s="16" t="n">
        <v>-0.238724455996023</v>
      </c>
      <c r="M3734" s="16" t="n">
        <v>0.56879012345679</v>
      </c>
      <c r="N3734" s="16" t="n">
        <v>0.280447335881031</v>
      </c>
      <c r="O3734" s="16" t="n">
        <v>0.155914212466965</v>
      </c>
      <c r="P3734" s="34" t="b">
        <f aca="false">FALSE()</f>
        <v>0</v>
      </c>
      <c r="Q3734" s="16"/>
    </row>
    <row r="3735" customFormat="false" ht="22.35" hidden="false" customHeight="false" outlineLevel="0" collapsed="false">
      <c r="A3735" s="6" t="s">
        <v>5231</v>
      </c>
      <c r="B3735" s="7" t="s">
        <v>1432</v>
      </c>
      <c r="C3735" s="17" t="n">
        <v>2102</v>
      </c>
      <c r="D3735" s="18" t="n">
        <v>0.000745010015273579</v>
      </c>
      <c r="E3735" s="18" t="n">
        <v>0.000176782765379568</v>
      </c>
      <c r="F3735" s="18" t="n">
        <v>0.000709747572503114</v>
      </c>
      <c r="G3735" s="18" t="n">
        <v>0.000143211104433729</v>
      </c>
      <c r="H3735" s="16" t="n">
        <v>-1.77915663518778</v>
      </c>
      <c r="I3735" s="17" t="n">
        <v>113.508325924468</v>
      </c>
      <c r="J3735" s="16" t="n">
        <v>0.0778906441444471</v>
      </c>
      <c r="K3735" s="16" t="n">
        <v>0.116025187795928</v>
      </c>
      <c r="L3735" s="16" t="n">
        <v>-0.23587652136661</v>
      </c>
      <c r="M3735" s="16" t="n">
        <v>0.567901234567901</v>
      </c>
      <c r="N3735" s="16" t="n">
        <v>0.281680151792524</v>
      </c>
      <c r="O3735" s="16" t="n">
        <v>0.156301282178694</v>
      </c>
      <c r="P3735" s="34" t="b">
        <f aca="false">FALSE()</f>
        <v>0</v>
      </c>
      <c r="Q3735" s="16"/>
    </row>
    <row r="3736" customFormat="false" ht="22.35" hidden="false" customHeight="false" outlineLevel="0" collapsed="false">
      <c r="A3736" s="6" t="s">
        <v>5232</v>
      </c>
      <c r="B3736" s="7" t="s">
        <v>1432</v>
      </c>
      <c r="C3736" s="17" t="n">
        <v>2103</v>
      </c>
      <c r="D3736" s="18" t="n">
        <v>0.00074712164995662</v>
      </c>
      <c r="E3736" s="18" t="n">
        <v>0.000175751850561526</v>
      </c>
      <c r="F3736" s="18" t="n">
        <v>0.000712743802971502</v>
      </c>
      <c r="G3736" s="18" t="n">
        <v>0.000142560452179806</v>
      </c>
      <c r="H3736" s="16" t="n">
        <v>-1.74443646552412</v>
      </c>
      <c r="I3736" s="17" t="n">
        <v>113.574632914602</v>
      </c>
      <c r="J3736" s="16" t="n">
        <v>0.0837882735618313</v>
      </c>
      <c r="K3736" s="16" t="n">
        <v>0.123656235875391</v>
      </c>
      <c r="L3736" s="16" t="n">
        <v>-0.231078188866627</v>
      </c>
      <c r="M3736" s="16" t="n">
        <v>0.567111111111111</v>
      </c>
      <c r="N3736" s="16" t="n">
        <v>0.288964097966364</v>
      </c>
      <c r="O3736" s="16" t="n">
        <v>0.156548675916955</v>
      </c>
      <c r="P3736" s="34" t="b">
        <f aca="false">FALSE()</f>
        <v>0</v>
      </c>
      <c r="Q3736" s="16"/>
    </row>
    <row r="3737" customFormat="false" ht="22.35" hidden="false" customHeight="false" outlineLevel="0" collapsed="false">
      <c r="A3737" s="6" t="s">
        <v>5233</v>
      </c>
      <c r="B3737" s="7" t="s">
        <v>1432</v>
      </c>
      <c r="C3737" s="17" t="n">
        <v>2104</v>
      </c>
      <c r="D3737" s="18" t="n">
        <v>0.000748953660210647</v>
      </c>
      <c r="E3737" s="18" t="n">
        <v>0.000174695496412592</v>
      </c>
      <c r="F3737" s="18" t="n">
        <v>0.000715545524975801</v>
      </c>
      <c r="G3737" s="18" t="n">
        <v>0.00014185627781297</v>
      </c>
      <c r="H3737" s="16" t="n">
        <v>-1.70526734396325</v>
      </c>
      <c r="I3737" s="17" t="n">
        <v>113.629916154851</v>
      </c>
      <c r="J3737" s="16" t="n">
        <v>0.0908769348571288</v>
      </c>
      <c r="K3737" s="16" t="n">
        <v>0.13265539207073</v>
      </c>
      <c r="L3737" s="16" t="n">
        <v>-0.225731001589554</v>
      </c>
      <c r="M3737" s="16" t="n">
        <v>0.565407407407407</v>
      </c>
      <c r="N3737" s="16" t="n">
        <v>0.29300319633416</v>
      </c>
      <c r="O3737" s="16" t="n">
        <v>0.156765353037799</v>
      </c>
      <c r="P3737" s="34" t="b">
        <f aca="false">FALSE()</f>
        <v>0</v>
      </c>
      <c r="Q3737" s="16"/>
    </row>
    <row r="3738" customFormat="false" ht="22.35" hidden="false" customHeight="false" outlineLevel="0" collapsed="false">
      <c r="A3738" s="6" t="s">
        <v>5234</v>
      </c>
      <c r="B3738" s="7" t="s">
        <v>1432</v>
      </c>
      <c r="C3738" s="17" t="n">
        <v>2105</v>
      </c>
      <c r="D3738" s="18" t="n">
        <v>0.000750156342687314</v>
      </c>
      <c r="E3738" s="18" t="n">
        <v>0.000173554124193648</v>
      </c>
      <c r="F3738" s="18" t="n">
        <v>0.000717709739470483</v>
      </c>
      <c r="G3738" s="18" t="n">
        <v>0.00014102529426442</v>
      </c>
      <c r="H3738" s="16" t="n">
        <v>-1.6669471527367</v>
      </c>
      <c r="I3738" s="17" t="n">
        <v>113.664878989114</v>
      </c>
      <c r="J3738" s="16" t="n">
        <v>0.0982781105131527</v>
      </c>
      <c r="K3738" s="16" t="n">
        <v>0.14238928006374</v>
      </c>
      <c r="L3738" s="16" t="n">
        <v>-0.220560611724857</v>
      </c>
      <c r="M3738" s="16" t="n">
        <v>0.564246913580247</v>
      </c>
      <c r="N3738" s="16" t="n">
        <v>0.296783811796553</v>
      </c>
      <c r="O3738" s="16" t="n">
        <v>0.157153993913949</v>
      </c>
      <c r="P3738" s="34" t="b">
        <f aca="false">FALSE()</f>
        <v>0</v>
      </c>
      <c r="Q3738" s="16"/>
    </row>
    <row r="3739" customFormat="false" ht="22.35" hidden="false" customHeight="false" outlineLevel="0" collapsed="false">
      <c r="A3739" s="6" t="s">
        <v>5235</v>
      </c>
      <c r="B3739" s="7" t="s">
        <v>1432</v>
      </c>
      <c r="C3739" s="17" t="n">
        <v>2106</v>
      </c>
      <c r="D3739" s="18" t="n">
        <v>0.000751127859961616</v>
      </c>
      <c r="E3739" s="18" t="n">
        <v>0.000172368241174941</v>
      </c>
      <c r="F3739" s="18" t="n">
        <v>0.000719626892476042</v>
      </c>
      <c r="G3739" s="18" t="n">
        <v>0.000140146104218502</v>
      </c>
      <c r="H3739" s="16" t="n">
        <v>-1.62938468594615</v>
      </c>
      <c r="I3739" s="17" t="n">
        <v>113.695914689923</v>
      </c>
      <c r="J3739" s="16" t="n">
        <v>0.105999221172927</v>
      </c>
      <c r="K3739" s="16" t="n">
        <v>0.151271240669754</v>
      </c>
      <c r="L3739" s="16" t="n">
        <v>-0.215505815363013</v>
      </c>
      <c r="M3739" s="16" t="n">
        <v>0.562740740740741</v>
      </c>
      <c r="N3739" s="16" t="n">
        <v>0.304953375408198</v>
      </c>
      <c r="O3739" s="16" t="n">
        <v>0.157621669208888</v>
      </c>
      <c r="P3739" s="34" t="b">
        <f aca="false">FALSE()</f>
        <v>0</v>
      </c>
      <c r="Q3739" s="16"/>
    </row>
    <row r="3740" customFormat="false" ht="22.35" hidden="false" customHeight="false" outlineLevel="0" collapsed="false">
      <c r="A3740" s="6" t="s">
        <v>5236</v>
      </c>
      <c r="B3740" s="7" t="s">
        <v>1432</v>
      </c>
      <c r="C3740" s="17" t="n">
        <v>2107</v>
      </c>
      <c r="D3740" s="18" t="n">
        <v>0.000752289379163115</v>
      </c>
      <c r="E3740" s="18" t="n">
        <v>0.000171116216050244</v>
      </c>
      <c r="F3740" s="18" t="n">
        <v>0.000721522897718158</v>
      </c>
      <c r="G3740" s="18" t="n">
        <v>0.000139264095921908</v>
      </c>
      <c r="H3740" s="16" t="n">
        <v>-1.60285439053247</v>
      </c>
      <c r="I3740" s="17" t="n">
        <v>113.746308605676</v>
      </c>
      <c r="J3740" s="16" t="n">
        <v>0.111740183920037</v>
      </c>
      <c r="K3740" s="16" t="n">
        <v>0.15778215830832</v>
      </c>
      <c r="L3740" s="16" t="n">
        <v>-0.211861763272442</v>
      </c>
      <c r="M3740" s="16" t="n">
        <v>0.562197530864198</v>
      </c>
      <c r="N3740" s="16" t="n">
        <v>0.308923566891834</v>
      </c>
      <c r="O3740" s="16" t="n">
        <v>0.158223181244318</v>
      </c>
      <c r="P3740" s="34" t="b">
        <f aca="false">FALSE()</f>
        <v>0</v>
      </c>
      <c r="Q3740" s="16"/>
    </row>
    <row r="3741" customFormat="false" ht="22.35" hidden="false" customHeight="false" outlineLevel="0" collapsed="false">
      <c r="A3741" s="6" t="s">
        <v>5237</v>
      </c>
      <c r="B3741" s="7" t="s">
        <v>1432</v>
      </c>
      <c r="C3741" s="17" t="n">
        <v>2108</v>
      </c>
      <c r="D3741" s="18" t="n">
        <v>0.000753426675994909</v>
      </c>
      <c r="E3741" s="18" t="n">
        <v>0.000169867293487685</v>
      </c>
      <c r="F3741" s="18" t="n">
        <v>0.000723267705489903</v>
      </c>
      <c r="G3741" s="18" t="n">
        <v>0.00013837516250572</v>
      </c>
      <c r="H3741" s="16" t="n">
        <v>-1.58258585420795</v>
      </c>
      <c r="I3741" s="17" t="n">
        <v>113.793968252581</v>
      </c>
      <c r="J3741" s="16" t="n">
        <v>0.116291339650086</v>
      </c>
      <c r="K3741" s="16" t="n">
        <v>0.16315384027987</v>
      </c>
      <c r="L3741" s="16" t="n">
        <v>-0.209056867193584</v>
      </c>
      <c r="M3741" s="16" t="n">
        <v>0.561555555555556</v>
      </c>
      <c r="N3741" s="16" t="n">
        <v>0.311966495577999</v>
      </c>
      <c r="O3741" s="16" t="n">
        <v>0.159063630011152</v>
      </c>
      <c r="P3741" s="34" t="b">
        <f aca="false">FALSE()</f>
        <v>0</v>
      </c>
      <c r="Q3741" s="16"/>
    </row>
    <row r="3742" customFormat="false" ht="22.35" hidden="false" customHeight="false" outlineLevel="0" collapsed="false">
      <c r="A3742" s="6" t="s">
        <v>5238</v>
      </c>
      <c r="B3742" s="7" t="s">
        <v>1432</v>
      </c>
      <c r="C3742" s="17" t="n">
        <v>2109</v>
      </c>
      <c r="D3742" s="18" t="n">
        <v>0.000754719872677799</v>
      </c>
      <c r="E3742" s="18" t="n">
        <v>0.000168706335388428</v>
      </c>
      <c r="F3742" s="18" t="n">
        <v>0.000725130574629603</v>
      </c>
      <c r="G3742" s="18" t="n">
        <v>0.000137517266667522</v>
      </c>
      <c r="H3742" s="16" t="n">
        <v>-1.56326022100063</v>
      </c>
      <c r="I3742" s="17" t="n">
        <v>113.82705182666</v>
      </c>
      <c r="J3742" s="16" t="n">
        <v>0.120767407740774</v>
      </c>
      <c r="K3742" s="16" t="n">
        <v>0.168295749538016</v>
      </c>
      <c r="L3742" s="16" t="n">
        <v>-0.206417867216113</v>
      </c>
      <c r="M3742" s="16" t="n">
        <v>0.561037037037037</v>
      </c>
      <c r="N3742" s="16" t="n">
        <v>0.314401636506798</v>
      </c>
      <c r="O3742" s="16" t="n">
        <v>0.160267918359777</v>
      </c>
      <c r="P3742" s="34" t="b">
        <f aca="false">FALSE()</f>
        <v>0</v>
      </c>
      <c r="Q3742" s="16"/>
    </row>
    <row r="3743" customFormat="false" ht="22.35" hidden="false" customHeight="false" outlineLevel="0" collapsed="false">
      <c r="A3743" s="6" t="s">
        <v>5239</v>
      </c>
      <c r="B3743" s="7" t="s">
        <v>1432</v>
      </c>
      <c r="C3743" s="17" t="n">
        <v>2110</v>
      </c>
      <c r="D3743" s="18" t="n">
        <v>0.000755962940849196</v>
      </c>
      <c r="E3743" s="18" t="n">
        <v>0.000167584424733641</v>
      </c>
      <c r="F3743" s="18" t="n">
        <v>0.000726928902878355</v>
      </c>
      <c r="G3743" s="18" t="n">
        <v>0.000136693299646023</v>
      </c>
      <c r="H3743" s="16" t="n">
        <v>-1.54407369047581</v>
      </c>
      <c r="I3743" s="17" t="n">
        <v>113.861408210824</v>
      </c>
      <c r="J3743" s="16" t="n">
        <v>0.125345334981047</v>
      </c>
      <c r="K3743" s="16" t="n">
        <v>0.173777441951728</v>
      </c>
      <c r="L3743" s="16" t="n">
        <v>-0.203796232085316</v>
      </c>
      <c r="M3743" s="16" t="n">
        <v>0.560518518518519</v>
      </c>
      <c r="N3743" s="16" t="n">
        <v>0.31798054295221</v>
      </c>
      <c r="O3743" s="16" t="n">
        <v>0.161518724536797</v>
      </c>
      <c r="P3743" s="34" t="b">
        <f aca="false">FALSE()</f>
        <v>0</v>
      </c>
      <c r="Q3743" s="16"/>
    </row>
    <row r="3744" customFormat="false" ht="22.35" hidden="false" customHeight="false" outlineLevel="0" collapsed="false">
      <c r="A3744" s="6" t="s">
        <v>5240</v>
      </c>
      <c r="B3744" s="7" t="s">
        <v>1432</v>
      </c>
      <c r="C3744" s="17" t="n">
        <v>2111</v>
      </c>
      <c r="D3744" s="18" t="n">
        <v>0.000756601132452201</v>
      </c>
      <c r="E3744" s="18" t="n">
        <v>0.000166386573422633</v>
      </c>
      <c r="F3744" s="18" t="n">
        <v>0.000728039521191508</v>
      </c>
      <c r="G3744" s="18" t="n">
        <v>0.000135797119561789</v>
      </c>
      <c r="H3744" s="16" t="n">
        <v>-1.52977748216008</v>
      </c>
      <c r="I3744" s="17" t="n">
        <v>113.892340369313</v>
      </c>
      <c r="J3744" s="16" t="n">
        <v>0.128844594677519</v>
      </c>
      <c r="K3744" s="16" t="n">
        <v>0.177820109049453</v>
      </c>
      <c r="L3744" s="16" t="n">
        <v>-0.201830799073763</v>
      </c>
      <c r="M3744" s="16" t="n">
        <v>0.560172839506173</v>
      </c>
      <c r="N3744" s="16" t="n">
        <v>0.321449462294175</v>
      </c>
      <c r="O3744" s="16" t="n">
        <v>0.163081455792565</v>
      </c>
      <c r="P3744" s="34" t="b">
        <f aca="false">FALSE()</f>
        <v>0</v>
      </c>
      <c r="Q3744" s="16"/>
    </row>
    <row r="3745" customFormat="false" ht="22.35" hidden="false" customHeight="false" outlineLevel="0" collapsed="false">
      <c r="A3745" s="6" t="s">
        <v>5241</v>
      </c>
      <c r="B3745" s="7" t="s">
        <v>1432</v>
      </c>
      <c r="C3745" s="17" t="n">
        <v>2112</v>
      </c>
      <c r="D3745" s="18" t="n">
        <v>0.000756900317020544</v>
      </c>
      <c r="E3745" s="18" t="n">
        <v>0.000165162621105347</v>
      </c>
      <c r="F3745" s="18" t="n">
        <v>0.000728704855437022</v>
      </c>
      <c r="G3745" s="18" t="n">
        <v>0.0001348676788414</v>
      </c>
      <c r="H3745" s="16" t="n">
        <v>-1.5212652824618</v>
      </c>
      <c r="I3745" s="17" t="n">
        <v>113.91913539108</v>
      </c>
      <c r="J3745" s="16" t="n">
        <v>0.130964175380325</v>
      </c>
      <c r="K3745" s="16" t="n">
        <v>0.18008658973769</v>
      </c>
      <c r="L3745" s="16" t="n">
        <v>-0.200640190805604</v>
      </c>
      <c r="M3745" s="16" t="n">
        <v>0.560024691358025</v>
      </c>
      <c r="N3745" s="16" t="n">
        <v>0.323634293065814</v>
      </c>
      <c r="O3745" s="16" t="n">
        <v>0.164974315608541</v>
      </c>
      <c r="P3745" s="34" t="b">
        <f aca="false">FALSE()</f>
        <v>0</v>
      </c>
      <c r="Q3745" s="16"/>
    </row>
    <row r="3746" customFormat="false" ht="22.35" hidden="false" customHeight="false" outlineLevel="0" collapsed="false">
      <c r="A3746" s="6" t="s">
        <v>5242</v>
      </c>
      <c r="B3746" s="7" t="s">
        <v>1432</v>
      </c>
      <c r="C3746" s="17" t="n">
        <v>2113</v>
      </c>
      <c r="D3746" s="18" t="n">
        <v>0.00075652445622114</v>
      </c>
      <c r="E3746" s="18" t="n">
        <v>0.000163756960091153</v>
      </c>
      <c r="F3746" s="18" t="n">
        <v>0.000728560438172388</v>
      </c>
      <c r="G3746" s="18" t="n">
        <v>0.000133842637679127</v>
      </c>
      <c r="H3746" s="16" t="n">
        <v>-1.52156453664405</v>
      </c>
      <c r="I3746" s="17" t="n">
        <v>113.966924979842</v>
      </c>
      <c r="J3746" s="16" t="n">
        <v>0.13088801454547</v>
      </c>
      <c r="K3746" s="16" t="n">
        <v>0.180041518184853</v>
      </c>
      <c r="L3746" s="16" t="n">
        <v>-0.200559375583873</v>
      </c>
      <c r="M3746" s="16" t="n">
        <v>0.560271604938272</v>
      </c>
      <c r="N3746" s="16" t="n">
        <v>0.324698190924255</v>
      </c>
      <c r="O3746" s="16" t="n">
        <v>0.167048103622628</v>
      </c>
      <c r="P3746" s="34" t="b">
        <f aca="false">FALSE()</f>
        <v>0</v>
      </c>
      <c r="Q3746" s="16"/>
    </row>
    <row r="3747" customFormat="false" ht="22.35" hidden="false" customHeight="false" outlineLevel="0" collapsed="false">
      <c r="A3747" s="6" t="s">
        <v>5243</v>
      </c>
      <c r="B3747" s="7" t="s">
        <v>1432</v>
      </c>
      <c r="C3747" s="17" t="n">
        <v>2114</v>
      </c>
      <c r="D3747" s="18" t="n">
        <v>0.000755218485636076</v>
      </c>
      <c r="E3747" s="18" t="n">
        <v>0.000162150690141843</v>
      </c>
      <c r="F3747" s="18" t="n">
        <v>0.000727385908187557</v>
      </c>
      <c r="G3747" s="18" t="n">
        <v>0.000132662393506792</v>
      </c>
      <c r="H3747" s="16" t="n">
        <v>-1.52923406773352</v>
      </c>
      <c r="I3747" s="17" t="n">
        <v>114.019103028932</v>
      </c>
      <c r="J3747" s="16" t="n">
        <v>0.128976059154614</v>
      </c>
      <c r="K3747" s="16" t="n">
        <v>0.177942368846957</v>
      </c>
      <c r="L3747" s="16" t="n">
        <v>-0.201438641586032</v>
      </c>
      <c r="M3747" s="16" t="n">
        <v>0.560641975308642</v>
      </c>
      <c r="N3747" s="16" t="n">
        <v>0.323999200469178</v>
      </c>
      <c r="O3747" s="16" t="n">
        <v>0.169121439149795</v>
      </c>
      <c r="P3747" s="34" t="b">
        <f aca="false">FALSE()</f>
        <v>0</v>
      </c>
      <c r="Q3747" s="16"/>
    </row>
    <row r="3748" customFormat="false" ht="22.35" hidden="false" customHeight="false" outlineLevel="0" collapsed="false">
      <c r="A3748" s="6" t="s">
        <v>5244</v>
      </c>
      <c r="B3748" s="7" t="s">
        <v>1432</v>
      </c>
      <c r="C3748" s="17" t="n">
        <v>2115</v>
      </c>
      <c r="D3748" s="18" t="n">
        <v>0.000753357654052771</v>
      </c>
      <c r="E3748" s="18" t="n">
        <v>0.00016048720017672</v>
      </c>
      <c r="F3748" s="18" t="n">
        <v>0.000725551304894953</v>
      </c>
      <c r="G3748" s="18" t="n">
        <v>0.000131398007689085</v>
      </c>
      <c r="H3748" s="16" t="n">
        <v>-1.54349483986718</v>
      </c>
      <c r="I3748" s="17" t="n">
        <v>114.057542009818</v>
      </c>
      <c r="J3748" s="16" t="n">
        <v>0.125480812171294</v>
      </c>
      <c r="K3748" s="16" t="n">
        <v>0.173871576130508</v>
      </c>
      <c r="L3748" s="16" t="n">
        <v>-0.203219463385579</v>
      </c>
      <c r="M3748" s="16" t="n">
        <v>0.56083950617284</v>
      </c>
      <c r="N3748" s="16" t="n">
        <v>0.322152314019359</v>
      </c>
      <c r="O3748" s="16" t="n">
        <v>0.171071821528235</v>
      </c>
      <c r="P3748" s="34" t="b">
        <f aca="false">FALSE()</f>
        <v>0</v>
      </c>
      <c r="Q3748" s="16"/>
    </row>
    <row r="3749" customFormat="false" ht="22.35" hidden="false" customHeight="false" outlineLevel="0" collapsed="false">
      <c r="A3749" s="6" t="s">
        <v>5245</v>
      </c>
      <c r="B3749" s="7" t="s">
        <v>1432</v>
      </c>
      <c r="C3749" s="17" t="n">
        <v>2116</v>
      </c>
      <c r="D3749" s="18" t="n">
        <v>0.000751033669544293</v>
      </c>
      <c r="E3749" s="18" t="n">
        <v>0.000158693780271848</v>
      </c>
      <c r="F3749" s="18" t="n">
        <v>0.00072317669262695</v>
      </c>
      <c r="G3749" s="18" t="n">
        <v>0.000130083213354195</v>
      </c>
      <c r="H3749" s="16" t="n">
        <v>-1.56356155403664</v>
      </c>
      <c r="I3749" s="17" t="n">
        <v>114.119413476627</v>
      </c>
      <c r="J3749" s="16" t="n">
        <v>0.120689466798916</v>
      </c>
      <c r="K3749" s="16" t="n">
        <v>0.168243630236984</v>
      </c>
      <c r="L3749" s="16" t="n">
        <v>-0.205702607772314</v>
      </c>
      <c r="M3749" s="16" t="n">
        <v>0.561456790123457</v>
      </c>
      <c r="N3749" s="16" t="n">
        <v>0.3190815363154</v>
      </c>
      <c r="O3749" s="16" t="n">
        <v>0.172524568099286</v>
      </c>
      <c r="P3749" s="34" t="b">
        <f aca="false">FALSE()</f>
        <v>0</v>
      </c>
      <c r="Q3749" s="16"/>
    </row>
    <row r="3750" customFormat="false" ht="22.35" hidden="false" customHeight="false" outlineLevel="0" collapsed="false">
      <c r="A3750" s="6" t="s">
        <v>5246</v>
      </c>
      <c r="B3750" s="7" t="s">
        <v>1432</v>
      </c>
      <c r="C3750" s="17" t="n">
        <v>2117</v>
      </c>
      <c r="D3750" s="18" t="n">
        <v>0.000748134470056621</v>
      </c>
      <c r="E3750" s="18" t="n">
        <v>0.000156831241100088</v>
      </c>
      <c r="F3750" s="18" t="n">
        <v>0.000720246393883682</v>
      </c>
      <c r="G3750" s="18" t="n">
        <v>0.000128708375456143</v>
      </c>
      <c r="H3750" s="16" t="n">
        <v>-1.58367499443199</v>
      </c>
      <c r="I3750" s="17" t="n">
        <v>114.181431352539</v>
      </c>
      <c r="J3750" s="16" t="n">
        <v>0.116033615679821</v>
      </c>
      <c r="K3750" s="16" t="n">
        <v>0.162902403610032</v>
      </c>
      <c r="L3750" s="16" t="n">
        <v>-0.208187928291956</v>
      </c>
      <c r="M3750" s="16" t="n">
        <v>0.562296296296296</v>
      </c>
      <c r="N3750" s="16" t="n">
        <v>0.316166744985282</v>
      </c>
      <c r="O3750" s="16" t="n">
        <v>0.173707919402265</v>
      </c>
      <c r="P3750" s="34" t="b">
        <f aca="false">FALSE()</f>
        <v>0</v>
      </c>
      <c r="Q3750" s="16"/>
    </row>
    <row r="3751" customFormat="false" ht="22.35" hidden="false" customHeight="false" outlineLevel="0" collapsed="false">
      <c r="A3751" s="6" t="s">
        <v>5247</v>
      </c>
      <c r="B3751" s="7" t="s">
        <v>1432</v>
      </c>
      <c r="C3751" s="17" t="n">
        <v>2118</v>
      </c>
      <c r="D3751" s="18" t="n">
        <v>0.000745011556834155</v>
      </c>
      <c r="E3751" s="18" t="n">
        <v>0.000155034360775843</v>
      </c>
      <c r="F3751" s="18" t="n">
        <v>0.000717190816879913</v>
      </c>
      <c r="G3751" s="18" t="n">
        <v>0.000127343588136774</v>
      </c>
      <c r="H3751" s="16" t="n">
        <v>-1.59799810008554</v>
      </c>
      <c r="I3751" s="17" t="n">
        <v>114.226863427555</v>
      </c>
      <c r="J3751" s="16" t="n">
        <v>0.112806063041261</v>
      </c>
      <c r="K3751" s="16" t="n">
        <v>0.159070731097939</v>
      </c>
      <c r="L3751" s="16" t="n">
        <v>-0.209952271360725</v>
      </c>
      <c r="M3751" s="16" t="n">
        <v>0.563037037037037</v>
      </c>
      <c r="N3751" s="16" t="n">
        <v>0.314128511586704</v>
      </c>
      <c r="O3751" s="16" t="n">
        <v>0.17444827426554</v>
      </c>
      <c r="P3751" s="34" t="b">
        <f aca="false">FALSE()</f>
        <v>0</v>
      </c>
      <c r="Q3751" s="16"/>
    </row>
    <row r="3752" customFormat="false" ht="22.35" hidden="false" customHeight="false" outlineLevel="0" collapsed="false">
      <c r="A3752" s="6" t="s">
        <v>5248</v>
      </c>
      <c r="B3752" s="7" t="s">
        <v>1432</v>
      </c>
      <c r="C3752" s="17" t="n">
        <v>2119</v>
      </c>
      <c r="D3752" s="18" t="n">
        <v>0.000741113561781797</v>
      </c>
      <c r="E3752" s="18" t="n">
        <v>0.000153158173706582</v>
      </c>
      <c r="F3752" s="18" t="n">
        <v>0.000713469044911176</v>
      </c>
      <c r="G3752" s="18" t="n">
        <v>0.000125877698912934</v>
      </c>
      <c r="H3752" s="16" t="n">
        <v>-1.60721324023013</v>
      </c>
      <c r="I3752" s="17" t="n">
        <v>114.258360693127</v>
      </c>
      <c r="J3752" s="16" t="n">
        <v>0.110767632162602</v>
      </c>
      <c r="K3752" s="16" t="n">
        <v>0.156782289725374</v>
      </c>
      <c r="L3752" s="16" t="n">
        <v>-0.211080489079641</v>
      </c>
      <c r="M3752" s="16" t="n">
        <v>0.562814814814815</v>
      </c>
      <c r="N3752" s="16" t="n">
        <v>0.312939764734874</v>
      </c>
      <c r="O3752" s="16" t="n">
        <v>0.175082262287527</v>
      </c>
      <c r="P3752" s="34" t="b">
        <f aca="false">FALSE()</f>
        <v>0</v>
      </c>
      <c r="Q3752" s="16"/>
    </row>
    <row r="3753" customFormat="false" ht="22.35" hidden="false" customHeight="false" outlineLevel="0" collapsed="false">
      <c r="A3753" s="6" t="s">
        <v>5249</v>
      </c>
      <c r="B3753" s="7" t="s">
        <v>1432</v>
      </c>
      <c r="C3753" s="17" t="n">
        <v>2120</v>
      </c>
      <c r="D3753" s="18" t="n">
        <v>0.00073622097098608</v>
      </c>
      <c r="E3753" s="18" t="n">
        <v>0.000151198289816936</v>
      </c>
      <c r="F3753" s="18" t="n">
        <v>0.000708947292987008</v>
      </c>
      <c r="G3753" s="18" t="n">
        <v>0.000124257900171267</v>
      </c>
      <c r="H3753" s="16" t="n">
        <v>-1.60622082764936</v>
      </c>
      <c r="I3753" s="17" t="n">
        <v>114.25453694212</v>
      </c>
      <c r="J3753" s="16" t="n">
        <v>0.110985743905533</v>
      </c>
      <c r="K3753" s="16" t="n">
        <v>0.156983925428754</v>
      </c>
      <c r="L3753" s="16" t="n">
        <v>-0.210960155940632</v>
      </c>
      <c r="M3753" s="16" t="n">
        <v>0.562740740740741</v>
      </c>
      <c r="N3753" s="16" t="n">
        <v>0.31329009387017</v>
      </c>
      <c r="O3753" s="16" t="n">
        <v>0.176000039397805</v>
      </c>
      <c r="P3753" s="34" t="b">
        <f aca="false">FALSE()</f>
        <v>0</v>
      </c>
      <c r="Q3753" s="16"/>
    </row>
    <row r="3754" customFormat="false" ht="22.35" hidden="false" customHeight="false" outlineLevel="0" collapsed="false">
      <c r="A3754" s="6" t="s">
        <v>5250</v>
      </c>
      <c r="B3754" s="7" t="s">
        <v>1432</v>
      </c>
      <c r="C3754" s="17" t="n">
        <v>2121</v>
      </c>
      <c r="D3754" s="18" t="n">
        <v>0.000730289751515671</v>
      </c>
      <c r="E3754" s="18" t="n">
        <v>0.000149073663594558</v>
      </c>
      <c r="F3754" s="18" t="n">
        <v>0.000703561295887944</v>
      </c>
      <c r="G3754" s="18" t="n">
        <v>0.00012248573313462</v>
      </c>
      <c r="H3754" s="16" t="n">
        <v>-1.59658621815236</v>
      </c>
      <c r="I3754" s="17" t="n">
        <v>114.243300474921</v>
      </c>
      <c r="J3754" s="16" t="n">
        <v>0.113120492217236</v>
      </c>
      <c r="K3754" s="16" t="n">
        <v>0.159351677766982</v>
      </c>
      <c r="L3754" s="16" t="n">
        <v>-0.209723982702368</v>
      </c>
      <c r="M3754" s="16" t="n">
        <v>0.56237037037037</v>
      </c>
      <c r="N3754" s="16" t="n">
        <v>0.314875928552735</v>
      </c>
      <c r="O3754" s="16" t="n">
        <v>0.17690032076323</v>
      </c>
      <c r="P3754" s="34" t="b">
        <f aca="false">FALSE()</f>
        <v>0</v>
      </c>
      <c r="Q3754" s="16"/>
    </row>
    <row r="3755" customFormat="false" ht="22.35" hidden="false" customHeight="false" outlineLevel="0" collapsed="false">
      <c r="A3755" s="6" t="s">
        <v>5251</v>
      </c>
      <c r="B3755" s="7" t="s">
        <v>1432</v>
      </c>
      <c r="C3755" s="17" t="n">
        <v>2122</v>
      </c>
      <c r="D3755" s="18" t="n">
        <v>0.000723011545718356</v>
      </c>
      <c r="E3755" s="18" t="n">
        <v>0.000146611772750973</v>
      </c>
      <c r="F3755" s="18" t="n">
        <v>0.000697028032666323</v>
      </c>
      <c r="G3755" s="18" t="n">
        <v>0.000120485898882662</v>
      </c>
      <c r="H3755" s="16" t="n">
        <v>-1.57811485386548</v>
      </c>
      <c r="I3755" s="17" t="n">
        <v>114.253352437605</v>
      </c>
      <c r="J3755" s="16" t="n">
        <v>0.117303995062675</v>
      </c>
      <c r="K3755" s="16" t="n">
        <v>0.164130674143662</v>
      </c>
      <c r="L3755" s="16" t="n">
        <v>-0.207271777895338</v>
      </c>
      <c r="M3755" s="16" t="n">
        <v>0.562024691358025</v>
      </c>
      <c r="N3755" s="16" t="n">
        <v>0.31798054295221</v>
      </c>
      <c r="O3755" s="16" t="n">
        <v>0.177685434596292</v>
      </c>
      <c r="P3755" s="34" t="b">
        <f aca="false">FALSE()</f>
        <v>0</v>
      </c>
      <c r="Q3755" s="16"/>
    </row>
    <row r="3756" customFormat="false" ht="22.35" hidden="false" customHeight="false" outlineLevel="0" collapsed="false">
      <c r="A3756" s="6" t="s">
        <v>5252</v>
      </c>
      <c r="B3756" s="7" t="s">
        <v>1432</v>
      </c>
      <c r="C3756" s="17" t="n">
        <v>2123</v>
      </c>
      <c r="D3756" s="18" t="n">
        <v>0.000714834312361075</v>
      </c>
      <c r="E3756" s="18" t="n">
        <v>0.000143950335257037</v>
      </c>
      <c r="F3756" s="18" t="n">
        <v>0.000689720936828823</v>
      </c>
      <c r="G3756" s="18" t="n">
        <v>0.00011835230117686</v>
      </c>
      <c r="H3756" s="16" t="n">
        <v>-1.55338312863177</v>
      </c>
      <c r="I3756" s="17" t="n">
        <v>114.277243493806</v>
      </c>
      <c r="J3756" s="16" t="n">
        <v>0.12309676346962</v>
      </c>
      <c r="K3756" s="16" t="n">
        <v>0.171139553902487</v>
      </c>
      <c r="L3756" s="16" t="n">
        <v>-0.203963058235718</v>
      </c>
      <c r="M3756" s="16" t="n">
        <v>0.561456790123457</v>
      </c>
      <c r="N3756" s="16" t="n">
        <v>0.322649411966749</v>
      </c>
      <c r="O3756" s="16" t="n">
        <v>0.178575948414128</v>
      </c>
      <c r="P3756" s="34" t="b">
        <f aca="false">FALSE()</f>
        <v>0</v>
      </c>
      <c r="Q3756" s="16"/>
    </row>
    <row r="3757" customFormat="false" ht="22.35" hidden="false" customHeight="false" outlineLevel="0" collapsed="false">
      <c r="A3757" s="6" t="s">
        <v>5253</v>
      </c>
      <c r="B3757" s="7" t="s">
        <v>1432</v>
      </c>
      <c r="C3757" s="17" t="n">
        <v>2124</v>
      </c>
      <c r="D3757" s="18" t="n">
        <v>0.000706164410544457</v>
      </c>
      <c r="E3757" s="18" t="n">
        <v>0.000141151661343566</v>
      </c>
      <c r="F3757" s="18" t="n">
        <v>0.000682037441266594</v>
      </c>
      <c r="G3757" s="18" t="n">
        <v>0.000116161302204285</v>
      </c>
      <c r="H3757" s="16" t="n">
        <v>-1.5217871361799</v>
      </c>
      <c r="I3757" s="17" t="n">
        <v>114.327306645689</v>
      </c>
      <c r="J3757" s="16" t="n">
        <v>0.130823530764119</v>
      </c>
      <c r="K3757" s="16" t="n">
        <v>0.180012484307392</v>
      </c>
      <c r="L3757" s="16" t="n">
        <v>-0.199690615920487</v>
      </c>
      <c r="M3757" s="16" t="n">
        <v>0.560197530864198</v>
      </c>
      <c r="N3757" s="16" t="n">
        <v>0.331902213885917</v>
      </c>
      <c r="O3757" s="16" t="n">
        <v>0.17982316055868</v>
      </c>
      <c r="P3757" s="34" t="b">
        <f aca="false">FALSE()</f>
        <v>0</v>
      </c>
      <c r="Q3757" s="16"/>
    </row>
    <row r="3758" customFormat="false" ht="22.35" hidden="false" customHeight="false" outlineLevel="0" collapsed="false">
      <c r="A3758" s="6" t="s">
        <v>5254</v>
      </c>
      <c r="B3758" s="7" t="s">
        <v>1432</v>
      </c>
      <c r="C3758" s="17" t="n">
        <v>2125</v>
      </c>
      <c r="D3758" s="18" t="n">
        <v>0.000696984516781635</v>
      </c>
      <c r="E3758" s="18" t="n">
        <v>0.00013825161616268</v>
      </c>
      <c r="F3758" s="18" t="n">
        <v>0.000673903280188797</v>
      </c>
      <c r="G3758" s="18" t="n">
        <v>0.000113921332017233</v>
      </c>
      <c r="H3758" s="16" t="n">
        <v>-1.48613815480726</v>
      </c>
      <c r="I3758" s="17" t="n">
        <v>114.395530446831</v>
      </c>
      <c r="J3758" s="16" t="n">
        <v>0.139993422494555</v>
      </c>
      <c r="K3758" s="16" t="n">
        <v>0.190795633284861</v>
      </c>
      <c r="L3758" s="16" t="n">
        <v>-0.194848423350184</v>
      </c>
      <c r="M3758" s="16" t="n">
        <v>0.55879012345679</v>
      </c>
      <c r="N3758" s="16" t="n">
        <v>0.340208957567075</v>
      </c>
      <c r="O3758" s="16" t="n">
        <v>0.181225441177642</v>
      </c>
      <c r="P3758" s="34" t="b">
        <f aca="false">FALSE()</f>
        <v>0</v>
      </c>
      <c r="Q3758" s="16"/>
    </row>
    <row r="3759" customFormat="false" ht="22.35" hidden="false" customHeight="false" outlineLevel="0" collapsed="false">
      <c r="A3759" s="6" t="s">
        <v>5255</v>
      </c>
      <c r="B3759" s="7" t="s">
        <v>1432</v>
      </c>
      <c r="C3759" s="17" t="n">
        <v>2126</v>
      </c>
      <c r="D3759" s="18" t="n">
        <v>0.00068769459656985</v>
      </c>
      <c r="E3759" s="18" t="n">
        <v>0.000135343414848471</v>
      </c>
      <c r="F3759" s="18" t="n">
        <v>0.00066560106133153</v>
      </c>
      <c r="G3759" s="18" t="n">
        <v>0.000111686977583352</v>
      </c>
      <c r="H3759" s="16" t="n">
        <v>-1.45285717608663</v>
      </c>
      <c r="I3759" s="17" t="n">
        <v>114.472667124646</v>
      </c>
      <c r="J3759" s="16" t="n">
        <v>0.148999149832137</v>
      </c>
      <c r="K3759" s="16" t="n">
        <v>0.201284658790159</v>
      </c>
      <c r="L3759" s="16" t="n">
        <v>-0.190303983110767</v>
      </c>
      <c r="M3759" s="16" t="n">
        <v>0.558395061728395</v>
      </c>
      <c r="N3759" s="16" t="n">
        <v>0.348778834294372</v>
      </c>
      <c r="O3759" s="16" t="n">
        <v>0.182824361618537</v>
      </c>
      <c r="P3759" s="34" t="b">
        <f aca="false">FALSE()</f>
        <v>0</v>
      </c>
      <c r="Q3759" s="16"/>
    </row>
    <row r="3760" customFormat="false" ht="22.35" hidden="false" customHeight="false" outlineLevel="0" collapsed="false">
      <c r="A3760" s="6" t="s">
        <v>5256</v>
      </c>
      <c r="B3760" s="7" t="s">
        <v>1432</v>
      </c>
      <c r="C3760" s="17" t="n">
        <v>2127</v>
      </c>
      <c r="D3760" s="18" t="n">
        <v>0.000678268226070224</v>
      </c>
      <c r="E3760" s="18" t="n">
        <v>0.000132447242807542</v>
      </c>
      <c r="F3760" s="18" t="n">
        <v>0.000657111110490621</v>
      </c>
      <c r="G3760" s="18" t="n">
        <v>0.000109487550560986</v>
      </c>
      <c r="H3760" s="16" t="n">
        <v>-1.42140410774583</v>
      </c>
      <c r="I3760" s="17" t="n">
        <v>114.565516371022</v>
      </c>
      <c r="J3760" s="16" t="n">
        <v>0.157915719174113</v>
      </c>
      <c r="K3760" s="16" t="n">
        <v>0.211403301475022</v>
      </c>
      <c r="L3760" s="16" t="n">
        <v>-0.185971857033778</v>
      </c>
      <c r="M3760" s="16" t="n">
        <v>0.558074074074074</v>
      </c>
      <c r="N3760" s="16" t="n">
        <v>0.358772744768075</v>
      </c>
      <c r="O3760" s="16" t="n">
        <v>0.184662765472516</v>
      </c>
      <c r="P3760" s="34" t="b">
        <f aca="false">FALSE()</f>
        <v>0</v>
      </c>
      <c r="Q3760" s="16"/>
    </row>
    <row r="3761" customFormat="false" ht="22.35" hidden="false" customHeight="false" outlineLevel="0" collapsed="false">
      <c r="A3761" s="6" t="s">
        <v>5257</v>
      </c>
      <c r="B3761" s="7" t="s">
        <v>1432</v>
      </c>
      <c r="C3761" s="17" t="n">
        <v>2128</v>
      </c>
      <c r="D3761" s="18" t="n">
        <v>0.000668172891295777</v>
      </c>
      <c r="E3761" s="18" t="n">
        <v>0.000129421907287497</v>
      </c>
      <c r="F3761" s="18" t="n">
        <v>0.000647952066881942</v>
      </c>
      <c r="G3761" s="18" t="n">
        <v>0.000107235883210229</v>
      </c>
      <c r="H3761" s="16" t="n">
        <v>-1.38986731115513</v>
      </c>
      <c r="I3761" s="17" t="n">
        <v>114.690102687734</v>
      </c>
      <c r="J3761" s="16" t="n">
        <v>0.1672610465732</v>
      </c>
      <c r="K3761" s="16" t="n">
        <v>0.221838716292355</v>
      </c>
      <c r="L3761" s="16" t="n">
        <v>-0.181568722114075</v>
      </c>
      <c r="M3761" s="16" t="n">
        <v>0.557185185185185</v>
      </c>
      <c r="N3761" s="16" t="n">
        <v>0.368810617217693</v>
      </c>
      <c r="O3761" s="16" t="n">
        <v>0.186646448738845</v>
      </c>
      <c r="P3761" s="34" t="b">
        <f aca="false">FALSE()</f>
        <v>0</v>
      </c>
      <c r="Q3761" s="16"/>
    </row>
    <row r="3762" customFormat="false" ht="22.35" hidden="false" customHeight="false" outlineLevel="0" collapsed="false">
      <c r="A3762" s="6" t="s">
        <v>5258</v>
      </c>
      <c r="B3762" s="7" t="s">
        <v>1432</v>
      </c>
      <c r="C3762" s="17" t="n">
        <v>2129</v>
      </c>
      <c r="D3762" s="18" t="n">
        <v>0.000657590362760439</v>
      </c>
      <c r="E3762" s="18" t="n">
        <v>0.000126331169762152</v>
      </c>
      <c r="F3762" s="18" t="n">
        <v>0.000638298639347309</v>
      </c>
      <c r="G3762" s="18" t="n">
        <v>0.000104967594004944</v>
      </c>
      <c r="H3762" s="16" t="n">
        <v>-1.3579883861584</v>
      </c>
      <c r="I3762" s="17" t="n">
        <v>114.840404262099</v>
      </c>
      <c r="J3762" s="16" t="n">
        <v>0.177129480371254</v>
      </c>
      <c r="K3762" s="16" t="n">
        <v>0.2326962151126</v>
      </c>
      <c r="L3762" s="16" t="n">
        <v>-0.177079842967393</v>
      </c>
      <c r="M3762" s="16" t="n">
        <v>0.556074074074074</v>
      </c>
      <c r="N3762" s="16" t="n">
        <v>0.379430066863745</v>
      </c>
      <c r="O3762" s="16" t="n">
        <v>0.188513261824324</v>
      </c>
      <c r="P3762" s="34" t="b">
        <f aca="false">FALSE()</f>
        <v>0</v>
      </c>
      <c r="Q3762" s="16"/>
    </row>
    <row r="3763" customFormat="false" ht="22.35" hidden="false" customHeight="false" outlineLevel="0" collapsed="false">
      <c r="A3763" s="6" t="s">
        <v>5259</v>
      </c>
      <c r="B3763" s="7" t="s">
        <v>1432</v>
      </c>
      <c r="C3763" s="17" t="n">
        <v>2130</v>
      </c>
      <c r="D3763" s="18" t="n">
        <v>0.000646489578343256</v>
      </c>
      <c r="E3763" s="18" t="n">
        <v>0.000123200507581104</v>
      </c>
      <c r="F3763" s="18" t="n">
        <v>0.00062796792571238</v>
      </c>
      <c r="G3763" s="18" t="n">
        <v>0.000102665238896909</v>
      </c>
      <c r="H3763" s="16" t="n">
        <v>-1.33643785674924</v>
      </c>
      <c r="I3763" s="17" t="n">
        <v>114.998345836821</v>
      </c>
      <c r="J3763" s="16" t="n">
        <v>0.184044454605445</v>
      </c>
      <c r="K3763" s="16" t="n">
        <v>0.240183800821571</v>
      </c>
      <c r="L3763" s="16" t="n">
        <v>-0.173936796206018</v>
      </c>
      <c r="M3763" s="16" t="n">
        <v>0.555283950617284</v>
      </c>
      <c r="N3763" s="16" t="n">
        <v>0.38813972606511</v>
      </c>
      <c r="O3763" s="16" t="n">
        <v>0.190501611061099</v>
      </c>
      <c r="P3763" s="34" t="b">
        <f aca="false">FALSE()</f>
        <v>0</v>
      </c>
      <c r="Q3763" s="16"/>
    </row>
    <row r="3764" customFormat="false" ht="22.35" hidden="false" customHeight="false" outlineLevel="0" collapsed="false">
      <c r="A3764" s="6" t="s">
        <v>5260</v>
      </c>
      <c r="B3764" s="7" t="s">
        <v>1432</v>
      </c>
      <c r="C3764" s="17" t="n">
        <v>2131</v>
      </c>
      <c r="D3764" s="18" t="n">
        <v>0.000634797682009674</v>
      </c>
      <c r="E3764" s="18" t="n">
        <v>0.00011996863420308</v>
      </c>
      <c r="F3764" s="18" t="n">
        <v>0.000616861812533517</v>
      </c>
      <c r="G3764" s="18" t="n">
        <v>0.000100313227901552</v>
      </c>
      <c r="H3764" s="16" t="n">
        <v>-1.32848079923723</v>
      </c>
      <c r="I3764" s="17" t="n">
        <v>115.18416474306</v>
      </c>
      <c r="J3764" s="16" t="n">
        <v>0.186645382481232</v>
      </c>
      <c r="K3764" s="16" t="n">
        <v>0.242510437475614</v>
      </c>
      <c r="L3764" s="16" t="n">
        <v>-0.172515080149989</v>
      </c>
      <c r="M3764" s="16" t="n">
        <v>0.555111111111111</v>
      </c>
      <c r="N3764" s="16" t="n">
        <v>0.392789735115786</v>
      </c>
      <c r="O3764" s="16" t="n">
        <v>0.192625923338442</v>
      </c>
      <c r="P3764" s="34" t="b">
        <f aca="false">FALSE()</f>
        <v>0</v>
      </c>
      <c r="Q3764" s="16"/>
    </row>
    <row r="3765" customFormat="false" ht="22.35" hidden="false" customHeight="false" outlineLevel="0" collapsed="false">
      <c r="A3765" s="6" t="s">
        <v>5261</v>
      </c>
      <c r="B3765" s="7" t="s">
        <v>1432</v>
      </c>
      <c r="C3765" s="17" t="n">
        <v>2132</v>
      </c>
      <c r="D3765" s="18" t="n">
        <v>0.000622919051656327</v>
      </c>
      <c r="E3765" s="18" t="n">
        <v>0.000116763108244915</v>
      </c>
      <c r="F3765" s="18" t="n">
        <v>0.000605430055054556</v>
      </c>
      <c r="G3765" s="18" t="n">
        <v>9.79978922463137E-005</v>
      </c>
      <c r="H3765" s="16" t="n">
        <v>-1.330332933792</v>
      </c>
      <c r="I3765" s="17" t="n">
        <v>115.389269144051</v>
      </c>
      <c r="J3765" s="16" t="n">
        <v>0.186031874046699</v>
      </c>
      <c r="K3765" s="16" t="n">
        <v>0.241940544435538</v>
      </c>
      <c r="L3765" s="16" t="n">
        <v>-0.172332789688135</v>
      </c>
      <c r="M3765" s="16" t="n">
        <v>0.555604938271605</v>
      </c>
      <c r="N3765" s="16" t="n">
        <v>0.394089937006472</v>
      </c>
      <c r="O3765" s="16" t="n">
        <v>0.194591010332826</v>
      </c>
      <c r="P3765" s="34" t="b">
        <f aca="false">FALSE()</f>
        <v>0</v>
      </c>
      <c r="Q3765" s="16"/>
    </row>
    <row r="3766" customFormat="false" ht="22.35" hidden="false" customHeight="false" outlineLevel="0" collapsed="false">
      <c r="A3766" s="6" t="s">
        <v>5262</v>
      </c>
      <c r="B3766" s="7" t="s">
        <v>1432</v>
      </c>
      <c r="C3766" s="17" t="n">
        <v>2133</v>
      </c>
      <c r="D3766" s="18" t="n">
        <v>0.000611053675353677</v>
      </c>
      <c r="E3766" s="18" t="n">
        <v>0.000113680375411347</v>
      </c>
      <c r="F3766" s="18" t="n">
        <v>0.000593884257333293</v>
      </c>
      <c r="G3766" s="18" t="n">
        <v>9.57618319402816E-005</v>
      </c>
      <c r="H3766" s="16" t="n">
        <v>-1.34082924103366</v>
      </c>
      <c r="I3766" s="17" t="n">
        <v>115.592863317088</v>
      </c>
      <c r="J3766" s="16" t="n">
        <v>0.182604873034928</v>
      </c>
      <c r="K3766" s="16" t="n">
        <v>0.238906123296012</v>
      </c>
      <c r="L3766" s="16" t="n">
        <v>-0.173273576557486</v>
      </c>
      <c r="M3766" s="16" t="n">
        <v>0.555456790123457</v>
      </c>
      <c r="N3766" s="16" t="n">
        <v>0.393280288715343</v>
      </c>
      <c r="O3766" s="16" t="n">
        <v>0.196053623706022</v>
      </c>
      <c r="P3766" s="34" t="b">
        <f aca="false">FALSE()</f>
        <v>0</v>
      </c>
      <c r="Q3766" s="16"/>
    </row>
    <row r="3767" customFormat="false" ht="22.35" hidden="false" customHeight="false" outlineLevel="0" collapsed="false">
      <c r="A3767" s="6" t="s">
        <v>5263</v>
      </c>
      <c r="B3767" s="7" t="s">
        <v>1432</v>
      </c>
      <c r="C3767" s="17" t="n">
        <v>2134</v>
      </c>
      <c r="D3767" s="18" t="n">
        <v>0.000599047468886167</v>
      </c>
      <c r="E3767" s="18" t="n">
        <v>0.000110714263914382</v>
      </c>
      <c r="F3767" s="18" t="n">
        <v>0.000582133276003367</v>
      </c>
      <c r="G3767" s="18" t="n">
        <v>9.35866054253345E-005</v>
      </c>
      <c r="H3767" s="16" t="n">
        <v>-1.35570037042088</v>
      </c>
      <c r="I3767" s="17" t="n">
        <v>115.786115476394</v>
      </c>
      <c r="J3767" s="16" t="n">
        <v>0.177832899817438</v>
      </c>
      <c r="K3767" s="16" t="n">
        <v>0.233324860652029</v>
      </c>
      <c r="L3767" s="16" t="n">
        <v>-0.174797058116967</v>
      </c>
      <c r="M3767" s="16" t="n">
        <v>0.555925925925926</v>
      </c>
      <c r="N3767" s="16" t="n">
        <v>0.390570381474008</v>
      </c>
      <c r="O3767" s="16" t="n">
        <v>0.197415950400114</v>
      </c>
      <c r="P3767" s="34" t="b">
        <f aca="false">FALSE()</f>
        <v>0</v>
      </c>
      <c r="Q3767" s="16"/>
    </row>
    <row r="3768" customFormat="false" ht="22.35" hidden="false" customHeight="false" outlineLevel="0" collapsed="false">
      <c r="A3768" s="6" t="s">
        <v>5264</v>
      </c>
      <c r="B3768" s="7" t="s">
        <v>1432</v>
      </c>
      <c r="C3768" s="17" t="n">
        <v>2135</v>
      </c>
      <c r="D3768" s="18" t="n">
        <v>0.000587082214889696</v>
      </c>
      <c r="E3768" s="18" t="n">
        <v>0.000107955138677604</v>
      </c>
      <c r="F3768" s="18" t="n">
        <v>0.000570480385883604</v>
      </c>
      <c r="G3768" s="18" t="n">
        <v>9.1521675449936E-005</v>
      </c>
      <c r="H3768" s="16" t="n">
        <v>-1.36417271672726</v>
      </c>
      <c r="I3768" s="17" t="n">
        <v>115.950588051577</v>
      </c>
      <c r="J3768" s="16" t="n">
        <v>0.175155276554064</v>
      </c>
      <c r="K3768" s="16" t="n">
        <v>0.230686892319697</v>
      </c>
      <c r="L3768" s="16" t="n">
        <v>-0.175551196456318</v>
      </c>
      <c r="M3768" s="16" t="n">
        <v>0.556271604938272</v>
      </c>
      <c r="N3768" s="16" t="n">
        <v>0.389906512119449</v>
      </c>
      <c r="O3768" s="16" t="n">
        <v>0.199061945514611</v>
      </c>
      <c r="P3768" s="34" t="b">
        <f aca="false">FALSE()</f>
        <v>0</v>
      </c>
      <c r="Q3768" s="16"/>
    </row>
    <row r="3769" customFormat="false" ht="22.35" hidden="false" customHeight="false" outlineLevel="0" collapsed="false">
      <c r="A3769" s="6" t="s">
        <v>5265</v>
      </c>
      <c r="B3769" s="7" t="s">
        <v>1432</v>
      </c>
      <c r="C3769" s="17" t="n">
        <v>2136</v>
      </c>
      <c r="D3769" s="18" t="n">
        <v>0.000574867981116126</v>
      </c>
      <c r="E3769" s="18" t="n">
        <v>0.000105296343658263</v>
      </c>
      <c r="F3769" s="18" t="n">
        <v>0.000558620125350641</v>
      </c>
      <c r="G3769" s="18" t="n">
        <v>8.95052327680275E-005</v>
      </c>
      <c r="H3769" s="16" t="n">
        <v>-1.36834016117522</v>
      </c>
      <c r="I3769" s="17" t="n">
        <v>116.100944048237</v>
      </c>
      <c r="J3769" s="16" t="n">
        <v>0.173847806677468</v>
      </c>
      <c r="K3769" s="16" t="n">
        <v>0.229328797746819</v>
      </c>
      <c r="L3769" s="16" t="n">
        <v>-0.175779611100872</v>
      </c>
      <c r="M3769" s="16" t="n">
        <v>0.556123456790123</v>
      </c>
      <c r="N3769" s="16" t="n">
        <v>0.389906512119449</v>
      </c>
      <c r="O3769" s="16" t="n">
        <v>0.20048040436779</v>
      </c>
      <c r="P3769" s="34" t="b">
        <f aca="false">FALSE()</f>
        <v>0</v>
      </c>
      <c r="Q3769" s="16"/>
    </row>
    <row r="3770" customFormat="false" ht="22.35" hidden="false" customHeight="false" outlineLevel="0" collapsed="false">
      <c r="A3770" s="6" t="s">
        <v>5266</v>
      </c>
      <c r="B3770" s="7" t="s">
        <v>1432</v>
      </c>
      <c r="C3770" s="17" t="n">
        <v>2137</v>
      </c>
      <c r="D3770" s="18" t="n">
        <v>0.000562095796718631</v>
      </c>
      <c r="E3770" s="18" t="n">
        <v>0.000102648858486741</v>
      </c>
      <c r="F3770" s="18" t="n">
        <v>0.000546236879827626</v>
      </c>
      <c r="G3770" s="18" t="n">
        <v>8.74430964587243E-005</v>
      </c>
      <c r="H3770" s="16" t="n">
        <v>-1.36965840990711</v>
      </c>
      <c r="I3770" s="17" t="n">
        <v>116.22351517908</v>
      </c>
      <c r="J3770" s="16" t="n">
        <v>0.17343405862837</v>
      </c>
      <c r="K3770" s="16" t="n">
        <v>0.228855753039026</v>
      </c>
      <c r="L3770" s="16" t="n">
        <v>-0.175699319377022</v>
      </c>
      <c r="M3770" s="16" t="n">
        <v>0.556271604938272</v>
      </c>
      <c r="N3770" s="16" t="n">
        <v>0.390796060797018</v>
      </c>
      <c r="O3770" s="16" t="n">
        <v>0.201580568956599</v>
      </c>
      <c r="P3770" s="34" t="b">
        <f aca="false">FALSE()</f>
        <v>0</v>
      </c>
      <c r="Q3770" s="16"/>
    </row>
    <row r="3771" customFormat="false" ht="22.35" hidden="false" customHeight="false" outlineLevel="0" collapsed="false">
      <c r="A3771" s="6" t="s">
        <v>5267</v>
      </c>
      <c r="B3771" s="7" t="s">
        <v>1432</v>
      </c>
      <c r="C3771" s="17" t="n">
        <v>2138</v>
      </c>
      <c r="D3771" s="18" t="n">
        <v>0.00054895553619583</v>
      </c>
      <c r="E3771" s="18" t="n">
        <v>0.000100032142628705</v>
      </c>
      <c r="F3771" s="18" t="n">
        <v>0.000533584274706054</v>
      </c>
      <c r="G3771" s="18" t="n">
        <v>8.54044817694371E-005</v>
      </c>
      <c r="H3771" s="16" t="n">
        <v>-1.36188259701945</v>
      </c>
      <c r="I3771" s="17" t="n">
        <v>116.351064622871</v>
      </c>
      <c r="J3771" s="16" t="n">
        <v>0.17586596031997</v>
      </c>
      <c r="K3771" s="16" t="n">
        <v>0.231402579368382</v>
      </c>
      <c r="L3771" s="16" t="n">
        <v>-0.174445034200851</v>
      </c>
      <c r="M3771" s="16" t="n">
        <v>0.55558024691358</v>
      </c>
      <c r="N3771" s="16" t="n">
        <v>0.394089937006472</v>
      </c>
      <c r="O3771" s="16" t="n">
        <v>0.202333334117404</v>
      </c>
      <c r="P3771" s="34" t="b">
        <f aca="false">FALSE()</f>
        <v>0</v>
      </c>
      <c r="Q3771" s="16"/>
    </row>
    <row r="3772" customFormat="false" ht="22.35" hidden="false" customHeight="false" outlineLevel="0" collapsed="false">
      <c r="A3772" s="6" t="s">
        <v>5268</v>
      </c>
      <c r="B3772" s="7" t="s">
        <v>1432</v>
      </c>
      <c r="C3772" s="17" t="n">
        <v>2139</v>
      </c>
      <c r="D3772" s="18" t="n">
        <v>0.000535174637204743</v>
      </c>
      <c r="E3772" s="18" t="n">
        <v>9.73440721685821E-005</v>
      </c>
      <c r="F3772" s="18" t="n">
        <v>0.000520487537400255</v>
      </c>
      <c r="G3772" s="18" t="n">
        <v>8.33577814116732E-005</v>
      </c>
      <c r="H3772" s="16" t="n">
        <v>-1.3366909177177</v>
      </c>
      <c r="I3772" s="17" t="n">
        <v>116.522440101943</v>
      </c>
      <c r="J3772" s="16" t="n">
        <v>0.183927616871471</v>
      </c>
      <c r="K3772" s="16" t="n">
        <v>0.240182382006484</v>
      </c>
      <c r="L3772" s="16" t="n">
        <v>-0.170881872191542</v>
      </c>
      <c r="M3772" s="16" t="n">
        <v>0.554913580246914</v>
      </c>
      <c r="N3772" s="16" t="n">
        <v>0.402745439462872</v>
      </c>
      <c r="O3772" s="16" t="n">
        <v>0.202476738317711</v>
      </c>
      <c r="P3772" s="34" t="b">
        <f aca="false">FALSE()</f>
        <v>0</v>
      </c>
      <c r="Q3772" s="16"/>
    </row>
    <row r="3773" customFormat="false" ht="22.35" hidden="false" customHeight="false" outlineLevel="0" collapsed="false">
      <c r="A3773" s="6" t="s">
        <v>5269</v>
      </c>
      <c r="B3773" s="7" t="s">
        <v>1432</v>
      </c>
      <c r="C3773" s="17" t="n">
        <v>2140</v>
      </c>
      <c r="D3773" s="18" t="n">
        <v>0.000521207219137229</v>
      </c>
      <c r="E3773" s="18" t="n">
        <v>9.46766630529738E-005</v>
      </c>
      <c r="F3773" s="18" t="n">
        <v>0.000507341960356012</v>
      </c>
      <c r="G3773" s="18" t="n">
        <v>8.13330381663043E-005</v>
      </c>
      <c r="H3773" s="16" t="n">
        <v>-1.29691511857736</v>
      </c>
      <c r="I3773" s="17" t="n">
        <v>116.707197816645</v>
      </c>
      <c r="J3773" s="16" t="n">
        <v>0.197218567637822</v>
      </c>
      <c r="K3773" s="16" t="n">
        <v>0.254337183249521</v>
      </c>
      <c r="L3773" s="16" t="n">
        <v>-0.165448018712641</v>
      </c>
      <c r="M3773" s="16" t="n">
        <v>0.552543209876543</v>
      </c>
      <c r="N3773" s="16" t="n">
        <v>0.417417714857488</v>
      </c>
      <c r="O3773" s="16" t="n">
        <v>0.202178142058835</v>
      </c>
      <c r="P3773" s="34" t="b">
        <f aca="false">FALSE()</f>
        <v>0</v>
      </c>
      <c r="Q3773" s="16"/>
    </row>
    <row r="3774" customFormat="false" ht="22.35" hidden="false" customHeight="false" outlineLevel="0" collapsed="false">
      <c r="A3774" s="6" t="s">
        <v>5270</v>
      </c>
      <c r="B3774" s="7" t="s">
        <v>1432</v>
      </c>
      <c r="C3774" s="17" t="n">
        <v>2141</v>
      </c>
      <c r="D3774" s="18" t="n">
        <v>0.000507506353868992</v>
      </c>
      <c r="E3774" s="18" t="n">
        <v>9.21106294525721E-005</v>
      </c>
      <c r="F3774" s="18" t="n">
        <v>0.00049456770386927</v>
      </c>
      <c r="G3774" s="18" t="n">
        <v>7.93621657651328E-005</v>
      </c>
      <c r="H3774" s="16" t="n">
        <v>-1.24348548165405</v>
      </c>
      <c r="I3774" s="17" t="n">
        <v>116.8787477519</v>
      </c>
      <c r="J3774" s="16" t="n">
        <v>0.216177410454021</v>
      </c>
      <c r="K3774" s="16" t="n">
        <v>0.274164550901114</v>
      </c>
      <c r="L3774" s="16" t="n">
        <v>-0.158323856011516</v>
      </c>
      <c r="M3774" s="16" t="n">
        <v>0.550123456790123</v>
      </c>
      <c r="N3774" s="16" t="n">
        <v>0.437096921091354</v>
      </c>
      <c r="O3774" s="16" t="n">
        <v>0.20179345271335</v>
      </c>
      <c r="P3774" s="34" t="b">
        <f aca="false">FALSE()</f>
        <v>0</v>
      </c>
      <c r="Q3774" s="16"/>
    </row>
    <row r="3775" customFormat="false" ht="22.35" hidden="false" customHeight="false" outlineLevel="0" collapsed="false">
      <c r="A3775" s="6" t="s">
        <v>5271</v>
      </c>
      <c r="B3775" s="7" t="s">
        <v>1432</v>
      </c>
      <c r="C3775" s="17" t="n">
        <v>2142</v>
      </c>
      <c r="D3775" s="18" t="n">
        <v>0.000493965667509509</v>
      </c>
      <c r="E3775" s="18" t="n">
        <v>8.9602288626118E-005</v>
      </c>
      <c r="F3775" s="18" t="n">
        <v>0.00048206130852741</v>
      </c>
      <c r="G3775" s="18" t="n">
        <v>7.74520460243687E-005</v>
      </c>
      <c r="H3775" s="16" t="n">
        <v>-1.17561634860321</v>
      </c>
      <c r="I3775" s="17" t="n">
        <v>117.069038537027</v>
      </c>
      <c r="J3775" s="16" t="n">
        <v>0.242133539198787</v>
      </c>
      <c r="K3775" s="16" t="n">
        <v>0.301848659559918</v>
      </c>
      <c r="L3775" s="16" t="n">
        <v>-0.149362102762562</v>
      </c>
      <c r="M3775" s="16" t="n">
        <v>0.547654320987654</v>
      </c>
      <c r="N3775" s="16" t="n">
        <v>0.459951600721485</v>
      </c>
      <c r="O3775" s="16" t="n">
        <v>0.20131169173511</v>
      </c>
      <c r="P3775" s="34" t="b">
        <f aca="false">FALSE()</f>
        <v>0</v>
      </c>
      <c r="Q3775" s="16"/>
    </row>
    <row r="3776" customFormat="false" ht="22.35" hidden="false" customHeight="false" outlineLevel="0" collapsed="false">
      <c r="A3776" s="6" t="s">
        <v>5272</v>
      </c>
      <c r="B3776" s="7" t="s">
        <v>1432</v>
      </c>
      <c r="C3776" s="17" t="n">
        <v>2143</v>
      </c>
      <c r="D3776" s="18" t="n">
        <v>0.000480636965837881</v>
      </c>
      <c r="E3776" s="18" t="n">
        <v>8.71238782742877E-005</v>
      </c>
      <c r="F3776" s="18" t="n">
        <v>0.000469888640123834</v>
      </c>
      <c r="G3776" s="18" t="n">
        <v>7.55784921050877E-005</v>
      </c>
      <c r="H3776" s="16" t="n">
        <v>-1.09114017316439</v>
      </c>
      <c r="I3776" s="17" t="n">
        <v>117.279389108607</v>
      </c>
      <c r="J3776" s="16" t="n">
        <v>0.277447826265652</v>
      </c>
      <c r="K3776" s="16" t="n">
        <v>0.337162072914336</v>
      </c>
      <c r="L3776" s="16" t="n">
        <v>-0.138303567844996</v>
      </c>
      <c r="M3776" s="16" t="n">
        <v>0.543827160493827</v>
      </c>
      <c r="N3776" s="16" t="n">
        <v>0.489791082131736</v>
      </c>
      <c r="O3776" s="16" t="n">
        <v>0.200802848464775</v>
      </c>
      <c r="P3776" s="34" t="b">
        <f aca="false">FALSE()</f>
        <v>0</v>
      </c>
      <c r="Q3776" s="16"/>
    </row>
    <row r="3777" customFormat="false" ht="22.35" hidden="false" customHeight="false" outlineLevel="0" collapsed="false">
      <c r="A3777" s="6" t="s">
        <v>5273</v>
      </c>
      <c r="B3777" s="7" t="s">
        <v>1432</v>
      </c>
      <c r="C3777" s="17" t="n">
        <v>2144</v>
      </c>
      <c r="D3777" s="18" t="n">
        <v>0.000467663206277995</v>
      </c>
      <c r="E3777" s="18" t="n">
        <v>8.46971039586348E-005</v>
      </c>
      <c r="F3777" s="18" t="n">
        <v>0.000458173706062863</v>
      </c>
      <c r="G3777" s="18" t="n">
        <v>7.37879257950423E-005</v>
      </c>
      <c r="H3777" s="16" t="n">
        <v>-0.990394097228564</v>
      </c>
      <c r="I3777" s="17" t="n">
        <v>117.533828140666</v>
      </c>
      <c r="J3777" s="16" t="n">
        <v>0.324016077369089</v>
      </c>
      <c r="K3777" s="16" t="n">
        <v>0.385588273724902</v>
      </c>
      <c r="L3777" s="16" t="n">
        <v>-0.125179846005305</v>
      </c>
      <c r="M3777" s="16" t="n">
        <v>0.539703703703704</v>
      </c>
      <c r="N3777" s="16" t="n">
        <v>0.526111318066912</v>
      </c>
      <c r="O3777" s="16" t="n">
        <v>0.199750492152322</v>
      </c>
      <c r="P3777" s="34" t="b">
        <f aca="false">FALSE()</f>
        <v>0</v>
      </c>
      <c r="Q3777" s="16"/>
    </row>
    <row r="3778" customFormat="false" ht="22.35" hidden="false" customHeight="false" outlineLevel="0" collapsed="false">
      <c r="A3778" s="6" t="s">
        <v>5274</v>
      </c>
      <c r="B3778" s="7" t="s">
        <v>1432</v>
      </c>
      <c r="C3778" s="17" t="n">
        <v>2145</v>
      </c>
      <c r="D3778" s="18" t="n">
        <v>0.000454695379982055</v>
      </c>
      <c r="E3778" s="18" t="n">
        <v>8.22132533174838E-005</v>
      </c>
      <c r="F3778" s="18" t="n">
        <v>0.000446499743395041</v>
      </c>
      <c r="G3778" s="18" t="n">
        <v>7.20373861755782E-005</v>
      </c>
      <c r="H3778" s="16" t="n">
        <v>-0.88052780795017</v>
      </c>
      <c r="I3778" s="17" t="n">
        <v>117.880260573861</v>
      </c>
      <c r="J3778" s="16" t="n">
        <v>0.380365125804527</v>
      </c>
      <c r="K3778" s="16" t="n">
        <v>0.442698862782772</v>
      </c>
      <c r="L3778" s="16" t="n">
        <v>-0.110870584211615</v>
      </c>
      <c r="M3778" s="16" t="n">
        <v>0.536</v>
      </c>
      <c r="N3778" s="16" t="n">
        <v>0.569552765940838</v>
      </c>
      <c r="O3778" s="16" t="n">
        <v>0.198089750878067</v>
      </c>
      <c r="P3778" s="34" t="b">
        <f aca="false">FALSE()</f>
        <v>0</v>
      </c>
      <c r="Q3778" s="16"/>
    </row>
    <row r="3779" customFormat="false" ht="22.35" hidden="false" customHeight="false" outlineLevel="0" collapsed="false">
      <c r="A3779" s="6" t="s">
        <v>5275</v>
      </c>
      <c r="B3779" s="7" t="s">
        <v>1432</v>
      </c>
      <c r="C3779" s="17" t="n">
        <v>2146</v>
      </c>
      <c r="D3779" s="18" t="n">
        <v>0.000442041901368606</v>
      </c>
      <c r="E3779" s="18" t="n">
        <v>7.9745792722417E-005</v>
      </c>
      <c r="F3779" s="18" t="n">
        <v>0.000435050834679546</v>
      </c>
      <c r="G3779" s="18" t="n">
        <v>7.03479875878918E-005</v>
      </c>
      <c r="H3779" s="16" t="n">
        <v>-0.773652384142857</v>
      </c>
      <c r="I3779" s="17" t="n">
        <v>118.291606093448</v>
      </c>
      <c r="J3779" s="16" t="n">
        <v>0.440679751206597</v>
      </c>
      <c r="K3779" s="16" t="n">
        <v>0.502285352240422</v>
      </c>
      <c r="L3779" s="16" t="n">
        <v>-0.0969797184444491</v>
      </c>
      <c r="M3779" s="16" t="n">
        <v>0.531777777777778</v>
      </c>
      <c r="N3779" s="16" t="n">
        <v>0.611941293958365</v>
      </c>
      <c r="O3779" s="16" t="n">
        <v>0.196601463688176</v>
      </c>
      <c r="P3779" s="34" t="b">
        <f aca="false">FALSE()</f>
        <v>0</v>
      </c>
      <c r="Q3779" s="16"/>
    </row>
    <row r="3780" customFormat="false" ht="22.35" hidden="false" customHeight="false" outlineLevel="0" collapsed="false">
      <c r="A3780" s="6" t="s">
        <v>5276</v>
      </c>
      <c r="B3780" s="7" t="s">
        <v>1432</v>
      </c>
      <c r="C3780" s="17" t="n">
        <v>2147</v>
      </c>
      <c r="D3780" s="18" t="n">
        <v>0.000429858026345706</v>
      </c>
      <c r="E3780" s="18" t="n">
        <v>7.73121170912015E-005</v>
      </c>
      <c r="F3780" s="18" t="n">
        <v>0.000423857865115612</v>
      </c>
      <c r="G3780" s="18" t="n">
        <v>6.87079601496215E-005</v>
      </c>
      <c r="H3780" s="16" t="n">
        <v>-0.684210452115593</v>
      </c>
      <c r="I3780" s="17" t="n">
        <v>118.750367365521</v>
      </c>
      <c r="J3780" s="16" t="n">
        <v>0.495175380994097</v>
      </c>
      <c r="K3780" s="16" t="n">
        <v>0.553305824212574</v>
      </c>
      <c r="L3780" s="16" t="n">
        <v>-0.085348120820431</v>
      </c>
      <c r="M3780" s="16" t="n">
        <v>0.528074074074074</v>
      </c>
      <c r="N3780" s="16" t="n">
        <v>0.647506320347096</v>
      </c>
      <c r="O3780" s="16" t="n">
        <v>0.194801886076474</v>
      </c>
      <c r="P3780" s="34" t="b">
        <f aca="false">FALSE()</f>
        <v>0</v>
      </c>
      <c r="Q3780" s="16"/>
    </row>
    <row r="3781" customFormat="false" ht="22.35" hidden="false" customHeight="false" outlineLevel="0" collapsed="false">
      <c r="A3781" s="6" t="s">
        <v>5277</v>
      </c>
      <c r="B3781" s="7" t="s">
        <v>1432</v>
      </c>
      <c r="C3781" s="17" t="n">
        <v>2148</v>
      </c>
      <c r="D3781" s="18" t="n">
        <v>0.000418096011474625</v>
      </c>
      <c r="E3781" s="18" t="n">
        <v>7.4914792029844E-005</v>
      </c>
      <c r="F3781" s="18" t="n">
        <v>0.00041290164874862</v>
      </c>
      <c r="G3781" s="18" t="n">
        <v>6.71234640847528E-005</v>
      </c>
      <c r="H3781" s="16" t="n">
        <v>-0.610592860470112</v>
      </c>
      <c r="I3781" s="17" t="n">
        <v>119.265072014751</v>
      </c>
      <c r="J3781" s="16" t="n">
        <v>0.542630983743298</v>
      </c>
      <c r="K3781" s="16" t="n">
        <v>0.591299265186733</v>
      </c>
      <c r="L3781" s="16" t="n">
        <v>-0.0757535590448355</v>
      </c>
      <c r="M3781" s="16" t="n">
        <v>0.525851851851852</v>
      </c>
      <c r="N3781" s="16" t="n">
        <v>0.676850834410933</v>
      </c>
      <c r="O3781" s="16" t="n">
        <v>0.193005350384967</v>
      </c>
      <c r="P3781" s="34" t="b">
        <f aca="false">FALSE()</f>
        <v>0</v>
      </c>
      <c r="Q3781" s="16"/>
    </row>
    <row r="3782" customFormat="false" ht="22.35" hidden="false" customHeight="false" outlineLevel="0" collapsed="false">
      <c r="A3782" s="6" t="s">
        <v>5278</v>
      </c>
      <c r="B3782" s="7" t="s">
        <v>1432</v>
      </c>
      <c r="C3782" s="17" t="n">
        <v>2149</v>
      </c>
      <c r="D3782" s="18" t="n">
        <v>0.000406949891457143</v>
      </c>
      <c r="E3782" s="18" t="n">
        <v>7.26217012692133E-005</v>
      </c>
      <c r="F3782" s="18" t="n">
        <v>0.000402382402843083</v>
      </c>
      <c r="G3782" s="18" t="n">
        <v>6.56074548113262E-005</v>
      </c>
      <c r="H3782" s="16" t="n">
        <v>-0.553221771138423</v>
      </c>
      <c r="I3782" s="17" t="n">
        <v>119.793854081312</v>
      </c>
      <c r="J3782" s="16" t="n">
        <v>0.581142548114605</v>
      </c>
      <c r="K3782" s="16" t="n">
        <v>0.623672504441586</v>
      </c>
      <c r="L3782" s="16" t="n">
        <v>-0.0682611548001461</v>
      </c>
      <c r="M3782" s="16" t="n">
        <v>0.523555555555556</v>
      </c>
      <c r="N3782" s="16" t="n">
        <v>0.700738566230852</v>
      </c>
      <c r="O3782" s="16" t="n">
        <v>0.192163188804516</v>
      </c>
      <c r="P3782" s="34" t="b">
        <f aca="false">FALSE()</f>
        <v>0</v>
      </c>
      <c r="Q3782" s="16"/>
    </row>
    <row r="3783" customFormat="false" ht="22.35" hidden="false" customHeight="false" outlineLevel="0" collapsed="false">
      <c r="A3783" s="6" t="s">
        <v>5279</v>
      </c>
      <c r="B3783" s="7" t="s">
        <v>1432</v>
      </c>
      <c r="C3783" s="17" t="n">
        <v>2150</v>
      </c>
      <c r="D3783" s="18" t="n">
        <v>0.000396434281257543</v>
      </c>
      <c r="E3783" s="18" t="n">
        <v>7.05106106412005E-005</v>
      </c>
      <c r="F3783" s="18" t="n">
        <v>0.000392295456890206</v>
      </c>
      <c r="G3783" s="18" t="n">
        <v>6.41709604666973E-005</v>
      </c>
      <c r="H3783" s="16" t="n">
        <v>-0.515773728834841</v>
      </c>
      <c r="I3783" s="17" t="n">
        <v>120.27417932288</v>
      </c>
      <c r="J3783" s="16" t="n">
        <v>0.606959281852239</v>
      </c>
      <c r="K3783" s="16" t="n">
        <v>0.648193777582808</v>
      </c>
      <c r="L3783" s="16" t="n">
        <v>-0.063329913707044</v>
      </c>
      <c r="M3783" s="16" t="n">
        <v>0.522172839506173</v>
      </c>
      <c r="N3783" s="16" t="n">
        <v>0.71710246678474</v>
      </c>
      <c r="O3783" s="16" t="n">
        <v>0.192127068795297</v>
      </c>
      <c r="P3783" s="34" t="b">
        <f aca="false">FALSE()</f>
        <v>0</v>
      </c>
      <c r="Q3783" s="16"/>
    </row>
    <row r="3784" customFormat="false" ht="22.35" hidden="false" customHeight="false" outlineLevel="0" collapsed="false">
      <c r="A3784" s="6" t="s">
        <v>5280</v>
      </c>
      <c r="B3784" s="7" t="s">
        <v>1432</v>
      </c>
      <c r="C3784" s="17" t="n">
        <v>2151</v>
      </c>
      <c r="D3784" s="18" t="n">
        <v>0.000386565352479277</v>
      </c>
      <c r="E3784" s="18" t="n">
        <v>6.85560459957743E-005</v>
      </c>
      <c r="F3784" s="18" t="n">
        <v>0.000382732420863742</v>
      </c>
      <c r="G3784" s="18" t="n">
        <v>6.28186967926708E-005</v>
      </c>
      <c r="H3784" s="16" t="n">
        <v>-0.490793743363194</v>
      </c>
      <c r="I3784" s="17" t="n">
        <v>120.725619881662</v>
      </c>
      <c r="J3784" s="16" t="n">
        <v>0.624463272242689</v>
      </c>
      <c r="K3784" s="16" t="n">
        <v>0.665004511112948</v>
      </c>
      <c r="L3784" s="16" t="n">
        <v>-0.0599902773249642</v>
      </c>
      <c r="M3784" s="16" t="n">
        <v>0.520666666666667</v>
      </c>
      <c r="N3784" s="16" t="n">
        <v>0.728336487765165</v>
      </c>
      <c r="O3784" s="16" t="n">
        <v>0.192538924333824</v>
      </c>
      <c r="P3784" s="34" t="b">
        <f aca="false">FALSE()</f>
        <v>0</v>
      </c>
      <c r="Q3784" s="16"/>
    </row>
    <row r="3785" customFormat="false" ht="22.35" hidden="false" customHeight="false" outlineLevel="0" collapsed="false">
      <c r="A3785" s="6" t="s">
        <v>5281</v>
      </c>
      <c r="B3785" s="7" t="s">
        <v>1432</v>
      </c>
      <c r="C3785" s="17" t="n">
        <v>2152</v>
      </c>
      <c r="D3785" s="18" t="n">
        <v>0.000377353279599726</v>
      </c>
      <c r="E3785" s="18" t="n">
        <v>6.67718658605255E-005</v>
      </c>
      <c r="F3785" s="18" t="n">
        <v>0.000373706162980752</v>
      </c>
      <c r="G3785" s="18" t="n">
        <v>6.1529294916565E-005</v>
      </c>
      <c r="H3785" s="16" t="n">
        <v>-0.479089402648355</v>
      </c>
      <c r="I3785" s="17" t="n">
        <v>121.103749779286</v>
      </c>
      <c r="J3785" s="16" t="n">
        <v>0.632738975805719</v>
      </c>
      <c r="K3785" s="16" t="n">
        <v>0.672264912850419</v>
      </c>
      <c r="L3785" s="16" t="n">
        <v>-0.0583406592672161</v>
      </c>
      <c r="M3785" s="16" t="n">
        <v>0.519604938271605</v>
      </c>
      <c r="N3785" s="16" t="n">
        <v>0.734140828601471</v>
      </c>
      <c r="O3785" s="16" t="n">
        <v>0.193568859182761</v>
      </c>
      <c r="P3785" s="34" t="b">
        <f aca="false">FALSE()</f>
        <v>0</v>
      </c>
      <c r="Q3785" s="16"/>
    </row>
    <row r="3786" customFormat="false" ht="22.35" hidden="false" customHeight="false" outlineLevel="0" collapsed="false">
      <c r="A3786" s="6" t="s">
        <v>5282</v>
      </c>
      <c r="B3786" s="7" t="s">
        <v>1432</v>
      </c>
      <c r="C3786" s="17" t="n">
        <v>2153</v>
      </c>
      <c r="D3786" s="18" t="n">
        <v>0.000368720876673515</v>
      </c>
      <c r="E3786" s="18" t="n">
        <v>6.51077257754689E-005</v>
      </c>
      <c r="F3786" s="18" t="n">
        <v>0.000365187907738945</v>
      </c>
      <c r="G3786" s="18" t="n">
        <v>6.03013500223222E-005</v>
      </c>
      <c r="H3786" s="16" t="n">
        <v>-0.475604617191766</v>
      </c>
      <c r="I3786" s="17" t="n">
        <v>121.448889717677</v>
      </c>
      <c r="J3786" s="16" t="n">
        <v>0.635210423403338</v>
      </c>
      <c r="K3786" s="16" t="n">
        <v>0.674718007966177</v>
      </c>
      <c r="L3786" s="16" t="n">
        <v>-0.0577207816118992</v>
      </c>
      <c r="M3786" s="16" t="n">
        <v>0.519407407407407</v>
      </c>
      <c r="N3786" s="16" t="n">
        <v>0.734980557531436</v>
      </c>
      <c r="O3786" s="16" t="n">
        <v>0.194794891612453</v>
      </c>
      <c r="P3786" s="34" t="b">
        <f aca="false">FALSE()</f>
        <v>0</v>
      </c>
      <c r="Q3786" s="16"/>
    </row>
    <row r="3787" customFormat="false" ht="22.35" hidden="false" customHeight="false" outlineLevel="0" collapsed="false">
      <c r="A3787" s="6" t="s">
        <v>5283</v>
      </c>
      <c r="B3787" s="7" t="s">
        <v>1432</v>
      </c>
      <c r="C3787" s="17" t="n">
        <v>2154</v>
      </c>
      <c r="D3787" s="18" t="n">
        <v>0.000360442015327288</v>
      </c>
      <c r="E3787" s="18" t="n">
        <v>6.35154405826286E-005</v>
      </c>
      <c r="F3787" s="18" t="n">
        <v>0.000357050637403777</v>
      </c>
      <c r="G3787" s="18" t="n">
        <v>5.91195150761126E-005</v>
      </c>
      <c r="H3787" s="16" t="n">
        <v>-0.467647296470171</v>
      </c>
      <c r="I3787" s="17" t="n">
        <v>121.79006558867</v>
      </c>
      <c r="J3787" s="16" t="n">
        <v>0.640872539930337</v>
      </c>
      <c r="K3787" s="16" t="n">
        <v>0.680209984836547</v>
      </c>
      <c r="L3787" s="16" t="n">
        <v>-0.0565676317060205</v>
      </c>
      <c r="M3787" s="16" t="n">
        <v>0.519654320987654</v>
      </c>
      <c r="N3787" s="16" t="n">
        <v>0.738010318513313</v>
      </c>
      <c r="O3787" s="16" t="n">
        <v>0.195461298997062</v>
      </c>
      <c r="P3787" s="34" t="b">
        <f aca="false">FALSE()</f>
        <v>0</v>
      </c>
      <c r="Q3787" s="16"/>
    </row>
    <row r="3788" customFormat="false" ht="22.35" hidden="false" customHeight="false" outlineLevel="0" collapsed="false">
      <c r="A3788" s="6" t="s">
        <v>5284</v>
      </c>
      <c r="B3788" s="7" t="s">
        <v>1432</v>
      </c>
      <c r="C3788" s="17" t="n">
        <v>2155</v>
      </c>
      <c r="D3788" s="18" t="n">
        <v>0.000352628383607748</v>
      </c>
      <c r="E3788" s="18" t="n">
        <v>6.20373160420349E-005</v>
      </c>
      <c r="F3788" s="18" t="n">
        <v>0.00034936218832895</v>
      </c>
      <c r="G3788" s="18" t="n">
        <v>5.79884199815865E-005</v>
      </c>
      <c r="H3788" s="16" t="n">
        <v>-0.460827582339667</v>
      </c>
      <c r="I3788" s="17" t="n">
        <v>122.083500228396</v>
      </c>
      <c r="J3788" s="16" t="n">
        <v>0.645742179675171</v>
      </c>
      <c r="K3788" s="16" t="n">
        <v>0.684503204508802</v>
      </c>
      <c r="L3788" s="16" t="n">
        <v>-0.0555858629157414</v>
      </c>
      <c r="M3788" s="16" t="n">
        <v>0.519753086419753</v>
      </c>
      <c r="N3788" s="16" t="n">
        <v>0.739309494203805</v>
      </c>
      <c r="O3788" s="16" t="n">
        <v>0.19632594058324</v>
      </c>
      <c r="P3788" s="34" t="b">
        <f aca="false">FALSE()</f>
        <v>0</v>
      </c>
      <c r="Q3788" s="16"/>
    </row>
    <row r="3789" customFormat="false" ht="22.35" hidden="false" customHeight="false" outlineLevel="0" collapsed="false">
      <c r="A3789" s="6" t="s">
        <v>5285</v>
      </c>
      <c r="B3789" s="7" t="s">
        <v>1432</v>
      </c>
      <c r="C3789" s="17" t="n">
        <v>2156</v>
      </c>
      <c r="D3789" s="18" t="n">
        <v>0.00034506148436915</v>
      </c>
      <c r="E3789" s="18" t="n">
        <v>6.05920063171116E-005</v>
      </c>
      <c r="F3789" s="18" t="n">
        <v>0.000341976869851</v>
      </c>
      <c r="G3789" s="18" t="n">
        <v>5.68482737071196E-005</v>
      </c>
      <c r="H3789" s="16" t="n">
        <v>-0.445342442657286</v>
      </c>
      <c r="I3789" s="17" t="n">
        <v>122.343539335926</v>
      </c>
      <c r="J3789" s="16" t="n">
        <v>0.656859300346407</v>
      </c>
      <c r="K3789" s="16" t="n">
        <v>0.694690646390823</v>
      </c>
      <c r="L3789" s="16" t="n">
        <v>-0.0535851668071061</v>
      </c>
      <c r="M3789" s="16" t="n">
        <v>0.519728395061728</v>
      </c>
      <c r="N3789" s="16" t="n">
        <v>0.7446580885671</v>
      </c>
      <c r="O3789" s="16" t="n">
        <v>0.19797283198898</v>
      </c>
      <c r="P3789" s="34" t="b">
        <f aca="false">FALSE()</f>
        <v>0</v>
      </c>
      <c r="Q3789" s="16"/>
    </row>
    <row r="3790" customFormat="false" ht="22.35" hidden="false" customHeight="false" outlineLevel="0" collapsed="false">
      <c r="A3790" s="6" t="s">
        <v>5286</v>
      </c>
      <c r="B3790" s="7" t="s">
        <v>1432</v>
      </c>
      <c r="C3790" s="17" t="n">
        <v>2157</v>
      </c>
      <c r="D3790" s="18" t="n">
        <v>0.000337945686445951</v>
      </c>
      <c r="E3790" s="18" t="n">
        <v>5.92879753577703E-005</v>
      </c>
      <c r="F3790" s="18" t="n">
        <v>0.000335044611067647</v>
      </c>
      <c r="G3790" s="18" t="n">
        <v>5.57786859767694E-005</v>
      </c>
      <c r="H3790" s="16" t="n">
        <v>-0.427878930292157</v>
      </c>
      <c r="I3790" s="17" t="n">
        <v>122.538238178598</v>
      </c>
      <c r="J3790" s="16" t="n">
        <v>0.669490316695558</v>
      </c>
      <c r="K3790" s="16" t="n">
        <v>0.70691886949127</v>
      </c>
      <c r="L3790" s="16" t="n">
        <v>-0.0513891826785659</v>
      </c>
      <c r="M3790" s="16" t="n">
        <v>0.519530864197531</v>
      </c>
      <c r="N3790" s="16" t="n">
        <v>0.750500757429704</v>
      </c>
      <c r="O3790" s="16" t="n">
        <v>0.199610286692471</v>
      </c>
      <c r="P3790" s="34" t="b">
        <f aca="false">FALSE()</f>
        <v>0</v>
      </c>
      <c r="Q3790" s="16"/>
    </row>
    <row r="3791" customFormat="false" ht="22.35" hidden="false" customHeight="false" outlineLevel="0" collapsed="false">
      <c r="A3791" s="6" t="s">
        <v>5287</v>
      </c>
      <c r="B3791" s="7" t="s">
        <v>1432</v>
      </c>
      <c r="C3791" s="17" t="n">
        <v>2158</v>
      </c>
      <c r="D3791" s="18" t="n">
        <v>0.000331242007631758</v>
      </c>
      <c r="E3791" s="18" t="n">
        <v>5.81347612654052E-005</v>
      </c>
      <c r="F3791" s="18" t="n">
        <v>0.000328514532614443</v>
      </c>
      <c r="G3791" s="18" t="n">
        <v>5.47760146520364E-005</v>
      </c>
      <c r="H3791" s="16" t="n">
        <v>-0.41016167454731</v>
      </c>
      <c r="I3791" s="17" t="n">
        <v>122.644685942913</v>
      </c>
      <c r="J3791" s="16" t="n">
        <v>0.682402955567323</v>
      </c>
      <c r="K3791" s="16" t="n">
        <v>0.719139732250988</v>
      </c>
      <c r="L3791" s="16" t="n">
        <v>-0.0492119571060267</v>
      </c>
      <c r="M3791" s="16" t="n">
        <v>0.519876543209877</v>
      </c>
      <c r="N3791" s="16" t="n">
        <v>0.756381756162678</v>
      </c>
      <c r="O3791" s="16" t="n">
        <v>0.201341512618268</v>
      </c>
      <c r="P3791" s="34" t="b">
        <f aca="false">FALSE()</f>
        <v>0</v>
      </c>
      <c r="Q3791" s="16"/>
    </row>
    <row r="3792" customFormat="false" ht="22.35" hidden="false" customHeight="false" outlineLevel="0" collapsed="false">
      <c r="A3792" s="6" t="s">
        <v>5288</v>
      </c>
      <c r="B3792" s="7" t="s">
        <v>1432</v>
      </c>
      <c r="C3792" s="17" t="n">
        <v>2159</v>
      </c>
      <c r="D3792" s="18" t="n">
        <v>0.000325087896947004</v>
      </c>
      <c r="E3792" s="18" t="n">
        <v>5.71433572503767E-005</v>
      </c>
      <c r="F3792" s="18" t="n">
        <v>0.000322518352182258</v>
      </c>
      <c r="G3792" s="18" t="n">
        <v>5.38531398109958E-005</v>
      </c>
      <c r="H3792" s="16" t="n">
        <v>-0.393103527447521</v>
      </c>
      <c r="I3792" s="17" t="n">
        <v>122.659508031209</v>
      </c>
      <c r="J3792" s="16" t="n">
        <v>0.694925403182418</v>
      </c>
      <c r="K3792" s="16" t="n">
        <v>0.73029638470677</v>
      </c>
      <c r="L3792" s="16" t="n">
        <v>-0.0471587195208346</v>
      </c>
      <c r="M3792" s="16" t="n">
        <v>0.520074074074074</v>
      </c>
      <c r="N3792" s="16" t="n">
        <v>0.761366932054085</v>
      </c>
      <c r="O3792" s="16" t="n">
        <v>0.202607095593114</v>
      </c>
      <c r="P3792" s="34" t="b">
        <f aca="false">FALSE()</f>
        <v>0</v>
      </c>
      <c r="Q3792" s="16"/>
    </row>
    <row r="3793" customFormat="false" ht="22.35" hidden="false" customHeight="false" outlineLevel="0" collapsed="false">
      <c r="A3793" s="6" t="s">
        <v>5289</v>
      </c>
      <c r="B3793" s="7" t="s">
        <v>1432</v>
      </c>
      <c r="C3793" s="17" t="n">
        <v>2160</v>
      </c>
      <c r="D3793" s="18" t="n">
        <v>0.000319486067349129</v>
      </c>
      <c r="E3793" s="18" t="n">
        <v>5.63087555222802E-005</v>
      </c>
      <c r="F3793" s="18" t="n">
        <v>0.000317023644844336</v>
      </c>
      <c r="G3793" s="18" t="n">
        <v>5.30331983256345E-005</v>
      </c>
      <c r="H3793" s="16" t="n">
        <v>-0.382335269669769</v>
      </c>
      <c r="I3793" s="17" t="n">
        <v>122.614871273701</v>
      </c>
      <c r="J3793" s="16" t="n">
        <v>0.702874591459381</v>
      </c>
      <c r="K3793" s="16" t="n">
        <v>0.737343163436914</v>
      </c>
      <c r="L3793" s="16" t="n">
        <v>-0.0458861573963526</v>
      </c>
      <c r="M3793" s="16" t="n">
        <v>0.519827160493827</v>
      </c>
      <c r="N3793" s="16" t="n">
        <v>0.763030351081045</v>
      </c>
      <c r="O3793" s="16" t="n">
        <v>0.201941490678586</v>
      </c>
      <c r="P3793" s="34" t="b">
        <f aca="false">FALSE()</f>
        <v>0</v>
      </c>
      <c r="Q3793" s="16"/>
    </row>
    <row r="3794" customFormat="false" ht="22.35" hidden="false" customHeight="false" outlineLevel="0" collapsed="false">
      <c r="A3794" s="6" t="s">
        <v>5290</v>
      </c>
      <c r="B3794" s="7" t="s">
        <v>1432</v>
      </c>
      <c r="C3794" s="17" t="n">
        <v>2161</v>
      </c>
      <c r="D3794" s="18" t="n">
        <v>0.000314426893988896</v>
      </c>
      <c r="E3794" s="18" t="n">
        <v>5.56667595048534E-005</v>
      </c>
      <c r="F3794" s="18" t="n">
        <v>0.00031209708696994</v>
      </c>
      <c r="G3794" s="18" t="n">
        <v>5.23338824019821E-005</v>
      </c>
      <c r="H3794" s="16" t="n">
        <v>-0.3660157805755</v>
      </c>
      <c r="I3794" s="17" t="n">
        <v>122.487061502649</v>
      </c>
      <c r="J3794" s="16" t="n">
        <v>0.714984696097812</v>
      </c>
      <c r="K3794" s="16" t="n">
        <v>0.748155947757418</v>
      </c>
      <c r="L3794" s="16" t="n">
        <v>-0.0439805207002613</v>
      </c>
      <c r="M3794" s="16" t="n">
        <v>0.519555555555556</v>
      </c>
      <c r="N3794" s="16" t="n">
        <v>0.766613144593838</v>
      </c>
      <c r="O3794" s="16" t="n">
        <v>0.200560107198599</v>
      </c>
      <c r="P3794" s="34" t="b">
        <f aca="false">FALSE()</f>
        <v>0</v>
      </c>
      <c r="Q3794" s="16"/>
    </row>
    <row r="3795" customFormat="false" ht="22.35" hidden="false" customHeight="false" outlineLevel="0" collapsed="false">
      <c r="A3795" s="6" t="s">
        <v>5291</v>
      </c>
      <c r="B3795" s="7" t="s">
        <v>1432</v>
      </c>
      <c r="C3795" s="17" t="n">
        <v>2162</v>
      </c>
      <c r="D3795" s="18" t="n">
        <v>0.000309802316838437</v>
      </c>
      <c r="E3795" s="18" t="n">
        <v>5.51613312103968E-005</v>
      </c>
      <c r="F3795" s="18" t="n">
        <v>0.000307594887852786</v>
      </c>
      <c r="G3795" s="18" t="n">
        <v>5.17019273088121E-005</v>
      </c>
      <c r="H3795" s="16" t="n">
        <v>-0.350126378742266</v>
      </c>
      <c r="I3795" s="17" t="n">
        <v>122.274047633293</v>
      </c>
      <c r="J3795" s="16" t="n">
        <v>0.726846244760746</v>
      </c>
      <c r="K3795" s="16" t="n">
        <v>0.758845764970338</v>
      </c>
      <c r="L3795" s="16" t="n">
        <v>-0.0421562421027855</v>
      </c>
      <c r="M3795" s="16" t="n">
        <v>0.518962962962963</v>
      </c>
      <c r="N3795" s="16" t="n">
        <v>0.771520812866104</v>
      </c>
      <c r="O3795" s="16" t="n">
        <v>0.19862227639596</v>
      </c>
      <c r="P3795" s="34" t="b">
        <f aca="false">FALSE()</f>
        <v>0</v>
      </c>
      <c r="Q3795" s="16"/>
    </row>
    <row r="3796" customFormat="false" ht="22.35" hidden="false" customHeight="false" outlineLevel="0" collapsed="false">
      <c r="A3796" s="6" t="s">
        <v>5292</v>
      </c>
      <c r="B3796" s="7" t="s">
        <v>1432</v>
      </c>
      <c r="C3796" s="17" t="n">
        <v>2163</v>
      </c>
      <c r="D3796" s="18" t="n">
        <v>0.000305664434969545</v>
      </c>
      <c r="E3796" s="18" t="n">
        <v>5.47817247966867E-005</v>
      </c>
      <c r="F3796" s="18" t="n">
        <v>0.000303567064009133</v>
      </c>
      <c r="G3796" s="18" t="n">
        <v>5.11799131274143E-005</v>
      </c>
      <c r="H3796" s="16" t="n">
        <v>-0.335136892159723</v>
      </c>
      <c r="I3796" s="17" t="n">
        <v>122.047499886667</v>
      </c>
      <c r="J3796" s="16" t="n">
        <v>0.738097161427806</v>
      </c>
      <c r="K3796" s="16" t="n">
        <v>0.769050891170763</v>
      </c>
      <c r="L3796" s="16" t="n">
        <v>-0.0404387449914131</v>
      </c>
      <c r="M3796" s="16" t="n">
        <v>0.519283950617284</v>
      </c>
      <c r="N3796" s="16" t="n">
        <v>0.776913903582979</v>
      </c>
      <c r="O3796" s="16" t="n">
        <v>0.195865255286677</v>
      </c>
      <c r="P3796" s="34" t="b">
        <f aca="false">FALSE()</f>
        <v>0</v>
      </c>
      <c r="Q3796" s="16"/>
    </row>
    <row r="3797" customFormat="false" ht="22.35" hidden="false" customHeight="false" outlineLevel="0" collapsed="false">
      <c r="A3797" s="6" t="s">
        <v>5293</v>
      </c>
      <c r="B3797" s="7" t="s">
        <v>1432</v>
      </c>
      <c r="C3797" s="17" t="n">
        <v>2164</v>
      </c>
      <c r="D3797" s="18" t="n">
        <v>0.000301938279575892</v>
      </c>
      <c r="E3797" s="18" t="n">
        <v>5.45469652674267E-005</v>
      </c>
      <c r="F3797" s="18" t="n">
        <v>0.000299933093466573</v>
      </c>
      <c r="G3797" s="18" t="n">
        <v>5.07494817893621E-005</v>
      </c>
      <c r="H3797" s="16" t="n">
        <v>-0.3219836177879</v>
      </c>
      <c r="I3797" s="17" t="n">
        <v>121.75978103445</v>
      </c>
      <c r="J3797" s="16" t="n">
        <v>0.748017246615633</v>
      </c>
      <c r="K3797" s="16" t="n">
        <v>0.778012925677914</v>
      </c>
      <c r="L3797" s="16" t="n">
        <v>-0.0389592204788621</v>
      </c>
      <c r="M3797" s="16" t="n">
        <v>0.519308641975309</v>
      </c>
      <c r="N3797" s="16" t="n">
        <v>0.781598463926137</v>
      </c>
      <c r="O3797" s="16" t="n">
        <v>0.193125443642533</v>
      </c>
      <c r="P3797" s="34" t="b">
        <f aca="false">FALSE()</f>
        <v>0</v>
      </c>
      <c r="Q3797" s="16"/>
    </row>
    <row r="3798" customFormat="false" ht="22.35" hidden="false" customHeight="false" outlineLevel="0" collapsed="false">
      <c r="A3798" s="6" t="s">
        <v>5294</v>
      </c>
      <c r="B3798" s="7" t="s">
        <v>1432</v>
      </c>
      <c r="C3798" s="17" t="n">
        <v>2165</v>
      </c>
      <c r="D3798" s="18" t="n">
        <v>0.000298560370823814</v>
      </c>
      <c r="E3798" s="18" t="n">
        <v>5.44804506331283E-005</v>
      </c>
      <c r="F3798" s="18" t="n">
        <v>0.000296570309925292</v>
      </c>
      <c r="G3798" s="18" t="n">
        <v>5.04073694487047E-005</v>
      </c>
      <c r="H3798" s="16" t="n">
        <v>-0.320205651009671</v>
      </c>
      <c r="I3798" s="17" t="n">
        <v>121.379564073722</v>
      </c>
      <c r="J3798" s="16" t="n">
        <v>0.749362995148728</v>
      </c>
      <c r="K3798" s="16" t="n">
        <v>0.779217346496422</v>
      </c>
      <c r="L3798" s="16" t="n">
        <v>-0.0388873972000618</v>
      </c>
      <c r="M3798" s="16" t="n">
        <v>0.519975308641975</v>
      </c>
      <c r="N3798" s="16" t="n">
        <v>0.781637770136391</v>
      </c>
      <c r="O3798" s="16" t="n">
        <v>0.190466773566788</v>
      </c>
      <c r="P3798" s="34" t="b">
        <f aca="false">FALSE()</f>
        <v>0</v>
      </c>
      <c r="Q3798" s="16"/>
    </row>
    <row r="3799" customFormat="false" ht="22.35" hidden="false" customHeight="false" outlineLevel="0" collapsed="false">
      <c r="A3799" s="6" t="s">
        <v>5295</v>
      </c>
      <c r="B3799" s="7" t="s">
        <v>1432</v>
      </c>
      <c r="C3799" s="17" t="n">
        <v>2166</v>
      </c>
      <c r="D3799" s="18" t="n">
        <v>0.000295699387197102</v>
      </c>
      <c r="E3799" s="18" t="n">
        <v>5.45756265891222E-005</v>
      </c>
      <c r="F3799" s="18" t="n">
        <v>0.000293761756921215</v>
      </c>
      <c r="G3799" s="18" t="n">
        <v>5.02056604292531E-005</v>
      </c>
      <c r="H3799" s="16" t="n">
        <v>-0.311486392461459</v>
      </c>
      <c r="I3799" s="17" t="n">
        <v>120.989685842107</v>
      </c>
      <c r="J3799" s="16" t="n">
        <v>0.755966966569732</v>
      </c>
      <c r="K3799" s="16" t="n">
        <v>0.784904406120688</v>
      </c>
      <c r="L3799" s="16" t="n">
        <v>-0.0379736771431828</v>
      </c>
      <c r="M3799" s="16" t="n">
        <v>0.520123456790123</v>
      </c>
      <c r="N3799" s="16" t="n">
        <v>0.783260181719733</v>
      </c>
      <c r="O3799" s="16" t="n">
        <v>0.187975405999505</v>
      </c>
      <c r="P3799" s="34" t="b">
        <f aca="false">FALSE()</f>
        <v>0</v>
      </c>
      <c r="Q3799" s="16"/>
    </row>
    <row r="3800" customFormat="false" ht="22.35" hidden="false" customHeight="false" outlineLevel="0" collapsed="false">
      <c r="A3800" s="6" t="s">
        <v>5296</v>
      </c>
      <c r="B3800" s="7" t="s">
        <v>1432</v>
      </c>
      <c r="C3800" s="17" t="n">
        <v>2167</v>
      </c>
      <c r="D3800" s="18" t="n">
        <v>0.000293189954485331</v>
      </c>
      <c r="E3800" s="18" t="n">
        <v>5.48190911138758E-005</v>
      </c>
      <c r="F3800" s="18" t="n">
        <v>0.000291510100993488</v>
      </c>
      <c r="G3800" s="18" t="n">
        <v>5.01525829040459E-005</v>
      </c>
      <c r="H3800" s="16" t="n">
        <v>-0.26906125644959</v>
      </c>
      <c r="I3800" s="17" t="n">
        <v>120.621027988943</v>
      </c>
      <c r="J3800" s="16" t="n">
        <v>0.78834223148415</v>
      </c>
      <c r="K3800" s="16" t="n">
        <v>0.813835885736125</v>
      </c>
      <c r="L3800" s="16" t="n">
        <v>-0.0329220190644397</v>
      </c>
      <c r="M3800" s="16" t="n">
        <v>0.518864197530864</v>
      </c>
      <c r="N3800" s="16" t="n">
        <v>0.798622073011591</v>
      </c>
      <c r="O3800" s="16" t="n">
        <v>0.185538093235722</v>
      </c>
      <c r="P3800" s="34" t="b">
        <f aca="false">FALSE()</f>
        <v>0</v>
      </c>
      <c r="Q3800" s="16"/>
    </row>
    <row r="3801" customFormat="false" ht="22.35" hidden="false" customHeight="false" outlineLevel="0" collapsed="false">
      <c r="A3801" s="6" t="s">
        <v>5297</v>
      </c>
      <c r="B3801" s="7" t="s">
        <v>1432</v>
      </c>
      <c r="C3801" s="17" t="n">
        <v>2168</v>
      </c>
      <c r="D3801" s="18" t="n">
        <v>0.000291089463742124</v>
      </c>
      <c r="E3801" s="18" t="n">
        <v>5.51237372804539E-005</v>
      </c>
      <c r="F3801" s="18" t="n">
        <v>0.000289972394290539</v>
      </c>
      <c r="G3801" s="18" t="n">
        <v>5.02537840871332E-005</v>
      </c>
      <c r="H3801" s="16" t="n">
        <v>-0.178021328706417</v>
      </c>
      <c r="I3801" s="17" t="n">
        <v>120.387367581572</v>
      </c>
      <c r="J3801" s="16" t="n">
        <v>0.859005433505646</v>
      </c>
      <c r="K3801" s="16" t="n">
        <v>0.877399101414824</v>
      </c>
      <c r="L3801" s="16" t="n">
        <v>-0.0218336181597415</v>
      </c>
      <c r="M3801" s="16" t="n">
        <v>0.514962962962963</v>
      </c>
      <c r="N3801" s="16" t="n">
        <v>0.832966740416502</v>
      </c>
      <c r="O3801" s="16" t="n">
        <v>0.183207252868348</v>
      </c>
      <c r="P3801" s="34" t="b">
        <f aca="false">FALSE()</f>
        <v>0</v>
      </c>
      <c r="Q3801" s="16"/>
    </row>
    <row r="3802" customFormat="false" ht="22.35" hidden="false" customHeight="false" outlineLevel="0" collapsed="false">
      <c r="A3802" s="6" t="s">
        <v>5298</v>
      </c>
      <c r="B3802" s="7" t="s">
        <v>1432</v>
      </c>
      <c r="C3802" s="17" t="n">
        <v>2169</v>
      </c>
      <c r="D3802" s="18" t="n">
        <v>0.00028938467481271</v>
      </c>
      <c r="E3802" s="18" t="n">
        <v>5.54462977845485E-005</v>
      </c>
      <c r="F3802" s="18" t="n">
        <v>0.000289119517992054</v>
      </c>
      <c r="G3802" s="18" t="n">
        <v>5.04753942329724E-005</v>
      </c>
      <c r="H3802" s="16" t="n">
        <v>-0.04201936133924</v>
      </c>
      <c r="I3802" s="17" t="n">
        <v>120.292826939066</v>
      </c>
      <c r="J3802" s="16" t="n">
        <v>0.966552928812369</v>
      </c>
      <c r="K3802" s="16" t="n">
        <v>0.970998463948519</v>
      </c>
      <c r="L3802" s="16" t="n">
        <v>-0.0051584269901746</v>
      </c>
      <c r="M3802" s="16" t="n">
        <v>0.509358024691358</v>
      </c>
      <c r="N3802" s="16" t="n">
        <v>0.873452952600911</v>
      </c>
      <c r="O3802" s="16" t="n">
        <v>0.180972197866734</v>
      </c>
      <c r="P3802" s="34" t="b">
        <f aca="false">FALSE()</f>
        <v>0</v>
      </c>
      <c r="Q3802" s="16"/>
    </row>
    <row r="3803" customFormat="false" ht="22.35" hidden="false" customHeight="false" outlineLevel="0" collapsed="false">
      <c r="A3803" s="6" t="s">
        <v>5299</v>
      </c>
      <c r="B3803" s="7" t="s">
        <v>1432</v>
      </c>
      <c r="C3803" s="17" t="n">
        <v>2170</v>
      </c>
      <c r="D3803" s="18" t="n">
        <v>0.000287969216467485</v>
      </c>
      <c r="E3803" s="18" t="n">
        <v>5.58324172117999E-005</v>
      </c>
      <c r="F3803" s="18" t="n">
        <v>0.000288680866892489</v>
      </c>
      <c r="G3803" s="18" t="n">
        <v>5.08011616463447E-005</v>
      </c>
      <c r="H3803" s="16" t="n">
        <v>0.112003279535642</v>
      </c>
      <c r="I3803" s="17" t="n">
        <v>120.259516373208</v>
      </c>
      <c r="J3803" s="16" t="n">
        <v>0.911007539354939</v>
      </c>
      <c r="K3803" s="16" t="n">
        <v>0.921892535557912</v>
      </c>
      <c r="L3803" s="16" t="n">
        <v>0.0137544998386894</v>
      </c>
      <c r="M3803" s="16" t="n">
        <v>0.503506172839506</v>
      </c>
      <c r="N3803" s="16" t="n">
        <v>0.940386641629198</v>
      </c>
      <c r="O3803" s="16" t="n">
        <v>0.179012501912958</v>
      </c>
      <c r="P3803" s="34" t="b">
        <f aca="false">FALSE()</f>
        <v>0</v>
      </c>
      <c r="Q3803" s="16"/>
    </row>
    <row r="3804" customFormat="false" ht="22.35" hidden="false" customHeight="false" outlineLevel="0" collapsed="false">
      <c r="A3804" s="6" t="s">
        <v>5300</v>
      </c>
      <c r="B3804" s="7" t="s">
        <v>1432</v>
      </c>
      <c r="C3804" s="17" t="n">
        <v>2171</v>
      </c>
      <c r="D3804" s="18" t="n">
        <v>0.000286692731259478</v>
      </c>
      <c r="E3804" s="18" t="n">
        <v>5.62376021757115E-005</v>
      </c>
      <c r="F3804" s="18" t="n">
        <v>0.000288446102350117</v>
      </c>
      <c r="G3804" s="18" t="n">
        <v>5.11562742641598E-005</v>
      </c>
      <c r="H3804" s="16" t="n">
        <v>0.2739768388648</v>
      </c>
      <c r="I3804" s="17" t="n">
        <v>120.242099740726</v>
      </c>
      <c r="J3804" s="16" t="n">
        <v>0.78457251954312</v>
      </c>
      <c r="K3804" s="16" t="n">
        <v>0.811154946712493</v>
      </c>
      <c r="L3804" s="16" t="n">
        <v>0.0336515000467442</v>
      </c>
      <c r="M3804" s="16" t="n">
        <v>0.503135802469136</v>
      </c>
      <c r="N3804" s="16" t="n">
        <v>0.986895961947765</v>
      </c>
      <c r="O3804" s="16" t="n">
        <v>0.178147361405649</v>
      </c>
      <c r="P3804" s="34" t="b">
        <f aca="false">FALSE()</f>
        <v>0</v>
      </c>
      <c r="Q3804" s="16"/>
    </row>
    <row r="3805" customFormat="false" ht="22.35" hidden="false" customHeight="false" outlineLevel="0" collapsed="false">
      <c r="A3805" s="6" t="s">
        <v>5301</v>
      </c>
      <c r="B3805" s="7" t="s">
        <v>1432</v>
      </c>
      <c r="C3805" s="17" t="n">
        <v>2172</v>
      </c>
      <c r="D3805" s="18" t="n">
        <v>0.000285545789178047</v>
      </c>
      <c r="E3805" s="18" t="n">
        <v>5.6656366549657E-005</v>
      </c>
      <c r="F3805" s="18" t="n">
        <v>0.000288350931412756</v>
      </c>
      <c r="G3805" s="18" t="n">
        <v>5.15932447803952E-005</v>
      </c>
      <c r="H3805" s="16" t="n">
        <v>0.435016657719008</v>
      </c>
      <c r="I3805" s="17" t="n">
        <v>120.31358661344</v>
      </c>
      <c r="J3805" s="16" t="n">
        <v>0.664329655324348</v>
      </c>
      <c r="K3805" s="16" t="n">
        <v>0.701875781465388</v>
      </c>
      <c r="L3805" s="16" t="n">
        <v>0.053392797690566</v>
      </c>
      <c r="M3805" s="16" t="n">
        <v>0.508814814814815</v>
      </c>
      <c r="N3805" s="16" t="n">
        <v>0.916785597410551</v>
      </c>
      <c r="O3805" s="16" t="n">
        <v>0.177303699556126</v>
      </c>
      <c r="P3805" s="34" t="b">
        <f aca="false">FALSE()</f>
        <v>0</v>
      </c>
      <c r="Q3805" s="16"/>
    </row>
    <row r="3806" customFormat="false" ht="22.35" hidden="false" customHeight="false" outlineLevel="0" collapsed="false">
      <c r="A3806" s="6" t="s">
        <v>5302</v>
      </c>
      <c r="B3806" s="7" t="s">
        <v>1432</v>
      </c>
      <c r="C3806" s="17" t="n">
        <v>2173</v>
      </c>
      <c r="D3806" s="18" t="n">
        <v>0.000284321992288152</v>
      </c>
      <c r="E3806" s="18" t="n">
        <v>5.71168899916323E-005</v>
      </c>
      <c r="F3806" s="18" t="n">
        <v>0.000288045995291848</v>
      </c>
      <c r="G3806" s="18" t="n">
        <v>5.20882181398297E-005</v>
      </c>
      <c r="H3806" s="16" t="n">
        <v>0.572737129225734</v>
      </c>
      <c r="I3806" s="17" t="n">
        <v>120.409390252822</v>
      </c>
      <c r="J3806" s="16" t="n">
        <v>0.567890640498816</v>
      </c>
      <c r="K3806" s="16" t="n">
        <v>0.611189356345977</v>
      </c>
      <c r="L3806" s="16" t="n">
        <v>0.0702283895635663</v>
      </c>
      <c r="M3806" s="16" t="n">
        <v>0.513456790123457</v>
      </c>
      <c r="N3806" s="16" t="n">
        <v>0.859885509908111</v>
      </c>
      <c r="O3806" s="16" t="n">
        <v>0.176371278843435</v>
      </c>
      <c r="P3806" s="34" t="b">
        <f aca="false">FALSE()</f>
        <v>0</v>
      </c>
      <c r="Q3806" s="16"/>
    </row>
    <row r="3807" customFormat="false" ht="22.35" hidden="false" customHeight="false" outlineLevel="0" collapsed="false">
      <c r="A3807" s="6" t="s">
        <v>5303</v>
      </c>
      <c r="B3807" s="7" t="s">
        <v>1432</v>
      </c>
      <c r="C3807" s="17" t="n">
        <v>2174</v>
      </c>
      <c r="D3807" s="18" t="n">
        <v>0.000283084415076391</v>
      </c>
      <c r="E3807" s="18" t="n">
        <v>5.75513448889183E-005</v>
      </c>
      <c r="F3807" s="18" t="n">
        <v>0.000287705209164977</v>
      </c>
      <c r="G3807" s="18" t="n">
        <v>5.26483125210666E-005</v>
      </c>
      <c r="H3807" s="16" t="n">
        <v>0.704980961276899</v>
      </c>
      <c r="I3807" s="17" t="n">
        <v>120.616051182825</v>
      </c>
      <c r="J3807" s="16" t="n">
        <v>0.48218121857683</v>
      </c>
      <c r="K3807" s="16" t="n">
        <v>0.541850001920889</v>
      </c>
      <c r="L3807" s="16" t="n">
        <v>0.0862649347077253</v>
      </c>
      <c r="M3807" s="16" t="n">
        <v>0.518098765432099</v>
      </c>
      <c r="N3807" s="16" t="n">
        <v>0.819929996084541</v>
      </c>
      <c r="O3807" s="16" t="n">
        <v>0.174931070457903</v>
      </c>
      <c r="P3807" s="34" t="b">
        <f aca="false">FALSE()</f>
        <v>0</v>
      </c>
      <c r="Q3807" s="16"/>
    </row>
    <row r="3808" customFormat="false" ht="22.35" hidden="false" customHeight="false" outlineLevel="0" collapsed="false">
      <c r="A3808" s="6" t="s">
        <v>5304</v>
      </c>
      <c r="B3808" s="7" t="s">
        <v>1432</v>
      </c>
      <c r="C3808" s="17" t="n">
        <v>2175</v>
      </c>
      <c r="D3808" s="18" t="n">
        <v>0.000281910190269706</v>
      </c>
      <c r="E3808" s="18" t="n">
        <v>5.78290009108846E-005</v>
      </c>
      <c r="F3808" s="18" t="n">
        <v>0.000287391833191936</v>
      </c>
      <c r="G3808" s="18" t="n">
        <v>5.32639814830548E-005</v>
      </c>
      <c r="H3808" s="16" t="n">
        <v>0.831485294922399</v>
      </c>
      <c r="I3808" s="17" t="n">
        <v>121.072572158411</v>
      </c>
      <c r="J3808" s="16" t="n">
        <v>0.407336411925552</v>
      </c>
      <c r="K3808" s="16" t="n">
        <v>0.46943796431298</v>
      </c>
      <c r="L3808" s="16" t="n">
        <v>0.101284450819079</v>
      </c>
      <c r="M3808" s="16" t="n">
        <v>0.522296296296296</v>
      </c>
      <c r="N3808" s="16" t="n">
        <v>0.771088588290457</v>
      </c>
      <c r="O3808" s="16" t="n">
        <v>0.171689395941652</v>
      </c>
      <c r="P3808" s="34" t="b">
        <f aca="false">FALSE()</f>
        <v>0</v>
      </c>
      <c r="Q3808" s="16"/>
    </row>
    <row r="3809" customFormat="false" ht="22.35" hidden="false" customHeight="false" outlineLevel="0" collapsed="false">
      <c r="A3809" s="6" t="s">
        <v>5305</v>
      </c>
      <c r="B3809" s="7" t="s">
        <v>1432</v>
      </c>
      <c r="C3809" s="17" t="n">
        <v>2176</v>
      </c>
      <c r="D3809" s="18" t="n">
        <v>0.00028076727209311</v>
      </c>
      <c r="E3809" s="18" t="n">
        <v>5.81297571948094E-005</v>
      </c>
      <c r="F3809" s="18" t="n">
        <v>0.0002869590898706</v>
      </c>
      <c r="G3809" s="18" t="n">
        <v>5.39290283934528E-005</v>
      </c>
      <c r="H3809" s="16" t="n">
        <v>0.933364837261316</v>
      </c>
      <c r="I3809" s="17" t="n">
        <v>121.563873481675</v>
      </c>
      <c r="J3809" s="16" t="n">
        <v>0.35248181605569</v>
      </c>
      <c r="K3809" s="16" t="n">
        <v>0.414743276617838</v>
      </c>
      <c r="L3809" s="16" t="n">
        <v>0.113149267654276</v>
      </c>
      <c r="M3809" s="16" t="n">
        <v>0.526271604938272</v>
      </c>
      <c r="N3809" s="16" t="n">
        <v>0.730233992649772</v>
      </c>
      <c r="O3809" s="16" t="n">
        <v>0.167315134104615</v>
      </c>
      <c r="P3809" s="34" t="b">
        <f aca="false">FALSE()</f>
        <v>0</v>
      </c>
      <c r="Q3809" s="16"/>
    </row>
    <row r="3810" customFormat="false" ht="22.35" hidden="false" customHeight="false" outlineLevel="0" collapsed="false">
      <c r="A3810" s="6" t="s">
        <v>5306</v>
      </c>
      <c r="B3810" s="7" t="s">
        <v>1432</v>
      </c>
      <c r="C3810" s="17" t="n">
        <v>2177</v>
      </c>
      <c r="D3810" s="18" t="n">
        <v>0.000279807281044383</v>
      </c>
      <c r="E3810" s="18" t="n">
        <v>5.85317062739054E-005</v>
      </c>
      <c r="F3810" s="18" t="n">
        <v>0.000286533706008079</v>
      </c>
      <c r="G3810" s="18" t="n">
        <v>5.46517242972988E-005</v>
      </c>
      <c r="H3810" s="16" t="n">
        <v>1.00603505895972</v>
      </c>
      <c r="I3810" s="17" t="n">
        <v>122.007260603469</v>
      </c>
      <c r="J3810" s="16" t="n">
        <v>0.316389776873038</v>
      </c>
      <c r="K3810" s="16" t="n">
        <v>0.377738082285129</v>
      </c>
      <c r="L3810" s="16" t="n">
        <v>0.121438359543964</v>
      </c>
      <c r="M3810" s="16" t="n">
        <v>0.528814814814815</v>
      </c>
      <c r="N3810" s="16" t="n">
        <v>0.696806818743964</v>
      </c>
      <c r="O3810" s="16" t="n">
        <v>0.1623943382697</v>
      </c>
      <c r="P3810" s="34" t="b">
        <f aca="false">FALSE()</f>
        <v>0</v>
      </c>
      <c r="Q3810" s="16"/>
    </row>
    <row r="3811" customFormat="false" ht="22.35" hidden="false" customHeight="false" outlineLevel="0" collapsed="false">
      <c r="A3811" s="6" t="s">
        <v>5307</v>
      </c>
      <c r="B3811" s="7" t="s">
        <v>1432</v>
      </c>
      <c r="C3811" s="17" t="n">
        <v>2178</v>
      </c>
      <c r="D3811" s="18" t="n">
        <v>0.000278725611075162</v>
      </c>
      <c r="E3811" s="18" t="n">
        <v>5.89772087840398E-005</v>
      </c>
      <c r="F3811" s="18" t="n">
        <v>0.00028584602031643</v>
      </c>
      <c r="G3811" s="18" t="n">
        <v>5.53726914025814E-005</v>
      </c>
      <c r="H3811" s="16" t="n">
        <v>1.05604617430301</v>
      </c>
      <c r="I3811" s="17" t="n">
        <v>122.393650565917</v>
      </c>
      <c r="J3811" s="16" t="n">
        <v>0.293027168311128</v>
      </c>
      <c r="K3811" s="16" t="n">
        <v>0.353252131707934</v>
      </c>
      <c r="L3811" s="16" t="n">
        <v>0.127006848142799</v>
      </c>
      <c r="M3811" s="16" t="n">
        <v>0.530049382716049</v>
      </c>
      <c r="N3811" s="16" t="n">
        <v>0.672280712606406</v>
      </c>
      <c r="O3811" s="16" t="n">
        <v>0.15704988212549</v>
      </c>
      <c r="P3811" s="34" t="b">
        <f aca="false">FALSE()</f>
        <v>0</v>
      </c>
      <c r="Q3811" s="16"/>
    </row>
    <row r="3812" customFormat="false" ht="22.35" hidden="false" customHeight="false" outlineLevel="0" collapsed="false">
      <c r="A3812" s="6" t="s">
        <v>5308</v>
      </c>
      <c r="B3812" s="7" t="s">
        <v>1432</v>
      </c>
      <c r="C3812" s="17" t="n">
        <v>2179</v>
      </c>
      <c r="D3812" s="18" t="n">
        <v>0.000277425270113319</v>
      </c>
      <c r="E3812" s="18" t="n">
        <v>5.95848651744417E-005</v>
      </c>
      <c r="F3812" s="18" t="n">
        <v>0.00028468471771395</v>
      </c>
      <c r="G3812" s="18" t="n">
        <v>5.60386186027456E-005</v>
      </c>
      <c r="H3812" s="16" t="n">
        <v>1.06541475023816</v>
      </c>
      <c r="I3812" s="17" t="n">
        <v>122.513798421023</v>
      </c>
      <c r="J3812" s="16" t="n">
        <v>0.288783485178476</v>
      </c>
      <c r="K3812" s="16" t="n">
        <v>0.348894166955073</v>
      </c>
      <c r="L3812" s="16" t="n">
        <v>0.127988114300336</v>
      </c>
      <c r="M3812" s="16" t="n">
        <v>0.530345679012346</v>
      </c>
      <c r="N3812" s="16" t="n">
        <v>0.661862758838245</v>
      </c>
      <c r="O3812" s="16" t="n">
        <v>0.151089117571072</v>
      </c>
      <c r="P3812" s="34" t="b">
        <f aca="false">FALSE()</f>
        <v>0</v>
      </c>
      <c r="Q3812" s="16"/>
    </row>
    <row r="3813" customFormat="false" ht="22.35" hidden="false" customHeight="false" outlineLevel="0" collapsed="false">
      <c r="A3813" s="6" t="s">
        <v>5309</v>
      </c>
      <c r="B3813" s="7" t="s">
        <v>1432</v>
      </c>
      <c r="C3813" s="17" t="n">
        <v>2180</v>
      </c>
      <c r="D3813" s="18" t="n">
        <v>0.000275721362540286</v>
      </c>
      <c r="E3813" s="18" t="n">
        <v>6.02025426221778E-005</v>
      </c>
      <c r="F3813" s="18" t="n">
        <v>0.000282986398726811</v>
      </c>
      <c r="G3813" s="18" t="n">
        <v>5.66678533972291E-005</v>
      </c>
      <c r="H3813" s="16" t="n">
        <v>1.05515998559469</v>
      </c>
      <c r="I3813" s="17" t="n">
        <v>122.574112634412</v>
      </c>
      <c r="J3813" s="16" t="n">
        <v>0.293427517974675</v>
      </c>
      <c r="K3813" s="16" t="n">
        <v>0.353578455166929</v>
      </c>
      <c r="L3813" s="16" t="n">
        <v>0.126684150108465</v>
      </c>
      <c r="M3813" s="16" t="n">
        <v>0.53079012345679</v>
      </c>
      <c r="N3813" s="16" t="n">
        <v>0.658457445381424</v>
      </c>
      <c r="O3813" s="16" t="n">
        <v>0.145420485184789</v>
      </c>
      <c r="P3813" s="34" t="b">
        <f aca="false">FALSE()</f>
        <v>0</v>
      </c>
      <c r="Q3813" s="16"/>
    </row>
    <row r="3814" customFormat="false" ht="22.35" hidden="false" customHeight="false" outlineLevel="0" collapsed="false">
      <c r="A3814" s="6" t="s">
        <v>5310</v>
      </c>
      <c r="B3814" s="7" t="s">
        <v>1432</v>
      </c>
      <c r="C3814" s="17" t="n">
        <v>2181</v>
      </c>
      <c r="D3814" s="18" t="n">
        <v>0.000273502254119106</v>
      </c>
      <c r="E3814" s="18" t="n">
        <v>6.06937624421126E-005</v>
      </c>
      <c r="F3814" s="18" t="n">
        <v>0.00028078754488638</v>
      </c>
      <c r="G3814" s="18" t="n">
        <v>5.72684447767848E-005</v>
      </c>
      <c r="H3814" s="16" t="n">
        <v>1.04915560235845</v>
      </c>
      <c r="I3814" s="17" t="n">
        <v>122.745570701091</v>
      </c>
      <c r="J3814" s="16" t="n">
        <v>0.296167854307391</v>
      </c>
      <c r="K3814" s="16" t="n">
        <v>0.356363176391903</v>
      </c>
      <c r="L3814" s="16" t="n">
        <v>0.125760493649403</v>
      </c>
      <c r="M3814" s="16" t="n">
        <v>0.530271604938272</v>
      </c>
      <c r="N3814" s="16" t="n">
        <v>0.654914306485384</v>
      </c>
      <c r="O3814" s="16" t="n">
        <v>0.140874001633408</v>
      </c>
      <c r="P3814" s="34" t="b">
        <f aca="false">FALSE()</f>
        <v>0</v>
      </c>
      <c r="Q3814" s="16"/>
    </row>
    <row r="3815" customFormat="false" ht="22.35" hidden="false" customHeight="false" outlineLevel="0" collapsed="false">
      <c r="A3815" s="6" t="s">
        <v>5311</v>
      </c>
      <c r="B3815" s="7" t="s">
        <v>1432</v>
      </c>
      <c r="C3815" s="17" t="n">
        <v>2182</v>
      </c>
      <c r="D3815" s="18" t="n">
        <v>0.000270707908248729</v>
      </c>
      <c r="E3815" s="18" t="n">
        <v>6.10679826771246E-005</v>
      </c>
      <c r="F3815" s="18" t="n">
        <v>0.00027808220134568</v>
      </c>
      <c r="G3815" s="18" t="n">
        <v>5.78048812584091E-005</v>
      </c>
      <c r="H3815" s="16" t="n">
        <v>1.05495711744041</v>
      </c>
      <c r="I3815" s="17" t="n">
        <v>122.972358729077</v>
      </c>
      <c r="J3815" s="16" t="n">
        <v>0.293513213792715</v>
      </c>
      <c r="K3815" s="16" t="n">
        <v>0.353579052899787</v>
      </c>
      <c r="L3815" s="16" t="n">
        <v>0.126188327898414</v>
      </c>
      <c r="M3815" s="16" t="n">
        <v>0.530345679012346</v>
      </c>
      <c r="N3815" s="16" t="n">
        <v>0.647506320347096</v>
      </c>
      <c r="O3815" s="16" t="n">
        <v>0.136496472377923</v>
      </c>
      <c r="P3815" s="34" t="b">
        <f aca="false">FALSE()</f>
        <v>0</v>
      </c>
      <c r="Q3815" s="16"/>
    </row>
    <row r="3816" customFormat="false" ht="22.35" hidden="false" customHeight="false" outlineLevel="0" collapsed="false">
      <c r="A3816" s="6" t="s">
        <v>5312</v>
      </c>
      <c r="B3816" s="7" t="s">
        <v>1432</v>
      </c>
      <c r="C3816" s="17" t="n">
        <v>2183</v>
      </c>
      <c r="D3816" s="18" t="n">
        <v>0.00026751159734633</v>
      </c>
      <c r="E3816" s="18" t="n">
        <v>6.12784403424596E-005</v>
      </c>
      <c r="F3816" s="18" t="n">
        <v>0.000275095994864771</v>
      </c>
      <c r="G3816" s="18" t="n">
        <v>5.83020176881629E-005</v>
      </c>
      <c r="H3816" s="16" t="n">
        <v>1.08044280676054</v>
      </c>
      <c r="I3816" s="17" t="n">
        <v>123.34143163927</v>
      </c>
      <c r="J3816" s="16" t="n">
        <v>0.282053147628606</v>
      </c>
      <c r="K3816" s="16" t="n">
        <v>0.342257474461612</v>
      </c>
      <c r="L3816" s="16" t="n">
        <v>0.128795940169754</v>
      </c>
      <c r="M3816" s="16" t="n">
        <v>0.531530864197531</v>
      </c>
      <c r="N3816" s="16" t="n">
        <v>0.632911355565583</v>
      </c>
      <c r="O3816" s="16" t="n">
        <v>0.132548442457941</v>
      </c>
      <c r="P3816" s="34" t="b">
        <f aca="false">FALSE()</f>
        <v>0</v>
      </c>
      <c r="Q3816" s="16"/>
    </row>
    <row r="3817" customFormat="false" ht="22.35" hidden="false" customHeight="false" outlineLevel="0" collapsed="false">
      <c r="A3817" s="6" t="s">
        <v>5313</v>
      </c>
      <c r="B3817" s="7" t="s">
        <v>1432</v>
      </c>
      <c r="C3817" s="17" t="n">
        <v>2184</v>
      </c>
      <c r="D3817" s="18" t="n">
        <v>0.000263738717942594</v>
      </c>
      <c r="E3817" s="18" t="n">
        <v>6.13221442413212E-005</v>
      </c>
      <c r="F3817" s="18" t="n">
        <v>0.000271861454323749</v>
      </c>
      <c r="G3817" s="18" t="n">
        <v>5.87448302282938E-005</v>
      </c>
      <c r="H3817" s="16" t="n">
        <v>1.15508649903946</v>
      </c>
      <c r="I3817" s="17" t="n">
        <v>123.841654178413</v>
      </c>
      <c r="J3817" s="16" t="n">
        <v>0.250278859664968</v>
      </c>
      <c r="K3817" s="16" t="n">
        <v>0.309670068868132</v>
      </c>
      <c r="L3817" s="16" t="n">
        <v>0.137065785758304</v>
      </c>
      <c r="M3817" s="16" t="n">
        <v>0.533901234567901</v>
      </c>
      <c r="N3817" s="16" t="n">
        <v>0.600975209985573</v>
      </c>
      <c r="O3817" s="16" t="n">
        <v>0.129779145623802</v>
      </c>
      <c r="P3817" s="34" t="b">
        <f aca="false">FALSE()</f>
        <v>0</v>
      </c>
      <c r="Q3817" s="16"/>
    </row>
    <row r="3818" customFormat="false" ht="22.35" hidden="false" customHeight="false" outlineLevel="0" collapsed="false">
      <c r="A3818" s="6" t="s">
        <v>5314</v>
      </c>
      <c r="B3818" s="7" t="s">
        <v>1432</v>
      </c>
      <c r="C3818" s="17" t="n">
        <v>2185</v>
      </c>
      <c r="D3818" s="18" t="n">
        <v>0.000259500253235647</v>
      </c>
      <c r="E3818" s="18" t="n">
        <v>6.13000190567809E-005</v>
      </c>
      <c r="F3818" s="18" t="n">
        <v>0.000268470207021927</v>
      </c>
      <c r="G3818" s="18" t="n">
        <v>5.91059193736537E-005</v>
      </c>
      <c r="H3818" s="16" t="n">
        <v>1.27473425466011</v>
      </c>
      <c r="I3818" s="17" t="n">
        <v>124.322199751913</v>
      </c>
      <c r="J3818" s="16" t="n">
        <v>0.204780644139889</v>
      </c>
      <c r="K3818" s="16" t="n">
        <v>0.262317611162132</v>
      </c>
      <c r="L3818" s="16" t="n">
        <v>0.150609885886712</v>
      </c>
      <c r="M3818" s="16" t="n">
        <v>0.537950617283951</v>
      </c>
      <c r="N3818" s="16" t="n">
        <v>0.551231803336418</v>
      </c>
      <c r="O3818" s="16" t="n">
        <v>0.127723373529519</v>
      </c>
      <c r="P3818" s="34" t="b">
        <f aca="false">FALSE()</f>
        <v>0</v>
      </c>
      <c r="Q3818" s="16"/>
    </row>
    <row r="3819" customFormat="false" ht="22.35" hidden="false" customHeight="false" outlineLevel="0" collapsed="false">
      <c r="A3819" s="6" t="s">
        <v>5315</v>
      </c>
      <c r="B3819" s="7" t="s">
        <v>1432</v>
      </c>
      <c r="C3819" s="17" t="n">
        <v>2186</v>
      </c>
      <c r="D3819" s="18" t="n">
        <v>0.000254898321415333</v>
      </c>
      <c r="E3819" s="18" t="n">
        <v>6.11972386250308E-005</v>
      </c>
      <c r="F3819" s="18" t="n">
        <v>0.00026484431125305</v>
      </c>
      <c r="G3819" s="18" t="n">
        <v>5.93802242911317E-005</v>
      </c>
      <c r="H3819" s="16" t="n">
        <v>1.41440706080473</v>
      </c>
      <c r="I3819" s="17" t="n">
        <v>124.795944848949</v>
      </c>
      <c r="J3819" s="16" t="n">
        <v>0.159732514468834</v>
      </c>
      <c r="K3819" s="16" t="n">
        <v>0.213422387329576</v>
      </c>
      <c r="L3819" s="16" t="n">
        <v>0.166409989428516</v>
      </c>
      <c r="M3819" s="16" t="n">
        <v>0.542641975308642</v>
      </c>
      <c r="N3819" s="16" t="n">
        <v>0.49750278030267</v>
      </c>
      <c r="O3819" s="16" t="n">
        <v>0.126339040114443</v>
      </c>
      <c r="P3819" s="34" t="b">
        <f aca="false">FALSE()</f>
        <v>0</v>
      </c>
      <c r="Q3819" s="16"/>
    </row>
    <row r="3820" customFormat="false" ht="22.35" hidden="false" customHeight="false" outlineLevel="0" collapsed="false">
      <c r="A3820" s="6" t="s">
        <v>5316</v>
      </c>
      <c r="B3820" s="7" t="s">
        <v>1432</v>
      </c>
      <c r="C3820" s="17" t="n">
        <v>2187</v>
      </c>
      <c r="D3820" s="18" t="n">
        <v>0.000249848608518512</v>
      </c>
      <c r="E3820" s="18" t="n">
        <v>6.09649979741745E-005</v>
      </c>
      <c r="F3820" s="18" t="n">
        <v>0.00026086428749619</v>
      </c>
      <c r="G3820" s="18" t="n">
        <v>5.96134259763725E-005</v>
      </c>
      <c r="H3820" s="16" t="n">
        <v>1.57055832885317</v>
      </c>
      <c r="I3820" s="17" t="n">
        <v>125.384795427948</v>
      </c>
      <c r="J3820" s="16" t="n">
        <v>0.118805434017011</v>
      </c>
      <c r="K3820" s="16" t="n">
        <v>0.166007592986733</v>
      </c>
      <c r="L3820" s="16" t="n">
        <v>0.18383150201046</v>
      </c>
      <c r="M3820" s="16" t="n">
        <v>0.547604938271605</v>
      </c>
      <c r="N3820" s="16" t="n">
        <v>0.447112624670881</v>
      </c>
      <c r="O3820" s="16" t="n">
        <v>0.126709996240849</v>
      </c>
      <c r="P3820" s="34" t="b">
        <f aca="false">FALSE()</f>
        <v>0</v>
      </c>
      <c r="Q3820" s="16"/>
    </row>
    <row r="3821" customFormat="false" ht="22.35" hidden="false" customHeight="false" outlineLevel="0" collapsed="false">
      <c r="A3821" s="6" t="s">
        <v>5317</v>
      </c>
      <c r="B3821" s="7" t="s">
        <v>1432</v>
      </c>
      <c r="C3821" s="17" t="n">
        <v>2188</v>
      </c>
      <c r="D3821" s="18" t="n">
        <v>0.000244561965976077</v>
      </c>
      <c r="E3821" s="18" t="n">
        <v>6.06447636637581E-005</v>
      </c>
      <c r="F3821" s="18" t="n">
        <v>0.000256550418951785</v>
      </c>
      <c r="G3821" s="18" t="n">
        <v>5.97713060253068E-005</v>
      </c>
      <c r="H3821" s="16" t="n">
        <v>1.71608165249683</v>
      </c>
      <c r="I3821" s="17" t="n">
        <v>125.998508258811</v>
      </c>
      <c r="J3821" s="16" t="n">
        <v>0.088604783554633</v>
      </c>
      <c r="K3821" s="16" t="n">
        <v>0.129841049347361</v>
      </c>
      <c r="L3821" s="16" t="n">
        <v>0.1998063459506</v>
      </c>
      <c r="M3821" s="16" t="n">
        <v>0.551654320987654</v>
      </c>
      <c r="N3821" s="16" t="n">
        <v>0.400856311197719</v>
      </c>
      <c r="O3821" s="16" t="n">
        <v>0.128676417209522</v>
      </c>
      <c r="P3821" s="34" t="b">
        <f aca="false">FALSE()</f>
        <v>0</v>
      </c>
      <c r="Q3821" s="16"/>
    </row>
    <row r="3822" customFormat="false" ht="22.35" hidden="false" customHeight="false" outlineLevel="0" collapsed="false">
      <c r="A3822" s="6" t="s">
        <v>5318</v>
      </c>
      <c r="B3822" s="7" t="s">
        <v>1432</v>
      </c>
      <c r="C3822" s="17" t="n">
        <v>2189</v>
      </c>
      <c r="D3822" s="18" t="n">
        <v>0.000238966106599394</v>
      </c>
      <c r="E3822" s="18" t="n">
        <v>6.01559171316032E-005</v>
      </c>
      <c r="F3822" s="18" t="n">
        <v>0.000251814643659864</v>
      </c>
      <c r="G3822" s="18" t="n">
        <v>5.98066352741915E-005</v>
      </c>
      <c r="H3822" s="16" t="n">
        <v>1.85150725384342</v>
      </c>
      <c r="I3822" s="17" t="n">
        <v>126.684507957828</v>
      </c>
      <c r="J3822" s="16" t="n">
        <v>0.0664250625865737</v>
      </c>
      <c r="K3822" s="16" t="n">
        <v>0.101309816146373</v>
      </c>
      <c r="L3822" s="16" t="n">
        <v>0.214327440046417</v>
      </c>
      <c r="M3822" s="16" t="n">
        <v>0.55679012345679</v>
      </c>
      <c r="N3822" s="16" t="n">
        <v>0.366817859103606</v>
      </c>
      <c r="O3822" s="16" t="n">
        <v>0.130861254902515</v>
      </c>
      <c r="P3822" s="34" t="b">
        <f aca="false">FALSE()</f>
        <v>0</v>
      </c>
      <c r="Q3822" s="16"/>
    </row>
    <row r="3823" customFormat="false" ht="22.35" hidden="false" customHeight="false" outlineLevel="0" collapsed="false">
      <c r="A3823" s="6" t="s">
        <v>5319</v>
      </c>
      <c r="B3823" s="7" t="s">
        <v>1432</v>
      </c>
      <c r="C3823" s="17" t="n">
        <v>2190</v>
      </c>
      <c r="D3823" s="18" t="n">
        <v>0.000233016351740147</v>
      </c>
      <c r="E3823" s="18" t="n">
        <v>5.94298251225682E-005</v>
      </c>
      <c r="F3823" s="18" t="n">
        <v>0.000246675861082481</v>
      </c>
      <c r="G3823" s="18" t="n">
        <v>5.96636296806664E-005</v>
      </c>
      <c r="H3823" s="16" t="n">
        <v>1.98918943681414</v>
      </c>
      <c r="I3823" s="17" t="n">
        <v>127.470337776559</v>
      </c>
      <c r="J3823" s="16" t="n">
        <v>0.048821292513737</v>
      </c>
      <c r="K3823" s="16" t="n">
        <v>0.077037400734604</v>
      </c>
      <c r="L3823" s="16" t="n">
        <v>0.228770732596953</v>
      </c>
      <c r="M3823" s="16" t="n">
        <v>0.561135802469136</v>
      </c>
      <c r="N3823" s="16" t="n">
        <v>0.339348598873893</v>
      </c>
      <c r="O3823" s="16" t="n">
        <v>0.132928995394773</v>
      </c>
      <c r="P3823" s="34" t="b">
        <f aca="false">FALSE()</f>
        <v>0</v>
      </c>
      <c r="Q3823" s="16"/>
    </row>
    <row r="3824" customFormat="false" ht="22.35" hidden="false" customHeight="false" outlineLevel="0" collapsed="false">
      <c r="A3824" s="6" t="s">
        <v>5320</v>
      </c>
      <c r="B3824" s="7" t="s">
        <v>1432</v>
      </c>
      <c r="C3824" s="17" t="n">
        <v>2191</v>
      </c>
      <c r="D3824" s="18" t="n">
        <v>0.000226881353864228</v>
      </c>
      <c r="E3824" s="18" t="n">
        <v>5.85484074794716E-005</v>
      </c>
      <c r="F3824" s="18" t="n">
        <v>0.000241242023154957</v>
      </c>
      <c r="G3824" s="18" t="n">
        <v>5.93709373686893E-005</v>
      </c>
      <c r="H3824" s="16" t="n">
        <v>2.11918372576239</v>
      </c>
      <c r="I3824" s="17" t="n">
        <v>128.296000704144</v>
      </c>
      <c r="J3824" s="16" t="n">
        <v>0.0360020913945501</v>
      </c>
      <c r="K3824" s="16" t="n">
        <v>0.0585457207238962</v>
      </c>
      <c r="L3824" s="16" t="n">
        <v>0.242094732373937</v>
      </c>
      <c r="M3824" s="16" t="n">
        <v>0.564395061728395</v>
      </c>
      <c r="N3824" s="16" t="n">
        <v>0.316666585530163</v>
      </c>
      <c r="O3824" s="16" t="n">
        <v>0.134811493662427</v>
      </c>
      <c r="P3824" s="34" t="b">
        <f aca="false">FALSE()</f>
        <v>0</v>
      </c>
      <c r="Q3824" s="16"/>
    </row>
    <row r="3825" customFormat="false" ht="22.35" hidden="false" customHeight="false" outlineLevel="0" collapsed="false">
      <c r="A3825" s="6" t="s">
        <v>5321</v>
      </c>
      <c r="B3825" s="7" t="s">
        <v>1432</v>
      </c>
      <c r="C3825" s="17" t="n">
        <v>2192</v>
      </c>
      <c r="D3825" s="18" t="n">
        <v>0.000220827635318147</v>
      </c>
      <c r="E3825" s="18" t="n">
        <v>5.76044560610106E-005</v>
      </c>
      <c r="F3825" s="18" t="n">
        <v>0.000235663059743724</v>
      </c>
      <c r="G3825" s="18" t="n">
        <v>5.89256465376432E-005</v>
      </c>
      <c r="H3825" s="16" t="n">
        <v>2.22178390847913</v>
      </c>
      <c r="I3825" s="17" t="n">
        <v>129.029574905379</v>
      </c>
      <c r="J3825" s="16" t="n">
        <v>0.0280407028886451</v>
      </c>
      <c r="K3825" s="16" t="n">
        <v>0.0467157434716488</v>
      </c>
      <c r="L3825" s="16" t="n">
        <v>0.25234118615188</v>
      </c>
      <c r="M3825" s="16" t="n">
        <v>0.567234567901235</v>
      </c>
      <c r="N3825" s="16" t="n">
        <v>0.306760007667582</v>
      </c>
      <c r="O3825" s="16" t="n">
        <v>0.135392090441275</v>
      </c>
      <c r="P3825" s="34" t="b">
        <f aca="false">TRUE()</f>
        <v>1</v>
      </c>
      <c r="Q3825" s="18" t="n">
        <v>0.000118346221679555</v>
      </c>
    </row>
    <row r="3826" customFormat="false" ht="22.35" hidden="false" customHeight="false" outlineLevel="0" collapsed="false">
      <c r="A3826" s="6" t="s">
        <v>5322</v>
      </c>
      <c r="B3826" s="7" t="s">
        <v>1432</v>
      </c>
      <c r="C3826" s="17" t="n">
        <v>2193</v>
      </c>
      <c r="D3826" s="18" t="n">
        <v>0.000214671876044607</v>
      </c>
      <c r="E3826" s="18" t="n">
        <v>5.6576721191309E-005</v>
      </c>
      <c r="F3826" s="18" t="n">
        <v>0.00022994107197164</v>
      </c>
      <c r="G3826" s="18" t="n">
        <v>5.83480955321692E-005</v>
      </c>
      <c r="H3826" s="16" t="n">
        <v>2.32498107448876</v>
      </c>
      <c r="I3826" s="17" t="n">
        <v>129.727769057163</v>
      </c>
      <c r="J3826" s="16" t="n">
        <v>0.0216257350337532</v>
      </c>
      <c r="K3826" s="16" t="n">
        <v>0.0372702659427225</v>
      </c>
      <c r="L3826" s="16" t="n">
        <v>0.262628610794217</v>
      </c>
      <c r="M3826" s="16" t="n">
        <v>0.570246913580247</v>
      </c>
      <c r="N3826" s="16" t="n">
        <v>0.29300319633416</v>
      </c>
      <c r="O3826" s="16" t="n">
        <v>0.135554388235007</v>
      </c>
      <c r="P3826" s="34" t="b">
        <f aca="false">TRUE()</f>
        <v>1</v>
      </c>
      <c r="Q3826" s="18" t="n">
        <v>2.13373373373374E-005</v>
      </c>
    </row>
    <row r="3827" customFormat="false" ht="22.35" hidden="false" customHeight="false" outlineLevel="0" collapsed="false">
      <c r="A3827" s="6" t="s">
        <v>5323</v>
      </c>
      <c r="B3827" s="7" t="s">
        <v>1432</v>
      </c>
      <c r="C3827" s="17" t="n">
        <v>2194</v>
      </c>
      <c r="D3827" s="18" t="n">
        <v>0.000208518808145477</v>
      </c>
      <c r="E3827" s="18" t="n">
        <v>5.55895346787538E-005</v>
      </c>
      <c r="F3827" s="18" t="n">
        <v>0.000224204779321338</v>
      </c>
      <c r="G3827" s="18" t="n">
        <v>5.76805253434434E-005</v>
      </c>
      <c r="H3827" s="16" t="n">
        <v>2.42824618441515</v>
      </c>
      <c r="I3827" s="17" t="n">
        <v>130.258005453139</v>
      </c>
      <c r="J3827" s="16" t="n">
        <v>0.0165374662110958</v>
      </c>
      <c r="K3827" s="16" t="n">
        <v>0.0297101665697176</v>
      </c>
      <c r="L3827" s="16" t="n">
        <v>0.273179738691524</v>
      </c>
      <c r="M3827" s="16" t="n">
        <v>0.57358024691358</v>
      </c>
      <c r="N3827" s="16" t="n">
        <v>0.282784477490463</v>
      </c>
      <c r="O3827" s="16" t="n">
        <v>0.136092937401444</v>
      </c>
      <c r="P3827" s="34" t="b">
        <f aca="false">TRUE()</f>
        <v>1</v>
      </c>
      <c r="Q3827" s="18" t="n">
        <v>7.33903133903134E-005</v>
      </c>
    </row>
    <row r="3828" customFormat="false" ht="22.35" hidden="false" customHeight="false" outlineLevel="0" collapsed="false">
      <c r="A3828" s="6" t="s">
        <v>5324</v>
      </c>
      <c r="B3828" s="7" t="s">
        <v>1432</v>
      </c>
      <c r="C3828" s="17" t="n">
        <v>2195</v>
      </c>
      <c r="D3828" s="18" t="n">
        <v>0.000202340794105956</v>
      </c>
      <c r="E3828" s="18" t="n">
        <v>5.45677615391043E-005</v>
      </c>
      <c r="F3828" s="18" t="n">
        <v>0.000218326878157025</v>
      </c>
      <c r="G3828" s="18" t="n">
        <v>5.68810172536262E-005</v>
      </c>
      <c r="H3828" s="16" t="n">
        <v>2.51898440190375</v>
      </c>
      <c r="I3828" s="17" t="n">
        <v>130.662314710952</v>
      </c>
      <c r="J3828" s="16" t="n">
        <v>0.0129754537031472</v>
      </c>
      <c r="K3828" s="16" t="n">
        <v>0.024647949594559</v>
      </c>
      <c r="L3828" s="16" t="n">
        <v>0.28252052877855</v>
      </c>
      <c r="M3828" s="16" t="n">
        <v>0.576814814814815</v>
      </c>
      <c r="N3828" s="16" t="n">
        <v>0.27113467686454</v>
      </c>
      <c r="O3828" s="16" t="n">
        <v>0.13614135930896</v>
      </c>
      <c r="P3828" s="34" t="b">
        <f aca="false">TRUE()</f>
        <v>1</v>
      </c>
      <c r="Q3828" s="18" t="n">
        <v>0.000155039157723368</v>
      </c>
    </row>
    <row r="3829" customFormat="false" ht="22.35" hidden="false" customHeight="false" outlineLevel="0" collapsed="false">
      <c r="A3829" s="6" t="s">
        <v>5325</v>
      </c>
      <c r="B3829" s="7" t="s">
        <v>1432</v>
      </c>
      <c r="C3829" s="17" t="n">
        <v>2196</v>
      </c>
      <c r="D3829" s="18" t="n">
        <v>0.00019598234267425</v>
      </c>
      <c r="E3829" s="18" t="n">
        <v>5.34654363909568E-005</v>
      </c>
      <c r="F3829" s="18" t="n">
        <v>0.000212209574286524</v>
      </c>
      <c r="G3829" s="18" t="n">
        <v>5.59501335479987E-005</v>
      </c>
      <c r="H3829" s="16" t="n">
        <v>2.60787611416081</v>
      </c>
      <c r="I3829" s="17" t="n">
        <v>131.00940077143</v>
      </c>
      <c r="J3829" s="16" t="n">
        <v>0.0101680222056414</v>
      </c>
      <c r="K3829" s="16" t="n">
        <v>0.020786843425326</v>
      </c>
      <c r="L3829" s="16" t="n">
        <v>0.291728929073554</v>
      </c>
      <c r="M3829" s="16" t="n">
        <v>0.580246913580247</v>
      </c>
      <c r="N3829" s="16" t="n">
        <v>0.249245871656403</v>
      </c>
      <c r="O3829" s="16" t="n">
        <v>0.135855904982663</v>
      </c>
      <c r="P3829" s="34" t="b">
        <f aca="false">TRUE()</f>
        <v>1</v>
      </c>
      <c r="Q3829" s="18" t="n">
        <v>3.33333333333333E-005</v>
      </c>
    </row>
    <row r="3830" customFormat="false" ht="22.35" hidden="false" customHeight="false" outlineLevel="0" collapsed="false">
      <c r="A3830" s="6" t="s">
        <v>5326</v>
      </c>
      <c r="B3830" s="7" t="s">
        <v>1432</v>
      </c>
      <c r="C3830" s="17" t="n">
        <v>2197</v>
      </c>
      <c r="D3830" s="18" t="n">
        <v>0.000189455283125345</v>
      </c>
      <c r="E3830" s="18" t="n">
        <v>5.22295487524864E-005</v>
      </c>
      <c r="F3830" s="18" t="n">
        <v>0.000205981368996891</v>
      </c>
      <c r="G3830" s="18" t="n">
        <v>5.48853385914782E-005</v>
      </c>
      <c r="H3830" s="16" t="n">
        <v>2.71670623814042</v>
      </c>
      <c r="I3830" s="17" t="n">
        <v>131.38336398047</v>
      </c>
      <c r="J3830" s="16" t="n">
        <v>0.00748181626198977</v>
      </c>
      <c r="K3830" s="16" t="n">
        <v>0.0160214331719595</v>
      </c>
      <c r="L3830" s="16" t="n">
        <v>0.303058584102902</v>
      </c>
      <c r="M3830" s="16" t="n">
        <v>0.584</v>
      </c>
      <c r="N3830" s="16" t="n">
        <v>0.226283287690861</v>
      </c>
      <c r="O3830" s="16" t="n">
        <v>0.135187964903418</v>
      </c>
      <c r="P3830" s="34" t="b">
        <f aca="false">TRUE()</f>
        <v>1</v>
      </c>
      <c r="Q3830" s="18" t="n">
        <v>0.000116296296296296</v>
      </c>
    </row>
    <row r="3831" customFormat="false" ht="22.35" hidden="false" customHeight="false" outlineLevel="0" collapsed="false">
      <c r="A3831" s="6" t="s">
        <v>5327</v>
      </c>
      <c r="B3831" s="7" t="s">
        <v>1432</v>
      </c>
      <c r="C3831" s="17" t="n">
        <v>2198</v>
      </c>
      <c r="D3831" s="18" t="n">
        <v>0.000182842190657918</v>
      </c>
      <c r="E3831" s="18" t="n">
        <v>5.07608795776775E-005</v>
      </c>
      <c r="F3831" s="18" t="n">
        <v>0.000199599980420633</v>
      </c>
      <c r="G3831" s="18" t="n">
        <v>5.3659875093504E-005</v>
      </c>
      <c r="H3831" s="16" t="n">
        <v>2.83144063059934</v>
      </c>
      <c r="I3831" s="17" t="n">
        <v>131.921844102417</v>
      </c>
      <c r="J3831" s="16" t="n">
        <v>0.0053605693894959</v>
      </c>
      <c r="K3831" s="16" t="n">
        <v>0.0118584024341194</v>
      </c>
      <c r="L3831" s="16" t="n">
        <v>0.314608708111453</v>
      </c>
      <c r="M3831" s="16" t="n">
        <v>0.588049382716049</v>
      </c>
      <c r="N3831" s="16" t="n">
        <v>0.206007059314669</v>
      </c>
      <c r="O3831" s="16" t="n">
        <v>0.133422059640985</v>
      </c>
      <c r="P3831" s="34" t="b">
        <f aca="false">TRUE()</f>
        <v>1</v>
      </c>
      <c r="Q3831" s="18" t="n">
        <v>6.7037037037037E-005</v>
      </c>
    </row>
    <row r="3832" customFormat="false" ht="22.35" hidden="false" customHeight="false" outlineLevel="0" collapsed="false">
      <c r="A3832" s="6" t="s">
        <v>5328</v>
      </c>
      <c r="B3832" s="7" t="s">
        <v>1432</v>
      </c>
      <c r="C3832" s="17" t="n">
        <v>2199</v>
      </c>
      <c r="D3832" s="18" t="n">
        <v>0.000176013523623684</v>
      </c>
      <c r="E3832" s="18" t="n">
        <v>4.9141384053258E-005</v>
      </c>
      <c r="F3832" s="18" t="n">
        <v>0.000193151565238694</v>
      </c>
      <c r="G3832" s="18" t="n">
        <v>5.23375824437865E-005</v>
      </c>
      <c r="H3832" s="16" t="n">
        <v>2.9870131418318</v>
      </c>
      <c r="I3832" s="17" t="n">
        <v>132.60920494407</v>
      </c>
      <c r="J3832" s="16" t="n">
        <v>0.00335684878229633</v>
      </c>
      <c r="K3832" s="16" t="n">
        <v>0.00783516448061291</v>
      </c>
      <c r="L3832" s="16" t="n">
        <v>0.330245640567381</v>
      </c>
      <c r="M3832" s="16" t="n">
        <v>0.592074074074074</v>
      </c>
      <c r="N3832" s="16" t="n">
        <v>0.173357101851834</v>
      </c>
      <c r="O3832" s="16" t="n">
        <v>0.131698727806388</v>
      </c>
      <c r="P3832" s="34" t="b">
        <f aca="false">TRUE()</f>
        <v>1</v>
      </c>
      <c r="Q3832" s="16" t="n">
        <v>0</v>
      </c>
    </row>
    <row r="3833" customFormat="false" ht="22.35" hidden="false" customHeight="false" outlineLevel="0" collapsed="false">
      <c r="A3833" s="6" t="s">
        <v>5329</v>
      </c>
      <c r="B3833" s="7" t="s">
        <v>1432</v>
      </c>
      <c r="C3833" s="17" t="n">
        <v>2200</v>
      </c>
      <c r="D3833" s="18" t="n">
        <v>0.000168959955787947</v>
      </c>
      <c r="E3833" s="18" t="n">
        <v>4.73712771606569E-005</v>
      </c>
      <c r="F3833" s="18" t="n">
        <v>0.000186906854666039</v>
      </c>
      <c r="G3833" s="18" t="n">
        <v>5.09343896519761E-005</v>
      </c>
      <c r="H3833" s="16" t="n">
        <v>3.23912764706504</v>
      </c>
      <c r="I3833" s="17" t="n">
        <v>133.500227899125</v>
      </c>
      <c r="J3833" s="16" t="n">
        <v>0.0015131403006265</v>
      </c>
      <c r="K3833" s="16" t="n">
        <v>0.00386195095178351</v>
      </c>
      <c r="L3833" s="16" t="n">
        <v>0.355858406323329</v>
      </c>
      <c r="M3833" s="16" t="n">
        <v>0.600024691358025</v>
      </c>
      <c r="N3833" s="16" t="n">
        <v>0.133037188968633</v>
      </c>
      <c r="O3833" s="16" t="n">
        <v>0.130969927469803</v>
      </c>
      <c r="P3833" s="34" t="b">
        <f aca="false">TRUE()</f>
        <v>1</v>
      </c>
      <c r="Q3833" s="18" t="n">
        <v>1.85185185185185E-005</v>
      </c>
    </row>
    <row r="3834" customFormat="false" ht="22.35" hidden="false" customHeight="false" outlineLevel="0" collapsed="false">
      <c r="A3834" s="6" t="s">
        <v>5330</v>
      </c>
      <c r="B3834" s="7" t="s">
        <v>1432</v>
      </c>
      <c r="C3834" s="17" t="n">
        <v>2201</v>
      </c>
      <c r="D3834" s="18" t="n">
        <v>0.000161803141531589</v>
      </c>
      <c r="E3834" s="18" t="n">
        <v>4.5576654394766E-005</v>
      </c>
      <c r="F3834" s="18" t="n">
        <v>0.00018079051842491</v>
      </c>
      <c r="G3834" s="18" t="n">
        <v>4.9503979730529E-005</v>
      </c>
      <c r="H3834" s="16" t="n">
        <v>3.5550263271049</v>
      </c>
      <c r="I3834" s="17" t="n">
        <v>134.470625698439</v>
      </c>
      <c r="J3834" s="18" t="n">
        <v>0.000522223289593545</v>
      </c>
      <c r="K3834" s="16" t="n">
        <v>0.00151979428598402</v>
      </c>
      <c r="L3834" s="16" t="n">
        <v>0.387938124368186</v>
      </c>
      <c r="M3834" s="16" t="n">
        <v>0.609456790123457</v>
      </c>
      <c r="N3834" s="16" t="n">
        <v>0.0932755710156318</v>
      </c>
      <c r="O3834" s="16" t="n">
        <v>0.129273779937612</v>
      </c>
      <c r="P3834" s="34" t="b">
        <f aca="false">TRUE()</f>
        <v>1</v>
      </c>
      <c r="Q3834" s="18" t="n">
        <v>1.66666666666667E-005</v>
      </c>
    </row>
    <row r="3835" customFormat="false" ht="22.35" hidden="false" customHeight="false" outlineLevel="0" collapsed="false">
      <c r="A3835" s="6" t="s">
        <v>5331</v>
      </c>
      <c r="B3835" s="7" t="s">
        <v>1432</v>
      </c>
      <c r="C3835" s="17" t="n">
        <v>2202</v>
      </c>
      <c r="D3835" s="18" t="n">
        <v>0.000154608180006915</v>
      </c>
      <c r="E3835" s="18" t="n">
        <v>4.38739496944567E-005</v>
      </c>
      <c r="F3835" s="18" t="n">
        <v>0.000174729182074091</v>
      </c>
      <c r="G3835" s="18" t="n">
        <v>4.81418169550943E-005</v>
      </c>
      <c r="H3835" s="16" t="n">
        <v>3.90582471963157</v>
      </c>
      <c r="I3835" s="17" t="n">
        <v>135.466608617571</v>
      </c>
      <c r="J3835" s="18" t="n">
        <v>0.000147552603999872</v>
      </c>
      <c r="K3835" s="18" t="n">
        <v>0.00046179736545963</v>
      </c>
      <c r="L3835" s="16" t="n">
        <v>0.423345307022812</v>
      </c>
      <c r="M3835" s="16" t="n">
        <v>0.619506172839506</v>
      </c>
      <c r="N3835" s="16" t="n">
        <v>0.0597577040213792</v>
      </c>
      <c r="O3835" s="16" t="n">
        <v>0.128335179404047</v>
      </c>
      <c r="P3835" s="34" t="b">
        <f aca="false">TRUE()</f>
        <v>1</v>
      </c>
      <c r="Q3835" s="18" t="n">
        <v>9.96647136778963E-005</v>
      </c>
    </row>
    <row r="3836" customFormat="false" ht="22.35" hidden="false" customHeight="false" outlineLevel="0" collapsed="false">
      <c r="A3836" s="6" t="s">
        <v>5332</v>
      </c>
      <c r="B3836" s="7" t="s">
        <v>1432</v>
      </c>
      <c r="C3836" s="17" t="n">
        <v>2203</v>
      </c>
      <c r="D3836" s="18" t="n">
        <v>0.000147456308264678</v>
      </c>
      <c r="E3836" s="18" t="n">
        <v>4.22023353879114E-005</v>
      </c>
      <c r="F3836" s="18" t="n">
        <v>0.000168816400070609</v>
      </c>
      <c r="G3836" s="18" t="n">
        <v>4.6873753172804E-005</v>
      </c>
      <c r="H3836" s="16" t="n">
        <v>4.30033433655891</v>
      </c>
      <c r="I3836" s="17" t="n">
        <v>136.68588402494</v>
      </c>
      <c r="J3836" s="18" t="n">
        <v>3.22271910569424E-005</v>
      </c>
      <c r="K3836" s="18" t="n">
        <v>0.000109535497859387</v>
      </c>
      <c r="L3836" s="16" t="n">
        <v>0.462358973844033</v>
      </c>
      <c r="M3836" s="16" t="n">
        <v>0.630765432098766</v>
      </c>
      <c r="N3836" s="16" t="n">
        <v>0.0346882133288651</v>
      </c>
      <c r="O3836" s="16" t="n">
        <v>0.128041305372432</v>
      </c>
      <c r="P3836" s="34" t="b">
        <f aca="false">TRUE()</f>
        <v>1</v>
      </c>
      <c r="Q3836" s="18" t="n">
        <v>2.85322359396433E-005</v>
      </c>
    </row>
    <row r="3837" customFormat="false" ht="22.35" hidden="false" customHeight="false" outlineLevel="0" collapsed="false">
      <c r="A3837" s="6" t="s">
        <v>5333</v>
      </c>
      <c r="B3837" s="7" t="s">
        <v>1432</v>
      </c>
      <c r="C3837" s="17" t="n">
        <v>2204</v>
      </c>
      <c r="D3837" s="18" t="n">
        <v>0.000140306562598835</v>
      </c>
      <c r="E3837" s="18" t="n">
        <v>4.06094848824983E-005</v>
      </c>
      <c r="F3837" s="18" t="n">
        <v>0.000162791757237914</v>
      </c>
      <c r="G3837" s="18" t="n">
        <v>4.5656672076929E-005</v>
      </c>
      <c r="H3837" s="16" t="n">
        <v>4.69298212741215</v>
      </c>
      <c r="I3837" s="17" t="n">
        <v>137.939607807821</v>
      </c>
      <c r="J3837" s="18" t="n">
        <v>6.41536119749566E-006</v>
      </c>
      <c r="K3837" s="18" t="n">
        <v>2.45380174835087E-005</v>
      </c>
      <c r="L3837" s="16" t="n">
        <v>0.50052077268977</v>
      </c>
      <c r="M3837" s="16" t="n">
        <v>0.642296296296296</v>
      </c>
      <c r="N3837" s="16" t="n">
        <v>0.0194241692755277</v>
      </c>
      <c r="O3837" s="16" t="n">
        <v>0.125946158321123</v>
      </c>
      <c r="P3837" s="34" t="b">
        <f aca="false">TRUE()</f>
        <v>1</v>
      </c>
      <c r="Q3837" s="18" t="n">
        <v>8.23083457659729E-005</v>
      </c>
    </row>
    <row r="3838" customFormat="false" ht="22.35" hidden="false" customHeight="false" outlineLevel="0" collapsed="false">
      <c r="A3838" s="6" t="s">
        <v>5334</v>
      </c>
      <c r="B3838" s="7" t="s">
        <v>1432</v>
      </c>
      <c r="C3838" s="17" t="n">
        <v>2205</v>
      </c>
      <c r="D3838" s="18" t="n">
        <v>0.00013313064735996</v>
      </c>
      <c r="E3838" s="18" t="n">
        <v>3.91486167632367E-005</v>
      </c>
      <c r="F3838" s="18" t="n">
        <v>0.000156703032730214</v>
      </c>
      <c r="G3838" s="18" t="n">
        <v>4.45105473785539E-005</v>
      </c>
      <c r="H3838" s="16" t="n">
        <v>5.09184692239</v>
      </c>
      <c r="I3838" s="17" t="n">
        <v>139.125213175546</v>
      </c>
      <c r="J3838" s="18" t="n">
        <v>1.1313316382692E-006</v>
      </c>
      <c r="K3838" s="18" t="n">
        <v>4.65776418533452E-006</v>
      </c>
      <c r="L3838" s="16" t="n">
        <v>0.539043823952493</v>
      </c>
      <c r="M3838" s="16" t="n">
        <v>0.652592592592593</v>
      </c>
      <c r="N3838" s="16" t="n">
        <v>0.0104991978168112</v>
      </c>
      <c r="O3838" s="16" t="n">
        <v>0.123617509915027</v>
      </c>
      <c r="P3838" s="34" t="b">
        <f aca="false">TRUE()</f>
        <v>1</v>
      </c>
      <c r="Q3838" s="16" t="n">
        <v>0</v>
      </c>
    </row>
    <row r="3839" customFormat="false" ht="22.35" hidden="false" customHeight="false" outlineLevel="0" collapsed="false">
      <c r="A3839" s="6" t="s">
        <v>5335</v>
      </c>
      <c r="B3839" s="7" t="s">
        <v>1432</v>
      </c>
      <c r="C3839" s="17" t="n">
        <v>2206</v>
      </c>
      <c r="D3839" s="18" t="n">
        <v>0.000125883770958399</v>
      </c>
      <c r="E3839" s="18" t="n">
        <v>3.76301719933891E-005</v>
      </c>
      <c r="F3839" s="18" t="n">
        <v>0.000150649272555493</v>
      </c>
      <c r="G3839" s="18" t="n">
        <v>4.34554205180548E-005</v>
      </c>
      <c r="H3839" s="16" t="n">
        <v>5.54744400610028</v>
      </c>
      <c r="I3839" s="17" t="n">
        <v>140.820544139551</v>
      </c>
      <c r="J3839" s="18" t="n">
        <v>1.39051183830762E-007</v>
      </c>
      <c r="K3839" s="18" t="n">
        <v>6.56267810298106E-007</v>
      </c>
      <c r="L3839" s="16" t="n">
        <v>0.581264132665781</v>
      </c>
      <c r="M3839" s="16" t="n">
        <v>0.664765432098766</v>
      </c>
      <c r="N3839" s="16" t="n">
        <v>0.00559856167373546</v>
      </c>
      <c r="O3839" s="16" t="n">
        <v>0.122266519589337</v>
      </c>
      <c r="P3839" s="34" t="b">
        <f aca="false">TRUE()</f>
        <v>1</v>
      </c>
      <c r="Q3839" s="18" t="n">
        <v>0.000173165335421583</v>
      </c>
    </row>
    <row r="3840" customFormat="false" ht="22.35" hidden="false" customHeight="false" outlineLevel="0" collapsed="false">
      <c r="A3840" s="6" t="s">
        <v>5336</v>
      </c>
      <c r="B3840" s="7" t="s">
        <v>1432</v>
      </c>
      <c r="C3840" s="17" t="n">
        <v>2207</v>
      </c>
      <c r="D3840" s="18" t="n">
        <v>0.000118507071737832</v>
      </c>
      <c r="E3840" s="18" t="n">
        <v>3.6071299081045E-005</v>
      </c>
      <c r="F3840" s="18" t="n">
        <v>0.0001444813217077</v>
      </c>
      <c r="G3840" s="18" t="n">
        <v>4.23928206218044E-005</v>
      </c>
      <c r="H3840" s="16" t="n">
        <v>6.04694230601544</v>
      </c>
      <c r="I3840" s="17" t="n">
        <v>142.802785410973</v>
      </c>
      <c r="J3840" s="18" t="n">
        <v>1.22672189912648E-008</v>
      </c>
      <c r="K3840" s="18" t="n">
        <v>6.71622147938637E-008</v>
      </c>
      <c r="L3840" s="16" t="n">
        <v>0.626314584869529</v>
      </c>
      <c r="M3840" s="16" t="n">
        <v>0.678074074074074</v>
      </c>
      <c r="N3840" s="16" t="n">
        <v>0.0027023040533291</v>
      </c>
      <c r="O3840" s="16" t="n">
        <v>0.121020561392983</v>
      </c>
      <c r="P3840" s="34" t="b">
        <f aca="false">TRUE()</f>
        <v>1</v>
      </c>
      <c r="Q3840" s="18" t="n">
        <v>0.000157951635697788</v>
      </c>
    </row>
    <row r="3841" customFormat="false" ht="22.35" hidden="false" customHeight="false" outlineLevel="0" collapsed="false">
      <c r="A3841" s="6" t="s">
        <v>5337</v>
      </c>
      <c r="B3841" s="7" t="s">
        <v>1432</v>
      </c>
      <c r="C3841" s="17" t="n">
        <v>2208</v>
      </c>
      <c r="D3841" s="18" t="n">
        <v>0.000111014453309498</v>
      </c>
      <c r="E3841" s="18" t="n">
        <v>3.4516142552214E-005</v>
      </c>
      <c r="F3841" s="18" t="n">
        <v>0.000138240501934668</v>
      </c>
      <c r="G3841" s="18" t="n">
        <v>4.13478188538549E-005</v>
      </c>
      <c r="H3841" s="16" t="n">
        <v>6.59619311408576</v>
      </c>
      <c r="I3841" s="17" t="n">
        <v>145.049842797179</v>
      </c>
      <c r="J3841" s="18" t="n">
        <v>7.35613069077705E-010</v>
      </c>
      <c r="K3841" s="18" t="n">
        <v>4.815132865414E-009</v>
      </c>
      <c r="L3841" s="16" t="n">
        <v>0.674680589381204</v>
      </c>
      <c r="M3841" s="16" t="n">
        <v>0.694395061728395</v>
      </c>
      <c r="N3841" s="16" t="n">
        <v>0.00128369629895881</v>
      </c>
      <c r="O3841" s="16" t="n">
        <v>0.121821074560333</v>
      </c>
      <c r="P3841" s="34" t="b">
        <f aca="false">TRUE()</f>
        <v>1</v>
      </c>
      <c r="Q3841" s="18" t="n">
        <v>0.000365141603073292</v>
      </c>
    </row>
    <row r="3842" customFormat="false" ht="22.35" hidden="false" customHeight="false" outlineLevel="0" collapsed="false">
      <c r="A3842" s="6" t="s">
        <v>5338</v>
      </c>
      <c r="B3842" s="7" t="s">
        <v>1432</v>
      </c>
      <c r="C3842" s="17" t="n">
        <v>2209</v>
      </c>
      <c r="D3842" s="18" t="n">
        <v>0.000103523106801705</v>
      </c>
      <c r="E3842" s="18" t="n">
        <v>3.29301652045083E-005</v>
      </c>
      <c r="F3842" s="18" t="n">
        <v>0.00013196238272209</v>
      </c>
      <c r="G3842" s="18" t="n">
        <v>4.03875604797297E-005</v>
      </c>
      <c r="H3842" s="16" t="n">
        <v>7.18346079695437</v>
      </c>
      <c r="I3842" s="17" t="n">
        <v>147.950525454167</v>
      </c>
      <c r="J3842" s="18" t="n">
        <v>3.08660978518975E-011</v>
      </c>
      <c r="K3842" s="18" t="n">
        <v>2.35901116179327E-010</v>
      </c>
      <c r="L3842" s="16" t="n">
        <v>0.72352328400598</v>
      </c>
      <c r="M3842" s="16" t="n">
        <v>0.710666666666667</v>
      </c>
      <c r="N3842" s="18" t="n">
        <v>0.000683053890244813</v>
      </c>
      <c r="O3842" s="16" t="n">
        <v>0.126510868954137</v>
      </c>
      <c r="P3842" s="34" t="b">
        <f aca="false">TRUE()</f>
        <v>1</v>
      </c>
      <c r="Q3842" s="18" t="n">
        <v>6.18861187757239E-005</v>
      </c>
    </row>
    <row r="3843" customFormat="false" ht="22.35" hidden="false" customHeight="false" outlineLevel="0" collapsed="false">
      <c r="A3843" s="6" t="s">
        <v>5339</v>
      </c>
      <c r="B3843" s="7" t="s">
        <v>1432</v>
      </c>
      <c r="C3843" s="17" t="n">
        <v>2210</v>
      </c>
      <c r="D3843" s="18" t="n">
        <v>9.59999262100232E-005</v>
      </c>
      <c r="E3843" s="18" t="n">
        <v>3.14628158610878E-005</v>
      </c>
      <c r="F3843" s="18" t="n">
        <v>0.000125513705823723</v>
      </c>
      <c r="G3843" s="18" t="n">
        <v>3.94884974258995E-005</v>
      </c>
      <c r="H3843" s="16" t="n">
        <v>7.76028687879404</v>
      </c>
      <c r="I3843" s="17" t="n">
        <v>150.942479900665</v>
      </c>
      <c r="J3843" s="18" t="n">
        <v>1.18297052555699E-012</v>
      </c>
      <c r="K3843" s="18" t="n">
        <v>1.07190560721867E-011</v>
      </c>
      <c r="L3843" s="16" t="n">
        <v>0.769979027625271</v>
      </c>
      <c r="M3843" s="16" t="n">
        <v>0.724666666666667</v>
      </c>
      <c r="N3843" s="18" t="n">
        <v>0.000402626120198655</v>
      </c>
      <c r="O3843" s="16" t="n">
        <v>0.132175087720394</v>
      </c>
      <c r="P3843" s="34" t="b">
        <f aca="false">TRUE()</f>
        <v>1</v>
      </c>
      <c r="Q3843" s="18" t="n">
        <v>0.000214418333049952</v>
      </c>
    </row>
    <row r="3844" customFormat="false" ht="22.35" hidden="false" customHeight="false" outlineLevel="0" collapsed="false">
      <c r="A3844" s="6" t="s">
        <v>5340</v>
      </c>
      <c r="B3844" s="7" t="s">
        <v>1432</v>
      </c>
      <c r="C3844" s="17" t="n">
        <v>2211</v>
      </c>
      <c r="D3844" s="18" t="n">
        <v>8.84109179648219E-005</v>
      </c>
      <c r="E3844" s="18" t="n">
        <v>3.02203096635854E-005</v>
      </c>
      <c r="F3844" s="18" t="n">
        <v>0.000118811356110325</v>
      </c>
      <c r="G3844" s="18" t="n">
        <v>3.86024535065217E-005</v>
      </c>
      <c r="H3844" s="16" t="n">
        <v>8.28658857574506</v>
      </c>
      <c r="I3844" s="17" t="n">
        <v>153.328732267878</v>
      </c>
      <c r="J3844" s="18" t="n">
        <v>5.43899751938676E-014</v>
      </c>
      <c r="K3844" s="18" t="n">
        <v>6.21813765990497E-013</v>
      </c>
      <c r="L3844" s="16" t="n">
        <v>0.812887843582778</v>
      </c>
      <c r="M3844" s="16" t="n">
        <v>0.737086419753086</v>
      </c>
      <c r="N3844" s="18" t="n">
        <v>0.000255953359757811</v>
      </c>
      <c r="O3844" s="16" t="n">
        <v>0.136556729777262</v>
      </c>
      <c r="P3844" s="34" t="b">
        <f aca="false">TRUE()</f>
        <v>1</v>
      </c>
      <c r="Q3844" s="18" t="n">
        <v>0.000170787565394203</v>
      </c>
    </row>
    <row r="3845" customFormat="false" ht="22.35" hidden="false" customHeight="false" outlineLevel="0" collapsed="false">
      <c r="A3845" s="6" t="s">
        <v>5341</v>
      </c>
      <c r="B3845" s="7" t="s">
        <v>1432</v>
      </c>
      <c r="C3845" s="17" t="n">
        <v>2212</v>
      </c>
      <c r="D3845" s="18" t="n">
        <v>8.07797329289636E-005</v>
      </c>
      <c r="E3845" s="18" t="n">
        <v>2.90604128855433E-005</v>
      </c>
      <c r="F3845" s="18" t="n">
        <v>0.000111951889144615</v>
      </c>
      <c r="G3845" s="18" t="n">
        <v>3.77244792796126E-005</v>
      </c>
      <c r="H3845" s="16" t="n">
        <v>8.80065892602837</v>
      </c>
      <c r="I3845" s="17" t="n">
        <v>155.598155561935</v>
      </c>
      <c r="J3845" s="18" t="n">
        <v>2.45290020681424E-015</v>
      </c>
      <c r="K3845" s="18" t="n">
        <v>3.9455565342167E-014</v>
      </c>
      <c r="L3845" s="16" t="n">
        <v>0.85439227543927</v>
      </c>
      <c r="M3845" s="16" t="n">
        <v>0.748641975308642</v>
      </c>
      <c r="N3845" s="18" t="n">
        <v>0.000154757717887151</v>
      </c>
      <c r="O3845" s="16" t="n">
        <v>0.140253047801273</v>
      </c>
      <c r="P3845" s="34" t="b">
        <f aca="false">TRUE()</f>
        <v>1</v>
      </c>
      <c r="Q3845" s="18" t="n">
        <v>0.000342230886764343</v>
      </c>
    </row>
    <row r="3846" customFormat="false" ht="22.35" hidden="false" customHeight="false" outlineLevel="0" collapsed="false">
      <c r="A3846" s="6" t="s">
        <v>5342</v>
      </c>
      <c r="B3846" s="7" t="s">
        <v>1432</v>
      </c>
      <c r="C3846" s="17" t="n">
        <v>2213</v>
      </c>
      <c r="D3846" s="18" t="n">
        <v>7.29242490512102E-005</v>
      </c>
      <c r="E3846" s="18" t="n">
        <v>2.78873657512494E-005</v>
      </c>
      <c r="F3846" s="18" t="n">
        <v>0.000104889447312598</v>
      </c>
      <c r="G3846" s="18" t="n">
        <v>3.68090323837517E-005</v>
      </c>
      <c r="H3846" s="16" t="n">
        <v>9.36431238126899</v>
      </c>
      <c r="I3846" s="17" t="n">
        <v>158.024142744627</v>
      </c>
      <c r="J3846" s="18" t="n">
        <v>7.47611869038049E-017</v>
      </c>
      <c r="K3846" s="18" t="n">
        <v>1.75287528616266E-015</v>
      </c>
      <c r="L3846" s="16" t="n">
        <v>0.899468480337042</v>
      </c>
      <c r="M3846" s="16" t="n">
        <v>0.762493827160494</v>
      </c>
      <c r="N3846" s="18" t="n">
        <v>8.19463391919104E-005</v>
      </c>
      <c r="O3846" s="16" t="n">
        <v>0.141562893754712</v>
      </c>
      <c r="P3846" s="34" t="b">
        <f aca="false">TRUE()</f>
        <v>1</v>
      </c>
      <c r="Q3846" s="18" t="n">
        <v>0.000433649030095545</v>
      </c>
    </row>
    <row r="3847" customFormat="false" ht="22.35" hidden="false" customHeight="false" outlineLevel="0" collapsed="false">
      <c r="A3847" s="6" t="s">
        <v>5343</v>
      </c>
      <c r="B3847" s="7" t="s">
        <v>1432</v>
      </c>
      <c r="C3847" s="17" t="n">
        <v>2214</v>
      </c>
      <c r="D3847" s="18" t="n">
        <v>6.50732798705082E-005</v>
      </c>
      <c r="E3847" s="18" t="n">
        <v>2.67048295886628E-005</v>
      </c>
      <c r="F3847" s="18" t="n">
        <v>9.77250739100402E-005</v>
      </c>
      <c r="G3847" s="18" t="n">
        <v>3.58721937344568E-005</v>
      </c>
      <c r="H3847" s="16" t="n">
        <v>9.94324455972111</v>
      </c>
      <c r="I3847" s="17" t="n">
        <v>160.680192587116</v>
      </c>
      <c r="J3847" s="18" t="n">
        <v>1.87211345825962E-018</v>
      </c>
      <c r="K3847" s="18" t="n">
        <v>5.17951390118495E-017</v>
      </c>
      <c r="L3847" s="16" t="n">
        <v>0.944448842891088</v>
      </c>
      <c r="M3847" s="16" t="n">
        <v>0.776320987654321</v>
      </c>
      <c r="N3847" s="18" t="n">
        <v>4.24302193379217E-005</v>
      </c>
      <c r="O3847" s="16" t="n">
        <v>0.142259528811019</v>
      </c>
      <c r="P3847" s="34" t="b">
        <f aca="false">TRUE()</f>
        <v>1</v>
      </c>
      <c r="Q3847" s="16" t="n">
        <v>0.00148771128323338</v>
      </c>
    </row>
    <row r="3848" customFormat="false" ht="22.35" hidden="false" customHeight="false" outlineLevel="0" collapsed="false">
      <c r="A3848" s="6" t="s">
        <v>1411</v>
      </c>
      <c r="B3848" s="7" t="s">
        <v>1432</v>
      </c>
      <c r="C3848" s="17" t="n">
        <v>2215</v>
      </c>
      <c r="D3848" s="18" t="n">
        <v>5.72544640842912E-005</v>
      </c>
      <c r="E3848" s="18" t="n">
        <v>2.53572937630767E-005</v>
      </c>
      <c r="F3848" s="18" t="n">
        <v>9.04963126490954E-005</v>
      </c>
      <c r="G3848" s="18" t="n">
        <v>3.48401281921891E-005</v>
      </c>
      <c r="H3848" s="17" t="n">
        <v>10.5961615847659</v>
      </c>
      <c r="I3848" s="17" t="n">
        <v>164.251193205149</v>
      </c>
      <c r="J3848" s="18" t="n">
        <v>2.54652235138486E-020</v>
      </c>
      <c r="K3848" s="18" t="n">
        <v>9.27023487565542E-019</v>
      </c>
      <c r="L3848" s="16" t="n">
        <v>0.99216998568299</v>
      </c>
      <c r="M3848" s="16" t="n">
        <v>0.79162962962963</v>
      </c>
      <c r="N3848" s="18" t="n">
        <v>2.14483896597961E-005</v>
      </c>
      <c r="O3848" s="16" t="n">
        <v>0.144919358513201</v>
      </c>
      <c r="P3848" s="34" t="b">
        <f aca="false">TRUE()</f>
        <v>1</v>
      </c>
      <c r="Q3848" s="16" t="n">
        <v>0.00102049152464428</v>
      </c>
    </row>
    <row r="3849" customFormat="false" ht="22.35" hidden="false" customHeight="false" outlineLevel="0" collapsed="false">
      <c r="A3849" s="6" t="s">
        <v>5344</v>
      </c>
      <c r="B3849" s="7" t="s">
        <v>1432</v>
      </c>
      <c r="C3849" s="17" t="n">
        <v>2216</v>
      </c>
      <c r="D3849" s="18" t="n">
        <v>4.95464543970828E-005</v>
      </c>
      <c r="E3849" s="18" t="n">
        <v>2.40783710108375E-005</v>
      </c>
      <c r="F3849" s="18" t="n">
        <v>8.32718371276781E-005</v>
      </c>
      <c r="G3849" s="18" t="n">
        <v>3.38476328824098E-005</v>
      </c>
      <c r="H3849" s="17" t="n">
        <v>11.2494325565329</v>
      </c>
      <c r="I3849" s="17" t="n">
        <v>168.046572564258</v>
      </c>
      <c r="J3849" s="18" t="n">
        <v>3.04828138405543E-022</v>
      </c>
      <c r="K3849" s="18" t="n">
        <v>1.36025459611076E-020</v>
      </c>
      <c r="L3849" s="16" t="n">
        <v>1.03832431474686</v>
      </c>
      <c r="M3849" s="16" t="n">
        <v>0.807308641975309</v>
      </c>
      <c r="N3849" s="18" t="n">
        <v>1.11332002304356E-005</v>
      </c>
      <c r="O3849" s="16" t="n">
        <v>0.147908264502645</v>
      </c>
      <c r="P3849" s="34" t="b">
        <f aca="false">TRUE()</f>
        <v>1</v>
      </c>
      <c r="Q3849" s="16" t="n">
        <v>0.00153127462259608</v>
      </c>
    </row>
    <row r="3850" customFormat="false" ht="22.35" hidden="false" customHeight="false" outlineLevel="0" collapsed="false">
      <c r="A3850" s="6" t="s">
        <v>5345</v>
      </c>
      <c r="B3850" s="7" t="s">
        <v>1432</v>
      </c>
      <c r="C3850" s="17" t="n">
        <v>2217</v>
      </c>
      <c r="D3850" s="18" t="n">
        <v>4.21366760769551E-005</v>
      </c>
      <c r="E3850" s="18" t="n">
        <v>2.30153489333876E-005</v>
      </c>
      <c r="F3850" s="18" t="n">
        <v>7.60926280225993E-005</v>
      </c>
      <c r="G3850" s="18" t="n">
        <v>3.29366800700475E-005</v>
      </c>
      <c r="H3850" s="17" t="n">
        <v>11.7888772534533</v>
      </c>
      <c r="I3850" s="17" t="n">
        <v>171.147772380707</v>
      </c>
      <c r="J3850" s="18" t="n">
        <v>7.30473766476605E-024</v>
      </c>
      <c r="K3850" s="18" t="n">
        <v>4.09657585253772E-022</v>
      </c>
      <c r="L3850" s="16" t="n">
        <v>1.07606048175302</v>
      </c>
      <c r="M3850" s="16" t="n">
        <v>0.81962962962963</v>
      </c>
      <c r="N3850" s="18" t="n">
        <v>6.09412879811034E-006</v>
      </c>
      <c r="O3850" s="16" t="n">
        <v>0.150522654159002</v>
      </c>
      <c r="P3850" s="34" t="b">
        <f aca="false">TRUE()</f>
        <v>1</v>
      </c>
      <c r="Q3850" s="16" t="n">
        <v>0.00252616476611946</v>
      </c>
    </row>
    <row r="3851" customFormat="false" ht="22.35" hidden="false" customHeight="false" outlineLevel="0" collapsed="false">
      <c r="A3851" s="6" t="s">
        <v>5346</v>
      </c>
      <c r="B3851" s="7" t="s">
        <v>1432</v>
      </c>
      <c r="C3851" s="17" t="n">
        <v>2218</v>
      </c>
      <c r="D3851" s="18" t="n">
        <v>3.49358572724329E-005</v>
      </c>
      <c r="E3851" s="18" t="n">
        <v>2.21827491372848E-005</v>
      </c>
      <c r="F3851" s="18" t="n">
        <v>6.90384349885412E-005</v>
      </c>
      <c r="G3851" s="18" t="n">
        <v>3.2135428185172E-005</v>
      </c>
      <c r="H3851" s="17" t="n">
        <v>12.2402586292163</v>
      </c>
      <c r="I3851" s="17" t="n">
        <v>173.337720434624</v>
      </c>
      <c r="J3851" s="18" t="n">
        <v>3.1602539002367E-025</v>
      </c>
      <c r="K3851" s="18" t="n">
        <v>2.30088661157584E-023</v>
      </c>
      <c r="L3851" s="16" t="n">
        <v>1.10883468839353</v>
      </c>
      <c r="M3851" s="16" t="n">
        <v>0.831925925925926</v>
      </c>
      <c r="N3851" s="18" t="n">
        <v>3.78424993546174E-006</v>
      </c>
      <c r="O3851" s="16" t="n">
        <v>0.154197882675483</v>
      </c>
      <c r="P3851" s="34" t="b">
        <f aca="false">TRUE()</f>
        <v>1</v>
      </c>
      <c r="Q3851" s="16" t="n">
        <v>0.00104728479545049</v>
      </c>
    </row>
    <row r="3852" customFormat="false" ht="22.35" hidden="false" customHeight="false" outlineLevel="0" collapsed="false">
      <c r="A3852" s="6" t="s">
        <v>5347</v>
      </c>
      <c r="B3852" s="7" t="s">
        <v>1432</v>
      </c>
      <c r="C3852" s="17" t="n">
        <v>2219</v>
      </c>
      <c r="D3852" s="18" t="n">
        <v>2.78386772266479E-005</v>
      </c>
      <c r="E3852" s="18" t="n">
        <v>2.15565584767946E-005</v>
      </c>
      <c r="F3852" s="18" t="n">
        <v>6.20552867883704E-005</v>
      </c>
      <c r="G3852" s="18" t="n">
        <v>3.14937589937931E-005</v>
      </c>
      <c r="H3852" s="17" t="n">
        <v>12.6061634204205</v>
      </c>
      <c r="I3852" s="17" t="n">
        <v>174.888867545382</v>
      </c>
      <c r="J3852" s="18" t="n">
        <v>2.45580064960357E-026</v>
      </c>
      <c r="K3852" s="18" t="n">
        <v>2.42656492758448E-024</v>
      </c>
      <c r="L3852" s="16" t="n">
        <v>1.13603310637424</v>
      </c>
      <c r="M3852" s="16" t="n">
        <v>0.842395061728395</v>
      </c>
      <c r="N3852" s="18" t="n">
        <v>2.7082688429555E-006</v>
      </c>
      <c r="O3852" s="16" t="n">
        <v>0.158047284132232</v>
      </c>
      <c r="P3852" s="34" t="b">
        <f aca="false">TRUE()</f>
        <v>1</v>
      </c>
      <c r="Q3852" s="16" t="n">
        <v>0.00360803007806601</v>
      </c>
    </row>
    <row r="3853" customFormat="false" ht="22.35" hidden="false" customHeight="false" outlineLevel="0" collapsed="false">
      <c r="A3853" s="6" t="s">
        <v>5348</v>
      </c>
      <c r="B3853" s="7" t="s">
        <v>1432</v>
      </c>
      <c r="C3853" s="17" t="n">
        <v>2220</v>
      </c>
      <c r="D3853" s="18" t="n">
        <v>2.10432459906955E-005</v>
      </c>
      <c r="E3853" s="18" t="n">
        <v>2.10680084279706E-005</v>
      </c>
      <c r="F3853" s="18" t="n">
        <v>5.53411410910711E-005</v>
      </c>
      <c r="G3853" s="18" t="n">
        <v>3.10171945530925E-005</v>
      </c>
      <c r="H3853" s="17" t="n">
        <v>12.8993120310155</v>
      </c>
      <c r="I3853" s="17" t="n">
        <v>176.319992695598</v>
      </c>
      <c r="J3853" s="18" t="n">
        <v>3.06958012770554E-027</v>
      </c>
      <c r="K3853" s="18" t="n">
        <v>3.86022955453879E-025</v>
      </c>
      <c r="L3853" s="16" t="n">
        <v>1.15697716004102</v>
      </c>
      <c r="M3853" s="16" t="n">
        <v>0.851679012345679</v>
      </c>
      <c r="N3853" s="18" t="n">
        <v>2.1528110308842E-006</v>
      </c>
      <c r="O3853" s="16" t="n">
        <v>0.161859595869416</v>
      </c>
      <c r="P3853" s="34" t="b">
        <f aca="false">TRUE()</f>
        <v>1</v>
      </c>
      <c r="Q3853" s="16" t="n">
        <v>0.00333824819982122</v>
      </c>
    </row>
    <row r="3854" customFormat="false" ht="22.35" hidden="false" customHeight="false" outlineLevel="0" collapsed="false">
      <c r="A3854" s="6" t="s">
        <v>1390</v>
      </c>
      <c r="B3854" s="7" t="s">
        <v>1432</v>
      </c>
      <c r="C3854" s="17" t="n">
        <v>2221</v>
      </c>
      <c r="D3854" s="18" t="n">
        <v>1.44528594632986E-005</v>
      </c>
      <c r="E3854" s="18" t="n">
        <v>2.06606101750774E-005</v>
      </c>
      <c r="F3854" s="18" t="n">
        <v>4.89843458761267E-005</v>
      </c>
      <c r="G3854" s="18" t="n">
        <v>3.06510694869127E-005</v>
      </c>
      <c r="H3854" s="17" t="n">
        <v>13.2124781809811</v>
      </c>
      <c r="I3854" s="17" t="n">
        <v>177.770086857391</v>
      </c>
      <c r="J3854" s="18" t="n">
        <v>3.29966382081937E-028</v>
      </c>
      <c r="K3854" s="18" t="n">
        <v>5.26677109861553E-026</v>
      </c>
      <c r="L3854" s="16" t="n">
        <v>1.17952185989411</v>
      </c>
      <c r="M3854" s="16" t="n">
        <v>0.860320987654321</v>
      </c>
      <c r="N3854" s="18" t="n">
        <v>1.7969140678111E-006</v>
      </c>
      <c r="O3854" s="16" t="n">
        <v>0.168282314117828</v>
      </c>
      <c r="P3854" s="34" t="b">
        <f aca="false">TRUE()</f>
        <v>1</v>
      </c>
      <c r="Q3854" s="16" t="n">
        <v>0.00299168396039021</v>
      </c>
    </row>
    <row r="3855" customFormat="false" ht="22.35" hidden="false" customHeight="false" outlineLevel="0" collapsed="false">
      <c r="A3855" s="6" t="s">
        <v>5349</v>
      </c>
      <c r="B3855" s="7" t="s">
        <v>1432</v>
      </c>
      <c r="C3855" s="17" t="n">
        <v>2222</v>
      </c>
      <c r="D3855" s="18" t="n">
        <v>8.17947533121457E-006</v>
      </c>
      <c r="E3855" s="18" t="n">
        <v>2.03594052191309E-005</v>
      </c>
      <c r="F3855" s="18" t="n">
        <v>4.2969980823707E-005</v>
      </c>
      <c r="G3855" s="18" t="n">
        <v>3.0378934636367E-005</v>
      </c>
      <c r="H3855" s="17" t="n">
        <v>13.484632235879</v>
      </c>
      <c r="I3855" s="17" t="n">
        <v>178.878743308037</v>
      </c>
      <c r="J3855" s="18" t="n">
        <v>4.76261832045412E-029</v>
      </c>
      <c r="K3855" s="18" t="n">
        <v>9.8824330149423E-027</v>
      </c>
      <c r="L3855" s="16" t="n">
        <v>1.19958333246764</v>
      </c>
      <c r="M3855" s="16" t="n">
        <v>0.868074074074074</v>
      </c>
      <c r="N3855" s="18" t="n">
        <v>1.7969140678111E-006</v>
      </c>
      <c r="O3855" s="16" t="n">
        <v>0.176221111214101</v>
      </c>
      <c r="P3855" s="34" t="b">
        <f aca="false">TRUE()</f>
        <v>1</v>
      </c>
      <c r="Q3855" s="16" t="n">
        <v>0.00528597704489127</v>
      </c>
    </row>
    <row r="3856" customFormat="false" ht="22.35" hidden="false" customHeight="false" outlineLevel="0" collapsed="false">
      <c r="A3856" s="6" t="s">
        <v>1398</v>
      </c>
      <c r="B3856" s="7" t="s">
        <v>1432</v>
      </c>
      <c r="C3856" s="17" t="n">
        <v>2223</v>
      </c>
      <c r="D3856" s="18" t="n">
        <v>2.36560871402848E-006</v>
      </c>
      <c r="E3856" s="18" t="n">
        <v>2.0152386491773E-005</v>
      </c>
      <c r="F3856" s="18" t="n">
        <v>3.72099000069795E-005</v>
      </c>
      <c r="G3856" s="18" t="n">
        <v>3.0153100196276E-005</v>
      </c>
      <c r="H3856" s="17" t="n">
        <v>13.6326030335843</v>
      </c>
      <c r="I3856" s="17" t="n">
        <v>179.41378691339</v>
      </c>
      <c r="J3856" s="18" t="n">
        <v>1.66725080439967E-029</v>
      </c>
      <c r="K3856" s="18" t="n">
        <v>3.84393935458812E-027</v>
      </c>
      <c r="L3856" s="16" t="n">
        <v>1.21070846871609</v>
      </c>
      <c r="M3856" s="16" t="n">
        <v>0.871160493827161</v>
      </c>
      <c r="N3856" s="18" t="n">
        <v>1.7969140678111E-006</v>
      </c>
      <c r="O3856" s="16" t="n">
        <v>0.185517864950567</v>
      </c>
      <c r="P3856" s="34" t="b">
        <f aca="false">TRUE()</f>
        <v>1</v>
      </c>
      <c r="Q3856" s="16" t="n">
        <v>0.00662418407685499</v>
      </c>
    </row>
    <row r="3857" customFormat="false" ht="22.35" hidden="false" customHeight="false" outlineLevel="0" collapsed="false">
      <c r="A3857" s="6" t="s">
        <v>1531</v>
      </c>
      <c r="B3857" s="7" t="s">
        <v>1432</v>
      </c>
      <c r="C3857" s="17" t="n">
        <v>2224</v>
      </c>
      <c r="D3857" s="18" t="n">
        <v>-2.7938698614386E-006</v>
      </c>
      <c r="E3857" s="18" t="n">
        <v>2.00916452779607E-005</v>
      </c>
      <c r="F3857" s="18" t="n">
        <v>3.17693305390192E-005</v>
      </c>
      <c r="G3857" s="18" t="n">
        <v>3.00383673300554E-005</v>
      </c>
      <c r="H3857" s="17" t="n">
        <v>13.5668374719767</v>
      </c>
      <c r="I3857" s="17" t="n">
        <v>179.259538351964</v>
      </c>
      <c r="J3857" s="18" t="n">
        <v>2.63669442804505E-029</v>
      </c>
      <c r="K3857" s="18" t="n">
        <v>5.75909572441419E-027</v>
      </c>
      <c r="L3857" s="16" t="n">
        <v>1.20545079137641</v>
      </c>
      <c r="M3857" s="16" t="n">
        <v>0.869851851851852</v>
      </c>
      <c r="N3857" s="18" t="n">
        <v>2.70107331195232E-006</v>
      </c>
      <c r="O3857" s="16" t="n">
        <v>0.196630810158392</v>
      </c>
      <c r="P3857" s="34" t="b">
        <f aca="false">TRUE()</f>
        <v>1</v>
      </c>
      <c r="Q3857" s="16" t="n">
        <v>0.00394070508970481</v>
      </c>
    </row>
    <row r="3858" customFormat="false" ht="22.35" hidden="false" customHeight="false" outlineLevel="0" collapsed="false">
      <c r="A3858" s="6" t="s">
        <v>5350</v>
      </c>
      <c r="B3858" s="7" t="s">
        <v>1432</v>
      </c>
      <c r="C3858" s="17" t="n">
        <v>2225</v>
      </c>
      <c r="D3858" s="18" t="n">
        <v>-7.46320992272841E-006</v>
      </c>
      <c r="E3858" s="18" t="n">
        <v>2.02047923285806E-005</v>
      </c>
      <c r="F3858" s="18" t="n">
        <v>2.65289501889323E-005</v>
      </c>
      <c r="G3858" s="18" t="n">
        <v>3.0054233554774E-005</v>
      </c>
      <c r="H3858" s="17" t="n">
        <v>13.288769349469</v>
      </c>
      <c r="I3858" s="17" t="n">
        <v>178.27683248828</v>
      </c>
      <c r="J3858" s="18" t="n">
        <v>1.88375494348757E-028</v>
      </c>
      <c r="K3858" s="18" t="n">
        <v>3.39894913716235E-026</v>
      </c>
      <c r="L3858" s="16" t="n">
        <v>1.18441566542112</v>
      </c>
      <c r="M3858" s="16" t="n">
        <v>0.863950617283951</v>
      </c>
      <c r="N3858" s="18" t="n">
        <v>4.84853302574757E-006</v>
      </c>
      <c r="O3858" s="16" t="n">
        <v>0.20838103097531</v>
      </c>
      <c r="P3858" s="34" t="b">
        <f aca="false">TRUE()</f>
        <v>1</v>
      </c>
      <c r="Q3858" s="16" t="n">
        <v>0.00543345709459047</v>
      </c>
    </row>
    <row r="3859" customFormat="false" ht="22.35" hidden="false" customHeight="false" outlineLevel="0" collapsed="false">
      <c r="A3859" s="6" t="s">
        <v>5351</v>
      </c>
      <c r="B3859" s="7" t="s">
        <v>1432</v>
      </c>
      <c r="C3859" s="17" t="n">
        <v>2226</v>
      </c>
      <c r="D3859" s="18" t="n">
        <v>-1.16244115175684E-005</v>
      </c>
      <c r="E3859" s="18" t="n">
        <v>2.04943732649539E-005</v>
      </c>
      <c r="F3859" s="18" t="n">
        <v>2.17002694092065E-005</v>
      </c>
      <c r="G3859" s="18" t="n">
        <v>3.02823026706232E-005</v>
      </c>
      <c r="H3859" s="17" t="n">
        <v>12.8699351452527</v>
      </c>
      <c r="I3859" s="17" t="n">
        <v>177.0043536234</v>
      </c>
      <c r="J3859" s="18" t="n">
        <v>3.51119337029226E-027</v>
      </c>
      <c r="K3859" s="18" t="n">
        <v>4.16327213906082E-025</v>
      </c>
      <c r="L3859" s="16" t="n">
        <v>1.15177721538887</v>
      </c>
      <c r="M3859" s="16" t="n">
        <v>0.855604938271605</v>
      </c>
      <c r="N3859" s="18" t="n">
        <v>1.07879343538672E-005</v>
      </c>
      <c r="O3859" s="16" t="n">
        <v>0.219813010177599</v>
      </c>
      <c r="P3859" s="34" t="b">
        <f aca="false">TRUE()</f>
        <v>1</v>
      </c>
      <c r="Q3859" s="16" t="n">
        <v>0.0041425913244561</v>
      </c>
    </row>
    <row r="3860" customFormat="false" ht="22.35" hidden="false" customHeight="false" outlineLevel="0" collapsed="false">
      <c r="A3860" s="6" t="s">
        <v>5352</v>
      </c>
      <c r="B3860" s="7" t="s">
        <v>1432</v>
      </c>
      <c r="C3860" s="17" t="n">
        <v>2227</v>
      </c>
      <c r="D3860" s="18" t="n">
        <v>-1.51452371883951E-005</v>
      </c>
      <c r="E3860" s="18" t="n">
        <v>2.09087863575253E-005</v>
      </c>
      <c r="F3860" s="18" t="n">
        <v>1.73293620580683E-005</v>
      </c>
      <c r="G3860" s="18" t="n">
        <v>3.07312482152902E-005</v>
      </c>
      <c r="H3860" s="17" t="n">
        <v>12.312814304678</v>
      </c>
      <c r="I3860" s="17" t="n">
        <v>176.005640524291</v>
      </c>
      <c r="J3860" s="18" t="n">
        <v>1.57442524065233E-025</v>
      </c>
      <c r="K3860" s="18" t="n">
        <v>1.25651245167446E-023</v>
      </c>
      <c r="L3860" s="16" t="n">
        <v>1.10550922138844</v>
      </c>
      <c r="M3860" s="16" t="n">
        <v>0.842172839506173</v>
      </c>
      <c r="N3860" s="18" t="n">
        <v>2.45557956941391E-005</v>
      </c>
      <c r="O3860" s="16" t="n">
        <v>0.230745899829865</v>
      </c>
      <c r="P3860" s="34" t="b">
        <f aca="false">TRUE()</f>
        <v>1</v>
      </c>
      <c r="Q3860" s="16" t="n">
        <v>0.00323901333437408</v>
      </c>
    </row>
    <row r="3861" customFormat="false" ht="22.35" hidden="false" customHeight="false" outlineLevel="0" collapsed="false">
      <c r="A3861" s="6" t="s">
        <v>5353</v>
      </c>
      <c r="B3861" s="7" t="s">
        <v>1432</v>
      </c>
      <c r="C3861" s="17" t="n">
        <v>2228</v>
      </c>
      <c r="D3861" s="18" t="n">
        <v>-1.82410317757754E-005</v>
      </c>
      <c r="E3861" s="18" t="n">
        <v>2.14091236185073E-005</v>
      </c>
      <c r="F3861" s="18" t="n">
        <v>1.35686802008757E-005</v>
      </c>
      <c r="G3861" s="18" t="n">
        <v>3.13823674825097E-005</v>
      </c>
      <c r="H3861" s="17" t="n">
        <v>11.7883736197479</v>
      </c>
      <c r="I3861" s="17" t="n">
        <v>175.50487145967</v>
      </c>
      <c r="J3861" s="18" t="n">
        <v>5.32821130196331E-024</v>
      </c>
      <c r="K3861" s="18" t="n">
        <v>3.07819954696704E-022</v>
      </c>
      <c r="L3861" s="16" t="n">
        <v>1.06016798621263</v>
      </c>
      <c r="M3861" s="16" t="n">
        <v>0.82683950617284</v>
      </c>
      <c r="N3861" s="18" t="n">
        <v>5.14397442184627E-005</v>
      </c>
      <c r="O3861" s="16" t="n">
        <v>0.238932077454297</v>
      </c>
      <c r="P3861" s="34" t="b">
        <f aca="false">TRUE()</f>
        <v>1</v>
      </c>
      <c r="Q3861" s="16" t="n">
        <v>0.00242435120661244</v>
      </c>
    </row>
    <row r="3862" customFormat="false" ht="22.35" hidden="false" customHeight="false" outlineLevel="0" collapsed="false">
      <c r="A3862" s="6" t="s">
        <v>5354</v>
      </c>
      <c r="B3862" s="7" t="s">
        <v>1432</v>
      </c>
      <c r="C3862" s="17" t="n">
        <v>2229</v>
      </c>
      <c r="D3862" s="18" t="n">
        <v>-2.07669994546281E-005</v>
      </c>
      <c r="E3862" s="18" t="n">
        <v>2.19913249321994E-005</v>
      </c>
      <c r="F3862" s="18" t="n">
        <v>1.06287486847399E-005</v>
      </c>
      <c r="G3862" s="18" t="n">
        <v>3.22338124306893E-005</v>
      </c>
      <c r="H3862" s="17" t="n">
        <v>11.3271450309487</v>
      </c>
      <c r="I3862" s="17" t="n">
        <v>175.493494615414</v>
      </c>
      <c r="J3862" s="18" t="n">
        <v>1.12452154090219E-022</v>
      </c>
      <c r="K3862" s="18" t="n">
        <v>5.4903110526401E-021</v>
      </c>
      <c r="L3862" s="16" t="n">
        <v>1.01872642924496</v>
      </c>
      <c r="M3862" s="16" t="n">
        <v>0.81358024691358</v>
      </c>
      <c r="N3862" s="18" t="n">
        <v>9.16228388988308E-005</v>
      </c>
      <c r="O3862" s="16" t="n">
        <v>0.243038774658299</v>
      </c>
      <c r="P3862" s="34" t="b">
        <f aca="false">TRUE()</f>
        <v>1</v>
      </c>
      <c r="Q3862" s="16" t="n">
        <v>0.00272871912180691</v>
      </c>
    </row>
    <row r="3863" customFormat="false" ht="22.35" hidden="false" customHeight="false" outlineLevel="0" collapsed="false">
      <c r="A3863" s="6" t="s">
        <v>1408</v>
      </c>
      <c r="B3863" s="7" t="s">
        <v>1432</v>
      </c>
      <c r="C3863" s="17" t="n">
        <v>2230</v>
      </c>
      <c r="D3863" s="18" t="n">
        <v>-2.2523305009656E-005</v>
      </c>
      <c r="E3863" s="18" t="n">
        <v>2.2695755826644E-005</v>
      </c>
      <c r="F3863" s="18" t="n">
        <v>8.49069719948109E-006</v>
      </c>
      <c r="G3863" s="18" t="n">
        <v>3.33197534572094E-005</v>
      </c>
      <c r="H3863" s="17" t="n">
        <v>10.8368862072935</v>
      </c>
      <c r="I3863" s="17" t="n">
        <v>175.792761664899</v>
      </c>
      <c r="J3863" s="18" t="n">
        <v>2.77076084673079E-021</v>
      </c>
      <c r="K3863" s="18" t="n">
        <v>1.13848094197354E-019</v>
      </c>
      <c r="L3863" s="16" t="n">
        <v>0.973673210889304</v>
      </c>
      <c r="M3863" s="16" t="n">
        <v>0.801358024691358</v>
      </c>
      <c r="N3863" s="18" t="n">
        <v>0.000159223154382823</v>
      </c>
      <c r="O3863" s="16" t="n">
        <v>0.245822643503359</v>
      </c>
      <c r="P3863" s="34" t="b">
        <f aca="false">TRUE()</f>
        <v>1</v>
      </c>
      <c r="Q3863" s="16" t="n">
        <v>0.00121704188791301</v>
      </c>
    </row>
    <row r="3864" customFormat="false" ht="22.35" hidden="false" customHeight="false" outlineLevel="0" collapsed="false">
      <c r="A3864" s="6" t="s">
        <v>5355</v>
      </c>
      <c r="B3864" s="7" t="s">
        <v>1432</v>
      </c>
      <c r="C3864" s="17" t="n">
        <v>2231</v>
      </c>
      <c r="D3864" s="18" t="n">
        <v>-2.35276775704449E-005</v>
      </c>
      <c r="E3864" s="18" t="n">
        <v>2.35913671939567E-005</v>
      </c>
      <c r="F3864" s="18" t="n">
        <v>7.31852023809329E-006</v>
      </c>
      <c r="G3864" s="18" t="n">
        <v>3.46883772666388E-005</v>
      </c>
      <c r="H3864" s="17" t="n">
        <v>10.3642221493127</v>
      </c>
      <c r="I3864" s="17" t="n">
        <v>176.083080783463</v>
      </c>
      <c r="J3864" s="18" t="n">
        <v>5.95880437270328E-020</v>
      </c>
      <c r="K3864" s="18" t="n">
        <v>2.07807043249736E-018</v>
      </c>
      <c r="L3864" s="16" t="n">
        <v>0.930318174401054</v>
      </c>
      <c r="M3864" s="16" t="n">
        <v>0.789432098765432</v>
      </c>
      <c r="N3864" s="18" t="n">
        <v>0.000257177831306996</v>
      </c>
      <c r="O3864" s="16" t="n">
        <v>0.248379145355816</v>
      </c>
      <c r="P3864" s="34" t="b">
        <f aca="false">TRUE()</f>
        <v>1</v>
      </c>
      <c r="Q3864" s="18" t="n">
        <v>0.000308776406518669</v>
      </c>
    </row>
    <row r="3865" customFormat="false" ht="22.35" hidden="false" customHeight="false" outlineLevel="0" collapsed="false">
      <c r="A3865" s="6" t="s">
        <v>5356</v>
      </c>
      <c r="B3865" s="7" t="s">
        <v>1432</v>
      </c>
      <c r="C3865" s="17" t="n">
        <v>2232</v>
      </c>
      <c r="D3865" s="18" t="n">
        <v>-2.36305020871568E-005</v>
      </c>
      <c r="E3865" s="18" t="n">
        <v>2.4690520882733E-005</v>
      </c>
      <c r="F3865" s="18" t="n">
        <v>7.26921602099259E-006</v>
      </c>
      <c r="G3865" s="18" t="n">
        <v>3.63367114471731E-005</v>
      </c>
      <c r="H3865" s="16" t="n">
        <v>9.91736526577978</v>
      </c>
      <c r="I3865" s="17" t="n">
        <v>176.249191465049</v>
      </c>
      <c r="J3865" s="18" t="n">
        <v>1.06178825246851E-018</v>
      </c>
      <c r="K3865" s="18" t="n">
        <v>3.0389112053409E-017</v>
      </c>
      <c r="L3865" s="16" t="n">
        <v>0.889723397615523</v>
      </c>
      <c r="M3865" s="16" t="n">
        <v>0.779728395061728</v>
      </c>
      <c r="N3865" s="18" t="n">
        <v>0.000405527753202995</v>
      </c>
      <c r="O3865" s="16" t="n">
        <v>0.249039912154579</v>
      </c>
      <c r="P3865" s="34" t="b">
        <f aca="false">TRUE()</f>
        <v>1</v>
      </c>
      <c r="Q3865" s="18" t="n">
        <v>0.00073412743322188</v>
      </c>
    </row>
    <row r="3866" customFormat="false" ht="22.35" hidden="false" customHeight="false" outlineLevel="0" collapsed="false">
      <c r="A3866" s="6" t="s">
        <v>5357</v>
      </c>
      <c r="B3866" s="7" t="s">
        <v>1432</v>
      </c>
      <c r="C3866" s="17" t="n">
        <v>2233</v>
      </c>
      <c r="D3866" s="18" t="n">
        <v>-2.26762633597052E-005</v>
      </c>
      <c r="E3866" s="18" t="n">
        <v>2.60391064417433E-005</v>
      </c>
      <c r="F3866" s="18" t="n">
        <v>8.5238709687202E-006</v>
      </c>
      <c r="G3866" s="18" t="n">
        <v>3.8390915761472E-005</v>
      </c>
      <c r="H3866" s="16" t="n">
        <v>9.48995718317822</v>
      </c>
      <c r="I3866" s="17" t="n">
        <v>176.590183761729</v>
      </c>
      <c r="J3866" s="18" t="n">
        <v>1.60828096739766E-017</v>
      </c>
      <c r="K3866" s="18" t="n">
        <v>4.04507031193957E-016</v>
      </c>
      <c r="L3866" s="16" t="n">
        <v>0.850432768494101</v>
      </c>
      <c r="M3866" s="16" t="n">
        <v>0.77</v>
      </c>
      <c r="N3866" s="18" t="n">
        <v>0.000625086790535602</v>
      </c>
      <c r="O3866" s="16" t="n">
        <v>0.250110847683898</v>
      </c>
      <c r="P3866" s="34" t="b">
        <f aca="false">TRUE()</f>
        <v>1</v>
      </c>
      <c r="Q3866" s="18" t="n">
        <v>0.000239241152468549</v>
      </c>
    </row>
    <row r="3867" customFormat="false" ht="22.35" hidden="false" customHeight="false" outlineLevel="0" collapsed="false">
      <c r="A3867" s="6" t="s">
        <v>5358</v>
      </c>
      <c r="B3867" s="7" t="s">
        <v>1432</v>
      </c>
      <c r="C3867" s="17" t="n">
        <v>2234</v>
      </c>
      <c r="D3867" s="18" t="n">
        <v>-2.06352592937493E-005</v>
      </c>
      <c r="E3867" s="18" t="n">
        <v>2.75863643521316E-005</v>
      </c>
      <c r="F3867" s="18" t="n">
        <v>1.12575549214571E-005</v>
      </c>
      <c r="G3867" s="18" t="n">
        <v>4.08364538718271E-005</v>
      </c>
      <c r="H3867" s="16" t="n">
        <v>9.14534567951861</v>
      </c>
      <c r="I3867" s="17" t="n">
        <v>177.353636981323</v>
      </c>
      <c r="J3867" s="18" t="n">
        <v>1.38150217194976E-016</v>
      </c>
      <c r="K3867" s="18" t="n">
        <v>3.09904541275217E-015</v>
      </c>
      <c r="L3867" s="16" t="n">
        <v>0.817527961866457</v>
      </c>
      <c r="M3867" s="16" t="n">
        <v>0.760074074074074</v>
      </c>
      <c r="N3867" s="18" t="n">
        <v>0.000955463162127128</v>
      </c>
      <c r="O3867" s="16" t="n">
        <v>0.252401346522393</v>
      </c>
      <c r="P3867" s="34" t="b">
        <f aca="false">TRUE()</f>
        <v>1</v>
      </c>
      <c r="Q3867" s="18" t="n">
        <v>0.000180755669906613</v>
      </c>
    </row>
    <row r="3868" customFormat="false" ht="22.35" hidden="false" customHeight="false" outlineLevel="0" collapsed="false">
      <c r="A3868" s="6" t="s">
        <v>5359</v>
      </c>
      <c r="B3868" s="7" t="s">
        <v>1432</v>
      </c>
      <c r="C3868" s="17" t="n">
        <v>2235</v>
      </c>
      <c r="D3868" s="18" t="n">
        <v>-1.727602814199E-005</v>
      </c>
      <c r="E3868" s="18" t="n">
        <v>2.93347731595114E-005</v>
      </c>
      <c r="F3868" s="18" t="n">
        <v>1.56031708037056E-005</v>
      </c>
      <c r="G3868" s="18" t="n">
        <v>4.3560731971314E-005</v>
      </c>
      <c r="H3868" s="16" t="n">
        <v>8.85778771171099</v>
      </c>
      <c r="I3868" s="17" t="n">
        <v>177.950594433169</v>
      </c>
      <c r="J3868" s="18" t="n">
        <v>8.18875299551142E-016</v>
      </c>
      <c r="K3868" s="18" t="n">
        <v>1.55928215675488E-014</v>
      </c>
      <c r="L3868" s="16" t="n">
        <v>0.790307773065374</v>
      </c>
      <c r="M3868" s="16" t="n">
        <v>0.75283950617284</v>
      </c>
      <c r="N3868" s="16" t="n">
        <v>0.0013689850183146</v>
      </c>
      <c r="O3868" s="16" t="n">
        <v>0.254278121220132</v>
      </c>
      <c r="P3868" s="34" t="b">
        <f aca="false">TRUE()</f>
        <v>1</v>
      </c>
      <c r="Q3868" s="18" t="n">
        <v>0.000104329004329004</v>
      </c>
    </row>
    <row r="3869" customFormat="false" ht="22.35" hidden="false" customHeight="false" outlineLevel="0" collapsed="false">
      <c r="A3869" s="6" t="s">
        <v>5360</v>
      </c>
      <c r="B3869" s="7" t="s">
        <v>1432</v>
      </c>
      <c r="C3869" s="17" t="n">
        <v>2236</v>
      </c>
      <c r="D3869" s="18" t="n">
        <v>-1.24786359572157E-005</v>
      </c>
      <c r="E3869" s="18" t="n">
        <v>3.12008072084166E-005</v>
      </c>
      <c r="F3869" s="18" t="n">
        <v>2.15919890570222E-005</v>
      </c>
      <c r="G3869" s="18" t="n">
        <v>4.65271963817642E-005</v>
      </c>
      <c r="H3869" s="16" t="n">
        <v>8.61866036702019</v>
      </c>
      <c r="I3869" s="17" t="n">
        <v>178.760193576308</v>
      </c>
      <c r="J3869" s="18" t="n">
        <v>3.51902402773713E-015</v>
      </c>
      <c r="K3869" s="18" t="n">
        <v>5.38891133398859E-014</v>
      </c>
      <c r="L3869" s="16" t="n">
        <v>0.766996972568203</v>
      </c>
      <c r="M3869" s="16" t="n">
        <v>0.747876543209877</v>
      </c>
      <c r="N3869" s="16" t="n">
        <v>0.00190337907847084</v>
      </c>
      <c r="O3869" s="16" t="n">
        <v>0.256695146776057</v>
      </c>
      <c r="P3869" s="34" t="b">
        <f aca="false">TRUE()</f>
        <v>1</v>
      </c>
      <c r="Q3869" s="18" t="n">
        <v>0.000309198493029321</v>
      </c>
    </row>
    <row r="3870" customFormat="false" ht="22.35" hidden="false" customHeight="false" outlineLevel="0" collapsed="false">
      <c r="A3870" s="6" t="s">
        <v>5361</v>
      </c>
      <c r="B3870" s="7" t="s">
        <v>1432</v>
      </c>
      <c r="C3870" s="17" t="n">
        <v>2237</v>
      </c>
      <c r="D3870" s="18" t="n">
        <v>-6.00879302374234E-006</v>
      </c>
      <c r="E3870" s="18" t="n">
        <v>3.32049995126265E-005</v>
      </c>
      <c r="F3870" s="18" t="n">
        <v>2.91749791844459E-005</v>
      </c>
      <c r="G3870" s="18" t="n">
        <v>4.97099701372486E-005</v>
      </c>
      <c r="H3870" s="16" t="n">
        <v>8.35295218009968</v>
      </c>
      <c r="I3870" s="17" t="n">
        <v>179.518897881035</v>
      </c>
      <c r="J3870" s="18" t="n">
        <v>1.75998186005341E-014</v>
      </c>
      <c r="K3870" s="18" t="n">
        <v>2.34852884862433E-013</v>
      </c>
      <c r="L3870" s="16" t="n">
        <v>0.741579781188062</v>
      </c>
      <c r="M3870" s="16" t="n">
        <v>0.741456790123457</v>
      </c>
      <c r="N3870" s="16" t="n">
        <v>0.0027023040533291</v>
      </c>
      <c r="O3870" s="16" t="n">
        <v>0.259424641892111</v>
      </c>
      <c r="P3870" s="34" t="b">
        <f aca="false">TRUE()</f>
        <v>1</v>
      </c>
      <c r="Q3870" s="18" t="n">
        <v>0.000425571291671212</v>
      </c>
    </row>
    <row r="3871" customFormat="false" ht="22.35" hidden="false" customHeight="false" outlineLevel="0" collapsed="false">
      <c r="A3871" s="6" t="s">
        <v>5362</v>
      </c>
      <c r="B3871" s="7" t="s">
        <v>1432</v>
      </c>
      <c r="C3871" s="17" t="n">
        <v>2238</v>
      </c>
      <c r="D3871" s="18" t="n">
        <v>2.35132399968391E-006</v>
      </c>
      <c r="E3871" s="18" t="n">
        <v>3.53947446728372E-005</v>
      </c>
      <c r="F3871" s="18" t="n">
        <v>3.80872712718077E-005</v>
      </c>
      <c r="G3871" s="18" t="n">
        <v>5.29878595126342E-005</v>
      </c>
      <c r="H3871" s="16" t="n">
        <v>7.95918025623128</v>
      </c>
      <c r="I3871" s="17" t="n">
        <v>179.517807484951</v>
      </c>
      <c r="J3871" s="18" t="n">
        <v>1.89592944677328E-013</v>
      </c>
      <c r="K3871" s="18" t="n">
        <v>1.94755128814582E-012</v>
      </c>
      <c r="L3871" s="16" t="n">
        <v>0.706622899262685</v>
      </c>
      <c r="M3871" s="16" t="n">
        <v>0.73120987654321</v>
      </c>
      <c r="N3871" s="16" t="n">
        <v>0.00432902009030615</v>
      </c>
      <c r="O3871" s="16" t="n">
        <v>0.262367600343785</v>
      </c>
      <c r="P3871" s="34" t="b">
        <f aca="false">TRUE()</f>
        <v>1</v>
      </c>
      <c r="Q3871" s="18" t="n">
        <v>0.000103890991019659</v>
      </c>
    </row>
    <row r="3872" customFormat="false" ht="22.35" hidden="false" customHeight="false" outlineLevel="0" collapsed="false">
      <c r="A3872" s="6" t="s">
        <v>5363</v>
      </c>
      <c r="B3872" s="7" t="s">
        <v>1432</v>
      </c>
      <c r="C3872" s="17" t="n">
        <v>2239</v>
      </c>
      <c r="D3872" s="18" t="n">
        <v>1.22738833579813E-005</v>
      </c>
      <c r="E3872" s="18" t="n">
        <v>3.76705235857412E-005</v>
      </c>
      <c r="F3872" s="18" t="n">
        <v>4.84948617121497E-005</v>
      </c>
      <c r="G3872" s="18" t="n">
        <v>5.64576999229061E-005</v>
      </c>
      <c r="H3872" s="16" t="n">
        <v>7.57722967838685</v>
      </c>
      <c r="I3872" s="17" t="n">
        <v>179.735066081103</v>
      </c>
      <c r="J3872" s="18" t="n">
        <v>1.80193611915632E-012</v>
      </c>
      <c r="K3872" s="18" t="n">
        <v>1.61164545140059E-011</v>
      </c>
      <c r="L3872" s="16" t="n">
        <v>0.672256582392344</v>
      </c>
      <c r="M3872" s="16" t="n">
        <v>0.720666666666667</v>
      </c>
      <c r="N3872" s="16" t="n">
        <v>0.00681043364637759</v>
      </c>
      <c r="O3872" s="16" t="n">
        <v>0.265774334310627</v>
      </c>
      <c r="P3872" s="34" t="b">
        <f aca="false">TRUE()</f>
        <v>1</v>
      </c>
      <c r="Q3872" s="18" t="n">
        <v>0.000224567023984067</v>
      </c>
    </row>
    <row r="3873" customFormat="false" ht="22.35" hidden="false" customHeight="false" outlineLevel="0" collapsed="false">
      <c r="A3873" s="6" t="s">
        <v>5364</v>
      </c>
      <c r="B3873" s="7" t="s">
        <v>1432</v>
      </c>
      <c r="C3873" s="17" t="n">
        <v>2240</v>
      </c>
      <c r="D3873" s="18" t="n">
        <v>2.35979250140654E-005</v>
      </c>
      <c r="E3873" s="18" t="n">
        <v>4.00661695179372E-005</v>
      </c>
      <c r="F3873" s="18" t="n">
        <v>6.0149101983551E-005</v>
      </c>
      <c r="G3873" s="18" t="n">
        <v>6.01743719714217E-005</v>
      </c>
      <c r="H3873" s="16" t="n">
        <v>7.18442960147509</v>
      </c>
      <c r="I3873" s="17" t="n">
        <v>180.145996851691</v>
      </c>
      <c r="J3873" s="18" t="n">
        <v>1.72233130662007E-011</v>
      </c>
      <c r="K3873" s="18" t="n">
        <v>1.35887355940557E-010</v>
      </c>
      <c r="L3873" s="16" t="n">
        <v>0.636592763566707</v>
      </c>
      <c r="M3873" s="16" t="n">
        <v>0.709259259259259</v>
      </c>
      <c r="N3873" s="16" t="n">
        <v>0.0106543749003099</v>
      </c>
      <c r="O3873" s="16" t="n">
        <v>0.27017488049297</v>
      </c>
      <c r="P3873" s="34" t="b">
        <f aca="false">TRUE()</f>
        <v>1</v>
      </c>
      <c r="Q3873" s="18" t="n">
        <v>2.15686274509804E-005</v>
      </c>
    </row>
    <row r="3874" customFormat="false" ht="22.35" hidden="false" customHeight="false" outlineLevel="0" collapsed="false">
      <c r="A3874" s="6" t="s">
        <v>5365</v>
      </c>
      <c r="B3874" s="7" t="s">
        <v>1432</v>
      </c>
      <c r="C3874" s="17" t="n">
        <v>2241</v>
      </c>
      <c r="D3874" s="18" t="n">
        <v>3.63062177263595E-005</v>
      </c>
      <c r="E3874" s="18" t="n">
        <v>4.25276735563519E-005</v>
      </c>
      <c r="F3874" s="18" t="n">
        <v>7.31653554568176E-005</v>
      </c>
      <c r="G3874" s="18" t="n">
        <v>6.40489046111361E-005</v>
      </c>
      <c r="H3874" s="16" t="n">
        <v>6.81972013502601</v>
      </c>
      <c r="I3874" s="17" t="n">
        <v>180.692232647993</v>
      </c>
      <c r="J3874" s="18" t="n">
        <v>1.32357581428021E-010</v>
      </c>
      <c r="K3874" s="18" t="n">
        <v>9.48676965330378E-010</v>
      </c>
      <c r="L3874" s="16" t="n">
        <v>0.603257264296059</v>
      </c>
      <c r="M3874" s="16" t="n">
        <v>0.69683950617284</v>
      </c>
      <c r="N3874" s="16" t="n">
        <v>0.0165379502966266</v>
      </c>
      <c r="O3874" s="16" t="n">
        <v>0.273647327181039</v>
      </c>
      <c r="P3874" s="34" t="b">
        <f aca="false">TRUE()</f>
        <v>1</v>
      </c>
      <c r="Q3874" s="18" t="n">
        <v>0.000241777777777778</v>
      </c>
    </row>
    <row r="3875" customFormat="false" ht="22.35" hidden="false" customHeight="false" outlineLevel="0" collapsed="false">
      <c r="A3875" s="6" t="s">
        <v>5366</v>
      </c>
      <c r="B3875" s="7" t="s">
        <v>1432</v>
      </c>
      <c r="C3875" s="17" t="n">
        <v>2242</v>
      </c>
      <c r="D3875" s="18" t="n">
        <v>5.0008855464064E-005</v>
      </c>
      <c r="E3875" s="18" t="n">
        <v>4.48853340627824E-005</v>
      </c>
      <c r="F3875" s="18" t="n">
        <v>8.73968352278977E-005</v>
      </c>
      <c r="G3875" s="18" t="n">
        <v>6.8024718687528E-005</v>
      </c>
      <c r="H3875" s="16" t="n">
        <v>6.54134946397297</v>
      </c>
      <c r="I3875" s="17" t="n">
        <v>181.936701251643</v>
      </c>
      <c r="J3875" s="18" t="n">
        <v>5.98726441300046E-010</v>
      </c>
      <c r="K3875" s="18" t="n">
        <v>3.95655212005604E-009</v>
      </c>
      <c r="L3875" s="16" t="n">
        <v>0.576437013730358</v>
      </c>
      <c r="M3875" s="16" t="n">
        <v>0.688123456790123</v>
      </c>
      <c r="N3875" s="16" t="n">
        <v>0.0230179382805732</v>
      </c>
      <c r="O3875" s="16" t="n">
        <v>0.275719717938249</v>
      </c>
      <c r="P3875" s="34" t="b">
        <f aca="false">TRUE()</f>
        <v>1</v>
      </c>
      <c r="Q3875" s="18" t="n">
        <v>7.15789758360039E-005</v>
      </c>
    </row>
    <row r="3876" customFormat="false" ht="22.35" hidden="false" customHeight="false" outlineLevel="0" collapsed="false">
      <c r="A3876" s="6" t="s">
        <v>5367</v>
      </c>
      <c r="B3876" s="7" t="s">
        <v>1432</v>
      </c>
      <c r="C3876" s="17" t="n">
        <v>2243</v>
      </c>
      <c r="D3876" s="18" t="n">
        <v>6.49034119547375E-005</v>
      </c>
      <c r="E3876" s="18" t="n">
        <v>4.72389246831511E-005</v>
      </c>
      <c r="F3876" s="18" t="n">
        <v>0.000102858906049667</v>
      </c>
      <c r="G3876" s="18" t="n">
        <v>7.21147802207795E-005</v>
      </c>
      <c r="H3876" s="16" t="n">
        <v>6.29526752536746</v>
      </c>
      <c r="I3876" s="17" t="n">
        <v>183.403007057459</v>
      </c>
      <c r="J3876" s="18" t="n">
        <v>2.20443699179086E-009</v>
      </c>
      <c r="K3876" s="18" t="n">
        <v>1.34140960644165E-008</v>
      </c>
      <c r="L3876" s="16" t="n">
        <v>0.552314581103454</v>
      </c>
      <c r="M3876" s="16" t="n">
        <v>0.678814814814815</v>
      </c>
      <c r="N3876" s="16" t="n">
        <v>0.0310537874176039</v>
      </c>
      <c r="O3876" s="16" t="n">
        <v>0.276637336278045</v>
      </c>
      <c r="P3876" s="34" t="b">
        <f aca="false">TRUE()</f>
        <v>1</v>
      </c>
      <c r="Q3876" s="18" t="n">
        <v>0.000239298764068516</v>
      </c>
    </row>
    <row r="3877" customFormat="false" ht="22.35" hidden="false" customHeight="false" outlineLevel="0" collapsed="false">
      <c r="A3877" s="6" t="s">
        <v>5368</v>
      </c>
      <c r="B3877" s="7" t="s">
        <v>1432</v>
      </c>
      <c r="C3877" s="17" t="n">
        <v>2244</v>
      </c>
      <c r="D3877" s="18" t="n">
        <v>8.11321994965998E-005</v>
      </c>
      <c r="E3877" s="18" t="n">
        <v>4.9689584472848E-005</v>
      </c>
      <c r="F3877" s="18" t="n">
        <v>0.000119615879264233</v>
      </c>
      <c r="G3877" s="18" t="n">
        <v>7.62785661529223E-005</v>
      </c>
      <c r="H3877" s="16" t="n">
        <v>6.05732344454826</v>
      </c>
      <c r="I3877" s="17" t="n">
        <v>184.537123426261</v>
      </c>
      <c r="J3877" s="18" t="n">
        <v>7.59706235154722E-009</v>
      </c>
      <c r="K3877" s="18" t="n">
        <v>4.27206080744187E-008</v>
      </c>
      <c r="L3877" s="16" t="n">
        <v>0.529661477233016</v>
      </c>
      <c r="M3877" s="16" t="n">
        <v>0.670444444444444</v>
      </c>
      <c r="N3877" s="16" t="n">
        <v>0.0403129187768973</v>
      </c>
      <c r="O3877" s="16" t="n">
        <v>0.275568249102542</v>
      </c>
      <c r="P3877" s="34" t="b">
        <f aca="false">TRUE()</f>
        <v>1</v>
      </c>
      <c r="Q3877" s="18" t="n">
        <v>3.10800310800311E-005</v>
      </c>
    </row>
    <row r="3878" customFormat="false" ht="22.35" hidden="false" customHeight="false" outlineLevel="0" collapsed="false">
      <c r="A3878" s="6" t="s">
        <v>5369</v>
      </c>
      <c r="B3878" s="7" t="s">
        <v>1432</v>
      </c>
      <c r="C3878" s="17" t="n">
        <v>2245</v>
      </c>
      <c r="D3878" s="18" t="n">
        <v>9.82042472983198E-005</v>
      </c>
      <c r="E3878" s="18" t="n">
        <v>5.21368601117311E-005</v>
      </c>
      <c r="F3878" s="18" t="n">
        <v>0.00013732809514242</v>
      </c>
      <c r="G3878" s="18" t="n">
        <v>8.05689538847737E-005</v>
      </c>
      <c r="H3878" s="16" t="n">
        <v>5.8564934594144</v>
      </c>
      <c r="I3878" s="17" t="n">
        <v>185.91094291285</v>
      </c>
      <c r="J3878" s="18" t="n">
        <v>2.10685238814263E-008</v>
      </c>
      <c r="K3878" s="18" t="n">
        <v>1.12239247892066E-007</v>
      </c>
      <c r="L3878" s="16" t="n">
        <v>0.51005931197921</v>
      </c>
      <c r="M3878" s="16" t="n">
        <v>0.664123456790123</v>
      </c>
      <c r="N3878" s="16" t="n">
        <v>0.0498834676558806</v>
      </c>
      <c r="O3878" s="16" t="n">
        <v>0.274286078679173</v>
      </c>
      <c r="P3878" s="34" t="b">
        <f aca="false">TRUE()</f>
        <v>1</v>
      </c>
      <c r="Q3878" s="16" t="n">
        <v>0</v>
      </c>
    </row>
    <row r="3879" customFormat="false" ht="22.35" hidden="false" customHeight="false" outlineLevel="0" collapsed="false">
      <c r="A3879" s="6" t="s">
        <v>5370</v>
      </c>
      <c r="B3879" s="7" t="s">
        <v>1432</v>
      </c>
      <c r="C3879" s="17" t="n">
        <v>2246</v>
      </c>
      <c r="D3879" s="18" t="n">
        <v>0.000115839787832426</v>
      </c>
      <c r="E3879" s="18" t="n">
        <v>5.46043550279008E-005</v>
      </c>
      <c r="F3879" s="18" t="n">
        <v>0.000155997958506946</v>
      </c>
      <c r="G3879" s="18" t="n">
        <v>8.50427906721886E-005</v>
      </c>
      <c r="H3879" s="16" t="n">
        <v>5.72515059928578</v>
      </c>
      <c r="I3879" s="17" t="n">
        <v>187.548140010779</v>
      </c>
      <c r="J3879" s="18" t="n">
        <v>4.04218880195082E-008</v>
      </c>
      <c r="K3879" s="18" t="n">
        <v>2.07612419902177E-007</v>
      </c>
      <c r="L3879" s="16" t="n">
        <v>0.496296275808731</v>
      </c>
      <c r="M3879" s="16" t="n">
        <v>0.659432098765432</v>
      </c>
      <c r="N3879" s="16" t="n">
        <v>0.0582571088604651</v>
      </c>
      <c r="O3879" s="16" t="n">
        <v>0.273894545740993</v>
      </c>
      <c r="P3879" s="34" t="b">
        <f aca="false">TRUE()</f>
        <v>1</v>
      </c>
      <c r="Q3879" s="16" t="n">
        <v>0</v>
      </c>
    </row>
    <row r="3880" customFormat="false" ht="22.35" hidden="false" customHeight="false" outlineLevel="0" collapsed="false">
      <c r="A3880" s="6" t="s">
        <v>5371</v>
      </c>
      <c r="B3880" s="7" t="s">
        <v>1432</v>
      </c>
      <c r="C3880" s="17" t="n">
        <v>2247</v>
      </c>
      <c r="D3880" s="18" t="n">
        <v>0.000133820136506032</v>
      </c>
      <c r="E3880" s="18" t="n">
        <v>5.71065761917521E-005</v>
      </c>
      <c r="F3880" s="18" t="n">
        <v>0.000175307659284078</v>
      </c>
      <c r="G3880" s="18" t="n">
        <v>8.95743179801558E-005</v>
      </c>
      <c r="H3880" s="16" t="n">
        <v>5.64232873713473</v>
      </c>
      <c r="I3880" s="17" t="n">
        <v>189.06360015657</v>
      </c>
      <c r="J3880" s="18" t="n">
        <v>6.05356395385205E-008</v>
      </c>
      <c r="K3880" s="18" t="n">
        <v>3.03776183899468E-007</v>
      </c>
      <c r="L3880" s="16" t="n">
        <v>0.487046343288862</v>
      </c>
      <c r="M3880" s="16" t="n">
        <v>0.656320987654321</v>
      </c>
      <c r="N3880" s="16" t="n">
        <v>0.0644313041104328</v>
      </c>
      <c r="O3880" s="16" t="n">
        <v>0.273842712968789</v>
      </c>
      <c r="P3880" s="34" t="b">
        <f aca="false">TRUE()</f>
        <v>1</v>
      </c>
      <c r="Q3880" s="18" t="n">
        <v>0.00010045698849514</v>
      </c>
    </row>
    <row r="3881" customFormat="false" ht="22.35" hidden="false" customHeight="false" outlineLevel="0" collapsed="false">
      <c r="A3881" s="6" t="s">
        <v>5372</v>
      </c>
      <c r="B3881" s="7" t="s">
        <v>1432</v>
      </c>
      <c r="C3881" s="17" t="n">
        <v>2248</v>
      </c>
      <c r="D3881" s="18" t="n">
        <v>0.000152086050264043</v>
      </c>
      <c r="E3881" s="18" t="n">
        <v>5.95994305497121E-005</v>
      </c>
      <c r="F3881" s="18" t="n">
        <v>0.000194954679125446</v>
      </c>
      <c r="G3881" s="18" t="n">
        <v>9.41532348999455E-005</v>
      </c>
      <c r="H3881" s="16" t="n">
        <v>5.57312338474291</v>
      </c>
      <c r="I3881" s="17" t="n">
        <v>190.605908671905</v>
      </c>
      <c r="J3881" s="18" t="n">
        <v>8.45116681448154E-008</v>
      </c>
      <c r="K3881" s="18" t="n">
        <v>4.14566693618185E-007</v>
      </c>
      <c r="L3881" s="16" t="n">
        <v>0.479037970236294</v>
      </c>
      <c r="M3881" s="16" t="n">
        <v>0.65241975308642</v>
      </c>
      <c r="N3881" s="16" t="n">
        <v>0.0710104837449497</v>
      </c>
      <c r="O3881" s="16" t="n">
        <v>0.274031204058736</v>
      </c>
      <c r="P3881" s="34" t="b">
        <f aca="false">TRUE()</f>
        <v>1</v>
      </c>
      <c r="Q3881" s="18" t="n">
        <v>5.64633260711692E-005</v>
      </c>
    </row>
    <row r="3882" customFormat="false" ht="22.35" hidden="false" customHeight="false" outlineLevel="0" collapsed="false">
      <c r="A3882" s="6" t="s">
        <v>5373</v>
      </c>
      <c r="B3882" s="7" t="s">
        <v>1432</v>
      </c>
      <c r="C3882" s="17" t="n">
        <v>2249</v>
      </c>
      <c r="D3882" s="18" t="n">
        <v>0.000170642011576797</v>
      </c>
      <c r="E3882" s="18" t="n">
        <v>6.21050311535176E-005</v>
      </c>
      <c r="F3882" s="18" t="n">
        <v>0.000215119554941704</v>
      </c>
      <c r="G3882" s="18" t="n">
        <v>9.88432345887869E-005</v>
      </c>
      <c r="H3882" s="16" t="n">
        <v>5.53522675447441</v>
      </c>
      <c r="I3882" s="17" t="n">
        <v>192.238027925669</v>
      </c>
      <c r="J3882" s="18" t="n">
        <v>1.00927261789293E-007</v>
      </c>
      <c r="K3882" s="18" t="n">
        <v>4.89880861316452E-007</v>
      </c>
      <c r="L3882" s="16" t="n">
        <v>0.473691131928684</v>
      </c>
      <c r="M3882" s="16" t="n">
        <v>0.650987654320988</v>
      </c>
      <c r="N3882" s="16" t="n">
        <v>0.0756688244590993</v>
      </c>
      <c r="O3882" s="16" t="n">
        <v>0.274472981875793</v>
      </c>
      <c r="P3882" s="34" t="b">
        <f aca="false">TRUE()</f>
        <v>1</v>
      </c>
      <c r="Q3882" s="18" t="n">
        <v>0.000204737031207523</v>
      </c>
    </row>
    <row r="3883" customFormat="false" ht="22.35" hidden="false" customHeight="false" outlineLevel="0" collapsed="false">
      <c r="A3883" s="6" t="s">
        <v>5374</v>
      </c>
      <c r="B3883" s="7" t="s">
        <v>1432</v>
      </c>
      <c r="C3883" s="17" t="n">
        <v>2250</v>
      </c>
      <c r="D3883" s="18" t="n">
        <v>0.000189446785619902</v>
      </c>
      <c r="E3883" s="18" t="n">
        <v>6.47639787845285E-005</v>
      </c>
      <c r="F3883" s="18" t="n">
        <v>0.000235887168359276</v>
      </c>
      <c r="G3883" s="18" t="n">
        <v>0.000103652008751313</v>
      </c>
      <c r="H3883" s="16" t="n">
        <v>5.53178836135213</v>
      </c>
      <c r="I3883" s="17" t="n">
        <v>193.480578872233</v>
      </c>
      <c r="J3883" s="18" t="n">
        <v>1.01947742350047E-007</v>
      </c>
      <c r="K3883" s="18" t="n">
        <v>4.9367926575577E-007</v>
      </c>
      <c r="L3883" s="16" t="n">
        <v>0.471839715789391</v>
      </c>
      <c r="M3883" s="16" t="n">
        <v>0.649901234567901</v>
      </c>
      <c r="N3883" s="16" t="n">
        <v>0.0781301529098639</v>
      </c>
      <c r="O3883" s="16" t="n">
        <v>0.275396632525438</v>
      </c>
      <c r="P3883" s="34" t="b">
        <f aca="false">TRUE()</f>
        <v>1</v>
      </c>
      <c r="Q3883" s="18" t="n">
        <v>7.90849673202615E-005</v>
      </c>
    </row>
    <row r="3884" customFormat="false" ht="22.35" hidden="false" customHeight="false" outlineLevel="0" collapsed="false">
      <c r="A3884" s="6" t="s">
        <v>5375</v>
      </c>
      <c r="B3884" s="7" t="s">
        <v>1432</v>
      </c>
      <c r="C3884" s="17" t="n">
        <v>2251</v>
      </c>
      <c r="D3884" s="18" t="n">
        <v>0.000208582600193935</v>
      </c>
      <c r="E3884" s="18" t="n">
        <v>6.74618827353898E-005</v>
      </c>
      <c r="F3884" s="18" t="n">
        <v>0.000257078949125126</v>
      </c>
      <c r="G3884" s="18" t="n">
        <v>0.000108634011191187</v>
      </c>
      <c r="H3884" s="16" t="n">
        <v>5.53411347853569</v>
      </c>
      <c r="I3884" s="17" t="n">
        <v>194.862238646905</v>
      </c>
      <c r="J3884" s="18" t="n">
        <v>1.00030570267492E-007</v>
      </c>
      <c r="K3884" s="18" t="n">
        <v>4.86097033501276E-007</v>
      </c>
      <c r="L3884" s="16" t="n">
        <v>0.470337768815572</v>
      </c>
      <c r="M3884" s="16" t="n">
        <v>0.650024691358025</v>
      </c>
      <c r="N3884" s="16" t="n">
        <v>0.080416695759105</v>
      </c>
      <c r="O3884" s="16" t="n">
        <v>0.276171879581582</v>
      </c>
      <c r="P3884" s="34" t="b">
        <f aca="false">TRUE()</f>
        <v>1</v>
      </c>
      <c r="Q3884" s="18" t="n">
        <v>9.03882971411895E-005</v>
      </c>
    </row>
    <row r="3885" customFormat="false" ht="22.35" hidden="false" customHeight="false" outlineLevel="0" collapsed="false">
      <c r="A3885" s="6" t="s">
        <v>5376</v>
      </c>
      <c r="B3885" s="7" t="s">
        <v>1432</v>
      </c>
      <c r="C3885" s="17" t="n">
        <v>2252</v>
      </c>
      <c r="D3885" s="18" t="n">
        <v>0.000228312435071716</v>
      </c>
      <c r="E3885" s="18" t="n">
        <v>7.01376299332223E-005</v>
      </c>
      <c r="F3885" s="18" t="n">
        <v>0.000278743713443327</v>
      </c>
      <c r="G3885" s="18" t="n">
        <v>0.000113787047339035</v>
      </c>
      <c r="H3885" s="16" t="n">
        <v>5.52123688913738</v>
      </c>
      <c r="I3885" s="17" t="n">
        <v>196.563760211351</v>
      </c>
      <c r="J3885" s="18" t="n">
        <v>1.05616225668592E-007</v>
      </c>
      <c r="K3885" s="18" t="n">
        <v>5.10253011088076E-007</v>
      </c>
      <c r="L3885" s="16" t="n">
        <v>0.46719897027643</v>
      </c>
      <c r="M3885" s="16" t="n">
        <v>0.649382716049383</v>
      </c>
      <c r="N3885" s="16" t="n">
        <v>0.0837161137017579</v>
      </c>
      <c r="O3885" s="16" t="n">
        <v>0.276538084578062</v>
      </c>
      <c r="P3885" s="34" t="b">
        <f aca="false">TRUE()</f>
        <v>1</v>
      </c>
      <c r="Q3885" s="18" t="n">
        <v>0.000322509751480332</v>
      </c>
    </row>
    <row r="3886" customFormat="false" ht="22.35" hidden="false" customHeight="false" outlineLevel="0" collapsed="false">
      <c r="A3886" s="6" t="s">
        <v>5377</v>
      </c>
      <c r="B3886" s="7" t="s">
        <v>1432</v>
      </c>
      <c r="C3886" s="17" t="n">
        <v>2253</v>
      </c>
      <c r="D3886" s="18" t="n">
        <v>0.000248267315623402</v>
      </c>
      <c r="E3886" s="18" t="n">
        <v>7.28888961804994E-005</v>
      </c>
      <c r="F3886" s="18" t="n">
        <v>0.000300513235703905</v>
      </c>
      <c r="G3886" s="18" t="n">
        <v>0.00011904652033171</v>
      </c>
      <c r="H3886" s="16" t="n">
        <v>5.49122561989118</v>
      </c>
      <c r="I3886" s="17" t="n">
        <v>198.118816242469</v>
      </c>
      <c r="J3886" s="18" t="n">
        <v>1.21434665319963E-007</v>
      </c>
      <c r="K3886" s="18" t="n">
        <v>5.78592263005563E-007</v>
      </c>
      <c r="L3886" s="16" t="n">
        <v>0.462842460911689</v>
      </c>
      <c r="M3886" s="16" t="n">
        <v>0.648617283950617</v>
      </c>
      <c r="N3886" s="16" t="n">
        <v>0.088314784950727</v>
      </c>
      <c r="O3886" s="16" t="n">
        <v>0.277057396829966</v>
      </c>
      <c r="P3886" s="34" t="b">
        <f aca="false">TRUE()</f>
        <v>1</v>
      </c>
      <c r="Q3886" s="18" t="n">
        <v>8.48504309343455E-005</v>
      </c>
    </row>
    <row r="3887" customFormat="false" ht="22.35" hidden="false" customHeight="false" outlineLevel="0" collapsed="false">
      <c r="A3887" s="6" t="s">
        <v>5378</v>
      </c>
      <c r="B3887" s="7" t="s">
        <v>1432</v>
      </c>
      <c r="C3887" s="17" t="n">
        <v>2254</v>
      </c>
      <c r="D3887" s="18" t="n">
        <v>0.000268217416272846</v>
      </c>
      <c r="E3887" s="18" t="n">
        <v>7.5729492618805E-005</v>
      </c>
      <c r="F3887" s="18" t="n">
        <v>0.000322311184176461</v>
      </c>
      <c r="G3887" s="18" t="n">
        <v>0.000124357421404623</v>
      </c>
      <c r="H3887" s="16" t="n">
        <v>5.46184720806611</v>
      </c>
      <c r="I3887" s="17" t="n">
        <v>199.389332729257</v>
      </c>
      <c r="J3887" s="18" t="n">
        <v>1.39368729871707E-007</v>
      </c>
      <c r="K3887" s="18" t="n">
        <v>6.5650423265333E-007</v>
      </c>
      <c r="L3887" s="16" t="n">
        <v>0.458917757138218</v>
      </c>
      <c r="M3887" s="16" t="n">
        <v>0.647654320987654</v>
      </c>
      <c r="N3887" s="16" t="n">
        <v>0.0918531240609497</v>
      </c>
      <c r="O3887" s="16" t="n">
        <v>0.277454536065004</v>
      </c>
      <c r="P3887" s="34" t="b">
        <f aca="false">TRUE()</f>
        <v>1</v>
      </c>
      <c r="Q3887" s="18" t="n">
        <v>0.00014447661947662</v>
      </c>
    </row>
    <row r="3888" customFormat="false" ht="22.35" hidden="false" customHeight="false" outlineLevel="0" collapsed="false">
      <c r="A3888" s="6" t="s">
        <v>5379</v>
      </c>
      <c r="B3888" s="7" t="s">
        <v>1432</v>
      </c>
      <c r="C3888" s="17" t="n">
        <v>2255</v>
      </c>
      <c r="D3888" s="18" t="n">
        <v>0.000288256967351169</v>
      </c>
      <c r="E3888" s="18" t="n">
        <v>7.84773953048275E-005</v>
      </c>
      <c r="F3888" s="18" t="n">
        <v>0.000344054400861346</v>
      </c>
      <c r="G3888" s="18" t="n">
        <v>0.000129707527456935</v>
      </c>
      <c r="H3888" s="16" t="n">
        <v>5.42421573848517</v>
      </c>
      <c r="I3888" s="17" t="n">
        <v>200.928237765603</v>
      </c>
      <c r="J3888" s="18" t="n">
        <v>1.66279847880965E-007</v>
      </c>
      <c r="K3888" s="18" t="n">
        <v>7.72745093735728E-007</v>
      </c>
      <c r="L3888" s="16" t="n">
        <v>0.454046051046059</v>
      </c>
      <c r="M3888" s="16" t="n">
        <v>0.645234567901235</v>
      </c>
      <c r="N3888" s="16" t="n">
        <v>0.0975161675312961</v>
      </c>
      <c r="O3888" s="16" t="n">
        <v>0.277814001940956</v>
      </c>
      <c r="P3888" s="34" t="b">
        <f aca="false">TRUE()</f>
        <v>1</v>
      </c>
      <c r="Q3888" s="16" t="n">
        <v>0</v>
      </c>
    </row>
    <row r="3889" customFormat="false" ht="22.35" hidden="false" customHeight="false" outlineLevel="0" collapsed="false">
      <c r="A3889" s="6" t="s">
        <v>5380</v>
      </c>
      <c r="B3889" s="7" t="s">
        <v>1432</v>
      </c>
      <c r="C3889" s="17" t="n">
        <v>2256</v>
      </c>
      <c r="D3889" s="18" t="n">
        <v>0.000307765404974278</v>
      </c>
      <c r="E3889" s="18" t="n">
        <v>8.11165871127307E-005</v>
      </c>
      <c r="F3889" s="18" t="n">
        <v>0.00036532902522417</v>
      </c>
      <c r="G3889" s="18" t="n">
        <v>0.000134946011204505</v>
      </c>
      <c r="H3889" s="16" t="n">
        <v>5.40134248400226</v>
      </c>
      <c r="I3889" s="17" t="n">
        <v>202.496219929589</v>
      </c>
      <c r="J3889" s="18" t="n">
        <v>1.84535214101866E-007</v>
      </c>
      <c r="K3889" s="18" t="n">
        <v>8.50912376136382E-007</v>
      </c>
      <c r="L3889" s="16" t="n">
        <v>0.450431951113047</v>
      </c>
      <c r="M3889" s="16" t="n">
        <v>0.645061728395062</v>
      </c>
      <c r="N3889" s="16" t="n">
        <v>0.101902111444078</v>
      </c>
      <c r="O3889" s="16" t="n">
        <v>0.277779326888684</v>
      </c>
      <c r="P3889" s="34" t="b">
        <f aca="false">TRUE()</f>
        <v>1</v>
      </c>
      <c r="Q3889" s="18" t="n">
        <v>8.06292236011112E-005</v>
      </c>
    </row>
    <row r="3890" customFormat="false" ht="22.35" hidden="false" customHeight="false" outlineLevel="0" collapsed="false">
      <c r="A3890" s="6" t="s">
        <v>5381</v>
      </c>
      <c r="B3890" s="7" t="s">
        <v>1432</v>
      </c>
      <c r="C3890" s="17" t="n">
        <v>2257</v>
      </c>
      <c r="D3890" s="18" t="n">
        <v>0.000326399324786661</v>
      </c>
      <c r="E3890" s="18" t="n">
        <v>8.35321728058092E-005</v>
      </c>
      <c r="F3890" s="18" t="n">
        <v>0.000386019392736929</v>
      </c>
      <c r="G3890" s="18" t="n">
        <v>0.000140039078555872</v>
      </c>
      <c r="H3890" s="16" t="n">
        <v>5.41756593726063</v>
      </c>
      <c r="I3890" s="17" t="n">
        <v>204.376378792877</v>
      </c>
      <c r="J3890" s="18" t="n">
        <v>1.69013071871817E-007</v>
      </c>
      <c r="K3890" s="18" t="n">
        <v>7.83691897506191E-007</v>
      </c>
      <c r="L3890" s="16" t="n">
        <v>0.449786412461794</v>
      </c>
      <c r="M3890" s="16" t="n">
        <v>0.645234567901235</v>
      </c>
      <c r="N3890" s="16" t="n">
        <v>0.102897723957709</v>
      </c>
      <c r="O3890" s="16" t="n">
        <v>0.276449982293314</v>
      </c>
      <c r="P3890" s="34" t="b">
        <f aca="false">TRUE()</f>
        <v>1</v>
      </c>
      <c r="Q3890" s="16" t="n">
        <v>0</v>
      </c>
    </row>
    <row r="3891" customFormat="false" ht="22.35" hidden="false" customHeight="false" outlineLevel="0" collapsed="false">
      <c r="A3891" s="6" t="s">
        <v>5382</v>
      </c>
      <c r="B3891" s="7" t="s">
        <v>1432</v>
      </c>
      <c r="C3891" s="17" t="n">
        <v>2258</v>
      </c>
      <c r="D3891" s="18" t="n">
        <v>0.000344473169968331</v>
      </c>
      <c r="E3891" s="18" t="n">
        <v>8.58525720744944E-005</v>
      </c>
      <c r="F3891" s="18" t="n">
        <v>0.000405997634111024</v>
      </c>
      <c r="G3891" s="18" t="n">
        <v>0.000145026105688149</v>
      </c>
      <c r="H3891" s="16" t="n">
        <v>5.42460015155481</v>
      </c>
      <c r="I3891" s="17" t="n">
        <v>206.258267367414</v>
      </c>
      <c r="J3891" s="18" t="n">
        <v>1.61893212829204E-007</v>
      </c>
      <c r="K3891" s="18" t="n">
        <v>7.54895318248537E-007</v>
      </c>
      <c r="L3891" s="16" t="n">
        <v>0.448415343299914</v>
      </c>
      <c r="M3891" s="16" t="n">
        <v>0.645901234567901</v>
      </c>
      <c r="N3891" s="16" t="n">
        <v>0.103926534739408</v>
      </c>
      <c r="O3891" s="16" t="n">
        <v>0.273924935743814</v>
      </c>
      <c r="P3891" s="34" t="b">
        <f aca="false">TRUE()</f>
        <v>1</v>
      </c>
      <c r="Q3891" s="18" t="n">
        <v>2.17687074829932E-005</v>
      </c>
    </row>
    <row r="3892" customFormat="false" ht="22.35" hidden="false" customHeight="false" outlineLevel="0" collapsed="false">
      <c r="A3892" s="6" t="s">
        <v>5383</v>
      </c>
      <c r="B3892" s="7" t="s">
        <v>1432</v>
      </c>
      <c r="C3892" s="17" t="n">
        <v>2259</v>
      </c>
      <c r="D3892" s="18" t="n">
        <v>0.000361905017542076</v>
      </c>
      <c r="E3892" s="18" t="n">
        <v>8.83505151412702E-005</v>
      </c>
      <c r="F3892" s="18" t="n">
        <v>0.000424841790208349</v>
      </c>
      <c r="G3892" s="18" t="n">
        <v>0.000149803371941918</v>
      </c>
      <c r="H3892" s="16" t="n">
        <v>5.38491314603738</v>
      </c>
      <c r="I3892" s="17" t="n">
        <v>207.193073804577</v>
      </c>
      <c r="J3892" s="18" t="n">
        <v>1.95722377431071E-007</v>
      </c>
      <c r="K3892" s="18" t="n">
        <v>8.98504276923612E-007</v>
      </c>
      <c r="L3892" s="16" t="n">
        <v>0.444187693047556</v>
      </c>
      <c r="M3892" s="16" t="n">
        <v>0.644962962962963</v>
      </c>
      <c r="N3892" s="16" t="n">
        <v>0.107039896954866</v>
      </c>
      <c r="O3892" s="16" t="n">
        <v>0.270791601750872</v>
      </c>
      <c r="P3892" s="34" t="b">
        <f aca="false">TRUE()</f>
        <v>1</v>
      </c>
      <c r="Q3892" s="18" t="n">
        <v>3.75568551007147E-005</v>
      </c>
    </row>
    <row r="3893" customFormat="false" ht="22.35" hidden="false" customHeight="false" outlineLevel="0" collapsed="false">
      <c r="A3893" s="6" t="s">
        <v>5384</v>
      </c>
      <c r="B3893" s="7" t="s">
        <v>1432</v>
      </c>
      <c r="C3893" s="17" t="n">
        <v>2260</v>
      </c>
      <c r="D3893" s="18" t="n">
        <v>0.000378127429811343</v>
      </c>
      <c r="E3893" s="18" t="n">
        <v>9.08536975401064E-005</v>
      </c>
      <c r="F3893" s="18" t="n">
        <v>0.000442312380387277</v>
      </c>
      <c r="G3893" s="18" t="n">
        <v>0.000154403248965193</v>
      </c>
      <c r="H3893" s="16" t="n">
        <v>5.33590185436315</v>
      </c>
      <c r="I3893" s="17" t="n">
        <v>207.774476998608</v>
      </c>
      <c r="J3893" s="18" t="n">
        <v>2.47753954219243E-007</v>
      </c>
      <c r="K3893" s="18" t="n">
        <v>1.12246605896273E-006</v>
      </c>
      <c r="L3893" s="16" t="n">
        <v>0.439566781475794</v>
      </c>
      <c r="M3893" s="16" t="n">
        <v>0.643185185185185</v>
      </c>
      <c r="N3893" s="16" t="n">
        <v>0.110717178650353</v>
      </c>
      <c r="O3893" s="16" t="n">
        <v>0.267623847061065</v>
      </c>
      <c r="P3893" s="34" t="b">
        <f aca="false">TRUE()</f>
        <v>1</v>
      </c>
      <c r="Q3893" s="18" t="n">
        <v>6.15384615384616E-005</v>
      </c>
    </row>
    <row r="3894" customFormat="false" ht="22.35" hidden="false" customHeight="false" outlineLevel="0" collapsed="false">
      <c r="A3894" s="6" t="s">
        <v>5385</v>
      </c>
      <c r="B3894" s="7" t="s">
        <v>1432</v>
      </c>
      <c r="C3894" s="17" t="n">
        <v>2261</v>
      </c>
      <c r="D3894" s="18" t="n">
        <v>0.000392592580959053</v>
      </c>
      <c r="E3894" s="18" t="n">
        <v>9.3201810220633E-005</v>
      </c>
      <c r="F3894" s="18" t="n">
        <v>0.000458026545092306</v>
      </c>
      <c r="G3894" s="18" t="n">
        <v>0.000158829000517081</v>
      </c>
      <c r="H3894" s="16" t="n">
        <v>5.29735463890846</v>
      </c>
      <c r="I3894" s="17" t="n">
        <v>208.469839232291</v>
      </c>
      <c r="J3894" s="18" t="n">
        <v>2.97649559903271E-007</v>
      </c>
      <c r="K3894" s="18" t="n">
        <v>1.32537089441907E-006</v>
      </c>
      <c r="L3894" s="16" t="n">
        <v>0.43571032381599</v>
      </c>
      <c r="M3894" s="16" t="n">
        <v>0.642345679012346</v>
      </c>
      <c r="N3894" s="16" t="n">
        <v>0.113475806319677</v>
      </c>
      <c r="O3894" s="16" t="n">
        <v>0.26475852248157</v>
      </c>
      <c r="P3894" s="34" t="b">
        <f aca="false">TRUE()</f>
        <v>1</v>
      </c>
      <c r="Q3894" s="18" t="n">
        <v>5.68178585651704E-005</v>
      </c>
    </row>
    <row r="3895" customFormat="false" ht="22.35" hidden="false" customHeight="false" outlineLevel="0" collapsed="false">
      <c r="A3895" s="6" t="s">
        <v>5386</v>
      </c>
      <c r="B3895" s="7" t="s">
        <v>1432</v>
      </c>
      <c r="C3895" s="17" t="n">
        <v>2262</v>
      </c>
      <c r="D3895" s="18" t="n">
        <v>0.000404555216312971</v>
      </c>
      <c r="E3895" s="18" t="n">
        <v>9.53475732841404E-005</v>
      </c>
      <c r="F3895" s="18" t="n">
        <v>0.000470957771120642</v>
      </c>
      <c r="G3895" s="18" t="n">
        <v>0.000162847797811246</v>
      </c>
      <c r="H3895" s="16" t="n">
        <v>5.25048707708047</v>
      </c>
      <c r="I3895" s="17" t="n">
        <v>209.036773145243</v>
      </c>
      <c r="J3895" s="18" t="n">
        <v>3.72055858542024E-007</v>
      </c>
      <c r="K3895" s="18" t="n">
        <v>1.62188215645945E-006</v>
      </c>
      <c r="L3895" s="16" t="n">
        <v>0.431309440330113</v>
      </c>
      <c r="M3895" s="16" t="n">
        <v>0.640469135802469</v>
      </c>
      <c r="N3895" s="16" t="n">
        <v>0.117028145133224</v>
      </c>
      <c r="O3895" s="16" t="n">
        <v>0.262784130107865</v>
      </c>
      <c r="P3895" s="34" t="b">
        <f aca="false">TRUE()</f>
        <v>1</v>
      </c>
      <c r="Q3895" s="18" t="n">
        <v>0.000149865099228291</v>
      </c>
    </row>
    <row r="3896" customFormat="false" ht="22.35" hidden="false" customHeight="false" outlineLevel="0" collapsed="false">
      <c r="A3896" s="6" t="s">
        <v>5387</v>
      </c>
      <c r="B3896" s="7" t="s">
        <v>1432</v>
      </c>
      <c r="C3896" s="17" t="n">
        <v>2263</v>
      </c>
      <c r="D3896" s="18" t="n">
        <v>0.000413511431524293</v>
      </c>
      <c r="E3896" s="18" t="n">
        <v>9.71211830636713E-005</v>
      </c>
      <c r="F3896" s="18" t="n">
        <v>0.000480412955380699</v>
      </c>
      <c r="G3896" s="18" t="n">
        <v>0.000166287317504464</v>
      </c>
      <c r="H3896" s="16" t="n">
        <v>5.1886043984537</v>
      </c>
      <c r="I3896" s="17" t="n">
        <v>209.668857867672</v>
      </c>
      <c r="J3896" s="18" t="n">
        <v>4.98777250310047E-007</v>
      </c>
      <c r="K3896" s="18" t="n">
        <v>2.13614611845892E-006</v>
      </c>
      <c r="L3896" s="16" t="n">
        <v>0.425628849685383</v>
      </c>
      <c r="M3896" s="16" t="n">
        <v>0.639432098765432</v>
      </c>
      <c r="N3896" s="16" t="n">
        <v>0.12205617981185</v>
      </c>
      <c r="O3896" s="16" t="n">
        <v>0.261621621284111</v>
      </c>
      <c r="P3896" s="34" t="b">
        <f aca="false">TRUE()</f>
        <v>1</v>
      </c>
      <c r="Q3896" s="18" t="n">
        <v>0.000120600315432145</v>
      </c>
    </row>
    <row r="3897" customFormat="false" ht="22.35" hidden="false" customHeight="false" outlineLevel="0" collapsed="false">
      <c r="A3897" s="6" t="s">
        <v>5388</v>
      </c>
      <c r="B3897" s="7" t="s">
        <v>1432</v>
      </c>
      <c r="C3897" s="17" t="n">
        <v>2264</v>
      </c>
      <c r="D3897" s="18" t="n">
        <v>0.00041892289671831</v>
      </c>
      <c r="E3897" s="18" t="n">
        <v>9.83719916182768E-005</v>
      </c>
      <c r="F3897" s="18" t="n">
        <v>0.000485876778228966</v>
      </c>
      <c r="G3897" s="18" t="n">
        <v>0.000169062240419553</v>
      </c>
      <c r="H3897" s="16" t="n">
        <v>5.11951633679549</v>
      </c>
      <c r="I3897" s="17" t="n">
        <v>210.635022069898</v>
      </c>
      <c r="J3897" s="18" t="n">
        <v>6.89374712278545E-007</v>
      </c>
      <c r="K3897" s="18" t="n">
        <v>2.88789704734064E-006</v>
      </c>
      <c r="L3897" s="16" t="n">
        <v>0.419069627688539</v>
      </c>
      <c r="M3897" s="16" t="n">
        <v>0.636</v>
      </c>
      <c r="N3897" s="16" t="n">
        <v>0.127759020716796</v>
      </c>
      <c r="O3897" s="16" t="n">
        <v>0.260802621913225</v>
      </c>
      <c r="P3897" s="34" t="b">
        <f aca="false">TRUE()</f>
        <v>1</v>
      </c>
      <c r="Q3897" s="18" t="n">
        <v>0.000162333277561361</v>
      </c>
    </row>
    <row r="3898" customFormat="false" ht="22.35" hidden="false" customHeight="false" outlineLevel="0" collapsed="false">
      <c r="A3898" s="6" t="s">
        <v>5389</v>
      </c>
      <c r="B3898" s="7" t="s">
        <v>1432</v>
      </c>
      <c r="C3898" s="17" t="n">
        <v>2265</v>
      </c>
      <c r="D3898" s="18" t="n">
        <v>0.000420513095422483</v>
      </c>
      <c r="E3898" s="18" t="n">
        <v>9.91689884895623E-005</v>
      </c>
      <c r="F3898" s="18" t="n">
        <v>0.000486995342527195</v>
      </c>
      <c r="G3898" s="18" t="n">
        <v>0.000171086807191125</v>
      </c>
      <c r="H3898" s="16" t="n">
        <v>5.0354057394976</v>
      </c>
      <c r="I3898" s="17" t="n">
        <v>211.629590677596</v>
      </c>
      <c r="J3898" s="18" t="n">
        <v>1.01905291321248E-006</v>
      </c>
      <c r="K3898" s="18" t="n">
        <v>4.20802944261871E-006</v>
      </c>
      <c r="L3898" s="16" t="n">
        <v>0.411292303396327</v>
      </c>
      <c r="M3898" s="16" t="n">
        <v>0.63320987654321</v>
      </c>
      <c r="N3898" s="16" t="n">
        <v>0.135606618140306</v>
      </c>
      <c r="O3898" s="16" t="n">
        <v>0.260658868512159</v>
      </c>
      <c r="P3898" s="34" t="b">
        <f aca="false">TRUE()</f>
        <v>1</v>
      </c>
      <c r="Q3898" s="18" t="n">
        <v>1.08066971080669E-005</v>
      </c>
    </row>
    <row r="3899" customFormat="false" ht="22.35" hidden="false" customHeight="false" outlineLevel="0" collapsed="false">
      <c r="A3899" s="6" t="s">
        <v>5390</v>
      </c>
      <c r="B3899" s="7" t="s">
        <v>1432</v>
      </c>
      <c r="C3899" s="17" t="n">
        <v>2266</v>
      </c>
      <c r="D3899" s="18" t="n">
        <v>0.000417971722485613</v>
      </c>
      <c r="E3899" s="18" t="n">
        <v>9.94518847880657E-005</v>
      </c>
      <c r="F3899" s="18" t="n">
        <v>0.00048356728852938</v>
      </c>
      <c r="G3899" s="18" t="n">
        <v>0.000172288936330658</v>
      </c>
      <c r="H3899" s="16" t="n">
        <v>4.94642378040617</v>
      </c>
      <c r="I3899" s="17" t="n">
        <v>212.71515582317</v>
      </c>
      <c r="J3899" s="18" t="n">
        <v>1.5335415711348E-006</v>
      </c>
      <c r="K3899" s="18" t="n">
        <v>6.25166750511731E-006</v>
      </c>
      <c r="L3899" s="16" t="n">
        <v>0.403079485466005</v>
      </c>
      <c r="M3899" s="16" t="n">
        <v>0.630493827160494</v>
      </c>
      <c r="N3899" s="16" t="n">
        <v>0.145779107325218</v>
      </c>
      <c r="O3899" s="16" t="n">
        <v>0.260466651528116</v>
      </c>
      <c r="P3899" s="34" t="b">
        <f aca="false">TRUE()</f>
        <v>1</v>
      </c>
      <c r="Q3899" s="18" t="n">
        <v>7.04898446833931E-006</v>
      </c>
    </row>
    <row r="3900" customFormat="false" ht="22.35" hidden="false" customHeight="false" outlineLevel="0" collapsed="false">
      <c r="A3900" s="6" t="s">
        <v>5391</v>
      </c>
      <c r="B3900" s="7" t="s">
        <v>1432</v>
      </c>
      <c r="C3900" s="17" t="n">
        <v>2267</v>
      </c>
      <c r="D3900" s="18" t="n">
        <v>0.000411306905545021</v>
      </c>
      <c r="E3900" s="18" t="n">
        <v>9.9103632359728E-005</v>
      </c>
      <c r="F3900" s="18" t="n">
        <v>0.000475567635739681</v>
      </c>
      <c r="G3900" s="18" t="n">
        <v>0.000172659719236152</v>
      </c>
      <c r="H3900" s="16" t="n">
        <v>4.85244976602849</v>
      </c>
      <c r="I3900" s="17" t="n">
        <v>214.208124529977</v>
      </c>
      <c r="J3900" s="18" t="n">
        <v>2.34649655459673E-006</v>
      </c>
      <c r="K3900" s="18" t="n">
        <v>9.35442910814259E-006</v>
      </c>
      <c r="L3900" s="16" t="n">
        <v>0.394166445724741</v>
      </c>
      <c r="M3900" s="16" t="n">
        <v>0.627135802469136</v>
      </c>
      <c r="N3900" s="16" t="n">
        <v>0.155074616586412</v>
      </c>
      <c r="O3900" s="16" t="n">
        <v>0.259592946508551</v>
      </c>
      <c r="P3900" s="34" t="b">
        <f aca="false">TRUE()</f>
        <v>1</v>
      </c>
      <c r="Q3900" s="18" t="n">
        <v>0.000183846250388073</v>
      </c>
    </row>
    <row r="3901" customFormat="false" ht="22.35" hidden="false" customHeight="false" outlineLevel="0" collapsed="false">
      <c r="A3901" s="6" t="s">
        <v>5392</v>
      </c>
      <c r="B3901" s="7" t="s">
        <v>1432</v>
      </c>
      <c r="C3901" s="17" t="n">
        <v>2268</v>
      </c>
      <c r="D3901" s="18" t="n">
        <v>0.000400215623870335</v>
      </c>
      <c r="E3901" s="18" t="n">
        <v>9.81507458408195E-005</v>
      </c>
      <c r="F3901" s="18" t="n">
        <v>0.000463398829516037</v>
      </c>
      <c r="G3901" s="18" t="n">
        <v>0.000172364522404596</v>
      </c>
      <c r="H3901" s="16" t="n">
        <v>4.80288586520224</v>
      </c>
      <c r="I3901" s="17" t="n">
        <v>216.333946173762</v>
      </c>
      <c r="J3901" s="18" t="n">
        <v>2.91962696948154E-006</v>
      </c>
      <c r="K3901" s="18" t="n">
        <v>1.14739128062011E-005</v>
      </c>
      <c r="L3901" s="16" t="n">
        <v>0.388408647305047</v>
      </c>
      <c r="M3901" s="16" t="n">
        <v>0.625703703703704</v>
      </c>
      <c r="N3901" s="16" t="n">
        <v>0.161521989536626</v>
      </c>
      <c r="O3901" s="16" t="n">
        <v>0.258426140304855</v>
      </c>
      <c r="P3901" s="34" t="b">
        <f aca="false">TRUE()</f>
        <v>1</v>
      </c>
      <c r="Q3901" s="18" t="n">
        <v>4.31432271432271E-005</v>
      </c>
    </row>
    <row r="3902" customFormat="false" ht="22.35" hidden="false" customHeight="false" outlineLevel="0" collapsed="false">
      <c r="A3902" s="6" t="s">
        <v>5393</v>
      </c>
      <c r="B3902" s="7" t="s">
        <v>1432</v>
      </c>
      <c r="C3902" s="17" t="n">
        <v>2269</v>
      </c>
      <c r="D3902" s="18" t="n">
        <v>0.00038480608058788</v>
      </c>
      <c r="E3902" s="18" t="n">
        <v>9.6832509647929E-005</v>
      </c>
      <c r="F3902" s="18" t="n">
        <v>0.000447117163607123</v>
      </c>
      <c r="G3902" s="18" t="n">
        <v>0.000171302702957455</v>
      </c>
      <c r="H3902" s="16" t="n">
        <v>4.78758298269555</v>
      </c>
      <c r="I3902" s="17" t="n">
        <v>218.326277146133</v>
      </c>
      <c r="J3902" s="18" t="n">
        <v>3.11169496041505E-006</v>
      </c>
      <c r="K3902" s="18" t="n">
        <v>1.22056087766753E-005</v>
      </c>
      <c r="L3902" s="16" t="n">
        <v>0.385591499765576</v>
      </c>
      <c r="M3902" s="16" t="n">
        <v>0.624938271604938</v>
      </c>
      <c r="N3902" s="16" t="n">
        <v>0.163435109499882</v>
      </c>
      <c r="O3902" s="16" t="n">
        <v>0.256491023457971</v>
      </c>
      <c r="P3902" s="34" t="b">
        <f aca="false">TRUE()</f>
        <v>1</v>
      </c>
      <c r="Q3902" s="18" t="n">
        <v>8.66878306878307E-005</v>
      </c>
    </row>
    <row r="3903" customFormat="false" ht="22.35" hidden="false" customHeight="false" outlineLevel="0" collapsed="false">
      <c r="A3903" s="6" t="s">
        <v>5394</v>
      </c>
      <c r="B3903" s="7" t="s">
        <v>1432</v>
      </c>
      <c r="C3903" s="17" t="n">
        <v>2270</v>
      </c>
      <c r="D3903" s="18" t="n">
        <v>0.000366131185243131</v>
      </c>
      <c r="E3903" s="18" t="n">
        <v>9.51010553762902E-005</v>
      </c>
      <c r="F3903" s="18" t="n">
        <v>0.00042782488364745</v>
      </c>
      <c r="G3903" s="18" t="n">
        <v>0.000169645842116125</v>
      </c>
      <c r="H3903" s="16" t="n">
        <v>4.8109291043514</v>
      </c>
      <c r="I3903" s="17" t="n">
        <v>220.618878124356</v>
      </c>
      <c r="J3903" s="18" t="n">
        <v>2.78348098623079E-006</v>
      </c>
      <c r="K3903" s="18" t="n">
        <v>1.09700342762182E-005</v>
      </c>
      <c r="L3903" s="16" t="n">
        <v>0.38568930211477</v>
      </c>
      <c r="M3903" s="16" t="n">
        <v>0.625851851851852</v>
      </c>
      <c r="N3903" s="16" t="n">
        <v>0.160758731157499</v>
      </c>
      <c r="O3903" s="16" t="n">
        <v>0.253930853477359</v>
      </c>
      <c r="P3903" s="34" t="b">
        <f aca="false">TRUE()</f>
        <v>1</v>
      </c>
      <c r="Q3903" s="16" t="n">
        <v>0</v>
      </c>
    </row>
    <row r="3904" customFormat="false" ht="22.35" hidden="false" customHeight="false" outlineLevel="0" collapsed="false">
      <c r="A3904" s="6" t="s">
        <v>5395</v>
      </c>
      <c r="B3904" s="7" t="s">
        <v>1432</v>
      </c>
      <c r="C3904" s="17" t="n">
        <v>2271</v>
      </c>
      <c r="D3904" s="18" t="n">
        <v>0.000343814416536814</v>
      </c>
      <c r="E3904" s="18" t="n">
        <v>9.29149290704071E-005</v>
      </c>
      <c r="F3904" s="18" t="n">
        <v>0.000405662051859897</v>
      </c>
      <c r="G3904" s="18" t="n">
        <v>0.000167456612951941</v>
      </c>
      <c r="H3904" s="16" t="n">
        <v>4.91661348522686</v>
      </c>
      <c r="I3904" s="17" t="n">
        <v>223.49702027049</v>
      </c>
      <c r="J3904" s="18" t="n">
        <v>1.70457066963643E-006</v>
      </c>
      <c r="K3904" s="18" t="n">
        <v>6.90817214745234E-006</v>
      </c>
      <c r="L3904" s="16" t="n">
        <v>0.391940152220443</v>
      </c>
      <c r="M3904" s="16" t="n">
        <v>0.628888888888889</v>
      </c>
      <c r="N3904" s="16" t="n">
        <v>0.149756436122797</v>
      </c>
      <c r="O3904" s="16" t="n">
        <v>0.251130574124294</v>
      </c>
      <c r="P3904" s="34" t="b">
        <f aca="false">TRUE()</f>
        <v>1</v>
      </c>
      <c r="Q3904" s="18" t="n">
        <v>3.25925925925926E-005</v>
      </c>
    </row>
    <row r="3905" customFormat="false" ht="22.35" hidden="false" customHeight="false" outlineLevel="0" collapsed="false">
      <c r="A3905" s="6" t="s">
        <v>5396</v>
      </c>
      <c r="B3905" s="7" t="s">
        <v>1432</v>
      </c>
      <c r="C3905" s="17" t="n">
        <v>2272</v>
      </c>
      <c r="D3905" s="18" t="n">
        <v>0.000319709939260884</v>
      </c>
      <c r="E3905" s="18" t="n">
        <v>9.06167652667009E-005</v>
      </c>
      <c r="F3905" s="18" t="n">
        <v>0.000382158914964891</v>
      </c>
      <c r="G3905" s="18" t="n">
        <v>0.000164979906067044</v>
      </c>
      <c r="H3905" s="16" t="n">
        <v>5.06990213854422</v>
      </c>
      <c r="I3905" s="17" t="n">
        <v>226.395730314474</v>
      </c>
      <c r="J3905" s="18" t="n">
        <v>8.27242482020566E-007</v>
      </c>
      <c r="K3905" s="18" t="n">
        <v>3.45030783958327E-006</v>
      </c>
      <c r="L3905" s="16" t="n">
        <v>0.401924254292243</v>
      </c>
      <c r="M3905" s="16" t="n">
        <v>0.634493827160494</v>
      </c>
      <c r="N3905" s="16" t="n">
        <v>0.134291768469998</v>
      </c>
      <c r="O3905" s="16" t="n">
        <v>0.247487012394572</v>
      </c>
      <c r="P3905" s="34" t="b">
        <f aca="false">TRUE()</f>
        <v>1</v>
      </c>
      <c r="Q3905" s="18" t="n">
        <v>3.33333333333333E-005</v>
      </c>
    </row>
    <row r="3906" customFormat="false" ht="22.35" hidden="false" customHeight="false" outlineLevel="0" collapsed="false">
      <c r="A3906" s="6" t="s">
        <v>5397</v>
      </c>
      <c r="B3906" s="7" t="s">
        <v>1432</v>
      </c>
      <c r="C3906" s="17" t="n">
        <v>2273</v>
      </c>
      <c r="D3906" s="18" t="n">
        <v>0.000294677094807307</v>
      </c>
      <c r="E3906" s="18" t="n">
        <v>8.83139959111851E-005</v>
      </c>
      <c r="F3906" s="18" t="n">
        <v>0.000357916395637791</v>
      </c>
      <c r="G3906" s="18" t="n">
        <v>0.000162285031307177</v>
      </c>
      <c r="H3906" s="16" t="n">
        <v>5.24839141013171</v>
      </c>
      <c r="I3906" s="17" t="n">
        <v>229.093016272934</v>
      </c>
      <c r="J3906" s="18" t="n">
        <v>3.49423806488757E-007</v>
      </c>
      <c r="K3906" s="18" t="n">
        <v>1.53392811446473E-006</v>
      </c>
      <c r="L3906" s="16" t="n">
        <v>0.413984193879901</v>
      </c>
      <c r="M3906" s="16" t="n">
        <v>0.640691358024691</v>
      </c>
      <c r="N3906" s="16" t="n">
        <v>0.118629663601191</v>
      </c>
      <c r="O3906" s="16" t="n">
        <v>0.242435526633676</v>
      </c>
      <c r="P3906" s="34" t="b">
        <f aca="false">TRUE()</f>
        <v>1</v>
      </c>
      <c r="Q3906" s="18" t="n">
        <v>4.19092331768388E-005</v>
      </c>
    </row>
    <row r="3907" customFormat="false" ht="22.35" hidden="false" customHeight="false" outlineLevel="0" collapsed="false">
      <c r="A3907" s="6" t="s">
        <v>5398</v>
      </c>
      <c r="B3907" s="7" t="s">
        <v>1432</v>
      </c>
      <c r="C3907" s="17" t="n">
        <v>2274</v>
      </c>
      <c r="D3907" s="18" t="n">
        <v>0.000270297705003271</v>
      </c>
      <c r="E3907" s="18" t="n">
        <v>8.62530129046293E-005</v>
      </c>
      <c r="F3907" s="18" t="n">
        <v>0.0003346293899744</v>
      </c>
      <c r="G3907" s="18" t="n">
        <v>0.000159719474792399</v>
      </c>
      <c r="H3907" s="16" t="n">
        <v>5.44965413637695</v>
      </c>
      <c r="I3907" s="17" t="n">
        <v>231.361896061246</v>
      </c>
      <c r="J3907" s="18" t="n">
        <v>1.28960022773343E-007</v>
      </c>
      <c r="K3907" s="18" t="n">
        <v>6.12338780903172E-007</v>
      </c>
      <c r="L3907" s="16" t="n">
        <v>0.428080827131457</v>
      </c>
      <c r="M3907" s="16" t="n">
        <v>0.648518518518519</v>
      </c>
      <c r="N3907" s="16" t="n">
        <v>0.100691539492438</v>
      </c>
      <c r="O3907" s="16" t="n">
        <v>0.236712158695177</v>
      </c>
      <c r="P3907" s="34" t="b">
        <f aca="false">TRUE()</f>
        <v>1</v>
      </c>
      <c r="Q3907" s="18" t="n">
        <v>6.3968253968254E-005</v>
      </c>
    </row>
    <row r="3908" customFormat="false" ht="22.35" hidden="false" customHeight="false" outlineLevel="0" collapsed="false">
      <c r="A3908" s="6" t="s">
        <v>5399</v>
      </c>
      <c r="B3908" s="7" t="s">
        <v>1432</v>
      </c>
      <c r="C3908" s="17" t="n">
        <v>2275</v>
      </c>
      <c r="D3908" s="18" t="n">
        <v>0.000247402796373559</v>
      </c>
      <c r="E3908" s="18" t="n">
        <v>8.45167149027351E-005</v>
      </c>
      <c r="F3908" s="18" t="n">
        <v>0.000313180575472087</v>
      </c>
      <c r="G3908" s="18" t="n">
        <v>0.000157488679354088</v>
      </c>
      <c r="H3908" s="16" t="n">
        <v>5.67208806999641</v>
      </c>
      <c r="I3908" s="17" t="n">
        <v>233.238325199565</v>
      </c>
      <c r="J3908" s="18" t="n">
        <v>4.15687954900321E-008</v>
      </c>
      <c r="K3908" s="18" t="n">
        <v>2.12975927510658E-007</v>
      </c>
      <c r="L3908" s="16" t="n">
        <v>0.44405475247164</v>
      </c>
      <c r="M3908" s="16" t="n">
        <v>0.656987654320988</v>
      </c>
      <c r="N3908" s="16" t="n">
        <v>0.0827809006126288</v>
      </c>
      <c r="O3908" s="16" t="n">
        <v>0.230682581349076</v>
      </c>
      <c r="P3908" s="34" t="b">
        <f aca="false">TRUE()</f>
        <v>1</v>
      </c>
      <c r="Q3908" s="18" t="n">
        <v>0.000107724736294498</v>
      </c>
    </row>
    <row r="3909" customFormat="false" ht="22.35" hidden="false" customHeight="false" outlineLevel="0" collapsed="false">
      <c r="A3909" s="6" t="s">
        <v>5400</v>
      </c>
      <c r="B3909" s="7" t="s">
        <v>1432</v>
      </c>
      <c r="C3909" s="17" t="n">
        <v>2276</v>
      </c>
      <c r="D3909" s="18" t="n">
        <v>0.000227700524800432</v>
      </c>
      <c r="E3909" s="18" t="n">
        <v>8.32803006152685E-005</v>
      </c>
      <c r="F3909" s="18" t="n">
        <v>0.00029556056815676</v>
      </c>
      <c r="G3909" s="18" t="n">
        <v>0.0001559818770356</v>
      </c>
      <c r="H3909" s="16" t="n">
        <v>5.92602546216305</v>
      </c>
      <c r="I3909" s="17" t="n">
        <v>234.787420863522</v>
      </c>
      <c r="J3909" s="18" t="n">
        <v>1.09870920481618E-008</v>
      </c>
      <c r="K3909" s="18" t="n">
        <v>6.03926251653929E-008</v>
      </c>
      <c r="L3909" s="16" t="n">
        <v>0.462664557429246</v>
      </c>
      <c r="M3909" s="16" t="n">
        <v>0.66679012345679</v>
      </c>
      <c r="N3909" s="16" t="n">
        <v>0.0644313041104328</v>
      </c>
      <c r="O3909" s="16" t="n">
        <v>0.224608634047602</v>
      </c>
      <c r="P3909" s="34" t="b">
        <f aca="false">TRUE()</f>
        <v>1</v>
      </c>
      <c r="Q3909" s="18" t="n">
        <v>2.11697104170222E-005</v>
      </c>
    </row>
    <row r="3910" customFormat="false" ht="22.35" hidden="false" customHeight="false" outlineLevel="0" collapsed="false">
      <c r="A3910" s="6" t="s">
        <v>5401</v>
      </c>
      <c r="B3910" s="7" t="s">
        <v>1432</v>
      </c>
      <c r="C3910" s="17" t="n">
        <v>2277</v>
      </c>
      <c r="D3910" s="18" t="n">
        <v>0.000211473919509973</v>
      </c>
      <c r="E3910" s="18" t="n">
        <v>8.25769830756582E-005</v>
      </c>
      <c r="F3910" s="18" t="n">
        <v>0.000282284285222316</v>
      </c>
      <c r="G3910" s="18" t="n">
        <v>0.000155348778299415</v>
      </c>
      <c r="H3910" s="16" t="n">
        <v>6.22496669706339</v>
      </c>
      <c r="I3910" s="17" t="n">
        <v>236.13343096459</v>
      </c>
      <c r="J3910" s="18" t="n">
        <v>2.18004244610473E-009</v>
      </c>
      <c r="K3910" s="18" t="n">
        <v>1.33046708107862E-008</v>
      </c>
      <c r="L3910" s="16" t="n">
        <v>0.484861089078006</v>
      </c>
      <c r="M3910" s="16" t="n">
        <v>0.678864197530864</v>
      </c>
      <c r="N3910" s="16" t="n">
        <v>0.0479247073528731</v>
      </c>
      <c r="O3910" s="16" t="n">
        <v>0.219669969971071</v>
      </c>
      <c r="P3910" s="34" t="b">
        <f aca="false">TRUE()</f>
        <v>1</v>
      </c>
      <c r="Q3910" s="18" t="n">
        <v>1.85185185185185E-005</v>
      </c>
    </row>
    <row r="3911" customFormat="false" ht="22.35" hidden="false" customHeight="false" outlineLevel="0" collapsed="false">
      <c r="A3911" s="6" t="s">
        <v>5402</v>
      </c>
      <c r="B3911" s="7" t="s">
        <v>1432</v>
      </c>
      <c r="C3911" s="17" t="n">
        <v>2278</v>
      </c>
      <c r="D3911" s="18" t="n">
        <v>0.00020049651877708</v>
      </c>
      <c r="E3911" s="18" t="n">
        <v>8.24692075642494E-005</v>
      </c>
      <c r="F3911" s="18" t="n">
        <v>0.000274758959632132</v>
      </c>
      <c r="G3911" s="18" t="n">
        <v>0.000155799906261637</v>
      </c>
      <c r="H3911" s="16" t="n">
        <v>6.52555884379475</v>
      </c>
      <c r="I3911" s="17" t="n">
        <v>237.425820109916</v>
      </c>
      <c r="J3911" s="18" t="n">
        <v>4.05578201712148E-010</v>
      </c>
      <c r="K3911" s="18" t="n">
        <v>2.74575780930736E-009</v>
      </c>
      <c r="L3911" s="16" t="n">
        <v>0.507138818263103</v>
      </c>
      <c r="M3911" s="16" t="n">
        <v>0.68958024691358</v>
      </c>
      <c r="N3911" s="16" t="n">
        <v>0.0356642075268328</v>
      </c>
      <c r="O3911" s="16" t="n">
        <v>0.216218170072531</v>
      </c>
      <c r="P3911" s="34" t="b">
        <f aca="false">TRUE()</f>
        <v>1</v>
      </c>
      <c r="Q3911" s="18" t="n">
        <v>1.48148148148148E-005</v>
      </c>
    </row>
    <row r="3912" customFormat="false" ht="22.35" hidden="false" customHeight="false" outlineLevel="0" collapsed="false">
      <c r="A3912" s="6" t="s">
        <v>5403</v>
      </c>
      <c r="B3912" s="7" t="s">
        <v>1432</v>
      </c>
      <c r="C3912" s="17" t="n">
        <v>2279</v>
      </c>
      <c r="D3912" s="18" t="n">
        <v>0.000195253413643234</v>
      </c>
      <c r="E3912" s="18" t="n">
        <v>8.29413280371324E-005</v>
      </c>
      <c r="F3912" s="18" t="n">
        <v>0.000273202328217942</v>
      </c>
      <c r="G3912" s="18" t="n">
        <v>0.000157341034883239</v>
      </c>
      <c r="H3912" s="16" t="n">
        <v>6.79875984535457</v>
      </c>
      <c r="I3912" s="17" t="n">
        <v>238.705760677324</v>
      </c>
      <c r="J3912" s="18" t="n">
        <v>8.38570530755429E-011</v>
      </c>
      <c r="K3912" s="18" t="n">
        <v>6.15941186307085E-010</v>
      </c>
      <c r="L3912" s="16" t="n">
        <v>0.527214088777031</v>
      </c>
      <c r="M3912" s="16" t="n">
        <v>0.698592592592593</v>
      </c>
      <c r="N3912" s="16" t="n">
        <v>0.0274201325699343</v>
      </c>
      <c r="O3912" s="16" t="n">
        <v>0.213966080741059</v>
      </c>
      <c r="P3912" s="34" t="b">
        <f aca="false">TRUE()</f>
        <v>1</v>
      </c>
      <c r="Q3912" s="16" t="n">
        <v>0</v>
      </c>
    </row>
    <row r="3913" customFormat="false" ht="22.35" hidden="false" customHeight="false" outlineLevel="0" collapsed="false">
      <c r="A3913" s="6" t="s">
        <v>5404</v>
      </c>
      <c r="B3913" s="7" t="s">
        <v>1432</v>
      </c>
      <c r="C3913" s="17" t="n">
        <v>2280</v>
      </c>
      <c r="D3913" s="18" t="n">
        <v>0.000196969867166151</v>
      </c>
      <c r="E3913" s="18" t="n">
        <v>8.39872940693427E-005</v>
      </c>
      <c r="F3913" s="18" t="n">
        <v>0.000278562473990202</v>
      </c>
      <c r="G3913" s="18" t="n">
        <v>0.000160039026951921</v>
      </c>
      <c r="H3913" s="16" t="n">
        <v>7.01476714943056</v>
      </c>
      <c r="I3913" s="17" t="n">
        <v>240.100031858817</v>
      </c>
      <c r="J3913" s="18" t="n">
        <v>2.33103833303083E-011</v>
      </c>
      <c r="K3913" s="18" t="n">
        <v>1.80145420522866E-010</v>
      </c>
      <c r="L3913" s="16" t="n">
        <v>0.542681181951494</v>
      </c>
      <c r="M3913" s="16" t="n">
        <v>0.705086419753086</v>
      </c>
      <c r="N3913" s="16" t="n">
        <v>0.0224392307505631</v>
      </c>
      <c r="O3913" s="16" t="n">
        <v>0.213436239037796</v>
      </c>
      <c r="P3913" s="34" t="b">
        <f aca="false">TRUE()</f>
        <v>1</v>
      </c>
      <c r="Q3913" s="18" t="n">
        <v>0.000153897787948131</v>
      </c>
    </row>
    <row r="3914" customFormat="false" ht="22.35" hidden="false" customHeight="false" outlineLevel="0" collapsed="false">
      <c r="A3914" s="6" t="s">
        <v>5405</v>
      </c>
      <c r="B3914" s="7" t="s">
        <v>1432</v>
      </c>
      <c r="C3914" s="17" t="n">
        <v>2281</v>
      </c>
      <c r="D3914" s="18" t="n">
        <v>0.000205966832618468</v>
      </c>
      <c r="E3914" s="18" t="n">
        <v>8.54691192359363E-005</v>
      </c>
      <c r="F3914" s="18" t="n">
        <v>0.000290905148913997</v>
      </c>
      <c r="G3914" s="18" t="n">
        <v>0.000163866112463275</v>
      </c>
      <c r="H3914" s="16" t="n">
        <v>7.15721760817772</v>
      </c>
      <c r="I3914" s="17" t="n">
        <v>242.033796100546</v>
      </c>
      <c r="J3914" s="18" t="n">
        <v>9.78298432947035E-012</v>
      </c>
      <c r="K3914" s="18" t="n">
        <v>7.92956737642616E-011</v>
      </c>
      <c r="L3914" s="16" t="n">
        <v>0.55191429136541</v>
      </c>
      <c r="M3914" s="16" t="n">
        <v>0.708296296296296</v>
      </c>
      <c r="N3914" s="16" t="n">
        <v>0.0203392258540054</v>
      </c>
      <c r="O3914" s="16" t="n">
        <v>0.214238566594235</v>
      </c>
      <c r="P3914" s="34" t="b">
        <f aca="false">TRUE()</f>
        <v>1</v>
      </c>
      <c r="Q3914" s="18" t="n">
        <v>0.000204099143400403</v>
      </c>
    </row>
    <row r="3915" customFormat="false" ht="22.35" hidden="false" customHeight="false" outlineLevel="0" collapsed="false">
      <c r="A3915" s="6" t="s">
        <v>5406</v>
      </c>
      <c r="B3915" s="7" t="s">
        <v>1432</v>
      </c>
      <c r="C3915" s="17" t="n">
        <v>2282</v>
      </c>
      <c r="D3915" s="18" t="n">
        <v>0.000222848780334544</v>
      </c>
      <c r="E3915" s="18" t="n">
        <v>8.74660945984199E-005</v>
      </c>
      <c r="F3915" s="18" t="n">
        <v>0.000310942072184374</v>
      </c>
      <c r="G3915" s="18" t="n">
        <v>0.000168968314303001</v>
      </c>
      <c r="H3915" s="16" t="n">
        <v>7.23027397286387</v>
      </c>
      <c r="I3915" s="17" t="n">
        <v>244.443983084739</v>
      </c>
      <c r="J3915" s="18" t="n">
        <v>6.15565263733155E-012</v>
      </c>
      <c r="K3915" s="18" t="n">
        <v>5.12971053110963E-011</v>
      </c>
      <c r="L3915" s="16" t="n">
        <v>0.555343403964831</v>
      </c>
      <c r="M3915" s="16" t="n">
        <v>0.709555555555556</v>
      </c>
      <c r="N3915" s="16" t="n">
        <v>0.0198336831381982</v>
      </c>
      <c r="O3915" s="16" t="n">
        <v>0.215672446193817</v>
      </c>
      <c r="P3915" s="34" t="b">
        <f aca="false">TRUE()</f>
        <v>1</v>
      </c>
      <c r="Q3915" s="18" t="n">
        <v>9.19092401851024E-005</v>
      </c>
    </row>
    <row r="3916" customFormat="false" ht="22.35" hidden="false" customHeight="false" outlineLevel="0" collapsed="false">
      <c r="A3916" s="6" t="s">
        <v>5407</v>
      </c>
      <c r="B3916" s="7" t="s">
        <v>1432</v>
      </c>
      <c r="C3916" s="17" t="n">
        <v>2283</v>
      </c>
      <c r="D3916" s="18" t="n">
        <v>0.000247857197231791</v>
      </c>
      <c r="E3916" s="18" t="n">
        <v>9.01428514427845E-005</v>
      </c>
      <c r="F3916" s="18" t="n">
        <v>0.000339294840182164</v>
      </c>
      <c r="G3916" s="18" t="n">
        <v>0.000175540200464212</v>
      </c>
      <c r="H3916" s="16" t="n">
        <v>7.25690346170714</v>
      </c>
      <c r="I3916" s="17" t="n">
        <v>247.030846873401</v>
      </c>
      <c r="J3916" s="18" t="n">
        <v>5.11341533790156E-012</v>
      </c>
      <c r="K3916" s="18" t="n">
        <v>4.29568292556508E-011</v>
      </c>
      <c r="L3916" s="16" t="n">
        <v>0.555068597003555</v>
      </c>
      <c r="M3916" s="16" t="n">
        <v>0.708543209876543</v>
      </c>
      <c r="N3916" s="16" t="n">
        <v>0.0205520761404696</v>
      </c>
      <c r="O3916" s="16" t="n">
        <v>0.217946761083619</v>
      </c>
      <c r="P3916" s="34" t="b">
        <f aca="false">TRUE()</f>
        <v>1</v>
      </c>
      <c r="Q3916" s="18" t="n">
        <v>0.000255547180942881</v>
      </c>
    </row>
    <row r="3917" customFormat="false" ht="22.35" hidden="false" customHeight="false" outlineLevel="0" collapsed="false">
      <c r="A3917" s="6" t="s">
        <v>5408</v>
      </c>
      <c r="B3917" s="7" t="s">
        <v>1432</v>
      </c>
      <c r="C3917" s="17" t="n">
        <v>2284</v>
      </c>
      <c r="D3917" s="18" t="n">
        <v>0.000280649201382321</v>
      </c>
      <c r="E3917" s="18" t="n">
        <v>9.37259342768904E-005</v>
      </c>
      <c r="F3917" s="18" t="n">
        <v>0.000375613513919629</v>
      </c>
      <c r="G3917" s="18" t="n">
        <v>0.000183536614909109</v>
      </c>
      <c r="H3917" s="16" t="n">
        <v>7.23123042778054</v>
      </c>
      <c r="I3917" s="17" t="n">
        <v>248.84888815511</v>
      </c>
      <c r="J3917" s="18" t="n">
        <v>5.88140703961897E-012</v>
      </c>
      <c r="K3917" s="18" t="n">
        <v>4.91103404716674E-011</v>
      </c>
      <c r="L3917" s="16" t="n">
        <v>0.55151254598477</v>
      </c>
      <c r="M3917" s="16" t="n">
        <v>0.705456790123457</v>
      </c>
      <c r="N3917" s="16" t="n">
        <v>0.0220790610243414</v>
      </c>
      <c r="O3917" s="16" t="n">
        <v>0.220373044961966</v>
      </c>
      <c r="P3917" s="34" t="b">
        <f aca="false">TRUE()</f>
        <v>1</v>
      </c>
      <c r="Q3917" s="18" t="n">
        <v>0.000144050945153414</v>
      </c>
    </row>
    <row r="3918" customFormat="false" ht="22.35" hidden="false" customHeight="false" outlineLevel="0" collapsed="false">
      <c r="A3918" s="6" t="s">
        <v>5409</v>
      </c>
      <c r="B3918" s="7" t="s">
        <v>1432</v>
      </c>
      <c r="C3918" s="17" t="n">
        <v>2285</v>
      </c>
      <c r="D3918" s="18" t="n">
        <v>0.000321688787449521</v>
      </c>
      <c r="E3918" s="18" t="n">
        <v>9.84646145776214E-005</v>
      </c>
      <c r="F3918" s="18" t="n">
        <v>0.00042031691607697</v>
      </c>
      <c r="G3918" s="18" t="n">
        <v>0.000193143360868164</v>
      </c>
      <c r="H3918" s="16" t="n">
        <v>7.14351738968547</v>
      </c>
      <c r="I3918" s="17" t="n">
        <v>249.406232657828</v>
      </c>
      <c r="J3918" s="18" t="n">
        <v>9.96206426700631E-012</v>
      </c>
      <c r="K3918" s="18" t="n">
        <v>8.04330091596813E-011</v>
      </c>
      <c r="L3918" s="16" t="n">
        <v>0.544345757872912</v>
      </c>
      <c r="M3918" s="16" t="n">
        <v>0.701802469135803</v>
      </c>
      <c r="N3918" s="16" t="n">
        <v>0.0250304952473099</v>
      </c>
      <c r="O3918" s="16" t="n">
        <v>0.222945226041518</v>
      </c>
      <c r="P3918" s="34" t="b">
        <f aca="false">TRUE()</f>
        <v>1</v>
      </c>
      <c r="Q3918" s="18" t="n">
        <v>1.48148148148148E-005</v>
      </c>
    </row>
    <row r="3919" customFormat="false" ht="22.35" hidden="false" customHeight="false" outlineLevel="0" collapsed="false">
      <c r="A3919" s="6" t="s">
        <v>5410</v>
      </c>
      <c r="B3919" s="7" t="s">
        <v>1432</v>
      </c>
      <c r="C3919" s="17" t="n">
        <v>2286</v>
      </c>
      <c r="D3919" s="18" t="n">
        <v>0.000369989917805342</v>
      </c>
      <c r="E3919" s="18" t="n">
        <v>0.000104370118370488</v>
      </c>
      <c r="F3919" s="18" t="n">
        <v>0.000472647808373506</v>
      </c>
      <c r="G3919" s="18" t="n">
        <v>0.000204322279430981</v>
      </c>
      <c r="H3919" s="16" t="n">
        <v>7.02071363243465</v>
      </c>
      <c r="I3919" s="17" t="n">
        <v>248.75568767099</v>
      </c>
      <c r="J3919" s="18" t="n">
        <v>2.09448122782708E-011</v>
      </c>
      <c r="K3919" s="18" t="n">
        <v>1.64001831990234E-010</v>
      </c>
      <c r="L3919" s="16" t="n">
        <v>0.53553545674518</v>
      </c>
      <c r="M3919" s="16" t="n">
        <v>0.696271604938272</v>
      </c>
      <c r="N3919" s="16" t="n">
        <v>0.0288995461600493</v>
      </c>
      <c r="O3919" s="16" t="n">
        <v>0.225811000087573</v>
      </c>
      <c r="P3919" s="34" t="b">
        <f aca="false">TRUE()</f>
        <v>1</v>
      </c>
      <c r="Q3919" s="18" t="n">
        <v>4.02020202020202E-005</v>
      </c>
    </row>
    <row r="3920" customFormat="false" ht="22.35" hidden="false" customHeight="false" outlineLevel="0" collapsed="false">
      <c r="A3920" s="6" t="s">
        <v>5411</v>
      </c>
      <c r="B3920" s="7" t="s">
        <v>1432</v>
      </c>
      <c r="C3920" s="17" t="n">
        <v>2287</v>
      </c>
      <c r="D3920" s="18" t="n">
        <v>0.000425678776901937</v>
      </c>
      <c r="E3920" s="18" t="n">
        <v>0.000111588061719758</v>
      </c>
      <c r="F3920" s="18" t="n">
        <v>0.000532172260125536</v>
      </c>
      <c r="G3920" s="18" t="n">
        <v>0.000216965771707865</v>
      </c>
      <c r="H3920" s="16" t="n">
        <v>6.83207174055079</v>
      </c>
      <c r="I3920" s="17" t="n">
        <v>246.528677580368</v>
      </c>
      <c r="J3920" s="18" t="n">
        <v>6.5067294972451E-011</v>
      </c>
      <c r="K3920" s="18" t="n">
        <v>4.83057735484207E-010</v>
      </c>
      <c r="L3920" s="16" t="n">
        <v>0.522993886321335</v>
      </c>
      <c r="M3920" s="16" t="n">
        <v>0.690617283950617</v>
      </c>
      <c r="N3920" s="16" t="n">
        <v>0.0346414293145913</v>
      </c>
      <c r="O3920" s="16" t="n">
        <v>0.227948746939988</v>
      </c>
      <c r="P3920" s="34" t="b">
        <f aca="false">TRUE()</f>
        <v>1</v>
      </c>
      <c r="Q3920" s="18" t="n">
        <v>4.07777777777778E-005</v>
      </c>
    </row>
    <row r="3921" customFormat="false" ht="22.35" hidden="false" customHeight="false" outlineLevel="0" collapsed="false">
      <c r="A3921" s="6" t="s">
        <v>5412</v>
      </c>
      <c r="B3921" s="7" t="s">
        <v>1432</v>
      </c>
      <c r="C3921" s="17" t="n">
        <v>2288</v>
      </c>
      <c r="D3921" s="18" t="n">
        <v>0.000487604953407367</v>
      </c>
      <c r="E3921" s="18" t="n">
        <v>0.000120025365577265</v>
      </c>
      <c r="F3921" s="18" t="n">
        <v>0.000597307164576376</v>
      </c>
      <c r="G3921" s="18" t="n">
        <v>0.000230883563817254</v>
      </c>
      <c r="H3921" s="16" t="n">
        <v>6.57326049784018</v>
      </c>
      <c r="I3921" s="17" t="n">
        <v>243.086296320164</v>
      </c>
      <c r="J3921" s="18" t="n">
        <v>2.97794174567445E-010</v>
      </c>
      <c r="K3921" s="18" t="n">
        <v>2.04949556294344E-009</v>
      </c>
      <c r="L3921" s="16" t="n">
        <v>0.506002842073721</v>
      </c>
      <c r="M3921" s="16" t="n">
        <v>0.681777777777778</v>
      </c>
      <c r="N3921" s="16" t="n">
        <v>0.0434897992316341</v>
      </c>
      <c r="O3921" s="16" t="n">
        <v>0.229327418214836</v>
      </c>
      <c r="P3921" s="34" t="b">
        <f aca="false">TRUE()</f>
        <v>1</v>
      </c>
      <c r="Q3921" s="16" t="n">
        <v>0</v>
      </c>
    </row>
    <row r="3922" customFormat="false" ht="22.35" hidden="false" customHeight="false" outlineLevel="0" collapsed="false">
      <c r="A3922" s="6" t="s">
        <v>5413</v>
      </c>
      <c r="B3922" s="7" t="s">
        <v>1432</v>
      </c>
      <c r="C3922" s="17" t="n">
        <v>2289</v>
      </c>
      <c r="D3922" s="18" t="n">
        <v>0.000554623047392115</v>
      </c>
      <c r="E3922" s="18" t="n">
        <v>0.000129613545933409</v>
      </c>
      <c r="F3922" s="18" t="n">
        <v>0.000666817209490765</v>
      </c>
      <c r="G3922" s="18" t="n">
        <v>0.0002458475303834</v>
      </c>
      <c r="H3922" s="16" t="n">
        <v>6.26229802003507</v>
      </c>
      <c r="I3922" s="17" t="n">
        <v>238.666017735468</v>
      </c>
      <c r="J3922" s="18" t="n">
        <v>1.7499865656035E-009</v>
      </c>
      <c r="K3922" s="18" t="n">
        <v>1.0839469025753E-008</v>
      </c>
      <c r="L3922" s="16" t="n">
        <v>0.48564670472985</v>
      </c>
      <c r="M3922" s="16" t="n">
        <v>0.671185185185185</v>
      </c>
      <c r="N3922" s="16" t="n">
        <v>0.0559559267713294</v>
      </c>
      <c r="O3922" s="16" t="n">
        <v>0.2302681710679</v>
      </c>
      <c r="P3922" s="34" t="b">
        <f aca="false">TRUE()</f>
        <v>1</v>
      </c>
      <c r="Q3922" s="18" t="n">
        <v>1.85185185185185E-005</v>
      </c>
    </row>
    <row r="3923" customFormat="false" ht="22.35" hidden="false" customHeight="false" outlineLevel="0" collapsed="false">
      <c r="A3923" s="6" t="s">
        <v>5414</v>
      </c>
      <c r="B3923" s="7" t="s">
        <v>1432</v>
      </c>
      <c r="C3923" s="17" t="n">
        <v>2290</v>
      </c>
      <c r="D3923" s="18" t="n">
        <v>0.000624687993336834</v>
      </c>
      <c r="E3923" s="18" t="n">
        <v>0.000140074712141982</v>
      </c>
      <c r="F3923" s="18" t="n">
        <v>0.000738224045742653</v>
      </c>
      <c r="G3923" s="18" t="n">
        <v>0.000261389027008676</v>
      </c>
      <c r="H3923" s="16" t="n">
        <v>5.90371987954523</v>
      </c>
      <c r="I3923" s="17" t="n">
        <v>233.669138097622</v>
      </c>
      <c r="J3923" s="18" t="n">
        <v>1.2429636763453E-008</v>
      </c>
      <c r="K3923" s="18" t="n">
        <v>6.79617820399603E-008</v>
      </c>
      <c r="L3923" s="16" t="n">
        <v>0.46183472028109</v>
      </c>
      <c r="M3923" s="16" t="n">
        <v>0.660814814814815</v>
      </c>
      <c r="N3923" s="16" t="n">
        <v>0.0741826933002473</v>
      </c>
      <c r="O3923" s="16" t="n">
        <v>0.230341578312717</v>
      </c>
      <c r="P3923" s="34" t="b">
        <f aca="false">TRUE()</f>
        <v>1</v>
      </c>
      <c r="Q3923" s="18" t="n">
        <v>0.00012925409180832</v>
      </c>
    </row>
    <row r="3924" customFormat="false" ht="22.35" hidden="false" customHeight="false" outlineLevel="0" collapsed="false">
      <c r="A3924" s="6" t="s">
        <v>5415</v>
      </c>
      <c r="B3924" s="7" t="s">
        <v>1432</v>
      </c>
      <c r="C3924" s="17" t="n">
        <v>2291</v>
      </c>
      <c r="D3924" s="18" t="n">
        <v>0.000695651383212703</v>
      </c>
      <c r="E3924" s="18" t="n">
        <v>0.000151086073811131</v>
      </c>
      <c r="F3924" s="18" t="n">
        <v>0.000809534922123481</v>
      </c>
      <c r="G3924" s="18" t="n">
        <v>0.00027725227106937</v>
      </c>
      <c r="H3924" s="16" t="n">
        <v>5.52772173978358</v>
      </c>
      <c r="I3924" s="17" t="n">
        <v>228.689332120157</v>
      </c>
      <c r="J3924" s="18" t="n">
        <v>8.81689233712514E-008</v>
      </c>
      <c r="K3924" s="18" t="n">
        <v>4.30978836267012E-007</v>
      </c>
      <c r="L3924" s="16" t="n">
        <v>0.436342777474656</v>
      </c>
      <c r="M3924" s="16" t="n">
        <v>0.649333333333333</v>
      </c>
      <c r="N3924" s="16" t="n">
        <v>0.0962112456505164</v>
      </c>
      <c r="O3924" s="16" t="n">
        <v>0.230269319208058</v>
      </c>
      <c r="P3924" s="34" t="b">
        <f aca="false">TRUE()</f>
        <v>1</v>
      </c>
      <c r="Q3924" s="18" t="n">
        <v>1.07744107744107E-005</v>
      </c>
    </row>
    <row r="3925" customFormat="false" ht="22.35" hidden="false" customHeight="false" outlineLevel="0" collapsed="false">
      <c r="A3925" s="6" t="s">
        <v>5416</v>
      </c>
      <c r="B3925" s="7" t="s">
        <v>1432</v>
      </c>
      <c r="C3925" s="17" t="n">
        <v>2292</v>
      </c>
      <c r="D3925" s="18" t="n">
        <v>0.000763822925232298</v>
      </c>
      <c r="E3925" s="18" t="n">
        <v>0.000162147834838836</v>
      </c>
      <c r="F3925" s="18" t="n">
        <v>0.00087719355192407</v>
      </c>
      <c r="G3925" s="18" t="n">
        <v>0.000292744359878002</v>
      </c>
      <c r="H3925" s="16" t="n">
        <v>5.16081184556713</v>
      </c>
      <c r="I3925" s="17" t="n">
        <v>223.99352936292</v>
      </c>
      <c r="J3925" s="18" t="n">
        <v>5.41448518762899E-007</v>
      </c>
      <c r="K3925" s="18" t="n">
        <v>2.30462702858054E-006</v>
      </c>
      <c r="L3925" s="16" t="n">
        <v>0.41101213447318</v>
      </c>
      <c r="M3925" s="16" t="n">
        <v>0.637234567901235</v>
      </c>
      <c r="N3925" s="16" t="n">
        <v>0.122845918795633</v>
      </c>
      <c r="O3925" s="16" t="n">
        <v>0.230456427559548</v>
      </c>
      <c r="P3925" s="34" t="b">
        <f aca="false">TRUE()</f>
        <v>1</v>
      </c>
      <c r="Q3925" s="18" t="n">
        <v>5.92063492063492E-005</v>
      </c>
    </row>
    <row r="3926" customFormat="false" ht="22.35" hidden="false" customHeight="false" outlineLevel="0" collapsed="false">
      <c r="A3926" s="6" t="s">
        <v>5417</v>
      </c>
      <c r="B3926" s="7" t="s">
        <v>1432</v>
      </c>
      <c r="C3926" s="17" t="n">
        <v>2293</v>
      </c>
      <c r="D3926" s="18" t="n">
        <v>0.000826890576512158</v>
      </c>
      <c r="E3926" s="18" t="n">
        <v>0.000172577397683775</v>
      </c>
      <c r="F3926" s="18" t="n">
        <v>0.000938332558387377</v>
      </c>
      <c r="G3926" s="18" t="n">
        <v>0.000307280202846247</v>
      </c>
      <c r="H3926" s="16" t="n">
        <v>4.79238806775984</v>
      </c>
      <c r="I3926" s="17" t="n">
        <v>220.103776489539</v>
      </c>
      <c r="J3926" s="18" t="n">
        <v>3.03089635552305E-006</v>
      </c>
      <c r="K3926" s="18" t="n">
        <v>1.18999241962353E-005</v>
      </c>
      <c r="L3926" s="16" t="n">
        <v>0.384597835564436</v>
      </c>
      <c r="M3926" s="16" t="n">
        <v>0.625259259259259</v>
      </c>
      <c r="N3926" s="16" t="n">
        <v>0.153952859356353</v>
      </c>
      <c r="O3926" s="16" t="n">
        <v>0.230431824632974</v>
      </c>
      <c r="P3926" s="34" t="b">
        <f aca="false">TRUE()</f>
        <v>1</v>
      </c>
      <c r="Q3926" s="18" t="n">
        <v>5.34703519962202E-005</v>
      </c>
    </row>
    <row r="3927" customFormat="false" ht="22.35" hidden="false" customHeight="false" outlineLevel="0" collapsed="false">
      <c r="A3927" s="6" t="s">
        <v>5418</v>
      </c>
      <c r="B3927" s="7" t="s">
        <v>1432</v>
      </c>
      <c r="C3927" s="17" t="n">
        <v>2294</v>
      </c>
      <c r="D3927" s="18" t="n">
        <v>0.000880230458245924</v>
      </c>
      <c r="E3927" s="18" t="n">
        <v>0.000181684219954633</v>
      </c>
      <c r="F3927" s="18" t="n">
        <v>0.000988116231110879</v>
      </c>
      <c r="G3927" s="18" t="n">
        <v>0.000319831325311509</v>
      </c>
      <c r="H3927" s="16" t="n">
        <v>4.42629346002695</v>
      </c>
      <c r="I3927" s="17" t="n">
        <v>216.986587015378</v>
      </c>
      <c r="J3927" s="18" t="n">
        <v>1.51816341607516E-005</v>
      </c>
      <c r="K3927" s="18" t="n">
        <v>5.50251369145147E-005</v>
      </c>
      <c r="L3927" s="16" t="n">
        <v>0.357471590295086</v>
      </c>
      <c r="M3927" s="16" t="n">
        <v>0.61279012345679</v>
      </c>
      <c r="N3927" s="16" t="n">
        <v>0.195972698228216</v>
      </c>
      <c r="O3927" s="16" t="n">
        <v>0.229871908428363</v>
      </c>
      <c r="P3927" s="34" t="b">
        <f aca="false">TRUE()</f>
        <v>1</v>
      </c>
      <c r="Q3927" s="18" t="n">
        <v>6.95620223398001E-005</v>
      </c>
    </row>
    <row r="3928" customFormat="false" ht="22.35" hidden="false" customHeight="false" outlineLevel="0" collapsed="false">
      <c r="A3928" s="6" t="s">
        <v>5419</v>
      </c>
      <c r="B3928" s="7" t="s">
        <v>1432</v>
      </c>
      <c r="C3928" s="17" t="n">
        <v>2295</v>
      </c>
      <c r="D3928" s="18" t="n">
        <v>0.000919520396679698</v>
      </c>
      <c r="E3928" s="18" t="n">
        <v>0.000188679202872351</v>
      </c>
      <c r="F3928" s="16" t="n">
        <v>0.00102185653291954</v>
      </c>
      <c r="G3928" s="18" t="n">
        <v>0.000329338436614035</v>
      </c>
      <c r="H3928" s="16" t="n">
        <v>4.05602846721309</v>
      </c>
      <c r="I3928" s="17" t="n">
        <v>214.708144761265</v>
      </c>
      <c r="J3928" s="18" t="n">
        <v>6.98500518634811E-005</v>
      </c>
      <c r="K3928" s="18" t="n">
        <v>0.000227712266483462</v>
      </c>
      <c r="L3928" s="16" t="n">
        <v>0.329125560736344</v>
      </c>
      <c r="M3928" s="16" t="n">
        <v>0.60079012345679</v>
      </c>
      <c r="N3928" s="16" t="n">
        <v>0.237989834469623</v>
      </c>
      <c r="O3928" s="16" t="n">
        <v>0.229143595091432</v>
      </c>
      <c r="P3928" s="34" t="b">
        <f aca="false">TRUE()</f>
        <v>1</v>
      </c>
      <c r="Q3928" s="18" t="n">
        <v>3.42592592592593E-005</v>
      </c>
    </row>
    <row r="3929" customFormat="false" ht="22.35" hidden="false" customHeight="false" outlineLevel="0" collapsed="false">
      <c r="A3929" s="6" t="s">
        <v>5420</v>
      </c>
      <c r="B3929" s="7" t="s">
        <v>1432</v>
      </c>
      <c r="C3929" s="17" t="n">
        <v>2296</v>
      </c>
      <c r="D3929" s="18" t="n">
        <v>0.000940060389656451</v>
      </c>
      <c r="E3929" s="18" t="n">
        <v>0.000192321078858243</v>
      </c>
      <c r="F3929" s="16" t="n">
        <v>0.00103439323757806</v>
      </c>
      <c r="G3929" s="18" t="n">
        <v>0.000334734806136554</v>
      </c>
      <c r="H3929" s="16" t="n">
        <v>3.67199770320399</v>
      </c>
      <c r="I3929" s="17" t="n">
        <v>213.947206049787</v>
      </c>
      <c r="J3929" s="18" t="n">
        <v>0.000304036383678126</v>
      </c>
      <c r="K3929" s="18" t="n">
        <v>0.000913650247837959</v>
      </c>
      <c r="L3929" s="16" t="n">
        <v>0.29844263771597</v>
      </c>
      <c r="M3929" s="16" t="n">
        <v>0.587358024691358</v>
      </c>
      <c r="N3929" s="16" t="n">
        <v>0.286904180881628</v>
      </c>
      <c r="O3929" s="16" t="n">
        <v>0.228584405452827</v>
      </c>
      <c r="P3929" s="34" t="b">
        <f aca="false">TRUE()</f>
        <v>1</v>
      </c>
      <c r="Q3929" s="18" t="n">
        <v>9.53968881515211E-005</v>
      </c>
    </row>
    <row r="3930" customFormat="false" ht="22.35" hidden="false" customHeight="false" outlineLevel="0" collapsed="false">
      <c r="A3930" s="6" t="s">
        <v>5421</v>
      </c>
      <c r="B3930" s="7" t="s">
        <v>1432</v>
      </c>
      <c r="C3930" s="17" t="n">
        <v>2297</v>
      </c>
      <c r="D3930" s="18" t="n">
        <v>0.000936649608765384</v>
      </c>
      <c r="E3930" s="18" t="n">
        <v>0.000191987787535462</v>
      </c>
      <c r="F3930" s="16" t="n">
        <v>0.0010207314671619</v>
      </c>
      <c r="G3930" s="18" t="n">
        <v>0.000334889675423886</v>
      </c>
      <c r="H3930" s="16" t="n">
        <v>3.27592955900783</v>
      </c>
      <c r="I3930" s="17" t="n">
        <v>214.530293001647</v>
      </c>
      <c r="J3930" s="16" t="n">
        <v>0.00122806157041102</v>
      </c>
      <c r="K3930" s="16" t="n">
        <v>0.00320330327919908</v>
      </c>
      <c r="L3930" s="16" t="n">
        <v>0.265924174186447</v>
      </c>
      <c r="M3930" s="16" t="n">
        <v>0.57237037037037</v>
      </c>
      <c r="N3930" s="16" t="n">
        <v>0.31798054295221</v>
      </c>
      <c r="O3930" s="16" t="n">
        <v>0.228054219335588</v>
      </c>
      <c r="P3930" s="34" t="b">
        <f aca="false">TRUE()</f>
        <v>1</v>
      </c>
      <c r="Q3930" s="18" t="n">
        <v>0.00014012834696168</v>
      </c>
    </row>
    <row r="3931" customFormat="false" ht="22.35" hidden="false" customHeight="false" outlineLevel="0" collapsed="false">
      <c r="A3931" s="6" t="s">
        <v>5422</v>
      </c>
      <c r="B3931" s="7" t="s">
        <v>1432</v>
      </c>
      <c r="C3931" s="17" t="n">
        <v>2298</v>
      </c>
      <c r="D3931" s="18" t="n">
        <v>0.000904032640336105</v>
      </c>
      <c r="E3931" s="18" t="n">
        <v>0.000186704086067657</v>
      </c>
      <c r="F3931" s="18" t="n">
        <v>0.00097572282181329</v>
      </c>
      <c r="G3931" s="18" t="n">
        <v>0.000328953726746174</v>
      </c>
      <c r="H3931" s="16" t="n">
        <v>2.86124262724613</v>
      </c>
      <c r="I3931" s="17" t="n">
        <v>217.221889509957</v>
      </c>
      <c r="J3931" s="16" t="n">
        <v>0.00463200973658001</v>
      </c>
      <c r="K3931" s="16" t="n">
        <v>0.0104699566485877</v>
      </c>
      <c r="L3931" s="16" t="n">
        <v>0.230964844345519</v>
      </c>
      <c r="M3931" s="16" t="n">
        <v>0.55683950617284</v>
      </c>
      <c r="N3931" s="16" t="n">
        <v>0.379129371388085</v>
      </c>
      <c r="O3931" s="16" t="n">
        <v>0.2283029888812</v>
      </c>
      <c r="P3931" s="34" t="b">
        <f aca="false">TRUE()</f>
        <v>1</v>
      </c>
      <c r="Q3931" s="18" t="n">
        <v>0.000220980995614215</v>
      </c>
    </row>
    <row r="3932" customFormat="false" ht="22.35" hidden="false" customHeight="false" outlineLevel="0" collapsed="false">
      <c r="A3932" s="6" t="s">
        <v>5423</v>
      </c>
      <c r="B3932" s="7" t="s">
        <v>1432</v>
      </c>
      <c r="C3932" s="17" t="n">
        <v>2299</v>
      </c>
      <c r="D3932" s="18" t="n">
        <v>0.000838281825953111</v>
      </c>
      <c r="E3932" s="18" t="n">
        <v>0.000175886873457533</v>
      </c>
      <c r="F3932" s="18" t="n">
        <v>0.000895676699540478</v>
      </c>
      <c r="G3932" s="18" t="n">
        <v>0.000316170635394172</v>
      </c>
      <c r="H3932" s="16" t="n">
        <v>2.41274779445279</v>
      </c>
      <c r="I3932" s="17" t="n">
        <v>222.763199342396</v>
      </c>
      <c r="J3932" s="16" t="n">
        <v>0.016642076460541</v>
      </c>
      <c r="K3932" s="16" t="n">
        <v>0.0298497064709845</v>
      </c>
      <c r="L3932" s="16" t="n">
        <v>0.192612937640059</v>
      </c>
      <c r="M3932" s="16" t="n">
        <v>0.53841975308642</v>
      </c>
      <c r="N3932" s="16" t="n">
        <v>0.473197911103821</v>
      </c>
      <c r="O3932" s="16" t="n">
        <v>0.229343649979713</v>
      </c>
      <c r="P3932" s="34" t="b">
        <f aca="false">TRUE()</f>
        <v>1</v>
      </c>
      <c r="Q3932" s="18" t="n">
        <v>2.72073639196927E-005</v>
      </c>
    </row>
    <row r="3933" customFormat="false" ht="22.35" hidden="false" customHeight="false" outlineLevel="0" collapsed="false">
      <c r="A3933" s="6" t="s">
        <v>5424</v>
      </c>
      <c r="B3933" s="7" t="s">
        <v>1432</v>
      </c>
      <c r="C3933" s="17" t="n">
        <v>2300</v>
      </c>
      <c r="D3933" s="18" t="n">
        <v>0.000736245676165112</v>
      </c>
      <c r="E3933" s="18" t="n">
        <v>0.000159835409542324</v>
      </c>
      <c r="F3933" s="18" t="n">
        <v>0.000777397045421727</v>
      </c>
      <c r="G3933" s="18" t="n">
        <v>0.000295816261337034</v>
      </c>
      <c r="H3933" s="16" t="n">
        <v>1.88158987968558</v>
      </c>
      <c r="I3933" s="17" t="n">
        <v>231.201267754714</v>
      </c>
      <c r="J3933" s="16" t="n">
        <v>0.0611481542993223</v>
      </c>
      <c r="K3933" s="16" t="n">
        <v>0.0941613507763218</v>
      </c>
      <c r="L3933" s="16" t="n">
        <v>0.147845512158911</v>
      </c>
      <c r="M3933" s="16" t="n">
        <v>0.517012345679012</v>
      </c>
      <c r="N3933" s="16" t="n">
        <v>0.595255738514974</v>
      </c>
      <c r="O3933" s="16" t="n">
        <v>0.230209358066537</v>
      </c>
      <c r="P3933" s="34" t="b">
        <f aca="false">FALSE()</f>
        <v>0</v>
      </c>
      <c r="Q3933" s="16"/>
    </row>
    <row r="3934" customFormat="false" ht="22.35" hidden="false" customHeight="false" outlineLevel="0" collapsed="false">
      <c r="A3934" s="6" t="s">
        <v>5425</v>
      </c>
      <c r="B3934" s="7" t="s">
        <v>1432</v>
      </c>
      <c r="C3934" s="17" t="n">
        <v>2301</v>
      </c>
      <c r="D3934" s="18" t="n">
        <v>0.000595294428427115</v>
      </c>
      <c r="E3934" s="18" t="n">
        <v>0.000139167142161379</v>
      </c>
      <c r="F3934" s="18" t="n">
        <v>0.000618933466750507</v>
      </c>
      <c r="G3934" s="18" t="n">
        <v>0.000267945463046194</v>
      </c>
      <c r="H3934" s="16" t="n">
        <v>1.22114084856936</v>
      </c>
      <c r="I3934" s="17" t="n">
        <v>243.372168431804</v>
      </c>
      <c r="J3934" s="16" t="n">
        <v>0.223214359642306</v>
      </c>
      <c r="K3934" s="16" t="n">
        <v>0.281990743535942</v>
      </c>
      <c r="L3934" s="16" t="n">
        <v>0.0939580050650376</v>
      </c>
      <c r="M3934" s="16" t="n">
        <v>0.509851851851852</v>
      </c>
      <c r="N3934" s="16" t="n">
        <v>0.751003912597896</v>
      </c>
      <c r="O3934" s="16" t="n">
        <v>0.230519242605954</v>
      </c>
      <c r="P3934" s="34" t="b">
        <f aca="false">FALSE()</f>
        <v>0</v>
      </c>
      <c r="Q3934" s="16"/>
    </row>
    <row r="3935" customFormat="false" ht="22.35" hidden="false" customHeight="false" outlineLevel="0" collapsed="false">
      <c r="A3935" s="6" t="s">
        <v>5426</v>
      </c>
      <c r="B3935" s="7" t="s">
        <v>1432</v>
      </c>
      <c r="C3935" s="17" t="n">
        <v>2302</v>
      </c>
      <c r="D3935" s="18" t="n">
        <v>0.000414515514340237</v>
      </c>
      <c r="E3935" s="18" t="n">
        <v>0.000115986217774002</v>
      </c>
      <c r="F3935" s="18" t="n">
        <v>0.000419989566894779</v>
      </c>
      <c r="G3935" s="18" t="n">
        <v>0.000233135773227121</v>
      </c>
      <c r="H3935" s="16" t="n">
        <v>0.332980899454432</v>
      </c>
      <c r="I3935" s="17" t="n">
        <v>257.603136973005</v>
      </c>
      <c r="J3935" s="16" t="n">
        <v>0.739419537333898</v>
      </c>
      <c r="K3935" s="16" t="n">
        <v>0.77022868472281</v>
      </c>
      <c r="L3935" s="16" t="n">
        <v>0.0250588684137238</v>
      </c>
      <c r="M3935" s="16" t="n">
        <v>0.542123456790123</v>
      </c>
      <c r="N3935" s="16" t="n">
        <v>0.939459994956024</v>
      </c>
      <c r="O3935" s="16" t="n">
        <v>0.228384146773824</v>
      </c>
      <c r="P3935" s="34" t="b">
        <f aca="false">FALSE()</f>
        <v>0</v>
      </c>
      <c r="Q3935" s="16"/>
    </row>
    <row r="3936" customFormat="false" ht="22.35" hidden="false" customHeight="false" outlineLevel="0" collapsed="false">
      <c r="A3936" s="6" t="s">
        <v>5427</v>
      </c>
      <c r="B3936" s="7" t="s">
        <v>1432</v>
      </c>
      <c r="C3936" s="17" t="n">
        <v>2303</v>
      </c>
      <c r="D3936" s="18" t="n">
        <v>0.000197413336366931</v>
      </c>
      <c r="E3936" s="18" t="n">
        <v>9.64921863290324E-005</v>
      </c>
      <c r="F3936" s="18" t="n">
        <v>0.000184681579943241</v>
      </c>
      <c r="G3936" s="18" t="n">
        <v>0.000194137551514286</v>
      </c>
      <c r="H3936" s="16" t="n">
        <v>-0.930523640046061</v>
      </c>
      <c r="I3936" s="17" t="n">
        <v>257.930500309578</v>
      </c>
      <c r="J3936" s="16" t="n">
        <v>0.352970121155216</v>
      </c>
      <c r="K3936" s="16" t="n">
        <v>0.415167868020661</v>
      </c>
      <c r="L3936" s="16" t="n">
        <v>-0.0699937995265251</v>
      </c>
      <c r="M3936" s="16" t="n">
        <v>0.583851851851852</v>
      </c>
      <c r="N3936" s="16" t="n">
        <v>0.779435364489481</v>
      </c>
      <c r="O3936" s="16" t="n">
        <v>0.219782421461963</v>
      </c>
      <c r="P3936" s="34" t="b">
        <f aca="false">FALSE()</f>
        <v>0</v>
      </c>
      <c r="Q3936" s="16"/>
    </row>
    <row r="3937" customFormat="false" ht="22.35" hidden="false" customHeight="false" outlineLevel="0" collapsed="false">
      <c r="A3937" s="6" t="s">
        <v>5428</v>
      </c>
      <c r="B3937" s="7" t="s">
        <v>1432</v>
      </c>
      <c r="C3937" s="17" t="n">
        <v>2304</v>
      </c>
      <c r="D3937" s="18" t="n">
        <v>-5.56372363302032E-005</v>
      </c>
      <c r="E3937" s="18" t="n">
        <v>9.22075219530873E-005</v>
      </c>
      <c r="F3937" s="18" t="n">
        <v>-8.63641084191079E-005</v>
      </c>
      <c r="G3937" s="18" t="n">
        <v>0.000155746967755374</v>
      </c>
      <c r="H3937" s="16" t="n">
        <v>-2.52254894332637</v>
      </c>
      <c r="I3937" s="17" t="n">
        <v>206.235483481602</v>
      </c>
      <c r="J3937" s="16" t="n">
        <v>0.0124058559232739</v>
      </c>
      <c r="K3937" s="16" t="n">
        <v>0.0237364232741294</v>
      </c>
      <c r="L3937" s="16" t="n">
        <v>-0.208533094620688</v>
      </c>
      <c r="M3937" s="16" t="n">
        <v>0.624296296296296</v>
      </c>
      <c r="N3937" s="16" t="n">
        <v>0.389871365461229</v>
      </c>
      <c r="O3937" s="16" t="n">
        <v>0.196601791000015</v>
      </c>
      <c r="P3937" s="34" t="b">
        <f aca="false">TRUE()</f>
        <v>1</v>
      </c>
      <c r="Q3937" s="18" t="n">
        <v>0.000568864638474519</v>
      </c>
    </row>
    <row r="3938" customFormat="false" ht="22.35" hidden="false" customHeight="false" outlineLevel="0" collapsed="false">
      <c r="A3938" s="6" t="s">
        <v>5429</v>
      </c>
      <c r="B3938" s="7" t="s">
        <v>1432</v>
      </c>
      <c r="C3938" s="17" t="n">
        <v>2305</v>
      </c>
      <c r="D3938" s="18" t="n">
        <v>-0.00033395911167818</v>
      </c>
      <c r="E3938" s="18" t="n">
        <v>0.000112010046681817</v>
      </c>
      <c r="F3938" s="18" t="n">
        <v>-0.000381098384658942</v>
      </c>
      <c r="G3938" s="18" t="n">
        <v>0.000130958644039687</v>
      </c>
      <c r="H3938" s="16" t="n">
        <v>-3.53806861393437</v>
      </c>
      <c r="I3938" s="17" t="n">
        <v>142.208840209722</v>
      </c>
      <c r="J3938" s="18" t="n">
        <v>0.000544860097309274</v>
      </c>
      <c r="K3938" s="16" t="n">
        <v>0.00157902891329154</v>
      </c>
      <c r="L3938" s="16" t="n">
        <v>-0.367710857560754</v>
      </c>
      <c r="M3938" s="16" t="n">
        <v>0.626469135802469</v>
      </c>
      <c r="N3938" s="16" t="n">
        <v>0.131815551304235</v>
      </c>
      <c r="O3938" s="16" t="n">
        <v>0.156835252605156</v>
      </c>
      <c r="P3938" s="34" t="b">
        <f aca="false">TRUE()</f>
        <v>1</v>
      </c>
      <c r="Q3938" s="18" t="n">
        <v>0.000333487654320988</v>
      </c>
    </row>
    <row r="3939" customFormat="false" ht="22.35" hidden="false" customHeight="false" outlineLevel="0" collapsed="false">
      <c r="A3939" s="6" t="s">
        <v>5430</v>
      </c>
      <c r="B3939" s="7" t="s">
        <v>1432</v>
      </c>
      <c r="C3939" s="17" t="n">
        <v>2306</v>
      </c>
      <c r="D3939" s="18" t="n">
        <v>-0.000632884446236306</v>
      </c>
      <c r="E3939" s="18" t="n">
        <v>0.000150143636865951</v>
      </c>
      <c r="F3939" s="18" t="n">
        <v>-0.000694369732801849</v>
      </c>
      <c r="G3939" s="18" t="n">
        <v>0.000136059777600675</v>
      </c>
      <c r="H3939" s="16" t="n">
        <v>-3.60051395672307</v>
      </c>
      <c r="I3939" s="17" t="n">
        <v>119.993633898968</v>
      </c>
      <c r="J3939" s="18" t="n">
        <v>0.000462932939283085</v>
      </c>
      <c r="K3939" s="16" t="n">
        <v>0.00135964026753348</v>
      </c>
      <c r="L3939" s="16" t="n">
        <v>-0.44335460567874</v>
      </c>
      <c r="M3939" s="16" t="n">
        <v>0.612518518518519</v>
      </c>
      <c r="N3939" s="16" t="n">
        <v>0.0566420046940288</v>
      </c>
      <c r="O3939" s="16" t="n">
        <v>0.141930455815174</v>
      </c>
      <c r="P3939" s="34" t="b">
        <f aca="false">TRUE()</f>
        <v>1</v>
      </c>
      <c r="Q3939" s="18" t="n">
        <v>2.08965945081138E-005</v>
      </c>
    </row>
    <row r="3940" customFormat="false" ht="22.35" hidden="false" customHeight="false" outlineLevel="0" collapsed="false">
      <c r="A3940" s="6" t="s">
        <v>5431</v>
      </c>
      <c r="B3940" s="7" t="s">
        <v>1432</v>
      </c>
      <c r="C3940" s="17" t="n">
        <v>2307</v>
      </c>
      <c r="D3940" s="18" t="n">
        <v>-0.000939493942414913</v>
      </c>
      <c r="E3940" s="18" t="n">
        <v>0.000196907999542097</v>
      </c>
      <c r="F3940" s="16" t="n">
        <v>-0.00101187266870668</v>
      </c>
      <c r="G3940" s="18" t="n">
        <v>0.000172072729352542</v>
      </c>
      <c r="H3940" s="16" t="n">
        <v>-3.2479163311521</v>
      </c>
      <c r="I3940" s="17" t="n">
        <v>117.717908851551</v>
      </c>
      <c r="J3940" s="16" t="n">
        <v>0.00151502152666595</v>
      </c>
      <c r="K3940" s="16" t="n">
        <v>0.00386272130398385</v>
      </c>
      <c r="L3940" s="16" t="n">
        <v>-0.409685331139915</v>
      </c>
      <c r="M3940" s="16" t="n">
        <v>0.600444444444444</v>
      </c>
      <c r="N3940" s="16" t="n">
        <v>0.109142803546812</v>
      </c>
      <c r="O3940" s="16" t="n">
        <v>0.167774696473677</v>
      </c>
      <c r="P3940" s="34" t="b">
        <f aca="false">TRUE()</f>
        <v>1</v>
      </c>
      <c r="Q3940" s="18" t="n">
        <v>0.000142384843452434</v>
      </c>
    </row>
    <row r="3941" customFormat="false" ht="22.35" hidden="false" customHeight="false" outlineLevel="0" collapsed="false">
      <c r="A3941" s="6" t="s">
        <v>5432</v>
      </c>
      <c r="B3941" s="7" t="s">
        <v>1432</v>
      </c>
      <c r="C3941" s="17" t="n">
        <v>2308</v>
      </c>
      <c r="D3941" s="16" t="n">
        <v>-0.00124678427442241</v>
      </c>
      <c r="E3941" s="18" t="n">
        <v>0.00024715826845322</v>
      </c>
      <c r="F3941" s="16" t="n">
        <v>-0.00132585184394411</v>
      </c>
      <c r="G3941" s="18" t="n">
        <v>0.000224732910525578</v>
      </c>
      <c r="H3941" s="16" t="n">
        <v>-2.81135494784995</v>
      </c>
      <c r="I3941" s="17" t="n">
        <v>120.214795306528</v>
      </c>
      <c r="J3941" s="16" t="n">
        <v>0.00576238259880998</v>
      </c>
      <c r="K3941" s="16" t="n">
        <v>0.0126372704962783</v>
      </c>
      <c r="L3941" s="16" t="n">
        <v>-0.345403151877868</v>
      </c>
      <c r="M3941" s="16" t="n">
        <v>0.584864197530864</v>
      </c>
      <c r="N3941" s="16" t="n">
        <v>0.218691002354393</v>
      </c>
      <c r="O3941" s="16" t="n">
        <v>0.194009883026436</v>
      </c>
      <c r="P3941" s="34" t="b">
        <f aca="false">TRUE()</f>
        <v>1</v>
      </c>
      <c r="Q3941" s="18" t="n">
        <v>3.33333333333333E-005</v>
      </c>
    </row>
    <row r="3942" customFormat="false" ht="22.35" hidden="false" customHeight="false" outlineLevel="0" collapsed="false">
      <c r="A3942" s="6" t="s">
        <v>5433</v>
      </c>
      <c r="B3942" s="7" t="s">
        <v>1432</v>
      </c>
      <c r="C3942" s="17" t="n">
        <v>2309</v>
      </c>
      <c r="D3942" s="16" t="n">
        <v>-0.00153941345711591</v>
      </c>
      <c r="E3942" s="18" t="n">
        <v>0.00029665078181946</v>
      </c>
      <c r="F3942" s="16" t="n">
        <v>-0.00162070428402695</v>
      </c>
      <c r="G3942" s="18" t="n">
        <v>0.000281925005765825</v>
      </c>
      <c r="H3942" s="16" t="n">
        <v>-2.39253964812993</v>
      </c>
      <c r="I3942" s="17" t="n">
        <v>123.260165456116</v>
      </c>
      <c r="J3942" s="16" t="n">
        <v>0.0182421946680505</v>
      </c>
      <c r="K3942" s="16" t="n">
        <v>0.0323111856049549</v>
      </c>
      <c r="L3942" s="16" t="n">
        <v>-0.285420333836737</v>
      </c>
      <c r="M3942" s="16" t="n">
        <v>0.569012345679012</v>
      </c>
      <c r="N3942" s="16" t="n">
        <v>0.311486062750819</v>
      </c>
      <c r="O3942" s="16" t="n">
        <v>0.212370310887321</v>
      </c>
      <c r="P3942" s="34" t="b">
        <f aca="false">TRUE()</f>
        <v>1</v>
      </c>
      <c r="Q3942" s="18" t="n">
        <v>7.19114987836449E-005</v>
      </c>
    </row>
    <row r="3943" customFormat="false" ht="22.35" hidden="false" customHeight="false" outlineLevel="0" collapsed="false">
      <c r="A3943" s="6" t="s">
        <v>5434</v>
      </c>
      <c r="B3943" s="7" t="s">
        <v>1432</v>
      </c>
      <c r="C3943" s="17" t="n">
        <v>2310</v>
      </c>
      <c r="D3943" s="16" t="n">
        <v>-0.00181153286189356</v>
      </c>
      <c r="E3943" s="18" t="n">
        <v>0.000343417106635129</v>
      </c>
      <c r="F3943" s="16" t="n">
        <v>-0.00189046062192081</v>
      </c>
      <c r="G3943" s="18" t="n">
        <v>0.000338162289460235</v>
      </c>
      <c r="H3943" s="16" t="n">
        <v>-1.99544777328555</v>
      </c>
      <c r="I3943" s="17" t="n">
        <v>125.927200156217</v>
      </c>
      <c r="J3943" s="16" t="n">
        <v>0.04815231143496</v>
      </c>
      <c r="K3943" s="16" t="n">
        <v>0.0760396090011735</v>
      </c>
      <c r="L3943" s="16" t="n">
        <v>-0.232475016771601</v>
      </c>
      <c r="M3943" s="16" t="n">
        <v>0.555851851851852</v>
      </c>
      <c r="N3943" s="16" t="n">
        <v>0.41585767703791</v>
      </c>
      <c r="O3943" s="16" t="n">
        <v>0.226088403318648</v>
      </c>
      <c r="P3943" s="34" t="b">
        <f aca="false">FALSE()</f>
        <v>0</v>
      </c>
      <c r="Q3943" s="16"/>
    </row>
    <row r="3944" customFormat="false" ht="22.35" hidden="false" customHeight="false" outlineLevel="0" collapsed="false">
      <c r="A3944" s="6" t="s">
        <v>5435</v>
      </c>
      <c r="B3944" s="7" t="s">
        <v>1432</v>
      </c>
      <c r="C3944" s="17" t="n">
        <v>2311</v>
      </c>
      <c r="D3944" s="16" t="n">
        <v>-0.00204807087246902</v>
      </c>
      <c r="E3944" s="18" t="n">
        <v>0.000384454639123341</v>
      </c>
      <c r="F3944" s="16" t="n">
        <v>-0.00212047609225668</v>
      </c>
      <c r="G3944" s="18" t="n">
        <v>0.000388474269840963</v>
      </c>
      <c r="H3944" s="16" t="n">
        <v>-1.62815590069402</v>
      </c>
      <c r="I3944" s="17" t="n">
        <v>128.001548678889</v>
      </c>
      <c r="J3944" s="16" t="n">
        <v>0.105950760558256</v>
      </c>
      <c r="K3944" s="16" t="n">
        <v>0.151254095740201</v>
      </c>
      <c r="L3944" s="16" t="n">
        <v>-0.18644137132407</v>
      </c>
      <c r="M3944" s="16" t="n">
        <v>0.544395061728395</v>
      </c>
      <c r="N3944" s="16" t="n">
        <v>0.540448332139412</v>
      </c>
      <c r="O3944" s="16" t="n">
        <v>0.236775934639105</v>
      </c>
      <c r="P3944" s="34" t="b">
        <f aca="false">FALSE()</f>
        <v>0</v>
      </c>
      <c r="Q3944" s="16"/>
    </row>
    <row r="3945" customFormat="false" ht="22.35" hidden="false" customHeight="false" outlineLevel="0" collapsed="false">
      <c r="A3945" s="6" t="s">
        <v>5436</v>
      </c>
      <c r="B3945" s="7" t="s">
        <v>1432</v>
      </c>
      <c r="C3945" s="17" t="n">
        <v>2312</v>
      </c>
      <c r="D3945" s="16" t="n">
        <v>-0.00224393339058987</v>
      </c>
      <c r="E3945" s="18" t="n">
        <v>0.000418456756195894</v>
      </c>
      <c r="F3945" s="16" t="n">
        <v>-0.00230586035626554</v>
      </c>
      <c r="G3945" s="18" t="n">
        <v>0.000430908193842209</v>
      </c>
      <c r="H3945" s="16" t="n">
        <v>-1.27521951350001</v>
      </c>
      <c r="I3945" s="17" t="n">
        <v>129.597715649722</v>
      </c>
      <c r="J3945" s="16" t="n">
        <v>0.204512840924342</v>
      </c>
      <c r="K3945" s="16" t="n">
        <v>0.262114975242748</v>
      </c>
      <c r="L3945" s="16" t="n">
        <v>-0.144193146359341</v>
      </c>
      <c r="M3945" s="16" t="n">
        <v>0.532098765432099</v>
      </c>
      <c r="N3945" s="16" t="n">
        <v>0.665885765347567</v>
      </c>
      <c r="O3945" s="16" t="n">
        <v>0.246184086135365</v>
      </c>
      <c r="P3945" s="34" t="b">
        <f aca="false">FALSE()</f>
        <v>0</v>
      </c>
      <c r="Q3945" s="16"/>
    </row>
    <row r="3946" customFormat="false" ht="22.35" hidden="false" customHeight="false" outlineLevel="0" collapsed="false">
      <c r="A3946" s="6" t="s">
        <v>5437</v>
      </c>
      <c r="B3946" s="7" t="s">
        <v>1432</v>
      </c>
      <c r="C3946" s="17" t="n">
        <v>2313</v>
      </c>
      <c r="D3946" s="16" t="n">
        <v>-0.00239123722863616</v>
      </c>
      <c r="E3946" s="18" t="n">
        <v>0.000444066051760456</v>
      </c>
      <c r="F3946" s="16" t="n">
        <v>-0.00243992291278588</v>
      </c>
      <c r="G3946" s="18" t="n">
        <v>0.000463027790410925</v>
      </c>
      <c r="H3946" s="16" t="n">
        <v>-0.942649680677317</v>
      </c>
      <c r="I3946" s="17" t="n">
        <v>130.6884487354</v>
      </c>
      <c r="J3946" s="16" t="n">
        <v>0.347599430805915</v>
      </c>
      <c r="K3946" s="16" t="n">
        <v>0.41051156455451</v>
      </c>
      <c r="L3946" s="16" t="n">
        <v>-0.105703477895243</v>
      </c>
      <c r="M3946" s="16" t="n">
        <v>0.520543209876543</v>
      </c>
      <c r="N3946" s="16" t="n">
        <v>0.779435364489481</v>
      </c>
      <c r="O3946" s="16" t="n">
        <v>0.254091955801755</v>
      </c>
      <c r="P3946" s="34" t="b">
        <f aca="false">FALSE()</f>
        <v>0</v>
      </c>
      <c r="Q3946" s="16"/>
    </row>
    <row r="3947" customFormat="false" ht="22.35" hidden="false" customHeight="false" outlineLevel="0" collapsed="false">
      <c r="A3947" s="6" t="s">
        <v>5438</v>
      </c>
      <c r="B3947" s="7" t="s">
        <v>1432</v>
      </c>
      <c r="C3947" s="17" t="n">
        <v>2314</v>
      </c>
      <c r="D3947" s="16" t="n">
        <v>-0.00248682984136203</v>
      </c>
      <c r="E3947" s="18" t="n">
        <v>0.000460790514562658</v>
      </c>
      <c r="F3947" s="16" t="n">
        <v>-0.00252007654078701</v>
      </c>
      <c r="G3947" s="18" t="n">
        <v>0.000483707269295065</v>
      </c>
      <c r="H3947" s="16" t="n">
        <v>-0.619608371997635</v>
      </c>
      <c r="I3947" s="17" t="n">
        <v>131.287902548899</v>
      </c>
      <c r="J3947" s="16" t="n">
        <v>0.53658948703698</v>
      </c>
      <c r="K3947" s="16" t="n">
        <v>0.586523950738365</v>
      </c>
      <c r="L3947" s="16" t="n">
        <v>-0.0691685445746435</v>
      </c>
      <c r="M3947" s="16" t="n">
        <v>0.510246913580247</v>
      </c>
      <c r="N3947" s="16" t="n">
        <v>0.871797483992557</v>
      </c>
      <c r="O3947" s="16" t="n">
        <v>0.260854058028718</v>
      </c>
      <c r="P3947" s="34" t="b">
        <f aca="false">FALSE()</f>
        <v>0</v>
      </c>
      <c r="Q3947" s="16"/>
    </row>
    <row r="3948" customFormat="false" ht="22.35" hidden="false" customHeight="false" outlineLevel="0" collapsed="false">
      <c r="A3948" s="6" t="s">
        <v>5439</v>
      </c>
      <c r="B3948" s="7" t="s">
        <v>1432</v>
      </c>
      <c r="C3948" s="17" t="n">
        <v>2315</v>
      </c>
      <c r="D3948" s="16" t="n">
        <v>-0.00252981148334998</v>
      </c>
      <c r="E3948" s="18" t="n">
        <v>0.000468488510375784</v>
      </c>
      <c r="F3948" s="16" t="n">
        <v>-0.00254705861151732</v>
      </c>
      <c r="G3948" s="18" t="n">
        <v>0.000492935349166144</v>
      </c>
      <c r="H3948" s="16" t="n">
        <v>-0.316014509906053</v>
      </c>
      <c r="I3948" s="17" t="n">
        <v>131.497745035354</v>
      </c>
      <c r="J3948" s="16" t="n">
        <v>0.752492535180493</v>
      </c>
      <c r="K3948" s="16" t="n">
        <v>0.781688115394004</v>
      </c>
      <c r="L3948" s="16" t="n">
        <v>-0.0352227705983743</v>
      </c>
      <c r="M3948" s="16" t="n">
        <v>0.501061728395062</v>
      </c>
      <c r="N3948" s="16" t="n">
        <v>0.98027383110822</v>
      </c>
      <c r="O3948" s="16" t="n">
        <v>0.266973144609595</v>
      </c>
      <c r="P3948" s="34" t="b">
        <f aca="false">FALSE()</f>
        <v>0</v>
      </c>
      <c r="Q3948" s="16"/>
    </row>
    <row r="3949" customFormat="false" ht="22.35" hidden="false" customHeight="false" outlineLevel="0" collapsed="false">
      <c r="A3949" s="6" t="s">
        <v>5440</v>
      </c>
      <c r="B3949" s="7" t="s">
        <v>1432</v>
      </c>
      <c r="C3949" s="17" t="n">
        <v>2316</v>
      </c>
      <c r="D3949" s="16" t="n">
        <v>-0.00252259417747496</v>
      </c>
      <c r="E3949" s="18" t="n">
        <v>0.000467634962024602</v>
      </c>
      <c r="F3949" s="16" t="n">
        <v>-0.00252416548783384</v>
      </c>
      <c r="G3949" s="18" t="n">
        <v>0.000491109861769775</v>
      </c>
      <c r="H3949" s="16" t="n">
        <v>-0.0288530997679994</v>
      </c>
      <c r="I3949" s="17" t="n">
        <v>131.327758595802</v>
      </c>
      <c r="J3949" s="16" t="n">
        <v>0.977025551480166</v>
      </c>
      <c r="K3949" s="16" t="n">
        <v>0.980332697931018</v>
      </c>
      <c r="L3949" s="16" t="n">
        <v>-0.00321999639123475</v>
      </c>
      <c r="M3949" s="16" t="n">
        <v>0.507654320987654</v>
      </c>
      <c r="N3949" s="16" t="n">
        <v>0.917237716036404</v>
      </c>
      <c r="O3949" s="16" t="n">
        <v>0.272426753275284</v>
      </c>
      <c r="P3949" s="34" t="b">
        <f aca="false">FALSE()</f>
        <v>0</v>
      </c>
      <c r="Q3949" s="16"/>
    </row>
    <row r="3950" customFormat="false" ht="22.35" hidden="false" customHeight="false" outlineLevel="0" collapsed="false">
      <c r="A3950" s="6" t="s">
        <v>5441</v>
      </c>
      <c r="B3950" s="7" t="s">
        <v>1432</v>
      </c>
      <c r="C3950" s="17" t="n">
        <v>2317</v>
      </c>
      <c r="D3950" s="16" t="n">
        <v>-0.00247090528704382</v>
      </c>
      <c r="E3950" s="18" t="n">
        <v>0.000459331188383209</v>
      </c>
      <c r="F3950" s="16" t="n">
        <v>-0.00245764120005938</v>
      </c>
      <c r="G3950" s="18" t="n">
        <v>0.000479572658706395</v>
      </c>
      <c r="H3950" s="16" t="n">
        <v>0.248225452345649</v>
      </c>
      <c r="I3950" s="17" t="n">
        <v>130.804582983182</v>
      </c>
      <c r="J3950" s="16" t="n">
        <v>0.804349245916276</v>
      </c>
      <c r="K3950" s="16" t="n">
        <v>0.828300091948523</v>
      </c>
      <c r="L3950" s="16" t="n">
        <v>0.0278102982652345</v>
      </c>
      <c r="M3950" s="16" t="n">
        <v>0.516148148148148</v>
      </c>
      <c r="N3950" s="16" t="n">
        <v>0.837903461726791</v>
      </c>
      <c r="O3950" s="16" t="n">
        <v>0.277289090794859</v>
      </c>
      <c r="P3950" s="34" t="b">
        <f aca="false">FALSE()</f>
        <v>0</v>
      </c>
      <c r="Q3950" s="16"/>
    </row>
    <row r="3951" customFormat="false" ht="22.35" hidden="false" customHeight="false" outlineLevel="0" collapsed="false">
      <c r="A3951" s="6" t="s">
        <v>5442</v>
      </c>
      <c r="B3951" s="7" t="s">
        <v>1432</v>
      </c>
      <c r="C3951" s="17" t="n">
        <v>2318</v>
      </c>
      <c r="D3951" s="16" t="n">
        <v>-0.00237919459208174</v>
      </c>
      <c r="E3951" s="18" t="n">
        <v>0.000444423061118702</v>
      </c>
      <c r="F3951" s="16" t="n">
        <v>-0.0023525350231622</v>
      </c>
      <c r="G3951" s="18" t="n">
        <v>0.000459428650196128</v>
      </c>
      <c r="H3951" s="16" t="n">
        <v>0.516554427759293</v>
      </c>
      <c r="I3951" s="17" t="n">
        <v>129.933748378451</v>
      </c>
      <c r="J3951" s="16" t="n">
        <v>0.606345291695578</v>
      </c>
      <c r="K3951" s="16" t="n">
        <v>0.647871514041362</v>
      </c>
      <c r="L3951" s="16" t="n">
        <v>0.058257183522993</v>
      </c>
      <c r="M3951" s="16" t="n">
        <v>0.524864197530864</v>
      </c>
      <c r="N3951" s="16" t="n">
        <v>0.756721277456476</v>
      </c>
      <c r="O3951" s="16" t="n">
        <v>0.281902974074635</v>
      </c>
      <c r="P3951" s="34" t="b">
        <f aca="false">FALSE()</f>
        <v>0</v>
      </c>
      <c r="Q3951" s="16"/>
    </row>
    <row r="3952" customFormat="false" ht="22.35" hidden="false" customHeight="false" outlineLevel="0" collapsed="false">
      <c r="A3952" s="6" t="s">
        <v>5443</v>
      </c>
      <c r="B3952" s="7" t="s">
        <v>1432</v>
      </c>
      <c r="C3952" s="17" t="n">
        <v>2319</v>
      </c>
      <c r="D3952" s="16" t="n">
        <v>-0.00225819216863777</v>
      </c>
      <c r="E3952" s="18" t="n">
        <v>0.000424766968008008</v>
      </c>
      <c r="F3952" s="16" t="n">
        <v>-0.00222051699908991</v>
      </c>
      <c r="G3952" s="18" t="n">
        <v>0.000433252502086497</v>
      </c>
      <c r="H3952" s="16" t="n">
        <v>0.765560609020908</v>
      </c>
      <c r="I3952" s="17" t="n">
        <v>128.784504378521</v>
      </c>
      <c r="J3952" s="16" t="n">
        <v>0.445338563901086</v>
      </c>
      <c r="K3952" s="16" t="n">
        <v>0.506899352767281</v>
      </c>
      <c r="L3952" s="16" t="n">
        <v>0.0871175852733295</v>
      </c>
      <c r="M3952" s="16" t="n">
        <v>0.531111111111111</v>
      </c>
      <c r="N3952" s="16" t="n">
        <v>0.675073093049052</v>
      </c>
      <c r="O3952" s="16" t="n">
        <v>0.285966660201287</v>
      </c>
      <c r="P3952" s="34" t="b">
        <f aca="false">FALSE()</f>
        <v>0</v>
      </c>
      <c r="Q3952" s="16"/>
    </row>
    <row r="3953" customFormat="false" ht="22.35" hidden="false" customHeight="false" outlineLevel="0" collapsed="false">
      <c r="A3953" s="6" t="s">
        <v>5444</v>
      </c>
      <c r="B3953" s="7" t="s">
        <v>1432</v>
      </c>
      <c r="C3953" s="17" t="n">
        <v>2320</v>
      </c>
      <c r="D3953" s="16" t="n">
        <v>-0.00211085513470702</v>
      </c>
      <c r="E3953" s="18" t="n">
        <v>0.000400794677610945</v>
      </c>
      <c r="F3953" s="16" t="n">
        <v>-0.00206402659380758</v>
      </c>
      <c r="G3953" s="18" t="n">
        <v>0.000401587971027734</v>
      </c>
      <c r="H3953" s="16" t="n">
        <v>1.01152343993244</v>
      </c>
      <c r="I3953" s="17" t="n">
        <v>127.311897476372</v>
      </c>
      <c r="J3953" s="16" t="n">
        <v>0.313684547079906</v>
      </c>
      <c r="K3953" s="16" t="n">
        <v>0.374616077807657</v>
      </c>
      <c r="L3953" s="16" t="n">
        <v>0.1164838251312</v>
      </c>
      <c r="M3953" s="16" t="n">
        <v>0.53883950617284</v>
      </c>
      <c r="N3953" s="16" t="n">
        <v>0.59580788757732</v>
      </c>
      <c r="O3953" s="16" t="n">
        <v>0.289023577520951</v>
      </c>
      <c r="P3953" s="34" t="b">
        <f aca="false">FALSE()</f>
        <v>0</v>
      </c>
      <c r="Q3953" s="16"/>
    </row>
    <row r="3954" customFormat="false" ht="22.35" hidden="false" customHeight="false" outlineLevel="0" collapsed="false">
      <c r="A3954" s="6" t="s">
        <v>5445</v>
      </c>
      <c r="B3954" s="7" t="s">
        <v>1432</v>
      </c>
      <c r="C3954" s="17" t="n">
        <v>2321</v>
      </c>
      <c r="D3954" s="16" t="n">
        <v>-0.00194771191519204</v>
      </c>
      <c r="E3954" s="18" t="n">
        <v>0.000374316162091755</v>
      </c>
      <c r="F3954" s="16" t="n">
        <v>-0.00189451365072377</v>
      </c>
      <c r="G3954" s="18" t="n">
        <v>0.000366964592558922</v>
      </c>
      <c r="H3954" s="16" t="n">
        <v>1.23481452484832</v>
      </c>
      <c r="I3954" s="17" t="n">
        <v>125.584049575672</v>
      </c>
      <c r="J3954" s="16" t="n">
        <v>0.219204905385565</v>
      </c>
      <c r="K3954" s="16" t="n">
        <v>0.277601573802287</v>
      </c>
      <c r="L3954" s="16" t="n">
        <v>0.144284044264488</v>
      </c>
      <c r="M3954" s="16" t="n">
        <v>0.544938271604938</v>
      </c>
      <c r="N3954" s="16" t="n">
        <v>0.520819753745814</v>
      </c>
      <c r="O3954" s="16" t="n">
        <v>0.290802746563212</v>
      </c>
      <c r="P3954" s="34" t="b">
        <f aca="false">FALSE()</f>
        <v>0</v>
      </c>
      <c r="Q3954" s="16"/>
    </row>
    <row r="3955" customFormat="false" ht="22.35" hidden="false" customHeight="false" outlineLevel="0" collapsed="false">
      <c r="A3955" s="6" t="s">
        <v>5446</v>
      </c>
      <c r="B3955" s="7" t="s">
        <v>1432</v>
      </c>
      <c r="C3955" s="17" t="n">
        <v>2322</v>
      </c>
      <c r="D3955" s="16" t="n">
        <v>-0.00177163211185344</v>
      </c>
      <c r="E3955" s="18" t="n">
        <v>0.000345816377834555</v>
      </c>
      <c r="F3955" s="16" t="n">
        <v>-0.00171428818332571</v>
      </c>
      <c r="G3955" s="18" t="n">
        <v>0.000330087921564971</v>
      </c>
      <c r="H3955" s="16" t="n">
        <v>1.44681774349351</v>
      </c>
      <c r="I3955" s="17" t="n">
        <v>123.577161914976</v>
      </c>
      <c r="J3955" s="16" t="n">
        <v>0.150479800833662</v>
      </c>
      <c r="K3955" s="16" t="n">
        <v>0.202822726034329</v>
      </c>
      <c r="L3955" s="16" t="n">
        <v>0.172097583843516</v>
      </c>
      <c r="M3955" s="16" t="n">
        <v>0.551234567901235</v>
      </c>
      <c r="N3955" s="16" t="n">
        <v>0.454581102378656</v>
      </c>
      <c r="O3955" s="16" t="n">
        <v>0.290649849218218</v>
      </c>
      <c r="P3955" s="34" t="b">
        <f aca="false">FALSE()</f>
        <v>0</v>
      </c>
      <c r="Q3955" s="16"/>
    </row>
    <row r="3956" customFormat="false" ht="22.35" hidden="false" customHeight="false" outlineLevel="0" collapsed="false">
      <c r="A3956" s="6" t="s">
        <v>5447</v>
      </c>
      <c r="B3956" s="7" t="s">
        <v>1432</v>
      </c>
      <c r="C3956" s="17" t="n">
        <v>2323</v>
      </c>
      <c r="D3956" s="16" t="n">
        <v>-0.00159340349839119</v>
      </c>
      <c r="E3956" s="18" t="n">
        <v>0.000317040455402383</v>
      </c>
      <c r="F3956" s="16" t="n">
        <v>-0.00153314962249936</v>
      </c>
      <c r="G3956" s="18" t="n">
        <v>0.000293309222124032</v>
      </c>
      <c r="H3956" s="16" t="n">
        <v>1.66601844893612</v>
      </c>
      <c r="I3956" s="17" t="n">
        <v>121.372923798043</v>
      </c>
      <c r="J3956" s="16" t="n">
        <v>0.098288625981348</v>
      </c>
      <c r="K3956" s="16" t="n">
        <v>0.14238928006374</v>
      </c>
      <c r="L3956" s="16" t="n">
        <v>0.202342848196568</v>
      </c>
      <c r="M3956" s="16" t="n">
        <v>0.55720987654321</v>
      </c>
      <c r="N3956" s="16" t="n">
        <v>0.382418424472769</v>
      </c>
      <c r="O3956" s="16" t="n">
        <v>0.28768190430977</v>
      </c>
      <c r="P3956" s="34" t="b">
        <f aca="false">FALSE()</f>
        <v>0</v>
      </c>
      <c r="Q3956" s="16"/>
    </row>
    <row r="3957" customFormat="false" ht="22.35" hidden="false" customHeight="false" outlineLevel="0" collapsed="false">
      <c r="A3957" s="6" t="s">
        <v>5448</v>
      </c>
      <c r="B3957" s="7" t="s">
        <v>1432</v>
      </c>
      <c r="C3957" s="17" t="n">
        <v>2324</v>
      </c>
      <c r="D3957" s="16" t="n">
        <v>-0.00141374615538486</v>
      </c>
      <c r="E3957" s="18" t="n">
        <v>0.000288098437195276</v>
      </c>
      <c r="F3957" s="16" t="n">
        <v>-0.00135158931546778</v>
      </c>
      <c r="G3957" s="18" t="n">
        <v>0.000257404565917247</v>
      </c>
      <c r="H3957" s="16" t="n">
        <v>1.9006624869042</v>
      </c>
      <c r="I3957" s="17" t="n">
        <v>119.08535832402</v>
      </c>
      <c r="J3957" s="16" t="n">
        <v>0.0597635562208635</v>
      </c>
      <c r="K3957" s="16" t="n">
        <v>0.0923375868639552</v>
      </c>
      <c r="L3957" s="16" t="n">
        <v>0.236250867586239</v>
      </c>
      <c r="M3957" s="16" t="n">
        <v>0.56441975308642</v>
      </c>
      <c r="N3957" s="16" t="n">
        <v>0.322456271390469</v>
      </c>
      <c r="O3957" s="16" t="n">
        <v>0.281867194570113</v>
      </c>
      <c r="P3957" s="34" t="b">
        <f aca="false">FALSE()</f>
        <v>0</v>
      </c>
      <c r="Q3957" s="16"/>
    </row>
    <row r="3958" customFormat="false" ht="22.35" hidden="false" customHeight="false" outlineLevel="0" collapsed="false">
      <c r="A3958" s="6" t="s">
        <v>1524</v>
      </c>
      <c r="B3958" s="7" t="s">
        <v>1432</v>
      </c>
      <c r="C3958" s="17" t="n">
        <v>2325</v>
      </c>
      <c r="D3958" s="16" t="n">
        <v>-0.00124136764940559</v>
      </c>
      <c r="E3958" s="18" t="n">
        <v>0.000260919393056074</v>
      </c>
      <c r="F3958" s="16" t="n">
        <v>-0.00117757055902565</v>
      </c>
      <c r="G3958" s="18" t="n">
        <v>0.000224562906600101</v>
      </c>
      <c r="H3958" s="16" t="n">
        <v>2.16479606622834</v>
      </c>
      <c r="I3958" s="17" t="n">
        <v>116.815333613285</v>
      </c>
      <c r="J3958" s="16" t="n">
        <v>0.0324375718370706</v>
      </c>
      <c r="K3958" s="16" t="n">
        <v>0.053270952109079</v>
      </c>
      <c r="L3958" s="16" t="n">
        <v>0.275825350400788</v>
      </c>
      <c r="M3958" s="16" t="n">
        <v>0.573506172839506</v>
      </c>
      <c r="N3958" s="16" t="n">
        <v>0.281067136891072</v>
      </c>
      <c r="O3958" s="16" t="n">
        <v>0.272519004323289</v>
      </c>
      <c r="P3958" s="34" t="b">
        <f aca="false">FALSE()</f>
        <v>0</v>
      </c>
      <c r="Q3958" s="16"/>
    </row>
    <row r="3959" customFormat="false" ht="22.35" hidden="false" customHeight="false" outlineLevel="0" collapsed="false">
      <c r="A3959" s="6" t="s">
        <v>1520</v>
      </c>
      <c r="B3959" s="7" t="s">
        <v>1432</v>
      </c>
      <c r="C3959" s="17" t="n">
        <v>2326</v>
      </c>
      <c r="D3959" s="16" t="n">
        <v>-0.00107427633677954</v>
      </c>
      <c r="E3959" s="18" t="n">
        <v>0.00023527939566574</v>
      </c>
      <c r="F3959" s="16" t="n">
        <v>-0.00100859745272604</v>
      </c>
      <c r="G3959" s="18" t="n">
        <v>0.000195056726002469</v>
      </c>
      <c r="H3959" s="16" t="n">
        <v>2.4831021758977</v>
      </c>
      <c r="I3959" s="17" t="n">
        <v>114.720365336501</v>
      </c>
      <c r="J3959" s="16" t="n">
        <v>0.0144706009889515</v>
      </c>
      <c r="K3959" s="16" t="n">
        <v>0.0267365084191536</v>
      </c>
      <c r="L3959" s="16" t="n">
        <v>0.324266395481203</v>
      </c>
      <c r="M3959" s="16" t="n">
        <v>0.585481481481482</v>
      </c>
      <c r="N3959" s="16" t="n">
        <v>0.202566016394013</v>
      </c>
      <c r="O3959" s="16" t="n">
        <v>0.257616204395797</v>
      </c>
      <c r="P3959" s="34" t="b">
        <f aca="false">TRUE()</f>
        <v>1</v>
      </c>
      <c r="Q3959" s="18" t="n">
        <v>0.000734546402714738</v>
      </c>
    </row>
    <row r="3960" customFormat="false" ht="22.35" hidden="false" customHeight="false" outlineLevel="0" collapsed="false">
      <c r="A3960" s="6" t="s">
        <v>5449</v>
      </c>
      <c r="B3960" s="7" t="s">
        <v>1432</v>
      </c>
      <c r="C3960" s="17" t="n">
        <v>2327</v>
      </c>
      <c r="D3960" s="18" t="n">
        <v>-0.000916094418970233</v>
      </c>
      <c r="E3960" s="18" t="n">
        <v>0.000211544851079177</v>
      </c>
      <c r="F3960" s="18" t="n">
        <v>-0.000847890559288601</v>
      </c>
      <c r="G3960" s="18" t="n">
        <v>0.000170712725667804</v>
      </c>
      <c r="H3960" s="16" t="n">
        <v>2.87701212297491</v>
      </c>
      <c r="I3960" s="17" t="n">
        <v>113.312124119107</v>
      </c>
      <c r="J3960" s="16" t="n">
        <v>0.00479844693730107</v>
      </c>
      <c r="K3960" s="16" t="n">
        <v>0.0107757331113633</v>
      </c>
      <c r="L3960" s="16" t="n">
        <v>0.382386670524603</v>
      </c>
      <c r="M3960" s="16" t="n">
        <v>0.602074074074074</v>
      </c>
      <c r="N3960" s="16" t="n">
        <v>0.117028145133224</v>
      </c>
      <c r="O3960" s="16" t="n">
        <v>0.236406249579663</v>
      </c>
      <c r="P3960" s="34" t="b">
        <f aca="false">TRUE()</f>
        <v>1</v>
      </c>
      <c r="Q3960" s="16" t="n">
        <v>0.00146567209103079</v>
      </c>
    </row>
    <row r="3961" customFormat="false" ht="22.35" hidden="false" customHeight="false" outlineLevel="0" collapsed="false">
      <c r="A3961" s="6" t="s">
        <v>5450</v>
      </c>
      <c r="B3961" s="7" t="s">
        <v>1432</v>
      </c>
      <c r="C3961" s="17" t="n">
        <v>2328</v>
      </c>
      <c r="D3961" s="18" t="n">
        <v>-0.000764809036775578</v>
      </c>
      <c r="E3961" s="18" t="n">
        <v>0.000189674804372978</v>
      </c>
      <c r="F3961" s="18" t="n">
        <v>-0.000693736011783636</v>
      </c>
      <c r="G3961" s="18" t="n">
        <v>0.000152223449208855</v>
      </c>
      <c r="H3961" s="16" t="n">
        <v>3.345835638677</v>
      </c>
      <c r="I3961" s="17" t="n">
        <v>113.034520170507</v>
      </c>
      <c r="J3961" s="16" t="n">
        <v>0.00111411336451935</v>
      </c>
      <c r="K3961" s="16" t="n">
        <v>0.0029364002618564</v>
      </c>
      <c r="L3961" s="16" t="n">
        <v>0.446295494346362</v>
      </c>
      <c r="M3961" s="16" t="n">
        <v>0.617851851851852</v>
      </c>
      <c r="N3961" s="16" t="n">
        <v>0.051408326504626</v>
      </c>
      <c r="O3961" s="16" t="n">
        <v>0.207570205729049</v>
      </c>
      <c r="P3961" s="34" t="b">
        <f aca="false">TRUE()</f>
        <v>1</v>
      </c>
      <c r="Q3961" s="18" t="n">
        <v>0.000762089116097063</v>
      </c>
    </row>
    <row r="3962" customFormat="false" ht="22.35" hidden="false" customHeight="false" outlineLevel="0" collapsed="false">
      <c r="A3962" s="6" t="s">
        <v>5451</v>
      </c>
      <c r="B3962" s="7" t="s">
        <v>1432</v>
      </c>
      <c r="C3962" s="17" t="n">
        <v>2329</v>
      </c>
      <c r="D3962" s="18" t="n">
        <v>-0.000620923108229421</v>
      </c>
      <c r="E3962" s="18" t="n">
        <v>0.000169670561292975</v>
      </c>
      <c r="F3962" s="18" t="n">
        <v>-0.000546349379515244</v>
      </c>
      <c r="G3962" s="18" t="n">
        <v>0.000140989727649635</v>
      </c>
      <c r="H3962" s="16" t="n">
        <v>3.90850354457966</v>
      </c>
      <c r="I3962" s="17" t="n">
        <v>114.844912154574</v>
      </c>
      <c r="J3962" s="18" t="n">
        <v>0.00015747122592073</v>
      </c>
      <c r="K3962" s="18" t="n">
        <v>0.000490619810488761</v>
      </c>
      <c r="L3962" s="16" t="n">
        <v>0.50963566942203</v>
      </c>
      <c r="M3962" s="16" t="n">
        <v>0.633555555555556</v>
      </c>
      <c r="N3962" s="16" t="n">
        <v>0.0178125425944678</v>
      </c>
      <c r="O3962" s="16" t="n">
        <v>0.17423158127923</v>
      </c>
      <c r="P3962" s="34" t="b">
        <f aca="false">TRUE()</f>
        <v>1</v>
      </c>
      <c r="Q3962" s="16" t="n">
        <v>0.00142446815564595</v>
      </c>
    </row>
    <row r="3963" customFormat="false" ht="22.35" hidden="false" customHeight="false" outlineLevel="0" collapsed="false">
      <c r="A3963" s="6" t="s">
        <v>1513</v>
      </c>
      <c r="B3963" s="7" t="s">
        <v>1432</v>
      </c>
      <c r="C3963" s="17" t="n">
        <v>2330</v>
      </c>
      <c r="D3963" s="18" t="n">
        <v>-0.000484389475591458</v>
      </c>
      <c r="E3963" s="18" t="n">
        <v>0.000151789447573214</v>
      </c>
      <c r="F3963" s="18" t="n">
        <v>-0.00040615185651786</v>
      </c>
      <c r="G3963" s="18" t="n">
        <v>0.000137745885748251</v>
      </c>
      <c r="H3963" s="16" t="n">
        <v>4.53093173725314</v>
      </c>
      <c r="I3963" s="17" t="n">
        <v>120.085928516557</v>
      </c>
      <c r="J3963" s="18" t="n">
        <v>1.39624214071918E-005</v>
      </c>
      <c r="K3963" s="18" t="n">
        <v>5.10520254095557E-005</v>
      </c>
      <c r="L3963" s="16" t="n">
        <v>0.557398847426002</v>
      </c>
      <c r="M3963" s="16" t="n">
        <v>0.649555555555556</v>
      </c>
      <c r="N3963" s="16" t="n">
        <v>0.00665719169105226</v>
      </c>
      <c r="O3963" s="16" t="n">
        <v>0.144031027979742</v>
      </c>
      <c r="P3963" s="34" t="b">
        <f aca="false">TRUE()</f>
        <v>1</v>
      </c>
      <c r="Q3963" s="16" t="n">
        <v>0.00157541904413463</v>
      </c>
    </row>
    <row r="3964" customFormat="false" ht="22.35" hidden="false" customHeight="false" outlineLevel="0" collapsed="false">
      <c r="A3964" s="6" t="s">
        <v>1525</v>
      </c>
      <c r="B3964" s="7" t="s">
        <v>1432</v>
      </c>
      <c r="C3964" s="17" t="n">
        <v>2331</v>
      </c>
      <c r="D3964" s="18" t="n">
        <v>-0.000354818969019206</v>
      </c>
      <c r="E3964" s="18" t="n">
        <v>0.000136644685731375</v>
      </c>
      <c r="F3964" s="18" t="n">
        <v>-0.000272857593875434</v>
      </c>
      <c r="G3964" s="18" t="n">
        <v>0.0001419530170022</v>
      </c>
      <c r="H3964" s="16" t="n">
        <v>5.16059015235857</v>
      </c>
      <c r="I3964" s="17" t="n">
        <v>130.362127990184</v>
      </c>
      <c r="J3964" s="18" t="n">
        <v>8.95000439731278E-007</v>
      </c>
      <c r="K3964" s="18" t="n">
        <v>3.71796979467948E-006</v>
      </c>
      <c r="L3964" s="16" t="n">
        <v>0.580110855804467</v>
      </c>
      <c r="M3964" s="16" t="n">
        <v>0.666765432098766</v>
      </c>
      <c r="N3964" s="16" t="n">
        <v>0.0037513398980359</v>
      </c>
      <c r="O3964" s="16" t="n">
        <v>0.125679919551396</v>
      </c>
      <c r="P3964" s="34" t="b">
        <f aca="false">TRUE()</f>
        <v>1</v>
      </c>
      <c r="Q3964" s="16" t="n">
        <v>0.00121163350339903</v>
      </c>
    </row>
    <row r="3965" customFormat="false" ht="22.35" hidden="false" customHeight="false" outlineLevel="0" collapsed="false">
      <c r="A3965" s="6" t="s">
        <v>5452</v>
      </c>
      <c r="B3965" s="7" t="s">
        <v>1432</v>
      </c>
      <c r="C3965" s="17" t="n">
        <v>2332</v>
      </c>
      <c r="D3965" s="18" t="n">
        <v>-0.000233418335399311</v>
      </c>
      <c r="E3965" s="18" t="n">
        <v>0.000124542029571872</v>
      </c>
      <c r="F3965" s="18" t="n">
        <v>-0.000147910149206595</v>
      </c>
      <c r="G3965" s="18" t="n">
        <v>0.000152152491584751</v>
      </c>
      <c r="H3965" s="16" t="n">
        <v>5.71597950695004</v>
      </c>
      <c r="I3965" s="17" t="n">
        <v>147.460449688844</v>
      </c>
      <c r="J3965" s="18" t="n">
        <v>5.84619407163237E-008</v>
      </c>
      <c r="K3965" s="18" t="n">
        <v>2.94081277542719E-007</v>
      </c>
      <c r="L3965" s="16" t="n">
        <v>0.577181903789832</v>
      </c>
      <c r="M3965" s="16" t="n">
        <v>0.680740740740741</v>
      </c>
      <c r="N3965" s="16" t="n">
        <v>0.0037513398980359</v>
      </c>
      <c r="O3965" s="16" t="n">
        <v>0.120140957689394</v>
      </c>
      <c r="P3965" s="34" t="b">
        <f aca="false">TRUE()</f>
        <v>1</v>
      </c>
      <c r="Q3965" s="18" t="n">
        <v>0.000581883645756799</v>
      </c>
    </row>
    <row r="3966" customFormat="false" ht="22.35" hidden="false" customHeight="false" outlineLevel="0" collapsed="false">
      <c r="A3966" s="6" t="s">
        <v>5453</v>
      </c>
      <c r="B3966" s="7" t="s">
        <v>1432</v>
      </c>
      <c r="C3966" s="17" t="n">
        <v>2333</v>
      </c>
      <c r="D3966" s="18" t="n">
        <v>-0.00012113402405461</v>
      </c>
      <c r="E3966" s="18" t="n">
        <v>0.000115736088870855</v>
      </c>
      <c r="F3966" s="18" t="n">
        <v>-3.26297044284471E-005</v>
      </c>
      <c r="G3966" s="18" t="n">
        <v>0.00016621878077589</v>
      </c>
      <c r="H3966" s="16" t="n">
        <v>6.10405604766358</v>
      </c>
      <c r="I3966" s="17" t="n">
        <v>171.781131226922</v>
      </c>
      <c r="J3966" s="18" t="n">
        <v>6.68106338581715E-009</v>
      </c>
      <c r="K3966" s="18" t="n">
        <v>3.79294296185242E-008</v>
      </c>
      <c r="L3966" s="16" t="n">
        <v>0.555931421743124</v>
      </c>
      <c r="M3966" s="16" t="n">
        <v>0.691950617283951</v>
      </c>
      <c r="N3966" s="16" t="n">
        <v>0.00569018595413863</v>
      </c>
      <c r="O3966" s="16" t="n">
        <v>0.122475914446526</v>
      </c>
      <c r="P3966" s="34" t="b">
        <f aca="false">TRUE()</f>
        <v>1</v>
      </c>
      <c r="Q3966" s="16" t="n">
        <v>0.00117125062470498</v>
      </c>
    </row>
    <row r="3967" customFormat="false" ht="22.35" hidden="false" customHeight="false" outlineLevel="0" collapsed="false">
      <c r="A3967" s="6" t="s">
        <v>5454</v>
      </c>
      <c r="B3967" s="7" t="s">
        <v>1432</v>
      </c>
      <c r="C3967" s="17" t="n">
        <v>2334</v>
      </c>
      <c r="D3967" s="18" t="n">
        <v>-2.00421735647614E-005</v>
      </c>
      <c r="E3967" s="18" t="n">
        <v>0.000110367624572214</v>
      </c>
      <c r="F3967" s="18" t="n">
        <v>7.10120141384435E-005</v>
      </c>
      <c r="G3967" s="18" t="n">
        <v>0.000181948836966576</v>
      </c>
      <c r="H3967" s="16" t="n">
        <v>6.29967484162697</v>
      </c>
      <c r="I3967" s="17" t="n">
        <v>200.317136895005</v>
      </c>
      <c r="J3967" s="18" t="n">
        <v>1.85687114625251E-009</v>
      </c>
      <c r="K3967" s="18" t="n">
        <v>1.14229171541442E-008</v>
      </c>
      <c r="L3967" s="16" t="n">
        <v>0.528111984449688</v>
      </c>
      <c r="M3967" s="16" t="n">
        <v>0.696197530864198</v>
      </c>
      <c r="N3967" s="16" t="n">
        <v>0.00935310670087222</v>
      </c>
      <c r="O3967" s="16" t="n">
        <v>0.127626018977029</v>
      </c>
      <c r="P3967" s="34" t="b">
        <f aca="false">TRUE()</f>
        <v>1</v>
      </c>
      <c r="Q3967" s="18" t="n">
        <v>0.000437236790245684</v>
      </c>
    </row>
    <row r="3968" customFormat="false" ht="22.35" hidden="false" customHeight="false" outlineLevel="0" collapsed="false">
      <c r="A3968" s="6" t="s">
        <v>5455</v>
      </c>
      <c r="B3968" s="7" t="s">
        <v>1432</v>
      </c>
      <c r="C3968" s="17" t="n">
        <v>2335</v>
      </c>
      <c r="D3968" s="18" t="n">
        <v>6.7913963621714E-005</v>
      </c>
      <c r="E3968" s="18" t="n">
        <v>0.000107970987293752</v>
      </c>
      <c r="F3968" s="18" t="n">
        <v>0.000160726896826833</v>
      </c>
      <c r="G3968" s="18" t="n">
        <v>0.000197414123826155</v>
      </c>
      <c r="H3968" s="16" t="n">
        <v>6.31313933504875</v>
      </c>
      <c r="I3968" s="17" t="n">
        <v>227.628407924535</v>
      </c>
      <c r="J3968" s="18" t="n">
        <v>1.41549370633883E-009</v>
      </c>
      <c r="K3968" s="18" t="n">
        <v>8.87356326481289E-009</v>
      </c>
      <c r="L3968" s="16" t="n">
        <v>0.499325927850569</v>
      </c>
      <c r="M3968" s="16" t="n">
        <v>0.693703703703704</v>
      </c>
      <c r="N3968" s="16" t="n">
        <v>0.0159618785182371</v>
      </c>
      <c r="O3968" s="16" t="n">
        <v>0.132462944923364</v>
      </c>
      <c r="P3968" s="34" t="b">
        <f aca="false">TRUE()</f>
        <v>1</v>
      </c>
      <c r="Q3968" s="18" t="n">
        <v>6.39297145728925E-005</v>
      </c>
    </row>
    <row r="3969" customFormat="false" ht="22.35" hidden="false" customHeight="false" outlineLevel="0" collapsed="false">
      <c r="A3969" s="6" t="s">
        <v>5456</v>
      </c>
      <c r="B3969" s="7" t="s">
        <v>1432</v>
      </c>
      <c r="C3969" s="17" t="n">
        <v>2336</v>
      </c>
      <c r="D3969" s="18" t="n">
        <v>0.000139822229033096</v>
      </c>
      <c r="E3969" s="18" t="n">
        <v>0.000107808058108802</v>
      </c>
      <c r="F3969" s="18" t="n">
        <v>0.000232276803207424</v>
      </c>
      <c r="G3969" s="18" t="n">
        <v>0.000210997890834668</v>
      </c>
      <c r="H3969" s="16" t="n">
        <v>6.12196939693117</v>
      </c>
      <c r="I3969" s="17" t="n">
        <v>248.670632118775</v>
      </c>
      <c r="J3969" s="18" t="n">
        <v>3.57934057684926E-009</v>
      </c>
      <c r="K3969" s="18" t="n">
        <v>2.12203762770349E-008</v>
      </c>
      <c r="L3969" s="16" t="n">
        <v>0.467042460724898</v>
      </c>
      <c r="M3969" s="16" t="n">
        <v>0.684888888888889</v>
      </c>
      <c r="N3969" s="16" t="n">
        <v>0.0270725689077602</v>
      </c>
      <c r="O3969" s="16" t="n">
        <v>0.13637581646005</v>
      </c>
      <c r="P3969" s="34" t="b">
        <f aca="false">TRUE()</f>
        <v>1</v>
      </c>
      <c r="Q3969" s="18" t="n">
        <v>8.41882764845202E-005</v>
      </c>
    </row>
    <row r="3970" customFormat="false" ht="22.35" hidden="false" customHeight="false" outlineLevel="0" collapsed="false">
      <c r="A3970" s="6" t="s">
        <v>5457</v>
      </c>
      <c r="B3970" s="7" t="s">
        <v>1432</v>
      </c>
      <c r="C3970" s="17" t="n">
        <v>2337</v>
      </c>
      <c r="D3970" s="18" t="n">
        <v>0.000192633965126248</v>
      </c>
      <c r="E3970" s="18" t="n">
        <v>0.00010889561090433</v>
      </c>
      <c r="F3970" s="18" t="n">
        <v>0.000282051459131853</v>
      </c>
      <c r="G3970" s="18" t="n">
        <v>0.000221236758836111</v>
      </c>
      <c r="H3970" s="16" t="n">
        <v>5.76555249123591</v>
      </c>
      <c r="I3970" s="17" t="n">
        <v>261.296310062204</v>
      </c>
      <c r="J3970" s="18" t="n">
        <v>2.28995343102277E-008</v>
      </c>
      <c r="K3970" s="18" t="n">
        <v>1.21061232340694E-007</v>
      </c>
      <c r="L3970" s="16" t="n">
        <v>0.431560434090099</v>
      </c>
      <c r="M3970" s="16" t="n">
        <v>0.669234567901235</v>
      </c>
      <c r="N3970" s="16" t="n">
        <v>0.0456821712024333</v>
      </c>
      <c r="O3970" s="16" t="n">
        <v>0.138532661003452</v>
      </c>
      <c r="P3970" s="34" t="b">
        <f aca="false">TRUE()</f>
        <v>1</v>
      </c>
      <c r="Q3970" s="18" t="n">
        <v>4.08470507544582E-005</v>
      </c>
    </row>
    <row r="3971" customFormat="false" ht="22.35" hidden="false" customHeight="false" outlineLevel="0" collapsed="false">
      <c r="A3971" s="6" t="s">
        <v>5458</v>
      </c>
      <c r="B3971" s="7" t="s">
        <v>1432</v>
      </c>
      <c r="C3971" s="17" t="n">
        <v>2338</v>
      </c>
      <c r="D3971" s="18" t="n">
        <v>0.000222962632006263</v>
      </c>
      <c r="E3971" s="18" t="n">
        <v>0.000110173797829747</v>
      </c>
      <c r="F3971" s="18" t="n">
        <v>0.000306423155915761</v>
      </c>
      <c r="G3971" s="18" t="n">
        <v>0.000226872335573067</v>
      </c>
      <c r="H3971" s="16" t="n">
        <v>5.28644532869168</v>
      </c>
      <c r="I3971" s="17" t="n">
        <v>266.041765434518</v>
      </c>
      <c r="J3971" s="18" t="n">
        <v>2.60214812546127E-007</v>
      </c>
      <c r="K3971" s="18" t="n">
        <v>1.17124888510459E-006</v>
      </c>
      <c r="L3971" s="16" t="n">
        <v>0.393043759388928</v>
      </c>
      <c r="M3971" s="16" t="n">
        <v>0.65</v>
      </c>
      <c r="N3971" s="16" t="n">
        <v>0.0764677038979512</v>
      </c>
      <c r="O3971" s="16" t="n">
        <v>0.139412166204006</v>
      </c>
      <c r="P3971" s="34" t="b">
        <f aca="false">TRUE()</f>
        <v>1</v>
      </c>
      <c r="Q3971" s="18" t="n">
        <v>6.67201978688027E-005</v>
      </c>
    </row>
    <row r="3972" customFormat="false" ht="22.35" hidden="false" customHeight="false" outlineLevel="0" collapsed="false">
      <c r="A3972" s="6" t="s">
        <v>5459</v>
      </c>
      <c r="B3972" s="7" t="s">
        <v>1432</v>
      </c>
      <c r="C3972" s="17" t="n">
        <v>2339</v>
      </c>
      <c r="D3972" s="18" t="n">
        <v>0.000226957486380326</v>
      </c>
      <c r="E3972" s="18" t="n">
        <v>0.000110936206423452</v>
      </c>
      <c r="F3972" s="18" t="n">
        <v>0.000300886697534649</v>
      </c>
      <c r="G3972" s="18" t="n">
        <v>0.000227076531235396</v>
      </c>
      <c r="H3972" s="16" t="n">
        <v>4.66331703981675</v>
      </c>
      <c r="I3972" s="17" t="n">
        <v>263.919324364776</v>
      </c>
      <c r="J3972" s="18" t="n">
        <v>4.94710422307675E-006</v>
      </c>
      <c r="K3972" s="18" t="n">
        <v>1.90981232797847E-005</v>
      </c>
      <c r="L3972" s="16" t="n">
        <v>0.34775084292643</v>
      </c>
      <c r="M3972" s="16" t="n">
        <v>0.62683950617284</v>
      </c>
      <c r="N3972" s="16" t="n">
        <v>0.124277434433997</v>
      </c>
      <c r="O3972" s="16" t="n">
        <v>0.139624962524513</v>
      </c>
      <c r="P3972" s="34" t="b">
        <f aca="false">TRUE()</f>
        <v>1</v>
      </c>
      <c r="Q3972" s="18" t="n">
        <v>1.90476190476191E-005</v>
      </c>
    </row>
    <row r="3973" customFormat="false" ht="22.35" hidden="false" customHeight="false" outlineLevel="0" collapsed="false">
      <c r="A3973" s="6" t="s">
        <v>5460</v>
      </c>
      <c r="B3973" s="7" t="s">
        <v>1432</v>
      </c>
      <c r="C3973" s="17" t="n">
        <v>2340</v>
      </c>
      <c r="D3973" s="18" t="n">
        <v>0.000201811193236894</v>
      </c>
      <c r="E3973" s="18" t="n">
        <v>0.000111288744035697</v>
      </c>
      <c r="F3973" s="18" t="n">
        <v>0.0002635707460222</v>
      </c>
      <c r="G3973" s="18" t="n">
        <v>0.000221406437869174</v>
      </c>
      <c r="H3973" s="16" t="n">
        <v>3.93326438198167</v>
      </c>
      <c r="I3973" s="17" t="n">
        <v>254.112650438044</v>
      </c>
      <c r="J3973" s="18" t="n">
        <v>0.000108165772362458</v>
      </c>
      <c r="K3973" s="18" t="n">
        <v>0.000345298427157079</v>
      </c>
      <c r="L3973" s="16" t="n">
        <v>0.297553118573112</v>
      </c>
      <c r="M3973" s="16" t="n">
        <v>0.600172839506173</v>
      </c>
      <c r="N3973" s="16" t="n">
        <v>0.201198743069203</v>
      </c>
      <c r="O3973" s="16" t="n">
        <v>0.13816469194844</v>
      </c>
      <c r="P3973" s="34" t="b">
        <f aca="false">TRUE()</f>
        <v>1</v>
      </c>
      <c r="Q3973" s="18" t="n">
        <v>3.87205387205387E-005</v>
      </c>
    </row>
    <row r="3974" customFormat="false" ht="22.35" hidden="false" customHeight="false" outlineLevel="0" collapsed="false">
      <c r="A3974" s="6" t="s">
        <v>5461</v>
      </c>
      <c r="B3974" s="7" t="s">
        <v>1432</v>
      </c>
      <c r="C3974" s="17" t="n">
        <v>2341</v>
      </c>
      <c r="D3974" s="18" t="n">
        <v>0.000145224987691492</v>
      </c>
      <c r="E3974" s="18" t="n">
        <v>0.000112192584384971</v>
      </c>
      <c r="F3974" s="18" t="n">
        <v>0.000193323314780869</v>
      </c>
      <c r="G3974" s="18" t="n">
        <v>0.000209997061779629</v>
      </c>
      <c r="H3974" s="16" t="n">
        <v>3.11870315743598</v>
      </c>
      <c r="I3974" s="17" t="n">
        <v>234.589754568765</v>
      </c>
      <c r="J3974" s="16" t="n">
        <v>0.00204370515514245</v>
      </c>
      <c r="K3974" s="16" t="n">
        <v>0.00503943933086224</v>
      </c>
      <c r="L3974" s="16" t="n">
        <v>0.243572279441434</v>
      </c>
      <c r="M3974" s="16" t="n">
        <v>0.572567901234568</v>
      </c>
      <c r="N3974" s="16" t="n">
        <v>0.290266605039938</v>
      </c>
      <c r="O3974" s="16" t="n">
        <v>0.13492010789821</v>
      </c>
      <c r="P3974" s="34" t="b">
        <f aca="false">TRUE()</f>
        <v>1</v>
      </c>
      <c r="Q3974" s="18" t="n">
        <v>4.22293447293447E-005</v>
      </c>
    </row>
    <row r="3975" customFormat="false" ht="22.35" hidden="false" customHeight="false" outlineLevel="0" collapsed="false">
      <c r="A3975" s="6" t="s">
        <v>5462</v>
      </c>
      <c r="B3975" s="7" t="s">
        <v>1432</v>
      </c>
      <c r="C3975" s="17" t="n">
        <v>2342</v>
      </c>
      <c r="D3975" s="18" t="n">
        <v>5.68878017953851E-005</v>
      </c>
      <c r="E3975" s="18" t="n">
        <v>0.000115368373648427</v>
      </c>
      <c r="F3975" s="18" t="n">
        <v>9.03503200006119E-005</v>
      </c>
      <c r="G3975" s="18" t="n">
        <v>0.000193919212866757</v>
      </c>
      <c r="H3975" s="16" t="n">
        <v>2.19951518485227</v>
      </c>
      <c r="I3975" s="17" t="n">
        <v>205.022983942685</v>
      </c>
      <c r="J3975" s="16" t="n">
        <v>0.0289590499310549</v>
      </c>
      <c r="K3975" s="16" t="n">
        <v>0.0480912593893068</v>
      </c>
      <c r="L3975" s="16" t="n">
        <v>0.182337383473381</v>
      </c>
      <c r="M3975" s="16" t="n">
        <v>0.545061728395062</v>
      </c>
      <c r="N3975" s="16" t="n">
        <v>0.381555161298171</v>
      </c>
      <c r="O3975" s="16" t="n">
        <v>0.128883684873282</v>
      </c>
      <c r="P3975" s="34" t="b">
        <f aca="false">TRUE()</f>
        <v>1</v>
      </c>
      <c r="Q3975" s="18" t="n">
        <v>0.000146998238408306</v>
      </c>
    </row>
    <row r="3976" customFormat="false" ht="22.35" hidden="false" customHeight="false" outlineLevel="0" collapsed="false">
      <c r="A3976" s="6" t="s">
        <v>5463</v>
      </c>
      <c r="B3976" s="7" t="s">
        <v>1432</v>
      </c>
      <c r="C3976" s="17" t="n">
        <v>2343</v>
      </c>
      <c r="D3976" s="18" t="n">
        <v>-6.12365661399314E-005</v>
      </c>
      <c r="E3976" s="18" t="n">
        <v>0.000122936992186142</v>
      </c>
      <c r="F3976" s="18" t="n">
        <v>-4.30052014337441E-005</v>
      </c>
      <c r="G3976" s="18" t="n">
        <v>0.000175208919021945</v>
      </c>
      <c r="H3976" s="16" t="n">
        <v>1.18639391807914</v>
      </c>
      <c r="I3976" s="17" t="n">
        <v>170.422456372554</v>
      </c>
      <c r="J3976" s="16" t="n">
        <v>0.237118073606514</v>
      </c>
      <c r="K3976" s="16" t="n">
        <v>0.296755128307308</v>
      </c>
      <c r="L3976" s="16" t="n">
        <v>0.108568822550695</v>
      </c>
      <c r="M3976" s="16" t="n">
        <v>0.518345679012346</v>
      </c>
      <c r="N3976" s="16" t="n">
        <v>0.594652730586048</v>
      </c>
      <c r="O3976" s="16" t="n">
        <v>0.119055187029902</v>
      </c>
      <c r="P3976" s="34" t="b">
        <f aca="false">FALSE()</f>
        <v>0</v>
      </c>
      <c r="Q3976" s="16"/>
    </row>
    <row r="3977" customFormat="false" ht="22.35" hidden="false" customHeight="false" outlineLevel="0" collapsed="false">
      <c r="A3977" s="6" t="s">
        <v>5464</v>
      </c>
      <c r="B3977" s="7" t="s">
        <v>1432</v>
      </c>
      <c r="C3977" s="17" t="n">
        <v>2344</v>
      </c>
      <c r="D3977" s="18" t="n">
        <v>-0.000204730962536503</v>
      </c>
      <c r="E3977" s="18" t="n">
        <v>0.000136041361893548</v>
      </c>
      <c r="F3977" s="18" t="n">
        <v>-0.000201737999916435</v>
      </c>
      <c r="G3977" s="18" t="n">
        <v>0.000158185385221244</v>
      </c>
      <c r="H3977" s="16" t="n">
        <v>0.185173926528074</v>
      </c>
      <c r="I3977" s="17" t="n">
        <v>141.588353425751</v>
      </c>
      <c r="J3977" s="16" t="n">
        <v>0.853357610712073</v>
      </c>
      <c r="K3977" s="16" t="n">
        <v>0.872088263401854</v>
      </c>
      <c r="L3977" s="16" t="n">
        <v>0.0193147722629223</v>
      </c>
      <c r="M3977" s="16" t="n">
        <v>0.50441975308642</v>
      </c>
      <c r="N3977" s="16" t="n">
        <v>0.88395277220104</v>
      </c>
      <c r="O3977" s="16" t="n">
        <v>0.10836885679091</v>
      </c>
      <c r="P3977" s="34" t="b">
        <f aca="false">FALSE()</f>
        <v>0</v>
      </c>
      <c r="Q3977" s="16"/>
    </row>
    <row r="3978" customFormat="false" ht="22.35" hidden="false" customHeight="false" outlineLevel="0" collapsed="false">
      <c r="A3978" s="6" t="s">
        <v>5465</v>
      </c>
      <c r="B3978" s="7" t="s">
        <v>1432</v>
      </c>
      <c r="C3978" s="17" t="n">
        <v>2345</v>
      </c>
      <c r="D3978" s="18" t="n">
        <v>-0.000368756852039134</v>
      </c>
      <c r="E3978" s="18" t="n">
        <v>0.000154679450561377</v>
      </c>
      <c r="F3978" s="18" t="n">
        <v>-0.000380429817157018</v>
      </c>
      <c r="G3978" s="18" t="n">
        <v>0.000148754604259166</v>
      </c>
      <c r="H3978" s="16" t="n">
        <v>-0.65768177766201</v>
      </c>
      <c r="I3978" s="17" t="n">
        <v>124.128250613561</v>
      </c>
      <c r="J3978" s="16" t="n">
        <v>0.511960417851474</v>
      </c>
      <c r="K3978" s="16" t="n">
        <v>0.567174515238552</v>
      </c>
      <c r="L3978" s="16" t="n">
        <v>-0.0778404892051179</v>
      </c>
      <c r="M3978" s="16" t="n">
        <v>0.524246913580247</v>
      </c>
      <c r="N3978" s="16" t="n">
        <v>0.763994766039603</v>
      </c>
      <c r="O3978" s="16" t="n">
        <v>0.105130210968713</v>
      </c>
      <c r="P3978" s="34" t="b">
        <f aca="false">FALSE()</f>
        <v>0</v>
      </c>
      <c r="Q3978" s="16"/>
    </row>
    <row r="3979" customFormat="false" ht="22.35" hidden="false" customHeight="false" outlineLevel="0" collapsed="false">
      <c r="A3979" s="6" t="s">
        <v>5466</v>
      </c>
      <c r="B3979" s="7" t="s">
        <v>1432</v>
      </c>
      <c r="C3979" s="17" t="n">
        <v>2346</v>
      </c>
      <c r="D3979" s="18" t="n">
        <v>-0.00054506355926192</v>
      </c>
      <c r="E3979" s="18" t="n">
        <v>0.000178197903800937</v>
      </c>
      <c r="F3979" s="18" t="n">
        <v>-0.000570118619809433</v>
      </c>
      <c r="G3979" s="18" t="n">
        <v>0.000152281730680023</v>
      </c>
      <c r="H3979" s="16" t="n">
        <v>-1.24598018519298</v>
      </c>
      <c r="I3979" s="17" t="n">
        <v>116.404403564788</v>
      </c>
      <c r="J3979" s="16" t="n">
        <v>0.215273550180801</v>
      </c>
      <c r="K3979" s="16" t="n">
        <v>0.273380181667141</v>
      </c>
      <c r="L3979" s="16" t="n">
        <v>-0.159501125182702</v>
      </c>
      <c r="M3979" s="16" t="n">
        <v>0.536123456790123</v>
      </c>
      <c r="N3979" s="16" t="n">
        <v>0.504193572282475</v>
      </c>
      <c r="O3979" s="16" t="n">
        <v>0.119478954344173</v>
      </c>
      <c r="P3979" s="34" t="b">
        <f aca="false">FALSE()</f>
        <v>0</v>
      </c>
      <c r="Q3979" s="16"/>
    </row>
    <row r="3980" customFormat="false" ht="22.35" hidden="false" customHeight="false" outlineLevel="0" collapsed="false">
      <c r="A3980" s="6" t="s">
        <v>5467</v>
      </c>
      <c r="B3980" s="7" t="s">
        <v>1432</v>
      </c>
      <c r="C3980" s="17" t="n">
        <v>2347</v>
      </c>
      <c r="D3980" s="18" t="n">
        <v>-0.00072598882670001</v>
      </c>
      <c r="E3980" s="18" t="n">
        <v>0.000204717239680233</v>
      </c>
      <c r="F3980" s="18" t="n">
        <v>-0.000762309321394872</v>
      </c>
      <c r="G3980" s="18" t="n">
        <v>0.000169604426919886</v>
      </c>
      <c r="H3980" s="16" t="n">
        <v>-1.57828562317112</v>
      </c>
      <c r="I3980" s="17" t="n">
        <v>114.683976569667</v>
      </c>
      <c r="J3980" s="16" t="n">
        <v>0.117254392581175</v>
      </c>
      <c r="K3980" s="16" t="n">
        <v>0.164130674143662</v>
      </c>
      <c r="L3980" s="16" t="n">
        <v>-0.20619863058214</v>
      </c>
      <c r="M3980" s="16" t="n">
        <v>0.545283950617284</v>
      </c>
      <c r="N3980" s="16" t="n">
        <v>0.401662147529704</v>
      </c>
      <c r="O3980" s="16" t="n">
        <v>0.14421700221387</v>
      </c>
      <c r="P3980" s="34" t="b">
        <f aca="false">FALSE()</f>
        <v>0</v>
      </c>
      <c r="Q3980" s="16"/>
    </row>
    <row r="3981" customFormat="false" ht="22.35" hidden="false" customHeight="false" outlineLevel="0" collapsed="false">
      <c r="A3981" s="6" t="s">
        <v>5468</v>
      </c>
      <c r="B3981" s="7" t="s">
        <v>1432</v>
      </c>
      <c r="C3981" s="17" t="n">
        <v>2348</v>
      </c>
      <c r="D3981" s="18" t="n">
        <v>-0.00090312273256396</v>
      </c>
      <c r="E3981" s="18" t="n">
        <v>0.000232145467582974</v>
      </c>
      <c r="F3981" s="18" t="n">
        <v>-0.000948161780361499</v>
      </c>
      <c r="G3981" s="18" t="n">
        <v>0.000196270877165075</v>
      </c>
      <c r="H3981" s="16" t="n">
        <v>-1.72160813873369</v>
      </c>
      <c r="I3981" s="17" t="n">
        <v>115.797155814665</v>
      </c>
      <c r="J3981" s="16" t="n">
        <v>0.0878108669166717</v>
      </c>
      <c r="K3981" s="16" t="n">
        <v>0.128905234419592</v>
      </c>
      <c r="L3981" s="16" t="n">
        <v>-0.221946573561328</v>
      </c>
      <c r="M3981" s="16" t="n">
        <v>0.551481481481482</v>
      </c>
      <c r="N3981" s="16" t="n">
        <v>0.385811182529143</v>
      </c>
      <c r="O3981" s="16" t="n">
        <v>0.165776943077343</v>
      </c>
      <c r="P3981" s="34" t="b">
        <f aca="false">FALSE()</f>
        <v>0</v>
      </c>
      <c r="Q3981" s="16"/>
    </row>
    <row r="3982" customFormat="false" ht="22.35" hidden="false" customHeight="false" outlineLevel="0" collapsed="false">
      <c r="A3982" s="6" t="s">
        <v>5469</v>
      </c>
      <c r="B3982" s="7" t="s">
        <v>1432</v>
      </c>
      <c r="C3982" s="17" t="n">
        <v>2349</v>
      </c>
      <c r="D3982" s="16" t="n">
        <v>-0.00106738974029853</v>
      </c>
      <c r="E3982" s="18" t="n">
        <v>0.000258746862677291</v>
      </c>
      <c r="F3982" s="16" t="n">
        <v>-0.00111771174561681</v>
      </c>
      <c r="G3982" s="18" t="n">
        <v>0.000226468626116384</v>
      </c>
      <c r="H3982" s="16" t="n">
        <v>-1.71810348085962</v>
      </c>
      <c r="I3982" s="17" t="n">
        <v>117.812953783338</v>
      </c>
      <c r="J3982" s="16" t="n">
        <v>0.0884047878782004</v>
      </c>
      <c r="K3982" s="16" t="n">
        <v>0.129639529927396</v>
      </c>
      <c r="L3982" s="16" t="n">
        <v>-0.216492199677826</v>
      </c>
      <c r="M3982" s="16" t="n">
        <v>0.551506172839506</v>
      </c>
      <c r="N3982" s="16" t="n">
        <v>0.414932428837342</v>
      </c>
      <c r="O3982" s="16" t="n">
        <v>0.181059239223701</v>
      </c>
      <c r="P3982" s="34" t="b">
        <f aca="false">FALSE()</f>
        <v>0</v>
      </c>
      <c r="Q3982" s="16"/>
    </row>
    <row r="3983" customFormat="false" ht="22.35" hidden="false" customHeight="false" outlineLevel="0" collapsed="false">
      <c r="A3983" s="6" t="s">
        <v>5470</v>
      </c>
      <c r="B3983" s="7" t="s">
        <v>1432</v>
      </c>
      <c r="C3983" s="17" t="n">
        <v>2350</v>
      </c>
      <c r="D3983" s="16" t="n">
        <v>-0.00121215389745846</v>
      </c>
      <c r="E3983" s="18" t="n">
        <v>0.000282596315319372</v>
      </c>
      <c r="F3983" s="16" t="n">
        <v>-0.00126422262676686</v>
      </c>
      <c r="G3983" s="18" t="n">
        <v>0.000255837976480598</v>
      </c>
      <c r="H3983" s="16" t="n">
        <v>-1.62020705830605</v>
      </c>
      <c r="I3983" s="17" t="n">
        <v>119.930042388913</v>
      </c>
      <c r="J3983" s="16" t="n">
        <v>0.107814327843861</v>
      </c>
      <c r="K3983" s="16" t="n">
        <v>0.153439458351174</v>
      </c>
      <c r="L3983" s="16" t="n">
        <v>-0.199636146514678</v>
      </c>
      <c r="M3983" s="16" t="n">
        <v>0.547259259259259</v>
      </c>
      <c r="N3983" s="16" t="n">
        <v>0.469024617043936</v>
      </c>
      <c r="O3983" s="16" t="n">
        <v>0.192022234385163</v>
      </c>
      <c r="P3983" s="34" t="b">
        <f aca="false">FALSE()</f>
        <v>0</v>
      </c>
      <c r="Q3983" s="16"/>
    </row>
    <row r="3984" customFormat="false" ht="22.35" hidden="false" customHeight="false" outlineLevel="0" collapsed="false">
      <c r="A3984" s="6" t="s">
        <v>5471</v>
      </c>
      <c r="B3984" s="7" t="s">
        <v>1432</v>
      </c>
      <c r="C3984" s="17" t="n">
        <v>2351</v>
      </c>
      <c r="D3984" s="16" t="n">
        <v>-0.00133044961337329</v>
      </c>
      <c r="E3984" s="18" t="n">
        <v>0.000302059625096289</v>
      </c>
      <c r="F3984" s="16" t="n">
        <v>-0.00138110803712253</v>
      </c>
      <c r="G3984" s="18" t="n">
        <v>0.000281066904542418</v>
      </c>
      <c r="H3984" s="16" t="n">
        <v>-1.46892765874486</v>
      </c>
      <c r="I3984" s="17" t="n">
        <v>121.768681294892</v>
      </c>
      <c r="J3984" s="16" t="n">
        <v>0.144431130699274</v>
      </c>
      <c r="K3984" s="16" t="n">
        <v>0.196135206937823</v>
      </c>
      <c r="L3984" s="16" t="n">
        <v>-0.177721340586651</v>
      </c>
      <c r="M3984" s="16" t="n">
        <v>0.54237037037037</v>
      </c>
      <c r="N3984" s="16" t="n">
        <v>0.53475179487086</v>
      </c>
      <c r="O3984" s="16" t="n">
        <v>0.200243925458981</v>
      </c>
      <c r="P3984" s="34" t="b">
        <f aca="false">FALSE()</f>
        <v>0</v>
      </c>
      <c r="Q3984" s="16"/>
    </row>
    <row r="3985" customFormat="false" ht="22.35" hidden="false" customHeight="false" outlineLevel="0" collapsed="false">
      <c r="A3985" s="6" t="s">
        <v>5472</v>
      </c>
      <c r="B3985" s="7" t="s">
        <v>1432</v>
      </c>
      <c r="C3985" s="17" t="n">
        <v>2352</v>
      </c>
      <c r="D3985" s="16" t="n">
        <v>-0.0014179694185421</v>
      </c>
      <c r="E3985" s="18" t="n">
        <v>0.000316478181730649</v>
      </c>
      <c r="F3985" s="16" t="n">
        <v>-0.00146423540370839</v>
      </c>
      <c r="G3985" s="18" t="n">
        <v>0.000300240246779972</v>
      </c>
      <c r="H3985" s="16" t="n">
        <v>-1.2767259887406</v>
      </c>
      <c r="I3985" s="17" t="n">
        <v>123.133450625165</v>
      </c>
      <c r="J3985" s="16" t="n">
        <v>0.204101525965972</v>
      </c>
      <c r="K3985" s="16" t="n">
        <v>0.261668623033298</v>
      </c>
      <c r="L3985" s="16" t="n">
        <v>-0.152486839766144</v>
      </c>
      <c r="M3985" s="16" t="n">
        <v>0.53637037037037</v>
      </c>
      <c r="N3985" s="16" t="n">
        <v>0.615127392831937</v>
      </c>
      <c r="O3985" s="16" t="n">
        <v>0.207349414806845</v>
      </c>
      <c r="P3985" s="34" t="b">
        <f aca="false">FALSE()</f>
        <v>0</v>
      </c>
      <c r="Q3985" s="16"/>
    </row>
    <row r="3986" customFormat="false" ht="22.35" hidden="false" customHeight="false" outlineLevel="0" collapsed="false">
      <c r="A3986" s="6" t="s">
        <v>5473</v>
      </c>
      <c r="B3986" s="7" t="s">
        <v>1432</v>
      </c>
      <c r="C3986" s="17" t="n">
        <v>2353</v>
      </c>
      <c r="D3986" s="16" t="n">
        <v>-0.00147150653695335</v>
      </c>
      <c r="E3986" s="18" t="n">
        <v>0.000325318453450467</v>
      </c>
      <c r="F3986" s="16" t="n">
        <v>-0.00151168367183904</v>
      </c>
      <c r="G3986" s="18" t="n">
        <v>0.000312239106105632</v>
      </c>
      <c r="H3986" s="16" t="n">
        <v>-1.07664220876459</v>
      </c>
      <c r="I3986" s="17" t="n">
        <v>123.981849902342</v>
      </c>
      <c r="J3986" s="16" t="n">
        <v>0.283730655626683</v>
      </c>
      <c r="K3986" s="16" t="n">
        <v>0.34379042944547</v>
      </c>
      <c r="L3986" s="16" t="n">
        <v>-0.127595266000762</v>
      </c>
      <c r="M3986" s="16" t="n">
        <v>0.530444444444445</v>
      </c>
      <c r="N3986" s="16" t="n">
        <v>0.694006780738231</v>
      </c>
      <c r="O3986" s="16" t="n">
        <v>0.21358712903598</v>
      </c>
      <c r="P3986" s="34" t="b">
        <f aca="false">FALSE()</f>
        <v>0</v>
      </c>
      <c r="Q3986" s="16"/>
    </row>
    <row r="3987" customFormat="false" ht="22.35" hidden="false" customHeight="false" outlineLevel="0" collapsed="false">
      <c r="A3987" s="6" t="s">
        <v>5474</v>
      </c>
      <c r="B3987" s="7" t="s">
        <v>1432</v>
      </c>
      <c r="C3987" s="17" t="n">
        <v>2354</v>
      </c>
      <c r="D3987" s="16" t="n">
        <v>-0.00149072400102098</v>
      </c>
      <c r="E3987" s="18" t="n">
        <v>0.000328407965304558</v>
      </c>
      <c r="F3987" s="16" t="n">
        <v>-0.00152418393014949</v>
      </c>
      <c r="G3987" s="18" t="n">
        <v>0.000316686367872333</v>
      </c>
      <c r="H3987" s="16" t="n">
        <v>-0.887552984867323</v>
      </c>
      <c r="I3987" s="17" t="n">
        <v>124.329983558248</v>
      </c>
      <c r="J3987" s="16" t="n">
        <v>0.376494996903551</v>
      </c>
      <c r="K3987" s="16" t="n">
        <v>0.439124897432427</v>
      </c>
      <c r="L3987" s="16" t="n">
        <v>-0.104857104817072</v>
      </c>
      <c r="M3987" s="16" t="n">
        <v>0.525037037037037</v>
      </c>
      <c r="N3987" s="16" t="n">
        <v>0.766222779029129</v>
      </c>
      <c r="O3987" s="16" t="n">
        <v>0.218403581688209</v>
      </c>
      <c r="P3987" s="34" t="b">
        <f aca="false">FALSE()</f>
        <v>0</v>
      </c>
      <c r="Q3987" s="16"/>
    </row>
    <row r="3988" customFormat="false" ht="22.35" hidden="false" customHeight="false" outlineLevel="0" collapsed="false">
      <c r="A3988" s="6" t="s">
        <v>5475</v>
      </c>
      <c r="B3988" s="7" t="s">
        <v>1432</v>
      </c>
      <c r="C3988" s="17" t="n">
        <v>2355</v>
      </c>
      <c r="D3988" s="16" t="n">
        <v>-0.00147758582281719</v>
      </c>
      <c r="E3988" s="18" t="n">
        <v>0.000325993232804929</v>
      </c>
      <c r="F3988" s="16" t="n">
        <v>-0.00150359318600557</v>
      </c>
      <c r="G3988" s="18" t="n">
        <v>0.000313848155971038</v>
      </c>
      <c r="H3988" s="16" t="n">
        <v>-0.695154032261362</v>
      </c>
      <c r="I3988" s="17" t="n">
        <v>124.209150395528</v>
      </c>
      <c r="J3988" s="16" t="n">
        <v>0.488257216907632</v>
      </c>
      <c r="K3988" s="16" t="n">
        <v>0.547196178818977</v>
      </c>
      <c r="L3988" s="16" t="n">
        <v>-0.0822157399880525</v>
      </c>
      <c r="M3988" s="16" t="n">
        <v>0.518666666666667</v>
      </c>
      <c r="N3988" s="16" t="n">
        <v>0.834615278485479</v>
      </c>
      <c r="O3988" s="16" t="n">
        <v>0.222248133797882</v>
      </c>
      <c r="P3988" s="34" t="b">
        <f aca="false">FALSE()</f>
        <v>0</v>
      </c>
      <c r="Q3988" s="16"/>
    </row>
    <row r="3989" customFormat="false" ht="22.35" hidden="false" customHeight="false" outlineLevel="0" collapsed="false">
      <c r="A3989" s="6" t="s">
        <v>5476</v>
      </c>
      <c r="B3989" s="7" t="s">
        <v>1432</v>
      </c>
      <c r="C3989" s="17" t="n">
        <v>2356</v>
      </c>
      <c r="D3989" s="16" t="n">
        <v>-0.00143647547722603</v>
      </c>
      <c r="E3989" s="18" t="n">
        <v>0.0003189847493636</v>
      </c>
      <c r="F3989" s="16" t="n">
        <v>-0.0014545839017349</v>
      </c>
      <c r="G3989" s="18" t="n">
        <v>0.000304686838219492</v>
      </c>
      <c r="H3989" s="16" t="n">
        <v>-0.495263665503987</v>
      </c>
      <c r="I3989" s="17" t="n">
        <v>123.627546668785</v>
      </c>
      <c r="J3989" s="16" t="n">
        <v>0.621293163726853</v>
      </c>
      <c r="K3989" s="16" t="n">
        <v>0.662138322924099</v>
      </c>
      <c r="L3989" s="16" t="n">
        <v>-0.0588840208398205</v>
      </c>
      <c r="M3989" s="16" t="n">
        <v>0.51237037037037</v>
      </c>
      <c r="N3989" s="16" t="n">
        <v>0.896387963239792</v>
      </c>
      <c r="O3989" s="16" t="n">
        <v>0.225270690065889</v>
      </c>
      <c r="P3989" s="34" t="b">
        <f aca="false">FALSE()</f>
        <v>0</v>
      </c>
      <c r="Q3989" s="16"/>
    </row>
    <row r="3990" customFormat="false" ht="22.35" hidden="false" customHeight="false" outlineLevel="0" collapsed="false">
      <c r="A3990" s="6" t="s">
        <v>5477</v>
      </c>
      <c r="B3990" s="7" t="s">
        <v>1432</v>
      </c>
      <c r="C3990" s="17" t="n">
        <v>2357</v>
      </c>
      <c r="D3990" s="16" t="n">
        <v>-0.00137289852613525</v>
      </c>
      <c r="E3990" s="18" t="n">
        <v>0.000308459125313193</v>
      </c>
      <c r="F3990" s="16" t="n">
        <v>-0.00138305352533653</v>
      </c>
      <c r="G3990" s="18" t="n">
        <v>0.000290496306927062</v>
      </c>
      <c r="H3990" s="16" t="n">
        <v>-0.287835492432367</v>
      </c>
      <c r="I3990" s="17" t="n">
        <v>122.610156681352</v>
      </c>
      <c r="J3990" s="16" t="n">
        <v>0.773958626185108</v>
      </c>
      <c r="K3990" s="16" t="n">
        <v>0.801579310873022</v>
      </c>
      <c r="L3990" s="16" t="n">
        <v>-0.0345462520956152</v>
      </c>
      <c r="M3990" s="16" t="n">
        <v>0.506296296296296</v>
      </c>
      <c r="N3990" s="16" t="n">
        <v>0.979337569117454</v>
      </c>
      <c r="O3990" s="16" t="n">
        <v>0.227217138994463</v>
      </c>
      <c r="P3990" s="34" t="b">
        <f aca="false">FALSE()</f>
        <v>0</v>
      </c>
      <c r="Q3990" s="16"/>
    </row>
    <row r="3991" customFormat="false" ht="22.35" hidden="false" customHeight="false" outlineLevel="0" collapsed="false">
      <c r="A3991" s="6" t="s">
        <v>5478</v>
      </c>
      <c r="B3991" s="7" t="s">
        <v>1432</v>
      </c>
      <c r="C3991" s="17" t="n">
        <v>2358</v>
      </c>
      <c r="D3991" s="16" t="n">
        <v>-0.00129361514268207</v>
      </c>
      <c r="E3991" s="18" t="n">
        <v>0.000295564676538538</v>
      </c>
      <c r="F3991" s="16" t="n">
        <v>-0.00129598167976249</v>
      </c>
      <c r="G3991" s="18" t="n">
        <v>0.000273123475650599</v>
      </c>
      <c r="H3991" s="16" t="n">
        <v>-0.0702011060425156</v>
      </c>
      <c r="I3991" s="17" t="n">
        <v>121.293844878608</v>
      </c>
      <c r="J3991" s="16" t="n">
        <v>0.944149204237376</v>
      </c>
      <c r="K3991" s="16" t="n">
        <v>0.950793302010462</v>
      </c>
      <c r="L3991" s="16" t="n">
        <v>-0.00853272813198356</v>
      </c>
      <c r="M3991" s="16" t="n">
        <v>0.500567901234568</v>
      </c>
      <c r="N3991" s="16" t="n">
        <v>0.930574161003568</v>
      </c>
      <c r="O3991" s="16" t="n">
        <v>0.228178199233803</v>
      </c>
      <c r="P3991" s="34" t="b">
        <f aca="false">FALSE()</f>
        <v>0</v>
      </c>
      <c r="Q3991" s="16"/>
    </row>
    <row r="3992" customFormat="false" ht="22.35" hidden="false" customHeight="false" outlineLevel="0" collapsed="false">
      <c r="A3992" s="6" t="s">
        <v>5479</v>
      </c>
      <c r="B3992" s="7" t="s">
        <v>1432</v>
      </c>
      <c r="C3992" s="17" t="n">
        <v>2359</v>
      </c>
      <c r="D3992" s="16" t="n">
        <v>-0.00120441118610077</v>
      </c>
      <c r="E3992" s="18" t="n">
        <v>0.000281072747522396</v>
      </c>
      <c r="F3992" s="16" t="n">
        <v>-0.00119965150331489</v>
      </c>
      <c r="G3992" s="18" t="n">
        <v>0.000254135514682054</v>
      </c>
      <c r="H3992" s="16" t="n">
        <v>0.148935060585816</v>
      </c>
      <c r="I3992" s="17" t="n">
        <v>119.847531132859</v>
      </c>
      <c r="J3992" s="16" t="n">
        <v>0.881855194734244</v>
      </c>
      <c r="K3992" s="16" t="n">
        <v>0.897424977475996</v>
      </c>
      <c r="L3992" s="16" t="n">
        <v>0.0183667480266752</v>
      </c>
      <c r="M3992" s="16" t="n">
        <v>0.506691358024691</v>
      </c>
      <c r="N3992" s="16" t="n">
        <v>0.851536682050176</v>
      </c>
      <c r="O3992" s="16" t="n">
        <v>0.227773053316936</v>
      </c>
      <c r="P3992" s="34" t="b">
        <f aca="false">FALSE()</f>
        <v>0</v>
      </c>
      <c r="Q3992" s="16"/>
    </row>
    <row r="3993" customFormat="false" ht="22.35" hidden="false" customHeight="false" outlineLevel="0" collapsed="false">
      <c r="A3993" s="6" t="s">
        <v>5480</v>
      </c>
      <c r="B3993" s="7" t="s">
        <v>1432</v>
      </c>
      <c r="C3993" s="17" t="n">
        <v>2360</v>
      </c>
      <c r="D3993" s="16" t="n">
        <v>-0.00111113106151924</v>
      </c>
      <c r="E3993" s="18" t="n">
        <v>0.000265877812070966</v>
      </c>
      <c r="F3993" s="16" t="n">
        <v>-0.00110079268513959</v>
      </c>
      <c r="G3993" s="18" t="n">
        <v>0.000235035357196787</v>
      </c>
      <c r="H3993" s="16" t="n">
        <v>0.343050490255564</v>
      </c>
      <c r="I3993" s="17" t="n">
        <v>118.420290126814</v>
      </c>
      <c r="J3993" s="16" t="n">
        <v>0.7321687071976</v>
      </c>
      <c r="K3993" s="16" t="n">
        <v>0.763634112809761</v>
      </c>
      <c r="L3993" s="16" t="n">
        <v>0.0429429775549151</v>
      </c>
      <c r="M3993" s="16" t="n">
        <v>0.513012345679012</v>
      </c>
      <c r="N3993" s="16" t="n">
        <v>0.783260181719733</v>
      </c>
      <c r="O3993" s="16" t="n">
        <v>0.225329600031494</v>
      </c>
      <c r="P3993" s="34" t="b">
        <f aca="false">FALSE()</f>
        <v>0</v>
      </c>
      <c r="Q3993" s="16"/>
    </row>
    <row r="3994" customFormat="false" ht="22.35" hidden="false" customHeight="false" outlineLevel="0" collapsed="false">
      <c r="A3994" s="6" t="s">
        <v>5481</v>
      </c>
      <c r="B3994" s="7" t="s">
        <v>1432</v>
      </c>
      <c r="C3994" s="17" t="n">
        <v>2361</v>
      </c>
      <c r="D3994" s="16" t="n">
        <v>-0.00101814876591432</v>
      </c>
      <c r="E3994" s="18" t="n">
        <v>0.000250960622427962</v>
      </c>
      <c r="F3994" s="16" t="n">
        <v>-0.0010039626192009</v>
      </c>
      <c r="G3994" s="18" t="n">
        <v>0.000217048014546268</v>
      </c>
      <c r="H3994" s="16" t="n">
        <v>0.500157533662586</v>
      </c>
      <c r="I3994" s="17" t="n">
        <v>117.101078685954</v>
      </c>
      <c r="J3994" s="16" t="n">
        <v>0.617902781332053</v>
      </c>
      <c r="K3994" s="16" t="n">
        <v>0.658863448748207</v>
      </c>
      <c r="L3994" s="16" t="n">
        <v>0.0635221927421043</v>
      </c>
      <c r="M3994" s="16" t="n">
        <v>0.517876543209877</v>
      </c>
      <c r="N3994" s="16" t="n">
        <v>0.723039316454741</v>
      </c>
      <c r="O3994" s="16" t="n">
        <v>0.220205018017325</v>
      </c>
      <c r="P3994" s="34" t="b">
        <f aca="false">FALSE()</f>
        <v>0</v>
      </c>
      <c r="Q3994" s="16"/>
    </row>
    <row r="3995" customFormat="false" ht="22.35" hidden="false" customHeight="false" outlineLevel="0" collapsed="false">
      <c r="A3995" s="6" t="s">
        <v>5482</v>
      </c>
      <c r="B3995" s="7" t="s">
        <v>1432</v>
      </c>
      <c r="C3995" s="17" t="n">
        <v>2362</v>
      </c>
      <c r="D3995" s="18" t="n">
        <v>-0.00092967848633519</v>
      </c>
      <c r="E3995" s="18" t="n">
        <v>0.000236853741132075</v>
      </c>
      <c r="F3995" s="18" t="n">
        <v>-0.00091297856393109</v>
      </c>
      <c r="G3995" s="18" t="n">
        <v>0.000201020254158759</v>
      </c>
      <c r="H3995" s="16" t="n">
        <v>0.625360862580529</v>
      </c>
      <c r="I3995" s="17" t="n">
        <v>116.012856510774</v>
      </c>
      <c r="J3995" s="16" t="n">
        <v>0.532962459075079</v>
      </c>
      <c r="K3995" s="16" t="n">
        <v>0.583740882861329</v>
      </c>
      <c r="L3995" s="16" t="n">
        <v>0.0804173757010743</v>
      </c>
      <c r="M3995" s="16" t="n">
        <v>0.522765432098766</v>
      </c>
      <c r="N3995" s="16" t="n">
        <v>0.670970061262035</v>
      </c>
      <c r="O3995" s="16" t="n">
        <v>0.212526810451033</v>
      </c>
      <c r="P3995" s="34" t="b">
        <f aca="false">FALSE()</f>
        <v>0</v>
      </c>
      <c r="Q3995" s="16"/>
    </row>
    <row r="3996" customFormat="false" ht="22.35" hidden="false" customHeight="false" outlineLevel="0" collapsed="false">
      <c r="A3996" s="6" t="s">
        <v>5483</v>
      </c>
      <c r="B3996" s="7" t="s">
        <v>1432</v>
      </c>
      <c r="C3996" s="17" t="n">
        <v>2363</v>
      </c>
      <c r="D3996" s="18" t="n">
        <v>-0.000849127925282251</v>
      </c>
      <c r="E3996" s="18" t="n">
        <v>0.000224124496922569</v>
      </c>
      <c r="F3996" s="18" t="n">
        <v>-0.000831554827413697</v>
      </c>
      <c r="G3996" s="18" t="n">
        <v>0.00018755116884917</v>
      </c>
      <c r="H3996" s="16" t="n">
        <v>0.696655110820158</v>
      </c>
      <c r="I3996" s="17" t="n">
        <v>115.227053219622</v>
      </c>
      <c r="J3996" s="16" t="n">
        <v>0.487421673427298</v>
      </c>
      <c r="K3996" s="16" t="n">
        <v>0.546597311699137</v>
      </c>
      <c r="L3996" s="16" t="n">
        <v>0.0904204018522625</v>
      </c>
      <c r="M3996" s="16" t="n">
        <v>0.525111111111111</v>
      </c>
      <c r="N3996" s="16" t="n">
        <v>0.641453408066265</v>
      </c>
      <c r="O3996" s="16" t="n">
        <v>0.202929161900297</v>
      </c>
      <c r="P3996" s="34" t="b">
        <f aca="false">FALSE()</f>
        <v>0</v>
      </c>
      <c r="Q3996" s="16"/>
    </row>
    <row r="3997" customFormat="false" ht="22.35" hidden="false" customHeight="false" outlineLevel="0" collapsed="false">
      <c r="A3997" s="6" t="s">
        <v>5484</v>
      </c>
      <c r="B3997" s="7" t="s">
        <v>1432</v>
      </c>
      <c r="C3997" s="17" t="n">
        <v>2364</v>
      </c>
      <c r="D3997" s="18" t="n">
        <v>-0.000778050615142078</v>
      </c>
      <c r="E3997" s="18" t="n">
        <v>0.000213379188729578</v>
      </c>
      <c r="F3997" s="18" t="n">
        <v>-0.000760745541798996</v>
      </c>
      <c r="G3997" s="18" t="n">
        <v>0.000176726647232932</v>
      </c>
      <c r="H3997" s="16" t="n">
        <v>0.721482283513019</v>
      </c>
      <c r="I3997" s="17" t="n">
        <v>114.667573573086</v>
      </c>
      <c r="J3997" s="16" t="n">
        <v>0.472081393940715</v>
      </c>
      <c r="K3997" s="16" t="n">
        <v>0.532286122266118</v>
      </c>
      <c r="L3997" s="16" t="n">
        <v>0.0942785402525877</v>
      </c>
      <c r="M3997" s="16" t="n">
        <v>0.526074074074074</v>
      </c>
      <c r="N3997" s="16" t="n">
        <v>0.628659406357556</v>
      </c>
      <c r="O3997" s="16" t="n">
        <v>0.192062449412384</v>
      </c>
      <c r="P3997" s="34" t="b">
        <f aca="false">FALSE()</f>
        <v>0</v>
      </c>
      <c r="Q3997" s="16"/>
    </row>
    <row r="3998" customFormat="false" ht="22.35" hidden="false" customHeight="false" outlineLevel="0" collapsed="false">
      <c r="A3998" s="6" t="s">
        <v>5485</v>
      </c>
      <c r="B3998" s="7" t="s">
        <v>1432</v>
      </c>
      <c r="C3998" s="17" t="n">
        <v>2365</v>
      </c>
      <c r="D3998" s="18" t="n">
        <v>-0.000718679310724663</v>
      </c>
      <c r="E3998" s="18" t="n">
        <v>0.000204958169329107</v>
      </c>
      <c r="F3998" s="18" t="n">
        <v>-0.000701817699309212</v>
      </c>
      <c r="G3998" s="18" t="n">
        <v>0.000168537965381754</v>
      </c>
      <c r="H3998" s="16" t="n">
        <v>0.732507135123888</v>
      </c>
      <c r="I3998" s="17" t="n">
        <v>114.285569585813</v>
      </c>
      <c r="J3998" s="16" t="n">
        <v>0.465358735356139</v>
      </c>
      <c r="K3998" s="16" t="n">
        <v>0.525551400981998</v>
      </c>
      <c r="L3998" s="16" t="n">
        <v>0.0961700823517272</v>
      </c>
      <c r="M3998" s="16" t="n">
        <v>0.526864197530864</v>
      </c>
      <c r="N3998" s="16" t="n">
        <v>0.622341439128335</v>
      </c>
      <c r="O3998" s="16" t="n">
        <v>0.181532003164113</v>
      </c>
      <c r="P3998" s="34" t="b">
        <f aca="false">FALSE()</f>
        <v>0</v>
      </c>
      <c r="Q3998" s="16"/>
    </row>
    <row r="3999" customFormat="false" ht="22.35" hidden="false" customHeight="false" outlineLevel="0" collapsed="false">
      <c r="A3999" s="6" t="s">
        <v>5486</v>
      </c>
      <c r="B3999" s="7" t="s">
        <v>1432</v>
      </c>
      <c r="C3999" s="17" t="n">
        <v>2366</v>
      </c>
      <c r="D3999" s="18" t="n">
        <v>-0.000670660508885557</v>
      </c>
      <c r="E3999" s="18" t="n">
        <v>0.000198482210743697</v>
      </c>
      <c r="F3999" s="18" t="n">
        <v>-0.000654637552088519</v>
      </c>
      <c r="G3999" s="18" t="n">
        <v>0.000162737502220788</v>
      </c>
      <c r="H3999" s="16" t="n">
        <v>0.719034238552776</v>
      </c>
      <c r="I3999" s="17" t="n">
        <v>114.132061905652</v>
      </c>
      <c r="J3999" s="16" t="n">
        <v>0.473589438502019</v>
      </c>
      <c r="K3999" s="16" t="n">
        <v>0.533640013517073</v>
      </c>
      <c r="L3999" s="16" t="n">
        <v>0.0945814424121341</v>
      </c>
      <c r="M3999" s="16" t="n">
        <v>0.527234567901235</v>
      </c>
      <c r="N3999" s="16" t="n">
        <v>0.626896123107821</v>
      </c>
      <c r="O3999" s="16" t="n">
        <v>0.172102599590681</v>
      </c>
      <c r="P3999" s="34" t="b">
        <f aca="false">FALSE()</f>
        <v>0</v>
      </c>
      <c r="Q3999" s="16"/>
    </row>
    <row r="4000" customFormat="false" ht="22.35" hidden="false" customHeight="false" outlineLevel="0" collapsed="false">
      <c r="A4000" s="6" t="s">
        <v>5487</v>
      </c>
      <c r="B4000" s="7" t="s">
        <v>1432</v>
      </c>
      <c r="C4000" s="17" t="n">
        <v>2367</v>
      </c>
      <c r="D4000" s="18" t="n">
        <v>-0.000633380516240333</v>
      </c>
      <c r="E4000" s="18" t="n">
        <v>0.000193999413484893</v>
      </c>
      <c r="F4000" s="18" t="n">
        <v>-0.00061882223845268</v>
      </c>
      <c r="G4000" s="18" t="n">
        <v>0.000159041904732407</v>
      </c>
      <c r="H4000" s="16" t="n">
        <v>0.66841254029429</v>
      </c>
      <c r="I4000" s="17" t="n">
        <v>114.125428510193</v>
      </c>
      <c r="J4000" s="16" t="n">
        <v>0.505219957560913</v>
      </c>
      <c r="K4000" s="16" t="n">
        <v>0.562107995677691</v>
      </c>
      <c r="L4000" s="16" t="n">
        <v>0.0879299541489426</v>
      </c>
      <c r="M4000" s="16" t="n">
        <v>0.525234567901235</v>
      </c>
      <c r="N4000" s="16" t="n">
        <v>0.6475718763906</v>
      </c>
      <c r="O4000" s="16" t="n">
        <v>0.164572047275562</v>
      </c>
      <c r="P4000" s="34" t="b">
        <f aca="false">FALSE()</f>
        <v>0</v>
      </c>
      <c r="Q4000" s="16"/>
    </row>
    <row r="4001" customFormat="false" ht="22.35" hidden="false" customHeight="false" outlineLevel="0" collapsed="false">
      <c r="A4001" s="6" t="s">
        <v>5488</v>
      </c>
      <c r="B4001" s="7" t="s">
        <v>1432</v>
      </c>
      <c r="C4001" s="17" t="n">
        <v>2368</v>
      </c>
      <c r="D4001" s="18" t="n">
        <v>-0.000605487452140214</v>
      </c>
      <c r="E4001" s="18" t="n">
        <v>0.000191085542535089</v>
      </c>
      <c r="F4001" s="18" t="n">
        <v>-0.000592929236768558</v>
      </c>
      <c r="G4001" s="18" t="n">
        <v>0.000156771865171163</v>
      </c>
      <c r="H4001" s="16" t="n">
        <v>0.585323654117998</v>
      </c>
      <c r="I4001" s="17" t="n">
        <v>114.165220699586</v>
      </c>
      <c r="J4001" s="16" t="n">
        <v>0.559485296978868</v>
      </c>
      <c r="K4001" s="16" t="n">
        <v>0.602924950003194</v>
      </c>
      <c r="L4001" s="16" t="n">
        <v>0.076961431335272</v>
      </c>
      <c r="M4001" s="16" t="n">
        <v>0.522222222222222</v>
      </c>
      <c r="N4001" s="16" t="n">
        <v>0.682680780526387</v>
      </c>
      <c r="O4001" s="16" t="n">
        <v>0.159023405651932</v>
      </c>
      <c r="P4001" s="34" t="b">
        <f aca="false">FALSE()</f>
        <v>0</v>
      </c>
      <c r="Q4001" s="16"/>
    </row>
    <row r="4002" customFormat="false" ht="22.35" hidden="false" customHeight="false" outlineLevel="0" collapsed="false">
      <c r="A4002" s="6" t="s">
        <v>5489</v>
      </c>
      <c r="B4002" s="7" t="s">
        <v>1432</v>
      </c>
      <c r="C4002" s="17" t="n">
        <v>2369</v>
      </c>
      <c r="D4002" s="18" t="n">
        <v>-0.000585015535295764</v>
      </c>
      <c r="E4002" s="18" t="n">
        <v>0.000189080540393987</v>
      </c>
      <c r="F4002" s="18" t="n">
        <v>-0.000574739132608986</v>
      </c>
      <c r="G4002" s="18" t="n">
        <v>0.000155294451499033</v>
      </c>
      <c r="H4002" s="16" t="n">
        <v>0.483987985747877</v>
      </c>
      <c r="I4002" s="17" t="n">
        <v>114.222010016614</v>
      </c>
      <c r="J4002" s="16" t="n">
        <v>0.629321046331218</v>
      </c>
      <c r="K4002" s="16" t="n">
        <v>0.669318898583945</v>
      </c>
      <c r="L4002" s="16" t="n">
        <v>0.0635923787773905</v>
      </c>
      <c r="M4002" s="16" t="n">
        <v>0.519061728395062</v>
      </c>
      <c r="N4002" s="16" t="n">
        <v>0.728336487765165</v>
      </c>
      <c r="O4002" s="16" t="n">
        <v>0.155104528658247</v>
      </c>
      <c r="P4002" s="34" t="b">
        <f aca="false">FALSE()</f>
        <v>0</v>
      </c>
      <c r="Q4002" s="16"/>
    </row>
    <row r="4003" customFormat="false" ht="22.35" hidden="false" customHeight="false" outlineLevel="0" collapsed="false">
      <c r="A4003" s="6" t="s">
        <v>5490</v>
      </c>
      <c r="B4003" s="7" t="s">
        <v>1432</v>
      </c>
      <c r="C4003" s="17" t="n">
        <v>2370</v>
      </c>
      <c r="D4003" s="18" t="n">
        <v>-0.000570391174701752</v>
      </c>
      <c r="E4003" s="18" t="n">
        <v>0.000187714493488106</v>
      </c>
      <c r="F4003" s="18" t="n">
        <v>-0.000562371727493373</v>
      </c>
      <c r="G4003" s="18" t="n">
        <v>0.000154427342181773</v>
      </c>
      <c r="H4003" s="16" t="n">
        <v>0.380365867337025</v>
      </c>
      <c r="I4003" s="17" t="n">
        <v>114.309154801624</v>
      </c>
      <c r="J4003" s="16" t="n">
        <v>0.704379724264405</v>
      </c>
      <c r="K4003" s="16" t="n">
        <v>0.738175721135676</v>
      </c>
      <c r="L4003" s="16" t="n">
        <v>0.0499232475617578</v>
      </c>
      <c r="M4003" s="16" t="n">
        <v>0.515876543209877</v>
      </c>
      <c r="N4003" s="16" t="n">
        <v>0.772469594004521</v>
      </c>
      <c r="O4003" s="16" t="n">
        <v>0.152425861644429</v>
      </c>
      <c r="P4003" s="34" t="b">
        <f aca="false">FALSE()</f>
        <v>0</v>
      </c>
      <c r="Q4003" s="16"/>
    </row>
    <row r="4004" customFormat="false" ht="22.35" hidden="false" customHeight="false" outlineLevel="0" collapsed="false">
      <c r="A4004" s="6" t="s">
        <v>5491</v>
      </c>
      <c r="B4004" s="7" t="s">
        <v>1432</v>
      </c>
      <c r="C4004" s="17" t="n">
        <v>2371</v>
      </c>
      <c r="D4004" s="18" t="n">
        <v>-0.000560144978679169</v>
      </c>
      <c r="E4004" s="18" t="n">
        <v>0.000186667127980428</v>
      </c>
      <c r="F4004" s="18" t="n">
        <v>-0.000554221079818137</v>
      </c>
      <c r="G4004" s="18" t="n">
        <v>0.000153848196137673</v>
      </c>
      <c r="H4004" s="16" t="n">
        <v>0.282487599594459</v>
      </c>
      <c r="I4004" s="17" t="n">
        <v>114.406491703591</v>
      </c>
      <c r="J4004" s="16" t="n">
        <v>0.778080081410872</v>
      </c>
      <c r="K4004" s="16" t="n">
        <v>0.805445831343258</v>
      </c>
      <c r="L4004" s="16" t="n">
        <v>0.0370321029858348</v>
      </c>
      <c r="M4004" s="16" t="n">
        <v>0.513407407407407</v>
      </c>
      <c r="N4004" s="16" t="n">
        <v>0.814136584677396</v>
      </c>
      <c r="O4004" s="16" t="n">
        <v>0.151153907182312</v>
      </c>
      <c r="P4004" s="34" t="b">
        <f aca="false">FALSE()</f>
        <v>0</v>
      </c>
      <c r="Q4004" s="16"/>
    </row>
    <row r="4005" customFormat="false" ht="22.35" hidden="false" customHeight="false" outlineLevel="0" collapsed="false">
      <c r="A4005" s="6" t="s">
        <v>5492</v>
      </c>
      <c r="B4005" s="7" t="s">
        <v>1432</v>
      </c>
      <c r="C4005" s="17" t="n">
        <v>2372</v>
      </c>
      <c r="D4005" s="18" t="n">
        <v>-0.000552732694657828</v>
      </c>
      <c r="E4005" s="18" t="n">
        <v>0.00018589778754975</v>
      </c>
      <c r="F4005" s="18" t="n">
        <v>-0.000548768746947782</v>
      </c>
      <c r="G4005" s="18" t="n">
        <v>0.000153455589316707</v>
      </c>
      <c r="H4005" s="16" t="n">
        <v>0.189771669655544</v>
      </c>
      <c r="I4005" s="17" t="n">
        <v>114.490203697771</v>
      </c>
      <c r="J4005" s="16" t="n">
        <v>0.849824101030845</v>
      </c>
      <c r="K4005" s="16" t="n">
        <v>0.869304909854081</v>
      </c>
      <c r="L4005" s="16" t="n">
        <v>0.0248520751726488</v>
      </c>
      <c r="M4005" s="16" t="n">
        <v>0.510641975308642</v>
      </c>
      <c r="N4005" s="16" t="n">
        <v>0.849609950817478</v>
      </c>
      <c r="O4005" s="16" t="n">
        <v>0.151357545039493</v>
      </c>
      <c r="P4005" s="34" t="b">
        <f aca="false">FALSE()</f>
        <v>0</v>
      </c>
      <c r="Q4005" s="16"/>
    </row>
    <row r="4006" customFormat="false" ht="22.35" hidden="false" customHeight="false" outlineLevel="0" collapsed="false">
      <c r="A4006" s="6" t="s">
        <v>5493</v>
      </c>
      <c r="B4006" s="7" t="s">
        <v>1432</v>
      </c>
      <c r="C4006" s="17" t="n">
        <v>2373</v>
      </c>
      <c r="D4006" s="18" t="n">
        <v>-0.000547415676807876</v>
      </c>
      <c r="E4006" s="18" t="n">
        <v>0.000185509379178939</v>
      </c>
      <c r="F4006" s="18" t="n">
        <v>-0.000544916918826777</v>
      </c>
      <c r="G4006" s="18" t="n">
        <v>0.000153362553480497</v>
      </c>
      <c r="H4006" s="16" t="n">
        <v>0.119855659820387</v>
      </c>
      <c r="I4006" s="17" t="n">
        <v>114.569407887389</v>
      </c>
      <c r="J4006" s="16" t="n">
        <v>0.90480741303001</v>
      </c>
      <c r="K4006" s="16" t="n">
        <v>0.916736026385386</v>
      </c>
      <c r="L4006" s="16" t="n">
        <v>0.0156807736694835</v>
      </c>
      <c r="M4006" s="16" t="n">
        <v>0.508493827160494</v>
      </c>
      <c r="N4006" s="16" t="n">
        <v>0.871245763264569</v>
      </c>
      <c r="O4006" s="16" t="n">
        <v>0.153152299706043</v>
      </c>
      <c r="P4006" s="34" t="b">
        <f aca="false">FALSE()</f>
        <v>0</v>
      </c>
      <c r="Q4006" s="16"/>
    </row>
    <row r="4007" customFormat="false" ht="22.35" hidden="false" customHeight="false" outlineLevel="0" collapsed="false">
      <c r="A4007" s="6" t="s">
        <v>5494</v>
      </c>
      <c r="B4007" s="7" t="s">
        <v>1432</v>
      </c>
      <c r="C4007" s="17" t="n">
        <v>2374</v>
      </c>
      <c r="D4007" s="18" t="n">
        <v>-0.000543884961673938</v>
      </c>
      <c r="E4007" s="18" t="n">
        <v>0.00018540148101622</v>
      </c>
      <c r="F4007" s="18" t="n">
        <v>-0.000542702829258605</v>
      </c>
      <c r="G4007" s="18" t="n">
        <v>0.000153399342756885</v>
      </c>
      <c r="H4007" s="16" t="n">
        <v>0.0567296638278037</v>
      </c>
      <c r="I4007" s="17" t="n">
        <v>114.613338141358</v>
      </c>
      <c r="J4007" s="16" t="n">
        <v>0.954859324334674</v>
      </c>
      <c r="K4007" s="16" t="n">
        <v>0.96087929097694</v>
      </c>
      <c r="L4007" s="16" t="n">
        <v>0.00741797601941095</v>
      </c>
      <c r="M4007" s="16" t="n">
        <v>0.506123456790124</v>
      </c>
      <c r="N4007" s="16" t="n">
        <v>0.899292541598426</v>
      </c>
      <c r="O4007" s="16" t="n">
        <v>0.155548507167088</v>
      </c>
      <c r="P4007" s="34" t="b">
        <f aca="false">FALSE()</f>
        <v>0</v>
      </c>
      <c r="Q4007" s="16"/>
    </row>
    <row r="4008" customFormat="false" ht="22.35" hidden="false" customHeight="false" outlineLevel="0" collapsed="false">
      <c r="A4008" s="6" t="s">
        <v>5495</v>
      </c>
      <c r="B4008" s="7" t="s">
        <v>1432</v>
      </c>
      <c r="C4008" s="17" t="n">
        <v>2375</v>
      </c>
      <c r="D4008" s="18" t="n">
        <v>-0.00054123205975435</v>
      </c>
      <c r="E4008" s="18" t="n">
        <v>0.000185260449662258</v>
      </c>
      <c r="F4008" s="18" t="n">
        <v>-0.000542210100189381</v>
      </c>
      <c r="G4008" s="18" t="n">
        <v>0.000153382569785069</v>
      </c>
      <c r="H4008" s="16" t="n">
        <v>-0.0469674821767919</v>
      </c>
      <c r="I4008" s="17" t="n">
        <v>114.648232797566</v>
      </c>
      <c r="J4008" s="16" t="n">
        <v>0.962620860609656</v>
      </c>
      <c r="K4008" s="16" t="n">
        <v>0.9677511074443</v>
      </c>
      <c r="L4008" s="16" t="n">
        <v>-0.00613885122777614</v>
      </c>
      <c r="M4008" s="16" t="n">
        <v>0.502518518518519</v>
      </c>
      <c r="N4008" s="16" t="n">
        <v>0.948730283366319</v>
      </c>
      <c r="O4008" s="16" t="n">
        <v>0.157318208537946</v>
      </c>
      <c r="P4008" s="34" t="b">
        <f aca="false">FALSE()</f>
        <v>0</v>
      </c>
      <c r="Q4008" s="16"/>
    </row>
    <row r="4009" customFormat="false" ht="22.35" hidden="false" customHeight="false" outlineLevel="0" collapsed="false">
      <c r="A4009" s="6" t="s">
        <v>5496</v>
      </c>
      <c r="B4009" s="7" t="s">
        <v>1432</v>
      </c>
      <c r="C4009" s="17" t="n">
        <v>2376</v>
      </c>
      <c r="D4009" s="18" t="n">
        <v>-0.000539472525910053</v>
      </c>
      <c r="E4009" s="18" t="n">
        <v>0.000185253077292579</v>
      </c>
      <c r="F4009" s="18" t="n">
        <v>-0.000542826387735878</v>
      </c>
      <c r="G4009" s="18" t="n">
        <v>0.000153354001440094</v>
      </c>
      <c r="H4009" s="16" t="n">
        <v>-0.161068489918526</v>
      </c>
      <c r="I4009" s="17" t="n">
        <v>114.640384599214</v>
      </c>
      <c r="J4009" s="16" t="n">
        <v>0.872322959005714</v>
      </c>
      <c r="K4009" s="16" t="n">
        <v>0.889687952782923</v>
      </c>
      <c r="L4009" s="16" t="n">
        <v>-0.021054362263077</v>
      </c>
      <c r="M4009" s="16" t="n">
        <v>0.501456790123457</v>
      </c>
      <c r="N4009" s="16" t="n">
        <v>0.993251154091999</v>
      </c>
      <c r="O4009" s="16" t="n">
        <v>0.15795397228395</v>
      </c>
      <c r="P4009" s="34" t="b">
        <f aca="false">FALSE()</f>
        <v>0</v>
      </c>
      <c r="Q4009" s="16"/>
    </row>
    <row r="4010" customFormat="false" ht="22.35" hidden="false" customHeight="false" outlineLevel="0" collapsed="false">
      <c r="A4010" s="6" t="s">
        <v>5497</v>
      </c>
      <c r="B4010" s="7" t="s">
        <v>1432</v>
      </c>
      <c r="C4010" s="17" t="n">
        <v>2377</v>
      </c>
      <c r="D4010" s="18" t="n">
        <v>-0.000538479535293756</v>
      </c>
      <c r="E4010" s="18" t="n">
        <v>0.00018531590349954</v>
      </c>
      <c r="F4010" s="18" t="n">
        <v>-0.000543984868815312</v>
      </c>
      <c r="G4010" s="18" t="n">
        <v>0.000153056637997834</v>
      </c>
      <c r="H4010" s="16" t="n">
        <v>-0.264375318794321</v>
      </c>
      <c r="I4010" s="17" t="n">
        <v>114.518540607583</v>
      </c>
      <c r="J4010" s="16" t="n">
        <v>0.791965936103677</v>
      </c>
      <c r="K4010" s="16" t="n">
        <v>0.817170222483904</v>
      </c>
      <c r="L4010" s="16" t="n">
        <v>-0.0346099480344605</v>
      </c>
      <c r="M4010" s="16" t="n">
        <v>0.506123456790123</v>
      </c>
      <c r="N4010" s="16" t="n">
        <v>0.941483037628555</v>
      </c>
      <c r="O4010" s="16" t="n">
        <v>0.157651381444176</v>
      </c>
      <c r="P4010" s="34" t="b">
        <f aca="false">FALSE()</f>
        <v>0</v>
      </c>
      <c r="Q4010" s="16"/>
    </row>
    <row r="4011" customFormat="false" ht="22.35" hidden="false" customHeight="false" outlineLevel="0" collapsed="false">
      <c r="A4011" s="6" t="s">
        <v>5498</v>
      </c>
      <c r="B4011" s="7" t="s">
        <v>1432</v>
      </c>
      <c r="C4011" s="17" t="n">
        <v>2378</v>
      </c>
      <c r="D4011" s="18" t="n">
        <v>-0.00053761334912435</v>
      </c>
      <c r="E4011" s="18" t="n">
        <v>0.000185318331092429</v>
      </c>
      <c r="F4011" s="18" t="n">
        <v>-0.000545608153951365</v>
      </c>
      <c r="G4011" s="18" t="n">
        <v>0.000152766973854604</v>
      </c>
      <c r="H4011" s="16" t="n">
        <v>-0.384006638723242</v>
      </c>
      <c r="I4011" s="17" t="n">
        <v>114.417067488684</v>
      </c>
      <c r="J4011" s="16" t="n">
        <v>0.701686224988675</v>
      </c>
      <c r="K4011" s="16" t="n">
        <v>0.736841557111084</v>
      </c>
      <c r="L4011" s="16" t="n">
        <v>-0.0503339580561999</v>
      </c>
      <c r="M4011" s="16" t="n">
        <v>0.510543209876543</v>
      </c>
      <c r="N4011" s="16" t="n">
        <v>0.88395277220104</v>
      </c>
      <c r="O4011" s="16" t="n">
        <v>0.15752715430167</v>
      </c>
      <c r="P4011" s="34" t="b">
        <f aca="false">FALSE()</f>
        <v>0</v>
      </c>
      <c r="Q4011" s="16"/>
    </row>
    <row r="4012" customFormat="false" ht="22.35" hidden="false" customHeight="false" outlineLevel="0" collapsed="false">
      <c r="A4012" s="6" t="s">
        <v>5499</v>
      </c>
      <c r="B4012" s="7" t="s">
        <v>1432</v>
      </c>
      <c r="C4012" s="17" t="n">
        <v>2379</v>
      </c>
      <c r="D4012" s="18" t="n">
        <v>-0.000536903464900865</v>
      </c>
      <c r="E4012" s="18" t="n">
        <v>0.000185517365982209</v>
      </c>
      <c r="F4012" s="18" t="n">
        <v>-0.000547105699363971</v>
      </c>
      <c r="G4012" s="18" t="n">
        <v>0.000152498883749353</v>
      </c>
      <c r="H4012" s="16" t="n">
        <v>-0.489673565909686</v>
      </c>
      <c r="I4012" s="17" t="n">
        <v>114.267286842001</v>
      </c>
      <c r="J4012" s="16" t="n">
        <v>0.625303670621814</v>
      </c>
      <c r="K4012" s="16" t="n">
        <v>0.66572863855324</v>
      </c>
      <c r="L4012" s="16" t="n">
        <v>-0.0643032888720354</v>
      </c>
      <c r="M4012" s="16" t="n">
        <v>0.515086419753086</v>
      </c>
      <c r="N4012" s="16" t="n">
        <v>0.847250485263285</v>
      </c>
      <c r="O4012" s="16" t="n">
        <v>0.157652988897187</v>
      </c>
      <c r="P4012" s="34" t="b">
        <f aca="false">FALSE()</f>
        <v>0</v>
      </c>
      <c r="Q4012" s="16"/>
    </row>
    <row r="4013" customFormat="false" ht="22.35" hidden="false" customHeight="false" outlineLevel="0" collapsed="false">
      <c r="A4013" s="6" t="s">
        <v>5500</v>
      </c>
      <c r="B4013" s="7" t="s">
        <v>1432</v>
      </c>
      <c r="C4013" s="17" t="n">
        <v>2380</v>
      </c>
      <c r="D4013" s="18" t="n">
        <v>-0.00053654053795459</v>
      </c>
      <c r="E4013" s="18" t="n">
        <v>0.000186042117565355</v>
      </c>
      <c r="F4013" s="18" t="n">
        <v>-0.000548160890324536</v>
      </c>
      <c r="G4013" s="18" t="n">
        <v>0.000152236033630681</v>
      </c>
      <c r="H4013" s="16" t="n">
        <v>-0.556465510296533</v>
      </c>
      <c r="I4013" s="17" t="n">
        <v>114.02838472439</v>
      </c>
      <c r="J4013" s="16" t="n">
        <v>0.578983089558683</v>
      </c>
      <c r="K4013" s="16" t="n">
        <v>0.621837427968047</v>
      </c>
      <c r="L4013" s="16" t="n">
        <v>-0.0732920130339532</v>
      </c>
      <c r="M4013" s="16" t="n">
        <v>0.518493827160494</v>
      </c>
      <c r="N4013" s="16" t="n">
        <v>0.819929996084541</v>
      </c>
      <c r="O4013" s="16" t="n">
        <v>0.157849337255497</v>
      </c>
      <c r="P4013" s="34" t="b">
        <f aca="false">FALSE()</f>
        <v>0</v>
      </c>
      <c r="Q4013" s="16"/>
    </row>
    <row r="4014" customFormat="false" ht="22.35" hidden="false" customHeight="false" outlineLevel="0" collapsed="false">
      <c r="A4014" s="6" t="s">
        <v>5501</v>
      </c>
      <c r="B4014" s="7" t="s">
        <v>1432</v>
      </c>
      <c r="C4014" s="17" t="n">
        <v>2381</v>
      </c>
      <c r="D4014" s="18" t="n">
        <v>-0.000535939576193247</v>
      </c>
      <c r="E4014" s="18" t="n">
        <v>0.000186465496121648</v>
      </c>
      <c r="F4014" s="18" t="n">
        <v>-0.000549462441591802</v>
      </c>
      <c r="G4014" s="18" t="n">
        <v>0.000152288866421576</v>
      </c>
      <c r="H4014" s="16" t="n">
        <v>-0.646247832684271</v>
      </c>
      <c r="I4014" s="17" t="n">
        <v>113.927947162528</v>
      </c>
      <c r="J4014" s="16" t="n">
        <v>0.519418553201754</v>
      </c>
      <c r="K4014" s="16" t="n">
        <v>0.573366829825957</v>
      </c>
      <c r="L4014" s="16" t="n">
        <v>-0.0852244154381703</v>
      </c>
      <c r="M4014" s="16" t="n">
        <v>0.521037037037037</v>
      </c>
      <c r="N4014" s="16" t="n">
        <v>0.780604109258778</v>
      </c>
      <c r="O4014" s="16" t="n">
        <v>0.158520566974177</v>
      </c>
      <c r="P4014" s="34" t="b">
        <f aca="false">FALSE()</f>
        <v>0</v>
      </c>
      <c r="Q4014" s="16"/>
    </row>
    <row r="4015" customFormat="false" ht="22.35" hidden="false" customHeight="false" outlineLevel="0" collapsed="false">
      <c r="A4015" s="6" t="s">
        <v>5502</v>
      </c>
      <c r="B4015" s="7" t="s">
        <v>1432</v>
      </c>
      <c r="C4015" s="17" t="n">
        <v>2382</v>
      </c>
      <c r="D4015" s="18" t="n">
        <v>-0.000535775377814525</v>
      </c>
      <c r="E4015" s="18" t="n">
        <v>0.000187100762070637</v>
      </c>
      <c r="F4015" s="18" t="n">
        <v>-0.00055129476613024</v>
      </c>
      <c r="G4015" s="18" t="n">
        <v>0.000152723646043666</v>
      </c>
      <c r="H4015" s="16" t="n">
        <v>-0.739189875199985</v>
      </c>
      <c r="I4015" s="17" t="n">
        <v>113.899334085506</v>
      </c>
      <c r="J4015" s="16" t="n">
        <v>0.461312362592308</v>
      </c>
      <c r="K4015" s="16" t="n">
        <v>0.52221666796456</v>
      </c>
      <c r="L4015" s="16" t="n">
        <v>-0.0975162545950111</v>
      </c>
      <c r="M4015" s="16" t="n">
        <v>0.523950617283951</v>
      </c>
      <c r="N4015" s="16" t="n">
        <v>0.739309494203805</v>
      </c>
      <c r="O4015" s="16" t="n">
        <v>0.158808708377967</v>
      </c>
      <c r="P4015" s="34" t="b">
        <f aca="false">FALSE()</f>
        <v>0</v>
      </c>
      <c r="Q4015" s="16"/>
    </row>
    <row r="4016" customFormat="false" ht="22.35" hidden="false" customHeight="false" outlineLevel="0" collapsed="false">
      <c r="A4016" s="6" t="s">
        <v>5503</v>
      </c>
      <c r="B4016" s="7" t="s">
        <v>1432</v>
      </c>
      <c r="C4016" s="17" t="n">
        <v>2383</v>
      </c>
      <c r="D4016" s="18" t="n">
        <v>-0.00053638671539632</v>
      </c>
      <c r="E4016" s="18" t="n">
        <v>0.000187870586200871</v>
      </c>
      <c r="F4016" s="18" t="n">
        <v>-0.000553496763051313</v>
      </c>
      <c r="G4016" s="18" t="n">
        <v>0.000153247480369123</v>
      </c>
      <c r="H4016" s="16" t="n">
        <v>-0.811678795492709</v>
      </c>
      <c r="I4016" s="17" t="n">
        <v>113.863914979776</v>
      </c>
      <c r="J4016" s="16" t="n">
        <v>0.418669527623497</v>
      </c>
      <c r="K4016" s="16" t="n">
        <v>0.480231768832923</v>
      </c>
      <c r="L4016" s="16" t="n">
        <v>-0.107126922400023</v>
      </c>
      <c r="M4016" s="16" t="n">
        <v>0.52637037037037</v>
      </c>
      <c r="N4016" s="16" t="n">
        <v>0.705561100042114</v>
      </c>
      <c r="O4016" s="16" t="n">
        <v>0.158471341449941</v>
      </c>
      <c r="P4016" s="34" t="b">
        <f aca="false">FALSE()</f>
        <v>0</v>
      </c>
      <c r="Q4016" s="16"/>
    </row>
    <row r="4017" customFormat="false" ht="22.35" hidden="false" customHeight="false" outlineLevel="0" collapsed="false">
      <c r="A4017" s="6" t="s">
        <v>5504</v>
      </c>
      <c r="B4017" s="7" t="s">
        <v>1432</v>
      </c>
      <c r="C4017" s="17" t="n">
        <v>2384</v>
      </c>
      <c r="D4017" s="18" t="n">
        <v>-0.000537597613912044</v>
      </c>
      <c r="E4017" s="18" t="n">
        <v>0.00018840339046072</v>
      </c>
      <c r="F4017" s="18" t="n">
        <v>-0.00055558143804499</v>
      </c>
      <c r="G4017" s="18" t="n">
        <v>0.000153779390384298</v>
      </c>
      <c r="H4017" s="16" t="n">
        <v>-0.8506537175379</v>
      </c>
      <c r="I4017" s="17" t="n">
        <v>113.896784364969</v>
      </c>
      <c r="J4017" s="16" t="n">
        <v>0.39674651842546</v>
      </c>
      <c r="K4017" s="16" t="n">
        <v>0.458890203864454</v>
      </c>
      <c r="L4017" s="16" t="n">
        <v>-0.112224511286686</v>
      </c>
      <c r="M4017" s="16" t="n">
        <v>0.527506172839506</v>
      </c>
      <c r="N4017" s="16" t="n">
        <v>0.687174404163194</v>
      </c>
      <c r="O4017" s="16" t="n">
        <v>0.158407481214428</v>
      </c>
      <c r="P4017" s="34" t="b">
        <f aca="false">FALSE()</f>
        <v>0</v>
      </c>
      <c r="Q4017" s="16"/>
    </row>
    <row r="4018" customFormat="false" ht="22.35" hidden="false" customHeight="false" outlineLevel="0" collapsed="false">
      <c r="A4018" s="6" t="s">
        <v>5505</v>
      </c>
      <c r="B4018" s="7" t="s">
        <v>1432</v>
      </c>
      <c r="C4018" s="17" t="n">
        <v>2385</v>
      </c>
      <c r="D4018" s="18" t="n">
        <v>-0.000539036912045572</v>
      </c>
      <c r="E4018" s="18" t="n">
        <v>0.000188663564204418</v>
      </c>
      <c r="F4018" s="18" t="n">
        <v>-0.000557130403698718</v>
      </c>
      <c r="G4018" s="18" t="n">
        <v>0.000154368190076128</v>
      </c>
      <c r="H4018" s="16" t="n">
        <v>-0.854415026643742</v>
      </c>
      <c r="I4018" s="17" t="n">
        <v>114.024004556295</v>
      </c>
      <c r="J4018" s="16" t="n">
        <v>0.394666643049464</v>
      </c>
      <c r="K4018" s="16" t="n">
        <v>0.457249181645806</v>
      </c>
      <c r="L4018" s="16" t="n">
        <v>-0.112541077356484</v>
      </c>
      <c r="M4018" s="16" t="n">
        <v>0.527753086419753</v>
      </c>
      <c r="N4018" s="16" t="n">
        <v>0.686851579407996</v>
      </c>
      <c r="O4018" s="16" t="n">
        <v>0.158257305320395</v>
      </c>
      <c r="P4018" s="34" t="b">
        <f aca="false">FALSE()</f>
        <v>0</v>
      </c>
      <c r="Q4018" s="16"/>
    </row>
    <row r="4019" customFormat="false" ht="22.35" hidden="false" customHeight="false" outlineLevel="0" collapsed="false">
      <c r="A4019" s="6" t="s">
        <v>5506</v>
      </c>
      <c r="B4019" s="7" t="s">
        <v>1432</v>
      </c>
      <c r="C4019" s="17" t="n">
        <v>2386</v>
      </c>
      <c r="D4019" s="18" t="n">
        <v>-0.000540423356883845</v>
      </c>
      <c r="E4019" s="18" t="n">
        <v>0.000188810307449037</v>
      </c>
      <c r="F4019" s="18" t="n">
        <v>-0.000557765806537579</v>
      </c>
      <c r="G4019" s="18" t="n">
        <v>0.000154664175558032</v>
      </c>
      <c r="H4019" s="16" t="n">
        <v>-0.818202586950227</v>
      </c>
      <c r="I4019" s="17" t="n">
        <v>114.08353344143</v>
      </c>
      <c r="J4019" s="16" t="n">
        <v>0.414947221464945</v>
      </c>
      <c r="K4019" s="16" t="n">
        <v>0.476752759988794</v>
      </c>
      <c r="L4019" s="16" t="n">
        <v>-0.107691150393512</v>
      </c>
      <c r="M4019" s="16" t="n">
        <v>0.526345679012346</v>
      </c>
      <c r="N4019" s="16" t="n">
        <v>0.705060640098292</v>
      </c>
      <c r="O4019" s="16" t="n">
        <v>0.157405746364932</v>
      </c>
      <c r="P4019" s="34" t="b">
        <f aca="false">FALSE()</f>
        <v>0</v>
      </c>
      <c r="Q4019" s="16"/>
    </row>
    <row r="4020" customFormat="false" ht="22.35" hidden="false" customHeight="false" outlineLevel="0" collapsed="false">
      <c r="A4020" s="6" t="s">
        <v>5507</v>
      </c>
      <c r="B4020" s="7" t="s">
        <v>1432</v>
      </c>
      <c r="C4020" s="17" t="n">
        <v>2387</v>
      </c>
      <c r="D4020" s="18" t="n">
        <v>-0.000541114784363506</v>
      </c>
      <c r="E4020" s="18" t="n">
        <v>0.000188836461693026</v>
      </c>
      <c r="F4020" s="18" t="n">
        <v>-0.000557179328704916</v>
      </c>
      <c r="G4020" s="18" t="n">
        <v>0.00015480315542989</v>
      </c>
      <c r="H4020" s="16" t="n">
        <v>-0.757738927882289</v>
      </c>
      <c r="I4020" s="17" t="n">
        <v>114.123351273861</v>
      </c>
      <c r="J4020" s="16" t="n">
        <v>0.450169095666468</v>
      </c>
      <c r="K4020" s="16" t="n">
        <v>0.510996101481357</v>
      </c>
      <c r="L4020" s="16" t="n">
        <v>-0.099683458880569</v>
      </c>
      <c r="M4020" s="16" t="n">
        <v>0.52358024691358</v>
      </c>
      <c r="N4020" s="16" t="n">
        <v>0.734249639679679</v>
      </c>
      <c r="O4020" s="16" t="n">
        <v>0.15653330055138</v>
      </c>
      <c r="P4020" s="34" t="b">
        <f aca="false">FALSE()</f>
        <v>0</v>
      </c>
      <c r="Q4020" s="16"/>
    </row>
    <row r="4021" customFormat="false" ht="22.35" hidden="false" customHeight="false" outlineLevel="0" collapsed="false">
      <c r="A4021" s="6" t="s">
        <v>5508</v>
      </c>
      <c r="B4021" s="7" t="s">
        <v>1432</v>
      </c>
      <c r="C4021" s="17" t="n">
        <v>2388</v>
      </c>
      <c r="D4021" s="18" t="n">
        <v>-0.00054064755431506</v>
      </c>
      <c r="E4021" s="18" t="n">
        <v>0.000188587699565937</v>
      </c>
      <c r="F4021" s="18" t="n">
        <v>-0.000555401091124135</v>
      </c>
      <c r="G4021" s="18" t="n">
        <v>0.000154982888393931</v>
      </c>
      <c r="H4021" s="16" t="n">
        <v>-0.696613693670632</v>
      </c>
      <c r="I4021" s="17" t="n">
        <v>114.253718019972</v>
      </c>
      <c r="J4021" s="16" t="n">
        <v>0.487459433879158</v>
      </c>
      <c r="K4021" s="16" t="n">
        <v>0.546597311699137</v>
      </c>
      <c r="L4021" s="16" t="n">
        <v>-0.0914937868710462</v>
      </c>
      <c r="M4021" s="16" t="n">
        <v>0.521530864197531</v>
      </c>
      <c r="N4021" s="16" t="n">
        <v>0.764323074451153</v>
      </c>
      <c r="O4021" s="16" t="n">
        <v>0.157224655204418</v>
      </c>
      <c r="P4021" s="34" t="b">
        <f aca="false">FALSE()</f>
        <v>0</v>
      </c>
      <c r="Q4021" s="16"/>
    </row>
    <row r="4022" customFormat="false" ht="22.35" hidden="false" customHeight="false" outlineLevel="0" collapsed="false">
      <c r="A4022" s="6" t="s">
        <v>5509</v>
      </c>
      <c r="B4022" s="7" t="s">
        <v>1432</v>
      </c>
      <c r="C4022" s="17" t="n">
        <v>2389</v>
      </c>
      <c r="D4022" s="18" t="n">
        <v>-0.000539425194618507</v>
      </c>
      <c r="E4022" s="18" t="n">
        <v>0.000188171949246524</v>
      </c>
      <c r="F4022" s="18" t="n">
        <v>-0.000553090273210731</v>
      </c>
      <c r="G4022" s="18" t="n">
        <v>0.000155199722135128</v>
      </c>
      <c r="H4022" s="16" t="n">
        <v>-0.646367584838906</v>
      </c>
      <c r="I4022" s="17" t="n">
        <v>114.444582858441</v>
      </c>
      <c r="J4022" s="16" t="n">
        <v>0.519335437350937</v>
      </c>
      <c r="K4022" s="16" t="n">
        <v>0.573366829825957</v>
      </c>
      <c r="L4022" s="16" t="n">
        <v>-0.084694394475867</v>
      </c>
      <c r="M4022" s="16" t="n">
        <v>0.520172839506173</v>
      </c>
      <c r="N4022" s="16" t="n">
        <v>0.788166534448433</v>
      </c>
      <c r="O4022" s="16" t="n">
        <v>0.157978638169764</v>
      </c>
      <c r="P4022" s="34" t="b">
        <f aca="false">FALSE()</f>
        <v>0</v>
      </c>
      <c r="Q4022" s="16"/>
    </row>
    <row r="4023" customFormat="false" ht="22.35" hidden="false" customHeight="false" outlineLevel="0" collapsed="false">
      <c r="A4023" s="6" t="s">
        <v>5510</v>
      </c>
      <c r="B4023" s="7" t="s">
        <v>1432</v>
      </c>
      <c r="C4023" s="17" t="n">
        <v>2390</v>
      </c>
      <c r="D4023" s="18" t="n">
        <v>-0.000537442765716307</v>
      </c>
      <c r="E4023" s="18" t="n">
        <v>0.000187720189685879</v>
      </c>
      <c r="F4023" s="18" t="n">
        <v>-0.000550799224939887</v>
      </c>
      <c r="G4023" s="18" t="n">
        <v>0.000155542877770339</v>
      </c>
      <c r="H4023" s="16" t="n">
        <v>-0.63293893893738</v>
      </c>
      <c r="I4023" s="17" t="n">
        <v>114.690944170832</v>
      </c>
      <c r="J4023" s="16" t="n">
        <v>0.528033505916599</v>
      </c>
      <c r="K4023" s="16" t="n">
        <v>0.580026217457355</v>
      </c>
      <c r="L4023" s="16" t="n">
        <v>-0.082684680025215</v>
      </c>
      <c r="M4023" s="16" t="n">
        <v>0.520592592592593</v>
      </c>
      <c r="N4023" s="16" t="n">
        <v>0.797657857119333</v>
      </c>
      <c r="O4023" s="16" t="n">
        <v>0.158884434022731</v>
      </c>
      <c r="P4023" s="34" t="b">
        <f aca="false">FALSE()</f>
        <v>0</v>
      </c>
      <c r="Q4023" s="16"/>
    </row>
    <row r="4024" customFormat="false" ht="22.35" hidden="false" customHeight="false" outlineLevel="0" collapsed="false">
      <c r="A4024" s="6" t="s">
        <v>5511</v>
      </c>
      <c r="B4024" s="7" t="s">
        <v>1432</v>
      </c>
      <c r="C4024" s="17" t="n">
        <v>2391</v>
      </c>
      <c r="D4024" s="18" t="n">
        <v>-0.000535441616047726</v>
      </c>
      <c r="E4024" s="18" t="n">
        <v>0.000187425195476587</v>
      </c>
      <c r="F4024" s="18" t="n">
        <v>-0.00054873082272381</v>
      </c>
      <c r="G4024" s="18" t="n">
        <v>0.000156074204221549</v>
      </c>
      <c r="H4024" s="16" t="n">
        <v>-0.63036214240226</v>
      </c>
      <c r="I4024" s="17" t="n">
        <v>114.959864448342</v>
      </c>
      <c r="J4024" s="16" t="n">
        <v>0.529708731001166</v>
      </c>
      <c r="K4024" s="16" t="n">
        <v>0.581383325555205</v>
      </c>
      <c r="L4024" s="16" t="n">
        <v>-0.0820794995220151</v>
      </c>
      <c r="M4024" s="16" t="n">
        <v>0.520469135802469</v>
      </c>
      <c r="N4024" s="16" t="n">
        <v>0.801805867642325</v>
      </c>
      <c r="O4024" s="16" t="n">
        <v>0.160563955819996</v>
      </c>
      <c r="P4024" s="34" t="b">
        <f aca="false">FALSE()</f>
        <v>0</v>
      </c>
      <c r="Q4024" s="16"/>
    </row>
    <row r="4025" customFormat="false" ht="22.35" hidden="false" customHeight="false" outlineLevel="0" collapsed="false">
      <c r="A4025" s="6" t="s">
        <v>5512</v>
      </c>
      <c r="B4025" s="7" t="s">
        <v>1432</v>
      </c>
      <c r="C4025" s="17" t="n">
        <v>2392</v>
      </c>
      <c r="D4025" s="18" t="n">
        <v>-0.000533667349862929</v>
      </c>
      <c r="E4025" s="18" t="n">
        <v>0.000187369520684327</v>
      </c>
      <c r="F4025" s="18" t="n">
        <v>-0.000546967105023717</v>
      </c>
      <c r="G4025" s="18" t="n">
        <v>0.000156434845273917</v>
      </c>
      <c r="H4025" s="16" t="n">
        <v>-0.630849299579552</v>
      </c>
      <c r="I4025" s="17" t="n">
        <v>115.101616646927</v>
      </c>
      <c r="J4025" s="16" t="n">
        <v>0.529389714217756</v>
      </c>
      <c r="K4025" s="16" t="n">
        <v>0.581208284127959</v>
      </c>
      <c r="L4025" s="16" t="n">
        <v>-0.0820026574326719</v>
      </c>
      <c r="M4025" s="16" t="n">
        <v>0.521950617283951</v>
      </c>
      <c r="N4025" s="16" t="n">
        <v>0.80478824740993</v>
      </c>
      <c r="O4025" s="16" t="n">
        <v>0.161152976668761</v>
      </c>
      <c r="P4025" s="34" t="b">
        <f aca="false">FALSE()</f>
        <v>0</v>
      </c>
      <c r="Q4025" s="16"/>
    </row>
    <row r="4026" customFormat="false" ht="22.35" hidden="false" customHeight="false" outlineLevel="0" collapsed="false">
      <c r="A4026" s="6" t="s">
        <v>5513</v>
      </c>
      <c r="B4026" s="7" t="s">
        <v>1432</v>
      </c>
      <c r="C4026" s="17" t="n">
        <v>2393</v>
      </c>
      <c r="D4026" s="18" t="n">
        <v>-0.00053169250429175</v>
      </c>
      <c r="E4026" s="18" t="n">
        <v>0.000187526374443652</v>
      </c>
      <c r="F4026" s="18" t="n">
        <v>-0.000545074944222056</v>
      </c>
      <c r="G4026" s="18" t="n">
        <v>0.000156608058856934</v>
      </c>
      <c r="H4026" s="16" t="n">
        <v>-0.634219407210828</v>
      </c>
      <c r="I4026" s="17" t="n">
        <v>115.116345965465</v>
      </c>
      <c r="J4026" s="16" t="n">
        <v>0.527195955480192</v>
      </c>
      <c r="K4026" s="16" t="n">
        <v>0.579566414633854</v>
      </c>
      <c r="L4026" s="16" t="n">
        <v>-0.082426131283679</v>
      </c>
      <c r="M4026" s="16" t="n">
        <v>0.522271604938272</v>
      </c>
      <c r="N4026" s="16" t="n">
        <v>0.80478824740993</v>
      </c>
      <c r="O4026" s="16" t="n">
        <v>0.160590516911893</v>
      </c>
      <c r="P4026" s="34" t="b">
        <f aca="false">FALSE()</f>
        <v>0</v>
      </c>
      <c r="Q4026" s="16"/>
    </row>
    <row r="4027" customFormat="false" ht="22.35" hidden="false" customHeight="false" outlineLevel="0" collapsed="false">
      <c r="A4027" s="6" t="s">
        <v>5514</v>
      </c>
      <c r="B4027" s="7" t="s">
        <v>1432</v>
      </c>
      <c r="C4027" s="17" t="n">
        <v>2394</v>
      </c>
      <c r="D4027" s="18" t="n">
        <v>-0.000529891264935587</v>
      </c>
      <c r="E4027" s="18" t="n">
        <v>0.000187650154339115</v>
      </c>
      <c r="F4027" s="18" t="n">
        <v>-0.000543028672240827</v>
      </c>
      <c r="G4027" s="18" t="n">
        <v>0.000156543345063561</v>
      </c>
      <c r="H4027" s="16" t="n">
        <v>-0.622277816433092</v>
      </c>
      <c r="I4027" s="17" t="n">
        <v>115.057822145181</v>
      </c>
      <c r="J4027" s="16" t="n">
        <v>0.534990459715825</v>
      </c>
      <c r="K4027" s="16" t="n">
        <v>0.585464502394704</v>
      </c>
      <c r="L4027" s="16" t="n">
        <v>-0.0809311186829815</v>
      </c>
      <c r="M4027" s="16" t="n">
        <v>0.523012345679012</v>
      </c>
      <c r="N4027" s="16" t="n">
        <v>0.80989925285307</v>
      </c>
      <c r="O4027" s="16" t="n">
        <v>0.159891450525211</v>
      </c>
      <c r="P4027" s="34" t="b">
        <f aca="false">FALSE()</f>
        <v>0</v>
      </c>
      <c r="Q4027" s="16"/>
    </row>
    <row r="4028" customFormat="false" ht="22.35" hidden="false" customHeight="false" outlineLevel="0" collapsed="false">
      <c r="A4028" s="6" t="s">
        <v>5515</v>
      </c>
      <c r="B4028" s="7" t="s">
        <v>1432</v>
      </c>
      <c r="C4028" s="17" t="n">
        <v>2395</v>
      </c>
      <c r="D4028" s="18" t="n">
        <v>-0.000527441706508649</v>
      </c>
      <c r="E4028" s="18" t="n">
        <v>0.000187646206345341</v>
      </c>
      <c r="F4028" s="18" t="n">
        <v>-0.000541462958864546</v>
      </c>
      <c r="G4028" s="18" t="n">
        <v>0.000156307033085987</v>
      </c>
      <c r="H4028" s="16" t="n">
        <v>-0.664277496041582</v>
      </c>
      <c r="I4028" s="17" t="n">
        <v>114.976808543464</v>
      </c>
      <c r="J4028" s="16" t="n">
        <v>0.507842718075662</v>
      </c>
      <c r="K4028" s="16" t="n">
        <v>0.564269686750735</v>
      </c>
      <c r="L4028" s="16" t="n">
        <v>-0.0864779111443144</v>
      </c>
      <c r="M4028" s="16" t="n">
        <v>0.524765432098765</v>
      </c>
      <c r="N4028" s="16" t="n">
        <v>0.789973112174406</v>
      </c>
      <c r="O4028" s="16" t="n">
        <v>0.158797257639709</v>
      </c>
      <c r="P4028" s="34" t="b">
        <f aca="false">FALSE()</f>
        <v>0</v>
      </c>
      <c r="Q4028" s="16"/>
    </row>
    <row r="4029" customFormat="false" ht="22.35" hidden="false" customHeight="false" outlineLevel="0" collapsed="false">
      <c r="A4029" s="6" t="s">
        <v>5516</v>
      </c>
      <c r="B4029" s="7" t="s">
        <v>1432</v>
      </c>
      <c r="C4029" s="17" t="n">
        <v>2396</v>
      </c>
      <c r="D4029" s="18" t="n">
        <v>-0.000524276806012282</v>
      </c>
      <c r="E4029" s="18" t="n">
        <v>0.000187490853546832</v>
      </c>
      <c r="F4029" s="18" t="n">
        <v>-0.000540880794031074</v>
      </c>
      <c r="G4029" s="18" t="n">
        <v>0.000156286913484595</v>
      </c>
      <c r="H4029" s="16" t="n">
        <v>-0.787223053390787</v>
      </c>
      <c r="I4029" s="17" t="n">
        <v>115.014818631664</v>
      </c>
      <c r="J4029" s="16" t="n">
        <v>0.432770524651546</v>
      </c>
      <c r="K4029" s="16" t="n">
        <v>0.494765200359205</v>
      </c>
      <c r="L4029" s="16" t="n">
        <v>-0.10243636699269</v>
      </c>
      <c r="M4029" s="16" t="n">
        <v>0.528987654320988</v>
      </c>
      <c r="N4029" s="16" t="n">
        <v>0.734399540622496</v>
      </c>
      <c r="O4029" s="16" t="n">
        <v>0.158267001905749</v>
      </c>
      <c r="P4029" s="34" t="b">
        <f aca="false">FALSE()</f>
        <v>0</v>
      </c>
      <c r="Q4029" s="16"/>
    </row>
    <row r="4030" customFormat="false" ht="22.35" hidden="false" customHeight="false" outlineLevel="0" collapsed="false">
      <c r="A4030" s="6" t="s">
        <v>5517</v>
      </c>
      <c r="B4030" s="7" t="s">
        <v>1432</v>
      </c>
      <c r="C4030" s="17" t="n">
        <v>2397</v>
      </c>
      <c r="D4030" s="18" t="n">
        <v>-0.000521763994225682</v>
      </c>
      <c r="E4030" s="18" t="n">
        <v>0.000187137560209235</v>
      </c>
      <c r="F4030" s="18" t="n">
        <v>-0.000541515935863088</v>
      </c>
      <c r="G4030" s="18" t="n">
        <v>0.000156632723378018</v>
      </c>
      <c r="H4030" s="16" t="n">
        <v>-0.937770282597871</v>
      </c>
      <c r="I4030" s="17" t="n">
        <v>115.238557155528</v>
      </c>
      <c r="J4030" s="16" t="n">
        <v>0.350323741317624</v>
      </c>
      <c r="K4030" s="16" t="n">
        <v>0.413141098740591</v>
      </c>
      <c r="L4030" s="16" t="n">
        <v>-0.121698511674475</v>
      </c>
      <c r="M4030" s="16" t="n">
        <v>0.53441975308642</v>
      </c>
      <c r="N4030" s="16" t="n">
        <v>0.665885765347567</v>
      </c>
      <c r="O4030" s="16" t="n">
        <v>0.158869125141584</v>
      </c>
      <c r="P4030" s="34" t="b">
        <f aca="false">FALSE()</f>
        <v>0</v>
      </c>
      <c r="Q4030" s="16"/>
    </row>
    <row r="4031" customFormat="false" ht="22.35" hidden="false" customHeight="false" outlineLevel="0" collapsed="false">
      <c r="A4031" s="6" t="s">
        <v>5518</v>
      </c>
      <c r="B4031" s="7" t="s">
        <v>1432</v>
      </c>
      <c r="C4031" s="17" t="n">
        <v>2398</v>
      </c>
      <c r="D4031" s="18" t="n">
        <v>-0.000520192998801678</v>
      </c>
      <c r="E4031" s="18" t="n">
        <v>0.000186927444438644</v>
      </c>
      <c r="F4031" s="18" t="n">
        <v>-0.000543486108501071</v>
      </c>
      <c r="G4031" s="18" t="n">
        <v>0.000157260696588374</v>
      </c>
      <c r="H4031" s="16" t="n">
        <v>-1.10643854708284</v>
      </c>
      <c r="I4031" s="17" t="n">
        <v>115.521259455823</v>
      </c>
      <c r="J4031" s="16" t="n">
        <v>0.270835499721666</v>
      </c>
      <c r="K4031" s="16" t="n">
        <v>0.33101424510567</v>
      </c>
      <c r="L4031" s="16" t="n">
        <v>-0.143104776737257</v>
      </c>
      <c r="M4031" s="16" t="n">
        <v>0.540049382716049</v>
      </c>
      <c r="N4031" s="16" t="n">
        <v>0.5931297950549</v>
      </c>
      <c r="O4031" s="16" t="n">
        <v>0.159779136125222</v>
      </c>
      <c r="P4031" s="34" t="b">
        <f aca="false">FALSE()</f>
        <v>0</v>
      </c>
      <c r="Q4031" s="16"/>
    </row>
    <row r="4032" customFormat="false" ht="22.35" hidden="false" customHeight="false" outlineLevel="0" collapsed="false">
      <c r="A4032" s="6" t="s">
        <v>5519</v>
      </c>
      <c r="B4032" s="7" t="s">
        <v>1432</v>
      </c>
      <c r="C4032" s="17" t="n">
        <v>2399</v>
      </c>
      <c r="D4032" s="18" t="n">
        <v>-0.000520313252650802</v>
      </c>
      <c r="E4032" s="18" t="n">
        <v>0.000187155238910117</v>
      </c>
      <c r="F4032" s="18" t="n">
        <v>-0.00054626628549589</v>
      </c>
      <c r="G4032" s="18" t="n">
        <v>0.000158118686575775</v>
      </c>
      <c r="H4032" s="16" t="n">
        <v>-1.23063921382614</v>
      </c>
      <c r="I4032" s="17" t="n">
        <v>115.756593056679</v>
      </c>
      <c r="J4032" s="16" t="n">
        <v>0.220952649255822</v>
      </c>
      <c r="K4032" s="16" t="n">
        <v>0.27947378677588</v>
      </c>
      <c r="L4032" s="16" t="n">
        <v>-0.15872733388705</v>
      </c>
      <c r="M4032" s="16" t="n">
        <v>0.543851851851852</v>
      </c>
      <c r="N4032" s="16" t="n">
        <v>0.540522290500232</v>
      </c>
      <c r="O4032" s="16" t="n">
        <v>0.161092381366241</v>
      </c>
      <c r="P4032" s="34" t="b">
        <f aca="false">FALSE()</f>
        <v>0</v>
      </c>
      <c r="Q4032" s="16"/>
    </row>
    <row r="4033" customFormat="false" ht="22.35" hidden="false" customHeight="false" outlineLevel="0" collapsed="false">
      <c r="A4033" s="6" t="s">
        <v>5520</v>
      </c>
      <c r="B4033" s="7" t="s">
        <v>1432</v>
      </c>
      <c r="C4033" s="17" t="n">
        <v>2400</v>
      </c>
      <c r="D4033" s="18" t="n">
        <v>-0.00052167768841486</v>
      </c>
      <c r="E4033" s="18" t="n">
        <v>0.000187096136896411</v>
      </c>
      <c r="F4033" s="18" t="n">
        <v>-0.000549314438587406</v>
      </c>
      <c r="G4033" s="18" t="n">
        <v>0.000159071181209902</v>
      </c>
      <c r="H4033" s="16" t="n">
        <v>-1.30985101265472</v>
      </c>
      <c r="I4033" s="17" t="n">
        <v>116.112904121258</v>
      </c>
      <c r="J4033" s="16" t="n">
        <v>0.192831852725425</v>
      </c>
      <c r="K4033" s="16" t="n">
        <v>0.249455171075597</v>
      </c>
      <c r="L4033" s="16" t="n">
        <v>-0.168242627505105</v>
      </c>
      <c r="M4033" s="16" t="n">
        <v>0.547358024691358</v>
      </c>
      <c r="N4033" s="16" t="n">
        <v>0.510422547060751</v>
      </c>
      <c r="O4033" s="16" t="n">
        <v>0.161747737195229</v>
      </c>
      <c r="P4033" s="34" t="b">
        <f aca="false">FALSE()</f>
        <v>0</v>
      </c>
      <c r="Q4033" s="16"/>
    </row>
    <row r="4034" customFormat="false" ht="22.35" hidden="false" customHeight="false" outlineLevel="0" collapsed="false">
      <c r="A4034" s="6" t="s">
        <v>5521</v>
      </c>
      <c r="B4034" s="7" t="s">
        <v>1432</v>
      </c>
      <c r="C4034" s="17" t="n">
        <v>2401</v>
      </c>
      <c r="D4034" s="18" t="n">
        <v>-0.00052361846709323</v>
      </c>
      <c r="E4034" s="18" t="n">
        <v>0.000186867757612808</v>
      </c>
      <c r="F4034" s="18" t="n">
        <v>-0.000552265271012534</v>
      </c>
      <c r="G4034" s="18" t="n">
        <v>0.000159951246837875</v>
      </c>
      <c r="H4034" s="16" t="n">
        <v>-1.35821870838775</v>
      </c>
      <c r="I4034" s="17" t="n">
        <v>116.498115110748</v>
      </c>
      <c r="J4034" s="16" t="n">
        <v>0.177018811468646</v>
      </c>
      <c r="K4034" s="16" t="n">
        <v>0.232624467256137</v>
      </c>
      <c r="L4034" s="16" t="n">
        <v>-0.173682317288445</v>
      </c>
      <c r="M4034" s="16" t="n">
        <v>0.548814814814815</v>
      </c>
      <c r="N4034" s="16" t="n">
        <v>0.490910509624578</v>
      </c>
      <c r="O4034" s="16" t="n">
        <v>0.160376679654263</v>
      </c>
      <c r="P4034" s="34" t="b">
        <f aca="false">FALSE()</f>
        <v>0</v>
      </c>
      <c r="Q4034" s="16"/>
    </row>
    <row r="4035" customFormat="false" ht="22.35" hidden="false" customHeight="false" outlineLevel="0" collapsed="false">
      <c r="A4035" s="6" t="s">
        <v>5522</v>
      </c>
      <c r="B4035" s="7" t="s">
        <v>1432</v>
      </c>
      <c r="C4035" s="17" t="n">
        <v>2402</v>
      </c>
      <c r="D4035" s="18" t="n">
        <v>-0.000525280087299534</v>
      </c>
      <c r="E4035" s="18" t="n">
        <v>0.000186870497950386</v>
      </c>
      <c r="F4035" s="18" t="n">
        <v>-0.000554859770905664</v>
      </c>
      <c r="G4035" s="18" t="n">
        <v>0.000160701163483643</v>
      </c>
      <c r="H4035" s="16" t="n">
        <v>-1.40158946436311</v>
      </c>
      <c r="I4035" s="17" t="n">
        <v>116.767963394516</v>
      </c>
      <c r="J4035" s="16" t="n">
        <v>0.163690334846064</v>
      </c>
      <c r="K4035" s="16" t="n">
        <v>0.217938687716126</v>
      </c>
      <c r="L4035" s="16" t="n">
        <v>-0.178678040722171</v>
      </c>
      <c r="M4035" s="16" t="n">
        <v>0.550024691358025</v>
      </c>
      <c r="N4035" s="16" t="n">
        <v>0.473801882286644</v>
      </c>
      <c r="O4035" s="16" t="n">
        <v>0.15796070324481</v>
      </c>
      <c r="P4035" s="34" t="b">
        <f aca="false">FALSE()</f>
        <v>0</v>
      </c>
      <c r="Q4035" s="16"/>
    </row>
    <row r="4036" customFormat="false" ht="22.35" hidden="false" customHeight="false" outlineLevel="0" collapsed="false">
      <c r="A4036" s="6" t="s">
        <v>5523</v>
      </c>
      <c r="B4036" s="7" t="s">
        <v>1432</v>
      </c>
      <c r="C4036" s="17" t="n">
        <v>2403</v>
      </c>
      <c r="D4036" s="18" t="n">
        <v>-0.000526362059135528</v>
      </c>
      <c r="E4036" s="18" t="n">
        <v>0.000186545928282239</v>
      </c>
      <c r="F4036" s="18" t="n">
        <v>-0.00055710872256829</v>
      </c>
      <c r="G4036" s="18" t="n">
        <v>0.000161227545304885</v>
      </c>
      <c r="H4036" s="16" t="n">
        <v>-1.45847425112274</v>
      </c>
      <c r="I4036" s="17" t="n">
        <v>117.060870034884</v>
      </c>
      <c r="J4036" s="16" t="n">
        <v>0.147387764063436</v>
      </c>
      <c r="K4036" s="16" t="n">
        <v>0.199432416323201</v>
      </c>
      <c r="L4036" s="16" t="n">
        <v>-0.185316206664847</v>
      </c>
      <c r="M4036" s="16" t="n">
        <v>0.551061728395062</v>
      </c>
      <c r="N4036" s="16" t="n">
        <v>0.451614061223935</v>
      </c>
      <c r="O4036" s="16" t="n">
        <v>0.155553321576466</v>
      </c>
      <c r="P4036" s="34" t="b">
        <f aca="false">FALSE()</f>
        <v>0</v>
      </c>
      <c r="Q4036" s="16"/>
    </row>
    <row r="4037" customFormat="false" ht="22.35" hidden="false" customHeight="false" outlineLevel="0" collapsed="false">
      <c r="A4037" s="6" t="s">
        <v>5524</v>
      </c>
      <c r="B4037" s="7" t="s">
        <v>1432</v>
      </c>
      <c r="C4037" s="17" t="n">
        <v>2404</v>
      </c>
      <c r="D4037" s="18" t="n">
        <v>-0.000527328565303065</v>
      </c>
      <c r="E4037" s="18" t="n">
        <v>0.000185812125177939</v>
      </c>
      <c r="F4037" s="18" t="n">
        <v>-0.000558796874883415</v>
      </c>
      <c r="G4037" s="18" t="n">
        <v>0.000161731677945431</v>
      </c>
      <c r="H4037" s="16" t="n">
        <v>-1.497216953986</v>
      </c>
      <c r="I4037" s="17" t="n">
        <v>117.479375828766</v>
      </c>
      <c r="J4037" s="16" t="n">
        <v>0.13701878296449</v>
      </c>
      <c r="K4037" s="16" t="n">
        <v>0.187233437373274</v>
      </c>
      <c r="L4037" s="16" t="n">
        <v>-0.189353220566743</v>
      </c>
      <c r="M4037" s="16" t="n">
        <v>0.55283950617284</v>
      </c>
      <c r="N4037" s="16" t="n">
        <v>0.436894650196093</v>
      </c>
      <c r="O4037" s="16" t="n">
        <v>0.153651635984199</v>
      </c>
      <c r="P4037" s="34" t="b">
        <f aca="false">FALSE()</f>
        <v>0</v>
      </c>
      <c r="Q4037" s="16"/>
    </row>
    <row r="4038" customFormat="false" ht="22.35" hidden="false" customHeight="false" outlineLevel="0" collapsed="false">
      <c r="A4038" s="6" t="s">
        <v>5525</v>
      </c>
      <c r="B4038" s="7" t="s">
        <v>1432</v>
      </c>
      <c r="C4038" s="17" t="n">
        <v>2405</v>
      </c>
      <c r="D4038" s="18" t="n">
        <v>-0.000527731671870468</v>
      </c>
      <c r="E4038" s="18" t="n">
        <v>0.000185214812592664</v>
      </c>
      <c r="F4038" s="18" t="n">
        <v>-0.000559725676027813</v>
      </c>
      <c r="G4038" s="18" t="n">
        <v>0.000162220276984753</v>
      </c>
      <c r="H4038" s="16" t="n">
        <v>-1.52587845140344</v>
      </c>
      <c r="I4038" s="17" t="n">
        <v>117.854234385353</v>
      </c>
      <c r="J4038" s="16" t="n">
        <v>0.129719347404814</v>
      </c>
      <c r="K4038" s="16" t="n">
        <v>0.178758288177047</v>
      </c>
      <c r="L4038" s="16" t="n">
        <v>-0.192183778069735</v>
      </c>
      <c r="M4038" s="16" t="n">
        <v>0.553456790123457</v>
      </c>
      <c r="N4038" s="16" t="n">
        <v>0.428118442760658</v>
      </c>
      <c r="O4038" s="16" t="n">
        <v>0.153167074138705</v>
      </c>
      <c r="P4038" s="34" t="b">
        <f aca="false">FALSE()</f>
        <v>0</v>
      </c>
      <c r="Q4038" s="16"/>
    </row>
    <row r="4039" customFormat="false" ht="22.35" hidden="false" customHeight="false" outlineLevel="0" collapsed="false">
      <c r="A4039" s="6" t="s">
        <v>5526</v>
      </c>
      <c r="B4039" s="7" t="s">
        <v>1432</v>
      </c>
      <c r="C4039" s="17" t="n">
        <v>2406</v>
      </c>
      <c r="D4039" s="18" t="n">
        <v>-0.000527944202638573</v>
      </c>
      <c r="E4039" s="18" t="n">
        <v>0.000184801538200079</v>
      </c>
      <c r="F4039" s="18" t="n">
        <v>-0.000560107042628877</v>
      </c>
      <c r="G4039" s="18" t="n">
        <v>0.000162775178332216</v>
      </c>
      <c r="H4039" s="16" t="n">
        <v>-1.53620069190301</v>
      </c>
      <c r="I4039" s="17" t="n">
        <v>118.198169213105</v>
      </c>
      <c r="J4039" s="16" t="n">
        <v>0.127161774141975</v>
      </c>
      <c r="K4039" s="16" t="n">
        <v>0.175789927611325</v>
      </c>
      <c r="L4039" s="16" t="n">
        <v>-0.192761790216005</v>
      </c>
      <c r="M4039" s="16" t="n">
        <v>0.554148148148148</v>
      </c>
      <c r="N4039" s="16" t="n">
        <v>0.428427513348894</v>
      </c>
      <c r="O4039" s="16" t="n">
        <v>0.154446130546014</v>
      </c>
      <c r="P4039" s="34" t="b">
        <f aca="false">FALSE()</f>
        <v>0</v>
      </c>
      <c r="Q4039" s="16"/>
    </row>
    <row r="4040" customFormat="false" ht="22.35" hidden="false" customHeight="false" outlineLevel="0" collapsed="false">
      <c r="A4040" s="6" t="s">
        <v>5527</v>
      </c>
      <c r="B4040" s="7" t="s">
        <v>1432</v>
      </c>
      <c r="C4040" s="17" t="n">
        <v>2407</v>
      </c>
      <c r="D4040" s="18" t="n">
        <v>-0.000527851613504783</v>
      </c>
      <c r="E4040" s="18" t="n">
        <v>0.000184536882153621</v>
      </c>
      <c r="F4040" s="18" t="n">
        <v>-0.000560021867118438</v>
      </c>
      <c r="G4040" s="18" t="n">
        <v>0.000163605359817988</v>
      </c>
      <c r="H4040" s="16" t="n">
        <v>-1.53740372992365</v>
      </c>
      <c r="I4040" s="17" t="n">
        <v>118.600450837617</v>
      </c>
      <c r="J4040" s="16" t="n">
        <v>0.126858136911188</v>
      </c>
      <c r="K4040" s="16" t="n">
        <v>0.17548708939381</v>
      </c>
      <c r="L4040" s="16" t="n">
        <v>-0.192081250328325</v>
      </c>
      <c r="M4040" s="16" t="n">
        <v>0.553481481481482</v>
      </c>
      <c r="N4040" s="16" t="n">
        <v>0.434171521412516</v>
      </c>
      <c r="O4040" s="16" t="n">
        <v>0.157109378688887</v>
      </c>
      <c r="P4040" s="34" t="b">
        <f aca="false">FALSE()</f>
        <v>0</v>
      </c>
      <c r="Q4040" s="16"/>
    </row>
    <row r="4041" customFormat="false" ht="22.35" hidden="false" customHeight="false" outlineLevel="0" collapsed="false">
      <c r="A4041" s="6" t="s">
        <v>5528</v>
      </c>
      <c r="B4041" s="7" t="s">
        <v>1432</v>
      </c>
      <c r="C4041" s="17" t="n">
        <v>2408</v>
      </c>
      <c r="D4041" s="18" t="n">
        <v>-0.000526841947779531</v>
      </c>
      <c r="E4041" s="18" t="n">
        <v>0.000184599431511111</v>
      </c>
      <c r="F4041" s="18" t="n">
        <v>-0.000559082360258431</v>
      </c>
      <c r="G4041" s="18" t="n">
        <v>0.000164315218467189</v>
      </c>
      <c r="H4041" s="16" t="n">
        <v>-1.53939690019043</v>
      </c>
      <c r="I4041" s="17" t="n">
        <v>118.849474432391</v>
      </c>
      <c r="J4041" s="16" t="n">
        <v>0.126365683879173</v>
      </c>
      <c r="K4041" s="16" t="n">
        <v>0.174922477684646</v>
      </c>
      <c r="L4041" s="16" t="n">
        <v>-0.191822143533363</v>
      </c>
      <c r="M4041" s="16" t="n">
        <v>0.553481481481482</v>
      </c>
      <c r="N4041" s="16" t="n">
        <v>0.437096921091354</v>
      </c>
      <c r="O4041" s="16" t="n">
        <v>0.159010463370153</v>
      </c>
      <c r="P4041" s="34" t="b">
        <f aca="false">FALSE()</f>
        <v>0</v>
      </c>
      <c r="Q4041" s="16"/>
    </row>
    <row r="4042" customFormat="false" ht="22.35" hidden="false" customHeight="false" outlineLevel="0" collapsed="false">
      <c r="A4042" s="6" t="s">
        <v>5529</v>
      </c>
      <c r="B4042" s="7" t="s">
        <v>1432</v>
      </c>
      <c r="C4042" s="17" t="n">
        <v>2409</v>
      </c>
      <c r="D4042" s="18" t="n">
        <v>-0.000525013399680216</v>
      </c>
      <c r="E4042" s="18" t="n">
        <v>0.000184290008088737</v>
      </c>
      <c r="F4042" s="18" t="n">
        <v>-0.000557444566121902</v>
      </c>
      <c r="G4042" s="18" t="n">
        <v>0.000164675218573613</v>
      </c>
      <c r="H4042" s="16" t="n">
        <v>-1.55028205864675</v>
      </c>
      <c r="I4042" s="17" t="n">
        <v>119.09279605376</v>
      </c>
      <c r="J4042" s="16" t="n">
        <v>0.123727244351836</v>
      </c>
      <c r="K4042" s="16" t="n">
        <v>0.171785902997698</v>
      </c>
      <c r="L4042" s="16" t="n">
        <v>-0.192683807270151</v>
      </c>
      <c r="M4042" s="16" t="n">
        <v>0.553654320987654</v>
      </c>
      <c r="N4042" s="16" t="n">
        <v>0.436894650196093</v>
      </c>
      <c r="O4042" s="16" t="n">
        <v>0.160000866897614</v>
      </c>
      <c r="P4042" s="34" t="b">
        <f aca="false">FALSE()</f>
        <v>0</v>
      </c>
      <c r="Q4042" s="16"/>
    </row>
    <row r="4043" customFormat="false" ht="22.35" hidden="false" customHeight="false" outlineLevel="0" collapsed="false">
      <c r="A4043" s="6" t="s">
        <v>5530</v>
      </c>
      <c r="B4043" s="7" t="s">
        <v>1432</v>
      </c>
      <c r="C4043" s="17" t="n">
        <v>2410</v>
      </c>
      <c r="D4043" s="18" t="n">
        <v>-0.000521551281332255</v>
      </c>
      <c r="E4043" s="18" t="n">
        <v>0.000183139423901199</v>
      </c>
      <c r="F4043" s="18" t="n">
        <v>-0.000555167503891734</v>
      </c>
      <c r="G4043" s="18" t="n">
        <v>0.00016470801637097</v>
      </c>
      <c r="H4043" s="16" t="n">
        <v>-1.61557973129103</v>
      </c>
      <c r="I4043" s="17" t="n">
        <v>119.504083921411</v>
      </c>
      <c r="J4043" s="16" t="n">
        <v>0.108822283285898</v>
      </c>
      <c r="K4043" s="16" t="n">
        <v>0.154553579084024</v>
      </c>
      <c r="L4043" s="16" t="n">
        <v>-0.199940295989218</v>
      </c>
      <c r="M4043" s="16" t="n">
        <v>0.555975308641975</v>
      </c>
      <c r="N4043" s="16" t="n">
        <v>0.416213701636243</v>
      </c>
      <c r="O4043" s="16" t="n">
        <v>0.161249399761217</v>
      </c>
      <c r="P4043" s="34" t="b">
        <f aca="false">FALSE()</f>
        <v>0</v>
      </c>
      <c r="Q4043" s="16"/>
    </row>
    <row r="4044" customFormat="false" ht="22.35" hidden="false" customHeight="false" outlineLevel="0" collapsed="false">
      <c r="A4044" s="6" t="s">
        <v>5531</v>
      </c>
      <c r="B4044" s="7" t="s">
        <v>1432</v>
      </c>
      <c r="C4044" s="17" t="n">
        <v>2411</v>
      </c>
      <c r="D4044" s="18" t="n">
        <v>-0.000516631176015445</v>
      </c>
      <c r="E4044" s="18" t="n">
        <v>0.00018156702479753</v>
      </c>
      <c r="F4044" s="18" t="n">
        <v>-0.000551904273530097</v>
      </c>
      <c r="G4044" s="18" t="n">
        <v>0.000164387913720993</v>
      </c>
      <c r="H4044" s="16" t="n">
        <v>-1.70829084618596</v>
      </c>
      <c r="I4044" s="17" t="n">
        <v>119.935191438676</v>
      </c>
      <c r="J4044" s="16" t="n">
        <v>0.0901692792930496</v>
      </c>
      <c r="K4044" s="16" t="n">
        <v>0.131807858071911</v>
      </c>
      <c r="L4044" s="16" t="n">
        <v>-0.210478443154888</v>
      </c>
      <c r="M4044" s="16" t="n">
        <v>0.559432098765432</v>
      </c>
      <c r="N4044" s="16" t="n">
        <v>0.38813972606511</v>
      </c>
      <c r="O4044" s="16" t="n">
        <v>0.161931530040846</v>
      </c>
      <c r="P4044" s="34" t="b">
        <f aca="false">FALSE()</f>
        <v>0</v>
      </c>
      <c r="Q4044" s="16"/>
    </row>
    <row r="4045" customFormat="false" ht="22.35" hidden="false" customHeight="false" outlineLevel="0" collapsed="false">
      <c r="A4045" s="6" t="s">
        <v>5532</v>
      </c>
      <c r="B4045" s="7" t="s">
        <v>1432</v>
      </c>
      <c r="C4045" s="17" t="n">
        <v>2412</v>
      </c>
      <c r="D4045" s="18" t="n">
        <v>-0.000511223646620192</v>
      </c>
      <c r="E4045" s="18" t="n">
        <v>0.000179619235719705</v>
      </c>
      <c r="F4045" s="18" t="n">
        <v>-0.000548127312627351</v>
      </c>
      <c r="G4045" s="18" t="n">
        <v>0.000164058926683032</v>
      </c>
      <c r="H4045" s="16" t="n">
        <v>-1.80439062365269</v>
      </c>
      <c r="I4045" s="17" t="n">
        <v>120.511791362601</v>
      </c>
      <c r="J4045" s="16" t="n">
        <v>0.073667566021907</v>
      </c>
      <c r="K4045" s="16" t="n">
        <v>0.110688051770787</v>
      </c>
      <c r="L4045" s="16" t="n">
        <v>-0.221024808494045</v>
      </c>
      <c r="M4045" s="16" t="n">
        <v>0.562691358024691</v>
      </c>
      <c r="N4045" s="16" t="n">
        <v>0.365132575082381</v>
      </c>
      <c r="O4045" s="16" t="n">
        <v>0.163307622467018</v>
      </c>
      <c r="P4045" s="34" t="b">
        <f aca="false">FALSE()</f>
        <v>0</v>
      </c>
      <c r="Q4045" s="16"/>
    </row>
    <row r="4046" customFormat="false" ht="22.35" hidden="false" customHeight="false" outlineLevel="0" collapsed="false">
      <c r="A4046" s="6" t="s">
        <v>5533</v>
      </c>
      <c r="B4046" s="7" t="s">
        <v>1432</v>
      </c>
      <c r="C4046" s="17" t="n">
        <v>2413</v>
      </c>
      <c r="D4046" s="18" t="n">
        <v>-0.000505636617955462</v>
      </c>
      <c r="E4046" s="18" t="n">
        <v>0.000177990309306293</v>
      </c>
      <c r="F4046" s="18" t="n">
        <v>-0.000544212046833512</v>
      </c>
      <c r="G4046" s="18" t="n">
        <v>0.00016385627755374</v>
      </c>
      <c r="H4046" s="16" t="n">
        <v>-1.9012358738088</v>
      </c>
      <c r="I4046" s="17" t="n">
        <v>121.038208346299</v>
      </c>
      <c r="J4046" s="16" t="n">
        <v>0.0596486360791222</v>
      </c>
      <c r="K4046" s="16" t="n">
        <v>0.0921943537163342</v>
      </c>
      <c r="L4046" s="16" t="n">
        <v>-0.231670868676464</v>
      </c>
      <c r="M4046" s="16" t="n">
        <v>0.564913580246914</v>
      </c>
      <c r="N4046" s="16" t="n">
        <v>0.3446106844324</v>
      </c>
      <c r="O4046" s="16" t="n">
        <v>0.165426295548585</v>
      </c>
      <c r="P4046" s="34" t="b">
        <f aca="false">FALSE()</f>
        <v>0</v>
      </c>
      <c r="Q4046" s="16"/>
    </row>
    <row r="4047" customFormat="false" ht="22.35" hidden="false" customHeight="false" outlineLevel="0" collapsed="false">
      <c r="A4047" s="6" t="s">
        <v>5534</v>
      </c>
      <c r="B4047" s="7" t="s">
        <v>1432</v>
      </c>
      <c r="C4047" s="17" t="n">
        <v>2414</v>
      </c>
      <c r="D4047" s="18" t="n">
        <v>-0.000500612490707201</v>
      </c>
      <c r="E4047" s="18" t="n">
        <v>0.000177407314319049</v>
      </c>
      <c r="F4047" s="18" t="n">
        <v>-0.000540213651600584</v>
      </c>
      <c r="G4047" s="18" t="n">
        <v>0.000163571140608127</v>
      </c>
      <c r="H4047" s="16" t="n">
        <v>-1.95776691843977</v>
      </c>
      <c r="I4047" s="17" t="n">
        <v>121.142162034117</v>
      </c>
      <c r="J4047" s="16" t="n">
        <v>0.0525565221510934</v>
      </c>
      <c r="K4047" s="16" t="n">
        <v>0.0823365673563751</v>
      </c>
      <c r="L4047" s="16" t="n">
        <v>-0.23831508325769</v>
      </c>
      <c r="M4047" s="16" t="n">
        <v>0.567259259259259</v>
      </c>
      <c r="N4047" s="16" t="n">
        <v>0.335445115386166</v>
      </c>
      <c r="O4047" s="16" t="n">
        <v>0.166498747919978</v>
      </c>
      <c r="P4047" s="34" t="b">
        <f aca="false">FALSE()</f>
        <v>0</v>
      </c>
      <c r="Q4047" s="16"/>
    </row>
    <row r="4048" customFormat="false" ht="22.35" hidden="false" customHeight="false" outlineLevel="0" collapsed="false">
      <c r="A4048" s="6" t="s">
        <v>5535</v>
      </c>
      <c r="B4048" s="7" t="s">
        <v>1432</v>
      </c>
      <c r="C4048" s="17" t="n">
        <v>2415</v>
      </c>
      <c r="D4048" s="18" t="n">
        <v>-0.000496378590072184</v>
      </c>
      <c r="E4048" s="18" t="n">
        <v>0.000177204380438813</v>
      </c>
      <c r="F4048" s="18" t="n">
        <v>-0.000536461173069154</v>
      </c>
      <c r="G4048" s="18" t="n">
        <v>0.000163131817957892</v>
      </c>
      <c r="H4048" s="16" t="n">
        <v>-1.98428114163188</v>
      </c>
      <c r="I4048" s="17" t="n">
        <v>121.037819589485</v>
      </c>
      <c r="J4048" s="16" t="n">
        <v>0.0494870152279103</v>
      </c>
      <c r="K4048" s="16" t="n">
        <v>0.0779397014025912</v>
      </c>
      <c r="L4048" s="16" t="n">
        <v>-0.241791092844015</v>
      </c>
      <c r="M4048" s="16" t="n">
        <v>0.568493827160494</v>
      </c>
      <c r="N4048" s="16" t="n">
        <v>0.329573842619543</v>
      </c>
      <c r="O4048" s="16" t="n">
        <v>0.165583963280592</v>
      </c>
      <c r="P4048" s="34" t="b">
        <f aca="false">FALSE()</f>
        <v>0</v>
      </c>
      <c r="Q4048" s="16"/>
    </row>
    <row r="4049" customFormat="false" ht="22.35" hidden="false" customHeight="false" outlineLevel="0" collapsed="false">
      <c r="A4049" s="6" t="s">
        <v>5536</v>
      </c>
      <c r="B4049" s="7" t="s">
        <v>1432</v>
      </c>
      <c r="C4049" s="17" t="n">
        <v>2416</v>
      </c>
      <c r="D4049" s="18" t="n">
        <v>-0.000492361330146579</v>
      </c>
      <c r="E4049" s="18" t="n">
        <v>0.000176898144394157</v>
      </c>
      <c r="F4049" s="18" t="n">
        <v>-0.000532688051285023</v>
      </c>
      <c r="G4049" s="18" t="n">
        <v>0.000162571009021773</v>
      </c>
      <c r="H4049" s="16" t="n">
        <v>-2.00031927855534</v>
      </c>
      <c r="I4049" s="17" t="n">
        <v>120.922462276893</v>
      </c>
      <c r="J4049" s="16" t="n">
        <v>0.0477062841700737</v>
      </c>
      <c r="K4049" s="16" t="n">
        <v>0.0754501064427614</v>
      </c>
      <c r="L4049" s="16" t="n">
        <v>-0.244023573644155</v>
      </c>
      <c r="M4049" s="16" t="n">
        <v>0.568518518518519</v>
      </c>
      <c r="N4049" s="16" t="n">
        <v>0.323456313957142</v>
      </c>
      <c r="O4049" s="16" t="n">
        <v>0.161969144157937</v>
      </c>
      <c r="P4049" s="34" t="b">
        <f aca="false">FALSE()</f>
        <v>0</v>
      </c>
      <c r="Q4049" s="16"/>
    </row>
    <row r="4050" customFormat="false" ht="22.35" hidden="false" customHeight="false" outlineLevel="0" collapsed="false">
      <c r="A4050" s="6" t="s">
        <v>5537</v>
      </c>
      <c r="B4050" s="7" t="s">
        <v>1432</v>
      </c>
      <c r="C4050" s="17" t="n">
        <v>2417</v>
      </c>
      <c r="D4050" s="18" t="n">
        <v>-0.000487945117647911</v>
      </c>
      <c r="E4050" s="18" t="n">
        <v>0.000176598548546805</v>
      </c>
      <c r="F4050" s="18" t="n">
        <v>-0.00052862902854904</v>
      </c>
      <c r="G4050" s="18" t="n">
        <v>0.000161922331612867</v>
      </c>
      <c r="H4050" s="16" t="n">
        <v>-2.0221319999772</v>
      </c>
      <c r="I4050" s="17" t="n">
        <v>120.768138924603</v>
      </c>
      <c r="J4050" s="16" t="n">
        <v>0.045372231356055</v>
      </c>
      <c r="K4050" s="16" t="n">
        <v>0.0721712380711491</v>
      </c>
      <c r="L4050" s="16" t="n">
        <v>-0.247062846292807</v>
      </c>
      <c r="M4050" s="16" t="n">
        <v>0.570567901234568</v>
      </c>
      <c r="N4050" s="16" t="n">
        <v>0.316666585530163</v>
      </c>
      <c r="O4050" s="16" t="n">
        <v>0.156905743181185</v>
      </c>
      <c r="P4050" s="34" t="b">
        <f aca="false">FALSE()</f>
        <v>0</v>
      </c>
      <c r="Q4050" s="16"/>
    </row>
    <row r="4051" customFormat="false" ht="22.35" hidden="false" customHeight="false" outlineLevel="0" collapsed="false">
      <c r="A4051" s="6" t="s">
        <v>5538</v>
      </c>
      <c r="B4051" s="7" t="s">
        <v>1432</v>
      </c>
      <c r="C4051" s="17" t="n">
        <v>2418</v>
      </c>
      <c r="D4051" s="18" t="n">
        <v>-0.000483227351178004</v>
      </c>
      <c r="E4051" s="18" t="n">
        <v>0.00017588165150934</v>
      </c>
      <c r="F4051" s="18" t="n">
        <v>-0.00052441957468812</v>
      </c>
      <c r="G4051" s="18" t="n">
        <v>0.000161306749427962</v>
      </c>
      <c r="H4051" s="16" t="n">
        <v>-2.05566554836696</v>
      </c>
      <c r="I4051" s="17" t="n">
        <v>120.785440580382</v>
      </c>
      <c r="J4051" s="16" t="n">
        <v>0.0419700497892207</v>
      </c>
      <c r="K4051" s="16" t="n">
        <v>0.0672805803734444</v>
      </c>
      <c r="L4051" s="16" t="n">
        <v>-0.25111671901917</v>
      </c>
      <c r="M4051" s="16" t="n">
        <v>0.572098765432099</v>
      </c>
      <c r="N4051" s="16" t="n">
        <v>0.31050717270139</v>
      </c>
      <c r="O4051" s="16" t="n">
        <v>0.151677438775132</v>
      </c>
      <c r="P4051" s="34" t="b">
        <f aca="false">FALSE()</f>
        <v>0</v>
      </c>
      <c r="Q4051" s="16"/>
    </row>
    <row r="4052" customFormat="false" ht="22.35" hidden="false" customHeight="false" outlineLevel="0" collapsed="false">
      <c r="A4052" s="6" t="s">
        <v>5539</v>
      </c>
      <c r="B4052" s="7" t="s">
        <v>1432</v>
      </c>
      <c r="C4052" s="17" t="n">
        <v>2419</v>
      </c>
      <c r="D4052" s="18" t="n">
        <v>-0.000478966691427985</v>
      </c>
      <c r="E4052" s="18" t="n">
        <v>0.000174576929090151</v>
      </c>
      <c r="F4052" s="18" t="n">
        <v>-0.000519942203093384</v>
      </c>
      <c r="G4052" s="18" t="n">
        <v>0.000160898820070872</v>
      </c>
      <c r="H4052" s="16" t="n">
        <v>-2.05866981715605</v>
      </c>
      <c r="I4052" s="17" t="n">
        <v>121.115823039033</v>
      </c>
      <c r="J4052" s="16" t="n">
        <v>0.0416703358450937</v>
      </c>
      <c r="K4052" s="16" t="n">
        <v>0.0669477848782318</v>
      </c>
      <c r="L4052" s="16" t="n">
        <v>-0.250662765941043</v>
      </c>
      <c r="M4052" s="16" t="n">
        <v>0.573654320987654</v>
      </c>
      <c r="N4052" s="16" t="n">
        <v>0.309488861469044</v>
      </c>
      <c r="O4052" s="16" t="n">
        <v>0.147500684047727</v>
      </c>
      <c r="P4052" s="34" t="b">
        <f aca="false">FALSE()</f>
        <v>0</v>
      </c>
      <c r="Q4052" s="16"/>
    </row>
    <row r="4053" customFormat="false" ht="22.35" hidden="false" customHeight="false" outlineLevel="0" collapsed="false">
      <c r="A4053" s="6" t="s">
        <v>5540</v>
      </c>
      <c r="B4053" s="7" t="s">
        <v>1432</v>
      </c>
      <c r="C4053" s="17" t="n">
        <v>2420</v>
      </c>
      <c r="D4053" s="18" t="n">
        <v>-0.000474585507006149</v>
      </c>
      <c r="E4053" s="18" t="n">
        <v>0.000173035835922914</v>
      </c>
      <c r="F4053" s="18" t="n">
        <v>-0.000515251185508715</v>
      </c>
      <c r="G4053" s="18" t="n">
        <v>0.000160383287954249</v>
      </c>
      <c r="H4053" s="16" t="n">
        <v>-2.05959862683765</v>
      </c>
      <c r="I4053" s="17" t="n">
        <v>121.500617862252</v>
      </c>
      <c r="J4053" s="16" t="n">
        <v>0.0415730395061729</v>
      </c>
      <c r="K4053" s="16" t="n">
        <v>0.0668195638848247</v>
      </c>
      <c r="L4053" s="16" t="n">
        <v>-0.249833091154415</v>
      </c>
      <c r="M4053" s="16" t="n">
        <v>0.57362962962963</v>
      </c>
      <c r="N4053" s="16" t="n">
        <v>0.309695254091781</v>
      </c>
      <c r="O4053" s="16" t="n">
        <v>0.145665292197013</v>
      </c>
      <c r="P4053" s="34" t="b">
        <f aca="false">FALSE()</f>
        <v>0</v>
      </c>
      <c r="Q4053" s="16"/>
    </row>
    <row r="4054" customFormat="false" ht="22.35" hidden="false" customHeight="false" outlineLevel="0" collapsed="false">
      <c r="A4054" s="6" t="s">
        <v>5541</v>
      </c>
      <c r="B4054" s="7" t="s">
        <v>1432</v>
      </c>
      <c r="C4054" s="17" t="n">
        <v>2421</v>
      </c>
      <c r="D4054" s="18" t="n">
        <v>-0.000470108756470524</v>
      </c>
      <c r="E4054" s="18" t="n">
        <v>0.000171443211241396</v>
      </c>
      <c r="F4054" s="18" t="n">
        <v>-0.000510346445122174</v>
      </c>
      <c r="G4054" s="18" t="n">
        <v>0.000159685865013907</v>
      </c>
      <c r="H4054" s="16" t="n">
        <v>-2.05537348343342</v>
      </c>
      <c r="I4054" s="17" t="n">
        <v>121.836954471123</v>
      </c>
      <c r="J4054" s="16" t="n">
        <v>0.0419800145826803</v>
      </c>
      <c r="K4054" s="16" t="n">
        <v>0.0672805803734444</v>
      </c>
      <c r="L4054" s="16" t="n">
        <v>-0.2485101034518</v>
      </c>
      <c r="M4054" s="16" t="n">
        <v>0.57279012345679</v>
      </c>
      <c r="N4054" s="16" t="n">
        <v>0.311112219808352</v>
      </c>
      <c r="O4054" s="16" t="n">
        <v>0.14462472217832</v>
      </c>
      <c r="P4054" s="34" t="b">
        <f aca="false">FALSE()</f>
        <v>0</v>
      </c>
      <c r="Q4054" s="16"/>
    </row>
    <row r="4055" customFormat="false" ht="22.35" hidden="false" customHeight="false" outlineLevel="0" collapsed="false">
      <c r="A4055" s="6" t="s">
        <v>5542</v>
      </c>
      <c r="B4055" s="7" t="s">
        <v>1432</v>
      </c>
      <c r="C4055" s="17" t="n">
        <v>2422</v>
      </c>
      <c r="D4055" s="18" t="n">
        <v>-0.000466229210770541</v>
      </c>
      <c r="E4055" s="18" t="n">
        <v>0.000170019062651542</v>
      </c>
      <c r="F4055" s="18" t="n">
        <v>-0.000505221976824933</v>
      </c>
      <c r="G4055" s="18" t="n">
        <v>0.00015924086723989</v>
      </c>
      <c r="H4055" s="16" t="n">
        <v>-2.00681026314453</v>
      </c>
      <c r="I4055" s="17" t="n">
        <v>122.22321796506</v>
      </c>
      <c r="J4055" s="16" t="n">
        <v>0.0469765749463498</v>
      </c>
      <c r="K4055" s="16" t="n">
        <v>0.0744378717172019</v>
      </c>
      <c r="L4055" s="16" t="n">
        <v>-0.241742691700689</v>
      </c>
      <c r="M4055" s="16" t="n">
        <v>0.572345679012346</v>
      </c>
      <c r="N4055" s="16" t="n">
        <v>0.317477583547465</v>
      </c>
      <c r="O4055" s="16" t="n">
        <v>0.143613571828822</v>
      </c>
      <c r="P4055" s="34" t="b">
        <f aca="false">FALSE()</f>
        <v>0</v>
      </c>
      <c r="Q4055" s="16"/>
    </row>
    <row r="4056" customFormat="false" ht="22.35" hidden="false" customHeight="false" outlineLevel="0" collapsed="false">
      <c r="A4056" s="6" t="s">
        <v>5543</v>
      </c>
      <c r="B4056" s="7" t="s">
        <v>1432</v>
      </c>
      <c r="C4056" s="17" t="n">
        <v>2423</v>
      </c>
      <c r="D4056" s="18" t="n">
        <v>-0.000462077797523787</v>
      </c>
      <c r="E4056" s="18" t="n">
        <v>0.000168896856355815</v>
      </c>
      <c r="F4056" s="18" t="n">
        <v>-0.000500242748312769</v>
      </c>
      <c r="G4056" s="18" t="n">
        <v>0.00015904986249281</v>
      </c>
      <c r="H4056" s="16" t="n">
        <v>-1.97564961458162</v>
      </c>
      <c r="I4056" s="17" t="n">
        <v>122.605057219747</v>
      </c>
      <c r="J4056" s="16" t="n">
        <v>0.0504405671168641</v>
      </c>
      <c r="K4056" s="16" t="n">
        <v>0.0793511575189484</v>
      </c>
      <c r="L4056" s="16" t="n">
        <v>-0.23713046775689</v>
      </c>
      <c r="M4056" s="16" t="n">
        <v>0.571407407407407</v>
      </c>
      <c r="N4056" s="16" t="n">
        <v>0.323139236040209</v>
      </c>
      <c r="O4056" s="16" t="n">
        <v>0.142796973668236</v>
      </c>
      <c r="P4056" s="34" t="b">
        <f aca="false">FALSE()</f>
        <v>0</v>
      </c>
      <c r="Q4056" s="16"/>
    </row>
    <row r="4057" customFormat="false" ht="22.35" hidden="false" customHeight="false" outlineLevel="0" collapsed="false">
      <c r="A4057" s="6" t="s">
        <v>5544</v>
      </c>
      <c r="B4057" s="7" t="s">
        <v>1432</v>
      </c>
      <c r="C4057" s="17" t="n">
        <v>2424</v>
      </c>
      <c r="D4057" s="18" t="n">
        <v>-0.000456937208831056</v>
      </c>
      <c r="E4057" s="18" t="n">
        <v>0.00016782923489521</v>
      </c>
      <c r="F4057" s="18" t="n">
        <v>-0.000495292934692803</v>
      </c>
      <c r="G4057" s="18" t="n">
        <v>0.000158843296915549</v>
      </c>
      <c r="H4057" s="16" t="n">
        <v>-1.99663243857778</v>
      </c>
      <c r="I4057" s="17" t="n">
        <v>122.964167780256</v>
      </c>
      <c r="J4057" s="16" t="n">
        <v>0.0480737962817417</v>
      </c>
      <c r="K4057" s="16" t="n">
        <v>0.0759445202014571</v>
      </c>
      <c r="L4057" s="16" t="n">
        <v>-0.238844706337451</v>
      </c>
      <c r="M4057" s="16" t="n">
        <v>0.571481481481482</v>
      </c>
      <c r="N4057" s="16" t="n">
        <v>0.319986490058824</v>
      </c>
      <c r="O4057" s="16" t="n">
        <v>0.142179042667436</v>
      </c>
      <c r="P4057" s="34" t="b">
        <f aca="false">FALSE()</f>
        <v>0</v>
      </c>
      <c r="Q4057" s="16"/>
    </row>
    <row r="4058" customFormat="false" ht="22.35" hidden="false" customHeight="false" outlineLevel="0" collapsed="false">
      <c r="A4058" s="6" t="s">
        <v>5545</v>
      </c>
      <c r="B4058" s="7" t="s">
        <v>1432</v>
      </c>
      <c r="C4058" s="17" t="n">
        <v>2425</v>
      </c>
      <c r="D4058" s="18" t="n">
        <v>-0.00045093711583882</v>
      </c>
      <c r="E4058" s="18" t="n">
        <v>0.000166582943922758</v>
      </c>
      <c r="F4058" s="18" t="n">
        <v>-0.000490110508447363</v>
      </c>
      <c r="G4058" s="18" t="n">
        <v>0.000158580741119416</v>
      </c>
      <c r="H4058" s="16" t="n">
        <v>-2.05263450583065</v>
      </c>
      <c r="I4058" s="17" t="n">
        <v>123.382162480995</v>
      </c>
      <c r="J4058" s="16" t="n">
        <v>0.0422226089186579</v>
      </c>
      <c r="K4058" s="16" t="n">
        <v>0.0676278761144077</v>
      </c>
      <c r="L4058" s="16" t="n">
        <v>-0.244595931928394</v>
      </c>
      <c r="M4058" s="16" t="n">
        <v>0.573160493827161</v>
      </c>
      <c r="N4058" s="16" t="n">
        <v>0.312939764734874</v>
      </c>
      <c r="O4058" s="16" t="n">
        <v>0.143374632202879</v>
      </c>
      <c r="P4058" s="34" t="b">
        <f aca="false">FALSE()</f>
        <v>0</v>
      </c>
      <c r="Q4058" s="16"/>
    </row>
    <row r="4059" customFormat="false" ht="22.35" hidden="false" customHeight="false" outlineLevel="0" collapsed="false">
      <c r="A4059" s="6" t="s">
        <v>5546</v>
      </c>
      <c r="B4059" s="7" t="s">
        <v>1432</v>
      </c>
      <c r="C4059" s="17" t="n">
        <v>2426</v>
      </c>
      <c r="D4059" s="18" t="n">
        <v>-0.000444143597214211</v>
      </c>
      <c r="E4059" s="18" t="n">
        <v>0.000164556891392794</v>
      </c>
      <c r="F4059" s="18" t="n">
        <v>-0.000484374281669652</v>
      </c>
      <c r="G4059" s="18" t="n">
        <v>0.000158125788383975</v>
      </c>
      <c r="H4059" s="16" t="n">
        <v>-2.13090146497539</v>
      </c>
      <c r="I4059" s="17" t="n">
        <v>124.068338254369</v>
      </c>
      <c r="J4059" s="16" t="n">
        <v>0.0350704974754806</v>
      </c>
      <c r="K4059" s="16" t="n">
        <v>0.0571221048932657</v>
      </c>
      <c r="L4059" s="16" t="n">
        <v>-0.25234080414911</v>
      </c>
      <c r="M4059" s="16" t="n">
        <v>0.575901234567901</v>
      </c>
      <c r="N4059" s="16" t="n">
        <v>0.306479434020495</v>
      </c>
      <c r="O4059" s="16" t="n">
        <v>0.145186020263796</v>
      </c>
      <c r="P4059" s="34" t="b">
        <f aca="false">FALSE()</f>
        <v>0</v>
      </c>
      <c r="Q4059" s="16"/>
    </row>
    <row r="4060" customFormat="false" ht="22.35" hidden="false" customHeight="false" outlineLevel="0" collapsed="false">
      <c r="A4060" s="6" t="s">
        <v>5547</v>
      </c>
      <c r="B4060" s="7" t="s">
        <v>1432</v>
      </c>
      <c r="C4060" s="17" t="n">
        <v>2427</v>
      </c>
      <c r="D4060" s="18" t="n">
        <v>-0.000436722287642319</v>
      </c>
      <c r="E4060" s="18" t="n">
        <v>0.000162040342115725</v>
      </c>
      <c r="F4060" s="18" t="n">
        <v>-0.000477758406292109</v>
      </c>
      <c r="G4060" s="18" t="n">
        <v>0.000157302660140099</v>
      </c>
      <c r="H4060" s="16" t="n">
        <v>-2.20378483542549</v>
      </c>
      <c r="I4060" s="17" t="n">
        <v>124.831292388307</v>
      </c>
      <c r="J4060" s="16" t="n">
        <v>0.0293735249845558</v>
      </c>
      <c r="K4060" s="16" t="n">
        <v>0.0487210746146709</v>
      </c>
      <c r="L4060" s="16" t="n">
        <v>-0.259202210695099</v>
      </c>
      <c r="M4060" s="16" t="n">
        <v>0.577703703703704</v>
      </c>
      <c r="N4060" s="16" t="n">
        <v>0.295618740014721</v>
      </c>
      <c r="O4060" s="16" t="n">
        <v>0.14678398756907</v>
      </c>
      <c r="P4060" s="34" t="b">
        <f aca="false">TRUE()</f>
        <v>1</v>
      </c>
      <c r="Q4060" s="18" t="n">
        <v>0.000365726204360575</v>
      </c>
    </row>
    <row r="4061" customFormat="false" ht="22.35" hidden="false" customHeight="false" outlineLevel="0" collapsed="false">
      <c r="A4061" s="6" t="s">
        <v>5548</v>
      </c>
      <c r="B4061" s="7" t="s">
        <v>1432</v>
      </c>
      <c r="C4061" s="17" t="n">
        <v>2428</v>
      </c>
      <c r="D4061" s="18" t="n">
        <v>-0.000429458081249421</v>
      </c>
      <c r="E4061" s="18" t="n">
        <v>0.000159920714897912</v>
      </c>
      <c r="F4061" s="18" t="n">
        <v>-0.000470648535956223</v>
      </c>
      <c r="G4061" s="18" t="n">
        <v>0.000156500282992253</v>
      </c>
      <c r="H4061" s="16" t="n">
        <v>-2.23851239139719</v>
      </c>
      <c r="I4061" s="17" t="n">
        <v>125.446274859846</v>
      </c>
      <c r="J4061" s="16" t="n">
        <v>0.0269507382639641</v>
      </c>
      <c r="K4061" s="16" t="n">
        <v>0.045099017659456</v>
      </c>
      <c r="L4061" s="16" t="n">
        <v>-0.261874812848699</v>
      </c>
      <c r="M4061" s="16" t="n">
        <v>0.577654320987654</v>
      </c>
      <c r="N4061" s="16" t="n">
        <v>0.29300319633416</v>
      </c>
      <c r="O4061" s="16" t="n">
        <v>0.148583112377908</v>
      </c>
      <c r="P4061" s="34" t="b">
        <f aca="false">TRUE()</f>
        <v>1</v>
      </c>
      <c r="Q4061" s="18" t="n">
        <v>9.81844589687727E-005</v>
      </c>
    </row>
    <row r="4062" customFormat="false" ht="22.35" hidden="false" customHeight="false" outlineLevel="0" collapsed="false">
      <c r="A4062" s="6" t="s">
        <v>5549</v>
      </c>
      <c r="B4062" s="7" t="s">
        <v>1432</v>
      </c>
      <c r="C4062" s="17" t="n">
        <v>2429</v>
      </c>
      <c r="D4062" s="18" t="n">
        <v>-0.000422648204756848</v>
      </c>
      <c r="E4062" s="18" t="n">
        <v>0.000158463527991377</v>
      </c>
      <c r="F4062" s="18" t="n">
        <v>-0.000463338370361254</v>
      </c>
      <c r="G4062" s="18" t="n">
        <v>0.000155917931249427</v>
      </c>
      <c r="H4062" s="16" t="n">
        <v>-2.22970430234451</v>
      </c>
      <c r="I4062" s="17" t="n">
        <v>125.866745198986</v>
      </c>
      <c r="J4062" s="16" t="n">
        <v>0.0275399415017228</v>
      </c>
      <c r="K4062" s="16" t="n">
        <v>0.0459552702984116</v>
      </c>
      <c r="L4062" s="16" t="n">
        <v>-0.259900985829864</v>
      </c>
      <c r="M4062" s="16" t="n">
        <v>0.575012345679012</v>
      </c>
      <c r="N4062" s="16" t="n">
        <v>0.29300319633416</v>
      </c>
      <c r="O4062" s="16" t="n">
        <v>0.149138761700107</v>
      </c>
      <c r="P4062" s="34" t="b">
        <f aca="false">TRUE()</f>
        <v>1</v>
      </c>
      <c r="Q4062" s="18" t="n">
        <v>8.67082715079574E-005</v>
      </c>
    </row>
    <row r="4063" customFormat="false" ht="22.35" hidden="false" customHeight="false" outlineLevel="0" collapsed="false">
      <c r="A4063" s="6" t="s">
        <v>5550</v>
      </c>
      <c r="B4063" s="7" t="s">
        <v>1432</v>
      </c>
      <c r="C4063" s="17" t="n">
        <v>2430</v>
      </c>
      <c r="D4063" s="18" t="n">
        <v>-0.000415769221763975</v>
      </c>
      <c r="E4063" s="18" t="n">
        <v>0.000157736380381261</v>
      </c>
      <c r="F4063" s="18" t="n">
        <v>-0.000456147425290839</v>
      </c>
      <c r="G4063" s="18" t="n">
        <v>0.000155238922761637</v>
      </c>
      <c r="H4063" s="16" t="n">
        <v>-2.22272485962112</v>
      </c>
      <c r="I4063" s="17" t="n">
        <v>125.885060303456</v>
      </c>
      <c r="J4063" s="16" t="n">
        <v>0.0280193844042707</v>
      </c>
      <c r="K4063" s="16" t="n">
        <v>0.0466989740071179</v>
      </c>
      <c r="L4063" s="16" t="n">
        <v>-0.25904680371503</v>
      </c>
      <c r="M4063" s="16" t="n">
        <v>0.574518518518519</v>
      </c>
      <c r="N4063" s="16" t="n">
        <v>0.29300319633416</v>
      </c>
      <c r="O4063" s="16" t="n">
        <v>0.148175833603951</v>
      </c>
      <c r="P4063" s="34" t="b">
        <f aca="false">TRUE()</f>
        <v>1</v>
      </c>
      <c r="Q4063" s="18" t="n">
        <v>0.000293696699661612</v>
      </c>
    </row>
    <row r="4064" customFormat="false" ht="22.35" hidden="false" customHeight="false" outlineLevel="0" collapsed="false">
      <c r="A4064" s="6" t="s">
        <v>5551</v>
      </c>
      <c r="B4064" s="7" t="s">
        <v>1432</v>
      </c>
      <c r="C4064" s="17" t="n">
        <v>2431</v>
      </c>
      <c r="D4064" s="18" t="n">
        <v>-0.0004088128996749</v>
      </c>
      <c r="E4064" s="18" t="n">
        <v>0.00015764214751535</v>
      </c>
      <c r="F4064" s="18" t="n">
        <v>-0.000449281945292667</v>
      </c>
      <c r="G4064" s="18" t="n">
        <v>0.000154259712837614</v>
      </c>
      <c r="H4064" s="16" t="n">
        <v>-2.23112096963905</v>
      </c>
      <c r="I4064" s="17" t="n">
        <v>125.440913121937</v>
      </c>
      <c r="J4064" s="16" t="n">
        <v>0.027449515495444</v>
      </c>
      <c r="K4064" s="16" t="n">
        <v>0.0458412431815262</v>
      </c>
      <c r="L4064" s="16" t="n">
        <v>-0.261022251155849</v>
      </c>
      <c r="M4064" s="16" t="n">
        <v>0.575827160493827</v>
      </c>
      <c r="N4064" s="16" t="n">
        <v>0.29300319633416</v>
      </c>
      <c r="O4064" s="16" t="n">
        <v>0.145698873955029</v>
      </c>
      <c r="P4064" s="34" t="b">
        <f aca="false">TRUE()</f>
        <v>1</v>
      </c>
      <c r="Q4064" s="18" t="n">
        <v>0.000133361788361788</v>
      </c>
    </row>
    <row r="4065" customFormat="false" ht="22.35" hidden="false" customHeight="false" outlineLevel="0" collapsed="false">
      <c r="A4065" s="6" t="s">
        <v>5552</v>
      </c>
      <c r="B4065" s="7" t="s">
        <v>1432</v>
      </c>
      <c r="C4065" s="17" t="n">
        <v>2432</v>
      </c>
      <c r="D4065" s="18" t="n">
        <v>-0.00040203275218154</v>
      </c>
      <c r="E4065" s="18" t="n">
        <v>0.000158008582231427</v>
      </c>
      <c r="F4065" s="18" t="n">
        <v>-0.000442244116453651</v>
      </c>
      <c r="G4065" s="18" t="n">
        <v>0.000153158551925251</v>
      </c>
      <c r="H4065" s="16" t="n">
        <v>-2.21512132473801</v>
      </c>
      <c r="I4065" s="17" t="n">
        <v>124.717779886277</v>
      </c>
      <c r="J4065" s="16" t="n">
        <v>0.0285672376150338</v>
      </c>
      <c r="K4065" s="16" t="n">
        <v>0.0475166477364289</v>
      </c>
      <c r="L4065" s="16" t="n">
        <v>-0.260796969375484</v>
      </c>
      <c r="M4065" s="16" t="n">
        <v>0.576345679012346</v>
      </c>
      <c r="N4065" s="16" t="n">
        <v>0.29300319633416</v>
      </c>
      <c r="O4065" s="16" t="n">
        <v>0.143029011119146</v>
      </c>
      <c r="P4065" s="34" t="b">
        <f aca="false">TRUE()</f>
        <v>1</v>
      </c>
      <c r="Q4065" s="18" t="n">
        <v>0.000252709963887152</v>
      </c>
    </row>
    <row r="4066" customFormat="false" ht="22.35" hidden="false" customHeight="false" outlineLevel="0" collapsed="false">
      <c r="A4066" s="6" t="s">
        <v>5553</v>
      </c>
      <c r="B4066" s="7" t="s">
        <v>1432</v>
      </c>
      <c r="C4066" s="17" t="n">
        <v>2433</v>
      </c>
      <c r="D4066" s="18" t="n">
        <v>-0.000395277426356571</v>
      </c>
      <c r="E4066" s="18" t="n">
        <v>0.000158152453613812</v>
      </c>
      <c r="F4066" s="18" t="n">
        <v>-0.00043526092780747</v>
      </c>
      <c r="G4066" s="18" t="n">
        <v>0.000152240073946278</v>
      </c>
      <c r="H4066" s="16" t="n">
        <v>-2.20296328250413</v>
      </c>
      <c r="I4066" s="17" t="n">
        <v>124.199233716822</v>
      </c>
      <c r="J4066" s="16" t="n">
        <v>0.0294422603755651</v>
      </c>
      <c r="K4066" s="16" t="n">
        <v>0.0488155735351958</v>
      </c>
      <c r="L4066" s="16" t="n">
        <v>-0.260567266191344</v>
      </c>
      <c r="M4066" s="16" t="n">
        <v>0.575530864197531</v>
      </c>
      <c r="N4066" s="16" t="n">
        <v>0.29300319633416</v>
      </c>
      <c r="O4066" s="16" t="n">
        <v>0.140924561323679</v>
      </c>
      <c r="P4066" s="34" t="b">
        <f aca="false">TRUE()</f>
        <v>1</v>
      </c>
      <c r="Q4066" s="18" t="n">
        <v>9.82369711483635E-005</v>
      </c>
    </row>
    <row r="4067" customFormat="false" ht="22.35" hidden="false" customHeight="false" outlineLevel="0" collapsed="false">
      <c r="A4067" s="6" t="s">
        <v>5554</v>
      </c>
      <c r="B4067" s="7" t="s">
        <v>1432</v>
      </c>
      <c r="C4067" s="17" t="n">
        <v>2434</v>
      </c>
      <c r="D4067" s="18" t="n">
        <v>-0.000388909610550292</v>
      </c>
      <c r="E4067" s="18" t="n">
        <v>0.000157994684552316</v>
      </c>
      <c r="F4067" s="18" t="n">
        <v>-0.000428592246026026</v>
      </c>
      <c r="G4067" s="18" t="n">
        <v>0.000151473997894819</v>
      </c>
      <c r="H4067" s="16" t="n">
        <v>-2.18995020646503</v>
      </c>
      <c r="I4067" s="17" t="n">
        <v>123.899830406323</v>
      </c>
      <c r="J4067" s="16" t="n">
        <v>0.0304004987400783</v>
      </c>
      <c r="K4067" s="16" t="n">
        <v>0.0502037683133008</v>
      </c>
      <c r="L4067" s="16" t="n">
        <v>-0.259728562622088</v>
      </c>
      <c r="M4067" s="16" t="n">
        <v>0.57641975308642</v>
      </c>
      <c r="N4067" s="16" t="n">
        <v>0.29300319633416</v>
      </c>
      <c r="O4067" s="16" t="n">
        <v>0.138930133600808</v>
      </c>
      <c r="P4067" s="34" t="b">
        <f aca="false">FALSE()</f>
        <v>0</v>
      </c>
      <c r="Q4067" s="16"/>
    </row>
    <row r="4068" customFormat="false" ht="22.35" hidden="false" customHeight="false" outlineLevel="0" collapsed="false">
      <c r="A4068" s="6" t="s">
        <v>5555</v>
      </c>
      <c r="B4068" s="7" t="s">
        <v>1432</v>
      </c>
      <c r="C4068" s="17" t="n">
        <v>2435</v>
      </c>
      <c r="D4068" s="18" t="n">
        <v>-0.000382898289651361</v>
      </c>
      <c r="E4068" s="18" t="n">
        <v>0.000157607645489939</v>
      </c>
      <c r="F4068" s="18" t="n">
        <v>-0.000422025156902403</v>
      </c>
      <c r="G4068" s="18" t="n">
        <v>0.000150621543813166</v>
      </c>
      <c r="H4068" s="16" t="n">
        <v>-2.1656517458734</v>
      </c>
      <c r="I4068" s="17" t="n">
        <v>123.665598177395</v>
      </c>
      <c r="J4068" s="16" t="n">
        <v>0.0322570733995142</v>
      </c>
      <c r="K4068" s="16" t="n">
        <v>0.0530586026983686</v>
      </c>
      <c r="L4068" s="16" t="n">
        <v>-0.257394222077204</v>
      </c>
      <c r="M4068" s="16" t="n">
        <v>0.575283950617284</v>
      </c>
      <c r="N4068" s="16" t="n">
        <v>0.293255824727339</v>
      </c>
      <c r="O4068" s="16" t="n">
        <v>0.138430367993998</v>
      </c>
      <c r="P4068" s="34" t="b">
        <f aca="false">FALSE()</f>
        <v>0</v>
      </c>
      <c r="Q4068" s="16"/>
    </row>
    <row r="4069" customFormat="false" ht="22.35" hidden="false" customHeight="false" outlineLevel="0" collapsed="false">
      <c r="A4069" s="6" t="s">
        <v>5556</v>
      </c>
      <c r="B4069" s="7" t="s">
        <v>1432</v>
      </c>
      <c r="C4069" s="17" t="n">
        <v>2436</v>
      </c>
      <c r="D4069" s="18" t="n">
        <v>-0.00037702347432831</v>
      </c>
      <c r="E4069" s="18" t="n">
        <v>0.000156599320581287</v>
      </c>
      <c r="F4069" s="18" t="n">
        <v>-0.00041567756114402</v>
      </c>
      <c r="G4069" s="18" t="n">
        <v>0.000149623270389784</v>
      </c>
      <c r="H4069" s="16" t="n">
        <v>-2.15333646236065</v>
      </c>
      <c r="I4069" s="17" t="n">
        <v>123.648667264059</v>
      </c>
      <c r="J4069" s="16" t="n">
        <v>0.0332333573213942</v>
      </c>
      <c r="K4069" s="16" t="n">
        <v>0.0544486509608314</v>
      </c>
      <c r="L4069" s="16" t="n">
        <v>-0.255970049731771</v>
      </c>
      <c r="M4069" s="16" t="n">
        <v>0.574765432098765</v>
      </c>
      <c r="N4069" s="16" t="n">
        <v>0.295213749977423</v>
      </c>
      <c r="O4069" s="16" t="n">
        <v>0.137940416950804</v>
      </c>
      <c r="P4069" s="34" t="b">
        <f aca="false">FALSE()</f>
        <v>0</v>
      </c>
      <c r="Q4069" s="16"/>
    </row>
    <row r="4070" customFormat="false" ht="22.35" hidden="false" customHeight="false" outlineLevel="0" collapsed="false">
      <c r="A4070" s="6" t="s">
        <v>5557</v>
      </c>
      <c r="B4070" s="7" t="s">
        <v>1432</v>
      </c>
      <c r="C4070" s="17" t="n">
        <v>2437</v>
      </c>
      <c r="D4070" s="18" t="n">
        <v>-0.000371908264323567</v>
      </c>
      <c r="E4070" s="18" t="n">
        <v>0.000155571258915668</v>
      </c>
      <c r="F4070" s="18" t="n">
        <v>-0.000409149390896856</v>
      </c>
      <c r="G4070" s="18" t="n">
        <v>0.000148299457987417</v>
      </c>
      <c r="H4070" s="16" t="n">
        <v>-2.08907360114983</v>
      </c>
      <c r="I4070" s="17" t="n">
        <v>123.480894031098</v>
      </c>
      <c r="J4070" s="16" t="n">
        <v>0.038754545120079</v>
      </c>
      <c r="K4070" s="16" t="n">
        <v>0.0625559557558646</v>
      </c>
      <c r="L4070" s="16" t="n">
        <v>-0.248712467496553</v>
      </c>
      <c r="M4070" s="16" t="n">
        <v>0.574271604938272</v>
      </c>
      <c r="N4070" s="16" t="n">
        <v>0.305365028245657</v>
      </c>
      <c r="O4070" s="16" t="n">
        <v>0.13652705813615</v>
      </c>
      <c r="P4070" s="34" t="b">
        <f aca="false">FALSE()</f>
        <v>0</v>
      </c>
      <c r="Q4070" s="16"/>
    </row>
    <row r="4071" customFormat="false" ht="22.35" hidden="false" customHeight="false" outlineLevel="0" collapsed="false">
      <c r="A4071" s="6" t="s">
        <v>5558</v>
      </c>
      <c r="B4071" s="7" t="s">
        <v>1432</v>
      </c>
      <c r="C4071" s="17" t="n">
        <v>2438</v>
      </c>
      <c r="D4071" s="18" t="n">
        <v>-0.000367551688400734</v>
      </c>
      <c r="E4071" s="18" t="n">
        <v>0.000154560727988594</v>
      </c>
      <c r="F4071" s="18" t="n">
        <v>-0.000402897270810493</v>
      </c>
      <c r="G4071" s="18" t="n">
        <v>0.000146793792346212</v>
      </c>
      <c r="H4071" s="16" t="n">
        <v>-1.99683342121677</v>
      </c>
      <c r="I4071" s="17" t="n">
        <v>123.213678504818</v>
      </c>
      <c r="J4071" s="16" t="n">
        <v>0.0480471635223939</v>
      </c>
      <c r="K4071" s="16" t="n">
        <v>0.0759445202014571</v>
      </c>
      <c r="L4071" s="16" t="n">
        <v>-0.238316481644048</v>
      </c>
      <c r="M4071" s="16" t="n">
        <v>0.572172839506173</v>
      </c>
      <c r="N4071" s="16" t="n">
        <v>0.315197982417888</v>
      </c>
      <c r="O4071" s="16" t="n">
        <v>0.137223412776327</v>
      </c>
      <c r="P4071" s="34" t="b">
        <f aca="false">FALSE()</f>
        <v>0</v>
      </c>
      <c r="Q4071" s="16"/>
    </row>
    <row r="4072" customFormat="false" ht="22.35" hidden="false" customHeight="false" outlineLevel="0" collapsed="false">
      <c r="A4072" s="6" t="s">
        <v>5559</v>
      </c>
      <c r="B4072" s="7" t="s">
        <v>1432</v>
      </c>
      <c r="C4072" s="17" t="n">
        <v>2439</v>
      </c>
      <c r="D4072" s="18" t="n">
        <v>-0.000362965815833844</v>
      </c>
      <c r="E4072" s="18" t="n">
        <v>0.000153496623554969</v>
      </c>
      <c r="F4072" s="18" t="n">
        <v>-0.000396880668218631</v>
      </c>
      <c r="G4072" s="18" t="n">
        <v>0.000145385690546736</v>
      </c>
      <c r="H4072" s="16" t="n">
        <v>-1.93009083562102</v>
      </c>
      <c r="I4072" s="17" t="n">
        <v>123.01724019434</v>
      </c>
      <c r="J4072" s="16" t="n">
        <v>0.0558974470202844</v>
      </c>
      <c r="K4072" s="16" t="n">
        <v>0.086881799675723</v>
      </c>
      <c r="L4072" s="16" t="n">
        <v>-0.230770771104895</v>
      </c>
      <c r="M4072" s="16" t="n">
        <v>0.569555555555556</v>
      </c>
      <c r="N4072" s="16" t="n">
        <v>0.327253413251684</v>
      </c>
      <c r="O4072" s="16" t="n">
        <v>0.138678123156466</v>
      </c>
      <c r="P4072" s="34" t="b">
        <f aca="false">FALSE()</f>
        <v>0</v>
      </c>
      <c r="Q4072" s="16"/>
    </row>
    <row r="4073" customFormat="false" ht="22.35" hidden="false" customHeight="false" outlineLevel="0" collapsed="false">
      <c r="A4073" s="6" t="s">
        <v>5560</v>
      </c>
      <c r="B4073" s="7" t="s">
        <v>1432</v>
      </c>
      <c r="C4073" s="17" t="n">
        <v>2440</v>
      </c>
      <c r="D4073" s="18" t="n">
        <v>-0.000357584160058004</v>
      </c>
      <c r="E4073" s="18" t="n">
        <v>0.000152891030387807</v>
      </c>
      <c r="F4073" s="18" t="n">
        <v>-0.000390791045383785</v>
      </c>
      <c r="G4073" s="18" t="n">
        <v>0.000143876937347708</v>
      </c>
      <c r="H4073" s="16" t="n">
        <v>-1.89914650565617</v>
      </c>
      <c r="I4073" s="17" t="n">
        <v>122.555744310964</v>
      </c>
      <c r="J4073" s="16" t="n">
        <v>0.0598958534965722</v>
      </c>
      <c r="K4073" s="16" t="n">
        <v>0.0925075519206456</v>
      </c>
      <c r="L4073" s="16" t="n">
        <v>-0.228053952010246</v>
      </c>
      <c r="M4073" s="16" t="n">
        <v>0.569753086419753</v>
      </c>
      <c r="N4073" s="16" t="n">
        <v>0.333848319571048</v>
      </c>
      <c r="O4073" s="16" t="n">
        <v>0.141029103734432</v>
      </c>
      <c r="P4073" s="34" t="b">
        <f aca="false">FALSE()</f>
        <v>0</v>
      </c>
      <c r="Q4073" s="16"/>
    </row>
    <row r="4074" customFormat="false" ht="22.35" hidden="false" customHeight="false" outlineLevel="0" collapsed="false">
      <c r="A4074" s="6" t="s">
        <v>5561</v>
      </c>
      <c r="B4074" s="7" t="s">
        <v>1432</v>
      </c>
      <c r="C4074" s="17" t="n">
        <v>2441</v>
      </c>
      <c r="D4074" s="18" t="n">
        <v>-0.000351949605263147</v>
      </c>
      <c r="E4074" s="18" t="n">
        <v>0.000151833789291763</v>
      </c>
      <c r="F4074" s="18" t="n">
        <v>-0.000384831226918887</v>
      </c>
      <c r="G4074" s="18" t="n">
        <v>0.000142311118404371</v>
      </c>
      <c r="H4074" s="16" t="n">
        <v>-1.89477595486532</v>
      </c>
      <c r="I4074" s="17" t="n">
        <v>122.273790392493</v>
      </c>
      <c r="J4074" s="16" t="n">
        <v>0.0604836184437408</v>
      </c>
      <c r="K4074" s="16" t="n">
        <v>0.0933111585656224</v>
      </c>
      <c r="L4074" s="16" t="n">
        <v>-0.228137135723476</v>
      </c>
      <c r="M4074" s="16" t="n">
        <v>0.570098765432099</v>
      </c>
      <c r="N4074" s="16" t="n">
        <v>0.333848319571048</v>
      </c>
      <c r="O4074" s="16" t="n">
        <v>0.142937412143048</v>
      </c>
      <c r="P4074" s="34" t="b">
        <f aca="false">FALSE()</f>
        <v>0</v>
      </c>
      <c r="Q4074" s="16"/>
    </row>
    <row r="4075" customFormat="false" ht="22.35" hidden="false" customHeight="false" outlineLevel="0" collapsed="false">
      <c r="A4075" s="6" t="s">
        <v>5562</v>
      </c>
      <c r="B4075" s="7" t="s">
        <v>1432</v>
      </c>
      <c r="C4075" s="17" t="n">
        <v>2442</v>
      </c>
      <c r="D4075" s="18" t="n">
        <v>-0.000345876362056691</v>
      </c>
      <c r="E4075" s="18" t="n">
        <v>0.000149708708200206</v>
      </c>
      <c r="F4075" s="18" t="n">
        <v>-0.000378565099090555</v>
      </c>
      <c r="G4075" s="18" t="n">
        <v>0.000140543338103149</v>
      </c>
      <c r="H4075" s="16" t="n">
        <v>-1.90994328677117</v>
      </c>
      <c r="I4075" s="17" t="n">
        <v>122.385837915955</v>
      </c>
      <c r="J4075" s="16" t="n">
        <v>0.0584807166742301</v>
      </c>
      <c r="K4075" s="16" t="n">
        <v>0.0904902961215715</v>
      </c>
      <c r="L4075" s="16" t="n">
        <v>-0.229718959658414</v>
      </c>
      <c r="M4075" s="16" t="n">
        <v>0.570049382716049</v>
      </c>
      <c r="N4075" s="16" t="n">
        <v>0.328205442223809</v>
      </c>
      <c r="O4075" s="16" t="n">
        <v>0.142789474982772</v>
      </c>
      <c r="P4075" s="34" t="b">
        <f aca="false">FALSE()</f>
        <v>0</v>
      </c>
      <c r="Q4075" s="16"/>
    </row>
    <row r="4076" customFormat="false" ht="22.35" hidden="false" customHeight="false" outlineLevel="0" collapsed="false">
      <c r="A4076" s="6" t="s">
        <v>5563</v>
      </c>
      <c r="B4076" s="7" t="s">
        <v>1432</v>
      </c>
      <c r="C4076" s="17" t="n">
        <v>2443</v>
      </c>
      <c r="D4076" s="18" t="n">
        <v>-0.000340190064162219</v>
      </c>
      <c r="E4076" s="18" t="n">
        <v>0.000147064663428175</v>
      </c>
      <c r="F4076" s="18" t="n">
        <v>-0.000372001322548284</v>
      </c>
      <c r="G4076" s="18" t="n">
        <v>0.000138993145391215</v>
      </c>
      <c r="H4076" s="16" t="n">
        <v>-1.89017302955238</v>
      </c>
      <c r="I4076" s="17" t="n">
        <v>122.862700034253</v>
      </c>
      <c r="J4076" s="16" t="n">
        <v>0.0610906746912699</v>
      </c>
      <c r="K4076" s="16" t="n">
        <v>0.0941077579691054</v>
      </c>
      <c r="L4076" s="16" t="n">
        <v>-0.226323677308707</v>
      </c>
      <c r="M4076" s="16" t="n">
        <v>0.569703703703704</v>
      </c>
      <c r="N4076" s="16" t="n">
        <v>0.33024646086481</v>
      </c>
      <c r="O4076" s="16" t="n">
        <v>0.141150533567076</v>
      </c>
      <c r="P4076" s="34" t="b">
        <f aca="false">FALSE()</f>
        <v>0</v>
      </c>
      <c r="Q4076" s="16"/>
    </row>
    <row r="4077" customFormat="false" ht="22.35" hidden="false" customHeight="false" outlineLevel="0" collapsed="false">
      <c r="A4077" s="6" t="s">
        <v>5564</v>
      </c>
      <c r="B4077" s="7" t="s">
        <v>1432</v>
      </c>
      <c r="C4077" s="17" t="n">
        <v>2444</v>
      </c>
      <c r="D4077" s="18" t="n">
        <v>-0.000336285859701382</v>
      </c>
      <c r="E4077" s="18" t="n">
        <v>0.00014360411528357</v>
      </c>
      <c r="F4077" s="18" t="n">
        <v>-0.000365542380109881</v>
      </c>
      <c r="G4077" s="18" t="n">
        <v>0.000137698063508554</v>
      </c>
      <c r="H4077" s="16" t="n">
        <v>-1.77632263031278</v>
      </c>
      <c r="I4077" s="17" t="n">
        <v>123.910913857104</v>
      </c>
      <c r="J4077" s="16" t="n">
        <v>0.0781339518161268</v>
      </c>
      <c r="K4077" s="16" t="n">
        <v>0.116304124833905</v>
      </c>
      <c r="L4077" s="16" t="n">
        <v>-0.210651095038317</v>
      </c>
      <c r="M4077" s="16" t="n">
        <v>0.565160493827161</v>
      </c>
      <c r="N4077" s="16" t="n">
        <v>0.35331265683632</v>
      </c>
      <c r="O4077" s="16" t="n">
        <v>0.138926044871651</v>
      </c>
      <c r="P4077" s="34" t="b">
        <f aca="false">FALSE()</f>
        <v>0</v>
      </c>
      <c r="Q4077" s="16"/>
    </row>
    <row r="4078" customFormat="false" ht="22.35" hidden="false" customHeight="false" outlineLevel="0" collapsed="false">
      <c r="A4078" s="6" t="s">
        <v>5565</v>
      </c>
      <c r="B4078" s="7" t="s">
        <v>1432</v>
      </c>
      <c r="C4078" s="17" t="n">
        <v>2445</v>
      </c>
      <c r="D4078" s="18" t="n">
        <v>-0.000331845575914225</v>
      </c>
      <c r="E4078" s="18" t="n">
        <v>0.000140084392045967</v>
      </c>
      <c r="F4078" s="18" t="n">
        <v>-0.000358835988190417</v>
      </c>
      <c r="G4078" s="18" t="n">
        <v>0.000136565910599661</v>
      </c>
      <c r="H4078" s="16" t="n">
        <v>-1.67553324902567</v>
      </c>
      <c r="I4078" s="17" t="n">
        <v>125.153417450645</v>
      </c>
      <c r="J4078" s="16" t="n">
        <v>0.096326339944372</v>
      </c>
      <c r="K4078" s="16" t="n">
        <v>0.139774234534666</v>
      </c>
      <c r="L4078" s="16" t="n">
        <v>-0.196514358995352</v>
      </c>
      <c r="M4078" s="16" t="n">
        <v>0.559827160493827</v>
      </c>
      <c r="N4078" s="16" t="n">
        <v>0.378566294180944</v>
      </c>
      <c r="O4078" s="16" t="n">
        <v>0.136554884889502</v>
      </c>
      <c r="P4078" s="34" t="b">
        <f aca="false">FALSE()</f>
        <v>0</v>
      </c>
      <c r="Q4078" s="16"/>
    </row>
    <row r="4079" customFormat="false" ht="22.35" hidden="false" customHeight="false" outlineLevel="0" collapsed="false">
      <c r="A4079" s="6" t="s">
        <v>5566</v>
      </c>
      <c r="B4079" s="7" t="s">
        <v>1432</v>
      </c>
      <c r="C4079" s="17" t="n">
        <v>2446</v>
      </c>
      <c r="D4079" s="18" t="n">
        <v>-0.000325672572981471</v>
      </c>
      <c r="E4079" s="18" t="n">
        <v>0.000136655234613793</v>
      </c>
      <c r="F4079" s="18" t="n">
        <v>-0.000351827363055118</v>
      </c>
      <c r="G4079" s="18" t="n">
        <v>0.000135432126953912</v>
      </c>
      <c r="H4079" s="16" t="n">
        <v>-1.65997483479491</v>
      </c>
      <c r="I4079" s="17" t="n">
        <v>126.432796205101</v>
      </c>
      <c r="J4079" s="16" t="n">
        <v>0.0993978147913565</v>
      </c>
      <c r="K4079" s="16" t="n">
        <v>0.143735566175738</v>
      </c>
      <c r="L4079" s="16" t="n">
        <v>-0.192562899348198</v>
      </c>
      <c r="M4079" s="16" t="n">
        <v>0.557975308641975</v>
      </c>
      <c r="N4079" s="16" t="n">
        <v>0.382595292113712</v>
      </c>
      <c r="O4079" s="16" t="n">
        <v>0.13356178120291</v>
      </c>
      <c r="P4079" s="34" t="b">
        <f aca="false">FALSE()</f>
        <v>0</v>
      </c>
      <c r="Q4079" s="16"/>
    </row>
    <row r="4080" customFormat="false" ht="22.35" hidden="false" customHeight="false" outlineLevel="0" collapsed="false">
      <c r="A4080" s="6" t="s">
        <v>5567</v>
      </c>
      <c r="B4080" s="7" t="s">
        <v>1432</v>
      </c>
      <c r="C4080" s="17" t="n">
        <v>2447</v>
      </c>
      <c r="D4080" s="18" t="n">
        <v>-0.000319204041882364</v>
      </c>
      <c r="E4080" s="18" t="n">
        <v>0.000134081744287119</v>
      </c>
      <c r="F4080" s="18" t="n">
        <v>-0.000344950671115779</v>
      </c>
      <c r="G4080" s="18" t="n">
        <v>0.000134229322696382</v>
      </c>
      <c r="H4080" s="16" t="n">
        <v>-1.66265315929937</v>
      </c>
      <c r="I4080" s="17" t="n">
        <v>127.240802402034</v>
      </c>
      <c r="J4080" s="16" t="n">
        <v>0.0988433477527486</v>
      </c>
      <c r="K4080" s="16" t="n">
        <v>0.14312627117024</v>
      </c>
      <c r="L4080" s="16" t="n">
        <v>-0.191578075789525</v>
      </c>
      <c r="M4080" s="16" t="n">
        <v>0.557308641975309</v>
      </c>
      <c r="N4080" s="16" t="n">
        <v>0.381408217791603</v>
      </c>
      <c r="O4080" s="16" t="n">
        <v>0.129600685668594</v>
      </c>
      <c r="P4080" s="34" t="b">
        <f aca="false">FALSE()</f>
        <v>0</v>
      </c>
      <c r="Q4080" s="16"/>
    </row>
    <row r="4081" customFormat="false" ht="22.35" hidden="false" customHeight="false" outlineLevel="0" collapsed="false">
      <c r="A4081" s="6" t="s">
        <v>5568</v>
      </c>
      <c r="B4081" s="7" t="s">
        <v>1432</v>
      </c>
      <c r="C4081" s="17" t="n">
        <v>2448</v>
      </c>
      <c r="D4081" s="18" t="n">
        <v>-0.000311747540439129</v>
      </c>
      <c r="E4081" s="18" t="n">
        <v>0.000132190272069438</v>
      </c>
      <c r="F4081" s="18" t="n">
        <v>-0.000337894756554114</v>
      </c>
      <c r="G4081" s="18" t="n">
        <v>0.000132404381730853</v>
      </c>
      <c r="H4081" s="16" t="n">
        <v>-1.71253434515957</v>
      </c>
      <c r="I4081" s="17" t="n">
        <v>127.282792117698</v>
      </c>
      <c r="J4081" s="16" t="n">
        <v>0.0892333047989887</v>
      </c>
      <c r="K4081" s="16" t="n">
        <v>0.13062370896501</v>
      </c>
      <c r="L4081" s="16" t="n">
        <v>-0.197257298526464</v>
      </c>
      <c r="M4081" s="16" t="n">
        <v>0.558296296296296</v>
      </c>
      <c r="N4081" s="16" t="n">
        <v>0.365706348036158</v>
      </c>
      <c r="O4081" s="16" t="n">
        <v>0.124615030687711</v>
      </c>
      <c r="P4081" s="34" t="b">
        <f aca="false">FALSE()</f>
        <v>0</v>
      </c>
      <c r="Q4081" s="16"/>
    </row>
    <row r="4082" customFormat="false" ht="22.35" hidden="false" customHeight="false" outlineLevel="0" collapsed="false">
      <c r="A4082" s="6" t="s">
        <v>5569</v>
      </c>
      <c r="B4082" s="7" t="s">
        <v>1432</v>
      </c>
      <c r="C4082" s="17" t="n">
        <v>2449</v>
      </c>
      <c r="D4082" s="18" t="n">
        <v>-0.000303951387722537</v>
      </c>
      <c r="E4082" s="18" t="n">
        <v>0.000130874107222926</v>
      </c>
      <c r="F4082" s="18" t="n">
        <v>-0.000331442749896667</v>
      </c>
      <c r="G4082" s="18" t="n">
        <v>0.000130541604733353</v>
      </c>
      <c r="H4082" s="16" t="n">
        <v>-1.81993928548399</v>
      </c>
      <c r="I4082" s="17" t="n">
        <v>126.946957854163</v>
      </c>
      <c r="J4082" s="16" t="n">
        <v>0.0711242495800809</v>
      </c>
      <c r="K4082" s="16" t="n">
        <v>0.107450176831939</v>
      </c>
      <c r="L4082" s="16" t="n">
        <v>-0.210212253799575</v>
      </c>
      <c r="M4082" s="16" t="n">
        <v>0.562395061728395</v>
      </c>
      <c r="N4082" s="16" t="n">
        <v>0.337352846284614</v>
      </c>
      <c r="O4082" s="16" t="n">
        <v>0.118843302188717</v>
      </c>
      <c r="P4082" s="34" t="b">
        <f aca="false">FALSE()</f>
        <v>0</v>
      </c>
      <c r="Q4082" s="16"/>
    </row>
    <row r="4083" customFormat="false" ht="22.35" hidden="false" customHeight="false" outlineLevel="0" collapsed="false">
      <c r="A4083" s="6" t="s">
        <v>5570</v>
      </c>
      <c r="B4083" s="7" t="s">
        <v>1432</v>
      </c>
      <c r="C4083" s="17" t="n">
        <v>2450</v>
      </c>
      <c r="D4083" s="18" t="n">
        <v>-0.000296584563182183</v>
      </c>
      <c r="E4083" s="18" t="n">
        <v>0.000129933234325167</v>
      </c>
      <c r="F4083" s="18" t="n">
        <v>-0.000325860359632281</v>
      </c>
      <c r="G4083" s="18" t="n">
        <v>0.000128708987845762</v>
      </c>
      <c r="H4083" s="16" t="n">
        <v>-1.95433471923486</v>
      </c>
      <c r="I4083" s="17" t="n">
        <v>126.395105338581</v>
      </c>
      <c r="J4083" s="16" t="n">
        <v>0.052869653022236</v>
      </c>
      <c r="K4083" s="16" t="n">
        <v>0.0826399472852277</v>
      </c>
      <c r="L4083" s="16" t="n">
        <v>-0.226781790500881</v>
      </c>
      <c r="M4083" s="16" t="n">
        <v>0.568592592592593</v>
      </c>
      <c r="N4083" s="16" t="n">
        <v>0.308939494170623</v>
      </c>
      <c r="O4083" s="16" t="n">
        <v>0.112709930984568</v>
      </c>
      <c r="P4083" s="34" t="b">
        <f aca="false">FALSE()</f>
        <v>0</v>
      </c>
      <c r="Q4083" s="16"/>
    </row>
    <row r="4084" customFormat="false" ht="22.35" hidden="false" customHeight="false" outlineLevel="0" collapsed="false">
      <c r="A4084" s="6" t="s">
        <v>5571</v>
      </c>
      <c r="B4084" s="7" t="s">
        <v>1432</v>
      </c>
      <c r="C4084" s="17" t="n">
        <v>2451</v>
      </c>
      <c r="D4084" s="18" t="n">
        <v>-0.000290166269692359</v>
      </c>
      <c r="E4084" s="18" t="n">
        <v>0.000128592633502677</v>
      </c>
      <c r="F4084" s="18" t="n">
        <v>-0.00032144910126709</v>
      </c>
      <c r="G4084" s="18" t="n">
        <v>0.000127146566653597</v>
      </c>
      <c r="H4084" s="16" t="n">
        <v>-2.1107242388659</v>
      </c>
      <c r="I4084" s="17" t="n">
        <v>126.249654636184</v>
      </c>
      <c r="J4084" s="16" t="n">
        <v>0.0367686592544632</v>
      </c>
      <c r="K4084" s="16" t="n">
        <v>0.059652046874911</v>
      </c>
      <c r="L4084" s="16" t="n">
        <v>-0.245230841872523</v>
      </c>
      <c r="M4084" s="16" t="n">
        <v>0.577283950617284</v>
      </c>
      <c r="N4084" s="16" t="n">
        <v>0.286903466946807</v>
      </c>
      <c r="O4084" s="16" t="n">
        <v>0.10844180422521</v>
      </c>
      <c r="P4084" s="34" t="b">
        <f aca="false">FALSE()</f>
        <v>0</v>
      </c>
      <c r="Q4084" s="16"/>
    </row>
    <row r="4085" customFormat="false" ht="22.35" hidden="false" customHeight="false" outlineLevel="0" collapsed="false">
      <c r="A4085" s="6" t="s">
        <v>5572</v>
      </c>
      <c r="B4085" s="7" t="s">
        <v>1432</v>
      </c>
      <c r="C4085" s="17" t="n">
        <v>2452</v>
      </c>
      <c r="D4085" s="18" t="n">
        <v>-0.000285239291214949</v>
      </c>
      <c r="E4085" s="18" t="n">
        <v>0.000127665154183371</v>
      </c>
      <c r="F4085" s="18" t="n">
        <v>-0.000318715674684607</v>
      </c>
      <c r="G4085" s="18" t="n">
        <v>0.000126054377943236</v>
      </c>
      <c r="H4085" s="16" t="n">
        <v>-2.27565381215702</v>
      </c>
      <c r="I4085" s="17" t="n">
        <v>126.140420786114</v>
      </c>
      <c r="J4085" s="16" t="n">
        <v>0.0245533992141935</v>
      </c>
      <c r="K4085" s="16" t="n">
        <v>0.0415565280338104</v>
      </c>
      <c r="L4085" s="16" t="n">
        <v>-0.264638182446268</v>
      </c>
      <c r="M4085" s="16" t="n">
        <v>0.58520987654321</v>
      </c>
      <c r="N4085" s="16" t="n">
        <v>0.246497878281001</v>
      </c>
      <c r="O4085" s="16" t="n">
        <v>0.104144147218109</v>
      </c>
      <c r="P4085" s="34" t="b">
        <f aca="false">TRUE()</f>
        <v>1</v>
      </c>
      <c r="Q4085" s="18" t="n">
        <v>7.11111111111111E-005</v>
      </c>
    </row>
    <row r="4086" customFormat="false" ht="22.35" hidden="false" customHeight="false" outlineLevel="0" collapsed="false">
      <c r="A4086" s="6" t="s">
        <v>5573</v>
      </c>
      <c r="B4086" s="7" t="s">
        <v>1432</v>
      </c>
      <c r="C4086" s="17" t="n">
        <v>2453</v>
      </c>
      <c r="D4086" s="18" t="n">
        <v>-0.00028240638740735</v>
      </c>
      <c r="E4086" s="18" t="n">
        <v>0.000127199758931557</v>
      </c>
      <c r="F4086" s="18" t="n">
        <v>-0.000317719806015464</v>
      </c>
      <c r="G4086" s="18" t="n">
        <v>0.000124986349564826</v>
      </c>
      <c r="H4086" s="16" t="n">
        <v>-2.41121691097158</v>
      </c>
      <c r="I4086" s="17" t="n">
        <v>125.760915879048</v>
      </c>
      <c r="J4086" s="16" t="n">
        <v>0.0173451116043374</v>
      </c>
      <c r="K4086" s="16" t="n">
        <v>0.0309069184877631</v>
      </c>
      <c r="L4086" s="16" t="n">
        <v>-0.281313940013944</v>
      </c>
      <c r="M4086" s="16" t="n">
        <v>0.593506172839506</v>
      </c>
      <c r="N4086" s="16" t="n">
        <v>0.212635053829158</v>
      </c>
      <c r="O4086" s="16" t="n">
        <v>0.101695077110232</v>
      </c>
      <c r="P4086" s="34" t="b">
        <f aca="false">TRUE()</f>
        <v>1</v>
      </c>
      <c r="Q4086" s="18" t="n">
        <v>0.000161257982120051</v>
      </c>
    </row>
    <row r="4087" customFormat="false" ht="22.35" hidden="false" customHeight="false" outlineLevel="0" collapsed="false">
      <c r="A4087" s="6" t="s">
        <v>5574</v>
      </c>
      <c r="B4087" s="7" t="s">
        <v>1432</v>
      </c>
      <c r="C4087" s="17" t="n">
        <v>2454</v>
      </c>
      <c r="D4087" s="18" t="n">
        <v>-0.000281739352005063</v>
      </c>
      <c r="E4087" s="18" t="n">
        <v>0.000126917472330201</v>
      </c>
      <c r="F4087" s="18" t="n">
        <v>-0.000318337434843864</v>
      </c>
      <c r="G4087" s="18" t="n">
        <v>0.000124001317863145</v>
      </c>
      <c r="H4087" s="16" t="n">
        <v>-2.50678920804872</v>
      </c>
      <c r="I4087" s="17" t="n">
        <v>125.321347253801</v>
      </c>
      <c r="J4087" s="16" t="n">
        <v>0.0134631894700025</v>
      </c>
      <c r="K4087" s="16" t="n">
        <v>0.0254080201457527</v>
      </c>
      <c r="L4087" s="16" t="n">
        <v>-0.2935777636668</v>
      </c>
      <c r="M4087" s="16" t="n">
        <v>0.600148148148148</v>
      </c>
      <c r="N4087" s="16" t="n">
        <v>0.188436859409568</v>
      </c>
      <c r="O4087" s="16" t="n">
        <v>0.102188353528131</v>
      </c>
      <c r="P4087" s="34" t="b">
        <f aca="false">TRUE()</f>
        <v>1</v>
      </c>
      <c r="Q4087" s="18" t="n">
        <v>0.000107197977439222</v>
      </c>
    </row>
    <row r="4088" customFormat="false" ht="22.35" hidden="false" customHeight="false" outlineLevel="0" collapsed="false">
      <c r="A4088" s="6" t="s">
        <v>5575</v>
      </c>
      <c r="B4088" s="7" t="s">
        <v>1432</v>
      </c>
      <c r="C4088" s="17" t="n">
        <v>2455</v>
      </c>
      <c r="D4088" s="18" t="n">
        <v>-0.000282384164572429</v>
      </c>
      <c r="E4088" s="18" t="n">
        <v>0.000127404136208537</v>
      </c>
      <c r="F4088" s="18" t="n">
        <v>-0.000320225802945211</v>
      </c>
      <c r="G4088" s="18" t="n">
        <v>0.000123228663590009</v>
      </c>
      <c r="H4088" s="16" t="n">
        <v>-2.58620537706224</v>
      </c>
      <c r="I4088" s="17" t="n">
        <v>124.556185838653</v>
      </c>
      <c r="J4088" s="16" t="n">
        <v>0.0108539571941026</v>
      </c>
      <c r="K4088" s="16" t="n">
        <v>0.0215624329131286</v>
      </c>
      <c r="L4088" s="16" t="n">
        <v>-0.304923190445426</v>
      </c>
      <c r="M4088" s="16" t="n">
        <v>0.605481481481482</v>
      </c>
      <c r="N4088" s="16" t="n">
        <v>0.169827863955498</v>
      </c>
      <c r="O4088" s="16" t="n">
        <v>0.104705639186662</v>
      </c>
      <c r="P4088" s="34" t="b">
        <f aca="false">TRUE()</f>
        <v>1</v>
      </c>
      <c r="Q4088" s="18" t="n">
        <v>0.000104641775720069</v>
      </c>
    </row>
    <row r="4089" customFormat="false" ht="22.35" hidden="false" customHeight="false" outlineLevel="0" collapsed="false">
      <c r="A4089" s="6" t="s">
        <v>5576</v>
      </c>
      <c r="B4089" s="7" t="s">
        <v>1432</v>
      </c>
      <c r="C4089" s="17" t="n">
        <v>2456</v>
      </c>
      <c r="D4089" s="18" t="n">
        <v>-0.000284113551357156</v>
      </c>
      <c r="E4089" s="18" t="n">
        <v>0.000128464060437888</v>
      </c>
      <c r="F4089" s="18" t="n">
        <v>-0.000323000815445913</v>
      </c>
      <c r="G4089" s="18" t="n">
        <v>0.000122758095868542</v>
      </c>
      <c r="H4089" s="16" t="n">
        <v>-2.64072361565569</v>
      </c>
      <c r="I4089" s="17" t="n">
        <v>123.658639970298</v>
      </c>
      <c r="J4089" s="16" t="n">
        <v>0.00933994147905406</v>
      </c>
      <c r="K4089" s="16" t="n">
        <v>0.0195029973679734</v>
      </c>
      <c r="L4089" s="16" t="n">
        <v>-0.313877864624605</v>
      </c>
      <c r="M4089" s="16" t="n">
        <v>0.610123456790124</v>
      </c>
      <c r="N4089" s="16" t="n">
        <v>0.158295279535547</v>
      </c>
      <c r="O4089" s="16" t="n">
        <v>0.108649740085568</v>
      </c>
      <c r="P4089" s="34" t="b">
        <f aca="false">TRUE()</f>
        <v>1</v>
      </c>
      <c r="Q4089" s="18" t="n">
        <v>0.000121490940621376</v>
      </c>
    </row>
    <row r="4090" customFormat="false" ht="22.35" hidden="false" customHeight="false" outlineLevel="0" collapsed="false">
      <c r="A4090" s="6" t="s">
        <v>5577</v>
      </c>
      <c r="B4090" s="7" t="s">
        <v>1432</v>
      </c>
      <c r="C4090" s="17" t="n">
        <v>2457</v>
      </c>
      <c r="D4090" s="18" t="n">
        <v>-0.000286559224838495</v>
      </c>
      <c r="E4090" s="18" t="n">
        <v>0.000129167148809379</v>
      </c>
      <c r="F4090" s="18" t="n">
        <v>-0.000326882419487047</v>
      </c>
      <c r="G4090" s="18" t="n">
        <v>0.000122176202579234</v>
      </c>
      <c r="H4090" s="16" t="n">
        <v>-2.7275887785439</v>
      </c>
      <c r="I4090" s="17" t="n">
        <v>122.920209891753</v>
      </c>
      <c r="J4090" s="16" t="n">
        <v>0.0073143314378019</v>
      </c>
      <c r="K4090" s="16" t="n">
        <v>0.0157151792960131</v>
      </c>
      <c r="L4090" s="16" t="n">
        <v>-0.326418124138167</v>
      </c>
      <c r="M4090" s="16" t="n">
        <v>0.613333333333333</v>
      </c>
      <c r="N4090" s="16" t="n">
        <v>0.141498050245982</v>
      </c>
      <c r="O4090" s="16" t="n">
        <v>0.111407193209375</v>
      </c>
      <c r="P4090" s="34" t="b">
        <f aca="false">TRUE()</f>
        <v>1</v>
      </c>
      <c r="Q4090" s="18" t="n">
        <v>0.00014084491941694</v>
      </c>
    </row>
    <row r="4091" customFormat="false" ht="22.35" hidden="false" customHeight="false" outlineLevel="0" collapsed="false">
      <c r="A4091" s="6" t="s">
        <v>5578</v>
      </c>
      <c r="B4091" s="7" t="s">
        <v>1432</v>
      </c>
      <c r="C4091" s="17" t="n">
        <v>2458</v>
      </c>
      <c r="D4091" s="18" t="n">
        <v>-0.000289833112546095</v>
      </c>
      <c r="E4091" s="18" t="n">
        <v>0.00012988768198986</v>
      </c>
      <c r="F4091" s="18" t="n">
        <v>-0.000331578815770024</v>
      </c>
      <c r="G4091" s="18" t="n">
        <v>0.000122196591241519</v>
      </c>
      <c r="H4091" s="16" t="n">
        <v>-2.81043734237471</v>
      </c>
      <c r="I4091" s="17" t="n">
        <v>122.536523453534</v>
      </c>
      <c r="J4091" s="16" t="n">
        <v>0.00576150623893557</v>
      </c>
      <c r="K4091" s="16" t="n">
        <v>0.0126372704962783</v>
      </c>
      <c r="L4091" s="16" t="n">
        <v>-0.337545046454477</v>
      </c>
      <c r="M4091" s="16" t="n">
        <v>0.616395061728395</v>
      </c>
      <c r="N4091" s="16" t="n">
        <v>0.126349759390501</v>
      </c>
      <c r="O4091" s="16" t="n">
        <v>0.114026010950532</v>
      </c>
      <c r="P4091" s="34" t="b">
        <f aca="false">TRUE()</f>
        <v>1</v>
      </c>
      <c r="Q4091" s="18" t="n">
        <v>7.44289550445502E-005</v>
      </c>
    </row>
    <row r="4092" customFormat="false" ht="22.35" hidden="false" customHeight="false" outlineLevel="0" collapsed="false">
      <c r="A4092" s="6" t="s">
        <v>5579</v>
      </c>
      <c r="B4092" s="7" t="s">
        <v>1432</v>
      </c>
      <c r="C4092" s="17" t="n">
        <v>2459</v>
      </c>
      <c r="D4092" s="18" t="n">
        <v>-0.00029505612299102</v>
      </c>
      <c r="E4092" s="18" t="n">
        <v>0.000129355381166262</v>
      </c>
      <c r="F4092" s="18" t="n">
        <v>-0.000336865379933532</v>
      </c>
      <c r="G4092" s="18" t="n">
        <v>0.000122890367372775</v>
      </c>
      <c r="H4092" s="16" t="n">
        <v>-2.82211507882106</v>
      </c>
      <c r="I4092" s="17" t="n">
        <v>123.234423701908</v>
      </c>
      <c r="J4092" s="16" t="n">
        <v>0.00556364092789883</v>
      </c>
      <c r="K4092" s="16" t="n">
        <v>0.0122618745888371</v>
      </c>
      <c r="L4092" s="16" t="n">
        <v>-0.336746982777457</v>
      </c>
      <c r="M4092" s="16" t="n">
        <v>0.615851851851852</v>
      </c>
      <c r="N4092" s="16" t="n">
        <v>0.129217811131049</v>
      </c>
      <c r="O4092" s="16" t="n">
        <v>0.118926424496233</v>
      </c>
      <c r="P4092" s="34" t="b">
        <f aca="false">TRUE()</f>
        <v>1</v>
      </c>
      <c r="Q4092" s="18" t="n">
        <v>0.000304028579065743</v>
      </c>
    </row>
    <row r="4093" customFormat="false" ht="22.35" hidden="false" customHeight="false" outlineLevel="0" collapsed="false">
      <c r="A4093" s="6" t="s">
        <v>5580</v>
      </c>
      <c r="B4093" s="7" t="s">
        <v>1432</v>
      </c>
      <c r="C4093" s="17" t="n">
        <v>2460</v>
      </c>
      <c r="D4093" s="18" t="n">
        <v>-0.000301147546796763</v>
      </c>
      <c r="E4093" s="18" t="n">
        <v>0.000127249515455135</v>
      </c>
      <c r="F4093" s="18" t="n">
        <v>-0.000342486675119321</v>
      </c>
      <c r="G4093" s="18" t="n">
        <v>0.000123933026641789</v>
      </c>
      <c r="H4093" s="16" t="n">
        <v>-2.82556789919263</v>
      </c>
      <c r="I4093" s="17" t="n">
        <v>125.079324489208</v>
      </c>
      <c r="J4093" s="16" t="n">
        <v>0.00549564750458711</v>
      </c>
      <c r="K4093" s="16" t="n">
        <v>0.0121313495447003</v>
      </c>
      <c r="L4093" s="16" t="n">
        <v>-0.331610683280103</v>
      </c>
      <c r="M4093" s="16" t="n">
        <v>0.613333333333333</v>
      </c>
      <c r="N4093" s="16" t="n">
        <v>0.137589251306173</v>
      </c>
      <c r="O4093" s="16" t="n">
        <v>0.123011161580383</v>
      </c>
      <c r="P4093" s="34" t="b">
        <f aca="false">TRUE()</f>
        <v>1</v>
      </c>
      <c r="Q4093" s="18" t="n">
        <v>0.000334309991851496</v>
      </c>
    </row>
    <row r="4094" customFormat="false" ht="22.35" hidden="false" customHeight="false" outlineLevel="0" collapsed="false">
      <c r="A4094" s="6" t="s">
        <v>5581</v>
      </c>
      <c r="B4094" s="7" t="s">
        <v>1432</v>
      </c>
      <c r="C4094" s="17" t="n">
        <v>2461</v>
      </c>
      <c r="D4094" s="18" t="n">
        <v>-0.000307136896465697</v>
      </c>
      <c r="E4094" s="18" t="n">
        <v>0.000124257956123103</v>
      </c>
      <c r="F4094" s="18" t="n">
        <v>-0.000348171153327743</v>
      </c>
      <c r="G4094" s="18" t="n">
        <v>0.000125664298498168</v>
      </c>
      <c r="H4094" s="16" t="n">
        <v>-2.85450430790453</v>
      </c>
      <c r="I4094" s="17" t="n">
        <v>128.072113884368</v>
      </c>
      <c r="J4094" s="16" t="n">
        <v>0.00502931675398287</v>
      </c>
      <c r="K4094" s="16" t="n">
        <v>0.011215295286958</v>
      </c>
      <c r="L4094" s="16" t="n">
        <v>-0.326685254774513</v>
      </c>
      <c r="M4094" s="16" t="n">
        <v>0.610024691358025</v>
      </c>
      <c r="N4094" s="16" t="n">
        <v>0.14743623095801</v>
      </c>
      <c r="O4094" s="16" t="n">
        <v>0.126903599472908</v>
      </c>
      <c r="P4094" s="34" t="b">
        <f aca="false">TRUE()</f>
        <v>1</v>
      </c>
      <c r="Q4094" s="18" t="n">
        <v>9.12963955646883E-005</v>
      </c>
    </row>
    <row r="4095" customFormat="false" ht="22.35" hidden="false" customHeight="false" outlineLevel="0" collapsed="false">
      <c r="A4095" s="6" t="s">
        <v>5582</v>
      </c>
      <c r="B4095" s="7" t="s">
        <v>1432</v>
      </c>
      <c r="C4095" s="17" t="n">
        <v>2462</v>
      </c>
      <c r="D4095" s="18" t="n">
        <v>-0.000313091785721079</v>
      </c>
      <c r="E4095" s="18" t="n">
        <v>0.000121097134817925</v>
      </c>
      <c r="F4095" s="18" t="n">
        <v>-0.000354219660872708</v>
      </c>
      <c r="G4095" s="18" t="n">
        <v>0.000127499414206391</v>
      </c>
      <c r="H4095" s="16" t="n">
        <v>-2.91501099956928</v>
      </c>
      <c r="I4095" s="17" t="n">
        <v>131.556685258959</v>
      </c>
      <c r="J4095" s="16" t="n">
        <v>0.0041819616094723</v>
      </c>
      <c r="K4095" s="16" t="n">
        <v>0.00957789220712475</v>
      </c>
      <c r="L4095" s="16" t="n">
        <v>-0.324763914311999</v>
      </c>
      <c r="M4095" s="16" t="n">
        <v>0.608592592592593</v>
      </c>
      <c r="N4095" s="16" t="n">
        <v>0.153098748870141</v>
      </c>
      <c r="O4095" s="16" t="n">
        <v>0.130702218871658</v>
      </c>
      <c r="P4095" s="34" t="b">
        <f aca="false">TRUE()</f>
        <v>1</v>
      </c>
      <c r="Q4095" s="18" t="n">
        <v>4.01709401709402E-005</v>
      </c>
    </row>
    <row r="4096" customFormat="false" ht="22.35" hidden="false" customHeight="false" outlineLevel="0" collapsed="false">
      <c r="A4096" s="6" t="s">
        <v>5583</v>
      </c>
      <c r="B4096" s="7" t="s">
        <v>1432</v>
      </c>
      <c r="C4096" s="17" t="n">
        <v>2463</v>
      </c>
      <c r="D4096" s="18" t="n">
        <v>-0.00031852396855534</v>
      </c>
      <c r="E4096" s="18" t="n">
        <v>0.000118667952722224</v>
      </c>
      <c r="F4096" s="18" t="n">
        <v>-0.000359835002453284</v>
      </c>
      <c r="G4096" s="18" t="n">
        <v>0.000128456668819551</v>
      </c>
      <c r="H4096" s="16" t="n">
        <v>-2.97258047957987</v>
      </c>
      <c r="I4096" s="17" t="n">
        <v>134.143153507798</v>
      </c>
      <c r="J4096" s="16" t="n">
        <v>0.00350162355170565</v>
      </c>
      <c r="K4096" s="16" t="n">
        <v>0.00813647129875613</v>
      </c>
      <c r="L4096" s="16" t="n">
        <v>-0.325112972555656</v>
      </c>
      <c r="M4096" s="16" t="n">
        <v>0.608888888888889</v>
      </c>
      <c r="N4096" s="16" t="n">
        <v>0.156054544405448</v>
      </c>
      <c r="O4096" s="16" t="n">
        <v>0.132647173779523</v>
      </c>
      <c r="P4096" s="34" t="b">
        <f aca="false">TRUE()</f>
        <v>1</v>
      </c>
      <c r="Q4096" s="18" t="n">
        <v>1.77777777777778E-005</v>
      </c>
    </row>
    <row r="4097" customFormat="false" ht="22.35" hidden="false" customHeight="false" outlineLevel="0" collapsed="false">
      <c r="A4097" s="6" t="s">
        <v>5584</v>
      </c>
      <c r="B4097" s="7" t="s">
        <v>1432</v>
      </c>
      <c r="C4097" s="17" t="n">
        <v>2464</v>
      </c>
      <c r="D4097" s="18" t="n">
        <v>-0.000323805374108325</v>
      </c>
      <c r="E4097" s="18" t="n">
        <v>0.000116929988237815</v>
      </c>
      <c r="F4097" s="18" t="n">
        <v>-0.000364577153165627</v>
      </c>
      <c r="G4097" s="18" t="n">
        <v>0.000128676859912523</v>
      </c>
      <c r="H4097" s="16" t="n">
        <v>-2.96796493356857</v>
      </c>
      <c r="I4097" s="17" t="n">
        <v>135.754483977637</v>
      </c>
      <c r="J4097" s="16" t="n">
        <v>0.00354444069193092</v>
      </c>
      <c r="K4097" s="16" t="n">
        <v>0.00821985218103207</v>
      </c>
      <c r="L4097" s="16" t="n">
        <v>-0.321073402425982</v>
      </c>
      <c r="M4097" s="16" t="n">
        <v>0.606074074074074</v>
      </c>
      <c r="N4097" s="16" t="n">
        <v>0.166480722723038</v>
      </c>
      <c r="O4097" s="16" t="n">
        <v>0.134275041350258</v>
      </c>
      <c r="P4097" s="34" t="b">
        <f aca="false">TRUE()</f>
        <v>1</v>
      </c>
      <c r="Q4097" s="18" t="n">
        <v>0.000260987049507803</v>
      </c>
    </row>
    <row r="4098" customFormat="false" ht="22.35" hidden="false" customHeight="false" outlineLevel="0" collapsed="false">
      <c r="A4098" s="6" t="s">
        <v>5585</v>
      </c>
      <c r="B4098" s="7" t="s">
        <v>1432</v>
      </c>
      <c r="C4098" s="17" t="n">
        <v>2465</v>
      </c>
      <c r="D4098" s="18" t="n">
        <v>-0.000327034237839114</v>
      </c>
      <c r="E4098" s="18" t="n">
        <v>0.000115133786045885</v>
      </c>
      <c r="F4098" s="18" t="n">
        <v>-0.000367864265239865</v>
      </c>
      <c r="G4098" s="18" t="n">
        <v>0.000127910323558106</v>
      </c>
      <c r="H4098" s="16" t="n">
        <v>-3.01294212122919</v>
      </c>
      <c r="I4098" s="17" t="n">
        <v>136.711544200632</v>
      </c>
      <c r="J4098" s="16" t="n">
        <v>0.00308377412945053</v>
      </c>
      <c r="K4098" s="16" t="n">
        <v>0.00725080036103099</v>
      </c>
      <c r="L4098" s="16" t="n">
        <v>-0.323888213083922</v>
      </c>
      <c r="M4098" s="16" t="n">
        <v>0.606296296296296</v>
      </c>
      <c r="N4098" s="16" t="n">
        <v>0.167285911205172</v>
      </c>
      <c r="O4098" s="16" t="n">
        <v>0.136944881864284</v>
      </c>
      <c r="P4098" s="34" t="b">
        <f aca="false">TRUE()</f>
        <v>1</v>
      </c>
      <c r="Q4098" s="18" t="n">
        <v>0.000177454758372978</v>
      </c>
    </row>
    <row r="4099" customFormat="false" ht="22.35" hidden="false" customHeight="false" outlineLevel="0" collapsed="false">
      <c r="A4099" s="6" t="s">
        <v>5586</v>
      </c>
      <c r="B4099" s="7" t="s">
        <v>1432</v>
      </c>
      <c r="C4099" s="17" t="n">
        <v>2466</v>
      </c>
      <c r="D4099" s="18" t="n">
        <v>-0.000329011068457836</v>
      </c>
      <c r="E4099" s="18" t="n">
        <v>0.000112937486385266</v>
      </c>
      <c r="F4099" s="18" t="n">
        <v>-0.000369784505801504</v>
      </c>
      <c r="G4099" s="18" t="n">
        <v>0.000126965258499687</v>
      </c>
      <c r="H4099" s="16" t="n">
        <v>-3.06002509835773</v>
      </c>
      <c r="I4099" s="17" t="n">
        <v>137.932396925445</v>
      </c>
      <c r="J4099" s="16" t="n">
        <v>0.00266019876102194</v>
      </c>
      <c r="K4099" s="16" t="n">
        <v>0.00639989846854555</v>
      </c>
      <c r="L4099" s="16" t="n">
        <v>-0.326375888008758</v>
      </c>
      <c r="M4099" s="16" t="n">
        <v>0.609432098765432</v>
      </c>
      <c r="N4099" s="16" t="n">
        <v>0.170317442434835</v>
      </c>
      <c r="O4099" s="16" t="n">
        <v>0.141405792602465</v>
      </c>
      <c r="P4099" s="34" t="b">
        <f aca="false">TRUE()</f>
        <v>1</v>
      </c>
      <c r="Q4099" s="18" t="n">
        <v>0.000209260723032653</v>
      </c>
    </row>
    <row r="4100" customFormat="false" ht="22.35" hidden="false" customHeight="false" outlineLevel="0" collapsed="false">
      <c r="A4100" s="6" t="s">
        <v>5587</v>
      </c>
      <c r="B4100" s="7" t="s">
        <v>1432</v>
      </c>
      <c r="C4100" s="17" t="n">
        <v>2467</v>
      </c>
      <c r="D4100" s="18" t="n">
        <v>-0.000330102428912356</v>
      </c>
      <c r="E4100" s="18" t="n">
        <v>0.000110974336013243</v>
      </c>
      <c r="F4100" s="18" t="n">
        <v>-0.000370887189926334</v>
      </c>
      <c r="G4100" s="18" t="n">
        <v>0.000126167025821082</v>
      </c>
      <c r="H4100" s="16" t="n">
        <v>-3.10790947926859</v>
      </c>
      <c r="I4100" s="17" t="n">
        <v>139.119494466923</v>
      </c>
      <c r="J4100" s="16" t="n">
        <v>0.00228501285796563</v>
      </c>
      <c r="K4100" s="16" t="n">
        <v>0.00556176150179318</v>
      </c>
      <c r="L4100" s="16" t="n">
        <v>-0.329027690080777</v>
      </c>
      <c r="M4100" s="16" t="n">
        <v>0.61041975308642</v>
      </c>
      <c r="N4100" s="16" t="n">
        <v>0.166131109974529</v>
      </c>
      <c r="O4100" s="16" t="n">
        <v>0.14220691619461</v>
      </c>
      <c r="P4100" s="34" t="b">
        <f aca="false">TRUE()</f>
        <v>1</v>
      </c>
      <c r="Q4100" s="18" t="n">
        <v>0.000121051587301587</v>
      </c>
    </row>
    <row r="4101" customFormat="false" ht="22.35" hidden="false" customHeight="false" outlineLevel="0" collapsed="false">
      <c r="A4101" s="6" t="s">
        <v>5588</v>
      </c>
      <c r="B4101" s="7" t="s">
        <v>1432</v>
      </c>
      <c r="C4101" s="17" t="n">
        <v>2468</v>
      </c>
      <c r="D4101" s="18" t="n">
        <v>-0.00032911407657814</v>
      </c>
      <c r="E4101" s="18" t="n">
        <v>0.000109849749562838</v>
      </c>
      <c r="F4101" s="18" t="n">
        <v>-0.000371328948538889</v>
      </c>
      <c r="G4101" s="18" t="n">
        <v>0.000125402930996086</v>
      </c>
      <c r="H4101" s="16" t="n">
        <v>-3.2470687311844</v>
      </c>
      <c r="I4101" s="17" t="n">
        <v>139.561472660806</v>
      </c>
      <c r="J4101" s="16" t="n">
        <v>0.00146029798335754</v>
      </c>
      <c r="K4101" s="16" t="n">
        <v>0.00374170887334503</v>
      </c>
      <c r="L4101" s="16" t="n">
        <v>-0.342826763239135</v>
      </c>
      <c r="M4101" s="16" t="n">
        <v>0.617530864197531</v>
      </c>
      <c r="N4101" s="16" t="n">
        <v>0.142089169731054</v>
      </c>
      <c r="O4101" s="16" t="n">
        <v>0.138977741304722</v>
      </c>
      <c r="P4101" s="34" t="b">
        <f aca="false">TRUE()</f>
        <v>1</v>
      </c>
      <c r="Q4101" s="18" t="n">
        <v>4.11243386243386E-005</v>
      </c>
    </row>
    <row r="4102" customFormat="false" ht="22.35" hidden="false" customHeight="false" outlineLevel="0" collapsed="false">
      <c r="A4102" s="6" t="s">
        <v>5589</v>
      </c>
      <c r="B4102" s="7" t="s">
        <v>1432</v>
      </c>
      <c r="C4102" s="17" t="n">
        <v>2469</v>
      </c>
      <c r="D4102" s="18" t="n">
        <v>-0.000327917416949778</v>
      </c>
      <c r="E4102" s="18" t="n">
        <v>0.000108776879124335</v>
      </c>
      <c r="F4102" s="18" t="n">
        <v>-0.000371395009200448</v>
      </c>
      <c r="G4102" s="18" t="n">
        <v>0.000124603394130226</v>
      </c>
      <c r="H4102" s="16" t="n">
        <v>-3.37478548911617</v>
      </c>
      <c r="I4102" s="17" t="n">
        <v>139.932076075167</v>
      </c>
      <c r="J4102" s="18" t="n">
        <v>0.000956156038139841</v>
      </c>
      <c r="K4102" s="16" t="n">
        <v>0.00257331229460463</v>
      </c>
      <c r="L4102" s="16" t="n">
        <v>-0.355506843298548</v>
      </c>
      <c r="M4102" s="16" t="n">
        <v>0.620246913580247</v>
      </c>
      <c r="N4102" s="16" t="n">
        <v>0.123940999382798</v>
      </c>
      <c r="O4102" s="16" t="n">
        <v>0.135374320400307</v>
      </c>
      <c r="P4102" s="34" t="b">
        <f aca="false">TRUE()</f>
        <v>1</v>
      </c>
      <c r="Q4102" s="18" t="n">
        <v>0.000140040456563445</v>
      </c>
    </row>
    <row r="4103" customFormat="false" ht="22.35" hidden="false" customHeight="false" outlineLevel="0" collapsed="false">
      <c r="A4103" s="6" t="s">
        <v>5590</v>
      </c>
      <c r="B4103" s="7" t="s">
        <v>1432</v>
      </c>
      <c r="C4103" s="17" t="n">
        <v>2470</v>
      </c>
      <c r="D4103" s="18" t="n">
        <v>-0.000327537549985017</v>
      </c>
      <c r="E4103" s="18" t="n">
        <v>0.000107277725619541</v>
      </c>
      <c r="F4103" s="18" t="n">
        <v>-0.000370596836129074</v>
      </c>
      <c r="G4103" s="18" t="n">
        <v>0.000123585031018512</v>
      </c>
      <c r="H4103" s="16" t="n">
        <v>-3.38501216809866</v>
      </c>
      <c r="I4103" s="17" t="n">
        <v>140.553078587661</v>
      </c>
      <c r="J4103" s="18" t="n">
        <v>0.000922836451534021</v>
      </c>
      <c r="K4103" s="16" t="n">
        <v>0.00249334067308997</v>
      </c>
      <c r="L4103" s="16" t="n">
        <v>-0.355250715673913</v>
      </c>
      <c r="M4103" s="16" t="n">
        <v>0.61962962962963</v>
      </c>
      <c r="N4103" s="16" t="n">
        <v>0.123642108913403</v>
      </c>
      <c r="O4103" s="16" t="n">
        <v>0.133636632514034</v>
      </c>
      <c r="P4103" s="34" t="b">
        <f aca="false">TRUE()</f>
        <v>1</v>
      </c>
      <c r="Q4103" s="16" t="n">
        <v>0</v>
      </c>
    </row>
    <row r="4104" customFormat="false" ht="22.35" hidden="false" customHeight="false" outlineLevel="0" collapsed="false">
      <c r="A4104" s="6" t="s">
        <v>5591</v>
      </c>
      <c r="B4104" s="7" t="s">
        <v>1432</v>
      </c>
      <c r="C4104" s="17" t="n">
        <v>2471</v>
      </c>
      <c r="D4104" s="18" t="n">
        <v>-0.000327065070233831</v>
      </c>
      <c r="E4104" s="18" t="n">
        <v>0.000105781015195712</v>
      </c>
      <c r="F4104" s="18" t="n">
        <v>-0.000368020252635277</v>
      </c>
      <c r="G4104" s="18" t="n">
        <v>0.000122161289233491</v>
      </c>
      <c r="H4104" s="16" t="n">
        <v>-3.2634677089147</v>
      </c>
      <c r="I4104" s="17" t="n">
        <v>140.825166787311</v>
      </c>
      <c r="J4104" s="16" t="n">
        <v>0.00138133408452433</v>
      </c>
      <c r="K4104" s="16" t="n">
        <v>0.00356722865636339</v>
      </c>
      <c r="L4104" s="16" t="n">
        <v>-0.341938463523333</v>
      </c>
      <c r="M4104" s="16" t="n">
        <v>0.615308641975309</v>
      </c>
      <c r="N4104" s="16" t="n">
        <v>0.141498050245982</v>
      </c>
      <c r="O4104" s="16" t="n">
        <v>0.133207274795174</v>
      </c>
      <c r="P4104" s="34" t="b">
        <f aca="false">TRUE()</f>
        <v>1</v>
      </c>
      <c r="Q4104" s="18" t="n">
        <v>0.000137894736842105</v>
      </c>
    </row>
    <row r="4105" customFormat="false" ht="22.35" hidden="false" customHeight="false" outlineLevel="0" collapsed="false">
      <c r="A4105" s="6" t="s">
        <v>5592</v>
      </c>
      <c r="B4105" s="7" t="s">
        <v>1432</v>
      </c>
      <c r="C4105" s="17" t="n">
        <v>2472</v>
      </c>
      <c r="D4105" s="18" t="n">
        <v>-0.000325050199670633</v>
      </c>
      <c r="E4105" s="18" t="n">
        <v>0.00010417024590138</v>
      </c>
      <c r="F4105" s="18" t="n">
        <v>-0.000364199382149705</v>
      </c>
      <c r="G4105" s="18" t="n">
        <v>0.00012035317238822</v>
      </c>
      <c r="H4105" s="16" t="n">
        <v>-3.16750711108934</v>
      </c>
      <c r="I4105" s="17" t="n">
        <v>140.873138792447</v>
      </c>
      <c r="J4105" s="16" t="n">
        <v>0.00188550929183098</v>
      </c>
      <c r="K4105" s="16" t="n">
        <v>0.00470810081895222</v>
      </c>
      <c r="L4105" s="16" t="n">
        <v>-0.331789140775475</v>
      </c>
      <c r="M4105" s="16" t="n">
        <v>0.610641975308642</v>
      </c>
      <c r="N4105" s="16" t="n">
        <v>0.156977101699852</v>
      </c>
      <c r="O4105" s="16" t="n">
        <v>0.131303987310814</v>
      </c>
      <c r="P4105" s="34" t="b">
        <f aca="false">TRUE()</f>
        <v>1</v>
      </c>
      <c r="Q4105" s="18" t="n">
        <v>7.14814814814815E-005</v>
      </c>
    </row>
    <row r="4106" customFormat="false" ht="22.35" hidden="false" customHeight="false" outlineLevel="0" collapsed="false">
      <c r="A4106" s="6" t="s">
        <v>5593</v>
      </c>
      <c r="B4106" s="7" t="s">
        <v>1432</v>
      </c>
      <c r="C4106" s="17" t="n">
        <v>2473</v>
      </c>
      <c r="D4106" s="18" t="n">
        <v>-0.000321103664085687</v>
      </c>
      <c r="E4106" s="18" t="n">
        <v>0.000102737584636224</v>
      </c>
      <c r="F4106" s="18" t="n">
        <v>-0.000359299746682203</v>
      </c>
      <c r="G4106" s="18" t="n">
        <v>0.000118607572941312</v>
      </c>
      <c r="H4106" s="16" t="n">
        <v>-3.13399083445254</v>
      </c>
      <c r="I4106" s="17" t="n">
        <v>140.788752101666</v>
      </c>
      <c r="J4106" s="16" t="n">
        <v>0.00209890119664</v>
      </c>
      <c r="K4106" s="16" t="n">
        <v>0.00516327206049556</v>
      </c>
      <c r="L4106" s="16" t="n">
        <v>-0.328443460837616</v>
      </c>
      <c r="M4106" s="16" t="n">
        <v>0.608345679012346</v>
      </c>
      <c r="N4106" s="16" t="n">
        <v>0.164209163359106</v>
      </c>
      <c r="O4106" s="16" t="n">
        <v>0.131568428412703</v>
      </c>
      <c r="P4106" s="34" t="b">
        <f aca="false">TRUE()</f>
        <v>1</v>
      </c>
      <c r="Q4106" s="18" t="n">
        <v>2.85964912280702E-005</v>
      </c>
    </row>
    <row r="4107" customFormat="false" ht="22.35" hidden="false" customHeight="false" outlineLevel="0" collapsed="false">
      <c r="A4107" s="6" t="s">
        <v>5594</v>
      </c>
      <c r="B4107" s="7" t="s">
        <v>1432</v>
      </c>
      <c r="C4107" s="17" t="n">
        <v>2474</v>
      </c>
      <c r="D4107" s="18" t="n">
        <v>-0.000315096400796602</v>
      </c>
      <c r="E4107" s="18" t="n">
        <v>0.000101166020645472</v>
      </c>
      <c r="F4107" s="18" t="n">
        <v>-0.000352889848459291</v>
      </c>
      <c r="G4107" s="18" t="n">
        <v>0.000116612297098053</v>
      </c>
      <c r="H4107" s="16" t="n">
        <v>-3.15015295314825</v>
      </c>
      <c r="I4107" s="17" t="n">
        <v>140.617400678921</v>
      </c>
      <c r="J4107" s="16" t="n">
        <v>0.00199392715411682</v>
      </c>
      <c r="K4107" s="16" t="n">
        <v>0.00494312884682486</v>
      </c>
      <c r="L4107" s="16" t="n">
        <v>-0.330475354190704</v>
      </c>
      <c r="M4107" s="16" t="n">
        <v>0.607111111111111</v>
      </c>
      <c r="N4107" s="16" t="n">
        <v>0.162987578634436</v>
      </c>
      <c r="O4107" s="16" t="n">
        <v>0.13366659721138</v>
      </c>
      <c r="P4107" s="34" t="b">
        <f aca="false">TRUE()</f>
        <v>1</v>
      </c>
      <c r="Q4107" s="18" t="n">
        <v>4.14814814814815E-005</v>
      </c>
    </row>
    <row r="4108" customFormat="false" ht="22.35" hidden="false" customHeight="false" outlineLevel="0" collapsed="false">
      <c r="A4108" s="6" t="s">
        <v>5595</v>
      </c>
      <c r="B4108" s="7" t="s">
        <v>1432</v>
      </c>
      <c r="C4108" s="17" t="n">
        <v>2475</v>
      </c>
      <c r="D4108" s="18" t="n">
        <v>-0.000307233494721415</v>
      </c>
      <c r="E4108" s="18" t="n">
        <v>9.84866848829191E-005</v>
      </c>
      <c r="F4108" s="18" t="n">
        <v>-0.000345555952055542</v>
      </c>
      <c r="G4108" s="18" t="n">
        <v>0.000113810863400866</v>
      </c>
      <c r="H4108" s="16" t="n">
        <v>-3.27940427822892</v>
      </c>
      <c r="I4108" s="17" t="n">
        <v>140.896722432879</v>
      </c>
      <c r="J4108" s="16" t="n">
        <v>0.00131075069033678</v>
      </c>
      <c r="K4108" s="16" t="n">
        <v>0.00340188578167456</v>
      </c>
      <c r="L4108" s="16" t="n">
        <v>-0.343461910823864</v>
      </c>
      <c r="M4108" s="16" t="n">
        <v>0.612098765432099</v>
      </c>
      <c r="N4108" s="16" t="n">
        <v>0.144141708794113</v>
      </c>
      <c r="O4108" s="16" t="n">
        <v>0.133720924337934</v>
      </c>
      <c r="P4108" s="34" t="b">
        <f aca="false">TRUE()</f>
        <v>1</v>
      </c>
      <c r="Q4108" s="18" t="n">
        <v>0.000138594412123824</v>
      </c>
    </row>
    <row r="4109" customFormat="false" ht="22.35" hidden="false" customHeight="false" outlineLevel="0" collapsed="false">
      <c r="A4109" s="6" t="s">
        <v>5596</v>
      </c>
      <c r="B4109" s="7" t="s">
        <v>1432</v>
      </c>
      <c r="C4109" s="17" t="n">
        <v>2476</v>
      </c>
      <c r="D4109" s="18" t="n">
        <v>-0.000299323167622505</v>
      </c>
      <c r="E4109" s="18" t="n">
        <v>9.54787808825932E-005</v>
      </c>
      <c r="F4109" s="18" t="n">
        <v>-0.00033812119983274</v>
      </c>
      <c r="G4109" s="18" t="n">
        <v>0.000110892892314936</v>
      </c>
      <c r="H4109" s="16" t="n">
        <v>-3.42104169378177</v>
      </c>
      <c r="I4109" s="17" t="n">
        <v>141.459422312344</v>
      </c>
      <c r="J4109" s="18" t="n">
        <v>0.000815717959314591</v>
      </c>
      <c r="K4109" s="16" t="n">
        <v>0.00224039015959997</v>
      </c>
      <c r="L4109" s="16" t="n">
        <v>-0.357105744206683</v>
      </c>
      <c r="M4109" s="16" t="n">
        <v>0.617950617283951</v>
      </c>
      <c r="N4109" s="16" t="n">
        <v>0.124118859937659</v>
      </c>
      <c r="O4109" s="16" t="n">
        <v>0.133081511209071</v>
      </c>
      <c r="P4109" s="34" t="b">
        <f aca="false">TRUE()</f>
        <v>1</v>
      </c>
      <c r="Q4109" s="18" t="n">
        <v>4.57955930614159E-005</v>
      </c>
    </row>
    <row r="4110" customFormat="false" ht="22.35" hidden="false" customHeight="false" outlineLevel="0" collapsed="false">
      <c r="A4110" s="6" t="s">
        <v>5597</v>
      </c>
      <c r="B4110" s="7" t="s">
        <v>1432</v>
      </c>
      <c r="C4110" s="17" t="n">
        <v>2477</v>
      </c>
      <c r="D4110" s="18" t="n">
        <v>-0.000291129129953743</v>
      </c>
      <c r="E4110" s="18" t="n">
        <v>9.23707982375179E-005</v>
      </c>
      <c r="F4110" s="18" t="n">
        <v>-0.000330382888190757</v>
      </c>
      <c r="G4110" s="18" t="n">
        <v>0.000107820652425555</v>
      </c>
      <c r="H4110" s="16" t="n">
        <v>-3.57387303151653</v>
      </c>
      <c r="I4110" s="17" t="n">
        <v>142.023111778497</v>
      </c>
      <c r="J4110" s="18" t="n">
        <v>0.000481024371700715</v>
      </c>
      <c r="K4110" s="16" t="n">
        <v>0.00140878697428226</v>
      </c>
      <c r="L4110" s="16" t="n">
        <v>-0.371832198648187</v>
      </c>
      <c r="M4110" s="16" t="n">
        <v>0.627679012345679</v>
      </c>
      <c r="N4110" s="16" t="n">
        <v>0.103926534739408</v>
      </c>
      <c r="O4110" s="16" t="n">
        <v>0.131669365031252</v>
      </c>
      <c r="P4110" s="34" t="b">
        <f aca="false">TRUE()</f>
        <v>1</v>
      </c>
      <c r="Q4110" s="18" t="n">
        <v>4.07407407407407E-005</v>
      </c>
    </row>
    <row r="4111" customFormat="false" ht="22.35" hidden="false" customHeight="false" outlineLevel="0" collapsed="false">
      <c r="A4111" s="6" t="s">
        <v>5598</v>
      </c>
      <c r="B4111" s="7" t="s">
        <v>1432</v>
      </c>
      <c r="C4111" s="17" t="n">
        <v>2478</v>
      </c>
      <c r="D4111" s="18" t="n">
        <v>-0.000282818273242209</v>
      </c>
      <c r="E4111" s="18" t="n">
        <v>8.93221638412264E-005</v>
      </c>
      <c r="F4111" s="18" t="n">
        <v>-0.000322429933925423</v>
      </c>
      <c r="G4111" s="18" t="n">
        <v>0.000104633773178558</v>
      </c>
      <c r="H4111" s="16" t="n">
        <v>-3.72670077181781</v>
      </c>
      <c r="I4111" s="17" t="n">
        <v>142.428264769066</v>
      </c>
      <c r="J4111" s="18" t="n">
        <v>0.000279036363259329</v>
      </c>
      <c r="K4111" s="18" t="n">
        <v>0.000842182478200884</v>
      </c>
      <c r="L4111" s="16" t="n">
        <v>-0.386825000035325</v>
      </c>
      <c r="M4111" s="16" t="n">
        <v>0.634543209876543</v>
      </c>
      <c r="N4111" s="16" t="n">
        <v>0.0841099300650611</v>
      </c>
      <c r="O4111" s="16" t="n">
        <v>0.128616380654478</v>
      </c>
      <c r="P4111" s="34" t="b">
        <f aca="false">TRUE()</f>
        <v>1</v>
      </c>
      <c r="Q4111" s="18" t="n">
        <v>4.97197805090583E-005</v>
      </c>
    </row>
    <row r="4112" customFormat="false" ht="22.35" hidden="false" customHeight="false" outlineLevel="0" collapsed="false">
      <c r="A4112" s="6" t="s">
        <v>5599</v>
      </c>
      <c r="B4112" s="7" t="s">
        <v>1432</v>
      </c>
      <c r="C4112" s="17" t="n">
        <v>2479</v>
      </c>
      <c r="D4112" s="18" t="n">
        <v>-0.000275455447771424</v>
      </c>
      <c r="E4112" s="18" t="n">
        <v>8.61768011120496E-005</v>
      </c>
      <c r="F4112" s="18" t="n">
        <v>-0.000314440279814885</v>
      </c>
      <c r="G4112" s="18" t="n">
        <v>0.000101676834774415</v>
      </c>
      <c r="H4112" s="16" t="n">
        <v>-3.79568839517979</v>
      </c>
      <c r="I4112" s="17" t="n">
        <v>143.255682205191</v>
      </c>
      <c r="J4112" s="18" t="n">
        <v>0.000216691242055151</v>
      </c>
      <c r="K4112" s="18" t="n">
        <v>0.000661226951859469</v>
      </c>
      <c r="L4112" s="16" t="n">
        <v>-0.392128341307241</v>
      </c>
      <c r="M4112" s="16" t="n">
        <v>0.633654320987654</v>
      </c>
      <c r="N4112" s="16" t="n">
        <v>0.0766483884248382</v>
      </c>
      <c r="O4112" s="16" t="n">
        <v>0.127438742296191</v>
      </c>
      <c r="P4112" s="34" t="b">
        <f aca="false">TRUE()</f>
        <v>1</v>
      </c>
      <c r="Q4112" s="16" t="n">
        <v>0</v>
      </c>
    </row>
    <row r="4113" customFormat="false" ht="22.35" hidden="false" customHeight="false" outlineLevel="0" collapsed="false">
      <c r="A4113" s="6" t="s">
        <v>5600</v>
      </c>
      <c r="B4113" s="7" t="s">
        <v>1432</v>
      </c>
      <c r="C4113" s="17" t="n">
        <v>2480</v>
      </c>
      <c r="D4113" s="18" t="n">
        <v>-0.000268048255127987</v>
      </c>
      <c r="E4113" s="18" t="n">
        <v>8.33697502283479E-005</v>
      </c>
      <c r="F4113" s="18" t="n">
        <v>-0.000305937490174884</v>
      </c>
      <c r="G4113" s="18" t="n">
        <v>9.88802552537181E-005</v>
      </c>
      <c r="H4113" s="16" t="n">
        <v>-3.80887154487172</v>
      </c>
      <c r="I4113" s="17" t="n">
        <v>143.865984845248</v>
      </c>
      <c r="J4113" s="18" t="n">
        <v>0.000206148462893895</v>
      </c>
      <c r="K4113" s="18" t="n">
        <v>0.000631377211077244</v>
      </c>
      <c r="L4113" s="16" t="n">
        <v>-0.392141149872533</v>
      </c>
      <c r="M4113" s="16" t="n">
        <v>0.629753086419753</v>
      </c>
      <c r="N4113" s="16" t="n">
        <v>0.077121774276129</v>
      </c>
      <c r="O4113" s="16" t="n">
        <v>0.132038202442576</v>
      </c>
      <c r="P4113" s="34" t="b">
        <f aca="false">TRUE()</f>
        <v>1</v>
      </c>
      <c r="Q4113" s="16" t="n">
        <v>0</v>
      </c>
    </row>
    <row r="4114" customFormat="false" ht="22.35" hidden="false" customHeight="false" outlineLevel="0" collapsed="false">
      <c r="A4114" s="6" t="s">
        <v>5601</v>
      </c>
      <c r="B4114" s="7" t="s">
        <v>1432</v>
      </c>
      <c r="C4114" s="17" t="n">
        <v>2481</v>
      </c>
      <c r="D4114" s="18" t="n">
        <v>-0.000261391658809153</v>
      </c>
      <c r="E4114" s="18" t="n">
        <v>8.11508959559173E-005</v>
      </c>
      <c r="F4114" s="18" t="n">
        <v>-0.000297512447786898</v>
      </c>
      <c r="G4114" s="18" t="n">
        <v>9.6680758885801E-005</v>
      </c>
      <c r="H4114" s="16" t="n">
        <v>-3.72669799932476</v>
      </c>
      <c r="I4114" s="17" t="n">
        <v>144.394825170776</v>
      </c>
      <c r="J4114" s="18" t="n">
        <v>0.000277740552369838</v>
      </c>
      <c r="K4114" s="18" t="n">
        <v>0.000838881581029715</v>
      </c>
      <c r="L4114" s="16" t="n">
        <v>-0.382553955046008</v>
      </c>
      <c r="M4114" s="16" t="n">
        <v>0.62083950617284</v>
      </c>
      <c r="N4114" s="16" t="n">
        <v>0.0883029017329898</v>
      </c>
      <c r="O4114" s="16" t="n">
        <v>0.138616264323025</v>
      </c>
      <c r="P4114" s="34" t="b">
        <f aca="false">TRUE()</f>
        <v>1</v>
      </c>
      <c r="Q4114" s="18" t="n">
        <v>2.01911092646448E-005</v>
      </c>
    </row>
    <row r="4115" customFormat="false" ht="22.35" hidden="false" customHeight="false" outlineLevel="0" collapsed="false">
      <c r="A4115" s="6" t="s">
        <v>5602</v>
      </c>
      <c r="B4115" s="7" t="s">
        <v>1432</v>
      </c>
      <c r="C4115" s="17" t="n">
        <v>2482</v>
      </c>
      <c r="D4115" s="18" t="n">
        <v>-0.000255646983693929</v>
      </c>
      <c r="E4115" s="18" t="n">
        <v>7.97696450434633E-005</v>
      </c>
      <c r="F4115" s="18" t="n">
        <v>-0.000289470973410018</v>
      </c>
      <c r="G4115" s="18" t="n">
        <v>9.45740544217582E-005</v>
      </c>
      <c r="H4115" s="16" t="n">
        <v>-3.55396184428285</v>
      </c>
      <c r="I4115" s="17" t="n">
        <v>143.820908268234</v>
      </c>
      <c r="J4115" s="18" t="n">
        <v>0.000513835510153026</v>
      </c>
      <c r="K4115" s="16" t="n">
        <v>0.00149748410613417</v>
      </c>
      <c r="L4115" s="16" t="n">
        <v>-0.36598929788208</v>
      </c>
      <c r="M4115" s="16" t="n">
        <v>0.614049382716049</v>
      </c>
      <c r="N4115" s="16" t="n">
        <v>0.104542290542503</v>
      </c>
      <c r="O4115" s="16" t="n">
        <v>0.142499148586185</v>
      </c>
      <c r="P4115" s="34" t="b">
        <f aca="false">TRUE()</f>
        <v>1</v>
      </c>
      <c r="Q4115" s="18" t="n">
        <v>0.000107020189992326</v>
      </c>
    </row>
    <row r="4116" customFormat="false" ht="22.35" hidden="false" customHeight="false" outlineLevel="0" collapsed="false">
      <c r="A4116" s="6" t="s">
        <v>5603</v>
      </c>
      <c r="B4116" s="7" t="s">
        <v>1432</v>
      </c>
      <c r="C4116" s="17" t="n">
        <v>2483</v>
      </c>
      <c r="D4116" s="18" t="n">
        <v>-0.000248967493692263</v>
      </c>
      <c r="E4116" s="18" t="n">
        <v>7.96086646854295E-005</v>
      </c>
      <c r="F4116" s="18" t="n">
        <v>-0.000281961347464481</v>
      </c>
      <c r="G4116" s="18" t="n">
        <v>9.23788241521047E-005</v>
      </c>
      <c r="H4116" s="16" t="n">
        <v>-3.48987546704798</v>
      </c>
      <c r="I4116" s="17" t="n">
        <v>141.360140067625</v>
      </c>
      <c r="J4116" s="18" t="n">
        <v>0.000644822332848415</v>
      </c>
      <c r="K4116" s="16" t="n">
        <v>0.00185576468884946</v>
      </c>
      <c r="L4116" s="16" t="n">
        <v>-0.364503859461418</v>
      </c>
      <c r="M4116" s="16" t="n">
        <v>0.614938271604938</v>
      </c>
      <c r="N4116" s="16" t="n">
        <v>0.101780530693986</v>
      </c>
      <c r="O4116" s="16" t="n">
        <v>0.140521423541763</v>
      </c>
      <c r="P4116" s="34" t="b">
        <f aca="false">TRUE()</f>
        <v>1</v>
      </c>
      <c r="Q4116" s="18" t="n">
        <v>0.0001368271513839</v>
      </c>
    </row>
    <row r="4117" customFormat="false" ht="22.35" hidden="false" customHeight="false" outlineLevel="0" collapsed="false">
      <c r="A4117" s="6" t="s">
        <v>5604</v>
      </c>
      <c r="B4117" s="7" t="s">
        <v>1432</v>
      </c>
      <c r="C4117" s="17" t="n">
        <v>2484</v>
      </c>
      <c r="D4117" s="18" t="n">
        <v>-0.00024227524102343</v>
      </c>
      <c r="E4117" s="18" t="n">
        <v>7.92222890832462E-005</v>
      </c>
      <c r="F4117" s="18" t="n">
        <v>-0.000275314286706179</v>
      </c>
      <c r="G4117" s="18" t="n">
        <v>9.01935181342655E-005</v>
      </c>
      <c r="H4117" s="16" t="n">
        <v>-3.52572770075259</v>
      </c>
      <c r="I4117" s="17" t="n">
        <v>139.268732391675</v>
      </c>
      <c r="J4117" s="18" t="n">
        <v>0.000572119889029757</v>
      </c>
      <c r="K4117" s="16" t="n">
        <v>0.00165571655472349</v>
      </c>
      <c r="L4117" s="16" t="n">
        <v>-0.37291757901556</v>
      </c>
      <c r="M4117" s="16" t="n">
        <v>0.618320987654321</v>
      </c>
      <c r="N4117" s="16" t="n">
        <v>0.0883029017329898</v>
      </c>
      <c r="O4117" s="16" t="n">
        <v>0.133269226085359</v>
      </c>
      <c r="P4117" s="34" t="b">
        <f aca="false">TRUE()</f>
        <v>1</v>
      </c>
      <c r="Q4117" s="18" t="n">
        <v>6.60469051947906E-006</v>
      </c>
    </row>
    <row r="4118" customFormat="false" ht="22.35" hidden="false" customHeight="false" outlineLevel="0" collapsed="false">
      <c r="A4118" s="6" t="s">
        <v>5605</v>
      </c>
      <c r="B4118" s="7" t="s">
        <v>1432</v>
      </c>
      <c r="C4118" s="17" t="n">
        <v>2485</v>
      </c>
      <c r="D4118" s="18" t="n">
        <v>-0.000237795049472636</v>
      </c>
      <c r="E4118" s="18" t="n">
        <v>7.81910017154684E-005</v>
      </c>
      <c r="F4118" s="18" t="n">
        <v>-0.000268765394620428</v>
      </c>
      <c r="G4118" s="18" t="n">
        <v>8.77961970299003E-005</v>
      </c>
      <c r="H4118" s="16" t="n">
        <v>-3.35800586452568</v>
      </c>
      <c r="I4118" s="17" t="n">
        <v>137.805648982163</v>
      </c>
      <c r="J4118" s="16" t="n">
        <v>0.00101523331063614</v>
      </c>
      <c r="K4118" s="16" t="n">
        <v>0.00271120864809522</v>
      </c>
      <c r="L4118" s="16" t="n">
        <v>-0.358446499909301</v>
      </c>
      <c r="M4118" s="16" t="n">
        <v>0.611950617283951</v>
      </c>
      <c r="N4118" s="16" t="n">
        <v>0.101902111444078</v>
      </c>
      <c r="O4118" s="16" t="n">
        <v>0.131839466243567</v>
      </c>
      <c r="P4118" s="34" t="b">
        <f aca="false">TRUE()</f>
        <v>1</v>
      </c>
      <c r="Q4118" s="18" t="n">
        <v>8.66383042245111E-005</v>
      </c>
    </row>
    <row r="4119" customFormat="false" ht="22.35" hidden="false" customHeight="false" outlineLevel="0" collapsed="false">
      <c r="A4119" s="6" t="s">
        <v>5606</v>
      </c>
      <c r="B4119" s="7" t="s">
        <v>1432</v>
      </c>
      <c r="C4119" s="17" t="n">
        <v>2486</v>
      </c>
      <c r="D4119" s="18" t="n">
        <v>-0.000234658120584568</v>
      </c>
      <c r="E4119" s="18" t="n">
        <v>7.78747754092304E-005</v>
      </c>
      <c r="F4119" s="18" t="n">
        <v>-0.000261720219804602</v>
      </c>
      <c r="G4119" s="18" t="n">
        <v>8.5988282598935E-005</v>
      </c>
      <c r="H4119" s="16" t="n">
        <v>-2.95598816999423</v>
      </c>
      <c r="I4119" s="17" t="n">
        <v>136.092505553722</v>
      </c>
      <c r="J4119" s="16" t="n">
        <v>0.00367476625926237</v>
      </c>
      <c r="K4119" s="16" t="n">
        <v>0.00849597770247288</v>
      </c>
      <c r="L4119" s="16" t="n">
        <v>-0.319060619242274</v>
      </c>
      <c r="M4119" s="16" t="n">
        <v>0.598913580246914</v>
      </c>
      <c r="N4119" s="16" t="n">
        <v>0.152559622192897</v>
      </c>
      <c r="O4119" s="16" t="n">
        <v>0.136020630602263</v>
      </c>
      <c r="P4119" s="34" t="b">
        <f aca="false">TRUE()</f>
        <v>1</v>
      </c>
      <c r="Q4119" s="18" t="n">
        <v>4.08646741231187E-005</v>
      </c>
    </row>
    <row r="4120" customFormat="false" ht="22.35" hidden="false" customHeight="false" outlineLevel="0" collapsed="false">
      <c r="A4120" s="6" t="s">
        <v>5607</v>
      </c>
      <c r="B4120" s="7" t="s">
        <v>1432</v>
      </c>
      <c r="C4120" s="17" t="n">
        <v>2487</v>
      </c>
      <c r="D4120" s="18" t="n">
        <v>-0.000231316654780492</v>
      </c>
      <c r="E4120" s="18" t="n">
        <v>7.73678769465322E-005</v>
      </c>
      <c r="F4120" s="18" t="n">
        <v>-0.000254974923850709</v>
      </c>
      <c r="G4120" s="18" t="n">
        <v>8.45664091812396E-005</v>
      </c>
      <c r="H4120" s="16" t="n">
        <v>-2.60625499359867</v>
      </c>
      <c r="I4120" s="17" t="n">
        <v>135.085586320414</v>
      </c>
      <c r="J4120" s="16" t="n">
        <v>0.0101811580373206</v>
      </c>
      <c r="K4120" s="16" t="n">
        <v>0.0208034494607978</v>
      </c>
      <c r="L4120" s="16" t="n">
        <v>-0.283213944743689</v>
      </c>
      <c r="M4120" s="16" t="n">
        <v>0.588172839506173</v>
      </c>
      <c r="N4120" s="16" t="n">
        <v>0.217527546708031</v>
      </c>
      <c r="O4120" s="16" t="n">
        <v>0.139055656235758</v>
      </c>
      <c r="P4120" s="34" t="b">
        <f aca="false">TRUE()</f>
        <v>1</v>
      </c>
      <c r="Q4120" s="18" t="n">
        <v>0.000103548881486074</v>
      </c>
    </row>
    <row r="4121" customFormat="false" ht="22.35" hidden="false" customHeight="false" outlineLevel="0" collapsed="false">
      <c r="A4121" s="6" t="s">
        <v>5608</v>
      </c>
      <c r="B4121" s="7" t="s">
        <v>1432</v>
      </c>
      <c r="C4121" s="17" t="n">
        <v>2488</v>
      </c>
      <c r="D4121" s="18" t="n">
        <v>-0.000228551922454894</v>
      </c>
      <c r="E4121" s="18" t="n">
        <v>7.68966050504384E-005</v>
      </c>
      <c r="F4121" s="18" t="n">
        <v>-0.000248838991074755</v>
      </c>
      <c r="G4121" s="18" t="n">
        <v>8.32124614908413E-005</v>
      </c>
      <c r="H4121" s="16" t="n">
        <v>-2.2528905468923</v>
      </c>
      <c r="I4121" s="17" t="n">
        <v>134.111744010432</v>
      </c>
      <c r="J4121" s="16" t="n">
        <v>0.0258900267306115</v>
      </c>
      <c r="K4121" s="16" t="n">
        <v>0.043587671777703</v>
      </c>
      <c r="L4121" s="16" t="n">
        <v>-0.246453657658405</v>
      </c>
      <c r="M4121" s="16" t="n">
        <v>0.57483950617284</v>
      </c>
      <c r="N4121" s="16" t="n">
        <v>0.286603959559735</v>
      </c>
      <c r="O4121" s="16" t="n">
        <v>0.143759984944925</v>
      </c>
      <c r="P4121" s="34" t="b">
        <f aca="false">TRUE()</f>
        <v>1</v>
      </c>
      <c r="Q4121" s="18" t="n">
        <v>3.99109235818096E-005</v>
      </c>
    </row>
    <row r="4122" customFormat="false" ht="22.35" hidden="false" customHeight="false" outlineLevel="0" collapsed="false">
      <c r="A4122" s="6" t="s">
        <v>5609</v>
      </c>
      <c r="B4122" s="7" t="s">
        <v>1432</v>
      </c>
      <c r="C4122" s="17" t="n">
        <v>2489</v>
      </c>
      <c r="D4122" s="18" t="n">
        <v>-0.000225073547501822</v>
      </c>
      <c r="E4122" s="18" t="n">
        <v>7.67490782153827E-005</v>
      </c>
      <c r="F4122" s="18" t="n">
        <v>-0.00024339514589399</v>
      </c>
      <c r="G4122" s="18" t="n">
        <v>8.20470699119421E-005</v>
      </c>
      <c r="H4122" s="16" t="n">
        <v>-2.04320700394186</v>
      </c>
      <c r="I4122" s="17" t="n">
        <v>132.957299344087</v>
      </c>
      <c r="J4122" s="16" t="n">
        <v>0.0430075285550067</v>
      </c>
      <c r="K4122" s="16" t="n">
        <v>0.0687524050474876</v>
      </c>
      <c r="L4122" s="16" t="n">
        <v>-0.225336007455719</v>
      </c>
      <c r="M4122" s="16" t="n">
        <v>0.569703703703704</v>
      </c>
      <c r="N4122" s="16" t="n">
        <v>0.308939494170623</v>
      </c>
      <c r="O4122" s="16" t="n">
        <v>0.144363880569575</v>
      </c>
      <c r="P4122" s="34" t="b">
        <f aca="false">FALSE()</f>
        <v>0</v>
      </c>
      <c r="Q4122" s="16"/>
    </row>
    <row r="4123" customFormat="false" ht="22.35" hidden="false" customHeight="false" outlineLevel="0" collapsed="false">
      <c r="A4123" s="6" t="s">
        <v>5610</v>
      </c>
      <c r="B4123" s="7" t="s">
        <v>1432</v>
      </c>
      <c r="C4123" s="17" t="n">
        <v>2490</v>
      </c>
      <c r="D4123" s="18" t="n">
        <v>-0.000220990756171972</v>
      </c>
      <c r="E4123" s="18" t="n">
        <v>7.54553651936899E-005</v>
      </c>
      <c r="F4123" s="18" t="n">
        <v>-0.000239446359464993</v>
      </c>
      <c r="G4123" s="18" t="n">
        <v>8.06491676370176E-005</v>
      </c>
      <c r="H4123" s="16" t="n">
        <v>-2.09351080379836</v>
      </c>
      <c r="I4123" s="17" t="n">
        <v>132.940050045087</v>
      </c>
      <c r="J4123" s="16" t="n">
        <v>0.0382033102803064</v>
      </c>
      <c r="K4123" s="16" t="n">
        <v>0.0617622663277256</v>
      </c>
      <c r="L4123" s="16" t="n">
        <v>-0.230912169153845</v>
      </c>
      <c r="M4123" s="16" t="n">
        <v>0.574172839506173</v>
      </c>
      <c r="N4123" s="16" t="n">
        <v>0.305863775183539</v>
      </c>
      <c r="O4123" s="16" t="n">
        <v>0.144230394639448</v>
      </c>
      <c r="P4123" s="34" t="b">
        <f aca="false">FALSE()</f>
        <v>0</v>
      </c>
      <c r="Q4123" s="16"/>
    </row>
    <row r="4124" customFormat="false" ht="22.35" hidden="false" customHeight="false" outlineLevel="0" collapsed="false">
      <c r="A4124" s="6" t="s">
        <v>5611</v>
      </c>
      <c r="B4124" s="7" t="s">
        <v>1432</v>
      </c>
      <c r="C4124" s="17" t="n">
        <v>2491</v>
      </c>
      <c r="D4124" s="18" t="n">
        <v>-0.000218532445382439</v>
      </c>
      <c r="E4124" s="18" t="n">
        <v>7.31282706720076E-005</v>
      </c>
      <c r="F4124" s="18" t="n">
        <v>-0.000236179965740577</v>
      </c>
      <c r="G4124" s="18" t="n">
        <v>7.89818497539827E-005</v>
      </c>
      <c r="H4124" s="16" t="n">
        <v>-2.0615095353395</v>
      </c>
      <c r="I4124" s="17" t="n">
        <v>133.926580816531</v>
      </c>
      <c r="J4124" s="16" t="n">
        <v>0.0411886506399553</v>
      </c>
      <c r="K4124" s="16" t="n">
        <v>0.0662483213963558</v>
      </c>
      <c r="L4124" s="16" t="n">
        <v>-0.225807852430703</v>
      </c>
      <c r="M4124" s="16" t="n">
        <v>0.574296296296296</v>
      </c>
      <c r="N4124" s="16" t="n">
        <v>0.313996236305098</v>
      </c>
      <c r="O4124" s="16" t="n">
        <v>0.147177257827285</v>
      </c>
      <c r="P4124" s="34" t="b">
        <f aca="false">FALSE()</f>
        <v>0</v>
      </c>
      <c r="Q4124" s="16"/>
    </row>
    <row r="4125" customFormat="false" ht="22.35" hidden="false" customHeight="false" outlineLevel="0" collapsed="false">
      <c r="A4125" s="6" t="s">
        <v>5612</v>
      </c>
      <c r="B4125" s="7" t="s">
        <v>1432</v>
      </c>
      <c r="C4125" s="17" t="n">
        <v>2492</v>
      </c>
      <c r="D4125" s="18" t="n">
        <v>-0.000216136024673714</v>
      </c>
      <c r="E4125" s="18" t="n">
        <v>7.18593770868047E-005</v>
      </c>
      <c r="F4125" s="18" t="n">
        <v>-0.000231966673973242</v>
      </c>
      <c r="G4125" s="18" t="n">
        <v>7.72626019848715E-005</v>
      </c>
      <c r="H4125" s="16" t="n">
        <v>-1.88352298004147</v>
      </c>
      <c r="I4125" s="17" t="n">
        <v>133.498019228223</v>
      </c>
      <c r="J4125" s="16" t="n">
        <v>0.0618048317668163</v>
      </c>
      <c r="K4125" s="16" t="n">
        <v>0.0951019843649565</v>
      </c>
      <c r="L4125" s="16" t="n">
        <v>-0.206931609346231</v>
      </c>
      <c r="M4125" s="16" t="n">
        <v>0.568987654320988</v>
      </c>
      <c r="N4125" s="16" t="n">
        <v>0.347854140341217</v>
      </c>
      <c r="O4125" s="16" t="n">
        <v>0.150578586557381</v>
      </c>
      <c r="P4125" s="34" t="b">
        <f aca="false">FALSE()</f>
        <v>0</v>
      </c>
      <c r="Q4125" s="16"/>
    </row>
    <row r="4126" customFormat="false" ht="22.35" hidden="false" customHeight="false" outlineLevel="0" collapsed="false">
      <c r="A4126" s="6" t="s">
        <v>5613</v>
      </c>
      <c r="B4126" s="7" t="s">
        <v>1432</v>
      </c>
      <c r="C4126" s="17" t="n">
        <v>2493</v>
      </c>
      <c r="D4126" s="18" t="n">
        <v>-0.000212233224588188</v>
      </c>
      <c r="E4126" s="18" t="n">
        <v>6.9497632846527E-005</v>
      </c>
      <c r="F4126" s="18" t="n">
        <v>-0.000226995255206967</v>
      </c>
      <c r="G4126" s="18" t="n">
        <v>7.5593553236951E-005</v>
      </c>
      <c r="H4126" s="16" t="n">
        <v>-1.81208448453183</v>
      </c>
      <c r="I4126" s="17" t="n">
        <v>134.60840172137</v>
      </c>
      <c r="J4126" s="16" t="n">
        <v>0.0722020873329793</v>
      </c>
      <c r="K4126" s="16" t="n">
        <v>0.108754067499454</v>
      </c>
      <c r="L4126" s="16" t="n">
        <v>-0.197554807770275</v>
      </c>
      <c r="M4126" s="16" t="n">
        <v>0.565061728395062</v>
      </c>
      <c r="N4126" s="16" t="n">
        <v>0.372958405157591</v>
      </c>
      <c r="O4126" s="16" t="n">
        <v>0.158718189857755</v>
      </c>
      <c r="P4126" s="34" t="b">
        <f aca="false">FALSE()</f>
        <v>0</v>
      </c>
      <c r="Q4126" s="16"/>
    </row>
    <row r="4127" customFormat="false" ht="22.35" hidden="false" customHeight="false" outlineLevel="0" collapsed="false">
      <c r="A4127" s="6" t="s">
        <v>5614</v>
      </c>
      <c r="B4127" s="7" t="s">
        <v>1432</v>
      </c>
      <c r="C4127" s="17" t="n">
        <v>2494</v>
      </c>
      <c r="D4127" s="18" t="n">
        <v>-0.00020836788269912</v>
      </c>
      <c r="E4127" s="18" t="n">
        <v>7.03042105794589E-005</v>
      </c>
      <c r="F4127" s="18" t="n">
        <v>-0.000222305897652726</v>
      </c>
      <c r="G4127" s="18" t="n">
        <v>7.62563431002274E-005</v>
      </c>
      <c r="H4127" s="16" t="n">
        <v>-1.69221241464135</v>
      </c>
      <c r="I4127" s="17" t="n">
        <v>134.336399578226</v>
      </c>
      <c r="J4127" s="16" t="n">
        <v>0.0929236807299895</v>
      </c>
      <c r="K4127" s="16" t="n">
        <v>0.135309921062967</v>
      </c>
      <c r="L4127" s="16" t="n">
        <v>-0.18483138111328</v>
      </c>
      <c r="M4127" s="16" t="n">
        <v>0.561555555555556</v>
      </c>
      <c r="N4127" s="16" t="n">
        <v>0.391645484858619</v>
      </c>
      <c r="O4127" s="16" t="n">
        <v>0.154216800426194</v>
      </c>
      <c r="P4127" s="34" t="b">
        <f aca="false">FALSE()</f>
        <v>0</v>
      </c>
      <c r="Q4127" s="16"/>
    </row>
    <row r="4128" customFormat="false" ht="22.35" hidden="false" customHeight="false" outlineLevel="0" collapsed="false">
      <c r="A4128" s="6" t="s">
        <v>5615</v>
      </c>
      <c r="B4128" s="7" t="s">
        <v>1432</v>
      </c>
      <c r="C4128" s="17" t="n">
        <v>2495</v>
      </c>
      <c r="D4128" s="18" t="n">
        <v>-0.000204502540810227</v>
      </c>
      <c r="E4128" s="18" t="n">
        <v>7.53409656369643E-005</v>
      </c>
      <c r="F4128" s="18" t="n">
        <v>-0.000217616540098671</v>
      </c>
      <c r="G4128" s="18" t="n">
        <v>8.08400648785843E-005</v>
      </c>
      <c r="H4128" s="16" t="n">
        <v>-1.4887663643788</v>
      </c>
      <c r="I4128" s="17" t="n">
        <v>133.304340233728</v>
      </c>
      <c r="J4128" s="16" t="n">
        <v>0.138910867946473</v>
      </c>
      <c r="K4128" s="16" t="n">
        <v>0.189506936876352</v>
      </c>
      <c r="L4128" s="16" t="n">
        <v>-0.163785475022894</v>
      </c>
      <c r="M4128" s="16" t="n">
        <v>0.553851851851852</v>
      </c>
      <c r="N4128" s="16" t="n">
        <v>0.42911623382243</v>
      </c>
      <c r="O4128" s="16" t="n">
        <v>0.137071854421832</v>
      </c>
      <c r="P4128" s="34" t="b">
        <f aca="false">FALSE()</f>
        <v>0</v>
      </c>
      <c r="Q4128" s="16"/>
    </row>
    <row r="4129" customFormat="false" ht="22.35" hidden="false" customHeight="false" outlineLevel="0" collapsed="false">
      <c r="A4129" s="6" t="s">
        <v>5616</v>
      </c>
      <c r="B4129" s="7" t="s">
        <v>1432</v>
      </c>
      <c r="C4129" s="17" t="n">
        <v>2496</v>
      </c>
      <c r="D4129" s="18" t="n">
        <v>-0.000200637198921334</v>
      </c>
      <c r="E4129" s="18" t="n">
        <v>8.38490202983749E-005</v>
      </c>
      <c r="F4129" s="18" t="n">
        <v>-0.000212927182544617</v>
      </c>
      <c r="G4129" s="18" t="n">
        <v>8.87391907256574E-005</v>
      </c>
      <c r="H4129" s="16" t="n">
        <v>-1.25684669987784</v>
      </c>
      <c r="I4129" s="17" t="n">
        <v>132.026355380212</v>
      </c>
      <c r="J4129" s="16" t="n">
        <v>0.21102818978217</v>
      </c>
      <c r="K4129" s="16" t="n">
        <v>0.269195578162208</v>
      </c>
      <c r="L4129" s="16" t="n">
        <v>-0.139545005046922</v>
      </c>
      <c r="M4129" s="16" t="n">
        <v>0.544987654320988</v>
      </c>
      <c r="N4129" s="16" t="n">
        <v>0.476953048019625</v>
      </c>
      <c r="O4129" s="16" t="n">
        <v>0.114758538563316</v>
      </c>
      <c r="P4129" s="34" t="b">
        <f aca="false">FALSE()</f>
        <v>0</v>
      </c>
      <c r="Q4129" s="16"/>
    </row>
    <row r="4130" customFormat="false" ht="22.35" hidden="false" customHeight="false" outlineLevel="0" collapsed="false">
      <c r="A4130" s="6" t="s">
        <v>5617</v>
      </c>
      <c r="B4130" s="7" t="s">
        <v>1432</v>
      </c>
      <c r="C4130" s="17" t="n">
        <v>2497</v>
      </c>
      <c r="D4130" s="18" t="n">
        <v>-0.000196771857032442</v>
      </c>
      <c r="E4130" s="18" t="n">
        <v>9.48992799280482E-005</v>
      </c>
      <c r="F4130" s="18" t="n">
        <v>-0.000208237824990563</v>
      </c>
      <c r="G4130" s="18" t="n">
        <v>9.91645778805729E-005</v>
      </c>
      <c r="H4130" s="16" t="n">
        <v>-1.03843013622725</v>
      </c>
      <c r="I4130" s="17" t="n">
        <v>130.879291554798</v>
      </c>
      <c r="J4130" s="16" t="n">
        <v>0.300984512330404</v>
      </c>
      <c r="K4130" s="16" t="n">
        <v>0.361360298820358</v>
      </c>
      <c r="L4130" s="16" t="n">
        <v>-0.116276781557178</v>
      </c>
      <c r="M4130" s="16" t="n">
        <v>0.537851851851852</v>
      </c>
      <c r="N4130" s="16" t="n">
        <v>0.531840043464845</v>
      </c>
      <c r="O4130" s="16" t="n">
        <v>0.0935530427232185</v>
      </c>
      <c r="P4130" s="34" t="b">
        <f aca="false">FALSE()</f>
        <v>0</v>
      </c>
      <c r="Q4130" s="16"/>
    </row>
    <row r="4131" customFormat="false" ht="22.35" hidden="false" customHeight="false" outlineLevel="0" collapsed="false">
      <c r="A4131" s="6" t="s">
        <v>5618</v>
      </c>
      <c r="B4131" s="7" t="s">
        <v>1432</v>
      </c>
      <c r="C4131" s="17" t="n">
        <v>2498</v>
      </c>
      <c r="D4131" s="18" t="n">
        <v>-0.000192906515143549</v>
      </c>
      <c r="E4131" s="18" t="n">
        <v>0.000107712146393545</v>
      </c>
      <c r="F4131" s="18" t="n">
        <v>-0.000203548467436508</v>
      </c>
      <c r="G4131" s="18" t="n">
        <v>0.000111409266653796</v>
      </c>
      <c r="H4131" s="16" t="n">
        <v>-0.850696709163195</v>
      </c>
      <c r="I4131" s="17" t="n">
        <v>129.980805945616</v>
      </c>
      <c r="J4131" s="16" t="n">
        <v>0.396502245420333</v>
      </c>
      <c r="K4131" s="16" t="n">
        <v>0.458863446317452</v>
      </c>
      <c r="L4131" s="16" t="n">
        <v>-0.0959071980454473</v>
      </c>
      <c r="M4131" s="16" t="n">
        <v>0.532864197530864</v>
      </c>
      <c r="N4131" s="16" t="n">
        <v>0.592517333079821</v>
      </c>
      <c r="O4131" s="16" t="n">
        <v>0.0760807513781146</v>
      </c>
      <c r="P4131" s="34" t="b">
        <f aca="false">FALSE()</f>
        <v>0</v>
      </c>
      <c r="Q4131" s="16"/>
    </row>
    <row r="4132" customFormat="false" ht="22.35" hidden="false" customHeight="false" outlineLevel="0" collapsed="false">
      <c r="A4132" s="6" t="s">
        <v>5619</v>
      </c>
      <c r="B4132" s="7" t="s">
        <v>1432</v>
      </c>
      <c r="C4132" s="17" t="n">
        <v>2499</v>
      </c>
      <c r="D4132" s="18" t="n">
        <v>-0.000189041173254656</v>
      </c>
      <c r="E4132" s="18" t="n">
        <v>0.000121732319679388</v>
      </c>
      <c r="F4132" s="18" t="n">
        <v>-0.000198859109882454</v>
      </c>
      <c r="G4132" s="18" t="n">
        <v>0.000124939495520663</v>
      </c>
      <c r="H4132" s="16" t="n">
        <v>-0.695378703256411</v>
      </c>
      <c r="I4132" s="17" t="n">
        <v>129.313128631671</v>
      </c>
      <c r="J4132" s="16" t="n">
        <v>0.488065740663286</v>
      </c>
      <c r="K4132" s="16" t="n">
        <v>0.547129341910491</v>
      </c>
      <c r="L4132" s="16" t="n">
        <v>-0.0788029684270018</v>
      </c>
      <c r="M4132" s="16" t="n">
        <v>0.529975308641975</v>
      </c>
      <c r="N4132" s="16" t="n">
        <v>0.648870249209745</v>
      </c>
      <c r="O4132" s="16" t="n">
        <v>0.0626327093013843</v>
      </c>
      <c r="P4132" s="34" t="b">
        <f aca="false">FALSE()</f>
        <v>0</v>
      </c>
      <c r="Q4132" s="16"/>
    </row>
    <row r="4133" customFormat="false" ht="22.35" hidden="false" customHeight="false" outlineLevel="0" collapsed="false">
      <c r="A4133" s="6" t="s">
        <v>5620</v>
      </c>
      <c r="B4133" s="7" t="s">
        <v>1432</v>
      </c>
      <c r="C4133" s="17" t="n">
        <v>2500</v>
      </c>
      <c r="D4133" s="18" t="n">
        <v>-0.000185175831365764</v>
      </c>
      <c r="E4133" s="18" t="n">
        <v>0.000136588531188832</v>
      </c>
      <c r="F4133" s="18" t="n">
        <v>-0.0001941697523284</v>
      </c>
      <c r="G4133" s="18" t="n">
        <v>0.000139381390580291</v>
      </c>
      <c r="H4133" s="16" t="n">
        <v>-0.568297093910946</v>
      </c>
      <c r="I4133" s="17" t="n">
        <v>128.823406331035</v>
      </c>
      <c r="J4133" s="16" t="n">
        <v>0.570822528094114</v>
      </c>
      <c r="K4133" s="16" t="n">
        <v>0.614026306788641</v>
      </c>
      <c r="L4133" s="16" t="n">
        <v>-0.064649920693257</v>
      </c>
      <c r="M4133" s="16" t="n">
        <v>0.525111111111111</v>
      </c>
      <c r="N4133" s="16" t="n">
        <v>0.699932448635683</v>
      </c>
      <c r="O4133" s="16" t="n">
        <v>0.0521149797115257</v>
      </c>
      <c r="P4133" s="34" t="b">
        <f aca="false">FALSE()</f>
        <v>0</v>
      </c>
      <c r="Q4133" s="16"/>
    </row>
    <row r="4134" customFormat="false" ht="22.35" hidden="false" customHeight="false" outlineLevel="0" collapsed="false">
      <c r="A4134" s="7" t="s">
        <v>1285</v>
      </c>
      <c r="B4134" s="6" t="s">
        <v>1431</v>
      </c>
      <c r="C4134" s="16"/>
      <c r="D4134" s="16" t="n">
        <v>0.00470222416969472</v>
      </c>
      <c r="E4134" s="18" t="n">
        <v>0.000893412104321344</v>
      </c>
      <c r="F4134" s="16" t="n">
        <v>0.00472761297568865</v>
      </c>
      <c r="G4134" s="18" t="n">
        <v>0.000912944003992401</v>
      </c>
      <c r="H4134" s="16" t="n">
        <v>0.245203806762605</v>
      </c>
      <c r="I4134" s="17" t="n">
        <v>128.940563549075</v>
      </c>
      <c r="J4134" s="16" t="n">
        <v>0.80668845828445</v>
      </c>
      <c r="K4134" s="16" t="n">
        <v>0.830091024517845</v>
      </c>
      <c r="L4134" s="16" t="n">
        <v>0.027868781173485</v>
      </c>
      <c r="M4134" s="16" t="n">
        <v>0.514987654320988</v>
      </c>
      <c r="N4134" s="16" t="n">
        <v>0.979337569117454</v>
      </c>
      <c r="O4134" s="16" t="n">
        <v>0.351379854474553</v>
      </c>
      <c r="P4134" s="34" t="b">
        <f aca="false">FALSE()</f>
        <v>0</v>
      </c>
      <c r="Q4134" s="16"/>
    </row>
    <row r="4135" customFormat="false" ht="22.35" hidden="false" customHeight="false" outlineLevel="0" collapsed="false">
      <c r="A4135" s="7" t="s">
        <v>1274</v>
      </c>
      <c r="B4135" s="6" t="s">
        <v>1431</v>
      </c>
      <c r="C4135" s="16"/>
      <c r="D4135" s="17" t="n">
        <v>521.7</v>
      </c>
      <c r="E4135" s="16" t="n">
        <v>0.741240987970304</v>
      </c>
      <c r="F4135" s="17" t="n">
        <v>521.326666666667</v>
      </c>
      <c r="G4135" s="16" t="n">
        <v>0.911422198085276</v>
      </c>
      <c r="H4135" s="16" t="n">
        <v>-4.18687555337825</v>
      </c>
      <c r="I4135" s="17" t="n">
        <v>148.273547965616</v>
      </c>
      <c r="J4135" s="18" t="n">
        <v>4.8305636854079E-005</v>
      </c>
      <c r="K4135" s="18" t="n">
        <v>0.000160118524715997</v>
      </c>
      <c r="L4135" s="16" t="n">
        <v>-0.421005048526016</v>
      </c>
      <c r="M4135" s="16" t="n">
        <v>0.618913580246914</v>
      </c>
      <c r="N4135" s="16" t="n">
        <v>0.0475393037758495</v>
      </c>
      <c r="O4135" s="16" t="n">
        <v>0.126041308993041</v>
      </c>
      <c r="P4135" s="34" t="b">
        <f aca="false">TRUE()</f>
        <v>1</v>
      </c>
      <c r="Q4135" s="18" t="n">
        <v>2.54014539416398E-005</v>
      </c>
    </row>
    <row r="4136" customFormat="false" ht="22.35" hidden="false" customHeight="false" outlineLevel="0" collapsed="false">
      <c r="A4136" s="7" t="s">
        <v>1281</v>
      </c>
      <c r="B4136" s="6" t="s">
        <v>1431</v>
      </c>
      <c r="C4136" s="16"/>
      <c r="D4136" s="16" t="n">
        <v>0.0926862433670841</v>
      </c>
      <c r="E4136" s="16" t="n">
        <v>0.0229834788735307</v>
      </c>
      <c r="F4136" s="16" t="n">
        <v>0.0972019252252426</v>
      </c>
      <c r="G4136" s="16" t="n">
        <v>0.0238678351601013</v>
      </c>
      <c r="H4136" s="16" t="n">
        <v>1.69051056990316</v>
      </c>
      <c r="I4136" s="17" t="n">
        <v>130.330882265233</v>
      </c>
      <c r="J4136" s="16" t="n">
        <v>0.093320612571037</v>
      </c>
      <c r="K4136" s="16" t="n">
        <v>0.135840246288953</v>
      </c>
      <c r="L4136" s="16" t="n">
        <v>0.190078366742879</v>
      </c>
      <c r="M4136" s="16" t="n">
        <v>0.565703703703704</v>
      </c>
      <c r="N4136" s="16" t="n">
        <v>0.503720900526471</v>
      </c>
      <c r="O4136" s="16" t="n">
        <v>0.276356214507163</v>
      </c>
      <c r="P4136" s="34" t="b">
        <f aca="false">FALSE()</f>
        <v>0</v>
      </c>
      <c r="Q4136" s="16"/>
    </row>
    <row r="4137" customFormat="false" ht="22.35" hidden="false" customHeight="false" outlineLevel="0" collapsed="false">
      <c r="A4137" s="7" t="s">
        <v>1279</v>
      </c>
      <c r="B4137" s="6" t="s">
        <v>1431</v>
      </c>
      <c r="C4137" s="16"/>
      <c r="D4137" s="16" t="n">
        <v>-0.00364399822162778</v>
      </c>
      <c r="E4137" s="18" t="n">
        <v>0.000499653741354505</v>
      </c>
      <c r="F4137" s="16" t="n">
        <v>-0.00349242036576834</v>
      </c>
      <c r="G4137" s="18" t="n">
        <v>0.000510054970088365</v>
      </c>
      <c r="H4137" s="16" t="n">
        <v>2.61806304826173</v>
      </c>
      <c r="I4137" s="17" t="n">
        <v>128.853993863022</v>
      </c>
      <c r="J4137" s="16" t="n">
        <v>0.009902136260628</v>
      </c>
      <c r="K4137" s="16" t="n">
        <v>0.0203636598025799</v>
      </c>
      <c r="L4137" s="16" t="n">
        <v>0.297760882131797</v>
      </c>
      <c r="M4137" s="16" t="n">
        <v>0.580395061728395</v>
      </c>
      <c r="N4137" s="16" t="n">
        <v>0.312939764734874</v>
      </c>
      <c r="O4137" s="16" t="n">
        <v>0.415224063320444</v>
      </c>
      <c r="P4137" s="34" t="b">
        <f aca="false">TRUE()</f>
        <v>1</v>
      </c>
      <c r="Q4137" s="18" t="n">
        <v>0.000144200096200096</v>
      </c>
    </row>
    <row r="4138" customFormat="false" ht="22.35" hidden="false" customHeight="false" outlineLevel="0" collapsed="false">
      <c r="A4138" s="7" t="s">
        <v>1275</v>
      </c>
      <c r="B4138" s="6" t="s">
        <v>1431</v>
      </c>
      <c r="C4138" s="16"/>
      <c r="D4138" s="17" t="n">
        <v>569.866666666667</v>
      </c>
      <c r="E4138" s="16" t="n">
        <v>0.402240913892394</v>
      </c>
      <c r="F4138" s="17" t="n">
        <v>570.144444444444</v>
      </c>
      <c r="G4138" s="16" t="n">
        <v>0.599946380512646</v>
      </c>
      <c r="H4138" s="16" t="n">
        <v>5.45017615942397</v>
      </c>
      <c r="I4138" s="17" t="n">
        <v>178.798065230156</v>
      </c>
      <c r="J4138" s="18" t="n">
        <v>1.6505353431819E-007</v>
      </c>
      <c r="K4138" s="18" t="n">
        <v>7.67906017287543E-007</v>
      </c>
      <c r="L4138" s="16" t="n">
        <v>0.484967305721843</v>
      </c>
      <c r="M4138" s="16" t="n">
        <v>0.611802469135803</v>
      </c>
      <c r="N4138" s="16" t="n">
        <v>0.00422031652707604</v>
      </c>
      <c r="O4138" s="16" t="n">
        <v>0.0486384474873384</v>
      </c>
      <c r="P4138" s="34" t="b">
        <f aca="false">TRUE()</f>
        <v>1</v>
      </c>
      <c r="Q4138" s="18" t="n">
        <v>9.2672759339426E-005</v>
      </c>
    </row>
    <row r="4139" customFormat="false" ht="22.35" hidden="false" customHeight="false" outlineLevel="0" collapsed="false">
      <c r="A4139" s="7" t="s">
        <v>1280</v>
      </c>
      <c r="B4139" s="6" t="s">
        <v>1431</v>
      </c>
      <c r="C4139" s="16"/>
      <c r="D4139" s="16" t="n">
        <v>-0.0861957410563482</v>
      </c>
      <c r="E4139" s="16" t="n">
        <v>0.0115448460635775</v>
      </c>
      <c r="F4139" s="16" t="n">
        <v>-0.0828382947837729</v>
      </c>
      <c r="G4139" s="16" t="n">
        <v>0.0121838371910959</v>
      </c>
      <c r="H4139" s="16" t="n">
        <v>2.49501387317441</v>
      </c>
      <c r="I4139" s="17" t="n">
        <v>131.769931667339</v>
      </c>
      <c r="J4139" s="16" t="n">
        <v>0.0138310853022752</v>
      </c>
      <c r="K4139" s="16" t="n">
        <v>0.025902077619333</v>
      </c>
      <c r="L4139" s="16" t="n">
        <v>0.277536001439291</v>
      </c>
      <c r="M4139" s="16" t="n">
        <v>0.576469135802469</v>
      </c>
      <c r="N4139" s="16" t="n">
        <v>0.329243918109847</v>
      </c>
      <c r="O4139" s="16" t="n">
        <v>0.390481185294067</v>
      </c>
      <c r="P4139" s="34" t="b">
        <f aca="false">TRUE()</f>
        <v>1</v>
      </c>
      <c r="Q4139" s="18" t="n">
        <v>6.00997050609454E-005</v>
      </c>
    </row>
    <row r="4140" customFormat="false" ht="22.35" hidden="false" customHeight="false" outlineLevel="0" collapsed="false">
      <c r="A4140" s="7" t="s">
        <v>1270</v>
      </c>
      <c r="B4140" s="6" t="s">
        <v>1431</v>
      </c>
      <c r="C4140" s="16"/>
      <c r="D4140" s="16" t="n">
        <v>0.0135367174724495</v>
      </c>
      <c r="E4140" s="18" t="n">
        <v>0.000889968454186726</v>
      </c>
      <c r="F4140" s="16" t="n">
        <v>0.01309341382046</v>
      </c>
      <c r="G4140" s="16" t="n">
        <v>0.00121555051962025</v>
      </c>
      <c r="H4140" s="16" t="n">
        <v>-4.03270688844942</v>
      </c>
      <c r="I4140" s="17" t="n">
        <v>163.295452043569</v>
      </c>
      <c r="J4140" s="18" t="n">
        <v>8.44510509251721E-005</v>
      </c>
      <c r="K4140" s="18" t="n">
        <v>0.000273165909072069</v>
      </c>
      <c r="L4140" s="16" t="n">
        <v>-0.379020436134293</v>
      </c>
      <c r="M4140" s="16" t="n">
        <v>0.631728395061728</v>
      </c>
      <c r="N4140" s="16" t="n">
        <v>0.204432065332492</v>
      </c>
      <c r="O4140" s="16" t="n">
        <v>0.294485615737998</v>
      </c>
      <c r="P4140" s="34" t="b">
        <f aca="false">TRUE()</f>
        <v>1</v>
      </c>
      <c r="Q4140" s="18" t="n">
        <v>6.07156308851224E-005</v>
      </c>
    </row>
    <row r="4141" customFormat="false" ht="32.8" hidden="false" customHeight="false" outlineLevel="0" collapsed="false">
      <c r="A4141" s="7" t="s">
        <v>1267</v>
      </c>
      <c r="B4141" s="6" t="s">
        <v>1431</v>
      </c>
      <c r="C4141" s="16"/>
      <c r="D4141" s="17" t="n">
        <v>708.622222222222</v>
      </c>
      <c r="E4141" s="16" t="n">
        <v>3.71325526582317</v>
      </c>
      <c r="F4141" s="17" t="n">
        <v>705.411111111111</v>
      </c>
      <c r="G4141" s="16" t="n">
        <v>4.00471449464478</v>
      </c>
      <c r="H4141" s="16" t="n">
        <v>-7.38933957490817</v>
      </c>
      <c r="I4141" s="17" t="n">
        <v>133.78913633533</v>
      </c>
      <c r="J4141" s="18" t="n">
        <v>1.43249095624803E-011</v>
      </c>
      <c r="K4141" s="18" t="n">
        <v>1.14104365996724E-010</v>
      </c>
      <c r="L4141" s="16" t="n">
        <v>-0.810168769340618</v>
      </c>
      <c r="M4141" s="16" t="n">
        <v>0.720172839506173</v>
      </c>
      <c r="N4141" s="18" t="n">
        <v>0.000615135259852131</v>
      </c>
      <c r="O4141" s="16" t="n">
        <v>0.189378927364058</v>
      </c>
      <c r="P4141" s="34" t="b">
        <f aca="false">TRUE()</f>
        <v>1</v>
      </c>
      <c r="Q4141" s="18" t="n">
        <v>0.0002305339523797</v>
      </c>
    </row>
    <row r="4142" customFormat="false" ht="22.35" hidden="false" customHeight="false" outlineLevel="0" collapsed="false">
      <c r="A4142" s="7" t="s">
        <v>1268</v>
      </c>
      <c r="B4142" s="6" t="s">
        <v>1431</v>
      </c>
      <c r="C4142" s="16"/>
      <c r="D4142" s="16" t="n">
        <v>0.539953853773798</v>
      </c>
      <c r="E4142" s="16" t="n">
        <v>0.0305039479901837</v>
      </c>
      <c r="F4142" s="16" t="n">
        <v>0.514023284787446</v>
      </c>
      <c r="G4142" s="16" t="n">
        <v>0.0439559096080504</v>
      </c>
      <c r="H4142" s="16" t="n">
        <v>-6.77882448188549</v>
      </c>
      <c r="I4142" s="17" t="n">
        <v>172.37837593531</v>
      </c>
      <c r="J4142" s="18" t="n">
        <v>1.84835735747339E-010</v>
      </c>
      <c r="K4142" s="18" t="n">
        <v>1.3023230956731E-009</v>
      </c>
      <c r="L4142" s="16" t="n">
        <v>-0.616110138704712</v>
      </c>
      <c r="M4142" s="16" t="n">
        <v>0.683975308641975</v>
      </c>
      <c r="N4142" s="16" t="n">
        <v>0.0192251493237013</v>
      </c>
      <c r="O4142" s="16" t="n">
        <v>0.277322831426654</v>
      </c>
      <c r="P4142" s="34" t="b">
        <f aca="false">TRUE()</f>
        <v>1</v>
      </c>
      <c r="Q4142" s="18" t="n">
        <v>6.78611374907672E-005</v>
      </c>
    </row>
    <row r="4143" customFormat="false" ht="22.35" hidden="false" customHeight="false" outlineLevel="0" collapsed="false">
      <c r="A4143" s="7" t="s">
        <v>1271</v>
      </c>
      <c r="B4143" s="6" t="s">
        <v>1431</v>
      </c>
      <c r="C4143" s="16"/>
      <c r="D4143" s="16" t="n">
        <v>0.267573947741776</v>
      </c>
      <c r="E4143" s="16" t="n">
        <v>0.0309549018660871</v>
      </c>
      <c r="F4143" s="16" t="n">
        <v>0.283625571068413</v>
      </c>
      <c r="G4143" s="16" t="n">
        <v>0.0371465078820286</v>
      </c>
      <c r="H4143" s="16" t="n">
        <v>4.33462185070421</v>
      </c>
      <c r="I4143" s="17" t="n">
        <v>145.259859708389</v>
      </c>
      <c r="J4143" s="18" t="n">
        <v>2.71263054253785E-005</v>
      </c>
      <c r="K4143" s="18" t="n">
        <v>9.35429181497636E-005</v>
      </c>
      <c r="L4143" s="16" t="n">
        <v>0.442852449386859</v>
      </c>
      <c r="M4143" s="16" t="n">
        <v>0.629555555555556</v>
      </c>
      <c r="N4143" s="16" t="n">
        <v>0.0886074800886785</v>
      </c>
      <c r="O4143" s="16" t="n">
        <v>0.219522455096964</v>
      </c>
      <c r="P4143" s="34" t="b">
        <f aca="false">TRUE()</f>
        <v>1</v>
      </c>
      <c r="Q4143" s="18" t="n">
        <v>2.05128205128205E-005</v>
      </c>
    </row>
    <row r="4144" customFormat="false" ht="22.35" hidden="false" customHeight="false" outlineLevel="0" collapsed="false">
      <c r="A4144" s="7" t="s">
        <v>1284</v>
      </c>
      <c r="B4144" s="6" t="s">
        <v>1431</v>
      </c>
      <c r="C4144" s="16"/>
      <c r="D4144" s="17" t="n">
        <v>546.9</v>
      </c>
      <c r="E4144" s="16" t="n">
        <v>3.10508824894042</v>
      </c>
      <c r="F4144" s="17" t="n">
        <v>547.086666666667</v>
      </c>
      <c r="G4144" s="16" t="n">
        <v>3.18530171150528</v>
      </c>
      <c r="H4144" s="16" t="n">
        <v>0.518367384897443</v>
      </c>
      <c r="I4144" s="17" t="n">
        <v>129.270387565294</v>
      </c>
      <c r="J4144" s="16" t="n">
        <v>0.605088098430623</v>
      </c>
      <c r="K4144" s="16" t="n">
        <v>0.646861310790079</v>
      </c>
      <c r="L4144" s="16" t="n">
        <v>0.0587629894712761</v>
      </c>
      <c r="M4144" s="16" t="n">
        <v>0.526493827160494</v>
      </c>
      <c r="N4144" s="16" t="n">
        <v>0.758387134808171</v>
      </c>
      <c r="O4144" s="16" t="n">
        <v>0.130519357197012</v>
      </c>
      <c r="P4144" s="34" t="b">
        <f aca="false">FALSE()</f>
        <v>0</v>
      </c>
      <c r="Q4144" s="16"/>
    </row>
    <row r="4145" customFormat="false" ht="22.35" hidden="false" customHeight="false" outlineLevel="0" collapsed="false">
      <c r="A4145" s="7" t="s">
        <v>1269</v>
      </c>
      <c r="B4145" s="6" t="s">
        <v>1431</v>
      </c>
      <c r="C4145" s="16"/>
      <c r="D4145" s="16" t="n">
        <v>0.0889030209029706</v>
      </c>
      <c r="E4145" s="16" t="n">
        <v>0.00954112908881866</v>
      </c>
      <c r="F4145" s="16" t="n">
        <v>0.0996252560393627</v>
      </c>
      <c r="G4145" s="16" t="n">
        <v>0.0212150800848477</v>
      </c>
      <c r="H4145" s="16" t="n">
        <v>7.55976741055672</v>
      </c>
      <c r="I4145" s="17" t="n">
        <v>294.881242144163</v>
      </c>
      <c r="J4145" s="18" t="n">
        <v>5.14117525825854E-013</v>
      </c>
      <c r="K4145" s="18" t="n">
        <v>4.95031956421646E-012</v>
      </c>
      <c r="L4145" s="16" t="n">
        <v>0.541709786891217</v>
      </c>
      <c r="M4145" s="16" t="n">
        <v>0.68079012345679</v>
      </c>
      <c r="N4145" s="16" t="n">
        <v>0.00695553731171389</v>
      </c>
      <c r="O4145" s="16" t="n">
        <v>0.112233628442975</v>
      </c>
      <c r="P4145" s="34" t="b">
        <f aca="false">TRUE()</f>
        <v>1</v>
      </c>
      <c r="Q4145" s="18" t="n">
        <v>0.000223472803199899</v>
      </c>
    </row>
    <row r="4146" customFormat="false" ht="22.35" hidden="false" customHeight="false" outlineLevel="0" collapsed="false">
      <c r="A4146" s="7" t="s">
        <v>1276</v>
      </c>
      <c r="B4146" s="6" t="s">
        <v>1431</v>
      </c>
      <c r="C4146" s="16"/>
      <c r="D4146" s="17" t="n">
        <v>671.822222222222</v>
      </c>
      <c r="E4146" s="16" t="n">
        <v>2.25148030095048</v>
      </c>
      <c r="F4146" s="17" t="n">
        <v>672.608888888889</v>
      </c>
      <c r="G4146" s="16" t="n">
        <v>2.136314731847</v>
      </c>
      <c r="H4146" s="16" t="n">
        <v>3.05134475452872</v>
      </c>
      <c r="I4146" s="17" t="n">
        <v>123.145379523966</v>
      </c>
      <c r="J4146" s="16" t="n">
        <v>0.00279088786739123</v>
      </c>
      <c r="K4146" s="16" t="n">
        <v>0.00665260462359195</v>
      </c>
      <c r="L4146" s="16" t="n">
        <v>0.364399653483193</v>
      </c>
      <c r="M4146" s="16" t="n">
        <v>0.598592592592593</v>
      </c>
      <c r="N4146" s="16" t="n">
        <v>0.0500136614957286</v>
      </c>
      <c r="O4146" s="16" t="n">
        <v>0.0683172285918419</v>
      </c>
      <c r="P4146" s="34" t="b">
        <f aca="false">TRUE()</f>
        <v>1</v>
      </c>
      <c r="Q4146" s="16" t="n">
        <v>0</v>
      </c>
    </row>
    <row r="4147" customFormat="false" ht="22.35" hidden="false" customHeight="false" outlineLevel="0" collapsed="false">
      <c r="A4147" s="7" t="s">
        <v>1266</v>
      </c>
      <c r="B4147" s="6" t="s">
        <v>1431</v>
      </c>
      <c r="C4147" s="16"/>
      <c r="D4147" s="17" t="n">
        <v>716.080551588324</v>
      </c>
      <c r="E4147" s="16" t="n">
        <v>1.55106614085144</v>
      </c>
      <c r="F4147" s="17" t="n">
        <v>714.382763441664</v>
      </c>
      <c r="G4147" s="16" t="n">
        <v>2.60336007852421</v>
      </c>
      <c r="H4147" s="16" t="n">
        <v>-8.30492274238847</v>
      </c>
      <c r="I4147" s="17" t="n">
        <v>204.66471024316</v>
      </c>
      <c r="J4147" s="18" t="n">
        <v>1.35465952478019E-014</v>
      </c>
      <c r="K4147" s="18" t="n">
        <v>1.84322525502878E-013</v>
      </c>
      <c r="L4147" s="16" t="n">
        <v>-0.689042209104087</v>
      </c>
      <c r="M4147" s="16" t="n">
        <v>0.736395061728395</v>
      </c>
      <c r="N4147" s="16" t="n">
        <v>0.00103839043975565</v>
      </c>
      <c r="O4147" s="16" t="n">
        <v>0.132705307083148</v>
      </c>
      <c r="P4147" s="34" t="b">
        <f aca="false">TRUE()</f>
        <v>1</v>
      </c>
      <c r="Q4147" s="18" t="n">
        <v>0.000711119988184203</v>
      </c>
    </row>
    <row r="4148" customFormat="false" ht="15" hidden="false" customHeight="false" outlineLevel="0" collapsed="false">
      <c r="A4148" s="6" t="s">
        <v>1278</v>
      </c>
      <c r="B4148" s="6" t="s">
        <v>1431</v>
      </c>
      <c r="C4148" s="16"/>
      <c r="D4148" s="16" t="n">
        <v>3.0301282060929</v>
      </c>
      <c r="E4148" s="16" t="n">
        <v>0.373070767602539</v>
      </c>
      <c r="F4148" s="16" t="n">
        <v>2.90426156141362</v>
      </c>
      <c r="G4148" s="16" t="n">
        <v>0.401514179715</v>
      </c>
      <c r="H4148" s="16" t="n">
        <v>-2.88400117147542</v>
      </c>
      <c r="I4148" s="17" t="n">
        <v>133.590506115503</v>
      </c>
      <c r="J4148" s="16" t="n">
        <v>0.00457854877834157</v>
      </c>
      <c r="K4148" s="16" t="n">
        <v>0.0103660542444722</v>
      </c>
      <c r="L4148" s="16" t="n">
        <v>-0.316642482299128</v>
      </c>
      <c r="M4148" s="16" t="n">
        <v>0.590469135802469</v>
      </c>
      <c r="N4148" s="16" t="n">
        <v>0.281261149451767</v>
      </c>
      <c r="O4148" s="16" t="n">
        <v>0.351225824794922</v>
      </c>
      <c r="P4148" s="34" t="b">
        <f aca="false">TRUE()</f>
        <v>1</v>
      </c>
      <c r="Q4148" s="18" t="n">
        <v>0.000174739481651246</v>
      </c>
    </row>
    <row r="4149" customFormat="false" ht="22.35" hidden="false" customHeight="false" outlineLevel="0" collapsed="false">
      <c r="A4149" s="7" t="s">
        <v>1277</v>
      </c>
      <c r="B4149" s="6" t="s">
        <v>1431</v>
      </c>
      <c r="C4149" s="16"/>
      <c r="D4149" s="16" t="n">
        <v>0.499414835147696</v>
      </c>
      <c r="E4149" s="16" t="n">
        <v>0.0477629284725974</v>
      </c>
      <c r="F4149" s="16" t="n">
        <v>0.482060925294071</v>
      </c>
      <c r="G4149" s="16" t="n">
        <v>0.056361989297278</v>
      </c>
      <c r="H4149" s="16" t="n">
        <v>-3.04844080284034</v>
      </c>
      <c r="I4149" s="17" t="n">
        <v>143.272721852616</v>
      </c>
      <c r="J4149" s="16" t="n">
        <v>0.0027402301370544</v>
      </c>
      <c r="K4149" s="16" t="n">
        <v>0.00654580263714928</v>
      </c>
      <c r="L4149" s="16" t="n">
        <v>-0.314900643231354</v>
      </c>
      <c r="M4149" s="16" t="n">
        <v>0.590469135802469</v>
      </c>
      <c r="N4149" s="16" t="n">
        <v>0.280447335881031</v>
      </c>
      <c r="O4149" s="16" t="n">
        <v>0.316556713007564</v>
      </c>
      <c r="P4149" s="34" t="b">
        <f aca="false">TRUE()</f>
        <v>1</v>
      </c>
      <c r="Q4149" s="18" t="n">
        <v>0.000218684658206717</v>
      </c>
    </row>
    <row r="4150" customFormat="false" ht="15" hidden="false" customHeight="false" outlineLevel="0" collapsed="false">
      <c r="A4150" s="6" t="s">
        <v>1272</v>
      </c>
      <c r="B4150" s="6" t="s">
        <v>1431</v>
      </c>
      <c r="C4150" s="16"/>
      <c r="D4150" s="16" t="n">
        <v>6.14300765490999</v>
      </c>
      <c r="E4150" s="16" t="n">
        <v>1.36543883561816</v>
      </c>
      <c r="F4150" s="16" t="n">
        <v>5.6215865682261</v>
      </c>
      <c r="G4150" s="16" t="n">
        <v>1.84561760529187</v>
      </c>
      <c r="H4150" s="16" t="n">
        <v>-3.10032763602421</v>
      </c>
      <c r="I4150" s="17" t="n">
        <v>161.646245951062</v>
      </c>
      <c r="J4150" s="16" t="n">
        <v>0.00228105750667571</v>
      </c>
      <c r="K4150" s="16" t="n">
        <v>0.00555539240182171</v>
      </c>
      <c r="L4150" s="16" t="n">
        <v>-0.293320269811325</v>
      </c>
      <c r="M4150" s="16" t="n">
        <v>0.628271604938272</v>
      </c>
      <c r="N4150" s="16" t="n">
        <v>0.227982536067244</v>
      </c>
      <c r="O4150" s="16" t="n">
        <v>0.157994383575773</v>
      </c>
      <c r="P4150" s="34" t="b">
        <f aca="false">TRUE()</f>
        <v>1</v>
      </c>
      <c r="Q4150" s="18" t="n">
        <v>2.75100401606426E-005</v>
      </c>
    </row>
    <row r="4151" customFormat="false" ht="15" hidden="false" customHeight="false" outlineLevel="0" collapsed="false">
      <c r="A4151" s="6" t="s">
        <v>1283</v>
      </c>
      <c r="B4151" s="6" t="s">
        <v>1431</v>
      </c>
      <c r="C4151" s="16"/>
      <c r="D4151" s="16" t="n">
        <v>-6.35239828317653</v>
      </c>
      <c r="E4151" s="16" t="n">
        <v>0.731898294069419</v>
      </c>
      <c r="F4151" s="16" t="n">
        <v>-6.28870303573956</v>
      </c>
      <c r="G4151" s="16" t="n">
        <v>0.705269145651868</v>
      </c>
      <c r="H4151" s="16" t="n">
        <v>0.758207493355632</v>
      </c>
      <c r="I4151" s="17" t="n">
        <v>124.276511536933</v>
      </c>
      <c r="J4151" s="16" t="n">
        <v>0.449762217595154</v>
      </c>
      <c r="K4151" s="16" t="n">
        <v>0.510673926954826</v>
      </c>
      <c r="L4151" s="16" t="n">
        <v>0.0896188954541148</v>
      </c>
      <c r="M4151" s="16" t="n">
        <v>0.532197530864198</v>
      </c>
      <c r="N4151" s="16" t="n">
        <v>0.837903461726791</v>
      </c>
      <c r="O4151" s="16" t="n">
        <v>0.311457529335239</v>
      </c>
      <c r="P4151" s="34" t="b">
        <f aca="false">FALSE()</f>
        <v>0</v>
      </c>
      <c r="Q4151" s="16"/>
    </row>
    <row r="4152" customFormat="false" ht="22.35" hidden="false" customHeight="false" outlineLevel="0" collapsed="false">
      <c r="A4152" s="7" t="s">
        <v>1273</v>
      </c>
      <c r="B4152" s="6" t="s">
        <v>1431</v>
      </c>
      <c r="C4152" s="16"/>
      <c r="D4152" s="16" t="n">
        <v>0.7091772046746</v>
      </c>
      <c r="E4152" s="16" t="n">
        <v>0.0587872152760472</v>
      </c>
      <c r="F4152" s="16" t="n">
        <v>0.683942174369003</v>
      </c>
      <c r="G4152" s="16" t="n">
        <v>0.0643705506206415</v>
      </c>
      <c r="H4152" s="16" t="n">
        <v>-3.6573573623793</v>
      </c>
      <c r="I4152" s="17" t="n">
        <v>135.259320136582</v>
      </c>
      <c r="J4152" s="18" t="n">
        <v>0.000363945723160781</v>
      </c>
      <c r="K4152" s="16" t="n">
        <v>0.00108119752698314</v>
      </c>
      <c r="L4152" s="16" t="n">
        <v>-0.396967689594273</v>
      </c>
      <c r="M4152" s="16" t="n">
        <v>0.628271604938272</v>
      </c>
      <c r="N4152" s="16" t="n">
        <v>0.142080548691994</v>
      </c>
      <c r="O4152" s="16" t="n">
        <v>0.228168638161529</v>
      </c>
      <c r="P4152" s="34" t="b">
        <f aca="false">TRUE()</f>
        <v>1</v>
      </c>
      <c r="Q4152" s="18" t="n">
        <v>0.000128374485596708</v>
      </c>
    </row>
    <row r="4153" customFormat="false" ht="22.35" hidden="false" customHeight="false" outlineLevel="0" collapsed="false">
      <c r="A4153" s="7" t="s">
        <v>1282</v>
      </c>
      <c r="B4153" s="6" t="s">
        <v>1431</v>
      </c>
      <c r="C4153" s="16"/>
      <c r="D4153" s="16" t="n">
        <v>1.38092169637854</v>
      </c>
      <c r="E4153" s="16" t="n">
        <v>0.0543800121172759</v>
      </c>
      <c r="F4153" s="16" t="n">
        <v>1.38489582046732</v>
      </c>
      <c r="G4153" s="16" t="n">
        <v>0.0516169510849015</v>
      </c>
      <c r="H4153" s="16" t="n">
        <v>0.638185599508481</v>
      </c>
      <c r="I4153" s="17" t="n">
        <v>123.171252197794</v>
      </c>
      <c r="J4153" s="16" t="n">
        <v>0.524537626931859</v>
      </c>
      <c r="K4153" s="16" t="n">
        <v>0.577102638326409</v>
      </c>
      <c r="L4153" s="16" t="n">
        <v>0.0761955576111971</v>
      </c>
      <c r="M4153" s="16" t="n">
        <v>0.532197530864198</v>
      </c>
      <c r="N4153" s="16" t="n">
        <v>0.865230302313211</v>
      </c>
      <c r="O4153" s="16" t="n">
        <v>0.322641361697735</v>
      </c>
      <c r="P4153" s="34" t="b">
        <f aca="false">FALSE()</f>
        <v>0</v>
      </c>
      <c r="Q4153"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86</v>
      </c>
    </row>
    <row r="2" customFormat="false" ht="14.25" hidden="false" customHeight="true" outlineLevel="0" collapsed="false">
      <c r="A2" s="2" t="s">
        <v>5621</v>
      </c>
      <c r="B2" s="2"/>
      <c r="C2" s="2"/>
      <c r="D2" s="2"/>
      <c r="E2" s="2"/>
      <c r="F2" s="2"/>
      <c r="G2" s="2"/>
      <c r="H2" s="2"/>
      <c r="I2" s="2"/>
      <c r="J2" s="2"/>
      <c r="K2" s="2"/>
      <c r="L2" s="2"/>
    </row>
    <row r="4" customFormat="false" ht="24" hidden="false" customHeight="true" outlineLevel="0" collapsed="false">
      <c r="A4" s="5" t="s">
        <v>5622</v>
      </c>
      <c r="B4" s="5" t="s">
        <v>270</v>
      </c>
      <c r="C4" s="5" t="s">
        <v>352</v>
      </c>
      <c r="D4" s="5" t="s">
        <v>5623</v>
      </c>
      <c r="E4" s="5" t="s">
        <v>5624</v>
      </c>
      <c r="F4" s="5" t="s">
        <v>5625</v>
      </c>
      <c r="G4" s="5" t="s">
        <v>5626</v>
      </c>
      <c r="H4" s="5" t="s">
        <v>5627</v>
      </c>
      <c r="I4" s="5" t="s">
        <v>5628</v>
      </c>
      <c r="J4" s="5" t="s">
        <v>5629</v>
      </c>
      <c r="K4" s="5" t="s">
        <v>5630</v>
      </c>
      <c r="L4" s="5" t="s">
        <v>5631</v>
      </c>
      <c r="M4" s="5" t="s">
        <v>5632</v>
      </c>
      <c r="N4" s="5" t="s">
        <v>5633</v>
      </c>
      <c r="O4" s="5" t="s">
        <v>5634</v>
      </c>
      <c r="P4" s="5" t="s">
        <v>5635</v>
      </c>
      <c r="Q4" s="5" t="s">
        <v>5636</v>
      </c>
      <c r="R4" s="5" t="s">
        <v>5637</v>
      </c>
      <c r="S4" s="5" t="s">
        <v>5638</v>
      </c>
      <c r="T4" s="5" t="s">
        <v>5639</v>
      </c>
      <c r="U4" s="5" t="s">
        <v>261</v>
      </c>
    </row>
    <row r="5" customFormat="false" ht="22.35" hidden="false" customHeight="false" outlineLevel="0" collapsed="false">
      <c r="A5" s="6" t="n">
        <v>429</v>
      </c>
      <c r="B5" s="6" t="s">
        <v>271</v>
      </c>
      <c r="C5" s="7" t="s">
        <v>5640</v>
      </c>
      <c r="D5" s="6" t="s">
        <v>5641</v>
      </c>
      <c r="E5" s="6" t="n">
        <v>5</v>
      </c>
      <c r="F5" s="6" t="n">
        <v>1</v>
      </c>
      <c r="G5" s="6" t="n">
        <v>1</v>
      </c>
      <c r="H5" s="6" t="n">
        <v>3</v>
      </c>
      <c r="I5" s="6" t="n">
        <v>7</v>
      </c>
      <c r="J5" s="6" t="n">
        <v>1</v>
      </c>
      <c r="K5" s="6" t="n">
        <v>1</v>
      </c>
      <c r="L5" s="6" t="n">
        <v>0</v>
      </c>
      <c r="M5" s="6" t="n">
        <v>0</v>
      </c>
      <c r="N5" s="6" t="n">
        <v>1</v>
      </c>
      <c r="O5" s="6" t="n">
        <v>0</v>
      </c>
      <c r="P5" s="6" t="n">
        <v>0</v>
      </c>
      <c r="Q5" s="6" t="n">
        <v>1</v>
      </c>
      <c r="R5" s="6" t="n">
        <v>0</v>
      </c>
      <c r="S5" s="6" t="n">
        <v>0</v>
      </c>
      <c r="T5" s="6" t="n">
        <v>0</v>
      </c>
      <c r="U5" s="6" t="s">
        <v>264</v>
      </c>
    </row>
    <row r="6" customFormat="false" ht="22.35" hidden="false" customHeight="false" outlineLevel="0" collapsed="false">
      <c r="A6" s="6" t="n">
        <v>430</v>
      </c>
      <c r="B6" s="6" t="s">
        <v>271</v>
      </c>
      <c r="C6" s="7" t="s">
        <v>5642</v>
      </c>
      <c r="D6" s="6" t="s">
        <v>5641</v>
      </c>
      <c r="E6" s="6" t="n">
        <v>3</v>
      </c>
      <c r="F6" s="6" t="n">
        <v>1</v>
      </c>
      <c r="G6" s="6" t="n">
        <v>1</v>
      </c>
      <c r="H6" s="6" t="n">
        <v>3</v>
      </c>
      <c r="I6" s="6" t="n">
        <v>7</v>
      </c>
      <c r="J6" s="6" t="n">
        <v>1</v>
      </c>
      <c r="K6" s="6" t="n">
        <v>1</v>
      </c>
      <c r="L6" s="6" t="n">
        <v>0</v>
      </c>
      <c r="M6" s="6" t="n">
        <v>0</v>
      </c>
      <c r="N6" s="6" t="n">
        <v>1</v>
      </c>
      <c r="O6" s="6" t="n">
        <v>0</v>
      </c>
      <c r="P6" s="6" t="n">
        <v>0</v>
      </c>
      <c r="Q6" s="6" t="n">
        <v>1</v>
      </c>
      <c r="R6" s="6" t="n">
        <v>0</v>
      </c>
      <c r="S6" s="6" t="n">
        <v>0</v>
      </c>
      <c r="T6" s="6" t="n">
        <v>0</v>
      </c>
      <c r="U6" s="6" t="s">
        <v>264</v>
      </c>
    </row>
    <row r="7" customFormat="false" ht="22.35" hidden="false" customHeight="false" outlineLevel="0" collapsed="false">
      <c r="A7" s="6" t="n">
        <v>431</v>
      </c>
      <c r="B7" s="6" t="s">
        <v>271</v>
      </c>
      <c r="C7" s="7" t="s">
        <v>5643</v>
      </c>
      <c r="D7" s="6" t="s">
        <v>5641</v>
      </c>
      <c r="E7" s="6" t="n">
        <v>7</v>
      </c>
      <c r="F7" s="6" t="n">
        <v>1</v>
      </c>
      <c r="G7" s="6" t="n">
        <v>1</v>
      </c>
      <c r="H7" s="6" t="n">
        <v>3</v>
      </c>
      <c r="I7" s="6" t="n">
        <v>7</v>
      </c>
      <c r="J7" s="6" t="n">
        <v>1</v>
      </c>
      <c r="K7" s="6" t="n">
        <v>1</v>
      </c>
      <c r="L7" s="6" t="n">
        <v>0</v>
      </c>
      <c r="M7" s="6" t="n">
        <v>0</v>
      </c>
      <c r="N7" s="6" t="n">
        <v>1</v>
      </c>
      <c r="O7" s="6" t="n">
        <v>0</v>
      </c>
      <c r="P7" s="6" t="n">
        <v>0</v>
      </c>
      <c r="Q7" s="6" t="n">
        <v>1</v>
      </c>
      <c r="R7" s="6" t="n">
        <v>0</v>
      </c>
      <c r="S7" s="6" t="n">
        <v>0</v>
      </c>
      <c r="T7" s="6" t="n">
        <v>0</v>
      </c>
      <c r="U7" s="6" t="s">
        <v>264</v>
      </c>
    </row>
    <row r="8" customFormat="false" ht="22.35" hidden="false" customHeight="false" outlineLevel="0" collapsed="false">
      <c r="A8" s="6" t="n">
        <v>432</v>
      </c>
      <c r="B8" s="6" t="s">
        <v>271</v>
      </c>
      <c r="C8" s="7" t="s">
        <v>5644</v>
      </c>
      <c r="D8" s="6" t="s">
        <v>5641</v>
      </c>
      <c r="E8" s="6" t="n">
        <v>8</v>
      </c>
      <c r="F8" s="6" t="n">
        <v>1</v>
      </c>
      <c r="G8" s="6" t="n">
        <v>1</v>
      </c>
      <c r="H8" s="6" t="n">
        <v>3</v>
      </c>
      <c r="I8" s="6" t="n">
        <v>7</v>
      </c>
      <c r="J8" s="6" t="n">
        <v>1</v>
      </c>
      <c r="K8" s="6" t="n">
        <v>1</v>
      </c>
      <c r="L8" s="6" t="n">
        <v>0</v>
      </c>
      <c r="M8" s="6" t="n">
        <v>0</v>
      </c>
      <c r="N8" s="6" t="n">
        <v>1</v>
      </c>
      <c r="O8" s="6" t="n">
        <v>0</v>
      </c>
      <c r="P8" s="6" t="n">
        <v>0</v>
      </c>
      <c r="Q8" s="6" t="n">
        <v>1</v>
      </c>
      <c r="R8" s="6" t="n">
        <v>0</v>
      </c>
      <c r="S8" s="6" t="n">
        <v>0</v>
      </c>
      <c r="T8" s="6" t="n">
        <v>0</v>
      </c>
      <c r="U8" s="6" t="s">
        <v>264</v>
      </c>
    </row>
    <row r="9" customFormat="false" ht="22.35" hidden="false" customHeight="false" outlineLevel="0" collapsed="false">
      <c r="A9" s="6" t="n">
        <v>433</v>
      </c>
      <c r="B9" s="6" t="s">
        <v>271</v>
      </c>
      <c r="C9" s="7" t="s">
        <v>5645</v>
      </c>
      <c r="D9" s="6" t="s">
        <v>5641</v>
      </c>
      <c r="E9" s="6" t="n">
        <v>1</v>
      </c>
      <c r="F9" s="6" t="n">
        <v>1</v>
      </c>
      <c r="G9" s="6" t="n">
        <v>1</v>
      </c>
      <c r="H9" s="6" t="n">
        <v>3</v>
      </c>
      <c r="I9" s="6" t="n">
        <v>7</v>
      </c>
      <c r="J9" s="6" t="n">
        <v>1</v>
      </c>
      <c r="K9" s="6" t="n">
        <v>1</v>
      </c>
      <c r="L9" s="6" t="n">
        <v>0</v>
      </c>
      <c r="M9" s="6" t="n">
        <v>0</v>
      </c>
      <c r="N9" s="6" t="n">
        <v>1</v>
      </c>
      <c r="O9" s="6" t="n">
        <v>0</v>
      </c>
      <c r="P9" s="6" t="n">
        <v>0</v>
      </c>
      <c r="Q9" s="6" t="n">
        <v>1</v>
      </c>
      <c r="R9" s="6" t="n">
        <v>0</v>
      </c>
      <c r="S9" s="6" t="n">
        <v>0</v>
      </c>
      <c r="T9" s="6" t="n">
        <v>0</v>
      </c>
      <c r="U9" s="6" t="s">
        <v>264</v>
      </c>
    </row>
    <row r="10" customFormat="false" ht="22.35" hidden="false" customHeight="false" outlineLevel="0" collapsed="false">
      <c r="A10" s="6" t="n">
        <v>434</v>
      </c>
      <c r="B10" s="6" t="s">
        <v>271</v>
      </c>
      <c r="C10" s="7" t="s">
        <v>5646</v>
      </c>
      <c r="D10" s="6" t="s">
        <v>5641</v>
      </c>
      <c r="E10" s="6" t="n">
        <v>3</v>
      </c>
      <c r="F10" s="6" t="n">
        <v>1</v>
      </c>
      <c r="G10" s="6" t="n">
        <v>1</v>
      </c>
      <c r="H10" s="6" t="n">
        <v>3</v>
      </c>
      <c r="I10" s="6" t="n">
        <v>7</v>
      </c>
      <c r="J10" s="6" t="n">
        <v>1</v>
      </c>
      <c r="K10" s="6" t="n">
        <v>1</v>
      </c>
      <c r="L10" s="6" t="n">
        <v>0</v>
      </c>
      <c r="M10" s="6" t="n">
        <v>0</v>
      </c>
      <c r="N10" s="6" t="n">
        <v>1</v>
      </c>
      <c r="O10" s="6" t="n">
        <v>0</v>
      </c>
      <c r="P10" s="6" t="n">
        <v>0</v>
      </c>
      <c r="Q10" s="6" t="n">
        <v>1</v>
      </c>
      <c r="R10" s="6" t="n">
        <v>0</v>
      </c>
      <c r="S10" s="6" t="n">
        <v>0</v>
      </c>
      <c r="T10" s="6" t="n">
        <v>0</v>
      </c>
      <c r="U10" s="6" t="s">
        <v>264</v>
      </c>
    </row>
    <row r="11" customFormat="false" ht="22.35" hidden="false" customHeight="false" outlineLevel="0" collapsed="false">
      <c r="A11" s="6" t="n">
        <v>435</v>
      </c>
      <c r="B11" s="6" t="s">
        <v>271</v>
      </c>
      <c r="C11" s="7" t="s">
        <v>5647</v>
      </c>
      <c r="D11" s="6" t="s">
        <v>5648</v>
      </c>
      <c r="E11" s="6" t="n">
        <v>5</v>
      </c>
      <c r="F11" s="6" t="n">
        <v>10</v>
      </c>
      <c r="G11" s="6" t="n">
        <v>5</v>
      </c>
      <c r="H11" s="6" t="n">
        <v>9</v>
      </c>
      <c r="I11" s="6" t="n">
        <v>5</v>
      </c>
      <c r="J11" s="6" t="n">
        <v>4</v>
      </c>
      <c r="K11" s="6" t="n">
        <v>0</v>
      </c>
      <c r="L11" s="6" t="n">
        <v>0</v>
      </c>
      <c r="M11" s="6" t="n">
        <v>1</v>
      </c>
      <c r="N11" s="6" t="n">
        <v>0</v>
      </c>
      <c r="O11" s="6" t="n">
        <v>1</v>
      </c>
      <c r="P11" s="6" t="n">
        <v>1</v>
      </c>
      <c r="Q11" s="6" t="n">
        <v>0</v>
      </c>
      <c r="R11" s="6" t="n">
        <v>0</v>
      </c>
      <c r="S11" s="6" t="n">
        <v>0</v>
      </c>
      <c r="T11" s="6" t="n">
        <v>1</v>
      </c>
      <c r="U11" s="6" t="s">
        <v>264</v>
      </c>
    </row>
    <row r="12" customFormat="false" ht="22.35" hidden="false" customHeight="false" outlineLevel="0" collapsed="false">
      <c r="A12" s="6" t="n">
        <v>436</v>
      </c>
      <c r="B12" s="6" t="s">
        <v>271</v>
      </c>
      <c r="C12" s="7" t="s">
        <v>5649</v>
      </c>
      <c r="D12" s="6" t="s">
        <v>5648</v>
      </c>
      <c r="E12" s="6" t="n">
        <v>8</v>
      </c>
      <c r="F12" s="6" t="n">
        <v>10</v>
      </c>
      <c r="G12" s="6" t="n">
        <v>5</v>
      </c>
      <c r="H12" s="6" t="n">
        <v>9</v>
      </c>
      <c r="I12" s="6" t="n">
        <v>5</v>
      </c>
      <c r="J12" s="6" t="n">
        <v>4</v>
      </c>
      <c r="K12" s="6" t="n">
        <v>0</v>
      </c>
      <c r="L12" s="6" t="n">
        <v>0</v>
      </c>
      <c r="M12" s="6" t="n">
        <v>1</v>
      </c>
      <c r="N12" s="6" t="n">
        <v>0</v>
      </c>
      <c r="O12" s="6" t="n">
        <v>1</v>
      </c>
      <c r="P12" s="6" t="n">
        <v>1</v>
      </c>
      <c r="Q12" s="6" t="n">
        <v>0</v>
      </c>
      <c r="R12" s="6" t="n">
        <v>0</v>
      </c>
      <c r="S12" s="6" t="n">
        <v>0</v>
      </c>
      <c r="T12" s="6" t="n">
        <v>1</v>
      </c>
      <c r="U12" s="6" t="s">
        <v>264</v>
      </c>
    </row>
    <row r="13" customFormat="false" ht="22.35" hidden="false" customHeight="false" outlineLevel="0" collapsed="false">
      <c r="A13" s="6" t="n">
        <v>437</v>
      </c>
      <c r="B13" s="6" t="s">
        <v>271</v>
      </c>
      <c r="C13" s="7" t="s">
        <v>5650</v>
      </c>
      <c r="D13" s="6" t="s">
        <v>5648</v>
      </c>
      <c r="E13" s="6" t="n">
        <v>2</v>
      </c>
      <c r="F13" s="6" t="n">
        <v>10</v>
      </c>
      <c r="G13" s="6" t="n">
        <v>5</v>
      </c>
      <c r="H13" s="6" t="n">
        <v>9</v>
      </c>
      <c r="I13" s="6" t="n">
        <v>5</v>
      </c>
      <c r="J13" s="6" t="n">
        <v>4</v>
      </c>
      <c r="K13" s="6" t="n">
        <v>0</v>
      </c>
      <c r="L13" s="6" t="n">
        <v>0</v>
      </c>
      <c r="M13" s="6" t="n">
        <v>1</v>
      </c>
      <c r="N13" s="6" t="n">
        <v>0</v>
      </c>
      <c r="O13" s="6" t="n">
        <v>1</v>
      </c>
      <c r="P13" s="6" t="n">
        <v>1</v>
      </c>
      <c r="Q13" s="6" t="n">
        <v>0</v>
      </c>
      <c r="R13" s="6" t="n">
        <v>0</v>
      </c>
      <c r="S13" s="6" t="n">
        <v>0</v>
      </c>
      <c r="T13" s="6" t="n">
        <v>1</v>
      </c>
      <c r="U13" s="6" t="s">
        <v>264</v>
      </c>
    </row>
    <row r="14" customFormat="false" ht="22.35" hidden="false" customHeight="false" outlineLevel="0" collapsed="false">
      <c r="A14" s="6" t="n">
        <v>438</v>
      </c>
      <c r="B14" s="6" t="s">
        <v>271</v>
      </c>
      <c r="C14" s="7" t="s">
        <v>5651</v>
      </c>
      <c r="D14" s="6" t="s">
        <v>5648</v>
      </c>
      <c r="E14" s="6" t="n">
        <v>5</v>
      </c>
      <c r="F14" s="6" t="n">
        <v>10</v>
      </c>
      <c r="G14" s="6" t="n">
        <v>5</v>
      </c>
      <c r="H14" s="6" t="n">
        <v>9</v>
      </c>
      <c r="I14" s="6" t="n">
        <v>5</v>
      </c>
      <c r="J14" s="6" t="n">
        <v>4</v>
      </c>
      <c r="K14" s="6" t="n">
        <v>0</v>
      </c>
      <c r="L14" s="6" t="n">
        <v>0</v>
      </c>
      <c r="M14" s="6" t="n">
        <v>1</v>
      </c>
      <c r="N14" s="6" t="n">
        <v>0</v>
      </c>
      <c r="O14" s="6" t="n">
        <v>1</v>
      </c>
      <c r="P14" s="6" t="n">
        <v>1</v>
      </c>
      <c r="Q14" s="6" t="n">
        <v>0</v>
      </c>
      <c r="R14" s="6" t="n">
        <v>0</v>
      </c>
      <c r="S14" s="6" t="n">
        <v>0</v>
      </c>
      <c r="T14" s="6" t="n">
        <v>1</v>
      </c>
      <c r="U14" s="6" t="s">
        <v>264</v>
      </c>
    </row>
    <row r="15" customFormat="false" ht="22.35" hidden="false" customHeight="false" outlineLevel="0" collapsed="false">
      <c r="A15" s="6" t="n">
        <v>439</v>
      </c>
      <c r="B15" s="6" t="s">
        <v>271</v>
      </c>
      <c r="C15" s="7" t="s">
        <v>5652</v>
      </c>
      <c r="D15" s="6" t="s">
        <v>5648</v>
      </c>
      <c r="E15" s="6" t="n">
        <v>10</v>
      </c>
      <c r="F15" s="6" t="n">
        <v>10</v>
      </c>
      <c r="G15" s="6" t="n">
        <v>5</v>
      </c>
      <c r="H15" s="6" t="n">
        <v>9</v>
      </c>
      <c r="I15" s="6" t="n">
        <v>5</v>
      </c>
      <c r="J15" s="6" t="n">
        <v>4</v>
      </c>
      <c r="K15" s="6" t="n">
        <v>0</v>
      </c>
      <c r="L15" s="6" t="n">
        <v>0</v>
      </c>
      <c r="M15" s="6" t="n">
        <v>1</v>
      </c>
      <c r="N15" s="6" t="n">
        <v>0</v>
      </c>
      <c r="O15" s="6" t="n">
        <v>1</v>
      </c>
      <c r="P15" s="6" t="n">
        <v>1</v>
      </c>
      <c r="Q15" s="6" t="n">
        <v>0</v>
      </c>
      <c r="R15" s="6" t="n">
        <v>0</v>
      </c>
      <c r="S15" s="6" t="n">
        <v>0</v>
      </c>
      <c r="T15" s="6" t="n">
        <v>1</v>
      </c>
      <c r="U15" s="6" t="s">
        <v>264</v>
      </c>
    </row>
    <row r="16" customFormat="false" ht="22.35" hidden="false" customHeight="false" outlineLevel="0" collapsed="false">
      <c r="A16" s="6" t="n">
        <v>440</v>
      </c>
      <c r="B16" s="6" t="s">
        <v>271</v>
      </c>
      <c r="C16" s="7" t="s">
        <v>5653</v>
      </c>
      <c r="D16" s="6" t="s">
        <v>5648</v>
      </c>
      <c r="E16" s="6" t="n">
        <v>4</v>
      </c>
      <c r="F16" s="6" t="n">
        <v>10</v>
      </c>
      <c r="G16" s="6" t="n">
        <v>5</v>
      </c>
      <c r="H16" s="6" t="n">
        <v>9</v>
      </c>
      <c r="I16" s="6" t="n">
        <v>5</v>
      </c>
      <c r="J16" s="6" t="n">
        <v>4</v>
      </c>
      <c r="K16" s="6" t="n">
        <v>0</v>
      </c>
      <c r="L16" s="6" t="n">
        <v>0</v>
      </c>
      <c r="M16" s="6" t="n">
        <v>1</v>
      </c>
      <c r="N16" s="6" t="n">
        <v>0</v>
      </c>
      <c r="O16" s="6" t="n">
        <v>1</v>
      </c>
      <c r="P16" s="6" t="n">
        <v>1</v>
      </c>
      <c r="Q16" s="6" t="n">
        <v>0</v>
      </c>
      <c r="R16" s="6" t="n">
        <v>0</v>
      </c>
      <c r="S16" s="6" t="n">
        <v>0</v>
      </c>
      <c r="T16" s="6" t="n">
        <v>1</v>
      </c>
      <c r="U16" s="6" t="s">
        <v>264</v>
      </c>
    </row>
    <row r="17" customFormat="false" ht="22.35" hidden="false" customHeight="false" outlineLevel="0" collapsed="false">
      <c r="A17" s="6" t="n">
        <v>441</v>
      </c>
      <c r="B17" s="6" t="s">
        <v>271</v>
      </c>
      <c r="C17" s="7" t="s">
        <v>5654</v>
      </c>
      <c r="D17" s="6" t="s">
        <v>5648</v>
      </c>
      <c r="E17" s="6" t="n">
        <v>7</v>
      </c>
      <c r="F17" s="6" t="n">
        <v>10</v>
      </c>
      <c r="G17" s="6" t="n">
        <v>5</v>
      </c>
      <c r="H17" s="6" t="n">
        <v>9</v>
      </c>
      <c r="I17" s="6" t="n">
        <v>5</v>
      </c>
      <c r="J17" s="6" t="n">
        <v>4</v>
      </c>
      <c r="K17" s="6" t="n">
        <v>0</v>
      </c>
      <c r="L17" s="6" t="n">
        <v>0</v>
      </c>
      <c r="M17" s="6" t="n">
        <v>1</v>
      </c>
      <c r="N17" s="6" t="n">
        <v>0</v>
      </c>
      <c r="O17" s="6" t="n">
        <v>1</v>
      </c>
      <c r="P17" s="6" t="n">
        <v>1</v>
      </c>
      <c r="Q17" s="6" t="n">
        <v>0</v>
      </c>
      <c r="R17" s="6" t="n">
        <v>0</v>
      </c>
      <c r="S17" s="6" t="n">
        <v>0</v>
      </c>
      <c r="T17" s="6" t="n">
        <v>1</v>
      </c>
      <c r="U17" s="6" t="s">
        <v>264</v>
      </c>
    </row>
    <row r="18" customFormat="false" ht="22.35" hidden="false" customHeight="false" outlineLevel="0" collapsed="false">
      <c r="A18" s="6" t="n">
        <v>442</v>
      </c>
      <c r="B18" s="6" t="s">
        <v>271</v>
      </c>
      <c r="C18" s="7" t="s">
        <v>5655</v>
      </c>
      <c r="D18" s="6" t="s">
        <v>5648</v>
      </c>
      <c r="E18" s="6" t="n">
        <v>10</v>
      </c>
      <c r="F18" s="6" t="n">
        <v>10</v>
      </c>
      <c r="G18" s="6" t="n">
        <v>5</v>
      </c>
      <c r="H18" s="6" t="n">
        <v>9</v>
      </c>
      <c r="I18" s="6" t="n">
        <v>5</v>
      </c>
      <c r="J18" s="6" t="n">
        <v>4</v>
      </c>
      <c r="K18" s="6" t="n">
        <v>0</v>
      </c>
      <c r="L18" s="6" t="n">
        <v>0</v>
      </c>
      <c r="M18" s="6" t="n">
        <v>1</v>
      </c>
      <c r="N18" s="6" t="n">
        <v>0</v>
      </c>
      <c r="O18" s="6" t="n">
        <v>1</v>
      </c>
      <c r="P18" s="6" t="n">
        <v>1</v>
      </c>
      <c r="Q18" s="6" t="n">
        <v>0</v>
      </c>
      <c r="R18" s="6" t="n">
        <v>0</v>
      </c>
      <c r="S18" s="6" t="n">
        <v>0</v>
      </c>
      <c r="T18" s="6" t="n">
        <v>1</v>
      </c>
      <c r="U18" s="6" t="s">
        <v>264</v>
      </c>
    </row>
    <row r="19" customFormat="false" ht="22.35" hidden="false" customHeight="false" outlineLevel="0" collapsed="false">
      <c r="A19" s="6" t="n">
        <v>443</v>
      </c>
      <c r="B19" s="6" t="s">
        <v>271</v>
      </c>
      <c r="C19" s="7" t="s">
        <v>5656</v>
      </c>
      <c r="D19" s="6" t="s">
        <v>5648</v>
      </c>
      <c r="E19" s="6" t="n">
        <v>2</v>
      </c>
      <c r="F19" s="6" t="n">
        <v>10</v>
      </c>
      <c r="G19" s="6" t="n">
        <v>5</v>
      </c>
      <c r="H19" s="6" t="n">
        <v>9</v>
      </c>
      <c r="I19" s="6" t="n">
        <v>5</v>
      </c>
      <c r="J19" s="6" t="n">
        <v>4</v>
      </c>
      <c r="K19" s="6" t="n">
        <v>0</v>
      </c>
      <c r="L19" s="6" t="n">
        <v>0</v>
      </c>
      <c r="M19" s="6" t="n">
        <v>1</v>
      </c>
      <c r="N19" s="6" t="n">
        <v>0</v>
      </c>
      <c r="O19" s="6" t="n">
        <v>1</v>
      </c>
      <c r="P19" s="6" t="n">
        <v>1</v>
      </c>
      <c r="Q19" s="6" t="n">
        <v>0</v>
      </c>
      <c r="R19" s="6" t="n">
        <v>0</v>
      </c>
      <c r="S19" s="6" t="n">
        <v>0</v>
      </c>
      <c r="T19" s="6" t="n">
        <v>1</v>
      </c>
      <c r="U19" s="6" t="s">
        <v>264</v>
      </c>
    </row>
    <row r="20" customFormat="false" ht="22.35" hidden="false" customHeight="false" outlineLevel="0" collapsed="false">
      <c r="A20" s="6" t="n">
        <v>444</v>
      </c>
      <c r="B20" s="6" t="s">
        <v>271</v>
      </c>
      <c r="C20" s="7" t="s">
        <v>5657</v>
      </c>
      <c r="D20" s="6" t="s">
        <v>5658</v>
      </c>
      <c r="E20" s="6" t="n">
        <v>1</v>
      </c>
      <c r="F20" s="6" t="n">
        <v>4</v>
      </c>
      <c r="G20" s="6" t="n">
        <v>4</v>
      </c>
      <c r="H20" s="6" t="n">
        <v>8</v>
      </c>
      <c r="I20" s="6" t="n">
        <v>9</v>
      </c>
      <c r="J20" s="6" t="n">
        <v>10</v>
      </c>
      <c r="K20" s="6" t="n">
        <v>0</v>
      </c>
      <c r="L20" s="6" t="n">
        <v>1</v>
      </c>
      <c r="M20" s="6" t="n">
        <v>0</v>
      </c>
      <c r="N20" s="6" t="n">
        <v>0</v>
      </c>
      <c r="O20" s="6" t="n">
        <v>1</v>
      </c>
      <c r="P20" s="6" t="n">
        <v>1</v>
      </c>
      <c r="Q20" s="6" t="n">
        <v>0</v>
      </c>
      <c r="R20" s="6" t="n">
        <v>0</v>
      </c>
      <c r="S20" s="6" t="n">
        <v>1</v>
      </c>
      <c r="T20" s="6" t="n">
        <v>0</v>
      </c>
      <c r="U20" s="6" t="s">
        <v>264</v>
      </c>
    </row>
    <row r="21" customFormat="false" ht="22.35" hidden="false" customHeight="false" outlineLevel="0" collapsed="false">
      <c r="A21" s="6" t="n">
        <v>445</v>
      </c>
      <c r="B21" s="6" t="s">
        <v>271</v>
      </c>
      <c r="C21" s="7" t="s">
        <v>5659</v>
      </c>
      <c r="D21" s="6" t="s">
        <v>5658</v>
      </c>
      <c r="E21" s="6" t="n">
        <v>3</v>
      </c>
      <c r="F21" s="6" t="n">
        <v>4</v>
      </c>
      <c r="G21" s="6" t="n">
        <v>4</v>
      </c>
      <c r="H21" s="6" t="n">
        <v>8</v>
      </c>
      <c r="I21" s="6" t="n">
        <v>9</v>
      </c>
      <c r="J21" s="6" t="n">
        <v>10</v>
      </c>
      <c r="K21" s="6" t="n">
        <v>0</v>
      </c>
      <c r="L21" s="6" t="n">
        <v>1</v>
      </c>
      <c r="M21" s="6" t="n">
        <v>0</v>
      </c>
      <c r="N21" s="6" t="n">
        <v>0</v>
      </c>
      <c r="O21" s="6" t="n">
        <v>1</v>
      </c>
      <c r="P21" s="6" t="n">
        <v>1</v>
      </c>
      <c r="Q21" s="6" t="n">
        <v>0</v>
      </c>
      <c r="R21" s="6" t="n">
        <v>0</v>
      </c>
      <c r="S21" s="6" t="n">
        <v>1</v>
      </c>
      <c r="T21" s="6" t="n">
        <v>0</v>
      </c>
      <c r="U21" s="6" t="s">
        <v>264</v>
      </c>
    </row>
    <row r="22" customFormat="false" ht="22.35" hidden="false" customHeight="false" outlineLevel="0" collapsed="false">
      <c r="A22" s="6" t="n">
        <v>446</v>
      </c>
      <c r="B22" s="6" t="s">
        <v>271</v>
      </c>
      <c r="C22" s="7" t="s">
        <v>5660</v>
      </c>
      <c r="D22" s="6" t="s">
        <v>5658</v>
      </c>
      <c r="E22" s="6" t="n">
        <v>4</v>
      </c>
      <c r="F22" s="6" t="n">
        <v>4</v>
      </c>
      <c r="G22" s="6" t="n">
        <v>4</v>
      </c>
      <c r="H22" s="6" t="n">
        <v>8</v>
      </c>
      <c r="I22" s="6" t="n">
        <v>9</v>
      </c>
      <c r="J22" s="6" t="n">
        <v>10</v>
      </c>
      <c r="K22" s="6" t="n">
        <v>0</v>
      </c>
      <c r="L22" s="6" t="n">
        <v>1</v>
      </c>
      <c r="M22" s="6" t="n">
        <v>0</v>
      </c>
      <c r="N22" s="6" t="n">
        <v>0</v>
      </c>
      <c r="O22" s="6" t="n">
        <v>1</v>
      </c>
      <c r="P22" s="6" t="n">
        <v>1</v>
      </c>
      <c r="Q22" s="6" t="n">
        <v>0</v>
      </c>
      <c r="R22" s="6" t="n">
        <v>0</v>
      </c>
      <c r="S22" s="6" t="n">
        <v>1</v>
      </c>
      <c r="T22" s="6" t="n">
        <v>0</v>
      </c>
      <c r="U22" s="6" t="s">
        <v>264</v>
      </c>
    </row>
    <row r="23" customFormat="false" ht="22.35" hidden="false" customHeight="false" outlineLevel="0" collapsed="false">
      <c r="A23" s="6" t="n">
        <v>447</v>
      </c>
      <c r="B23" s="6" t="s">
        <v>271</v>
      </c>
      <c r="C23" s="7" t="s">
        <v>5661</v>
      </c>
      <c r="D23" s="6" t="s">
        <v>5658</v>
      </c>
      <c r="E23" s="6" t="n">
        <v>6</v>
      </c>
      <c r="F23" s="6" t="n">
        <v>4</v>
      </c>
      <c r="G23" s="6" t="n">
        <v>4</v>
      </c>
      <c r="H23" s="6" t="n">
        <v>8</v>
      </c>
      <c r="I23" s="6" t="n">
        <v>9</v>
      </c>
      <c r="J23" s="6" t="n">
        <v>10</v>
      </c>
      <c r="K23" s="6" t="n">
        <v>0</v>
      </c>
      <c r="L23" s="6" t="n">
        <v>1</v>
      </c>
      <c r="M23" s="6" t="n">
        <v>0</v>
      </c>
      <c r="N23" s="6" t="n">
        <v>0</v>
      </c>
      <c r="O23" s="6" t="n">
        <v>1</v>
      </c>
      <c r="P23" s="6" t="n">
        <v>1</v>
      </c>
      <c r="Q23" s="6" t="n">
        <v>0</v>
      </c>
      <c r="R23" s="6" t="n">
        <v>0</v>
      </c>
      <c r="S23" s="6" t="n">
        <v>1</v>
      </c>
      <c r="T23" s="6" t="n">
        <v>0</v>
      </c>
      <c r="U23" s="6" t="s">
        <v>264</v>
      </c>
    </row>
    <row r="24" customFormat="false" ht="22.35" hidden="false" customHeight="false" outlineLevel="0" collapsed="false">
      <c r="A24" s="6" t="n">
        <v>448</v>
      </c>
      <c r="B24" s="6" t="s">
        <v>271</v>
      </c>
      <c r="C24" s="7" t="s">
        <v>5662</v>
      </c>
      <c r="D24" s="6" t="s">
        <v>5658</v>
      </c>
      <c r="E24" s="6" t="n">
        <v>7</v>
      </c>
      <c r="F24" s="6" t="n">
        <v>4</v>
      </c>
      <c r="G24" s="6" t="n">
        <v>4</v>
      </c>
      <c r="H24" s="6" t="n">
        <v>8</v>
      </c>
      <c r="I24" s="6" t="n">
        <v>9</v>
      </c>
      <c r="J24" s="6" t="n">
        <v>10</v>
      </c>
      <c r="K24" s="6" t="n">
        <v>0</v>
      </c>
      <c r="L24" s="6" t="n">
        <v>1</v>
      </c>
      <c r="M24" s="6" t="n">
        <v>0</v>
      </c>
      <c r="N24" s="6" t="n">
        <v>0</v>
      </c>
      <c r="O24" s="6" t="n">
        <v>1</v>
      </c>
      <c r="P24" s="6" t="n">
        <v>1</v>
      </c>
      <c r="Q24" s="6" t="n">
        <v>0</v>
      </c>
      <c r="R24" s="6" t="n">
        <v>0</v>
      </c>
      <c r="S24" s="6" t="n">
        <v>1</v>
      </c>
      <c r="T24" s="6" t="n">
        <v>0</v>
      </c>
      <c r="U24" s="6" t="s">
        <v>264</v>
      </c>
    </row>
    <row r="25" customFormat="false" ht="22.35" hidden="false" customHeight="false" outlineLevel="0" collapsed="false">
      <c r="A25" s="6" t="n">
        <v>449</v>
      </c>
      <c r="B25" s="6" t="s">
        <v>271</v>
      </c>
      <c r="C25" s="7" t="s">
        <v>5663</v>
      </c>
      <c r="D25" s="6" t="s">
        <v>5658</v>
      </c>
      <c r="E25" s="6" t="n">
        <v>9</v>
      </c>
      <c r="F25" s="6" t="n">
        <v>4</v>
      </c>
      <c r="G25" s="6" t="n">
        <v>4</v>
      </c>
      <c r="H25" s="6" t="n">
        <v>8</v>
      </c>
      <c r="I25" s="6" t="n">
        <v>9</v>
      </c>
      <c r="J25" s="6" t="n">
        <v>10</v>
      </c>
      <c r="K25" s="6" t="n">
        <v>0</v>
      </c>
      <c r="L25" s="6" t="n">
        <v>1</v>
      </c>
      <c r="M25" s="6" t="n">
        <v>0</v>
      </c>
      <c r="N25" s="6" t="n">
        <v>0</v>
      </c>
      <c r="O25" s="6" t="n">
        <v>1</v>
      </c>
      <c r="P25" s="6" t="n">
        <v>1</v>
      </c>
      <c r="Q25" s="6" t="n">
        <v>0</v>
      </c>
      <c r="R25" s="6" t="n">
        <v>0</v>
      </c>
      <c r="S25" s="6" t="n">
        <v>1</v>
      </c>
      <c r="T25" s="6" t="n">
        <v>0</v>
      </c>
      <c r="U25" s="6" t="s">
        <v>264</v>
      </c>
    </row>
    <row r="26" customFormat="false" ht="22.35" hidden="false" customHeight="false" outlineLevel="0" collapsed="false">
      <c r="A26" s="6" t="n">
        <v>450</v>
      </c>
      <c r="B26" s="6" t="s">
        <v>271</v>
      </c>
      <c r="C26" s="7" t="s">
        <v>5664</v>
      </c>
      <c r="D26" s="6" t="s">
        <v>5658</v>
      </c>
      <c r="E26" s="6" t="n">
        <v>8</v>
      </c>
      <c r="F26" s="6" t="n">
        <v>4</v>
      </c>
      <c r="G26" s="6" t="n">
        <v>4</v>
      </c>
      <c r="H26" s="6" t="n">
        <v>8</v>
      </c>
      <c r="I26" s="6" t="n">
        <v>9</v>
      </c>
      <c r="J26" s="6" t="n">
        <v>10</v>
      </c>
      <c r="K26" s="6" t="n">
        <v>0</v>
      </c>
      <c r="L26" s="6" t="n">
        <v>1</v>
      </c>
      <c r="M26" s="6" t="n">
        <v>0</v>
      </c>
      <c r="N26" s="6" t="n">
        <v>0</v>
      </c>
      <c r="O26" s="6" t="n">
        <v>1</v>
      </c>
      <c r="P26" s="6" t="n">
        <v>1</v>
      </c>
      <c r="Q26" s="6" t="n">
        <v>0</v>
      </c>
      <c r="R26" s="6" t="n">
        <v>0</v>
      </c>
      <c r="S26" s="6" t="n">
        <v>1</v>
      </c>
      <c r="T26" s="6" t="n">
        <v>0</v>
      </c>
      <c r="U26" s="6" t="s">
        <v>264</v>
      </c>
    </row>
    <row r="27" customFormat="false" ht="22.35" hidden="false" customHeight="false" outlineLevel="0" collapsed="false">
      <c r="A27" s="6" t="n">
        <v>451</v>
      </c>
      <c r="B27" s="6" t="s">
        <v>271</v>
      </c>
      <c r="C27" s="7" t="s">
        <v>5665</v>
      </c>
      <c r="D27" s="6" t="s">
        <v>5658</v>
      </c>
      <c r="E27" s="6" t="n">
        <v>9</v>
      </c>
      <c r="F27" s="6" t="n">
        <v>4</v>
      </c>
      <c r="G27" s="6" t="n">
        <v>4</v>
      </c>
      <c r="H27" s="6" t="n">
        <v>8</v>
      </c>
      <c r="I27" s="6" t="n">
        <v>9</v>
      </c>
      <c r="J27" s="6" t="n">
        <v>10</v>
      </c>
      <c r="K27" s="6" t="n">
        <v>0</v>
      </c>
      <c r="L27" s="6" t="n">
        <v>1</v>
      </c>
      <c r="M27" s="6" t="n">
        <v>0</v>
      </c>
      <c r="N27" s="6" t="n">
        <v>0</v>
      </c>
      <c r="O27" s="6" t="n">
        <v>1</v>
      </c>
      <c r="P27" s="6" t="n">
        <v>1</v>
      </c>
      <c r="Q27" s="6" t="n">
        <v>0</v>
      </c>
      <c r="R27" s="6" t="n">
        <v>0</v>
      </c>
      <c r="S27" s="6" t="n">
        <v>1</v>
      </c>
      <c r="T27" s="6" t="n">
        <v>0</v>
      </c>
      <c r="U27" s="6" t="s">
        <v>264</v>
      </c>
    </row>
    <row r="28" customFormat="false" ht="22.35" hidden="false" customHeight="false" outlineLevel="0" collapsed="false">
      <c r="A28" s="6" t="n">
        <v>452</v>
      </c>
      <c r="B28" s="6" t="s">
        <v>271</v>
      </c>
      <c r="C28" s="7" t="s">
        <v>5666</v>
      </c>
      <c r="D28" s="6" t="s">
        <v>5658</v>
      </c>
      <c r="E28" s="6" t="n">
        <v>4</v>
      </c>
      <c r="F28" s="6" t="n">
        <v>4</v>
      </c>
      <c r="G28" s="6" t="n">
        <v>4</v>
      </c>
      <c r="H28" s="6" t="n">
        <v>8</v>
      </c>
      <c r="I28" s="6" t="n">
        <v>9</v>
      </c>
      <c r="J28" s="6" t="n">
        <v>10</v>
      </c>
      <c r="K28" s="6" t="n">
        <v>0</v>
      </c>
      <c r="L28" s="6" t="n">
        <v>1</v>
      </c>
      <c r="M28" s="6" t="n">
        <v>0</v>
      </c>
      <c r="N28" s="6" t="n">
        <v>0</v>
      </c>
      <c r="O28" s="6" t="n">
        <v>1</v>
      </c>
      <c r="P28" s="6" t="n">
        <v>1</v>
      </c>
      <c r="Q28" s="6" t="n">
        <v>0</v>
      </c>
      <c r="R28" s="6" t="n">
        <v>0</v>
      </c>
      <c r="S28" s="6" t="n">
        <v>1</v>
      </c>
      <c r="T28" s="6" t="n">
        <v>0</v>
      </c>
      <c r="U28" s="6" t="s">
        <v>264</v>
      </c>
    </row>
    <row r="29" customFormat="false" ht="22.35" hidden="false" customHeight="false" outlineLevel="0" collapsed="false">
      <c r="A29" s="6" t="n">
        <v>453</v>
      </c>
      <c r="B29" s="6" t="s">
        <v>271</v>
      </c>
      <c r="C29" s="7" t="s">
        <v>5667</v>
      </c>
      <c r="D29" s="6" t="s">
        <v>5668</v>
      </c>
      <c r="E29" s="6" t="n">
        <v>4</v>
      </c>
      <c r="F29" s="6" t="n">
        <v>7</v>
      </c>
      <c r="G29" s="6" t="n">
        <v>1</v>
      </c>
      <c r="H29" s="6" t="n">
        <v>1</v>
      </c>
      <c r="I29" s="6" t="n">
        <v>1</v>
      </c>
      <c r="J29" s="6" t="n">
        <v>1</v>
      </c>
      <c r="K29" s="6" t="n">
        <v>0</v>
      </c>
      <c r="L29" s="6" t="n">
        <v>0</v>
      </c>
      <c r="M29" s="6" t="n">
        <v>0</v>
      </c>
      <c r="N29" s="6" t="n">
        <v>0</v>
      </c>
      <c r="O29" s="6" t="n">
        <v>0</v>
      </c>
      <c r="P29" s="6" t="n">
        <v>1</v>
      </c>
      <c r="Q29" s="6" t="n">
        <v>0</v>
      </c>
      <c r="R29" s="6" t="n">
        <v>0</v>
      </c>
      <c r="S29" s="6" t="n">
        <v>1</v>
      </c>
      <c r="T29" s="6" t="n">
        <v>1</v>
      </c>
      <c r="U29" s="6" t="s">
        <v>264</v>
      </c>
    </row>
    <row r="30" customFormat="false" ht="22.35" hidden="false" customHeight="false" outlineLevel="0" collapsed="false">
      <c r="A30" s="6" t="n">
        <v>454</v>
      </c>
      <c r="B30" s="6" t="s">
        <v>271</v>
      </c>
      <c r="C30" s="7" t="s">
        <v>5669</v>
      </c>
      <c r="D30" s="6" t="s">
        <v>5668</v>
      </c>
      <c r="E30" s="6" t="n">
        <v>2</v>
      </c>
      <c r="F30" s="6" t="n">
        <v>7</v>
      </c>
      <c r="G30" s="6" t="n">
        <v>1</v>
      </c>
      <c r="H30" s="6" t="n">
        <v>1</v>
      </c>
      <c r="I30" s="6" t="n">
        <v>1</v>
      </c>
      <c r="J30" s="6" t="n">
        <v>1</v>
      </c>
      <c r="K30" s="6" t="n">
        <v>0</v>
      </c>
      <c r="L30" s="6" t="n">
        <v>0</v>
      </c>
      <c r="M30" s="6" t="n">
        <v>0</v>
      </c>
      <c r="N30" s="6" t="n">
        <v>0</v>
      </c>
      <c r="O30" s="6" t="n">
        <v>0</v>
      </c>
      <c r="P30" s="6" t="n">
        <v>1</v>
      </c>
      <c r="Q30" s="6" t="n">
        <v>0</v>
      </c>
      <c r="R30" s="6" t="n">
        <v>0</v>
      </c>
      <c r="S30" s="6" t="n">
        <v>1</v>
      </c>
      <c r="T30" s="6" t="n">
        <v>1</v>
      </c>
      <c r="U30" s="6" t="s">
        <v>264</v>
      </c>
    </row>
    <row r="31" customFormat="false" ht="22.35" hidden="false" customHeight="false" outlineLevel="0" collapsed="false">
      <c r="A31" s="6" t="n">
        <v>455</v>
      </c>
      <c r="B31" s="6" t="s">
        <v>271</v>
      </c>
      <c r="C31" s="7" t="s">
        <v>5670</v>
      </c>
      <c r="D31" s="6" t="s">
        <v>5668</v>
      </c>
      <c r="E31" s="6" t="n">
        <v>8</v>
      </c>
      <c r="F31" s="6" t="n">
        <v>7</v>
      </c>
      <c r="G31" s="6" t="n">
        <v>1</v>
      </c>
      <c r="H31" s="6" t="n">
        <v>1</v>
      </c>
      <c r="I31" s="6" t="n">
        <v>1</v>
      </c>
      <c r="J31" s="6" t="n">
        <v>1</v>
      </c>
      <c r="K31" s="6" t="n">
        <v>0</v>
      </c>
      <c r="L31" s="6" t="n">
        <v>0</v>
      </c>
      <c r="M31" s="6" t="n">
        <v>0</v>
      </c>
      <c r="N31" s="6" t="n">
        <v>0</v>
      </c>
      <c r="O31" s="6" t="n">
        <v>0</v>
      </c>
      <c r="P31" s="6" t="n">
        <v>1</v>
      </c>
      <c r="Q31" s="6" t="n">
        <v>0</v>
      </c>
      <c r="R31" s="6" t="n">
        <v>0</v>
      </c>
      <c r="S31" s="6" t="n">
        <v>1</v>
      </c>
      <c r="T31" s="6" t="n">
        <v>1</v>
      </c>
      <c r="U31" s="6" t="s">
        <v>264</v>
      </c>
    </row>
    <row r="32" customFormat="false" ht="22.35" hidden="false" customHeight="false" outlineLevel="0" collapsed="false">
      <c r="A32" s="6" t="n">
        <v>456</v>
      </c>
      <c r="B32" s="6" t="s">
        <v>271</v>
      </c>
      <c r="C32" s="7" t="s">
        <v>5671</v>
      </c>
      <c r="D32" s="6" t="s">
        <v>5668</v>
      </c>
      <c r="E32" s="6" t="n">
        <v>8</v>
      </c>
      <c r="F32" s="6" t="n">
        <v>7</v>
      </c>
      <c r="G32" s="6" t="n">
        <v>1</v>
      </c>
      <c r="H32" s="6" t="n">
        <v>1</v>
      </c>
      <c r="I32" s="6" t="n">
        <v>1</v>
      </c>
      <c r="J32" s="6" t="n">
        <v>1</v>
      </c>
      <c r="K32" s="6" t="n">
        <v>0</v>
      </c>
      <c r="L32" s="6" t="n">
        <v>0</v>
      </c>
      <c r="M32" s="6" t="n">
        <v>0</v>
      </c>
      <c r="N32" s="6" t="n">
        <v>0</v>
      </c>
      <c r="O32" s="6" t="n">
        <v>0</v>
      </c>
      <c r="P32" s="6" t="n">
        <v>1</v>
      </c>
      <c r="Q32" s="6" t="n">
        <v>0</v>
      </c>
      <c r="R32" s="6" t="n">
        <v>0</v>
      </c>
      <c r="S32" s="6" t="n">
        <v>1</v>
      </c>
      <c r="T32" s="6" t="n">
        <v>1</v>
      </c>
      <c r="U32" s="6" t="s">
        <v>264</v>
      </c>
    </row>
    <row r="33" customFormat="false" ht="22.35" hidden="false" customHeight="false" outlineLevel="0" collapsed="false">
      <c r="A33" s="6" t="n">
        <v>457</v>
      </c>
      <c r="B33" s="6" t="s">
        <v>271</v>
      </c>
      <c r="C33" s="7" t="s">
        <v>5672</v>
      </c>
      <c r="D33" s="6" t="s">
        <v>5668</v>
      </c>
      <c r="E33" s="6" t="n">
        <v>4</v>
      </c>
      <c r="F33" s="6" t="n">
        <v>7</v>
      </c>
      <c r="G33" s="6" t="n">
        <v>1</v>
      </c>
      <c r="H33" s="6" t="n">
        <v>1</v>
      </c>
      <c r="I33" s="6" t="n">
        <v>1</v>
      </c>
      <c r="J33" s="6" t="n">
        <v>1</v>
      </c>
      <c r="K33" s="6" t="n">
        <v>0</v>
      </c>
      <c r="L33" s="6" t="n">
        <v>0</v>
      </c>
      <c r="M33" s="6" t="n">
        <v>0</v>
      </c>
      <c r="N33" s="6" t="n">
        <v>0</v>
      </c>
      <c r="O33" s="6" t="n">
        <v>0</v>
      </c>
      <c r="P33" s="6" t="n">
        <v>1</v>
      </c>
      <c r="Q33" s="6" t="n">
        <v>0</v>
      </c>
      <c r="R33" s="6" t="n">
        <v>0</v>
      </c>
      <c r="S33" s="6" t="n">
        <v>1</v>
      </c>
      <c r="T33" s="6" t="n">
        <v>1</v>
      </c>
      <c r="U33" s="6" t="s">
        <v>264</v>
      </c>
    </row>
    <row r="34" customFormat="false" ht="22.35" hidden="false" customHeight="false" outlineLevel="0" collapsed="false">
      <c r="A34" s="6" t="n">
        <v>458</v>
      </c>
      <c r="B34" s="6" t="s">
        <v>271</v>
      </c>
      <c r="C34" s="7" t="s">
        <v>5673</v>
      </c>
      <c r="D34" s="6" t="s">
        <v>5668</v>
      </c>
      <c r="E34" s="6" t="n">
        <v>9</v>
      </c>
      <c r="F34" s="6" t="n">
        <v>7</v>
      </c>
      <c r="G34" s="6" t="n">
        <v>1</v>
      </c>
      <c r="H34" s="6" t="n">
        <v>1</v>
      </c>
      <c r="I34" s="6" t="n">
        <v>1</v>
      </c>
      <c r="J34" s="6" t="n">
        <v>1</v>
      </c>
      <c r="K34" s="6" t="n">
        <v>0</v>
      </c>
      <c r="L34" s="6" t="n">
        <v>0</v>
      </c>
      <c r="M34" s="6" t="n">
        <v>0</v>
      </c>
      <c r="N34" s="6" t="n">
        <v>0</v>
      </c>
      <c r="O34" s="6" t="n">
        <v>0</v>
      </c>
      <c r="P34" s="6" t="n">
        <v>1</v>
      </c>
      <c r="Q34" s="6" t="n">
        <v>0</v>
      </c>
      <c r="R34" s="6" t="n">
        <v>0</v>
      </c>
      <c r="S34" s="6" t="n">
        <v>1</v>
      </c>
      <c r="T34" s="6" t="n">
        <v>1</v>
      </c>
      <c r="U34" s="6" t="s">
        <v>264</v>
      </c>
    </row>
    <row r="35" customFormat="false" ht="22.35" hidden="false" customHeight="false" outlineLevel="0" collapsed="false">
      <c r="A35" s="6" t="n">
        <v>459</v>
      </c>
      <c r="B35" s="6" t="s">
        <v>271</v>
      </c>
      <c r="C35" s="7" t="s">
        <v>5674</v>
      </c>
      <c r="D35" s="6" t="s">
        <v>5675</v>
      </c>
      <c r="E35" s="6" t="n">
        <v>2</v>
      </c>
      <c r="F35" s="6" t="n">
        <v>6</v>
      </c>
      <c r="G35" s="6" t="n">
        <v>10</v>
      </c>
      <c r="H35" s="6" t="n">
        <v>10</v>
      </c>
      <c r="I35" s="6" t="n">
        <v>4</v>
      </c>
      <c r="J35" s="6" t="n">
        <v>5</v>
      </c>
      <c r="K35" s="6" t="n">
        <v>1</v>
      </c>
      <c r="L35" s="6" t="n">
        <v>1</v>
      </c>
      <c r="M35" s="6" t="n">
        <v>1</v>
      </c>
      <c r="N35" s="6" t="n">
        <v>0</v>
      </c>
      <c r="O35" s="6" t="n">
        <v>1</v>
      </c>
      <c r="P35" s="6" t="n">
        <v>0</v>
      </c>
      <c r="Q35" s="6" t="n">
        <v>1</v>
      </c>
      <c r="R35" s="6" t="n">
        <v>1</v>
      </c>
      <c r="S35" s="6" t="n">
        <v>0</v>
      </c>
      <c r="T35" s="6" t="n">
        <v>0</v>
      </c>
      <c r="U35" s="6" t="s">
        <v>264</v>
      </c>
    </row>
    <row r="36" customFormat="false" ht="22.35" hidden="false" customHeight="false" outlineLevel="0" collapsed="false">
      <c r="A36" s="6" t="n">
        <v>460</v>
      </c>
      <c r="B36" s="6" t="s">
        <v>271</v>
      </c>
      <c r="C36" s="7" t="s">
        <v>5676</v>
      </c>
      <c r="D36" s="6" t="s">
        <v>5675</v>
      </c>
      <c r="E36" s="6" t="n">
        <v>8</v>
      </c>
      <c r="F36" s="6" t="n">
        <v>6</v>
      </c>
      <c r="G36" s="6" t="n">
        <v>10</v>
      </c>
      <c r="H36" s="6" t="n">
        <v>10</v>
      </c>
      <c r="I36" s="6" t="n">
        <v>4</v>
      </c>
      <c r="J36" s="6" t="n">
        <v>5</v>
      </c>
      <c r="K36" s="6" t="n">
        <v>1</v>
      </c>
      <c r="L36" s="6" t="n">
        <v>1</v>
      </c>
      <c r="M36" s="6" t="n">
        <v>1</v>
      </c>
      <c r="N36" s="6" t="n">
        <v>0</v>
      </c>
      <c r="O36" s="6" t="n">
        <v>1</v>
      </c>
      <c r="P36" s="6" t="n">
        <v>0</v>
      </c>
      <c r="Q36" s="6" t="n">
        <v>1</v>
      </c>
      <c r="R36" s="6" t="n">
        <v>1</v>
      </c>
      <c r="S36" s="6" t="n">
        <v>0</v>
      </c>
      <c r="T36" s="6" t="n">
        <v>0</v>
      </c>
      <c r="U36" s="6" t="s">
        <v>264</v>
      </c>
    </row>
    <row r="37" customFormat="false" ht="22.35" hidden="false" customHeight="false" outlineLevel="0" collapsed="false">
      <c r="A37" s="6" t="n">
        <v>461</v>
      </c>
      <c r="B37" s="6" t="s">
        <v>271</v>
      </c>
      <c r="C37" s="7" t="s">
        <v>5677</v>
      </c>
      <c r="D37" s="6" t="s">
        <v>5675</v>
      </c>
      <c r="E37" s="6" t="n">
        <v>1</v>
      </c>
      <c r="F37" s="6" t="n">
        <v>6</v>
      </c>
      <c r="G37" s="6" t="n">
        <v>10</v>
      </c>
      <c r="H37" s="6" t="n">
        <v>10</v>
      </c>
      <c r="I37" s="6" t="n">
        <v>4</v>
      </c>
      <c r="J37" s="6" t="n">
        <v>5</v>
      </c>
      <c r="K37" s="6" t="n">
        <v>1</v>
      </c>
      <c r="L37" s="6" t="n">
        <v>1</v>
      </c>
      <c r="M37" s="6" t="n">
        <v>1</v>
      </c>
      <c r="N37" s="6" t="n">
        <v>0</v>
      </c>
      <c r="O37" s="6" t="n">
        <v>1</v>
      </c>
      <c r="P37" s="6" t="n">
        <v>0</v>
      </c>
      <c r="Q37" s="6" t="n">
        <v>1</v>
      </c>
      <c r="R37" s="6" t="n">
        <v>1</v>
      </c>
      <c r="S37" s="6" t="n">
        <v>0</v>
      </c>
      <c r="T37" s="6" t="n">
        <v>0</v>
      </c>
      <c r="U37" s="6" t="s">
        <v>264</v>
      </c>
    </row>
    <row r="38" customFormat="false" ht="22.35" hidden="false" customHeight="false" outlineLevel="0" collapsed="false">
      <c r="A38" s="6" t="n">
        <v>462</v>
      </c>
      <c r="B38" s="6" t="s">
        <v>271</v>
      </c>
      <c r="C38" s="7" t="s">
        <v>5678</v>
      </c>
      <c r="D38" s="6" t="s">
        <v>5675</v>
      </c>
      <c r="E38" s="6" t="n">
        <v>5</v>
      </c>
      <c r="F38" s="6" t="n">
        <v>6</v>
      </c>
      <c r="G38" s="6" t="n">
        <v>10</v>
      </c>
      <c r="H38" s="6" t="n">
        <v>10</v>
      </c>
      <c r="I38" s="6" t="n">
        <v>4</v>
      </c>
      <c r="J38" s="6" t="n">
        <v>5</v>
      </c>
      <c r="K38" s="6" t="n">
        <v>1</v>
      </c>
      <c r="L38" s="6" t="n">
        <v>1</v>
      </c>
      <c r="M38" s="6" t="n">
        <v>1</v>
      </c>
      <c r="N38" s="6" t="n">
        <v>0</v>
      </c>
      <c r="O38" s="6" t="n">
        <v>1</v>
      </c>
      <c r="P38" s="6" t="n">
        <v>0</v>
      </c>
      <c r="Q38" s="6" t="n">
        <v>1</v>
      </c>
      <c r="R38" s="6" t="n">
        <v>1</v>
      </c>
      <c r="S38" s="6" t="n">
        <v>0</v>
      </c>
      <c r="T38" s="6" t="n">
        <v>0</v>
      </c>
      <c r="U38" s="6" t="s">
        <v>264</v>
      </c>
    </row>
    <row r="39" customFormat="false" ht="22.35" hidden="false" customHeight="false" outlineLevel="0" collapsed="false">
      <c r="A39" s="6" t="n">
        <v>463</v>
      </c>
      <c r="B39" s="6" t="s">
        <v>271</v>
      </c>
      <c r="C39" s="7" t="s">
        <v>5679</v>
      </c>
      <c r="D39" s="6" t="s">
        <v>5675</v>
      </c>
      <c r="E39" s="6" t="n">
        <v>6</v>
      </c>
      <c r="F39" s="6" t="n">
        <v>6</v>
      </c>
      <c r="G39" s="6" t="n">
        <v>10</v>
      </c>
      <c r="H39" s="6" t="n">
        <v>10</v>
      </c>
      <c r="I39" s="6" t="n">
        <v>4</v>
      </c>
      <c r="J39" s="6" t="n">
        <v>5</v>
      </c>
      <c r="K39" s="6" t="n">
        <v>1</v>
      </c>
      <c r="L39" s="6" t="n">
        <v>1</v>
      </c>
      <c r="M39" s="6" t="n">
        <v>1</v>
      </c>
      <c r="N39" s="6" t="n">
        <v>0</v>
      </c>
      <c r="O39" s="6" t="n">
        <v>1</v>
      </c>
      <c r="P39" s="6" t="n">
        <v>0</v>
      </c>
      <c r="Q39" s="6" t="n">
        <v>1</v>
      </c>
      <c r="R39" s="6" t="n">
        <v>1</v>
      </c>
      <c r="S39" s="6" t="n">
        <v>0</v>
      </c>
      <c r="T39" s="6" t="n">
        <v>0</v>
      </c>
      <c r="U39" s="6" t="s">
        <v>264</v>
      </c>
    </row>
    <row r="40" customFormat="false" ht="22.35" hidden="false" customHeight="false" outlineLevel="0" collapsed="false">
      <c r="A40" s="6" t="n">
        <v>464</v>
      </c>
      <c r="B40" s="6" t="s">
        <v>271</v>
      </c>
      <c r="C40" s="7" t="s">
        <v>5680</v>
      </c>
      <c r="D40" s="6" t="s">
        <v>5675</v>
      </c>
      <c r="E40" s="6" t="n">
        <v>2</v>
      </c>
      <c r="F40" s="6" t="n">
        <v>6</v>
      </c>
      <c r="G40" s="6" t="n">
        <v>10</v>
      </c>
      <c r="H40" s="6" t="n">
        <v>10</v>
      </c>
      <c r="I40" s="6" t="n">
        <v>4</v>
      </c>
      <c r="J40" s="6" t="n">
        <v>5</v>
      </c>
      <c r="K40" s="6" t="n">
        <v>1</v>
      </c>
      <c r="L40" s="6" t="n">
        <v>1</v>
      </c>
      <c r="M40" s="6" t="n">
        <v>1</v>
      </c>
      <c r="N40" s="6" t="n">
        <v>0</v>
      </c>
      <c r="O40" s="6" t="n">
        <v>1</v>
      </c>
      <c r="P40" s="6" t="n">
        <v>0</v>
      </c>
      <c r="Q40" s="6" t="n">
        <v>1</v>
      </c>
      <c r="R40" s="6" t="n">
        <v>1</v>
      </c>
      <c r="S40" s="6" t="n">
        <v>0</v>
      </c>
      <c r="T40" s="6" t="n">
        <v>0</v>
      </c>
      <c r="U40" s="6" t="s">
        <v>264</v>
      </c>
    </row>
    <row r="41" customFormat="false" ht="22.35" hidden="false" customHeight="false" outlineLevel="0" collapsed="false">
      <c r="A41" s="6" t="n">
        <v>465</v>
      </c>
      <c r="B41" s="6" t="s">
        <v>271</v>
      </c>
      <c r="C41" s="7" t="s">
        <v>5681</v>
      </c>
      <c r="D41" s="6" t="s">
        <v>5675</v>
      </c>
      <c r="E41" s="6" t="n">
        <v>6</v>
      </c>
      <c r="F41" s="6" t="n">
        <v>6</v>
      </c>
      <c r="G41" s="6" t="n">
        <v>10</v>
      </c>
      <c r="H41" s="6" t="n">
        <v>10</v>
      </c>
      <c r="I41" s="6" t="n">
        <v>4</v>
      </c>
      <c r="J41" s="6" t="n">
        <v>5</v>
      </c>
      <c r="K41" s="6" t="n">
        <v>1</v>
      </c>
      <c r="L41" s="6" t="n">
        <v>1</v>
      </c>
      <c r="M41" s="6" t="n">
        <v>1</v>
      </c>
      <c r="N41" s="6" t="n">
        <v>0</v>
      </c>
      <c r="O41" s="6" t="n">
        <v>1</v>
      </c>
      <c r="P41" s="6" t="n">
        <v>0</v>
      </c>
      <c r="Q41" s="6" t="n">
        <v>1</v>
      </c>
      <c r="R41" s="6" t="n">
        <v>1</v>
      </c>
      <c r="S41" s="6" t="n">
        <v>0</v>
      </c>
      <c r="T41" s="6" t="n">
        <v>0</v>
      </c>
      <c r="U41" s="6" t="s">
        <v>264</v>
      </c>
    </row>
    <row r="42" customFormat="false" ht="22.35" hidden="false" customHeight="false" outlineLevel="0" collapsed="false">
      <c r="A42" s="6" t="n">
        <v>466</v>
      </c>
      <c r="B42" s="6" t="s">
        <v>271</v>
      </c>
      <c r="C42" s="7" t="s">
        <v>5682</v>
      </c>
      <c r="D42" s="6" t="s">
        <v>5675</v>
      </c>
      <c r="E42" s="6" t="n">
        <v>4</v>
      </c>
      <c r="F42" s="6" t="n">
        <v>6</v>
      </c>
      <c r="G42" s="6" t="n">
        <v>10</v>
      </c>
      <c r="H42" s="6" t="n">
        <v>10</v>
      </c>
      <c r="I42" s="6" t="n">
        <v>4</v>
      </c>
      <c r="J42" s="6" t="n">
        <v>5</v>
      </c>
      <c r="K42" s="6" t="n">
        <v>1</v>
      </c>
      <c r="L42" s="6" t="n">
        <v>1</v>
      </c>
      <c r="M42" s="6" t="n">
        <v>1</v>
      </c>
      <c r="N42" s="6" t="n">
        <v>0</v>
      </c>
      <c r="O42" s="6" t="n">
        <v>1</v>
      </c>
      <c r="P42" s="6" t="n">
        <v>0</v>
      </c>
      <c r="Q42" s="6" t="n">
        <v>1</v>
      </c>
      <c r="R42" s="6" t="n">
        <v>1</v>
      </c>
      <c r="S42" s="6" t="n">
        <v>0</v>
      </c>
      <c r="T42" s="6" t="n">
        <v>0</v>
      </c>
      <c r="U42" s="6" t="s">
        <v>264</v>
      </c>
    </row>
    <row r="43" customFormat="false" ht="22.35" hidden="false" customHeight="false" outlineLevel="0" collapsed="false">
      <c r="A43" s="6" t="n">
        <v>467</v>
      </c>
      <c r="B43" s="6" t="s">
        <v>271</v>
      </c>
      <c r="C43" s="7" t="s">
        <v>5683</v>
      </c>
      <c r="D43" s="6" t="s">
        <v>5675</v>
      </c>
      <c r="E43" s="6" t="n">
        <v>1</v>
      </c>
      <c r="F43" s="6" t="n">
        <v>6</v>
      </c>
      <c r="G43" s="6" t="n">
        <v>10</v>
      </c>
      <c r="H43" s="6" t="n">
        <v>10</v>
      </c>
      <c r="I43" s="6" t="n">
        <v>4</v>
      </c>
      <c r="J43" s="6" t="n">
        <v>5</v>
      </c>
      <c r="K43" s="6" t="n">
        <v>1</v>
      </c>
      <c r="L43" s="6" t="n">
        <v>1</v>
      </c>
      <c r="M43" s="6" t="n">
        <v>1</v>
      </c>
      <c r="N43" s="6" t="n">
        <v>0</v>
      </c>
      <c r="O43" s="6" t="n">
        <v>1</v>
      </c>
      <c r="P43" s="6" t="n">
        <v>0</v>
      </c>
      <c r="Q43" s="6" t="n">
        <v>1</v>
      </c>
      <c r="R43" s="6" t="n">
        <v>1</v>
      </c>
      <c r="S43" s="6" t="n">
        <v>0</v>
      </c>
      <c r="T43" s="6" t="n">
        <v>0</v>
      </c>
      <c r="U43" s="6" t="s">
        <v>264</v>
      </c>
    </row>
    <row r="44" customFormat="false" ht="22.35" hidden="false" customHeight="false" outlineLevel="0" collapsed="false">
      <c r="A44" s="6" t="n">
        <v>468</v>
      </c>
      <c r="B44" s="6" t="s">
        <v>271</v>
      </c>
      <c r="C44" s="7" t="s">
        <v>5684</v>
      </c>
      <c r="D44" s="6" t="s">
        <v>5685</v>
      </c>
      <c r="E44" s="6" t="n">
        <v>9</v>
      </c>
      <c r="F44" s="6" t="n">
        <v>2</v>
      </c>
      <c r="G44" s="6" t="n">
        <v>7</v>
      </c>
      <c r="H44" s="6" t="n">
        <v>7</v>
      </c>
      <c r="I44" s="6" t="n">
        <v>3</v>
      </c>
      <c r="J44" s="6" t="n">
        <v>7</v>
      </c>
      <c r="K44" s="6" t="n">
        <v>0</v>
      </c>
      <c r="L44" s="6" t="n">
        <v>0</v>
      </c>
      <c r="M44" s="6" t="n">
        <v>0</v>
      </c>
      <c r="N44" s="6" t="n">
        <v>1</v>
      </c>
      <c r="O44" s="6" t="n">
        <v>0</v>
      </c>
      <c r="P44" s="6" t="n">
        <v>0</v>
      </c>
      <c r="Q44" s="6" t="n">
        <v>0</v>
      </c>
      <c r="R44" s="6" t="n">
        <v>1</v>
      </c>
      <c r="S44" s="6" t="n">
        <v>0</v>
      </c>
      <c r="T44" s="6" t="n">
        <v>0</v>
      </c>
      <c r="U44" s="6" t="s">
        <v>264</v>
      </c>
    </row>
    <row r="45" customFormat="false" ht="22.35" hidden="false" customHeight="false" outlineLevel="0" collapsed="false">
      <c r="A45" s="6" t="n">
        <v>469</v>
      </c>
      <c r="B45" s="6" t="s">
        <v>271</v>
      </c>
      <c r="C45" s="7" t="s">
        <v>5686</v>
      </c>
      <c r="D45" s="6" t="s">
        <v>5685</v>
      </c>
      <c r="E45" s="6" t="n">
        <v>4</v>
      </c>
      <c r="F45" s="6" t="n">
        <v>2</v>
      </c>
      <c r="G45" s="6" t="n">
        <v>7</v>
      </c>
      <c r="H45" s="6" t="n">
        <v>7</v>
      </c>
      <c r="I45" s="6" t="n">
        <v>3</v>
      </c>
      <c r="J45" s="6" t="n">
        <v>7</v>
      </c>
      <c r="K45" s="6" t="n">
        <v>0</v>
      </c>
      <c r="L45" s="6" t="n">
        <v>0</v>
      </c>
      <c r="M45" s="6" t="n">
        <v>0</v>
      </c>
      <c r="N45" s="6" t="n">
        <v>1</v>
      </c>
      <c r="O45" s="6" t="n">
        <v>0</v>
      </c>
      <c r="P45" s="6" t="n">
        <v>0</v>
      </c>
      <c r="Q45" s="6" t="n">
        <v>0</v>
      </c>
      <c r="R45" s="6" t="n">
        <v>1</v>
      </c>
      <c r="S45" s="6" t="n">
        <v>0</v>
      </c>
      <c r="T45" s="6" t="n">
        <v>0</v>
      </c>
      <c r="U45" s="6" t="s">
        <v>264</v>
      </c>
    </row>
    <row r="46" customFormat="false" ht="22.35" hidden="false" customHeight="false" outlineLevel="0" collapsed="false">
      <c r="A46" s="6" t="n">
        <v>470</v>
      </c>
      <c r="B46" s="6" t="s">
        <v>271</v>
      </c>
      <c r="C46" s="7" t="s">
        <v>5687</v>
      </c>
      <c r="D46" s="6" t="s">
        <v>5685</v>
      </c>
      <c r="E46" s="6" t="n">
        <v>3</v>
      </c>
      <c r="F46" s="6" t="n">
        <v>2</v>
      </c>
      <c r="G46" s="6" t="n">
        <v>7</v>
      </c>
      <c r="H46" s="6" t="n">
        <v>7</v>
      </c>
      <c r="I46" s="6" t="n">
        <v>3</v>
      </c>
      <c r="J46" s="6" t="n">
        <v>7</v>
      </c>
      <c r="K46" s="6" t="n">
        <v>0</v>
      </c>
      <c r="L46" s="6" t="n">
        <v>0</v>
      </c>
      <c r="M46" s="6" t="n">
        <v>0</v>
      </c>
      <c r="N46" s="6" t="n">
        <v>1</v>
      </c>
      <c r="O46" s="6" t="n">
        <v>0</v>
      </c>
      <c r="P46" s="6" t="n">
        <v>0</v>
      </c>
      <c r="Q46" s="6" t="n">
        <v>0</v>
      </c>
      <c r="R46" s="6" t="n">
        <v>1</v>
      </c>
      <c r="S46" s="6" t="n">
        <v>0</v>
      </c>
      <c r="T46" s="6" t="n">
        <v>0</v>
      </c>
      <c r="U46" s="6" t="s">
        <v>264</v>
      </c>
    </row>
    <row r="47" customFormat="false" ht="22.35" hidden="false" customHeight="false" outlineLevel="0" collapsed="false">
      <c r="A47" s="6" t="n">
        <v>471</v>
      </c>
      <c r="B47" s="6" t="s">
        <v>271</v>
      </c>
      <c r="C47" s="7" t="s">
        <v>5688</v>
      </c>
      <c r="D47" s="6" t="s">
        <v>5685</v>
      </c>
      <c r="E47" s="6" t="n">
        <v>10</v>
      </c>
      <c r="F47" s="6" t="n">
        <v>2</v>
      </c>
      <c r="G47" s="6" t="n">
        <v>7</v>
      </c>
      <c r="H47" s="6" t="n">
        <v>7</v>
      </c>
      <c r="I47" s="6" t="n">
        <v>3</v>
      </c>
      <c r="J47" s="6" t="n">
        <v>7</v>
      </c>
      <c r="K47" s="6" t="n">
        <v>0</v>
      </c>
      <c r="L47" s="6" t="n">
        <v>0</v>
      </c>
      <c r="M47" s="6" t="n">
        <v>0</v>
      </c>
      <c r="N47" s="6" t="n">
        <v>1</v>
      </c>
      <c r="O47" s="6" t="n">
        <v>0</v>
      </c>
      <c r="P47" s="6" t="n">
        <v>0</v>
      </c>
      <c r="Q47" s="6" t="n">
        <v>0</v>
      </c>
      <c r="R47" s="6" t="n">
        <v>1</v>
      </c>
      <c r="S47" s="6" t="n">
        <v>0</v>
      </c>
      <c r="T47" s="6" t="n">
        <v>0</v>
      </c>
      <c r="U47" s="6" t="s">
        <v>264</v>
      </c>
    </row>
    <row r="48" customFormat="false" ht="22.35" hidden="false" customHeight="false" outlineLevel="0" collapsed="false">
      <c r="A48" s="6" t="n">
        <v>472</v>
      </c>
      <c r="B48" s="6" t="s">
        <v>271</v>
      </c>
      <c r="C48" s="7" t="s">
        <v>5689</v>
      </c>
      <c r="D48" s="6" t="s">
        <v>5685</v>
      </c>
      <c r="E48" s="6" t="n">
        <v>3</v>
      </c>
      <c r="F48" s="6" t="n">
        <v>2</v>
      </c>
      <c r="G48" s="6" t="n">
        <v>7</v>
      </c>
      <c r="H48" s="6" t="n">
        <v>7</v>
      </c>
      <c r="I48" s="6" t="n">
        <v>3</v>
      </c>
      <c r="J48" s="6" t="n">
        <v>7</v>
      </c>
      <c r="K48" s="6" t="n">
        <v>0</v>
      </c>
      <c r="L48" s="6" t="n">
        <v>0</v>
      </c>
      <c r="M48" s="6" t="n">
        <v>0</v>
      </c>
      <c r="N48" s="6" t="n">
        <v>1</v>
      </c>
      <c r="O48" s="6" t="n">
        <v>0</v>
      </c>
      <c r="P48" s="6" t="n">
        <v>0</v>
      </c>
      <c r="Q48" s="6" t="n">
        <v>0</v>
      </c>
      <c r="R48" s="6" t="n">
        <v>1</v>
      </c>
      <c r="S48" s="6" t="n">
        <v>0</v>
      </c>
      <c r="T48" s="6" t="n">
        <v>0</v>
      </c>
      <c r="U48" s="6" t="s">
        <v>264</v>
      </c>
    </row>
    <row r="49" customFormat="false" ht="22.35" hidden="false" customHeight="false" outlineLevel="0" collapsed="false">
      <c r="A49" s="6" t="n">
        <v>473</v>
      </c>
      <c r="B49" s="6" t="s">
        <v>271</v>
      </c>
      <c r="C49" s="7" t="s">
        <v>5690</v>
      </c>
      <c r="D49" s="6" t="s">
        <v>5685</v>
      </c>
      <c r="E49" s="6" t="n">
        <v>6</v>
      </c>
      <c r="F49" s="6" t="n">
        <v>2</v>
      </c>
      <c r="G49" s="6" t="n">
        <v>7</v>
      </c>
      <c r="H49" s="6" t="n">
        <v>7</v>
      </c>
      <c r="I49" s="6" t="n">
        <v>3</v>
      </c>
      <c r="J49" s="6" t="n">
        <v>7</v>
      </c>
      <c r="K49" s="6" t="n">
        <v>0</v>
      </c>
      <c r="L49" s="6" t="n">
        <v>0</v>
      </c>
      <c r="M49" s="6" t="n">
        <v>0</v>
      </c>
      <c r="N49" s="6" t="n">
        <v>1</v>
      </c>
      <c r="O49" s="6" t="n">
        <v>0</v>
      </c>
      <c r="P49" s="6" t="n">
        <v>0</v>
      </c>
      <c r="Q49" s="6" t="n">
        <v>0</v>
      </c>
      <c r="R49" s="6" t="n">
        <v>1</v>
      </c>
      <c r="S49" s="6" t="n">
        <v>0</v>
      </c>
      <c r="T49" s="6" t="n">
        <v>0</v>
      </c>
      <c r="U49" s="6" t="s">
        <v>264</v>
      </c>
    </row>
    <row r="50" customFormat="false" ht="22.35" hidden="false" customHeight="false" outlineLevel="0" collapsed="false">
      <c r="A50" s="6" t="n">
        <v>474</v>
      </c>
      <c r="B50" s="6" t="s">
        <v>271</v>
      </c>
      <c r="C50" s="7" t="s">
        <v>5691</v>
      </c>
      <c r="D50" s="6" t="s">
        <v>5692</v>
      </c>
      <c r="E50" s="6" t="n">
        <v>2</v>
      </c>
      <c r="F50" s="6" t="n">
        <v>5</v>
      </c>
      <c r="G50" s="6" t="n">
        <v>6</v>
      </c>
      <c r="H50" s="6" t="n">
        <v>5</v>
      </c>
      <c r="I50" s="6" t="n">
        <v>10</v>
      </c>
      <c r="J50" s="6" t="n">
        <v>9</v>
      </c>
      <c r="K50" s="6" t="n">
        <v>0</v>
      </c>
      <c r="L50" s="6" t="n">
        <v>1</v>
      </c>
      <c r="M50" s="6" t="n">
        <v>0</v>
      </c>
      <c r="N50" s="6" t="n">
        <v>0</v>
      </c>
      <c r="O50" s="6" t="n">
        <v>0</v>
      </c>
      <c r="P50" s="6" t="n">
        <v>0</v>
      </c>
      <c r="Q50" s="6" t="n">
        <v>1</v>
      </c>
      <c r="R50" s="6" t="n">
        <v>0</v>
      </c>
      <c r="S50" s="6" t="n">
        <v>1</v>
      </c>
      <c r="T50" s="6" t="n">
        <v>1</v>
      </c>
      <c r="U50" s="6" t="s">
        <v>264</v>
      </c>
    </row>
    <row r="51" customFormat="false" ht="22.35" hidden="false" customHeight="false" outlineLevel="0" collapsed="false">
      <c r="A51" s="6" t="n">
        <v>475</v>
      </c>
      <c r="B51" s="6" t="s">
        <v>271</v>
      </c>
      <c r="C51" s="7" t="s">
        <v>5693</v>
      </c>
      <c r="D51" s="6" t="s">
        <v>5692</v>
      </c>
      <c r="E51" s="6" t="n">
        <v>3</v>
      </c>
      <c r="F51" s="6" t="n">
        <v>5</v>
      </c>
      <c r="G51" s="6" t="n">
        <v>6</v>
      </c>
      <c r="H51" s="6" t="n">
        <v>5</v>
      </c>
      <c r="I51" s="6" t="n">
        <v>10</v>
      </c>
      <c r="J51" s="6" t="n">
        <v>9</v>
      </c>
      <c r="K51" s="6" t="n">
        <v>0</v>
      </c>
      <c r="L51" s="6" t="n">
        <v>1</v>
      </c>
      <c r="M51" s="6" t="n">
        <v>0</v>
      </c>
      <c r="N51" s="6" t="n">
        <v>0</v>
      </c>
      <c r="O51" s="6" t="n">
        <v>0</v>
      </c>
      <c r="P51" s="6" t="n">
        <v>0</v>
      </c>
      <c r="Q51" s="6" t="n">
        <v>1</v>
      </c>
      <c r="R51" s="6" t="n">
        <v>0</v>
      </c>
      <c r="S51" s="6" t="n">
        <v>1</v>
      </c>
      <c r="T51" s="6" t="n">
        <v>1</v>
      </c>
      <c r="U51" s="6" t="s">
        <v>264</v>
      </c>
    </row>
    <row r="52" customFormat="false" ht="22.35" hidden="false" customHeight="false" outlineLevel="0" collapsed="false">
      <c r="A52" s="6" t="n">
        <v>476</v>
      </c>
      <c r="B52" s="6" t="s">
        <v>271</v>
      </c>
      <c r="C52" s="7" t="s">
        <v>5694</v>
      </c>
      <c r="D52" s="6" t="s">
        <v>5692</v>
      </c>
      <c r="E52" s="6" t="n">
        <v>1</v>
      </c>
      <c r="F52" s="6" t="n">
        <v>5</v>
      </c>
      <c r="G52" s="6" t="n">
        <v>6</v>
      </c>
      <c r="H52" s="6" t="n">
        <v>5</v>
      </c>
      <c r="I52" s="6" t="n">
        <v>10</v>
      </c>
      <c r="J52" s="6" t="n">
        <v>9</v>
      </c>
      <c r="K52" s="6" t="n">
        <v>0</v>
      </c>
      <c r="L52" s="6" t="n">
        <v>1</v>
      </c>
      <c r="M52" s="6" t="n">
        <v>0</v>
      </c>
      <c r="N52" s="6" t="n">
        <v>0</v>
      </c>
      <c r="O52" s="6" t="n">
        <v>0</v>
      </c>
      <c r="P52" s="6" t="n">
        <v>0</v>
      </c>
      <c r="Q52" s="6" t="n">
        <v>1</v>
      </c>
      <c r="R52" s="6" t="n">
        <v>0</v>
      </c>
      <c r="S52" s="6" t="n">
        <v>1</v>
      </c>
      <c r="T52" s="6" t="n">
        <v>1</v>
      </c>
      <c r="U52" s="6" t="s">
        <v>264</v>
      </c>
    </row>
    <row r="53" customFormat="false" ht="22.35" hidden="false" customHeight="false" outlineLevel="0" collapsed="false">
      <c r="A53" s="6" t="n">
        <v>477</v>
      </c>
      <c r="B53" s="6" t="s">
        <v>271</v>
      </c>
      <c r="C53" s="7" t="s">
        <v>5695</v>
      </c>
      <c r="D53" s="6" t="s">
        <v>5692</v>
      </c>
      <c r="E53" s="6" t="n">
        <v>2</v>
      </c>
      <c r="F53" s="6" t="n">
        <v>5</v>
      </c>
      <c r="G53" s="6" t="n">
        <v>6</v>
      </c>
      <c r="H53" s="6" t="n">
        <v>5</v>
      </c>
      <c r="I53" s="6" t="n">
        <v>10</v>
      </c>
      <c r="J53" s="6" t="n">
        <v>9</v>
      </c>
      <c r="K53" s="6" t="n">
        <v>0</v>
      </c>
      <c r="L53" s="6" t="n">
        <v>1</v>
      </c>
      <c r="M53" s="6" t="n">
        <v>0</v>
      </c>
      <c r="N53" s="6" t="n">
        <v>0</v>
      </c>
      <c r="O53" s="6" t="n">
        <v>0</v>
      </c>
      <c r="P53" s="6" t="n">
        <v>0</v>
      </c>
      <c r="Q53" s="6" t="n">
        <v>1</v>
      </c>
      <c r="R53" s="6" t="n">
        <v>0</v>
      </c>
      <c r="S53" s="6" t="n">
        <v>1</v>
      </c>
      <c r="T53" s="6" t="n">
        <v>1</v>
      </c>
      <c r="U53" s="6" t="s">
        <v>264</v>
      </c>
    </row>
    <row r="54" customFormat="false" ht="22.35" hidden="false" customHeight="false" outlineLevel="0" collapsed="false">
      <c r="A54" s="6" t="n">
        <v>478</v>
      </c>
      <c r="B54" s="6" t="s">
        <v>271</v>
      </c>
      <c r="C54" s="7" t="s">
        <v>5696</v>
      </c>
      <c r="D54" s="6" t="s">
        <v>5692</v>
      </c>
      <c r="E54" s="6" t="n">
        <v>5</v>
      </c>
      <c r="F54" s="6" t="n">
        <v>5</v>
      </c>
      <c r="G54" s="6" t="n">
        <v>6</v>
      </c>
      <c r="H54" s="6" t="n">
        <v>5</v>
      </c>
      <c r="I54" s="6" t="n">
        <v>10</v>
      </c>
      <c r="J54" s="6" t="n">
        <v>9</v>
      </c>
      <c r="K54" s="6" t="n">
        <v>0</v>
      </c>
      <c r="L54" s="6" t="n">
        <v>1</v>
      </c>
      <c r="M54" s="6" t="n">
        <v>0</v>
      </c>
      <c r="N54" s="6" t="n">
        <v>0</v>
      </c>
      <c r="O54" s="6" t="n">
        <v>0</v>
      </c>
      <c r="P54" s="6" t="n">
        <v>0</v>
      </c>
      <c r="Q54" s="6" t="n">
        <v>1</v>
      </c>
      <c r="R54" s="6" t="n">
        <v>0</v>
      </c>
      <c r="S54" s="6" t="n">
        <v>1</v>
      </c>
      <c r="T54" s="6" t="n">
        <v>1</v>
      </c>
      <c r="U54" s="6" t="s">
        <v>264</v>
      </c>
    </row>
    <row r="55" customFormat="false" ht="22.35" hidden="false" customHeight="false" outlineLevel="0" collapsed="false">
      <c r="A55" s="6" t="n">
        <v>479</v>
      </c>
      <c r="B55" s="6" t="s">
        <v>271</v>
      </c>
      <c r="C55" s="7" t="s">
        <v>5697</v>
      </c>
      <c r="D55" s="6" t="s">
        <v>5692</v>
      </c>
      <c r="E55" s="6" t="n">
        <v>1</v>
      </c>
      <c r="F55" s="6" t="n">
        <v>5</v>
      </c>
      <c r="G55" s="6" t="n">
        <v>6</v>
      </c>
      <c r="H55" s="6" t="n">
        <v>5</v>
      </c>
      <c r="I55" s="6" t="n">
        <v>10</v>
      </c>
      <c r="J55" s="6" t="n">
        <v>9</v>
      </c>
      <c r="K55" s="6" t="n">
        <v>0</v>
      </c>
      <c r="L55" s="6" t="n">
        <v>1</v>
      </c>
      <c r="M55" s="6" t="n">
        <v>0</v>
      </c>
      <c r="N55" s="6" t="n">
        <v>0</v>
      </c>
      <c r="O55" s="6" t="n">
        <v>0</v>
      </c>
      <c r="P55" s="6" t="n">
        <v>0</v>
      </c>
      <c r="Q55" s="6" t="n">
        <v>1</v>
      </c>
      <c r="R55" s="6" t="n">
        <v>0</v>
      </c>
      <c r="S55" s="6" t="n">
        <v>1</v>
      </c>
      <c r="T55" s="6" t="n">
        <v>1</v>
      </c>
      <c r="U55" s="6" t="s">
        <v>264</v>
      </c>
    </row>
    <row r="56" customFormat="false" ht="22.35" hidden="false" customHeight="false" outlineLevel="0" collapsed="false">
      <c r="A56" s="6" t="n">
        <v>480</v>
      </c>
      <c r="B56" s="6" t="s">
        <v>271</v>
      </c>
      <c r="C56" s="7" t="s">
        <v>5698</v>
      </c>
      <c r="D56" s="6" t="s">
        <v>5692</v>
      </c>
      <c r="E56" s="6" t="n">
        <v>10</v>
      </c>
      <c r="F56" s="6" t="n">
        <v>5</v>
      </c>
      <c r="G56" s="6" t="n">
        <v>6</v>
      </c>
      <c r="H56" s="6" t="n">
        <v>5</v>
      </c>
      <c r="I56" s="6" t="n">
        <v>10</v>
      </c>
      <c r="J56" s="6" t="n">
        <v>9</v>
      </c>
      <c r="K56" s="6" t="n">
        <v>0</v>
      </c>
      <c r="L56" s="6" t="n">
        <v>1</v>
      </c>
      <c r="M56" s="6" t="n">
        <v>0</v>
      </c>
      <c r="N56" s="6" t="n">
        <v>0</v>
      </c>
      <c r="O56" s="6" t="n">
        <v>0</v>
      </c>
      <c r="P56" s="6" t="n">
        <v>0</v>
      </c>
      <c r="Q56" s="6" t="n">
        <v>1</v>
      </c>
      <c r="R56" s="6" t="n">
        <v>0</v>
      </c>
      <c r="S56" s="6" t="n">
        <v>1</v>
      </c>
      <c r="T56" s="6" t="n">
        <v>1</v>
      </c>
      <c r="U56" s="6" t="s">
        <v>264</v>
      </c>
    </row>
    <row r="57" customFormat="false" ht="22.35" hidden="false" customHeight="false" outlineLevel="0" collapsed="false">
      <c r="A57" s="6" t="n">
        <v>481</v>
      </c>
      <c r="B57" s="6" t="s">
        <v>271</v>
      </c>
      <c r="C57" s="7" t="s">
        <v>5699</v>
      </c>
      <c r="D57" s="6" t="s">
        <v>5692</v>
      </c>
      <c r="E57" s="6" t="n">
        <v>1</v>
      </c>
      <c r="F57" s="6" t="n">
        <v>5</v>
      </c>
      <c r="G57" s="6" t="n">
        <v>6</v>
      </c>
      <c r="H57" s="6" t="n">
        <v>5</v>
      </c>
      <c r="I57" s="6" t="n">
        <v>10</v>
      </c>
      <c r="J57" s="6" t="n">
        <v>9</v>
      </c>
      <c r="K57" s="6" t="n">
        <v>0</v>
      </c>
      <c r="L57" s="6" t="n">
        <v>1</v>
      </c>
      <c r="M57" s="6" t="n">
        <v>0</v>
      </c>
      <c r="N57" s="6" t="n">
        <v>0</v>
      </c>
      <c r="O57" s="6" t="n">
        <v>0</v>
      </c>
      <c r="P57" s="6" t="n">
        <v>0</v>
      </c>
      <c r="Q57" s="6" t="n">
        <v>1</v>
      </c>
      <c r="R57" s="6" t="n">
        <v>0</v>
      </c>
      <c r="S57" s="6" t="n">
        <v>1</v>
      </c>
      <c r="T57" s="6" t="n">
        <v>1</v>
      </c>
      <c r="U57" s="6" t="s">
        <v>264</v>
      </c>
    </row>
    <row r="58" customFormat="false" ht="22.35" hidden="false" customHeight="false" outlineLevel="0" collapsed="false">
      <c r="A58" s="6" t="n">
        <v>482</v>
      </c>
      <c r="B58" s="6" t="s">
        <v>271</v>
      </c>
      <c r="C58" s="7" t="s">
        <v>5700</v>
      </c>
      <c r="D58" s="6" t="s">
        <v>5692</v>
      </c>
      <c r="E58" s="6" t="n">
        <v>8</v>
      </c>
      <c r="F58" s="6" t="n">
        <v>5</v>
      </c>
      <c r="G58" s="6" t="n">
        <v>6</v>
      </c>
      <c r="H58" s="6" t="n">
        <v>5</v>
      </c>
      <c r="I58" s="6" t="n">
        <v>10</v>
      </c>
      <c r="J58" s="6" t="n">
        <v>9</v>
      </c>
      <c r="K58" s="6" t="n">
        <v>0</v>
      </c>
      <c r="L58" s="6" t="n">
        <v>1</v>
      </c>
      <c r="M58" s="6" t="n">
        <v>0</v>
      </c>
      <c r="N58" s="6" t="n">
        <v>0</v>
      </c>
      <c r="O58" s="6" t="n">
        <v>0</v>
      </c>
      <c r="P58" s="6" t="n">
        <v>0</v>
      </c>
      <c r="Q58" s="6" t="n">
        <v>1</v>
      </c>
      <c r="R58" s="6" t="n">
        <v>0</v>
      </c>
      <c r="S58" s="6" t="n">
        <v>1</v>
      </c>
      <c r="T58" s="6" t="n">
        <v>1</v>
      </c>
      <c r="U58" s="6" t="s">
        <v>264</v>
      </c>
    </row>
    <row r="59" customFormat="false" ht="22.35" hidden="false" customHeight="false" outlineLevel="0" collapsed="false">
      <c r="A59" s="6" t="n">
        <v>483</v>
      </c>
      <c r="B59" s="6" t="s">
        <v>271</v>
      </c>
      <c r="C59" s="7" t="s">
        <v>5701</v>
      </c>
      <c r="D59" s="6" t="s">
        <v>5702</v>
      </c>
      <c r="E59" s="6" t="n">
        <v>5</v>
      </c>
      <c r="F59" s="6" t="n">
        <v>8</v>
      </c>
      <c r="G59" s="6" t="n">
        <v>9</v>
      </c>
      <c r="H59" s="6" t="n">
        <v>4</v>
      </c>
      <c r="I59" s="6" t="n">
        <v>6</v>
      </c>
      <c r="J59" s="6" t="n">
        <v>6</v>
      </c>
      <c r="K59" s="6" t="n">
        <v>0</v>
      </c>
      <c r="L59" s="6" t="n">
        <v>0</v>
      </c>
      <c r="M59" s="6" t="n">
        <v>0</v>
      </c>
      <c r="N59" s="6" t="n">
        <v>0</v>
      </c>
      <c r="O59" s="6" t="n">
        <v>1</v>
      </c>
      <c r="P59" s="6" t="n">
        <v>0</v>
      </c>
      <c r="Q59" s="6" t="n">
        <v>0</v>
      </c>
      <c r="R59" s="6" t="n">
        <v>1</v>
      </c>
      <c r="S59" s="6" t="n">
        <v>0</v>
      </c>
      <c r="T59" s="6" t="n">
        <v>0</v>
      </c>
      <c r="U59" s="6" t="s">
        <v>264</v>
      </c>
    </row>
    <row r="60" customFormat="false" ht="22.35" hidden="false" customHeight="false" outlineLevel="0" collapsed="false">
      <c r="A60" s="6" t="n">
        <v>484</v>
      </c>
      <c r="B60" s="6" t="s">
        <v>271</v>
      </c>
      <c r="C60" s="7" t="s">
        <v>5703</v>
      </c>
      <c r="D60" s="6" t="s">
        <v>5702</v>
      </c>
      <c r="E60" s="6" t="n">
        <v>9</v>
      </c>
      <c r="F60" s="6" t="n">
        <v>8</v>
      </c>
      <c r="G60" s="6" t="n">
        <v>9</v>
      </c>
      <c r="H60" s="6" t="n">
        <v>4</v>
      </c>
      <c r="I60" s="6" t="n">
        <v>6</v>
      </c>
      <c r="J60" s="6" t="n">
        <v>6</v>
      </c>
      <c r="K60" s="6" t="n">
        <v>0</v>
      </c>
      <c r="L60" s="6" t="n">
        <v>0</v>
      </c>
      <c r="M60" s="6" t="n">
        <v>0</v>
      </c>
      <c r="N60" s="6" t="n">
        <v>0</v>
      </c>
      <c r="O60" s="6" t="n">
        <v>1</v>
      </c>
      <c r="P60" s="6" t="n">
        <v>0</v>
      </c>
      <c r="Q60" s="6" t="n">
        <v>0</v>
      </c>
      <c r="R60" s="6" t="n">
        <v>1</v>
      </c>
      <c r="S60" s="6" t="n">
        <v>0</v>
      </c>
      <c r="T60" s="6" t="n">
        <v>0</v>
      </c>
      <c r="U60" s="6" t="s">
        <v>264</v>
      </c>
    </row>
    <row r="61" customFormat="false" ht="22.35" hidden="false" customHeight="false" outlineLevel="0" collapsed="false">
      <c r="A61" s="6" t="n">
        <v>485</v>
      </c>
      <c r="B61" s="6" t="s">
        <v>271</v>
      </c>
      <c r="C61" s="7" t="s">
        <v>5704</v>
      </c>
      <c r="D61" s="6" t="s">
        <v>5702</v>
      </c>
      <c r="E61" s="6" t="n">
        <v>10</v>
      </c>
      <c r="F61" s="6" t="n">
        <v>8</v>
      </c>
      <c r="G61" s="6" t="n">
        <v>9</v>
      </c>
      <c r="H61" s="6" t="n">
        <v>4</v>
      </c>
      <c r="I61" s="6" t="n">
        <v>6</v>
      </c>
      <c r="J61" s="6" t="n">
        <v>6</v>
      </c>
      <c r="K61" s="6" t="n">
        <v>0</v>
      </c>
      <c r="L61" s="6" t="n">
        <v>0</v>
      </c>
      <c r="M61" s="6" t="n">
        <v>0</v>
      </c>
      <c r="N61" s="6" t="n">
        <v>0</v>
      </c>
      <c r="O61" s="6" t="n">
        <v>1</v>
      </c>
      <c r="P61" s="6" t="n">
        <v>0</v>
      </c>
      <c r="Q61" s="6" t="n">
        <v>0</v>
      </c>
      <c r="R61" s="6" t="n">
        <v>1</v>
      </c>
      <c r="S61" s="6" t="n">
        <v>0</v>
      </c>
      <c r="T61" s="6" t="n">
        <v>0</v>
      </c>
      <c r="U61" s="6" t="s">
        <v>264</v>
      </c>
    </row>
    <row r="62" customFormat="false" ht="22.35" hidden="false" customHeight="false" outlineLevel="0" collapsed="false">
      <c r="A62" s="6" t="n">
        <v>486</v>
      </c>
      <c r="B62" s="6" t="s">
        <v>271</v>
      </c>
      <c r="C62" s="7" t="s">
        <v>5705</v>
      </c>
      <c r="D62" s="6" t="s">
        <v>5702</v>
      </c>
      <c r="E62" s="6" t="n">
        <v>7</v>
      </c>
      <c r="F62" s="6" t="n">
        <v>8</v>
      </c>
      <c r="G62" s="6" t="n">
        <v>9</v>
      </c>
      <c r="H62" s="6" t="n">
        <v>4</v>
      </c>
      <c r="I62" s="6" t="n">
        <v>6</v>
      </c>
      <c r="J62" s="6" t="n">
        <v>6</v>
      </c>
      <c r="K62" s="6" t="n">
        <v>0</v>
      </c>
      <c r="L62" s="6" t="n">
        <v>0</v>
      </c>
      <c r="M62" s="6" t="n">
        <v>0</v>
      </c>
      <c r="N62" s="6" t="n">
        <v>0</v>
      </c>
      <c r="O62" s="6" t="n">
        <v>1</v>
      </c>
      <c r="P62" s="6" t="n">
        <v>0</v>
      </c>
      <c r="Q62" s="6" t="n">
        <v>0</v>
      </c>
      <c r="R62" s="6" t="n">
        <v>1</v>
      </c>
      <c r="S62" s="6" t="n">
        <v>0</v>
      </c>
      <c r="T62" s="6" t="n">
        <v>0</v>
      </c>
      <c r="U62" s="6" t="s">
        <v>264</v>
      </c>
    </row>
    <row r="63" customFormat="false" ht="22.35" hidden="false" customHeight="false" outlineLevel="0" collapsed="false">
      <c r="A63" s="6" t="n">
        <v>487</v>
      </c>
      <c r="B63" s="6" t="s">
        <v>271</v>
      </c>
      <c r="C63" s="7" t="s">
        <v>5706</v>
      </c>
      <c r="D63" s="6" t="s">
        <v>5702</v>
      </c>
      <c r="E63" s="6" t="n">
        <v>5</v>
      </c>
      <c r="F63" s="6" t="n">
        <v>8</v>
      </c>
      <c r="G63" s="6" t="n">
        <v>9</v>
      </c>
      <c r="H63" s="6" t="n">
        <v>4</v>
      </c>
      <c r="I63" s="6" t="n">
        <v>6</v>
      </c>
      <c r="J63" s="6" t="n">
        <v>6</v>
      </c>
      <c r="K63" s="6" t="n">
        <v>0</v>
      </c>
      <c r="L63" s="6" t="n">
        <v>0</v>
      </c>
      <c r="M63" s="6" t="n">
        <v>0</v>
      </c>
      <c r="N63" s="6" t="n">
        <v>0</v>
      </c>
      <c r="O63" s="6" t="n">
        <v>1</v>
      </c>
      <c r="P63" s="6" t="n">
        <v>0</v>
      </c>
      <c r="Q63" s="6" t="n">
        <v>0</v>
      </c>
      <c r="R63" s="6" t="n">
        <v>1</v>
      </c>
      <c r="S63" s="6" t="n">
        <v>0</v>
      </c>
      <c r="T63" s="6" t="n">
        <v>0</v>
      </c>
      <c r="U63" s="6" t="s">
        <v>264</v>
      </c>
    </row>
    <row r="64" customFormat="false" ht="22.35" hidden="false" customHeight="false" outlineLevel="0" collapsed="false">
      <c r="A64" s="6" t="n">
        <v>488</v>
      </c>
      <c r="B64" s="6" t="s">
        <v>271</v>
      </c>
      <c r="C64" s="7" t="s">
        <v>5707</v>
      </c>
      <c r="D64" s="6" t="s">
        <v>5702</v>
      </c>
      <c r="E64" s="6" t="n">
        <v>6</v>
      </c>
      <c r="F64" s="6" t="n">
        <v>8</v>
      </c>
      <c r="G64" s="6" t="n">
        <v>9</v>
      </c>
      <c r="H64" s="6" t="n">
        <v>4</v>
      </c>
      <c r="I64" s="6" t="n">
        <v>6</v>
      </c>
      <c r="J64" s="6" t="n">
        <v>6</v>
      </c>
      <c r="K64" s="6" t="n">
        <v>0</v>
      </c>
      <c r="L64" s="6" t="n">
        <v>0</v>
      </c>
      <c r="M64" s="6" t="n">
        <v>0</v>
      </c>
      <c r="N64" s="6" t="n">
        <v>0</v>
      </c>
      <c r="O64" s="6" t="n">
        <v>1</v>
      </c>
      <c r="P64" s="6" t="n">
        <v>0</v>
      </c>
      <c r="Q64" s="6" t="n">
        <v>0</v>
      </c>
      <c r="R64" s="6" t="n">
        <v>1</v>
      </c>
      <c r="S64" s="6" t="n">
        <v>0</v>
      </c>
      <c r="T64" s="6" t="n">
        <v>0</v>
      </c>
      <c r="U64" s="6" t="s">
        <v>264</v>
      </c>
    </row>
    <row r="65" customFormat="false" ht="22.35" hidden="false" customHeight="false" outlineLevel="0" collapsed="false">
      <c r="A65" s="6" t="n">
        <v>489</v>
      </c>
      <c r="B65" s="6" t="s">
        <v>271</v>
      </c>
      <c r="C65" s="7" t="s">
        <v>5708</v>
      </c>
      <c r="D65" s="6" t="s">
        <v>5702</v>
      </c>
      <c r="E65" s="6" t="n">
        <v>6</v>
      </c>
      <c r="F65" s="6" t="n">
        <v>8</v>
      </c>
      <c r="G65" s="6" t="n">
        <v>9</v>
      </c>
      <c r="H65" s="6" t="n">
        <v>4</v>
      </c>
      <c r="I65" s="6" t="n">
        <v>6</v>
      </c>
      <c r="J65" s="6" t="n">
        <v>6</v>
      </c>
      <c r="K65" s="6" t="n">
        <v>0</v>
      </c>
      <c r="L65" s="6" t="n">
        <v>0</v>
      </c>
      <c r="M65" s="6" t="n">
        <v>0</v>
      </c>
      <c r="N65" s="6" t="n">
        <v>0</v>
      </c>
      <c r="O65" s="6" t="n">
        <v>1</v>
      </c>
      <c r="P65" s="6" t="n">
        <v>0</v>
      </c>
      <c r="Q65" s="6" t="n">
        <v>0</v>
      </c>
      <c r="R65" s="6" t="n">
        <v>1</v>
      </c>
      <c r="S65" s="6" t="n">
        <v>0</v>
      </c>
      <c r="T65" s="6" t="n">
        <v>0</v>
      </c>
      <c r="U65" s="6" t="s">
        <v>264</v>
      </c>
    </row>
    <row r="66" customFormat="false" ht="22.35" hidden="false" customHeight="false" outlineLevel="0" collapsed="false">
      <c r="A66" s="6" t="n">
        <v>490</v>
      </c>
      <c r="B66" s="6" t="s">
        <v>271</v>
      </c>
      <c r="C66" s="7" t="s">
        <v>5709</v>
      </c>
      <c r="D66" s="6" t="s">
        <v>5702</v>
      </c>
      <c r="E66" s="6" t="n">
        <v>7</v>
      </c>
      <c r="F66" s="6" t="n">
        <v>8</v>
      </c>
      <c r="G66" s="6" t="n">
        <v>9</v>
      </c>
      <c r="H66" s="6" t="n">
        <v>4</v>
      </c>
      <c r="I66" s="6" t="n">
        <v>6</v>
      </c>
      <c r="J66" s="6" t="n">
        <v>6</v>
      </c>
      <c r="K66" s="6" t="n">
        <v>0</v>
      </c>
      <c r="L66" s="6" t="n">
        <v>0</v>
      </c>
      <c r="M66" s="6" t="n">
        <v>0</v>
      </c>
      <c r="N66" s="6" t="n">
        <v>0</v>
      </c>
      <c r="O66" s="6" t="n">
        <v>1</v>
      </c>
      <c r="P66" s="6" t="n">
        <v>0</v>
      </c>
      <c r="Q66" s="6" t="n">
        <v>0</v>
      </c>
      <c r="R66" s="6" t="n">
        <v>1</v>
      </c>
      <c r="S66" s="6" t="n">
        <v>0</v>
      </c>
      <c r="T66" s="6" t="n">
        <v>0</v>
      </c>
      <c r="U66" s="6" t="s">
        <v>264</v>
      </c>
    </row>
    <row r="67" customFormat="false" ht="22.35" hidden="false" customHeight="false" outlineLevel="0" collapsed="false">
      <c r="A67" s="6" t="n">
        <v>491</v>
      </c>
      <c r="B67" s="6" t="s">
        <v>271</v>
      </c>
      <c r="C67" s="7" t="s">
        <v>5710</v>
      </c>
      <c r="D67" s="6" t="s">
        <v>5702</v>
      </c>
      <c r="E67" s="6" t="n">
        <v>10</v>
      </c>
      <c r="F67" s="6" t="n">
        <v>8</v>
      </c>
      <c r="G67" s="6" t="n">
        <v>9</v>
      </c>
      <c r="H67" s="6" t="n">
        <v>4</v>
      </c>
      <c r="I67" s="6" t="n">
        <v>6</v>
      </c>
      <c r="J67" s="6" t="n">
        <v>6</v>
      </c>
      <c r="K67" s="6" t="n">
        <v>0</v>
      </c>
      <c r="L67" s="6" t="n">
        <v>0</v>
      </c>
      <c r="M67" s="6" t="n">
        <v>0</v>
      </c>
      <c r="N67" s="6" t="n">
        <v>0</v>
      </c>
      <c r="O67" s="6" t="n">
        <v>1</v>
      </c>
      <c r="P67" s="6" t="n">
        <v>0</v>
      </c>
      <c r="Q67" s="6" t="n">
        <v>0</v>
      </c>
      <c r="R67" s="6" t="n">
        <v>1</v>
      </c>
      <c r="S67" s="6" t="n">
        <v>0</v>
      </c>
      <c r="T67" s="6" t="n">
        <v>0</v>
      </c>
      <c r="U67" s="6" t="s">
        <v>264</v>
      </c>
    </row>
    <row r="68" customFormat="false" ht="22.35" hidden="false" customHeight="false" outlineLevel="0" collapsed="false">
      <c r="A68" s="6" t="n">
        <v>492</v>
      </c>
      <c r="B68" s="6" t="s">
        <v>271</v>
      </c>
      <c r="C68" s="7" t="s">
        <v>5711</v>
      </c>
      <c r="D68" s="6" t="s">
        <v>5712</v>
      </c>
      <c r="E68" s="6" t="n">
        <v>2</v>
      </c>
      <c r="F68" s="6" t="n">
        <v>9</v>
      </c>
      <c r="G68" s="6" t="n">
        <v>8</v>
      </c>
      <c r="H68" s="6" t="n">
        <v>6</v>
      </c>
      <c r="I68" s="6" t="n">
        <v>8</v>
      </c>
      <c r="J68" s="6" t="n">
        <v>8</v>
      </c>
      <c r="K68" s="6" t="n">
        <v>1</v>
      </c>
      <c r="L68" s="6" t="n">
        <v>0</v>
      </c>
      <c r="M68" s="6" t="n">
        <v>0</v>
      </c>
      <c r="N68" s="6" t="n">
        <v>0</v>
      </c>
      <c r="O68" s="6" t="n">
        <v>0</v>
      </c>
      <c r="P68" s="6" t="n">
        <v>0</v>
      </c>
      <c r="Q68" s="6" t="n">
        <v>0</v>
      </c>
      <c r="R68" s="6" t="n">
        <v>0</v>
      </c>
      <c r="S68" s="6" t="n">
        <v>0</v>
      </c>
      <c r="T68" s="6" t="n">
        <v>0</v>
      </c>
      <c r="U68" s="6" t="s">
        <v>264</v>
      </c>
    </row>
    <row r="69" customFormat="false" ht="22.35" hidden="false" customHeight="false" outlineLevel="0" collapsed="false">
      <c r="A69" s="6" t="n">
        <v>493</v>
      </c>
      <c r="B69" s="6" t="s">
        <v>271</v>
      </c>
      <c r="C69" s="7" t="s">
        <v>5713</v>
      </c>
      <c r="D69" s="6" t="s">
        <v>5712</v>
      </c>
      <c r="E69" s="6" t="n">
        <v>9</v>
      </c>
      <c r="F69" s="6" t="n">
        <v>9</v>
      </c>
      <c r="G69" s="6" t="n">
        <v>8</v>
      </c>
      <c r="H69" s="6" t="n">
        <v>6</v>
      </c>
      <c r="I69" s="6" t="n">
        <v>8</v>
      </c>
      <c r="J69" s="6" t="n">
        <v>8</v>
      </c>
      <c r="K69" s="6" t="n">
        <v>1</v>
      </c>
      <c r="L69" s="6" t="n">
        <v>0</v>
      </c>
      <c r="M69" s="6" t="n">
        <v>0</v>
      </c>
      <c r="N69" s="6" t="n">
        <v>0</v>
      </c>
      <c r="O69" s="6" t="n">
        <v>0</v>
      </c>
      <c r="P69" s="6" t="n">
        <v>0</v>
      </c>
      <c r="Q69" s="6" t="n">
        <v>0</v>
      </c>
      <c r="R69" s="6" t="n">
        <v>0</v>
      </c>
      <c r="S69" s="6" t="n">
        <v>0</v>
      </c>
      <c r="T69" s="6" t="n">
        <v>0</v>
      </c>
      <c r="U69" s="6" t="s">
        <v>264</v>
      </c>
    </row>
    <row r="70" customFormat="false" ht="22.35" hidden="false" customHeight="false" outlineLevel="0" collapsed="false">
      <c r="A70" s="6" t="n">
        <v>494</v>
      </c>
      <c r="B70" s="6" t="s">
        <v>271</v>
      </c>
      <c r="C70" s="7" t="s">
        <v>5714</v>
      </c>
      <c r="D70" s="6" t="s">
        <v>5712</v>
      </c>
      <c r="E70" s="6" t="n">
        <v>5</v>
      </c>
      <c r="F70" s="6" t="n">
        <v>9</v>
      </c>
      <c r="G70" s="6" t="n">
        <v>8</v>
      </c>
      <c r="H70" s="6" t="n">
        <v>6</v>
      </c>
      <c r="I70" s="6" t="n">
        <v>8</v>
      </c>
      <c r="J70" s="6" t="n">
        <v>8</v>
      </c>
      <c r="K70" s="6" t="n">
        <v>1</v>
      </c>
      <c r="L70" s="6" t="n">
        <v>0</v>
      </c>
      <c r="M70" s="6" t="n">
        <v>0</v>
      </c>
      <c r="N70" s="6" t="n">
        <v>0</v>
      </c>
      <c r="O70" s="6" t="n">
        <v>0</v>
      </c>
      <c r="P70" s="6" t="n">
        <v>0</v>
      </c>
      <c r="Q70" s="6" t="n">
        <v>0</v>
      </c>
      <c r="R70" s="6" t="n">
        <v>0</v>
      </c>
      <c r="S70" s="6" t="n">
        <v>0</v>
      </c>
      <c r="T70" s="6" t="n">
        <v>0</v>
      </c>
      <c r="U70" s="6" t="s">
        <v>264</v>
      </c>
    </row>
    <row r="71" customFormat="false" ht="22.35" hidden="false" customHeight="false" outlineLevel="0" collapsed="false">
      <c r="A71" s="6" t="n">
        <v>495</v>
      </c>
      <c r="B71" s="6" t="s">
        <v>271</v>
      </c>
      <c r="C71" s="7" t="s">
        <v>5715</v>
      </c>
      <c r="D71" s="6" t="s">
        <v>5712</v>
      </c>
      <c r="E71" s="6" t="n">
        <v>7</v>
      </c>
      <c r="F71" s="6" t="n">
        <v>9</v>
      </c>
      <c r="G71" s="6" t="n">
        <v>8</v>
      </c>
      <c r="H71" s="6" t="n">
        <v>6</v>
      </c>
      <c r="I71" s="6" t="n">
        <v>8</v>
      </c>
      <c r="J71" s="6" t="n">
        <v>8</v>
      </c>
      <c r="K71" s="6" t="n">
        <v>1</v>
      </c>
      <c r="L71" s="6" t="n">
        <v>0</v>
      </c>
      <c r="M71" s="6" t="n">
        <v>0</v>
      </c>
      <c r="N71" s="6" t="n">
        <v>0</v>
      </c>
      <c r="O71" s="6" t="n">
        <v>0</v>
      </c>
      <c r="P71" s="6" t="n">
        <v>0</v>
      </c>
      <c r="Q71" s="6" t="n">
        <v>0</v>
      </c>
      <c r="R71" s="6" t="n">
        <v>0</v>
      </c>
      <c r="S71" s="6" t="n">
        <v>0</v>
      </c>
      <c r="T71" s="6" t="n">
        <v>0</v>
      </c>
      <c r="U71" s="6" t="s">
        <v>264</v>
      </c>
    </row>
    <row r="72" customFormat="false" ht="22.35" hidden="false" customHeight="false" outlineLevel="0" collapsed="false">
      <c r="A72" s="6" t="n">
        <v>496</v>
      </c>
      <c r="B72" s="6" t="s">
        <v>271</v>
      </c>
      <c r="C72" s="7" t="s">
        <v>5716</v>
      </c>
      <c r="D72" s="6" t="s">
        <v>5712</v>
      </c>
      <c r="E72" s="6" t="n">
        <v>6</v>
      </c>
      <c r="F72" s="6" t="n">
        <v>9</v>
      </c>
      <c r="G72" s="6" t="n">
        <v>8</v>
      </c>
      <c r="H72" s="6" t="n">
        <v>6</v>
      </c>
      <c r="I72" s="6" t="n">
        <v>8</v>
      </c>
      <c r="J72" s="6" t="n">
        <v>8</v>
      </c>
      <c r="K72" s="6" t="n">
        <v>1</v>
      </c>
      <c r="L72" s="6" t="n">
        <v>0</v>
      </c>
      <c r="M72" s="6" t="n">
        <v>0</v>
      </c>
      <c r="N72" s="6" t="n">
        <v>0</v>
      </c>
      <c r="O72" s="6" t="n">
        <v>0</v>
      </c>
      <c r="P72" s="6" t="n">
        <v>0</v>
      </c>
      <c r="Q72" s="6" t="n">
        <v>0</v>
      </c>
      <c r="R72" s="6" t="n">
        <v>0</v>
      </c>
      <c r="S72" s="6" t="n">
        <v>0</v>
      </c>
      <c r="T72" s="6" t="n">
        <v>0</v>
      </c>
      <c r="U72" s="6" t="s">
        <v>264</v>
      </c>
    </row>
    <row r="73" customFormat="false" ht="22.35" hidden="false" customHeight="false" outlineLevel="0" collapsed="false">
      <c r="A73" s="6" t="n">
        <v>497</v>
      </c>
      <c r="B73" s="6" t="s">
        <v>271</v>
      </c>
      <c r="C73" s="7" t="s">
        <v>5717</v>
      </c>
      <c r="D73" s="6" t="s">
        <v>5712</v>
      </c>
      <c r="E73" s="6" t="n">
        <v>9</v>
      </c>
      <c r="F73" s="6" t="n">
        <v>9</v>
      </c>
      <c r="G73" s="6" t="n">
        <v>8</v>
      </c>
      <c r="H73" s="6" t="n">
        <v>6</v>
      </c>
      <c r="I73" s="6" t="n">
        <v>8</v>
      </c>
      <c r="J73" s="6" t="n">
        <v>8</v>
      </c>
      <c r="K73" s="6" t="n">
        <v>1</v>
      </c>
      <c r="L73" s="6" t="n">
        <v>0</v>
      </c>
      <c r="M73" s="6" t="n">
        <v>0</v>
      </c>
      <c r="N73" s="6" t="n">
        <v>0</v>
      </c>
      <c r="O73" s="6" t="n">
        <v>0</v>
      </c>
      <c r="P73" s="6" t="n">
        <v>0</v>
      </c>
      <c r="Q73" s="6" t="n">
        <v>0</v>
      </c>
      <c r="R73" s="6" t="n">
        <v>0</v>
      </c>
      <c r="S73" s="6" t="n">
        <v>0</v>
      </c>
      <c r="T73" s="6" t="n">
        <v>0</v>
      </c>
      <c r="U73" s="6" t="s">
        <v>264</v>
      </c>
    </row>
    <row r="74" customFormat="false" ht="22.35" hidden="false" customHeight="false" outlineLevel="0" collapsed="false">
      <c r="A74" s="6" t="n">
        <v>498</v>
      </c>
      <c r="B74" s="6" t="s">
        <v>271</v>
      </c>
      <c r="C74" s="7" t="s">
        <v>5718</v>
      </c>
      <c r="D74" s="6" t="s">
        <v>5712</v>
      </c>
      <c r="E74" s="6" t="n">
        <v>7</v>
      </c>
      <c r="F74" s="6" t="n">
        <v>9</v>
      </c>
      <c r="G74" s="6" t="n">
        <v>8</v>
      </c>
      <c r="H74" s="6" t="n">
        <v>6</v>
      </c>
      <c r="I74" s="6" t="n">
        <v>8</v>
      </c>
      <c r="J74" s="6" t="n">
        <v>8</v>
      </c>
      <c r="K74" s="6" t="n">
        <v>1</v>
      </c>
      <c r="L74" s="6" t="n">
        <v>0</v>
      </c>
      <c r="M74" s="6" t="n">
        <v>0</v>
      </c>
      <c r="N74" s="6" t="n">
        <v>0</v>
      </c>
      <c r="O74" s="6" t="n">
        <v>0</v>
      </c>
      <c r="P74" s="6" t="n">
        <v>0</v>
      </c>
      <c r="Q74" s="6" t="n">
        <v>0</v>
      </c>
      <c r="R74" s="6" t="n">
        <v>0</v>
      </c>
      <c r="S74" s="6" t="n">
        <v>0</v>
      </c>
      <c r="T74" s="6" t="n">
        <v>0</v>
      </c>
      <c r="U74" s="6" t="s">
        <v>264</v>
      </c>
    </row>
    <row r="75" customFormat="false" ht="22.35" hidden="false" customHeight="false" outlineLevel="0" collapsed="false">
      <c r="A75" s="6" t="n">
        <v>499</v>
      </c>
      <c r="B75" s="6" t="s">
        <v>271</v>
      </c>
      <c r="C75" s="7" t="s">
        <v>5719</v>
      </c>
      <c r="D75" s="6" t="s">
        <v>5712</v>
      </c>
      <c r="E75" s="6" t="n">
        <v>4</v>
      </c>
      <c r="F75" s="6" t="n">
        <v>9</v>
      </c>
      <c r="G75" s="6" t="n">
        <v>8</v>
      </c>
      <c r="H75" s="6" t="n">
        <v>6</v>
      </c>
      <c r="I75" s="6" t="n">
        <v>8</v>
      </c>
      <c r="J75" s="6" t="n">
        <v>8</v>
      </c>
      <c r="K75" s="6" t="n">
        <v>1</v>
      </c>
      <c r="L75" s="6" t="n">
        <v>0</v>
      </c>
      <c r="M75" s="6" t="n">
        <v>0</v>
      </c>
      <c r="N75" s="6" t="n">
        <v>0</v>
      </c>
      <c r="O75" s="6" t="n">
        <v>0</v>
      </c>
      <c r="P75" s="6" t="n">
        <v>0</v>
      </c>
      <c r="Q75" s="6" t="n">
        <v>0</v>
      </c>
      <c r="R75" s="6" t="n">
        <v>0</v>
      </c>
      <c r="S75" s="6" t="n">
        <v>0</v>
      </c>
      <c r="T75" s="6" t="n">
        <v>0</v>
      </c>
      <c r="U75" s="6" t="s">
        <v>264</v>
      </c>
    </row>
    <row r="76" customFormat="false" ht="22.35" hidden="false" customHeight="false" outlineLevel="0" collapsed="false">
      <c r="A76" s="6" t="n">
        <v>500</v>
      </c>
      <c r="B76" s="6" t="s">
        <v>271</v>
      </c>
      <c r="C76" s="7" t="s">
        <v>5720</v>
      </c>
      <c r="D76" s="6" t="s">
        <v>5712</v>
      </c>
      <c r="E76" s="6" t="n">
        <v>10</v>
      </c>
      <c r="F76" s="6" t="n">
        <v>9</v>
      </c>
      <c r="G76" s="6" t="n">
        <v>8</v>
      </c>
      <c r="H76" s="6" t="n">
        <v>6</v>
      </c>
      <c r="I76" s="6" t="n">
        <v>8</v>
      </c>
      <c r="J76" s="6" t="n">
        <v>8</v>
      </c>
      <c r="K76" s="6" t="n">
        <v>1</v>
      </c>
      <c r="L76" s="6" t="n">
        <v>0</v>
      </c>
      <c r="M76" s="6" t="n">
        <v>0</v>
      </c>
      <c r="N76" s="6" t="n">
        <v>0</v>
      </c>
      <c r="O76" s="6" t="n">
        <v>0</v>
      </c>
      <c r="P76" s="6" t="n">
        <v>0</v>
      </c>
      <c r="Q76" s="6" t="n">
        <v>0</v>
      </c>
      <c r="R76" s="6" t="n">
        <v>0</v>
      </c>
      <c r="S76" s="6" t="n">
        <v>0</v>
      </c>
      <c r="T76" s="6" t="n">
        <v>0</v>
      </c>
      <c r="U76" s="6" t="s">
        <v>264</v>
      </c>
    </row>
    <row r="77" customFormat="false" ht="22.35" hidden="false" customHeight="false" outlineLevel="0" collapsed="false">
      <c r="A77" s="6" t="n">
        <v>501</v>
      </c>
      <c r="B77" s="6" t="s">
        <v>271</v>
      </c>
      <c r="C77" s="7" t="s">
        <v>5721</v>
      </c>
      <c r="D77" s="6" t="s">
        <v>5722</v>
      </c>
      <c r="E77" s="6" t="n">
        <v>7</v>
      </c>
      <c r="F77" s="6" t="n">
        <v>1</v>
      </c>
      <c r="G77" s="6" t="n">
        <v>2</v>
      </c>
      <c r="H77" s="6" t="n">
        <v>7</v>
      </c>
      <c r="I77" s="6" t="n">
        <v>1</v>
      </c>
      <c r="J77" s="6" t="n">
        <v>7</v>
      </c>
      <c r="K77" s="6" t="n">
        <v>1</v>
      </c>
      <c r="L77" s="6" t="n">
        <v>1</v>
      </c>
      <c r="M77" s="6" t="n">
        <v>0</v>
      </c>
      <c r="N77" s="6" t="n">
        <v>1</v>
      </c>
      <c r="O77" s="6" t="n">
        <v>0</v>
      </c>
      <c r="P77" s="6" t="n">
        <v>0</v>
      </c>
      <c r="Q77" s="6" t="n">
        <v>0</v>
      </c>
      <c r="R77" s="6" t="n">
        <v>0</v>
      </c>
      <c r="S77" s="6" t="n">
        <v>1</v>
      </c>
      <c r="T77" s="6" t="n">
        <v>0</v>
      </c>
      <c r="U77" s="6" t="s">
        <v>264</v>
      </c>
    </row>
    <row r="78" customFormat="false" ht="22.35" hidden="false" customHeight="false" outlineLevel="0" collapsed="false">
      <c r="A78" s="6" t="n">
        <v>502</v>
      </c>
      <c r="B78" s="6" t="s">
        <v>271</v>
      </c>
      <c r="C78" s="7" t="s">
        <v>5723</v>
      </c>
      <c r="D78" s="6" t="s">
        <v>5722</v>
      </c>
      <c r="E78" s="6" t="n">
        <v>8</v>
      </c>
      <c r="F78" s="6" t="n">
        <v>1</v>
      </c>
      <c r="G78" s="6" t="n">
        <v>2</v>
      </c>
      <c r="H78" s="6" t="n">
        <v>7</v>
      </c>
      <c r="I78" s="6" t="n">
        <v>1</v>
      </c>
      <c r="J78" s="6" t="n">
        <v>7</v>
      </c>
      <c r="K78" s="6" t="n">
        <v>1</v>
      </c>
      <c r="L78" s="6" t="n">
        <v>1</v>
      </c>
      <c r="M78" s="6" t="n">
        <v>0</v>
      </c>
      <c r="N78" s="6" t="n">
        <v>1</v>
      </c>
      <c r="O78" s="6" t="n">
        <v>0</v>
      </c>
      <c r="P78" s="6" t="n">
        <v>0</v>
      </c>
      <c r="Q78" s="6" t="n">
        <v>0</v>
      </c>
      <c r="R78" s="6" t="n">
        <v>0</v>
      </c>
      <c r="S78" s="6" t="n">
        <v>1</v>
      </c>
      <c r="T78" s="6" t="n">
        <v>0</v>
      </c>
      <c r="U78" s="6" t="s">
        <v>264</v>
      </c>
    </row>
    <row r="79" customFormat="false" ht="22.35" hidden="false" customHeight="false" outlineLevel="0" collapsed="false">
      <c r="A79" s="6" t="n">
        <v>503</v>
      </c>
      <c r="B79" s="6" t="s">
        <v>271</v>
      </c>
      <c r="C79" s="7" t="s">
        <v>5724</v>
      </c>
      <c r="D79" s="6" t="s">
        <v>5722</v>
      </c>
      <c r="E79" s="6" t="n">
        <v>9</v>
      </c>
      <c r="F79" s="6" t="n">
        <v>1</v>
      </c>
      <c r="G79" s="6" t="n">
        <v>2</v>
      </c>
      <c r="H79" s="6" t="n">
        <v>7</v>
      </c>
      <c r="I79" s="6" t="n">
        <v>1</v>
      </c>
      <c r="J79" s="6" t="n">
        <v>7</v>
      </c>
      <c r="K79" s="6" t="n">
        <v>1</v>
      </c>
      <c r="L79" s="6" t="n">
        <v>1</v>
      </c>
      <c r="M79" s="6" t="n">
        <v>0</v>
      </c>
      <c r="N79" s="6" t="n">
        <v>1</v>
      </c>
      <c r="O79" s="6" t="n">
        <v>0</v>
      </c>
      <c r="P79" s="6" t="n">
        <v>0</v>
      </c>
      <c r="Q79" s="6" t="n">
        <v>0</v>
      </c>
      <c r="R79" s="6" t="n">
        <v>0</v>
      </c>
      <c r="S79" s="6" t="n">
        <v>1</v>
      </c>
      <c r="T79" s="6" t="n">
        <v>0</v>
      </c>
      <c r="U79" s="6" t="s">
        <v>264</v>
      </c>
    </row>
    <row r="80" customFormat="false" ht="22.35" hidden="false" customHeight="false" outlineLevel="0" collapsed="false">
      <c r="A80" s="6" t="n">
        <v>504</v>
      </c>
      <c r="B80" s="6" t="s">
        <v>271</v>
      </c>
      <c r="C80" s="7" t="s">
        <v>5725</v>
      </c>
      <c r="D80" s="6" t="s">
        <v>5722</v>
      </c>
      <c r="E80" s="6" t="n">
        <v>5</v>
      </c>
      <c r="F80" s="6" t="n">
        <v>1</v>
      </c>
      <c r="G80" s="6" t="n">
        <v>2</v>
      </c>
      <c r="H80" s="6" t="n">
        <v>7</v>
      </c>
      <c r="I80" s="6" t="n">
        <v>1</v>
      </c>
      <c r="J80" s="6" t="n">
        <v>7</v>
      </c>
      <c r="K80" s="6" t="n">
        <v>1</v>
      </c>
      <c r="L80" s="6" t="n">
        <v>1</v>
      </c>
      <c r="M80" s="6" t="n">
        <v>0</v>
      </c>
      <c r="N80" s="6" t="n">
        <v>1</v>
      </c>
      <c r="O80" s="6" t="n">
        <v>0</v>
      </c>
      <c r="P80" s="6" t="n">
        <v>0</v>
      </c>
      <c r="Q80" s="6" t="n">
        <v>0</v>
      </c>
      <c r="R80" s="6" t="n">
        <v>0</v>
      </c>
      <c r="S80" s="6" t="n">
        <v>1</v>
      </c>
      <c r="T80" s="6" t="n">
        <v>0</v>
      </c>
      <c r="U80" s="6" t="s">
        <v>264</v>
      </c>
    </row>
    <row r="81" customFormat="false" ht="22.35" hidden="false" customHeight="false" outlineLevel="0" collapsed="false">
      <c r="A81" s="6" t="n">
        <v>505</v>
      </c>
      <c r="B81" s="6" t="s">
        <v>271</v>
      </c>
      <c r="C81" s="7" t="s">
        <v>5726</v>
      </c>
      <c r="D81" s="6" t="s">
        <v>5722</v>
      </c>
      <c r="E81" s="6" t="n">
        <v>4</v>
      </c>
      <c r="F81" s="6" t="n">
        <v>1</v>
      </c>
      <c r="G81" s="6" t="n">
        <v>2</v>
      </c>
      <c r="H81" s="6" t="n">
        <v>7</v>
      </c>
      <c r="I81" s="6" t="n">
        <v>1</v>
      </c>
      <c r="J81" s="6" t="n">
        <v>7</v>
      </c>
      <c r="K81" s="6" t="n">
        <v>1</v>
      </c>
      <c r="L81" s="6" t="n">
        <v>1</v>
      </c>
      <c r="M81" s="6" t="n">
        <v>0</v>
      </c>
      <c r="N81" s="6" t="n">
        <v>1</v>
      </c>
      <c r="O81" s="6" t="n">
        <v>0</v>
      </c>
      <c r="P81" s="6" t="n">
        <v>0</v>
      </c>
      <c r="Q81" s="6" t="n">
        <v>0</v>
      </c>
      <c r="R81" s="6" t="n">
        <v>0</v>
      </c>
      <c r="S81" s="6" t="n">
        <v>1</v>
      </c>
      <c r="T81" s="6" t="n">
        <v>0</v>
      </c>
      <c r="U81" s="6" t="s">
        <v>264</v>
      </c>
    </row>
    <row r="82" customFormat="false" ht="22.35" hidden="false" customHeight="false" outlineLevel="0" collapsed="false">
      <c r="A82" s="6" t="n">
        <v>506</v>
      </c>
      <c r="B82" s="6" t="s">
        <v>271</v>
      </c>
      <c r="C82" s="7" t="s">
        <v>5727</v>
      </c>
      <c r="D82" s="6" t="s">
        <v>5722</v>
      </c>
      <c r="E82" s="6" t="n">
        <v>1</v>
      </c>
      <c r="F82" s="6" t="n">
        <v>1</v>
      </c>
      <c r="G82" s="6" t="n">
        <v>2</v>
      </c>
      <c r="H82" s="6" t="n">
        <v>7</v>
      </c>
      <c r="I82" s="6" t="n">
        <v>1</v>
      </c>
      <c r="J82" s="6" t="n">
        <v>7</v>
      </c>
      <c r="K82" s="6" t="n">
        <v>1</v>
      </c>
      <c r="L82" s="6" t="n">
        <v>1</v>
      </c>
      <c r="M82" s="6" t="n">
        <v>0</v>
      </c>
      <c r="N82" s="6" t="n">
        <v>1</v>
      </c>
      <c r="O82" s="6" t="n">
        <v>0</v>
      </c>
      <c r="P82" s="6" t="n">
        <v>0</v>
      </c>
      <c r="Q82" s="6" t="n">
        <v>0</v>
      </c>
      <c r="R82" s="6" t="n">
        <v>0</v>
      </c>
      <c r="S82" s="6" t="n">
        <v>1</v>
      </c>
      <c r="T82" s="6" t="n">
        <v>0</v>
      </c>
      <c r="U82" s="6" t="s">
        <v>264</v>
      </c>
    </row>
    <row r="83" customFormat="false" ht="22.35" hidden="false" customHeight="false" outlineLevel="0" collapsed="false">
      <c r="A83" s="6" t="n">
        <v>507</v>
      </c>
      <c r="B83" s="6" t="s">
        <v>271</v>
      </c>
      <c r="C83" s="7" t="s">
        <v>5728</v>
      </c>
      <c r="D83" s="6" t="s">
        <v>5729</v>
      </c>
      <c r="E83" s="6" t="n">
        <v>6</v>
      </c>
      <c r="F83" s="6" t="n">
        <v>7</v>
      </c>
      <c r="G83" s="6" t="n">
        <v>7</v>
      </c>
      <c r="H83" s="6" t="n">
        <v>1</v>
      </c>
      <c r="I83" s="6" t="n">
        <v>2</v>
      </c>
      <c r="J83" s="6" t="n">
        <v>3</v>
      </c>
      <c r="K83" s="6" t="n">
        <v>0</v>
      </c>
      <c r="L83" s="6" t="n">
        <v>0</v>
      </c>
      <c r="M83" s="6" t="n">
        <v>1</v>
      </c>
      <c r="N83" s="6" t="n">
        <v>1</v>
      </c>
      <c r="O83" s="6" t="n">
        <v>0</v>
      </c>
      <c r="P83" s="6" t="n">
        <v>0</v>
      </c>
      <c r="Q83" s="6" t="n">
        <v>0</v>
      </c>
      <c r="R83" s="6" t="n">
        <v>1</v>
      </c>
      <c r="S83" s="6" t="n">
        <v>0</v>
      </c>
      <c r="T83" s="6" t="n">
        <v>0</v>
      </c>
      <c r="U83" s="6" t="s">
        <v>264</v>
      </c>
    </row>
    <row r="84" customFormat="false" ht="22.35" hidden="false" customHeight="false" outlineLevel="0" collapsed="false">
      <c r="A84" s="6" t="n">
        <v>508</v>
      </c>
      <c r="B84" s="6" t="s">
        <v>271</v>
      </c>
      <c r="C84" s="7" t="s">
        <v>5730</v>
      </c>
      <c r="D84" s="6" t="s">
        <v>5729</v>
      </c>
      <c r="E84" s="6" t="n">
        <v>3</v>
      </c>
      <c r="F84" s="6" t="n">
        <v>7</v>
      </c>
      <c r="G84" s="6" t="n">
        <v>7</v>
      </c>
      <c r="H84" s="6" t="n">
        <v>1</v>
      </c>
      <c r="I84" s="6" t="n">
        <v>2</v>
      </c>
      <c r="J84" s="6" t="n">
        <v>3</v>
      </c>
      <c r="K84" s="6" t="n">
        <v>0</v>
      </c>
      <c r="L84" s="6" t="n">
        <v>0</v>
      </c>
      <c r="M84" s="6" t="n">
        <v>1</v>
      </c>
      <c r="N84" s="6" t="n">
        <v>1</v>
      </c>
      <c r="O84" s="6" t="n">
        <v>0</v>
      </c>
      <c r="P84" s="6" t="n">
        <v>0</v>
      </c>
      <c r="Q84" s="6" t="n">
        <v>0</v>
      </c>
      <c r="R84" s="6" t="n">
        <v>1</v>
      </c>
      <c r="S84" s="6" t="n">
        <v>0</v>
      </c>
      <c r="T84" s="6" t="n">
        <v>0</v>
      </c>
      <c r="U84" s="6" t="s">
        <v>264</v>
      </c>
    </row>
    <row r="85" customFormat="false" ht="22.35" hidden="false" customHeight="false" outlineLevel="0" collapsed="false">
      <c r="A85" s="6" t="n">
        <v>509</v>
      </c>
      <c r="B85" s="6" t="s">
        <v>271</v>
      </c>
      <c r="C85" s="7" t="s">
        <v>5731</v>
      </c>
      <c r="D85" s="6" t="s">
        <v>5729</v>
      </c>
      <c r="E85" s="6" t="n">
        <v>1</v>
      </c>
      <c r="F85" s="6" t="n">
        <v>7</v>
      </c>
      <c r="G85" s="6" t="n">
        <v>7</v>
      </c>
      <c r="H85" s="6" t="n">
        <v>1</v>
      </c>
      <c r="I85" s="6" t="n">
        <v>2</v>
      </c>
      <c r="J85" s="6" t="n">
        <v>3</v>
      </c>
      <c r="K85" s="6" t="n">
        <v>0</v>
      </c>
      <c r="L85" s="6" t="n">
        <v>0</v>
      </c>
      <c r="M85" s="6" t="n">
        <v>1</v>
      </c>
      <c r="N85" s="6" t="n">
        <v>1</v>
      </c>
      <c r="O85" s="6" t="n">
        <v>0</v>
      </c>
      <c r="P85" s="6" t="n">
        <v>0</v>
      </c>
      <c r="Q85" s="6" t="n">
        <v>0</v>
      </c>
      <c r="R85" s="6" t="n">
        <v>1</v>
      </c>
      <c r="S85" s="6" t="n">
        <v>0</v>
      </c>
      <c r="T85" s="6" t="n">
        <v>0</v>
      </c>
      <c r="U85" s="6" t="s">
        <v>264</v>
      </c>
    </row>
    <row r="86" customFormat="false" ht="22.35" hidden="false" customHeight="false" outlineLevel="0" collapsed="false">
      <c r="A86" s="6" t="n">
        <v>510</v>
      </c>
      <c r="B86" s="6" t="s">
        <v>271</v>
      </c>
      <c r="C86" s="7" t="s">
        <v>5732</v>
      </c>
      <c r="D86" s="6" t="s">
        <v>5729</v>
      </c>
      <c r="E86" s="6" t="n">
        <v>3</v>
      </c>
      <c r="F86" s="6" t="n">
        <v>7</v>
      </c>
      <c r="G86" s="6" t="n">
        <v>7</v>
      </c>
      <c r="H86" s="6" t="n">
        <v>1</v>
      </c>
      <c r="I86" s="6" t="n">
        <v>2</v>
      </c>
      <c r="J86" s="6" t="n">
        <v>3</v>
      </c>
      <c r="K86" s="6" t="n">
        <v>0</v>
      </c>
      <c r="L86" s="6" t="n">
        <v>0</v>
      </c>
      <c r="M86" s="6" t="n">
        <v>1</v>
      </c>
      <c r="N86" s="6" t="n">
        <v>1</v>
      </c>
      <c r="O86" s="6" t="n">
        <v>0</v>
      </c>
      <c r="P86" s="6" t="n">
        <v>0</v>
      </c>
      <c r="Q86" s="6" t="n">
        <v>0</v>
      </c>
      <c r="R86" s="6" t="n">
        <v>1</v>
      </c>
      <c r="S86" s="6" t="n">
        <v>0</v>
      </c>
      <c r="T86" s="6" t="n">
        <v>0</v>
      </c>
      <c r="U86" s="6" t="s">
        <v>264</v>
      </c>
    </row>
    <row r="87" customFormat="false" ht="22.35" hidden="false" customHeight="false" outlineLevel="0" collapsed="false">
      <c r="A87" s="6" t="n">
        <v>511</v>
      </c>
      <c r="B87" s="6" t="s">
        <v>271</v>
      </c>
      <c r="C87" s="7" t="s">
        <v>5733</v>
      </c>
      <c r="D87" s="6" t="s">
        <v>5729</v>
      </c>
      <c r="E87" s="6" t="n">
        <v>10</v>
      </c>
      <c r="F87" s="6" t="n">
        <v>7</v>
      </c>
      <c r="G87" s="6" t="n">
        <v>7</v>
      </c>
      <c r="H87" s="6" t="n">
        <v>1</v>
      </c>
      <c r="I87" s="6" t="n">
        <v>2</v>
      </c>
      <c r="J87" s="6" t="n">
        <v>3</v>
      </c>
      <c r="K87" s="6" t="n">
        <v>0</v>
      </c>
      <c r="L87" s="6" t="n">
        <v>0</v>
      </c>
      <c r="M87" s="6" t="n">
        <v>1</v>
      </c>
      <c r="N87" s="6" t="n">
        <v>1</v>
      </c>
      <c r="O87" s="6" t="n">
        <v>0</v>
      </c>
      <c r="P87" s="6" t="n">
        <v>0</v>
      </c>
      <c r="Q87" s="6" t="n">
        <v>0</v>
      </c>
      <c r="R87" s="6" t="n">
        <v>1</v>
      </c>
      <c r="S87" s="6" t="n">
        <v>0</v>
      </c>
      <c r="T87" s="6" t="n">
        <v>0</v>
      </c>
      <c r="U87" s="6" t="s">
        <v>264</v>
      </c>
    </row>
    <row r="88" customFormat="false" ht="22.35" hidden="false" customHeight="false" outlineLevel="0" collapsed="false">
      <c r="A88" s="6" t="n">
        <v>512</v>
      </c>
      <c r="B88" s="6" t="s">
        <v>271</v>
      </c>
      <c r="C88" s="7" t="s">
        <v>5734</v>
      </c>
      <c r="D88" s="6" t="s">
        <v>5729</v>
      </c>
      <c r="E88" s="6" t="n">
        <v>9</v>
      </c>
      <c r="F88" s="6" t="n">
        <v>7</v>
      </c>
      <c r="G88" s="6" t="n">
        <v>7</v>
      </c>
      <c r="H88" s="6" t="n">
        <v>1</v>
      </c>
      <c r="I88" s="6" t="n">
        <v>2</v>
      </c>
      <c r="J88" s="6" t="n">
        <v>3</v>
      </c>
      <c r="K88" s="6" t="n">
        <v>0</v>
      </c>
      <c r="L88" s="6" t="n">
        <v>0</v>
      </c>
      <c r="M88" s="6" t="n">
        <v>1</v>
      </c>
      <c r="N88" s="6" t="n">
        <v>1</v>
      </c>
      <c r="O88" s="6" t="n">
        <v>0</v>
      </c>
      <c r="P88" s="6" t="n">
        <v>0</v>
      </c>
      <c r="Q88" s="6" t="n">
        <v>0</v>
      </c>
      <c r="R88" s="6" t="n">
        <v>1</v>
      </c>
      <c r="S88" s="6" t="n">
        <v>0</v>
      </c>
      <c r="T88" s="6" t="n">
        <v>0</v>
      </c>
      <c r="U88" s="6" t="s">
        <v>264</v>
      </c>
    </row>
    <row r="89" customFormat="false" ht="22.35" hidden="false" customHeight="false" outlineLevel="0" collapsed="false">
      <c r="A89" s="6" t="n">
        <v>513</v>
      </c>
      <c r="B89" s="6" t="s">
        <v>271</v>
      </c>
      <c r="C89" s="7" t="s">
        <v>5735</v>
      </c>
      <c r="D89" s="6" t="s">
        <v>5736</v>
      </c>
      <c r="E89" s="6" t="n">
        <v>10</v>
      </c>
      <c r="F89" s="6" t="n">
        <v>3</v>
      </c>
      <c r="G89" s="6" t="n">
        <v>3</v>
      </c>
      <c r="H89" s="6" t="n">
        <v>2</v>
      </c>
      <c r="I89" s="6" t="n">
        <v>7</v>
      </c>
      <c r="J89" s="6" t="n">
        <v>2</v>
      </c>
      <c r="K89" s="6" t="n">
        <v>0</v>
      </c>
      <c r="L89" s="6" t="n">
        <v>0</v>
      </c>
      <c r="M89" s="6" t="n">
        <v>1</v>
      </c>
      <c r="N89" s="6" t="n">
        <v>0</v>
      </c>
      <c r="O89" s="6" t="n">
        <v>0</v>
      </c>
      <c r="P89" s="6" t="n">
        <v>1</v>
      </c>
      <c r="Q89" s="6" t="n">
        <v>1</v>
      </c>
      <c r="R89" s="6" t="n">
        <v>0</v>
      </c>
      <c r="S89" s="6" t="n">
        <v>0</v>
      </c>
      <c r="T89" s="6" t="n">
        <v>1</v>
      </c>
      <c r="U89" s="6" t="s">
        <v>264</v>
      </c>
    </row>
    <row r="90" customFormat="false" ht="22.35" hidden="false" customHeight="false" outlineLevel="0" collapsed="false">
      <c r="A90" s="6" t="n">
        <v>514</v>
      </c>
      <c r="B90" s="6" t="s">
        <v>271</v>
      </c>
      <c r="C90" s="7" t="s">
        <v>5737</v>
      </c>
      <c r="D90" s="6" t="s">
        <v>5736</v>
      </c>
      <c r="E90" s="6" t="n">
        <v>3</v>
      </c>
      <c r="F90" s="6" t="n">
        <v>3</v>
      </c>
      <c r="G90" s="6" t="n">
        <v>3</v>
      </c>
      <c r="H90" s="6" t="n">
        <v>2</v>
      </c>
      <c r="I90" s="6" t="n">
        <v>7</v>
      </c>
      <c r="J90" s="6" t="n">
        <v>2</v>
      </c>
      <c r="K90" s="6" t="n">
        <v>0</v>
      </c>
      <c r="L90" s="6" t="n">
        <v>0</v>
      </c>
      <c r="M90" s="6" t="n">
        <v>1</v>
      </c>
      <c r="N90" s="6" t="n">
        <v>0</v>
      </c>
      <c r="O90" s="6" t="n">
        <v>0</v>
      </c>
      <c r="P90" s="6" t="n">
        <v>1</v>
      </c>
      <c r="Q90" s="6" t="n">
        <v>1</v>
      </c>
      <c r="R90" s="6" t="n">
        <v>0</v>
      </c>
      <c r="S90" s="6" t="n">
        <v>0</v>
      </c>
      <c r="T90" s="6" t="n">
        <v>1</v>
      </c>
      <c r="U90" s="6" t="s">
        <v>264</v>
      </c>
    </row>
    <row r="91" customFormat="false" ht="22.35" hidden="false" customHeight="false" outlineLevel="0" collapsed="false">
      <c r="A91" s="6" t="n">
        <v>515</v>
      </c>
      <c r="B91" s="6" t="s">
        <v>271</v>
      </c>
      <c r="C91" s="7" t="s">
        <v>5738</v>
      </c>
      <c r="D91" s="6" t="s">
        <v>5736</v>
      </c>
      <c r="E91" s="6" t="n">
        <v>7</v>
      </c>
      <c r="F91" s="6" t="n">
        <v>3</v>
      </c>
      <c r="G91" s="6" t="n">
        <v>3</v>
      </c>
      <c r="H91" s="6" t="n">
        <v>2</v>
      </c>
      <c r="I91" s="6" t="n">
        <v>7</v>
      </c>
      <c r="J91" s="6" t="n">
        <v>2</v>
      </c>
      <c r="K91" s="6" t="n">
        <v>0</v>
      </c>
      <c r="L91" s="6" t="n">
        <v>0</v>
      </c>
      <c r="M91" s="6" t="n">
        <v>1</v>
      </c>
      <c r="N91" s="6" t="n">
        <v>0</v>
      </c>
      <c r="O91" s="6" t="n">
        <v>0</v>
      </c>
      <c r="P91" s="6" t="n">
        <v>1</v>
      </c>
      <c r="Q91" s="6" t="n">
        <v>1</v>
      </c>
      <c r="R91" s="6" t="n">
        <v>0</v>
      </c>
      <c r="S91" s="6" t="n">
        <v>0</v>
      </c>
      <c r="T91" s="6" t="n">
        <v>1</v>
      </c>
      <c r="U91" s="6" t="s">
        <v>264</v>
      </c>
    </row>
    <row r="92" customFormat="false" ht="22.35" hidden="false" customHeight="false" outlineLevel="0" collapsed="false">
      <c r="A92" s="6" t="n">
        <v>516</v>
      </c>
      <c r="B92" s="6" t="s">
        <v>271</v>
      </c>
      <c r="C92" s="7" t="s">
        <v>5739</v>
      </c>
      <c r="D92" s="6" t="s">
        <v>5736</v>
      </c>
      <c r="E92" s="6" t="n">
        <v>8</v>
      </c>
      <c r="F92" s="6" t="n">
        <v>3</v>
      </c>
      <c r="G92" s="6" t="n">
        <v>3</v>
      </c>
      <c r="H92" s="6" t="n">
        <v>2</v>
      </c>
      <c r="I92" s="6" t="n">
        <v>7</v>
      </c>
      <c r="J92" s="6" t="n">
        <v>2</v>
      </c>
      <c r="K92" s="6" t="n">
        <v>0</v>
      </c>
      <c r="L92" s="6" t="n">
        <v>0</v>
      </c>
      <c r="M92" s="6" t="n">
        <v>1</v>
      </c>
      <c r="N92" s="6" t="n">
        <v>0</v>
      </c>
      <c r="O92" s="6" t="n">
        <v>0</v>
      </c>
      <c r="P92" s="6" t="n">
        <v>1</v>
      </c>
      <c r="Q92" s="6" t="n">
        <v>1</v>
      </c>
      <c r="R92" s="6" t="n">
        <v>0</v>
      </c>
      <c r="S92" s="6" t="n">
        <v>0</v>
      </c>
      <c r="T92" s="6" t="n">
        <v>1</v>
      </c>
      <c r="U92" s="6" t="s">
        <v>264</v>
      </c>
    </row>
    <row r="93" customFormat="false" ht="22.35" hidden="false" customHeight="false" outlineLevel="0" collapsed="false">
      <c r="A93" s="6" t="n">
        <v>517</v>
      </c>
      <c r="B93" s="6" t="s">
        <v>271</v>
      </c>
      <c r="C93" s="7" t="s">
        <v>5740</v>
      </c>
      <c r="D93" s="6" t="s">
        <v>5736</v>
      </c>
      <c r="E93" s="6" t="n">
        <v>2</v>
      </c>
      <c r="F93" s="6" t="n">
        <v>3</v>
      </c>
      <c r="G93" s="6" t="n">
        <v>3</v>
      </c>
      <c r="H93" s="6" t="n">
        <v>2</v>
      </c>
      <c r="I93" s="6" t="n">
        <v>7</v>
      </c>
      <c r="J93" s="6" t="n">
        <v>2</v>
      </c>
      <c r="K93" s="6" t="n">
        <v>0</v>
      </c>
      <c r="L93" s="6" t="n">
        <v>0</v>
      </c>
      <c r="M93" s="6" t="n">
        <v>1</v>
      </c>
      <c r="N93" s="6" t="n">
        <v>0</v>
      </c>
      <c r="O93" s="6" t="n">
        <v>0</v>
      </c>
      <c r="P93" s="6" t="n">
        <v>1</v>
      </c>
      <c r="Q93" s="6" t="n">
        <v>1</v>
      </c>
      <c r="R93" s="6" t="n">
        <v>0</v>
      </c>
      <c r="S93" s="6" t="n">
        <v>0</v>
      </c>
      <c r="T93" s="6" t="n">
        <v>1</v>
      </c>
      <c r="U93" s="6" t="s">
        <v>264</v>
      </c>
    </row>
    <row r="94" customFormat="false" ht="22.35" hidden="false" customHeight="false" outlineLevel="0" collapsed="false">
      <c r="A94" s="6" t="n">
        <v>518</v>
      </c>
      <c r="B94" s="6" t="s">
        <v>271</v>
      </c>
      <c r="C94" s="7" t="s">
        <v>5741</v>
      </c>
      <c r="D94" s="6" t="s">
        <v>5736</v>
      </c>
      <c r="E94" s="6" t="n">
        <v>6</v>
      </c>
      <c r="F94" s="6" t="n">
        <v>3</v>
      </c>
      <c r="G94" s="6" t="n">
        <v>3</v>
      </c>
      <c r="H94" s="6" t="n">
        <v>2</v>
      </c>
      <c r="I94" s="6" t="n">
        <v>7</v>
      </c>
      <c r="J94" s="6" t="n">
        <v>2</v>
      </c>
      <c r="K94" s="6" t="n">
        <v>0</v>
      </c>
      <c r="L94" s="6" t="n">
        <v>0</v>
      </c>
      <c r="M94" s="6" t="n">
        <v>1</v>
      </c>
      <c r="N94" s="6" t="n">
        <v>0</v>
      </c>
      <c r="O94" s="6" t="n">
        <v>0</v>
      </c>
      <c r="P94" s="6" t="n">
        <v>1</v>
      </c>
      <c r="Q94" s="6" t="n">
        <v>1</v>
      </c>
      <c r="R94" s="6" t="n">
        <v>0</v>
      </c>
      <c r="S94" s="6" t="n">
        <v>0</v>
      </c>
      <c r="T94" s="6" t="n">
        <v>1</v>
      </c>
      <c r="U94" s="6" t="s">
        <v>264</v>
      </c>
    </row>
    <row r="95" customFormat="false" ht="22.35" hidden="false" customHeight="false" outlineLevel="0" collapsed="false">
      <c r="A95" s="6" t="n">
        <v>519</v>
      </c>
      <c r="B95" s="6" t="s">
        <v>271</v>
      </c>
      <c r="C95" s="7" t="s">
        <v>5742</v>
      </c>
      <c r="D95" s="6" t="s">
        <v>5743</v>
      </c>
      <c r="E95" s="6" t="n">
        <v>4</v>
      </c>
      <c r="F95" s="6" t="n">
        <v>1</v>
      </c>
      <c r="G95" s="6" t="n">
        <v>1</v>
      </c>
      <c r="H95" s="6" t="n">
        <v>1</v>
      </c>
      <c r="I95" s="6" t="n">
        <v>2</v>
      </c>
      <c r="J95" s="6" t="n">
        <v>1</v>
      </c>
      <c r="K95" s="6" t="n">
        <v>0</v>
      </c>
      <c r="L95" s="6" t="n">
        <v>0</v>
      </c>
      <c r="M95" s="6" t="n">
        <v>0</v>
      </c>
      <c r="N95" s="6" t="n">
        <v>0</v>
      </c>
      <c r="O95" s="6" t="n">
        <v>0</v>
      </c>
      <c r="P95" s="6" t="n">
        <v>1</v>
      </c>
      <c r="Q95" s="6" t="n">
        <v>0</v>
      </c>
      <c r="R95" s="6" t="n">
        <v>0</v>
      </c>
      <c r="S95" s="6" t="n">
        <v>1</v>
      </c>
      <c r="T95" s="6" t="n">
        <v>0</v>
      </c>
      <c r="U95" s="6" t="s">
        <v>265</v>
      </c>
    </row>
    <row r="96" customFormat="false" ht="22.35" hidden="false" customHeight="false" outlineLevel="0" collapsed="false">
      <c r="A96" s="6" t="n">
        <v>520</v>
      </c>
      <c r="B96" s="6" t="s">
        <v>271</v>
      </c>
      <c r="C96" s="7" t="s">
        <v>5744</v>
      </c>
      <c r="D96" s="6" t="s">
        <v>5743</v>
      </c>
      <c r="E96" s="6" t="n">
        <v>4</v>
      </c>
      <c r="F96" s="6" t="n">
        <v>1</v>
      </c>
      <c r="G96" s="6" t="n">
        <v>1</v>
      </c>
      <c r="H96" s="6" t="n">
        <v>1</v>
      </c>
      <c r="I96" s="6" t="n">
        <v>2</v>
      </c>
      <c r="J96" s="6" t="n">
        <v>1</v>
      </c>
      <c r="K96" s="6" t="n">
        <v>0</v>
      </c>
      <c r="L96" s="6" t="n">
        <v>0</v>
      </c>
      <c r="M96" s="6" t="n">
        <v>0</v>
      </c>
      <c r="N96" s="6" t="n">
        <v>0</v>
      </c>
      <c r="O96" s="6" t="n">
        <v>0</v>
      </c>
      <c r="P96" s="6" t="n">
        <v>1</v>
      </c>
      <c r="Q96" s="6" t="n">
        <v>0</v>
      </c>
      <c r="R96" s="6" t="n">
        <v>0</v>
      </c>
      <c r="S96" s="6" t="n">
        <v>1</v>
      </c>
      <c r="T96" s="6" t="n">
        <v>0</v>
      </c>
      <c r="U96" s="6" t="s">
        <v>265</v>
      </c>
    </row>
    <row r="97" customFormat="false" ht="22.35" hidden="false" customHeight="false" outlineLevel="0" collapsed="false">
      <c r="A97" s="6" t="n">
        <v>521</v>
      </c>
      <c r="B97" s="6" t="s">
        <v>271</v>
      </c>
      <c r="C97" s="7" t="s">
        <v>5745</v>
      </c>
      <c r="D97" s="6" t="s">
        <v>5743</v>
      </c>
      <c r="E97" s="6" t="n">
        <v>2</v>
      </c>
      <c r="F97" s="6" t="n">
        <v>1</v>
      </c>
      <c r="G97" s="6" t="n">
        <v>1</v>
      </c>
      <c r="H97" s="6" t="n">
        <v>1</v>
      </c>
      <c r="I97" s="6" t="n">
        <v>2</v>
      </c>
      <c r="J97" s="6" t="n">
        <v>1</v>
      </c>
      <c r="K97" s="6" t="n">
        <v>0</v>
      </c>
      <c r="L97" s="6" t="n">
        <v>0</v>
      </c>
      <c r="M97" s="6" t="n">
        <v>0</v>
      </c>
      <c r="N97" s="6" t="n">
        <v>0</v>
      </c>
      <c r="O97" s="6" t="n">
        <v>0</v>
      </c>
      <c r="P97" s="6" t="n">
        <v>1</v>
      </c>
      <c r="Q97" s="6" t="n">
        <v>0</v>
      </c>
      <c r="R97" s="6" t="n">
        <v>0</v>
      </c>
      <c r="S97" s="6" t="n">
        <v>1</v>
      </c>
      <c r="T97" s="6" t="n">
        <v>0</v>
      </c>
      <c r="U97" s="6" t="s">
        <v>265</v>
      </c>
    </row>
    <row r="98" customFormat="false" ht="22.35" hidden="false" customHeight="false" outlineLevel="0" collapsed="false">
      <c r="A98" s="6" t="n">
        <v>522</v>
      </c>
      <c r="B98" s="6" t="s">
        <v>271</v>
      </c>
      <c r="C98" s="7" t="s">
        <v>5746</v>
      </c>
      <c r="D98" s="6" t="s">
        <v>5743</v>
      </c>
      <c r="E98" s="6" t="n">
        <v>6</v>
      </c>
      <c r="F98" s="6" t="n">
        <v>1</v>
      </c>
      <c r="G98" s="6" t="n">
        <v>1</v>
      </c>
      <c r="H98" s="6" t="n">
        <v>1</v>
      </c>
      <c r="I98" s="6" t="n">
        <v>2</v>
      </c>
      <c r="J98" s="6" t="n">
        <v>1</v>
      </c>
      <c r="K98" s="6" t="n">
        <v>0</v>
      </c>
      <c r="L98" s="6" t="n">
        <v>0</v>
      </c>
      <c r="M98" s="6" t="n">
        <v>0</v>
      </c>
      <c r="N98" s="6" t="n">
        <v>0</v>
      </c>
      <c r="O98" s="6" t="n">
        <v>0</v>
      </c>
      <c r="P98" s="6" t="n">
        <v>1</v>
      </c>
      <c r="Q98" s="6" t="n">
        <v>0</v>
      </c>
      <c r="R98" s="6" t="n">
        <v>0</v>
      </c>
      <c r="S98" s="6" t="n">
        <v>1</v>
      </c>
      <c r="T98" s="6" t="n">
        <v>0</v>
      </c>
      <c r="U98" s="6" t="s">
        <v>265</v>
      </c>
    </row>
    <row r="99" customFormat="false" ht="22.35" hidden="false" customHeight="false" outlineLevel="0" collapsed="false">
      <c r="A99" s="6" t="n">
        <v>523</v>
      </c>
      <c r="B99" s="6" t="s">
        <v>271</v>
      </c>
      <c r="C99" s="7" t="s">
        <v>5747</v>
      </c>
      <c r="D99" s="6" t="s">
        <v>5743</v>
      </c>
      <c r="E99" s="6" t="n">
        <v>2</v>
      </c>
      <c r="F99" s="6" t="n">
        <v>1</v>
      </c>
      <c r="G99" s="6" t="n">
        <v>1</v>
      </c>
      <c r="H99" s="6" t="n">
        <v>1</v>
      </c>
      <c r="I99" s="6" t="n">
        <v>2</v>
      </c>
      <c r="J99" s="6" t="n">
        <v>1</v>
      </c>
      <c r="K99" s="6" t="n">
        <v>0</v>
      </c>
      <c r="L99" s="6" t="n">
        <v>0</v>
      </c>
      <c r="M99" s="6" t="n">
        <v>0</v>
      </c>
      <c r="N99" s="6" t="n">
        <v>0</v>
      </c>
      <c r="O99" s="6" t="n">
        <v>0</v>
      </c>
      <c r="P99" s="6" t="n">
        <v>1</v>
      </c>
      <c r="Q99" s="6" t="n">
        <v>0</v>
      </c>
      <c r="R99" s="6" t="n">
        <v>0</v>
      </c>
      <c r="S99" s="6" t="n">
        <v>1</v>
      </c>
      <c r="T99" s="6" t="n">
        <v>0</v>
      </c>
      <c r="U99" s="6" t="s">
        <v>265</v>
      </c>
    </row>
    <row r="100" customFormat="false" ht="22.35" hidden="false" customHeight="false" outlineLevel="0" collapsed="false">
      <c r="A100" s="6" t="n">
        <v>524</v>
      </c>
      <c r="B100" s="6" t="s">
        <v>271</v>
      </c>
      <c r="C100" s="7" t="s">
        <v>5748</v>
      </c>
      <c r="D100" s="6" t="s">
        <v>5743</v>
      </c>
      <c r="E100" s="6" t="n">
        <v>9</v>
      </c>
      <c r="F100" s="6" t="n">
        <v>1</v>
      </c>
      <c r="G100" s="6" t="n">
        <v>1</v>
      </c>
      <c r="H100" s="6" t="n">
        <v>1</v>
      </c>
      <c r="I100" s="6" t="n">
        <v>2</v>
      </c>
      <c r="J100" s="6" t="n">
        <v>1</v>
      </c>
      <c r="K100" s="6" t="n">
        <v>0</v>
      </c>
      <c r="L100" s="6" t="n">
        <v>0</v>
      </c>
      <c r="M100" s="6" t="n">
        <v>0</v>
      </c>
      <c r="N100" s="6" t="n">
        <v>0</v>
      </c>
      <c r="O100" s="6" t="n">
        <v>0</v>
      </c>
      <c r="P100" s="6" t="n">
        <v>1</v>
      </c>
      <c r="Q100" s="6" t="n">
        <v>0</v>
      </c>
      <c r="R100" s="6" t="n">
        <v>0</v>
      </c>
      <c r="S100" s="6" t="n">
        <v>1</v>
      </c>
      <c r="T100" s="6" t="n">
        <v>0</v>
      </c>
      <c r="U100" s="6" t="s">
        <v>265</v>
      </c>
    </row>
    <row r="101" customFormat="false" ht="22.35" hidden="false" customHeight="false" outlineLevel="0" collapsed="false">
      <c r="A101" s="6" t="n">
        <v>525</v>
      </c>
      <c r="B101" s="6" t="s">
        <v>271</v>
      </c>
      <c r="C101" s="7" t="s">
        <v>5749</v>
      </c>
      <c r="D101" s="6" t="s">
        <v>5743</v>
      </c>
      <c r="E101" s="6" t="n">
        <v>10</v>
      </c>
      <c r="F101" s="6" t="n">
        <v>1</v>
      </c>
      <c r="G101" s="6" t="n">
        <v>1</v>
      </c>
      <c r="H101" s="6" t="n">
        <v>1</v>
      </c>
      <c r="I101" s="6" t="n">
        <v>2</v>
      </c>
      <c r="J101" s="6" t="n">
        <v>1</v>
      </c>
      <c r="K101" s="6" t="n">
        <v>0</v>
      </c>
      <c r="L101" s="6" t="n">
        <v>0</v>
      </c>
      <c r="M101" s="6" t="n">
        <v>0</v>
      </c>
      <c r="N101" s="6" t="n">
        <v>0</v>
      </c>
      <c r="O101" s="6" t="n">
        <v>0</v>
      </c>
      <c r="P101" s="6" t="n">
        <v>1</v>
      </c>
      <c r="Q101" s="6" t="n">
        <v>0</v>
      </c>
      <c r="R101" s="6" t="n">
        <v>0</v>
      </c>
      <c r="S101" s="6" t="n">
        <v>1</v>
      </c>
      <c r="T101" s="6" t="n">
        <v>0</v>
      </c>
      <c r="U101" s="6" t="s">
        <v>265</v>
      </c>
    </row>
    <row r="102" customFormat="false" ht="22.35" hidden="false" customHeight="false" outlineLevel="0" collapsed="false">
      <c r="A102" s="6" t="n">
        <v>526</v>
      </c>
      <c r="B102" s="6" t="s">
        <v>271</v>
      </c>
      <c r="C102" s="7" t="s">
        <v>5750</v>
      </c>
      <c r="D102" s="6" t="s">
        <v>5743</v>
      </c>
      <c r="E102" s="6" t="n">
        <v>2</v>
      </c>
      <c r="F102" s="6" t="n">
        <v>1</v>
      </c>
      <c r="G102" s="6" t="n">
        <v>1</v>
      </c>
      <c r="H102" s="6" t="n">
        <v>1</v>
      </c>
      <c r="I102" s="6" t="n">
        <v>2</v>
      </c>
      <c r="J102" s="6" t="n">
        <v>1</v>
      </c>
      <c r="K102" s="6" t="n">
        <v>0</v>
      </c>
      <c r="L102" s="6" t="n">
        <v>0</v>
      </c>
      <c r="M102" s="6" t="n">
        <v>0</v>
      </c>
      <c r="N102" s="6" t="n">
        <v>0</v>
      </c>
      <c r="O102" s="6" t="n">
        <v>0</v>
      </c>
      <c r="P102" s="6" t="n">
        <v>1</v>
      </c>
      <c r="Q102" s="6" t="n">
        <v>0</v>
      </c>
      <c r="R102" s="6" t="n">
        <v>0</v>
      </c>
      <c r="S102" s="6" t="n">
        <v>1</v>
      </c>
      <c r="T102" s="6" t="n">
        <v>0</v>
      </c>
      <c r="U102" s="6" t="s">
        <v>265</v>
      </c>
    </row>
    <row r="103" customFormat="false" ht="22.35" hidden="false" customHeight="false" outlineLevel="0" collapsed="false">
      <c r="A103" s="6" t="n">
        <v>527</v>
      </c>
      <c r="B103" s="6" t="s">
        <v>271</v>
      </c>
      <c r="C103" s="7" t="s">
        <v>5751</v>
      </c>
      <c r="D103" s="6" t="s">
        <v>5743</v>
      </c>
      <c r="E103" s="6" t="n">
        <v>1</v>
      </c>
      <c r="F103" s="6" t="n">
        <v>1</v>
      </c>
      <c r="G103" s="6" t="n">
        <v>1</v>
      </c>
      <c r="H103" s="6" t="n">
        <v>1</v>
      </c>
      <c r="I103" s="6" t="n">
        <v>2</v>
      </c>
      <c r="J103" s="6" t="n">
        <v>1</v>
      </c>
      <c r="K103" s="6" t="n">
        <v>0</v>
      </c>
      <c r="L103" s="6" t="n">
        <v>0</v>
      </c>
      <c r="M103" s="6" t="n">
        <v>0</v>
      </c>
      <c r="N103" s="6" t="n">
        <v>0</v>
      </c>
      <c r="O103" s="6" t="n">
        <v>0</v>
      </c>
      <c r="P103" s="6" t="n">
        <v>1</v>
      </c>
      <c r="Q103" s="6" t="n">
        <v>0</v>
      </c>
      <c r="R103" s="6" t="n">
        <v>0</v>
      </c>
      <c r="S103" s="6" t="n">
        <v>1</v>
      </c>
      <c r="T103" s="6" t="n">
        <v>0</v>
      </c>
      <c r="U103" s="6" t="s">
        <v>265</v>
      </c>
    </row>
    <row r="104" customFormat="false" ht="22.35" hidden="false" customHeight="false" outlineLevel="0" collapsed="false">
      <c r="A104" s="6" t="n">
        <v>528</v>
      </c>
      <c r="B104" s="6" t="s">
        <v>271</v>
      </c>
      <c r="C104" s="7" t="s">
        <v>5752</v>
      </c>
      <c r="D104" s="6" t="s">
        <v>5743</v>
      </c>
      <c r="E104" s="6" t="n">
        <v>8</v>
      </c>
      <c r="F104" s="6" t="n">
        <v>1</v>
      </c>
      <c r="G104" s="6" t="n">
        <v>1</v>
      </c>
      <c r="H104" s="6" t="n">
        <v>1</v>
      </c>
      <c r="I104" s="6" t="n">
        <v>2</v>
      </c>
      <c r="J104" s="6" t="n">
        <v>1</v>
      </c>
      <c r="K104" s="6" t="n">
        <v>0</v>
      </c>
      <c r="L104" s="6" t="n">
        <v>0</v>
      </c>
      <c r="M104" s="6" t="n">
        <v>0</v>
      </c>
      <c r="N104" s="6" t="n">
        <v>0</v>
      </c>
      <c r="O104" s="6" t="n">
        <v>0</v>
      </c>
      <c r="P104" s="6" t="n">
        <v>1</v>
      </c>
      <c r="Q104" s="6" t="n">
        <v>0</v>
      </c>
      <c r="R104" s="6" t="n">
        <v>0</v>
      </c>
      <c r="S104" s="6" t="n">
        <v>1</v>
      </c>
      <c r="T104" s="6" t="n">
        <v>0</v>
      </c>
      <c r="U104" s="6" t="s">
        <v>265</v>
      </c>
    </row>
    <row r="105" customFormat="false" ht="22.35" hidden="false" customHeight="false" outlineLevel="0" collapsed="false">
      <c r="A105" s="6" t="n">
        <v>529</v>
      </c>
      <c r="B105" s="6" t="s">
        <v>271</v>
      </c>
      <c r="C105" s="7" t="s">
        <v>5753</v>
      </c>
      <c r="D105" s="6" t="s">
        <v>5743</v>
      </c>
      <c r="E105" s="6" t="n">
        <v>10</v>
      </c>
      <c r="F105" s="6" t="n">
        <v>1</v>
      </c>
      <c r="G105" s="6" t="n">
        <v>1</v>
      </c>
      <c r="H105" s="6" t="n">
        <v>1</v>
      </c>
      <c r="I105" s="6" t="n">
        <v>2</v>
      </c>
      <c r="J105" s="6" t="n">
        <v>1</v>
      </c>
      <c r="K105" s="6" t="n">
        <v>0</v>
      </c>
      <c r="L105" s="6" t="n">
        <v>0</v>
      </c>
      <c r="M105" s="6" t="n">
        <v>0</v>
      </c>
      <c r="N105" s="6" t="n">
        <v>0</v>
      </c>
      <c r="O105" s="6" t="n">
        <v>0</v>
      </c>
      <c r="P105" s="6" t="n">
        <v>1</v>
      </c>
      <c r="Q105" s="6" t="n">
        <v>0</v>
      </c>
      <c r="R105" s="6" t="n">
        <v>0</v>
      </c>
      <c r="S105" s="6" t="n">
        <v>1</v>
      </c>
      <c r="T105" s="6" t="n">
        <v>0</v>
      </c>
      <c r="U105" s="6" t="s">
        <v>265</v>
      </c>
    </row>
    <row r="106" customFormat="false" ht="22.35" hidden="false" customHeight="false" outlineLevel="0" collapsed="false">
      <c r="A106" s="6" t="n">
        <v>530</v>
      </c>
      <c r="B106" s="6" t="s">
        <v>271</v>
      </c>
      <c r="C106" s="7" t="s">
        <v>5754</v>
      </c>
      <c r="D106" s="6" t="s">
        <v>5743</v>
      </c>
      <c r="E106" s="6" t="n">
        <v>2</v>
      </c>
      <c r="F106" s="6" t="n">
        <v>1</v>
      </c>
      <c r="G106" s="6" t="n">
        <v>1</v>
      </c>
      <c r="H106" s="6" t="n">
        <v>1</v>
      </c>
      <c r="I106" s="6" t="n">
        <v>2</v>
      </c>
      <c r="J106" s="6" t="n">
        <v>1</v>
      </c>
      <c r="K106" s="6" t="n">
        <v>0</v>
      </c>
      <c r="L106" s="6" t="n">
        <v>0</v>
      </c>
      <c r="M106" s="6" t="n">
        <v>0</v>
      </c>
      <c r="N106" s="6" t="n">
        <v>0</v>
      </c>
      <c r="O106" s="6" t="n">
        <v>0</v>
      </c>
      <c r="P106" s="6" t="n">
        <v>1</v>
      </c>
      <c r="Q106" s="6" t="n">
        <v>0</v>
      </c>
      <c r="R106" s="6" t="n">
        <v>0</v>
      </c>
      <c r="S106" s="6" t="n">
        <v>1</v>
      </c>
      <c r="T106" s="6" t="n">
        <v>0</v>
      </c>
      <c r="U106" s="6" t="s">
        <v>265</v>
      </c>
    </row>
    <row r="107" customFormat="false" ht="22.35" hidden="false" customHeight="false" outlineLevel="0" collapsed="false">
      <c r="A107" s="6" t="n">
        <v>531</v>
      </c>
      <c r="B107" s="6" t="s">
        <v>271</v>
      </c>
      <c r="C107" s="7" t="s">
        <v>5755</v>
      </c>
      <c r="D107" s="6" t="s">
        <v>5743</v>
      </c>
      <c r="E107" s="6" t="n">
        <v>8</v>
      </c>
      <c r="F107" s="6" t="n">
        <v>1</v>
      </c>
      <c r="G107" s="6" t="n">
        <v>1</v>
      </c>
      <c r="H107" s="6" t="n">
        <v>1</v>
      </c>
      <c r="I107" s="6" t="n">
        <v>2</v>
      </c>
      <c r="J107" s="6" t="n">
        <v>1</v>
      </c>
      <c r="K107" s="6" t="n">
        <v>0</v>
      </c>
      <c r="L107" s="6" t="n">
        <v>0</v>
      </c>
      <c r="M107" s="6" t="n">
        <v>0</v>
      </c>
      <c r="N107" s="6" t="n">
        <v>0</v>
      </c>
      <c r="O107" s="6" t="n">
        <v>0</v>
      </c>
      <c r="P107" s="6" t="n">
        <v>1</v>
      </c>
      <c r="Q107" s="6" t="n">
        <v>0</v>
      </c>
      <c r="R107" s="6" t="n">
        <v>0</v>
      </c>
      <c r="S107" s="6" t="n">
        <v>1</v>
      </c>
      <c r="T107" s="6" t="n">
        <v>0</v>
      </c>
      <c r="U107" s="6" t="s">
        <v>265</v>
      </c>
    </row>
    <row r="108" customFormat="false" ht="22.35" hidden="false" customHeight="false" outlineLevel="0" collapsed="false">
      <c r="A108" s="6" t="n">
        <v>532</v>
      </c>
      <c r="B108" s="6" t="s">
        <v>271</v>
      </c>
      <c r="C108" s="7" t="s">
        <v>5756</v>
      </c>
      <c r="D108" s="6" t="s">
        <v>5743</v>
      </c>
      <c r="E108" s="6" t="n">
        <v>6</v>
      </c>
      <c r="F108" s="6" t="n">
        <v>1</v>
      </c>
      <c r="G108" s="6" t="n">
        <v>1</v>
      </c>
      <c r="H108" s="6" t="n">
        <v>1</v>
      </c>
      <c r="I108" s="6" t="n">
        <v>2</v>
      </c>
      <c r="J108" s="6" t="n">
        <v>1</v>
      </c>
      <c r="K108" s="6" t="n">
        <v>0</v>
      </c>
      <c r="L108" s="6" t="n">
        <v>0</v>
      </c>
      <c r="M108" s="6" t="n">
        <v>0</v>
      </c>
      <c r="N108" s="6" t="n">
        <v>0</v>
      </c>
      <c r="O108" s="6" t="n">
        <v>0</v>
      </c>
      <c r="P108" s="6" t="n">
        <v>1</v>
      </c>
      <c r="Q108" s="6" t="n">
        <v>0</v>
      </c>
      <c r="R108" s="6" t="n">
        <v>0</v>
      </c>
      <c r="S108" s="6" t="n">
        <v>1</v>
      </c>
      <c r="T108" s="6" t="n">
        <v>0</v>
      </c>
      <c r="U108" s="6" t="s">
        <v>265</v>
      </c>
    </row>
    <row r="109" customFormat="false" ht="22.35" hidden="false" customHeight="false" outlineLevel="0" collapsed="false">
      <c r="A109" s="6" t="n">
        <v>533</v>
      </c>
      <c r="B109" s="6" t="s">
        <v>271</v>
      </c>
      <c r="C109" s="7" t="s">
        <v>5757</v>
      </c>
      <c r="D109" s="6" t="s">
        <v>5743</v>
      </c>
      <c r="E109" s="6" t="n">
        <v>9</v>
      </c>
      <c r="F109" s="6" t="n">
        <v>1</v>
      </c>
      <c r="G109" s="6" t="n">
        <v>1</v>
      </c>
      <c r="H109" s="6" t="n">
        <v>1</v>
      </c>
      <c r="I109" s="6" t="n">
        <v>2</v>
      </c>
      <c r="J109" s="6" t="n">
        <v>1</v>
      </c>
      <c r="K109" s="6" t="n">
        <v>0</v>
      </c>
      <c r="L109" s="6" t="n">
        <v>0</v>
      </c>
      <c r="M109" s="6" t="n">
        <v>0</v>
      </c>
      <c r="N109" s="6" t="n">
        <v>0</v>
      </c>
      <c r="O109" s="6" t="n">
        <v>0</v>
      </c>
      <c r="P109" s="6" t="n">
        <v>1</v>
      </c>
      <c r="Q109" s="6" t="n">
        <v>0</v>
      </c>
      <c r="R109" s="6" t="n">
        <v>0</v>
      </c>
      <c r="S109" s="6" t="n">
        <v>1</v>
      </c>
      <c r="T109" s="6" t="n">
        <v>0</v>
      </c>
      <c r="U109" s="6" t="s">
        <v>265</v>
      </c>
    </row>
    <row r="110" customFormat="false" ht="22.35" hidden="false" customHeight="false" outlineLevel="0" collapsed="false">
      <c r="A110" s="6" t="n">
        <v>534</v>
      </c>
      <c r="B110" s="6" t="s">
        <v>271</v>
      </c>
      <c r="C110" s="7" t="s">
        <v>5758</v>
      </c>
      <c r="D110" s="6" t="s">
        <v>5759</v>
      </c>
      <c r="E110" s="6" t="n">
        <v>8</v>
      </c>
      <c r="F110" s="6" t="n">
        <v>7</v>
      </c>
      <c r="G110" s="6" t="n">
        <v>3</v>
      </c>
      <c r="H110" s="6" t="n">
        <v>6</v>
      </c>
      <c r="I110" s="6" t="n">
        <v>3</v>
      </c>
      <c r="J110" s="6" t="n">
        <v>1</v>
      </c>
      <c r="K110" s="6" t="n">
        <v>0</v>
      </c>
      <c r="L110" s="6" t="n">
        <v>0</v>
      </c>
      <c r="M110" s="6" t="n">
        <v>0</v>
      </c>
      <c r="N110" s="6" t="n">
        <v>0</v>
      </c>
      <c r="O110" s="6" t="n">
        <v>0</v>
      </c>
      <c r="P110" s="6" t="n">
        <v>0</v>
      </c>
      <c r="Q110" s="6" t="n">
        <v>0</v>
      </c>
      <c r="R110" s="6" t="n">
        <v>0</v>
      </c>
      <c r="S110" s="6" t="n">
        <v>0</v>
      </c>
      <c r="T110" s="6" t="n">
        <v>0</v>
      </c>
      <c r="U110" s="6" t="s">
        <v>265</v>
      </c>
    </row>
    <row r="111" customFormat="false" ht="22.35" hidden="false" customHeight="false" outlineLevel="0" collapsed="false">
      <c r="A111" s="6" t="n">
        <v>535</v>
      </c>
      <c r="B111" s="6" t="s">
        <v>271</v>
      </c>
      <c r="C111" s="7" t="s">
        <v>5760</v>
      </c>
      <c r="D111" s="6" t="s">
        <v>5759</v>
      </c>
      <c r="E111" s="6" t="n">
        <v>3</v>
      </c>
      <c r="F111" s="6" t="n">
        <v>7</v>
      </c>
      <c r="G111" s="6" t="n">
        <v>3</v>
      </c>
      <c r="H111" s="6" t="n">
        <v>6</v>
      </c>
      <c r="I111" s="6" t="n">
        <v>3</v>
      </c>
      <c r="J111" s="6" t="n">
        <v>1</v>
      </c>
      <c r="K111" s="6" t="n">
        <v>0</v>
      </c>
      <c r="L111" s="6" t="n">
        <v>0</v>
      </c>
      <c r="M111" s="6" t="n">
        <v>0</v>
      </c>
      <c r="N111" s="6" t="n">
        <v>0</v>
      </c>
      <c r="O111" s="6" t="n">
        <v>0</v>
      </c>
      <c r="P111" s="6" t="n">
        <v>0</v>
      </c>
      <c r="Q111" s="6" t="n">
        <v>0</v>
      </c>
      <c r="R111" s="6" t="n">
        <v>0</v>
      </c>
      <c r="S111" s="6" t="n">
        <v>0</v>
      </c>
      <c r="T111" s="6" t="n">
        <v>0</v>
      </c>
      <c r="U111" s="6" t="s">
        <v>265</v>
      </c>
    </row>
    <row r="112" customFormat="false" ht="22.35" hidden="false" customHeight="false" outlineLevel="0" collapsed="false">
      <c r="A112" s="6" t="n">
        <v>536</v>
      </c>
      <c r="B112" s="6" t="s">
        <v>271</v>
      </c>
      <c r="C112" s="7" t="s">
        <v>5761</v>
      </c>
      <c r="D112" s="6" t="s">
        <v>5759</v>
      </c>
      <c r="E112" s="6" t="n">
        <v>1</v>
      </c>
      <c r="F112" s="6" t="n">
        <v>7</v>
      </c>
      <c r="G112" s="6" t="n">
        <v>3</v>
      </c>
      <c r="H112" s="6" t="n">
        <v>6</v>
      </c>
      <c r="I112" s="6" t="n">
        <v>3</v>
      </c>
      <c r="J112" s="6" t="n">
        <v>1</v>
      </c>
      <c r="K112" s="6" t="n">
        <v>0</v>
      </c>
      <c r="L112" s="6" t="n">
        <v>0</v>
      </c>
      <c r="M112" s="6" t="n">
        <v>0</v>
      </c>
      <c r="N112" s="6" t="n">
        <v>0</v>
      </c>
      <c r="O112" s="6" t="n">
        <v>0</v>
      </c>
      <c r="P112" s="6" t="n">
        <v>0</v>
      </c>
      <c r="Q112" s="6" t="n">
        <v>0</v>
      </c>
      <c r="R112" s="6" t="n">
        <v>0</v>
      </c>
      <c r="S112" s="6" t="n">
        <v>0</v>
      </c>
      <c r="T112" s="6" t="n">
        <v>0</v>
      </c>
      <c r="U112" s="6" t="s">
        <v>265</v>
      </c>
    </row>
    <row r="113" customFormat="false" ht="22.35" hidden="false" customHeight="false" outlineLevel="0" collapsed="false">
      <c r="A113" s="6" t="n">
        <v>537</v>
      </c>
      <c r="B113" s="6" t="s">
        <v>271</v>
      </c>
      <c r="C113" s="7" t="s">
        <v>5762</v>
      </c>
      <c r="D113" s="6" t="s">
        <v>5759</v>
      </c>
      <c r="E113" s="6" t="n">
        <v>2</v>
      </c>
      <c r="F113" s="6" t="n">
        <v>7</v>
      </c>
      <c r="G113" s="6" t="n">
        <v>3</v>
      </c>
      <c r="H113" s="6" t="n">
        <v>6</v>
      </c>
      <c r="I113" s="6" t="n">
        <v>3</v>
      </c>
      <c r="J113" s="6" t="n">
        <v>1</v>
      </c>
      <c r="K113" s="6" t="n">
        <v>0</v>
      </c>
      <c r="L113" s="6" t="n">
        <v>0</v>
      </c>
      <c r="M113" s="6" t="n">
        <v>0</v>
      </c>
      <c r="N113" s="6" t="n">
        <v>0</v>
      </c>
      <c r="O113" s="6" t="n">
        <v>0</v>
      </c>
      <c r="P113" s="6" t="n">
        <v>0</v>
      </c>
      <c r="Q113" s="6" t="n">
        <v>0</v>
      </c>
      <c r="R113" s="6" t="n">
        <v>0</v>
      </c>
      <c r="S113" s="6" t="n">
        <v>0</v>
      </c>
      <c r="T113" s="6" t="n">
        <v>0</v>
      </c>
      <c r="U113" s="6" t="s">
        <v>265</v>
      </c>
    </row>
    <row r="114" customFormat="false" ht="22.35" hidden="false" customHeight="false" outlineLevel="0" collapsed="false">
      <c r="A114" s="6" t="n">
        <v>538</v>
      </c>
      <c r="B114" s="6" t="s">
        <v>271</v>
      </c>
      <c r="C114" s="7" t="s">
        <v>5763</v>
      </c>
      <c r="D114" s="6" t="s">
        <v>5759</v>
      </c>
      <c r="E114" s="6" t="n">
        <v>7</v>
      </c>
      <c r="F114" s="6" t="n">
        <v>7</v>
      </c>
      <c r="G114" s="6" t="n">
        <v>3</v>
      </c>
      <c r="H114" s="6" t="n">
        <v>6</v>
      </c>
      <c r="I114" s="6" t="n">
        <v>3</v>
      </c>
      <c r="J114" s="6" t="n">
        <v>1</v>
      </c>
      <c r="K114" s="6" t="n">
        <v>0</v>
      </c>
      <c r="L114" s="6" t="n">
        <v>0</v>
      </c>
      <c r="M114" s="6" t="n">
        <v>0</v>
      </c>
      <c r="N114" s="6" t="n">
        <v>0</v>
      </c>
      <c r="O114" s="6" t="n">
        <v>0</v>
      </c>
      <c r="P114" s="6" t="n">
        <v>0</v>
      </c>
      <c r="Q114" s="6" t="n">
        <v>0</v>
      </c>
      <c r="R114" s="6" t="n">
        <v>0</v>
      </c>
      <c r="S114" s="6" t="n">
        <v>0</v>
      </c>
      <c r="T114" s="6" t="n">
        <v>0</v>
      </c>
      <c r="U114" s="6" t="s">
        <v>265</v>
      </c>
    </row>
    <row r="115" customFormat="false" ht="22.35" hidden="false" customHeight="false" outlineLevel="0" collapsed="false">
      <c r="A115" s="6" t="n">
        <v>539</v>
      </c>
      <c r="B115" s="6" t="s">
        <v>271</v>
      </c>
      <c r="C115" s="7" t="s">
        <v>5764</v>
      </c>
      <c r="D115" s="6" t="s">
        <v>5759</v>
      </c>
      <c r="E115" s="6" t="n">
        <v>6</v>
      </c>
      <c r="F115" s="6" t="n">
        <v>7</v>
      </c>
      <c r="G115" s="6" t="n">
        <v>3</v>
      </c>
      <c r="H115" s="6" t="n">
        <v>6</v>
      </c>
      <c r="I115" s="6" t="n">
        <v>3</v>
      </c>
      <c r="J115" s="6" t="n">
        <v>1</v>
      </c>
      <c r="K115" s="6" t="n">
        <v>0</v>
      </c>
      <c r="L115" s="6" t="n">
        <v>0</v>
      </c>
      <c r="M115" s="6" t="n">
        <v>0</v>
      </c>
      <c r="N115" s="6" t="n">
        <v>0</v>
      </c>
      <c r="O115" s="6" t="n">
        <v>0</v>
      </c>
      <c r="P115" s="6" t="n">
        <v>0</v>
      </c>
      <c r="Q115" s="6" t="n">
        <v>0</v>
      </c>
      <c r="R115" s="6" t="n">
        <v>0</v>
      </c>
      <c r="S115" s="6" t="n">
        <v>0</v>
      </c>
      <c r="T115" s="6" t="n">
        <v>0</v>
      </c>
      <c r="U115" s="6" t="s">
        <v>265</v>
      </c>
    </row>
    <row r="116" customFormat="false" ht="22.35" hidden="false" customHeight="false" outlineLevel="0" collapsed="false">
      <c r="A116" s="6" t="n">
        <v>540</v>
      </c>
      <c r="B116" s="6" t="s">
        <v>271</v>
      </c>
      <c r="C116" s="7" t="s">
        <v>5765</v>
      </c>
      <c r="D116" s="6" t="s">
        <v>5759</v>
      </c>
      <c r="E116" s="6" t="n">
        <v>10</v>
      </c>
      <c r="F116" s="6" t="n">
        <v>7</v>
      </c>
      <c r="G116" s="6" t="n">
        <v>3</v>
      </c>
      <c r="H116" s="6" t="n">
        <v>6</v>
      </c>
      <c r="I116" s="6" t="n">
        <v>3</v>
      </c>
      <c r="J116" s="6" t="n">
        <v>1</v>
      </c>
      <c r="K116" s="6" t="n">
        <v>0</v>
      </c>
      <c r="L116" s="6" t="n">
        <v>0</v>
      </c>
      <c r="M116" s="6" t="n">
        <v>0</v>
      </c>
      <c r="N116" s="6" t="n">
        <v>0</v>
      </c>
      <c r="O116" s="6" t="n">
        <v>0</v>
      </c>
      <c r="P116" s="6" t="n">
        <v>0</v>
      </c>
      <c r="Q116" s="6" t="n">
        <v>0</v>
      </c>
      <c r="R116" s="6" t="n">
        <v>0</v>
      </c>
      <c r="S116" s="6" t="n">
        <v>0</v>
      </c>
      <c r="T116" s="6" t="n">
        <v>0</v>
      </c>
      <c r="U116" s="6" t="s">
        <v>265</v>
      </c>
    </row>
    <row r="117" customFormat="false" ht="22.35" hidden="false" customHeight="false" outlineLevel="0" collapsed="false">
      <c r="A117" s="6" t="n">
        <v>541</v>
      </c>
      <c r="B117" s="6" t="s">
        <v>271</v>
      </c>
      <c r="C117" s="7" t="s">
        <v>5766</v>
      </c>
      <c r="D117" s="6" t="s">
        <v>5759</v>
      </c>
      <c r="E117" s="6" t="n">
        <v>1</v>
      </c>
      <c r="F117" s="6" t="n">
        <v>7</v>
      </c>
      <c r="G117" s="6" t="n">
        <v>3</v>
      </c>
      <c r="H117" s="6" t="n">
        <v>6</v>
      </c>
      <c r="I117" s="6" t="n">
        <v>3</v>
      </c>
      <c r="J117" s="6" t="n">
        <v>1</v>
      </c>
      <c r="K117" s="6" t="n">
        <v>0</v>
      </c>
      <c r="L117" s="6" t="n">
        <v>0</v>
      </c>
      <c r="M117" s="6" t="n">
        <v>0</v>
      </c>
      <c r="N117" s="6" t="n">
        <v>0</v>
      </c>
      <c r="O117" s="6" t="n">
        <v>0</v>
      </c>
      <c r="P117" s="6" t="n">
        <v>0</v>
      </c>
      <c r="Q117" s="6" t="n">
        <v>0</v>
      </c>
      <c r="R117" s="6" t="n">
        <v>0</v>
      </c>
      <c r="S117" s="6" t="n">
        <v>0</v>
      </c>
      <c r="T117" s="6" t="n">
        <v>0</v>
      </c>
      <c r="U117" s="6" t="s">
        <v>265</v>
      </c>
    </row>
    <row r="118" customFormat="false" ht="22.35" hidden="false" customHeight="false" outlineLevel="0" collapsed="false">
      <c r="A118" s="6" t="n">
        <v>542</v>
      </c>
      <c r="B118" s="6" t="s">
        <v>271</v>
      </c>
      <c r="C118" s="7" t="s">
        <v>5767</v>
      </c>
      <c r="D118" s="6" t="s">
        <v>5759</v>
      </c>
      <c r="E118" s="6" t="n">
        <v>9</v>
      </c>
      <c r="F118" s="6" t="n">
        <v>7</v>
      </c>
      <c r="G118" s="6" t="n">
        <v>3</v>
      </c>
      <c r="H118" s="6" t="n">
        <v>6</v>
      </c>
      <c r="I118" s="6" t="n">
        <v>3</v>
      </c>
      <c r="J118" s="6" t="n">
        <v>1</v>
      </c>
      <c r="K118" s="6" t="n">
        <v>0</v>
      </c>
      <c r="L118" s="6" t="n">
        <v>0</v>
      </c>
      <c r="M118" s="6" t="n">
        <v>0</v>
      </c>
      <c r="N118" s="6" t="n">
        <v>0</v>
      </c>
      <c r="O118" s="6" t="n">
        <v>0</v>
      </c>
      <c r="P118" s="6" t="n">
        <v>0</v>
      </c>
      <c r="Q118" s="6" t="n">
        <v>0</v>
      </c>
      <c r="R118" s="6" t="n">
        <v>0</v>
      </c>
      <c r="S118" s="6" t="n">
        <v>0</v>
      </c>
      <c r="T118" s="6" t="n">
        <v>0</v>
      </c>
      <c r="U118" s="6" t="s">
        <v>265</v>
      </c>
    </row>
    <row r="119" customFormat="false" ht="22.35" hidden="false" customHeight="false" outlineLevel="0" collapsed="false">
      <c r="A119" s="6" t="n">
        <v>543</v>
      </c>
      <c r="B119" s="6" t="s">
        <v>271</v>
      </c>
      <c r="C119" s="7" t="s">
        <v>5768</v>
      </c>
      <c r="D119" s="6" t="s">
        <v>5759</v>
      </c>
      <c r="E119" s="6" t="n">
        <v>7</v>
      </c>
      <c r="F119" s="6" t="n">
        <v>7</v>
      </c>
      <c r="G119" s="6" t="n">
        <v>3</v>
      </c>
      <c r="H119" s="6" t="n">
        <v>6</v>
      </c>
      <c r="I119" s="6" t="n">
        <v>3</v>
      </c>
      <c r="J119" s="6" t="n">
        <v>1</v>
      </c>
      <c r="K119" s="6" t="n">
        <v>0</v>
      </c>
      <c r="L119" s="6" t="n">
        <v>0</v>
      </c>
      <c r="M119" s="6" t="n">
        <v>0</v>
      </c>
      <c r="N119" s="6" t="n">
        <v>0</v>
      </c>
      <c r="O119" s="6" t="n">
        <v>0</v>
      </c>
      <c r="P119" s="6" t="n">
        <v>0</v>
      </c>
      <c r="Q119" s="6" t="n">
        <v>0</v>
      </c>
      <c r="R119" s="6" t="n">
        <v>0</v>
      </c>
      <c r="S119" s="6" t="n">
        <v>0</v>
      </c>
      <c r="T119" s="6" t="n">
        <v>0</v>
      </c>
      <c r="U119" s="6" t="s">
        <v>265</v>
      </c>
    </row>
    <row r="120" customFormat="false" ht="22.35" hidden="false" customHeight="false" outlineLevel="0" collapsed="false">
      <c r="A120" s="6" t="n">
        <v>544</v>
      </c>
      <c r="B120" s="6" t="s">
        <v>271</v>
      </c>
      <c r="C120" s="7" t="s">
        <v>5769</v>
      </c>
      <c r="D120" s="6" t="s">
        <v>5770</v>
      </c>
      <c r="E120" s="6" t="n">
        <v>8</v>
      </c>
      <c r="F120" s="6" t="n">
        <v>3</v>
      </c>
      <c r="G120" s="6" t="n">
        <v>7</v>
      </c>
      <c r="H120" s="6" t="n">
        <v>2</v>
      </c>
      <c r="I120" s="6" t="n">
        <v>2</v>
      </c>
      <c r="J120" s="6" t="n">
        <v>1</v>
      </c>
      <c r="K120" s="6" t="n">
        <v>0</v>
      </c>
      <c r="L120" s="6" t="n">
        <v>0</v>
      </c>
      <c r="M120" s="6" t="n">
        <v>0</v>
      </c>
      <c r="N120" s="6" t="n">
        <v>0</v>
      </c>
      <c r="O120" s="6" t="n">
        <v>0</v>
      </c>
      <c r="P120" s="6" t="n">
        <v>0</v>
      </c>
      <c r="Q120" s="6" t="n">
        <v>0</v>
      </c>
      <c r="R120" s="6" t="n">
        <v>1</v>
      </c>
      <c r="S120" s="6" t="n">
        <v>1</v>
      </c>
      <c r="T120" s="6" t="n">
        <v>1</v>
      </c>
      <c r="U120" s="6" t="s">
        <v>265</v>
      </c>
    </row>
    <row r="121" customFormat="false" ht="22.35" hidden="false" customHeight="false" outlineLevel="0" collapsed="false">
      <c r="A121" s="6" t="n">
        <v>545</v>
      </c>
      <c r="B121" s="6" t="s">
        <v>271</v>
      </c>
      <c r="C121" s="7" t="s">
        <v>5771</v>
      </c>
      <c r="D121" s="6" t="s">
        <v>5770</v>
      </c>
      <c r="E121" s="6" t="n">
        <v>3</v>
      </c>
      <c r="F121" s="6" t="n">
        <v>3</v>
      </c>
      <c r="G121" s="6" t="n">
        <v>7</v>
      </c>
      <c r="H121" s="6" t="n">
        <v>2</v>
      </c>
      <c r="I121" s="6" t="n">
        <v>2</v>
      </c>
      <c r="J121" s="6" t="n">
        <v>1</v>
      </c>
      <c r="K121" s="6" t="n">
        <v>0</v>
      </c>
      <c r="L121" s="6" t="n">
        <v>0</v>
      </c>
      <c r="M121" s="6" t="n">
        <v>0</v>
      </c>
      <c r="N121" s="6" t="n">
        <v>0</v>
      </c>
      <c r="O121" s="6" t="n">
        <v>0</v>
      </c>
      <c r="P121" s="6" t="n">
        <v>0</v>
      </c>
      <c r="Q121" s="6" t="n">
        <v>0</v>
      </c>
      <c r="R121" s="6" t="n">
        <v>1</v>
      </c>
      <c r="S121" s="6" t="n">
        <v>1</v>
      </c>
      <c r="T121" s="6" t="n">
        <v>1</v>
      </c>
      <c r="U121" s="6" t="s">
        <v>265</v>
      </c>
    </row>
    <row r="122" customFormat="false" ht="22.35" hidden="false" customHeight="false" outlineLevel="0" collapsed="false">
      <c r="A122" s="6" t="n">
        <v>546</v>
      </c>
      <c r="B122" s="6" t="s">
        <v>271</v>
      </c>
      <c r="C122" s="7" t="s">
        <v>5772</v>
      </c>
      <c r="D122" s="6" t="s">
        <v>5770</v>
      </c>
      <c r="E122" s="6" t="n">
        <v>10</v>
      </c>
      <c r="F122" s="6" t="n">
        <v>3</v>
      </c>
      <c r="G122" s="6" t="n">
        <v>7</v>
      </c>
      <c r="H122" s="6" t="n">
        <v>2</v>
      </c>
      <c r="I122" s="6" t="n">
        <v>2</v>
      </c>
      <c r="J122" s="6" t="n">
        <v>1</v>
      </c>
      <c r="K122" s="6" t="n">
        <v>0</v>
      </c>
      <c r="L122" s="6" t="n">
        <v>0</v>
      </c>
      <c r="M122" s="6" t="n">
        <v>0</v>
      </c>
      <c r="N122" s="6" t="n">
        <v>0</v>
      </c>
      <c r="O122" s="6" t="n">
        <v>0</v>
      </c>
      <c r="P122" s="6" t="n">
        <v>0</v>
      </c>
      <c r="Q122" s="6" t="n">
        <v>0</v>
      </c>
      <c r="R122" s="6" t="n">
        <v>1</v>
      </c>
      <c r="S122" s="6" t="n">
        <v>1</v>
      </c>
      <c r="T122" s="6" t="n">
        <v>1</v>
      </c>
      <c r="U122" s="6" t="s">
        <v>265</v>
      </c>
    </row>
    <row r="123" customFormat="false" ht="22.35" hidden="false" customHeight="false" outlineLevel="0" collapsed="false">
      <c r="A123" s="6" t="n">
        <v>547</v>
      </c>
      <c r="B123" s="6" t="s">
        <v>271</v>
      </c>
      <c r="C123" s="7" t="s">
        <v>5773</v>
      </c>
      <c r="D123" s="6" t="s">
        <v>5770</v>
      </c>
      <c r="E123" s="6" t="n">
        <v>2</v>
      </c>
      <c r="F123" s="6" t="n">
        <v>3</v>
      </c>
      <c r="G123" s="6" t="n">
        <v>7</v>
      </c>
      <c r="H123" s="6" t="n">
        <v>2</v>
      </c>
      <c r="I123" s="6" t="n">
        <v>2</v>
      </c>
      <c r="J123" s="6" t="n">
        <v>1</v>
      </c>
      <c r="K123" s="6" t="n">
        <v>0</v>
      </c>
      <c r="L123" s="6" t="n">
        <v>0</v>
      </c>
      <c r="M123" s="6" t="n">
        <v>0</v>
      </c>
      <c r="N123" s="6" t="n">
        <v>0</v>
      </c>
      <c r="O123" s="6" t="n">
        <v>0</v>
      </c>
      <c r="P123" s="6" t="n">
        <v>0</v>
      </c>
      <c r="Q123" s="6" t="n">
        <v>0</v>
      </c>
      <c r="R123" s="6" t="n">
        <v>1</v>
      </c>
      <c r="S123" s="6" t="n">
        <v>1</v>
      </c>
      <c r="T123" s="6" t="n">
        <v>1</v>
      </c>
      <c r="U123" s="6" t="s">
        <v>265</v>
      </c>
    </row>
    <row r="124" customFormat="false" ht="22.35" hidden="false" customHeight="false" outlineLevel="0" collapsed="false">
      <c r="A124" s="6" t="n">
        <v>548</v>
      </c>
      <c r="B124" s="6" t="s">
        <v>271</v>
      </c>
      <c r="C124" s="7" t="s">
        <v>5774</v>
      </c>
      <c r="D124" s="6" t="s">
        <v>5770</v>
      </c>
      <c r="E124" s="6" t="n">
        <v>9</v>
      </c>
      <c r="F124" s="6" t="n">
        <v>3</v>
      </c>
      <c r="G124" s="6" t="n">
        <v>7</v>
      </c>
      <c r="H124" s="6" t="n">
        <v>2</v>
      </c>
      <c r="I124" s="6" t="n">
        <v>2</v>
      </c>
      <c r="J124" s="6" t="n">
        <v>1</v>
      </c>
      <c r="K124" s="6" t="n">
        <v>0</v>
      </c>
      <c r="L124" s="6" t="n">
        <v>0</v>
      </c>
      <c r="M124" s="6" t="n">
        <v>0</v>
      </c>
      <c r="N124" s="6" t="n">
        <v>0</v>
      </c>
      <c r="O124" s="6" t="n">
        <v>0</v>
      </c>
      <c r="P124" s="6" t="n">
        <v>0</v>
      </c>
      <c r="Q124" s="6" t="n">
        <v>0</v>
      </c>
      <c r="R124" s="6" t="n">
        <v>1</v>
      </c>
      <c r="S124" s="6" t="n">
        <v>1</v>
      </c>
      <c r="T124" s="6" t="n">
        <v>1</v>
      </c>
      <c r="U124" s="6" t="s">
        <v>265</v>
      </c>
    </row>
    <row r="125" customFormat="false" ht="22.35" hidden="false" customHeight="false" outlineLevel="0" collapsed="false">
      <c r="A125" s="6" t="n">
        <v>549</v>
      </c>
      <c r="B125" s="6" t="s">
        <v>271</v>
      </c>
      <c r="C125" s="7" t="s">
        <v>5775</v>
      </c>
      <c r="D125" s="6" t="s">
        <v>5770</v>
      </c>
      <c r="E125" s="6" t="n">
        <v>4</v>
      </c>
      <c r="F125" s="6" t="n">
        <v>3</v>
      </c>
      <c r="G125" s="6" t="n">
        <v>7</v>
      </c>
      <c r="H125" s="6" t="n">
        <v>2</v>
      </c>
      <c r="I125" s="6" t="n">
        <v>2</v>
      </c>
      <c r="J125" s="6" t="n">
        <v>1</v>
      </c>
      <c r="K125" s="6" t="n">
        <v>0</v>
      </c>
      <c r="L125" s="6" t="n">
        <v>0</v>
      </c>
      <c r="M125" s="6" t="n">
        <v>0</v>
      </c>
      <c r="N125" s="6" t="n">
        <v>0</v>
      </c>
      <c r="O125" s="6" t="n">
        <v>0</v>
      </c>
      <c r="P125" s="6" t="n">
        <v>0</v>
      </c>
      <c r="Q125" s="6" t="n">
        <v>0</v>
      </c>
      <c r="R125" s="6" t="n">
        <v>1</v>
      </c>
      <c r="S125" s="6" t="n">
        <v>1</v>
      </c>
      <c r="T125" s="6" t="n">
        <v>1</v>
      </c>
      <c r="U125" s="6" t="s">
        <v>265</v>
      </c>
    </row>
    <row r="126" customFormat="false" ht="22.35" hidden="false" customHeight="false" outlineLevel="0" collapsed="false">
      <c r="A126" s="6" t="n">
        <v>550</v>
      </c>
      <c r="B126" s="6" t="s">
        <v>271</v>
      </c>
      <c r="C126" s="7" t="s">
        <v>364</v>
      </c>
      <c r="D126" s="6" t="s">
        <v>5770</v>
      </c>
      <c r="E126" s="6" t="n">
        <v>7</v>
      </c>
      <c r="F126" s="6" t="n">
        <v>3</v>
      </c>
      <c r="G126" s="6" t="n">
        <v>7</v>
      </c>
      <c r="H126" s="6" t="n">
        <v>2</v>
      </c>
      <c r="I126" s="6" t="n">
        <v>2</v>
      </c>
      <c r="J126" s="6" t="n">
        <v>1</v>
      </c>
      <c r="K126" s="6" t="n">
        <v>0</v>
      </c>
      <c r="L126" s="6" t="n">
        <v>0</v>
      </c>
      <c r="M126" s="6" t="n">
        <v>0</v>
      </c>
      <c r="N126" s="6" t="n">
        <v>0</v>
      </c>
      <c r="O126" s="6" t="n">
        <v>0</v>
      </c>
      <c r="P126" s="6" t="n">
        <v>0</v>
      </c>
      <c r="Q126" s="6" t="n">
        <v>0</v>
      </c>
      <c r="R126" s="6" t="n">
        <v>1</v>
      </c>
      <c r="S126" s="6" t="n">
        <v>1</v>
      </c>
      <c r="T126" s="6" t="n">
        <v>1</v>
      </c>
      <c r="U126" s="6" t="s">
        <v>265</v>
      </c>
    </row>
    <row r="127" customFormat="false" ht="22.35" hidden="false" customHeight="false" outlineLevel="0" collapsed="false">
      <c r="A127" s="6" t="n">
        <v>551</v>
      </c>
      <c r="B127" s="6" t="s">
        <v>271</v>
      </c>
      <c r="C127" s="7" t="s">
        <v>5776</v>
      </c>
      <c r="D127" s="6" t="s">
        <v>5770</v>
      </c>
      <c r="E127" s="6" t="n">
        <v>7</v>
      </c>
      <c r="F127" s="6" t="n">
        <v>3</v>
      </c>
      <c r="G127" s="6" t="n">
        <v>7</v>
      </c>
      <c r="H127" s="6" t="n">
        <v>2</v>
      </c>
      <c r="I127" s="6" t="n">
        <v>2</v>
      </c>
      <c r="J127" s="6" t="n">
        <v>1</v>
      </c>
      <c r="K127" s="6" t="n">
        <v>0</v>
      </c>
      <c r="L127" s="6" t="n">
        <v>0</v>
      </c>
      <c r="M127" s="6" t="n">
        <v>0</v>
      </c>
      <c r="N127" s="6" t="n">
        <v>0</v>
      </c>
      <c r="O127" s="6" t="n">
        <v>0</v>
      </c>
      <c r="P127" s="6" t="n">
        <v>0</v>
      </c>
      <c r="Q127" s="6" t="n">
        <v>0</v>
      </c>
      <c r="R127" s="6" t="n">
        <v>1</v>
      </c>
      <c r="S127" s="6" t="n">
        <v>1</v>
      </c>
      <c r="T127" s="6" t="n">
        <v>1</v>
      </c>
      <c r="U127" s="6" t="s">
        <v>265</v>
      </c>
    </row>
    <row r="128" customFormat="false" ht="22.35" hidden="false" customHeight="false" outlineLevel="0" collapsed="false">
      <c r="A128" s="6" t="n">
        <v>552</v>
      </c>
      <c r="B128" s="6" t="s">
        <v>271</v>
      </c>
      <c r="C128" s="7" t="s">
        <v>5777</v>
      </c>
      <c r="D128" s="6" t="s">
        <v>5770</v>
      </c>
      <c r="E128" s="6" t="n">
        <v>2</v>
      </c>
      <c r="F128" s="6" t="n">
        <v>3</v>
      </c>
      <c r="G128" s="6" t="n">
        <v>7</v>
      </c>
      <c r="H128" s="6" t="n">
        <v>2</v>
      </c>
      <c r="I128" s="6" t="n">
        <v>2</v>
      </c>
      <c r="J128" s="6" t="n">
        <v>1</v>
      </c>
      <c r="K128" s="6" t="n">
        <v>0</v>
      </c>
      <c r="L128" s="6" t="n">
        <v>0</v>
      </c>
      <c r="M128" s="6" t="n">
        <v>0</v>
      </c>
      <c r="N128" s="6" t="n">
        <v>0</v>
      </c>
      <c r="O128" s="6" t="n">
        <v>0</v>
      </c>
      <c r="P128" s="6" t="n">
        <v>0</v>
      </c>
      <c r="Q128" s="6" t="n">
        <v>0</v>
      </c>
      <c r="R128" s="6" t="n">
        <v>1</v>
      </c>
      <c r="S128" s="6" t="n">
        <v>1</v>
      </c>
      <c r="T128" s="6" t="n">
        <v>1</v>
      </c>
      <c r="U128" s="6" t="s">
        <v>265</v>
      </c>
    </row>
    <row r="129" customFormat="false" ht="22.35" hidden="false" customHeight="false" outlineLevel="0" collapsed="false">
      <c r="A129" s="6" t="n">
        <v>553</v>
      </c>
      <c r="B129" s="6" t="s">
        <v>271</v>
      </c>
      <c r="C129" s="7" t="s">
        <v>5778</v>
      </c>
      <c r="D129" s="6" t="s">
        <v>5770</v>
      </c>
      <c r="E129" s="6" t="n">
        <v>2</v>
      </c>
      <c r="F129" s="6" t="n">
        <v>3</v>
      </c>
      <c r="G129" s="6" t="n">
        <v>7</v>
      </c>
      <c r="H129" s="6" t="n">
        <v>2</v>
      </c>
      <c r="I129" s="6" t="n">
        <v>2</v>
      </c>
      <c r="J129" s="6" t="n">
        <v>1</v>
      </c>
      <c r="K129" s="6" t="n">
        <v>0</v>
      </c>
      <c r="L129" s="6" t="n">
        <v>0</v>
      </c>
      <c r="M129" s="6" t="n">
        <v>0</v>
      </c>
      <c r="N129" s="6" t="n">
        <v>0</v>
      </c>
      <c r="O129" s="6" t="n">
        <v>0</v>
      </c>
      <c r="P129" s="6" t="n">
        <v>0</v>
      </c>
      <c r="Q129" s="6" t="n">
        <v>0</v>
      </c>
      <c r="R129" s="6" t="n">
        <v>1</v>
      </c>
      <c r="S129" s="6" t="n">
        <v>1</v>
      </c>
      <c r="T129" s="6" t="n">
        <v>1</v>
      </c>
      <c r="U129" s="6" t="s">
        <v>265</v>
      </c>
    </row>
    <row r="130" customFormat="false" ht="22.35" hidden="false" customHeight="false" outlineLevel="0" collapsed="false">
      <c r="A130" s="6" t="n">
        <v>554</v>
      </c>
      <c r="B130" s="6" t="s">
        <v>271</v>
      </c>
      <c r="C130" s="7" t="s">
        <v>5779</v>
      </c>
      <c r="D130" s="6" t="s">
        <v>5780</v>
      </c>
      <c r="E130" s="6" t="n">
        <v>10</v>
      </c>
      <c r="F130" s="6" t="n">
        <v>2</v>
      </c>
      <c r="G130" s="6" t="n">
        <v>2</v>
      </c>
      <c r="H130" s="6" t="n">
        <v>9</v>
      </c>
      <c r="I130" s="6" t="n">
        <v>6</v>
      </c>
      <c r="J130" s="6" t="n">
        <v>4</v>
      </c>
      <c r="K130" s="6" t="n">
        <v>0</v>
      </c>
      <c r="L130" s="6" t="n">
        <v>1</v>
      </c>
      <c r="M130" s="6" t="n">
        <v>0</v>
      </c>
      <c r="N130" s="6" t="n">
        <v>0</v>
      </c>
      <c r="O130" s="6" t="n">
        <v>1</v>
      </c>
      <c r="P130" s="6" t="n">
        <v>1</v>
      </c>
      <c r="Q130" s="6" t="n">
        <v>0</v>
      </c>
      <c r="R130" s="6" t="n">
        <v>1</v>
      </c>
      <c r="S130" s="6" t="n">
        <v>0</v>
      </c>
      <c r="T130" s="6" t="n">
        <v>0</v>
      </c>
      <c r="U130" s="6" t="s">
        <v>265</v>
      </c>
    </row>
    <row r="131" customFormat="false" ht="22.35" hidden="false" customHeight="false" outlineLevel="0" collapsed="false">
      <c r="A131" s="6" t="n">
        <v>555</v>
      </c>
      <c r="B131" s="6" t="s">
        <v>271</v>
      </c>
      <c r="C131" s="7" t="s">
        <v>5781</v>
      </c>
      <c r="D131" s="6" t="s">
        <v>5780</v>
      </c>
      <c r="E131" s="6" t="n">
        <v>1</v>
      </c>
      <c r="F131" s="6" t="n">
        <v>2</v>
      </c>
      <c r="G131" s="6" t="n">
        <v>2</v>
      </c>
      <c r="H131" s="6" t="n">
        <v>9</v>
      </c>
      <c r="I131" s="6" t="n">
        <v>6</v>
      </c>
      <c r="J131" s="6" t="n">
        <v>4</v>
      </c>
      <c r="K131" s="6" t="n">
        <v>0</v>
      </c>
      <c r="L131" s="6" t="n">
        <v>1</v>
      </c>
      <c r="M131" s="6" t="n">
        <v>0</v>
      </c>
      <c r="N131" s="6" t="n">
        <v>0</v>
      </c>
      <c r="O131" s="6" t="n">
        <v>1</v>
      </c>
      <c r="P131" s="6" t="n">
        <v>1</v>
      </c>
      <c r="Q131" s="6" t="n">
        <v>0</v>
      </c>
      <c r="R131" s="6" t="n">
        <v>1</v>
      </c>
      <c r="S131" s="6" t="n">
        <v>0</v>
      </c>
      <c r="T131" s="6" t="n">
        <v>0</v>
      </c>
      <c r="U131" s="6" t="s">
        <v>265</v>
      </c>
    </row>
    <row r="132" customFormat="false" ht="22.35" hidden="false" customHeight="false" outlineLevel="0" collapsed="false">
      <c r="A132" s="6" t="n">
        <v>556</v>
      </c>
      <c r="B132" s="6" t="s">
        <v>271</v>
      </c>
      <c r="C132" s="7" t="s">
        <v>5782</v>
      </c>
      <c r="D132" s="6" t="s">
        <v>5780</v>
      </c>
      <c r="E132" s="6" t="n">
        <v>5</v>
      </c>
      <c r="F132" s="6" t="n">
        <v>2</v>
      </c>
      <c r="G132" s="6" t="n">
        <v>2</v>
      </c>
      <c r="H132" s="6" t="n">
        <v>9</v>
      </c>
      <c r="I132" s="6" t="n">
        <v>6</v>
      </c>
      <c r="J132" s="6" t="n">
        <v>4</v>
      </c>
      <c r="K132" s="6" t="n">
        <v>0</v>
      </c>
      <c r="L132" s="6" t="n">
        <v>1</v>
      </c>
      <c r="M132" s="6" t="n">
        <v>0</v>
      </c>
      <c r="N132" s="6" t="n">
        <v>0</v>
      </c>
      <c r="O132" s="6" t="n">
        <v>1</v>
      </c>
      <c r="P132" s="6" t="n">
        <v>1</v>
      </c>
      <c r="Q132" s="6" t="n">
        <v>0</v>
      </c>
      <c r="R132" s="6" t="n">
        <v>1</v>
      </c>
      <c r="S132" s="6" t="n">
        <v>0</v>
      </c>
      <c r="T132" s="6" t="n">
        <v>0</v>
      </c>
      <c r="U132" s="6" t="s">
        <v>265</v>
      </c>
    </row>
    <row r="133" customFormat="false" ht="22.35" hidden="false" customHeight="false" outlineLevel="0" collapsed="false">
      <c r="A133" s="6" t="n">
        <v>557</v>
      </c>
      <c r="B133" s="6" t="s">
        <v>271</v>
      </c>
      <c r="C133" s="7" t="s">
        <v>5783</v>
      </c>
      <c r="D133" s="6" t="s">
        <v>5780</v>
      </c>
      <c r="E133" s="6" t="n">
        <v>4</v>
      </c>
      <c r="F133" s="6" t="n">
        <v>2</v>
      </c>
      <c r="G133" s="6" t="n">
        <v>2</v>
      </c>
      <c r="H133" s="6" t="n">
        <v>9</v>
      </c>
      <c r="I133" s="6" t="n">
        <v>6</v>
      </c>
      <c r="J133" s="6" t="n">
        <v>4</v>
      </c>
      <c r="K133" s="6" t="n">
        <v>0</v>
      </c>
      <c r="L133" s="6" t="n">
        <v>1</v>
      </c>
      <c r="M133" s="6" t="n">
        <v>0</v>
      </c>
      <c r="N133" s="6" t="n">
        <v>0</v>
      </c>
      <c r="O133" s="6" t="n">
        <v>1</v>
      </c>
      <c r="P133" s="6" t="n">
        <v>1</v>
      </c>
      <c r="Q133" s="6" t="n">
        <v>0</v>
      </c>
      <c r="R133" s="6" t="n">
        <v>1</v>
      </c>
      <c r="S133" s="6" t="n">
        <v>0</v>
      </c>
      <c r="T133" s="6" t="n">
        <v>0</v>
      </c>
      <c r="U133" s="6" t="s">
        <v>265</v>
      </c>
    </row>
    <row r="134" customFormat="false" ht="22.35" hidden="false" customHeight="false" outlineLevel="0" collapsed="false">
      <c r="A134" s="6" t="n">
        <v>558</v>
      </c>
      <c r="B134" s="6" t="s">
        <v>271</v>
      </c>
      <c r="C134" s="7" t="s">
        <v>5784</v>
      </c>
      <c r="D134" s="6" t="s">
        <v>5780</v>
      </c>
      <c r="E134" s="6" t="n">
        <v>2</v>
      </c>
      <c r="F134" s="6" t="n">
        <v>2</v>
      </c>
      <c r="G134" s="6" t="n">
        <v>2</v>
      </c>
      <c r="H134" s="6" t="n">
        <v>9</v>
      </c>
      <c r="I134" s="6" t="n">
        <v>6</v>
      </c>
      <c r="J134" s="6" t="n">
        <v>4</v>
      </c>
      <c r="K134" s="6" t="n">
        <v>0</v>
      </c>
      <c r="L134" s="6" t="n">
        <v>1</v>
      </c>
      <c r="M134" s="6" t="n">
        <v>0</v>
      </c>
      <c r="N134" s="6" t="n">
        <v>0</v>
      </c>
      <c r="O134" s="6" t="n">
        <v>1</v>
      </c>
      <c r="P134" s="6" t="n">
        <v>1</v>
      </c>
      <c r="Q134" s="6" t="n">
        <v>0</v>
      </c>
      <c r="R134" s="6" t="n">
        <v>1</v>
      </c>
      <c r="S134" s="6" t="n">
        <v>0</v>
      </c>
      <c r="T134" s="6" t="n">
        <v>0</v>
      </c>
      <c r="U134" s="6" t="s">
        <v>265</v>
      </c>
    </row>
    <row r="135" customFormat="false" ht="22.35" hidden="false" customHeight="false" outlineLevel="0" collapsed="false">
      <c r="A135" s="6" t="n">
        <v>559</v>
      </c>
      <c r="B135" s="6" t="s">
        <v>271</v>
      </c>
      <c r="C135" s="7" t="s">
        <v>5785</v>
      </c>
      <c r="D135" s="6" t="s">
        <v>5780</v>
      </c>
      <c r="E135" s="6" t="n">
        <v>2</v>
      </c>
      <c r="F135" s="6" t="n">
        <v>2</v>
      </c>
      <c r="G135" s="6" t="n">
        <v>2</v>
      </c>
      <c r="H135" s="6" t="n">
        <v>9</v>
      </c>
      <c r="I135" s="6" t="n">
        <v>6</v>
      </c>
      <c r="J135" s="6" t="n">
        <v>4</v>
      </c>
      <c r="K135" s="6" t="n">
        <v>0</v>
      </c>
      <c r="L135" s="6" t="n">
        <v>1</v>
      </c>
      <c r="M135" s="6" t="n">
        <v>0</v>
      </c>
      <c r="N135" s="6" t="n">
        <v>0</v>
      </c>
      <c r="O135" s="6" t="n">
        <v>1</v>
      </c>
      <c r="P135" s="6" t="n">
        <v>1</v>
      </c>
      <c r="Q135" s="6" t="n">
        <v>0</v>
      </c>
      <c r="R135" s="6" t="n">
        <v>1</v>
      </c>
      <c r="S135" s="6" t="n">
        <v>0</v>
      </c>
      <c r="T135" s="6" t="n">
        <v>0</v>
      </c>
      <c r="U135" s="6" t="s">
        <v>265</v>
      </c>
    </row>
    <row r="136" customFormat="false" ht="22.35" hidden="false" customHeight="false" outlineLevel="0" collapsed="false">
      <c r="A136" s="6" t="n">
        <v>560</v>
      </c>
      <c r="B136" s="6" t="s">
        <v>271</v>
      </c>
      <c r="C136" s="7" t="s">
        <v>5786</v>
      </c>
      <c r="D136" s="6" t="s">
        <v>5780</v>
      </c>
      <c r="E136" s="6" t="n">
        <v>7</v>
      </c>
      <c r="F136" s="6" t="n">
        <v>2</v>
      </c>
      <c r="G136" s="6" t="n">
        <v>2</v>
      </c>
      <c r="H136" s="6" t="n">
        <v>9</v>
      </c>
      <c r="I136" s="6" t="n">
        <v>6</v>
      </c>
      <c r="J136" s="6" t="n">
        <v>4</v>
      </c>
      <c r="K136" s="6" t="n">
        <v>0</v>
      </c>
      <c r="L136" s="6" t="n">
        <v>1</v>
      </c>
      <c r="M136" s="6" t="n">
        <v>0</v>
      </c>
      <c r="N136" s="6" t="n">
        <v>0</v>
      </c>
      <c r="O136" s="6" t="n">
        <v>1</v>
      </c>
      <c r="P136" s="6" t="n">
        <v>1</v>
      </c>
      <c r="Q136" s="6" t="n">
        <v>0</v>
      </c>
      <c r="R136" s="6" t="n">
        <v>1</v>
      </c>
      <c r="S136" s="6" t="n">
        <v>0</v>
      </c>
      <c r="T136" s="6" t="n">
        <v>0</v>
      </c>
      <c r="U136" s="6" t="s">
        <v>265</v>
      </c>
    </row>
    <row r="137" customFormat="false" ht="22.35" hidden="false" customHeight="false" outlineLevel="0" collapsed="false">
      <c r="A137" s="6" t="n">
        <v>561</v>
      </c>
      <c r="B137" s="6" t="s">
        <v>271</v>
      </c>
      <c r="C137" s="7" t="s">
        <v>5787</v>
      </c>
      <c r="D137" s="6" t="s">
        <v>5780</v>
      </c>
      <c r="E137" s="6" t="n">
        <v>2</v>
      </c>
      <c r="F137" s="6" t="n">
        <v>2</v>
      </c>
      <c r="G137" s="6" t="n">
        <v>2</v>
      </c>
      <c r="H137" s="6" t="n">
        <v>9</v>
      </c>
      <c r="I137" s="6" t="n">
        <v>6</v>
      </c>
      <c r="J137" s="6" t="n">
        <v>4</v>
      </c>
      <c r="K137" s="6" t="n">
        <v>0</v>
      </c>
      <c r="L137" s="6" t="n">
        <v>1</v>
      </c>
      <c r="M137" s="6" t="n">
        <v>0</v>
      </c>
      <c r="N137" s="6" t="n">
        <v>0</v>
      </c>
      <c r="O137" s="6" t="n">
        <v>1</v>
      </c>
      <c r="P137" s="6" t="n">
        <v>1</v>
      </c>
      <c r="Q137" s="6" t="n">
        <v>0</v>
      </c>
      <c r="R137" s="6" t="n">
        <v>1</v>
      </c>
      <c r="S137" s="6" t="n">
        <v>0</v>
      </c>
      <c r="T137" s="6" t="n">
        <v>0</v>
      </c>
      <c r="U137" s="6" t="s">
        <v>265</v>
      </c>
    </row>
    <row r="138" customFormat="false" ht="22.35" hidden="false" customHeight="false" outlineLevel="0" collapsed="false">
      <c r="A138" s="6" t="n">
        <v>562</v>
      </c>
      <c r="B138" s="6" t="s">
        <v>271</v>
      </c>
      <c r="C138" s="7" t="s">
        <v>5788</v>
      </c>
      <c r="D138" s="6" t="s">
        <v>5780</v>
      </c>
      <c r="E138" s="6" t="n">
        <v>8</v>
      </c>
      <c r="F138" s="6" t="n">
        <v>2</v>
      </c>
      <c r="G138" s="6" t="n">
        <v>2</v>
      </c>
      <c r="H138" s="6" t="n">
        <v>9</v>
      </c>
      <c r="I138" s="6" t="n">
        <v>6</v>
      </c>
      <c r="J138" s="6" t="n">
        <v>4</v>
      </c>
      <c r="K138" s="6" t="n">
        <v>0</v>
      </c>
      <c r="L138" s="6" t="n">
        <v>1</v>
      </c>
      <c r="M138" s="6" t="n">
        <v>0</v>
      </c>
      <c r="N138" s="6" t="n">
        <v>0</v>
      </c>
      <c r="O138" s="6" t="n">
        <v>1</v>
      </c>
      <c r="P138" s="6" t="n">
        <v>1</v>
      </c>
      <c r="Q138" s="6" t="n">
        <v>0</v>
      </c>
      <c r="R138" s="6" t="n">
        <v>1</v>
      </c>
      <c r="S138" s="6" t="n">
        <v>0</v>
      </c>
      <c r="T138" s="6" t="n">
        <v>0</v>
      </c>
      <c r="U138" s="6" t="s">
        <v>265</v>
      </c>
    </row>
    <row r="139" customFormat="false" ht="22.35" hidden="false" customHeight="false" outlineLevel="0" collapsed="false">
      <c r="A139" s="6" t="n">
        <v>563</v>
      </c>
      <c r="B139" s="6" t="s">
        <v>271</v>
      </c>
      <c r="C139" s="7" t="s">
        <v>5789</v>
      </c>
      <c r="D139" s="6" t="s">
        <v>5780</v>
      </c>
      <c r="E139" s="6" t="n">
        <v>1</v>
      </c>
      <c r="F139" s="6" t="n">
        <v>2</v>
      </c>
      <c r="G139" s="6" t="n">
        <v>2</v>
      </c>
      <c r="H139" s="6" t="n">
        <v>9</v>
      </c>
      <c r="I139" s="6" t="n">
        <v>6</v>
      </c>
      <c r="J139" s="6" t="n">
        <v>4</v>
      </c>
      <c r="K139" s="6" t="n">
        <v>0</v>
      </c>
      <c r="L139" s="6" t="n">
        <v>1</v>
      </c>
      <c r="M139" s="6" t="n">
        <v>0</v>
      </c>
      <c r="N139" s="6" t="n">
        <v>0</v>
      </c>
      <c r="O139" s="6" t="n">
        <v>1</v>
      </c>
      <c r="P139" s="6" t="n">
        <v>1</v>
      </c>
      <c r="Q139" s="6" t="n">
        <v>0</v>
      </c>
      <c r="R139" s="6" t="n">
        <v>1</v>
      </c>
      <c r="S139" s="6" t="n">
        <v>0</v>
      </c>
      <c r="T139" s="6" t="n">
        <v>0</v>
      </c>
      <c r="U139" s="6" t="s">
        <v>265</v>
      </c>
    </row>
    <row r="140" customFormat="false" ht="22.35" hidden="false" customHeight="false" outlineLevel="0" collapsed="false">
      <c r="A140" s="6" t="n">
        <v>564</v>
      </c>
      <c r="B140" s="6" t="s">
        <v>271</v>
      </c>
      <c r="C140" s="7" t="s">
        <v>5790</v>
      </c>
      <c r="D140" s="6" t="s">
        <v>5780</v>
      </c>
      <c r="E140" s="6" t="n">
        <v>9</v>
      </c>
      <c r="F140" s="6" t="n">
        <v>2</v>
      </c>
      <c r="G140" s="6" t="n">
        <v>2</v>
      </c>
      <c r="H140" s="6" t="n">
        <v>9</v>
      </c>
      <c r="I140" s="6" t="n">
        <v>6</v>
      </c>
      <c r="J140" s="6" t="n">
        <v>4</v>
      </c>
      <c r="K140" s="6" t="n">
        <v>0</v>
      </c>
      <c r="L140" s="6" t="n">
        <v>1</v>
      </c>
      <c r="M140" s="6" t="n">
        <v>0</v>
      </c>
      <c r="N140" s="6" t="n">
        <v>0</v>
      </c>
      <c r="O140" s="6" t="n">
        <v>1</v>
      </c>
      <c r="P140" s="6" t="n">
        <v>1</v>
      </c>
      <c r="Q140" s="6" t="n">
        <v>0</v>
      </c>
      <c r="R140" s="6" t="n">
        <v>1</v>
      </c>
      <c r="S140" s="6" t="n">
        <v>0</v>
      </c>
      <c r="T140" s="6" t="n">
        <v>0</v>
      </c>
      <c r="U140" s="6" t="s">
        <v>265</v>
      </c>
    </row>
    <row r="141" customFormat="false" ht="22.35" hidden="false" customHeight="false" outlineLevel="0" collapsed="false">
      <c r="A141" s="6" t="n">
        <v>565</v>
      </c>
      <c r="B141" s="6" t="s">
        <v>271</v>
      </c>
      <c r="C141" s="7" t="s">
        <v>5791</v>
      </c>
      <c r="D141" s="6" t="s">
        <v>5780</v>
      </c>
      <c r="E141" s="6" t="n">
        <v>5</v>
      </c>
      <c r="F141" s="6" t="n">
        <v>2</v>
      </c>
      <c r="G141" s="6" t="n">
        <v>2</v>
      </c>
      <c r="H141" s="6" t="n">
        <v>9</v>
      </c>
      <c r="I141" s="6" t="n">
        <v>6</v>
      </c>
      <c r="J141" s="6" t="n">
        <v>4</v>
      </c>
      <c r="K141" s="6" t="n">
        <v>0</v>
      </c>
      <c r="L141" s="6" t="n">
        <v>1</v>
      </c>
      <c r="M141" s="6" t="n">
        <v>0</v>
      </c>
      <c r="N141" s="6" t="n">
        <v>0</v>
      </c>
      <c r="O141" s="6" t="n">
        <v>1</v>
      </c>
      <c r="P141" s="6" t="n">
        <v>1</v>
      </c>
      <c r="Q141" s="6" t="n">
        <v>0</v>
      </c>
      <c r="R141" s="6" t="n">
        <v>1</v>
      </c>
      <c r="S141" s="6" t="n">
        <v>0</v>
      </c>
      <c r="T141" s="6" t="n">
        <v>0</v>
      </c>
      <c r="U141" s="6" t="s">
        <v>265</v>
      </c>
    </row>
    <row r="142" customFormat="false" ht="22.35" hidden="false" customHeight="false" outlineLevel="0" collapsed="false">
      <c r="A142" s="6" t="n">
        <v>566</v>
      </c>
      <c r="B142" s="6" t="s">
        <v>271</v>
      </c>
      <c r="C142" s="7" t="s">
        <v>5792</v>
      </c>
      <c r="D142" s="6" t="s">
        <v>5780</v>
      </c>
      <c r="E142" s="6" t="n">
        <v>4</v>
      </c>
      <c r="F142" s="6" t="n">
        <v>2</v>
      </c>
      <c r="G142" s="6" t="n">
        <v>2</v>
      </c>
      <c r="H142" s="6" t="n">
        <v>9</v>
      </c>
      <c r="I142" s="6" t="n">
        <v>6</v>
      </c>
      <c r="J142" s="6" t="n">
        <v>4</v>
      </c>
      <c r="K142" s="6" t="n">
        <v>0</v>
      </c>
      <c r="L142" s="6" t="n">
        <v>1</v>
      </c>
      <c r="M142" s="6" t="n">
        <v>0</v>
      </c>
      <c r="N142" s="6" t="n">
        <v>0</v>
      </c>
      <c r="O142" s="6" t="n">
        <v>1</v>
      </c>
      <c r="P142" s="6" t="n">
        <v>1</v>
      </c>
      <c r="Q142" s="6" t="n">
        <v>0</v>
      </c>
      <c r="R142" s="6" t="n">
        <v>1</v>
      </c>
      <c r="S142" s="6" t="n">
        <v>0</v>
      </c>
      <c r="T142" s="6" t="n">
        <v>0</v>
      </c>
      <c r="U142" s="6" t="s">
        <v>265</v>
      </c>
    </row>
    <row r="143" customFormat="false" ht="22.35" hidden="false" customHeight="false" outlineLevel="0" collapsed="false">
      <c r="A143" s="6" t="n">
        <v>567</v>
      </c>
      <c r="B143" s="6" t="s">
        <v>271</v>
      </c>
      <c r="C143" s="7" t="s">
        <v>5793</v>
      </c>
      <c r="D143" s="6" t="s">
        <v>5780</v>
      </c>
      <c r="E143" s="6" t="n">
        <v>6</v>
      </c>
      <c r="F143" s="6" t="n">
        <v>2</v>
      </c>
      <c r="G143" s="6" t="n">
        <v>2</v>
      </c>
      <c r="H143" s="6" t="n">
        <v>9</v>
      </c>
      <c r="I143" s="6" t="n">
        <v>6</v>
      </c>
      <c r="J143" s="6" t="n">
        <v>4</v>
      </c>
      <c r="K143" s="6" t="n">
        <v>0</v>
      </c>
      <c r="L143" s="6" t="n">
        <v>1</v>
      </c>
      <c r="M143" s="6" t="n">
        <v>0</v>
      </c>
      <c r="N143" s="6" t="n">
        <v>0</v>
      </c>
      <c r="O143" s="6" t="n">
        <v>1</v>
      </c>
      <c r="P143" s="6" t="n">
        <v>1</v>
      </c>
      <c r="Q143" s="6" t="n">
        <v>0</v>
      </c>
      <c r="R143" s="6" t="n">
        <v>1</v>
      </c>
      <c r="S143" s="6" t="n">
        <v>0</v>
      </c>
      <c r="T143" s="6" t="n">
        <v>0</v>
      </c>
      <c r="U143" s="6" t="s">
        <v>265</v>
      </c>
    </row>
    <row r="144" customFormat="false" ht="22.35" hidden="false" customHeight="false" outlineLevel="0" collapsed="false">
      <c r="A144" s="6" t="n">
        <v>568</v>
      </c>
      <c r="B144" s="6" t="s">
        <v>271</v>
      </c>
      <c r="C144" s="7" t="s">
        <v>5794</v>
      </c>
      <c r="D144" s="6" t="s">
        <v>5780</v>
      </c>
      <c r="E144" s="6" t="n">
        <v>7</v>
      </c>
      <c r="F144" s="6" t="n">
        <v>2</v>
      </c>
      <c r="G144" s="6" t="n">
        <v>2</v>
      </c>
      <c r="H144" s="6" t="n">
        <v>9</v>
      </c>
      <c r="I144" s="6" t="n">
        <v>6</v>
      </c>
      <c r="J144" s="6" t="n">
        <v>4</v>
      </c>
      <c r="K144" s="6" t="n">
        <v>0</v>
      </c>
      <c r="L144" s="6" t="n">
        <v>1</v>
      </c>
      <c r="M144" s="6" t="n">
        <v>0</v>
      </c>
      <c r="N144" s="6" t="n">
        <v>0</v>
      </c>
      <c r="O144" s="6" t="n">
        <v>1</v>
      </c>
      <c r="P144" s="6" t="n">
        <v>1</v>
      </c>
      <c r="Q144" s="6" t="n">
        <v>0</v>
      </c>
      <c r="R144" s="6" t="n">
        <v>1</v>
      </c>
      <c r="S144" s="6" t="n">
        <v>0</v>
      </c>
      <c r="T144" s="6" t="n">
        <v>0</v>
      </c>
      <c r="U144" s="6" t="s">
        <v>265</v>
      </c>
    </row>
    <row r="145" customFormat="false" ht="22.35" hidden="false" customHeight="false" outlineLevel="0" collapsed="false">
      <c r="A145" s="6" t="n">
        <v>569</v>
      </c>
      <c r="B145" s="6" t="s">
        <v>271</v>
      </c>
      <c r="C145" s="7" t="s">
        <v>5795</v>
      </c>
      <c r="D145" s="6" t="s">
        <v>5796</v>
      </c>
      <c r="E145" s="6" t="n">
        <v>5</v>
      </c>
      <c r="F145" s="6" t="n">
        <v>7</v>
      </c>
      <c r="G145" s="6" t="n">
        <v>2</v>
      </c>
      <c r="H145" s="6" t="n">
        <v>4</v>
      </c>
      <c r="I145" s="6" t="n">
        <v>10</v>
      </c>
      <c r="J145" s="6" t="n">
        <v>6</v>
      </c>
      <c r="K145" s="6" t="n">
        <v>0</v>
      </c>
      <c r="L145" s="6" t="n">
        <v>1</v>
      </c>
      <c r="M145" s="6" t="n">
        <v>0</v>
      </c>
      <c r="N145" s="6" t="n">
        <v>1</v>
      </c>
      <c r="O145" s="6" t="n">
        <v>0</v>
      </c>
      <c r="P145" s="6" t="n">
        <v>0</v>
      </c>
      <c r="Q145" s="6" t="n">
        <v>0</v>
      </c>
      <c r="R145" s="6" t="n">
        <v>1</v>
      </c>
      <c r="S145" s="6" t="n">
        <v>0</v>
      </c>
      <c r="T145" s="6" t="n">
        <v>0</v>
      </c>
      <c r="U145" s="6" t="s">
        <v>265</v>
      </c>
    </row>
    <row r="146" customFormat="false" ht="22.35" hidden="false" customHeight="false" outlineLevel="0" collapsed="false">
      <c r="A146" s="6" t="n">
        <v>570</v>
      </c>
      <c r="B146" s="6" t="s">
        <v>271</v>
      </c>
      <c r="C146" s="7" t="s">
        <v>5797</v>
      </c>
      <c r="D146" s="6" t="s">
        <v>5796</v>
      </c>
      <c r="E146" s="6" t="n">
        <v>5</v>
      </c>
      <c r="F146" s="6" t="n">
        <v>7</v>
      </c>
      <c r="G146" s="6" t="n">
        <v>2</v>
      </c>
      <c r="H146" s="6" t="n">
        <v>4</v>
      </c>
      <c r="I146" s="6" t="n">
        <v>10</v>
      </c>
      <c r="J146" s="6" t="n">
        <v>6</v>
      </c>
      <c r="K146" s="6" t="n">
        <v>0</v>
      </c>
      <c r="L146" s="6" t="n">
        <v>1</v>
      </c>
      <c r="M146" s="6" t="n">
        <v>0</v>
      </c>
      <c r="N146" s="6" t="n">
        <v>1</v>
      </c>
      <c r="O146" s="6" t="n">
        <v>0</v>
      </c>
      <c r="P146" s="6" t="n">
        <v>0</v>
      </c>
      <c r="Q146" s="6" t="n">
        <v>0</v>
      </c>
      <c r="R146" s="6" t="n">
        <v>1</v>
      </c>
      <c r="S146" s="6" t="n">
        <v>0</v>
      </c>
      <c r="T146" s="6" t="n">
        <v>0</v>
      </c>
      <c r="U146" s="6" t="s">
        <v>265</v>
      </c>
    </row>
    <row r="147" customFormat="false" ht="22.35" hidden="false" customHeight="false" outlineLevel="0" collapsed="false">
      <c r="A147" s="6" t="n">
        <v>571</v>
      </c>
      <c r="B147" s="6" t="s">
        <v>271</v>
      </c>
      <c r="C147" s="7" t="s">
        <v>5798</v>
      </c>
      <c r="D147" s="6" t="s">
        <v>5796</v>
      </c>
      <c r="E147" s="6" t="n">
        <v>4</v>
      </c>
      <c r="F147" s="6" t="n">
        <v>7</v>
      </c>
      <c r="G147" s="6" t="n">
        <v>2</v>
      </c>
      <c r="H147" s="6" t="n">
        <v>4</v>
      </c>
      <c r="I147" s="6" t="n">
        <v>10</v>
      </c>
      <c r="J147" s="6" t="n">
        <v>6</v>
      </c>
      <c r="K147" s="6" t="n">
        <v>0</v>
      </c>
      <c r="L147" s="6" t="n">
        <v>1</v>
      </c>
      <c r="M147" s="6" t="n">
        <v>0</v>
      </c>
      <c r="N147" s="6" t="n">
        <v>1</v>
      </c>
      <c r="O147" s="6" t="n">
        <v>0</v>
      </c>
      <c r="P147" s="6" t="n">
        <v>0</v>
      </c>
      <c r="Q147" s="6" t="n">
        <v>0</v>
      </c>
      <c r="R147" s="6" t="n">
        <v>1</v>
      </c>
      <c r="S147" s="6" t="n">
        <v>0</v>
      </c>
      <c r="T147" s="6" t="n">
        <v>0</v>
      </c>
      <c r="U147" s="6" t="s">
        <v>265</v>
      </c>
    </row>
    <row r="148" customFormat="false" ht="22.35" hidden="false" customHeight="false" outlineLevel="0" collapsed="false">
      <c r="A148" s="6" t="n">
        <v>572</v>
      </c>
      <c r="B148" s="6" t="s">
        <v>271</v>
      </c>
      <c r="C148" s="7" t="s">
        <v>5799</v>
      </c>
      <c r="D148" s="6" t="s">
        <v>5796</v>
      </c>
      <c r="E148" s="6" t="n">
        <v>10</v>
      </c>
      <c r="F148" s="6" t="n">
        <v>7</v>
      </c>
      <c r="G148" s="6" t="n">
        <v>2</v>
      </c>
      <c r="H148" s="6" t="n">
        <v>4</v>
      </c>
      <c r="I148" s="6" t="n">
        <v>10</v>
      </c>
      <c r="J148" s="6" t="n">
        <v>6</v>
      </c>
      <c r="K148" s="6" t="n">
        <v>0</v>
      </c>
      <c r="L148" s="6" t="n">
        <v>1</v>
      </c>
      <c r="M148" s="6" t="n">
        <v>0</v>
      </c>
      <c r="N148" s="6" t="n">
        <v>1</v>
      </c>
      <c r="O148" s="6" t="n">
        <v>0</v>
      </c>
      <c r="P148" s="6" t="n">
        <v>0</v>
      </c>
      <c r="Q148" s="6" t="n">
        <v>0</v>
      </c>
      <c r="R148" s="6" t="n">
        <v>1</v>
      </c>
      <c r="S148" s="6" t="n">
        <v>0</v>
      </c>
      <c r="T148" s="6" t="n">
        <v>0</v>
      </c>
      <c r="U148" s="6" t="s">
        <v>265</v>
      </c>
    </row>
    <row r="149" customFormat="false" ht="22.35" hidden="false" customHeight="false" outlineLevel="0" collapsed="false">
      <c r="A149" s="6" t="n">
        <v>573</v>
      </c>
      <c r="B149" s="6" t="s">
        <v>271</v>
      </c>
      <c r="C149" s="7" t="s">
        <v>5800</v>
      </c>
      <c r="D149" s="6" t="s">
        <v>5796</v>
      </c>
      <c r="E149" s="6" t="n">
        <v>4</v>
      </c>
      <c r="F149" s="6" t="n">
        <v>7</v>
      </c>
      <c r="G149" s="6" t="n">
        <v>2</v>
      </c>
      <c r="H149" s="6" t="n">
        <v>4</v>
      </c>
      <c r="I149" s="6" t="n">
        <v>10</v>
      </c>
      <c r="J149" s="6" t="n">
        <v>6</v>
      </c>
      <c r="K149" s="6" t="n">
        <v>0</v>
      </c>
      <c r="L149" s="6" t="n">
        <v>1</v>
      </c>
      <c r="M149" s="6" t="n">
        <v>0</v>
      </c>
      <c r="N149" s="6" t="n">
        <v>1</v>
      </c>
      <c r="O149" s="6" t="n">
        <v>0</v>
      </c>
      <c r="P149" s="6" t="n">
        <v>0</v>
      </c>
      <c r="Q149" s="6" t="n">
        <v>0</v>
      </c>
      <c r="R149" s="6" t="n">
        <v>1</v>
      </c>
      <c r="S149" s="6" t="n">
        <v>0</v>
      </c>
      <c r="T149" s="6" t="n">
        <v>0</v>
      </c>
      <c r="U149" s="6" t="s">
        <v>265</v>
      </c>
    </row>
    <row r="150" customFormat="false" ht="22.35" hidden="false" customHeight="false" outlineLevel="0" collapsed="false">
      <c r="A150" s="6" t="n">
        <v>574</v>
      </c>
      <c r="B150" s="6" t="s">
        <v>271</v>
      </c>
      <c r="C150" s="7" t="s">
        <v>5801</v>
      </c>
      <c r="D150" s="6" t="s">
        <v>5796</v>
      </c>
      <c r="E150" s="6" t="n">
        <v>10</v>
      </c>
      <c r="F150" s="6" t="n">
        <v>7</v>
      </c>
      <c r="G150" s="6" t="n">
        <v>2</v>
      </c>
      <c r="H150" s="6" t="n">
        <v>4</v>
      </c>
      <c r="I150" s="6" t="n">
        <v>10</v>
      </c>
      <c r="J150" s="6" t="n">
        <v>6</v>
      </c>
      <c r="K150" s="6" t="n">
        <v>0</v>
      </c>
      <c r="L150" s="6" t="n">
        <v>1</v>
      </c>
      <c r="M150" s="6" t="n">
        <v>0</v>
      </c>
      <c r="N150" s="6" t="n">
        <v>1</v>
      </c>
      <c r="O150" s="6" t="n">
        <v>0</v>
      </c>
      <c r="P150" s="6" t="n">
        <v>0</v>
      </c>
      <c r="Q150" s="6" t="n">
        <v>0</v>
      </c>
      <c r="R150" s="6" t="n">
        <v>1</v>
      </c>
      <c r="S150" s="6" t="n">
        <v>0</v>
      </c>
      <c r="T150" s="6" t="n">
        <v>0</v>
      </c>
      <c r="U150" s="6" t="s">
        <v>265</v>
      </c>
    </row>
    <row r="151" customFormat="false" ht="22.35" hidden="false" customHeight="false" outlineLevel="0" collapsed="false">
      <c r="A151" s="6" t="n">
        <v>575</v>
      </c>
      <c r="B151" s="6" t="s">
        <v>271</v>
      </c>
      <c r="C151" s="7" t="s">
        <v>5802</v>
      </c>
      <c r="D151" s="6" t="s">
        <v>5796</v>
      </c>
      <c r="E151" s="6" t="n">
        <v>4</v>
      </c>
      <c r="F151" s="6" t="n">
        <v>7</v>
      </c>
      <c r="G151" s="6" t="n">
        <v>2</v>
      </c>
      <c r="H151" s="6" t="n">
        <v>4</v>
      </c>
      <c r="I151" s="6" t="n">
        <v>10</v>
      </c>
      <c r="J151" s="6" t="n">
        <v>6</v>
      </c>
      <c r="K151" s="6" t="n">
        <v>0</v>
      </c>
      <c r="L151" s="6" t="n">
        <v>1</v>
      </c>
      <c r="M151" s="6" t="n">
        <v>0</v>
      </c>
      <c r="N151" s="6" t="n">
        <v>1</v>
      </c>
      <c r="O151" s="6" t="n">
        <v>0</v>
      </c>
      <c r="P151" s="6" t="n">
        <v>0</v>
      </c>
      <c r="Q151" s="6" t="n">
        <v>0</v>
      </c>
      <c r="R151" s="6" t="n">
        <v>1</v>
      </c>
      <c r="S151" s="6" t="n">
        <v>0</v>
      </c>
      <c r="T151" s="6" t="n">
        <v>0</v>
      </c>
      <c r="U151" s="6" t="s">
        <v>265</v>
      </c>
    </row>
    <row r="152" customFormat="false" ht="22.35" hidden="false" customHeight="false" outlineLevel="0" collapsed="false">
      <c r="A152" s="6" t="n">
        <v>576</v>
      </c>
      <c r="B152" s="6" t="s">
        <v>271</v>
      </c>
      <c r="C152" s="7" t="s">
        <v>5803</v>
      </c>
      <c r="D152" s="6" t="s">
        <v>5796</v>
      </c>
      <c r="E152" s="6" t="n">
        <v>6</v>
      </c>
      <c r="F152" s="6" t="n">
        <v>7</v>
      </c>
      <c r="G152" s="6" t="n">
        <v>2</v>
      </c>
      <c r="H152" s="6" t="n">
        <v>4</v>
      </c>
      <c r="I152" s="6" t="n">
        <v>10</v>
      </c>
      <c r="J152" s="6" t="n">
        <v>6</v>
      </c>
      <c r="K152" s="6" t="n">
        <v>0</v>
      </c>
      <c r="L152" s="6" t="n">
        <v>1</v>
      </c>
      <c r="M152" s="6" t="n">
        <v>0</v>
      </c>
      <c r="N152" s="6" t="n">
        <v>1</v>
      </c>
      <c r="O152" s="6" t="n">
        <v>0</v>
      </c>
      <c r="P152" s="6" t="n">
        <v>0</v>
      </c>
      <c r="Q152" s="6" t="n">
        <v>0</v>
      </c>
      <c r="R152" s="6" t="n">
        <v>1</v>
      </c>
      <c r="S152" s="6" t="n">
        <v>0</v>
      </c>
      <c r="T152" s="6" t="n">
        <v>0</v>
      </c>
      <c r="U152" s="6" t="s">
        <v>265</v>
      </c>
    </row>
    <row r="153" customFormat="false" ht="22.35" hidden="false" customHeight="false" outlineLevel="0" collapsed="false">
      <c r="A153" s="6" t="n">
        <v>577</v>
      </c>
      <c r="B153" s="6" t="s">
        <v>271</v>
      </c>
      <c r="C153" s="7" t="s">
        <v>5804</v>
      </c>
      <c r="D153" s="6" t="s">
        <v>5796</v>
      </c>
      <c r="E153" s="6" t="n">
        <v>4</v>
      </c>
      <c r="F153" s="6" t="n">
        <v>7</v>
      </c>
      <c r="G153" s="6" t="n">
        <v>2</v>
      </c>
      <c r="H153" s="6" t="n">
        <v>4</v>
      </c>
      <c r="I153" s="6" t="n">
        <v>10</v>
      </c>
      <c r="J153" s="6" t="n">
        <v>6</v>
      </c>
      <c r="K153" s="6" t="n">
        <v>0</v>
      </c>
      <c r="L153" s="6" t="n">
        <v>1</v>
      </c>
      <c r="M153" s="6" t="n">
        <v>0</v>
      </c>
      <c r="N153" s="6" t="n">
        <v>1</v>
      </c>
      <c r="O153" s="6" t="n">
        <v>0</v>
      </c>
      <c r="P153" s="6" t="n">
        <v>0</v>
      </c>
      <c r="Q153" s="6" t="n">
        <v>0</v>
      </c>
      <c r="R153" s="6" t="n">
        <v>1</v>
      </c>
      <c r="S153" s="6" t="n">
        <v>0</v>
      </c>
      <c r="T153" s="6" t="n">
        <v>0</v>
      </c>
      <c r="U153" s="6" t="s">
        <v>265</v>
      </c>
    </row>
    <row r="154" customFormat="false" ht="22.35" hidden="false" customHeight="false" outlineLevel="0" collapsed="false">
      <c r="A154" s="6" t="n">
        <v>578</v>
      </c>
      <c r="B154" s="6" t="s">
        <v>271</v>
      </c>
      <c r="C154" s="7" t="s">
        <v>5805</v>
      </c>
      <c r="D154" s="6" t="s">
        <v>5796</v>
      </c>
      <c r="E154" s="6" t="n">
        <v>7</v>
      </c>
      <c r="F154" s="6" t="n">
        <v>7</v>
      </c>
      <c r="G154" s="6" t="n">
        <v>2</v>
      </c>
      <c r="H154" s="6" t="n">
        <v>4</v>
      </c>
      <c r="I154" s="6" t="n">
        <v>10</v>
      </c>
      <c r="J154" s="6" t="n">
        <v>6</v>
      </c>
      <c r="K154" s="6" t="n">
        <v>0</v>
      </c>
      <c r="L154" s="6" t="n">
        <v>1</v>
      </c>
      <c r="M154" s="6" t="n">
        <v>0</v>
      </c>
      <c r="N154" s="6" t="n">
        <v>1</v>
      </c>
      <c r="O154" s="6" t="n">
        <v>0</v>
      </c>
      <c r="P154" s="6" t="n">
        <v>0</v>
      </c>
      <c r="Q154" s="6" t="n">
        <v>0</v>
      </c>
      <c r="R154" s="6" t="n">
        <v>1</v>
      </c>
      <c r="S154" s="6" t="n">
        <v>0</v>
      </c>
      <c r="T154" s="6" t="n">
        <v>0</v>
      </c>
      <c r="U154" s="6" t="s">
        <v>265</v>
      </c>
    </row>
    <row r="155" customFormat="false" ht="22.35" hidden="false" customHeight="false" outlineLevel="0" collapsed="false">
      <c r="A155" s="6" t="n">
        <v>579</v>
      </c>
      <c r="B155" s="6" t="s">
        <v>271</v>
      </c>
      <c r="C155" s="7" t="s">
        <v>5806</v>
      </c>
      <c r="D155" s="6" t="s">
        <v>5807</v>
      </c>
      <c r="E155" s="6" t="n">
        <v>4</v>
      </c>
      <c r="F155" s="6" t="n">
        <v>2</v>
      </c>
      <c r="G155" s="6" t="n">
        <v>3</v>
      </c>
      <c r="H155" s="6" t="n">
        <v>3</v>
      </c>
      <c r="I155" s="6" t="n">
        <v>4</v>
      </c>
      <c r="J155" s="6" t="n">
        <v>3</v>
      </c>
      <c r="K155" s="6" t="n">
        <v>0</v>
      </c>
      <c r="L155" s="6" t="n">
        <v>0</v>
      </c>
      <c r="M155" s="6" t="n">
        <v>0</v>
      </c>
      <c r="N155" s="6" t="n">
        <v>1</v>
      </c>
      <c r="O155" s="6" t="n">
        <v>0</v>
      </c>
      <c r="P155" s="6" t="n">
        <v>1</v>
      </c>
      <c r="Q155" s="6" t="n">
        <v>1</v>
      </c>
      <c r="R155" s="6" t="n">
        <v>0</v>
      </c>
      <c r="S155" s="6" t="n">
        <v>0</v>
      </c>
      <c r="T155" s="6" t="n">
        <v>1</v>
      </c>
      <c r="U155" s="6" t="s">
        <v>265</v>
      </c>
    </row>
    <row r="156" customFormat="false" ht="22.35" hidden="false" customHeight="false" outlineLevel="0" collapsed="false">
      <c r="A156" s="6" t="n">
        <v>580</v>
      </c>
      <c r="B156" s="6" t="s">
        <v>271</v>
      </c>
      <c r="C156" s="7" t="s">
        <v>5808</v>
      </c>
      <c r="D156" s="6" t="s">
        <v>5807</v>
      </c>
      <c r="E156" s="6" t="n">
        <v>7</v>
      </c>
      <c r="F156" s="6" t="n">
        <v>2</v>
      </c>
      <c r="G156" s="6" t="n">
        <v>3</v>
      </c>
      <c r="H156" s="6" t="n">
        <v>3</v>
      </c>
      <c r="I156" s="6" t="n">
        <v>4</v>
      </c>
      <c r="J156" s="6" t="n">
        <v>3</v>
      </c>
      <c r="K156" s="6" t="n">
        <v>0</v>
      </c>
      <c r="L156" s="6" t="n">
        <v>0</v>
      </c>
      <c r="M156" s="6" t="n">
        <v>0</v>
      </c>
      <c r="N156" s="6" t="n">
        <v>1</v>
      </c>
      <c r="O156" s="6" t="n">
        <v>0</v>
      </c>
      <c r="P156" s="6" t="n">
        <v>1</v>
      </c>
      <c r="Q156" s="6" t="n">
        <v>1</v>
      </c>
      <c r="R156" s="6" t="n">
        <v>0</v>
      </c>
      <c r="S156" s="6" t="n">
        <v>0</v>
      </c>
      <c r="T156" s="6" t="n">
        <v>1</v>
      </c>
      <c r="U156" s="6" t="s">
        <v>265</v>
      </c>
    </row>
    <row r="157" customFormat="false" ht="22.35" hidden="false" customHeight="false" outlineLevel="0" collapsed="false">
      <c r="A157" s="6" t="n">
        <v>581</v>
      </c>
      <c r="B157" s="6" t="s">
        <v>271</v>
      </c>
      <c r="C157" s="7" t="s">
        <v>5809</v>
      </c>
      <c r="D157" s="6" t="s">
        <v>5807</v>
      </c>
      <c r="E157" s="6" t="n">
        <v>8</v>
      </c>
      <c r="F157" s="6" t="n">
        <v>2</v>
      </c>
      <c r="G157" s="6" t="n">
        <v>3</v>
      </c>
      <c r="H157" s="6" t="n">
        <v>3</v>
      </c>
      <c r="I157" s="6" t="n">
        <v>4</v>
      </c>
      <c r="J157" s="6" t="n">
        <v>3</v>
      </c>
      <c r="K157" s="6" t="n">
        <v>0</v>
      </c>
      <c r="L157" s="6" t="n">
        <v>0</v>
      </c>
      <c r="M157" s="6" t="n">
        <v>0</v>
      </c>
      <c r="N157" s="6" t="n">
        <v>1</v>
      </c>
      <c r="O157" s="6" t="n">
        <v>0</v>
      </c>
      <c r="P157" s="6" t="n">
        <v>1</v>
      </c>
      <c r="Q157" s="6" t="n">
        <v>1</v>
      </c>
      <c r="R157" s="6" t="n">
        <v>0</v>
      </c>
      <c r="S157" s="6" t="n">
        <v>0</v>
      </c>
      <c r="T157" s="6" t="n">
        <v>1</v>
      </c>
      <c r="U157" s="6" t="s">
        <v>265</v>
      </c>
    </row>
    <row r="158" customFormat="false" ht="22.35" hidden="false" customHeight="false" outlineLevel="0" collapsed="false">
      <c r="A158" s="6" t="n">
        <v>582</v>
      </c>
      <c r="B158" s="6" t="s">
        <v>271</v>
      </c>
      <c r="C158" s="7" t="s">
        <v>5810</v>
      </c>
      <c r="D158" s="6" t="s">
        <v>5807</v>
      </c>
      <c r="E158" s="6" t="n">
        <v>2</v>
      </c>
      <c r="F158" s="6" t="n">
        <v>2</v>
      </c>
      <c r="G158" s="6" t="n">
        <v>3</v>
      </c>
      <c r="H158" s="6" t="n">
        <v>3</v>
      </c>
      <c r="I158" s="6" t="n">
        <v>4</v>
      </c>
      <c r="J158" s="6" t="n">
        <v>3</v>
      </c>
      <c r="K158" s="6" t="n">
        <v>0</v>
      </c>
      <c r="L158" s="6" t="n">
        <v>0</v>
      </c>
      <c r="M158" s="6" t="n">
        <v>0</v>
      </c>
      <c r="N158" s="6" t="n">
        <v>1</v>
      </c>
      <c r="O158" s="6" t="n">
        <v>0</v>
      </c>
      <c r="P158" s="6" t="n">
        <v>1</v>
      </c>
      <c r="Q158" s="6" t="n">
        <v>1</v>
      </c>
      <c r="R158" s="6" t="n">
        <v>0</v>
      </c>
      <c r="S158" s="6" t="n">
        <v>0</v>
      </c>
      <c r="T158" s="6" t="n">
        <v>1</v>
      </c>
      <c r="U158" s="6" t="s">
        <v>265</v>
      </c>
    </row>
    <row r="159" customFormat="false" ht="22.35" hidden="false" customHeight="false" outlineLevel="0" collapsed="false">
      <c r="A159" s="6" t="n">
        <v>583</v>
      </c>
      <c r="B159" s="6" t="s">
        <v>271</v>
      </c>
      <c r="C159" s="7" t="s">
        <v>5811</v>
      </c>
      <c r="D159" s="6" t="s">
        <v>5807</v>
      </c>
      <c r="E159" s="6" t="n">
        <v>8</v>
      </c>
      <c r="F159" s="6" t="n">
        <v>2</v>
      </c>
      <c r="G159" s="6" t="n">
        <v>3</v>
      </c>
      <c r="H159" s="6" t="n">
        <v>3</v>
      </c>
      <c r="I159" s="6" t="n">
        <v>4</v>
      </c>
      <c r="J159" s="6" t="n">
        <v>3</v>
      </c>
      <c r="K159" s="6" t="n">
        <v>0</v>
      </c>
      <c r="L159" s="6" t="n">
        <v>0</v>
      </c>
      <c r="M159" s="6" t="n">
        <v>0</v>
      </c>
      <c r="N159" s="6" t="n">
        <v>1</v>
      </c>
      <c r="O159" s="6" t="n">
        <v>0</v>
      </c>
      <c r="P159" s="6" t="n">
        <v>1</v>
      </c>
      <c r="Q159" s="6" t="n">
        <v>1</v>
      </c>
      <c r="R159" s="6" t="n">
        <v>0</v>
      </c>
      <c r="S159" s="6" t="n">
        <v>0</v>
      </c>
      <c r="T159" s="6" t="n">
        <v>1</v>
      </c>
      <c r="U159" s="6" t="s">
        <v>265</v>
      </c>
    </row>
    <row r="160" customFormat="false" ht="22.35" hidden="false" customHeight="false" outlineLevel="0" collapsed="false">
      <c r="A160" s="6" t="n">
        <v>584</v>
      </c>
      <c r="B160" s="6" t="s">
        <v>271</v>
      </c>
      <c r="C160" s="7" t="s">
        <v>5812</v>
      </c>
      <c r="D160" s="6" t="s">
        <v>5807</v>
      </c>
      <c r="E160" s="6" t="n">
        <v>3</v>
      </c>
      <c r="F160" s="6" t="n">
        <v>2</v>
      </c>
      <c r="G160" s="6" t="n">
        <v>3</v>
      </c>
      <c r="H160" s="6" t="n">
        <v>3</v>
      </c>
      <c r="I160" s="6" t="n">
        <v>4</v>
      </c>
      <c r="J160" s="6" t="n">
        <v>3</v>
      </c>
      <c r="K160" s="6" t="n">
        <v>0</v>
      </c>
      <c r="L160" s="6" t="n">
        <v>0</v>
      </c>
      <c r="M160" s="6" t="n">
        <v>0</v>
      </c>
      <c r="N160" s="6" t="n">
        <v>1</v>
      </c>
      <c r="O160" s="6" t="n">
        <v>0</v>
      </c>
      <c r="P160" s="6" t="n">
        <v>1</v>
      </c>
      <c r="Q160" s="6" t="n">
        <v>1</v>
      </c>
      <c r="R160" s="6" t="n">
        <v>0</v>
      </c>
      <c r="S160" s="6" t="n">
        <v>0</v>
      </c>
      <c r="T160" s="6" t="n">
        <v>1</v>
      </c>
      <c r="U160" s="6" t="s">
        <v>265</v>
      </c>
    </row>
    <row r="161" customFormat="false" ht="22.35" hidden="false" customHeight="false" outlineLevel="0" collapsed="false">
      <c r="A161" s="6" t="n">
        <v>585</v>
      </c>
      <c r="B161" s="6" t="s">
        <v>271</v>
      </c>
      <c r="C161" s="7" t="s">
        <v>5813</v>
      </c>
      <c r="D161" s="6" t="s">
        <v>5807</v>
      </c>
      <c r="E161" s="6" t="n">
        <v>8</v>
      </c>
      <c r="F161" s="6" t="n">
        <v>2</v>
      </c>
      <c r="G161" s="6" t="n">
        <v>3</v>
      </c>
      <c r="H161" s="6" t="n">
        <v>3</v>
      </c>
      <c r="I161" s="6" t="n">
        <v>4</v>
      </c>
      <c r="J161" s="6" t="n">
        <v>3</v>
      </c>
      <c r="K161" s="6" t="n">
        <v>0</v>
      </c>
      <c r="L161" s="6" t="n">
        <v>0</v>
      </c>
      <c r="M161" s="6" t="n">
        <v>0</v>
      </c>
      <c r="N161" s="6" t="n">
        <v>1</v>
      </c>
      <c r="O161" s="6" t="n">
        <v>0</v>
      </c>
      <c r="P161" s="6" t="n">
        <v>1</v>
      </c>
      <c r="Q161" s="6" t="n">
        <v>1</v>
      </c>
      <c r="R161" s="6" t="n">
        <v>0</v>
      </c>
      <c r="S161" s="6" t="n">
        <v>0</v>
      </c>
      <c r="T161" s="6" t="n">
        <v>1</v>
      </c>
      <c r="U161" s="6" t="s">
        <v>265</v>
      </c>
    </row>
    <row r="162" customFormat="false" ht="22.35" hidden="false" customHeight="false" outlineLevel="0" collapsed="false">
      <c r="A162" s="6" t="n">
        <v>586</v>
      </c>
      <c r="B162" s="6" t="s">
        <v>271</v>
      </c>
      <c r="C162" s="7" t="s">
        <v>5814</v>
      </c>
      <c r="D162" s="6" t="s">
        <v>5807</v>
      </c>
      <c r="E162" s="6" t="n">
        <v>3</v>
      </c>
      <c r="F162" s="6" t="n">
        <v>2</v>
      </c>
      <c r="G162" s="6" t="n">
        <v>3</v>
      </c>
      <c r="H162" s="6" t="n">
        <v>3</v>
      </c>
      <c r="I162" s="6" t="n">
        <v>4</v>
      </c>
      <c r="J162" s="6" t="n">
        <v>3</v>
      </c>
      <c r="K162" s="6" t="n">
        <v>0</v>
      </c>
      <c r="L162" s="6" t="n">
        <v>0</v>
      </c>
      <c r="M162" s="6" t="n">
        <v>0</v>
      </c>
      <c r="N162" s="6" t="n">
        <v>1</v>
      </c>
      <c r="O162" s="6" t="n">
        <v>0</v>
      </c>
      <c r="P162" s="6" t="n">
        <v>1</v>
      </c>
      <c r="Q162" s="6" t="n">
        <v>1</v>
      </c>
      <c r="R162" s="6" t="n">
        <v>0</v>
      </c>
      <c r="S162" s="6" t="n">
        <v>0</v>
      </c>
      <c r="T162" s="6" t="n">
        <v>1</v>
      </c>
      <c r="U162" s="6" t="s">
        <v>265</v>
      </c>
    </row>
    <row r="163" customFormat="false" ht="22.35" hidden="false" customHeight="false" outlineLevel="0" collapsed="false">
      <c r="A163" s="6" t="n">
        <v>587</v>
      </c>
      <c r="B163" s="6" t="s">
        <v>271</v>
      </c>
      <c r="C163" s="7" t="s">
        <v>5815</v>
      </c>
      <c r="D163" s="6" t="s">
        <v>5807</v>
      </c>
      <c r="E163" s="6" t="n">
        <v>2</v>
      </c>
      <c r="F163" s="6" t="n">
        <v>2</v>
      </c>
      <c r="G163" s="6" t="n">
        <v>3</v>
      </c>
      <c r="H163" s="6" t="n">
        <v>3</v>
      </c>
      <c r="I163" s="6" t="n">
        <v>4</v>
      </c>
      <c r="J163" s="6" t="n">
        <v>3</v>
      </c>
      <c r="K163" s="6" t="n">
        <v>0</v>
      </c>
      <c r="L163" s="6" t="n">
        <v>0</v>
      </c>
      <c r="M163" s="6" t="n">
        <v>0</v>
      </c>
      <c r="N163" s="6" t="n">
        <v>1</v>
      </c>
      <c r="O163" s="6" t="n">
        <v>0</v>
      </c>
      <c r="P163" s="6" t="n">
        <v>1</v>
      </c>
      <c r="Q163" s="6" t="n">
        <v>1</v>
      </c>
      <c r="R163" s="6" t="n">
        <v>0</v>
      </c>
      <c r="S163" s="6" t="n">
        <v>0</v>
      </c>
      <c r="T163" s="6" t="n">
        <v>1</v>
      </c>
      <c r="U163" s="6" t="s">
        <v>265</v>
      </c>
    </row>
    <row r="164" customFormat="false" ht="22.35" hidden="false" customHeight="false" outlineLevel="0" collapsed="false">
      <c r="A164" s="6" t="n">
        <v>588</v>
      </c>
      <c r="B164" s="6" t="s">
        <v>271</v>
      </c>
      <c r="C164" s="7" t="s">
        <v>5816</v>
      </c>
      <c r="D164" s="6" t="s">
        <v>5807</v>
      </c>
      <c r="E164" s="6" t="n">
        <v>5</v>
      </c>
      <c r="F164" s="6" t="n">
        <v>2</v>
      </c>
      <c r="G164" s="6" t="n">
        <v>3</v>
      </c>
      <c r="H164" s="6" t="n">
        <v>3</v>
      </c>
      <c r="I164" s="6" t="n">
        <v>4</v>
      </c>
      <c r="J164" s="6" t="n">
        <v>3</v>
      </c>
      <c r="K164" s="6" t="n">
        <v>0</v>
      </c>
      <c r="L164" s="6" t="n">
        <v>0</v>
      </c>
      <c r="M164" s="6" t="n">
        <v>0</v>
      </c>
      <c r="N164" s="6" t="n">
        <v>1</v>
      </c>
      <c r="O164" s="6" t="n">
        <v>0</v>
      </c>
      <c r="P164" s="6" t="n">
        <v>1</v>
      </c>
      <c r="Q164" s="6" t="n">
        <v>1</v>
      </c>
      <c r="R164" s="6" t="n">
        <v>0</v>
      </c>
      <c r="S164" s="6" t="n">
        <v>0</v>
      </c>
      <c r="T164" s="6" t="n">
        <v>1</v>
      </c>
      <c r="U164" s="6" t="s">
        <v>265</v>
      </c>
    </row>
    <row r="165" customFormat="false" ht="22.35" hidden="false" customHeight="false" outlineLevel="0" collapsed="false">
      <c r="A165" s="6" t="n">
        <v>589</v>
      </c>
      <c r="B165" s="6" t="s">
        <v>271</v>
      </c>
      <c r="C165" s="7" t="s">
        <v>5817</v>
      </c>
      <c r="D165" s="6" t="s">
        <v>5818</v>
      </c>
      <c r="E165" s="6" t="n">
        <v>6</v>
      </c>
      <c r="F165" s="6" t="n">
        <v>9</v>
      </c>
      <c r="G165" s="6" t="n">
        <v>3</v>
      </c>
      <c r="H165" s="6" t="n">
        <v>7</v>
      </c>
      <c r="I165" s="6" t="n">
        <v>7</v>
      </c>
      <c r="J165" s="6" t="n">
        <v>8</v>
      </c>
      <c r="K165" s="6" t="n">
        <v>1</v>
      </c>
      <c r="L165" s="6" t="n">
        <v>1</v>
      </c>
      <c r="M165" s="6" t="n">
        <v>1</v>
      </c>
      <c r="N165" s="6" t="n">
        <v>0</v>
      </c>
      <c r="O165" s="6" t="n">
        <v>1</v>
      </c>
      <c r="P165" s="6" t="n">
        <v>0</v>
      </c>
      <c r="Q165" s="6" t="n">
        <v>1</v>
      </c>
      <c r="R165" s="6" t="n">
        <v>0</v>
      </c>
      <c r="S165" s="6" t="n">
        <v>0</v>
      </c>
      <c r="T165" s="6" t="n">
        <v>0</v>
      </c>
      <c r="U165" s="6" t="s">
        <v>265</v>
      </c>
    </row>
    <row r="166" customFormat="false" ht="22.35" hidden="false" customHeight="false" outlineLevel="0" collapsed="false">
      <c r="A166" s="6" t="n">
        <v>590</v>
      </c>
      <c r="B166" s="6" t="s">
        <v>271</v>
      </c>
      <c r="C166" s="7" t="s">
        <v>5819</v>
      </c>
      <c r="D166" s="6" t="s">
        <v>5818</v>
      </c>
      <c r="E166" s="6" t="n">
        <v>2</v>
      </c>
      <c r="F166" s="6" t="n">
        <v>9</v>
      </c>
      <c r="G166" s="6" t="n">
        <v>3</v>
      </c>
      <c r="H166" s="6" t="n">
        <v>7</v>
      </c>
      <c r="I166" s="6" t="n">
        <v>7</v>
      </c>
      <c r="J166" s="6" t="n">
        <v>8</v>
      </c>
      <c r="K166" s="6" t="n">
        <v>1</v>
      </c>
      <c r="L166" s="6" t="n">
        <v>1</v>
      </c>
      <c r="M166" s="6" t="n">
        <v>1</v>
      </c>
      <c r="N166" s="6" t="n">
        <v>0</v>
      </c>
      <c r="O166" s="6" t="n">
        <v>1</v>
      </c>
      <c r="P166" s="6" t="n">
        <v>0</v>
      </c>
      <c r="Q166" s="6" t="n">
        <v>1</v>
      </c>
      <c r="R166" s="6" t="n">
        <v>0</v>
      </c>
      <c r="S166" s="6" t="n">
        <v>0</v>
      </c>
      <c r="T166" s="6" t="n">
        <v>0</v>
      </c>
      <c r="U166" s="6" t="s">
        <v>265</v>
      </c>
    </row>
    <row r="167" customFormat="false" ht="22.35" hidden="false" customHeight="false" outlineLevel="0" collapsed="false">
      <c r="A167" s="6" t="n">
        <v>591</v>
      </c>
      <c r="B167" s="6" t="s">
        <v>271</v>
      </c>
      <c r="C167" s="7" t="s">
        <v>5820</v>
      </c>
      <c r="D167" s="6" t="s">
        <v>5818</v>
      </c>
      <c r="E167" s="6" t="n">
        <v>1</v>
      </c>
      <c r="F167" s="6" t="n">
        <v>9</v>
      </c>
      <c r="G167" s="6" t="n">
        <v>3</v>
      </c>
      <c r="H167" s="6" t="n">
        <v>7</v>
      </c>
      <c r="I167" s="6" t="n">
        <v>7</v>
      </c>
      <c r="J167" s="6" t="n">
        <v>8</v>
      </c>
      <c r="K167" s="6" t="n">
        <v>1</v>
      </c>
      <c r="L167" s="6" t="n">
        <v>1</v>
      </c>
      <c r="M167" s="6" t="n">
        <v>1</v>
      </c>
      <c r="N167" s="6" t="n">
        <v>0</v>
      </c>
      <c r="O167" s="6" t="n">
        <v>1</v>
      </c>
      <c r="P167" s="6" t="n">
        <v>0</v>
      </c>
      <c r="Q167" s="6" t="n">
        <v>1</v>
      </c>
      <c r="R167" s="6" t="n">
        <v>0</v>
      </c>
      <c r="S167" s="6" t="n">
        <v>0</v>
      </c>
      <c r="T167" s="6" t="n">
        <v>0</v>
      </c>
      <c r="U167" s="6" t="s">
        <v>265</v>
      </c>
    </row>
    <row r="168" customFormat="false" ht="22.35" hidden="false" customHeight="false" outlineLevel="0" collapsed="false">
      <c r="A168" s="6" t="n">
        <v>592</v>
      </c>
      <c r="B168" s="6" t="s">
        <v>271</v>
      </c>
      <c r="C168" s="7" t="s">
        <v>5821</v>
      </c>
      <c r="D168" s="6" t="s">
        <v>5818</v>
      </c>
      <c r="E168" s="6" t="n">
        <v>3</v>
      </c>
      <c r="F168" s="6" t="n">
        <v>9</v>
      </c>
      <c r="G168" s="6" t="n">
        <v>3</v>
      </c>
      <c r="H168" s="6" t="n">
        <v>7</v>
      </c>
      <c r="I168" s="6" t="n">
        <v>7</v>
      </c>
      <c r="J168" s="6" t="n">
        <v>8</v>
      </c>
      <c r="K168" s="6" t="n">
        <v>1</v>
      </c>
      <c r="L168" s="6" t="n">
        <v>1</v>
      </c>
      <c r="M168" s="6" t="n">
        <v>1</v>
      </c>
      <c r="N168" s="6" t="n">
        <v>0</v>
      </c>
      <c r="O168" s="6" t="n">
        <v>1</v>
      </c>
      <c r="P168" s="6" t="n">
        <v>0</v>
      </c>
      <c r="Q168" s="6" t="n">
        <v>1</v>
      </c>
      <c r="R168" s="6" t="n">
        <v>0</v>
      </c>
      <c r="S168" s="6" t="n">
        <v>0</v>
      </c>
      <c r="T168" s="6" t="n">
        <v>0</v>
      </c>
      <c r="U168" s="6" t="s">
        <v>265</v>
      </c>
    </row>
    <row r="169" customFormat="false" ht="22.35" hidden="false" customHeight="false" outlineLevel="0" collapsed="false">
      <c r="A169" s="6" t="n">
        <v>593</v>
      </c>
      <c r="B169" s="6" t="s">
        <v>271</v>
      </c>
      <c r="C169" s="7" t="s">
        <v>5822</v>
      </c>
      <c r="D169" s="6" t="s">
        <v>5818</v>
      </c>
      <c r="E169" s="6" t="n">
        <v>6</v>
      </c>
      <c r="F169" s="6" t="n">
        <v>9</v>
      </c>
      <c r="G169" s="6" t="n">
        <v>3</v>
      </c>
      <c r="H169" s="6" t="n">
        <v>7</v>
      </c>
      <c r="I169" s="6" t="n">
        <v>7</v>
      </c>
      <c r="J169" s="6" t="n">
        <v>8</v>
      </c>
      <c r="K169" s="6" t="n">
        <v>1</v>
      </c>
      <c r="L169" s="6" t="n">
        <v>1</v>
      </c>
      <c r="M169" s="6" t="n">
        <v>1</v>
      </c>
      <c r="N169" s="6" t="n">
        <v>0</v>
      </c>
      <c r="O169" s="6" t="n">
        <v>1</v>
      </c>
      <c r="P169" s="6" t="n">
        <v>0</v>
      </c>
      <c r="Q169" s="6" t="n">
        <v>1</v>
      </c>
      <c r="R169" s="6" t="n">
        <v>0</v>
      </c>
      <c r="S169" s="6" t="n">
        <v>0</v>
      </c>
      <c r="T169" s="6" t="n">
        <v>0</v>
      </c>
      <c r="U169" s="6" t="s">
        <v>265</v>
      </c>
    </row>
    <row r="170" customFormat="false" ht="22.35" hidden="false" customHeight="false" outlineLevel="0" collapsed="false">
      <c r="A170" s="6" t="n">
        <v>594</v>
      </c>
      <c r="B170" s="6" t="s">
        <v>271</v>
      </c>
      <c r="C170" s="7" t="s">
        <v>5823</v>
      </c>
      <c r="D170" s="6" t="s">
        <v>5818</v>
      </c>
      <c r="E170" s="6" t="n">
        <v>4</v>
      </c>
      <c r="F170" s="6" t="n">
        <v>9</v>
      </c>
      <c r="G170" s="6" t="n">
        <v>3</v>
      </c>
      <c r="H170" s="6" t="n">
        <v>7</v>
      </c>
      <c r="I170" s="6" t="n">
        <v>7</v>
      </c>
      <c r="J170" s="6" t="n">
        <v>8</v>
      </c>
      <c r="K170" s="6" t="n">
        <v>1</v>
      </c>
      <c r="L170" s="6" t="n">
        <v>1</v>
      </c>
      <c r="M170" s="6" t="n">
        <v>1</v>
      </c>
      <c r="N170" s="6" t="n">
        <v>0</v>
      </c>
      <c r="O170" s="6" t="n">
        <v>1</v>
      </c>
      <c r="P170" s="6" t="n">
        <v>0</v>
      </c>
      <c r="Q170" s="6" t="n">
        <v>1</v>
      </c>
      <c r="R170" s="6" t="n">
        <v>0</v>
      </c>
      <c r="S170" s="6" t="n">
        <v>0</v>
      </c>
      <c r="T170" s="6" t="n">
        <v>0</v>
      </c>
      <c r="U170" s="6" t="s">
        <v>265</v>
      </c>
    </row>
    <row r="171" customFormat="false" ht="22.35" hidden="false" customHeight="false" outlineLevel="0" collapsed="false">
      <c r="A171" s="6" t="n">
        <v>595</v>
      </c>
      <c r="B171" s="6" t="s">
        <v>271</v>
      </c>
      <c r="C171" s="7" t="s">
        <v>5824</v>
      </c>
      <c r="D171" s="6" t="s">
        <v>5818</v>
      </c>
      <c r="E171" s="6" t="n">
        <v>3</v>
      </c>
      <c r="F171" s="6" t="n">
        <v>9</v>
      </c>
      <c r="G171" s="6" t="n">
        <v>3</v>
      </c>
      <c r="H171" s="6" t="n">
        <v>7</v>
      </c>
      <c r="I171" s="6" t="n">
        <v>7</v>
      </c>
      <c r="J171" s="6" t="n">
        <v>8</v>
      </c>
      <c r="K171" s="6" t="n">
        <v>1</v>
      </c>
      <c r="L171" s="6" t="n">
        <v>1</v>
      </c>
      <c r="M171" s="6" t="n">
        <v>1</v>
      </c>
      <c r="N171" s="6" t="n">
        <v>0</v>
      </c>
      <c r="O171" s="6" t="n">
        <v>1</v>
      </c>
      <c r="P171" s="6" t="n">
        <v>0</v>
      </c>
      <c r="Q171" s="6" t="n">
        <v>1</v>
      </c>
      <c r="R171" s="6" t="n">
        <v>0</v>
      </c>
      <c r="S171" s="6" t="n">
        <v>0</v>
      </c>
      <c r="T171" s="6" t="n">
        <v>0</v>
      </c>
      <c r="U171" s="6" t="s">
        <v>265</v>
      </c>
    </row>
    <row r="172" customFormat="false" ht="22.35" hidden="false" customHeight="false" outlineLevel="0" collapsed="false">
      <c r="A172" s="6" t="n">
        <v>596</v>
      </c>
      <c r="B172" s="6" t="s">
        <v>271</v>
      </c>
      <c r="C172" s="7" t="s">
        <v>5825</v>
      </c>
      <c r="D172" s="6" t="s">
        <v>5818</v>
      </c>
      <c r="E172" s="6" t="n">
        <v>7</v>
      </c>
      <c r="F172" s="6" t="n">
        <v>9</v>
      </c>
      <c r="G172" s="6" t="n">
        <v>3</v>
      </c>
      <c r="H172" s="6" t="n">
        <v>7</v>
      </c>
      <c r="I172" s="6" t="n">
        <v>7</v>
      </c>
      <c r="J172" s="6" t="n">
        <v>8</v>
      </c>
      <c r="K172" s="6" t="n">
        <v>1</v>
      </c>
      <c r="L172" s="6" t="n">
        <v>1</v>
      </c>
      <c r="M172" s="6" t="n">
        <v>1</v>
      </c>
      <c r="N172" s="6" t="n">
        <v>0</v>
      </c>
      <c r="O172" s="6" t="n">
        <v>1</v>
      </c>
      <c r="P172" s="6" t="n">
        <v>0</v>
      </c>
      <c r="Q172" s="6" t="n">
        <v>1</v>
      </c>
      <c r="R172" s="6" t="n">
        <v>0</v>
      </c>
      <c r="S172" s="6" t="n">
        <v>0</v>
      </c>
      <c r="T172" s="6" t="n">
        <v>0</v>
      </c>
      <c r="U172" s="6" t="s">
        <v>265</v>
      </c>
    </row>
    <row r="173" customFormat="false" ht="22.35" hidden="false" customHeight="false" outlineLevel="0" collapsed="false">
      <c r="A173" s="6" t="n">
        <v>597</v>
      </c>
      <c r="B173" s="6" t="s">
        <v>271</v>
      </c>
      <c r="C173" s="7" t="s">
        <v>5826</v>
      </c>
      <c r="D173" s="6" t="s">
        <v>5818</v>
      </c>
      <c r="E173" s="6" t="n">
        <v>3</v>
      </c>
      <c r="F173" s="6" t="n">
        <v>9</v>
      </c>
      <c r="G173" s="6" t="n">
        <v>3</v>
      </c>
      <c r="H173" s="6" t="n">
        <v>7</v>
      </c>
      <c r="I173" s="6" t="n">
        <v>7</v>
      </c>
      <c r="J173" s="6" t="n">
        <v>8</v>
      </c>
      <c r="K173" s="6" t="n">
        <v>1</v>
      </c>
      <c r="L173" s="6" t="n">
        <v>1</v>
      </c>
      <c r="M173" s="6" t="n">
        <v>1</v>
      </c>
      <c r="N173" s="6" t="n">
        <v>0</v>
      </c>
      <c r="O173" s="6" t="n">
        <v>1</v>
      </c>
      <c r="P173" s="6" t="n">
        <v>0</v>
      </c>
      <c r="Q173" s="6" t="n">
        <v>1</v>
      </c>
      <c r="R173" s="6" t="n">
        <v>0</v>
      </c>
      <c r="S173" s="6" t="n">
        <v>0</v>
      </c>
      <c r="T173" s="6" t="n">
        <v>0</v>
      </c>
      <c r="U173" s="6" t="s">
        <v>265</v>
      </c>
    </row>
    <row r="174" customFormat="false" ht="22.35" hidden="false" customHeight="false" outlineLevel="0" collapsed="false">
      <c r="A174" s="6" t="n">
        <v>598</v>
      </c>
      <c r="B174" s="6" t="s">
        <v>271</v>
      </c>
      <c r="C174" s="7" t="s">
        <v>5827</v>
      </c>
      <c r="D174" s="6" t="s">
        <v>5818</v>
      </c>
      <c r="E174" s="6" t="n">
        <v>2</v>
      </c>
      <c r="F174" s="6" t="n">
        <v>9</v>
      </c>
      <c r="G174" s="6" t="n">
        <v>3</v>
      </c>
      <c r="H174" s="6" t="n">
        <v>7</v>
      </c>
      <c r="I174" s="6" t="n">
        <v>7</v>
      </c>
      <c r="J174" s="6" t="n">
        <v>8</v>
      </c>
      <c r="K174" s="6" t="n">
        <v>1</v>
      </c>
      <c r="L174" s="6" t="n">
        <v>1</v>
      </c>
      <c r="M174" s="6" t="n">
        <v>1</v>
      </c>
      <c r="N174" s="6" t="n">
        <v>0</v>
      </c>
      <c r="O174" s="6" t="n">
        <v>1</v>
      </c>
      <c r="P174" s="6" t="n">
        <v>0</v>
      </c>
      <c r="Q174" s="6" t="n">
        <v>1</v>
      </c>
      <c r="R174" s="6" t="n">
        <v>0</v>
      </c>
      <c r="S174" s="6" t="n">
        <v>0</v>
      </c>
      <c r="T174" s="6" t="n">
        <v>0</v>
      </c>
      <c r="U174" s="6" t="s">
        <v>265</v>
      </c>
    </row>
    <row r="175" customFormat="false" ht="22.35" hidden="false" customHeight="false" outlineLevel="0" collapsed="false">
      <c r="A175" s="6" t="n">
        <v>599</v>
      </c>
      <c r="B175" s="6" t="s">
        <v>271</v>
      </c>
      <c r="C175" s="7" t="s">
        <v>5828</v>
      </c>
      <c r="D175" s="6" t="s">
        <v>5818</v>
      </c>
      <c r="E175" s="6" t="n">
        <v>9</v>
      </c>
      <c r="F175" s="6" t="n">
        <v>9</v>
      </c>
      <c r="G175" s="6" t="n">
        <v>3</v>
      </c>
      <c r="H175" s="6" t="n">
        <v>7</v>
      </c>
      <c r="I175" s="6" t="n">
        <v>7</v>
      </c>
      <c r="J175" s="6" t="n">
        <v>8</v>
      </c>
      <c r="K175" s="6" t="n">
        <v>1</v>
      </c>
      <c r="L175" s="6" t="n">
        <v>1</v>
      </c>
      <c r="M175" s="6" t="n">
        <v>1</v>
      </c>
      <c r="N175" s="6" t="n">
        <v>0</v>
      </c>
      <c r="O175" s="6" t="n">
        <v>1</v>
      </c>
      <c r="P175" s="6" t="n">
        <v>0</v>
      </c>
      <c r="Q175" s="6" t="n">
        <v>1</v>
      </c>
      <c r="R175" s="6" t="n">
        <v>0</v>
      </c>
      <c r="S175" s="6" t="n">
        <v>0</v>
      </c>
      <c r="T175" s="6" t="n">
        <v>0</v>
      </c>
      <c r="U175" s="6" t="s">
        <v>265</v>
      </c>
    </row>
    <row r="176" customFormat="false" ht="22.35" hidden="false" customHeight="false" outlineLevel="0" collapsed="false">
      <c r="A176" s="6" t="n">
        <v>600</v>
      </c>
      <c r="B176" s="6" t="s">
        <v>271</v>
      </c>
      <c r="C176" s="7" t="s">
        <v>5829</v>
      </c>
      <c r="D176" s="6" t="s">
        <v>5818</v>
      </c>
      <c r="E176" s="6" t="n">
        <v>7</v>
      </c>
      <c r="F176" s="6" t="n">
        <v>9</v>
      </c>
      <c r="G176" s="6" t="n">
        <v>3</v>
      </c>
      <c r="H176" s="6" t="n">
        <v>7</v>
      </c>
      <c r="I176" s="6" t="n">
        <v>7</v>
      </c>
      <c r="J176" s="6" t="n">
        <v>8</v>
      </c>
      <c r="K176" s="6" t="n">
        <v>1</v>
      </c>
      <c r="L176" s="6" t="n">
        <v>1</v>
      </c>
      <c r="M176" s="6" t="n">
        <v>1</v>
      </c>
      <c r="N176" s="6" t="n">
        <v>0</v>
      </c>
      <c r="O176" s="6" t="n">
        <v>1</v>
      </c>
      <c r="P176" s="6" t="n">
        <v>0</v>
      </c>
      <c r="Q176" s="6" t="n">
        <v>1</v>
      </c>
      <c r="R176" s="6" t="n">
        <v>0</v>
      </c>
      <c r="S176" s="6" t="n">
        <v>0</v>
      </c>
      <c r="T176" s="6" t="n">
        <v>0</v>
      </c>
      <c r="U176" s="6" t="s">
        <v>265</v>
      </c>
    </row>
    <row r="177" customFormat="false" ht="22.35" hidden="false" customHeight="false" outlineLevel="0" collapsed="false">
      <c r="A177" s="6" t="n">
        <v>601</v>
      </c>
      <c r="B177" s="6" t="s">
        <v>271</v>
      </c>
      <c r="C177" s="7" t="s">
        <v>5830</v>
      </c>
      <c r="D177" s="6" t="s">
        <v>5818</v>
      </c>
      <c r="E177" s="6" t="n">
        <v>10</v>
      </c>
      <c r="F177" s="6" t="n">
        <v>9</v>
      </c>
      <c r="G177" s="6" t="n">
        <v>3</v>
      </c>
      <c r="H177" s="6" t="n">
        <v>7</v>
      </c>
      <c r="I177" s="6" t="n">
        <v>7</v>
      </c>
      <c r="J177" s="6" t="n">
        <v>8</v>
      </c>
      <c r="K177" s="6" t="n">
        <v>1</v>
      </c>
      <c r="L177" s="6" t="n">
        <v>1</v>
      </c>
      <c r="M177" s="6" t="n">
        <v>1</v>
      </c>
      <c r="N177" s="6" t="n">
        <v>0</v>
      </c>
      <c r="O177" s="6" t="n">
        <v>1</v>
      </c>
      <c r="P177" s="6" t="n">
        <v>0</v>
      </c>
      <c r="Q177" s="6" t="n">
        <v>1</v>
      </c>
      <c r="R177" s="6" t="n">
        <v>0</v>
      </c>
      <c r="S177" s="6" t="n">
        <v>0</v>
      </c>
      <c r="T177" s="6" t="n">
        <v>0</v>
      </c>
      <c r="U177" s="6" t="s">
        <v>265</v>
      </c>
    </row>
    <row r="178" customFormat="false" ht="22.35" hidden="false" customHeight="false" outlineLevel="0" collapsed="false">
      <c r="A178" s="6" t="n">
        <v>602</v>
      </c>
      <c r="B178" s="6" t="s">
        <v>271</v>
      </c>
      <c r="C178" s="7" t="s">
        <v>5831</v>
      </c>
      <c r="D178" s="6" t="s">
        <v>5818</v>
      </c>
      <c r="E178" s="6" t="n">
        <v>2</v>
      </c>
      <c r="F178" s="6" t="n">
        <v>9</v>
      </c>
      <c r="G178" s="6" t="n">
        <v>3</v>
      </c>
      <c r="H178" s="6" t="n">
        <v>7</v>
      </c>
      <c r="I178" s="6" t="n">
        <v>7</v>
      </c>
      <c r="J178" s="6" t="n">
        <v>8</v>
      </c>
      <c r="K178" s="6" t="n">
        <v>1</v>
      </c>
      <c r="L178" s="6" t="n">
        <v>1</v>
      </c>
      <c r="M178" s="6" t="n">
        <v>1</v>
      </c>
      <c r="N178" s="6" t="n">
        <v>0</v>
      </c>
      <c r="O178" s="6" t="n">
        <v>1</v>
      </c>
      <c r="P178" s="6" t="n">
        <v>0</v>
      </c>
      <c r="Q178" s="6" t="n">
        <v>1</v>
      </c>
      <c r="R178" s="6" t="n">
        <v>0</v>
      </c>
      <c r="S178" s="6" t="n">
        <v>0</v>
      </c>
      <c r="T178" s="6" t="n">
        <v>0</v>
      </c>
      <c r="U178" s="6" t="s">
        <v>265</v>
      </c>
    </row>
    <row r="179" customFormat="false" ht="22.35" hidden="false" customHeight="false" outlineLevel="0" collapsed="false">
      <c r="A179" s="6" t="n">
        <v>603</v>
      </c>
      <c r="B179" s="6" t="s">
        <v>271</v>
      </c>
      <c r="C179" s="7" t="s">
        <v>5832</v>
      </c>
      <c r="D179" s="6" t="s">
        <v>5818</v>
      </c>
      <c r="E179" s="6" t="n">
        <v>9</v>
      </c>
      <c r="F179" s="6" t="n">
        <v>9</v>
      </c>
      <c r="G179" s="6" t="n">
        <v>3</v>
      </c>
      <c r="H179" s="6" t="n">
        <v>7</v>
      </c>
      <c r="I179" s="6" t="n">
        <v>7</v>
      </c>
      <c r="J179" s="6" t="n">
        <v>8</v>
      </c>
      <c r="K179" s="6" t="n">
        <v>1</v>
      </c>
      <c r="L179" s="6" t="n">
        <v>1</v>
      </c>
      <c r="M179" s="6" t="n">
        <v>1</v>
      </c>
      <c r="N179" s="6" t="n">
        <v>0</v>
      </c>
      <c r="O179" s="6" t="n">
        <v>1</v>
      </c>
      <c r="P179" s="6" t="n">
        <v>0</v>
      </c>
      <c r="Q179" s="6" t="n">
        <v>1</v>
      </c>
      <c r="R179" s="6" t="n">
        <v>0</v>
      </c>
      <c r="S179" s="6" t="n">
        <v>0</v>
      </c>
      <c r="T179" s="6" t="n">
        <v>0</v>
      </c>
      <c r="U179" s="6" t="s">
        <v>265</v>
      </c>
    </row>
    <row r="180" customFormat="false" ht="22.35" hidden="false" customHeight="false" outlineLevel="0" collapsed="false">
      <c r="A180" s="6" t="n">
        <v>604</v>
      </c>
      <c r="B180" s="6" t="s">
        <v>271</v>
      </c>
      <c r="C180" s="7" t="s">
        <v>5833</v>
      </c>
      <c r="D180" s="6" t="s">
        <v>5834</v>
      </c>
      <c r="E180" s="6" t="n">
        <v>4</v>
      </c>
      <c r="F180" s="6" t="n">
        <v>10</v>
      </c>
      <c r="G180" s="6" t="n">
        <v>1</v>
      </c>
      <c r="H180" s="6" t="n">
        <v>7</v>
      </c>
      <c r="I180" s="6" t="n">
        <v>9</v>
      </c>
      <c r="J180" s="6" t="n">
        <v>2</v>
      </c>
      <c r="K180" s="6" t="n">
        <v>0</v>
      </c>
      <c r="L180" s="6" t="n">
        <v>1</v>
      </c>
      <c r="M180" s="6" t="n">
        <v>0</v>
      </c>
      <c r="N180" s="6" t="n">
        <v>0</v>
      </c>
      <c r="O180" s="6" t="n">
        <v>0</v>
      </c>
      <c r="P180" s="6" t="n">
        <v>0</v>
      </c>
      <c r="Q180" s="6" t="n">
        <v>0</v>
      </c>
      <c r="R180" s="6" t="n">
        <v>0</v>
      </c>
      <c r="S180" s="6" t="n">
        <v>1</v>
      </c>
      <c r="T180" s="6" t="n">
        <v>1</v>
      </c>
      <c r="U180" s="6" t="s">
        <v>265</v>
      </c>
    </row>
    <row r="181" customFormat="false" ht="22.35" hidden="false" customHeight="false" outlineLevel="0" collapsed="false">
      <c r="A181" s="6" t="n">
        <v>605</v>
      </c>
      <c r="B181" s="6" t="s">
        <v>271</v>
      </c>
      <c r="C181" s="7" t="s">
        <v>5835</v>
      </c>
      <c r="D181" s="6" t="s">
        <v>5834</v>
      </c>
      <c r="E181" s="6" t="n">
        <v>6</v>
      </c>
      <c r="F181" s="6" t="n">
        <v>10</v>
      </c>
      <c r="G181" s="6" t="n">
        <v>1</v>
      </c>
      <c r="H181" s="6" t="n">
        <v>7</v>
      </c>
      <c r="I181" s="6" t="n">
        <v>9</v>
      </c>
      <c r="J181" s="6" t="n">
        <v>2</v>
      </c>
      <c r="K181" s="6" t="n">
        <v>0</v>
      </c>
      <c r="L181" s="6" t="n">
        <v>1</v>
      </c>
      <c r="M181" s="6" t="n">
        <v>0</v>
      </c>
      <c r="N181" s="6" t="n">
        <v>0</v>
      </c>
      <c r="O181" s="6" t="n">
        <v>0</v>
      </c>
      <c r="P181" s="6" t="n">
        <v>0</v>
      </c>
      <c r="Q181" s="6" t="n">
        <v>0</v>
      </c>
      <c r="R181" s="6" t="n">
        <v>0</v>
      </c>
      <c r="S181" s="6" t="n">
        <v>1</v>
      </c>
      <c r="T181" s="6" t="n">
        <v>1</v>
      </c>
      <c r="U181" s="6" t="s">
        <v>265</v>
      </c>
    </row>
    <row r="182" customFormat="false" ht="22.35" hidden="false" customHeight="false" outlineLevel="0" collapsed="false">
      <c r="A182" s="6" t="n">
        <v>606</v>
      </c>
      <c r="B182" s="6" t="s">
        <v>271</v>
      </c>
      <c r="C182" s="7" t="s">
        <v>5836</v>
      </c>
      <c r="D182" s="6" t="s">
        <v>5834</v>
      </c>
      <c r="E182" s="6" t="n">
        <v>5</v>
      </c>
      <c r="F182" s="6" t="n">
        <v>10</v>
      </c>
      <c r="G182" s="6" t="n">
        <v>1</v>
      </c>
      <c r="H182" s="6" t="n">
        <v>7</v>
      </c>
      <c r="I182" s="6" t="n">
        <v>9</v>
      </c>
      <c r="J182" s="6" t="n">
        <v>2</v>
      </c>
      <c r="K182" s="6" t="n">
        <v>0</v>
      </c>
      <c r="L182" s="6" t="n">
        <v>1</v>
      </c>
      <c r="M182" s="6" t="n">
        <v>0</v>
      </c>
      <c r="N182" s="6" t="n">
        <v>0</v>
      </c>
      <c r="O182" s="6" t="n">
        <v>0</v>
      </c>
      <c r="P182" s="6" t="n">
        <v>0</v>
      </c>
      <c r="Q182" s="6" t="n">
        <v>0</v>
      </c>
      <c r="R182" s="6" t="n">
        <v>0</v>
      </c>
      <c r="S182" s="6" t="n">
        <v>1</v>
      </c>
      <c r="T182" s="6" t="n">
        <v>1</v>
      </c>
      <c r="U182" s="6" t="s">
        <v>265</v>
      </c>
    </row>
    <row r="183" customFormat="false" ht="22.35" hidden="false" customHeight="false" outlineLevel="0" collapsed="false">
      <c r="A183" s="6" t="n">
        <v>607</v>
      </c>
      <c r="B183" s="6" t="s">
        <v>271</v>
      </c>
      <c r="C183" s="7" t="s">
        <v>5837</v>
      </c>
      <c r="D183" s="6" t="s">
        <v>5834</v>
      </c>
      <c r="E183" s="6" t="n">
        <v>5</v>
      </c>
      <c r="F183" s="6" t="n">
        <v>10</v>
      </c>
      <c r="G183" s="6" t="n">
        <v>1</v>
      </c>
      <c r="H183" s="6" t="n">
        <v>7</v>
      </c>
      <c r="I183" s="6" t="n">
        <v>9</v>
      </c>
      <c r="J183" s="6" t="n">
        <v>2</v>
      </c>
      <c r="K183" s="6" t="n">
        <v>0</v>
      </c>
      <c r="L183" s="6" t="n">
        <v>1</v>
      </c>
      <c r="M183" s="6" t="n">
        <v>0</v>
      </c>
      <c r="N183" s="6" t="n">
        <v>0</v>
      </c>
      <c r="O183" s="6" t="n">
        <v>0</v>
      </c>
      <c r="P183" s="6" t="n">
        <v>0</v>
      </c>
      <c r="Q183" s="6" t="n">
        <v>0</v>
      </c>
      <c r="R183" s="6" t="n">
        <v>0</v>
      </c>
      <c r="S183" s="6" t="n">
        <v>1</v>
      </c>
      <c r="T183" s="6" t="n">
        <v>1</v>
      </c>
      <c r="U183" s="6" t="s">
        <v>265</v>
      </c>
    </row>
    <row r="184" customFormat="false" ht="22.35" hidden="false" customHeight="false" outlineLevel="0" collapsed="false">
      <c r="A184" s="6" t="n">
        <v>608</v>
      </c>
      <c r="B184" s="6" t="s">
        <v>271</v>
      </c>
      <c r="C184" s="7" t="s">
        <v>5838</v>
      </c>
      <c r="D184" s="6" t="s">
        <v>5834</v>
      </c>
      <c r="E184" s="6" t="n">
        <v>9</v>
      </c>
      <c r="F184" s="6" t="n">
        <v>10</v>
      </c>
      <c r="G184" s="6" t="n">
        <v>1</v>
      </c>
      <c r="H184" s="6" t="n">
        <v>7</v>
      </c>
      <c r="I184" s="6" t="n">
        <v>9</v>
      </c>
      <c r="J184" s="6" t="n">
        <v>2</v>
      </c>
      <c r="K184" s="6" t="n">
        <v>0</v>
      </c>
      <c r="L184" s="6" t="n">
        <v>1</v>
      </c>
      <c r="M184" s="6" t="n">
        <v>0</v>
      </c>
      <c r="N184" s="6" t="n">
        <v>0</v>
      </c>
      <c r="O184" s="6" t="n">
        <v>0</v>
      </c>
      <c r="P184" s="6" t="n">
        <v>0</v>
      </c>
      <c r="Q184" s="6" t="n">
        <v>0</v>
      </c>
      <c r="R184" s="6" t="n">
        <v>0</v>
      </c>
      <c r="S184" s="6" t="n">
        <v>1</v>
      </c>
      <c r="T184" s="6" t="n">
        <v>1</v>
      </c>
      <c r="U184" s="6" t="s">
        <v>265</v>
      </c>
    </row>
    <row r="185" customFormat="false" ht="22.35" hidden="false" customHeight="false" outlineLevel="0" collapsed="false">
      <c r="A185" s="6" t="n">
        <v>609</v>
      </c>
      <c r="B185" s="6" t="s">
        <v>271</v>
      </c>
      <c r="C185" s="7" t="s">
        <v>5839</v>
      </c>
      <c r="D185" s="6" t="s">
        <v>5834</v>
      </c>
      <c r="E185" s="6" t="n">
        <v>2</v>
      </c>
      <c r="F185" s="6" t="n">
        <v>10</v>
      </c>
      <c r="G185" s="6" t="n">
        <v>1</v>
      </c>
      <c r="H185" s="6" t="n">
        <v>7</v>
      </c>
      <c r="I185" s="6" t="n">
        <v>9</v>
      </c>
      <c r="J185" s="6" t="n">
        <v>2</v>
      </c>
      <c r="K185" s="6" t="n">
        <v>0</v>
      </c>
      <c r="L185" s="6" t="n">
        <v>1</v>
      </c>
      <c r="M185" s="6" t="n">
        <v>0</v>
      </c>
      <c r="N185" s="6" t="n">
        <v>0</v>
      </c>
      <c r="O185" s="6" t="n">
        <v>0</v>
      </c>
      <c r="P185" s="6" t="n">
        <v>0</v>
      </c>
      <c r="Q185" s="6" t="n">
        <v>0</v>
      </c>
      <c r="R185" s="6" t="n">
        <v>0</v>
      </c>
      <c r="S185" s="6" t="n">
        <v>1</v>
      </c>
      <c r="T185" s="6" t="n">
        <v>1</v>
      </c>
      <c r="U185" s="6" t="s">
        <v>265</v>
      </c>
    </row>
    <row r="186" customFormat="false" ht="22.35" hidden="false" customHeight="false" outlineLevel="0" collapsed="false">
      <c r="A186" s="6" t="n">
        <v>610</v>
      </c>
      <c r="B186" s="6" t="s">
        <v>271</v>
      </c>
      <c r="C186" s="7" t="s">
        <v>5840</v>
      </c>
      <c r="D186" s="6" t="s">
        <v>5834</v>
      </c>
      <c r="E186" s="6" t="n">
        <v>6</v>
      </c>
      <c r="F186" s="6" t="n">
        <v>10</v>
      </c>
      <c r="G186" s="6" t="n">
        <v>1</v>
      </c>
      <c r="H186" s="6" t="n">
        <v>7</v>
      </c>
      <c r="I186" s="6" t="n">
        <v>9</v>
      </c>
      <c r="J186" s="6" t="n">
        <v>2</v>
      </c>
      <c r="K186" s="6" t="n">
        <v>0</v>
      </c>
      <c r="L186" s="6" t="n">
        <v>1</v>
      </c>
      <c r="M186" s="6" t="n">
        <v>0</v>
      </c>
      <c r="N186" s="6" t="n">
        <v>0</v>
      </c>
      <c r="O186" s="6" t="n">
        <v>0</v>
      </c>
      <c r="P186" s="6" t="n">
        <v>0</v>
      </c>
      <c r="Q186" s="6" t="n">
        <v>0</v>
      </c>
      <c r="R186" s="6" t="n">
        <v>0</v>
      </c>
      <c r="S186" s="6" t="n">
        <v>1</v>
      </c>
      <c r="T186" s="6" t="n">
        <v>1</v>
      </c>
      <c r="U186" s="6" t="s">
        <v>265</v>
      </c>
    </row>
    <row r="187" customFormat="false" ht="22.35" hidden="false" customHeight="false" outlineLevel="0" collapsed="false">
      <c r="A187" s="6" t="n">
        <v>611</v>
      </c>
      <c r="B187" s="6" t="s">
        <v>271</v>
      </c>
      <c r="C187" s="7" t="s">
        <v>5841</v>
      </c>
      <c r="D187" s="6" t="s">
        <v>5834</v>
      </c>
      <c r="E187" s="6" t="n">
        <v>5</v>
      </c>
      <c r="F187" s="6" t="n">
        <v>10</v>
      </c>
      <c r="G187" s="6" t="n">
        <v>1</v>
      </c>
      <c r="H187" s="6" t="n">
        <v>7</v>
      </c>
      <c r="I187" s="6" t="n">
        <v>9</v>
      </c>
      <c r="J187" s="6" t="n">
        <v>2</v>
      </c>
      <c r="K187" s="6" t="n">
        <v>0</v>
      </c>
      <c r="L187" s="6" t="n">
        <v>1</v>
      </c>
      <c r="M187" s="6" t="n">
        <v>0</v>
      </c>
      <c r="N187" s="6" t="n">
        <v>0</v>
      </c>
      <c r="O187" s="6" t="n">
        <v>0</v>
      </c>
      <c r="P187" s="6" t="n">
        <v>0</v>
      </c>
      <c r="Q187" s="6" t="n">
        <v>0</v>
      </c>
      <c r="R187" s="6" t="n">
        <v>0</v>
      </c>
      <c r="S187" s="6" t="n">
        <v>1</v>
      </c>
      <c r="T187" s="6" t="n">
        <v>1</v>
      </c>
      <c r="U187" s="6" t="s">
        <v>265</v>
      </c>
    </row>
    <row r="188" customFormat="false" ht="22.35" hidden="false" customHeight="false" outlineLevel="0" collapsed="false">
      <c r="A188" s="6" t="n">
        <v>612</v>
      </c>
      <c r="B188" s="6" t="s">
        <v>271</v>
      </c>
      <c r="C188" s="7" t="s">
        <v>5842</v>
      </c>
      <c r="D188" s="6" t="s">
        <v>5834</v>
      </c>
      <c r="E188" s="6" t="n">
        <v>8</v>
      </c>
      <c r="F188" s="6" t="n">
        <v>10</v>
      </c>
      <c r="G188" s="6" t="n">
        <v>1</v>
      </c>
      <c r="H188" s="6" t="n">
        <v>7</v>
      </c>
      <c r="I188" s="6" t="n">
        <v>9</v>
      </c>
      <c r="J188" s="6" t="n">
        <v>2</v>
      </c>
      <c r="K188" s="6" t="n">
        <v>0</v>
      </c>
      <c r="L188" s="6" t="n">
        <v>1</v>
      </c>
      <c r="M188" s="6" t="n">
        <v>0</v>
      </c>
      <c r="N188" s="6" t="n">
        <v>0</v>
      </c>
      <c r="O188" s="6" t="n">
        <v>0</v>
      </c>
      <c r="P188" s="6" t="n">
        <v>0</v>
      </c>
      <c r="Q188" s="6" t="n">
        <v>0</v>
      </c>
      <c r="R188" s="6" t="n">
        <v>0</v>
      </c>
      <c r="S188" s="6" t="n">
        <v>1</v>
      </c>
      <c r="T188" s="6" t="n">
        <v>1</v>
      </c>
      <c r="U188" s="6" t="s">
        <v>265</v>
      </c>
    </row>
    <row r="189" customFormat="false" ht="22.35" hidden="false" customHeight="false" outlineLevel="0" collapsed="false">
      <c r="A189" s="6" t="n">
        <v>613</v>
      </c>
      <c r="B189" s="6" t="s">
        <v>271</v>
      </c>
      <c r="C189" s="7" t="s">
        <v>5843</v>
      </c>
      <c r="D189" s="6" t="s">
        <v>5834</v>
      </c>
      <c r="E189" s="6" t="n">
        <v>2</v>
      </c>
      <c r="F189" s="6" t="n">
        <v>10</v>
      </c>
      <c r="G189" s="6" t="n">
        <v>1</v>
      </c>
      <c r="H189" s="6" t="n">
        <v>7</v>
      </c>
      <c r="I189" s="6" t="n">
        <v>9</v>
      </c>
      <c r="J189" s="6" t="n">
        <v>2</v>
      </c>
      <c r="K189" s="6" t="n">
        <v>0</v>
      </c>
      <c r="L189" s="6" t="n">
        <v>1</v>
      </c>
      <c r="M189" s="6" t="n">
        <v>0</v>
      </c>
      <c r="N189" s="6" t="n">
        <v>0</v>
      </c>
      <c r="O189" s="6" t="n">
        <v>0</v>
      </c>
      <c r="P189" s="6" t="n">
        <v>0</v>
      </c>
      <c r="Q189" s="6" t="n">
        <v>0</v>
      </c>
      <c r="R189" s="6" t="n">
        <v>0</v>
      </c>
      <c r="S189" s="6" t="n">
        <v>1</v>
      </c>
      <c r="T189" s="6" t="n">
        <v>1</v>
      </c>
      <c r="U189" s="6" t="s">
        <v>265</v>
      </c>
    </row>
    <row r="190" customFormat="false" ht="22.35" hidden="false" customHeight="false" outlineLevel="0" collapsed="false">
      <c r="A190" s="6" t="n">
        <v>614</v>
      </c>
      <c r="B190" s="6" t="s">
        <v>271</v>
      </c>
      <c r="C190" s="7" t="s">
        <v>5844</v>
      </c>
      <c r="D190" s="6" t="s">
        <v>5845</v>
      </c>
      <c r="E190" s="6" t="n">
        <v>6</v>
      </c>
      <c r="F190" s="6" t="n">
        <v>1</v>
      </c>
      <c r="G190" s="6" t="n">
        <v>8</v>
      </c>
      <c r="H190" s="6" t="n">
        <v>7</v>
      </c>
      <c r="I190" s="6" t="n">
        <v>8</v>
      </c>
      <c r="J190" s="6" t="n">
        <v>8</v>
      </c>
      <c r="K190" s="6" t="n">
        <v>0</v>
      </c>
      <c r="L190" s="6" t="n">
        <v>1</v>
      </c>
      <c r="M190" s="6" t="n">
        <v>0</v>
      </c>
      <c r="N190" s="6" t="n">
        <v>0</v>
      </c>
      <c r="O190" s="6" t="n">
        <v>0</v>
      </c>
      <c r="P190" s="6" t="n">
        <v>0</v>
      </c>
      <c r="Q190" s="6" t="n">
        <v>1</v>
      </c>
      <c r="R190" s="6" t="n">
        <v>0</v>
      </c>
      <c r="S190" s="6" t="n">
        <v>0</v>
      </c>
      <c r="T190" s="6" t="n">
        <v>0</v>
      </c>
      <c r="U190" s="6" t="s">
        <v>265</v>
      </c>
    </row>
    <row r="191" customFormat="false" ht="22.35" hidden="false" customHeight="false" outlineLevel="0" collapsed="false">
      <c r="A191" s="6" t="n">
        <v>615</v>
      </c>
      <c r="B191" s="6" t="s">
        <v>271</v>
      </c>
      <c r="C191" s="7" t="s">
        <v>5846</v>
      </c>
      <c r="D191" s="6" t="s">
        <v>5845</v>
      </c>
      <c r="E191" s="6" t="n">
        <v>2</v>
      </c>
      <c r="F191" s="6" t="n">
        <v>1</v>
      </c>
      <c r="G191" s="6" t="n">
        <v>8</v>
      </c>
      <c r="H191" s="6" t="n">
        <v>7</v>
      </c>
      <c r="I191" s="6" t="n">
        <v>8</v>
      </c>
      <c r="J191" s="6" t="n">
        <v>8</v>
      </c>
      <c r="K191" s="6" t="n">
        <v>0</v>
      </c>
      <c r="L191" s="6" t="n">
        <v>1</v>
      </c>
      <c r="M191" s="6" t="n">
        <v>0</v>
      </c>
      <c r="N191" s="6" t="n">
        <v>0</v>
      </c>
      <c r="O191" s="6" t="n">
        <v>0</v>
      </c>
      <c r="P191" s="6" t="n">
        <v>0</v>
      </c>
      <c r="Q191" s="6" t="n">
        <v>1</v>
      </c>
      <c r="R191" s="6" t="n">
        <v>0</v>
      </c>
      <c r="S191" s="6" t="n">
        <v>0</v>
      </c>
      <c r="T191" s="6" t="n">
        <v>0</v>
      </c>
      <c r="U191" s="6" t="s">
        <v>265</v>
      </c>
    </row>
    <row r="192" customFormat="false" ht="22.35" hidden="false" customHeight="false" outlineLevel="0" collapsed="false">
      <c r="A192" s="6" t="n">
        <v>616</v>
      </c>
      <c r="B192" s="6" t="s">
        <v>271</v>
      </c>
      <c r="C192" s="7" t="s">
        <v>5847</v>
      </c>
      <c r="D192" s="6" t="s">
        <v>5845</v>
      </c>
      <c r="E192" s="6" t="n">
        <v>8</v>
      </c>
      <c r="F192" s="6" t="n">
        <v>1</v>
      </c>
      <c r="G192" s="6" t="n">
        <v>8</v>
      </c>
      <c r="H192" s="6" t="n">
        <v>7</v>
      </c>
      <c r="I192" s="6" t="n">
        <v>8</v>
      </c>
      <c r="J192" s="6" t="n">
        <v>8</v>
      </c>
      <c r="K192" s="6" t="n">
        <v>0</v>
      </c>
      <c r="L192" s="6" t="n">
        <v>1</v>
      </c>
      <c r="M192" s="6" t="n">
        <v>0</v>
      </c>
      <c r="N192" s="6" t="n">
        <v>0</v>
      </c>
      <c r="O192" s="6" t="n">
        <v>0</v>
      </c>
      <c r="P192" s="6" t="n">
        <v>0</v>
      </c>
      <c r="Q192" s="6" t="n">
        <v>1</v>
      </c>
      <c r="R192" s="6" t="n">
        <v>0</v>
      </c>
      <c r="S192" s="6" t="n">
        <v>0</v>
      </c>
      <c r="T192" s="6" t="n">
        <v>0</v>
      </c>
      <c r="U192" s="6" t="s">
        <v>265</v>
      </c>
    </row>
    <row r="193" customFormat="false" ht="22.35" hidden="false" customHeight="false" outlineLevel="0" collapsed="false">
      <c r="A193" s="6" t="n">
        <v>617</v>
      </c>
      <c r="B193" s="6" t="s">
        <v>271</v>
      </c>
      <c r="C193" s="7" t="s">
        <v>5848</v>
      </c>
      <c r="D193" s="6" t="s">
        <v>5845</v>
      </c>
      <c r="E193" s="6" t="n">
        <v>9</v>
      </c>
      <c r="F193" s="6" t="n">
        <v>1</v>
      </c>
      <c r="G193" s="6" t="n">
        <v>8</v>
      </c>
      <c r="H193" s="6" t="n">
        <v>7</v>
      </c>
      <c r="I193" s="6" t="n">
        <v>8</v>
      </c>
      <c r="J193" s="6" t="n">
        <v>8</v>
      </c>
      <c r="K193" s="6" t="n">
        <v>0</v>
      </c>
      <c r="L193" s="6" t="n">
        <v>1</v>
      </c>
      <c r="M193" s="6" t="n">
        <v>0</v>
      </c>
      <c r="N193" s="6" t="n">
        <v>0</v>
      </c>
      <c r="O193" s="6" t="n">
        <v>0</v>
      </c>
      <c r="P193" s="6" t="n">
        <v>0</v>
      </c>
      <c r="Q193" s="6" t="n">
        <v>1</v>
      </c>
      <c r="R193" s="6" t="n">
        <v>0</v>
      </c>
      <c r="S193" s="6" t="n">
        <v>0</v>
      </c>
      <c r="T193" s="6" t="n">
        <v>0</v>
      </c>
      <c r="U193" s="6" t="s">
        <v>265</v>
      </c>
    </row>
    <row r="194" customFormat="false" ht="22.35" hidden="false" customHeight="false" outlineLevel="0" collapsed="false">
      <c r="A194" s="6" t="n">
        <v>618</v>
      </c>
      <c r="B194" s="6" t="s">
        <v>271</v>
      </c>
      <c r="C194" s="7" t="s">
        <v>5849</v>
      </c>
      <c r="D194" s="6" t="s">
        <v>5845</v>
      </c>
      <c r="E194" s="6" t="n">
        <v>3</v>
      </c>
      <c r="F194" s="6" t="n">
        <v>1</v>
      </c>
      <c r="G194" s="6" t="n">
        <v>8</v>
      </c>
      <c r="H194" s="6" t="n">
        <v>7</v>
      </c>
      <c r="I194" s="6" t="n">
        <v>8</v>
      </c>
      <c r="J194" s="6" t="n">
        <v>8</v>
      </c>
      <c r="K194" s="6" t="n">
        <v>0</v>
      </c>
      <c r="L194" s="6" t="n">
        <v>1</v>
      </c>
      <c r="M194" s="6" t="n">
        <v>0</v>
      </c>
      <c r="N194" s="6" t="n">
        <v>0</v>
      </c>
      <c r="O194" s="6" t="n">
        <v>0</v>
      </c>
      <c r="P194" s="6" t="n">
        <v>0</v>
      </c>
      <c r="Q194" s="6" t="n">
        <v>1</v>
      </c>
      <c r="R194" s="6" t="n">
        <v>0</v>
      </c>
      <c r="S194" s="6" t="n">
        <v>0</v>
      </c>
      <c r="T194" s="6" t="n">
        <v>0</v>
      </c>
      <c r="U194" s="6" t="s">
        <v>265</v>
      </c>
    </row>
    <row r="195" customFormat="false" ht="22.35" hidden="false" customHeight="false" outlineLevel="0" collapsed="false">
      <c r="A195" s="6" t="n">
        <v>619</v>
      </c>
      <c r="B195" s="6" t="s">
        <v>271</v>
      </c>
      <c r="C195" s="7" t="s">
        <v>5850</v>
      </c>
      <c r="D195" s="6" t="s">
        <v>5845</v>
      </c>
      <c r="E195" s="6" t="n">
        <v>2</v>
      </c>
      <c r="F195" s="6" t="n">
        <v>1</v>
      </c>
      <c r="G195" s="6" t="n">
        <v>8</v>
      </c>
      <c r="H195" s="6" t="n">
        <v>7</v>
      </c>
      <c r="I195" s="6" t="n">
        <v>8</v>
      </c>
      <c r="J195" s="6" t="n">
        <v>8</v>
      </c>
      <c r="K195" s="6" t="n">
        <v>0</v>
      </c>
      <c r="L195" s="6" t="n">
        <v>1</v>
      </c>
      <c r="M195" s="6" t="n">
        <v>0</v>
      </c>
      <c r="N195" s="6" t="n">
        <v>0</v>
      </c>
      <c r="O195" s="6" t="n">
        <v>0</v>
      </c>
      <c r="P195" s="6" t="n">
        <v>0</v>
      </c>
      <c r="Q195" s="6" t="n">
        <v>1</v>
      </c>
      <c r="R195" s="6" t="n">
        <v>0</v>
      </c>
      <c r="S195" s="6" t="n">
        <v>0</v>
      </c>
      <c r="T195" s="6" t="n">
        <v>0</v>
      </c>
      <c r="U195" s="6" t="s">
        <v>265</v>
      </c>
    </row>
    <row r="196" customFormat="false" ht="22.35" hidden="false" customHeight="false" outlineLevel="0" collapsed="false">
      <c r="A196" s="6" t="n">
        <v>620</v>
      </c>
      <c r="B196" s="6" t="s">
        <v>271</v>
      </c>
      <c r="C196" s="7" t="s">
        <v>5851</v>
      </c>
      <c r="D196" s="6" t="s">
        <v>5845</v>
      </c>
      <c r="E196" s="6" t="n">
        <v>6</v>
      </c>
      <c r="F196" s="6" t="n">
        <v>1</v>
      </c>
      <c r="G196" s="6" t="n">
        <v>8</v>
      </c>
      <c r="H196" s="6" t="n">
        <v>7</v>
      </c>
      <c r="I196" s="6" t="n">
        <v>8</v>
      </c>
      <c r="J196" s="6" t="n">
        <v>8</v>
      </c>
      <c r="K196" s="6" t="n">
        <v>0</v>
      </c>
      <c r="L196" s="6" t="n">
        <v>1</v>
      </c>
      <c r="M196" s="6" t="n">
        <v>0</v>
      </c>
      <c r="N196" s="6" t="n">
        <v>0</v>
      </c>
      <c r="O196" s="6" t="n">
        <v>0</v>
      </c>
      <c r="P196" s="6" t="n">
        <v>0</v>
      </c>
      <c r="Q196" s="6" t="n">
        <v>1</v>
      </c>
      <c r="R196" s="6" t="n">
        <v>0</v>
      </c>
      <c r="S196" s="6" t="n">
        <v>0</v>
      </c>
      <c r="T196" s="6" t="n">
        <v>0</v>
      </c>
      <c r="U196" s="6" t="s">
        <v>265</v>
      </c>
    </row>
    <row r="197" customFormat="false" ht="22.35" hidden="false" customHeight="false" outlineLevel="0" collapsed="false">
      <c r="A197" s="6" t="n">
        <v>621</v>
      </c>
      <c r="B197" s="6" t="s">
        <v>271</v>
      </c>
      <c r="C197" s="7" t="s">
        <v>5852</v>
      </c>
      <c r="D197" s="6" t="s">
        <v>5845</v>
      </c>
      <c r="E197" s="6" t="n">
        <v>8</v>
      </c>
      <c r="F197" s="6" t="n">
        <v>1</v>
      </c>
      <c r="G197" s="6" t="n">
        <v>8</v>
      </c>
      <c r="H197" s="6" t="n">
        <v>7</v>
      </c>
      <c r="I197" s="6" t="n">
        <v>8</v>
      </c>
      <c r="J197" s="6" t="n">
        <v>8</v>
      </c>
      <c r="K197" s="6" t="n">
        <v>0</v>
      </c>
      <c r="L197" s="6" t="n">
        <v>1</v>
      </c>
      <c r="M197" s="6" t="n">
        <v>0</v>
      </c>
      <c r="N197" s="6" t="n">
        <v>0</v>
      </c>
      <c r="O197" s="6" t="n">
        <v>0</v>
      </c>
      <c r="P197" s="6" t="n">
        <v>0</v>
      </c>
      <c r="Q197" s="6" t="n">
        <v>1</v>
      </c>
      <c r="R197" s="6" t="n">
        <v>0</v>
      </c>
      <c r="S197" s="6" t="n">
        <v>0</v>
      </c>
      <c r="T197" s="6" t="n">
        <v>0</v>
      </c>
      <c r="U197" s="6" t="s">
        <v>265</v>
      </c>
    </row>
    <row r="198" customFormat="false" ht="22.35" hidden="false" customHeight="false" outlineLevel="0" collapsed="false">
      <c r="A198" s="6" t="n">
        <v>622</v>
      </c>
      <c r="B198" s="6" t="s">
        <v>271</v>
      </c>
      <c r="C198" s="7" t="s">
        <v>5853</v>
      </c>
      <c r="D198" s="6" t="s">
        <v>5845</v>
      </c>
      <c r="E198" s="6" t="n">
        <v>1</v>
      </c>
      <c r="F198" s="6" t="n">
        <v>1</v>
      </c>
      <c r="G198" s="6" t="n">
        <v>8</v>
      </c>
      <c r="H198" s="6" t="n">
        <v>7</v>
      </c>
      <c r="I198" s="6" t="n">
        <v>8</v>
      </c>
      <c r="J198" s="6" t="n">
        <v>8</v>
      </c>
      <c r="K198" s="6" t="n">
        <v>0</v>
      </c>
      <c r="L198" s="6" t="n">
        <v>1</v>
      </c>
      <c r="M198" s="6" t="n">
        <v>0</v>
      </c>
      <c r="N198" s="6" t="n">
        <v>0</v>
      </c>
      <c r="O198" s="6" t="n">
        <v>0</v>
      </c>
      <c r="P198" s="6" t="n">
        <v>0</v>
      </c>
      <c r="Q198" s="6" t="n">
        <v>1</v>
      </c>
      <c r="R198" s="6" t="n">
        <v>0</v>
      </c>
      <c r="S198" s="6" t="n">
        <v>0</v>
      </c>
      <c r="T198" s="6" t="n">
        <v>0</v>
      </c>
      <c r="U198" s="6" t="s">
        <v>265</v>
      </c>
    </row>
    <row r="199" customFormat="false" ht="22.35" hidden="false" customHeight="false" outlineLevel="0" collapsed="false">
      <c r="A199" s="6" t="n">
        <v>623</v>
      </c>
      <c r="B199" s="6" t="s">
        <v>271</v>
      </c>
      <c r="C199" s="7" t="s">
        <v>5854</v>
      </c>
      <c r="D199" s="6" t="s">
        <v>5845</v>
      </c>
      <c r="E199" s="6" t="n">
        <v>3</v>
      </c>
      <c r="F199" s="6" t="n">
        <v>1</v>
      </c>
      <c r="G199" s="6" t="n">
        <v>8</v>
      </c>
      <c r="H199" s="6" t="n">
        <v>7</v>
      </c>
      <c r="I199" s="6" t="n">
        <v>8</v>
      </c>
      <c r="J199" s="6" t="n">
        <v>8</v>
      </c>
      <c r="K199" s="6" t="n">
        <v>0</v>
      </c>
      <c r="L199" s="6" t="n">
        <v>1</v>
      </c>
      <c r="M199" s="6" t="n">
        <v>0</v>
      </c>
      <c r="N199" s="6" t="n">
        <v>0</v>
      </c>
      <c r="O199" s="6" t="n">
        <v>0</v>
      </c>
      <c r="P199" s="6" t="n">
        <v>0</v>
      </c>
      <c r="Q199" s="6" t="n">
        <v>1</v>
      </c>
      <c r="R199" s="6" t="n">
        <v>0</v>
      </c>
      <c r="S199" s="6" t="n">
        <v>0</v>
      </c>
      <c r="T199" s="6" t="n">
        <v>0</v>
      </c>
      <c r="U199" s="6" t="s">
        <v>265</v>
      </c>
    </row>
    <row r="200" customFormat="false" ht="22.35" hidden="false" customHeight="false" outlineLevel="0" collapsed="false">
      <c r="A200" s="6" t="n">
        <v>624</v>
      </c>
      <c r="B200" s="6" t="s">
        <v>271</v>
      </c>
      <c r="C200" s="7" t="s">
        <v>5855</v>
      </c>
      <c r="D200" s="6" t="s">
        <v>5856</v>
      </c>
      <c r="E200" s="6" t="n">
        <v>3</v>
      </c>
      <c r="F200" s="6" t="n">
        <v>4</v>
      </c>
      <c r="G200" s="6" t="n">
        <v>9</v>
      </c>
      <c r="H200" s="6" t="n">
        <v>4</v>
      </c>
      <c r="I200" s="6" t="n">
        <v>9</v>
      </c>
      <c r="J200" s="6" t="n">
        <v>3</v>
      </c>
      <c r="K200" s="6" t="n">
        <v>1</v>
      </c>
      <c r="L200" s="6" t="n">
        <v>1</v>
      </c>
      <c r="M200" s="6" t="n">
        <v>0</v>
      </c>
      <c r="N200" s="6" t="n">
        <v>0</v>
      </c>
      <c r="O200" s="6" t="n">
        <v>1</v>
      </c>
      <c r="P200" s="6" t="n">
        <v>1</v>
      </c>
      <c r="Q200" s="6" t="n">
        <v>1</v>
      </c>
      <c r="R200" s="6" t="n">
        <v>1</v>
      </c>
      <c r="S200" s="6" t="n">
        <v>0</v>
      </c>
      <c r="T200" s="6" t="n">
        <v>0</v>
      </c>
      <c r="U200" s="6" t="s">
        <v>265</v>
      </c>
    </row>
    <row r="201" customFormat="false" ht="22.35" hidden="false" customHeight="false" outlineLevel="0" collapsed="false">
      <c r="A201" s="6" t="n">
        <v>625</v>
      </c>
      <c r="B201" s="6" t="s">
        <v>271</v>
      </c>
      <c r="C201" s="7" t="s">
        <v>5857</v>
      </c>
      <c r="D201" s="6" t="s">
        <v>5856</v>
      </c>
      <c r="E201" s="6" t="n">
        <v>1</v>
      </c>
      <c r="F201" s="6" t="n">
        <v>4</v>
      </c>
      <c r="G201" s="6" t="n">
        <v>9</v>
      </c>
      <c r="H201" s="6" t="n">
        <v>4</v>
      </c>
      <c r="I201" s="6" t="n">
        <v>9</v>
      </c>
      <c r="J201" s="6" t="n">
        <v>3</v>
      </c>
      <c r="K201" s="6" t="n">
        <v>1</v>
      </c>
      <c r="L201" s="6" t="n">
        <v>1</v>
      </c>
      <c r="M201" s="6" t="n">
        <v>0</v>
      </c>
      <c r="N201" s="6" t="n">
        <v>0</v>
      </c>
      <c r="O201" s="6" t="n">
        <v>1</v>
      </c>
      <c r="P201" s="6" t="n">
        <v>1</v>
      </c>
      <c r="Q201" s="6" t="n">
        <v>1</v>
      </c>
      <c r="R201" s="6" t="n">
        <v>1</v>
      </c>
      <c r="S201" s="6" t="n">
        <v>0</v>
      </c>
      <c r="T201" s="6" t="n">
        <v>0</v>
      </c>
      <c r="U201" s="6" t="s">
        <v>265</v>
      </c>
    </row>
    <row r="202" customFormat="false" ht="22.35" hidden="false" customHeight="false" outlineLevel="0" collapsed="false">
      <c r="A202" s="6" t="n">
        <v>626</v>
      </c>
      <c r="B202" s="6" t="s">
        <v>271</v>
      </c>
      <c r="C202" s="7" t="s">
        <v>5858</v>
      </c>
      <c r="D202" s="6" t="s">
        <v>5856</v>
      </c>
      <c r="E202" s="6" t="n">
        <v>1</v>
      </c>
      <c r="F202" s="6" t="n">
        <v>4</v>
      </c>
      <c r="G202" s="6" t="n">
        <v>9</v>
      </c>
      <c r="H202" s="6" t="n">
        <v>4</v>
      </c>
      <c r="I202" s="6" t="n">
        <v>9</v>
      </c>
      <c r="J202" s="6" t="n">
        <v>3</v>
      </c>
      <c r="K202" s="6" t="n">
        <v>1</v>
      </c>
      <c r="L202" s="6" t="n">
        <v>1</v>
      </c>
      <c r="M202" s="6" t="n">
        <v>0</v>
      </c>
      <c r="N202" s="6" t="n">
        <v>0</v>
      </c>
      <c r="O202" s="6" t="n">
        <v>1</v>
      </c>
      <c r="P202" s="6" t="n">
        <v>1</v>
      </c>
      <c r="Q202" s="6" t="n">
        <v>1</v>
      </c>
      <c r="R202" s="6" t="n">
        <v>1</v>
      </c>
      <c r="S202" s="6" t="n">
        <v>0</v>
      </c>
      <c r="T202" s="6" t="n">
        <v>0</v>
      </c>
      <c r="U202" s="6" t="s">
        <v>265</v>
      </c>
    </row>
    <row r="203" customFormat="false" ht="22.35" hidden="false" customHeight="false" outlineLevel="0" collapsed="false">
      <c r="A203" s="6" t="n">
        <v>627</v>
      </c>
      <c r="B203" s="6" t="s">
        <v>271</v>
      </c>
      <c r="C203" s="7" t="s">
        <v>5859</v>
      </c>
      <c r="D203" s="6" t="s">
        <v>5856</v>
      </c>
      <c r="E203" s="6" t="n">
        <v>9</v>
      </c>
      <c r="F203" s="6" t="n">
        <v>4</v>
      </c>
      <c r="G203" s="6" t="n">
        <v>9</v>
      </c>
      <c r="H203" s="6" t="n">
        <v>4</v>
      </c>
      <c r="I203" s="6" t="n">
        <v>9</v>
      </c>
      <c r="J203" s="6" t="n">
        <v>3</v>
      </c>
      <c r="K203" s="6" t="n">
        <v>1</v>
      </c>
      <c r="L203" s="6" t="n">
        <v>1</v>
      </c>
      <c r="M203" s="6" t="n">
        <v>0</v>
      </c>
      <c r="N203" s="6" t="n">
        <v>0</v>
      </c>
      <c r="O203" s="6" t="n">
        <v>1</v>
      </c>
      <c r="P203" s="6" t="n">
        <v>1</v>
      </c>
      <c r="Q203" s="6" t="n">
        <v>1</v>
      </c>
      <c r="R203" s="6" t="n">
        <v>1</v>
      </c>
      <c r="S203" s="6" t="n">
        <v>0</v>
      </c>
      <c r="T203" s="6" t="n">
        <v>0</v>
      </c>
      <c r="U203" s="6" t="s">
        <v>265</v>
      </c>
    </row>
    <row r="204" customFormat="false" ht="22.35" hidden="false" customHeight="false" outlineLevel="0" collapsed="false">
      <c r="A204" s="6" t="n">
        <v>628</v>
      </c>
      <c r="B204" s="6" t="s">
        <v>271</v>
      </c>
      <c r="C204" s="7" t="s">
        <v>5860</v>
      </c>
      <c r="D204" s="6" t="s">
        <v>5856</v>
      </c>
      <c r="E204" s="6" t="n">
        <v>1</v>
      </c>
      <c r="F204" s="6" t="n">
        <v>4</v>
      </c>
      <c r="G204" s="6" t="n">
        <v>9</v>
      </c>
      <c r="H204" s="6" t="n">
        <v>4</v>
      </c>
      <c r="I204" s="6" t="n">
        <v>9</v>
      </c>
      <c r="J204" s="6" t="n">
        <v>3</v>
      </c>
      <c r="K204" s="6" t="n">
        <v>1</v>
      </c>
      <c r="L204" s="6" t="n">
        <v>1</v>
      </c>
      <c r="M204" s="6" t="n">
        <v>0</v>
      </c>
      <c r="N204" s="6" t="n">
        <v>0</v>
      </c>
      <c r="O204" s="6" t="n">
        <v>1</v>
      </c>
      <c r="P204" s="6" t="n">
        <v>1</v>
      </c>
      <c r="Q204" s="6" t="n">
        <v>1</v>
      </c>
      <c r="R204" s="6" t="n">
        <v>1</v>
      </c>
      <c r="S204" s="6" t="n">
        <v>0</v>
      </c>
      <c r="T204" s="6" t="n">
        <v>0</v>
      </c>
      <c r="U204" s="6" t="s">
        <v>265</v>
      </c>
    </row>
    <row r="205" customFormat="false" ht="22.35" hidden="false" customHeight="false" outlineLevel="0" collapsed="false">
      <c r="A205" s="6" t="n">
        <v>629</v>
      </c>
      <c r="B205" s="6" t="s">
        <v>271</v>
      </c>
      <c r="C205" s="7" t="s">
        <v>5861</v>
      </c>
      <c r="D205" s="6" t="s">
        <v>5856</v>
      </c>
      <c r="E205" s="6" t="n">
        <v>9</v>
      </c>
      <c r="F205" s="6" t="n">
        <v>4</v>
      </c>
      <c r="G205" s="6" t="n">
        <v>9</v>
      </c>
      <c r="H205" s="6" t="n">
        <v>4</v>
      </c>
      <c r="I205" s="6" t="n">
        <v>9</v>
      </c>
      <c r="J205" s="6" t="n">
        <v>3</v>
      </c>
      <c r="K205" s="6" t="n">
        <v>1</v>
      </c>
      <c r="L205" s="6" t="n">
        <v>1</v>
      </c>
      <c r="M205" s="6" t="n">
        <v>0</v>
      </c>
      <c r="N205" s="6" t="n">
        <v>0</v>
      </c>
      <c r="O205" s="6" t="n">
        <v>1</v>
      </c>
      <c r="P205" s="6" t="n">
        <v>1</v>
      </c>
      <c r="Q205" s="6" t="n">
        <v>1</v>
      </c>
      <c r="R205" s="6" t="n">
        <v>1</v>
      </c>
      <c r="S205" s="6" t="n">
        <v>0</v>
      </c>
      <c r="T205" s="6" t="n">
        <v>0</v>
      </c>
      <c r="U205" s="6" t="s">
        <v>265</v>
      </c>
    </row>
    <row r="206" customFormat="false" ht="22.35" hidden="false" customHeight="false" outlineLevel="0" collapsed="false">
      <c r="A206" s="6" t="n">
        <v>630</v>
      </c>
      <c r="B206" s="6" t="s">
        <v>271</v>
      </c>
      <c r="C206" s="7" t="s">
        <v>5862</v>
      </c>
      <c r="D206" s="6" t="s">
        <v>5856</v>
      </c>
      <c r="E206" s="6" t="n">
        <v>5</v>
      </c>
      <c r="F206" s="6" t="n">
        <v>4</v>
      </c>
      <c r="G206" s="6" t="n">
        <v>9</v>
      </c>
      <c r="H206" s="6" t="n">
        <v>4</v>
      </c>
      <c r="I206" s="6" t="n">
        <v>9</v>
      </c>
      <c r="J206" s="6" t="n">
        <v>3</v>
      </c>
      <c r="K206" s="6" t="n">
        <v>1</v>
      </c>
      <c r="L206" s="6" t="n">
        <v>1</v>
      </c>
      <c r="M206" s="6" t="n">
        <v>0</v>
      </c>
      <c r="N206" s="6" t="n">
        <v>0</v>
      </c>
      <c r="O206" s="6" t="n">
        <v>1</v>
      </c>
      <c r="P206" s="6" t="n">
        <v>1</v>
      </c>
      <c r="Q206" s="6" t="n">
        <v>1</v>
      </c>
      <c r="R206" s="6" t="n">
        <v>1</v>
      </c>
      <c r="S206" s="6" t="n">
        <v>0</v>
      </c>
      <c r="T206" s="6" t="n">
        <v>0</v>
      </c>
      <c r="U206" s="6" t="s">
        <v>265</v>
      </c>
    </row>
    <row r="207" customFormat="false" ht="22.35" hidden="false" customHeight="false" outlineLevel="0" collapsed="false">
      <c r="A207" s="6" t="n">
        <v>631</v>
      </c>
      <c r="B207" s="6" t="s">
        <v>271</v>
      </c>
      <c r="C207" s="7" t="s">
        <v>5863</v>
      </c>
      <c r="D207" s="6" t="s">
        <v>5856</v>
      </c>
      <c r="E207" s="6" t="n">
        <v>5</v>
      </c>
      <c r="F207" s="6" t="n">
        <v>4</v>
      </c>
      <c r="G207" s="6" t="n">
        <v>9</v>
      </c>
      <c r="H207" s="6" t="n">
        <v>4</v>
      </c>
      <c r="I207" s="6" t="n">
        <v>9</v>
      </c>
      <c r="J207" s="6" t="n">
        <v>3</v>
      </c>
      <c r="K207" s="6" t="n">
        <v>1</v>
      </c>
      <c r="L207" s="6" t="n">
        <v>1</v>
      </c>
      <c r="M207" s="6" t="n">
        <v>0</v>
      </c>
      <c r="N207" s="6" t="n">
        <v>0</v>
      </c>
      <c r="O207" s="6" t="n">
        <v>1</v>
      </c>
      <c r="P207" s="6" t="n">
        <v>1</v>
      </c>
      <c r="Q207" s="6" t="n">
        <v>1</v>
      </c>
      <c r="R207" s="6" t="n">
        <v>1</v>
      </c>
      <c r="S207" s="6" t="n">
        <v>0</v>
      </c>
      <c r="T207" s="6" t="n">
        <v>0</v>
      </c>
      <c r="U207" s="6" t="s">
        <v>265</v>
      </c>
    </row>
    <row r="208" customFormat="false" ht="22.35" hidden="false" customHeight="false" outlineLevel="0" collapsed="false">
      <c r="A208" s="6" t="n">
        <v>632</v>
      </c>
      <c r="B208" s="6" t="s">
        <v>271</v>
      </c>
      <c r="C208" s="7" t="s">
        <v>5864</v>
      </c>
      <c r="D208" s="6" t="s">
        <v>5856</v>
      </c>
      <c r="E208" s="6" t="n">
        <v>2</v>
      </c>
      <c r="F208" s="6" t="n">
        <v>4</v>
      </c>
      <c r="G208" s="6" t="n">
        <v>9</v>
      </c>
      <c r="H208" s="6" t="n">
        <v>4</v>
      </c>
      <c r="I208" s="6" t="n">
        <v>9</v>
      </c>
      <c r="J208" s="6" t="n">
        <v>3</v>
      </c>
      <c r="K208" s="6" t="n">
        <v>1</v>
      </c>
      <c r="L208" s="6" t="n">
        <v>1</v>
      </c>
      <c r="M208" s="6" t="n">
        <v>0</v>
      </c>
      <c r="N208" s="6" t="n">
        <v>0</v>
      </c>
      <c r="O208" s="6" t="n">
        <v>1</v>
      </c>
      <c r="P208" s="6" t="n">
        <v>1</v>
      </c>
      <c r="Q208" s="6" t="n">
        <v>1</v>
      </c>
      <c r="R208" s="6" t="n">
        <v>1</v>
      </c>
      <c r="S208" s="6" t="n">
        <v>0</v>
      </c>
      <c r="T208" s="6" t="n">
        <v>0</v>
      </c>
      <c r="U208" s="6" t="s">
        <v>265</v>
      </c>
    </row>
    <row r="209" customFormat="false" ht="22.35" hidden="false" customHeight="false" outlineLevel="0" collapsed="false">
      <c r="A209" s="6" t="n">
        <v>633</v>
      </c>
      <c r="B209" s="6" t="s">
        <v>271</v>
      </c>
      <c r="C209" s="7" t="s">
        <v>5865</v>
      </c>
      <c r="D209" s="6" t="s">
        <v>5856</v>
      </c>
      <c r="E209" s="6" t="n">
        <v>7</v>
      </c>
      <c r="F209" s="6" t="n">
        <v>4</v>
      </c>
      <c r="G209" s="6" t="n">
        <v>9</v>
      </c>
      <c r="H209" s="6" t="n">
        <v>4</v>
      </c>
      <c r="I209" s="6" t="n">
        <v>9</v>
      </c>
      <c r="J209" s="6" t="n">
        <v>3</v>
      </c>
      <c r="K209" s="6" t="n">
        <v>1</v>
      </c>
      <c r="L209" s="6" t="n">
        <v>1</v>
      </c>
      <c r="M209" s="6" t="n">
        <v>0</v>
      </c>
      <c r="N209" s="6" t="n">
        <v>0</v>
      </c>
      <c r="O209" s="6" t="n">
        <v>1</v>
      </c>
      <c r="P209" s="6" t="n">
        <v>1</v>
      </c>
      <c r="Q209" s="6" t="n">
        <v>1</v>
      </c>
      <c r="R209" s="6" t="n">
        <v>1</v>
      </c>
      <c r="S209" s="6" t="n">
        <v>0</v>
      </c>
      <c r="T209" s="6" t="n">
        <v>0</v>
      </c>
      <c r="U209" s="6" t="s">
        <v>265</v>
      </c>
    </row>
    <row r="210" customFormat="false" ht="22.35" hidden="false" customHeight="false" outlineLevel="0" collapsed="false">
      <c r="A210" s="6" t="n">
        <v>634</v>
      </c>
      <c r="B210" s="6" t="s">
        <v>271</v>
      </c>
      <c r="C210" s="7" t="s">
        <v>5866</v>
      </c>
      <c r="D210" s="6" t="s">
        <v>5856</v>
      </c>
      <c r="E210" s="6" t="n">
        <v>7</v>
      </c>
      <c r="F210" s="6" t="n">
        <v>4</v>
      </c>
      <c r="G210" s="6" t="n">
        <v>9</v>
      </c>
      <c r="H210" s="6" t="n">
        <v>4</v>
      </c>
      <c r="I210" s="6" t="n">
        <v>9</v>
      </c>
      <c r="J210" s="6" t="n">
        <v>3</v>
      </c>
      <c r="K210" s="6" t="n">
        <v>1</v>
      </c>
      <c r="L210" s="6" t="n">
        <v>1</v>
      </c>
      <c r="M210" s="6" t="n">
        <v>0</v>
      </c>
      <c r="N210" s="6" t="n">
        <v>0</v>
      </c>
      <c r="O210" s="6" t="n">
        <v>1</v>
      </c>
      <c r="P210" s="6" t="n">
        <v>1</v>
      </c>
      <c r="Q210" s="6" t="n">
        <v>1</v>
      </c>
      <c r="R210" s="6" t="n">
        <v>1</v>
      </c>
      <c r="S210" s="6" t="n">
        <v>0</v>
      </c>
      <c r="T210" s="6" t="n">
        <v>0</v>
      </c>
      <c r="U210" s="6" t="s">
        <v>265</v>
      </c>
    </row>
    <row r="211" customFormat="false" ht="22.35" hidden="false" customHeight="false" outlineLevel="0" collapsed="false">
      <c r="A211" s="6" t="n">
        <v>635</v>
      </c>
      <c r="B211" s="6" t="s">
        <v>271</v>
      </c>
      <c r="C211" s="7" t="s">
        <v>5867</v>
      </c>
      <c r="D211" s="6" t="s">
        <v>5856</v>
      </c>
      <c r="E211" s="6" t="n">
        <v>4</v>
      </c>
      <c r="F211" s="6" t="n">
        <v>4</v>
      </c>
      <c r="G211" s="6" t="n">
        <v>9</v>
      </c>
      <c r="H211" s="6" t="n">
        <v>4</v>
      </c>
      <c r="I211" s="6" t="n">
        <v>9</v>
      </c>
      <c r="J211" s="6" t="n">
        <v>3</v>
      </c>
      <c r="K211" s="6" t="n">
        <v>1</v>
      </c>
      <c r="L211" s="6" t="n">
        <v>1</v>
      </c>
      <c r="M211" s="6" t="n">
        <v>0</v>
      </c>
      <c r="N211" s="6" t="n">
        <v>0</v>
      </c>
      <c r="O211" s="6" t="n">
        <v>1</v>
      </c>
      <c r="P211" s="6" t="n">
        <v>1</v>
      </c>
      <c r="Q211" s="6" t="n">
        <v>1</v>
      </c>
      <c r="R211" s="6" t="n">
        <v>1</v>
      </c>
      <c r="S211" s="6" t="n">
        <v>0</v>
      </c>
      <c r="T211" s="6" t="n">
        <v>0</v>
      </c>
      <c r="U211" s="6" t="s">
        <v>265</v>
      </c>
    </row>
    <row r="212" customFormat="false" ht="22.35" hidden="false" customHeight="false" outlineLevel="0" collapsed="false">
      <c r="A212" s="6" t="n">
        <v>636</v>
      </c>
      <c r="B212" s="6" t="s">
        <v>271</v>
      </c>
      <c r="C212" s="7" t="s">
        <v>5868</v>
      </c>
      <c r="D212" s="6" t="s">
        <v>5856</v>
      </c>
      <c r="E212" s="6" t="n">
        <v>9</v>
      </c>
      <c r="F212" s="6" t="n">
        <v>4</v>
      </c>
      <c r="G212" s="6" t="n">
        <v>9</v>
      </c>
      <c r="H212" s="6" t="n">
        <v>4</v>
      </c>
      <c r="I212" s="6" t="n">
        <v>9</v>
      </c>
      <c r="J212" s="6" t="n">
        <v>3</v>
      </c>
      <c r="K212" s="6" t="n">
        <v>1</v>
      </c>
      <c r="L212" s="6" t="n">
        <v>1</v>
      </c>
      <c r="M212" s="6" t="n">
        <v>0</v>
      </c>
      <c r="N212" s="6" t="n">
        <v>0</v>
      </c>
      <c r="O212" s="6" t="n">
        <v>1</v>
      </c>
      <c r="P212" s="6" t="n">
        <v>1</v>
      </c>
      <c r="Q212" s="6" t="n">
        <v>1</v>
      </c>
      <c r="R212" s="6" t="n">
        <v>1</v>
      </c>
      <c r="S212" s="6" t="n">
        <v>0</v>
      </c>
      <c r="T212" s="6" t="n">
        <v>0</v>
      </c>
      <c r="U212" s="6" t="s">
        <v>265</v>
      </c>
    </row>
    <row r="213" customFormat="false" ht="22.35" hidden="false" customHeight="false" outlineLevel="0" collapsed="false">
      <c r="A213" s="6" t="n">
        <v>637</v>
      </c>
      <c r="B213" s="6" t="s">
        <v>271</v>
      </c>
      <c r="C213" s="7" t="s">
        <v>5869</v>
      </c>
      <c r="D213" s="6" t="s">
        <v>5856</v>
      </c>
      <c r="E213" s="6" t="n">
        <v>5</v>
      </c>
      <c r="F213" s="6" t="n">
        <v>4</v>
      </c>
      <c r="G213" s="6" t="n">
        <v>9</v>
      </c>
      <c r="H213" s="6" t="n">
        <v>4</v>
      </c>
      <c r="I213" s="6" t="n">
        <v>9</v>
      </c>
      <c r="J213" s="6" t="n">
        <v>3</v>
      </c>
      <c r="K213" s="6" t="n">
        <v>1</v>
      </c>
      <c r="L213" s="6" t="n">
        <v>1</v>
      </c>
      <c r="M213" s="6" t="n">
        <v>0</v>
      </c>
      <c r="N213" s="6" t="n">
        <v>0</v>
      </c>
      <c r="O213" s="6" t="n">
        <v>1</v>
      </c>
      <c r="P213" s="6" t="n">
        <v>1</v>
      </c>
      <c r="Q213" s="6" t="n">
        <v>1</v>
      </c>
      <c r="R213" s="6" t="n">
        <v>1</v>
      </c>
      <c r="S213" s="6" t="n">
        <v>0</v>
      </c>
      <c r="T213" s="6" t="n">
        <v>0</v>
      </c>
      <c r="U213" s="6" t="s">
        <v>265</v>
      </c>
    </row>
    <row r="214" customFormat="false" ht="22.35" hidden="false" customHeight="false" outlineLevel="0" collapsed="false">
      <c r="A214" s="6" t="n">
        <v>638</v>
      </c>
      <c r="B214" s="6" t="s">
        <v>271</v>
      </c>
      <c r="C214" s="7" t="s">
        <v>5870</v>
      </c>
      <c r="D214" s="6" t="s">
        <v>5856</v>
      </c>
      <c r="E214" s="6" t="n">
        <v>7</v>
      </c>
      <c r="F214" s="6" t="n">
        <v>4</v>
      </c>
      <c r="G214" s="6" t="n">
        <v>9</v>
      </c>
      <c r="H214" s="6" t="n">
        <v>4</v>
      </c>
      <c r="I214" s="6" t="n">
        <v>9</v>
      </c>
      <c r="J214" s="6" t="n">
        <v>3</v>
      </c>
      <c r="K214" s="6" t="n">
        <v>1</v>
      </c>
      <c r="L214" s="6" t="n">
        <v>1</v>
      </c>
      <c r="M214" s="6" t="n">
        <v>0</v>
      </c>
      <c r="N214" s="6" t="n">
        <v>0</v>
      </c>
      <c r="O214" s="6" t="n">
        <v>1</v>
      </c>
      <c r="P214" s="6" t="n">
        <v>1</v>
      </c>
      <c r="Q214" s="6" t="n">
        <v>1</v>
      </c>
      <c r="R214" s="6" t="n">
        <v>1</v>
      </c>
      <c r="S214" s="6" t="n">
        <v>0</v>
      </c>
      <c r="T214" s="6" t="n">
        <v>0</v>
      </c>
      <c r="U214" s="6" t="s">
        <v>265</v>
      </c>
    </row>
    <row r="215" customFormat="false" ht="22.35" hidden="false" customHeight="false" outlineLevel="0" collapsed="false">
      <c r="A215" s="6" t="n">
        <v>639</v>
      </c>
      <c r="B215" s="6" t="s">
        <v>271</v>
      </c>
      <c r="C215" s="7" t="s">
        <v>5871</v>
      </c>
      <c r="D215" s="6" t="s">
        <v>5872</v>
      </c>
      <c r="E215" s="6" t="n">
        <v>1</v>
      </c>
      <c r="F215" s="6" t="n">
        <v>7</v>
      </c>
      <c r="G215" s="6" t="n">
        <v>3</v>
      </c>
      <c r="H215" s="6" t="n">
        <v>6</v>
      </c>
      <c r="I215" s="6" t="n">
        <v>7</v>
      </c>
      <c r="J215" s="6" t="n">
        <v>2</v>
      </c>
      <c r="K215" s="6" t="n">
        <v>0</v>
      </c>
      <c r="L215" s="6" t="n">
        <v>0</v>
      </c>
      <c r="M215" s="6" t="n">
        <v>0</v>
      </c>
      <c r="N215" s="6" t="n">
        <v>0</v>
      </c>
      <c r="O215" s="6" t="n">
        <v>1</v>
      </c>
      <c r="P215" s="6" t="n">
        <v>0</v>
      </c>
      <c r="Q215" s="6" t="n">
        <v>0</v>
      </c>
      <c r="R215" s="6" t="n">
        <v>0</v>
      </c>
      <c r="S215" s="6" t="n">
        <v>0</v>
      </c>
      <c r="T215" s="6" t="n">
        <v>0</v>
      </c>
      <c r="U215" s="6" t="s">
        <v>265</v>
      </c>
    </row>
    <row r="216" customFormat="false" ht="22.35" hidden="false" customHeight="false" outlineLevel="0" collapsed="false">
      <c r="A216" s="6" t="n">
        <v>640</v>
      </c>
      <c r="B216" s="6" t="s">
        <v>271</v>
      </c>
      <c r="C216" s="7" t="s">
        <v>5873</v>
      </c>
      <c r="D216" s="6" t="s">
        <v>5872</v>
      </c>
      <c r="E216" s="6" t="n">
        <v>9</v>
      </c>
      <c r="F216" s="6" t="n">
        <v>7</v>
      </c>
      <c r="G216" s="6" t="n">
        <v>3</v>
      </c>
      <c r="H216" s="6" t="n">
        <v>6</v>
      </c>
      <c r="I216" s="6" t="n">
        <v>7</v>
      </c>
      <c r="J216" s="6" t="n">
        <v>2</v>
      </c>
      <c r="K216" s="6" t="n">
        <v>0</v>
      </c>
      <c r="L216" s="6" t="n">
        <v>0</v>
      </c>
      <c r="M216" s="6" t="n">
        <v>0</v>
      </c>
      <c r="N216" s="6" t="n">
        <v>0</v>
      </c>
      <c r="O216" s="6" t="n">
        <v>1</v>
      </c>
      <c r="P216" s="6" t="n">
        <v>0</v>
      </c>
      <c r="Q216" s="6" t="n">
        <v>0</v>
      </c>
      <c r="R216" s="6" t="n">
        <v>0</v>
      </c>
      <c r="S216" s="6" t="n">
        <v>0</v>
      </c>
      <c r="T216" s="6" t="n">
        <v>0</v>
      </c>
      <c r="U216" s="6" t="s">
        <v>265</v>
      </c>
    </row>
    <row r="217" customFormat="false" ht="22.35" hidden="false" customHeight="false" outlineLevel="0" collapsed="false">
      <c r="A217" s="6" t="n">
        <v>641</v>
      </c>
      <c r="B217" s="6" t="s">
        <v>271</v>
      </c>
      <c r="C217" s="7" t="s">
        <v>5874</v>
      </c>
      <c r="D217" s="6" t="s">
        <v>5872</v>
      </c>
      <c r="E217" s="6" t="n">
        <v>3</v>
      </c>
      <c r="F217" s="6" t="n">
        <v>7</v>
      </c>
      <c r="G217" s="6" t="n">
        <v>3</v>
      </c>
      <c r="H217" s="6" t="n">
        <v>6</v>
      </c>
      <c r="I217" s="6" t="n">
        <v>7</v>
      </c>
      <c r="J217" s="6" t="n">
        <v>2</v>
      </c>
      <c r="K217" s="6" t="n">
        <v>0</v>
      </c>
      <c r="L217" s="6" t="n">
        <v>0</v>
      </c>
      <c r="M217" s="6" t="n">
        <v>0</v>
      </c>
      <c r="N217" s="6" t="n">
        <v>0</v>
      </c>
      <c r="O217" s="6" t="n">
        <v>1</v>
      </c>
      <c r="P217" s="6" t="n">
        <v>0</v>
      </c>
      <c r="Q217" s="6" t="n">
        <v>0</v>
      </c>
      <c r="R217" s="6" t="n">
        <v>0</v>
      </c>
      <c r="S217" s="6" t="n">
        <v>0</v>
      </c>
      <c r="T217" s="6" t="n">
        <v>0</v>
      </c>
      <c r="U217" s="6" t="s">
        <v>265</v>
      </c>
    </row>
    <row r="218" customFormat="false" ht="22.35" hidden="false" customHeight="false" outlineLevel="0" collapsed="false">
      <c r="A218" s="6" t="n">
        <v>642</v>
      </c>
      <c r="B218" s="6" t="s">
        <v>271</v>
      </c>
      <c r="C218" s="7" t="s">
        <v>5875</v>
      </c>
      <c r="D218" s="6" t="s">
        <v>5872</v>
      </c>
      <c r="E218" s="6" t="n">
        <v>9</v>
      </c>
      <c r="F218" s="6" t="n">
        <v>7</v>
      </c>
      <c r="G218" s="6" t="n">
        <v>3</v>
      </c>
      <c r="H218" s="6" t="n">
        <v>6</v>
      </c>
      <c r="I218" s="6" t="n">
        <v>7</v>
      </c>
      <c r="J218" s="6" t="n">
        <v>2</v>
      </c>
      <c r="K218" s="6" t="n">
        <v>0</v>
      </c>
      <c r="L218" s="6" t="n">
        <v>0</v>
      </c>
      <c r="M218" s="6" t="n">
        <v>0</v>
      </c>
      <c r="N218" s="6" t="n">
        <v>0</v>
      </c>
      <c r="O218" s="6" t="n">
        <v>1</v>
      </c>
      <c r="P218" s="6" t="n">
        <v>0</v>
      </c>
      <c r="Q218" s="6" t="n">
        <v>0</v>
      </c>
      <c r="R218" s="6" t="n">
        <v>0</v>
      </c>
      <c r="S218" s="6" t="n">
        <v>0</v>
      </c>
      <c r="T218" s="6" t="n">
        <v>0</v>
      </c>
      <c r="U218" s="6" t="s">
        <v>265</v>
      </c>
    </row>
    <row r="219" customFormat="false" ht="22.35" hidden="false" customHeight="false" outlineLevel="0" collapsed="false">
      <c r="A219" s="6" t="n">
        <v>643</v>
      </c>
      <c r="B219" s="6" t="s">
        <v>271</v>
      </c>
      <c r="C219" s="7" t="s">
        <v>5876</v>
      </c>
      <c r="D219" s="6" t="s">
        <v>5872</v>
      </c>
      <c r="E219" s="6" t="n">
        <v>10</v>
      </c>
      <c r="F219" s="6" t="n">
        <v>7</v>
      </c>
      <c r="G219" s="6" t="n">
        <v>3</v>
      </c>
      <c r="H219" s="6" t="n">
        <v>6</v>
      </c>
      <c r="I219" s="6" t="n">
        <v>7</v>
      </c>
      <c r="J219" s="6" t="n">
        <v>2</v>
      </c>
      <c r="K219" s="6" t="n">
        <v>0</v>
      </c>
      <c r="L219" s="6" t="n">
        <v>0</v>
      </c>
      <c r="M219" s="6" t="n">
        <v>0</v>
      </c>
      <c r="N219" s="6" t="n">
        <v>0</v>
      </c>
      <c r="O219" s="6" t="n">
        <v>1</v>
      </c>
      <c r="P219" s="6" t="n">
        <v>0</v>
      </c>
      <c r="Q219" s="6" t="n">
        <v>0</v>
      </c>
      <c r="R219" s="6" t="n">
        <v>0</v>
      </c>
      <c r="S219" s="6" t="n">
        <v>0</v>
      </c>
      <c r="T219" s="6" t="n">
        <v>0</v>
      </c>
      <c r="U219" s="6" t="s">
        <v>265</v>
      </c>
    </row>
    <row r="220" customFormat="false" ht="22.35" hidden="false" customHeight="false" outlineLevel="0" collapsed="false">
      <c r="A220" s="6" t="n">
        <v>644</v>
      </c>
      <c r="B220" s="6" t="s">
        <v>271</v>
      </c>
      <c r="C220" s="7" t="s">
        <v>5877</v>
      </c>
      <c r="D220" s="6" t="s">
        <v>5872</v>
      </c>
      <c r="E220" s="6" t="n">
        <v>1</v>
      </c>
      <c r="F220" s="6" t="n">
        <v>7</v>
      </c>
      <c r="G220" s="6" t="n">
        <v>3</v>
      </c>
      <c r="H220" s="6" t="n">
        <v>6</v>
      </c>
      <c r="I220" s="6" t="n">
        <v>7</v>
      </c>
      <c r="J220" s="6" t="n">
        <v>2</v>
      </c>
      <c r="K220" s="6" t="n">
        <v>0</v>
      </c>
      <c r="L220" s="6" t="n">
        <v>0</v>
      </c>
      <c r="M220" s="6" t="n">
        <v>0</v>
      </c>
      <c r="N220" s="6" t="n">
        <v>0</v>
      </c>
      <c r="O220" s="6" t="n">
        <v>1</v>
      </c>
      <c r="P220" s="6" t="n">
        <v>0</v>
      </c>
      <c r="Q220" s="6" t="n">
        <v>0</v>
      </c>
      <c r="R220" s="6" t="n">
        <v>0</v>
      </c>
      <c r="S220" s="6" t="n">
        <v>0</v>
      </c>
      <c r="T220" s="6" t="n">
        <v>0</v>
      </c>
      <c r="U220" s="6" t="s">
        <v>265</v>
      </c>
    </row>
    <row r="221" customFormat="false" ht="22.35" hidden="false" customHeight="false" outlineLevel="0" collapsed="false">
      <c r="A221" s="6" t="n">
        <v>645</v>
      </c>
      <c r="B221" s="6" t="s">
        <v>271</v>
      </c>
      <c r="C221" s="7" t="s">
        <v>5878</v>
      </c>
      <c r="D221" s="6" t="s">
        <v>5872</v>
      </c>
      <c r="E221" s="6" t="n">
        <v>8</v>
      </c>
      <c r="F221" s="6" t="n">
        <v>7</v>
      </c>
      <c r="G221" s="6" t="n">
        <v>3</v>
      </c>
      <c r="H221" s="6" t="n">
        <v>6</v>
      </c>
      <c r="I221" s="6" t="n">
        <v>7</v>
      </c>
      <c r="J221" s="6" t="n">
        <v>2</v>
      </c>
      <c r="K221" s="6" t="n">
        <v>0</v>
      </c>
      <c r="L221" s="6" t="n">
        <v>0</v>
      </c>
      <c r="M221" s="6" t="n">
        <v>0</v>
      </c>
      <c r="N221" s="6" t="n">
        <v>0</v>
      </c>
      <c r="O221" s="6" t="n">
        <v>1</v>
      </c>
      <c r="P221" s="6" t="n">
        <v>0</v>
      </c>
      <c r="Q221" s="6" t="n">
        <v>0</v>
      </c>
      <c r="R221" s="6" t="n">
        <v>0</v>
      </c>
      <c r="S221" s="6" t="n">
        <v>0</v>
      </c>
      <c r="T221" s="6" t="n">
        <v>0</v>
      </c>
      <c r="U221" s="6" t="s">
        <v>265</v>
      </c>
    </row>
    <row r="222" customFormat="false" ht="22.35" hidden="false" customHeight="false" outlineLevel="0" collapsed="false">
      <c r="A222" s="6" t="n">
        <v>646</v>
      </c>
      <c r="B222" s="6" t="s">
        <v>271</v>
      </c>
      <c r="C222" s="7" t="s">
        <v>5879</v>
      </c>
      <c r="D222" s="6" t="s">
        <v>5872</v>
      </c>
      <c r="E222" s="6" t="n">
        <v>1</v>
      </c>
      <c r="F222" s="6" t="n">
        <v>7</v>
      </c>
      <c r="G222" s="6" t="n">
        <v>3</v>
      </c>
      <c r="H222" s="6" t="n">
        <v>6</v>
      </c>
      <c r="I222" s="6" t="n">
        <v>7</v>
      </c>
      <c r="J222" s="6" t="n">
        <v>2</v>
      </c>
      <c r="K222" s="6" t="n">
        <v>0</v>
      </c>
      <c r="L222" s="6" t="n">
        <v>0</v>
      </c>
      <c r="M222" s="6" t="n">
        <v>0</v>
      </c>
      <c r="N222" s="6" t="n">
        <v>0</v>
      </c>
      <c r="O222" s="6" t="n">
        <v>1</v>
      </c>
      <c r="P222" s="6" t="n">
        <v>0</v>
      </c>
      <c r="Q222" s="6" t="n">
        <v>0</v>
      </c>
      <c r="R222" s="6" t="n">
        <v>0</v>
      </c>
      <c r="S222" s="6" t="n">
        <v>0</v>
      </c>
      <c r="T222" s="6" t="n">
        <v>0</v>
      </c>
      <c r="U222" s="6" t="s">
        <v>265</v>
      </c>
    </row>
    <row r="223" customFormat="false" ht="22.35" hidden="false" customHeight="false" outlineLevel="0" collapsed="false">
      <c r="A223" s="6" t="n">
        <v>647</v>
      </c>
      <c r="B223" s="6" t="s">
        <v>271</v>
      </c>
      <c r="C223" s="7" t="s">
        <v>5880</v>
      </c>
      <c r="D223" s="6" t="s">
        <v>5872</v>
      </c>
      <c r="E223" s="6" t="n">
        <v>2</v>
      </c>
      <c r="F223" s="6" t="n">
        <v>7</v>
      </c>
      <c r="G223" s="6" t="n">
        <v>3</v>
      </c>
      <c r="H223" s="6" t="n">
        <v>6</v>
      </c>
      <c r="I223" s="6" t="n">
        <v>7</v>
      </c>
      <c r="J223" s="6" t="n">
        <v>2</v>
      </c>
      <c r="K223" s="6" t="n">
        <v>0</v>
      </c>
      <c r="L223" s="6" t="n">
        <v>0</v>
      </c>
      <c r="M223" s="6" t="n">
        <v>0</v>
      </c>
      <c r="N223" s="6" t="n">
        <v>0</v>
      </c>
      <c r="O223" s="6" t="n">
        <v>1</v>
      </c>
      <c r="P223" s="6" t="n">
        <v>0</v>
      </c>
      <c r="Q223" s="6" t="n">
        <v>0</v>
      </c>
      <c r="R223" s="6" t="n">
        <v>0</v>
      </c>
      <c r="S223" s="6" t="n">
        <v>0</v>
      </c>
      <c r="T223" s="6" t="n">
        <v>0</v>
      </c>
      <c r="U223" s="6" t="s">
        <v>265</v>
      </c>
    </row>
    <row r="224" customFormat="false" ht="22.35" hidden="false" customHeight="false" outlineLevel="0" collapsed="false">
      <c r="A224" s="6" t="n">
        <v>648</v>
      </c>
      <c r="B224" s="6" t="s">
        <v>271</v>
      </c>
      <c r="C224" s="7" t="s">
        <v>5881</v>
      </c>
      <c r="D224" s="6" t="s">
        <v>5872</v>
      </c>
      <c r="E224" s="6" t="n">
        <v>4</v>
      </c>
      <c r="F224" s="6" t="n">
        <v>7</v>
      </c>
      <c r="G224" s="6" t="n">
        <v>3</v>
      </c>
      <c r="H224" s="6" t="n">
        <v>6</v>
      </c>
      <c r="I224" s="6" t="n">
        <v>7</v>
      </c>
      <c r="J224" s="6" t="n">
        <v>2</v>
      </c>
      <c r="K224" s="6" t="n">
        <v>0</v>
      </c>
      <c r="L224" s="6" t="n">
        <v>0</v>
      </c>
      <c r="M224" s="6" t="n">
        <v>0</v>
      </c>
      <c r="N224" s="6" t="n">
        <v>0</v>
      </c>
      <c r="O224" s="6" t="n">
        <v>1</v>
      </c>
      <c r="P224" s="6" t="n">
        <v>0</v>
      </c>
      <c r="Q224" s="6" t="n">
        <v>0</v>
      </c>
      <c r="R224" s="6" t="n">
        <v>0</v>
      </c>
      <c r="S224" s="6" t="n">
        <v>0</v>
      </c>
      <c r="T224" s="6" t="n">
        <v>0</v>
      </c>
      <c r="U224" s="6" t="s">
        <v>265</v>
      </c>
    </row>
    <row r="225" customFormat="false" ht="22.35" hidden="false" customHeight="false" outlineLevel="0" collapsed="false">
      <c r="A225" s="6" t="n">
        <v>649</v>
      </c>
      <c r="B225" s="6" t="s">
        <v>271</v>
      </c>
      <c r="C225" s="7" t="s">
        <v>5882</v>
      </c>
      <c r="D225" s="6" t="s">
        <v>5872</v>
      </c>
      <c r="E225" s="6" t="n">
        <v>2</v>
      </c>
      <c r="F225" s="6" t="n">
        <v>7</v>
      </c>
      <c r="G225" s="6" t="n">
        <v>3</v>
      </c>
      <c r="H225" s="6" t="n">
        <v>6</v>
      </c>
      <c r="I225" s="6" t="n">
        <v>7</v>
      </c>
      <c r="J225" s="6" t="n">
        <v>2</v>
      </c>
      <c r="K225" s="6" t="n">
        <v>0</v>
      </c>
      <c r="L225" s="6" t="n">
        <v>0</v>
      </c>
      <c r="M225" s="6" t="n">
        <v>0</v>
      </c>
      <c r="N225" s="6" t="n">
        <v>0</v>
      </c>
      <c r="O225" s="6" t="n">
        <v>1</v>
      </c>
      <c r="P225" s="6" t="n">
        <v>0</v>
      </c>
      <c r="Q225" s="6" t="n">
        <v>0</v>
      </c>
      <c r="R225" s="6" t="n">
        <v>0</v>
      </c>
      <c r="S225" s="6" t="n">
        <v>0</v>
      </c>
      <c r="T225" s="6" t="n">
        <v>0</v>
      </c>
      <c r="U225" s="6" t="s">
        <v>265</v>
      </c>
    </row>
    <row r="226" customFormat="false" ht="22.35" hidden="false" customHeight="false" outlineLevel="0" collapsed="false">
      <c r="A226" s="6" t="n">
        <v>650</v>
      </c>
      <c r="B226" s="6" t="s">
        <v>271</v>
      </c>
      <c r="C226" s="7" t="s">
        <v>5883</v>
      </c>
      <c r="D226" s="6" t="s">
        <v>5872</v>
      </c>
      <c r="E226" s="6" t="n">
        <v>3</v>
      </c>
      <c r="F226" s="6" t="n">
        <v>7</v>
      </c>
      <c r="G226" s="6" t="n">
        <v>3</v>
      </c>
      <c r="H226" s="6" t="n">
        <v>6</v>
      </c>
      <c r="I226" s="6" t="n">
        <v>7</v>
      </c>
      <c r="J226" s="6" t="n">
        <v>2</v>
      </c>
      <c r="K226" s="6" t="n">
        <v>0</v>
      </c>
      <c r="L226" s="6" t="n">
        <v>0</v>
      </c>
      <c r="M226" s="6" t="n">
        <v>0</v>
      </c>
      <c r="N226" s="6" t="n">
        <v>0</v>
      </c>
      <c r="O226" s="6" t="n">
        <v>1</v>
      </c>
      <c r="P226" s="6" t="n">
        <v>0</v>
      </c>
      <c r="Q226" s="6" t="n">
        <v>0</v>
      </c>
      <c r="R226" s="6" t="n">
        <v>0</v>
      </c>
      <c r="S226" s="6" t="n">
        <v>0</v>
      </c>
      <c r="T226" s="6" t="n">
        <v>0</v>
      </c>
      <c r="U226" s="6" t="s">
        <v>265</v>
      </c>
    </row>
    <row r="227" customFormat="false" ht="22.35" hidden="false" customHeight="false" outlineLevel="0" collapsed="false">
      <c r="A227" s="6" t="n">
        <v>651</v>
      </c>
      <c r="B227" s="6" t="s">
        <v>271</v>
      </c>
      <c r="C227" s="7" t="s">
        <v>5884</v>
      </c>
      <c r="D227" s="6" t="s">
        <v>5872</v>
      </c>
      <c r="E227" s="6" t="n">
        <v>7</v>
      </c>
      <c r="F227" s="6" t="n">
        <v>7</v>
      </c>
      <c r="G227" s="6" t="n">
        <v>3</v>
      </c>
      <c r="H227" s="6" t="n">
        <v>6</v>
      </c>
      <c r="I227" s="6" t="n">
        <v>7</v>
      </c>
      <c r="J227" s="6" t="n">
        <v>2</v>
      </c>
      <c r="K227" s="6" t="n">
        <v>0</v>
      </c>
      <c r="L227" s="6" t="n">
        <v>0</v>
      </c>
      <c r="M227" s="6" t="n">
        <v>0</v>
      </c>
      <c r="N227" s="6" t="n">
        <v>0</v>
      </c>
      <c r="O227" s="6" t="n">
        <v>1</v>
      </c>
      <c r="P227" s="6" t="n">
        <v>0</v>
      </c>
      <c r="Q227" s="6" t="n">
        <v>0</v>
      </c>
      <c r="R227" s="6" t="n">
        <v>0</v>
      </c>
      <c r="S227" s="6" t="n">
        <v>0</v>
      </c>
      <c r="T227" s="6" t="n">
        <v>0</v>
      </c>
      <c r="U227" s="6" t="s">
        <v>265</v>
      </c>
    </row>
    <row r="228" customFormat="false" ht="22.35" hidden="false" customHeight="false" outlineLevel="0" collapsed="false">
      <c r="A228" s="6" t="n">
        <v>652</v>
      </c>
      <c r="B228" s="6" t="s">
        <v>271</v>
      </c>
      <c r="C228" s="7" t="s">
        <v>5885</v>
      </c>
      <c r="D228" s="6" t="s">
        <v>5872</v>
      </c>
      <c r="E228" s="6" t="n">
        <v>6</v>
      </c>
      <c r="F228" s="6" t="n">
        <v>7</v>
      </c>
      <c r="G228" s="6" t="n">
        <v>3</v>
      </c>
      <c r="H228" s="6" t="n">
        <v>6</v>
      </c>
      <c r="I228" s="6" t="n">
        <v>7</v>
      </c>
      <c r="J228" s="6" t="n">
        <v>2</v>
      </c>
      <c r="K228" s="6" t="n">
        <v>0</v>
      </c>
      <c r="L228" s="6" t="n">
        <v>0</v>
      </c>
      <c r="M228" s="6" t="n">
        <v>0</v>
      </c>
      <c r="N228" s="6" t="n">
        <v>0</v>
      </c>
      <c r="O228" s="6" t="n">
        <v>1</v>
      </c>
      <c r="P228" s="6" t="n">
        <v>0</v>
      </c>
      <c r="Q228" s="6" t="n">
        <v>0</v>
      </c>
      <c r="R228" s="6" t="n">
        <v>0</v>
      </c>
      <c r="S228" s="6" t="n">
        <v>0</v>
      </c>
      <c r="T228" s="6" t="n">
        <v>0</v>
      </c>
      <c r="U228" s="6" t="s">
        <v>265</v>
      </c>
    </row>
    <row r="229" customFormat="false" ht="22.35" hidden="false" customHeight="false" outlineLevel="0" collapsed="false">
      <c r="A229" s="6" t="n">
        <v>653</v>
      </c>
      <c r="B229" s="6" t="s">
        <v>271</v>
      </c>
      <c r="C229" s="7" t="s">
        <v>356</v>
      </c>
      <c r="D229" s="6" t="s">
        <v>5872</v>
      </c>
      <c r="E229" s="6" t="n">
        <v>5</v>
      </c>
      <c r="F229" s="6" t="n">
        <v>7</v>
      </c>
      <c r="G229" s="6" t="n">
        <v>3</v>
      </c>
      <c r="H229" s="6" t="n">
        <v>6</v>
      </c>
      <c r="I229" s="6" t="n">
        <v>7</v>
      </c>
      <c r="J229" s="6" t="n">
        <v>2</v>
      </c>
      <c r="K229" s="6" t="n">
        <v>0</v>
      </c>
      <c r="L229" s="6" t="n">
        <v>0</v>
      </c>
      <c r="M229" s="6" t="n">
        <v>0</v>
      </c>
      <c r="N229" s="6" t="n">
        <v>0</v>
      </c>
      <c r="O229" s="6" t="n">
        <v>1</v>
      </c>
      <c r="P229" s="6" t="n">
        <v>0</v>
      </c>
      <c r="Q229" s="6" t="n">
        <v>0</v>
      </c>
      <c r="R229" s="6" t="n">
        <v>0</v>
      </c>
      <c r="S229" s="6" t="n">
        <v>0</v>
      </c>
      <c r="T229" s="6" t="n">
        <v>0</v>
      </c>
      <c r="U229" s="6" t="s">
        <v>265</v>
      </c>
    </row>
    <row r="230" customFormat="false" ht="22.35" hidden="false" customHeight="false" outlineLevel="0" collapsed="false">
      <c r="A230" s="6" t="n">
        <v>654</v>
      </c>
      <c r="B230" s="6" t="s">
        <v>271</v>
      </c>
      <c r="C230" s="7" t="s">
        <v>5886</v>
      </c>
      <c r="D230" s="6" t="s">
        <v>5887</v>
      </c>
      <c r="E230" s="6" t="n">
        <v>3</v>
      </c>
      <c r="F230" s="6" t="n">
        <v>6</v>
      </c>
      <c r="G230" s="6" t="n">
        <v>7</v>
      </c>
      <c r="H230" s="6" t="n">
        <v>8</v>
      </c>
      <c r="I230" s="6" t="n">
        <v>10</v>
      </c>
      <c r="J230" s="6" t="n">
        <v>2</v>
      </c>
      <c r="K230" s="6" t="n">
        <v>0</v>
      </c>
      <c r="L230" s="6" t="n">
        <v>0</v>
      </c>
      <c r="M230" s="6" t="n">
        <v>1</v>
      </c>
      <c r="N230" s="6" t="n">
        <v>0</v>
      </c>
      <c r="O230" s="6" t="n">
        <v>0</v>
      </c>
      <c r="P230" s="6" t="n">
        <v>0</v>
      </c>
      <c r="Q230" s="6" t="n">
        <v>0</v>
      </c>
      <c r="R230" s="6" t="n">
        <v>1</v>
      </c>
      <c r="S230" s="6" t="n">
        <v>1</v>
      </c>
      <c r="T230" s="6" t="n">
        <v>0</v>
      </c>
      <c r="U230" s="6" t="s">
        <v>265</v>
      </c>
    </row>
    <row r="231" customFormat="false" ht="22.35" hidden="false" customHeight="false" outlineLevel="0" collapsed="false">
      <c r="A231" s="6" t="n">
        <v>655</v>
      </c>
      <c r="B231" s="6" t="s">
        <v>271</v>
      </c>
      <c r="C231" s="7" t="s">
        <v>5888</v>
      </c>
      <c r="D231" s="6" t="s">
        <v>5887</v>
      </c>
      <c r="E231" s="6" t="n">
        <v>10</v>
      </c>
      <c r="F231" s="6" t="n">
        <v>6</v>
      </c>
      <c r="G231" s="6" t="n">
        <v>7</v>
      </c>
      <c r="H231" s="6" t="n">
        <v>8</v>
      </c>
      <c r="I231" s="6" t="n">
        <v>10</v>
      </c>
      <c r="J231" s="6" t="n">
        <v>2</v>
      </c>
      <c r="K231" s="6" t="n">
        <v>0</v>
      </c>
      <c r="L231" s="6" t="n">
        <v>0</v>
      </c>
      <c r="M231" s="6" t="n">
        <v>1</v>
      </c>
      <c r="N231" s="6" t="n">
        <v>0</v>
      </c>
      <c r="O231" s="6" t="n">
        <v>0</v>
      </c>
      <c r="P231" s="6" t="n">
        <v>0</v>
      </c>
      <c r="Q231" s="6" t="n">
        <v>0</v>
      </c>
      <c r="R231" s="6" t="n">
        <v>1</v>
      </c>
      <c r="S231" s="6" t="n">
        <v>1</v>
      </c>
      <c r="T231" s="6" t="n">
        <v>0</v>
      </c>
      <c r="U231" s="6" t="s">
        <v>265</v>
      </c>
    </row>
    <row r="232" customFormat="false" ht="22.35" hidden="false" customHeight="false" outlineLevel="0" collapsed="false">
      <c r="A232" s="6" t="n">
        <v>656</v>
      </c>
      <c r="B232" s="6" t="s">
        <v>271</v>
      </c>
      <c r="C232" s="7" t="s">
        <v>5889</v>
      </c>
      <c r="D232" s="6" t="s">
        <v>5887</v>
      </c>
      <c r="E232" s="6" t="n">
        <v>9</v>
      </c>
      <c r="F232" s="6" t="n">
        <v>6</v>
      </c>
      <c r="G232" s="6" t="n">
        <v>7</v>
      </c>
      <c r="H232" s="6" t="n">
        <v>8</v>
      </c>
      <c r="I232" s="6" t="n">
        <v>10</v>
      </c>
      <c r="J232" s="6" t="n">
        <v>2</v>
      </c>
      <c r="K232" s="6" t="n">
        <v>0</v>
      </c>
      <c r="L232" s="6" t="n">
        <v>0</v>
      </c>
      <c r="M232" s="6" t="n">
        <v>1</v>
      </c>
      <c r="N232" s="6" t="n">
        <v>0</v>
      </c>
      <c r="O232" s="6" t="n">
        <v>0</v>
      </c>
      <c r="P232" s="6" t="n">
        <v>0</v>
      </c>
      <c r="Q232" s="6" t="n">
        <v>0</v>
      </c>
      <c r="R232" s="6" t="n">
        <v>1</v>
      </c>
      <c r="S232" s="6" t="n">
        <v>1</v>
      </c>
      <c r="T232" s="6" t="n">
        <v>0</v>
      </c>
      <c r="U232" s="6" t="s">
        <v>265</v>
      </c>
    </row>
    <row r="233" customFormat="false" ht="22.35" hidden="false" customHeight="false" outlineLevel="0" collapsed="false">
      <c r="A233" s="6" t="n">
        <v>657</v>
      </c>
      <c r="B233" s="6" t="s">
        <v>271</v>
      </c>
      <c r="C233" s="7" t="s">
        <v>5890</v>
      </c>
      <c r="D233" s="6" t="s">
        <v>5887</v>
      </c>
      <c r="E233" s="6" t="n">
        <v>4</v>
      </c>
      <c r="F233" s="6" t="n">
        <v>6</v>
      </c>
      <c r="G233" s="6" t="n">
        <v>7</v>
      </c>
      <c r="H233" s="6" t="n">
        <v>8</v>
      </c>
      <c r="I233" s="6" t="n">
        <v>10</v>
      </c>
      <c r="J233" s="6" t="n">
        <v>2</v>
      </c>
      <c r="K233" s="6" t="n">
        <v>0</v>
      </c>
      <c r="L233" s="6" t="n">
        <v>0</v>
      </c>
      <c r="M233" s="6" t="n">
        <v>1</v>
      </c>
      <c r="N233" s="6" t="n">
        <v>0</v>
      </c>
      <c r="O233" s="6" t="n">
        <v>0</v>
      </c>
      <c r="P233" s="6" t="n">
        <v>0</v>
      </c>
      <c r="Q233" s="6" t="n">
        <v>0</v>
      </c>
      <c r="R233" s="6" t="n">
        <v>1</v>
      </c>
      <c r="S233" s="6" t="n">
        <v>1</v>
      </c>
      <c r="T233" s="6" t="n">
        <v>0</v>
      </c>
      <c r="U233" s="6" t="s">
        <v>265</v>
      </c>
    </row>
    <row r="234" customFormat="false" ht="22.35" hidden="false" customHeight="false" outlineLevel="0" collapsed="false">
      <c r="A234" s="6" t="n">
        <v>658</v>
      </c>
      <c r="B234" s="6" t="s">
        <v>271</v>
      </c>
      <c r="C234" s="7" t="s">
        <v>5891</v>
      </c>
      <c r="D234" s="6" t="s">
        <v>5887</v>
      </c>
      <c r="E234" s="6" t="n">
        <v>8</v>
      </c>
      <c r="F234" s="6" t="n">
        <v>6</v>
      </c>
      <c r="G234" s="6" t="n">
        <v>7</v>
      </c>
      <c r="H234" s="6" t="n">
        <v>8</v>
      </c>
      <c r="I234" s="6" t="n">
        <v>10</v>
      </c>
      <c r="J234" s="6" t="n">
        <v>2</v>
      </c>
      <c r="K234" s="6" t="n">
        <v>0</v>
      </c>
      <c r="L234" s="6" t="n">
        <v>0</v>
      </c>
      <c r="M234" s="6" t="n">
        <v>1</v>
      </c>
      <c r="N234" s="6" t="n">
        <v>0</v>
      </c>
      <c r="O234" s="6" t="n">
        <v>0</v>
      </c>
      <c r="P234" s="6" t="n">
        <v>0</v>
      </c>
      <c r="Q234" s="6" t="n">
        <v>0</v>
      </c>
      <c r="R234" s="6" t="n">
        <v>1</v>
      </c>
      <c r="S234" s="6" t="n">
        <v>1</v>
      </c>
      <c r="T234" s="6" t="n">
        <v>0</v>
      </c>
      <c r="U234" s="6" t="s">
        <v>265</v>
      </c>
    </row>
    <row r="235" customFormat="false" ht="22.35" hidden="false" customHeight="false" outlineLevel="0" collapsed="false">
      <c r="A235" s="6" t="n">
        <v>659</v>
      </c>
      <c r="B235" s="6" t="s">
        <v>271</v>
      </c>
      <c r="C235" s="7" t="s">
        <v>357</v>
      </c>
      <c r="D235" s="6" t="s">
        <v>5887</v>
      </c>
      <c r="E235" s="6" t="n">
        <v>4</v>
      </c>
      <c r="F235" s="6" t="n">
        <v>6</v>
      </c>
      <c r="G235" s="6" t="n">
        <v>7</v>
      </c>
      <c r="H235" s="6" t="n">
        <v>8</v>
      </c>
      <c r="I235" s="6" t="n">
        <v>10</v>
      </c>
      <c r="J235" s="6" t="n">
        <v>2</v>
      </c>
      <c r="K235" s="6" t="n">
        <v>0</v>
      </c>
      <c r="L235" s="6" t="n">
        <v>0</v>
      </c>
      <c r="M235" s="6" t="n">
        <v>1</v>
      </c>
      <c r="N235" s="6" t="n">
        <v>0</v>
      </c>
      <c r="O235" s="6" t="n">
        <v>0</v>
      </c>
      <c r="P235" s="6" t="n">
        <v>0</v>
      </c>
      <c r="Q235" s="6" t="n">
        <v>0</v>
      </c>
      <c r="R235" s="6" t="n">
        <v>1</v>
      </c>
      <c r="S235" s="6" t="n">
        <v>1</v>
      </c>
      <c r="T235" s="6" t="n">
        <v>0</v>
      </c>
      <c r="U235" s="6" t="s">
        <v>265</v>
      </c>
    </row>
    <row r="236" customFormat="false" ht="22.35" hidden="false" customHeight="false" outlineLevel="0" collapsed="false">
      <c r="A236" s="6" t="n">
        <v>660</v>
      </c>
      <c r="B236" s="6" t="s">
        <v>271</v>
      </c>
      <c r="C236" s="7" t="s">
        <v>5892</v>
      </c>
      <c r="D236" s="6" t="s">
        <v>5887</v>
      </c>
      <c r="E236" s="6" t="n">
        <v>8</v>
      </c>
      <c r="F236" s="6" t="n">
        <v>6</v>
      </c>
      <c r="G236" s="6" t="n">
        <v>7</v>
      </c>
      <c r="H236" s="6" t="n">
        <v>8</v>
      </c>
      <c r="I236" s="6" t="n">
        <v>10</v>
      </c>
      <c r="J236" s="6" t="n">
        <v>2</v>
      </c>
      <c r="K236" s="6" t="n">
        <v>0</v>
      </c>
      <c r="L236" s="6" t="n">
        <v>0</v>
      </c>
      <c r="M236" s="6" t="n">
        <v>1</v>
      </c>
      <c r="N236" s="6" t="n">
        <v>0</v>
      </c>
      <c r="O236" s="6" t="n">
        <v>0</v>
      </c>
      <c r="P236" s="6" t="n">
        <v>0</v>
      </c>
      <c r="Q236" s="6" t="n">
        <v>0</v>
      </c>
      <c r="R236" s="6" t="n">
        <v>1</v>
      </c>
      <c r="S236" s="6" t="n">
        <v>1</v>
      </c>
      <c r="T236" s="6" t="n">
        <v>0</v>
      </c>
      <c r="U236" s="6" t="s">
        <v>265</v>
      </c>
    </row>
    <row r="237" customFormat="false" ht="22.35" hidden="false" customHeight="false" outlineLevel="0" collapsed="false">
      <c r="A237" s="6" t="n">
        <v>661</v>
      </c>
      <c r="B237" s="6" t="s">
        <v>271</v>
      </c>
      <c r="C237" s="7" t="s">
        <v>5893</v>
      </c>
      <c r="D237" s="6" t="s">
        <v>5887</v>
      </c>
      <c r="E237" s="6" t="n">
        <v>5</v>
      </c>
      <c r="F237" s="6" t="n">
        <v>6</v>
      </c>
      <c r="G237" s="6" t="n">
        <v>7</v>
      </c>
      <c r="H237" s="6" t="n">
        <v>8</v>
      </c>
      <c r="I237" s="6" t="n">
        <v>10</v>
      </c>
      <c r="J237" s="6" t="n">
        <v>2</v>
      </c>
      <c r="K237" s="6" t="n">
        <v>0</v>
      </c>
      <c r="L237" s="6" t="n">
        <v>0</v>
      </c>
      <c r="M237" s="6" t="n">
        <v>1</v>
      </c>
      <c r="N237" s="6" t="n">
        <v>0</v>
      </c>
      <c r="O237" s="6" t="n">
        <v>0</v>
      </c>
      <c r="P237" s="6" t="n">
        <v>0</v>
      </c>
      <c r="Q237" s="6" t="n">
        <v>0</v>
      </c>
      <c r="R237" s="6" t="n">
        <v>1</v>
      </c>
      <c r="S237" s="6" t="n">
        <v>1</v>
      </c>
      <c r="T237" s="6" t="n">
        <v>0</v>
      </c>
      <c r="U237" s="6" t="s">
        <v>265</v>
      </c>
    </row>
    <row r="238" customFormat="false" ht="22.35" hidden="false" customHeight="false" outlineLevel="0" collapsed="false">
      <c r="A238" s="6" t="n">
        <v>662</v>
      </c>
      <c r="B238" s="6" t="s">
        <v>271</v>
      </c>
      <c r="C238" s="7" t="s">
        <v>5894</v>
      </c>
      <c r="D238" s="6" t="s">
        <v>5887</v>
      </c>
      <c r="E238" s="6" t="n">
        <v>10</v>
      </c>
      <c r="F238" s="6" t="n">
        <v>6</v>
      </c>
      <c r="G238" s="6" t="n">
        <v>7</v>
      </c>
      <c r="H238" s="6" t="n">
        <v>8</v>
      </c>
      <c r="I238" s="6" t="n">
        <v>10</v>
      </c>
      <c r="J238" s="6" t="n">
        <v>2</v>
      </c>
      <c r="K238" s="6" t="n">
        <v>0</v>
      </c>
      <c r="L238" s="6" t="n">
        <v>0</v>
      </c>
      <c r="M238" s="6" t="n">
        <v>1</v>
      </c>
      <c r="N238" s="6" t="n">
        <v>0</v>
      </c>
      <c r="O238" s="6" t="n">
        <v>0</v>
      </c>
      <c r="P238" s="6" t="n">
        <v>0</v>
      </c>
      <c r="Q238" s="6" t="n">
        <v>0</v>
      </c>
      <c r="R238" s="6" t="n">
        <v>1</v>
      </c>
      <c r="S238" s="6" t="n">
        <v>1</v>
      </c>
      <c r="T238" s="6" t="n">
        <v>0</v>
      </c>
      <c r="U238" s="6" t="s">
        <v>265</v>
      </c>
    </row>
    <row r="239" customFormat="false" ht="22.35" hidden="false" customHeight="false" outlineLevel="0" collapsed="false">
      <c r="A239" s="6" t="n">
        <v>663</v>
      </c>
      <c r="B239" s="6" t="s">
        <v>271</v>
      </c>
      <c r="C239" s="7" t="s">
        <v>5895</v>
      </c>
      <c r="D239" s="6" t="s">
        <v>5887</v>
      </c>
      <c r="E239" s="6" t="n">
        <v>2</v>
      </c>
      <c r="F239" s="6" t="n">
        <v>6</v>
      </c>
      <c r="G239" s="6" t="n">
        <v>7</v>
      </c>
      <c r="H239" s="6" t="n">
        <v>8</v>
      </c>
      <c r="I239" s="6" t="n">
        <v>10</v>
      </c>
      <c r="J239" s="6" t="n">
        <v>2</v>
      </c>
      <c r="K239" s="6" t="n">
        <v>0</v>
      </c>
      <c r="L239" s="6" t="n">
        <v>0</v>
      </c>
      <c r="M239" s="6" t="n">
        <v>1</v>
      </c>
      <c r="N239" s="6" t="n">
        <v>0</v>
      </c>
      <c r="O239" s="6" t="n">
        <v>0</v>
      </c>
      <c r="P239" s="6" t="n">
        <v>0</v>
      </c>
      <c r="Q239" s="6" t="n">
        <v>0</v>
      </c>
      <c r="R239" s="6" t="n">
        <v>1</v>
      </c>
      <c r="S239" s="6" t="n">
        <v>1</v>
      </c>
      <c r="T239" s="6" t="n">
        <v>0</v>
      </c>
      <c r="U239" s="6" t="s">
        <v>265</v>
      </c>
    </row>
    <row r="240" customFormat="false" ht="22.35" hidden="false" customHeight="false" outlineLevel="0" collapsed="false">
      <c r="A240" s="6" t="n">
        <v>664</v>
      </c>
      <c r="B240" s="6" t="s">
        <v>271</v>
      </c>
      <c r="C240" s="7" t="s">
        <v>5896</v>
      </c>
      <c r="D240" s="6" t="s">
        <v>5887</v>
      </c>
      <c r="E240" s="6" t="n">
        <v>5</v>
      </c>
      <c r="F240" s="6" t="n">
        <v>6</v>
      </c>
      <c r="G240" s="6" t="n">
        <v>7</v>
      </c>
      <c r="H240" s="6" t="n">
        <v>8</v>
      </c>
      <c r="I240" s="6" t="n">
        <v>10</v>
      </c>
      <c r="J240" s="6" t="n">
        <v>2</v>
      </c>
      <c r="K240" s="6" t="n">
        <v>0</v>
      </c>
      <c r="L240" s="6" t="n">
        <v>0</v>
      </c>
      <c r="M240" s="6" t="n">
        <v>1</v>
      </c>
      <c r="N240" s="6" t="n">
        <v>0</v>
      </c>
      <c r="O240" s="6" t="n">
        <v>0</v>
      </c>
      <c r="P240" s="6" t="n">
        <v>0</v>
      </c>
      <c r="Q240" s="6" t="n">
        <v>0</v>
      </c>
      <c r="R240" s="6" t="n">
        <v>1</v>
      </c>
      <c r="S240" s="6" t="n">
        <v>1</v>
      </c>
      <c r="T240" s="6" t="n">
        <v>0</v>
      </c>
      <c r="U240" s="6" t="s">
        <v>265</v>
      </c>
    </row>
    <row r="241" customFormat="false" ht="22.35" hidden="false" customHeight="false" outlineLevel="0" collapsed="false">
      <c r="A241" s="6" t="n">
        <v>665</v>
      </c>
      <c r="B241" s="6" t="s">
        <v>271</v>
      </c>
      <c r="C241" s="7" t="s">
        <v>5897</v>
      </c>
      <c r="D241" s="6" t="s">
        <v>5887</v>
      </c>
      <c r="E241" s="6" t="n">
        <v>9</v>
      </c>
      <c r="F241" s="6" t="n">
        <v>6</v>
      </c>
      <c r="G241" s="6" t="n">
        <v>7</v>
      </c>
      <c r="H241" s="6" t="n">
        <v>8</v>
      </c>
      <c r="I241" s="6" t="n">
        <v>10</v>
      </c>
      <c r="J241" s="6" t="n">
        <v>2</v>
      </c>
      <c r="K241" s="6" t="n">
        <v>0</v>
      </c>
      <c r="L241" s="6" t="n">
        <v>0</v>
      </c>
      <c r="M241" s="6" t="n">
        <v>1</v>
      </c>
      <c r="N241" s="6" t="n">
        <v>0</v>
      </c>
      <c r="O241" s="6" t="n">
        <v>0</v>
      </c>
      <c r="P241" s="6" t="n">
        <v>0</v>
      </c>
      <c r="Q241" s="6" t="n">
        <v>0</v>
      </c>
      <c r="R241" s="6" t="n">
        <v>1</v>
      </c>
      <c r="S241" s="6" t="n">
        <v>1</v>
      </c>
      <c r="T241" s="6" t="n">
        <v>0</v>
      </c>
      <c r="U241" s="6" t="s">
        <v>265</v>
      </c>
    </row>
    <row r="242" customFormat="false" ht="22.35" hidden="false" customHeight="false" outlineLevel="0" collapsed="false">
      <c r="A242" s="6" t="n">
        <v>666</v>
      </c>
      <c r="B242" s="6" t="s">
        <v>271</v>
      </c>
      <c r="C242" s="7" t="s">
        <v>362</v>
      </c>
      <c r="D242" s="6" t="s">
        <v>5887</v>
      </c>
      <c r="E242" s="6" t="n">
        <v>4</v>
      </c>
      <c r="F242" s="6" t="n">
        <v>6</v>
      </c>
      <c r="G242" s="6" t="n">
        <v>7</v>
      </c>
      <c r="H242" s="6" t="n">
        <v>8</v>
      </c>
      <c r="I242" s="6" t="n">
        <v>10</v>
      </c>
      <c r="J242" s="6" t="n">
        <v>2</v>
      </c>
      <c r="K242" s="6" t="n">
        <v>0</v>
      </c>
      <c r="L242" s="6" t="n">
        <v>0</v>
      </c>
      <c r="M242" s="6" t="n">
        <v>1</v>
      </c>
      <c r="N242" s="6" t="n">
        <v>0</v>
      </c>
      <c r="O242" s="6" t="n">
        <v>0</v>
      </c>
      <c r="P242" s="6" t="n">
        <v>0</v>
      </c>
      <c r="Q242" s="6" t="n">
        <v>0</v>
      </c>
      <c r="R242" s="6" t="n">
        <v>1</v>
      </c>
      <c r="S242" s="6" t="n">
        <v>1</v>
      </c>
      <c r="T242" s="6" t="n">
        <v>0</v>
      </c>
      <c r="U242" s="6" t="s">
        <v>265</v>
      </c>
    </row>
    <row r="243" customFormat="false" ht="22.35" hidden="false" customHeight="false" outlineLevel="0" collapsed="false">
      <c r="A243" s="6" t="n">
        <v>667</v>
      </c>
      <c r="B243" s="6" t="s">
        <v>271</v>
      </c>
      <c r="C243" s="7" t="s">
        <v>5898</v>
      </c>
      <c r="D243" s="6" t="s">
        <v>5887</v>
      </c>
      <c r="E243" s="6" t="n">
        <v>10</v>
      </c>
      <c r="F243" s="6" t="n">
        <v>6</v>
      </c>
      <c r="G243" s="6" t="n">
        <v>7</v>
      </c>
      <c r="H243" s="6" t="n">
        <v>8</v>
      </c>
      <c r="I243" s="6" t="n">
        <v>10</v>
      </c>
      <c r="J243" s="6" t="n">
        <v>2</v>
      </c>
      <c r="K243" s="6" t="n">
        <v>0</v>
      </c>
      <c r="L243" s="6" t="n">
        <v>0</v>
      </c>
      <c r="M243" s="6" t="n">
        <v>1</v>
      </c>
      <c r="N243" s="6" t="n">
        <v>0</v>
      </c>
      <c r="O243" s="6" t="n">
        <v>0</v>
      </c>
      <c r="P243" s="6" t="n">
        <v>0</v>
      </c>
      <c r="Q243" s="6" t="n">
        <v>0</v>
      </c>
      <c r="R243" s="6" t="n">
        <v>1</v>
      </c>
      <c r="S243" s="6" t="n">
        <v>1</v>
      </c>
      <c r="T243" s="6" t="n">
        <v>0</v>
      </c>
      <c r="U243" s="6" t="s">
        <v>265</v>
      </c>
    </row>
    <row r="244" customFormat="false" ht="22.35" hidden="false" customHeight="false" outlineLevel="0" collapsed="false">
      <c r="A244" s="6" t="n">
        <v>668</v>
      </c>
      <c r="B244" s="6" t="s">
        <v>271</v>
      </c>
      <c r="C244" s="7" t="s">
        <v>5899</v>
      </c>
      <c r="D244" s="6" t="s">
        <v>5887</v>
      </c>
      <c r="E244" s="6" t="n">
        <v>3</v>
      </c>
      <c r="F244" s="6" t="n">
        <v>6</v>
      </c>
      <c r="G244" s="6" t="n">
        <v>7</v>
      </c>
      <c r="H244" s="6" t="n">
        <v>8</v>
      </c>
      <c r="I244" s="6" t="n">
        <v>10</v>
      </c>
      <c r="J244" s="6" t="n">
        <v>2</v>
      </c>
      <c r="K244" s="6" t="n">
        <v>0</v>
      </c>
      <c r="L244" s="6" t="n">
        <v>0</v>
      </c>
      <c r="M244" s="6" t="n">
        <v>1</v>
      </c>
      <c r="N244" s="6" t="n">
        <v>0</v>
      </c>
      <c r="O244" s="6" t="n">
        <v>0</v>
      </c>
      <c r="P244" s="6" t="n">
        <v>0</v>
      </c>
      <c r="Q244" s="6" t="n">
        <v>0</v>
      </c>
      <c r="R244" s="6" t="n">
        <v>1</v>
      </c>
      <c r="S244" s="6" t="n">
        <v>1</v>
      </c>
      <c r="T244" s="6" t="n">
        <v>0</v>
      </c>
      <c r="U244" s="6" t="s">
        <v>265</v>
      </c>
    </row>
    <row r="245" customFormat="false" ht="22.35" hidden="false" customHeight="false" outlineLevel="0" collapsed="false">
      <c r="A245" s="6" t="n">
        <v>669</v>
      </c>
      <c r="B245" s="6" t="s">
        <v>271</v>
      </c>
      <c r="C245" s="7" t="s">
        <v>5900</v>
      </c>
      <c r="D245" s="6" t="s">
        <v>5901</v>
      </c>
      <c r="E245" s="6" t="n">
        <v>9</v>
      </c>
      <c r="F245" s="6" t="n">
        <v>3</v>
      </c>
      <c r="G245" s="6" t="n">
        <v>2</v>
      </c>
      <c r="H245" s="6" t="n">
        <v>6</v>
      </c>
      <c r="I245" s="6" t="n">
        <v>5</v>
      </c>
      <c r="J245" s="6" t="n">
        <v>10</v>
      </c>
      <c r="K245" s="6" t="n">
        <v>0</v>
      </c>
      <c r="L245" s="6" t="n">
        <v>0</v>
      </c>
      <c r="M245" s="6" t="n">
        <v>0</v>
      </c>
      <c r="N245" s="6" t="n">
        <v>1</v>
      </c>
      <c r="O245" s="6" t="n">
        <v>0</v>
      </c>
      <c r="P245" s="6" t="n">
        <v>0</v>
      </c>
      <c r="Q245" s="6" t="n">
        <v>1</v>
      </c>
      <c r="R245" s="6" t="n">
        <v>1</v>
      </c>
      <c r="S245" s="6" t="n">
        <v>0</v>
      </c>
      <c r="T245" s="6" t="n">
        <v>0</v>
      </c>
      <c r="U245" s="6" t="s">
        <v>265</v>
      </c>
    </row>
    <row r="246" customFormat="false" ht="22.35" hidden="false" customHeight="false" outlineLevel="0" collapsed="false">
      <c r="A246" s="6" t="n">
        <v>670</v>
      </c>
      <c r="B246" s="6" t="s">
        <v>271</v>
      </c>
      <c r="C246" s="7" t="s">
        <v>5902</v>
      </c>
      <c r="D246" s="6" t="s">
        <v>5901</v>
      </c>
      <c r="E246" s="6" t="n">
        <v>9</v>
      </c>
      <c r="F246" s="6" t="n">
        <v>3</v>
      </c>
      <c r="G246" s="6" t="n">
        <v>2</v>
      </c>
      <c r="H246" s="6" t="n">
        <v>6</v>
      </c>
      <c r="I246" s="6" t="n">
        <v>5</v>
      </c>
      <c r="J246" s="6" t="n">
        <v>10</v>
      </c>
      <c r="K246" s="6" t="n">
        <v>0</v>
      </c>
      <c r="L246" s="6" t="n">
        <v>0</v>
      </c>
      <c r="M246" s="6" t="n">
        <v>0</v>
      </c>
      <c r="N246" s="6" t="n">
        <v>1</v>
      </c>
      <c r="O246" s="6" t="n">
        <v>0</v>
      </c>
      <c r="P246" s="6" t="n">
        <v>0</v>
      </c>
      <c r="Q246" s="6" t="n">
        <v>1</v>
      </c>
      <c r="R246" s="6" t="n">
        <v>1</v>
      </c>
      <c r="S246" s="6" t="n">
        <v>0</v>
      </c>
      <c r="T246" s="6" t="n">
        <v>0</v>
      </c>
      <c r="U246" s="6" t="s">
        <v>265</v>
      </c>
    </row>
    <row r="247" customFormat="false" ht="22.35" hidden="false" customHeight="false" outlineLevel="0" collapsed="false">
      <c r="A247" s="6" t="n">
        <v>671</v>
      </c>
      <c r="B247" s="6" t="s">
        <v>271</v>
      </c>
      <c r="C247" s="7" t="s">
        <v>5903</v>
      </c>
      <c r="D247" s="6" t="s">
        <v>5901</v>
      </c>
      <c r="E247" s="6" t="n">
        <v>6</v>
      </c>
      <c r="F247" s="6" t="n">
        <v>3</v>
      </c>
      <c r="G247" s="6" t="n">
        <v>2</v>
      </c>
      <c r="H247" s="6" t="n">
        <v>6</v>
      </c>
      <c r="I247" s="6" t="n">
        <v>5</v>
      </c>
      <c r="J247" s="6" t="n">
        <v>10</v>
      </c>
      <c r="K247" s="6" t="n">
        <v>0</v>
      </c>
      <c r="L247" s="6" t="n">
        <v>0</v>
      </c>
      <c r="M247" s="6" t="n">
        <v>0</v>
      </c>
      <c r="N247" s="6" t="n">
        <v>1</v>
      </c>
      <c r="O247" s="6" t="n">
        <v>0</v>
      </c>
      <c r="P247" s="6" t="n">
        <v>0</v>
      </c>
      <c r="Q247" s="6" t="n">
        <v>1</v>
      </c>
      <c r="R247" s="6" t="n">
        <v>1</v>
      </c>
      <c r="S247" s="6" t="n">
        <v>0</v>
      </c>
      <c r="T247" s="6" t="n">
        <v>0</v>
      </c>
      <c r="U247" s="6" t="s">
        <v>265</v>
      </c>
    </row>
    <row r="248" customFormat="false" ht="22.35" hidden="false" customHeight="false" outlineLevel="0" collapsed="false">
      <c r="A248" s="6" t="n">
        <v>672</v>
      </c>
      <c r="B248" s="6" t="s">
        <v>271</v>
      </c>
      <c r="C248" s="7" t="s">
        <v>363</v>
      </c>
      <c r="D248" s="6" t="s">
        <v>5901</v>
      </c>
      <c r="E248" s="6" t="n">
        <v>5</v>
      </c>
      <c r="F248" s="6" t="n">
        <v>3</v>
      </c>
      <c r="G248" s="6" t="n">
        <v>2</v>
      </c>
      <c r="H248" s="6" t="n">
        <v>6</v>
      </c>
      <c r="I248" s="6" t="n">
        <v>5</v>
      </c>
      <c r="J248" s="6" t="n">
        <v>10</v>
      </c>
      <c r="K248" s="6" t="n">
        <v>0</v>
      </c>
      <c r="L248" s="6" t="n">
        <v>0</v>
      </c>
      <c r="M248" s="6" t="n">
        <v>0</v>
      </c>
      <c r="N248" s="6" t="n">
        <v>1</v>
      </c>
      <c r="O248" s="6" t="n">
        <v>0</v>
      </c>
      <c r="P248" s="6" t="n">
        <v>0</v>
      </c>
      <c r="Q248" s="6" t="n">
        <v>1</v>
      </c>
      <c r="R248" s="6" t="n">
        <v>1</v>
      </c>
      <c r="S248" s="6" t="n">
        <v>0</v>
      </c>
      <c r="T248" s="6" t="n">
        <v>0</v>
      </c>
      <c r="U248" s="6" t="s">
        <v>265</v>
      </c>
    </row>
    <row r="249" customFormat="false" ht="22.35" hidden="false" customHeight="false" outlineLevel="0" collapsed="false">
      <c r="A249" s="6" t="n">
        <v>673</v>
      </c>
      <c r="B249" s="6" t="s">
        <v>271</v>
      </c>
      <c r="C249" s="7" t="s">
        <v>5904</v>
      </c>
      <c r="D249" s="6" t="s">
        <v>5901</v>
      </c>
      <c r="E249" s="6" t="n">
        <v>9</v>
      </c>
      <c r="F249" s="6" t="n">
        <v>3</v>
      </c>
      <c r="G249" s="6" t="n">
        <v>2</v>
      </c>
      <c r="H249" s="6" t="n">
        <v>6</v>
      </c>
      <c r="I249" s="6" t="n">
        <v>5</v>
      </c>
      <c r="J249" s="6" t="n">
        <v>10</v>
      </c>
      <c r="K249" s="6" t="n">
        <v>0</v>
      </c>
      <c r="L249" s="6" t="n">
        <v>0</v>
      </c>
      <c r="M249" s="6" t="n">
        <v>0</v>
      </c>
      <c r="N249" s="6" t="n">
        <v>1</v>
      </c>
      <c r="O249" s="6" t="n">
        <v>0</v>
      </c>
      <c r="P249" s="6" t="n">
        <v>0</v>
      </c>
      <c r="Q249" s="6" t="n">
        <v>1</v>
      </c>
      <c r="R249" s="6" t="n">
        <v>1</v>
      </c>
      <c r="S249" s="6" t="n">
        <v>0</v>
      </c>
      <c r="T249" s="6" t="n">
        <v>0</v>
      </c>
      <c r="U249" s="6" t="s">
        <v>265</v>
      </c>
    </row>
    <row r="250" customFormat="false" ht="22.35" hidden="false" customHeight="false" outlineLevel="0" collapsed="false">
      <c r="A250" s="6" t="n">
        <v>674</v>
      </c>
      <c r="B250" s="6" t="s">
        <v>271</v>
      </c>
      <c r="C250" s="7" t="s">
        <v>5905</v>
      </c>
      <c r="D250" s="6" t="s">
        <v>5901</v>
      </c>
      <c r="E250" s="6" t="n">
        <v>7</v>
      </c>
      <c r="F250" s="6" t="n">
        <v>3</v>
      </c>
      <c r="G250" s="6" t="n">
        <v>2</v>
      </c>
      <c r="H250" s="6" t="n">
        <v>6</v>
      </c>
      <c r="I250" s="6" t="n">
        <v>5</v>
      </c>
      <c r="J250" s="6" t="n">
        <v>10</v>
      </c>
      <c r="K250" s="6" t="n">
        <v>0</v>
      </c>
      <c r="L250" s="6" t="n">
        <v>0</v>
      </c>
      <c r="M250" s="6" t="n">
        <v>0</v>
      </c>
      <c r="N250" s="6" t="n">
        <v>1</v>
      </c>
      <c r="O250" s="6" t="n">
        <v>0</v>
      </c>
      <c r="P250" s="6" t="n">
        <v>0</v>
      </c>
      <c r="Q250" s="6" t="n">
        <v>1</v>
      </c>
      <c r="R250" s="6" t="n">
        <v>1</v>
      </c>
      <c r="S250" s="6" t="n">
        <v>0</v>
      </c>
      <c r="T250" s="6" t="n">
        <v>0</v>
      </c>
      <c r="U250" s="6" t="s">
        <v>265</v>
      </c>
    </row>
    <row r="251" customFormat="false" ht="22.35" hidden="false" customHeight="false" outlineLevel="0" collapsed="false">
      <c r="A251" s="6" t="n">
        <v>675</v>
      </c>
      <c r="B251" s="6" t="s">
        <v>271</v>
      </c>
      <c r="C251" s="7" t="s">
        <v>5906</v>
      </c>
      <c r="D251" s="6" t="s">
        <v>5901</v>
      </c>
      <c r="E251" s="6" t="n">
        <v>3</v>
      </c>
      <c r="F251" s="6" t="n">
        <v>3</v>
      </c>
      <c r="G251" s="6" t="n">
        <v>2</v>
      </c>
      <c r="H251" s="6" t="n">
        <v>6</v>
      </c>
      <c r="I251" s="6" t="n">
        <v>5</v>
      </c>
      <c r="J251" s="6" t="n">
        <v>10</v>
      </c>
      <c r="K251" s="6" t="n">
        <v>0</v>
      </c>
      <c r="L251" s="6" t="n">
        <v>0</v>
      </c>
      <c r="M251" s="6" t="n">
        <v>0</v>
      </c>
      <c r="N251" s="6" t="n">
        <v>1</v>
      </c>
      <c r="O251" s="6" t="n">
        <v>0</v>
      </c>
      <c r="P251" s="6" t="n">
        <v>0</v>
      </c>
      <c r="Q251" s="6" t="n">
        <v>1</v>
      </c>
      <c r="R251" s="6" t="n">
        <v>1</v>
      </c>
      <c r="S251" s="6" t="n">
        <v>0</v>
      </c>
      <c r="T251" s="6" t="n">
        <v>0</v>
      </c>
      <c r="U251" s="6" t="s">
        <v>265</v>
      </c>
    </row>
    <row r="252" customFormat="false" ht="22.35" hidden="false" customHeight="false" outlineLevel="0" collapsed="false">
      <c r="A252" s="6" t="n">
        <v>676</v>
      </c>
      <c r="B252" s="6" t="s">
        <v>271</v>
      </c>
      <c r="C252" s="7" t="s">
        <v>5907</v>
      </c>
      <c r="D252" s="6" t="s">
        <v>5901</v>
      </c>
      <c r="E252" s="6" t="n">
        <v>10</v>
      </c>
      <c r="F252" s="6" t="n">
        <v>3</v>
      </c>
      <c r="G252" s="6" t="n">
        <v>2</v>
      </c>
      <c r="H252" s="6" t="n">
        <v>6</v>
      </c>
      <c r="I252" s="6" t="n">
        <v>5</v>
      </c>
      <c r="J252" s="6" t="n">
        <v>10</v>
      </c>
      <c r="K252" s="6" t="n">
        <v>0</v>
      </c>
      <c r="L252" s="6" t="n">
        <v>0</v>
      </c>
      <c r="M252" s="6" t="n">
        <v>0</v>
      </c>
      <c r="N252" s="6" t="n">
        <v>1</v>
      </c>
      <c r="O252" s="6" t="n">
        <v>0</v>
      </c>
      <c r="P252" s="6" t="n">
        <v>0</v>
      </c>
      <c r="Q252" s="6" t="n">
        <v>1</v>
      </c>
      <c r="R252" s="6" t="n">
        <v>1</v>
      </c>
      <c r="S252" s="6" t="n">
        <v>0</v>
      </c>
      <c r="T252" s="6" t="n">
        <v>0</v>
      </c>
      <c r="U252" s="6" t="s">
        <v>265</v>
      </c>
    </row>
    <row r="253" customFormat="false" ht="22.35" hidden="false" customHeight="false" outlineLevel="0" collapsed="false">
      <c r="A253" s="6" t="n">
        <v>677</v>
      </c>
      <c r="B253" s="6" t="s">
        <v>271</v>
      </c>
      <c r="C253" s="7" t="s">
        <v>5908</v>
      </c>
      <c r="D253" s="6" t="s">
        <v>5901</v>
      </c>
      <c r="E253" s="6" t="n">
        <v>6</v>
      </c>
      <c r="F253" s="6" t="n">
        <v>3</v>
      </c>
      <c r="G253" s="6" t="n">
        <v>2</v>
      </c>
      <c r="H253" s="6" t="n">
        <v>6</v>
      </c>
      <c r="I253" s="6" t="n">
        <v>5</v>
      </c>
      <c r="J253" s="6" t="n">
        <v>10</v>
      </c>
      <c r="K253" s="6" t="n">
        <v>0</v>
      </c>
      <c r="L253" s="6" t="n">
        <v>0</v>
      </c>
      <c r="M253" s="6" t="n">
        <v>0</v>
      </c>
      <c r="N253" s="6" t="n">
        <v>1</v>
      </c>
      <c r="O253" s="6" t="n">
        <v>0</v>
      </c>
      <c r="P253" s="6" t="n">
        <v>0</v>
      </c>
      <c r="Q253" s="6" t="n">
        <v>1</v>
      </c>
      <c r="R253" s="6" t="n">
        <v>1</v>
      </c>
      <c r="S253" s="6" t="n">
        <v>0</v>
      </c>
      <c r="T253" s="6" t="n">
        <v>0</v>
      </c>
      <c r="U253" s="6" t="s">
        <v>265</v>
      </c>
    </row>
    <row r="254" customFormat="false" ht="22.35" hidden="false" customHeight="false" outlineLevel="0" collapsed="false">
      <c r="A254" s="6" t="n">
        <v>678</v>
      </c>
      <c r="B254" s="6" t="s">
        <v>271</v>
      </c>
      <c r="C254" s="7" t="s">
        <v>5909</v>
      </c>
      <c r="D254" s="6" t="s">
        <v>5901</v>
      </c>
      <c r="E254" s="6" t="n">
        <v>4</v>
      </c>
      <c r="F254" s="6" t="n">
        <v>3</v>
      </c>
      <c r="G254" s="6" t="n">
        <v>2</v>
      </c>
      <c r="H254" s="6" t="n">
        <v>6</v>
      </c>
      <c r="I254" s="6" t="n">
        <v>5</v>
      </c>
      <c r="J254" s="6" t="n">
        <v>10</v>
      </c>
      <c r="K254" s="6" t="n">
        <v>0</v>
      </c>
      <c r="L254" s="6" t="n">
        <v>0</v>
      </c>
      <c r="M254" s="6" t="n">
        <v>0</v>
      </c>
      <c r="N254" s="6" t="n">
        <v>1</v>
      </c>
      <c r="O254" s="6" t="n">
        <v>0</v>
      </c>
      <c r="P254" s="6" t="n">
        <v>0</v>
      </c>
      <c r="Q254" s="6" t="n">
        <v>1</v>
      </c>
      <c r="R254" s="6" t="n">
        <v>1</v>
      </c>
      <c r="S254" s="6" t="n">
        <v>0</v>
      </c>
      <c r="T254" s="6" t="n">
        <v>0</v>
      </c>
      <c r="U254" s="6" t="s">
        <v>265</v>
      </c>
    </row>
    <row r="255" customFormat="false" ht="22.35" hidden="false" customHeight="false" outlineLevel="0" collapsed="false">
      <c r="A255" s="6" t="n">
        <v>679</v>
      </c>
      <c r="B255" s="6" t="s">
        <v>271</v>
      </c>
      <c r="C255" s="7" t="s">
        <v>5910</v>
      </c>
      <c r="D255" s="6" t="s">
        <v>5901</v>
      </c>
      <c r="E255" s="6" t="n">
        <v>7</v>
      </c>
      <c r="F255" s="6" t="n">
        <v>3</v>
      </c>
      <c r="G255" s="6" t="n">
        <v>2</v>
      </c>
      <c r="H255" s="6" t="n">
        <v>6</v>
      </c>
      <c r="I255" s="6" t="n">
        <v>5</v>
      </c>
      <c r="J255" s="6" t="n">
        <v>10</v>
      </c>
      <c r="K255" s="6" t="n">
        <v>0</v>
      </c>
      <c r="L255" s="6" t="n">
        <v>0</v>
      </c>
      <c r="M255" s="6" t="n">
        <v>0</v>
      </c>
      <c r="N255" s="6" t="n">
        <v>1</v>
      </c>
      <c r="O255" s="6" t="n">
        <v>0</v>
      </c>
      <c r="P255" s="6" t="n">
        <v>0</v>
      </c>
      <c r="Q255" s="6" t="n">
        <v>1</v>
      </c>
      <c r="R255" s="6" t="n">
        <v>1</v>
      </c>
      <c r="S255" s="6" t="n">
        <v>0</v>
      </c>
      <c r="T255" s="6" t="n">
        <v>0</v>
      </c>
      <c r="U255" s="6" t="s">
        <v>265</v>
      </c>
    </row>
    <row r="256" customFormat="false" ht="22.35" hidden="false" customHeight="false" outlineLevel="0" collapsed="false">
      <c r="A256" s="6" t="n">
        <v>680</v>
      </c>
      <c r="B256" s="6" t="s">
        <v>271</v>
      </c>
      <c r="C256" s="7" t="s">
        <v>5911</v>
      </c>
      <c r="D256" s="6" t="s">
        <v>5901</v>
      </c>
      <c r="E256" s="6" t="n">
        <v>6</v>
      </c>
      <c r="F256" s="6" t="n">
        <v>3</v>
      </c>
      <c r="G256" s="6" t="n">
        <v>2</v>
      </c>
      <c r="H256" s="6" t="n">
        <v>6</v>
      </c>
      <c r="I256" s="6" t="n">
        <v>5</v>
      </c>
      <c r="J256" s="6" t="n">
        <v>10</v>
      </c>
      <c r="K256" s="6" t="n">
        <v>0</v>
      </c>
      <c r="L256" s="6" t="n">
        <v>0</v>
      </c>
      <c r="M256" s="6" t="n">
        <v>0</v>
      </c>
      <c r="N256" s="6" t="n">
        <v>1</v>
      </c>
      <c r="O256" s="6" t="n">
        <v>0</v>
      </c>
      <c r="P256" s="6" t="n">
        <v>0</v>
      </c>
      <c r="Q256" s="6" t="n">
        <v>1</v>
      </c>
      <c r="R256" s="6" t="n">
        <v>1</v>
      </c>
      <c r="S256" s="6" t="n">
        <v>0</v>
      </c>
      <c r="T256" s="6" t="n">
        <v>0</v>
      </c>
      <c r="U256" s="6" t="s">
        <v>265</v>
      </c>
    </row>
    <row r="257" customFormat="false" ht="22.35" hidden="false" customHeight="false" outlineLevel="0" collapsed="false">
      <c r="A257" s="6" t="n">
        <v>681</v>
      </c>
      <c r="B257" s="6" t="s">
        <v>271</v>
      </c>
      <c r="C257" s="7" t="s">
        <v>5912</v>
      </c>
      <c r="D257" s="6" t="s">
        <v>5901</v>
      </c>
      <c r="E257" s="6" t="n">
        <v>2</v>
      </c>
      <c r="F257" s="6" t="n">
        <v>3</v>
      </c>
      <c r="G257" s="6" t="n">
        <v>2</v>
      </c>
      <c r="H257" s="6" t="n">
        <v>6</v>
      </c>
      <c r="I257" s="6" t="n">
        <v>5</v>
      </c>
      <c r="J257" s="6" t="n">
        <v>10</v>
      </c>
      <c r="K257" s="6" t="n">
        <v>0</v>
      </c>
      <c r="L257" s="6" t="n">
        <v>0</v>
      </c>
      <c r="M257" s="6" t="n">
        <v>0</v>
      </c>
      <c r="N257" s="6" t="n">
        <v>1</v>
      </c>
      <c r="O257" s="6" t="n">
        <v>0</v>
      </c>
      <c r="P257" s="6" t="n">
        <v>0</v>
      </c>
      <c r="Q257" s="6" t="n">
        <v>1</v>
      </c>
      <c r="R257" s="6" t="n">
        <v>1</v>
      </c>
      <c r="S257" s="6" t="n">
        <v>0</v>
      </c>
      <c r="T257" s="6" t="n">
        <v>0</v>
      </c>
      <c r="U257" s="6" t="s">
        <v>265</v>
      </c>
    </row>
    <row r="258" customFormat="false" ht="22.35" hidden="false" customHeight="false" outlineLevel="0" collapsed="false">
      <c r="A258" s="6" t="n">
        <v>682</v>
      </c>
      <c r="B258" s="6" t="s">
        <v>271</v>
      </c>
      <c r="C258" s="7" t="s">
        <v>5913</v>
      </c>
      <c r="D258" s="6" t="s">
        <v>5901</v>
      </c>
      <c r="E258" s="6" t="n">
        <v>1</v>
      </c>
      <c r="F258" s="6" t="n">
        <v>3</v>
      </c>
      <c r="G258" s="6" t="n">
        <v>2</v>
      </c>
      <c r="H258" s="6" t="n">
        <v>6</v>
      </c>
      <c r="I258" s="6" t="n">
        <v>5</v>
      </c>
      <c r="J258" s="6" t="n">
        <v>10</v>
      </c>
      <c r="K258" s="6" t="n">
        <v>0</v>
      </c>
      <c r="L258" s="6" t="n">
        <v>0</v>
      </c>
      <c r="M258" s="6" t="n">
        <v>0</v>
      </c>
      <c r="N258" s="6" t="n">
        <v>1</v>
      </c>
      <c r="O258" s="6" t="n">
        <v>0</v>
      </c>
      <c r="P258" s="6" t="n">
        <v>0</v>
      </c>
      <c r="Q258" s="6" t="n">
        <v>1</v>
      </c>
      <c r="R258" s="6" t="n">
        <v>1</v>
      </c>
      <c r="S258" s="6" t="n">
        <v>0</v>
      </c>
      <c r="T258" s="6" t="n">
        <v>0</v>
      </c>
      <c r="U258" s="6" t="s">
        <v>265</v>
      </c>
    </row>
    <row r="259" customFormat="false" ht="22.35" hidden="false" customHeight="false" outlineLevel="0" collapsed="false">
      <c r="A259" s="6" t="n">
        <v>683</v>
      </c>
      <c r="B259" s="6" t="s">
        <v>271</v>
      </c>
      <c r="C259" s="7" t="s">
        <v>5914</v>
      </c>
      <c r="D259" s="6" t="s">
        <v>5901</v>
      </c>
      <c r="E259" s="6" t="n">
        <v>9</v>
      </c>
      <c r="F259" s="6" t="n">
        <v>3</v>
      </c>
      <c r="G259" s="6" t="n">
        <v>2</v>
      </c>
      <c r="H259" s="6" t="n">
        <v>6</v>
      </c>
      <c r="I259" s="6" t="n">
        <v>5</v>
      </c>
      <c r="J259" s="6" t="n">
        <v>10</v>
      </c>
      <c r="K259" s="6" t="n">
        <v>0</v>
      </c>
      <c r="L259" s="6" t="n">
        <v>0</v>
      </c>
      <c r="M259" s="6" t="n">
        <v>0</v>
      </c>
      <c r="N259" s="6" t="n">
        <v>1</v>
      </c>
      <c r="O259" s="6" t="n">
        <v>0</v>
      </c>
      <c r="P259" s="6" t="n">
        <v>0</v>
      </c>
      <c r="Q259" s="6" t="n">
        <v>1</v>
      </c>
      <c r="R259" s="6" t="n">
        <v>1</v>
      </c>
      <c r="S259" s="6" t="n">
        <v>0</v>
      </c>
      <c r="T259" s="6" t="n">
        <v>0</v>
      </c>
      <c r="U259" s="6" t="s">
        <v>265</v>
      </c>
    </row>
    <row r="260" customFormat="false" ht="22.35" hidden="false" customHeight="false" outlineLevel="0" collapsed="false">
      <c r="A260" s="6" t="n">
        <v>684</v>
      </c>
      <c r="B260" s="6" t="s">
        <v>271</v>
      </c>
      <c r="C260" s="7" t="s">
        <v>5915</v>
      </c>
      <c r="D260" s="6" t="s">
        <v>5916</v>
      </c>
      <c r="E260" s="6" t="n">
        <v>2</v>
      </c>
      <c r="F260" s="6" t="n">
        <v>1</v>
      </c>
      <c r="G260" s="6" t="n">
        <v>4</v>
      </c>
      <c r="H260" s="6" t="n">
        <v>3</v>
      </c>
      <c r="I260" s="6" t="n">
        <v>8</v>
      </c>
      <c r="J260" s="6" t="n">
        <v>7</v>
      </c>
      <c r="K260" s="6" t="n">
        <v>0</v>
      </c>
      <c r="L260" s="6" t="n">
        <v>0</v>
      </c>
      <c r="M260" s="6" t="n">
        <v>0</v>
      </c>
      <c r="N260" s="6" t="n">
        <v>0</v>
      </c>
      <c r="O260" s="6" t="n">
        <v>0</v>
      </c>
      <c r="P260" s="6" t="n">
        <v>0</v>
      </c>
      <c r="Q260" s="6" t="n">
        <v>0</v>
      </c>
      <c r="R260" s="6" t="n">
        <v>0</v>
      </c>
      <c r="S260" s="6" t="n">
        <v>1</v>
      </c>
      <c r="T260" s="6" t="n">
        <v>0</v>
      </c>
      <c r="U260" s="6" t="s">
        <v>265</v>
      </c>
    </row>
    <row r="261" customFormat="false" ht="22.35" hidden="false" customHeight="false" outlineLevel="0" collapsed="false">
      <c r="A261" s="6" t="n">
        <v>685</v>
      </c>
      <c r="B261" s="6" t="s">
        <v>271</v>
      </c>
      <c r="C261" s="7" t="s">
        <v>5917</v>
      </c>
      <c r="D261" s="6" t="s">
        <v>5916</v>
      </c>
      <c r="E261" s="6" t="n">
        <v>6</v>
      </c>
      <c r="F261" s="6" t="n">
        <v>1</v>
      </c>
      <c r="G261" s="6" t="n">
        <v>4</v>
      </c>
      <c r="H261" s="6" t="n">
        <v>3</v>
      </c>
      <c r="I261" s="6" t="n">
        <v>8</v>
      </c>
      <c r="J261" s="6" t="n">
        <v>7</v>
      </c>
      <c r="K261" s="6" t="n">
        <v>0</v>
      </c>
      <c r="L261" s="6" t="n">
        <v>0</v>
      </c>
      <c r="M261" s="6" t="n">
        <v>0</v>
      </c>
      <c r="N261" s="6" t="n">
        <v>0</v>
      </c>
      <c r="O261" s="6" t="n">
        <v>0</v>
      </c>
      <c r="P261" s="6" t="n">
        <v>0</v>
      </c>
      <c r="Q261" s="6" t="n">
        <v>0</v>
      </c>
      <c r="R261" s="6" t="n">
        <v>0</v>
      </c>
      <c r="S261" s="6" t="n">
        <v>1</v>
      </c>
      <c r="T261" s="6" t="n">
        <v>0</v>
      </c>
      <c r="U261" s="6" t="s">
        <v>265</v>
      </c>
    </row>
    <row r="262" customFormat="false" ht="22.35" hidden="false" customHeight="false" outlineLevel="0" collapsed="false">
      <c r="A262" s="6" t="n">
        <v>686</v>
      </c>
      <c r="B262" s="6" t="s">
        <v>271</v>
      </c>
      <c r="C262" s="7" t="s">
        <v>5918</v>
      </c>
      <c r="D262" s="6" t="s">
        <v>5916</v>
      </c>
      <c r="E262" s="6" t="n">
        <v>10</v>
      </c>
      <c r="F262" s="6" t="n">
        <v>1</v>
      </c>
      <c r="G262" s="6" t="n">
        <v>4</v>
      </c>
      <c r="H262" s="6" t="n">
        <v>3</v>
      </c>
      <c r="I262" s="6" t="n">
        <v>8</v>
      </c>
      <c r="J262" s="6" t="n">
        <v>7</v>
      </c>
      <c r="K262" s="6" t="n">
        <v>0</v>
      </c>
      <c r="L262" s="6" t="n">
        <v>0</v>
      </c>
      <c r="M262" s="6" t="n">
        <v>0</v>
      </c>
      <c r="N262" s="6" t="n">
        <v>0</v>
      </c>
      <c r="O262" s="6" t="n">
        <v>0</v>
      </c>
      <c r="P262" s="6" t="n">
        <v>0</v>
      </c>
      <c r="Q262" s="6" t="n">
        <v>0</v>
      </c>
      <c r="R262" s="6" t="n">
        <v>0</v>
      </c>
      <c r="S262" s="6" t="n">
        <v>1</v>
      </c>
      <c r="T262" s="6" t="n">
        <v>0</v>
      </c>
      <c r="U262" s="6" t="s">
        <v>265</v>
      </c>
    </row>
    <row r="263" customFormat="false" ht="22.35" hidden="false" customHeight="false" outlineLevel="0" collapsed="false">
      <c r="A263" s="6" t="n">
        <v>687</v>
      </c>
      <c r="B263" s="6" t="s">
        <v>271</v>
      </c>
      <c r="C263" s="7" t="s">
        <v>5919</v>
      </c>
      <c r="D263" s="6" t="s">
        <v>5916</v>
      </c>
      <c r="E263" s="6" t="n">
        <v>9</v>
      </c>
      <c r="F263" s="6" t="n">
        <v>1</v>
      </c>
      <c r="G263" s="6" t="n">
        <v>4</v>
      </c>
      <c r="H263" s="6" t="n">
        <v>3</v>
      </c>
      <c r="I263" s="6" t="n">
        <v>8</v>
      </c>
      <c r="J263" s="6" t="n">
        <v>7</v>
      </c>
      <c r="K263" s="6" t="n">
        <v>0</v>
      </c>
      <c r="L263" s="6" t="n">
        <v>0</v>
      </c>
      <c r="M263" s="6" t="n">
        <v>0</v>
      </c>
      <c r="N263" s="6" t="n">
        <v>0</v>
      </c>
      <c r="O263" s="6" t="n">
        <v>0</v>
      </c>
      <c r="P263" s="6" t="n">
        <v>0</v>
      </c>
      <c r="Q263" s="6" t="n">
        <v>0</v>
      </c>
      <c r="R263" s="6" t="n">
        <v>0</v>
      </c>
      <c r="S263" s="6" t="n">
        <v>1</v>
      </c>
      <c r="T263" s="6" t="n">
        <v>0</v>
      </c>
      <c r="U263" s="6" t="s">
        <v>265</v>
      </c>
    </row>
    <row r="264" customFormat="false" ht="22.35" hidden="false" customHeight="false" outlineLevel="0" collapsed="false">
      <c r="A264" s="6" t="n">
        <v>688</v>
      </c>
      <c r="B264" s="6" t="s">
        <v>271</v>
      </c>
      <c r="C264" s="7" t="s">
        <v>5920</v>
      </c>
      <c r="D264" s="6" t="s">
        <v>5916</v>
      </c>
      <c r="E264" s="6" t="n">
        <v>7</v>
      </c>
      <c r="F264" s="6" t="n">
        <v>1</v>
      </c>
      <c r="G264" s="6" t="n">
        <v>4</v>
      </c>
      <c r="H264" s="6" t="n">
        <v>3</v>
      </c>
      <c r="I264" s="6" t="n">
        <v>8</v>
      </c>
      <c r="J264" s="6" t="n">
        <v>7</v>
      </c>
      <c r="K264" s="6" t="n">
        <v>0</v>
      </c>
      <c r="L264" s="6" t="n">
        <v>0</v>
      </c>
      <c r="M264" s="6" t="n">
        <v>0</v>
      </c>
      <c r="N264" s="6" t="n">
        <v>0</v>
      </c>
      <c r="O264" s="6" t="n">
        <v>0</v>
      </c>
      <c r="P264" s="6" t="n">
        <v>0</v>
      </c>
      <c r="Q264" s="6" t="n">
        <v>0</v>
      </c>
      <c r="R264" s="6" t="n">
        <v>0</v>
      </c>
      <c r="S264" s="6" t="n">
        <v>1</v>
      </c>
      <c r="T264" s="6" t="n">
        <v>0</v>
      </c>
      <c r="U264" s="6" t="s">
        <v>265</v>
      </c>
    </row>
    <row r="265" customFormat="false" ht="22.35" hidden="false" customHeight="false" outlineLevel="0" collapsed="false">
      <c r="A265" s="6" t="n">
        <v>689</v>
      </c>
      <c r="B265" s="6" t="s">
        <v>271</v>
      </c>
      <c r="C265" s="7" t="s">
        <v>5921</v>
      </c>
      <c r="D265" s="6" t="s">
        <v>5916</v>
      </c>
      <c r="E265" s="6" t="n">
        <v>6</v>
      </c>
      <c r="F265" s="6" t="n">
        <v>1</v>
      </c>
      <c r="G265" s="6" t="n">
        <v>4</v>
      </c>
      <c r="H265" s="6" t="n">
        <v>3</v>
      </c>
      <c r="I265" s="6" t="n">
        <v>8</v>
      </c>
      <c r="J265" s="6" t="n">
        <v>7</v>
      </c>
      <c r="K265" s="6" t="n">
        <v>0</v>
      </c>
      <c r="L265" s="6" t="n">
        <v>0</v>
      </c>
      <c r="M265" s="6" t="n">
        <v>0</v>
      </c>
      <c r="N265" s="6" t="n">
        <v>0</v>
      </c>
      <c r="O265" s="6" t="n">
        <v>0</v>
      </c>
      <c r="P265" s="6" t="n">
        <v>0</v>
      </c>
      <c r="Q265" s="6" t="n">
        <v>0</v>
      </c>
      <c r="R265" s="6" t="n">
        <v>0</v>
      </c>
      <c r="S265" s="6" t="n">
        <v>1</v>
      </c>
      <c r="T265" s="6" t="n">
        <v>0</v>
      </c>
      <c r="U265" s="6" t="s">
        <v>265</v>
      </c>
    </row>
    <row r="266" customFormat="false" ht="22.35" hidden="false" customHeight="false" outlineLevel="0" collapsed="false">
      <c r="A266" s="6" t="n">
        <v>690</v>
      </c>
      <c r="B266" s="6" t="s">
        <v>271</v>
      </c>
      <c r="C266" s="7" t="s">
        <v>5922</v>
      </c>
      <c r="D266" s="6" t="s">
        <v>5916</v>
      </c>
      <c r="E266" s="6" t="n">
        <v>2</v>
      </c>
      <c r="F266" s="6" t="n">
        <v>1</v>
      </c>
      <c r="G266" s="6" t="n">
        <v>4</v>
      </c>
      <c r="H266" s="6" t="n">
        <v>3</v>
      </c>
      <c r="I266" s="6" t="n">
        <v>8</v>
      </c>
      <c r="J266" s="6" t="n">
        <v>7</v>
      </c>
      <c r="K266" s="6" t="n">
        <v>0</v>
      </c>
      <c r="L266" s="6" t="n">
        <v>0</v>
      </c>
      <c r="M266" s="6" t="n">
        <v>0</v>
      </c>
      <c r="N266" s="6" t="n">
        <v>0</v>
      </c>
      <c r="O266" s="6" t="n">
        <v>0</v>
      </c>
      <c r="P266" s="6" t="n">
        <v>0</v>
      </c>
      <c r="Q266" s="6" t="n">
        <v>0</v>
      </c>
      <c r="R266" s="6" t="n">
        <v>0</v>
      </c>
      <c r="S266" s="6" t="n">
        <v>1</v>
      </c>
      <c r="T266" s="6" t="n">
        <v>0</v>
      </c>
      <c r="U266" s="6" t="s">
        <v>265</v>
      </c>
    </row>
    <row r="267" customFormat="false" ht="22.35" hidden="false" customHeight="false" outlineLevel="0" collapsed="false">
      <c r="A267" s="6" t="n">
        <v>691</v>
      </c>
      <c r="B267" s="6" t="s">
        <v>271</v>
      </c>
      <c r="C267" s="7" t="s">
        <v>5923</v>
      </c>
      <c r="D267" s="6" t="s">
        <v>5916</v>
      </c>
      <c r="E267" s="6" t="n">
        <v>5</v>
      </c>
      <c r="F267" s="6" t="n">
        <v>1</v>
      </c>
      <c r="G267" s="6" t="n">
        <v>4</v>
      </c>
      <c r="H267" s="6" t="n">
        <v>3</v>
      </c>
      <c r="I267" s="6" t="n">
        <v>8</v>
      </c>
      <c r="J267" s="6" t="n">
        <v>7</v>
      </c>
      <c r="K267" s="6" t="n">
        <v>0</v>
      </c>
      <c r="L267" s="6" t="n">
        <v>0</v>
      </c>
      <c r="M267" s="6" t="n">
        <v>0</v>
      </c>
      <c r="N267" s="6" t="n">
        <v>0</v>
      </c>
      <c r="O267" s="6" t="n">
        <v>0</v>
      </c>
      <c r="P267" s="6" t="n">
        <v>0</v>
      </c>
      <c r="Q267" s="6" t="n">
        <v>0</v>
      </c>
      <c r="R267" s="6" t="n">
        <v>0</v>
      </c>
      <c r="S267" s="6" t="n">
        <v>1</v>
      </c>
      <c r="T267" s="6" t="n">
        <v>0</v>
      </c>
      <c r="U267" s="6" t="s">
        <v>265</v>
      </c>
    </row>
    <row r="268" customFormat="false" ht="22.35" hidden="false" customHeight="false" outlineLevel="0" collapsed="false">
      <c r="A268" s="6" t="n">
        <v>692</v>
      </c>
      <c r="B268" s="6" t="s">
        <v>271</v>
      </c>
      <c r="C268" s="7" t="s">
        <v>5924</v>
      </c>
      <c r="D268" s="6" t="s">
        <v>5916</v>
      </c>
      <c r="E268" s="6" t="n">
        <v>1</v>
      </c>
      <c r="F268" s="6" t="n">
        <v>1</v>
      </c>
      <c r="G268" s="6" t="n">
        <v>4</v>
      </c>
      <c r="H268" s="6" t="n">
        <v>3</v>
      </c>
      <c r="I268" s="6" t="n">
        <v>8</v>
      </c>
      <c r="J268" s="6" t="n">
        <v>7</v>
      </c>
      <c r="K268" s="6" t="n">
        <v>0</v>
      </c>
      <c r="L268" s="6" t="n">
        <v>0</v>
      </c>
      <c r="M268" s="6" t="n">
        <v>0</v>
      </c>
      <c r="N268" s="6" t="n">
        <v>0</v>
      </c>
      <c r="O268" s="6" t="n">
        <v>0</v>
      </c>
      <c r="P268" s="6" t="n">
        <v>0</v>
      </c>
      <c r="Q268" s="6" t="n">
        <v>0</v>
      </c>
      <c r="R268" s="6" t="n">
        <v>0</v>
      </c>
      <c r="S268" s="6" t="n">
        <v>1</v>
      </c>
      <c r="T268" s="6" t="n">
        <v>0</v>
      </c>
      <c r="U268" s="6" t="s">
        <v>265</v>
      </c>
    </row>
    <row r="269" customFormat="false" ht="22.35" hidden="false" customHeight="false" outlineLevel="0" collapsed="false">
      <c r="A269" s="6" t="n">
        <v>693</v>
      </c>
      <c r="B269" s="6" t="s">
        <v>271</v>
      </c>
      <c r="C269" s="7" t="s">
        <v>5925</v>
      </c>
      <c r="D269" s="6" t="s">
        <v>5916</v>
      </c>
      <c r="E269" s="6" t="n">
        <v>9</v>
      </c>
      <c r="F269" s="6" t="n">
        <v>1</v>
      </c>
      <c r="G269" s="6" t="n">
        <v>4</v>
      </c>
      <c r="H269" s="6" t="n">
        <v>3</v>
      </c>
      <c r="I269" s="6" t="n">
        <v>8</v>
      </c>
      <c r="J269" s="6" t="n">
        <v>7</v>
      </c>
      <c r="K269" s="6" t="n">
        <v>0</v>
      </c>
      <c r="L269" s="6" t="n">
        <v>0</v>
      </c>
      <c r="M269" s="6" t="n">
        <v>0</v>
      </c>
      <c r="N269" s="6" t="n">
        <v>0</v>
      </c>
      <c r="O269" s="6" t="n">
        <v>0</v>
      </c>
      <c r="P269" s="6" t="n">
        <v>0</v>
      </c>
      <c r="Q269" s="6" t="n">
        <v>0</v>
      </c>
      <c r="R269" s="6" t="n">
        <v>0</v>
      </c>
      <c r="S269" s="6" t="n">
        <v>1</v>
      </c>
      <c r="T269" s="6" t="n">
        <v>0</v>
      </c>
      <c r="U269" s="6" t="s">
        <v>265</v>
      </c>
    </row>
    <row r="270" customFormat="false" ht="22.35" hidden="false" customHeight="false" outlineLevel="0" collapsed="false">
      <c r="A270" s="6" t="n">
        <v>694</v>
      </c>
      <c r="B270" s="6" t="s">
        <v>271</v>
      </c>
      <c r="C270" s="7" t="s">
        <v>5926</v>
      </c>
      <c r="D270" s="6" t="s">
        <v>5916</v>
      </c>
      <c r="E270" s="6" t="n">
        <v>7</v>
      </c>
      <c r="F270" s="6" t="n">
        <v>1</v>
      </c>
      <c r="G270" s="6" t="n">
        <v>4</v>
      </c>
      <c r="H270" s="6" t="n">
        <v>3</v>
      </c>
      <c r="I270" s="6" t="n">
        <v>8</v>
      </c>
      <c r="J270" s="6" t="n">
        <v>7</v>
      </c>
      <c r="K270" s="6" t="n">
        <v>0</v>
      </c>
      <c r="L270" s="6" t="n">
        <v>0</v>
      </c>
      <c r="M270" s="6" t="n">
        <v>0</v>
      </c>
      <c r="N270" s="6" t="n">
        <v>0</v>
      </c>
      <c r="O270" s="6" t="n">
        <v>0</v>
      </c>
      <c r="P270" s="6" t="n">
        <v>0</v>
      </c>
      <c r="Q270" s="6" t="n">
        <v>0</v>
      </c>
      <c r="R270" s="6" t="n">
        <v>0</v>
      </c>
      <c r="S270" s="6" t="n">
        <v>1</v>
      </c>
      <c r="T270" s="6" t="n">
        <v>0</v>
      </c>
      <c r="U270" s="6" t="s">
        <v>265</v>
      </c>
    </row>
    <row r="271" customFormat="false" ht="22.35" hidden="false" customHeight="false" outlineLevel="0" collapsed="false">
      <c r="A271" s="6" t="n">
        <v>695</v>
      </c>
      <c r="B271" s="6" t="s">
        <v>271</v>
      </c>
      <c r="C271" s="7" t="s">
        <v>5927</v>
      </c>
      <c r="D271" s="6" t="s">
        <v>5916</v>
      </c>
      <c r="E271" s="6" t="n">
        <v>6</v>
      </c>
      <c r="F271" s="6" t="n">
        <v>1</v>
      </c>
      <c r="G271" s="6" t="n">
        <v>4</v>
      </c>
      <c r="H271" s="6" t="n">
        <v>3</v>
      </c>
      <c r="I271" s="6" t="n">
        <v>8</v>
      </c>
      <c r="J271" s="6" t="n">
        <v>7</v>
      </c>
      <c r="K271" s="6" t="n">
        <v>0</v>
      </c>
      <c r="L271" s="6" t="n">
        <v>0</v>
      </c>
      <c r="M271" s="6" t="n">
        <v>0</v>
      </c>
      <c r="N271" s="6" t="n">
        <v>0</v>
      </c>
      <c r="O271" s="6" t="n">
        <v>0</v>
      </c>
      <c r="P271" s="6" t="n">
        <v>0</v>
      </c>
      <c r="Q271" s="6" t="n">
        <v>0</v>
      </c>
      <c r="R271" s="6" t="n">
        <v>0</v>
      </c>
      <c r="S271" s="6" t="n">
        <v>1</v>
      </c>
      <c r="T271" s="6" t="n">
        <v>0</v>
      </c>
      <c r="U271" s="6" t="s">
        <v>265</v>
      </c>
    </row>
    <row r="272" customFormat="false" ht="22.35" hidden="false" customHeight="false" outlineLevel="0" collapsed="false">
      <c r="A272" s="6" t="n">
        <v>696</v>
      </c>
      <c r="B272" s="6" t="s">
        <v>271</v>
      </c>
      <c r="C272" s="7" t="s">
        <v>5928</v>
      </c>
      <c r="D272" s="6" t="s">
        <v>5916</v>
      </c>
      <c r="E272" s="6" t="n">
        <v>1</v>
      </c>
      <c r="F272" s="6" t="n">
        <v>1</v>
      </c>
      <c r="G272" s="6" t="n">
        <v>4</v>
      </c>
      <c r="H272" s="6" t="n">
        <v>3</v>
      </c>
      <c r="I272" s="6" t="n">
        <v>8</v>
      </c>
      <c r="J272" s="6" t="n">
        <v>7</v>
      </c>
      <c r="K272" s="6" t="n">
        <v>0</v>
      </c>
      <c r="L272" s="6" t="n">
        <v>0</v>
      </c>
      <c r="M272" s="6" t="n">
        <v>0</v>
      </c>
      <c r="N272" s="6" t="n">
        <v>0</v>
      </c>
      <c r="O272" s="6" t="n">
        <v>0</v>
      </c>
      <c r="P272" s="6" t="n">
        <v>0</v>
      </c>
      <c r="Q272" s="6" t="n">
        <v>0</v>
      </c>
      <c r="R272" s="6" t="n">
        <v>0</v>
      </c>
      <c r="S272" s="6" t="n">
        <v>1</v>
      </c>
      <c r="T272" s="6" t="n">
        <v>0</v>
      </c>
      <c r="U272" s="6" t="s">
        <v>265</v>
      </c>
    </row>
    <row r="273" customFormat="false" ht="22.35" hidden="false" customHeight="false" outlineLevel="0" collapsed="false">
      <c r="A273" s="6" t="n">
        <v>697</v>
      </c>
      <c r="B273" s="6" t="s">
        <v>271</v>
      </c>
      <c r="C273" s="7" t="s">
        <v>5929</v>
      </c>
      <c r="D273" s="6" t="s">
        <v>5916</v>
      </c>
      <c r="E273" s="6" t="n">
        <v>8</v>
      </c>
      <c r="F273" s="6" t="n">
        <v>1</v>
      </c>
      <c r="G273" s="6" t="n">
        <v>4</v>
      </c>
      <c r="H273" s="6" t="n">
        <v>3</v>
      </c>
      <c r="I273" s="6" t="n">
        <v>8</v>
      </c>
      <c r="J273" s="6" t="n">
        <v>7</v>
      </c>
      <c r="K273" s="6" t="n">
        <v>0</v>
      </c>
      <c r="L273" s="6" t="n">
        <v>0</v>
      </c>
      <c r="M273" s="6" t="n">
        <v>0</v>
      </c>
      <c r="N273" s="6" t="n">
        <v>0</v>
      </c>
      <c r="O273" s="6" t="n">
        <v>0</v>
      </c>
      <c r="P273" s="6" t="n">
        <v>0</v>
      </c>
      <c r="Q273" s="6" t="n">
        <v>0</v>
      </c>
      <c r="R273" s="6" t="n">
        <v>0</v>
      </c>
      <c r="S273" s="6" t="n">
        <v>1</v>
      </c>
      <c r="T273" s="6" t="n">
        <v>0</v>
      </c>
      <c r="U273" s="6" t="s">
        <v>265</v>
      </c>
    </row>
    <row r="274" customFormat="false" ht="22.35" hidden="false" customHeight="false" outlineLevel="0" collapsed="false">
      <c r="A274" s="6" t="n">
        <v>698</v>
      </c>
      <c r="B274" s="6" t="s">
        <v>271</v>
      </c>
      <c r="C274" s="7" t="s">
        <v>5930</v>
      </c>
      <c r="D274" s="6" t="s">
        <v>5916</v>
      </c>
      <c r="E274" s="6" t="n">
        <v>7</v>
      </c>
      <c r="F274" s="6" t="n">
        <v>1</v>
      </c>
      <c r="G274" s="6" t="n">
        <v>4</v>
      </c>
      <c r="H274" s="6" t="n">
        <v>3</v>
      </c>
      <c r="I274" s="6" t="n">
        <v>8</v>
      </c>
      <c r="J274" s="6" t="n">
        <v>7</v>
      </c>
      <c r="K274" s="6" t="n">
        <v>0</v>
      </c>
      <c r="L274" s="6" t="n">
        <v>0</v>
      </c>
      <c r="M274" s="6" t="n">
        <v>0</v>
      </c>
      <c r="N274" s="6" t="n">
        <v>0</v>
      </c>
      <c r="O274" s="6" t="n">
        <v>0</v>
      </c>
      <c r="P274" s="6" t="n">
        <v>0</v>
      </c>
      <c r="Q274" s="6" t="n">
        <v>0</v>
      </c>
      <c r="R274" s="6" t="n">
        <v>0</v>
      </c>
      <c r="S274" s="6" t="n">
        <v>1</v>
      </c>
      <c r="T274" s="6" t="n">
        <v>0</v>
      </c>
      <c r="U274" s="6" t="s">
        <v>265</v>
      </c>
    </row>
    <row r="275" customFormat="false" ht="22.35" hidden="false" customHeight="false" outlineLevel="0" collapsed="false">
      <c r="A275" s="6" t="n">
        <v>699</v>
      </c>
      <c r="B275" s="6" t="s">
        <v>271</v>
      </c>
      <c r="C275" s="7" t="s">
        <v>5931</v>
      </c>
      <c r="D275" s="6" t="s">
        <v>5932</v>
      </c>
      <c r="E275" s="6" t="n">
        <v>5</v>
      </c>
      <c r="F275" s="6" t="n">
        <v>5</v>
      </c>
      <c r="G275" s="6" t="n">
        <v>1</v>
      </c>
      <c r="H275" s="6" t="n">
        <v>3</v>
      </c>
      <c r="I275" s="6" t="n">
        <v>5</v>
      </c>
      <c r="J275" s="6" t="n">
        <v>1</v>
      </c>
      <c r="K275" s="6" t="n">
        <v>0</v>
      </c>
      <c r="L275" s="6" t="n">
        <v>1</v>
      </c>
      <c r="M275" s="6" t="n">
        <v>0</v>
      </c>
      <c r="N275" s="6" t="n">
        <v>0</v>
      </c>
      <c r="O275" s="6" t="n">
        <v>1</v>
      </c>
      <c r="P275" s="6" t="n">
        <v>0</v>
      </c>
      <c r="Q275" s="6" t="n">
        <v>0</v>
      </c>
      <c r="R275" s="6" t="n">
        <v>0</v>
      </c>
      <c r="S275" s="6" t="n">
        <v>0</v>
      </c>
      <c r="T275" s="6" t="n">
        <v>1</v>
      </c>
      <c r="U275" s="6" t="s">
        <v>265</v>
      </c>
    </row>
    <row r="276" customFormat="false" ht="22.35" hidden="false" customHeight="false" outlineLevel="0" collapsed="false">
      <c r="A276" s="6" t="n">
        <v>700</v>
      </c>
      <c r="B276" s="6" t="s">
        <v>271</v>
      </c>
      <c r="C276" s="7" t="s">
        <v>5933</v>
      </c>
      <c r="D276" s="6" t="s">
        <v>5932</v>
      </c>
      <c r="E276" s="6" t="n">
        <v>9</v>
      </c>
      <c r="F276" s="6" t="n">
        <v>5</v>
      </c>
      <c r="G276" s="6" t="n">
        <v>1</v>
      </c>
      <c r="H276" s="6" t="n">
        <v>3</v>
      </c>
      <c r="I276" s="6" t="n">
        <v>5</v>
      </c>
      <c r="J276" s="6" t="n">
        <v>1</v>
      </c>
      <c r="K276" s="6" t="n">
        <v>0</v>
      </c>
      <c r="L276" s="6" t="n">
        <v>1</v>
      </c>
      <c r="M276" s="6" t="n">
        <v>0</v>
      </c>
      <c r="N276" s="6" t="n">
        <v>0</v>
      </c>
      <c r="O276" s="6" t="n">
        <v>1</v>
      </c>
      <c r="P276" s="6" t="n">
        <v>0</v>
      </c>
      <c r="Q276" s="6" t="n">
        <v>0</v>
      </c>
      <c r="R276" s="6" t="n">
        <v>0</v>
      </c>
      <c r="S276" s="6" t="n">
        <v>0</v>
      </c>
      <c r="T276" s="6" t="n">
        <v>1</v>
      </c>
      <c r="U276" s="6" t="s">
        <v>265</v>
      </c>
    </row>
    <row r="277" customFormat="false" ht="22.35" hidden="false" customHeight="false" outlineLevel="0" collapsed="false">
      <c r="A277" s="6" t="n">
        <v>701</v>
      </c>
      <c r="B277" s="6" t="s">
        <v>271</v>
      </c>
      <c r="C277" s="7" t="s">
        <v>5934</v>
      </c>
      <c r="D277" s="6" t="s">
        <v>5932</v>
      </c>
      <c r="E277" s="6" t="n">
        <v>8</v>
      </c>
      <c r="F277" s="6" t="n">
        <v>5</v>
      </c>
      <c r="G277" s="6" t="n">
        <v>1</v>
      </c>
      <c r="H277" s="6" t="n">
        <v>3</v>
      </c>
      <c r="I277" s="6" t="n">
        <v>5</v>
      </c>
      <c r="J277" s="6" t="n">
        <v>1</v>
      </c>
      <c r="K277" s="6" t="n">
        <v>0</v>
      </c>
      <c r="L277" s="6" t="n">
        <v>1</v>
      </c>
      <c r="M277" s="6" t="n">
        <v>0</v>
      </c>
      <c r="N277" s="6" t="n">
        <v>0</v>
      </c>
      <c r="O277" s="6" t="n">
        <v>1</v>
      </c>
      <c r="P277" s="6" t="n">
        <v>0</v>
      </c>
      <c r="Q277" s="6" t="n">
        <v>0</v>
      </c>
      <c r="R277" s="6" t="n">
        <v>0</v>
      </c>
      <c r="S277" s="6" t="n">
        <v>0</v>
      </c>
      <c r="T277" s="6" t="n">
        <v>1</v>
      </c>
      <c r="U277" s="6" t="s">
        <v>265</v>
      </c>
    </row>
    <row r="278" customFormat="false" ht="22.35" hidden="false" customHeight="false" outlineLevel="0" collapsed="false">
      <c r="A278" s="6" t="n">
        <v>702</v>
      </c>
      <c r="B278" s="6" t="s">
        <v>271</v>
      </c>
      <c r="C278" s="7" t="s">
        <v>5935</v>
      </c>
      <c r="D278" s="6" t="s">
        <v>5932</v>
      </c>
      <c r="E278" s="6" t="n">
        <v>4</v>
      </c>
      <c r="F278" s="6" t="n">
        <v>5</v>
      </c>
      <c r="G278" s="6" t="n">
        <v>1</v>
      </c>
      <c r="H278" s="6" t="n">
        <v>3</v>
      </c>
      <c r="I278" s="6" t="n">
        <v>5</v>
      </c>
      <c r="J278" s="6" t="n">
        <v>1</v>
      </c>
      <c r="K278" s="6" t="n">
        <v>0</v>
      </c>
      <c r="L278" s="6" t="n">
        <v>1</v>
      </c>
      <c r="M278" s="6" t="n">
        <v>0</v>
      </c>
      <c r="N278" s="6" t="n">
        <v>0</v>
      </c>
      <c r="O278" s="6" t="n">
        <v>1</v>
      </c>
      <c r="P278" s="6" t="n">
        <v>0</v>
      </c>
      <c r="Q278" s="6" t="n">
        <v>0</v>
      </c>
      <c r="R278" s="6" t="n">
        <v>0</v>
      </c>
      <c r="S278" s="6" t="n">
        <v>0</v>
      </c>
      <c r="T278" s="6" t="n">
        <v>1</v>
      </c>
      <c r="U278" s="6" t="s">
        <v>265</v>
      </c>
    </row>
    <row r="279" customFormat="false" ht="22.35" hidden="false" customHeight="false" outlineLevel="0" collapsed="false">
      <c r="A279" s="6" t="n">
        <v>703</v>
      </c>
      <c r="B279" s="6" t="s">
        <v>271</v>
      </c>
      <c r="C279" s="7" t="s">
        <v>5936</v>
      </c>
      <c r="D279" s="6" t="s">
        <v>5932</v>
      </c>
      <c r="E279" s="6" t="n">
        <v>3</v>
      </c>
      <c r="F279" s="6" t="n">
        <v>5</v>
      </c>
      <c r="G279" s="6" t="n">
        <v>1</v>
      </c>
      <c r="H279" s="6" t="n">
        <v>3</v>
      </c>
      <c r="I279" s="6" t="n">
        <v>5</v>
      </c>
      <c r="J279" s="6" t="n">
        <v>1</v>
      </c>
      <c r="K279" s="6" t="n">
        <v>0</v>
      </c>
      <c r="L279" s="6" t="n">
        <v>1</v>
      </c>
      <c r="M279" s="6" t="n">
        <v>0</v>
      </c>
      <c r="N279" s="6" t="n">
        <v>0</v>
      </c>
      <c r="O279" s="6" t="n">
        <v>1</v>
      </c>
      <c r="P279" s="6" t="n">
        <v>0</v>
      </c>
      <c r="Q279" s="6" t="n">
        <v>0</v>
      </c>
      <c r="R279" s="6" t="n">
        <v>0</v>
      </c>
      <c r="S279" s="6" t="n">
        <v>0</v>
      </c>
      <c r="T279" s="6" t="n">
        <v>1</v>
      </c>
      <c r="U279" s="6" t="s">
        <v>265</v>
      </c>
    </row>
    <row r="280" customFormat="false" ht="22.35" hidden="false" customHeight="false" outlineLevel="0" collapsed="false">
      <c r="A280" s="6" t="n">
        <v>704</v>
      </c>
      <c r="B280" s="6" t="s">
        <v>271</v>
      </c>
      <c r="C280" s="7" t="s">
        <v>5937</v>
      </c>
      <c r="D280" s="6" t="s">
        <v>5932</v>
      </c>
      <c r="E280" s="6" t="n">
        <v>9</v>
      </c>
      <c r="F280" s="6" t="n">
        <v>5</v>
      </c>
      <c r="G280" s="6" t="n">
        <v>1</v>
      </c>
      <c r="H280" s="6" t="n">
        <v>3</v>
      </c>
      <c r="I280" s="6" t="n">
        <v>5</v>
      </c>
      <c r="J280" s="6" t="n">
        <v>1</v>
      </c>
      <c r="K280" s="6" t="n">
        <v>0</v>
      </c>
      <c r="L280" s="6" t="n">
        <v>1</v>
      </c>
      <c r="M280" s="6" t="n">
        <v>0</v>
      </c>
      <c r="N280" s="6" t="n">
        <v>0</v>
      </c>
      <c r="O280" s="6" t="n">
        <v>1</v>
      </c>
      <c r="P280" s="6" t="n">
        <v>0</v>
      </c>
      <c r="Q280" s="6" t="n">
        <v>0</v>
      </c>
      <c r="R280" s="6" t="n">
        <v>0</v>
      </c>
      <c r="S280" s="6" t="n">
        <v>0</v>
      </c>
      <c r="T280" s="6" t="n">
        <v>1</v>
      </c>
      <c r="U280" s="6" t="s">
        <v>265</v>
      </c>
    </row>
    <row r="281" customFormat="false" ht="22.35" hidden="false" customHeight="false" outlineLevel="0" collapsed="false">
      <c r="A281" s="6" t="n">
        <v>705</v>
      </c>
      <c r="B281" s="6" t="s">
        <v>271</v>
      </c>
      <c r="C281" s="7" t="s">
        <v>5938</v>
      </c>
      <c r="D281" s="6" t="s">
        <v>5932</v>
      </c>
      <c r="E281" s="6" t="n">
        <v>9</v>
      </c>
      <c r="F281" s="6" t="n">
        <v>5</v>
      </c>
      <c r="G281" s="6" t="n">
        <v>1</v>
      </c>
      <c r="H281" s="6" t="n">
        <v>3</v>
      </c>
      <c r="I281" s="6" t="n">
        <v>5</v>
      </c>
      <c r="J281" s="6" t="n">
        <v>1</v>
      </c>
      <c r="K281" s="6" t="n">
        <v>0</v>
      </c>
      <c r="L281" s="6" t="n">
        <v>1</v>
      </c>
      <c r="M281" s="6" t="n">
        <v>0</v>
      </c>
      <c r="N281" s="6" t="n">
        <v>0</v>
      </c>
      <c r="O281" s="6" t="n">
        <v>1</v>
      </c>
      <c r="P281" s="6" t="n">
        <v>0</v>
      </c>
      <c r="Q281" s="6" t="n">
        <v>0</v>
      </c>
      <c r="R281" s="6" t="n">
        <v>0</v>
      </c>
      <c r="S281" s="6" t="n">
        <v>0</v>
      </c>
      <c r="T281" s="6" t="n">
        <v>1</v>
      </c>
      <c r="U281" s="6" t="s">
        <v>265</v>
      </c>
    </row>
    <row r="282" customFormat="false" ht="22.35" hidden="false" customHeight="false" outlineLevel="0" collapsed="false">
      <c r="A282" s="6" t="n">
        <v>706</v>
      </c>
      <c r="B282" s="6" t="s">
        <v>271</v>
      </c>
      <c r="C282" s="7" t="s">
        <v>5939</v>
      </c>
      <c r="D282" s="6" t="s">
        <v>5932</v>
      </c>
      <c r="E282" s="6" t="n">
        <v>4</v>
      </c>
      <c r="F282" s="6" t="n">
        <v>5</v>
      </c>
      <c r="G282" s="6" t="n">
        <v>1</v>
      </c>
      <c r="H282" s="6" t="n">
        <v>3</v>
      </c>
      <c r="I282" s="6" t="n">
        <v>5</v>
      </c>
      <c r="J282" s="6" t="n">
        <v>1</v>
      </c>
      <c r="K282" s="6" t="n">
        <v>0</v>
      </c>
      <c r="L282" s="6" t="n">
        <v>1</v>
      </c>
      <c r="M282" s="6" t="n">
        <v>0</v>
      </c>
      <c r="N282" s="6" t="n">
        <v>0</v>
      </c>
      <c r="O282" s="6" t="n">
        <v>1</v>
      </c>
      <c r="P282" s="6" t="n">
        <v>0</v>
      </c>
      <c r="Q282" s="6" t="n">
        <v>0</v>
      </c>
      <c r="R282" s="6" t="n">
        <v>0</v>
      </c>
      <c r="S282" s="6" t="n">
        <v>0</v>
      </c>
      <c r="T282" s="6" t="n">
        <v>1</v>
      </c>
      <c r="U282" s="6" t="s">
        <v>265</v>
      </c>
    </row>
    <row r="283" customFormat="false" ht="22.35" hidden="false" customHeight="false" outlineLevel="0" collapsed="false">
      <c r="A283" s="6" t="n">
        <v>707</v>
      </c>
      <c r="B283" s="6" t="s">
        <v>271</v>
      </c>
      <c r="C283" s="7" t="s">
        <v>5940</v>
      </c>
      <c r="D283" s="6" t="s">
        <v>5932</v>
      </c>
      <c r="E283" s="6" t="n">
        <v>1</v>
      </c>
      <c r="F283" s="6" t="n">
        <v>5</v>
      </c>
      <c r="G283" s="6" t="n">
        <v>1</v>
      </c>
      <c r="H283" s="6" t="n">
        <v>3</v>
      </c>
      <c r="I283" s="6" t="n">
        <v>5</v>
      </c>
      <c r="J283" s="6" t="n">
        <v>1</v>
      </c>
      <c r="K283" s="6" t="n">
        <v>0</v>
      </c>
      <c r="L283" s="6" t="n">
        <v>1</v>
      </c>
      <c r="M283" s="6" t="n">
        <v>0</v>
      </c>
      <c r="N283" s="6" t="n">
        <v>0</v>
      </c>
      <c r="O283" s="6" t="n">
        <v>1</v>
      </c>
      <c r="P283" s="6" t="n">
        <v>0</v>
      </c>
      <c r="Q283" s="6" t="n">
        <v>0</v>
      </c>
      <c r="R283" s="6" t="n">
        <v>0</v>
      </c>
      <c r="S283" s="6" t="n">
        <v>0</v>
      </c>
      <c r="T283" s="6" t="n">
        <v>1</v>
      </c>
      <c r="U283" s="6" t="s">
        <v>265</v>
      </c>
    </row>
    <row r="284" customFormat="false" ht="22.35" hidden="false" customHeight="false" outlineLevel="0" collapsed="false">
      <c r="A284" s="6" t="n">
        <v>708</v>
      </c>
      <c r="B284" s="6" t="s">
        <v>271</v>
      </c>
      <c r="C284" s="7" t="s">
        <v>5941</v>
      </c>
      <c r="D284" s="6" t="s">
        <v>5932</v>
      </c>
      <c r="E284" s="6" t="n">
        <v>3</v>
      </c>
      <c r="F284" s="6" t="n">
        <v>5</v>
      </c>
      <c r="G284" s="6" t="n">
        <v>1</v>
      </c>
      <c r="H284" s="6" t="n">
        <v>3</v>
      </c>
      <c r="I284" s="6" t="n">
        <v>5</v>
      </c>
      <c r="J284" s="6" t="n">
        <v>1</v>
      </c>
      <c r="K284" s="6" t="n">
        <v>0</v>
      </c>
      <c r="L284" s="6" t="n">
        <v>1</v>
      </c>
      <c r="M284" s="6" t="n">
        <v>0</v>
      </c>
      <c r="N284" s="6" t="n">
        <v>0</v>
      </c>
      <c r="O284" s="6" t="n">
        <v>1</v>
      </c>
      <c r="P284" s="6" t="n">
        <v>0</v>
      </c>
      <c r="Q284" s="6" t="n">
        <v>0</v>
      </c>
      <c r="R284" s="6" t="n">
        <v>0</v>
      </c>
      <c r="S284" s="6" t="n">
        <v>0</v>
      </c>
      <c r="T284" s="6" t="n">
        <v>1</v>
      </c>
      <c r="U284" s="6" t="s">
        <v>265</v>
      </c>
    </row>
    <row r="285" customFormat="false" ht="22.35" hidden="false" customHeight="false" outlineLevel="0" collapsed="false">
      <c r="A285" s="6" t="n">
        <v>709</v>
      </c>
      <c r="B285" s="6" t="s">
        <v>271</v>
      </c>
      <c r="C285" s="7" t="s">
        <v>5942</v>
      </c>
      <c r="D285" s="6" t="s">
        <v>5932</v>
      </c>
      <c r="E285" s="6" t="n">
        <v>5</v>
      </c>
      <c r="F285" s="6" t="n">
        <v>5</v>
      </c>
      <c r="G285" s="6" t="n">
        <v>1</v>
      </c>
      <c r="H285" s="6" t="n">
        <v>3</v>
      </c>
      <c r="I285" s="6" t="n">
        <v>5</v>
      </c>
      <c r="J285" s="6" t="n">
        <v>1</v>
      </c>
      <c r="K285" s="6" t="n">
        <v>0</v>
      </c>
      <c r="L285" s="6" t="n">
        <v>1</v>
      </c>
      <c r="M285" s="6" t="n">
        <v>0</v>
      </c>
      <c r="N285" s="6" t="n">
        <v>0</v>
      </c>
      <c r="O285" s="6" t="n">
        <v>1</v>
      </c>
      <c r="P285" s="6" t="n">
        <v>0</v>
      </c>
      <c r="Q285" s="6" t="n">
        <v>0</v>
      </c>
      <c r="R285" s="6" t="n">
        <v>0</v>
      </c>
      <c r="S285" s="6" t="n">
        <v>0</v>
      </c>
      <c r="T285" s="6" t="n">
        <v>1</v>
      </c>
      <c r="U285" s="6" t="s">
        <v>265</v>
      </c>
    </row>
    <row r="286" customFormat="false" ht="22.35" hidden="false" customHeight="false" outlineLevel="0" collapsed="false">
      <c r="A286" s="6" t="n">
        <v>710</v>
      </c>
      <c r="B286" s="6" t="s">
        <v>271</v>
      </c>
      <c r="C286" s="7" t="s">
        <v>5943</v>
      </c>
      <c r="D286" s="6" t="s">
        <v>5932</v>
      </c>
      <c r="E286" s="6" t="n">
        <v>4</v>
      </c>
      <c r="F286" s="6" t="n">
        <v>5</v>
      </c>
      <c r="G286" s="6" t="n">
        <v>1</v>
      </c>
      <c r="H286" s="6" t="n">
        <v>3</v>
      </c>
      <c r="I286" s="6" t="n">
        <v>5</v>
      </c>
      <c r="J286" s="6" t="n">
        <v>1</v>
      </c>
      <c r="K286" s="6" t="n">
        <v>0</v>
      </c>
      <c r="L286" s="6" t="n">
        <v>1</v>
      </c>
      <c r="M286" s="6" t="n">
        <v>0</v>
      </c>
      <c r="N286" s="6" t="n">
        <v>0</v>
      </c>
      <c r="O286" s="6" t="n">
        <v>1</v>
      </c>
      <c r="P286" s="6" t="n">
        <v>0</v>
      </c>
      <c r="Q286" s="6" t="n">
        <v>0</v>
      </c>
      <c r="R286" s="6" t="n">
        <v>0</v>
      </c>
      <c r="S286" s="6" t="n">
        <v>0</v>
      </c>
      <c r="T286" s="6" t="n">
        <v>1</v>
      </c>
      <c r="U286" s="6" t="s">
        <v>265</v>
      </c>
    </row>
    <row r="287" customFormat="false" ht="22.35" hidden="false" customHeight="false" outlineLevel="0" collapsed="false">
      <c r="A287" s="6" t="n">
        <v>711</v>
      </c>
      <c r="B287" s="6" t="s">
        <v>271</v>
      </c>
      <c r="C287" s="7" t="s">
        <v>5944</v>
      </c>
      <c r="D287" s="6" t="s">
        <v>5932</v>
      </c>
      <c r="E287" s="6" t="n">
        <v>6</v>
      </c>
      <c r="F287" s="6" t="n">
        <v>5</v>
      </c>
      <c r="G287" s="6" t="n">
        <v>1</v>
      </c>
      <c r="H287" s="6" t="n">
        <v>3</v>
      </c>
      <c r="I287" s="6" t="n">
        <v>5</v>
      </c>
      <c r="J287" s="6" t="n">
        <v>1</v>
      </c>
      <c r="K287" s="6" t="n">
        <v>0</v>
      </c>
      <c r="L287" s="6" t="n">
        <v>1</v>
      </c>
      <c r="M287" s="6" t="n">
        <v>0</v>
      </c>
      <c r="N287" s="6" t="n">
        <v>0</v>
      </c>
      <c r="O287" s="6" t="n">
        <v>1</v>
      </c>
      <c r="P287" s="6" t="n">
        <v>0</v>
      </c>
      <c r="Q287" s="6" t="n">
        <v>0</v>
      </c>
      <c r="R287" s="6" t="n">
        <v>0</v>
      </c>
      <c r="S287" s="6" t="n">
        <v>0</v>
      </c>
      <c r="T287" s="6" t="n">
        <v>1</v>
      </c>
      <c r="U287" s="6" t="s">
        <v>265</v>
      </c>
    </row>
    <row r="288" customFormat="false" ht="22.35" hidden="false" customHeight="false" outlineLevel="0" collapsed="false">
      <c r="A288" s="6" t="n">
        <v>712</v>
      </c>
      <c r="B288" s="6" t="s">
        <v>271</v>
      </c>
      <c r="C288" s="7" t="s">
        <v>5945</v>
      </c>
      <c r="D288" s="6" t="s">
        <v>5932</v>
      </c>
      <c r="E288" s="6" t="n">
        <v>5</v>
      </c>
      <c r="F288" s="6" t="n">
        <v>5</v>
      </c>
      <c r="G288" s="6" t="n">
        <v>1</v>
      </c>
      <c r="H288" s="6" t="n">
        <v>3</v>
      </c>
      <c r="I288" s="6" t="n">
        <v>5</v>
      </c>
      <c r="J288" s="6" t="n">
        <v>1</v>
      </c>
      <c r="K288" s="6" t="n">
        <v>0</v>
      </c>
      <c r="L288" s="6" t="n">
        <v>1</v>
      </c>
      <c r="M288" s="6" t="n">
        <v>0</v>
      </c>
      <c r="N288" s="6" t="n">
        <v>0</v>
      </c>
      <c r="O288" s="6" t="n">
        <v>1</v>
      </c>
      <c r="P288" s="6" t="n">
        <v>0</v>
      </c>
      <c r="Q288" s="6" t="n">
        <v>0</v>
      </c>
      <c r="R288" s="6" t="n">
        <v>0</v>
      </c>
      <c r="S288" s="6" t="n">
        <v>0</v>
      </c>
      <c r="T288" s="6" t="n">
        <v>1</v>
      </c>
      <c r="U288" s="6" t="s">
        <v>265</v>
      </c>
    </row>
    <row r="289" customFormat="false" ht="22.35" hidden="false" customHeight="false" outlineLevel="0" collapsed="false">
      <c r="A289" s="6" t="n">
        <v>713</v>
      </c>
      <c r="B289" s="6" t="s">
        <v>271</v>
      </c>
      <c r="C289" s="7" t="s">
        <v>5946</v>
      </c>
      <c r="D289" s="6" t="s">
        <v>5932</v>
      </c>
      <c r="E289" s="6" t="n">
        <v>2</v>
      </c>
      <c r="F289" s="6" t="n">
        <v>5</v>
      </c>
      <c r="G289" s="6" t="n">
        <v>1</v>
      </c>
      <c r="H289" s="6" t="n">
        <v>3</v>
      </c>
      <c r="I289" s="6" t="n">
        <v>5</v>
      </c>
      <c r="J289" s="6" t="n">
        <v>1</v>
      </c>
      <c r="K289" s="6" t="n">
        <v>0</v>
      </c>
      <c r="L289" s="6" t="n">
        <v>1</v>
      </c>
      <c r="M289" s="6" t="n">
        <v>0</v>
      </c>
      <c r="N289" s="6" t="n">
        <v>0</v>
      </c>
      <c r="O289" s="6" t="n">
        <v>1</v>
      </c>
      <c r="P289" s="6" t="n">
        <v>0</v>
      </c>
      <c r="Q289" s="6" t="n">
        <v>0</v>
      </c>
      <c r="R289" s="6" t="n">
        <v>0</v>
      </c>
      <c r="S289" s="6" t="n">
        <v>0</v>
      </c>
      <c r="T289" s="6" t="n">
        <v>1</v>
      </c>
      <c r="U289" s="6" t="s">
        <v>265</v>
      </c>
    </row>
    <row r="290" customFormat="false" ht="22.35" hidden="false" customHeight="false" outlineLevel="0" collapsed="false">
      <c r="A290" s="6" t="n">
        <v>714</v>
      </c>
      <c r="B290" s="6" t="s">
        <v>271</v>
      </c>
      <c r="C290" s="7" t="s">
        <v>5947</v>
      </c>
      <c r="D290" s="6" t="s">
        <v>5948</v>
      </c>
      <c r="E290" s="6" t="n">
        <v>7</v>
      </c>
      <c r="F290" s="6" t="n">
        <v>8</v>
      </c>
      <c r="G290" s="6" t="n">
        <v>4</v>
      </c>
      <c r="H290" s="6" t="n">
        <v>10</v>
      </c>
      <c r="I290" s="6" t="n">
        <v>10</v>
      </c>
      <c r="J290" s="6" t="n">
        <v>7</v>
      </c>
      <c r="K290" s="6" t="n">
        <v>0</v>
      </c>
      <c r="L290" s="6" t="n">
        <v>0</v>
      </c>
      <c r="M290" s="6" t="n">
        <v>1</v>
      </c>
      <c r="N290" s="6" t="n">
        <v>1</v>
      </c>
      <c r="O290" s="6" t="n">
        <v>1</v>
      </c>
      <c r="P290" s="6" t="n">
        <v>0</v>
      </c>
      <c r="Q290" s="6" t="n">
        <v>1</v>
      </c>
      <c r="R290" s="6" t="n">
        <v>0</v>
      </c>
      <c r="S290" s="6" t="n">
        <v>0</v>
      </c>
      <c r="T290" s="6" t="n">
        <v>1</v>
      </c>
      <c r="U290" s="6" t="s">
        <v>265</v>
      </c>
    </row>
    <row r="291" customFormat="false" ht="22.35" hidden="false" customHeight="false" outlineLevel="0" collapsed="false">
      <c r="A291" s="6" t="n">
        <v>715</v>
      </c>
      <c r="B291" s="6" t="s">
        <v>271</v>
      </c>
      <c r="C291" s="7" t="s">
        <v>5949</v>
      </c>
      <c r="D291" s="6" t="s">
        <v>5948</v>
      </c>
      <c r="E291" s="6" t="n">
        <v>1</v>
      </c>
      <c r="F291" s="6" t="n">
        <v>8</v>
      </c>
      <c r="G291" s="6" t="n">
        <v>4</v>
      </c>
      <c r="H291" s="6" t="n">
        <v>10</v>
      </c>
      <c r="I291" s="6" t="n">
        <v>10</v>
      </c>
      <c r="J291" s="6" t="n">
        <v>7</v>
      </c>
      <c r="K291" s="6" t="n">
        <v>0</v>
      </c>
      <c r="L291" s="6" t="n">
        <v>0</v>
      </c>
      <c r="M291" s="6" t="n">
        <v>1</v>
      </c>
      <c r="N291" s="6" t="n">
        <v>1</v>
      </c>
      <c r="O291" s="6" t="n">
        <v>1</v>
      </c>
      <c r="P291" s="6" t="n">
        <v>0</v>
      </c>
      <c r="Q291" s="6" t="n">
        <v>1</v>
      </c>
      <c r="R291" s="6" t="n">
        <v>0</v>
      </c>
      <c r="S291" s="6" t="n">
        <v>0</v>
      </c>
      <c r="T291" s="6" t="n">
        <v>1</v>
      </c>
      <c r="U291" s="6" t="s">
        <v>265</v>
      </c>
    </row>
    <row r="292" customFormat="false" ht="22.35" hidden="false" customHeight="false" outlineLevel="0" collapsed="false">
      <c r="A292" s="6" t="n">
        <v>716</v>
      </c>
      <c r="B292" s="6" t="s">
        <v>271</v>
      </c>
      <c r="C292" s="7" t="s">
        <v>5950</v>
      </c>
      <c r="D292" s="6" t="s">
        <v>5948</v>
      </c>
      <c r="E292" s="6" t="n">
        <v>1</v>
      </c>
      <c r="F292" s="6" t="n">
        <v>8</v>
      </c>
      <c r="G292" s="6" t="n">
        <v>4</v>
      </c>
      <c r="H292" s="6" t="n">
        <v>10</v>
      </c>
      <c r="I292" s="6" t="n">
        <v>10</v>
      </c>
      <c r="J292" s="6" t="n">
        <v>7</v>
      </c>
      <c r="K292" s="6" t="n">
        <v>0</v>
      </c>
      <c r="L292" s="6" t="n">
        <v>0</v>
      </c>
      <c r="M292" s="6" t="n">
        <v>1</v>
      </c>
      <c r="N292" s="6" t="n">
        <v>1</v>
      </c>
      <c r="O292" s="6" t="n">
        <v>1</v>
      </c>
      <c r="P292" s="6" t="n">
        <v>0</v>
      </c>
      <c r="Q292" s="6" t="n">
        <v>1</v>
      </c>
      <c r="R292" s="6" t="n">
        <v>0</v>
      </c>
      <c r="S292" s="6" t="n">
        <v>0</v>
      </c>
      <c r="T292" s="6" t="n">
        <v>1</v>
      </c>
      <c r="U292" s="6" t="s">
        <v>265</v>
      </c>
    </row>
    <row r="293" customFormat="false" ht="22.35" hidden="false" customHeight="false" outlineLevel="0" collapsed="false">
      <c r="A293" s="6" t="n">
        <v>717</v>
      </c>
      <c r="B293" s="6" t="s">
        <v>271</v>
      </c>
      <c r="C293" s="7" t="s">
        <v>5951</v>
      </c>
      <c r="D293" s="6" t="s">
        <v>5948</v>
      </c>
      <c r="E293" s="6" t="n">
        <v>8</v>
      </c>
      <c r="F293" s="6" t="n">
        <v>8</v>
      </c>
      <c r="G293" s="6" t="n">
        <v>4</v>
      </c>
      <c r="H293" s="6" t="n">
        <v>10</v>
      </c>
      <c r="I293" s="6" t="n">
        <v>10</v>
      </c>
      <c r="J293" s="6" t="n">
        <v>7</v>
      </c>
      <c r="K293" s="6" t="n">
        <v>0</v>
      </c>
      <c r="L293" s="6" t="n">
        <v>0</v>
      </c>
      <c r="M293" s="6" t="n">
        <v>1</v>
      </c>
      <c r="N293" s="6" t="n">
        <v>1</v>
      </c>
      <c r="O293" s="6" t="n">
        <v>1</v>
      </c>
      <c r="P293" s="6" t="n">
        <v>0</v>
      </c>
      <c r="Q293" s="6" t="n">
        <v>1</v>
      </c>
      <c r="R293" s="6" t="n">
        <v>0</v>
      </c>
      <c r="S293" s="6" t="n">
        <v>0</v>
      </c>
      <c r="T293" s="6" t="n">
        <v>1</v>
      </c>
      <c r="U293" s="6" t="s">
        <v>265</v>
      </c>
    </row>
    <row r="294" customFormat="false" ht="22.35" hidden="false" customHeight="false" outlineLevel="0" collapsed="false">
      <c r="A294" s="6" t="n">
        <v>718</v>
      </c>
      <c r="B294" s="6" t="s">
        <v>271</v>
      </c>
      <c r="C294" s="7" t="s">
        <v>5952</v>
      </c>
      <c r="D294" s="6" t="s">
        <v>5948</v>
      </c>
      <c r="E294" s="6" t="n">
        <v>2</v>
      </c>
      <c r="F294" s="6" t="n">
        <v>8</v>
      </c>
      <c r="G294" s="6" t="n">
        <v>4</v>
      </c>
      <c r="H294" s="6" t="n">
        <v>10</v>
      </c>
      <c r="I294" s="6" t="n">
        <v>10</v>
      </c>
      <c r="J294" s="6" t="n">
        <v>7</v>
      </c>
      <c r="K294" s="6" t="n">
        <v>0</v>
      </c>
      <c r="L294" s="6" t="n">
        <v>0</v>
      </c>
      <c r="M294" s="6" t="n">
        <v>1</v>
      </c>
      <c r="N294" s="6" t="n">
        <v>1</v>
      </c>
      <c r="O294" s="6" t="n">
        <v>1</v>
      </c>
      <c r="P294" s="6" t="n">
        <v>0</v>
      </c>
      <c r="Q294" s="6" t="n">
        <v>1</v>
      </c>
      <c r="R294" s="6" t="n">
        <v>0</v>
      </c>
      <c r="S294" s="6" t="n">
        <v>0</v>
      </c>
      <c r="T294" s="6" t="n">
        <v>1</v>
      </c>
      <c r="U294" s="6" t="s">
        <v>265</v>
      </c>
    </row>
    <row r="295" customFormat="false" ht="22.35" hidden="false" customHeight="false" outlineLevel="0" collapsed="false">
      <c r="A295" s="6" t="n">
        <v>719</v>
      </c>
      <c r="B295" s="6" t="s">
        <v>271</v>
      </c>
      <c r="C295" s="7" t="s">
        <v>5953</v>
      </c>
      <c r="D295" s="6" t="s">
        <v>5948</v>
      </c>
      <c r="E295" s="6" t="n">
        <v>6</v>
      </c>
      <c r="F295" s="6" t="n">
        <v>8</v>
      </c>
      <c r="G295" s="6" t="n">
        <v>4</v>
      </c>
      <c r="H295" s="6" t="n">
        <v>10</v>
      </c>
      <c r="I295" s="6" t="n">
        <v>10</v>
      </c>
      <c r="J295" s="6" t="n">
        <v>7</v>
      </c>
      <c r="K295" s="6" t="n">
        <v>0</v>
      </c>
      <c r="L295" s="6" t="n">
        <v>0</v>
      </c>
      <c r="M295" s="6" t="n">
        <v>1</v>
      </c>
      <c r="N295" s="6" t="n">
        <v>1</v>
      </c>
      <c r="O295" s="6" t="n">
        <v>1</v>
      </c>
      <c r="P295" s="6" t="n">
        <v>0</v>
      </c>
      <c r="Q295" s="6" t="n">
        <v>1</v>
      </c>
      <c r="R295" s="6" t="n">
        <v>0</v>
      </c>
      <c r="S295" s="6" t="n">
        <v>0</v>
      </c>
      <c r="T295" s="6" t="n">
        <v>1</v>
      </c>
      <c r="U295" s="6" t="s">
        <v>265</v>
      </c>
    </row>
    <row r="296" customFormat="false" ht="22.35" hidden="false" customHeight="false" outlineLevel="0" collapsed="false">
      <c r="A296" s="6" t="n">
        <v>720</v>
      </c>
      <c r="B296" s="6" t="s">
        <v>271</v>
      </c>
      <c r="C296" s="7" t="s">
        <v>5954</v>
      </c>
      <c r="D296" s="6" t="s">
        <v>5948</v>
      </c>
      <c r="E296" s="6" t="n">
        <v>9</v>
      </c>
      <c r="F296" s="6" t="n">
        <v>8</v>
      </c>
      <c r="G296" s="6" t="n">
        <v>4</v>
      </c>
      <c r="H296" s="6" t="n">
        <v>10</v>
      </c>
      <c r="I296" s="6" t="n">
        <v>10</v>
      </c>
      <c r="J296" s="6" t="n">
        <v>7</v>
      </c>
      <c r="K296" s="6" t="n">
        <v>0</v>
      </c>
      <c r="L296" s="6" t="n">
        <v>0</v>
      </c>
      <c r="M296" s="6" t="n">
        <v>1</v>
      </c>
      <c r="N296" s="6" t="n">
        <v>1</v>
      </c>
      <c r="O296" s="6" t="n">
        <v>1</v>
      </c>
      <c r="P296" s="6" t="n">
        <v>0</v>
      </c>
      <c r="Q296" s="6" t="n">
        <v>1</v>
      </c>
      <c r="R296" s="6" t="n">
        <v>0</v>
      </c>
      <c r="S296" s="6" t="n">
        <v>0</v>
      </c>
      <c r="T296" s="6" t="n">
        <v>1</v>
      </c>
      <c r="U296" s="6" t="s">
        <v>265</v>
      </c>
    </row>
    <row r="297" customFormat="false" ht="22.35" hidden="false" customHeight="false" outlineLevel="0" collapsed="false">
      <c r="A297" s="6" t="n">
        <v>721</v>
      </c>
      <c r="B297" s="6" t="s">
        <v>271</v>
      </c>
      <c r="C297" s="7" t="s">
        <v>5955</v>
      </c>
      <c r="D297" s="6" t="s">
        <v>5948</v>
      </c>
      <c r="E297" s="6" t="n">
        <v>5</v>
      </c>
      <c r="F297" s="6" t="n">
        <v>8</v>
      </c>
      <c r="G297" s="6" t="n">
        <v>4</v>
      </c>
      <c r="H297" s="6" t="n">
        <v>10</v>
      </c>
      <c r="I297" s="6" t="n">
        <v>10</v>
      </c>
      <c r="J297" s="6" t="n">
        <v>7</v>
      </c>
      <c r="K297" s="6" t="n">
        <v>0</v>
      </c>
      <c r="L297" s="6" t="n">
        <v>0</v>
      </c>
      <c r="M297" s="6" t="n">
        <v>1</v>
      </c>
      <c r="N297" s="6" t="n">
        <v>1</v>
      </c>
      <c r="O297" s="6" t="n">
        <v>1</v>
      </c>
      <c r="P297" s="6" t="n">
        <v>0</v>
      </c>
      <c r="Q297" s="6" t="n">
        <v>1</v>
      </c>
      <c r="R297" s="6" t="n">
        <v>0</v>
      </c>
      <c r="S297" s="6" t="n">
        <v>0</v>
      </c>
      <c r="T297" s="6" t="n">
        <v>1</v>
      </c>
      <c r="U297" s="6" t="s">
        <v>265</v>
      </c>
    </row>
    <row r="298" customFormat="false" ht="22.35" hidden="false" customHeight="false" outlineLevel="0" collapsed="false">
      <c r="A298" s="6" t="n">
        <v>722</v>
      </c>
      <c r="B298" s="6" t="s">
        <v>271</v>
      </c>
      <c r="C298" s="7" t="s">
        <v>5956</v>
      </c>
      <c r="D298" s="6" t="s">
        <v>5948</v>
      </c>
      <c r="E298" s="6" t="n">
        <v>7</v>
      </c>
      <c r="F298" s="6" t="n">
        <v>8</v>
      </c>
      <c r="G298" s="6" t="n">
        <v>4</v>
      </c>
      <c r="H298" s="6" t="n">
        <v>10</v>
      </c>
      <c r="I298" s="6" t="n">
        <v>10</v>
      </c>
      <c r="J298" s="6" t="n">
        <v>7</v>
      </c>
      <c r="K298" s="6" t="n">
        <v>0</v>
      </c>
      <c r="L298" s="6" t="n">
        <v>0</v>
      </c>
      <c r="M298" s="6" t="n">
        <v>1</v>
      </c>
      <c r="N298" s="6" t="n">
        <v>1</v>
      </c>
      <c r="O298" s="6" t="n">
        <v>1</v>
      </c>
      <c r="P298" s="6" t="n">
        <v>0</v>
      </c>
      <c r="Q298" s="6" t="n">
        <v>1</v>
      </c>
      <c r="R298" s="6" t="n">
        <v>0</v>
      </c>
      <c r="S298" s="6" t="n">
        <v>0</v>
      </c>
      <c r="T298" s="6" t="n">
        <v>1</v>
      </c>
      <c r="U298" s="6" t="s">
        <v>265</v>
      </c>
    </row>
    <row r="299" customFormat="false" ht="22.35" hidden="false" customHeight="false" outlineLevel="0" collapsed="false">
      <c r="A299" s="6" t="n">
        <v>723</v>
      </c>
      <c r="B299" s="6" t="s">
        <v>271</v>
      </c>
      <c r="C299" s="7" t="s">
        <v>5957</v>
      </c>
      <c r="D299" s="6" t="s">
        <v>5948</v>
      </c>
      <c r="E299" s="6" t="n">
        <v>5</v>
      </c>
      <c r="F299" s="6" t="n">
        <v>8</v>
      </c>
      <c r="G299" s="6" t="n">
        <v>4</v>
      </c>
      <c r="H299" s="6" t="n">
        <v>10</v>
      </c>
      <c r="I299" s="6" t="n">
        <v>10</v>
      </c>
      <c r="J299" s="6" t="n">
        <v>7</v>
      </c>
      <c r="K299" s="6" t="n">
        <v>0</v>
      </c>
      <c r="L299" s="6" t="n">
        <v>0</v>
      </c>
      <c r="M299" s="6" t="n">
        <v>1</v>
      </c>
      <c r="N299" s="6" t="n">
        <v>1</v>
      </c>
      <c r="O299" s="6" t="n">
        <v>1</v>
      </c>
      <c r="P299" s="6" t="n">
        <v>0</v>
      </c>
      <c r="Q299" s="6" t="n">
        <v>1</v>
      </c>
      <c r="R299" s="6" t="n">
        <v>0</v>
      </c>
      <c r="S299" s="6" t="n">
        <v>0</v>
      </c>
      <c r="T299" s="6" t="n">
        <v>1</v>
      </c>
      <c r="U299" s="6" t="s">
        <v>265</v>
      </c>
    </row>
    <row r="300" customFormat="false" ht="22.35" hidden="false" customHeight="false" outlineLevel="0" collapsed="false">
      <c r="A300" s="6" t="n">
        <v>724</v>
      </c>
      <c r="B300" s="6" t="s">
        <v>271</v>
      </c>
      <c r="C300" s="7" t="s">
        <v>5958</v>
      </c>
      <c r="D300" s="6" t="s">
        <v>5959</v>
      </c>
      <c r="E300" s="6" t="n">
        <v>6</v>
      </c>
      <c r="F300" s="6" t="n">
        <v>10</v>
      </c>
      <c r="G300" s="6" t="n">
        <v>10</v>
      </c>
      <c r="H300" s="6" t="n">
        <v>1</v>
      </c>
      <c r="I300" s="6" t="n">
        <v>1</v>
      </c>
      <c r="J300" s="6" t="n">
        <v>3</v>
      </c>
      <c r="K300" s="6" t="n">
        <v>0</v>
      </c>
      <c r="L300" s="6" t="n">
        <v>1</v>
      </c>
      <c r="M300" s="6" t="n">
        <v>0</v>
      </c>
      <c r="N300" s="6" t="n">
        <v>1</v>
      </c>
      <c r="O300" s="6" t="n">
        <v>0</v>
      </c>
      <c r="P300" s="6" t="n">
        <v>0</v>
      </c>
      <c r="Q300" s="6" t="n">
        <v>1</v>
      </c>
      <c r="R300" s="6" t="n">
        <v>0</v>
      </c>
      <c r="S300" s="6" t="n">
        <v>1</v>
      </c>
      <c r="T300" s="6" t="n">
        <v>1</v>
      </c>
      <c r="U300" s="6" t="s">
        <v>265</v>
      </c>
    </row>
    <row r="301" customFormat="false" ht="22.35" hidden="false" customHeight="false" outlineLevel="0" collapsed="false">
      <c r="A301" s="6" t="n">
        <v>725</v>
      </c>
      <c r="B301" s="6" t="s">
        <v>271</v>
      </c>
      <c r="C301" s="7" t="s">
        <v>5960</v>
      </c>
      <c r="D301" s="6" t="s">
        <v>5959</v>
      </c>
      <c r="E301" s="6" t="n">
        <v>3</v>
      </c>
      <c r="F301" s="6" t="n">
        <v>10</v>
      </c>
      <c r="G301" s="6" t="n">
        <v>10</v>
      </c>
      <c r="H301" s="6" t="n">
        <v>1</v>
      </c>
      <c r="I301" s="6" t="n">
        <v>1</v>
      </c>
      <c r="J301" s="6" t="n">
        <v>3</v>
      </c>
      <c r="K301" s="6" t="n">
        <v>0</v>
      </c>
      <c r="L301" s="6" t="n">
        <v>1</v>
      </c>
      <c r="M301" s="6" t="n">
        <v>0</v>
      </c>
      <c r="N301" s="6" t="n">
        <v>1</v>
      </c>
      <c r="O301" s="6" t="n">
        <v>0</v>
      </c>
      <c r="P301" s="6" t="n">
        <v>0</v>
      </c>
      <c r="Q301" s="6" t="n">
        <v>1</v>
      </c>
      <c r="R301" s="6" t="n">
        <v>0</v>
      </c>
      <c r="S301" s="6" t="n">
        <v>1</v>
      </c>
      <c r="T301" s="6" t="n">
        <v>1</v>
      </c>
      <c r="U301" s="6" t="s">
        <v>265</v>
      </c>
    </row>
    <row r="302" customFormat="false" ht="22.35" hidden="false" customHeight="false" outlineLevel="0" collapsed="false">
      <c r="A302" s="6" t="n">
        <v>726</v>
      </c>
      <c r="B302" s="6" t="s">
        <v>271</v>
      </c>
      <c r="C302" s="7" t="s">
        <v>5961</v>
      </c>
      <c r="D302" s="6" t="s">
        <v>5959</v>
      </c>
      <c r="E302" s="6" t="n">
        <v>5</v>
      </c>
      <c r="F302" s="6" t="n">
        <v>10</v>
      </c>
      <c r="G302" s="6" t="n">
        <v>10</v>
      </c>
      <c r="H302" s="6" t="n">
        <v>1</v>
      </c>
      <c r="I302" s="6" t="n">
        <v>1</v>
      </c>
      <c r="J302" s="6" t="n">
        <v>3</v>
      </c>
      <c r="K302" s="6" t="n">
        <v>0</v>
      </c>
      <c r="L302" s="6" t="n">
        <v>1</v>
      </c>
      <c r="M302" s="6" t="n">
        <v>0</v>
      </c>
      <c r="N302" s="6" t="n">
        <v>1</v>
      </c>
      <c r="O302" s="6" t="n">
        <v>0</v>
      </c>
      <c r="P302" s="6" t="n">
        <v>0</v>
      </c>
      <c r="Q302" s="6" t="n">
        <v>1</v>
      </c>
      <c r="R302" s="6" t="n">
        <v>0</v>
      </c>
      <c r="S302" s="6" t="n">
        <v>1</v>
      </c>
      <c r="T302" s="6" t="n">
        <v>1</v>
      </c>
      <c r="U302" s="6" t="s">
        <v>265</v>
      </c>
    </row>
    <row r="303" customFormat="false" ht="22.35" hidden="false" customHeight="false" outlineLevel="0" collapsed="false">
      <c r="A303" s="6" t="n">
        <v>727</v>
      </c>
      <c r="B303" s="6" t="s">
        <v>271</v>
      </c>
      <c r="C303" s="7" t="s">
        <v>5962</v>
      </c>
      <c r="D303" s="6" t="s">
        <v>5959</v>
      </c>
      <c r="E303" s="6" t="n">
        <v>5</v>
      </c>
      <c r="F303" s="6" t="n">
        <v>10</v>
      </c>
      <c r="G303" s="6" t="n">
        <v>10</v>
      </c>
      <c r="H303" s="6" t="n">
        <v>1</v>
      </c>
      <c r="I303" s="6" t="n">
        <v>1</v>
      </c>
      <c r="J303" s="6" t="n">
        <v>3</v>
      </c>
      <c r="K303" s="6" t="n">
        <v>0</v>
      </c>
      <c r="L303" s="6" t="n">
        <v>1</v>
      </c>
      <c r="M303" s="6" t="n">
        <v>0</v>
      </c>
      <c r="N303" s="6" t="n">
        <v>1</v>
      </c>
      <c r="O303" s="6" t="n">
        <v>0</v>
      </c>
      <c r="P303" s="6" t="n">
        <v>0</v>
      </c>
      <c r="Q303" s="6" t="n">
        <v>1</v>
      </c>
      <c r="R303" s="6" t="n">
        <v>0</v>
      </c>
      <c r="S303" s="6" t="n">
        <v>1</v>
      </c>
      <c r="T303" s="6" t="n">
        <v>1</v>
      </c>
      <c r="U303" s="6" t="s">
        <v>265</v>
      </c>
    </row>
    <row r="304" customFormat="false" ht="22.35" hidden="false" customHeight="false" outlineLevel="0" collapsed="false">
      <c r="A304" s="6" t="n">
        <v>728</v>
      </c>
      <c r="B304" s="6" t="s">
        <v>271</v>
      </c>
      <c r="C304" s="7" t="s">
        <v>5963</v>
      </c>
      <c r="D304" s="6" t="s">
        <v>5959</v>
      </c>
      <c r="E304" s="6" t="n">
        <v>3</v>
      </c>
      <c r="F304" s="6" t="n">
        <v>10</v>
      </c>
      <c r="G304" s="6" t="n">
        <v>10</v>
      </c>
      <c r="H304" s="6" t="n">
        <v>1</v>
      </c>
      <c r="I304" s="6" t="n">
        <v>1</v>
      </c>
      <c r="J304" s="6" t="n">
        <v>3</v>
      </c>
      <c r="K304" s="6" t="n">
        <v>0</v>
      </c>
      <c r="L304" s="6" t="n">
        <v>1</v>
      </c>
      <c r="M304" s="6" t="n">
        <v>0</v>
      </c>
      <c r="N304" s="6" t="n">
        <v>1</v>
      </c>
      <c r="O304" s="6" t="n">
        <v>0</v>
      </c>
      <c r="P304" s="6" t="n">
        <v>0</v>
      </c>
      <c r="Q304" s="6" t="n">
        <v>1</v>
      </c>
      <c r="R304" s="6" t="n">
        <v>0</v>
      </c>
      <c r="S304" s="6" t="n">
        <v>1</v>
      </c>
      <c r="T304" s="6" t="n">
        <v>1</v>
      </c>
      <c r="U304" s="6" t="s">
        <v>265</v>
      </c>
    </row>
    <row r="305" customFormat="false" ht="22.35" hidden="false" customHeight="false" outlineLevel="0" collapsed="false">
      <c r="A305" s="6" t="n">
        <v>729</v>
      </c>
      <c r="B305" s="6" t="s">
        <v>271</v>
      </c>
      <c r="C305" s="7" t="s">
        <v>5964</v>
      </c>
      <c r="D305" s="6" t="s">
        <v>5959</v>
      </c>
      <c r="E305" s="6" t="n">
        <v>1</v>
      </c>
      <c r="F305" s="6" t="n">
        <v>10</v>
      </c>
      <c r="G305" s="6" t="n">
        <v>10</v>
      </c>
      <c r="H305" s="6" t="n">
        <v>1</v>
      </c>
      <c r="I305" s="6" t="n">
        <v>1</v>
      </c>
      <c r="J305" s="6" t="n">
        <v>3</v>
      </c>
      <c r="K305" s="6" t="n">
        <v>0</v>
      </c>
      <c r="L305" s="6" t="n">
        <v>1</v>
      </c>
      <c r="M305" s="6" t="n">
        <v>0</v>
      </c>
      <c r="N305" s="6" t="n">
        <v>1</v>
      </c>
      <c r="O305" s="6" t="n">
        <v>0</v>
      </c>
      <c r="P305" s="6" t="n">
        <v>0</v>
      </c>
      <c r="Q305" s="6" t="n">
        <v>1</v>
      </c>
      <c r="R305" s="6" t="n">
        <v>0</v>
      </c>
      <c r="S305" s="6" t="n">
        <v>1</v>
      </c>
      <c r="T305" s="6" t="n">
        <v>1</v>
      </c>
      <c r="U305" s="6" t="s">
        <v>265</v>
      </c>
    </row>
    <row r="306" customFormat="false" ht="22.35" hidden="false" customHeight="false" outlineLevel="0" collapsed="false">
      <c r="A306" s="6" t="n">
        <v>730</v>
      </c>
      <c r="B306" s="6" t="s">
        <v>271</v>
      </c>
      <c r="C306" s="7" t="s">
        <v>5965</v>
      </c>
      <c r="D306" s="6" t="s">
        <v>5959</v>
      </c>
      <c r="E306" s="6" t="n">
        <v>7</v>
      </c>
      <c r="F306" s="6" t="n">
        <v>10</v>
      </c>
      <c r="G306" s="6" t="n">
        <v>10</v>
      </c>
      <c r="H306" s="6" t="n">
        <v>1</v>
      </c>
      <c r="I306" s="6" t="n">
        <v>1</v>
      </c>
      <c r="J306" s="6" t="n">
        <v>3</v>
      </c>
      <c r="K306" s="6" t="n">
        <v>0</v>
      </c>
      <c r="L306" s="6" t="n">
        <v>1</v>
      </c>
      <c r="M306" s="6" t="n">
        <v>0</v>
      </c>
      <c r="N306" s="6" t="n">
        <v>1</v>
      </c>
      <c r="O306" s="6" t="n">
        <v>0</v>
      </c>
      <c r="P306" s="6" t="n">
        <v>0</v>
      </c>
      <c r="Q306" s="6" t="n">
        <v>1</v>
      </c>
      <c r="R306" s="6" t="n">
        <v>0</v>
      </c>
      <c r="S306" s="6" t="n">
        <v>1</v>
      </c>
      <c r="T306" s="6" t="n">
        <v>1</v>
      </c>
      <c r="U306" s="6" t="s">
        <v>265</v>
      </c>
    </row>
    <row r="307" customFormat="false" ht="22.35" hidden="false" customHeight="false" outlineLevel="0" collapsed="false">
      <c r="A307" s="6" t="n">
        <v>731</v>
      </c>
      <c r="B307" s="6" t="s">
        <v>271</v>
      </c>
      <c r="C307" s="7" t="s">
        <v>5966</v>
      </c>
      <c r="D307" s="6" t="s">
        <v>5959</v>
      </c>
      <c r="E307" s="6" t="n">
        <v>8</v>
      </c>
      <c r="F307" s="6" t="n">
        <v>10</v>
      </c>
      <c r="G307" s="6" t="n">
        <v>10</v>
      </c>
      <c r="H307" s="6" t="n">
        <v>1</v>
      </c>
      <c r="I307" s="6" t="n">
        <v>1</v>
      </c>
      <c r="J307" s="6" t="n">
        <v>3</v>
      </c>
      <c r="K307" s="6" t="n">
        <v>0</v>
      </c>
      <c r="L307" s="6" t="n">
        <v>1</v>
      </c>
      <c r="M307" s="6" t="n">
        <v>0</v>
      </c>
      <c r="N307" s="6" t="n">
        <v>1</v>
      </c>
      <c r="O307" s="6" t="n">
        <v>0</v>
      </c>
      <c r="P307" s="6" t="n">
        <v>0</v>
      </c>
      <c r="Q307" s="6" t="n">
        <v>1</v>
      </c>
      <c r="R307" s="6" t="n">
        <v>0</v>
      </c>
      <c r="S307" s="6" t="n">
        <v>1</v>
      </c>
      <c r="T307" s="6" t="n">
        <v>1</v>
      </c>
      <c r="U307" s="6" t="s">
        <v>265</v>
      </c>
    </row>
    <row r="308" customFormat="false" ht="22.35" hidden="false" customHeight="false" outlineLevel="0" collapsed="false">
      <c r="A308" s="6" t="n">
        <v>732</v>
      </c>
      <c r="B308" s="6" t="s">
        <v>271</v>
      </c>
      <c r="C308" s="7" t="s">
        <v>5967</v>
      </c>
      <c r="D308" s="6" t="s">
        <v>5959</v>
      </c>
      <c r="E308" s="6" t="n">
        <v>6</v>
      </c>
      <c r="F308" s="6" t="n">
        <v>10</v>
      </c>
      <c r="G308" s="6" t="n">
        <v>10</v>
      </c>
      <c r="H308" s="6" t="n">
        <v>1</v>
      </c>
      <c r="I308" s="6" t="n">
        <v>1</v>
      </c>
      <c r="J308" s="6" t="n">
        <v>3</v>
      </c>
      <c r="K308" s="6" t="n">
        <v>0</v>
      </c>
      <c r="L308" s="6" t="n">
        <v>1</v>
      </c>
      <c r="M308" s="6" t="n">
        <v>0</v>
      </c>
      <c r="N308" s="6" t="n">
        <v>1</v>
      </c>
      <c r="O308" s="6" t="n">
        <v>0</v>
      </c>
      <c r="P308" s="6" t="n">
        <v>0</v>
      </c>
      <c r="Q308" s="6" t="n">
        <v>1</v>
      </c>
      <c r="R308" s="6" t="n">
        <v>0</v>
      </c>
      <c r="S308" s="6" t="n">
        <v>1</v>
      </c>
      <c r="T308" s="6" t="n">
        <v>1</v>
      </c>
      <c r="U308" s="6" t="s">
        <v>265</v>
      </c>
    </row>
    <row r="309" customFormat="false" ht="22.35" hidden="false" customHeight="false" outlineLevel="0" collapsed="false">
      <c r="A309" s="6" t="n">
        <v>733</v>
      </c>
      <c r="B309" s="6" t="s">
        <v>271</v>
      </c>
      <c r="C309" s="7" t="s">
        <v>5968</v>
      </c>
      <c r="D309" s="6" t="s">
        <v>5959</v>
      </c>
      <c r="E309" s="6" t="n">
        <v>1</v>
      </c>
      <c r="F309" s="6" t="n">
        <v>10</v>
      </c>
      <c r="G309" s="6" t="n">
        <v>10</v>
      </c>
      <c r="H309" s="6" t="n">
        <v>1</v>
      </c>
      <c r="I309" s="6" t="n">
        <v>1</v>
      </c>
      <c r="J309" s="6" t="n">
        <v>3</v>
      </c>
      <c r="K309" s="6" t="n">
        <v>0</v>
      </c>
      <c r="L309" s="6" t="n">
        <v>1</v>
      </c>
      <c r="M309" s="6" t="n">
        <v>0</v>
      </c>
      <c r="N309" s="6" t="n">
        <v>1</v>
      </c>
      <c r="O309" s="6" t="n">
        <v>0</v>
      </c>
      <c r="P309" s="6" t="n">
        <v>0</v>
      </c>
      <c r="Q309" s="6" t="n">
        <v>1</v>
      </c>
      <c r="R309" s="6" t="n">
        <v>0</v>
      </c>
      <c r="S309" s="6" t="n">
        <v>1</v>
      </c>
      <c r="T309" s="6" t="n">
        <v>1</v>
      </c>
      <c r="U309" s="6" t="s">
        <v>265</v>
      </c>
    </row>
    <row r="310" customFormat="false" ht="22.35" hidden="false" customHeight="false" outlineLevel="0" collapsed="false">
      <c r="A310" s="6" t="n">
        <v>734</v>
      </c>
      <c r="B310" s="6" t="s">
        <v>271</v>
      </c>
      <c r="C310" s="7" t="s">
        <v>5969</v>
      </c>
      <c r="D310" s="6" t="s">
        <v>5970</v>
      </c>
      <c r="E310" s="6" t="n">
        <v>3</v>
      </c>
      <c r="F310" s="6" t="n">
        <v>2</v>
      </c>
      <c r="G310" s="6" t="n">
        <v>4</v>
      </c>
      <c r="H310" s="6" t="n">
        <v>4</v>
      </c>
      <c r="I310" s="6" t="n">
        <v>1</v>
      </c>
      <c r="J310" s="6" t="n">
        <v>9</v>
      </c>
      <c r="K310" s="6" t="n">
        <v>1</v>
      </c>
      <c r="L310" s="6" t="n">
        <v>0</v>
      </c>
      <c r="M310" s="6" t="n">
        <v>0</v>
      </c>
      <c r="N310" s="6" t="n">
        <v>0</v>
      </c>
      <c r="O310" s="6" t="n">
        <v>0</v>
      </c>
      <c r="P310" s="6" t="n">
        <v>0</v>
      </c>
      <c r="Q310" s="6" t="n">
        <v>0</v>
      </c>
      <c r="R310" s="6" t="n">
        <v>1</v>
      </c>
      <c r="S310" s="6" t="n">
        <v>1</v>
      </c>
      <c r="T310" s="6" t="n">
        <v>0</v>
      </c>
      <c r="U310" s="6" t="s">
        <v>265</v>
      </c>
    </row>
    <row r="311" customFormat="false" ht="22.35" hidden="false" customHeight="false" outlineLevel="0" collapsed="false">
      <c r="A311" s="6" t="n">
        <v>735</v>
      </c>
      <c r="B311" s="6" t="s">
        <v>271</v>
      </c>
      <c r="C311" s="7" t="s">
        <v>5971</v>
      </c>
      <c r="D311" s="6" t="s">
        <v>5970</v>
      </c>
      <c r="E311" s="6" t="n">
        <v>2</v>
      </c>
      <c r="F311" s="6" t="n">
        <v>2</v>
      </c>
      <c r="G311" s="6" t="n">
        <v>4</v>
      </c>
      <c r="H311" s="6" t="n">
        <v>4</v>
      </c>
      <c r="I311" s="6" t="n">
        <v>1</v>
      </c>
      <c r="J311" s="6" t="n">
        <v>9</v>
      </c>
      <c r="K311" s="6" t="n">
        <v>1</v>
      </c>
      <c r="L311" s="6" t="n">
        <v>0</v>
      </c>
      <c r="M311" s="6" t="n">
        <v>0</v>
      </c>
      <c r="N311" s="6" t="n">
        <v>0</v>
      </c>
      <c r="O311" s="6" t="n">
        <v>0</v>
      </c>
      <c r="P311" s="6" t="n">
        <v>0</v>
      </c>
      <c r="Q311" s="6" t="n">
        <v>0</v>
      </c>
      <c r="R311" s="6" t="n">
        <v>1</v>
      </c>
      <c r="S311" s="6" t="n">
        <v>1</v>
      </c>
      <c r="T311" s="6" t="n">
        <v>0</v>
      </c>
      <c r="U311" s="6" t="s">
        <v>265</v>
      </c>
    </row>
    <row r="312" customFormat="false" ht="22.35" hidden="false" customHeight="false" outlineLevel="0" collapsed="false">
      <c r="A312" s="6" t="n">
        <v>736</v>
      </c>
      <c r="B312" s="6" t="s">
        <v>271</v>
      </c>
      <c r="C312" s="7" t="s">
        <v>5972</v>
      </c>
      <c r="D312" s="6" t="s">
        <v>5970</v>
      </c>
      <c r="E312" s="6" t="n">
        <v>6</v>
      </c>
      <c r="F312" s="6" t="n">
        <v>2</v>
      </c>
      <c r="G312" s="6" t="n">
        <v>4</v>
      </c>
      <c r="H312" s="6" t="n">
        <v>4</v>
      </c>
      <c r="I312" s="6" t="n">
        <v>1</v>
      </c>
      <c r="J312" s="6" t="n">
        <v>9</v>
      </c>
      <c r="K312" s="6" t="n">
        <v>1</v>
      </c>
      <c r="L312" s="6" t="n">
        <v>0</v>
      </c>
      <c r="M312" s="6" t="n">
        <v>0</v>
      </c>
      <c r="N312" s="6" t="n">
        <v>0</v>
      </c>
      <c r="O312" s="6" t="n">
        <v>0</v>
      </c>
      <c r="P312" s="6" t="n">
        <v>0</v>
      </c>
      <c r="Q312" s="6" t="n">
        <v>0</v>
      </c>
      <c r="R312" s="6" t="n">
        <v>1</v>
      </c>
      <c r="S312" s="6" t="n">
        <v>1</v>
      </c>
      <c r="T312" s="6" t="n">
        <v>0</v>
      </c>
      <c r="U312" s="6" t="s">
        <v>265</v>
      </c>
    </row>
    <row r="313" customFormat="false" ht="22.35" hidden="false" customHeight="false" outlineLevel="0" collapsed="false">
      <c r="A313" s="6" t="n">
        <v>737</v>
      </c>
      <c r="B313" s="6" t="s">
        <v>271</v>
      </c>
      <c r="C313" s="7" t="s">
        <v>5973</v>
      </c>
      <c r="D313" s="6" t="s">
        <v>5970</v>
      </c>
      <c r="E313" s="6" t="n">
        <v>8</v>
      </c>
      <c r="F313" s="6" t="n">
        <v>2</v>
      </c>
      <c r="G313" s="6" t="n">
        <v>4</v>
      </c>
      <c r="H313" s="6" t="n">
        <v>4</v>
      </c>
      <c r="I313" s="6" t="n">
        <v>1</v>
      </c>
      <c r="J313" s="6" t="n">
        <v>9</v>
      </c>
      <c r="K313" s="6" t="n">
        <v>1</v>
      </c>
      <c r="L313" s="6" t="n">
        <v>0</v>
      </c>
      <c r="M313" s="6" t="n">
        <v>0</v>
      </c>
      <c r="N313" s="6" t="n">
        <v>0</v>
      </c>
      <c r="O313" s="6" t="n">
        <v>0</v>
      </c>
      <c r="P313" s="6" t="n">
        <v>0</v>
      </c>
      <c r="Q313" s="6" t="n">
        <v>0</v>
      </c>
      <c r="R313" s="6" t="n">
        <v>1</v>
      </c>
      <c r="S313" s="6" t="n">
        <v>1</v>
      </c>
      <c r="T313" s="6" t="n">
        <v>0</v>
      </c>
      <c r="U313" s="6" t="s">
        <v>265</v>
      </c>
    </row>
    <row r="314" customFormat="false" ht="22.35" hidden="false" customHeight="false" outlineLevel="0" collapsed="false">
      <c r="A314" s="6" t="n">
        <v>738</v>
      </c>
      <c r="B314" s="6" t="s">
        <v>271</v>
      </c>
      <c r="C314" s="7" t="s">
        <v>5974</v>
      </c>
      <c r="D314" s="6" t="s">
        <v>5970</v>
      </c>
      <c r="E314" s="6" t="n">
        <v>1</v>
      </c>
      <c r="F314" s="6" t="n">
        <v>2</v>
      </c>
      <c r="G314" s="6" t="n">
        <v>4</v>
      </c>
      <c r="H314" s="6" t="n">
        <v>4</v>
      </c>
      <c r="I314" s="6" t="n">
        <v>1</v>
      </c>
      <c r="J314" s="6" t="n">
        <v>9</v>
      </c>
      <c r="K314" s="6" t="n">
        <v>1</v>
      </c>
      <c r="L314" s="6" t="n">
        <v>0</v>
      </c>
      <c r="M314" s="6" t="n">
        <v>0</v>
      </c>
      <c r="N314" s="6" t="n">
        <v>0</v>
      </c>
      <c r="O314" s="6" t="n">
        <v>0</v>
      </c>
      <c r="P314" s="6" t="n">
        <v>0</v>
      </c>
      <c r="Q314" s="6" t="n">
        <v>0</v>
      </c>
      <c r="R314" s="6" t="n">
        <v>1</v>
      </c>
      <c r="S314" s="6" t="n">
        <v>1</v>
      </c>
      <c r="T314" s="6" t="n">
        <v>0</v>
      </c>
      <c r="U314" s="6" t="s">
        <v>265</v>
      </c>
    </row>
    <row r="315" customFormat="false" ht="22.35" hidden="false" customHeight="false" outlineLevel="0" collapsed="false">
      <c r="A315" s="6" t="n">
        <v>739</v>
      </c>
      <c r="B315" s="6" t="s">
        <v>271</v>
      </c>
      <c r="C315" s="7" t="s">
        <v>5975</v>
      </c>
      <c r="D315" s="6" t="s">
        <v>5970</v>
      </c>
      <c r="E315" s="6" t="n">
        <v>2</v>
      </c>
      <c r="F315" s="6" t="n">
        <v>2</v>
      </c>
      <c r="G315" s="6" t="n">
        <v>4</v>
      </c>
      <c r="H315" s="6" t="n">
        <v>4</v>
      </c>
      <c r="I315" s="6" t="n">
        <v>1</v>
      </c>
      <c r="J315" s="6" t="n">
        <v>9</v>
      </c>
      <c r="K315" s="6" t="n">
        <v>1</v>
      </c>
      <c r="L315" s="6" t="n">
        <v>0</v>
      </c>
      <c r="M315" s="6" t="n">
        <v>0</v>
      </c>
      <c r="N315" s="6" t="n">
        <v>0</v>
      </c>
      <c r="O315" s="6" t="n">
        <v>0</v>
      </c>
      <c r="P315" s="6" t="n">
        <v>0</v>
      </c>
      <c r="Q315" s="6" t="n">
        <v>0</v>
      </c>
      <c r="R315" s="6" t="n">
        <v>1</v>
      </c>
      <c r="S315" s="6" t="n">
        <v>1</v>
      </c>
      <c r="T315" s="6" t="n">
        <v>0</v>
      </c>
      <c r="U315" s="6" t="s">
        <v>265</v>
      </c>
    </row>
    <row r="316" customFormat="false" ht="22.35" hidden="false" customHeight="false" outlineLevel="0" collapsed="false">
      <c r="A316" s="6" t="n">
        <v>740</v>
      </c>
      <c r="B316" s="6" t="s">
        <v>271</v>
      </c>
      <c r="C316" s="7" t="s">
        <v>5976</v>
      </c>
      <c r="D316" s="6" t="s">
        <v>5970</v>
      </c>
      <c r="E316" s="6" t="n">
        <v>9</v>
      </c>
      <c r="F316" s="6" t="n">
        <v>2</v>
      </c>
      <c r="G316" s="6" t="n">
        <v>4</v>
      </c>
      <c r="H316" s="6" t="n">
        <v>4</v>
      </c>
      <c r="I316" s="6" t="n">
        <v>1</v>
      </c>
      <c r="J316" s="6" t="n">
        <v>9</v>
      </c>
      <c r="K316" s="6" t="n">
        <v>1</v>
      </c>
      <c r="L316" s="6" t="n">
        <v>0</v>
      </c>
      <c r="M316" s="6" t="n">
        <v>0</v>
      </c>
      <c r="N316" s="6" t="n">
        <v>0</v>
      </c>
      <c r="O316" s="6" t="n">
        <v>0</v>
      </c>
      <c r="P316" s="6" t="n">
        <v>0</v>
      </c>
      <c r="Q316" s="6" t="n">
        <v>0</v>
      </c>
      <c r="R316" s="6" t="n">
        <v>1</v>
      </c>
      <c r="S316" s="6" t="n">
        <v>1</v>
      </c>
      <c r="T316" s="6" t="n">
        <v>0</v>
      </c>
      <c r="U316" s="6" t="s">
        <v>265</v>
      </c>
    </row>
    <row r="317" customFormat="false" ht="22.35" hidden="false" customHeight="false" outlineLevel="0" collapsed="false">
      <c r="A317" s="6" t="n">
        <v>741</v>
      </c>
      <c r="B317" s="6" t="s">
        <v>271</v>
      </c>
      <c r="C317" s="7" t="s">
        <v>5977</v>
      </c>
      <c r="D317" s="6" t="s">
        <v>5970</v>
      </c>
      <c r="E317" s="6" t="n">
        <v>10</v>
      </c>
      <c r="F317" s="6" t="n">
        <v>2</v>
      </c>
      <c r="G317" s="6" t="n">
        <v>4</v>
      </c>
      <c r="H317" s="6" t="n">
        <v>4</v>
      </c>
      <c r="I317" s="6" t="n">
        <v>1</v>
      </c>
      <c r="J317" s="6" t="n">
        <v>9</v>
      </c>
      <c r="K317" s="6" t="n">
        <v>1</v>
      </c>
      <c r="L317" s="6" t="n">
        <v>0</v>
      </c>
      <c r="M317" s="6" t="n">
        <v>0</v>
      </c>
      <c r="N317" s="6" t="n">
        <v>0</v>
      </c>
      <c r="O317" s="6" t="n">
        <v>0</v>
      </c>
      <c r="P317" s="6" t="n">
        <v>0</v>
      </c>
      <c r="Q317" s="6" t="n">
        <v>0</v>
      </c>
      <c r="R317" s="6" t="n">
        <v>1</v>
      </c>
      <c r="S317" s="6" t="n">
        <v>1</v>
      </c>
      <c r="T317" s="6" t="n">
        <v>0</v>
      </c>
      <c r="U317" s="6" t="s">
        <v>265</v>
      </c>
    </row>
    <row r="318" customFormat="false" ht="22.35" hidden="false" customHeight="false" outlineLevel="0" collapsed="false">
      <c r="A318" s="6" t="n">
        <v>742</v>
      </c>
      <c r="B318" s="6" t="s">
        <v>271</v>
      </c>
      <c r="C318" s="7" t="s">
        <v>5978</v>
      </c>
      <c r="D318" s="6" t="s">
        <v>5970</v>
      </c>
      <c r="E318" s="6" t="n">
        <v>1</v>
      </c>
      <c r="F318" s="6" t="n">
        <v>2</v>
      </c>
      <c r="G318" s="6" t="n">
        <v>4</v>
      </c>
      <c r="H318" s="6" t="n">
        <v>4</v>
      </c>
      <c r="I318" s="6" t="n">
        <v>1</v>
      </c>
      <c r="J318" s="6" t="n">
        <v>9</v>
      </c>
      <c r="K318" s="6" t="n">
        <v>1</v>
      </c>
      <c r="L318" s="6" t="n">
        <v>0</v>
      </c>
      <c r="M318" s="6" t="n">
        <v>0</v>
      </c>
      <c r="N318" s="6" t="n">
        <v>0</v>
      </c>
      <c r="O318" s="6" t="n">
        <v>0</v>
      </c>
      <c r="P318" s="6" t="n">
        <v>0</v>
      </c>
      <c r="Q318" s="6" t="n">
        <v>0</v>
      </c>
      <c r="R318" s="6" t="n">
        <v>1</v>
      </c>
      <c r="S318" s="6" t="n">
        <v>1</v>
      </c>
      <c r="T318" s="6" t="n">
        <v>0</v>
      </c>
      <c r="U318" s="6" t="s">
        <v>265</v>
      </c>
    </row>
    <row r="319" customFormat="false" ht="22.35" hidden="false" customHeight="false" outlineLevel="0" collapsed="false">
      <c r="A319" s="6" t="n">
        <v>743</v>
      </c>
      <c r="B319" s="6" t="s">
        <v>271</v>
      </c>
      <c r="C319" s="7" t="s">
        <v>5979</v>
      </c>
      <c r="D319" s="6" t="s">
        <v>5970</v>
      </c>
      <c r="E319" s="6" t="n">
        <v>7</v>
      </c>
      <c r="F319" s="6" t="n">
        <v>2</v>
      </c>
      <c r="G319" s="6" t="n">
        <v>4</v>
      </c>
      <c r="H319" s="6" t="n">
        <v>4</v>
      </c>
      <c r="I319" s="6" t="n">
        <v>1</v>
      </c>
      <c r="J319" s="6" t="n">
        <v>9</v>
      </c>
      <c r="K319" s="6" t="n">
        <v>1</v>
      </c>
      <c r="L319" s="6" t="n">
        <v>0</v>
      </c>
      <c r="M319" s="6" t="n">
        <v>0</v>
      </c>
      <c r="N319" s="6" t="n">
        <v>0</v>
      </c>
      <c r="O319" s="6" t="n">
        <v>0</v>
      </c>
      <c r="P319" s="6" t="n">
        <v>0</v>
      </c>
      <c r="Q319" s="6" t="n">
        <v>0</v>
      </c>
      <c r="R319" s="6" t="n">
        <v>1</v>
      </c>
      <c r="S319" s="6" t="n">
        <v>1</v>
      </c>
      <c r="T319" s="6" t="n">
        <v>0</v>
      </c>
      <c r="U319" s="6" t="s">
        <v>265</v>
      </c>
    </row>
    <row r="320" customFormat="false" ht="22.35" hidden="false" customHeight="false" outlineLevel="0" collapsed="false">
      <c r="A320" s="6" t="n">
        <v>744</v>
      </c>
      <c r="B320" s="6" t="s">
        <v>271</v>
      </c>
      <c r="C320" s="7" t="s">
        <v>5980</v>
      </c>
      <c r="D320" s="6" t="s">
        <v>5970</v>
      </c>
      <c r="E320" s="6" t="n">
        <v>10</v>
      </c>
      <c r="F320" s="6" t="n">
        <v>2</v>
      </c>
      <c r="G320" s="6" t="n">
        <v>4</v>
      </c>
      <c r="H320" s="6" t="n">
        <v>4</v>
      </c>
      <c r="I320" s="6" t="n">
        <v>1</v>
      </c>
      <c r="J320" s="6" t="n">
        <v>9</v>
      </c>
      <c r="K320" s="6" t="n">
        <v>1</v>
      </c>
      <c r="L320" s="6" t="n">
        <v>0</v>
      </c>
      <c r="M320" s="6" t="n">
        <v>0</v>
      </c>
      <c r="N320" s="6" t="n">
        <v>0</v>
      </c>
      <c r="O320" s="6" t="n">
        <v>0</v>
      </c>
      <c r="P320" s="6" t="n">
        <v>0</v>
      </c>
      <c r="Q320" s="6" t="n">
        <v>0</v>
      </c>
      <c r="R320" s="6" t="n">
        <v>1</v>
      </c>
      <c r="S320" s="6" t="n">
        <v>1</v>
      </c>
      <c r="T320" s="6" t="n">
        <v>0</v>
      </c>
      <c r="U320" s="6" t="s">
        <v>265</v>
      </c>
    </row>
    <row r="321" customFormat="false" ht="22.35" hidden="false" customHeight="false" outlineLevel="0" collapsed="false">
      <c r="A321" s="6" t="n">
        <v>745</v>
      </c>
      <c r="B321" s="6" t="s">
        <v>271</v>
      </c>
      <c r="C321" s="7" t="s">
        <v>5981</v>
      </c>
      <c r="D321" s="6" t="s">
        <v>5970</v>
      </c>
      <c r="E321" s="6" t="n">
        <v>2</v>
      </c>
      <c r="F321" s="6" t="n">
        <v>2</v>
      </c>
      <c r="G321" s="6" t="n">
        <v>4</v>
      </c>
      <c r="H321" s="6" t="n">
        <v>4</v>
      </c>
      <c r="I321" s="6" t="n">
        <v>1</v>
      </c>
      <c r="J321" s="6" t="n">
        <v>9</v>
      </c>
      <c r="K321" s="6" t="n">
        <v>1</v>
      </c>
      <c r="L321" s="6" t="n">
        <v>0</v>
      </c>
      <c r="M321" s="6" t="n">
        <v>0</v>
      </c>
      <c r="N321" s="6" t="n">
        <v>0</v>
      </c>
      <c r="O321" s="6" t="n">
        <v>0</v>
      </c>
      <c r="P321" s="6" t="n">
        <v>0</v>
      </c>
      <c r="Q321" s="6" t="n">
        <v>0</v>
      </c>
      <c r="R321" s="6" t="n">
        <v>1</v>
      </c>
      <c r="S321" s="6" t="n">
        <v>1</v>
      </c>
      <c r="T321" s="6" t="n">
        <v>0</v>
      </c>
      <c r="U321" s="6" t="s">
        <v>265</v>
      </c>
    </row>
    <row r="322" customFormat="false" ht="22.35" hidden="false" customHeight="false" outlineLevel="0" collapsed="false">
      <c r="A322" s="6" t="n">
        <v>746</v>
      </c>
      <c r="B322" s="6" t="s">
        <v>271</v>
      </c>
      <c r="C322" s="7" t="s">
        <v>5982</v>
      </c>
      <c r="D322" s="6" t="s">
        <v>5970</v>
      </c>
      <c r="E322" s="6" t="n">
        <v>5</v>
      </c>
      <c r="F322" s="6" t="n">
        <v>2</v>
      </c>
      <c r="G322" s="6" t="n">
        <v>4</v>
      </c>
      <c r="H322" s="6" t="n">
        <v>4</v>
      </c>
      <c r="I322" s="6" t="n">
        <v>1</v>
      </c>
      <c r="J322" s="6" t="n">
        <v>9</v>
      </c>
      <c r="K322" s="6" t="n">
        <v>1</v>
      </c>
      <c r="L322" s="6" t="n">
        <v>0</v>
      </c>
      <c r="M322" s="6" t="n">
        <v>0</v>
      </c>
      <c r="N322" s="6" t="n">
        <v>0</v>
      </c>
      <c r="O322" s="6" t="n">
        <v>0</v>
      </c>
      <c r="P322" s="6" t="n">
        <v>0</v>
      </c>
      <c r="Q322" s="6" t="n">
        <v>0</v>
      </c>
      <c r="R322" s="6" t="n">
        <v>1</v>
      </c>
      <c r="S322" s="6" t="n">
        <v>1</v>
      </c>
      <c r="T322" s="6" t="n">
        <v>0</v>
      </c>
      <c r="U322" s="6" t="s">
        <v>265</v>
      </c>
    </row>
    <row r="323" customFormat="false" ht="22.35" hidden="false" customHeight="false" outlineLevel="0" collapsed="false">
      <c r="A323" s="6" t="n">
        <v>747</v>
      </c>
      <c r="B323" s="6" t="s">
        <v>271</v>
      </c>
      <c r="C323" s="7" t="s">
        <v>5983</v>
      </c>
      <c r="D323" s="6" t="s">
        <v>5970</v>
      </c>
      <c r="E323" s="6" t="n">
        <v>10</v>
      </c>
      <c r="F323" s="6" t="n">
        <v>2</v>
      </c>
      <c r="G323" s="6" t="n">
        <v>4</v>
      </c>
      <c r="H323" s="6" t="n">
        <v>4</v>
      </c>
      <c r="I323" s="6" t="n">
        <v>1</v>
      </c>
      <c r="J323" s="6" t="n">
        <v>9</v>
      </c>
      <c r="K323" s="6" t="n">
        <v>1</v>
      </c>
      <c r="L323" s="6" t="n">
        <v>0</v>
      </c>
      <c r="M323" s="6" t="n">
        <v>0</v>
      </c>
      <c r="N323" s="6" t="n">
        <v>0</v>
      </c>
      <c r="O323" s="6" t="n">
        <v>0</v>
      </c>
      <c r="P323" s="6" t="n">
        <v>0</v>
      </c>
      <c r="Q323" s="6" t="n">
        <v>0</v>
      </c>
      <c r="R323" s="6" t="n">
        <v>1</v>
      </c>
      <c r="S323" s="6" t="n">
        <v>1</v>
      </c>
      <c r="T323" s="6" t="n">
        <v>0</v>
      </c>
      <c r="U323" s="6" t="s">
        <v>265</v>
      </c>
    </row>
    <row r="324" customFormat="false" ht="22.35" hidden="false" customHeight="false" outlineLevel="0" collapsed="false">
      <c r="A324" s="6" t="n">
        <v>748</v>
      </c>
      <c r="B324" s="6" t="s">
        <v>271</v>
      </c>
      <c r="C324" s="7" t="s">
        <v>5984</v>
      </c>
      <c r="D324" s="6" t="s">
        <v>5970</v>
      </c>
      <c r="E324" s="6" t="n">
        <v>5</v>
      </c>
      <c r="F324" s="6" t="n">
        <v>2</v>
      </c>
      <c r="G324" s="6" t="n">
        <v>4</v>
      </c>
      <c r="H324" s="6" t="n">
        <v>4</v>
      </c>
      <c r="I324" s="6" t="n">
        <v>1</v>
      </c>
      <c r="J324" s="6" t="n">
        <v>9</v>
      </c>
      <c r="K324" s="6" t="n">
        <v>1</v>
      </c>
      <c r="L324" s="6" t="n">
        <v>0</v>
      </c>
      <c r="M324" s="6" t="n">
        <v>0</v>
      </c>
      <c r="N324" s="6" t="n">
        <v>0</v>
      </c>
      <c r="O324" s="6" t="n">
        <v>0</v>
      </c>
      <c r="P324" s="6" t="n">
        <v>0</v>
      </c>
      <c r="Q324" s="6" t="n">
        <v>0</v>
      </c>
      <c r="R324" s="6" t="n">
        <v>1</v>
      </c>
      <c r="S324" s="6" t="n">
        <v>1</v>
      </c>
      <c r="T324" s="6" t="n">
        <v>0</v>
      </c>
      <c r="U324" s="6" t="s">
        <v>265</v>
      </c>
    </row>
    <row r="325" customFormat="false" ht="22.35" hidden="false" customHeight="false" outlineLevel="0" collapsed="false">
      <c r="A325" s="6" t="n">
        <v>749</v>
      </c>
      <c r="B325" s="6" t="s">
        <v>271</v>
      </c>
      <c r="C325" s="7" t="s">
        <v>5985</v>
      </c>
      <c r="D325" s="6" t="s">
        <v>5986</v>
      </c>
      <c r="E325" s="6" t="n">
        <v>3</v>
      </c>
      <c r="F325" s="6" t="n">
        <v>1</v>
      </c>
      <c r="G325" s="6" t="n">
        <v>10</v>
      </c>
      <c r="H325" s="6" t="n">
        <v>8</v>
      </c>
      <c r="I325" s="6" t="n">
        <v>7</v>
      </c>
      <c r="J325" s="6" t="n">
        <v>4</v>
      </c>
      <c r="K325" s="6" t="n">
        <v>0</v>
      </c>
      <c r="L325" s="6" t="n">
        <v>0</v>
      </c>
      <c r="M325" s="6" t="n">
        <v>1</v>
      </c>
      <c r="N325" s="6" t="n">
        <v>1</v>
      </c>
      <c r="O325" s="6" t="n">
        <v>0</v>
      </c>
      <c r="P325" s="6" t="n">
        <v>1</v>
      </c>
      <c r="Q325" s="6" t="n">
        <v>0</v>
      </c>
      <c r="R325" s="6" t="n">
        <v>0</v>
      </c>
      <c r="S325" s="6" t="n">
        <v>0</v>
      </c>
      <c r="T325" s="6" t="n">
        <v>0</v>
      </c>
      <c r="U325" s="6" t="s">
        <v>265</v>
      </c>
    </row>
    <row r="326" customFormat="false" ht="22.35" hidden="false" customHeight="false" outlineLevel="0" collapsed="false">
      <c r="A326" s="6" t="n">
        <v>750</v>
      </c>
      <c r="B326" s="6" t="s">
        <v>271</v>
      </c>
      <c r="C326" s="7" t="s">
        <v>5987</v>
      </c>
      <c r="D326" s="6" t="s">
        <v>5986</v>
      </c>
      <c r="E326" s="6" t="n">
        <v>9</v>
      </c>
      <c r="F326" s="6" t="n">
        <v>1</v>
      </c>
      <c r="G326" s="6" t="n">
        <v>10</v>
      </c>
      <c r="H326" s="6" t="n">
        <v>8</v>
      </c>
      <c r="I326" s="6" t="n">
        <v>7</v>
      </c>
      <c r="J326" s="6" t="n">
        <v>4</v>
      </c>
      <c r="K326" s="6" t="n">
        <v>0</v>
      </c>
      <c r="L326" s="6" t="n">
        <v>0</v>
      </c>
      <c r="M326" s="6" t="n">
        <v>1</v>
      </c>
      <c r="N326" s="6" t="n">
        <v>1</v>
      </c>
      <c r="O326" s="6" t="n">
        <v>0</v>
      </c>
      <c r="P326" s="6" t="n">
        <v>1</v>
      </c>
      <c r="Q326" s="6" t="n">
        <v>0</v>
      </c>
      <c r="R326" s="6" t="n">
        <v>0</v>
      </c>
      <c r="S326" s="6" t="n">
        <v>0</v>
      </c>
      <c r="T326" s="6" t="n">
        <v>0</v>
      </c>
      <c r="U326" s="6" t="s">
        <v>265</v>
      </c>
    </row>
    <row r="327" customFormat="false" ht="22.35" hidden="false" customHeight="false" outlineLevel="0" collapsed="false">
      <c r="A327" s="6" t="n">
        <v>751</v>
      </c>
      <c r="B327" s="6" t="s">
        <v>271</v>
      </c>
      <c r="C327" s="7" t="s">
        <v>5988</v>
      </c>
      <c r="D327" s="6" t="s">
        <v>5986</v>
      </c>
      <c r="E327" s="6" t="n">
        <v>7</v>
      </c>
      <c r="F327" s="6" t="n">
        <v>1</v>
      </c>
      <c r="G327" s="6" t="n">
        <v>10</v>
      </c>
      <c r="H327" s="6" t="n">
        <v>8</v>
      </c>
      <c r="I327" s="6" t="n">
        <v>7</v>
      </c>
      <c r="J327" s="6" t="n">
        <v>4</v>
      </c>
      <c r="K327" s="6" t="n">
        <v>0</v>
      </c>
      <c r="L327" s="6" t="n">
        <v>0</v>
      </c>
      <c r="M327" s="6" t="n">
        <v>1</v>
      </c>
      <c r="N327" s="6" t="n">
        <v>1</v>
      </c>
      <c r="O327" s="6" t="n">
        <v>0</v>
      </c>
      <c r="P327" s="6" t="n">
        <v>1</v>
      </c>
      <c r="Q327" s="6" t="n">
        <v>0</v>
      </c>
      <c r="R327" s="6" t="n">
        <v>0</v>
      </c>
      <c r="S327" s="6" t="n">
        <v>0</v>
      </c>
      <c r="T327" s="6" t="n">
        <v>0</v>
      </c>
      <c r="U327" s="6" t="s">
        <v>265</v>
      </c>
    </row>
    <row r="328" customFormat="false" ht="22.35" hidden="false" customHeight="false" outlineLevel="0" collapsed="false">
      <c r="A328" s="6" t="n">
        <v>752</v>
      </c>
      <c r="B328" s="6" t="s">
        <v>271</v>
      </c>
      <c r="C328" s="7" t="s">
        <v>5989</v>
      </c>
      <c r="D328" s="6" t="s">
        <v>5986</v>
      </c>
      <c r="E328" s="6" t="n">
        <v>1</v>
      </c>
      <c r="F328" s="6" t="n">
        <v>1</v>
      </c>
      <c r="G328" s="6" t="n">
        <v>10</v>
      </c>
      <c r="H328" s="6" t="n">
        <v>8</v>
      </c>
      <c r="I328" s="6" t="n">
        <v>7</v>
      </c>
      <c r="J328" s="6" t="n">
        <v>4</v>
      </c>
      <c r="K328" s="6" t="n">
        <v>0</v>
      </c>
      <c r="L328" s="6" t="n">
        <v>0</v>
      </c>
      <c r="M328" s="6" t="n">
        <v>1</v>
      </c>
      <c r="N328" s="6" t="n">
        <v>1</v>
      </c>
      <c r="O328" s="6" t="n">
        <v>0</v>
      </c>
      <c r="P328" s="6" t="n">
        <v>1</v>
      </c>
      <c r="Q328" s="6" t="n">
        <v>0</v>
      </c>
      <c r="R328" s="6" t="n">
        <v>0</v>
      </c>
      <c r="S328" s="6" t="n">
        <v>0</v>
      </c>
      <c r="T328" s="6" t="n">
        <v>0</v>
      </c>
      <c r="U328" s="6" t="s">
        <v>265</v>
      </c>
    </row>
    <row r="329" customFormat="false" ht="22.35" hidden="false" customHeight="false" outlineLevel="0" collapsed="false">
      <c r="A329" s="6" t="n">
        <v>753</v>
      </c>
      <c r="B329" s="6" t="s">
        <v>271</v>
      </c>
      <c r="C329" s="7" t="s">
        <v>5990</v>
      </c>
      <c r="D329" s="6" t="s">
        <v>5986</v>
      </c>
      <c r="E329" s="6" t="n">
        <v>1</v>
      </c>
      <c r="F329" s="6" t="n">
        <v>1</v>
      </c>
      <c r="G329" s="6" t="n">
        <v>10</v>
      </c>
      <c r="H329" s="6" t="n">
        <v>8</v>
      </c>
      <c r="I329" s="6" t="n">
        <v>7</v>
      </c>
      <c r="J329" s="6" t="n">
        <v>4</v>
      </c>
      <c r="K329" s="6" t="n">
        <v>0</v>
      </c>
      <c r="L329" s="6" t="n">
        <v>0</v>
      </c>
      <c r="M329" s="6" t="n">
        <v>1</v>
      </c>
      <c r="N329" s="6" t="n">
        <v>1</v>
      </c>
      <c r="O329" s="6" t="n">
        <v>0</v>
      </c>
      <c r="P329" s="6" t="n">
        <v>1</v>
      </c>
      <c r="Q329" s="6" t="n">
        <v>0</v>
      </c>
      <c r="R329" s="6" t="n">
        <v>0</v>
      </c>
      <c r="S329" s="6" t="n">
        <v>0</v>
      </c>
      <c r="T329" s="6" t="n">
        <v>0</v>
      </c>
      <c r="U329" s="6" t="s">
        <v>265</v>
      </c>
    </row>
    <row r="330" customFormat="false" ht="22.35" hidden="false" customHeight="false" outlineLevel="0" collapsed="false">
      <c r="A330" s="6" t="n">
        <v>754</v>
      </c>
      <c r="B330" s="6" t="s">
        <v>271</v>
      </c>
      <c r="C330" s="7" t="s">
        <v>5991</v>
      </c>
      <c r="D330" s="6" t="s">
        <v>5986</v>
      </c>
      <c r="E330" s="6" t="n">
        <v>6</v>
      </c>
      <c r="F330" s="6" t="n">
        <v>1</v>
      </c>
      <c r="G330" s="6" t="n">
        <v>10</v>
      </c>
      <c r="H330" s="6" t="n">
        <v>8</v>
      </c>
      <c r="I330" s="6" t="n">
        <v>7</v>
      </c>
      <c r="J330" s="6" t="n">
        <v>4</v>
      </c>
      <c r="K330" s="6" t="n">
        <v>0</v>
      </c>
      <c r="L330" s="6" t="n">
        <v>0</v>
      </c>
      <c r="M330" s="6" t="n">
        <v>1</v>
      </c>
      <c r="N330" s="6" t="n">
        <v>1</v>
      </c>
      <c r="O330" s="6" t="n">
        <v>0</v>
      </c>
      <c r="P330" s="6" t="n">
        <v>1</v>
      </c>
      <c r="Q330" s="6" t="n">
        <v>0</v>
      </c>
      <c r="R330" s="6" t="n">
        <v>0</v>
      </c>
      <c r="S330" s="6" t="n">
        <v>0</v>
      </c>
      <c r="T330" s="6" t="n">
        <v>0</v>
      </c>
      <c r="U330" s="6" t="s">
        <v>265</v>
      </c>
    </row>
    <row r="331" customFormat="false" ht="22.35" hidden="false" customHeight="false" outlineLevel="0" collapsed="false">
      <c r="A331" s="6" t="n">
        <v>755</v>
      </c>
      <c r="B331" s="6" t="s">
        <v>271</v>
      </c>
      <c r="C331" s="7" t="s">
        <v>5992</v>
      </c>
      <c r="D331" s="6" t="s">
        <v>5986</v>
      </c>
      <c r="E331" s="6" t="n">
        <v>6</v>
      </c>
      <c r="F331" s="6" t="n">
        <v>1</v>
      </c>
      <c r="G331" s="6" t="n">
        <v>10</v>
      </c>
      <c r="H331" s="6" t="n">
        <v>8</v>
      </c>
      <c r="I331" s="6" t="n">
        <v>7</v>
      </c>
      <c r="J331" s="6" t="n">
        <v>4</v>
      </c>
      <c r="K331" s="6" t="n">
        <v>0</v>
      </c>
      <c r="L331" s="6" t="n">
        <v>0</v>
      </c>
      <c r="M331" s="6" t="n">
        <v>1</v>
      </c>
      <c r="N331" s="6" t="n">
        <v>1</v>
      </c>
      <c r="O331" s="6" t="n">
        <v>0</v>
      </c>
      <c r="P331" s="6" t="n">
        <v>1</v>
      </c>
      <c r="Q331" s="6" t="n">
        <v>0</v>
      </c>
      <c r="R331" s="6" t="n">
        <v>0</v>
      </c>
      <c r="S331" s="6" t="n">
        <v>0</v>
      </c>
      <c r="T331" s="6" t="n">
        <v>0</v>
      </c>
      <c r="U331" s="6" t="s">
        <v>265</v>
      </c>
    </row>
    <row r="332" customFormat="false" ht="22.35" hidden="false" customHeight="false" outlineLevel="0" collapsed="false">
      <c r="A332" s="6" t="n">
        <v>756</v>
      </c>
      <c r="B332" s="6" t="s">
        <v>271</v>
      </c>
      <c r="C332" s="7" t="s">
        <v>5993</v>
      </c>
      <c r="D332" s="6" t="s">
        <v>5986</v>
      </c>
      <c r="E332" s="6" t="n">
        <v>1</v>
      </c>
      <c r="F332" s="6" t="n">
        <v>1</v>
      </c>
      <c r="G332" s="6" t="n">
        <v>10</v>
      </c>
      <c r="H332" s="6" t="n">
        <v>8</v>
      </c>
      <c r="I332" s="6" t="n">
        <v>7</v>
      </c>
      <c r="J332" s="6" t="n">
        <v>4</v>
      </c>
      <c r="K332" s="6" t="n">
        <v>0</v>
      </c>
      <c r="L332" s="6" t="n">
        <v>0</v>
      </c>
      <c r="M332" s="6" t="n">
        <v>1</v>
      </c>
      <c r="N332" s="6" t="n">
        <v>1</v>
      </c>
      <c r="O332" s="6" t="n">
        <v>0</v>
      </c>
      <c r="P332" s="6" t="n">
        <v>1</v>
      </c>
      <c r="Q332" s="6" t="n">
        <v>0</v>
      </c>
      <c r="R332" s="6" t="n">
        <v>0</v>
      </c>
      <c r="S332" s="6" t="n">
        <v>0</v>
      </c>
      <c r="T332" s="6" t="n">
        <v>0</v>
      </c>
      <c r="U332" s="6" t="s">
        <v>265</v>
      </c>
    </row>
    <row r="333" customFormat="false" ht="22.35" hidden="false" customHeight="false" outlineLevel="0" collapsed="false">
      <c r="A333" s="6" t="n">
        <v>757</v>
      </c>
      <c r="B333" s="6" t="s">
        <v>271</v>
      </c>
      <c r="C333" s="7" t="s">
        <v>5994</v>
      </c>
      <c r="D333" s="6" t="s">
        <v>5986</v>
      </c>
      <c r="E333" s="6" t="n">
        <v>1</v>
      </c>
      <c r="F333" s="6" t="n">
        <v>1</v>
      </c>
      <c r="G333" s="6" t="n">
        <v>10</v>
      </c>
      <c r="H333" s="6" t="n">
        <v>8</v>
      </c>
      <c r="I333" s="6" t="n">
        <v>7</v>
      </c>
      <c r="J333" s="6" t="n">
        <v>4</v>
      </c>
      <c r="K333" s="6" t="n">
        <v>0</v>
      </c>
      <c r="L333" s="6" t="n">
        <v>0</v>
      </c>
      <c r="M333" s="6" t="n">
        <v>1</v>
      </c>
      <c r="N333" s="6" t="n">
        <v>1</v>
      </c>
      <c r="O333" s="6" t="n">
        <v>0</v>
      </c>
      <c r="P333" s="6" t="n">
        <v>1</v>
      </c>
      <c r="Q333" s="6" t="n">
        <v>0</v>
      </c>
      <c r="R333" s="6" t="n">
        <v>0</v>
      </c>
      <c r="S333" s="6" t="n">
        <v>0</v>
      </c>
      <c r="T333" s="6" t="n">
        <v>0</v>
      </c>
      <c r="U333" s="6" t="s">
        <v>265</v>
      </c>
    </row>
    <row r="334" customFormat="false" ht="22.35" hidden="false" customHeight="false" outlineLevel="0" collapsed="false">
      <c r="A334" s="6" t="n">
        <v>758</v>
      </c>
      <c r="B334" s="6" t="s">
        <v>271</v>
      </c>
      <c r="C334" s="7" t="s">
        <v>5995</v>
      </c>
      <c r="D334" s="6" t="s">
        <v>5986</v>
      </c>
      <c r="E334" s="6" t="n">
        <v>5</v>
      </c>
      <c r="F334" s="6" t="n">
        <v>1</v>
      </c>
      <c r="G334" s="6" t="n">
        <v>10</v>
      </c>
      <c r="H334" s="6" t="n">
        <v>8</v>
      </c>
      <c r="I334" s="6" t="n">
        <v>7</v>
      </c>
      <c r="J334" s="6" t="n">
        <v>4</v>
      </c>
      <c r="K334" s="6" t="n">
        <v>0</v>
      </c>
      <c r="L334" s="6" t="n">
        <v>0</v>
      </c>
      <c r="M334" s="6" t="n">
        <v>1</v>
      </c>
      <c r="N334" s="6" t="n">
        <v>1</v>
      </c>
      <c r="O334" s="6" t="n">
        <v>0</v>
      </c>
      <c r="P334" s="6" t="n">
        <v>1</v>
      </c>
      <c r="Q334" s="6" t="n">
        <v>0</v>
      </c>
      <c r="R334" s="6" t="n">
        <v>0</v>
      </c>
      <c r="S334" s="6" t="n">
        <v>0</v>
      </c>
      <c r="T334" s="6" t="n">
        <v>0</v>
      </c>
      <c r="U334" s="6" t="s">
        <v>265</v>
      </c>
    </row>
    <row r="335" customFormat="false" ht="22.35" hidden="false" customHeight="false" outlineLevel="0" collapsed="false">
      <c r="A335" s="6" t="n">
        <v>759</v>
      </c>
      <c r="B335" s="6" t="s">
        <v>271</v>
      </c>
      <c r="C335" s="7" t="s">
        <v>5996</v>
      </c>
      <c r="D335" s="6" t="s">
        <v>5997</v>
      </c>
      <c r="E335" s="6" t="n">
        <v>2</v>
      </c>
      <c r="F335" s="6" t="n">
        <v>9</v>
      </c>
      <c r="G335" s="6" t="n">
        <v>8</v>
      </c>
      <c r="H335" s="6" t="n">
        <v>1</v>
      </c>
      <c r="I335" s="6" t="n">
        <v>2</v>
      </c>
      <c r="J335" s="6" t="n">
        <v>8</v>
      </c>
      <c r="K335" s="6" t="n">
        <v>0</v>
      </c>
      <c r="L335" s="6" t="n">
        <v>0</v>
      </c>
      <c r="M335" s="6" t="n">
        <v>0</v>
      </c>
      <c r="N335" s="6" t="n">
        <v>0</v>
      </c>
      <c r="O335" s="6" t="n">
        <v>0</v>
      </c>
      <c r="P335" s="6" t="n">
        <v>0</v>
      </c>
      <c r="Q335" s="6" t="n">
        <v>0</v>
      </c>
      <c r="R335" s="6" t="n">
        <v>0</v>
      </c>
      <c r="S335" s="6" t="n">
        <v>0</v>
      </c>
      <c r="T335" s="6" t="n">
        <v>0</v>
      </c>
      <c r="U335" s="6" t="s">
        <v>265</v>
      </c>
    </row>
    <row r="336" customFormat="false" ht="22.35" hidden="false" customHeight="false" outlineLevel="0" collapsed="false">
      <c r="A336" s="6" t="n">
        <v>760</v>
      </c>
      <c r="B336" s="6" t="s">
        <v>271</v>
      </c>
      <c r="C336" s="7" t="s">
        <v>5998</v>
      </c>
      <c r="D336" s="6" t="s">
        <v>5997</v>
      </c>
      <c r="E336" s="6" t="n">
        <v>3</v>
      </c>
      <c r="F336" s="6" t="n">
        <v>9</v>
      </c>
      <c r="G336" s="6" t="n">
        <v>8</v>
      </c>
      <c r="H336" s="6" t="n">
        <v>1</v>
      </c>
      <c r="I336" s="6" t="n">
        <v>2</v>
      </c>
      <c r="J336" s="6" t="n">
        <v>8</v>
      </c>
      <c r="K336" s="6" t="n">
        <v>0</v>
      </c>
      <c r="L336" s="6" t="n">
        <v>0</v>
      </c>
      <c r="M336" s="6" t="n">
        <v>0</v>
      </c>
      <c r="N336" s="6" t="n">
        <v>0</v>
      </c>
      <c r="O336" s="6" t="n">
        <v>0</v>
      </c>
      <c r="P336" s="6" t="n">
        <v>0</v>
      </c>
      <c r="Q336" s="6" t="n">
        <v>0</v>
      </c>
      <c r="R336" s="6" t="n">
        <v>0</v>
      </c>
      <c r="S336" s="6" t="n">
        <v>0</v>
      </c>
      <c r="T336" s="6" t="n">
        <v>0</v>
      </c>
      <c r="U336" s="6" t="s">
        <v>265</v>
      </c>
    </row>
    <row r="337" customFormat="false" ht="22.35" hidden="false" customHeight="false" outlineLevel="0" collapsed="false">
      <c r="A337" s="6" t="n">
        <v>761</v>
      </c>
      <c r="B337" s="6" t="s">
        <v>271</v>
      </c>
      <c r="C337" s="7" t="s">
        <v>5999</v>
      </c>
      <c r="D337" s="6" t="s">
        <v>5997</v>
      </c>
      <c r="E337" s="6" t="n">
        <v>6</v>
      </c>
      <c r="F337" s="6" t="n">
        <v>9</v>
      </c>
      <c r="G337" s="6" t="n">
        <v>8</v>
      </c>
      <c r="H337" s="6" t="n">
        <v>1</v>
      </c>
      <c r="I337" s="6" t="n">
        <v>2</v>
      </c>
      <c r="J337" s="6" t="n">
        <v>8</v>
      </c>
      <c r="K337" s="6" t="n">
        <v>0</v>
      </c>
      <c r="L337" s="6" t="n">
        <v>0</v>
      </c>
      <c r="M337" s="6" t="n">
        <v>0</v>
      </c>
      <c r="N337" s="6" t="n">
        <v>0</v>
      </c>
      <c r="O337" s="6" t="n">
        <v>0</v>
      </c>
      <c r="P337" s="6" t="n">
        <v>0</v>
      </c>
      <c r="Q337" s="6" t="n">
        <v>0</v>
      </c>
      <c r="R337" s="6" t="n">
        <v>0</v>
      </c>
      <c r="S337" s="6" t="n">
        <v>0</v>
      </c>
      <c r="T337" s="6" t="n">
        <v>0</v>
      </c>
      <c r="U337" s="6" t="s">
        <v>265</v>
      </c>
    </row>
    <row r="338" customFormat="false" ht="22.35" hidden="false" customHeight="false" outlineLevel="0" collapsed="false">
      <c r="A338" s="6" t="n">
        <v>762</v>
      </c>
      <c r="B338" s="6" t="s">
        <v>271</v>
      </c>
      <c r="C338" s="7" t="s">
        <v>6000</v>
      </c>
      <c r="D338" s="6" t="s">
        <v>5997</v>
      </c>
      <c r="E338" s="6" t="n">
        <v>1</v>
      </c>
      <c r="F338" s="6" t="n">
        <v>9</v>
      </c>
      <c r="G338" s="6" t="n">
        <v>8</v>
      </c>
      <c r="H338" s="6" t="n">
        <v>1</v>
      </c>
      <c r="I338" s="6" t="n">
        <v>2</v>
      </c>
      <c r="J338" s="6" t="n">
        <v>8</v>
      </c>
      <c r="K338" s="6" t="n">
        <v>0</v>
      </c>
      <c r="L338" s="6" t="n">
        <v>0</v>
      </c>
      <c r="M338" s="6" t="n">
        <v>0</v>
      </c>
      <c r="N338" s="6" t="n">
        <v>0</v>
      </c>
      <c r="O338" s="6" t="n">
        <v>0</v>
      </c>
      <c r="P338" s="6" t="n">
        <v>0</v>
      </c>
      <c r="Q338" s="6" t="n">
        <v>0</v>
      </c>
      <c r="R338" s="6" t="n">
        <v>0</v>
      </c>
      <c r="S338" s="6" t="n">
        <v>0</v>
      </c>
      <c r="T338" s="6" t="n">
        <v>0</v>
      </c>
      <c r="U338" s="6" t="s">
        <v>265</v>
      </c>
    </row>
    <row r="339" customFormat="false" ht="22.35" hidden="false" customHeight="false" outlineLevel="0" collapsed="false">
      <c r="A339" s="6" t="n">
        <v>763</v>
      </c>
      <c r="B339" s="6" t="s">
        <v>271</v>
      </c>
      <c r="C339" s="7" t="s">
        <v>6001</v>
      </c>
      <c r="D339" s="6" t="s">
        <v>5997</v>
      </c>
      <c r="E339" s="6" t="n">
        <v>4</v>
      </c>
      <c r="F339" s="6" t="n">
        <v>9</v>
      </c>
      <c r="G339" s="6" t="n">
        <v>8</v>
      </c>
      <c r="H339" s="6" t="n">
        <v>1</v>
      </c>
      <c r="I339" s="6" t="n">
        <v>2</v>
      </c>
      <c r="J339" s="6" t="n">
        <v>8</v>
      </c>
      <c r="K339" s="6" t="n">
        <v>0</v>
      </c>
      <c r="L339" s="6" t="n">
        <v>0</v>
      </c>
      <c r="M339" s="6" t="n">
        <v>0</v>
      </c>
      <c r="N339" s="6" t="n">
        <v>0</v>
      </c>
      <c r="O339" s="6" t="n">
        <v>0</v>
      </c>
      <c r="P339" s="6" t="n">
        <v>0</v>
      </c>
      <c r="Q339" s="6" t="n">
        <v>0</v>
      </c>
      <c r="R339" s="6" t="n">
        <v>0</v>
      </c>
      <c r="S339" s="6" t="n">
        <v>0</v>
      </c>
      <c r="T339" s="6" t="n">
        <v>0</v>
      </c>
      <c r="U339" s="6" t="s">
        <v>265</v>
      </c>
    </row>
    <row r="340" customFormat="false" ht="22.35" hidden="false" customHeight="false" outlineLevel="0" collapsed="false">
      <c r="A340" s="6" t="n">
        <v>764</v>
      </c>
      <c r="B340" s="6" t="s">
        <v>271</v>
      </c>
      <c r="C340" s="7" t="s">
        <v>6002</v>
      </c>
      <c r="D340" s="6" t="s">
        <v>5997</v>
      </c>
      <c r="E340" s="6" t="n">
        <v>6</v>
      </c>
      <c r="F340" s="6" t="n">
        <v>9</v>
      </c>
      <c r="G340" s="6" t="n">
        <v>8</v>
      </c>
      <c r="H340" s="6" t="n">
        <v>1</v>
      </c>
      <c r="I340" s="6" t="n">
        <v>2</v>
      </c>
      <c r="J340" s="6" t="n">
        <v>8</v>
      </c>
      <c r="K340" s="6" t="n">
        <v>0</v>
      </c>
      <c r="L340" s="6" t="n">
        <v>0</v>
      </c>
      <c r="M340" s="6" t="n">
        <v>0</v>
      </c>
      <c r="N340" s="6" t="n">
        <v>0</v>
      </c>
      <c r="O340" s="6" t="n">
        <v>0</v>
      </c>
      <c r="P340" s="6" t="n">
        <v>0</v>
      </c>
      <c r="Q340" s="6" t="n">
        <v>0</v>
      </c>
      <c r="R340" s="6" t="n">
        <v>0</v>
      </c>
      <c r="S340" s="6" t="n">
        <v>0</v>
      </c>
      <c r="T340" s="6" t="n">
        <v>0</v>
      </c>
      <c r="U340" s="6" t="s">
        <v>265</v>
      </c>
    </row>
    <row r="341" customFormat="false" ht="22.35" hidden="false" customHeight="false" outlineLevel="0" collapsed="false">
      <c r="A341" s="6" t="n">
        <v>765</v>
      </c>
      <c r="B341" s="6" t="s">
        <v>271</v>
      </c>
      <c r="C341" s="7" t="s">
        <v>6003</v>
      </c>
      <c r="D341" s="6" t="s">
        <v>5997</v>
      </c>
      <c r="E341" s="6" t="n">
        <v>1</v>
      </c>
      <c r="F341" s="6" t="n">
        <v>9</v>
      </c>
      <c r="G341" s="6" t="n">
        <v>8</v>
      </c>
      <c r="H341" s="6" t="n">
        <v>1</v>
      </c>
      <c r="I341" s="6" t="n">
        <v>2</v>
      </c>
      <c r="J341" s="6" t="n">
        <v>8</v>
      </c>
      <c r="K341" s="6" t="n">
        <v>0</v>
      </c>
      <c r="L341" s="6" t="n">
        <v>0</v>
      </c>
      <c r="M341" s="6" t="n">
        <v>0</v>
      </c>
      <c r="N341" s="6" t="n">
        <v>0</v>
      </c>
      <c r="O341" s="6" t="n">
        <v>0</v>
      </c>
      <c r="P341" s="6" t="n">
        <v>0</v>
      </c>
      <c r="Q341" s="6" t="n">
        <v>0</v>
      </c>
      <c r="R341" s="6" t="n">
        <v>0</v>
      </c>
      <c r="S341" s="6" t="n">
        <v>0</v>
      </c>
      <c r="T341" s="6" t="n">
        <v>0</v>
      </c>
      <c r="U341" s="6" t="s">
        <v>265</v>
      </c>
    </row>
    <row r="342" customFormat="false" ht="22.35" hidden="false" customHeight="false" outlineLevel="0" collapsed="false">
      <c r="A342" s="6" t="n">
        <v>766</v>
      </c>
      <c r="B342" s="6" t="s">
        <v>271</v>
      </c>
      <c r="C342" s="7" t="s">
        <v>6004</v>
      </c>
      <c r="D342" s="6" t="s">
        <v>5997</v>
      </c>
      <c r="E342" s="6" t="n">
        <v>3</v>
      </c>
      <c r="F342" s="6" t="n">
        <v>9</v>
      </c>
      <c r="G342" s="6" t="n">
        <v>8</v>
      </c>
      <c r="H342" s="6" t="n">
        <v>1</v>
      </c>
      <c r="I342" s="6" t="n">
        <v>2</v>
      </c>
      <c r="J342" s="6" t="n">
        <v>8</v>
      </c>
      <c r="K342" s="6" t="n">
        <v>0</v>
      </c>
      <c r="L342" s="6" t="n">
        <v>0</v>
      </c>
      <c r="M342" s="6" t="n">
        <v>0</v>
      </c>
      <c r="N342" s="6" t="n">
        <v>0</v>
      </c>
      <c r="O342" s="6" t="n">
        <v>0</v>
      </c>
      <c r="P342" s="6" t="n">
        <v>0</v>
      </c>
      <c r="Q342" s="6" t="n">
        <v>0</v>
      </c>
      <c r="R342" s="6" t="n">
        <v>0</v>
      </c>
      <c r="S342" s="6" t="n">
        <v>0</v>
      </c>
      <c r="T342" s="6" t="n">
        <v>0</v>
      </c>
      <c r="U342" s="6" t="s">
        <v>265</v>
      </c>
    </row>
    <row r="343" customFormat="false" ht="22.35" hidden="false" customHeight="false" outlineLevel="0" collapsed="false">
      <c r="A343" s="6" t="n">
        <v>767</v>
      </c>
      <c r="B343" s="6" t="s">
        <v>271</v>
      </c>
      <c r="C343" s="7" t="s">
        <v>6005</v>
      </c>
      <c r="D343" s="6" t="s">
        <v>5997</v>
      </c>
      <c r="E343" s="6" t="n">
        <v>10</v>
      </c>
      <c r="F343" s="6" t="n">
        <v>9</v>
      </c>
      <c r="G343" s="6" t="n">
        <v>8</v>
      </c>
      <c r="H343" s="6" t="n">
        <v>1</v>
      </c>
      <c r="I343" s="6" t="n">
        <v>2</v>
      </c>
      <c r="J343" s="6" t="n">
        <v>8</v>
      </c>
      <c r="K343" s="6" t="n">
        <v>0</v>
      </c>
      <c r="L343" s="6" t="n">
        <v>0</v>
      </c>
      <c r="M343" s="6" t="n">
        <v>0</v>
      </c>
      <c r="N343" s="6" t="n">
        <v>0</v>
      </c>
      <c r="O343" s="6" t="n">
        <v>0</v>
      </c>
      <c r="P343" s="6" t="n">
        <v>0</v>
      </c>
      <c r="Q343" s="6" t="n">
        <v>0</v>
      </c>
      <c r="R343" s="6" t="n">
        <v>0</v>
      </c>
      <c r="S343" s="6" t="n">
        <v>0</v>
      </c>
      <c r="T343" s="6" t="n">
        <v>0</v>
      </c>
      <c r="U343" s="6" t="s">
        <v>265</v>
      </c>
    </row>
    <row r="344" customFormat="false" ht="22.35" hidden="false" customHeight="false" outlineLevel="0" collapsed="false">
      <c r="A344" s="6" t="n">
        <v>768</v>
      </c>
      <c r="B344" s="6" t="s">
        <v>271</v>
      </c>
      <c r="C344" s="7" t="s">
        <v>6006</v>
      </c>
      <c r="D344" s="6" t="s">
        <v>5997</v>
      </c>
      <c r="E344" s="6" t="n">
        <v>3</v>
      </c>
      <c r="F344" s="6" t="n">
        <v>9</v>
      </c>
      <c r="G344" s="6" t="n">
        <v>8</v>
      </c>
      <c r="H344" s="6" t="n">
        <v>1</v>
      </c>
      <c r="I344" s="6" t="n">
        <v>2</v>
      </c>
      <c r="J344" s="6" t="n">
        <v>8</v>
      </c>
      <c r="K344" s="6" t="n">
        <v>0</v>
      </c>
      <c r="L344" s="6" t="n">
        <v>0</v>
      </c>
      <c r="M344" s="6" t="n">
        <v>0</v>
      </c>
      <c r="N344" s="6" t="n">
        <v>0</v>
      </c>
      <c r="O344" s="6" t="n">
        <v>0</v>
      </c>
      <c r="P344" s="6" t="n">
        <v>0</v>
      </c>
      <c r="Q344" s="6" t="n">
        <v>0</v>
      </c>
      <c r="R344" s="6" t="n">
        <v>0</v>
      </c>
      <c r="S344" s="6" t="n">
        <v>0</v>
      </c>
      <c r="T344" s="6" t="n">
        <v>0</v>
      </c>
      <c r="U344" s="6" t="s">
        <v>265</v>
      </c>
    </row>
    <row r="345" customFormat="false" ht="22.35" hidden="false" customHeight="false" outlineLevel="0" collapsed="false">
      <c r="A345" s="6" t="n">
        <v>769</v>
      </c>
      <c r="B345" s="6" t="s">
        <v>271</v>
      </c>
      <c r="C345" s="7" t="s">
        <v>6007</v>
      </c>
      <c r="D345" s="6" t="s">
        <v>6008</v>
      </c>
      <c r="E345" s="6" t="n">
        <v>7</v>
      </c>
      <c r="F345" s="6" t="n">
        <v>4</v>
      </c>
      <c r="G345" s="6" t="n">
        <v>6</v>
      </c>
      <c r="H345" s="6" t="n">
        <v>8</v>
      </c>
      <c r="I345" s="6" t="n">
        <v>8</v>
      </c>
      <c r="J345" s="6" t="n">
        <v>10</v>
      </c>
      <c r="K345" s="6" t="n">
        <v>0</v>
      </c>
      <c r="L345" s="6" t="n">
        <v>0</v>
      </c>
      <c r="M345" s="6" t="n">
        <v>1</v>
      </c>
      <c r="N345" s="6" t="n">
        <v>0</v>
      </c>
      <c r="O345" s="6" t="n">
        <v>1</v>
      </c>
      <c r="P345" s="6" t="n">
        <v>0</v>
      </c>
      <c r="Q345" s="6" t="n">
        <v>0</v>
      </c>
      <c r="R345" s="6" t="n">
        <v>0</v>
      </c>
      <c r="S345" s="6" t="n">
        <v>0</v>
      </c>
      <c r="T345" s="6" t="n">
        <v>1</v>
      </c>
      <c r="U345" s="6" t="s">
        <v>265</v>
      </c>
    </row>
    <row r="346" customFormat="false" ht="22.35" hidden="false" customHeight="false" outlineLevel="0" collapsed="false">
      <c r="A346" s="6" t="n">
        <v>770</v>
      </c>
      <c r="B346" s="6" t="s">
        <v>271</v>
      </c>
      <c r="C346" s="7" t="s">
        <v>6009</v>
      </c>
      <c r="D346" s="6" t="s">
        <v>6008</v>
      </c>
      <c r="E346" s="6" t="n">
        <v>5</v>
      </c>
      <c r="F346" s="6" t="n">
        <v>4</v>
      </c>
      <c r="G346" s="6" t="n">
        <v>6</v>
      </c>
      <c r="H346" s="6" t="n">
        <v>8</v>
      </c>
      <c r="I346" s="6" t="n">
        <v>8</v>
      </c>
      <c r="J346" s="6" t="n">
        <v>10</v>
      </c>
      <c r="K346" s="6" t="n">
        <v>0</v>
      </c>
      <c r="L346" s="6" t="n">
        <v>0</v>
      </c>
      <c r="M346" s="6" t="n">
        <v>1</v>
      </c>
      <c r="N346" s="6" t="n">
        <v>0</v>
      </c>
      <c r="O346" s="6" t="n">
        <v>1</v>
      </c>
      <c r="P346" s="6" t="n">
        <v>0</v>
      </c>
      <c r="Q346" s="6" t="n">
        <v>0</v>
      </c>
      <c r="R346" s="6" t="n">
        <v>0</v>
      </c>
      <c r="S346" s="6" t="n">
        <v>0</v>
      </c>
      <c r="T346" s="6" t="n">
        <v>1</v>
      </c>
      <c r="U346" s="6" t="s">
        <v>265</v>
      </c>
    </row>
    <row r="347" customFormat="false" ht="22.35" hidden="false" customHeight="false" outlineLevel="0" collapsed="false">
      <c r="A347" s="6" t="n">
        <v>771</v>
      </c>
      <c r="B347" s="6" t="s">
        <v>271</v>
      </c>
      <c r="C347" s="7" t="s">
        <v>6010</v>
      </c>
      <c r="D347" s="6" t="s">
        <v>6008</v>
      </c>
      <c r="E347" s="6" t="n">
        <v>4</v>
      </c>
      <c r="F347" s="6" t="n">
        <v>4</v>
      </c>
      <c r="G347" s="6" t="n">
        <v>6</v>
      </c>
      <c r="H347" s="6" t="n">
        <v>8</v>
      </c>
      <c r="I347" s="6" t="n">
        <v>8</v>
      </c>
      <c r="J347" s="6" t="n">
        <v>10</v>
      </c>
      <c r="K347" s="6" t="n">
        <v>0</v>
      </c>
      <c r="L347" s="6" t="n">
        <v>0</v>
      </c>
      <c r="M347" s="6" t="n">
        <v>1</v>
      </c>
      <c r="N347" s="6" t="n">
        <v>0</v>
      </c>
      <c r="O347" s="6" t="n">
        <v>1</v>
      </c>
      <c r="P347" s="6" t="n">
        <v>0</v>
      </c>
      <c r="Q347" s="6" t="n">
        <v>0</v>
      </c>
      <c r="R347" s="6" t="n">
        <v>0</v>
      </c>
      <c r="S347" s="6" t="n">
        <v>0</v>
      </c>
      <c r="T347" s="6" t="n">
        <v>1</v>
      </c>
      <c r="U347" s="6" t="s">
        <v>265</v>
      </c>
    </row>
    <row r="348" customFormat="false" ht="22.35" hidden="false" customHeight="false" outlineLevel="0" collapsed="false">
      <c r="A348" s="6" t="n">
        <v>772</v>
      </c>
      <c r="B348" s="6" t="s">
        <v>271</v>
      </c>
      <c r="C348" s="7" t="s">
        <v>6011</v>
      </c>
      <c r="D348" s="6" t="s">
        <v>6008</v>
      </c>
      <c r="E348" s="6" t="n">
        <v>10</v>
      </c>
      <c r="F348" s="6" t="n">
        <v>4</v>
      </c>
      <c r="G348" s="6" t="n">
        <v>6</v>
      </c>
      <c r="H348" s="6" t="n">
        <v>8</v>
      </c>
      <c r="I348" s="6" t="n">
        <v>8</v>
      </c>
      <c r="J348" s="6" t="n">
        <v>10</v>
      </c>
      <c r="K348" s="6" t="n">
        <v>0</v>
      </c>
      <c r="L348" s="6" t="n">
        <v>0</v>
      </c>
      <c r="M348" s="6" t="n">
        <v>1</v>
      </c>
      <c r="N348" s="6" t="n">
        <v>0</v>
      </c>
      <c r="O348" s="6" t="n">
        <v>1</v>
      </c>
      <c r="P348" s="6" t="n">
        <v>0</v>
      </c>
      <c r="Q348" s="6" t="n">
        <v>0</v>
      </c>
      <c r="R348" s="6" t="n">
        <v>0</v>
      </c>
      <c r="S348" s="6" t="n">
        <v>0</v>
      </c>
      <c r="T348" s="6" t="n">
        <v>1</v>
      </c>
      <c r="U348" s="6" t="s">
        <v>265</v>
      </c>
    </row>
    <row r="349" customFormat="false" ht="22.35" hidden="false" customHeight="false" outlineLevel="0" collapsed="false">
      <c r="A349" s="6" t="n">
        <v>773</v>
      </c>
      <c r="B349" s="6" t="s">
        <v>271</v>
      </c>
      <c r="C349" s="7" t="s">
        <v>6012</v>
      </c>
      <c r="D349" s="6" t="s">
        <v>6008</v>
      </c>
      <c r="E349" s="6" t="n">
        <v>7</v>
      </c>
      <c r="F349" s="6" t="n">
        <v>4</v>
      </c>
      <c r="G349" s="6" t="n">
        <v>6</v>
      </c>
      <c r="H349" s="6" t="n">
        <v>8</v>
      </c>
      <c r="I349" s="6" t="n">
        <v>8</v>
      </c>
      <c r="J349" s="6" t="n">
        <v>10</v>
      </c>
      <c r="K349" s="6" t="n">
        <v>0</v>
      </c>
      <c r="L349" s="6" t="n">
        <v>0</v>
      </c>
      <c r="M349" s="6" t="n">
        <v>1</v>
      </c>
      <c r="N349" s="6" t="n">
        <v>0</v>
      </c>
      <c r="O349" s="6" t="n">
        <v>1</v>
      </c>
      <c r="P349" s="6" t="n">
        <v>0</v>
      </c>
      <c r="Q349" s="6" t="n">
        <v>0</v>
      </c>
      <c r="R349" s="6" t="n">
        <v>0</v>
      </c>
      <c r="S349" s="6" t="n">
        <v>0</v>
      </c>
      <c r="T349" s="6" t="n">
        <v>1</v>
      </c>
      <c r="U349" s="6" t="s">
        <v>265</v>
      </c>
    </row>
    <row r="350" customFormat="false" ht="22.35" hidden="false" customHeight="false" outlineLevel="0" collapsed="false">
      <c r="A350" s="6" t="n">
        <v>774</v>
      </c>
      <c r="B350" s="6" t="s">
        <v>271</v>
      </c>
      <c r="C350" s="7" t="s">
        <v>6013</v>
      </c>
      <c r="D350" s="6" t="s">
        <v>6008</v>
      </c>
      <c r="E350" s="6" t="n">
        <v>4</v>
      </c>
      <c r="F350" s="6" t="n">
        <v>4</v>
      </c>
      <c r="G350" s="6" t="n">
        <v>6</v>
      </c>
      <c r="H350" s="6" t="n">
        <v>8</v>
      </c>
      <c r="I350" s="6" t="n">
        <v>8</v>
      </c>
      <c r="J350" s="6" t="n">
        <v>10</v>
      </c>
      <c r="K350" s="6" t="n">
        <v>0</v>
      </c>
      <c r="L350" s="6" t="n">
        <v>0</v>
      </c>
      <c r="M350" s="6" t="n">
        <v>1</v>
      </c>
      <c r="N350" s="6" t="n">
        <v>0</v>
      </c>
      <c r="O350" s="6" t="n">
        <v>1</v>
      </c>
      <c r="P350" s="6" t="n">
        <v>0</v>
      </c>
      <c r="Q350" s="6" t="n">
        <v>0</v>
      </c>
      <c r="R350" s="6" t="n">
        <v>0</v>
      </c>
      <c r="S350" s="6" t="n">
        <v>0</v>
      </c>
      <c r="T350" s="6" t="n">
        <v>1</v>
      </c>
      <c r="U350" s="6" t="s">
        <v>265</v>
      </c>
    </row>
    <row r="351" customFormat="false" ht="22.35" hidden="false" customHeight="false" outlineLevel="0" collapsed="false">
      <c r="A351" s="6" t="n">
        <v>775</v>
      </c>
      <c r="B351" s="6" t="s">
        <v>271</v>
      </c>
      <c r="C351" s="7" t="s">
        <v>6014</v>
      </c>
      <c r="D351" s="6" t="s">
        <v>6008</v>
      </c>
      <c r="E351" s="6" t="n">
        <v>5</v>
      </c>
      <c r="F351" s="6" t="n">
        <v>4</v>
      </c>
      <c r="G351" s="6" t="n">
        <v>6</v>
      </c>
      <c r="H351" s="6" t="n">
        <v>8</v>
      </c>
      <c r="I351" s="6" t="n">
        <v>8</v>
      </c>
      <c r="J351" s="6" t="n">
        <v>10</v>
      </c>
      <c r="K351" s="6" t="n">
        <v>0</v>
      </c>
      <c r="L351" s="6" t="n">
        <v>0</v>
      </c>
      <c r="M351" s="6" t="n">
        <v>1</v>
      </c>
      <c r="N351" s="6" t="n">
        <v>0</v>
      </c>
      <c r="O351" s="6" t="n">
        <v>1</v>
      </c>
      <c r="P351" s="6" t="n">
        <v>0</v>
      </c>
      <c r="Q351" s="6" t="n">
        <v>0</v>
      </c>
      <c r="R351" s="6" t="n">
        <v>0</v>
      </c>
      <c r="S351" s="6" t="n">
        <v>0</v>
      </c>
      <c r="T351" s="6" t="n">
        <v>1</v>
      </c>
      <c r="U351" s="6" t="s">
        <v>265</v>
      </c>
    </row>
    <row r="352" customFormat="false" ht="22.35" hidden="false" customHeight="false" outlineLevel="0" collapsed="false">
      <c r="A352" s="6" t="n">
        <v>776</v>
      </c>
      <c r="B352" s="6" t="s">
        <v>271</v>
      </c>
      <c r="C352" s="7" t="s">
        <v>6015</v>
      </c>
      <c r="D352" s="6" t="s">
        <v>6008</v>
      </c>
      <c r="E352" s="6" t="n">
        <v>10</v>
      </c>
      <c r="F352" s="6" t="n">
        <v>4</v>
      </c>
      <c r="G352" s="6" t="n">
        <v>6</v>
      </c>
      <c r="H352" s="6" t="n">
        <v>8</v>
      </c>
      <c r="I352" s="6" t="n">
        <v>8</v>
      </c>
      <c r="J352" s="6" t="n">
        <v>10</v>
      </c>
      <c r="K352" s="6" t="n">
        <v>0</v>
      </c>
      <c r="L352" s="6" t="n">
        <v>0</v>
      </c>
      <c r="M352" s="6" t="n">
        <v>1</v>
      </c>
      <c r="N352" s="6" t="n">
        <v>0</v>
      </c>
      <c r="O352" s="6" t="n">
        <v>1</v>
      </c>
      <c r="P352" s="6" t="n">
        <v>0</v>
      </c>
      <c r="Q352" s="6" t="n">
        <v>0</v>
      </c>
      <c r="R352" s="6" t="n">
        <v>0</v>
      </c>
      <c r="S352" s="6" t="n">
        <v>0</v>
      </c>
      <c r="T352" s="6" t="n">
        <v>1</v>
      </c>
      <c r="U352" s="6" t="s">
        <v>265</v>
      </c>
    </row>
    <row r="353" customFormat="false" ht="22.35" hidden="false" customHeight="false" outlineLevel="0" collapsed="false">
      <c r="A353" s="6" t="n">
        <v>777</v>
      </c>
      <c r="B353" s="6" t="s">
        <v>271</v>
      </c>
      <c r="C353" s="7" t="s">
        <v>6016</v>
      </c>
      <c r="D353" s="6" t="s">
        <v>6008</v>
      </c>
      <c r="E353" s="6" t="n">
        <v>2</v>
      </c>
      <c r="F353" s="6" t="n">
        <v>4</v>
      </c>
      <c r="G353" s="6" t="n">
        <v>6</v>
      </c>
      <c r="H353" s="6" t="n">
        <v>8</v>
      </c>
      <c r="I353" s="6" t="n">
        <v>8</v>
      </c>
      <c r="J353" s="6" t="n">
        <v>10</v>
      </c>
      <c r="K353" s="6" t="n">
        <v>0</v>
      </c>
      <c r="L353" s="6" t="n">
        <v>0</v>
      </c>
      <c r="M353" s="6" t="n">
        <v>1</v>
      </c>
      <c r="N353" s="6" t="n">
        <v>0</v>
      </c>
      <c r="O353" s="6" t="n">
        <v>1</v>
      </c>
      <c r="P353" s="6" t="n">
        <v>0</v>
      </c>
      <c r="Q353" s="6" t="n">
        <v>0</v>
      </c>
      <c r="R353" s="6" t="n">
        <v>0</v>
      </c>
      <c r="S353" s="6" t="n">
        <v>0</v>
      </c>
      <c r="T353" s="6" t="n">
        <v>1</v>
      </c>
      <c r="U353" s="6" t="s">
        <v>265</v>
      </c>
    </row>
    <row r="354" customFormat="false" ht="22.35" hidden="false" customHeight="false" outlineLevel="0" collapsed="false">
      <c r="A354" s="6" t="n">
        <v>778</v>
      </c>
      <c r="B354" s="6" t="s">
        <v>271</v>
      </c>
      <c r="C354" s="7" t="s">
        <v>6017</v>
      </c>
      <c r="D354" s="6" t="s">
        <v>6008</v>
      </c>
      <c r="E354" s="6" t="n">
        <v>7</v>
      </c>
      <c r="F354" s="6" t="n">
        <v>4</v>
      </c>
      <c r="G354" s="6" t="n">
        <v>6</v>
      </c>
      <c r="H354" s="6" t="n">
        <v>8</v>
      </c>
      <c r="I354" s="6" t="n">
        <v>8</v>
      </c>
      <c r="J354" s="6" t="n">
        <v>10</v>
      </c>
      <c r="K354" s="6" t="n">
        <v>0</v>
      </c>
      <c r="L354" s="6" t="n">
        <v>0</v>
      </c>
      <c r="M354" s="6" t="n">
        <v>1</v>
      </c>
      <c r="N354" s="6" t="n">
        <v>0</v>
      </c>
      <c r="O354" s="6" t="n">
        <v>1</v>
      </c>
      <c r="P354" s="6" t="n">
        <v>0</v>
      </c>
      <c r="Q354" s="6" t="n">
        <v>0</v>
      </c>
      <c r="R354" s="6" t="n">
        <v>0</v>
      </c>
      <c r="S354" s="6" t="n">
        <v>0</v>
      </c>
      <c r="T354" s="6" t="n">
        <v>1</v>
      </c>
      <c r="U354" s="6" t="s">
        <v>265</v>
      </c>
    </row>
    <row r="355" customFormat="false" ht="22.35" hidden="false" customHeight="false" outlineLevel="0" collapsed="false">
      <c r="A355" s="6" t="n">
        <v>779</v>
      </c>
      <c r="B355" s="6" t="s">
        <v>271</v>
      </c>
      <c r="C355" s="7" t="s">
        <v>6018</v>
      </c>
      <c r="D355" s="6" t="s">
        <v>6019</v>
      </c>
      <c r="E355" s="6" t="n">
        <v>4</v>
      </c>
      <c r="F355" s="6" t="n">
        <v>6</v>
      </c>
      <c r="G355" s="6" t="n">
        <v>8</v>
      </c>
      <c r="H355" s="6" t="n">
        <v>2</v>
      </c>
      <c r="I355" s="6" t="n">
        <v>9</v>
      </c>
      <c r="J355" s="6" t="n">
        <v>7</v>
      </c>
      <c r="K355" s="6" t="n">
        <v>1</v>
      </c>
      <c r="L355" s="6" t="n">
        <v>0</v>
      </c>
      <c r="M355" s="6" t="n">
        <v>0</v>
      </c>
      <c r="N355" s="6" t="n">
        <v>0</v>
      </c>
      <c r="O355" s="6" t="n">
        <v>1</v>
      </c>
      <c r="P355" s="6" t="n">
        <v>0</v>
      </c>
      <c r="Q355" s="6" t="n">
        <v>0</v>
      </c>
      <c r="R355" s="6" t="n">
        <v>1</v>
      </c>
      <c r="S355" s="6" t="n">
        <v>0</v>
      </c>
      <c r="T355" s="6" t="n">
        <v>0</v>
      </c>
      <c r="U355" s="6" t="s">
        <v>265</v>
      </c>
    </row>
    <row r="356" customFormat="false" ht="22.35" hidden="false" customHeight="false" outlineLevel="0" collapsed="false">
      <c r="A356" s="6" t="n">
        <v>780</v>
      </c>
      <c r="B356" s="6" t="s">
        <v>271</v>
      </c>
      <c r="C356" s="7" t="s">
        <v>6020</v>
      </c>
      <c r="D356" s="6" t="s">
        <v>6019</v>
      </c>
      <c r="E356" s="6" t="n">
        <v>7</v>
      </c>
      <c r="F356" s="6" t="n">
        <v>6</v>
      </c>
      <c r="G356" s="6" t="n">
        <v>8</v>
      </c>
      <c r="H356" s="6" t="n">
        <v>2</v>
      </c>
      <c r="I356" s="6" t="n">
        <v>9</v>
      </c>
      <c r="J356" s="6" t="n">
        <v>7</v>
      </c>
      <c r="K356" s="6" t="n">
        <v>1</v>
      </c>
      <c r="L356" s="6" t="n">
        <v>0</v>
      </c>
      <c r="M356" s="6" t="n">
        <v>0</v>
      </c>
      <c r="N356" s="6" t="n">
        <v>0</v>
      </c>
      <c r="O356" s="6" t="n">
        <v>1</v>
      </c>
      <c r="P356" s="6" t="n">
        <v>0</v>
      </c>
      <c r="Q356" s="6" t="n">
        <v>0</v>
      </c>
      <c r="R356" s="6" t="n">
        <v>1</v>
      </c>
      <c r="S356" s="6" t="n">
        <v>0</v>
      </c>
      <c r="T356" s="6" t="n">
        <v>0</v>
      </c>
      <c r="U356" s="6" t="s">
        <v>265</v>
      </c>
    </row>
    <row r="357" customFormat="false" ht="22.35" hidden="false" customHeight="false" outlineLevel="0" collapsed="false">
      <c r="A357" s="6" t="n">
        <v>781</v>
      </c>
      <c r="B357" s="6" t="s">
        <v>271</v>
      </c>
      <c r="C357" s="7" t="s">
        <v>6021</v>
      </c>
      <c r="D357" s="6" t="s">
        <v>6019</v>
      </c>
      <c r="E357" s="6" t="n">
        <v>10</v>
      </c>
      <c r="F357" s="6" t="n">
        <v>6</v>
      </c>
      <c r="G357" s="6" t="n">
        <v>8</v>
      </c>
      <c r="H357" s="6" t="n">
        <v>2</v>
      </c>
      <c r="I357" s="6" t="n">
        <v>9</v>
      </c>
      <c r="J357" s="6" t="n">
        <v>7</v>
      </c>
      <c r="K357" s="6" t="n">
        <v>1</v>
      </c>
      <c r="L357" s="6" t="n">
        <v>0</v>
      </c>
      <c r="M357" s="6" t="n">
        <v>0</v>
      </c>
      <c r="N357" s="6" t="n">
        <v>0</v>
      </c>
      <c r="O357" s="6" t="n">
        <v>1</v>
      </c>
      <c r="P357" s="6" t="n">
        <v>0</v>
      </c>
      <c r="Q357" s="6" t="n">
        <v>0</v>
      </c>
      <c r="R357" s="6" t="n">
        <v>1</v>
      </c>
      <c r="S357" s="6" t="n">
        <v>0</v>
      </c>
      <c r="T357" s="6" t="n">
        <v>0</v>
      </c>
      <c r="U357" s="6" t="s">
        <v>265</v>
      </c>
    </row>
    <row r="358" customFormat="false" ht="22.35" hidden="false" customHeight="false" outlineLevel="0" collapsed="false">
      <c r="A358" s="6" t="n">
        <v>782</v>
      </c>
      <c r="B358" s="6" t="s">
        <v>271</v>
      </c>
      <c r="C358" s="7" t="s">
        <v>6022</v>
      </c>
      <c r="D358" s="6" t="s">
        <v>6019</v>
      </c>
      <c r="E358" s="6" t="n">
        <v>5</v>
      </c>
      <c r="F358" s="6" t="n">
        <v>6</v>
      </c>
      <c r="G358" s="6" t="n">
        <v>8</v>
      </c>
      <c r="H358" s="6" t="n">
        <v>2</v>
      </c>
      <c r="I358" s="6" t="n">
        <v>9</v>
      </c>
      <c r="J358" s="6" t="n">
        <v>7</v>
      </c>
      <c r="K358" s="6" t="n">
        <v>1</v>
      </c>
      <c r="L358" s="6" t="n">
        <v>0</v>
      </c>
      <c r="M358" s="6" t="n">
        <v>0</v>
      </c>
      <c r="N358" s="6" t="n">
        <v>0</v>
      </c>
      <c r="O358" s="6" t="n">
        <v>1</v>
      </c>
      <c r="P358" s="6" t="n">
        <v>0</v>
      </c>
      <c r="Q358" s="6" t="n">
        <v>0</v>
      </c>
      <c r="R358" s="6" t="n">
        <v>1</v>
      </c>
      <c r="S358" s="6" t="n">
        <v>0</v>
      </c>
      <c r="T358" s="6" t="n">
        <v>0</v>
      </c>
      <c r="U358" s="6" t="s">
        <v>265</v>
      </c>
    </row>
    <row r="359" customFormat="false" ht="22.35" hidden="false" customHeight="false" outlineLevel="0" collapsed="false">
      <c r="A359" s="6" t="n">
        <v>783</v>
      </c>
      <c r="B359" s="6" t="s">
        <v>271</v>
      </c>
      <c r="C359" s="7" t="s">
        <v>359</v>
      </c>
      <c r="D359" s="6" t="s">
        <v>6019</v>
      </c>
      <c r="E359" s="6" t="n">
        <v>4</v>
      </c>
      <c r="F359" s="6" t="n">
        <v>6</v>
      </c>
      <c r="G359" s="6" t="n">
        <v>8</v>
      </c>
      <c r="H359" s="6" t="n">
        <v>2</v>
      </c>
      <c r="I359" s="6" t="n">
        <v>9</v>
      </c>
      <c r="J359" s="6" t="n">
        <v>7</v>
      </c>
      <c r="K359" s="6" t="n">
        <v>1</v>
      </c>
      <c r="L359" s="6" t="n">
        <v>0</v>
      </c>
      <c r="M359" s="6" t="n">
        <v>0</v>
      </c>
      <c r="N359" s="6" t="n">
        <v>0</v>
      </c>
      <c r="O359" s="6" t="n">
        <v>1</v>
      </c>
      <c r="P359" s="6" t="n">
        <v>0</v>
      </c>
      <c r="Q359" s="6" t="n">
        <v>0</v>
      </c>
      <c r="R359" s="6" t="n">
        <v>1</v>
      </c>
      <c r="S359" s="6" t="n">
        <v>0</v>
      </c>
      <c r="T359" s="6" t="n">
        <v>0</v>
      </c>
      <c r="U359" s="6" t="s">
        <v>265</v>
      </c>
    </row>
    <row r="360" customFormat="false" ht="22.35" hidden="false" customHeight="false" outlineLevel="0" collapsed="false">
      <c r="A360" s="6" t="n">
        <v>784</v>
      </c>
      <c r="B360" s="6" t="s">
        <v>271</v>
      </c>
      <c r="C360" s="7" t="s">
        <v>6023</v>
      </c>
      <c r="D360" s="6" t="s">
        <v>6019</v>
      </c>
      <c r="E360" s="6" t="n">
        <v>7</v>
      </c>
      <c r="F360" s="6" t="n">
        <v>6</v>
      </c>
      <c r="G360" s="6" t="n">
        <v>8</v>
      </c>
      <c r="H360" s="6" t="n">
        <v>2</v>
      </c>
      <c r="I360" s="6" t="n">
        <v>9</v>
      </c>
      <c r="J360" s="6" t="n">
        <v>7</v>
      </c>
      <c r="K360" s="6" t="n">
        <v>1</v>
      </c>
      <c r="L360" s="6" t="n">
        <v>0</v>
      </c>
      <c r="M360" s="6" t="n">
        <v>0</v>
      </c>
      <c r="N360" s="6" t="n">
        <v>0</v>
      </c>
      <c r="O360" s="6" t="n">
        <v>1</v>
      </c>
      <c r="P360" s="6" t="n">
        <v>0</v>
      </c>
      <c r="Q360" s="6" t="n">
        <v>0</v>
      </c>
      <c r="R360" s="6" t="n">
        <v>1</v>
      </c>
      <c r="S360" s="6" t="n">
        <v>0</v>
      </c>
      <c r="T360" s="6" t="n">
        <v>0</v>
      </c>
      <c r="U360" s="6" t="s">
        <v>265</v>
      </c>
    </row>
    <row r="361" customFormat="false" ht="22.35" hidden="false" customHeight="false" outlineLevel="0" collapsed="false">
      <c r="A361" s="6" t="n">
        <v>785</v>
      </c>
      <c r="B361" s="6" t="s">
        <v>271</v>
      </c>
      <c r="C361" s="7" t="s">
        <v>6024</v>
      </c>
      <c r="D361" s="6" t="s">
        <v>6019</v>
      </c>
      <c r="E361" s="6" t="n">
        <v>7</v>
      </c>
      <c r="F361" s="6" t="n">
        <v>6</v>
      </c>
      <c r="G361" s="6" t="n">
        <v>8</v>
      </c>
      <c r="H361" s="6" t="n">
        <v>2</v>
      </c>
      <c r="I361" s="6" t="n">
        <v>9</v>
      </c>
      <c r="J361" s="6" t="n">
        <v>7</v>
      </c>
      <c r="K361" s="6" t="n">
        <v>1</v>
      </c>
      <c r="L361" s="6" t="n">
        <v>0</v>
      </c>
      <c r="M361" s="6" t="n">
        <v>0</v>
      </c>
      <c r="N361" s="6" t="n">
        <v>0</v>
      </c>
      <c r="O361" s="6" t="n">
        <v>1</v>
      </c>
      <c r="P361" s="6" t="n">
        <v>0</v>
      </c>
      <c r="Q361" s="6" t="n">
        <v>0</v>
      </c>
      <c r="R361" s="6" t="n">
        <v>1</v>
      </c>
      <c r="S361" s="6" t="n">
        <v>0</v>
      </c>
      <c r="T361" s="6" t="n">
        <v>0</v>
      </c>
      <c r="U361" s="6" t="s">
        <v>265</v>
      </c>
    </row>
    <row r="362" customFormat="false" ht="22.35" hidden="false" customHeight="false" outlineLevel="0" collapsed="false">
      <c r="A362" s="6" t="n">
        <v>786</v>
      </c>
      <c r="B362" s="6" t="s">
        <v>271</v>
      </c>
      <c r="C362" s="7" t="s">
        <v>6025</v>
      </c>
      <c r="D362" s="6" t="s">
        <v>6019</v>
      </c>
      <c r="E362" s="6" t="n">
        <v>10</v>
      </c>
      <c r="F362" s="6" t="n">
        <v>6</v>
      </c>
      <c r="G362" s="6" t="n">
        <v>8</v>
      </c>
      <c r="H362" s="6" t="n">
        <v>2</v>
      </c>
      <c r="I362" s="6" t="n">
        <v>9</v>
      </c>
      <c r="J362" s="6" t="n">
        <v>7</v>
      </c>
      <c r="K362" s="6" t="n">
        <v>1</v>
      </c>
      <c r="L362" s="6" t="n">
        <v>0</v>
      </c>
      <c r="M362" s="6" t="n">
        <v>0</v>
      </c>
      <c r="N362" s="6" t="n">
        <v>0</v>
      </c>
      <c r="O362" s="6" t="n">
        <v>1</v>
      </c>
      <c r="P362" s="6" t="n">
        <v>0</v>
      </c>
      <c r="Q362" s="6" t="n">
        <v>0</v>
      </c>
      <c r="R362" s="6" t="n">
        <v>1</v>
      </c>
      <c r="S362" s="6" t="n">
        <v>0</v>
      </c>
      <c r="T362" s="6" t="n">
        <v>0</v>
      </c>
      <c r="U362" s="6" t="s">
        <v>265</v>
      </c>
    </row>
    <row r="363" customFormat="false" ht="22.35" hidden="false" customHeight="false" outlineLevel="0" collapsed="false">
      <c r="A363" s="6" t="n">
        <v>787</v>
      </c>
      <c r="B363" s="6" t="s">
        <v>271</v>
      </c>
      <c r="C363" s="7" t="s">
        <v>6026</v>
      </c>
      <c r="D363" s="6" t="s">
        <v>6019</v>
      </c>
      <c r="E363" s="6" t="n">
        <v>7</v>
      </c>
      <c r="F363" s="6" t="n">
        <v>6</v>
      </c>
      <c r="G363" s="6" t="n">
        <v>8</v>
      </c>
      <c r="H363" s="6" t="n">
        <v>2</v>
      </c>
      <c r="I363" s="6" t="n">
        <v>9</v>
      </c>
      <c r="J363" s="6" t="n">
        <v>7</v>
      </c>
      <c r="K363" s="6" t="n">
        <v>1</v>
      </c>
      <c r="L363" s="6" t="n">
        <v>0</v>
      </c>
      <c r="M363" s="6" t="n">
        <v>0</v>
      </c>
      <c r="N363" s="6" t="n">
        <v>0</v>
      </c>
      <c r="O363" s="6" t="n">
        <v>1</v>
      </c>
      <c r="P363" s="6" t="n">
        <v>0</v>
      </c>
      <c r="Q363" s="6" t="n">
        <v>0</v>
      </c>
      <c r="R363" s="6" t="n">
        <v>1</v>
      </c>
      <c r="S363" s="6" t="n">
        <v>0</v>
      </c>
      <c r="T363" s="6" t="n">
        <v>0</v>
      </c>
      <c r="U363" s="6" t="s">
        <v>265</v>
      </c>
    </row>
    <row r="364" customFormat="false" ht="22.35" hidden="false" customHeight="false" outlineLevel="0" collapsed="false">
      <c r="A364" s="6" t="n">
        <v>788</v>
      </c>
      <c r="B364" s="6" t="s">
        <v>271</v>
      </c>
      <c r="C364" s="7" t="s">
        <v>6027</v>
      </c>
      <c r="D364" s="6" t="s">
        <v>6019</v>
      </c>
      <c r="E364" s="6" t="n">
        <v>3</v>
      </c>
      <c r="F364" s="6" t="n">
        <v>6</v>
      </c>
      <c r="G364" s="6" t="n">
        <v>8</v>
      </c>
      <c r="H364" s="6" t="n">
        <v>2</v>
      </c>
      <c r="I364" s="6" t="n">
        <v>9</v>
      </c>
      <c r="J364" s="6" t="n">
        <v>7</v>
      </c>
      <c r="K364" s="6" t="n">
        <v>1</v>
      </c>
      <c r="L364" s="6" t="n">
        <v>0</v>
      </c>
      <c r="M364" s="6" t="n">
        <v>0</v>
      </c>
      <c r="N364" s="6" t="n">
        <v>0</v>
      </c>
      <c r="O364" s="6" t="n">
        <v>1</v>
      </c>
      <c r="P364" s="6" t="n">
        <v>0</v>
      </c>
      <c r="Q364" s="6" t="n">
        <v>0</v>
      </c>
      <c r="R364" s="6" t="n">
        <v>1</v>
      </c>
      <c r="S364" s="6" t="n">
        <v>0</v>
      </c>
      <c r="T364" s="6" t="n">
        <v>0</v>
      </c>
      <c r="U364" s="6" t="s">
        <v>265</v>
      </c>
    </row>
    <row r="365" customFormat="false" ht="22.35" hidden="false" customHeight="false" outlineLevel="0" collapsed="false">
      <c r="A365" s="6" t="n">
        <v>789</v>
      </c>
      <c r="B365" s="6" t="s">
        <v>271</v>
      </c>
      <c r="C365" s="7" t="s">
        <v>6028</v>
      </c>
      <c r="D365" s="6" t="s">
        <v>6019</v>
      </c>
      <c r="E365" s="6" t="n">
        <v>8</v>
      </c>
      <c r="F365" s="6" t="n">
        <v>6</v>
      </c>
      <c r="G365" s="6" t="n">
        <v>8</v>
      </c>
      <c r="H365" s="6" t="n">
        <v>2</v>
      </c>
      <c r="I365" s="6" t="n">
        <v>9</v>
      </c>
      <c r="J365" s="6" t="n">
        <v>7</v>
      </c>
      <c r="K365" s="6" t="n">
        <v>1</v>
      </c>
      <c r="L365" s="6" t="n">
        <v>0</v>
      </c>
      <c r="M365" s="6" t="n">
        <v>0</v>
      </c>
      <c r="N365" s="6" t="n">
        <v>0</v>
      </c>
      <c r="O365" s="6" t="n">
        <v>1</v>
      </c>
      <c r="P365" s="6" t="n">
        <v>0</v>
      </c>
      <c r="Q365" s="6" t="n">
        <v>0</v>
      </c>
      <c r="R365" s="6" t="n">
        <v>1</v>
      </c>
      <c r="S365" s="6" t="n">
        <v>0</v>
      </c>
      <c r="T365" s="6" t="n">
        <v>0</v>
      </c>
      <c r="U365" s="6" t="s">
        <v>265</v>
      </c>
    </row>
    <row r="366" customFormat="false" ht="22.35" hidden="false" customHeight="false" outlineLevel="0" collapsed="false">
      <c r="A366" s="6" t="n">
        <v>790</v>
      </c>
      <c r="B366" s="6" t="s">
        <v>271</v>
      </c>
      <c r="C366" s="7" t="s">
        <v>6029</v>
      </c>
      <c r="D366" s="6" t="s">
        <v>6019</v>
      </c>
      <c r="E366" s="6" t="n">
        <v>2</v>
      </c>
      <c r="F366" s="6" t="n">
        <v>6</v>
      </c>
      <c r="G366" s="6" t="n">
        <v>8</v>
      </c>
      <c r="H366" s="6" t="n">
        <v>2</v>
      </c>
      <c r="I366" s="6" t="n">
        <v>9</v>
      </c>
      <c r="J366" s="6" t="n">
        <v>7</v>
      </c>
      <c r="K366" s="6" t="n">
        <v>1</v>
      </c>
      <c r="L366" s="6" t="n">
        <v>0</v>
      </c>
      <c r="M366" s="6" t="n">
        <v>0</v>
      </c>
      <c r="N366" s="6" t="n">
        <v>0</v>
      </c>
      <c r="O366" s="6" t="n">
        <v>1</v>
      </c>
      <c r="P366" s="6" t="n">
        <v>0</v>
      </c>
      <c r="Q366" s="6" t="n">
        <v>0</v>
      </c>
      <c r="R366" s="6" t="n">
        <v>1</v>
      </c>
      <c r="S366" s="6" t="n">
        <v>0</v>
      </c>
      <c r="T366" s="6" t="n">
        <v>0</v>
      </c>
      <c r="U366" s="6" t="s">
        <v>265</v>
      </c>
    </row>
    <row r="367" customFormat="false" ht="22.35" hidden="false" customHeight="false" outlineLevel="0" collapsed="false">
      <c r="A367" s="6" t="n">
        <v>791</v>
      </c>
      <c r="B367" s="6" t="s">
        <v>271</v>
      </c>
      <c r="C367" s="7" t="s">
        <v>6030</v>
      </c>
      <c r="D367" s="6" t="s">
        <v>6019</v>
      </c>
      <c r="E367" s="6" t="n">
        <v>9</v>
      </c>
      <c r="F367" s="6" t="n">
        <v>6</v>
      </c>
      <c r="G367" s="6" t="n">
        <v>8</v>
      </c>
      <c r="H367" s="6" t="n">
        <v>2</v>
      </c>
      <c r="I367" s="6" t="n">
        <v>9</v>
      </c>
      <c r="J367" s="6" t="n">
        <v>7</v>
      </c>
      <c r="K367" s="6" t="n">
        <v>1</v>
      </c>
      <c r="L367" s="6" t="n">
        <v>0</v>
      </c>
      <c r="M367" s="6" t="n">
        <v>0</v>
      </c>
      <c r="N367" s="6" t="n">
        <v>0</v>
      </c>
      <c r="O367" s="6" t="n">
        <v>1</v>
      </c>
      <c r="P367" s="6" t="n">
        <v>0</v>
      </c>
      <c r="Q367" s="6" t="n">
        <v>0</v>
      </c>
      <c r="R367" s="6" t="n">
        <v>1</v>
      </c>
      <c r="S367" s="6" t="n">
        <v>0</v>
      </c>
      <c r="T367" s="6" t="n">
        <v>0</v>
      </c>
      <c r="U367" s="6" t="s">
        <v>265</v>
      </c>
    </row>
    <row r="368" customFormat="false" ht="22.35" hidden="false" customHeight="false" outlineLevel="0" collapsed="false">
      <c r="A368" s="6" t="n">
        <v>792</v>
      </c>
      <c r="B368" s="6" t="s">
        <v>271</v>
      </c>
      <c r="C368" s="7" t="s">
        <v>6031</v>
      </c>
      <c r="D368" s="6" t="s">
        <v>6019</v>
      </c>
      <c r="E368" s="6" t="n">
        <v>4</v>
      </c>
      <c r="F368" s="6" t="n">
        <v>6</v>
      </c>
      <c r="G368" s="6" t="n">
        <v>8</v>
      </c>
      <c r="H368" s="6" t="n">
        <v>2</v>
      </c>
      <c r="I368" s="6" t="n">
        <v>9</v>
      </c>
      <c r="J368" s="6" t="n">
        <v>7</v>
      </c>
      <c r="K368" s="6" t="n">
        <v>1</v>
      </c>
      <c r="L368" s="6" t="n">
        <v>0</v>
      </c>
      <c r="M368" s="6" t="n">
        <v>0</v>
      </c>
      <c r="N368" s="6" t="n">
        <v>0</v>
      </c>
      <c r="O368" s="6" t="n">
        <v>1</v>
      </c>
      <c r="P368" s="6" t="n">
        <v>0</v>
      </c>
      <c r="Q368" s="6" t="n">
        <v>0</v>
      </c>
      <c r="R368" s="6" t="n">
        <v>1</v>
      </c>
      <c r="S368" s="6" t="n">
        <v>0</v>
      </c>
      <c r="T368" s="6" t="n">
        <v>0</v>
      </c>
      <c r="U368" s="6" t="s">
        <v>265</v>
      </c>
    </row>
    <row r="369" customFormat="false" ht="22.35" hidden="false" customHeight="false" outlineLevel="0" collapsed="false">
      <c r="A369" s="6" t="n">
        <v>793</v>
      </c>
      <c r="B369" s="6" t="s">
        <v>271</v>
      </c>
      <c r="C369" s="7" t="s">
        <v>6032</v>
      </c>
      <c r="D369" s="6" t="s">
        <v>6019</v>
      </c>
      <c r="E369" s="6" t="n">
        <v>3</v>
      </c>
      <c r="F369" s="6" t="n">
        <v>6</v>
      </c>
      <c r="G369" s="6" t="n">
        <v>8</v>
      </c>
      <c r="H369" s="6" t="n">
        <v>2</v>
      </c>
      <c r="I369" s="6" t="n">
        <v>9</v>
      </c>
      <c r="J369" s="6" t="n">
        <v>7</v>
      </c>
      <c r="K369" s="6" t="n">
        <v>1</v>
      </c>
      <c r="L369" s="6" t="n">
        <v>0</v>
      </c>
      <c r="M369" s="6" t="n">
        <v>0</v>
      </c>
      <c r="N369" s="6" t="n">
        <v>0</v>
      </c>
      <c r="O369" s="6" t="n">
        <v>1</v>
      </c>
      <c r="P369" s="6" t="n">
        <v>0</v>
      </c>
      <c r="Q369" s="6" t="n">
        <v>0</v>
      </c>
      <c r="R369" s="6" t="n">
        <v>1</v>
      </c>
      <c r="S369" s="6" t="n">
        <v>0</v>
      </c>
      <c r="T369" s="6" t="n">
        <v>0</v>
      </c>
      <c r="U369" s="6" t="s">
        <v>265</v>
      </c>
    </row>
    <row r="370" customFormat="false" ht="22.35" hidden="false" customHeight="false" outlineLevel="0" collapsed="false">
      <c r="A370" s="6" t="n">
        <v>794</v>
      </c>
      <c r="B370" s="6" t="s">
        <v>271</v>
      </c>
      <c r="C370" s="7" t="s">
        <v>6033</v>
      </c>
      <c r="D370" s="6" t="s">
        <v>6034</v>
      </c>
      <c r="E370" s="6" t="n">
        <v>8</v>
      </c>
      <c r="F370" s="6" t="n">
        <v>4</v>
      </c>
      <c r="G370" s="6" t="n">
        <v>6</v>
      </c>
      <c r="H370" s="6" t="n">
        <v>1</v>
      </c>
      <c r="I370" s="6" t="n">
        <v>3</v>
      </c>
      <c r="J370" s="6" t="n">
        <v>4</v>
      </c>
      <c r="K370" s="6" t="n">
        <v>0</v>
      </c>
      <c r="L370" s="6" t="n">
        <v>0</v>
      </c>
      <c r="M370" s="6" t="n">
        <v>1</v>
      </c>
      <c r="N370" s="6" t="n">
        <v>1</v>
      </c>
      <c r="O370" s="6" t="n">
        <v>1</v>
      </c>
      <c r="P370" s="6" t="n">
        <v>0</v>
      </c>
      <c r="Q370" s="6" t="n">
        <v>0</v>
      </c>
      <c r="R370" s="6" t="n">
        <v>0</v>
      </c>
      <c r="S370" s="6" t="n">
        <v>0</v>
      </c>
      <c r="T370" s="6" t="n">
        <v>0</v>
      </c>
      <c r="U370" s="6" t="s">
        <v>265</v>
      </c>
    </row>
    <row r="371" customFormat="false" ht="22.35" hidden="false" customHeight="false" outlineLevel="0" collapsed="false">
      <c r="A371" s="6" t="n">
        <v>795</v>
      </c>
      <c r="B371" s="6" t="s">
        <v>271</v>
      </c>
      <c r="C371" s="7" t="s">
        <v>6035</v>
      </c>
      <c r="D371" s="6" t="s">
        <v>6034</v>
      </c>
      <c r="E371" s="6" t="n">
        <v>8</v>
      </c>
      <c r="F371" s="6" t="n">
        <v>4</v>
      </c>
      <c r="G371" s="6" t="n">
        <v>6</v>
      </c>
      <c r="H371" s="6" t="n">
        <v>1</v>
      </c>
      <c r="I371" s="6" t="n">
        <v>3</v>
      </c>
      <c r="J371" s="6" t="n">
        <v>4</v>
      </c>
      <c r="K371" s="6" t="n">
        <v>0</v>
      </c>
      <c r="L371" s="6" t="n">
        <v>0</v>
      </c>
      <c r="M371" s="6" t="n">
        <v>1</v>
      </c>
      <c r="N371" s="6" t="n">
        <v>1</v>
      </c>
      <c r="O371" s="6" t="n">
        <v>1</v>
      </c>
      <c r="P371" s="6" t="n">
        <v>0</v>
      </c>
      <c r="Q371" s="6" t="n">
        <v>0</v>
      </c>
      <c r="R371" s="6" t="n">
        <v>0</v>
      </c>
      <c r="S371" s="6" t="n">
        <v>0</v>
      </c>
      <c r="T371" s="6" t="n">
        <v>0</v>
      </c>
      <c r="U371" s="6" t="s">
        <v>265</v>
      </c>
    </row>
    <row r="372" customFormat="false" ht="22.35" hidden="false" customHeight="false" outlineLevel="0" collapsed="false">
      <c r="A372" s="6" t="n">
        <v>796</v>
      </c>
      <c r="B372" s="6" t="s">
        <v>271</v>
      </c>
      <c r="C372" s="7" t="s">
        <v>6036</v>
      </c>
      <c r="D372" s="6" t="s">
        <v>6034</v>
      </c>
      <c r="E372" s="6" t="n">
        <v>10</v>
      </c>
      <c r="F372" s="6" t="n">
        <v>4</v>
      </c>
      <c r="G372" s="6" t="n">
        <v>6</v>
      </c>
      <c r="H372" s="6" t="n">
        <v>1</v>
      </c>
      <c r="I372" s="6" t="n">
        <v>3</v>
      </c>
      <c r="J372" s="6" t="n">
        <v>4</v>
      </c>
      <c r="K372" s="6" t="n">
        <v>0</v>
      </c>
      <c r="L372" s="6" t="n">
        <v>0</v>
      </c>
      <c r="M372" s="6" t="n">
        <v>1</v>
      </c>
      <c r="N372" s="6" t="n">
        <v>1</v>
      </c>
      <c r="O372" s="6" t="n">
        <v>1</v>
      </c>
      <c r="P372" s="6" t="n">
        <v>0</v>
      </c>
      <c r="Q372" s="6" t="n">
        <v>0</v>
      </c>
      <c r="R372" s="6" t="n">
        <v>0</v>
      </c>
      <c r="S372" s="6" t="n">
        <v>0</v>
      </c>
      <c r="T372" s="6" t="n">
        <v>0</v>
      </c>
      <c r="U372" s="6" t="s">
        <v>265</v>
      </c>
    </row>
    <row r="373" customFormat="false" ht="22.35" hidden="false" customHeight="false" outlineLevel="0" collapsed="false">
      <c r="A373" s="6" t="n">
        <v>797</v>
      </c>
      <c r="B373" s="6" t="s">
        <v>271</v>
      </c>
      <c r="C373" s="7" t="s">
        <v>6037</v>
      </c>
      <c r="D373" s="6" t="s">
        <v>6034</v>
      </c>
      <c r="E373" s="6" t="n">
        <v>5</v>
      </c>
      <c r="F373" s="6" t="n">
        <v>4</v>
      </c>
      <c r="G373" s="6" t="n">
        <v>6</v>
      </c>
      <c r="H373" s="6" t="n">
        <v>1</v>
      </c>
      <c r="I373" s="6" t="n">
        <v>3</v>
      </c>
      <c r="J373" s="6" t="n">
        <v>4</v>
      </c>
      <c r="K373" s="6" t="n">
        <v>0</v>
      </c>
      <c r="L373" s="6" t="n">
        <v>0</v>
      </c>
      <c r="M373" s="6" t="n">
        <v>1</v>
      </c>
      <c r="N373" s="6" t="n">
        <v>1</v>
      </c>
      <c r="O373" s="6" t="n">
        <v>1</v>
      </c>
      <c r="P373" s="6" t="n">
        <v>0</v>
      </c>
      <c r="Q373" s="6" t="n">
        <v>0</v>
      </c>
      <c r="R373" s="6" t="n">
        <v>0</v>
      </c>
      <c r="S373" s="6" t="n">
        <v>0</v>
      </c>
      <c r="T373" s="6" t="n">
        <v>0</v>
      </c>
      <c r="U373" s="6" t="s">
        <v>265</v>
      </c>
    </row>
    <row r="374" customFormat="false" ht="22.35" hidden="false" customHeight="false" outlineLevel="0" collapsed="false">
      <c r="A374" s="6" t="n">
        <v>798</v>
      </c>
      <c r="B374" s="6" t="s">
        <v>271</v>
      </c>
      <c r="C374" s="7" t="s">
        <v>6038</v>
      </c>
      <c r="D374" s="6" t="s">
        <v>6034</v>
      </c>
      <c r="E374" s="6" t="n">
        <v>7</v>
      </c>
      <c r="F374" s="6" t="n">
        <v>4</v>
      </c>
      <c r="G374" s="6" t="n">
        <v>6</v>
      </c>
      <c r="H374" s="6" t="n">
        <v>1</v>
      </c>
      <c r="I374" s="6" t="n">
        <v>3</v>
      </c>
      <c r="J374" s="6" t="n">
        <v>4</v>
      </c>
      <c r="K374" s="6" t="n">
        <v>0</v>
      </c>
      <c r="L374" s="6" t="n">
        <v>0</v>
      </c>
      <c r="M374" s="6" t="n">
        <v>1</v>
      </c>
      <c r="N374" s="6" t="n">
        <v>1</v>
      </c>
      <c r="O374" s="6" t="n">
        <v>1</v>
      </c>
      <c r="P374" s="6" t="n">
        <v>0</v>
      </c>
      <c r="Q374" s="6" t="n">
        <v>0</v>
      </c>
      <c r="R374" s="6" t="n">
        <v>0</v>
      </c>
      <c r="S374" s="6" t="n">
        <v>0</v>
      </c>
      <c r="T374" s="6" t="n">
        <v>0</v>
      </c>
      <c r="U374" s="6" t="s">
        <v>265</v>
      </c>
    </row>
    <row r="375" customFormat="false" ht="22.35" hidden="false" customHeight="false" outlineLevel="0" collapsed="false">
      <c r="A375" s="6" t="n">
        <v>799</v>
      </c>
      <c r="B375" s="6" t="s">
        <v>271</v>
      </c>
      <c r="C375" s="7" t="s">
        <v>6039</v>
      </c>
      <c r="D375" s="6" t="s">
        <v>6034</v>
      </c>
      <c r="E375" s="6" t="n">
        <v>8</v>
      </c>
      <c r="F375" s="6" t="n">
        <v>4</v>
      </c>
      <c r="G375" s="6" t="n">
        <v>6</v>
      </c>
      <c r="H375" s="6" t="n">
        <v>1</v>
      </c>
      <c r="I375" s="6" t="n">
        <v>3</v>
      </c>
      <c r="J375" s="6" t="n">
        <v>4</v>
      </c>
      <c r="K375" s="6" t="n">
        <v>0</v>
      </c>
      <c r="L375" s="6" t="n">
        <v>0</v>
      </c>
      <c r="M375" s="6" t="n">
        <v>1</v>
      </c>
      <c r="N375" s="6" t="n">
        <v>1</v>
      </c>
      <c r="O375" s="6" t="n">
        <v>1</v>
      </c>
      <c r="P375" s="6" t="n">
        <v>0</v>
      </c>
      <c r="Q375" s="6" t="n">
        <v>0</v>
      </c>
      <c r="R375" s="6" t="n">
        <v>0</v>
      </c>
      <c r="S375" s="6" t="n">
        <v>0</v>
      </c>
      <c r="T375" s="6" t="n">
        <v>0</v>
      </c>
      <c r="U375" s="6" t="s">
        <v>265</v>
      </c>
    </row>
    <row r="376" customFormat="false" ht="22.35" hidden="false" customHeight="false" outlineLevel="0" collapsed="false">
      <c r="A376" s="6" t="n">
        <v>800</v>
      </c>
      <c r="B376" s="6" t="s">
        <v>271</v>
      </c>
      <c r="C376" s="7" t="s">
        <v>6040</v>
      </c>
      <c r="D376" s="6" t="s">
        <v>6034</v>
      </c>
      <c r="E376" s="6" t="n">
        <v>10</v>
      </c>
      <c r="F376" s="6" t="n">
        <v>4</v>
      </c>
      <c r="G376" s="6" t="n">
        <v>6</v>
      </c>
      <c r="H376" s="6" t="n">
        <v>1</v>
      </c>
      <c r="I376" s="6" t="n">
        <v>3</v>
      </c>
      <c r="J376" s="6" t="n">
        <v>4</v>
      </c>
      <c r="K376" s="6" t="n">
        <v>0</v>
      </c>
      <c r="L376" s="6" t="n">
        <v>0</v>
      </c>
      <c r="M376" s="6" t="n">
        <v>1</v>
      </c>
      <c r="N376" s="6" t="n">
        <v>1</v>
      </c>
      <c r="O376" s="6" t="n">
        <v>1</v>
      </c>
      <c r="P376" s="6" t="n">
        <v>0</v>
      </c>
      <c r="Q376" s="6" t="n">
        <v>0</v>
      </c>
      <c r="R376" s="6" t="n">
        <v>0</v>
      </c>
      <c r="S376" s="6" t="n">
        <v>0</v>
      </c>
      <c r="T376" s="6" t="n">
        <v>0</v>
      </c>
      <c r="U376" s="6" t="s">
        <v>265</v>
      </c>
    </row>
    <row r="377" customFormat="false" ht="22.35" hidden="false" customHeight="false" outlineLevel="0" collapsed="false">
      <c r="A377" s="6" t="n">
        <v>801</v>
      </c>
      <c r="B377" s="6" t="s">
        <v>271</v>
      </c>
      <c r="C377" s="7" t="s">
        <v>6041</v>
      </c>
      <c r="D377" s="6" t="s">
        <v>6034</v>
      </c>
      <c r="E377" s="6" t="n">
        <v>1</v>
      </c>
      <c r="F377" s="6" t="n">
        <v>4</v>
      </c>
      <c r="G377" s="6" t="n">
        <v>6</v>
      </c>
      <c r="H377" s="6" t="n">
        <v>1</v>
      </c>
      <c r="I377" s="6" t="n">
        <v>3</v>
      </c>
      <c r="J377" s="6" t="n">
        <v>4</v>
      </c>
      <c r="K377" s="6" t="n">
        <v>0</v>
      </c>
      <c r="L377" s="6" t="n">
        <v>0</v>
      </c>
      <c r="M377" s="6" t="n">
        <v>1</v>
      </c>
      <c r="N377" s="6" t="n">
        <v>1</v>
      </c>
      <c r="O377" s="6" t="n">
        <v>1</v>
      </c>
      <c r="P377" s="6" t="n">
        <v>0</v>
      </c>
      <c r="Q377" s="6" t="n">
        <v>0</v>
      </c>
      <c r="R377" s="6" t="n">
        <v>0</v>
      </c>
      <c r="S377" s="6" t="n">
        <v>0</v>
      </c>
      <c r="T377" s="6" t="n">
        <v>0</v>
      </c>
      <c r="U377" s="6" t="s">
        <v>265</v>
      </c>
    </row>
    <row r="378" customFormat="false" ht="22.35" hidden="false" customHeight="false" outlineLevel="0" collapsed="false">
      <c r="A378" s="6" t="n">
        <v>802</v>
      </c>
      <c r="B378" s="6" t="s">
        <v>271</v>
      </c>
      <c r="C378" s="7" t="s">
        <v>6042</v>
      </c>
      <c r="D378" s="6" t="s">
        <v>6034</v>
      </c>
      <c r="E378" s="6" t="n">
        <v>8</v>
      </c>
      <c r="F378" s="6" t="n">
        <v>4</v>
      </c>
      <c r="G378" s="6" t="n">
        <v>6</v>
      </c>
      <c r="H378" s="6" t="n">
        <v>1</v>
      </c>
      <c r="I378" s="6" t="n">
        <v>3</v>
      </c>
      <c r="J378" s="6" t="n">
        <v>4</v>
      </c>
      <c r="K378" s="6" t="n">
        <v>0</v>
      </c>
      <c r="L378" s="6" t="n">
        <v>0</v>
      </c>
      <c r="M378" s="6" t="n">
        <v>1</v>
      </c>
      <c r="N378" s="6" t="n">
        <v>1</v>
      </c>
      <c r="O378" s="6" t="n">
        <v>1</v>
      </c>
      <c r="P378" s="6" t="n">
        <v>0</v>
      </c>
      <c r="Q378" s="6" t="n">
        <v>0</v>
      </c>
      <c r="R378" s="6" t="n">
        <v>0</v>
      </c>
      <c r="S378" s="6" t="n">
        <v>0</v>
      </c>
      <c r="T378" s="6" t="n">
        <v>0</v>
      </c>
      <c r="U378" s="6" t="s">
        <v>265</v>
      </c>
    </row>
    <row r="379" customFormat="false" ht="22.35" hidden="false" customHeight="false" outlineLevel="0" collapsed="false">
      <c r="A379" s="6" t="n">
        <v>803</v>
      </c>
      <c r="B379" s="6" t="s">
        <v>271</v>
      </c>
      <c r="C379" s="7" t="s">
        <v>6043</v>
      </c>
      <c r="D379" s="6" t="s">
        <v>6034</v>
      </c>
      <c r="E379" s="6" t="n">
        <v>1</v>
      </c>
      <c r="F379" s="6" t="n">
        <v>4</v>
      </c>
      <c r="G379" s="6" t="n">
        <v>6</v>
      </c>
      <c r="H379" s="6" t="n">
        <v>1</v>
      </c>
      <c r="I379" s="6" t="n">
        <v>3</v>
      </c>
      <c r="J379" s="6" t="n">
        <v>4</v>
      </c>
      <c r="K379" s="6" t="n">
        <v>0</v>
      </c>
      <c r="L379" s="6" t="n">
        <v>0</v>
      </c>
      <c r="M379" s="6" t="n">
        <v>1</v>
      </c>
      <c r="N379" s="6" t="n">
        <v>1</v>
      </c>
      <c r="O379" s="6" t="n">
        <v>1</v>
      </c>
      <c r="P379" s="6" t="n">
        <v>0</v>
      </c>
      <c r="Q379" s="6" t="n">
        <v>0</v>
      </c>
      <c r="R379" s="6" t="n">
        <v>0</v>
      </c>
      <c r="S379" s="6" t="n">
        <v>0</v>
      </c>
      <c r="T379" s="6" t="n">
        <v>0</v>
      </c>
      <c r="U379" s="6" t="s">
        <v>265</v>
      </c>
    </row>
    <row r="380" customFormat="false" ht="22.35" hidden="false" customHeight="false" outlineLevel="0" collapsed="false">
      <c r="A380" s="6" t="n">
        <v>804</v>
      </c>
      <c r="B380" s="6" t="s">
        <v>271</v>
      </c>
      <c r="C380" s="7" t="s">
        <v>6044</v>
      </c>
      <c r="D380" s="6" t="s">
        <v>6034</v>
      </c>
      <c r="E380" s="6" t="n">
        <v>4</v>
      </c>
      <c r="F380" s="6" t="n">
        <v>4</v>
      </c>
      <c r="G380" s="6" t="n">
        <v>6</v>
      </c>
      <c r="H380" s="6" t="n">
        <v>1</v>
      </c>
      <c r="I380" s="6" t="n">
        <v>3</v>
      </c>
      <c r="J380" s="6" t="n">
        <v>4</v>
      </c>
      <c r="K380" s="6" t="n">
        <v>0</v>
      </c>
      <c r="L380" s="6" t="n">
        <v>0</v>
      </c>
      <c r="M380" s="6" t="n">
        <v>1</v>
      </c>
      <c r="N380" s="6" t="n">
        <v>1</v>
      </c>
      <c r="O380" s="6" t="n">
        <v>1</v>
      </c>
      <c r="P380" s="6" t="n">
        <v>0</v>
      </c>
      <c r="Q380" s="6" t="n">
        <v>0</v>
      </c>
      <c r="R380" s="6" t="n">
        <v>0</v>
      </c>
      <c r="S380" s="6" t="n">
        <v>0</v>
      </c>
      <c r="T380" s="6" t="n">
        <v>0</v>
      </c>
      <c r="U380" s="6" t="s">
        <v>265</v>
      </c>
    </row>
    <row r="381" customFormat="false" ht="22.35" hidden="false" customHeight="false" outlineLevel="0" collapsed="false">
      <c r="A381" s="6" t="n">
        <v>805</v>
      </c>
      <c r="B381" s="6" t="s">
        <v>271</v>
      </c>
      <c r="C381" s="7" t="s">
        <v>6045</v>
      </c>
      <c r="D381" s="6" t="s">
        <v>6034</v>
      </c>
      <c r="E381" s="6" t="n">
        <v>6</v>
      </c>
      <c r="F381" s="6" t="n">
        <v>4</v>
      </c>
      <c r="G381" s="6" t="n">
        <v>6</v>
      </c>
      <c r="H381" s="6" t="n">
        <v>1</v>
      </c>
      <c r="I381" s="6" t="n">
        <v>3</v>
      </c>
      <c r="J381" s="6" t="n">
        <v>4</v>
      </c>
      <c r="K381" s="6" t="n">
        <v>0</v>
      </c>
      <c r="L381" s="6" t="n">
        <v>0</v>
      </c>
      <c r="M381" s="6" t="n">
        <v>1</v>
      </c>
      <c r="N381" s="6" t="n">
        <v>1</v>
      </c>
      <c r="O381" s="6" t="n">
        <v>1</v>
      </c>
      <c r="P381" s="6" t="n">
        <v>0</v>
      </c>
      <c r="Q381" s="6" t="n">
        <v>0</v>
      </c>
      <c r="R381" s="6" t="n">
        <v>0</v>
      </c>
      <c r="S381" s="6" t="n">
        <v>0</v>
      </c>
      <c r="T381" s="6" t="n">
        <v>0</v>
      </c>
      <c r="U381" s="6" t="s">
        <v>265</v>
      </c>
    </row>
    <row r="382" customFormat="false" ht="22.35" hidden="false" customHeight="false" outlineLevel="0" collapsed="false">
      <c r="A382" s="6" t="n">
        <v>806</v>
      </c>
      <c r="B382" s="6" t="s">
        <v>271</v>
      </c>
      <c r="C382" s="7" t="s">
        <v>6046</v>
      </c>
      <c r="D382" s="6" t="s">
        <v>6034</v>
      </c>
      <c r="E382" s="6" t="n">
        <v>8</v>
      </c>
      <c r="F382" s="6" t="n">
        <v>4</v>
      </c>
      <c r="G382" s="6" t="n">
        <v>6</v>
      </c>
      <c r="H382" s="6" t="n">
        <v>1</v>
      </c>
      <c r="I382" s="6" t="n">
        <v>3</v>
      </c>
      <c r="J382" s="6" t="n">
        <v>4</v>
      </c>
      <c r="K382" s="6" t="n">
        <v>0</v>
      </c>
      <c r="L382" s="6" t="n">
        <v>0</v>
      </c>
      <c r="M382" s="6" t="n">
        <v>1</v>
      </c>
      <c r="N382" s="6" t="n">
        <v>1</v>
      </c>
      <c r="O382" s="6" t="n">
        <v>1</v>
      </c>
      <c r="P382" s="6" t="n">
        <v>0</v>
      </c>
      <c r="Q382" s="6" t="n">
        <v>0</v>
      </c>
      <c r="R382" s="6" t="n">
        <v>0</v>
      </c>
      <c r="S382" s="6" t="n">
        <v>0</v>
      </c>
      <c r="T382" s="6" t="n">
        <v>0</v>
      </c>
      <c r="U382" s="6" t="s">
        <v>265</v>
      </c>
    </row>
    <row r="383" customFormat="false" ht="22.35" hidden="false" customHeight="false" outlineLevel="0" collapsed="false">
      <c r="A383" s="6" t="n">
        <v>807</v>
      </c>
      <c r="B383" s="6" t="s">
        <v>271</v>
      </c>
      <c r="C383" s="7" t="s">
        <v>6047</v>
      </c>
      <c r="D383" s="6" t="s">
        <v>6034</v>
      </c>
      <c r="E383" s="6" t="n">
        <v>2</v>
      </c>
      <c r="F383" s="6" t="n">
        <v>4</v>
      </c>
      <c r="G383" s="6" t="n">
        <v>6</v>
      </c>
      <c r="H383" s="6" t="n">
        <v>1</v>
      </c>
      <c r="I383" s="6" t="n">
        <v>3</v>
      </c>
      <c r="J383" s="6" t="n">
        <v>4</v>
      </c>
      <c r="K383" s="6" t="n">
        <v>0</v>
      </c>
      <c r="L383" s="6" t="n">
        <v>0</v>
      </c>
      <c r="M383" s="6" t="n">
        <v>1</v>
      </c>
      <c r="N383" s="6" t="n">
        <v>1</v>
      </c>
      <c r="O383" s="6" t="n">
        <v>1</v>
      </c>
      <c r="P383" s="6" t="n">
        <v>0</v>
      </c>
      <c r="Q383" s="6" t="n">
        <v>0</v>
      </c>
      <c r="R383" s="6" t="n">
        <v>0</v>
      </c>
      <c r="S383" s="6" t="n">
        <v>0</v>
      </c>
      <c r="T383" s="6" t="n">
        <v>0</v>
      </c>
      <c r="U383" s="6" t="s">
        <v>265</v>
      </c>
    </row>
    <row r="384" customFormat="false" ht="22.35" hidden="false" customHeight="false" outlineLevel="0" collapsed="false">
      <c r="A384" s="6" t="n">
        <v>808</v>
      </c>
      <c r="B384" s="6" t="s">
        <v>271</v>
      </c>
      <c r="C384" s="7" t="s">
        <v>6048</v>
      </c>
      <c r="D384" s="6" t="s">
        <v>6034</v>
      </c>
      <c r="E384" s="6" t="n">
        <v>3</v>
      </c>
      <c r="F384" s="6" t="n">
        <v>4</v>
      </c>
      <c r="G384" s="6" t="n">
        <v>6</v>
      </c>
      <c r="H384" s="6" t="n">
        <v>1</v>
      </c>
      <c r="I384" s="6" t="n">
        <v>3</v>
      </c>
      <c r="J384" s="6" t="n">
        <v>4</v>
      </c>
      <c r="K384" s="6" t="n">
        <v>0</v>
      </c>
      <c r="L384" s="6" t="n">
        <v>0</v>
      </c>
      <c r="M384" s="6" t="n">
        <v>1</v>
      </c>
      <c r="N384" s="6" t="n">
        <v>1</v>
      </c>
      <c r="O384" s="6" t="n">
        <v>1</v>
      </c>
      <c r="P384" s="6" t="n">
        <v>0</v>
      </c>
      <c r="Q384" s="6" t="n">
        <v>0</v>
      </c>
      <c r="R384" s="6" t="n">
        <v>0</v>
      </c>
      <c r="S384" s="6" t="n">
        <v>0</v>
      </c>
      <c r="T384" s="6" t="n">
        <v>0</v>
      </c>
      <c r="U384" s="6" t="s">
        <v>265</v>
      </c>
    </row>
    <row r="385" customFormat="false" ht="22.35" hidden="false" customHeight="false" outlineLevel="0" collapsed="false">
      <c r="A385" s="6" t="n">
        <v>809</v>
      </c>
      <c r="B385" s="6" t="s">
        <v>271</v>
      </c>
      <c r="C385" s="7" t="s">
        <v>6049</v>
      </c>
      <c r="D385" s="6" t="s">
        <v>6050</v>
      </c>
      <c r="E385" s="6" t="n">
        <v>7</v>
      </c>
      <c r="F385" s="6" t="n">
        <v>8</v>
      </c>
      <c r="G385" s="6" t="n">
        <v>9</v>
      </c>
      <c r="H385" s="6" t="n">
        <v>3</v>
      </c>
      <c r="I385" s="6" t="n">
        <v>10</v>
      </c>
      <c r="J385" s="6" t="n">
        <v>7</v>
      </c>
      <c r="K385" s="6" t="n">
        <v>1</v>
      </c>
      <c r="L385" s="6" t="n">
        <v>1</v>
      </c>
      <c r="M385" s="6" t="n">
        <v>0</v>
      </c>
      <c r="N385" s="6" t="n">
        <v>1</v>
      </c>
      <c r="O385" s="6" t="n">
        <v>1</v>
      </c>
      <c r="P385" s="6" t="n">
        <v>0</v>
      </c>
      <c r="Q385" s="6" t="n">
        <v>0</v>
      </c>
      <c r="R385" s="6" t="n">
        <v>0</v>
      </c>
      <c r="S385" s="6" t="n">
        <v>1</v>
      </c>
      <c r="T385" s="6" t="n">
        <v>1</v>
      </c>
      <c r="U385" s="6" t="s">
        <v>265</v>
      </c>
    </row>
    <row r="386" customFormat="false" ht="22.35" hidden="false" customHeight="false" outlineLevel="0" collapsed="false">
      <c r="A386" s="6" t="n">
        <v>810</v>
      </c>
      <c r="B386" s="6" t="s">
        <v>271</v>
      </c>
      <c r="C386" s="7" t="s">
        <v>6051</v>
      </c>
      <c r="D386" s="6" t="s">
        <v>6050</v>
      </c>
      <c r="E386" s="6" t="n">
        <v>7</v>
      </c>
      <c r="F386" s="6" t="n">
        <v>8</v>
      </c>
      <c r="G386" s="6" t="n">
        <v>9</v>
      </c>
      <c r="H386" s="6" t="n">
        <v>3</v>
      </c>
      <c r="I386" s="6" t="n">
        <v>10</v>
      </c>
      <c r="J386" s="6" t="n">
        <v>7</v>
      </c>
      <c r="K386" s="6" t="n">
        <v>1</v>
      </c>
      <c r="L386" s="6" t="n">
        <v>1</v>
      </c>
      <c r="M386" s="6" t="n">
        <v>0</v>
      </c>
      <c r="N386" s="6" t="n">
        <v>1</v>
      </c>
      <c r="O386" s="6" t="n">
        <v>1</v>
      </c>
      <c r="P386" s="6" t="n">
        <v>0</v>
      </c>
      <c r="Q386" s="6" t="n">
        <v>0</v>
      </c>
      <c r="R386" s="6" t="n">
        <v>0</v>
      </c>
      <c r="S386" s="6" t="n">
        <v>1</v>
      </c>
      <c r="T386" s="6" t="n">
        <v>1</v>
      </c>
      <c r="U386" s="6" t="s">
        <v>265</v>
      </c>
    </row>
    <row r="387" customFormat="false" ht="22.35" hidden="false" customHeight="false" outlineLevel="0" collapsed="false">
      <c r="A387" s="6" t="n">
        <v>811</v>
      </c>
      <c r="B387" s="6" t="s">
        <v>271</v>
      </c>
      <c r="C387" s="7" t="s">
        <v>6052</v>
      </c>
      <c r="D387" s="6" t="s">
        <v>6050</v>
      </c>
      <c r="E387" s="6" t="n">
        <v>6</v>
      </c>
      <c r="F387" s="6" t="n">
        <v>8</v>
      </c>
      <c r="G387" s="6" t="n">
        <v>9</v>
      </c>
      <c r="H387" s="6" t="n">
        <v>3</v>
      </c>
      <c r="I387" s="6" t="n">
        <v>10</v>
      </c>
      <c r="J387" s="6" t="n">
        <v>7</v>
      </c>
      <c r="K387" s="6" t="n">
        <v>1</v>
      </c>
      <c r="L387" s="6" t="n">
        <v>1</v>
      </c>
      <c r="M387" s="6" t="n">
        <v>0</v>
      </c>
      <c r="N387" s="6" t="n">
        <v>1</v>
      </c>
      <c r="O387" s="6" t="n">
        <v>1</v>
      </c>
      <c r="P387" s="6" t="n">
        <v>0</v>
      </c>
      <c r="Q387" s="6" t="n">
        <v>0</v>
      </c>
      <c r="R387" s="6" t="n">
        <v>0</v>
      </c>
      <c r="S387" s="6" t="n">
        <v>1</v>
      </c>
      <c r="T387" s="6" t="n">
        <v>1</v>
      </c>
      <c r="U387" s="6" t="s">
        <v>265</v>
      </c>
    </row>
    <row r="388" customFormat="false" ht="22.35" hidden="false" customHeight="false" outlineLevel="0" collapsed="false">
      <c r="A388" s="6" t="n">
        <v>812</v>
      </c>
      <c r="B388" s="6" t="s">
        <v>271</v>
      </c>
      <c r="C388" s="7" t="s">
        <v>6053</v>
      </c>
      <c r="D388" s="6" t="s">
        <v>6050</v>
      </c>
      <c r="E388" s="6" t="n">
        <v>10</v>
      </c>
      <c r="F388" s="6" t="n">
        <v>8</v>
      </c>
      <c r="G388" s="6" t="n">
        <v>9</v>
      </c>
      <c r="H388" s="6" t="n">
        <v>3</v>
      </c>
      <c r="I388" s="6" t="n">
        <v>10</v>
      </c>
      <c r="J388" s="6" t="n">
        <v>7</v>
      </c>
      <c r="K388" s="6" t="n">
        <v>1</v>
      </c>
      <c r="L388" s="6" t="n">
        <v>1</v>
      </c>
      <c r="M388" s="6" t="n">
        <v>0</v>
      </c>
      <c r="N388" s="6" t="n">
        <v>1</v>
      </c>
      <c r="O388" s="6" t="n">
        <v>1</v>
      </c>
      <c r="P388" s="6" t="n">
        <v>0</v>
      </c>
      <c r="Q388" s="6" t="n">
        <v>0</v>
      </c>
      <c r="R388" s="6" t="n">
        <v>0</v>
      </c>
      <c r="S388" s="6" t="n">
        <v>1</v>
      </c>
      <c r="T388" s="6" t="n">
        <v>1</v>
      </c>
      <c r="U388" s="6" t="s">
        <v>265</v>
      </c>
    </row>
    <row r="389" customFormat="false" ht="22.35" hidden="false" customHeight="false" outlineLevel="0" collapsed="false">
      <c r="A389" s="6" t="n">
        <v>813</v>
      </c>
      <c r="B389" s="6" t="s">
        <v>271</v>
      </c>
      <c r="C389" s="7" t="s">
        <v>6054</v>
      </c>
      <c r="D389" s="6" t="s">
        <v>6050</v>
      </c>
      <c r="E389" s="6" t="n">
        <v>4</v>
      </c>
      <c r="F389" s="6" t="n">
        <v>8</v>
      </c>
      <c r="G389" s="6" t="n">
        <v>9</v>
      </c>
      <c r="H389" s="6" t="n">
        <v>3</v>
      </c>
      <c r="I389" s="6" t="n">
        <v>10</v>
      </c>
      <c r="J389" s="6" t="n">
        <v>7</v>
      </c>
      <c r="K389" s="6" t="n">
        <v>1</v>
      </c>
      <c r="L389" s="6" t="n">
        <v>1</v>
      </c>
      <c r="M389" s="6" t="n">
        <v>0</v>
      </c>
      <c r="N389" s="6" t="n">
        <v>1</v>
      </c>
      <c r="O389" s="6" t="n">
        <v>1</v>
      </c>
      <c r="P389" s="6" t="n">
        <v>0</v>
      </c>
      <c r="Q389" s="6" t="n">
        <v>0</v>
      </c>
      <c r="R389" s="6" t="n">
        <v>0</v>
      </c>
      <c r="S389" s="6" t="n">
        <v>1</v>
      </c>
      <c r="T389" s="6" t="n">
        <v>1</v>
      </c>
      <c r="U389" s="6" t="s">
        <v>265</v>
      </c>
    </row>
    <row r="390" customFormat="false" ht="22.35" hidden="false" customHeight="false" outlineLevel="0" collapsed="false">
      <c r="A390" s="6" t="n">
        <v>814</v>
      </c>
      <c r="B390" s="6" t="s">
        <v>271</v>
      </c>
      <c r="C390" s="7" t="s">
        <v>6055</v>
      </c>
      <c r="D390" s="6" t="s">
        <v>6050</v>
      </c>
      <c r="E390" s="6" t="n">
        <v>6</v>
      </c>
      <c r="F390" s="6" t="n">
        <v>8</v>
      </c>
      <c r="G390" s="6" t="n">
        <v>9</v>
      </c>
      <c r="H390" s="6" t="n">
        <v>3</v>
      </c>
      <c r="I390" s="6" t="n">
        <v>10</v>
      </c>
      <c r="J390" s="6" t="n">
        <v>7</v>
      </c>
      <c r="K390" s="6" t="n">
        <v>1</v>
      </c>
      <c r="L390" s="6" t="n">
        <v>1</v>
      </c>
      <c r="M390" s="6" t="n">
        <v>0</v>
      </c>
      <c r="N390" s="6" t="n">
        <v>1</v>
      </c>
      <c r="O390" s="6" t="n">
        <v>1</v>
      </c>
      <c r="P390" s="6" t="n">
        <v>0</v>
      </c>
      <c r="Q390" s="6" t="n">
        <v>0</v>
      </c>
      <c r="R390" s="6" t="n">
        <v>0</v>
      </c>
      <c r="S390" s="6" t="n">
        <v>1</v>
      </c>
      <c r="T390" s="6" t="n">
        <v>1</v>
      </c>
      <c r="U390" s="6" t="s">
        <v>265</v>
      </c>
    </row>
    <row r="391" customFormat="false" ht="22.35" hidden="false" customHeight="false" outlineLevel="0" collapsed="false">
      <c r="A391" s="6" t="n">
        <v>815</v>
      </c>
      <c r="B391" s="6" t="s">
        <v>271</v>
      </c>
      <c r="C391" s="7" t="s">
        <v>6056</v>
      </c>
      <c r="D391" s="6" t="s">
        <v>6050</v>
      </c>
      <c r="E391" s="6" t="n">
        <v>10</v>
      </c>
      <c r="F391" s="6" t="n">
        <v>8</v>
      </c>
      <c r="G391" s="6" t="n">
        <v>9</v>
      </c>
      <c r="H391" s="6" t="n">
        <v>3</v>
      </c>
      <c r="I391" s="6" t="n">
        <v>10</v>
      </c>
      <c r="J391" s="6" t="n">
        <v>7</v>
      </c>
      <c r="K391" s="6" t="n">
        <v>1</v>
      </c>
      <c r="L391" s="6" t="n">
        <v>1</v>
      </c>
      <c r="M391" s="6" t="n">
        <v>0</v>
      </c>
      <c r="N391" s="6" t="n">
        <v>1</v>
      </c>
      <c r="O391" s="6" t="n">
        <v>1</v>
      </c>
      <c r="P391" s="6" t="n">
        <v>0</v>
      </c>
      <c r="Q391" s="6" t="n">
        <v>0</v>
      </c>
      <c r="R391" s="6" t="n">
        <v>0</v>
      </c>
      <c r="S391" s="6" t="n">
        <v>1</v>
      </c>
      <c r="T391" s="6" t="n">
        <v>1</v>
      </c>
      <c r="U391" s="6" t="s">
        <v>265</v>
      </c>
    </row>
    <row r="392" customFormat="false" ht="22.35" hidden="false" customHeight="false" outlineLevel="0" collapsed="false">
      <c r="A392" s="6" t="n">
        <v>816</v>
      </c>
      <c r="B392" s="6" t="s">
        <v>271</v>
      </c>
      <c r="C392" s="7" t="s">
        <v>6057</v>
      </c>
      <c r="D392" s="6" t="s">
        <v>6050</v>
      </c>
      <c r="E392" s="6" t="n">
        <v>1</v>
      </c>
      <c r="F392" s="6" t="n">
        <v>8</v>
      </c>
      <c r="G392" s="6" t="n">
        <v>9</v>
      </c>
      <c r="H392" s="6" t="n">
        <v>3</v>
      </c>
      <c r="I392" s="6" t="n">
        <v>10</v>
      </c>
      <c r="J392" s="6" t="n">
        <v>7</v>
      </c>
      <c r="K392" s="6" t="n">
        <v>1</v>
      </c>
      <c r="L392" s="6" t="n">
        <v>1</v>
      </c>
      <c r="M392" s="6" t="n">
        <v>0</v>
      </c>
      <c r="N392" s="6" t="n">
        <v>1</v>
      </c>
      <c r="O392" s="6" t="n">
        <v>1</v>
      </c>
      <c r="P392" s="6" t="n">
        <v>0</v>
      </c>
      <c r="Q392" s="6" t="n">
        <v>0</v>
      </c>
      <c r="R392" s="6" t="n">
        <v>0</v>
      </c>
      <c r="S392" s="6" t="n">
        <v>1</v>
      </c>
      <c r="T392" s="6" t="n">
        <v>1</v>
      </c>
      <c r="U392" s="6" t="s">
        <v>265</v>
      </c>
    </row>
    <row r="393" customFormat="false" ht="22.35" hidden="false" customHeight="false" outlineLevel="0" collapsed="false">
      <c r="A393" s="6" t="n">
        <v>817</v>
      </c>
      <c r="B393" s="6" t="s">
        <v>271</v>
      </c>
      <c r="C393" s="7" t="s">
        <v>6058</v>
      </c>
      <c r="D393" s="6" t="s">
        <v>6050</v>
      </c>
      <c r="E393" s="6" t="n">
        <v>9</v>
      </c>
      <c r="F393" s="6" t="n">
        <v>8</v>
      </c>
      <c r="G393" s="6" t="n">
        <v>9</v>
      </c>
      <c r="H393" s="6" t="n">
        <v>3</v>
      </c>
      <c r="I393" s="6" t="n">
        <v>10</v>
      </c>
      <c r="J393" s="6" t="n">
        <v>7</v>
      </c>
      <c r="K393" s="6" t="n">
        <v>1</v>
      </c>
      <c r="L393" s="6" t="n">
        <v>1</v>
      </c>
      <c r="M393" s="6" t="n">
        <v>0</v>
      </c>
      <c r="N393" s="6" t="n">
        <v>1</v>
      </c>
      <c r="O393" s="6" t="n">
        <v>1</v>
      </c>
      <c r="P393" s="6" t="n">
        <v>0</v>
      </c>
      <c r="Q393" s="6" t="n">
        <v>0</v>
      </c>
      <c r="R393" s="6" t="n">
        <v>0</v>
      </c>
      <c r="S393" s="6" t="n">
        <v>1</v>
      </c>
      <c r="T393" s="6" t="n">
        <v>1</v>
      </c>
      <c r="U393" s="6" t="s">
        <v>265</v>
      </c>
    </row>
    <row r="394" customFormat="false" ht="22.35" hidden="false" customHeight="false" outlineLevel="0" collapsed="false">
      <c r="A394" s="6" t="n">
        <v>818</v>
      </c>
      <c r="B394" s="6" t="s">
        <v>271</v>
      </c>
      <c r="C394" s="7" t="s">
        <v>6059</v>
      </c>
      <c r="D394" s="6" t="s">
        <v>6050</v>
      </c>
      <c r="E394" s="6" t="n">
        <v>5</v>
      </c>
      <c r="F394" s="6" t="n">
        <v>8</v>
      </c>
      <c r="G394" s="6" t="n">
        <v>9</v>
      </c>
      <c r="H394" s="6" t="n">
        <v>3</v>
      </c>
      <c r="I394" s="6" t="n">
        <v>10</v>
      </c>
      <c r="J394" s="6" t="n">
        <v>7</v>
      </c>
      <c r="K394" s="6" t="n">
        <v>1</v>
      </c>
      <c r="L394" s="6" t="n">
        <v>1</v>
      </c>
      <c r="M394" s="6" t="n">
        <v>0</v>
      </c>
      <c r="N394" s="6" t="n">
        <v>1</v>
      </c>
      <c r="O394" s="6" t="n">
        <v>1</v>
      </c>
      <c r="P394" s="6" t="n">
        <v>0</v>
      </c>
      <c r="Q394" s="6" t="n">
        <v>0</v>
      </c>
      <c r="R394" s="6" t="n">
        <v>0</v>
      </c>
      <c r="S394" s="6" t="n">
        <v>1</v>
      </c>
      <c r="T394" s="6" t="n">
        <v>1</v>
      </c>
      <c r="U394" s="6" t="s">
        <v>265</v>
      </c>
    </row>
    <row r="395" customFormat="false" ht="22.35" hidden="false" customHeight="false" outlineLevel="0" collapsed="false">
      <c r="A395" s="6" t="n">
        <v>819</v>
      </c>
      <c r="B395" s="6" t="s">
        <v>271</v>
      </c>
      <c r="C395" s="7" t="s">
        <v>6060</v>
      </c>
      <c r="D395" s="6" t="s">
        <v>6061</v>
      </c>
      <c r="E395" s="6" t="n">
        <v>7</v>
      </c>
      <c r="F395" s="6" t="n">
        <v>5</v>
      </c>
      <c r="G395" s="6" t="n">
        <v>7</v>
      </c>
      <c r="H395" s="6" t="n">
        <v>9</v>
      </c>
      <c r="I395" s="6" t="n">
        <v>3</v>
      </c>
      <c r="J395" s="6" t="n">
        <v>10</v>
      </c>
      <c r="K395" s="6" t="n">
        <v>1</v>
      </c>
      <c r="L395" s="6" t="n">
        <v>0</v>
      </c>
      <c r="M395" s="6" t="n">
        <v>0</v>
      </c>
      <c r="N395" s="6" t="n">
        <v>0</v>
      </c>
      <c r="O395" s="6" t="n">
        <v>0</v>
      </c>
      <c r="P395" s="6" t="n">
        <v>1</v>
      </c>
      <c r="Q395" s="6" t="n">
        <v>0</v>
      </c>
      <c r="R395" s="6" t="n">
        <v>1</v>
      </c>
      <c r="S395" s="6" t="n">
        <v>0</v>
      </c>
      <c r="T395" s="6" t="n">
        <v>0</v>
      </c>
      <c r="U395" s="6" t="s">
        <v>265</v>
      </c>
    </row>
    <row r="396" customFormat="false" ht="22.35" hidden="false" customHeight="false" outlineLevel="0" collapsed="false">
      <c r="A396" s="6" t="n">
        <v>820</v>
      </c>
      <c r="B396" s="6" t="s">
        <v>271</v>
      </c>
      <c r="C396" s="7" t="s">
        <v>6062</v>
      </c>
      <c r="D396" s="6" t="s">
        <v>6061</v>
      </c>
      <c r="E396" s="6" t="n">
        <v>4</v>
      </c>
      <c r="F396" s="6" t="n">
        <v>5</v>
      </c>
      <c r="G396" s="6" t="n">
        <v>7</v>
      </c>
      <c r="H396" s="6" t="n">
        <v>9</v>
      </c>
      <c r="I396" s="6" t="n">
        <v>3</v>
      </c>
      <c r="J396" s="6" t="n">
        <v>10</v>
      </c>
      <c r="K396" s="6" t="n">
        <v>1</v>
      </c>
      <c r="L396" s="6" t="n">
        <v>0</v>
      </c>
      <c r="M396" s="6" t="n">
        <v>0</v>
      </c>
      <c r="N396" s="6" t="n">
        <v>0</v>
      </c>
      <c r="O396" s="6" t="n">
        <v>0</v>
      </c>
      <c r="P396" s="6" t="n">
        <v>1</v>
      </c>
      <c r="Q396" s="6" t="n">
        <v>0</v>
      </c>
      <c r="R396" s="6" t="n">
        <v>1</v>
      </c>
      <c r="S396" s="6" t="n">
        <v>0</v>
      </c>
      <c r="T396" s="6" t="n">
        <v>0</v>
      </c>
      <c r="U396" s="6" t="s">
        <v>265</v>
      </c>
    </row>
    <row r="397" customFormat="false" ht="22.35" hidden="false" customHeight="false" outlineLevel="0" collapsed="false">
      <c r="A397" s="6" t="n">
        <v>821</v>
      </c>
      <c r="B397" s="6" t="s">
        <v>271</v>
      </c>
      <c r="C397" s="7" t="s">
        <v>6063</v>
      </c>
      <c r="D397" s="6" t="s">
        <v>6061</v>
      </c>
      <c r="E397" s="6" t="n">
        <v>6</v>
      </c>
      <c r="F397" s="6" t="n">
        <v>5</v>
      </c>
      <c r="G397" s="6" t="n">
        <v>7</v>
      </c>
      <c r="H397" s="6" t="n">
        <v>9</v>
      </c>
      <c r="I397" s="6" t="n">
        <v>3</v>
      </c>
      <c r="J397" s="6" t="n">
        <v>10</v>
      </c>
      <c r="K397" s="6" t="n">
        <v>1</v>
      </c>
      <c r="L397" s="6" t="n">
        <v>0</v>
      </c>
      <c r="M397" s="6" t="n">
        <v>0</v>
      </c>
      <c r="N397" s="6" t="n">
        <v>0</v>
      </c>
      <c r="O397" s="6" t="n">
        <v>0</v>
      </c>
      <c r="P397" s="6" t="n">
        <v>1</v>
      </c>
      <c r="Q397" s="6" t="n">
        <v>0</v>
      </c>
      <c r="R397" s="6" t="n">
        <v>1</v>
      </c>
      <c r="S397" s="6" t="n">
        <v>0</v>
      </c>
      <c r="T397" s="6" t="n">
        <v>0</v>
      </c>
      <c r="U397" s="6" t="s">
        <v>265</v>
      </c>
    </row>
    <row r="398" customFormat="false" ht="22.35" hidden="false" customHeight="false" outlineLevel="0" collapsed="false">
      <c r="A398" s="6" t="n">
        <v>822</v>
      </c>
      <c r="B398" s="6" t="s">
        <v>271</v>
      </c>
      <c r="C398" s="7" t="s">
        <v>6064</v>
      </c>
      <c r="D398" s="6" t="s">
        <v>6061</v>
      </c>
      <c r="E398" s="6" t="n">
        <v>4</v>
      </c>
      <c r="F398" s="6" t="n">
        <v>5</v>
      </c>
      <c r="G398" s="6" t="n">
        <v>7</v>
      </c>
      <c r="H398" s="6" t="n">
        <v>9</v>
      </c>
      <c r="I398" s="6" t="n">
        <v>3</v>
      </c>
      <c r="J398" s="6" t="n">
        <v>10</v>
      </c>
      <c r="K398" s="6" t="n">
        <v>1</v>
      </c>
      <c r="L398" s="6" t="n">
        <v>0</v>
      </c>
      <c r="M398" s="6" t="n">
        <v>0</v>
      </c>
      <c r="N398" s="6" t="n">
        <v>0</v>
      </c>
      <c r="O398" s="6" t="n">
        <v>0</v>
      </c>
      <c r="P398" s="6" t="n">
        <v>1</v>
      </c>
      <c r="Q398" s="6" t="n">
        <v>0</v>
      </c>
      <c r="R398" s="6" t="n">
        <v>1</v>
      </c>
      <c r="S398" s="6" t="n">
        <v>0</v>
      </c>
      <c r="T398" s="6" t="n">
        <v>0</v>
      </c>
      <c r="U398" s="6" t="s">
        <v>265</v>
      </c>
    </row>
    <row r="399" customFormat="false" ht="22.35" hidden="false" customHeight="false" outlineLevel="0" collapsed="false">
      <c r="A399" s="6" t="n">
        <v>823</v>
      </c>
      <c r="B399" s="6" t="s">
        <v>271</v>
      </c>
      <c r="C399" s="7" t="s">
        <v>6065</v>
      </c>
      <c r="D399" s="6" t="s">
        <v>6061</v>
      </c>
      <c r="E399" s="6" t="n">
        <v>10</v>
      </c>
      <c r="F399" s="6" t="n">
        <v>5</v>
      </c>
      <c r="G399" s="6" t="n">
        <v>7</v>
      </c>
      <c r="H399" s="6" t="n">
        <v>9</v>
      </c>
      <c r="I399" s="6" t="n">
        <v>3</v>
      </c>
      <c r="J399" s="6" t="n">
        <v>10</v>
      </c>
      <c r="K399" s="6" t="n">
        <v>1</v>
      </c>
      <c r="L399" s="6" t="n">
        <v>0</v>
      </c>
      <c r="M399" s="6" t="n">
        <v>0</v>
      </c>
      <c r="N399" s="6" t="n">
        <v>0</v>
      </c>
      <c r="O399" s="6" t="n">
        <v>0</v>
      </c>
      <c r="P399" s="6" t="n">
        <v>1</v>
      </c>
      <c r="Q399" s="6" t="n">
        <v>0</v>
      </c>
      <c r="R399" s="6" t="n">
        <v>1</v>
      </c>
      <c r="S399" s="6" t="n">
        <v>0</v>
      </c>
      <c r="T399" s="6" t="n">
        <v>0</v>
      </c>
      <c r="U399" s="6" t="s">
        <v>265</v>
      </c>
    </row>
    <row r="400" customFormat="false" ht="22.35" hidden="false" customHeight="false" outlineLevel="0" collapsed="false">
      <c r="A400" s="6" t="n">
        <v>824</v>
      </c>
      <c r="B400" s="6" t="s">
        <v>271</v>
      </c>
      <c r="C400" s="7" t="s">
        <v>6066</v>
      </c>
      <c r="D400" s="6" t="s">
        <v>6061</v>
      </c>
      <c r="E400" s="6" t="n">
        <v>8</v>
      </c>
      <c r="F400" s="6" t="n">
        <v>5</v>
      </c>
      <c r="G400" s="6" t="n">
        <v>7</v>
      </c>
      <c r="H400" s="6" t="n">
        <v>9</v>
      </c>
      <c r="I400" s="6" t="n">
        <v>3</v>
      </c>
      <c r="J400" s="6" t="n">
        <v>10</v>
      </c>
      <c r="K400" s="6" t="n">
        <v>1</v>
      </c>
      <c r="L400" s="6" t="n">
        <v>0</v>
      </c>
      <c r="M400" s="6" t="n">
        <v>0</v>
      </c>
      <c r="N400" s="6" t="n">
        <v>0</v>
      </c>
      <c r="O400" s="6" t="n">
        <v>0</v>
      </c>
      <c r="P400" s="6" t="n">
        <v>1</v>
      </c>
      <c r="Q400" s="6" t="n">
        <v>0</v>
      </c>
      <c r="R400" s="6" t="n">
        <v>1</v>
      </c>
      <c r="S400" s="6" t="n">
        <v>0</v>
      </c>
      <c r="T400" s="6" t="n">
        <v>0</v>
      </c>
      <c r="U400" s="6" t="s">
        <v>265</v>
      </c>
    </row>
    <row r="401" customFormat="false" ht="22.35" hidden="false" customHeight="false" outlineLevel="0" collapsed="false">
      <c r="A401" s="6" t="n">
        <v>825</v>
      </c>
      <c r="B401" s="6" t="s">
        <v>271</v>
      </c>
      <c r="C401" s="7" t="s">
        <v>6067</v>
      </c>
      <c r="D401" s="6" t="s">
        <v>6061</v>
      </c>
      <c r="E401" s="6" t="n">
        <v>3</v>
      </c>
      <c r="F401" s="6" t="n">
        <v>5</v>
      </c>
      <c r="G401" s="6" t="n">
        <v>7</v>
      </c>
      <c r="H401" s="6" t="n">
        <v>9</v>
      </c>
      <c r="I401" s="6" t="n">
        <v>3</v>
      </c>
      <c r="J401" s="6" t="n">
        <v>10</v>
      </c>
      <c r="K401" s="6" t="n">
        <v>1</v>
      </c>
      <c r="L401" s="6" t="n">
        <v>0</v>
      </c>
      <c r="M401" s="6" t="n">
        <v>0</v>
      </c>
      <c r="N401" s="6" t="n">
        <v>0</v>
      </c>
      <c r="O401" s="6" t="n">
        <v>0</v>
      </c>
      <c r="P401" s="6" t="n">
        <v>1</v>
      </c>
      <c r="Q401" s="6" t="n">
        <v>0</v>
      </c>
      <c r="R401" s="6" t="n">
        <v>1</v>
      </c>
      <c r="S401" s="6" t="n">
        <v>0</v>
      </c>
      <c r="T401" s="6" t="n">
        <v>0</v>
      </c>
      <c r="U401" s="6" t="s">
        <v>265</v>
      </c>
    </row>
    <row r="402" customFormat="false" ht="22.35" hidden="false" customHeight="false" outlineLevel="0" collapsed="false">
      <c r="A402" s="6" t="n">
        <v>826</v>
      </c>
      <c r="B402" s="6" t="s">
        <v>271</v>
      </c>
      <c r="C402" s="7" t="s">
        <v>6068</v>
      </c>
      <c r="D402" s="6" t="s">
        <v>6061</v>
      </c>
      <c r="E402" s="6" t="n">
        <v>10</v>
      </c>
      <c r="F402" s="6" t="n">
        <v>5</v>
      </c>
      <c r="G402" s="6" t="n">
        <v>7</v>
      </c>
      <c r="H402" s="6" t="n">
        <v>9</v>
      </c>
      <c r="I402" s="6" t="n">
        <v>3</v>
      </c>
      <c r="J402" s="6" t="n">
        <v>10</v>
      </c>
      <c r="K402" s="6" t="n">
        <v>1</v>
      </c>
      <c r="L402" s="6" t="n">
        <v>0</v>
      </c>
      <c r="M402" s="6" t="n">
        <v>0</v>
      </c>
      <c r="N402" s="6" t="n">
        <v>0</v>
      </c>
      <c r="O402" s="6" t="n">
        <v>0</v>
      </c>
      <c r="P402" s="6" t="n">
        <v>1</v>
      </c>
      <c r="Q402" s="6" t="n">
        <v>0</v>
      </c>
      <c r="R402" s="6" t="n">
        <v>1</v>
      </c>
      <c r="S402" s="6" t="n">
        <v>0</v>
      </c>
      <c r="T402" s="6" t="n">
        <v>0</v>
      </c>
      <c r="U402" s="6" t="s">
        <v>265</v>
      </c>
    </row>
    <row r="403" customFormat="false" ht="22.35" hidden="false" customHeight="false" outlineLevel="0" collapsed="false">
      <c r="A403" s="6" t="n">
        <v>827</v>
      </c>
      <c r="B403" s="6" t="s">
        <v>271</v>
      </c>
      <c r="C403" s="7" t="s">
        <v>6069</v>
      </c>
      <c r="D403" s="6" t="s">
        <v>6061</v>
      </c>
      <c r="E403" s="6" t="n">
        <v>3</v>
      </c>
      <c r="F403" s="6" t="n">
        <v>5</v>
      </c>
      <c r="G403" s="6" t="n">
        <v>7</v>
      </c>
      <c r="H403" s="6" t="n">
        <v>9</v>
      </c>
      <c r="I403" s="6" t="n">
        <v>3</v>
      </c>
      <c r="J403" s="6" t="n">
        <v>10</v>
      </c>
      <c r="K403" s="6" t="n">
        <v>1</v>
      </c>
      <c r="L403" s="6" t="n">
        <v>0</v>
      </c>
      <c r="M403" s="6" t="n">
        <v>0</v>
      </c>
      <c r="N403" s="6" t="n">
        <v>0</v>
      </c>
      <c r="O403" s="6" t="n">
        <v>0</v>
      </c>
      <c r="P403" s="6" t="n">
        <v>1</v>
      </c>
      <c r="Q403" s="6" t="n">
        <v>0</v>
      </c>
      <c r="R403" s="6" t="n">
        <v>1</v>
      </c>
      <c r="S403" s="6" t="n">
        <v>0</v>
      </c>
      <c r="T403" s="6" t="n">
        <v>0</v>
      </c>
      <c r="U403" s="6" t="s">
        <v>265</v>
      </c>
    </row>
    <row r="404" customFormat="false" ht="22.35" hidden="false" customHeight="false" outlineLevel="0" collapsed="false">
      <c r="A404" s="6" t="n">
        <v>828</v>
      </c>
      <c r="B404" s="6" t="s">
        <v>271</v>
      </c>
      <c r="C404" s="7" t="s">
        <v>6070</v>
      </c>
      <c r="D404" s="6" t="s">
        <v>6061</v>
      </c>
      <c r="E404" s="6" t="n">
        <v>4</v>
      </c>
      <c r="F404" s="6" t="n">
        <v>5</v>
      </c>
      <c r="G404" s="6" t="n">
        <v>7</v>
      </c>
      <c r="H404" s="6" t="n">
        <v>9</v>
      </c>
      <c r="I404" s="6" t="n">
        <v>3</v>
      </c>
      <c r="J404" s="6" t="n">
        <v>10</v>
      </c>
      <c r="K404" s="6" t="n">
        <v>1</v>
      </c>
      <c r="L404" s="6" t="n">
        <v>0</v>
      </c>
      <c r="M404" s="6" t="n">
        <v>0</v>
      </c>
      <c r="N404" s="6" t="n">
        <v>0</v>
      </c>
      <c r="O404" s="6" t="n">
        <v>0</v>
      </c>
      <c r="P404" s="6" t="n">
        <v>1</v>
      </c>
      <c r="Q404" s="6" t="n">
        <v>0</v>
      </c>
      <c r="R404" s="6" t="n">
        <v>1</v>
      </c>
      <c r="S404" s="6" t="n">
        <v>0</v>
      </c>
      <c r="T404" s="6" t="n">
        <v>0</v>
      </c>
      <c r="U404" s="6" t="s">
        <v>265</v>
      </c>
    </row>
    <row r="405" customFormat="false" ht="22.35" hidden="false" customHeight="false" outlineLevel="0" collapsed="false">
      <c r="A405" s="6" t="n">
        <v>829</v>
      </c>
      <c r="B405" s="6" t="s">
        <v>271</v>
      </c>
      <c r="C405" s="7" t="s">
        <v>6071</v>
      </c>
      <c r="D405" s="6" t="s">
        <v>6072</v>
      </c>
      <c r="E405" s="6" t="n">
        <v>6</v>
      </c>
      <c r="F405" s="6" t="n">
        <v>9</v>
      </c>
      <c r="G405" s="6" t="n">
        <v>7</v>
      </c>
      <c r="H405" s="6" t="n">
        <v>5</v>
      </c>
      <c r="I405" s="6" t="n">
        <v>4</v>
      </c>
      <c r="J405" s="6" t="n">
        <v>5</v>
      </c>
      <c r="K405" s="6" t="n">
        <v>0</v>
      </c>
      <c r="L405" s="6" t="n">
        <v>0</v>
      </c>
      <c r="M405" s="6" t="n">
        <v>1</v>
      </c>
      <c r="N405" s="6" t="n">
        <v>0</v>
      </c>
      <c r="O405" s="6" t="n">
        <v>0</v>
      </c>
      <c r="P405" s="6" t="n">
        <v>1</v>
      </c>
      <c r="Q405" s="6" t="n">
        <v>0</v>
      </c>
      <c r="R405" s="6" t="n">
        <v>0</v>
      </c>
      <c r="S405" s="6" t="n">
        <v>0</v>
      </c>
      <c r="T405" s="6" t="n">
        <v>0</v>
      </c>
      <c r="U405" s="6" t="s">
        <v>265</v>
      </c>
    </row>
    <row r="406" customFormat="false" ht="22.35" hidden="false" customHeight="false" outlineLevel="0" collapsed="false">
      <c r="A406" s="6" t="n">
        <v>830</v>
      </c>
      <c r="B406" s="6" t="s">
        <v>271</v>
      </c>
      <c r="C406" s="7" t="s">
        <v>6073</v>
      </c>
      <c r="D406" s="6" t="s">
        <v>6072</v>
      </c>
      <c r="E406" s="6" t="n">
        <v>8</v>
      </c>
      <c r="F406" s="6" t="n">
        <v>9</v>
      </c>
      <c r="G406" s="6" t="n">
        <v>7</v>
      </c>
      <c r="H406" s="6" t="n">
        <v>5</v>
      </c>
      <c r="I406" s="6" t="n">
        <v>4</v>
      </c>
      <c r="J406" s="6" t="n">
        <v>5</v>
      </c>
      <c r="K406" s="6" t="n">
        <v>0</v>
      </c>
      <c r="L406" s="6" t="n">
        <v>0</v>
      </c>
      <c r="M406" s="6" t="n">
        <v>1</v>
      </c>
      <c r="N406" s="6" t="n">
        <v>0</v>
      </c>
      <c r="O406" s="6" t="n">
        <v>0</v>
      </c>
      <c r="P406" s="6" t="n">
        <v>1</v>
      </c>
      <c r="Q406" s="6" t="n">
        <v>0</v>
      </c>
      <c r="R406" s="6" t="n">
        <v>0</v>
      </c>
      <c r="S406" s="6" t="n">
        <v>0</v>
      </c>
      <c r="T406" s="6" t="n">
        <v>0</v>
      </c>
      <c r="U406" s="6" t="s">
        <v>265</v>
      </c>
    </row>
    <row r="407" customFormat="false" ht="22.35" hidden="false" customHeight="false" outlineLevel="0" collapsed="false">
      <c r="A407" s="6" t="n">
        <v>831</v>
      </c>
      <c r="B407" s="6" t="s">
        <v>271</v>
      </c>
      <c r="C407" s="7" t="s">
        <v>6074</v>
      </c>
      <c r="D407" s="6" t="s">
        <v>6072</v>
      </c>
      <c r="E407" s="6" t="n">
        <v>3</v>
      </c>
      <c r="F407" s="6" t="n">
        <v>9</v>
      </c>
      <c r="G407" s="6" t="n">
        <v>7</v>
      </c>
      <c r="H407" s="6" t="n">
        <v>5</v>
      </c>
      <c r="I407" s="6" t="n">
        <v>4</v>
      </c>
      <c r="J407" s="6" t="n">
        <v>5</v>
      </c>
      <c r="K407" s="6" t="n">
        <v>0</v>
      </c>
      <c r="L407" s="6" t="n">
        <v>0</v>
      </c>
      <c r="M407" s="6" t="n">
        <v>1</v>
      </c>
      <c r="N407" s="6" t="n">
        <v>0</v>
      </c>
      <c r="O407" s="6" t="n">
        <v>0</v>
      </c>
      <c r="P407" s="6" t="n">
        <v>1</v>
      </c>
      <c r="Q407" s="6" t="n">
        <v>0</v>
      </c>
      <c r="R407" s="6" t="n">
        <v>0</v>
      </c>
      <c r="S407" s="6" t="n">
        <v>0</v>
      </c>
      <c r="T407" s="6" t="n">
        <v>0</v>
      </c>
      <c r="U407" s="6" t="s">
        <v>265</v>
      </c>
    </row>
    <row r="408" customFormat="false" ht="22.35" hidden="false" customHeight="false" outlineLevel="0" collapsed="false">
      <c r="A408" s="6" t="n">
        <v>832</v>
      </c>
      <c r="B408" s="6" t="s">
        <v>271</v>
      </c>
      <c r="C408" s="7" t="s">
        <v>6075</v>
      </c>
      <c r="D408" s="6" t="s">
        <v>6072</v>
      </c>
      <c r="E408" s="6" t="n">
        <v>7</v>
      </c>
      <c r="F408" s="6" t="n">
        <v>9</v>
      </c>
      <c r="G408" s="6" t="n">
        <v>7</v>
      </c>
      <c r="H408" s="6" t="n">
        <v>5</v>
      </c>
      <c r="I408" s="6" t="n">
        <v>4</v>
      </c>
      <c r="J408" s="6" t="n">
        <v>5</v>
      </c>
      <c r="K408" s="6" t="n">
        <v>0</v>
      </c>
      <c r="L408" s="6" t="n">
        <v>0</v>
      </c>
      <c r="M408" s="6" t="n">
        <v>1</v>
      </c>
      <c r="N408" s="6" t="n">
        <v>0</v>
      </c>
      <c r="O408" s="6" t="n">
        <v>0</v>
      </c>
      <c r="P408" s="6" t="n">
        <v>1</v>
      </c>
      <c r="Q408" s="6" t="n">
        <v>0</v>
      </c>
      <c r="R408" s="6" t="n">
        <v>0</v>
      </c>
      <c r="S408" s="6" t="n">
        <v>0</v>
      </c>
      <c r="T408" s="6" t="n">
        <v>0</v>
      </c>
      <c r="U408" s="6" t="s">
        <v>265</v>
      </c>
    </row>
    <row r="409" customFormat="false" ht="22.35" hidden="false" customHeight="false" outlineLevel="0" collapsed="false">
      <c r="A409" s="6" t="n">
        <v>833</v>
      </c>
      <c r="B409" s="6" t="s">
        <v>271</v>
      </c>
      <c r="C409" s="7" t="s">
        <v>6076</v>
      </c>
      <c r="D409" s="6" t="s">
        <v>6072</v>
      </c>
      <c r="E409" s="6" t="n">
        <v>7</v>
      </c>
      <c r="F409" s="6" t="n">
        <v>9</v>
      </c>
      <c r="G409" s="6" t="n">
        <v>7</v>
      </c>
      <c r="H409" s="6" t="n">
        <v>5</v>
      </c>
      <c r="I409" s="6" t="n">
        <v>4</v>
      </c>
      <c r="J409" s="6" t="n">
        <v>5</v>
      </c>
      <c r="K409" s="6" t="n">
        <v>0</v>
      </c>
      <c r="L409" s="6" t="n">
        <v>0</v>
      </c>
      <c r="M409" s="6" t="n">
        <v>1</v>
      </c>
      <c r="N409" s="6" t="n">
        <v>0</v>
      </c>
      <c r="O409" s="6" t="n">
        <v>0</v>
      </c>
      <c r="P409" s="6" t="n">
        <v>1</v>
      </c>
      <c r="Q409" s="6" t="n">
        <v>0</v>
      </c>
      <c r="R409" s="6" t="n">
        <v>0</v>
      </c>
      <c r="S409" s="6" t="n">
        <v>0</v>
      </c>
      <c r="T409" s="6" t="n">
        <v>0</v>
      </c>
      <c r="U409" s="6" t="s">
        <v>265</v>
      </c>
    </row>
    <row r="410" customFormat="false" ht="22.35" hidden="false" customHeight="false" outlineLevel="0" collapsed="false">
      <c r="A410" s="6" t="n">
        <v>834</v>
      </c>
      <c r="B410" s="6" t="s">
        <v>271</v>
      </c>
      <c r="C410" s="7" t="s">
        <v>6077</v>
      </c>
      <c r="D410" s="6" t="s">
        <v>6072</v>
      </c>
      <c r="E410" s="6" t="n">
        <v>10</v>
      </c>
      <c r="F410" s="6" t="n">
        <v>9</v>
      </c>
      <c r="G410" s="6" t="n">
        <v>7</v>
      </c>
      <c r="H410" s="6" t="n">
        <v>5</v>
      </c>
      <c r="I410" s="6" t="n">
        <v>4</v>
      </c>
      <c r="J410" s="6" t="n">
        <v>5</v>
      </c>
      <c r="K410" s="6" t="n">
        <v>0</v>
      </c>
      <c r="L410" s="6" t="n">
        <v>0</v>
      </c>
      <c r="M410" s="6" t="n">
        <v>1</v>
      </c>
      <c r="N410" s="6" t="n">
        <v>0</v>
      </c>
      <c r="O410" s="6" t="n">
        <v>0</v>
      </c>
      <c r="P410" s="6" t="n">
        <v>1</v>
      </c>
      <c r="Q410" s="6" t="n">
        <v>0</v>
      </c>
      <c r="R410" s="6" t="n">
        <v>0</v>
      </c>
      <c r="S410" s="6" t="n">
        <v>0</v>
      </c>
      <c r="T410" s="6" t="n">
        <v>0</v>
      </c>
      <c r="U410" s="6" t="s">
        <v>265</v>
      </c>
    </row>
    <row r="411" customFormat="false" ht="22.35" hidden="false" customHeight="false" outlineLevel="0" collapsed="false">
      <c r="A411" s="6" t="n">
        <v>835</v>
      </c>
      <c r="B411" s="6" t="s">
        <v>271</v>
      </c>
      <c r="C411" s="7" t="s">
        <v>6078</v>
      </c>
      <c r="D411" s="6" t="s">
        <v>6072</v>
      </c>
      <c r="E411" s="6" t="n">
        <v>3</v>
      </c>
      <c r="F411" s="6" t="n">
        <v>9</v>
      </c>
      <c r="G411" s="6" t="n">
        <v>7</v>
      </c>
      <c r="H411" s="6" t="n">
        <v>5</v>
      </c>
      <c r="I411" s="6" t="n">
        <v>4</v>
      </c>
      <c r="J411" s="6" t="n">
        <v>5</v>
      </c>
      <c r="K411" s="6" t="n">
        <v>0</v>
      </c>
      <c r="L411" s="6" t="n">
        <v>0</v>
      </c>
      <c r="M411" s="6" t="n">
        <v>1</v>
      </c>
      <c r="N411" s="6" t="n">
        <v>0</v>
      </c>
      <c r="O411" s="6" t="n">
        <v>0</v>
      </c>
      <c r="P411" s="6" t="n">
        <v>1</v>
      </c>
      <c r="Q411" s="6" t="n">
        <v>0</v>
      </c>
      <c r="R411" s="6" t="n">
        <v>0</v>
      </c>
      <c r="S411" s="6" t="n">
        <v>0</v>
      </c>
      <c r="T411" s="6" t="n">
        <v>0</v>
      </c>
      <c r="U411" s="6" t="s">
        <v>265</v>
      </c>
    </row>
    <row r="412" customFormat="false" ht="22.35" hidden="false" customHeight="false" outlineLevel="0" collapsed="false">
      <c r="A412" s="6" t="n">
        <v>836</v>
      </c>
      <c r="B412" s="6" t="s">
        <v>271</v>
      </c>
      <c r="C412" s="7" t="s">
        <v>6079</v>
      </c>
      <c r="D412" s="6" t="s">
        <v>6072</v>
      </c>
      <c r="E412" s="6" t="n">
        <v>5</v>
      </c>
      <c r="F412" s="6" t="n">
        <v>9</v>
      </c>
      <c r="G412" s="6" t="n">
        <v>7</v>
      </c>
      <c r="H412" s="6" t="n">
        <v>5</v>
      </c>
      <c r="I412" s="6" t="n">
        <v>4</v>
      </c>
      <c r="J412" s="6" t="n">
        <v>5</v>
      </c>
      <c r="K412" s="6" t="n">
        <v>0</v>
      </c>
      <c r="L412" s="6" t="n">
        <v>0</v>
      </c>
      <c r="M412" s="6" t="n">
        <v>1</v>
      </c>
      <c r="N412" s="6" t="n">
        <v>0</v>
      </c>
      <c r="O412" s="6" t="n">
        <v>0</v>
      </c>
      <c r="P412" s="6" t="n">
        <v>1</v>
      </c>
      <c r="Q412" s="6" t="n">
        <v>0</v>
      </c>
      <c r="R412" s="6" t="n">
        <v>0</v>
      </c>
      <c r="S412" s="6" t="n">
        <v>0</v>
      </c>
      <c r="T412" s="6" t="n">
        <v>0</v>
      </c>
      <c r="U412" s="6" t="s">
        <v>265</v>
      </c>
    </row>
    <row r="413" customFormat="false" ht="22.35" hidden="false" customHeight="false" outlineLevel="0" collapsed="false">
      <c r="A413" s="6" t="n">
        <v>837</v>
      </c>
      <c r="B413" s="6" t="s">
        <v>271</v>
      </c>
      <c r="C413" s="7" t="s">
        <v>6080</v>
      </c>
      <c r="D413" s="6" t="s">
        <v>6072</v>
      </c>
      <c r="E413" s="6" t="n">
        <v>5</v>
      </c>
      <c r="F413" s="6" t="n">
        <v>9</v>
      </c>
      <c r="G413" s="6" t="n">
        <v>7</v>
      </c>
      <c r="H413" s="6" t="n">
        <v>5</v>
      </c>
      <c r="I413" s="6" t="n">
        <v>4</v>
      </c>
      <c r="J413" s="6" t="n">
        <v>5</v>
      </c>
      <c r="K413" s="6" t="n">
        <v>0</v>
      </c>
      <c r="L413" s="6" t="n">
        <v>0</v>
      </c>
      <c r="M413" s="6" t="n">
        <v>1</v>
      </c>
      <c r="N413" s="6" t="n">
        <v>0</v>
      </c>
      <c r="O413" s="6" t="n">
        <v>0</v>
      </c>
      <c r="P413" s="6" t="n">
        <v>1</v>
      </c>
      <c r="Q413" s="6" t="n">
        <v>0</v>
      </c>
      <c r="R413" s="6" t="n">
        <v>0</v>
      </c>
      <c r="S413" s="6" t="n">
        <v>0</v>
      </c>
      <c r="T413" s="6" t="n">
        <v>0</v>
      </c>
      <c r="U413" s="6" t="s">
        <v>265</v>
      </c>
    </row>
    <row r="414" customFormat="false" ht="22.35" hidden="false" customHeight="false" outlineLevel="0" collapsed="false">
      <c r="A414" s="6" t="n">
        <v>838</v>
      </c>
      <c r="B414" s="6" t="s">
        <v>271</v>
      </c>
      <c r="C414" s="7" t="s">
        <v>6081</v>
      </c>
      <c r="D414" s="6" t="s">
        <v>6072</v>
      </c>
      <c r="E414" s="6" t="n">
        <v>6</v>
      </c>
      <c r="F414" s="6" t="n">
        <v>9</v>
      </c>
      <c r="G414" s="6" t="n">
        <v>7</v>
      </c>
      <c r="H414" s="6" t="n">
        <v>5</v>
      </c>
      <c r="I414" s="6" t="n">
        <v>4</v>
      </c>
      <c r="J414" s="6" t="n">
        <v>5</v>
      </c>
      <c r="K414" s="6" t="n">
        <v>0</v>
      </c>
      <c r="L414" s="6" t="n">
        <v>0</v>
      </c>
      <c r="M414" s="6" t="n">
        <v>1</v>
      </c>
      <c r="N414" s="6" t="n">
        <v>0</v>
      </c>
      <c r="O414" s="6" t="n">
        <v>0</v>
      </c>
      <c r="P414" s="6" t="n">
        <v>1</v>
      </c>
      <c r="Q414" s="6" t="n">
        <v>0</v>
      </c>
      <c r="R414" s="6" t="n">
        <v>0</v>
      </c>
      <c r="S414" s="6" t="n">
        <v>0</v>
      </c>
      <c r="T414" s="6" t="n">
        <v>0</v>
      </c>
      <c r="U414" s="6" t="s">
        <v>265</v>
      </c>
    </row>
    <row r="415" customFormat="false" ht="22.35" hidden="false" customHeight="false" outlineLevel="0" collapsed="false">
      <c r="A415" s="6" t="n">
        <v>839</v>
      </c>
      <c r="B415" s="6" t="s">
        <v>271</v>
      </c>
      <c r="C415" s="7" t="s">
        <v>6082</v>
      </c>
      <c r="D415" s="6" t="s">
        <v>6072</v>
      </c>
      <c r="E415" s="6" t="n">
        <v>8</v>
      </c>
      <c r="F415" s="6" t="n">
        <v>9</v>
      </c>
      <c r="G415" s="6" t="n">
        <v>7</v>
      </c>
      <c r="H415" s="6" t="n">
        <v>5</v>
      </c>
      <c r="I415" s="6" t="n">
        <v>4</v>
      </c>
      <c r="J415" s="6" t="n">
        <v>5</v>
      </c>
      <c r="K415" s="6" t="n">
        <v>0</v>
      </c>
      <c r="L415" s="6" t="n">
        <v>0</v>
      </c>
      <c r="M415" s="6" t="n">
        <v>1</v>
      </c>
      <c r="N415" s="6" t="n">
        <v>0</v>
      </c>
      <c r="O415" s="6" t="n">
        <v>0</v>
      </c>
      <c r="P415" s="6" t="n">
        <v>1</v>
      </c>
      <c r="Q415" s="6" t="n">
        <v>0</v>
      </c>
      <c r="R415" s="6" t="n">
        <v>0</v>
      </c>
      <c r="S415" s="6" t="n">
        <v>0</v>
      </c>
      <c r="T415" s="6" t="n">
        <v>0</v>
      </c>
      <c r="U415" s="6" t="s">
        <v>265</v>
      </c>
    </row>
    <row r="416" customFormat="false" ht="22.35" hidden="false" customHeight="false" outlineLevel="0" collapsed="false">
      <c r="A416" s="6" t="n">
        <v>840</v>
      </c>
      <c r="B416" s="6" t="s">
        <v>271</v>
      </c>
      <c r="C416" s="7" t="s">
        <v>6083</v>
      </c>
      <c r="D416" s="6" t="s">
        <v>6072</v>
      </c>
      <c r="E416" s="6" t="n">
        <v>9</v>
      </c>
      <c r="F416" s="6" t="n">
        <v>9</v>
      </c>
      <c r="G416" s="6" t="n">
        <v>7</v>
      </c>
      <c r="H416" s="6" t="n">
        <v>5</v>
      </c>
      <c r="I416" s="6" t="n">
        <v>4</v>
      </c>
      <c r="J416" s="6" t="n">
        <v>5</v>
      </c>
      <c r="K416" s="6" t="n">
        <v>0</v>
      </c>
      <c r="L416" s="6" t="n">
        <v>0</v>
      </c>
      <c r="M416" s="6" t="n">
        <v>1</v>
      </c>
      <c r="N416" s="6" t="n">
        <v>0</v>
      </c>
      <c r="O416" s="6" t="n">
        <v>0</v>
      </c>
      <c r="P416" s="6" t="n">
        <v>1</v>
      </c>
      <c r="Q416" s="6" t="n">
        <v>0</v>
      </c>
      <c r="R416" s="6" t="n">
        <v>0</v>
      </c>
      <c r="S416" s="6" t="n">
        <v>0</v>
      </c>
      <c r="T416" s="6" t="n">
        <v>0</v>
      </c>
      <c r="U416" s="6" t="s">
        <v>265</v>
      </c>
    </row>
    <row r="417" customFormat="false" ht="22.35" hidden="false" customHeight="false" outlineLevel="0" collapsed="false">
      <c r="A417" s="6" t="n">
        <v>841</v>
      </c>
      <c r="B417" s="6" t="s">
        <v>271</v>
      </c>
      <c r="C417" s="7" t="s">
        <v>6084</v>
      </c>
      <c r="D417" s="6" t="s">
        <v>6072</v>
      </c>
      <c r="E417" s="6" t="n">
        <v>10</v>
      </c>
      <c r="F417" s="6" t="n">
        <v>9</v>
      </c>
      <c r="G417" s="6" t="n">
        <v>7</v>
      </c>
      <c r="H417" s="6" t="n">
        <v>5</v>
      </c>
      <c r="I417" s="6" t="n">
        <v>4</v>
      </c>
      <c r="J417" s="6" t="n">
        <v>5</v>
      </c>
      <c r="K417" s="6" t="n">
        <v>0</v>
      </c>
      <c r="L417" s="6" t="n">
        <v>0</v>
      </c>
      <c r="M417" s="6" t="n">
        <v>1</v>
      </c>
      <c r="N417" s="6" t="n">
        <v>0</v>
      </c>
      <c r="O417" s="6" t="n">
        <v>0</v>
      </c>
      <c r="P417" s="6" t="n">
        <v>1</v>
      </c>
      <c r="Q417" s="6" t="n">
        <v>0</v>
      </c>
      <c r="R417" s="6" t="n">
        <v>0</v>
      </c>
      <c r="S417" s="6" t="n">
        <v>0</v>
      </c>
      <c r="T417" s="6" t="n">
        <v>0</v>
      </c>
      <c r="U417" s="6" t="s">
        <v>265</v>
      </c>
    </row>
    <row r="418" customFormat="false" ht="22.35" hidden="false" customHeight="false" outlineLevel="0" collapsed="false">
      <c r="A418" s="6" t="n">
        <v>842</v>
      </c>
      <c r="B418" s="6" t="s">
        <v>271</v>
      </c>
      <c r="C418" s="7" t="s">
        <v>6085</v>
      </c>
      <c r="D418" s="6" t="s">
        <v>6072</v>
      </c>
      <c r="E418" s="6" t="n">
        <v>8</v>
      </c>
      <c r="F418" s="6" t="n">
        <v>9</v>
      </c>
      <c r="G418" s="6" t="n">
        <v>7</v>
      </c>
      <c r="H418" s="6" t="n">
        <v>5</v>
      </c>
      <c r="I418" s="6" t="n">
        <v>4</v>
      </c>
      <c r="J418" s="6" t="n">
        <v>5</v>
      </c>
      <c r="K418" s="6" t="n">
        <v>0</v>
      </c>
      <c r="L418" s="6" t="n">
        <v>0</v>
      </c>
      <c r="M418" s="6" t="n">
        <v>1</v>
      </c>
      <c r="N418" s="6" t="n">
        <v>0</v>
      </c>
      <c r="O418" s="6" t="n">
        <v>0</v>
      </c>
      <c r="P418" s="6" t="n">
        <v>1</v>
      </c>
      <c r="Q418" s="6" t="n">
        <v>0</v>
      </c>
      <c r="R418" s="6" t="n">
        <v>0</v>
      </c>
      <c r="S418" s="6" t="n">
        <v>0</v>
      </c>
      <c r="T418" s="6" t="n">
        <v>0</v>
      </c>
      <c r="U418" s="6" t="s">
        <v>265</v>
      </c>
    </row>
    <row r="419" customFormat="false" ht="22.35" hidden="false" customHeight="false" outlineLevel="0" collapsed="false">
      <c r="A419" s="6" t="n">
        <v>843</v>
      </c>
      <c r="B419" s="6" t="s">
        <v>271</v>
      </c>
      <c r="C419" s="7" t="s">
        <v>6086</v>
      </c>
      <c r="D419" s="6" t="s">
        <v>6072</v>
      </c>
      <c r="E419" s="6" t="n">
        <v>2</v>
      </c>
      <c r="F419" s="6" t="n">
        <v>9</v>
      </c>
      <c r="G419" s="6" t="n">
        <v>7</v>
      </c>
      <c r="H419" s="6" t="n">
        <v>5</v>
      </c>
      <c r="I419" s="6" t="n">
        <v>4</v>
      </c>
      <c r="J419" s="6" t="n">
        <v>5</v>
      </c>
      <c r="K419" s="6" t="n">
        <v>0</v>
      </c>
      <c r="L419" s="6" t="n">
        <v>0</v>
      </c>
      <c r="M419" s="6" t="n">
        <v>1</v>
      </c>
      <c r="N419" s="6" t="n">
        <v>0</v>
      </c>
      <c r="O419" s="6" t="n">
        <v>0</v>
      </c>
      <c r="P419" s="6" t="n">
        <v>1</v>
      </c>
      <c r="Q419" s="6" t="n">
        <v>0</v>
      </c>
      <c r="R419" s="6" t="n">
        <v>0</v>
      </c>
      <c r="S419" s="6" t="n">
        <v>0</v>
      </c>
      <c r="T419" s="6" t="n">
        <v>0</v>
      </c>
      <c r="U419" s="6" t="s">
        <v>265</v>
      </c>
    </row>
    <row r="420" customFormat="false" ht="22.35" hidden="false" customHeight="false" outlineLevel="0" collapsed="false">
      <c r="A420" s="6" t="n">
        <v>844</v>
      </c>
      <c r="B420" s="6" t="s">
        <v>271</v>
      </c>
      <c r="C420" s="7" t="s">
        <v>6087</v>
      </c>
      <c r="D420" s="6" t="s">
        <v>6088</v>
      </c>
      <c r="E420" s="6" t="n">
        <v>8</v>
      </c>
      <c r="F420" s="6" t="n">
        <v>10</v>
      </c>
      <c r="G420" s="6" t="n">
        <v>5</v>
      </c>
      <c r="H420" s="6" t="n">
        <v>10</v>
      </c>
      <c r="I420" s="6" t="n">
        <v>4</v>
      </c>
      <c r="J420" s="6" t="n">
        <v>3</v>
      </c>
      <c r="K420" s="6" t="n">
        <v>0</v>
      </c>
      <c r="L420" s="6" t="n">
        <v>1</v>
      </c>
      <c r="M420" s="6" t="n">
        <v>0</v>
      </c>
      <c r="N420" s="6" t="n">
        <v>1</v>
      </c>
      <c r="O420" s="6" t="n">
        <v>0</v>
      </c>
      <c r="P420" s="6" t="n">
        <v>0</v>
      </c>
      <c r="Q420" s="6" t="n">
        <v>1</v>
      </c>
      <c r="R420" s="6" t="n">
        <v>0</v>
      </c>
      <c r="S420" s="6" t="n">
        <v>1</v>
      </c>
      <c r="T420" s="6" t="n">
        <v>1</v>
      </c>
      <c r="U420" s="6" t="s">
        <v>265</v>
      </c>
    </row>
    <row r="421" customFormat="false" ht="22.35" hidden="false" customHeight="false" outlineLevel="0" collapsed="false">
      <c r="A421" s="6" t="n">
        <v>845</v>
      </c>
      <c r="B421" s="6" t="s">
        <v>271</v>
      </c>
      <c r="C421" s="7" t="s">
        <v>6089</v>
      </c>
      <c r="D421" s="6" t="s">
        <v>6088</v>
      </c>
      <c r="E421" s="6" t="n">
        <v>3</v>
      </c>
      <c r="F421" s="6" t="n">
        <v>10</v>
      </c>
      <c r="G421" s="6" t="n">
        <v>5</v>
      </c>
      <c r="H421" s="6" t="n">
        <v>10</v>
      </c>
      <c r="I421" s="6" t="n">
        <v>4</v>
      </c>
      <c r="J421" s="6" t="n">
        <v>3</v>
      </c>
      <c r="K421" s="6" t="n">
        <v>0</v>
      </c>
      <c r="L421" s="6" t="n">
        <v>1</v>
      </c>
      <c r="M421" s="6" t="n">
        <v>0</v>
      </c>
      <c r="N421" s="6" t="n">
        <v>1</v>
      </c>
      <c r="O421" s="6" t="n">
        <v>0</v>
      </c>
      <c r="P421" s="6" t="n">
        <v>0</v>
      </c>
      <c r="Q421" s="6" t="n">
        <v>1</v>
      </c>
      <c r="R421" s="6" t="n">
        <v>0</v>
      </c>
      <c r="S421" s="6" t="n">
        <v>1</v>
      </c>
      <c r="T421" s="6" t="n">
        <v>1</v>
      </c>
      <c r="U421" s="6" t="s">
        <v>265</v>
      </c>
    </row>
    <row r="422" customFormat="false" ht="22.35" hidden="false" customHeight="false" outlineLevel="0" collapsed="false">
      <c r="A422" s="6" t="n">
        <v>846</v>
      </c>
      <c r="B422" s="6" t="s">
        <v>271</v>
      </c>
      <c r="C422" s="7" t="s">
        <v>6090</v>
      </c>
      <c r="D422" s="6" t="s">
        <v>6088</v>
      </c>
      <c r="E422" s="6" t="n">
        <v>8</v>
      </c>
      <c r="F422" s="6" t="n">
        <v>10</v>
      </c>
      <c r="G422" s="6" t="n">
        <v>5</v>
      </c>
      <c r="H422" s="6" t="n">
        <v>10</v>
      </c>
      <c r="I422" s="6" t="n">
        <v>4</v>
      </c>
      <c r="J422" s="6" t="n">
        <v>3</v>
      </c>
      <c r="K422" s="6" t="n">
        <v>0</v>
      </c>
      <c r="L422" s="6" t="n">
        <v>1</v>
      </c>
      <c r="M422" s="6" t="n">
        <v>0</v>
      </c>
      <c r="N422" s="6" t="n">
        <v>1</v>
      </c>
      <c r="O422" s="6" t="n">
        <v>0</v>
      </c>
      <c r="P422" s="6" t="n">
        <v>0</v>
      </c>
      <c r="Q422" s="6" t="n">
        <v>1</v>
      </c>
      <c r="R422" s="6" t="n">
        <v>0</v>
      </c>
      <c r="S422" s="6" t="n">
        <v>1</v>
      </c>
      <c r="T422" s="6" t="n">
        <v>1</v>
      </c>
      <c r="U422" s="6" t="s">
        <v>265</v>
      </c>
    </row>
    <row r="423" customFormat="false" ht="22.35" hidden="false" customHeight="false" outlineLevel="0" collapsed="false">
      <c r="A423" s="6" t="n">
        <v>847</v>
      </c>
      <c r="B423" s="6" t="s">
        <v>271</v>
      </c>
      <c r="C423" s="7" t="s">
        <v>6091</v>
      </c>
      <c r="D423" s="6" t="s">
        <v>6088</v>
      </c>
      <c r="E423" s="6" t="n">
        <v>5</v>
      </c>
      <c r="F423" s="6" t="n">
        <v>10</v>
      </c>
      <c r="G423" s="6" t="n">
        <v>5</v>
      </c>
      <c r="H423" s="6" t="n">
        <v>10</v>
      </c>
      <c r="I423" s="6" t="n">
        <v>4</v>
      </c>
      <c r="J423" s="6" t="n">
        <v>3</v>
      </c>
      <c r="K423" s="6" t="n">
        <v>0</v>
      </c>
      <c r="L423" s="6" t="n">
        <v>1</v>
      </c>
      <c r="M423" s="6" t="n">
        <v>0</v>
      </c>
      <c r="N423" s="6" t="n">
        <v>1</v>
      </c>
      <c r="O423" s="6" t="n">
        <v>0</v>
      </c>
      <c r="P423" s="6" t="n">
        <v>0</v>
      </c>
      <c r="Q423" s="6" t="n">
        <v>1</v>
      </c>
      <c r="R423" s="6" t="n">
        <v>0</v>
      </c>
      <c r="S423" s="6" t="n">
        <v>1</v>
      </c>
      <c r="T423" s="6" t="n">
        <v>1</v>
      </c>
      <c r="U423" s="6" t="s">
        <v>265</v>
      </c>
    </row>
    <row r="424" customFormat="false" ht="22.35" hidden="false" customHeight="false" outlineLevel="0" collapsed="false">
      <c r="A424" s="6" t="n">
        <v>848</v>
      </c>
      <c r="B424" s="6" t="s">
        <v>271</v>
      </c>
      <c r="C424" s="7" t="s">
        <v>6092</v>
      </c>
      <c r="D424" s="6" t="s">
        <v>6088</v>
      </c>
      <c r="E424" s="6" t="n">
        <v>2</v>
      </c>
      <c r="F424" s="6" t="n">
        <v>10</v>
      </c>
      <c r="G424" s="6" t="n">
        <v>5</v>
      </c>
      <c r="H424" s="6" t="n">
        <v>10</v>
      </c>
      <c r="I424" s="6" t="n">
        <v>4</v>
      </c>
      <c r="J424" s="6" t="n">
        <v>3</v>
      </c>
      <c r="K424" s="6" t="n">
        <v>0</v>
      </c>
      <c r="L424" s="6" t="n">
        <v>1</v>
      </c>
      <c r="M424" s="6" t="n">
        <v>0</v>
      </c>
      <c r="N424" s="6" t="n">
        <v>1</v>
      </c>
      <c r="O424" s="6" t="n">
        <v>0</v>
      </c>
      <c r="P424" s="6" t="n">
        <v>0</v>
      </c>
      <c r="Q424" s="6" t="n">
        <v>1</v>
      </c>
      <c r="R424" s="6" t="n">
        <v>0</v>
      </c>
      <c r="S424" s="6" t="n">
        <v>1</v>
      </c>
      <c r="T424" s="6" t="n">
        <v>1</v>
      </c>
      <c r="U424" s="6" t="s">
        <v>265</v>
      </c>
    </row>
    <row r="425" customFormat="false" ht="22.35" hidden="false" customHeight="false" outlineLevel="0" collapsed="false">
      <c r="A425" s="6" t="n">
        <v>849</v>
      </c>
      <c r="B425" s="6" t="s">
        <v>271</v>
      </c>
      <c r="C425" s="7" t="s">
        <v>6093</v>
      </c>
      <c r="D425" s="6" t="s">
        <v>6088</v>
      </c>
      <c r="E425" s="6" t="n">
        <v>5</v>
      </c>
      <c r="F425" s="6" t="n">
        <v>10</v>
      </c>
      <c r="G425" s="6" t="n">
        <v>5</v>
      </c>
      <c r="H425" s="6" t="n">
        <v>10</v>
      </c>
      <c r="I425" s="6" t="n">
        <v>4</v>
      </c>
      <c r="J425" s="6" t="n">
        <v>3</v>
      </c>
      <c r="K425" s="6" t="n">
        <v>0</v>
      </c>
      <c r="L425" s="6" t="n">
        <v>1</v>
      </c>
      <c r="M425" s="6" t="n">
        <v>0</v>
      </c>
      <c r="N425" s="6" t="n">
        <v>1</v>
      </c>
      <c r="O425" s="6" t="n">
        <v>0</v>
      </c>
      <c r="P425" s="6" t="n">
        <v>0</v>
      </c>
      <c r="Q425" s="6" t="n">
        <v>1</v>
      </c>
      <c r="R425" s="6" t="n">
        <v>0</v>
      </c>
      <c r="S425" s="6" t="n">
        <v>1</v>
      </c>
      <c r="T425" s="6" t="n">
        <v>1</v>
      </c>
      <c r="U425" s="6" t="s">
        <v>265</v>
      </c>
    </row>
    <row r="426" customFormat="false" ht="22.35" hidden="false" customHeight="false" outlineLevel="0" collapsed="false">
      <c r="A426" s="6" t="n">
        <v>850</v>
      </c>
      <c r="B426" s="6" t="s">
        <v>271</v>
      </c>
      <c r="C426" s="7" t="s">
        <v>6094</v>
      </c>
      <c r="D426" s="6" t="s">
        <v>6088</v>
      </c>
      <c r="E426" s="6" t="n">
        <v>3</v>
      </c>
      <c r="F426" s="6" t="n">
        <v>10</v>
      </c>
      <c r="G426" s="6" t="n">
        <v>5</v>
      </c>
      <c r="H426" s="6" t="n">
        <v>10</v>
      </c>
      <c r="I426" s="6" t="n">
        <v>4</v>
      </c>
      <c r="J426" s="6" t="n">
        <v>3</v>
      </c>
      <c r="K426" s="6" t="n">
        <v>0</v>
      </c>
      <c r="L426" s="6" t="n">
        <v>1</v>
      </c>
      <c r="M426" s="6" t="n">
        <v>0</v>
      </c>
      <c r="N426" s="6" t="n">
        <v>1</v>
      </c>
      <c r="O426" s="6" t="n">
        <v>0</v>
      </c>
      <c r="P426" s="6" t="n">
        <v>0</v>
      </c>
      <c r="Q426" s="6" t="n">
        <v>1</v>
      </c>
      <c r="R426" s="6" t="n">
        <v>0</v>
      </c>
      <c r="S426" s="6" t="n">
        <v>1</v>
      </c>
      <c r="T426" s="6" t="n">
        <v>1</v>
      </c>
      <c r="U426" s="6" t="s">
        <v>265</v>
      </c>
    </row>
    <row r="427" customFormat="false" ht="22.35" hidden="false" customHeight="false" outlineLevel="0" collapsed="false">
      <c r="A427" s="6" t="n">
        <v>851</v>
      </c>
      <c r="B427" s="6" t="s">
        <v>271</v>
      </c>
      <c r="C427" s="7" t="s">
        <v>6095</v>
      </c>
      <c r="D427" s="6" t="s">
        <v>6088</v>
      </c>
      <c r="E427" s="6" t="n">
        <v>1</v>
      </c>
      <c r="F427" s="6" t="n">
        <v>10</v>
      </c>
      <c r="G427" s="6" t="n">
        <v>5</v>
      </c>
      <c r="H427" s="6" t="n">
        <v>10</v>
      </c>
      <c r="I427" s="6" t="n">
        <v>4</v>
      </c>
      <c r="J427" s="6" t="n">
        <v>3</v>
      </c>
      <c r="K427" s="6" t="n">
        <v>0</v>
      </c>
      <c r="L427" s="6" t="n">
        <v>1</v>
      </c>
      <c r="M427" s="6" t="n">
        <v>0</v>
      </c>
      <c r="N427" s="6" t="n">
        <v>1</v>
      </c>
      <c r="O427" s="6" t="n">
        <v>0</v>
      </c>
      <c r="P427" s="6" t="n">
        <v>0</v>
      </c>
      <c r="Q427" s="6" t="n">
        <v>1</v>
      </c>
      <c r="R427" s="6" t="n">
        <v>0</v>
      </c>
      <c r="S427" s="6" t="n">
        <v>1</v>
      </c>
      <c r="T427" s="6" t="n">
        <v>1</v>
      </c>
      <c r="U427" s="6" t="s">
        <v>265</v>
      </c>
    </row>
    <row r="428" customFormat="false" ht="22.35" hidden="false" customHeight="false" outlineLevel="0" collapsed="false">
      <c r="A428" s="6" t="n">
        <v>852</v>
      </c>
      <c r="B428" s="6" t="s">
        <v>271</v>
      </c>
      <c r="C428" s="7" t="s">
        <v>6096</v>
      </c>
      <c r="D428" s="6" t="s">
        <v>6088</v>
      </c>
      <c r="E428" s="6" t="n">
        <v>8</v>
      </c>
      <c r="F428" s="6" t="n">
        <v>10</v>
      </c>
      <c r="G428" s="6" t="n">
        <v>5</v>
      </c>
      <c r="H428" s="6" t="n">
        <v>10</v>
      </c>
      <c r="I428" s="6" t="n">
        <v>4</v>
      </c>
      <c r="J428" s="6" t="n">
        <v>3</v>
      </c>
      <c r="K428" s="6" t="n">
        <v>0</v>
      </c>
      <c r="L428" s="6" t="n">
        <v>1</v>
      </c>
      <c r="M428" s="6" t="n">
        <v>0</v>
      </c>
      <c r="N428" s="6" t="n">
        <v>1</v>
      </c>
      <c r="O428" s="6" t="n">
        <v>0</v>
      </c>
      <c r="P428" s="6" t="n">
        <v>0</v>
      </c>
      <c r="Q428" s="6" t="n">
        <v>1</v>
      </c>
      <c r="R428" s="6" t="n">
        <v>0</v>
      </c>
      <c r="S428" s="6" t="n">
        <v>1</v>
      </c>
      <c r="T428" s="6" t="n">
        <v>1</v>
      </c>
      <c r="U428" s="6" t="s">
        <v>265</v>
      </c>
    </row>
    <row r="429" customFormat="false" ht="22.35" hidden="false" customHeight="false" outlineLevel="0" collapsed="false">
      <c r="A429" s="6" t="n">
        <v>853</v>
      </c>
      <c r="B429" s="6" t="s">
        <v>271</v>
      </c>
      <c r="C429" s="7" t="s">
        <v>6097</v>
      </c>
      <c r="D429" s="6" t="s">
        <v>6088</v>
      </c>
      <c r="E429" s="6" t="n">
        <v>9</v>
      </c>
      <c r="F429" s="6" t="n">
        <v>10</v>
      </c>
      <c r="G429" s="6" t="n">
        <v>5</v>
      </c>
      <c r="H429" s="6" t="n">
        <v>10</v>
      </c>
      <c r="I429" s="6" t="n">
        <v>4</v>
      </c>
      <c r="J429" s="6" t="n">
        <v>3</v>
      </c>
      <c r="K429" s="6" t="n">
        <v>0</v>
      </c>
      <c r="L429" s="6" t="n">
        <v>1</v>
      </c>
      <c r="M429" s="6" t="n">
        <v>0</v>
      </c>
      <c r="N429" s="6" t="n">
        <v>1</v>
      </c>
      <c r="O429" s="6" t="n">
        <v>0</v>
      </c>
      <c r="P429" s="6" t="n">
        <v>0</v>
      </c>
      <c r="Q429" s="6" t="n">
        <v>1</v>
      </c>
      <c r="R429" s="6" t="n">
        <v>0</v>
      </c>
      <c r="S429" s="6" t="n">
        <v>1</v>
      </c>
      <c r="T429" s="6" t="n">
        <v>1</v>
      </c>
      <c r="U429" s="6" t="s">
        <v>265</v>
      </c>
    </row>
    <row r="430" customFormat="false" ht="22.35" hidden="false" customHeight="false" outlineLevel="0" collapsed="false">
      <c r="A430" s="6" t="n">
        <v>854</v>
      </c>
      <c r="B430" s="6" t="s">
        <v>271</v>
      </c>
      <c r="C430" s="7" t="s">
        <v>6098</v>
      </c>
      <c r="D430" s="6" t="s">
        <v>6088</v>
      </c>
      <c r="E430" s="6" t="n">
        <v>10</v>
      </c>
      <c r="F430" s="6" t="n">
        <v>10</v>
      </c>
      <c r="G430" s="6" t="n">
        <v>5</v>
      </c>
      <c r="H430" s="6" t="n">
        <v>10</v>
      </c>
      <c r="I430" s="6" t="n">
        <v>4</v>
      </c>
      <c r="J430" s="6" t="n">
        <v>3</v>
      </c>
      <c r="K430" s="6" t="n">
        <v>0</v>
      </c>
      <c r="L430" s="6" t="n">
        <v>1</v>
      </c>
      <c r="M430" s="6" t="n">
        <v>0</v>
      </c>
      <c r="N430" s="6" t="n">
        <v>1</v>
      </c>
      <c r="O430" s="6" t="n">
        <v>0</v>
      </c>
      <c r="P430" s="6" t="n">
        <v>0</v>
      </c>
      <c r="Q430" s="6" t="n">
        <v>1</v>
      </c>
      <c r="R430" s="6" t="n">
        <v>0</v>
      </c>
      <c r="S430" s="6" t="n">
        <v>1</v>
      </c>
      <c r="T430" s="6" t="n">
        <v>1</v>
      </c>
      <c r="U430" s="6" t="s">
        <v>265</v>
      </c>
    </row>
    <row r="431" customFormat="false" ht="22.35" hidden="false" customHeight="false" outlineLevel="0" collapsed="false">
      <c r="A431" s="6" t="n">
        <v>855</v>
      </c>
      <c r="B431" s="6" t="s">
        <v>271</v>
      </c>
      <c r="C431" s="7" t="s">
        <v>6099</v>
      </c>
      <c r="D431" s="6" t="s">
        <v>6088</v>
      </c>
      <c r="E431" s="6" t="n">
        <v>8</v>
      </c>
      <c r="F431" s="6" t="n">
        <v>10</v>
      </c>
      <c r="G431" s="6" t="n">
        <v>5</v>
      </c>
      <c r="H431" s="6" t="n">
        <v>10</v>
      </c>
      <c r="I431" s="6" t="n">
        <v>4</v>
      </c>
      <c r="J431" s="6" t="n">
        <v>3</v>
      </c>
      <c r="K431" s="6" t="n">
        <v>0</v>
      </c>
      <c r="L431" s="6" t="n">
        <v>1</v>
      </c>
      <c r="M431" s="6" t="n">
        <v>0</v>
      </c>
      <c r="N431" s="6" t="n">
        <v>1</v>
      </c>
      <c r="O431" s="6" t="n">
        <v>0</v>
      </c>
      <c r="P431" s="6" t="n">
        <v>0</v>
      </c>
      <c r="Q431" s="6" t="n">
        <v>1</v>
      </c>
      <c r="R431" s="6" t="n">
        <v>0</v>
      </c>
      <c r="S431" s="6" t="n">
        <v>1</v>
      </c>
      <c r="T431" s="6" t="n">
        <v>1</v>
      </c>
      <c r="U431" s="6" t="s">
        <v>265</v>
      </c>
    </row>
    <row r="432" customFormat="false" ht="22.35" hidden="false" customHeight="false" outlineLevel="0" collapsed="false">
      <c r="A432" s="6" t="n">
        <v>856</v>
      </c>
      <c r="B432" s="6" t="s">
        <v>271</v>
      </c>
      <c r="C432" s="7" t="s">
        <v>6100</v>
      </c>
      <c r="D432" s="6" t="s">
        <v>6088</v>
      </c>
      <c r="E432" s="6" t="n">
        <v>10</v>
      </c>
      <c r="F432" s="6" t="n">
        <v>10</v>
      </c>
      <c r="G432" s="6" t="n">
        <v>5</v>
      </c>
      <c r="H432" s="6" t="n">
        <v>10</v>
      </c>
      <c r="I432" s="6" t="n">
        <v>4</v>
      </c>
      <c r="J432" s="6" t="n">
        <v>3</v>
      </c>
      <c r="K432" s="6" t="n">
        <v>0</v>
      </c>
      <c r="L432" s="6" t="n">
        <v>1</v>
      </c>
      <c r="M432" s="6" t="n">
        <v>0</v>
      </c>
      <c r="N432" s="6" t="n">
        <v>1</v>
      </c>
      <c r="O432" s="6" t="n">
        <v>0</v>
      </c>
      <c r="P432" s="6" t="n">
        <v>0</v>
      </c>
      <c r="Q432" s="6" t="n">
        <v>1</v>
      </c>
      <c r="R432" s="6" t="n">
        <v>0</v>
      </c>
      <c r="S432" s="6" t="n">
        <v>1</v>
      </c>
      <c r="T432" s="6" t="n">
        <v>1</v>
      </c>
      <c r="U432" s="6" t="s">
        <v>265</v>
      </c>
    </row>
    <row r="433" customFormat="false" ht="22.35" hidden="false" customHeight="false" outlineLevel="0" collapsed="false">
      <c r="A433" s="6" t="n">
        <v>857</v>
      </c>
      <c r="B433" s="6" t="s">
        <v>271</v>
      </c>
      <c r="C433" s="7" t="s">
        <v>6101</v>
      </c>
      <c r="D433" s="6" t="s">
        <v>6088</v>
      </c>
      <c r="E433" s="6" t="n">
        <v>10</v>
      </c>
      <c r="F433" s="6" t="n">
        <v>10</v>
      </c>
      <c r="G433" s="6" t="n">
        <v>5</v>
      </c>
      <c r="H433" s="6" t="n">
        <v>10</v>
      </c>
      <c r="I433" s="6" t="n">
        <v>4</v>
      </c>
      <c r="J433" s="6" t="n">
        <v>3</v>
      </c>
      <c r="K433" s="6" t="n">
        <v>0</v>
      </c>
      <c r="L433" s="6" t="n">
        <v>1</v>
      </c>
      <c r="M433" s="6" t="n">
        <v>0</v>
      </c>
      <c r="N433" s="6" t="n">
        <v>1</v>
      </c>
      <c r="O433" s="6" t="n">
        <v>0</v>
      </c>
      <c r="P433" s="6" t="n">
        <v>0</v>
      </c>
      <c r="Q433" s="6" t="n">
        <v>1</v>
      </c>
      <c r="R433" s="6" t="n">
        <v>0</v>
      </c>
      <c r="S433" s="6" t="n">
        <v>1</v>
      </c>
      <c r="T433" s="6" t="n">
        <v>1</v>
      </c>
      <c r="U433" s="6" t="s">
        <v>265</v>
      </c>
    </row>
    <row r="434" customFormat="false" ht="22.35" hidden="false" customHeight="false" outlineLevel="0" collapsed="false">
      <c r="A434" s="6" t="n">
        <v>858</v>
      </c>
      <c r="B434" s="6" t="s">
        <v>271</v>
      </c>
      <c r="C434" s="7" t="s">
        <v>6102</v>
      </c>
      <c r="D434" s="6" t="s">
        <v>6088</v>
      </c>
      <c r="E434" s="6" t="n">
        <v>7</v>
      </c>
      <c r="F434" s="6" t="n">
        <v>10</v>
      </c>
      <c r="G434" s="6" t="n">
        <v>5</v>
      </c>
      <c r="H434" s="6" t="n">
        <v>10</v>
      </c>
      <c r="I434" s="6" t="n">
        <v>4</v>
      </c>
      <c r="J434" s="6" t="n">
        <v>3</v>
      </c>
      <c r="K434" s="6" t="n">
        <v>0</v>
      </c>
      <c r="L434" s="6" t="n">
        <v>1</v>
      </c>
      <c r="M434" s="6" t="n">
        <v>0</v>
      </c>
      <c r="N434" s="6" t="n">
        <v>1</v>
      </c>
      <c r="O434" s="6" t="n">
        <v>0</v>
      </c>
      <c r="P434" s="6" t="n">
        <v>0</v>
      </c>
      <c r="Q434" s="6" t="n">
        <v>1</v>
      </c>
      <c r="R434" s="6" t="n">
        <v>0</v>
      </c>
      <c r="S434" s="6" t="n">
        <v>1</v>
      </c>
      <c r="T434" s="6" t="n">
        <v>1</v>
      </c>
      <c r="U434" s="6" t="s">
        <v>265</v>
      </c>
    </row>
    <row r="435" customFormat="false" ht="22.35" hidden="false" customHeight="false" outlineLevel="0" collapsed="false">
      <c r="A435" s="6" t="n">
        <v>859</v>
      </c>
      <c r="B435" s="6" t="s">
        <v>271</v>
      </c>
      <c r="C435" s="7" t="s">
        <v>6103</v>
      </c>
      <c r="D435" s="6" t="s">
        <v>6104</v>
      </c>
      <c r="E435" s="6" t="n">
        <v>10</v>
      </c>
      <c r="F435" s="6" t="n">
        <v>7</v>
      </c>
      <c r="G435" s="6" t="n">
        <v>5</v>
      </c>
      <c r="H435" s="6" t="n">
        <v>9</v>
      </c>
      <c r="I435" s="6" t="n">
        <v>6</v>
      </c>
      <c r="J435" s="6" t="n">
        <v>6</v>
      </c>
      <c r="K435" s="6" t="n">
        <v>1</v>
      </c>
      <c r="L435" s="6" t="n">
        <v>0</v>
      </c>
      <c r="M435" s="6" t="n">
        <v>1</v>
      </c>
      <c r="N435" s="6" t="n">
        <v>0</v>
      </c>
      <c r="O435" s="6" t="n">
        <v>0</v>
      </c>
      <c r="P435" s="6" t="n">
        <v>1</v>
      </c>
      <c r="Q435" s="6" t="n">
        <v>1</v>
      </c>
      <c r="R435" s="6" t="n">
        <v>0</v>
      </c>
      <c r="S435" s="6" t="n">
        <v>0</v>
      </c>
      <c r="T435" s="6" t="n">
        <v>0</v>
      </c>
      <c r="U435" s="6" t="s">
        <v>265</v>
      </c>
    </row>
    <row r="436" customFormat="false" ht="22.35" hidden="false" customHeight="false" outlineLevel="0" collapsed="false">
      <c r="A436" s="6" t="n">
        <v>860</v>
      </c>
      <c r="B436" s="6" t="s">
        <v>271</v>
      </c>
      <c r="C436" s="7" t="s">
        <v>6105</v>
      </c>
      <c r="D436" s="6" t="s">
        <v>6104</v>
      </c>
      <c r="E436" s="6" t="n">
        <v>10</v>
      </c>
      <c r="F436" s="6" t="n">
        <v>7</v>
      </c>
      <c r="G436" s="6" t="n">
        <v>5</v>
      </c>
      <c r="H436" s="6" t="n">
        <v>9</v>
      </c>
      <c r="I436" s="6" t="n">
        <v>6</v>
      </c>
      <c r="J436" s="6" t="n">
        <v>6</v>
      </c>
      <c r="K436" s="6" t="n">
        <v>1</v>
      </c>
      <c r="L436" s="6" t="n">
        <v>0</v>
      </c>
      <c r="M436" s="6" t="n">
        <v>1</v>
      </c>
      <c r="N436" s="6" t="n">
        <v>0</v>
      </c>
      <c r="O436" s="6" t="n">
        <v>0</v>
      </c>
      <c r="P436" s="6" t="n">
        <v>1</v>
      </c>
      <c r="Q436" s="6" t="n">
        <v>1</v>
      </c>
      <c r="R436" s="6" t="n">
        <v>0</v>
      </c>
      <c r="S436" s="6" t="n">
        <v>0</v>
      </c>
      <c r="T436" s="6" t="n">
        <v>0</v>
      </c>
      <c r="U436" s="6" t="s">
        <v>265</v>
      </c>
    </row>
    <row r="437" customFormat="false" ht="22.35" hidden="false" customHeight="false" outlineLevel="0" collapsed="false">
      <c r="A437" s="6" t="n">
        <v>861</v>
      </c>
      <c r="B437" s="6" t="s">
        <v>271</v>
      </c>
      <c r="C437" s="7" t="s">
        <v>6106</v>
      </c>
      <c r="D437" s="6" t="s">
        <v>6104</v>
      </c>
      <c r="E437" s="6" t="n">
        <v>8</v>
      </c>
      <c r="F437" s="6" t="n">
        <v>7</v>
      </c>
      <c r="G437" s="6" t="n">
        <v>5</v>
      </c>
      <c r="H437" s="6" t="n">
        <v>9</v>
      </c>
      <c r="I437" s="6" t="n">
        <v>6</v>
      </c>
      <c r="J437" s="6" t="n">
        <v>6</v>
      </c>
      <c r="K437" s="6" t="n">
        <v>1</v>
      </c>
      <c r="L437" s="6" t="n">
        <v>0</v>
      </c>
      <c r="M437" s="6" t="n">
        <v>1</v>
      </c>
      <c r="N437" s="6" t="n">
        <v>0</v>
      </c>
      <c r="O437" s="6" t="n">
        <v>0</v>
      </c>
      <c r="P437" s="6" t="n">
        <v>1</v>
      </c>
      <c r="Q437" s="6" t="n">
        <v>1</v>
      </c>
      <c r="R437" s="6" t="n">
        <v>0</v>
      </c>
      <c r="S437" s="6" t="n">
        <v>0</v>
      </c>
      <c r="T437" s="6" t="n">
        <v>0</v>
      </c>
      <c r="U437" s="6" t="s">
        <v>265</v>
      </c>
    </row>
    <row r="438" customFormat="false" ht="22.35" hidden="false" customHeight="false" outlineLevel="0" collapsed="false">
      <c r="A438" s="6" t="n">
        <v>862</v>
      </c>
      <c r="B438" s="6" t="s">
        <v>271</v>
      </c>
      <c r="C438" s="7" t="s">
        <v>6107</v>
      </c>
      <c r="D438" s="6" t="s">
        <v>6104</v>
      </c>
      <c r="E438" s="6" t="n">
        <v>3</v>
      </c>
      <c r="F438" s="6" t="n">
        <v>7</v>
      </c>
      <c r="G438" s="6" t="n">
        <v>5</v>
      </c>
      <c r="H438" s="6" t="n">
        <v>9</v>
      </c>
      <c r="I438" s="6" t="n">
        <v>6</v>
      </c>
      <c r="J438" s="6" t="n">
        <v>6</v>
      </c>
      <c r="K438" s="6" t="n">
        <v>1</v>
      </c>
      <c r="L438" s="6" t="n">
        <v>0</v>
      </c>
      <c r="M438" s="6" t="n">
        <v>1</v>
      </c>
      <c r="N438" s="6" t="n">
        <v>0</v>
      </c>
      <c r="O438" s="6" t="n">
        <v>0</v>
      </c>
      <c r="P438" s="6" t="n">
        <v>1</v>
      </c>
      <c r="Q438" s="6" t="n">
        <v>1</v>
      </c>
      <c r="R438" s="6" t="n">
        <v>0</v>
      </c>
      <c r="S438" s="6" t="n">
        <v>0</v>
      </c>
      <c r="T438" s="6" t="n">
        <v>0</v>
      </c>
      <c r="U438" s="6" t="s">
        <v>265</v>
      </c>
    </row>
    <row r="439" customFormat="false" ht="22.35" hidden="false" customHeight="false" outlineLevel="0" collapsed="false">
      <c r="A439" s="6" t="n">
        <v>863</v>
      </c>
      <c r="B439" s="6" t="s">
        <v>271</v>
      </c>
      <c r="C439" s="7" t="s">
        <v>6108</v>
      </c>
      <c r="D439" s="6" t="s">
        <v>6104</v>
      </c>
      <c r="E439" s="6" t="n">
        <v>4</v>
      </c>
      <c r="F439" s="6" t="n">
        <v>7</v>
      </c>
      <c r="G439" s="6" t="n">
        <v>5</v>
      </c>
      <c r="H439" s="6" t="n">
        <v>9</v>
      </c>
      <c r="I439" s="6" t="n">
        <v>6</v>
      </c>
      <c r="J439" s="6" t="n">
        <v>6</v>
      </c>
      <c r="K439" s="6" t="n">
        <v>1</v>
      </c>
      <c r="L439" s="6" t="n">
        <v>0</v>
      </c>
      <c r="M439" s="6" t="n">
        <v>1</v>
      </c>
      <c r="N439" s="6" t="n">
        <v>0</v>
      </c>
      <c r="O439" s="6" t="n">
        <v>0</v>
      </c>
      <c r="P439" s="6" t="n">
        <v>1</v>
      </c>
      <c r="Q439" s="6" t="n">
        <v>1</v>
      </c>
      <c r="R439" s="6" t="n">
        <v>0</v>
      </c>
      <c r="S439" s="6" t="n">
        <v>0</v>
      </c>
      <c r="T439" s="6" t="n">
        <v>0</v>
      </c>
      <c r="U439" s="6" t="s">
        <v>265</v>
      </c>
    </row>
    <row r="440" customFormat="false" ht="22.35" hidden="false" customHeight="false" outlineLevel="0" collapsed="false">
      <c r="A440" s="6" t="n">
        <v>864</v>
      </c>
      <c r="B440" s="6" t="s">
        <v>271</v>
      </c>
      <c r="C440" s="7" t="s">
        <v>6109</v>
      </c>
      <c r="D440" s="6" t="s">
        <v>6104</v>
      </c>
      <c r="E440" s="6" t="n">
        <v>9</v>
      </c>
      <c r="F440" s="6" t="n">
        <v>7</v>
      </c>
      <c r="G440" s="6" t="n">
        <v>5</v>
      </c>
      <c r="H440" s="6" t="n">
        <v>9</v>
      </c>
      <c r="I440" s="6" t="n">
        <v>6</v>
      </c>
      <c r="J440" s="6" t="n">
        <v>6</v>
      </c>
      <c r="K440" s="6" t="n">
        <v>1</v>
      </c>
      <c r="L440" s="6" t="n">
        <v>0</v>
      </c>
      <c r="M440" s="6" t="n">
        <v>1</v>
      </c>
      <c r="N440" s="6" t="n">
        <v>0</v>
      </c>
      <c r="O440" s="6" t="n">
        <v>0</v>
      </c>
      <c r="P440" s="6" t="n">
        <v>1</v>
      </c>
      <c r="Q440" s="6" t="n">
        <v>1</v>
      </c>
      <c r="R440" s="6" t="n">
        <v>0</v>
      </c>
      <c r="S440" s="6" t="n">
        <v>0</v>
      </c>
      <c r="T440" s="6" t="n">
        <v>0</v>
      </c>
      <c r="U440" s="6" t="s">
        <v>265</v>
      </c>
    </row>
    <row r="441" customFormat="false" ht="22.35" hidden="false" customHeight="false" outlineLevel="0" collapsed="false">
      <c r="A441" s="6" t="n">
        <v>865</v>
      </c>
      <c r="B441" s="6" t="s">
        <v>271</v>
      </c>
      <c r="C441" s="7" t="s">
        <v>6110</v>
      </c>
      <c r="D441" s="6" t="s">
        <v>6104</v>
      </c>
      <c r="E441" s="6" t="n">
        <v>9</v>
      </c>
      <c r="F441" s="6" t="n">
        <v>7</v>
      </c>
      <c r="G441" s="6" t="n">
        <v>5</v>
      </c>
      <c r="H441" s="6" t="n">
        <v>9</v>
      </c>
      <c r="I441" s="6" t="n">
        <v>6</v>
      </c>
      <c r="J441" s="6" t="n">
        <v>6</v>
      </c>
      <c r="K441" s="6" t="n">
        <v>1</v>
      </c>
      <c r="L441" s="6" t="n">
        <v>0</v>
      </c>
      <c r="M441" s="6" t="n">
        <v>1</v>
      </c>
      <c r="N441" s="6" t="n">
        <v>0</v>
      </c>
      <c r="O441" s="6" t="n">
        <v>0</v>
      </c>
      <c r="P441" s="6" t="n">
        <v>1</v>
      </c>
      <c r="Q441" s="6" t="n">
        <v>1</v>
      </c>
      <c r="R441" s="6" t="n">
        <v>0</v>
      </c>
      <c r="S441" s="6" t="n">
        <v>0</v>
      </c>
      <c r="T441" s="6" t="n">
        <v>0</v>
      </c>
      <c r="U441" s="6" t="s">
        <v>265</v>
      </c>
    </row>
    <row r="442" customFormat="false" ht="22.35" hidden="false" customHeight="false" outlineLevel="0" collapsed="false">
      <c r="A442" s="6" t="n">
        <v>866</v>
      </c>
      <c r="B442" s="6" t="s">
        <v>271</v>
      </c>
      <c r="C442" s="7" t="s">
        <v>6111</v>
      </c>
      <c r="D442" s="6" t="s">
        <v>6104</v>
      </c>
      <c r="E442" s="6" t="n">
        <v>9</v>
      </c>
      <c r="F442" s="6" t="n">
        <v>7</v>
      </c>
      <c r="G442" s="6" t="n">
        <v>5</v>
      </c>
      <c r="H442" s="6" t="n">
        <v>9</v>
      </c>
      <c r="I442" s="6" t="n">
        <v>6</v>
      </c>
      <c r="J442" s="6" t="n">
        <v>6</v>
      </c>
      <c r="K442" s="6" t="n">
        <v>1</v>
      </c>
      <c r="L442" s="6" t="n">
        <v>0</v>
      </c>
      <c r="M442" s="6" t="n">
        <v>1</v>
      </c>
      <c r="N442" s="6" t="n">
        <v>0</v>
      </c>
      <c r="O442" s="6" t="n">
        <v>0</v>
      </c>
      <c r="P442" s="6" t="n">
        <v>1</v>
      </c>
      <c r="Q442" s="6" t="n">
        <v>1</v>
      </c>
      <c r="R442" s="6" t="n">
        <v>0</v>
      </c>
      <c r="S442" s="6" t="n">
        <v>0</v>
      </c>
      <c r="T442" s="6" t="n">
        <v>0</v>
      </c>
      <c r="U442" s="6" t="s">
        <v>265</v>
      </c>
    </row>
    <row r="443" customFormat="false" ht="22.35" hidden="false" customHeight="false" outlineLevel="0" collapsed="false">
      <c r="A443" s="6" t="n">
        <v>867</v>
      </c>
      <c r="B443" s="6" t="s">
        <v>271</v>
      </c>
      <c r="C443" s="7" t="s">
        <v>6112</v>
      </c>
      <c r="D443" s="6" t="s">
        <v>6104</v>
      </c>
      <c r="E443" s="6" t="n">
        <v>7</v>
      </c>
      <c r="F443" s="6" t="n">
        <v>7</v>
      </c>
      <c r="G443" s="6" t="n">
        <v>5</v>
      </c>
      <c r="H443" s="6" t="n">
        <v>9</v>
      </c>
      <c r="I443" s="6" t="n">
        <v>6</v>
      </c>
      <c r="J443" s="6" t="n">
        <v>6</v>
      </c>
      <c r="K443" s="6" t="n">
        <v>1</v>
      </c>
      <c r="L443" s="6" t="n">
        <v>0</v>
      </c>
      <c r="M443" s="6" t="n">
        <v>1</v>
      </c>
      <c r="N443" s="6" t="n">
        <v>0</v>
      </c>
      <c r="O443" s="6" t="n">
        <v>0</v>
      </c>
      <c r="P443" s="6" t="n">
        <v>1</v>
      </c>
      <c r="Q443" s="6" t="n">
        <v>1</v>
      </c>
      <c r="R443" s="6" t="n">
        <v>0</v>
      </c>
      <c r="S443" s="6" t="n">
        <v>0</v>
      </c>
      <c r="T443" s="6" t="n">
        <v>0</v>
      </c>
      <c r="U443" s="6" t="s">
        <v>265</v>
      </c>
    </row>
    <row r="444" customFormat="false" ht="22.35" hidden="false" customHeight="false" outlineLevel="0" collapsed="false">
      <c r="A444" s="6" t="n">
        <v>868</v>
      </c>
      <c r="B444" s="6" t="s">
        <v>271</v>
      </c>
      <c r="C444" s="7" t="s">
        <v>6113</v>
      </c>
      <c r="D444" s="6" t="s">
        <v>6104</v>
      </c>
      <c r="E444" s="6" t="n">
        <v>4</v>
      </c>
      <c r="F444" s="6" t="n">
        <v>7</v>
      </c>
      <c r="G444" s="6" t="n">
        <v>5</v>
      </c>
      <c r="H444" s="6" t="n">
        <v>9</v>
      </c>
      <c r="I444" s="6" t="n">
        <v>6</v>
      </c>
      <c r="J444" s="6" t="n">
        <v>6</v>
      </c>
      <c r="K444" s="6" t="n">
        <v>1</v>
      </c>
      <c r="L444" s="6" t="n">
        <v>0</v>
      </c>
      <c r="M444" s="6" t="n">
        <v>1</v>
      </c>
      <c r="N444" s="6" t="n">
        <v>0</v>
      </c>
      <c r="O444" s="6" t="n">
        <v>0</v>
      </c>
      <c r="P444" s="6" t="n">
        <v>1</v>
      </c>
      <c r="Q444" s="6" t="n">
        <v>1</v>
      </c>
      <c r="R444" s="6" t="n">
        <v>0</v>
      </c>
      <c r="S444" s="6" t="n">
        <v>0</v>
      </c>
      <c r="T444" s="6" t="n">
        <v>0</v>
      </c>
      <c r="U444" s="6" t="s">
        <v>265</v>
      </c>
    </row>
    <row r="445" customFormat="false" ht="22.35" hidden="false" customHeight="false" outlineLevel="0" collapsed="false">
      <c r="A445" s="6" t="n">
        <v>869</v>
      </c>
      <c r="B445" s="6" t="s">
        <v>271</v>
      </c>
      <c r="C445" s="7" t="s">
        <v>6114</v>
      </c>
      <c r="D445" s="6" t="s">
        <v>6104</v>
      </c>
      <c r="E445" s="6" t="n">
        <v>10</v>
      </c>
      <c r="F445" s="6" t="n">
        <v>7</v>
      </c>
      <c r="G445" s="6" t="n">
        <v>5</v>
      </c>
      <c r="H445" s="6" t="n">
        <v>9</v>
      </c>
      <c r="I445" s="6" t="n">
        <v>6</v>
      </c>
      <c r="J445" s="6" t="n">
        <v>6</v>
      </c>
      <c r="K445" s="6" t="n">
        <v>1</v>
      </c>
      <c r="L445" s="6" t="n">
        <v>0</v>
      </c>
      <c r="M445" s="6" t="n">
        <v>1</v>
      </c>
      <c r="N445" s="6" t="n">
        <v>0</v>
      </c>
      <c r="O445" s="6" t="n">
        <v>0</v>
      </c>
      <c r="P445" s="6" t="n">
        <v>1</v>
      </c>
      <c r="Q445" s="6" t="n">
        <v>1</v>
      </c>
      <c r="R445" s="6" t="n">
        <v>0</v>
      </c>
      <c r="S445" s="6" t="n">
        <v>0</v>
      </c>
      <c r="T445" s="6" t="n">
        <v>0</v>
      </c>
      <c r="U445" s="6" t="s">
        <v>265</v>
      </c>
    </row>
    <row r="446" customFormat="false" ht="22.35" hidden="false" customHeight="false" outlineLevel="0" collapsed="false">
      <c r="A446" s="6" t="n">
        <v>870</v>
      </c>
      <c r="B446" s="6" t="s">
        <v>271</v>
      </c>
      <c r="C446" s="7" t="s">
        <v>6115</v>
      </c>
      <c r="D446" s="6" t="s">
        <v>6104</v>
      </c>
      <c r="E446" s="6" t="n">
        <v>6</v>
      </c>
      <c r="F446" s="6" t="n">
        <v>7</v>
      </c>
      <c r="G446" s="6" t="n">
        <v>5</v>
      </c>
      <c r="H446" s="6" t="n">
        <v>9</v>
      </c>
      <c r="I446" s="6" t="n">
        <v>6</v>
      </c>
      <c r="J446" s="6" t="n">
        <v>6</v>
      </c>
      <c r="K446" s="6" t="n">
        <v>1</v>
      </c>
      <c r="L446" s="6" t="n">
        <v>0</v>
      </c>
      <c r="M446" s="6" t="n">
        <v>1</v>
      </c>
      <c r="N446" s="6" t="n">
        <v>0</v>
      </c>
      <c r="O446" s="6" t="n">
        <v>0</v>
      </c>
      <c r="P446" s="6" t="n">
        <v>1</v>
      </c>
      <c r="Q446" s="6" t="n">
        <v>1</v>
      </c>
      <c r="R446" s="6" t="n">
        <v>0</v>
      </c>
      <c r="S446" s="6" t="n">
        <v>0</v>
      </c>
      <c r="T446" s="6" t="n">
        <v>0</v>
      </c>
      <c r="U446" s="6" t="s">
        <v>265</v>
      </c>
    </row>
    <row r="447" customFormat="false" ht="22.35" hidden="false" customHeight="false" outlineLevel="0" collapsed="false">
      <c r="A447" s="6" t="n">
        <v>871</v>
      </c>
      <c r="B447" s="6" t="s">
        <v>271</v>
      </c>
      <c r="C447" s="7" t="s">
        <v>6116</v>
      </c>
      <c r="D447" s="6" t="s">
        <v>6104</v>
      </c>
      <c r="E447" s="6" t="n">
        <v>7</v>
      </c>
      <c r="F447" s="6" t="n">
        <v>7</v>
      </c>
      <c r="G447" s="6" t="n">
        <v>5</v>
      </c>
      <c r="H447" s="6" t="n">
        <v>9</v>
      </c>
      <c r="I447" s="6" t="n">
        <v>6</v>
      </c>
      <c r="J447" s="6" t="n">
        <v>6</v>
      </c>
      <c r="K447" s="6" t="n">
        <v>1</v>
      </c>
      <c r="L447" s="6" t="n">
        <v>0</v>
      </c>
      <c r="M447" s="6" t="n">
        <v>1</v>
      </c>
      <c r="N447" s="6" t="n">
        <v>0</v>
      </c>
      <c r="O447" s="6" t="n">
        <v>0</v>
      </c>
      <c r="P447" s="6" t="n">
        <v>1</v>
      </c>
      <c r="Q447" s="6" t="n">
        <v>1</v>
      </c>
      <c r="R447" s="6" t="n">
        <v>0</v>
      </c>
      <c r="S447" s="6" t="n">
        <v>0</v>
      </c>
      <c r="T447" s="6" t="n">
        <v>0</v>
      </c>
      <c r="U447" s="6" t="s">
        <v>265</v>
      </c>
    </row>
    <row r="448" customFormat="false" ht="22.35" hidden="false" customHeight="false" outlineLevel="0" collapsed="false">
      <c r="A448" s="6" t="n">
        <v>872</v>
      </c>
      <c r="B448" s="6" t="s">
        <v>271</v>
      </c>
      <c r="C448" s="7" t="s">
        <v>6117</v>
      </c>
      <c r="D448" s="6" t="s">
        <v>6104</v>
      </c>
      <c r="E448" s="6" t="n">
        <v>9</v>
      </c>
      <c r="F448" s="6" t="n">
        <v>7</v>
      </c>
      <c r="G448" s="6" t="n">
        <v>5</v>
      </c>
      <c r="H448" s="6" t="n">
        <v>9</v>
      </c>
      <c r="I448" s="6" t="n">
        <v>6</v>
      </c>
      <c r="J448" s="6" t="n">
        <v>6</v>
      </c>
      <c r="K448" s="6" t="n">
        <v>1</v>
      </c>
      <c r="L448" s="6" t="n">
        <v>0</v>
      </c>
      <c r="M448" s="6" t="n">
        <v>1</v>
      </c>
      <c r="N448" s="6" t="n">
        <v>0</v>
      </c>
      <c r="O448" s="6" t="n">
        <v>0</v>
      </c>
      <c r="P448" s="6" t="n">
        <v>1</v>
      </c>
      <c r="Q448" s="6" t="n">
        <v>1</v>
      </c>
      <c r="R448" s="6" t="n">
        <v>0</v>
      </c>
      <c r="S448" s="6" t="n">
        <v>0</v>
      </c>
      <c r="T448" s="6" t="n">
        <v>0</v>
      </c>
      <c r="U448" s="6" t="s">
        <v>265</v>
      </c>
    </row>
    <row r="449" customFormat="false" ht="22.35" hidden="false" customHeight="false" outlineLevel="0" collapsed="false">
      <c r="A449" s="6" t="n">
        <v>873</v>
      </c>
      <c r="B449" s="6" t="s">
        <v>271</v>
      </c>
      <c r="C449" s="7" t="s">
        <v>6118</v>
      </c>
      <c r="D449" s="6" t="s">
        <v>6104</v>
      </c>
      <c r="E449" s="6" t="n">
        <v>4</v>
      </c>
      <c r="F449" s="6" t="n">
        <v>7</v>
      </c>
      <c r="G449" s="6" t="n">
        <v>5</v>
      </c>
      <c r="H449" s="6" t="n">
        <v>9</v>
      </c>
      <c r="I449" s="6" t="n">
        <v>6</v>
      </c>
      <c r="J449" s="6" t="n">
        <v>6</v>
      </c>
      <c r="K449" s="6" t="n">
        <v>1</v>
      </c>
      <c r="L449" s="6" t="n">
        <v>0</v>
      </c>
      <c r="M449" s="6" t="n">
        <v>1</v>
      </c>
      <c r="N449" s="6" t="n">
        <v>0</v>
      </c>
      <c r="O449" s="6" t="n">
        <v>0</v>
      </c>
      <c r="P449" s="6" t="n">
        <v>1</v>
      </c>
      <c r="Q449" s="6" t="n">
        <v>1</v>
      </c>
      <c r="R449" s="6" t="n">
        <v>0</v>
      </c>
      <c r="S449" s="6" t="n">
        <v>0</v>
      </c>
      <c r="T449" s="6" t="n">
        <v>0</v>
      </c>
      <c r="U449" s="6" t="s">
        <v>265</v>
      </c>
    </row>
    <row r="450" customFormat="false" ht="22.35" hidden="false" customHeight="false" outlineLevel="0" collapsed="false">
      <c r="A450" s="6" t="n">
        <v>874</v>
      </c>
      <c r="B450" s="6" t="s">
        <v>271</v>
      </c>
      <c r="C450" s="7" t="s">
        <v>6119</v>
      </c>
      <c r="D450" s="6" t="s">
        <v>6120</v>
      </c>
      <c r="E450" s="6" t="n">
        <v>8</v>
      </c>
      <c r="F450" s="6" t="n">
        <v>8</v>
      </c>
      <c r="G450" s="6" t="n">
        <v>9</v>
      </c>
      <c r="H450" s="6" t="n">
        <v>7</v>
      </c>
      <c r="I450" s="6" t="n">
        <v>2</v>
      </c>
      <c r="J450" s="6" t="n">
        <v>6</v>
      </c>
      <c r="K450" s="6" t="n">
        <v>1</v>
      </c>
      <c r="L450" s="6" t="n">
        <v>1</v>
      </c>
      <c r="M450" s="6" t="n">
        <v>0</v>
      </c>
      <c r="N450" s="6" t="n">
        <v>0</v>
      </c>
      <c r="O450" s="6" t="n">
        <v>0</v>
      </c>
      <c r="P450" s="6" t="n">
        <v>1</v>
      </c>
      <c r="Q450" s="6" t="n">
        <v>0</v>
      </c>
      <c r="R450" s="6" t="n">
        <v>1</v>
      </c>
      <c r="S450" s="6" t="n">
        <v>0</v>
      </c>
      <c r="T450" s="6" t="n">
        <v>1</v>
      </c>
      <c r="U450" s="6" t="s">
        <v>265</v>
      </c>
    </row>
    <row r="451" customFormat="false" ht="22.35" hidden="false" customHeight="false" outlineLevel="0" collapsed="false">
      <c r="A451" s="6" t="n">
        <v>875</v>
      </c>
      <c r="B451" s="6" t="s">
        <v>271</v>
      </c>
      <c r="C451" s="7" t="s">
        <v>6121</v>
      </c>
      <c r="D451" s="6" t="s">
        <v>6120</v>
      </c>
      <c r="E451" s="6" t="n">
        <v>4</v>
      </c>
      <c r="F451" s="6" t="n">
        <v>8</v>
      </c>
      <c r="G451" s="6" t="n">
        <v>9</v>
      </c>
      <c r="H451" s="6" t="n">
        <v>7</v>
      </c>
      <c r="I451" s="6" t="n">
        <v>2</v>
      </c>
      <c r="J451" s="6" t="n">
        <v>6</v>
      </c>
      <c r="K451" s="6" t="n">
        <v>1</v>
      </c>
      <c r="L451" s="6" t="n">
        <v>1</v>
      </c>
      <c r="M451" s="6" t="n">
        <v>0</v>
      </c>
      <c r="N451" s="6" t="n">
        <v>0</v>
      </c>
      <c r="O451" s="6" t="n">
        <v>0</v>
      </c>
      <c r="P451" s="6" t="n">
        <v>1</v>
      </c>
      <c r="Q451" s="6" t="n">
        <v>0</v>
      </c>
      <c r="R451" s="6" t="n">
        <v>1</v>
      </c>
      <c r="S451" s="6" t="n">
        <v>0</v>
      </c>
      <c r="T451" s="6" t="n">
        <v>1</v>
      </c>
      <c r="U451" s="6" t="s">
        <v>265</v>
      </c>
    </row>
    <row r="452" customFormat="false" ht="22.35" hidden="false" customHeight="false" outlineLevel="0" collapsed="false">
      <c r="A452" s="6" t="n">
        <v>876</v>
      </c>
      <c r="B452" s="6" t="s">
        <v>271</v>
      </c>
      <c r="C452" s="7" t="s">
        <v>358</v>
      </c>
      <c r="D452" s="6" t="s">
        <v>6120</v>
      </c>
      <c r="E452" s="6" t="n">
        <v>5</v>
      </c>
      <c r="F452" s="6" t="n">
        <v>8</v>
      </c>
      <c r="G452" s="6" t="n">
        <v>9</v>
      </c>
      <c r="H452" s="6" t="n">
        <v>7</v>
      </c>
      <c r="I452" s="6" t="n">
        <v>2</v>
      </c>
      <c r="J452" s="6" t="n">
        <v>6</v>
      </c>
      <c r="K452" s="6" t="n">
        <v>1</v>
      </c>
      <c r="L452" s="6" t="n">
        <v>1</v>
      </c>
      <c r="M452" s="6" t="n">
        <v>0</v>
      </c>
      <c r="N452" s="6" t="n">
        <v>0</v>
      </c>
      <c r="O452" s="6" t="n">
        <v>0</v>
      </c>
      <c r="P452" s="6" t="n">
        <v>1</v>
      </c>
      <c r="Q452" s="6" t="n">
        <v>0</v>
      </c>
      <c r="R452" s="6" t="n">
        <v>1</v>
      </c>
      <c r="S452" s="6" t="n">
        <v>0</v>
      </c>
      <c r="T452" s="6" t="n">
        <v>1</v>
      </c>
      <c r="U452" s="6" t="s">
        <v>265</v>
      </c>
    </row>
    <row r="453" customFormat="false" ht="22.35" hidden="false" customHeight="false" outlineLevel="0" collapsed="false">
      <c r="A453" s="6" t="n">
        <v>877</v>
      </c>
      <c r="B453" s="6" t="s">
        <v>271</v>
      </c>
      <c r="C453" s="7" t="s">
        <v>6122</v>
      </c>
      <c r="D453" s="6" t="s">
        <v>6120</v>
      </c>
      <c r="E453" s="6" t="n">
        <v>10</v>
      </c>
      <c r="F453" s="6" t="n">
        <v>8</v>
      </c>
      <c r="G453" s="6" t="n">
        <v>9</v>
      </c>
      <c r="H453" s="6" t="n">
        <v>7</v>
      </c>
      <c r="I453" s="6" t="n">
        <v>2</v>
      </c>
      <c r="J453" s="6" t="n">
        <v>6</v>
      </c>
      <c r="K453" s="6" t="n">
        <v>1</v>
      </c>
      <c r="L453" s="6" t="n">
        <v>1</v>
      </c>
      <c r="M453" s="6" t="n">
        <v>0</v>
      </c>
      <c r="N453" s="6" t="n">
        <v>0</v>
      </c>
      <c r="O453" s="6" t="n">
        <v>0</v>
      </c>
      <c r="P453" s="6" t="n">
        <v>1</v>
      </c>
      <c r="Q453" s="6" t="n">
        <v>0</v>
      </c>
      <c r="R453" s="6" t="n">
        <v>1</v>
      </c>
      <c r="S453" s="6" t="n">
        <v>0</v>
      </c>
      <c r="T453" s="6" t="n">
        <v>1</v>
      </c>
      <c r="U453" s="6" t="s">
        <v>265</v>
      </c>
    </row>
    <row r="454" customFormat="false" ht="22.35" hidden="false" customHeight="false" outlineLevel="0" collapsed="false">
      <c r="A454" s="6" t="n">
        <v>878</v>
      </c>
      <c r="B454" s="6" t="s">
        <v>271</v>
      </c>
      <c r="C454" s="7" t="s">
        <v>6123</v>
      </c>
      <c r="D454" s="6" t="s">
        <v>6120</v>
      </c>
      <c r="E454" s="6" t="n">
        <v>6</v>
      </c>
      <c r="F454" s="6" t="n">
        <v>8</v>
      </c>
      <c r="G454" s="6" t="n">
        <v>9</v>
      </c>
      <c r="H454" s="6" t="n">
        <v>7</v>
      </c>
      <c r="I454" s="6" t="n">
        <v>2</v>
      </c>
      <c r="J454" s="6" t="n">
        <v>6</v>
      </c>
      <c r="K454" s="6" t="n">
        <v>1</v>
      </c>
      <c r="L454" s="6" t="n">
        <v>1</v>
      </c>
      <c r="M454" s="6" t="n">
        <v>0</v>
      </c>
      <c r="N454" s="6" t="n">
        <v>0</v>
      </c>
      <c r="O454" s="6" t="n">
        <v>0</v>
      </c>
      <c r="P454" s="6" t="n">
        <v>1</v>
      </c>
      <c r="Q454" s="6" t="n">
        <v>0</v>
      </c>
      <c r="R454" s="6" t="n">
        <v>1</v>
      </c>
      <c r="S454" s="6" t="n">
        <v>0</v>
      </c>
      <c r="T454" s="6" t="n">
        <v>1</v>
      </c>
      <c r="U454" s="6" t="s">
        <v>265</v>
      </c>
    </row>
    <row r="455" customFormat="false" ht="22.35" hidden="false" customHeight="false" outlineLevel="0" collapsed="false">
      <c r="A455" s="6" t="n">
        <v>879</v>
      </c>
      <c r="B455" s="6" t="s">
        <v>271</v>
      </c>
      <c r="C455" s="7" t="s">
        <v>6124</v>
      </c>
      <c r="D455" s="6" t="s">
        <v>6120</v>
      </c>
      <c r="E455" s="6" t="n">
        <v>6</v>
      </c>
      <c r="F455" s="6" t="n">
        <v>8</v>
      </c>
      <c r="G455" s="6" t="n">
        <v>9</v>
      </c>
      <c r="H455" s="6" t="n">
        <v>7</v>
      </c>
      <c r="I455" s="6" t="n">
        <v>2</v>
      </c>
      <c r="J455" s="6" t="n">
        <v>6</v>
      </c>
      <c r="K455" s="6" t="n">
        <v>1</v>
      </c>
      <c r="L455" s="6" t="n">
        <v>1</v>
      </c>
      <c r="M455" s="6" t="n">
        <v>0</v>
      </c>
      <c r="N455" s="6" t="n">
        <v>0</v>
      </c>
      <c r="O455" s="6" t="n">
        <v>0</v>
      </c>
      <c r="P455" s="6" t="n">
        <v>1</v>
      </c>
      <c r="Q455" s="6" t="n">
        <v>0</v>
      </c>
      <c r="R455" s="6" t="n">
        <v>1</v>
      </c>
      <c r="S455" s="6" t="n">
        <v>0</v>
      </c>
      <c r="T455" s="6" t="n">
        <v>1</v>
      </c>
      <c r="U455" s="6" t="s">
        <v>265</v>
      </c>
    </row>
    <row r="456" customFormat="false" ht="22.35" hidden="false" customHeight="false" outlineLevel="0" collapsed="false">
      <c r="A456" s="6" t="n">
        <v>880</v>
      </c>
      <c r="B456" s="6" t="s">
        <v>271</v>
      </c>
      <c r="C456" s="7" t="s">
        <v>6125</v>
      </c>
      <c r="D456" s="6" t="s">
        <v>6120</v>
      </c>
      <c r="E456" s="6" t="n">
        <v>3</v>
      </c>
      <c r="F456" s="6" t="n">
        <v>8</v>
      </c>
      <c r="G456" s="6" t="n">
        <v>9</v>
      </c>
      <c r="H456" s="6" t="n">
        <v>7</v>
      </c>
      <c r="I456" s="6" t="n">
        <v>2</v>
      </c>
      <c r="J456" s="6" t="n">
        <v>6</v>
      </c>
      <c r="K456" s="6" t="n">
        <v>1</v>
      </c>
      <c r="L456" s="6" t="n">
        <v>1</v>
      </c>
      <c r="M456" s="6" t="n">
        <v>0</v>
      </c>
      <c r="N456" s="6" t="n">
        <v>0</v>
      </c>
      <c r="O456" s="6" t="n">
        <v>0</v>
      </c>
      <c r="P456" s="6" t="n">
        <v>1</v>
      </c>
      <c r="Q456" s="6" t="n">
        <v>0</v>
      </c>
      <c r="R456" s="6" t="n">
        <v>1</v>
      </c>
      <c r="S456" s="6" t="n">
        <v>0</v>
      </c>
      <c r="T456" s="6" t="n">
        <v>1</v>
      </c>
      <c r="U456" s="6" t="s">
        <v>265</v>
      </c>
    </row>
    <row r="457" customFormat="false" ht="22.35" hidden="false" customHeight="false" outlineLevel="0" collapsed="false">
      <c r="A457" s="6" t="n">
        <v>881</v>
      </c>
      <c r="B457" s="6" t="s">
        <v>271</v>
      </c>
      <c r="C457" s="7" t="s">
        <v>6126</v>
      </c>
      <c r="D457" s="6" t="s">
        <v>6120</v>
      </c>
      <c r="E457" s="6" t="n">
        <v>3</v>
      </c>
      <c r="F457" s="6" t="n">
        <v>8</v>
      </c>
      <c r="G457" s="6" t="n">
        <v>9</v>
      </c>
      <c r="H457" s="6" t="n">
        <v>7</v>
      </c>
      <c r="I457" s="6" t="n">
        <v>2</v>
      </c>
      <c r="J457" s="6" t="n">
        <v>6</v>
      </c>
      <c r="K457" s="6" t="n">
        <v>1</v>
      </c>
      <c r="L457" s="6" t="n">
        <v>1</v>
      </c>
      <c r="M457" s="6" t="n">
        <v>0</v>
      </c>
      <c r="N457" s="6" t="n">
        <v>0</v>
      </c>
      <c r="O457" s="6" t="n">
        <v>0</v>
      </c>
      <c r="P457" s="6" t="n">
        <v>1</v>
      </c>
      <c r="Q457" s="6" t="n">
        <v>0</v>
      </c>
      <c r="R457" s="6" t="n">
        <v>1</v>
      </c>
      <c r="S457" s="6" t="n">
        <v>0</v>
      </c>
      <c r="T457" s="6" t="n">
        <v>1</v>
      </c>
      <c r="U457" s="6" t="s">
        <v>265</v>
      </c>
    </row>
    <row r="458" customFormat="false" ht="22.35" hidden="false" customHeight="false" outlineLevel="0" collapsed="false">
      <c r="A458" s="6" t="n">
        <v>882</v>
      </c>
      <c r="B458" s="6" t="s">
        <v>271</v>
      </c>
      <c r="C458" s="7" t="s">
        <v>361</v>
      </c>
      <c r="D458" s="6" t="s">
        <v>6120</v>
      </c>
      <c r="E458" s="6" t="n">
        <v>10</v>
      </c>
      <c r="F458" s="6" t="n">
        <v>8</v>
      </c>
      <c r="G458" s="6" t="n">
        <v>9</v>
      </c>
      <c r="H458" s="6" t="n">
        <v>7</v>
      </c>
      <c r="I458" s="6" t="n">
        <v>2</v>
      </c>
      <c r="J458" s="6" t="n">
        <v>6</v>
      </c>
      <c r="K458" s="6" t="n">
        <v>1</v>
      </c>
      <c r="L458" s="6" t="n">
        <v>1</v>
      </c>
      <c r="M458" s="6" t="n">
        <v>0</v>
      </c>
      <c r="N458" s="6" t="n">
        <v>0</v>
      </c>
      <c r="O458" s="6" t="n">
        <v>0</v>
      </c>
      <c r="P458" s="6" t="n">
        <v>1</v>
      </c>
      <c r="Q458" s="6" t="n">
        <v>0</v>
      </c>
      <c r="R458" s="6" t="n">
        <v>1</v>
      </c>
      <c r="S458" s="6" t="n">
        <v>0</v>
      </c>
      <c r="T458" s="6" t="n">
        <v>1</v>
      </c>
      <c r="U458" s="6" t="s">
        <v>265</v>
      </c>
    </row>
    <row r="459" customFormat="false" ht="22.35" hidden="false" customHeight="false" outlineLevel="0" collapsed="false">
      <c r="A459" s="6" t="n">
        <v>883</v>
      </c>
      <c r="B459" s="6" t="s">
        <v>271</v>
      </c>
      <c r="C459" s="7" t="s">
        <v>6127</v>
      </c>
      <c r="D459" s="6" t="s">
        <v>6120</v>
      </c>
      <c r="E459" s="6" t="n">
        <v>5</v>
      </c>
      <c r="F459" s="6" t="n">
        <v>8</v>
      </c>
      <c r="G459" s="6" t="n">
        <v>9</v>
      </c>
      <c r="H459" s="6" t="n">
        <v>7</v>
      </c>
      <c r="I459" s="6" t="n">
        <v>2</v>
      </c>
      <c r="J459" s="6" t="n">
        <v>6</v>
      </c>
      <c r="K459" s="6" t="n">
        <v>1</v>
      </c>
      <c r="L459" s="6" t="n">
        <v>1</v>
      </c>
      <c r="M459" s="6" t="n">
        <v>0</v>
      </c>
      <c r="N459" s="6" t="n">
        <v>0</v>
      </c>
      <c r="O459" s="6" t="n">
        <v>0</v>
      </c>
      <c r="P459" s="6" t="n">
        <v>1</v>
      </c>
      <c r="Q459" s="6" t="n">
        <v>0</v>
      </c>
      <c r="R459" s="6" t="n">
        <v>1</v>
      </c>
      <c r="S459" s="6" t="n">
        <v>0</v>
      </c>
      <c r="T459" s="6" t="n">
        <v>1</v>
      </c>
      <c r="U459" s="6" t="s">
        <v>265</v>
      </c>
    </row>
    <row r="460" customFormat="false" ht="22.35" hidden="false" customHeight="false" outlineLevel="0" collapsed="false">
      <c r="A460" s="6" t="n">
        <v>884</v>
      </c>
      <c r="B460" s="6" t="s">
        <v>271</v>
      </c>
      <c r="C460" s="7" t="s">
        <v>6128</v>
      </c>
      <c r="D460" s="6" t="s">
        <v>6120</v>
      </c>
      <c r="E460" s="6" t="n">
        <v>5</v>
      </c>
      <c r="F460" s="6" t="n">
        <v>8</v>
      </c>
      <c r="G460" s="6" t="n">
        <v>9</v>
      </c>
      <c r="H460" s="6" t="n">
        <v>7</v>
      </c>
      <c r="I460" s="6" t="n">
        <v>2</v>
      </c>
      <c r="J460" s="6" t="n">
        <v>6</v>
      </c>
      <c r="K460" s="6" t="n">
        <v>1</v>
      </c>
      <c r="L460" s="6" t="n">
        <v>1</v>
      </c>
      <c r="M460" s="6" t="n">
        <v>0</v>
      </c>
      <c r="N460" s="6" t="n">
        <v>0</v>
      </c>
      <c r="O460" s="6" t="n">
        <v>0</v>
      </c>
      <c r="P460" s="6" t="n">
        <v>1</v>
      </c>
      <c r="Q460" s="6" t="n">
        <v>0</v>
      </c>
      <c r="R460" s="6" t="n">
        <v>1</v>
      </c>
      <c r="S460" s="6" t="n">
        <v>0</v>
      </c>
      <c r="T460" s="6" t="n">
        <v>1</v>
      </c>
      <c r="U460" s="6" t="s">
        <v>265</v>
      </c>
    </row>
    <row r="461" customFormat="false" ht="22.35" hidden="false" customHeight="false" outlineLevel="0" collapsed="false">
      <c r="A461" s="6" t="n">
        <v>885</v>
      </c>
      <c r="B461" s="6" t="s">
        <v>271</v>
      </c>
      <c r="C461" s="7" t="s">
        <v>6129</v>
      </c>
      <c r="D461" s="6" t="s">
        <v>6120</v>
      </c>
      <c r="E461" s="6" t="n">
        <v>9</v>
      </c>
      <c r="F461" s="6" t="n">
        <v>8</v>
      </c>
      <c r="G461" s="6" t="n">
        <v>9</v>
      </c>
      <c r="H461" s="6" t="n">
        <v>7</v>
      </c>
      <c r="I461" s="6" t="n">
        <v>2</v>
      </c>
      <c r="J461" s="6" t="n">
        <v>6</v>
      </c>
      <c r="K461" s="6" t="n">
        <v>1</v>
      </c>
      <c r="L461" s="6" t="n">
        <v>1</v>
      </c>
      <c r="M461" s="6" t="n">
        <v>0</v>
      </c>
      <c r="N461" s="6" t="n">
        <v>0</v>
      </c>
      <c r="O461" s="6" t="n">
        <v>0</v>
      </c>
      <c r="P461" s="6" t="n">
        <v>1</v>
      </c>
      <c r="Q461" s="6" t="n">
        <v>0</v>
      </c>
      <c r="R461" s="6" t="n">
        <v>1</v>
      </c>
      <c r="S461" s="6" t="n">
        <v>0</v>
      </c>
      <c r="T461" s="6" t="n">
        <v>1</v>
      </c>
      <c r="U461" s="6" t="s">
        <v>265</v>
      </c>
    </row>
    <row r="462" customFormat="false" ht="22.35" hidden="false" customHeight="false" outlineLevel="0" collapsed="false">
      <c r="A462" s="6" t="n">
        <v>886</v>
      </c>
      <c r="B462" s="6" t="s">
        <v>271</v>
      </c>
      <c r="C462" s="7" t="s">
        <v>6130</v>
      </c>
      <c r="D462" s="6" t="s">
        <v>6120</v>
      </c>
      <c r="E462" s="6" t="n">
        <v>8</v>
      </c>
      <c r="F462" s="6" t="n">
        <v>8</v>
      </c>
      <c r="G462" s="6" t="n">
        <v>9</v>
      </c>
      <c r="H462" s="6" t="n">
        <v>7</v>
      </c>
      <c r="I462" s="6" t="n">
        <v>2</v>
      </c>
      <c r="J462" s="6" t="n">
        <v>6</v>
      </c>
      <c r="K462" s="6" t="n">
        <v>1</v>
      </c>
      <c r="L462" s="6" t="n">
        <v>1</v>
      </c>
      <c r="M462" s="6" t="n">
        <v>0</v>
      </c>
      <c r="N462" s="6" t="n">
        <v>0</v>
      </c>
      <c r="O462" s="6" t="n">
        <v>0</v>
      </c>
      <c r="P462" s="6" t="n">
        <v>1</v>
      </c>
      <c r="Q462" s="6" t="n">
        <v>0</v>
      </c>
      <c r="R462" s="6" t="n">
        <v>1</v>
      </c>
      <c r="S462" s="6" t="n">
        <v>0</v>
      </c>
      <c r="T462" s="6" t="n">
        <v>1</v>
      </c>
      <c r="U462" s="6" t="s">
        <v>265</v>
      </c>
    </row>
    <row r="463" customFormat="false" ht="22.35" hidden="false" customHeight="false" outlineLevel="0" collapsed="false">
      <c r="A463" s="6" t="n">
        <v>887</v>
      </c>
      <c r="B463" s="6" t="s">
        <v>271</v>
      </c>
      <c r="C463" s="7" t="s">
        <v>6131</v>
      </c>
      <c r="D463" s="6" t="s">
        <v>6120</v>
      </c>
      <c r="E463" s="6" t="n">
        <v>3</v>
      </c>
      <c r="F463" s="6" t="n">
        <v>8</v>
      </c>
      <c r="G463" s="6" t="n">
        <v>9</v>
      </c>
      <c r="H463" s="6" t="n">
        <v>7</v>
      </c>
      <c r="I463" s="6" t="n">
        <v>2</v>
      </c>
      <c r="J463" s="6" t="n">
        <v>6</v>
      </c>
      <c r="K463" s="6" t="n">
        <v>1</v>
      </c>
      <c r="L463" s="6" t="n">
        <v>1</v>
      </c>
      <c r="M463" s="6" t="n">
        <v>0</v>
      </c>
      <c r="N463" s="6" t="n">
        <v>0</v>
      </c>
      <c r="O463" s="6" t="n">
        <v>0</v>
      </c>
      <c r="P463" s="6" t="n">
        <v>1</v>
      </c>
      <c r="Q463" s="6" t="n">
        <v>0</v>
      </c>
      <c r="R463" s="6" t="n">
        <v>1</v>
      </c>
      <c r="S463" s="6" t="n">
        <v>0</v>
      </c>
      <c r="T463" s="6" t="n">
        <v>1</v>
      </c>
      <c r="U463" s="6" t="s">
        <v>265</v>
      </c>
    </row>
    <row r="464" customFormat="false" ht="22.35" hidden="false" customHeight="false" outlineLevel="0" collapsed="false">
      <c r="A464" s="6" t="n">
        <v>888</v>
      </c>
      <c r="B464" s="6" t="s">
        <v>271</v>
      </c>
      <c r="C464" s="7" t="s">
        <v>6132</v>
      </c>
      <c r="D464" s="6" t="s">
        <v>6120</v>
      </c>
      <c r="E464" s="6" t="n">
        <v>8</v>
      </c>
      <c r="F464" s="6" t="n">
        <v>8</v>
      </c>
      <c r="G464" s="6" t="n">
        <v>9</v>
      </c>
      <c r="H464" s="6" t="n">
        <v>7</v>
      </c>
      <c r="I464" s="6" t="n">
        <v>2</v>
      </c>
      <c r="J464" s="6" t="n">
        <v>6</v>
      </c>
      <c r="K464" s="6" t="n">
        <v>1</v>
      </c>
      <c r="L464" s="6" t="n">
        <v>1</v>
      </c>
      <c r="M464" s="6" t="n">
        <v>0</v>
      </c>
      <c r="N464" s="6" t="n">
        <v>0</v>
      </c>
      <c r="O464" s="6" t="n">
        <v>0</v>
      </c>
      <c r="P464" s="6" t="n">
        <v>1</v>
      </c>
      <c r="Q464" s="6" t="n">
        <v>0</v>
      </c>
      <c r="R464" s="6" t="n">
        <v>1</v>
      </c>
      <c r="S464" s="6" t="n">
        <v>0</v>
      </c>
      <c r="T464" s="6" t="n">
        <v>1</v>
      </c>
      <c r="U464" s="6" t="s">
        <v>265</v>
      </c>
    </row>
    <row r="465" customFormat="false" ht="22.35" hidden="false" customHeight="false" outlineLevel="0" collapsed="false">
      <c r="A465" s="6" t="n">
        <v>889</v>
      </c>
      <c r="B465" s="6" t="s">
        <v>271</v>
      </c>
      <c r="C465" s="7" t="s">
        <v>6133</v>
      </c>
      <c r="D465" s="6" t="s">
        <v>6134</v>
      </c>
      <c r="E465" s="6" t="n">
        <v>7</v>
      </c>
      <c r="F465" s="6" t="n">
        <v>5</v>
      </c>
      <c r="G465" s="6" t="n">
        <v>6</v>
      </c>
      <c r="H465" s="6" t="n">
        <v>5</v>
      </c>
      <c r="I465" s="6" t="n">
        <v>3</v>
      </c>
      <c r="J465" s="6" t="n">
        <v>9</v>
      </c>
      <c r="K465" s="6" t="n">
        <v>0</v>
      </c>
      <c r="L465" s="6" t="n">
        <v>0</v>
      </c>
      <c r="M465" s="6" t="n">
        <v>0</v>
      </c>
      <c r="N465" s="6" t="n">
        <v>0</v>
      </c>
      <c r="O465" s="6" t="n">
        <v>0</v>
      </c>
      <c r="P465" s="6" t="n">
        <v>0</v>
      </c>
      <c r="Q465" s="6" t="n">
        <v>1</v>
      </c>
      <c r="R465" s="6" t="n">
        <v>0</v>
      </c>
      <c r="S465" s="6" t="n">
        <v>0</v>
      </c>
      <c r="T465" s="6" t="n">
        <v>0</v>
      </c>
      <c r="U465" s="6" t="s">
        <v>265</v>
      </c>
    </row>
    <row r="466" customFormat="false" ht="22.35" hidden="false" customHeight="false" outlineLevel="0" collapsed="false">
      <c r="A466" s="6" t="n">
        <v>890</v>
      </c>
      <c r="B466" s="6" t="s">
        <v>271</v>
      </c>
      <c r="C466" s="7" t="s">
        <v>6135</v>
      </c>
      <c r="D466" s="6" t="s">
        <v>6134</v>
      </c>
      <c r="E466" s="6" t="n">
        <v>8</v>
      </c>
      <c r="F466" s="6" t="n">
        <v>5</v>
      </c>
      <c r="G466" s="6" t="n">
        <v>6</v>
      </c>
      <c r="H466" s="6" t="n">
        <v>5</v>
      </c>
      <c r="I466" s="6" t="n">
        <v>3</v>
      </c>
      <c r="J466" s="6" t="n">
        <v>9</v>
      </c>
      <c r="K466" s="6" t="n">
        <v>0</v>
      </c>
      <c r="L466" s="6" t="n">
        <v>0</v>
      </c>
      <c r="M466" s="6" t="n">
        <v>0</v>
      </c>
      <c r="N466" s="6" t="n">
        <v>0</v>
      </c>
      <c r="O466" s="6" t="n">
        <v>0</v>
      </c>
      <c r="P466" s="6" t="n">
        <v>0</v>
      </c>
      <c r="Q466" s="6" t="n">
        <v>1</v>
      </c>
      <c r="R466" s="6" t="n">
        <v>0</v>
      </c>
      <c r="S466" s="6" t="n">
        <v>0</v>
      </c>
      <c r="T466" s="6" t="n">
        <v>0</v>
      </c>
      <c r="U466" s="6" t="s">
        <v>265</v>
      </c>
    </row>
    <row r="467" customFormat="false" ht="22.35" hidden="false" customHeight="false" outlineLevel="0" collapsed="false">
      <c r="A467" s="6" t="n">
        <v>891</v>
      </c>
      <c r="B467" s="6" t="s">
        <v>271</v>
      </c>
      <c r="C467" s="7" t="s">
        <v>6136</v>
      </c>
      <c r="D467" s="6" t="s">
        <v>6134</v>
      </c>
      <c r="E467" s="6" t="n">
        <v>1</v>
      </c>
      <c r="F467" s="6" t="n">
        <v>5</v>
      </c>
      <c r="G467" s="6" t="n">
        <v>6</v>
      </c>
      <c r="H467" s="6" t="n">
        <v>5</v>
      </c>
      <c r="I467" s="6" t="n">
        <v>3</v>
      </c>
      <c r="J467" s="6" t="n">
        <v>9</v>
      </c>
      <c r="K467" s="6" t="n">
        <v>0</v>
      </c>
      <c r="L467" s="6" t="n">
        <v>0</v>
      </c>
      <c r="M467" s="6" t="n">
        <v>0</v>
      </c>
      <c r="N467" s="6" t="n">
        <v>0</v>
      </c>
      <c r="O467" s="6" t="n">
        <v>0</v>
      </c>
      <c r="P467" s="6" t="n">
        <v>0</v>
      </c>
      <c r="Q467" s="6" t="n">
        <v>1</v>
      </c>
      <c r="R467" s="6" t="n">
        <v>0</v>
      </c>
      <c r="S467" s="6" t="n">
        <v>0</v>
      </c>
      <c r="T467" s="6" t="n">
        <v>0</v>
      </c>
      <c r="U467" s="6" t="s">
        <v>265</v>
      </c>
    </row>
    <row r="468" customFormat="false" ht="22.35" hidden="false" customHeight="false" outlineLevel="0" collapsed="false">
      <c r="A468" s="6" t="n">
        <v>892</v>
      </c>
      <c r="B468" s="6" t="s">
        <v>271</v>
      </c>
      <c r="C468" s="7" t="s">
        <v>6137</v>
      </c>
      <c r="D468" s="6" t="s">
        <v>6134</v>
      </c>
      <c r="E468" s="6" t="n">
        <v>3</v>
      </c>
      <c r="F468" s="6" t="n">
        <v>5</v>
      </c>
      <c r="G468" s="6" t="n">
        <v>6</v>
      </c>
      <c r="H468" s="6" t="n">
        <v>5</v>
      </c>
      <c r="I468" s="6" t="n">
        <v>3</v>
      </c>
      <c r="J468" s="6" t="n">
        <v>9</v>
      </c>
      <c r="K468" s="6" t="n">
        <v>0</v>
      </c>
      <c r="L468" s="6" t="n">
        <v>0</v>
      </c>
      <c r="M468" s="6" t="n">
        <v>0</v>
      </c>
      <c r="N468" s="6" t="n">
        <v>0</v>
      </c>
      <c r="O468" s="6" t="n">
        <v>0</v>
      </c>
      <c r="P468" s="6" t="n">
        <v>0</v>
      </c>
      <c r="Q468" s="6" t="n">
        <v>1</v>
      </c>
      <c r="R468" s="6" t="n">
        <v>0</v>
      </c>
      <c r="S468" s="6" t="n">
        <v>0</v>
      </c>
      <c r="T468" s="6" t="n">
        <v>0</v>
      </c>
      <c r="U468" s="6" t="s">
        <v>265</v>
      </c>
    </row>
    <row r="469" customFormat="false" ht="22.35" hidden="false" customHeight="false" outlineLevel="0" collapsed="false">
      <c r="A469" s="6" t="n">
        <v>893</v>
      </c>
      <c r="B469" s="6" t="s">
        <v>271</v>
      </c>
      <c r="C469" s="7" t="s">
        <v>360</v>
      </c>
      <c r="D469" s="6" t="s">
        <v>6134</v>
      </c>
      <c r="E469" s="6" t="n">
        <v>10</v>
      </c>
      <c r="F469" s="6" t="n">
        <v>5</v>
      </c>
      <c r="G469" s="6" t="n">
        <v>6</v>
      </c>
      <c r="H469" s="6" t="n">
        <v>5</v>
      </c>
      <c r="I469" s="6" t="n">
        <v>3</v>
      </c>
      <c r="J469" s="6" t="n">
        <v>9</v>
      </c>
      <c r="K469" s="6" t="n">
        <v>0</v>
      </c>
      <c r="L469" s="6" t="n">
        <v>0</v>
      </c>
      <c r="M469" s="6" t="n">
        <v>0</v>
      </c>
      <c r="N469" s="6" t="n">
        <v>0</v>
      </c>
      <c r="O469" s="6" t="n">
        <v>0</v>
      </c>
      <c r="P469" s="6" t="n">
        <v>0</v>
      </c>
      <c r="Q469" s="6" t="n">
        <v>1</v>
      </c>
      <c r="R469" s="6" t="n">
        <v>0</v>
      </c>
      <c r="S469" s="6" t="n">
        <v>0</v>
      </c>
      <c r="T469" s="6" t="n">
        <v>0</v>
      </c>
      <c r="U469" s="6" t="s">
        <v>265</v>
      </c>
    </row>
    <row r="470" customFormat="false" ht="22.35" hidden="false" customHeight="false" outlineLevel="0" collapsed="false">
      <c r="A470" s="6" t="n">
        <v>894</v>
      </c>
      <c r="B470" s="6" t="s">
        <v>271</v>
      </c>
      <c r="C470" s="7" t="s">
        <v>6138</v>
      </c>
      <c r="D470" s="6" t="s">
        <v>6134</v>
      </c>
      <c r="E470" s="6" t="n">
        <v>9</v>
      </c>
      <c r="F470" s="6" t="n">
        <v>5</v>
      </c>
      <c r="G470" s="6" t="n">
        <v>6</v>
      </c>
      <c r="H470" s="6" t="n">
        <v>5</v>
      </c>
      <c r="I470" s="6" t="n">
        <v>3</v>
      </c>
      <c r="J470" s="6" t="n">
        <v>9</v>
      </c>
      <c r="K470" s="6" t="n">
        <v>0</v>
      </c>
      <c r="L470" s="6" t="n">
        <v>0</v>
      </c>
      <c r="M470" s="6" t="n">
        <v>0</v>
      </c>
      <c r="N470" s="6" t="n">
        <v>0</v>
      </c>
      <c r="O470" s="6" t="n">
        <v>0</v>
      </c>
      <c r="P470" s="6" t="n">
        <v>0</v>
      </c>
      <c r="Q470" s="6" t="n">
        <v>1</v>
      </c>
      <c r="R470" s="6" t="n">
        <v>0</v>
      </c>
      <c r="S470" s="6" t="n">
        <v>0</v>
      </c>
      <c r="T470" s="6" t="n">
        <v>0</v>
      </c>
      <c r="U470" s="6" t="s">
        <v>265</v>
      </c>
    </row>
    <row r="471" customFormat="false" ht="22.35" hidden="false" customHeight="false" outlineLevel="0" collapsed="false">
      <c r="A471" s="6" t="n">
        <v>895</v>
      </c>
      <c r="B471" s="6" t="s">
        <v>271</v>
      </c>
      <c r="C471" s="7" t="s">
        <v>6139</v>
      </c>
      <c r="D471" s="6" t="s">
        <v>6134</v>
      </c>
      <c r="E471" s="6" t="n">
        <v>3</v>
      </c>
      <c r="F471" s="6" t="n">
        <v>5</v>
      </c>
      <c r="G471" s="6" t="n">
        <v>6</v>
      </c>
      <c r="H471" s="6" t="n">
        <v>5</v>
      </c>
      <c r="I471" s="6" t="n">
        <v>3</v>
      </c>
      <c r="J471" s="6" t="n">
        <v>9</v>
      </c>
      <c r="K471" s="6" t="n">
        <v>0</v>
      </c>
      <c r="L471" s="6" t="n">
        <v>0</v>
      </c>
      <c r="M471" s="6" t="n">
        <v>0</v>
      </c>
      <c r="N471" s="6" t="n">
        <v>0</v>
      </c>
      <c r="O471" s="6" t="n">
        <v>0</v>
      </c>
      <c r="P471" s="6" t="n">
        <v>0</v>
      </c>
      <c r="Q471" s="6" t="n">
        <v>1</v>
      </c>
      <c r="R471" s="6" t="n">
        <v>0</v>
      </c>
      <c r="S471" s="6" t="n">
        <v>0</v>
      </c>
      <c r="T471" s="6" t="n">
        <v>0</v>
      </c>
      <c r="U471" s="6" t="s">
        <v>265</v>
      </c>
    </row>
    <row r="472" customFormat="false" ht="22.35" hidden="false" customHeight="false" outlineLevel="0" collapsed="false">
      <c r="A472" s="6" t="n">
        <v>896</v>
      </c>
      <c r="B472" s="6" t="s">
        <v>271</v>
      </c>
      <c r="C472" s="7" t="s">
        <v>6140</v>
      </c>
      <c r="D472" s="6" t="s">
        <v>6134</v>
      </c>
      <c r="E472" s="6" t="n">
        <v>10</v>
      </c>
      <c r="F472" s="6" t="n">
        <v>5</v>
      </c>
      <c r="G472" s="6" t="n">
        <v>6</v>
      </c>
      <c r="H472" s="6" t="n">
        <v>5</v>
      </c>
      <c r="I472" s="6" t="n">
        <v>3</v>
      </c>
      <c r="J472" s="6" t="n">
        <v>9</v>
      </c>
      <c r="K472" s="6" t="n">
        <v>0</v>
      </c>
      <c r="L472" s="6" t="n">
        <v>0</v>
      </c>
      <c r="M472" s="6" t="n">
        <v>0</v>
      </c>
      <c r="N472" s="6" t="n">
        <v>0</v>
      </c>
      <c r="O472" s="6" t="n">
        <v>0</v>
      </c>
      <c r="P472" s="6" t="n">
        <v>0</v>
      </c>
      <c r="Q472" s="6" t="n">
        <v>1</v>
      </c>
      <c r="R472" s="6" t="n">
        <v>0</v>
      </c>
      <c r="S472" s="6" t="n">
        <v>0</v>
      </c>
      <c r="T472" s="6" t="n">
        <v>0</v>
      </c>
      <c r="U472" s="6" t="s">
        <v>265</v>
      </c>
    </row>
    <row r="473" customFormat="false" ht="22.35" hidden="false" customHeight="false" outlineLevel="0" collapsed="false">
      <c r="A473" s="6" t="n">
        <v>897</v>
      </c>
      <c r="B473" s="6" t="s">
        <v>271</v>
      </c>
      <c r="C473" s="7" t="s">
        <v>6141</v>
      </c>
      <c r="D473" s="6" t="s">
        <v>6134</v>
      </c>
      <c r="E473" s="6" t="n">
        <v>1</v>
      </c>
      <c r="F473" s="6" t="n">
        <v>5</v>
      </c>
      <c r="G473" s="6" t="n">
        <v>6</v>
      </c>
      <c r="H473" s="6" t="n">
        <v>5</v>
      </c>
      <c r="I473" s="6" t="n">
        <v>3</v>
      </c>
      <c r="J473" s="6" t="n">
        <v>9</v>
      </c>
      <c r="K473" s="6" t="n">
        <v>0</v>
      </c>
      <c r="L473" s="6" t="n">
        <v>0</v>
      </c>
      <c r="M473" s="6" t="n">
        <v>0</v>
      </c>
      <c r="N473" s="6" t="n">
        <v>0</v>
      </c>
      <c r="O473" s="6" t="n">
        <v>0</v>
      </c>
      <c r="P473" s="6" t="n">
        <v>0</v>
      </c>
      <c r="Q473" s="6" t="n">
        <v>1</v>
      </c>
      <c r="R473" s="6" t="n">
        <v>0</v>
      </c>
      <c r="S473" s="6" t="n">
        <v>0</v>
      </c>
      <c r="T473" s="6" t="n">
        <v>0</v>
      </c>
      <c r="U473" s="6" t="s">
        <v>265</v>
      </c>
    </row>
    <row r="474" customFormat="false" ht="22.35" hidden="false" customHeight="false" outlineLevel="0" collapsed="false">
      <c r="A474" s="6" t="n">
        <v>898</v>
      </c>
      <c r="B474" s="6" t="s">
        <v>271</v>
      </c>
      <c r="C474" s="7" t="s">
        <v>6142</v>
      </c>
      <c r="D474" s="6" t="s">
        <v>6134</v>
      </c>
      <c r="E474" s="6" t="n">
        <v>4</v>
      </c>
      <c r="F474" s="6" t="n">
        <v>5</v>
      </c>
      <c r="G474" s="6" t="n">
        <v>6</v>
      </c>
      <c r="H474" s="6" t="n">
        <v>5</v>
      </c>
      <c r="I474" s="6" t="n">
        <v>3</v>
      </c>
      <c r="J474" s="6" t="n">
        <v>9</v>
      </c>
      <c r="K474" s="6" t="n">
        <v>0</v>
      </c>
      <c r="L474" s="6" t="n">
        <v>0</v>
      </c>
      <c r="M474" s="6" t="n">
        <v>0</v>
      </c>
      <c r="N474" s="6" t="n">
        <v>0</v>
      </c>
      <c r="O474" s="6" t="n">
        <v>0</v>
      </c>
      <c r="P474" s="6" t="n">
        <v>0</v>
      </c>
      <c r="Q474" s="6" t="n">
        <v>1</v>
      </c>
      <c r="R474" s="6" t="n">
        <v>0</v>
      </c>
      <c r="S474" s="6" t="n">
        <v>0</v>
      </c>
      <c r="T474" s="6" t="n">
        <v>0</v>
      </c>
      <c r="U474" s="6" t="s">
        <v>265</v>
      </c>
    </row>
    <row r="475" customFormat="false" ht="22.35" hidden="false" customHeight="false" outlineLevel="0" collapsed="false">
      <c r="A475" s="6" t="n">
        <v>899</v>
      </c>
      <c r="B475" s="6" t="s">
        <v>271</v>
      </c>
      <c r="C475" s="7" t="s">
        <v>6143</v>
      </c>
      <c r="D475" s="6" t="s">
        <v>6134</v>
      </c>
      <c r="E475" s="6" t="n">
        <v>2</v>
      </c>
      <c r="F475" s="6" t="n">
        <v>5</v>
      </c>
      <c r="G475" s="6" t="n">
        <v>6</v>
      </c>
      <c r="H475" s="6" t="n">
        <v>5</v>
      </c>
      <c r="I475" s="6" t="n">
        <v>3</v>
      </c>
      <c r="J475" s="6" t="n">
        <v>9</v>
      </c>
      <c r="K475" s="6" t="n">
        <v>0</v>
      </c>
      <c r="L475" s="6" t="n">
        <v>0</v>
      </c>
      <c r="M475" s="6" t="n">
        <v>0</v>
      </c>
      <c r="N475" s="6" t="n">
        <v>0</v>
      </c>
      <c r="O475" s="6" t="n">
        <v>0</v>
      </c>
      <c r="P475" s="6" t="n">
        <v>0</v>
      </c>
      <c r="Q475" s="6" t="n">
        <v>1</v>
      </c>
      <c r="R475" s="6" t="n">
        <v>0</v>
      </c>
      <c r="S475" s="6" t="n">
        <v>0</v>
      </c>
      <c r="T475" s="6" t="n">
        <v>0</v>
      </c>
      <c r="U475" s="6" t="s">
        <v>265</v>
      </c>
    </row>
    <row r="476" customFormat="false" ht="22.35" hidden="false" customHeight="false" outlineLevel="0" collapsed="false">
      <c r="A476" s="6" t="n">
        <v>900</v>
      </c>
      <c r="B476" s="6" t="s">
        <v>271</v>
      </c>
      <c r="C476" s="7" t="s">
        <v>6144</v>
      </c>
      <c r="D476" s="6" t="s">
        <v>6134</v>
      </c>
      <c r="E476" s="6" t="n">
        <v>7</v>
      </c>
      <c r="F476" s="6" t="n">
        <v>5</v>
      </c>
      <c r="G476" s="6" t="n">
        <v>6</v>
      </c>
      <c r="H476" s="6" t="n">
        <v>5</v>
      </c>
      <c r="I476" s="6" t="n">
        <v>3</v>
      </c>
      <c r="J476" s="6" t="n">
        <v>9</v>
      </c>
      <c r="K476" s="6" t="n">
        <v>0</v>
      </c>
      <c r="L476" s="6" t="n">
        <v>0</v>
      </c>
      <c r="M476" s="6" t="n">
        <v>0</v>
      </c>
      <c r="N476" s="6" t="n">
        <v>0</v>
      </c>
      <c r="O476" s="6" t="n">
        <v>0</v>
      </c>
      <c r="P476" s="6" t="n">
        <v>0</v>
      </c>
      <c r="Q476" s="6" t="n">
        <v>1</v>
      </c>
      <c r="R476" s="6" t="n">
        <v>0</v>
      </c>
      <c r="S476" s="6" t="n">
        <v>0</v>
      </c>
      <c r="T476" s="6" t="n">
        <v>0</v>
      </c>
      <c r="U476" s="6" t="s">
        <v>265</v>
      </c>
    </row>
    <row r="477" customFormat="false" ht="22.35" hidden="false" customHeight="false" outlineLevel="0" collapsed="false">
      <c r="A477" s="6" t="n">
        <v>901</v>
      </c>
      <c r="B477" s="6" t="s">
        <v>271</v>
      </c>
      <c r="C477" s="7" t="s">
        <v>6145</v>
      </c>
      <c r="D477" s="6" t="s">
        <v>6134</v>
      </c>
      <c r="E477" s="6" t="n">
        <v>2</v>
      </c>
      <c r="F477" s="6" t="n">
        <v>5</v>
      </c>
      <c r="G477" s="6" t="n">
        <v>6</v>
      </c>
      <c r="H477" s="6" t="n">
        <v>5</v>
      </c>
      <c r="I477" s="6" t="n">
        <v>3</v>
      </c>
      <c r="J477" s="6" t="n">
        <v>9</v>
      </c>
      <c r="K477" s="6" t="n">
        <v>0</v>
      </c>
      <c r="L477" s="6" t="n">
        <v>0</v>
      </c>
      <c r="M477" s="6" t="n">
        <v>0</v>
      </c>
      <c r="N477" s="6" t="n">
        <v>0</v>
      </c>
      <c r="O477" s="6" t="n">
        <v>0</v>
      </c>
      <c r="P477" s="6" t="n">
        <v>0</v>
      </c>
      <c r="Q477" s="6" t="n">
        <v>1</v>
      </c>
      <c r="R477" s="6" t="n">
        <v>0</v>
      </c>
      <c r="S477" s="6" t="n">
        <v>0</v>
      </c>
      <c r="T477" s="6" t="n">
        <v>0</v>
      </c>
      <c r="U477" s="6" t="s">
        <v>265</v>
      </c>
    </row>
    <row r="478" customFormat="false" ht="22.35" hidden="false" customHeight="false" outlineLevel="0" collapsed="false">
      <c r="A478" s="6" t="n">
        <v>902</v>
      </c>
      <c r="B478" s="6" t="s">
        <v>271</v>
      </c>
      <c r="C478" s="7" t="s">
        <v>6146</v>
      </c>
      <c r="D478" s="6" t="s">
        <v>6134</v>
      </c>
      <c r="E478" s="6" t="n">
        <v>6</v>
      </c>
      <c r="F478" s="6" t="n">
        <v>5</v>
      </c>
      <c r="G478" s="6" t="n">
        <v>6</v>
      </c>
      <c r="H478" s="6" t="n">
        <v>5</v>
      </c>
      <c r="I478" s="6" t="n">
        <v>3</v>
      </c>
      <c r="J478" s="6" t="n">
        <v>9</v>
      </c>
      <c r="K478" s="6" t="n">
        <v>0</v>
      </c>
      <c r="L478" s="6" t="n">
        <v>0</v>
      </c>
      <c r="M478" s="6" t="n">
        <v>0</v>
      </c>
      <c r="N478" s="6" t="n">
        <v>0</v>
      </c>
      <c r="O478" s="6" t="n">
        <v>0</v>
      </c>
      <c r="P478" s="6" t="n">
        <v>0</v>
      </c>
      <c r="Q478" s="6" t="n">
        <v>1</v>
      </c>
      <c r="R478" s="6" t="n">
        <v>0</v>
      </c>
      <c r="S478" s="6" t="n">
        <v>0</v>
      </c>
      <c r="T478" s="6" t="n">
        <v>0</v>
      </c>
      <c r="U478" s="6" t="s">
        <v>265</v>
      </c>
    </row>
    <row r="479" customFormat="false" ht="22.35" hidden="false" customHeight="false" outlineLevel="0" collapsed="false">
      <c r="A479" s="6" t="n">
        <v>903</v>
      </c>
      <c r="B479" s="6" t="s">
        <v>271</v>
      </c>
      <c r="C479" s="7" t="s">
        <v>365</v>
      </c>
      <c r="D479" s="6" t="s">
        <v>6134</v>
      </c>
      <c r="E479" s="6" t="n">
        <v>5</v>
      </c>
      <c r="F479" s="6" t="n">
        <v>5</v>
      </c>
      <c r="G479" s="6" t="n">
        <v>6</v>
      </c>
      <c r="H479" s="6" t="n">
        <v>5</v>
      </c>
      <c r="I479" s="6" t="n">
        <v>3</v>
      </c>
      <c r="J479" s="6" t="n">
        <v>9</v>
      </c>
      <c r="K479" s="6" t="n">
        <v>0</v>
      </c>
      <c r="L479" s="6" t="n">
        <v>0</v>
      </c>
      <c r="M479" s="6" t="n">
        <v>0</v>
      </c>
      <c r="N479" s="6" t="n">
        <v>0</v>
      </c>
      <c r="O479" s="6" t="n">
        <v>0</v>
      </c>
      <c r="P479" s="6" t="n">
        <v>0</v>
      </c>
      <c r="Q479" s="6" t="n">
        <v>1</v>
      </c>
      <c r="R479" s="6" t="n">
        <v>0</v>
      </c>
      <c r="S479" s="6" t="n">
        <v>0</v>
      </c>
      <c r="T479" s="6" t="n">
        <v>0</v>
      </c>
      <c r="U479" s="6" t="s">
        <v>265</v>
      </c>
    </row>
    <row r="480" customFormat="false" ht="22.35" hidden="false" customHeight="false" outlineLevel="0" collapsed="false">
      <c r="A480" s="6" t="n">
        <v>904</v>
      </c>
      <c r="B480" s="6" t="s">
        <v>271</v>
      </c>
      <c r="C480" s="7" t="s">
        <v>6147</v>
      </c>
      <c r="D480" s="6" t="s">
        <v>6148</v>
      </c>
      <c r="E480" s="6" t="n">
        <v>8</v>
      </c>
      <c r="F480" s="6" t="n">
        <v>2</v>
      </c>
      <c r="G480" s="6" t="n">
        <v>5</v>
      </c>
      <c r="H480" s="6" t="n">
        <v>5</v>
      </c>
      <c r="I480" s="6" t="n">
        <v>8</v>
      </c>
      <c r="J480" s="6" t="n">
        <v>9</v>
      </c>
      <c r="K480" s="6" t="n">
        <v>1</v>
      </c>
      <c r="L480" s="6" t="n">
        <v>0</v>
      </c>
      <c r="M480" s="6" t="n">
        <v>0</v>
      </c>
      <c r="N480" s="6" t="n">
        <v>0</v>
      </c>
      <c r="O480" s="6" t="n">
        <v>0</v>
      </c>
      <c r="P480" s="6" t="n">
        <v>0</v>
      </c>
      <c r="Q480" s="6" t="n">
        <v>0</v>
      </c>
      <c r="R480" s="6" t="n">
        <v>0</v>
      </c>
      <c r="S480" s="6" t="n">
        <v>1</v>
      </c>
      <c r="T480" s="6" t="n">
        <v>1</v>
      </c>
      <c r="U480" s="6" t="s">
        <v>265</v>
      </c>
    </row>
    <row r="481" customFormat="false" ht="22.35" hidden="false" customHeight="false" outlineLevel="0" collapsed="false">
      <c r="A481" s="6" t="n">
        <v>905</v>
      </c>
      <c r="B481" s="6" t="s">
        <v>271</v>
      </c>
      <c r="C481" s="7" t="s">
        <v>6149</v>
      </c>
      <c r="D481" s="6" t="s">
        <v>6148</v>
      </c>
      <c r="E481" s="6" t="n">
        <v>4</v>
      </c>
      <c r="F481" s="6" t="n">
        <v>2</v>
      </c>
      <c r="G481" s="6" t="n">
        <v>5</v>
      </c>
      <c r="H481" s="6" t="n">
        <v>5</v>
      </c>
      <c r="I481" s="6" t="n">
        <v>8</v>
      </c>
      <c r="J481" s="6" t="n">
        <v>9</v>
      </c>
      <c r="K481" s="6" t="n">
        <v>1</v>
      </c>
      <c r="L481" s="6" t="n">
        <v>0</v>
      </c>
      <c r="M481" s="6" t="n">
        <v>0</v>
      </c>
      <c r="N481" s="6" t="n">
        <v>0</v>
      </c>
      <c r="O481" s="6" t="n">
        <v>0</v>
      </c>
      <c r="P481" s="6" t="n">
        <v>0</v>
      </c>
      <c r="Q481" s="6" t="n">
        <v>0</v>
      </c>
      <c r="R481" s="6" t="n">
        <v>0</v>
      </c>
      <c r="S481" s="6" t="n">
        <v>1</v>
      </c>
      <c r="T481" s="6" t="n">
        <v>1</v>
      </c>
      <c r="U481" s="6" t="s">
        <v>265</v>
      </c>
    </row>
    <row r="482" customFormat="false" ht="22.35" hidden="false" customHeight="false" outlineLevel="0" collapsed="false">
      <c r="A482" s="6" t="n">
        <v>906</v>
      </c>
      <c r="B482" s="6" t="s">
        <v>271</v>
      </c>
      <c r="C482" s="7" t="s">
        <v>6150</v>
      </c>
      <c r="D482" s="6" t="s">
        <v>6148</v>
      </c>
      <c r="E482" s="6" t="n">
        <v>1</v>
      </c>
      <c r="F482" s="6" t="n">
        <v>2</v>
      </c>
      <c r="G482" s="6" t="n">
        <v>5</v>
      </c>
      <c r="H482" s="6" t="n">
        <v>5</v>
      </c>
      <c r="I482" s="6" t="n">
        <v>8</v>
      </c>
      <c r="J482" s="6" t="n">
        <v>9</v>
      </c>
      <c r="K482" s="6" t="n">
        <v>1</v>
      </c>
      <c r="L482" s="6" t="n">
        <v>0</v>
      </c>
      <c r="M482" s="6" t="n">
        <v>0</v>
      </c>
      <c r="N482" s="6" t="n">
        <v>0</v>
      </c>
      <c r="O482" s="6" t="n">
        <v>0</v>
      </c>
      <c r="P482" s="6" t="n">
        <v>0</v>
      </c>
      <c r="Q482" s="6" t="n">
        <v>0</v>
      </c>
      <c r="R482" s="6" t="n">
        <v>0</v>
      </c>
      <c r="S482" s="6" t="n">
        <v>1</v>
      </c>
      <c r="T482" s="6" t="n">
        <v>1</v>
      </c>
      <c r="U482" s="6" t="s">
        <v>265</v>
      </c>
    </row>
    <row r="483" customFormat="false" ht="22.35" hidden="false" customHeight="false" outlineLevel="0" collapsed="false">
      <c r="A483" s="6" t="n">
        <v>907</v>
      </c>
      <c r="B483" s="6" t="s">
        <v>271</v>
      </c>
      <c r="C483" s="7" t="s">
        <v>6151</v>
      </c>
      <c r="D483" s="6" t="s">
        <v>6148</v>
      </c>
      <c r="E483" s="6" t="n">
        <v>1</v>
      </c>
      <c r="F483" s="6" t="n">
        <v>2</v>
      </c>
      <c r="G483" s="6" t="n">
        <v>5</v>
      </c>
      <c r="H483" s="6" t="n">
        <v>5</v>
      </c>
      <c r="I483" s="6" t="n">
        <v>8</v>
      </c>
      <c r="J483" s="6" t="n">
        <v>9</v>
      </c>
      <c r="K483" s="6" t="n">
        <v>1</v>
      </c>
      <c r="L483" s="6" t="n">
        <v>0</v>
      </c>
      <c r="M483" s="6" t="n">
        <v>0</v>
      </c>
      <c r="N483" s="6" t="n">
        <v>0</v>
      </c>
      <c r="O483" s="6" t="n">
        <v>0</v>
      </c>
      <c r="P483" s="6" t="n">
        <v>0</v>
      </c>
      <c r="Q483" s="6" t="n">
        <v>0</v>
      </c>
      <c r="R483" s="6" t="n">
        <v>0</v>
      </c>
      <c r="S483" s="6" t="n">
        <v>1</v>
      </c>
      <c r="T483" s="6" t="n">
        <v>1</v>
      </c>
      <c r="U483" s="6" t="s">
        <v>265</v>
      </c>
    </row>
    <row r="484" customFormat="false" ht="22.35" hidden="false" customHeight="false" outlineLevel="0" collapsed="false">
      <c r="A484" s="6" t="n">
        <v>908</v>
      </c>
      <c r="B484" s="6" t="s">
        <v>271</v>
      </c>
      <c r="C484" s="7" t="s">
        <v>6152</v>
      </c>
      <c r="D484" s="6" t="s">
        <v>6148</v>
      </c>
      <c r="E484" s="6" t="n">
        <v>1</v>
      </c>
      <c r="F484" s="6" t="n">
        <v>2</v>
      </c>
      <c r="G484" s="6" t="n">
        <v>5</v>
      </c>
      <c r="H484" s="6" t="n">
        <v>5</v>
      </c>
      <c r="I484" s="6" t="n">
        <v>8</v>
      </c>
      <c r="J484" s="6" t="n">
        <v>9</v>
      </c>
      <c r="K484" s="6" t="n">
        <v>1</v>
      </c>
      <c r="L484" s="6" t="n">
        <v>0</v>
      </c>
      <c r="M484" s="6" t="n">
        <v>0</v>
      </c>
      <c r="N484" s="6" t="n">
        <v>0</v>
      </c>
      <c r="O484" s="6" t="n">
        <v>0</v>
      </c>
      <c r="P484" s="6" t="n">
        <v>0</v>
      </c>
      <c r="Q484" s="6" t="n">
        <v>0</v>
      </c>
      <c r="R484" s="6" t="n">
        <v>0</v>
      </c>
      <c r="S484" s="6" t="n">
        <v>1</v>
      </c>
      <c r="T484" s="6" t="n">
        <v>1</v>
      </c>
      <c r="U484" s="6" t="s">
        <v>265</v>
      </c>
    </row>
    <row r="485" customFormat="false" ht="22.35" hidden="false" customHeight="false" outlineLevel="0" collapsed="false">
      <c r="A485" s="6" t="n">
        <v>909</v>
      </c>
      <c r="B485" s="6" t="s">
        <v>271</v>
      </c>
      <c r="C485" s="7" t="s">
        <v>6153</v>
      </c>
      <c r="D485" s="6" t="s">
        <v>6148</v>
      </c>
      <c r="E485" s="6" t="n">
        <v>4</v>
      </c>
      <c r="F485" s="6" t="n">
        <v>2</v>
      </c>
      <c r="G485" s="6" t="n">
        <v>5</v>
      </c>
      <c r="H485" s="6" t="n">
        <v>5</v>
      </c>
      <c r="I485" s="6" t="n">
        <v>8</v>
      </c>
      <c r="J485" s="6" t="n">
        <v>9</v>
      </c>
      <c r="K485" s="6" t="n">
        <v>1</v>
      </c>
      <c r="L485" s="6" t="n">
        <v>0</v>
      </c>
      <c r="M485" s="6" t="n">
        <v>0</v>
      </c>
      <c r="N485" s="6" t="n">
        <v>0</v>
      </c>
      <c r="O485" s="6" t="n">
        <v>0</v>
      </c>
      <c r="P485" s="6" t="n">
        <v>0</v>
      </c>
      <c r="Q485" s="6" t="n">
        <v>0</v>
      </c>
      <c r="R485" s="6" t="n">
        <v>0</v>
      </c>
      <c r="S485" s="6" t="n">
        <v>1</v>
      </c>
      <c r="T485" s="6" t="n">
        <v>1</v>
      </c>
      <c r="U485" s="6" t="s">
        <v>265</v>
      </c>
    </row>
    <row r="486" customFormat="false" ht="22.35" hidden="false" customHeight="false" outlineLevel="0" collapsed="false">
      <c r="A486" s="6" t="n">
        <v>910</v>
      </c>
      <c r="B486" s="6" t="s">
        <v>271</v>
      </c>
      <c r="C486" s="7" t="s">
        <v>6154</v>
      </c>
      <c r="D486" s="6" t="s">
        <v>6148</v>
      </c>
      <c r="E486" s="6" t="n">
        <v>4</v>
      </c>
      <c r="F486" s="6" t="n">
        <v>2</v>
      </c>
      <c r="G486" s="6" t="n">
        <v>5</v>
      </c>
      <c r="H486" s="6" t="n">
        <v>5</v>
      </c>
      <c r="I486" s="6" t="n">
        <v>8</v>
      </c>
      <c r="J486" s="6" t="n">
        <v>9</v>
      </c>
      <c r="K486" s="6" t="n">
        <v>1</v>
      </c>
      <c r="L486" s="6" t="n">
        <v>0</v>
      </c>
      <c r="M486" s="6" t="n">
        <v>0</v>
      </c>
      <c r="N486" s="6" t="n">
        <v>0</v>
      </c>
      <c r="O486" s="6" t="n">
        <v>0</v>
      </c>
      <c r="P486" s="6" t="n">
        <v>0</v>
      </c>
      <c r="Q486" s="6" t="n">
        <v>0</v>
      </c>
      <c r="R486" s="6" t="n">
        <v>0</v>
      </c>
      <c r="S486" s="6" t="n">
        <v>1</v>
      </c>
      <c r="T486" s="6" t="n">
        <v>1</v>
      </c>
      <c r="U486" s="6" t="s">
        <v>265</v>
      </c>
    </row>
    <row r="487" customFormat="false" ht="22.35" hidden="false" customHeight="false" outlineLevel="0" collapsed="false">
      <c r="A487" s="6" t="n">
        <v>911</v>
      </c>
      <c r="B487" s="6" t="s">
        <v>271</v>
      </c>
      <c r="C487" s="7" t="s">
        <v>6155</v>
      </c>
      <c r="D487" s="6" t="s">
        <v>6148</v>
      </c>
      <c r="E487" s="6" t="n">
        <v>6</v>
      </c>
      <c r="F487" s="6" t="n">
        <v>2</v>
      </c>
      <c r="G487" s="6" t="n">
        <v>5</v>
      </c>
      <c r="H487" s="6" t="n">
        <v>5</v>
      </c>
      <c r="I487" s="6" t="n">
        <v>8</v>
      </c>
      <c r="J487" s="6" t="n">
        <v>9</v>
      </c>
      <c r="K487" s="6" t="n">
        <v>1</v>
      </c>
      <c r="L487" s="6" t="n">
        <v>0</v>
      </c>
      <c r="M487" s="6" t="n">
        <v>0</v>
      </c>
      <c r="N487" s="6" t="n">
        <v>0</v>
      </c>
      <c r="O487" s="6" t="n">
        <v>0</v>
      </c>
      <c r="P487" s="6" t="n">
        <v>0</v>
      </c>
      <c r="Q487" s="6" t="n">
        <v>0</v>
      </c>
      <c r="R487" s="6" t="n">
        <v>0</v>
      </c>
      <c r="S487" s="6" t="n">
        <v>1</v>
      </c>
      <c r="T487" s="6" t="n">
        <v>1</v>
      </c>
      <c r="U487" s="6" t="s">
        <v>265</v>
      </c>
    </row>
    <row r="488" customFormat="false" ht="22.35" hidden="false" customHeight="false" outlineLevel="0" collapsed="false">
      <c r="A488" s="6" t="n">
        <v>912</v>
      </c>
      <c r="B488" s="6" t="s">
        <v>271</v>
      </c>
      <c r="C488" s="7" t="s">
        <v>6156</v>
      </c>
      <c r="D488" s="6" t="s">
        <v>6148</v>
      </c>
      <c r="E488" s="6" t="n">
        <v>9</v>
      </c>
      <c r="F488" s="6" t="n">
        <v>2</v>
      </c>
      <c r="G488" s="6" t="n">
        <v>5</v>
      </c>
      <c r="H488" s="6" t="n">
        <v>5</v>
      </c>
      <c r="I488" s="6" t="n">
        <v>8</v>
      </c>
      <c r="J488" s="6" t="n">
        <v>9</v>
      </c>
      <c r="K488" s="6" t="n">
        <v>1</v>
      </c>
      <c r="L488" s="6" t="n">
        <v>0</v>
      </c>
      <c r="M488" s="6" t="n">
        <v>0</v>
      </c>
      <c r="N488" s="6" t="n">
        <v>0</v>
      </c>
      <c r="O488" s="6" t="n">
        <v>0</v>
      </c>
      <c r="P488" s="6" t="n">
        <v>0</v>
      </c>
      <c r="Q488" s="6" t="n">
        <v>0</v>
      </c>
      <c r="R488" s="6" t="n">
        <v>0</v>
      </c>
      <c r="S488" s="6" t="n">
        <v>1</v>
      </c>
      <c r="T488" s="6" t="n">
        <v>1</v>
      </c>
      <c r="U488" s="6" t="s">
        <v>265</v>
      </c>
    </row>
    <row r="489" customFormat="false" ht="22.35" hidden="false" customHeight="false" outlineLevel="0" collapsed="false">
      <c r="A489" s="6" t="n">
        <v>913</v>
      </c>
      <c r="B489" s="6" t="s">
        <v>271</v>
      </c>
      <c r="C489" s="7" t="s">
        <v>6157</v>
      </c>
      <c r="D489" s="6" t="s">
        <v>6148</v>
      </c>
      <c r="E489" s="6" t="n">
        <v>5</v>
      </c>
      <c r="F489" s="6" t="n">
        <v>2</v>
      </c>
      <c r="G489" s="6" t="n">
        <v>5</v>
      </c>
      <c r="H489" s="6" t="n">
        <v>5</v>
      </c>
      <c r="I489" s="6" t="n">
        <v>8</v>
      </c>
      <c r="J489" s="6" t="n">
        <v>9</v>
      </c>
      <c r="K489" s="6" t="n">
        <v>1</v>
      </c>
      <c r="L489" s="6" t="n">
        <v>0</v>
      </c>
      <c r="M489" s="6" t="n">
        <v>0</v>
      </c>
      <c r="N489" s="6" t="n">
        <v>0</v>
      </c>
      <c r="O489" s="6" t="n">
        <v>0</v>
      </c>
      <c r="P489" s="6" t="n">
        <v>0</v>
      </c>
      <c r="Q489" s="6" t="n">
        <v>0</v>
      </c>
      <c r="R489" s="6" t="n">
        <v>0</v>
      </c>
      <c r="S489" s="6" t="n">
        <v>1</v>
      </c>
      <c r="T489" s="6" t="n">
        <v>1</v>
      </c>
      <c r="U489" s="6" t="s">
        <v>265</v>
      </c>
    </row>
    <row r="490" customFormat="false" ht="22.35" hidden="false" customHeight="false" outlineLevel="0" collapsed="false">
      <c r="A490" s="6" t="n">
        <v>914</v>
      </c>
      <c r="B490" s="6" t="s">
        <v>271</v>
      </c>
      <c r="C490" s="7" t="s">
        <v>6158</v>
      </c>
      <c r="D490" s="6" t="s">
        <v>6159</v>
      </c>
      <c r="E490" s="6" t="n">
        <v>9</v>
      </c>
      <c r="F490" s="6" t="n">
        <v>10</v>
      </c>
      <c r="G490" s="6" t="n">
        <v>10</v>
      </c>
      <c r="H490" s="6" t="n">
        <v>2</v>
      </c>
      <c r="I490" s="6" t="n">
        <v>1</v>
      </c>
      <c r="J490" s="6" t="n">
        <v>8</v>
      </c>
      <c r="K490" s="6" t="n">
        <v>0</v>
      </c>
      <c r="L490" s="6" t="n">
        <v>0</v>
      </c>
      <c r="M490" s="6" t="n">
        <v>0</v>
      </c>
      <c r="N490" s="6" t="n">
        <v>0</v>
      </c>
      <c r="O490" s="6" t="n">
        <v>0</v>
      </c>
      <c r="P490" s="6" t="n">
        <v>0</v>
      </c>
      <c r="Q490" s="6" t="n">
        <v>0</v>
      </c>
      <c r="R490" s="6" t="n">
        <v>0</v>
      </c>
      <c r="S490" s="6" t="n">
        <v>0</v>
      </c>
      <c r="T490" s="6" t="n">
        <v>0</v>
      </c>
      <c r="U490" s="6" t="s">
        <v>265</v>
      </c>
    </row>
    <row r="491" customFormat="false" ht="22.35" hidden="false" customHeight="false" outlineLevel="0" collapsed="false">
      <c r="A491" s="6" t="n">
        <v>915</v>
      </c>
      <c r="B491" s="6" t="s">
        <v>271</v>
      </c>
      <c r="C491" s="7" t="s">
        <v>6160</v>
      </c>
      <c r="D491" s="6" t="s">
        <v>6159</v>
      </c>
      <c r="E491" s="6" t="n">
        <v>3</v>
      </c>
      <c r="F491" s="6" t="n">
        <v>10</v>
      </c>
      <c r="G491" s="6" t="n">
        <v>10</v>
      </c>
      <c r="H491" s="6" t="n">
        <v>2</v>
      </c>
      <c r="I491" s="6" t="n">
        <v>1</v>
      </c>
      <c r="J491" s="6" t="n">
        <v>8</v>
      </c>
      <c r="K491" s="6" t="n">
        <v>0</v>
      </c>
      <c r="L491" s="6" t="n">
        <v>0</v>
      </c>
      <c r="M491" s="6" t="n">
        <v>0</v>
      </c>
      <c r="N491" s="6" t="n">
        <v>0</v>
      </c>
      <c r="O491" s="6" t="n">
        <v>0</v>
      </c>
      <c r="P491" s="6" t="n">
        <v>0</v>
      </c>
      <c r="Q491" s="6" t="n">
        <v>0</v>
      </c>
      <c r="R491" s="6" t="n">
        <v>0</v>
      </c>
      <c r="S491" s="6" t="n">
        <v>0</v>
      </c>
      <c r="T491" s="6" t="n">
        <v>0</v>
      </c>
      <c r="U491" s="6" t="s">
        <v>265</v>
      </c>
    </row>
    <row r="492" customFormat="false" ht="22.35" hidden="false" customHeight="false" outlineLevel="0" collapsed="false">
      <c r="A492" s="6" t="n">
        <v>916</v>
      </c>
      <c r="B492" s="6" t="s">
        <v>271</v>
      </c>
      <c r="C492" s="7" t="s">
        <v>6161</v>
      </c>
      <c r="D492" s="6" t="s">
        <v>6159</v>
      </c>
      <c r="E492" s="6" t="n">
        <v>2</v>
      </c>
      <c r="F492" s="6" t="n">
        <v>10</v>
      </c>
      <c r="G492" s="6" t="n">
        <v>10</v>
      </c>
      <c r="H492" s="6" t="n">
        <v>2</v>
      </c>
      <c r="I492" s="6" t="n">
        <v>1</v>
      </c>
      <c r="J492" s="6" t="n">
        <v>8</v>
      </c>
      <c r="K492" s="6" t="n">
        <v>0</v>
      </c>
      <c r="L492" s="6" t="n">
        <v>0</v>
      </c>
      <c r="M492" s="6" t="n">
        <v>0</v>
      </c>
      <c r="N492" s="6" t="n">
        <v>0</v>
      </c>
      <c r="O492" s="6" t="n">
        <v>0</v>
      </c>
      <c r="P492" s="6" t="n">
        <v>0</v>
      </c>
      <c r="Q492" s="6" t="n">
        <v>0</v>
      </c>
      <c r="R492" s="6" t="n">
        <v>0</v>
      </c>
      <c r="S492" s="6" t="n">
        <v>0</v>
      </c>
      <c r="T492" s="6" t="n">
        <v>0</v>
      </c>
      <c r="U492" s="6" t="s">
        <v>265</v>
      </c>
    </row>
    <row r="493" customFormat="false" ht="22.35" hidden="false" customHeight="false" outlineLevel="0" collapsed="false">
      <c r="A493" s="6" t="n">
        <v>917</v>
      </c>
      <c r="B493" s="6" t="s">
        <v>271</v>
      </c>
      <c r="C493" s="7" t="s">
        <v>6162</v>
      </c>
      <c r="D493" s="6" t="s">
        <v>6159</v>
      </c>
      <c r="E493" s="6" t="n">
        <v>6</v>
      </c>
      <c r="F493" s="6" t="n">
        <v>10</v>
      </c>
      <c r="G493" s="6" t="n">
        <v>10</v>
      </c>
      <c r="H493" s="6" t="n">
        <v>2</v>
      </c>
      <c r="I493" s="6" t="n">
        <v>1</v>
      </c>
      <c r="J493" s="6" t="n">
        <v>8</v>
      </c>
      <c r="K493" s="6" t="n">
        <v>0</v>
      </c>
      <c r="L493" s="6" t="n">
        <v>0</v>
      </c>
      <c r="M493" s="6" t="n">
        <v>0</v>
      </c>
      <c r="N493" s="6" t="n">
        <v>0</v>
      </c>
      <c r="O493" s="6" t="n">
        <v>0</v>
      </c>
      <c r="P493" s="6" t="n">
        <v>0</v>
      </c>
      <c r="Q493" s="6" t="n">
        <v>0</v>
      </c>
      <c r="R493" s="6" t="n">
        <v>0</v>
      </c>
      <c r="S493" s="6" t="n">
        <v>0</v>
      </c>
      <c r="T493" s="6" t="n">
        <v>0</v>
      </c>
      <c r="U493" s="6" t="s">
        <v>265</v>
      </c>
    </row>
    <row r="494" customFormat="false" ht="22.35" hidden="false" customHeight="false" outlineLevel="0" collapsed="false">
      <c r="A494" s="6" t="n">
        <v>918</v>
      </c>
      <c r="B494" s="6" t="s">
        <v>271</v>
      </c>
      <c r="C494" s="7" t="s">
        <v>6163</v>
      </c>
      <c r="D494" s="6" t="s">
        <v>6159</v>
      </c>
      <c r="E494" s="6" t="n">
        <v>10</v>
      </c>
      <c r="F494" s="6" t="n">
        <v>10</v>
      </c>
      <c r="G494" s="6" t="n">
        <v>10</v>
      </c>
      <c r="H494" s="6" t="n">
        <v>2</v>
      </c>
      <c r="I494" s="6" t="n">
        <v>1</v>
      </c>
      <c r="J494" s="6" t="n">
        <v>8</v>
      </c>
      <c r="K494" s="6" t="n">
        <v>0</v>
      </c>
      <c r="L494" s="6" t="n">
        <v>0</v>
      </c>
      <c r="M494" s="6" t="n">
        <v>0</v>
      </c>
      <c r="N494" s="6" t="n">
        <v>0</v>
      </c>
      <c r="O494" s="6" t="n">
        <v>0</v>
      </c>
      <c r="P494" s="6" t="n">
        <v>0</v>
      </c>
      <c r="Q494" s="6" t="n">
        <v>0</v>
      </c>
      <c r="R494" s="6" t="n">
        <v>0</v>
      </c>
      <c r="S494" s="6" t="n">
        <v>0</v>
      </c>
      <c r="T494" s="6" t="n">
        <v>0</v>
      </c>
      <c r="U494" s="6" t="s">
        <v>265</v>
      </c>
    </row>
    <row r="495" customFormat="false" ht="22.35" hidden="false" customHeight="false" outlineLevel="0" collapsed="false">
      <c r="A495" s="6" t="n">
        <v>919</v>
      </c>
      <c r="B495" s="6" t="s">
        <v>271</v>
      </c>
      <c r="C495" s="7" t="s">
        <v>6164</v>
      </c>
      <c r="D495" s="6" t="s">
        <v>6159</v>
      </c>
      <c r="E495" s="6" t="n">
        <v>8</v>
      </c>
      <c r="F495" s="6" t="n">
        <v>10</v>
      </c>
      <c r="G495" s="6" t="n">
        <v>10</v>
      </c>
      <c r="H495" s="6" t="n">
        <v>2</v>
      </c>
      <c r="I495" s="6" t="n">
        <v>1</v>
      </c>
      <c r="J495" s="6" t="n">
        <v>8</v>
      </c>
      <c r="K495" s="6" t="n">
        <v>0</v>
      </c>
      <c r="L495" s="6" t="n">
        <v>0</v>
      </c>
      <c r="M495" s="6" t="n">
        <v>0</v>
      </c>
      <c r="N495" s="6" t="n">
        <v>0</v>
      </c>
      <c r="O495" s="6" t="n">
        <v>0</v>
      </c>
      <c r="P495" s="6" t="n">
        <v>0</v>
      </c>
      <c r="Q495" s="6" t="n">
        <v>0</v>
      </c>
      <c r="R495" s="6" t="n">
        <v>0</v>
      </c>
      <c r="S495" s="6" t="n">
        <v>0</v>
      </c>
      <c r="T495" s="6" t="n">
        <v>0</v>
      </c>
      <c r="U495" s="6" t="s">
        <v>265</v>
      </c>
    </row>
    <row r="496" customFormat="false" ht="22.35" hidden="false" customHeight="false" outlineLevel="0" collapsed="false">
      <c r="A496" s="6" t="n">
        <v>920</v>
      </c>
      <c r="B496" s="6" t="s">
        <v>271</v>
      </c>
      <c r="C496" s="7" t="s">
        <v>6165</v>
      </c>
      <c r="D496" s="6" t="s">
        <v>6159</v>
      </c>
      <c r="E496" s="6" t="n">
        <v>10</v>
      </c>
      <c r="F496" s="6" t="n">
        <v>10</v>
      </c>
      <c r="G496" s="6" t="n">
        <v>10</v>
      </c>
      <c r="H496" s="6" t="n">
        <v>2</v>
      </c>
      <c r="I496" s="6" t="n">
        <v>1</v>
      </c>
      <c r="J496" s="6" t="n">
        <v>8</v>
      </c>
      <c r="K496" s="6" t="n">
        <v>0</v>
      </c>
      <c r="L496" s="6" t="n">
        <v>0</v>
      </c>
      <c r="M496" s="6" t="n">
        <v>0</v>
      </c>
      <c r="N496" s="6" t="n">
        <v>0</v>
      </c>
      <c r="O496" s="6" t="n">
        <v>0</v>
      </c>
      <c r="P496" s="6" t="n">
        <v>0</v>
      </c>
      <c r="Q496" s="6" t="n">
        <v>0</v>
      </c>
      <c r="R496" s="6" t="n">
        <v>0</v>
      </c>
      <c r="S496" s="6" t="n">
        <v>0</v>
      </c>
      <c r="T496" s="6" t="n">
        <v>0</v>
      </c>
      <c r="U496" s="6" t="s">
        <v>265</v>
      </c>
    </row>
    <row r="497" customFormat="false" ht="22.35" hidden="false" customHeight="false" outlineLevel="0" collapsed="false">
      <c r="A497" s="6" t="n">
        <v>921</v>
      </c>
      <c r="B497" s="6" t="s">
        <v>271</v>
      </c>
      <c r="C497" s="7" t="s">
        <v>6166</v>
      </c>
      <c r="D497" s="6" t="s">
        <v>6159</v>
      </c>
      <c r="E497" s="6" t="n">
        <v>4</v>
      </c>
      <c r="F497" s="6" t="n">
        <v>10</v>
      </c>
      <c r="G497" s="6" t="n">
        <v>10</v>
      </c>
      <c r="H497" s="6" t="n">
        <v>2</v>
      </c>
      <c r="I497" s="6" t="n">
        <v>1</v>
      </c>
      <c r="J497" s="6" t="n">
        <v>8</v>
      </c>
      <c r="K497" s="6" t="n">
        <v>0</v>
      </c>
      <c r="L497" s="6" t="n">
        <v>0</v>
      </c>
      <c r="M497" s="6" t="n">
        <v>0</v>
      </c>
      <c r="N497" s="6" t="n">
        <v>0</v>
      </c>
      <c r="O497" s="6" t="n">
        <v>0</v>
      </c>
      <c r="P497" s="6" t="n">
        <v>0</v>
      </c>
      <c r="Q497" s="6" t="n">
        <v>0</v>
      </c>
      <c r="R497" s="6" t="n">
        <v>0</v>
      </c>
      <c r="S497" s="6" t="n">
        <v>0</v>
      </c>
      <c r="T497" s="6" t="n">
        <v>0</v>
      </c>
      <c r="U497" s="6" t="s">
        <v>265</v>
      </c>
    </row>
    <row r="498" customFormat="false" ht="22.35" hidden="false" customHeight="false" outlineLevel="0" collapsed="false">
      <c r="A498" s="6" t="n">
        <v>922</v>
      </c>
      <c r="B498" s="6" t="s">
        <v>271</v>
      </c>
      <c r="C498" s="7" t="s">
        <v>6167</v>
      </c>
      <c r="D498" s="6" t="s">
        <v>6159</v>
      </c>
      <c r="E498" s="6" t="n">
        <v>9</v>
      </c>
      <c r="F498" s="6" t="n">
        <v>10</v>
      </c>
      <c r="G498" s="6" t="n">
        <v>10</v>
      </c>
      <c r="H498" s="6" t="n">
        <v>2</v>
      </c>
      <c r="I498" s="6" t="n">
        <v>1</v>
      </c>
      <c r="J498" s="6" t="n">
        <v>8</v>
      </c>
      <c r="K498" s="6" t="n">
        <v>0</v>
      </c>
      <c r="L498" s="6" t="n">
        <v>0</v>
      </c>
      <c r="M498" s="6" t="n">
        <v>0</v>
      </c>
      <c r="N498" s="6" t="n">
        <v>0</v>
      </c>
      <c r="O498" s="6" t="n">
        <v>0</v>
      </c>
      <c r="P498" s="6" t="n">
        <v>0</v>
      </c>
      <c r="Q498" s="6" t="n">
        <v>0</v>
      </c>
      <c r="R498" s="6" t="n">
        <v>0</v>
      </c>
      <c r="S498" s="6" t="n">
        <v>0</v>
      </c>
      <c r="T498" s="6" t="n">
        <v>0</v>
      </c>
      <c r="U498" s="6" t="s">
        <v>265</v>
      </c>
    </row>
    <row r="499" customFormat="false" ht="22.35" hidden="false" customHeight="false" outlineLevel="0" collapsed="false">
      <c r="A499" s="6" t="n">
        <v>923</v>
      </c>
      <c r="B499" s="6" t="s">
        <v>271</v>
      </c>
      <c r="C499" s="7" t="s">
        <v>6168</v>
      </c>
      <c r="D499" s="6" t="s">
        <v>6159</v>
      </c>
      <c r="E499" s="6" t="n">
        <v>1</v>
      </c>
      <c r="F499" s="6" t="n">
        <v>10</v>
      </c>
      <c r="G499" s="6" t="n">
        <v>10</v>
      </c>
      <c r="H499" s="6" t="n">
        <v>2</v>
      </c>
      <c r="I499" s="6" t="n">
        <v>1</v>
      </c>
      <c r="J499" s="6" t="n">
        <v>8</v>
      </c>
      <c r="K499" s="6" t="n">
        <v>0</v>
      </c>
      <c r="L499" s="6" t="n">
        <v>0</v>
      </c>
      <c r="M499" s="6" t="n">
        <v>0</v>
      </c>
      <c r="N499" s="6" t="n">
        <v>0</v>
      </c>
      <c r="O499" s="6" t="n">
        <v>0</v>
      </c>
      <c r="P499" s="6" t="n">
        <v>0</v>
      </c>
      <c r="Q499" s="6" t="n">
        <v>0</v>
      </c>
      <c r="R499" s="6" t="n">
        <v>0</v>
      </c>
      <c r="S499" s="6" t="n">
        <v>0</v>
      </c>
      <c r="T499" s="6" t="n">
        <v>0</v>
      </c>
      <c r="U499" s="6" t="s">
        <v>265</v>
      </c>
    </row>
    <row r="500" customFormat="false" ht="22.35" hidden="false" customHeight="false" outlineLevel="0" collapsed="false">
      <c r="A500" s="6" t="n">
        <v>924</v>
      </c>
      <c r="B500" s="6" t="s">
        <v>271</v>
      </c>
      <c r="C500" s="7" t="s">
        <v>6169</v>
      </c>
      <c r="D500" s="6" t="s">
        <v>6170</v>
      </c>
      <c r="E500" s="6" t="n">
        <v>8</v>
      </c>
      <c r="F500" s="6" t="n">
        <v>3</v>
      </c>
      <c r="G500" s="6" t="n">
        <v>10</v>
      </c>
      <c r="H500" s="6" t="n">
        <v>2</v>
      </c>
      <c r="I500" s="6" t="n">
        <v>1</v>
      </c>
      <c r="J500" s="6" t="n">
        <v>5</v>
      </c>
      <c r="K500" s="6" t="n">
        <v>1</v>
      </c>
      <c r="L500" s="6" t="n">
        <v>0</v>
      </c>
      <c r="M500" s="6" t="n">
        <v>1</v>
      </c>
      <c r="N500" s="6" t="n">
        <v>1</v>
      </c>
      <c r="O500" s="6" t="n">
        <v>1</v>
      </c>
      <c r="P500" s="6" t="n">
        <v>1</v>
      </c>
      <c r="Q500" s="6" t="n">
        <v>0</v>
      </c>
      <c r="R500" s="6" t="n">
        <v>0</v>
      </c>
      <c r="S500" s="6" t="n">
        <v>0</v>
      </c>
      <c r="T500" s="6" t="n">
        <v>0</v>
      </c>
      <c r="U500" s="6" t="s">
        <v>265</v>
      </c>
    </row>
    <row r="501" customFormat="false" ht="22.35" hidden="false" customHeight="false" outlineLevel="0" collapsed="false">
      <c r="A501" s="6" t="n">
        <v>925</v>
      </c>
      <c r="B501" s="6" t="s">
        <v>271</v>
      </c>
      <c r="C501" s="7" t="s">
        <v>6171</v>
      </c>
      <c r="D501" s="6" t="s">
        <v>6170</v>
      </c>
      <c r="E501" s="6" t="n">
        <v>1</v>
      </c>
      <c r="F501" s="6" t="n">
        <v>3</v>
      </c>
      <c r="G501" s="6" t="n">
        <v>10</v>
      </c>
      <c r="H501" s="6" t="n">
        <v>2</v>
      </c>
      <c r="I501" s="6" t="n">
        <v>1</v>
      </c>
      <c r="J501" s="6" t="n">
        <v>5</v>
      </c>
      <c r="K501" s="6" t="n">
        <v>1</v>
      </c>
      <c r="L501" s="6" t="n">
        <v>0</v>
      </c>
      <c r="M501" s="6" t="n">
        <v>1</v>
      </c>
      <c r="N501" s="6" t="n">
        <v>1</v>
      </c>
      <c r="O501" s="6" t="n">
        <v>1</v>
      </c>
      <c r="P501" s="6" t="n">
        <v>1</v>
      </c>
      <c r="Q501" s="6" t="n">
        <v>0</v>
      </c>
      <c r="R501" s="6" t="n">
        <v>0</v>
      </c>
      <c r="S501" s="6" t="n">
        <v>0</v>
      </c>
      <c r="T501" s="6" t="n">
        <v>0</v>
      </c>
      <c r="U501" s="6" t="s">
        <v>265</v>
      </c>
    </row>
    <row r="502" customFormat="false" ht="22.35" hidden="false" customHeight="false" outlineLevel="0" collapsed="false">
      <c r="A502" s="6" t="n">
        <v>926</v>
      </c>
      <c r="B502" s="6" t="s">
        <v>271</v>
      </c>
      <c r="C502" s="7" t="s">
        <v>6172</v>
      </c>
      <c r="D502" s="6" t="s">
        <v>6170</v>
      </c>
      <c r="E502" s="6" t="n">
        <v>5</v>
      </c>
      <c r="F502" s="6" t="n">
        <v>3</v>
      </c>
      <c r="G502" s="6" t="n">
        <v>10</v>
      </c>
      <c r="H502" s="6" t="n">
        <v>2</v>
      </c>
      <c r="I502" s="6" t="n">
        <v>1</v>
      </c>
      <c r="J502" s="6" t="n">
        <v>5</v>
      </c>
      <c r="K502" s="6" t="n">
        <v>1</v>
      </c>
      <c r="L502" s="6" t="n">
        <v>0</v>
      </c>
      <c r="M502" s="6" t="n">
        <v>1</v>
      </c>
      <c r="N502" s="6" t="n">
        <v>1</v>
      </c>
      <c r="O502" s="6" t="n">
        <v>1</v>
      </c>
      <c r="P502" s="6" t="n">
        <v>1</v>
      </c>
      <c r="Q502" s="6" t="n">
        <v>0</v>
      </c>
      <c r="R502" s="6" t="n">
        <v>0</v>
      </c>
      <c r="S502" s="6" t="n">
        <v>0</v>
      </c>
      <c r="T502" s="6" t="n">
        <v>0</v>
      </c>
      <c r="U502" s="6" t="s">
        <v>265</v>
      </c>
    </row>
    <row r="503" customFormat="false" ht="22.35" hidden="false" customHeight="false" outlineLevel="0" collapsed="false">
      <c r="A503" s="6" t="n">
        <v>927</v>
      </c>
      <c r="B503" s="6" t="s">
        <v>271</v>
      </c>
      <c r="C503" s="7" t="s">
        <v>6173</v>
      </c>
      <c r="D503" s="6" t="s">
        <v>6170</v>
      </c>
      <c r="E503" s="6" t="n">
        <v>9</v>
      </c>
      <c r="F503" s="6" t="n">
        <v>3</v>
      </c>
      <c r="G503" s="6" t="n">
        <v>10</v>
      </c>
      <c r="H503" s="6" t="n">
        <v>2</v>
      </c>
      <c r="I503" s="6" t="n">
        <v>1</v>
      </c>
      <c r="J503" s="6" t="n">
        <v>5</v>
      </c>
      <c r="K503" s="6" t="n">
        <v>1</v>
      </c>
      <c r="L503" s="6" t="n">
        <v>0</v>
      </c>
      <c r="M503" s="6" t="n">
        <v>1</v>
      </c>
      <c r="N503" s="6" t="n">
        <v>1</v>
      </c>
      <c r="O503" s="6" t="n">
        <v>1</v>
      </c>
      <c r="P503" s="6" t="n">
        <v>1</v>
      </c>
      <c r="Q503" s="6" t="n">
        <v>0</v>
      </c>
      <c r="R503" s="6" t="n">
        <v>0</v>
      </c>
      <c r="S503" s="6" t="n">
        <v>0</v>
      </c>
      <c r="T503" s="6" t="n">
        <v>0</v>
      </c>
      <c r="U503" s="6" t="s">
        <v>265</v>
      </c>
    </row>
    <row r="504" customFormat="false" ht="22.35" hidden="false" customHeight="false" outlineLevel="0" collapsed="false">
      <c r="A504" s="6" t="n">
        <v>928</v>
      </c>
      <c r="B504" s="6" t="s">
        <v>271</v>
      </c>
      <c r="C504" s="7" t="s">
        <v>6174</v>
      </c>
      <c r="D504" s="6" t="s">
        <v>6170</v>
      </c>
      <c r="E504" s="6" t="n">
        <v>7</v>
      </c>
      <c r="F504" s="6" t="n">
        <v>3</v>
      </c>
      <c r="G504" s="6" t="n">
        <v>10</v>
      </c>
      <c r="H504" s="6" t="n">
        <v>2</v>
      </c>
      <c r="I504" s="6" t="n">
        <v>1</v>
      </c>
      <c r="J504" s="6" t="n">
        <v>5</v>
      </c>
      <c r="K504" s="6" t="n">
        <v>1</v>
      </c>
      <c r="L504" s="6" t="n">
        <v>0</v>
      </c>
      <c r="M504" s="6" t="n">
        <v>1</v>
      </c>
      <c r="N504" s="6" t="n">
        <v>1</v>
      </c>
      <c r="O504" s="6" t="n">
        <v>1</v>
      </c>
      <c r="P504" s="6" t="n">
        <v>1</v>
      </c>
      <c r="Q504" s="6" t="n">
        <v>0</v>
      </c>
      <c r="R504" s="6" t="n">
        <v>0</v>
      </c>
      <c r="S504" s="6" t="n">
        <v>0</v>
      </c>
      <c r="T504" s="6" t="n">
        <v>0</v>
      </c>
      <c r="U504" s="6" t="s">
        <v>265</v>
      </c>
    </row>
    <row r="505" customFormat="false" ht="22.35" hidden="false" customHeight="false" outlineLevel="0" collapsed="false">
      <c r="A505" s="6" t="n">
        <v>929</v>
      </c>
      <c r="B505" s="6" t="s">
        <v>271</v>
      </c>
      <c r="C505" s="7" t="s">
        <v>6175</v>
      </c>
      <c r="D505" s="6" t="s">
        <v>6170</v>
      </c>
      <c r="E505" s="6" t="n">
        <v>8</v>
      </c>
      <c r="F505" s="6" t="n">
        <v>3</v>
      </c>
      <c r="G505" s="6" t="n">
        <v>10</v>
      </c>
      <c r="H505" s="6" t="n">
        <v>2</v>
      </c>
      <c r="I505" s="6" t="n">
        <v>1</v>
      </c>
      <c r="J505" s="6" t="n">
        <v>5</v>
      </c>
      <c r="K505" s="6" t="n">
        <v>1</v>
      </c>
      <c r="L505" s="6" t="n">
        <v>0</v>
      </c>
      <c r="M505" s="6" t="n">
        <v>1</v>
      </c>
      <c r="N505" s="6" t="n">
        <v>1</v>
      </c>
      <c r="O505" s="6" t="n">
        <v>1</v>
      </c>
      <c r="P505" s="6" t="n">
        <v>1</v>
      </c>
      <c r="Q505" s="6" t="n">
        <v>0</v>
      </c>
      <c r="R505" s="6" t="n">
        <v>0</v>
      </c>
      <c r="S505" s="6" t="n">
        <v>0</v>
      </c>
      <c r="T505" s="6" t="n">
        <v>0</v>
      </c>
      <c r="U505" s="6" t="s">
        <v>265</v>
      </c>
    </row>
    <row r="506" customFormat="false" ht="22.35" hidden="false" customHeight="false" outlineLevel="0" collapsed="false">
      <c r="A506" s="6" t="n">
        <v>930</v>
      </c>
      <c r="B506" s="6" t="s">
        <v>271</v>
      </c>
      <c r="C506" s="7" t="s">
        <v>6176</v>
      </c>
      <c r="D506" s="6" t="s">
        <v>6170</v>
      </c>
      <c r="E506" s="6" t="n">
        <v>9</v>
      </c>
      <c r="F506" s="6" t="n">
        <v>3</v>
      </c>
      <c r="G506" s="6" t="n">
        <v>10</v>
      </c>
      <c r="H506" s="6" t="n">
        <v>2</v>
      </c>
      <c r="I506" s="6" t="n">
        <v>1</v>
      </c>
      <c r="J506" s="6" t="n">
        <v>5</v>
      </c>
      <c r="K506" s="6" t="n">
        <v>1</v>
      </c>
      <c r="L506" s="6" t="n">
        <v>0</v>
      </c>
      <c r="M506" s="6" t="n">
        <v>1</v>
      </c>
      <c r="N506" s="6" t="n">
        <v>1</v>
      </c>
      <c r="O506" s="6" t="n">
        <v>1</v>
      </c>
      <c r="P506" s="6" t="n">
        <v>1</v>
      </c>
      <c r="Q506" s="6" t="n">
        <v>0</v>
      </c>
      <c r="R506" s="6" t="n">
        <v>0</v>
      </c>
      <c r="S506" s="6" t="n">
        <v>0</v>
      </c>
      <c r="T506" s="6" t="n">
        <v>0</v>
      </c>
      <c r="U506" s="6" t="s">
        <v>265</v>
      </c>
    </row>
    <row r="507" customFormat="false" ht="22.35" hidden="false" customHeight="false" outlineLevel="0" collapsed="false">
      <c r="A507" s="6" t="n">
        <v>931</v>
      </c>
      <c r="B507" s="6" t="s">
        <v>271</v>
      </c>
      <c r="C507" s="7" t="s">
        <v>6177</v>
      </c>
      <c r="D507" s="6" t="s">
        <v>6170</v>
      </c>
      <c r="E507" s="6" t="n">
        <v>6</v>
      </c>
      <c r="F507" s="6" t="n">
        <v>3</v>
      </c>
      <c r="G507" s="6" t="n">
        <v>10</v>
      </c>
      <c r="H507" s="6" t="n">
        <v>2</v>
      </c>
      <c r="I507" s="6" t="n">
        <v>1</v>
      </c>
      <c r="J507" s="6" t="n">
        <v>5</v>
      </c>
      <c r="K507" s="6" t="n">
        <v>1</v>
      </c>
      <c r="L507" s="6" t="n">
        <v>0</v>
      </c>
      <c r="M507" s="6" t="n">
        <v>1</v>
      </c>
      <c r="N507" s="6" t="n">
        <v>1</v>
      </c>
      <c r="O507" s="6" t="n">
        <v>1</v>
      </c>
      <c r="P507" s="6" t="n">
        <v>1</v>
      </c>
      <c r="Q507" s="6" t="n">
        <v>0</v>
      </c>
      <c r="R507" s="6" t="n">
        <v>0</v>
      </c>
      <c r="S507" s="6" t="n">
        <v>0</v>
      </c>
      <c r="T507" s="6" t="n">
        <v>0</v>
      </c>
      <c r="U507" s="6" t="s">
        <v>265</v>
      </c>
    </row>
    <row r="508" customFormat="false" ht="22.35" hidden="false" customHeight="false" outlineLevel="0" collapsed="false">
      <c r="A508" s="6" t="n">
        <v>932</v>
      </c>
      <c r="B508" s="6" t="s">
        <v>271</v>
      </c>
      <c r="C508" s="7" t="s">
        <v>6178</v>
      </c>
      <c r="D508" s="6" t="s">
        <v>6170</v>
      </c>
      <c r="E508" s="6" t="n">
        <v>5</v>
      </c>
      <c r="F508" s="6" t="n">
        <v>3</v>
      </c>
      <c r="G508" s="6" t="n">
        <v>10</v>
      </c>
      <c r="H508" s="6" t="n">
        <v>2</v>
      </c>
      <c r="I508" s="6" t="n">
        <v>1</v>
      </c>
      <c r="J508" s="6" t="n">
        <v>5</v>
      </c>
      <c r="K508" s="6" t="n">
        <v>1</v>
      </c>
      <c r="L508" s="6" t="n">
        <v>0</v>
      </c>
      <c r="M508" s="6" t="n">
        <v>1</v>
      </c>
      <c r="N508" s="6" t="n">
        <v>1</v>
      </c>
      <c r="O508" s="6" t="n">
        <v>1</v>
      </c>
      <c r="P508" s="6" t="n">
        <v>1</v>
      </c>
      <c r="Q508" s="6" t="n">
        <v>0</v>
      </c>
      <c r="R508" s="6" t="n">
        <v>0</v>
      </c>
      <c r="S508" s="6" t="n">
        <v>0</v>
      </c>
      <c r="T508" s="6" t="n">
        <v>0</v>
      </c>
      <c r="U508" s="6" t="s">
        <v>265</v>
      </c>
    </row>
    <row r="509" customFormat="false" ht="22.35" hidden="false" customHeight="false" outlineLevel="0" collapsed="false">
      <c r="A509" s="6" t="n">
        <v>933</v>
      </c>
      <c r="B509" s="6" t="s">
        <v>271</v>
      </c>
      <c r="C509" s="7" t="s">
        <v>6179</v>
      </c>
      <c r="D509" s="6" t="s">
        <v>6170</v>
      </c>
      <c r="E509" s="6" t="n">
        <v>1</v>
      </c>
      <c r="F509" s="6" t="n">
        <v>3</v>
      </c>
      <c r="G509" s="6" t="n">
        <v>10</v>
      </c>
      <c r="H509" s="6" t="n">
        <v>2</v>
      </c>
      <c r="I509" s="6" t="n">
        <v>1</v>
      </c>
      <c r="J509" s="6" t="n">
        <v>5</v>
      </c>
      <c r="K509" s="6" t="n">
        <v>1</v>
      </c>
      <c r="L509" s="6" t="n">
        <v>0</v>
      </c>
      <c r="M509" s="6" t="n">
        <v>1</v>
      </c>
      <c r="N509" s="6" t="n">
        <v>1</v>
      </c>
      <c r="O509" s="6" t="n">
        <v>1</v>
      </c>
      <c r="P509" s="6" t="n">
        <v>1</v>
      </c>
      <c r="Q509" s="6" t="n">
        <v>0</v>
      </c>
      <c r="R509" s="6" t="n">
        <v>0</v>
      </c>
      <c r="S509" s="6" t="n">
        <v>0</v>
      </c>
      <c r="T509" s="6" t="n">
        <v>0</v>
      </c>
      <c r="U509" s="6" t="s">
        <v>265</v>
      </c>
    </row>
    <row r="510" customFormat="false" ht="22.35" hidden="false" customHeight="false" outlineLevel="0" collapsed="false">
      <c r="A510" s="6" t="n">
        <v>934</v>
      </c>
      <c r="B510" s="6" t="s">
        <v>271</v>
      </c>
      <c r="C510" s="7" t="s">
        <v>6180</v>
      </c>
      <c r="D510" s="6" t="s">
        <v>6170</v>
      </c>
      <c r="E510" s="6" t="n">
        <v>6</v>
      </c>
      <c r="F510" s="6" t="n">
        <v>3</v>
      </c>
      <c r="G510" s="6" t="n">
        <v>10</v>
      </c>
      <c r="H510" s="6" t="n">
        <v>2</v>
      </c>
      <c r="I510" s="6" t="n">
        <v>1</v>
      </c>
      <c r="J510" s="6" t="n">
        <v>5</v>
      </c>
      <c r="K510" s="6" t="n">
        <v>1</v>
      </c>
      <c r="L510" s="6" t="n">
        <v>0</v>
      </c>
      <c r="M510" s="6" t="n">
        <v>1</v>
      </c>
      <c r="N510" s="6" t="n">
        <v>1</v>
      </c>
      <c r="O510" s="6" t="n">
        <v>1</v>
      </c>
      <c r="P510" s="6" t="n">
        <v>1</v>
      </c>
      <c r="Q510" s="6" t="n">
        <v>0</v>
      </c>
      <c r="R510" s="6" t="n">
        <v>0</v>
      </c>
      <c r="S510" s="6" t="n">
        <v>0</v>
      </c>
      <c r="T510" s="6" t="n">
        <v>0</v>
      </c>
      <c r="U510" s="6" t="s">
        <v>265</v>
      </c>
    </row>
    <row r="511" customFormat="false" ht="22.35" hidden="false" customHeight="false" outlineLevel="0" collapsed="false">
      <c r="A511" s="6" t="n">
        <v>935</v>
      </c>
      <c r="B511" s="6" t="s">
        <v>271</v>
      </c>
      <c r="C511" s="7" t="s">
        <v>6181</v>
      </c>
      <c r="D511" s="6" t="s">
        <v>6170</v>
      </c>
      <c r="E511" s="6" t="n">
        <v>3</v>
      </c>
      <c r="F511" s="6" t="n">
        <v>3</v>
      </c>
      <c r="G511" s="6" t="n">
        <v>10</v>
      </c>
      <c r="H511" s="6" t="n">
        <v>2</v>
      </c>
      <c r="I511" s="6" t="n">
        <v>1</v>
      </c>
      <c r="J511" s="6" t="n">
        <v>5</v>
      </c>
      <c r="K511" s="6" t="n">
        <v>1</v>
      </c>
      <c r="L511" s="6" t="n">
        <v>0</v>
      </c>
      <c r="M511" s="6" t="n">
        <v>1</v>
      </c>
      <c r="N511" s="6" t="n">
        <v>1</v>
      </c>
      <c r="O511" s="6" t="n">
        <v>1</v>
      </c>
      <c r="P511" s="6" t="n">
        <v>1</v>
      </c>
      <c r="Q511" s="6" t="n">
        <v>0</v>
      </c>
      <c r="R511" s="6" t="n">
        <v>0</v>
      </c>
      <c r="S511" s="6" t="n">
        <v>0</v>
      </c>
      <c r="T511" s="6" t="n">
        <v>0</v>
      </c>
      <c r="U511" s="6" t="s">
        <v>265</v>
      </c>
    </row>
    <row r="512" customFormat="false" ht="22.35" hidden="false" customHeight="false" outlineLevel="0" collapsed="false">
      <c r="A512" s="6" t="n">
        <v>936</v>
      </c>
      <c r="B512" s="6" t="s">
        <v>271</v>
      </c>
      <c r="C512" s="7" t="s">
        <v>6182</v>
      </c>
      <c r="D512" s="6" t="s">
        <v>6170</v>
      </c>
      <c r="E512" s="6" t="n">
        <v>3</v>
      </c>
      <c r="F512" s="6" t="n">
        <v>3</v>
      </c>
      <c r="G512" s="6" t="n">
        <v>10</v>
      </c>
      <c r="H512" s="6" t="n">
        <v>2</v>
      </c>
      <c r="I512" s="6" t="n">
        <v>1</v>
      </c>
      <c r="J512" s="6" t="n">
        <v>5</v>
      </c>
      <c r="K512" s="6" t="n">
        <v>1</v>
      </c>
      <c r="L512" s="6" t="n">
        <v>0</v>
      </c>
      <c r="M512" s="6" t="n">
        <v>1</v>
      </c>
      <c r="N512" s="6" t="n">
        <v>1</v>
      </c>
      <c r="O512" s="6" t="n">
        <v>1</v>
      </c>
      <c r="P512" s="6" t="n">
        <v>1</v>
      </c>
      <c r="Q512" s="6" t="n">
        <v>0</v>
      </c>
      <c r="R512" s="6" t="n">
        <v>0</v>
      </c>
      <c r="S512" s="6" t="n">
        <v>0</v>
      </c>
      <c r="T512" s="6" t="n">
        <v>0</v>
      </c>
      <c r="U512" s="6" t="s">
        <v>265</v>
      </c>
    </row>
    <row r="513" customFormat="false" ht="22.35" hidden="false" customHeight="false" outlineLevel="0" collapsed="false">
      <c r="A513" s="6" t="n">
        <v>937</v>
      </c>
      <c r="B513" s="6" t="s">
        <v>271</v>
      </c>
      <c r="C513" s="7" t="s">
        <v>6183</v>
      </c>
      <c r="D513" s="6" t="s">
        <v>6170</v>
      </c>
      <c r="E513" s="6" t="n">
        <v>6</v>
      </c>
      <c r="F513" s="6" t="n">
        <v>3</v>
      </c>
      <c r="G513" s="6" t="n">
        <v>10</v>
      </c>
      <c r="H513" s="6" t="n">
        <v>2</v>
      </c>
      <c r="I513" s="6" t="n">
        <v>1</v>
      </c>
      <c r="J513" s="6" t="n">
        <v>5</v>
      </c>
      <c r="K513" s="6" t="n">
        <v>1</v>
      </c>
      <c r="L513" s="6" t="n">
        <v>0</v>
      </c>
      <c r="M513" s="6" t="n">
        <v>1</v>
      </c>
      <c r="N513" s="6" t="n">
        <v>1</v>
      </c>
      <c r="O513" s="6" t="n">
        <v>1</v>
      </c>
      <c r="P513" s="6" t="n">
        <v>1</v>
      </c>
      <c r="Q513" s="6" t="n">
        <v>0</v>
      </c>
      <c r="R513" s="6" t="n">
        <v>0</v>
      </c>
      <c r="S513" s="6" t="n">
        <v>0</v>
      </c>
      <c r="T513" s="6" t="n">
        <v>0</v>
      </c>
      <c r="U513" s="6" t="s">
        <v>265</v>
      </c>
    </row>
    <row r="514" customFormat="false" ht="22.35" hidden="false" customHeight="false" outlineLevel="0" collapsed="false">
      <c r="A514" s="6" t="n">
        <v>938</v>
      </c>
      <c r="B514" s="6" t="s">
        <v>271</v>
      </c>
      <c r="C514" s="7" t="s">
        <v>6184</v>
      </c>
      <c r="D514" s="6" t="s">
        <v>6170</v>
      </c>
      <c r="E514" s="6" t="n">
        <v>1</v>
      </c>
      <c r="F514" s="6" t="n">
        <v>3</v>
      </c>
      <c r="G514" s="6" t="n">
        <v>10</v>
      </c>
      <c r="H514" s="6" t="n">
        <v>2</v>
      </c>
      <c r="I514" s="6" t="n">
        <v>1</v>
      </c>
      <c r="J514" s="6" t="n">
        <v>5</v>
      </c>
      <c r="K514" s="6" t="n">
        <v>1</v>
      </c>
      <c r="L514" s="6" t="n">
        <v>0</v>
      </c>
      <c r="M514" s="6" t="n">
        <v>1</v>
      </c>
      <c r="N514" s="6" t="n">
        <v>1</v>
      </c>
      <c r="O514" s="6" t="n">
        <v>1</v>
      </c>
      <c r="P514" s="6" t="n">
        <v>1</v>
      </c>
      <c r="Q514" s="6" t="n">
        <v>0</v>
      </c>
      <c r="R514" s="6" t="n">
        <v>0</v>
      </c>
      <c r="S514" s="6" t="n">
        <v>0</v>
      </c>
      <c r="T514" s="6" t="n">
        <v>0</v>
      </c>
      <c r="U514" s="6" t="s">
        <v>265</v>
      </c>
    </row>
    <row r="515" customFormat="false" ht="22.35" hidden="false" customHeight="false" outlineLevel="0" collapsed="false">
      <c r="A515" s="6" t="n">
        <v>939</v>
      </c>
      <c r="B515" s="6" t="s">
        <v>271</v>
      </c>
      <c r="C515" s="7" t="s">
        <v>6185</v>
      </c>
      <c r="D515" s="6" t="s">
        <v>6186</v>
      </c>
      <c r="E515" s="6" t="n">
        <v>5</v>
      </c>
      <c r="F515" s="6" t="n">
        <v>8</v>
      </c>
      <c r="G515" s="6" t="n">
        <v>8</v>
      </c>
      <c r="H515" s="6" t="n">
        <v>10</v>
      </c>
      <c r="I515" s="6" t="n">
        <v>6</v>
      </c>
      <c r="J515" s="6" t="n">
        <v>5</v>
      </c>
      <c r="K515" s="6" t="n">
        <v>0</v>
      </c>
      <c r="L515" s="6" t="n">
        <v>0</v>
      </c>
      <c r="M515" s="6" t="n">
        <v>1</v>
      </c>
      <c r="N515" s="6" t="n">
        <v>1</v>
      </c>
      <c r="O515" s="6" t="n">
        <v>0</v>
      </c>
      <c r="P515" s="6" t="n">
        <v>0</v>
      </c>
      <c r="Q515" s="6" t="n">
        <v>1</v>
      </c>
      <c r="R515" s="6" t="n">
        <v>0</v>
      </c>
      <c r="S515" s="6" t="n">
        <v>0</v>
      </c>
      <c r="T515" s="6" t="n">
        <v>0</v>
      </c>
      <c r="U515" s="6" t="s">
        <v>265</v>
      </c>
    </row>
    <row r="516" customFormat="false" ht="22.35" hidden="false" customHeight="false" outlineLevel="0" collapsed="false">
      <c r="A516" s="6" t="n">
        <v>940</v>
      </c>
      <c r="B516" s="6" t="s">
        <v>271</v>
      </c>
      <c r="C516" s="7" t="s">
        <v>6187</v>
      </c>
      <c r="D516" s="6" t="s">
        <v>6186</v>
      </c>
      <c r="E516" s="6" t="n">
        <v>8</v>
      </c>
      <c r="F516" s="6" t="n">
        <v>8</v>
      </c>
      <c r="G516" s="6" t="n">
        <v>8</v>
      </c>
      <c r="H516" s="6" t="n">
        <v>10</v>
      </c>
      <c r="I516" s="6" t="n">
        <v>6</v>
      </c>
      <c r="J516" s="6" t="n">
        <v>5</v>
      </c>
      <c r="K516" s="6" t="n">
        <v>0</v>
      </c>
      <c r="L516" s="6" t="n">
        <v>0</v>
      </c>
      <c r="M516" s="6" t="n">
        <v>1</v>
      </c>
      <c r="N516" s="6" t="n">
        <v>1</v>
      </c>
      <c r="O516" s="6" t="n">
        <v>0</v>
      </c>
      <c r="P516" s="6" t="n">
        <v>0</v>
      </c>
      <c r="Q516" s="6" t="n">
        <v>1</v>
      </c>
      <c r="R516" s="6" t="n">
        <v>0</v>
      </c>
      <c r="S516" s="6" t="n">
        <v>0</v>
      </c>
      <c r="T516" s="6" t="n">
        <v>0</v>
      </c>
      <c r="U516" s="6" t="s">
        <v>265</v>
      </c>
    </row>
    <row r="517" customFormat="false" ht="22.35" hidden="false" customHeight="false" outlineLevel="0" collapsed="false">
      <c r="A517" s="6" t="n">
        <v>941</v>
      </c>
      <c r="B517" s="6" t="s">
        <v>271</v>
      </c>
      <c r="C517" s="7" t="s">
        <v>6188</v>
      </c>
      <c r="D517" s="6" t="s">
        <v>6186</v>
      </c>
      <c r="E517" s="6" t="n">
        <v>4</v>
      </c>
      <c r="F517" s="6" t="n">
        <v>8</v>
      </c>
      <c r="G517" s="6" t="n">
        <v>8</v>
      </c>
      <c r="H517" s="6" t="n">
        <v>10</v>
      </c>
      <c r="I517" s="6" t="n">
        <v>6</v>
      </c>
      <c r="J517" s="6" t="n">
        <v>5</v>
      </c>
      <c r="K517" s="6" t="n">
        <v>0</v>
      </c>
      <c r="L517" s="6" t="n">
        <v>0</v>
      </c>
      <c r="M517" s="6" t="n">
        <v>1</v>
      </c>
      <c r="N517" s="6" t="n">
        <v>1</v>
      </c>
      <c r="O517" s="6" t="n">
        <v>0</v>
      </c>
      <c r="P517" s="6" t="n">
        <v>0</v>
      </c>
      <c r="Q517" s="6" t="n">
        <v>1</v>
      </c>
      <c r="R517" s="6" t="n">
        <v>0</v>
      </c>
      <c r="S517" s="6" t="n">
        <v>0</v>
      </c>
      <c r="T517" s="6" t="n">
        <v>0</v>
      </c>
      <c r="U517" s="6" t="s">
        <v>265</v>
      </c>
    </row>
    <row r="518" customFormat="false" ht="22.35" hidden="false" customHeight="false" outlineLevel="0" collapsed="false">
      <c r="A518" s="6" t="n">
        <v>942</v>
      </c>
      <c r="B518" s="6" t="s">
        <v>271</v>
      </c>
      <c r="C518" s="7" t="s">
        <v>6189</v>
      </c>
      <c r="D518" s="6" t="s">
        <v>6186</v>
      </c>
      <c r="E518" s="6" t="n">
        <v>3</v>
      </c>
      <c r="F518" s="6" t="n">
        <v>8</v>
      </c>
      <c r="G518" s="6" t="n">
        <v>8</v>
      </c>
      <c r="H518" s="6" t="n">
        <v>10</v>
      </c>
      <c r="I518" s="6" t="n">
        <v>6</v>
      </c>
      <c r="J518" s="6" t="n">
        <v>5</v>
      </c>
      <c r="K518" s="6" t="n">
        <v>0</v>
      </c>
      <c r="L518" s="6" t="n">
        <v>0</v>
      </c>
      <c r="M518" s="6" t="n">
        <v>1</v>
      </c>
      <c r="N518" s="6" t="n">
        <v>1</v>
      </c>
      <c r="O518" s="6" t="n">
        <v>0</v>
      </c>
      <c r="P518" s="6" t="n">
        <v>0</v>
      </c>
      <c r="Q518" s="6" t="n">
        <v>1</v>
      </c>
      <c r="R518" s="6" t="n">
        <v>0</v>
      </c>
      <c r="S518" s="6" t="n">
        <v>0</v>
      </c>
      <c r="T518" s="6" t="n">
        <v>0</v>
      </c>
      <c r="U518" s="6" t="s">
        <v>265</v>
      </c>
    </row>
    <row r="519" customFormat="false" ht="22.35" hidden="false" customHeight="false" outlineLevel="0" collapsed="false">
      <c r="A519" s="6" t="n">
        <v>943</v>
      </c>
      <c r="B519" s="6" t="s">
        <v>271</v>
      </c>
      <c r="C519" s="7" t="s">
        <v>6190</v>
      </c>
      <c r="D519" s="6" t="s">
        <v>6186</v>
      </c>
      <c r="E519" s="6" t="n">
        <v>7</v>
      </c>
      <c r="F519" s="6" t="n">
        <v>8</v>
      </c>
      <c r="G519" s="6" t="n">
        <v>8</v>
      </c>
      <c r="H519" s="6" t="n">
        <v>10</v>
      </c>
      <c r="I519" s="6" t="n">
        <v>6</v>
      </c>
      <c r="J519" s="6" t="n">
        <v>5</v>
      </c>
      <c r="K519" s="6" t="n">
        <v>0</v>
      </c>
      <c r="L519" s="6" t="n">
        <v>0</v>
      </c>
      <c r="M519" s="6" t="n">
        <v>1</v>
      </c>
      <c r="N519" s="6" t="n">
        <v>1</v>
      </c>
      <c r="O519" s="6" t="n">
        <v>0</v>
      </c>
      <c r="P519" s="6" t="n">
        <v>0</v>
      </c>
      <c r="Q519" s="6" t="n">
        <v>1</v>
      </c>
      <c r="R519" s="6" t="n">
        <v>0</v>
      </c>
      <c r="S519" s="6" t="n">
        <v>0</v>
      </c>
      <c r="T519" s="6" t="n">
        <v>0</v>
      </c>
      <c r="U519" s="6" t="s">
        <v>265</v>
      </c>
    </row>
    <row r="520" customFormat="false" ht="22.35" hidden="false" customHeight="false" outlineLevel="0" collapsed="false">
      <c r="A520" s="6" t="n">
        <v>944</v>
      </c>
      <c r="B520" s="6" t="s">
        <v>271</v>
      </c>
      <c r="C520" s="7" t="s">
        <v>6191</v>
      </c>
      <c r="D520" s="6" t="s">
        <v>6186</v>
      </c>
      <c r="E520" s="6" t="n">
        <v>5</v>
      </c>
      <c r="F520" s="6" t="n">
        <v>8</v>
      </c>
      <c r="G520" s="6" t="n">
        <v>8</v>
      </c>
      <c r="H520" s="6" t="n">
        <v>10</v>
      </c>
      <c r="I520" s="6" t="n">
        <v>6</v>
      </c>
      <c r="J520" s="6" t="n">
        <v>5</v>
      </c>
      <c r="K520" s="6" t="n">
        <v>0</v>
      </c>
      <c r="L520" s="6" t="n">
        <v>0</v>
      </c>
      <c r="M520" s="6" t="n">
        <v>1</v>
      </c>
      <c r="N520" s="6" t="n">
        <v>1</v>
      </c>
      <c r="O520" s="6" t="n">
        <v>0</v>
      </c>
      <c r="P520" s="6" t="n">
        <v>0</v>
      </c>
      <c r="Q520" s="6" t="n">
        <v>1</v>
      </c>
      <c r="R520" s="6" t="n">
        <v>0</v>
      </c>
      <c r="S520" s="6" t="n">
        <v>0</v>
      </c>
      <c r="T520" s="6" t="n">
        <v>0</v>
      </c>
      <c r="U520" s="6" t="s">
        <v>265</v>
      </c>
    </row>
    <row r="521" customFormat="false" ht="22.35" hidden="false" customHeight="false" outlineLevel="0" collapsed="false">
      <c r="A521" s="6" t="n">
        <v>945</v>
      </c>
      <c r="B521" s="6" t="s">
        <v>271</v>
      </c>
      <c r="C521" s="7" t="s">
        <v>6192</v>
      </c>
      <c r="D521" s="6" t="s">
        <v>6186</v>
      </c>
      <c r="E521" s="6" t="n">
        <v>2</v>
      </c>
      <c r="F521" s="6" t="n">
        <v>8</v>
      </c>
      <c r="G521" s="6" t="n">
        <v>8</v>
      </c>
      <c r="H521" s="6" t="n">
        <v>10</v>
      </c>
      <c r="I521" s="6" t="n">
        <v>6</v>
      </c>
      <c r="J521" s="6" t="n">
        <v>5</v>
      </c>
      <c r="K521" s="6" t="n">
        <v>0</v>
      </c>
      <c r="L521" s="6" t="n">
        <v>0</v>
      </c>
      <c r="M521" s="6" t="n">
        <v>1</v>
      </c>
      <c r="N521" s="6" t="n">
        <v>1</v>
      </c>
      <c r="O521" s="6" t="n">
        <v>0</v>
      </c>
      <c r="P521" s="6" t="n">
        <v>0</v>
      </c>
      <c r="Q521" s="6" t="n">
        <v>1</v>
      </c>
      <c r="R521" s="6" t="n">
        <v>0</v>
      </c>
      <c r="S521" s="6" t="n">
        <v>0</v>
      </c>
      <c r="T521" s="6" t="n">
        <v>0</v>
      </c>
      <c r="U521" s="6" t="s">
        <v>265</v>
      </c>
    </row>
    <row r="522" customFormat="false" ht="22.35" hidden="false" customHeight="false" outlineLevel="0" collapsed="false">
      <c r="A522" s="6" t="n">
        <v>946</v>
      </c>
      <c r="B522" s="6" t="s">
        <v>271</v>
      </c>
      <c r="C522" s="7" t="s">
        <v>6193</v>
      </c>
      <c r="D522" s="6" t="s">
        <v>6186</v>
      </c>
      <c r="E522" s="6" t="n">
        <v>10</v>
      </c>
      <c r="F522" s="6" t="n">
        <v>8</v>
      </c>
      <c r="G522" s="6" t="n">
        <v>8</v>
      </c>
      <c r="H522" s="6" t="n">
        <v>10</v>
      </c>
      <c r="I522" s="6" t="n">
        <v>6</v>
      </c>
      <c r="J522" s="6" t="n">
        <v>5</v>
      </c>
      <c r="K522" s="6" t="n">
        <v>0</v>
      </c>
      <c r="L522" s="6" t="n">
        <v>0</v>
      </c>
      <c r="M522" s="6" t="n">
        <v>1</v>
      </c>
      <c r="N522" s="6" t="n">
        <v>1</v>
      </c>
      <c r="O522" s="6" t="n">
        <v>0</v>
      </c>
      <c r="P522" s="6" t="n">
        <v>0</v>
      </c>
      <c r="Q522" s="6" t="n">
        <v>1</v>
      </c>
      <c r="R522" s="6" t="n">
        <v>0</v>
      </c>
      <c r="S522" s="6" t="n">
        <v>0</v>
      </c>
      <c r="T522" s="6" t="n">
        <v>0</v>
      </c>
      <c r="U522" s="6" t="s">
        <v>265</v>
      </c>
    </row>
    <row r="523" customFormat="false" ht="22.35" hidden="false" customHeight="false" outlineLevel="0" collapsed="false">
      <c r="A523" s="6" t="n">
        <v>947</v>
      </c>
      <c r="B523" s="6" t="s">
        <v>271</v>
      </c>
      <c r="C523" s="7" t="s">
        <v>6194</v>
      </c>
      <c r="D523" s="6" t="s">
        <v>6186</v>
      </c>
      <c r="E523" s="6" t="n">
        <v>2</v>
      </c>
      <c r="F523" s="6" t="n">
        <v>8</v>
      </c>
      <c r="G523" s="6" t="n">
        <v>8</v>
      </c>
      <c r="H523" s="6" t="n">
        <v>10</v>
      </c>
      <c r="I523" s="6" t="n">
        <v>6</v>
      </c>
      <c r="J523" s="6" t="n">
        <v>5</v>
      </c>
      <c r="K523" s="6" t="n">
        <v>0</v>
      </c>
      <c r="L523" s="6" t="n">
        <v>0</v>
      </c>
      <c r="M523" s="6" t="n">
        <v>1</v>
      </c>
      <c r="N523" s="6" t="n">
        <v>1</v>
      </c>
      <c r="O523" s="6" t="n">
        <v>0</v>
      </c>
      <c r="P523" s="6" t="n">
        <v>0</v>
      </c>
      <c r="Q523" s="6" t="n">
        <v>1</v>
      </c>
      <c r="R523" s="6" t="n">
        <v>0</v>
      </c>
      <c r="S523" s="6" t="n">
        <v>0</v>
      </c>
      <c r="T523" s="6" t="n">
        <v>0</v>
      </c>
      <c r="U523" s="6" t="s">
        <v>265</v>
      </c>
    </row>
    <row r="524" customFormat="false" ht="22.35" hidden="false" customHeight="false" outlineLevel="0" collapsed="false">
      <c r="A524" s="6" t="n">
        <v>948</v>
      </c>
      <c r="B524" s="6" t="s">
        <v>271</v>
      </c>
      <c r="C524" s="7" t="s">
        <v>6195</v>
      </c>
      <c r="D524" s="6" t="s">
        <v>6186</v>
      </c>
      <c r="E524" s="6" t="n">
        <v>1</v>
      </c>
      <c r="F524" s="6" t="n">
        <v>8</v>
      </c>
      <c r="G524" s="6" t="n">
        <v>8</v>
      </c>
      <c r="H524" s="6" t="n">
        <v>10</v>
      </c>
      <c r="I524" s="6" t="n">
        <v>6</v>
      </c>
      <c r="J524" s="6" t="n">
        <v>5</v>
      </c>
      <c r="K524" s="6" t="n">
        <v>0</v>
      </c>
      <c r="L524" s="6" t="n">
        <v>0</v>
      </c>
      <c r="M524" s="6" t="n">
        <v>1</v>
      </c>
      <c r="N524" s="6" t="n">
        <v>1</v>
      </c>
      <c r="O524" s="6" t="n">
        <v>0</v>
      </c>
      <c r="P524" s="6" t="n">
        <v>0</v>
      </c>
      <c r="Q524" s="6" t="n">
        <v>1</v>
      </c>
      <c r="R524" s="6" t="n">
        <v>0</v>
      </c>
      <c r="S524" s="6" t="n">
        <v>0</v>
      </c>
      <c r="T524" s="6" t="n">
        <v>0</v>
      </c>
      <c r="U524" s="6" t="s">
        <v>265</v>
      </c>
    </row>
    <row r="525" customFormat="false" ht="22.35" hidden="false" customHeight="false" outlineLevel="0" collapsed="false">
      <c r="A525" s="6" t="n">
        <v>949</v>
      </c>
      <c r="B525" s="6" t="s">
        <v>271</v>
      </c>
      <c r="C525" s="7" t="s">
        <v>6196</v>
      </c>
      <c r="D525" s="6" t="s">
        <v>6197</v>
      </c>
      <c r="E525" s="6" t="n">
        <v>10</v>
      </c>
      <c r="F525" s="6" t="n">
        <v>6</v>
      </c>
      <c r="G525" s="6" t="n">
        <v>2</v>
      </c>
      <c r="H525" s="6" t="n">
        <v>8</v>
      </c>
      <c r="I525" s="6" t="n">
        <v>7</v>
      </c>
      <c r="J525" s="6" t="n">
        <v>2</v>
      </c>
      <c r="K525" s="6" t="n">
        <v>0</v>
      </c>
      <c r="L525" s="6" t="n">
        <v>0</v>
      </c>
      <c r="M525" s="6" t="n">
        <v>1</v>
      </c>
      <c r="N525" s="6" t="n">
        <v>0</v>
      </c>
      <c r="O525" s="6" t="n">
        <v>0</v>
      </c>
      <c r="P525" s="6" t="n">
        <v>1</v>
      </c>
      <c r="Q525" s="6" t="n">
        <v>0</v>
      </c>
      <c r="R525" s="6" t="n">
        <v>0</v>
      </c>
      <c r="S525" s="6" t="n">
        <v>1</v>
      </c>
      <c r="T525" s="6" t="n">
        <v>0</v>
      </c>
      <c r="U525" s="6" t="s">
        <v>265</v>
      </c>
    </row>
    <row r="526" customFormat="false" ht="22.35" hidden="false" customHeight="false" outlineLevel="0" collapsed="false">
      <c r="A526" s="6" t="n">
        <v>950</v>
      </c>
      <c r="B526" s="6" t="s">
        <v>271</v>
      </c>
      <c r="C526" s="7" t="s">
        <v>6198</v>
      </c>
      <c r="D526" s="6" t="s">
        <v>6197</v>
      </c>
      <c r="E526" s="6" t="n">
        <v>6</v>
      </c>
      <c r="F526" s="6" t="n">
        <v>6</v>
      </c>
      <c r="G526" s="6" t="n">
        <v>2</v>
      </c>
      <c r="H526" s="6" t="n">
        <v>8</v>
      </c>
      <c r="I526" s="6" t="n">
        <v>7</v>
      </c>
      <c r="J526" s="6" t="n">
        <v>2</v>
      </c>
      <c r="K526" s="6" t="n">
        <v>0</v>
      </c>
      <c r="L526" s="6" t="n">
        <v>0</v>
      </c>
      <c r="M526" s="6" t="n">
        <v>1</v>
      </c>
      <c r="N526" s="6" t="n">
        <v>0</v>
      </c>
      <c r="O526" s="6" t="n">
        <v>0</v>
      </c>
      <c r="P526" s="6" t="n">
        <v>1</v>
      </c>
      <c r="Q526" s="6" t="n">
        <v>0</v>
      </c>
      <c r="R526" s="6" t="n">
        <v>0</v>
      </c>
      <c r="S526" s="6" t="n">
        <v>1</v>
      </c>
      <c r="T526" s="6" t="n">
        <v>0</v>
      </c>
      <c r="U526" s="6" t="s">
        <v>265</v>
      </c>
    </row>
    <row r="527" customFormat="false" ht="22.35" hidden="false" customHeight="false" outlineLevel="0" collapsed="false">
      <c r="A527" s="6" t="n">
        <v>951</v>
      </c>
      <c r="B527" s="6" t="s">
        <v>271</v>
      </c>
      <c r="C527" s="7" t="s">
        <v>6199</v>
      </c>
      <c r="D527" s="6" t="s">
        <v>6197</v>
      </c>
      <c r="E527" s="6" t="n">
        <v>8</v>
      </c>
      <c r="F527" s="6" t="n">
        <v>6</v>
      </c>
      <c r="G527" s="6" t="n">
        <v>2</v>
      </c>
      <c r="H527" s="6" t="n">
        <v>8</v>
      </c>
      <c r="I527" s="6" t="n">
        <v>7</v>
      </c>
      <c r="J527" s="6" t="n">
        <v>2</v>
      </c>
      <c r="K527" s="6" t="n">
        <v>0</v>
      </c>
      <c r="L527" s="6" t="n">
        <v>0</v>
      </c>
      <c r="M527" s="6" t="n">
        <v>1</v>
      </c>
      <c r="N527" s="6" t="n">
        <v>0</v>
      </c>
      <c r="O527" s="6" t="n">
        <v>0</v>
      </c>
      <c r="P527" s="6" t="n">
        <v>1</v>
      </c>
      <c r="Q527" s="6" t="n">
        <v>0</v>
      </c>
      <c r="R527" s="6" t="n">
        <v>0</v>
      </c>
      <c r="S527" s="6" t="n">
        <v>1</v>
      </c>
      <c r="T527" s="6" t="n">
        <v>0</v>
      </c>
      <c r="U527" s="6" t="s">
        <v>265</v>
      </c>
    </row>
    <row r="528" customFormat="false" ht="22.35" hidden="false" customHeight="false" outlineLevel="0" collapsed="false">
      <c r="A528" s="6" t="n">
        <v>952</v>
      </c>
      <c r="B528" s="6" t="s">
        <v>271</v>
      </c>
      <c r="C528" s="7" t="s">
        <v>6200</v>
      </c>
      <c r="D528" s="6" t="s">
        <v>6197</v>
      </c>
      <c r="E528" s="6" t="n">
        <v>5</v>
      </c>
      <c r="F528" s="6" t="n">
        <v>6</v>
      </c>
      <c r="G528" s="6" t="n">
        <v>2</v>
      </c>
      <c r="H528" s="6" t="n">
        <v>8</v>
      </c>
      <c r="I528" s="6" t="n">
        <v>7</v>
      </c>
      <c r="J528" s="6" t="n">
        <v>2</v>
      </c>
      <c r="K528" s="6" t="n">
        <v>0</v>
      </c>
      <c r="L528" s="6" t="n">
        <v>0</v>
      </c>
      <c r="M528" s="6" t="n">
        <v>1</v>
      </c>
      <c r="N528" s="6" t="n">
        <v>0</v>
      </c>
      <c r="O528" s="6" t="n">
        <v>0</v>
      </c>
      <c r="P528" s="6" t="n">
        <v>1</v>
      </c>
      <c r="Q528" s="6" t="n">
        <v>0</v>
      </c>
      <c r="R528" s="6" t="n">
        <v>0</v>
      </c>
      <c r="S528" s="6" t="n">
        <v>1</v>
      </c>
      <c r="T528" s="6" t="n">
        <v>0</v>
      </c>
      <c r="U528" s="6" t="s">
        <v>265</v>
      </c>
    </row>
    <row r="529" customFormat="false" ht="22.35" hidden="false" customHeight="false" outlineLevel="0" collapsed="false">
      <c r="A529" s="6" t="n">
        <v>953</v>
      </c>
      <c r="B529" s="6" t="s">
        <v>271</v>
      </c>
      <c r="C529" s="7" t="s">
        <v>6201</v>
      </c>
      <c r="D529" s="6" t="s">
        <v>6197</v>
      </c>
      <c r="E529" s="6" t="n">
        <v>3</v>
      </c>
      <c r="F529" s="6" t="n">
        <v>6</v>
      </c>
      <c r="G529" s="6" t="n">
        <v>2</v>
      </c>
      <c r="H529" s="6" t="n">
        <v>8</v>
      </c>
      <c r="I529" s="6" t="n">
        <v>7</v>
      </c>
      <c r="J529" s="6" t="n">
        <v>2</v>
      </c>
      <c r="K529" s="6" t="n">
        <v>0</v>
      </c>
      <c r="L529" s="6" t="n">
        <v>0</v>
      </c>
      <c r="M529" s="6" t="n">
        <v>1</v>
      </c>
      <c r="N529" s="6" t="n">
        <v>0</v>
      </c>
      <c r="O529" s="6" t="n">
        <v>0</v>
      </c>
      <c r="P529" s="6" t="n">
        <v>1</v>
      </c>
      <c r="Q529" s="6" t="n">
        <v>0</v>
      </c>
      <c r="R529" s="6" t="n">
        <v>0</v>
      </c>
      <c r="S529" s="6" t="n">
        <v>1</v>
      </c>
      <c r="T529" s="6" t="n">
        <v>0</v>
      </c>
      <c r="U529" s="6" t="s">
        <v>265</v>
      </c>
    </row>
    <row r="530" customFormat="false" ht="22.35" hidden="false" customHeight="false" outlineLevel="0" collapsed="false">
      <c r="A530" s="6" t="n">
        <v>954</v>
      </c>
      <c r="B530" s="6" t="s">
        <v>271</v>
      </c>
      <c r="C530" s="7" t="s">
        <v>6202</v>
      </c>
      <c r="D530" s="6" t="s">
        <v>6197</v>
      </c>
      <c r="E530" s="6" t="n">
        <v>1</v>
      </c>
      <c r="F530" s="6" t="n">
        <v>6</v>
      </c>
      <c r="G530" s="6" t="n">
        <v>2</v>
      </c>
      <c r="H530" s="6" t="n">
        <v>8</v>
      </c>
      <c r="I530" s="6" t="n">
        <v>7</v>
      </c>
      <c r="J530" s="6" t="n">
        <v>2</v>
      </c>
      <c r="K530" s="6" t="n">
        <v>0</v>
      </c>
      <c r="L530" s="6" t="n">
        <v>0</v>
      </c>
      <c r="M530" s="6" t="n">
        <v>1</v>
      </c>
      <c r="N530" s="6" t="n">
        <v>0</v>
      </c>
      <c r="O530" s="6" t="n">
        <v>0</v>
      </c>
      <c r="P530" s="6" t="n">
        <v>1</v>
      </c>
      <c r="Q530" s="6" t="n">
        <v>0</v>
      </c>
      <c r="R530" s="6" t="n">
        <v>0</v>
      </c>
      <c r="S530" s="6" t="n">
        <v>1</v>
      </c>
      <c r="T530" s="6" t="n">
        <v>0</v>
      </c>
      <c r="U530" s="6" t="s">
        <v>265</v>
      </c>
    </row>
    <row r="531" customFormat="false" ht="22.35" hidden="false" customHeight="false" outlineLevel="0" collapsed="false">
      <c r="A531" s="6" t="n">
        <v>955</v>
      </c>
      <c r="B531" s="6" t="s">
        <v>271</v>
      </c>
      <c r="C531" s="7" t="s">
        <v>6203</v>
      </c>
      <c r="D531" s="6" t="s">
        <v>6197</v>
      </c>
      <c r="E531" s="6" t="n">
        <v>1</v>
      </c>
      <c r="F531" s="6" t="n">
        <v>6</v>
      </c>
      <c r="G531" s="6" t="n">
        <v>2</v>
      </c>
      <c r="H531" s="6" t="n">
        <v>8</v>
      </c>
      <c r="I531" s="6" t="n">
        <v>7</v>
      </c>
      <c r="J531" s="6" t="n">
        <v>2</v>
      </c>
      <c r="K531" s="6" t="n">
        <v>0</v>
      </c>
      <c r="L531" s="6" t="n">
        <v>0</v>
      </c>
      <c r="M531" s="6" t="n">
        <v>1</v>
      </c>
      <c r="N531" s="6" t="n">
        <v>0</v>
      </c>
      <c r="O531" s="6" t="n">
        <v>0</v>
      </c>
      <c r="P531" s="6" t="n">
        <v>1</v>
      </c>
      <c r="Q531" s="6" t="n">
        <v>0</v>
      </c>
      <c r="R531" s="6" t="n">
        <v>0</v>
      </c>
      <c r="S531" s="6" t="n">
        <v>1</v>
      </c>
      <c r="T531" s="6" t="n">
        <v>0</v>
      </c>
      <c r="U531" s="6" t="s">
        <v>265</v>
      </c>
    </row>
    <row r="532" customFormat="false" ht="22.35" hidden="false" customHeight="false" outlineLevel="0" collapsed="false">
      <c r="A532" s="6" t="n">
        <v>956</v>
      </c>
      <c r="B532" s="6" t="s">
        <v>271</v>
      </c>
      <c r="C532" s="7" t="s">
        <v>6204</v>
      </c>
      <c r="D532" s="6" t="s">
        <v>6197</v>
      </c>
      <c r="E532" s="6" t="n">
        <v>6</v>
      </c>
      <c r="F532" s="6" t="n">
        <v>6</v>
      </c>
      <c r="G532" s="6" t="n">
        <v>2</v>
      </c>
      <c r="H532" s="6" t="n">
        <v>8</v>
      </c>
      <c r="I532" s="6" t="n">
        <v>7</v>
      </c>
      <c r="J532" s="6" t="n">
        <v>2</v>
      </c>
      <c r="K532" s="6" t="n">
        <v>0</v>
      </c>
      <c r="L532" s="6" t="n">
        <v>0</v>
      </c>
      <c r="M532" s="6" t="n">
        <v>1</v>
      </c>
      <c r="N532" s="6" t="n">
        <v>0</v>
      </c>
      <c r="O532" s="6" t="n">
        <v>0</v>
      </c>
      <c r="P532" s="6" t="n">
        <v>1</v>
      </c>
      <c r="Q532" s="6" t="n">
        <v>0</v>
      </c>
      <c r="R532" s="6" t="n">
        <v>0</v>
      </c>
      <c r="S532" s="6" t="n">
        <v>1</v>
      </c>
      <c r="T532" s="6" t="n">
        <v>0</v>
      </c>
      <c r="U532" s="6" t="s">
        <v>265</v>
      </c>
    </row>
    <row r="533" customFormat="false" ht="22.35" hidden="false" customHeight="false" outlineLevel="0" collapsed="false">
      <c r="A533" s="6" t="n">
        <v>957</v>
      </c>
      <c r="B533" s="6" t="s">
        <v>271</v>
      </c>
      <c r="C533" s="7" t="s">
        <v>6205</v>
      </c>
      <c r="D533" s="6" t="s">
        <v>6197</v>
      </c>
      <c r="E533" s="6" t="n">
        <v>6</v>
      </c>
      <c r="F533" s="6" t="n">
        <v>6</v>
      </c>
      <c r="G533" s="6" t="n">
        <v>2</v>
      </c>
      <c r="H533" s="6" t="n">
        <v>8</v>
      </c>
      <c r="I533" s="6" t="n">
        <v>7</v>
      </c>
      <c r="J533" s="6" t="n">
        <v>2</v>
      </c>
      <c r="K533" s="6" t="n">
        <v>0</v>
      </c>
      <c r="L533" s="6" t="n">
        <v>0</v>
      </c>
      <c r="M533" s="6" t="n">
        <v>1</v>
      </c>
      <c r="N533" s="6" t="n">
        <v>0</v>
      </c>
      <c r="O533" s="6" t="n">
        <v>0</v>
      </c>
      <c r="P533" s="6" t="n">
        <v>1</v>
      </c>
      <c r="Q533" s="6" t="n">
        <v>0</v>
      </c>
      <c r="R533" s="6" t="n">
        <v>0</v>
      </c>
      <c r="S533" s="6" t="n">
        <v>1</v>
      </c>
      <c r="T533" s="6" t="n">
        <v>0</v>
      </c>
      <c r="U533" s="6" t="s">
        <v>265</v>
      </c>
    </row>
    <row r="534" customFormat="false" ht="22.35" hidden="false" customHeight="false" outlineLevel="0" collapsed="false">
      <c r="A534" s="6" t="n">
        <v>958</v>
      </c>
      <c r="B534" s="6" t="s">
        <v>271</v>
      </c>
      <c r="C534" s="7" t="s">
        <v>6206</v>
      </c>
      <c r="D534" s="6" t="s">
        <v>6197</v>
      </c>
      <c r="E534" s="6" t="n">
        <v>9</v>
      </c>
      <c r="F534" s="6" t="n">
        <v>6</v>
      </c>
      <c r="G534" s="6" t="n">
        <v>2</v>
      </c>
      <c r="H534" s="6" t="n">
        <v>8</v>
      </c>
      <c r="I534" s="6" t="n">
        <v>7</v>
      </c>
      <c r="J534" s="6" t="n">
        <v>2</v>
      </c>
      <c r="K534" s="6" t="n">
        <v>0</v>
      </c>
      <c r="L534" s="6" t="n">
        <v>0</v>
      </c>
      <c r="M534" s="6" t="n">
        <v>1</v>
      </c>
      <c r="N534" s="6" t="n">
        <v>0</v>
      </c>
      <c r="O534" s="6" t="n">
        <v>0</v>
      </c>
      <c r="P534" s="6" t="n">
        <v>1</v>
      </c>
      <c r="Q534" s="6" t="n">
        <v>0</v>
      </c>
      <c r="R534" s="6" t="n">
        <v>0</v>
      </c>
      <c r="S534" s="6" t="n">
        <v>1</v>
      </c>
      <c r="T534" s="6" t="n">
        <v>0</v>
      </c>
      <c r="U534" s="6" t="s">
        <v>265</v>
      </c>
    </row>
    <row r="535" customFormat="false" ht="22.35" hidden="false" customHeight="false" outlineLevel="0" collapsed="false">
      <c r="A535" s="6" t="n">
        <v>959</v>
      </c>
      <c r="B535" s="6" t="s">
        <v>271</v>
      </c>
      <c r="C535" s="7" t="s">
        <v>6207</v>
      </c>
      <c r="D535" s="6" t="s">
        <v>6208</v>
      </c>
      <c r="E535" s="6" t="n">
        <v>7</v>
      </c>
      <c r="F535" s="6" t="n">
        <v>3</v>
      </c>
      <c r="G535" s="6" t="n">
        <v>1</v>
      </c>
      <c r="H535" s="6" t="n">
        <v>10</v>
      </c>
      <c r="I535" s="6" t="n">
        <v>5</v>
      </c>
      <c r="J535" s="6" t="n">
        <v>10</v>
      </c>
      <c r="K535" s="6" t="n">
        <v>1</v>
      </c>
      <c r="L535" s="6" t="n">
        <v>0</v>
      </c>
      <c r="M535" s="6" t="n">
        <v>0</v>
      </c>
      <c r="N535" s="6" t="n">
        <v>0</v>
      </c>
      <c r="O535" s="6" t="n">
        <v>0</v>
      </c>
      <c r="P535" s="6" t="n">
        <v>0</v>
      </c>
      <c r="Q535" s="6" t="n">
        <v>0</v>
      </c>
      <c r="R535" s="6" t="n">
        <v>1</v>
      </c>
      <c r="S535" s="6" t="n">
        <v>0</v>
      </c>
      <c r="T535" s="6" t="n">
        <v>0</v>
      </c>
      <c r="U535" s="6" t="s">
        <v>265</v>
      </c>
    </row>
    <row r="536" customFormat="false" ht="22.35" hidden="false" customHeight="false" outlineLevel="0" collapsed="false">
      <c r="A536" s="6" t="n">
        <v>960</v>
      </c>
      <c r="B536" s="6" t="s">
        <v>271</v>
      </c>
      <c r="C536" s="7" t="s">
        <v>6209</v>
      </c>
      <c r="D536" s="6" t="s">
        <v>6208</v>
      </c>
      <c r="E536" s="6" t="n">
        <v>10</v>
      </c>
      <c r="F536" s="6" t="n">
        <v>3</v>
      </c>
      <c r="G536" s="6" t="n">
        <v>1</v>
      </c>
      <c r="H536" s="6" t="n">
        <v>10</v>
      </c>
      <c r="I536" s="6" t="n">
        <v>5</v>
      </c>
      <c r="J536" s="6" t="n">
        <v>10</v>
      </c>
      <c r="K536" s="6" t="n">
        <v>1</v>
      </c>
      <c r="L536" s="6" t="n">
        <v>0</v>
      </c>
      <c r="M536" s="6" t="n">
        <v>0</v>
      </c>
      <c r="N536" s="6" t="n">
        <v>0</v>
      </c>
      <c r="O536" s="6" t="n">
        <v>0</v>
      </c>
      <c r="P536" s="6" t="n">
        <v>0</v>
      </c>
      <c r="Q536" s="6" t="n">
        <v>0</v>
      </c>
      <c r="R536" s="6" t="n">
        <v>1</v>
      </c>
      <c r="S536" s="6" t="n">
        <v>0</v>
      </c>
      <c r="T536" s="6" t="n">
        <v>0</v>
      </c>
      <c r="U536" s="6" t="s">
        <v>265</v>
      </c>
    </row>
    <row r="537" customFormat="false" ht="22.35" hidden="false" customHeight="false" outlineLevel="0" collapsed="false">
      <c r="A537" s="6" t="n">
        <v>961</v>
      </c>
      <c r="B537" s="6" t="s">
        <v>271</v>
      </c>
      <c r="C537" s="7" t="s">
        <v>6210</v>
      </c>
      <c r="D537" s="6" t="s">
        <v>6208</v>
      </c>
      <c r="E537" s="6" t="n">
        <v>4</v>
      </c>
      <c r="F537" s="6" t="n">
        <v>3</v>
      </c>
      <c r="G537" s="6" t="n">
        <v>1</v>
      </c>
      <c r="H537" s="6" t="n">
        <v>10</v>
      </c>
      <c r="I537" s="6" t="n">
        <v>5</v>
      </c>
      <c r="J537" s="6" t="n">
        <v>10</v>
      </c>
      <c r="K537" s="6" t="n">
        <v>1</v>
      </c>
      <c r="L537" s="6" t="n">
        <v>0</v>
      </c>
      <c r="M537" s="6" t="n">
        <v>0</v>
      </c>
      <c r="N537" s="6" t="n">
        <v>0</v>
      </c>
      <c r="O537" s="6" t="n">
        <v>0</v>
      </c>
      <c r="P537" s="6" t="n">
        <v>0</v>
      </c>
      <c r="Q537" s="6" t="n">
        <v>0</v>
      </c>
      <c r="R537" s="6" t="n">
        <v>1</v>
      </c>
      <c r="S537" s="6" t="n">
        <v>0</v>
      </c>
      <c r="T537" s="6" t="n">
        <v>0</v>
      </c>
      <c r="U537" s="6" t="s">
        <v>265</v>
      </c>
    </row>
    <row r="538" customFormat="false" ht="22.35" hidden="false" customHeight="false" outlineLevel="0" collapsed="false">
      <c r="A538" s="6" t="n">
        <v>962</v>
      </c>
      <c r="B538" s="6" t="s">
        <v>271</v>
      </c>
      <c r="C538" s="7" t="s">
        <v>6211</v>
      </c>
      <c r="D538" s="6" t="s">
        <v>6208</v>
      </c>
      <c r="E538" s="6" t="n">
        <v>9</v>
      </c>
      <c r="F538" s="6" t="n">
        <v>3</v>
      </c>
      <c r="G538" s="6" t="n">
        <v>1</v>
      </c>
      <c r="H538" s="6" t="n">
        <v>10</v>
      </c>
      <c r="I538" s="6" t="n">
        <v>5</v>
      </c>
      <c r="J538" s="6" t="n">
        <v>10</v>
      </c>
      <c r="K538" s="6" t="n">
        <v>1</v>
      </c>
      <c r="L538" s="6" t="n">
        <v>0</v>
      </c>
      <c r="M538" s="6" t="n">
        <v>0</v>
      </c>
      <c r="N538" s="6" t="n">
        <v>0</v>
      </c>
      <c r="O538" s="6" t="n">
        <v>0</v>
      </c>
      <c r="P538" s="6" t="n">
        <v>0</v>
      </c>
      <c r="Q538" s="6" t="n">
        <v>0</v>
      </c>
      <c r="R538" s="6" t="n">
        <v>1</v>
      </c>
      <c r="S538" s="6" t="n">
        <v>0</v>
      </c>
      <c r="T538" s="6" t="n">
        <v>0</v>
      </c>
      <c r="U538" s="6" t="s">
        <v>265</v>
      </c>
    </row>
    <row r="539" customFormat="false" ht="22.35" hidden="false" customHeight="false" outlineLevel="0" collapsed="false">
      <c r="A539" s="6" t="n">
        <v>963</v>
      </c>
      <c r="B539" s="6" t="s">
        <v>271</v>
      </c>
      <c r="C539" s="7" t="s">
        <v>6212</v>
      </c>
      <c r="D539" s="6" t="s">
        <v>6208</v>
      </c>
      <c r="E539" s="6" t="n">
        <v>2</v>
      </c>
      <c r="F539" s="6" t="n">
        <v>3</v>
      </c>
      <c r="G539" s="6" t="n">
        <v>1</v>
      </c>
      <c r="H539" s="6" t="n">
        <v>10</v>
      </c>
      <c r="I539" s="6" t="n">
        <v>5</v>
      </c>
      <c r="J539" s="6" t="n">
        <v>10</v>
      </c>
      <c r="K539" s="6" t="n">
        <v>1</v>
      </c>
      <c r="L539" s="6" t="n">
        <v>0</v>
      </c>
      <c r="M539" s="6" t="n">
        <v>0</v>
      </c>
      <c r="N539" s="6" t="n">
        <v>0</v>
      </c>
      <c r="O539" s="6" t="n">
        <v>0</v>
      </c>
      <c r="P539" s="6" t="n">
        <v>0</v>
      </c>
      <c r="Q539" s="6" t="n">
        <v>0</v>
      </c>
      <c r="R539" s="6" t="n">
        <v>1</v>
      </c>
      <c r="S539" s="6" t="n">
        <v>0</v>
      </c>
      <c r="T539" s="6" t="n">
        <v>0</v>
      </c>
      <c r="U539" s="6" t="s">
        <v>265</v>
      </c>
    </row>
    <row r="540" customFormat="false" ht="22.35" hidden="false" customHeight="false" outlineLevel="0" collapsed="false">
      <c r="A540" s="6" t="n">
        <v>964</v>
      </c>
      <c r="B540" s="6" t="s">
        <v>271</v>
      </c>
      <c r="C540" s="7" t="s">
        <v>6213</v>
      </c>
      <c r="D540" s="6" t="s">
        <v>6208</v>
      </c>
      <c r="E540" s="6" t="n">
        <v>4</v>
      </c>
      <c r="F540" s="6" t="n">
        <v>3</v>
      </c>
      <c r="G540" s="6" t="n">
        <v>1</v>
      </c>
      <c r="H540" s="6" t="n">
        <v>10</v>
      </c>
      <c r="I540" s="6" t="n">
        <v>5</v>
      </c>
      <c r="J540" s="6" t="n">
        <v>10</v>
      </c>
      <c r="K540" s="6" t="n">
        <v>1</v>
      </c>
      <c r="L540" s="6" t="n">
        <v>0</v>
      </c>
      <c r="M540" s="6" t="n">
        <v>0</v>
      </c>
      <c r="N540" s="6" t="n">
        <v>0</v>
      </c>
      <c r="O540" s="6" t="n">
        <v>0</v>
      </c>
      <c r="P540" s="6" t="n">
        <v>0</v>
      </c>
      <c r="Q540" s="6" t="n">
        <v>0</v>
      </c>
      <c r="R540" s="6" t="n">
        <v>1</v>
      </c>
      <c r="S540" s="6" t="n">
        <v>0</v>
      </c>
      <c r="T540" s="6" t="n">
        <v>0</v>
      </c>
      <c r="U540" s="6" t="s">
        <v>265</v>
      </c>
    </row>
    <row r="541" customFormat="false" ht="22.35" hidden="false" customHeight="false" outlineLevel="0" collapsed="false">
      <c r="A541" s="6" t="n">
        <v>965</v>
      </c>
      <c r="B541" s="6" t="s">
        <v>271</v>
      </c>
      <c r="C541" s="7" t="s">
        <v>6214</v>
      </c>
      <c r="D541" s="6" t="s">
        <v>6208</v>
      </c>
      <c r="E541" s="6" t="n">
        <v>2</v>
      </c>
      <c r="F541" s="6" t="n">
        <v>3</v>
      </c>
      <c r="G541" s="6" t="n">
        <v>1</v>
      </c>
      <c r="H541" s="6" t="n">
        <v>10</v>
      </c>
      <c r="I541" s="6" t="n">
        <v>5</v>
      </c>
      <c r="J541" s="6" t="n">
        <v>10</v>
      </c>
      <c r="K541" s="6" t="n">
        <v>1</v>
      </c>
      <c r="L541" s="6" t="n">
        <v>0</v>
      </c>
      <c r="M541" s="6" t="n">
        <v>0</v>
      </c>
      <c r="N541" s="6" t="n">
        <v>0</v>
      </c>
      <c r="O541" s="6" t="n">
        <v>0</v>
      </c>
      <c r="P541" s="6" t="n">
        <v>0</v>
      </c>
      <c r="Q541" s="6" t="n">
        <v>0</v>
      </c>
      <c r="R541" s="6" t="n">
        <v>1</v>
      </c>
      <c r="S541" s="6" t="n">
        <v>0</v>
      </c>
      <c r="T541" s="6" t="n">
        <v>0</v>
      </c>
      <c r="U541" s="6" t="s">
        <v>265</v>
      </c>
    </row>
    <row r="542" customFormat="false" ht="22.35" hidden="false" customHeight="false" outlineLevel="0" collapsed="false">
      <c r="A542" s="6" t="n">
        <v>966</v>
      </c>
      <c r="B542" s="6" t="s">
        <v>271</v>
      </c>
      <c r="C542" s="7" t="s">
        <v>6215</v>
      </c>
      <c r="D542" s="6" t="s">
        <v>6208</v>
      </c>
      <c r="E542" s="6" t="n">
        <v>4</v>
      </c>
      <c r="F542" s="6" t="n">
        <v>3</v>
      </c>
      <c r="G542" s="6" t="n">
        <v>1</v>
      </c>
      <c r="H542" s="6" t="n">
        <v>10</v>
      </c>
      <c r="I542" s="6" t="n">
        <v>5</v>
      </c>
      <c r="J542" s="6" t="n">
        <v>10</v>
      </c>
      <c r="K542" s="6" t="n">
        <v>1</v>
      </c>
      <c r="L542" s="6" t="n">
        <v>0</v>
      </c>
      <c r="M542" s="6" t="n">
        <v>0</v>
      </c>
      <c r="N542" s="6" t="n">
        <v>0</v>
      </c>
      <c r="O542" s="6" t="n">
        <v>0</v>
      </c>
      <c r="P542" s="6" t="n">
        <v>0</v>
      </c>
      <c r="Q542" s="6" t="n">
        <v>0</v>
      </c>
      <c r="R542" s="6" t="n">
        <v>1</v>
      </c>
      <c r="S542" s="6" t="n">
        <v>0</v>
      </c>
      <c r="T542" s="6" t="n">
        <v>0</v>
      </c>
      <c r="U542" s="6" t="s">
        <v>265</v>
      </c>
    </row>
    <row r="543" customFormat="false" ht="22.35" hidden="false" customHeight="false" outlineLevel="0" collapsed="false">
      <c r="A543" s="6" t="n">
        <v>967</v>
      </c>
      <c r="B543" s="6" t="s">
        <v>271</v>
      </c>
      <c r="C543" s="7" t="s">
        <v>6216</v>
      </c>
      <c r="D543" s="6" t="s">
        <v>6208</v>
      </c>
      <c r="E543" s="6" t="n">
        <v>3</v>
      </c>
      <c r="F543" s="6" t="n">
        <v>3</v>
      </c>
      <c r="G543" s="6" t="n">
        <v>1</v>
      </c>
      <c r="H543" s="6" t="n">
        <v>10</v>
      </c>
      <c r="I543" s="6" t="n">
        <v>5</v>
      </c>
      <c r="J543" s="6" t="n">
        <v>10</v>
      </c>
      <c r="K543" s="6" t="n">
        <v>1</v>
      </c>
      <c r="L543" s="6" t="n">
        <v>0</v>
      </c>
      <c r="M543" s="6" t="n">
        <v>0</v>
      </c>
      <c r="N543" s="6" t="n">
        <v>0</v>
      </c>
      <c r="O543" s="6" t="n">
        <v>0</v>
      </c>
      <c r="P543" s="6" t="n">
        <v>0</v>
      </c>
      <c r="Q543" s="6" t="n">
        <v>0</v>
      </c>
      <c r="R543" s="6" t="n">
        <v>1</v>
      </c>
      <c r="S543" s="6" t="n">
        <v>0</v>
      </c>
      <c r="T543" s="6" t="n">
        <v>0</v>
      </c>
      <c r="U543" s="6" t="s">
        <v>265</v>
      </c>
    </row>
    <row r="544" customFormat="false" ht="22.35" hidden="false" customHeight="false" outlineLevel="0" collapsed="false">
      <c r="A544" s="6" t="n">
        <v>968</v>
      </c>
      <c r="B544" s="6" t="s">
        <v>271</v>
      </c>
      <c r="C544" s="7" t="s">
        <v>6217</v>
      </c>
      <c r="D544" s="6" t="s">
        <v>6208</v>
      </c>
      <c r="E544" s="6" t="n">
        <v>8</v>
      </c>
      <c r="F544" s="6" t="n">
        <v>3</v>
      </c>
      <c r="G544" s="6" t="n">
        <v>1</v>
      </c>
      <c r="H544" s="6" t="n">
        <v>10</v>
      </c>
      <c r="I544" s="6" t="n">
        <v>5</v>
      </c>
      <c r="J544" s="6" t="n">
        <v>10</v>
      </c>
      <c r="K544" s="6" t="n">
        <v>1</v>
      </c>
      <c r="L544" s="6" t="n">
        <v>0</v>
      </c>
      <c r="M544" s="6" t="n">
        <v>0</v>
      </c>
      <c r="N544" s="6" t="n">
        <v>0</v>
      </c>
      <c r="O544" s="6" t="n">
        <v>0</v>
      </c>
      <c r="P544" s="6" t="n">
        <v>0</v>
      </c>
      <c r="Q544" s="6" t="n">
        <v>0</v>
      </c>
      <c r="R544" s="6" t="n">
        <v>1</v>
      </c>
      <c r="S544" s="6" t="n">
        <v>0</v>
      </c>
      <c r="T544" s="6" t="n">
        <v>0</v>
      </c>
      <c r="U544" s="6" t="s">
        <v>265</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88</v>
      </c>
    </row>
    <row r="2" customFormat="false" ht="14.25" hidden="false" customHeight="true" outlineLevel="0" collapsed="false">
      <c r="A2" s="2" t="s">
        <v>6218</v>
      </c>
      <c r="B2" s="2"/>
      <c r="C2" s="2"/>
      <c r="D2" s="2"/>
      <c r="E2" s="2"/>
      <c r="F2" s="2"/>
      <c r="G2" s="2"/>
      <c r="H2" s="2"/>
      <c r="I2" s="2"/>
      <c r="J2" s="2"/>
      <c r="K2" s="2"/>
      <c r="L2" s="2"/>
    </row>
    <row r="4" customFormat="false" ht="36" hidden="false" customHeight="true" outlineLevel="0" collapsed="false">
      <c r="A4" s="5" t="s">
        <v>421</v>
      </c>
      <c r="B4" s="5" t="s">
        <v>422</v>
      </c>
      <c r="C4" s="5" t="s">
        <v>423</v>
      </c>
      <c r="D4" s="5" t="s">
        <v>6219</v>
      </c>
      <c r="E4" s="5" t="s">
        <v>490</v>
      </c>
      <c r="F4" s="5" t="s">
        <v>6220</v>
      </c>
      <c r="G4" s="5" t="s">
        <v>6221</v>
      </c>
      <c r="H4" s="5" t="s">
        <v>6222</v>
      </c>
      <c r="I4" s="5" t="s">
        <v>6223</v>
      </c>
      <c r="J4" s="5" t="s">
        <v>732</v>
      </c>
      <c r="K4" s="5" t="s">
        <v>1635</v>
      </c>
      <c r="L4" s="5" t="s">
        <v>1641</v>
      </c>
    </row>
    <row r="5" customFormat="false" ht="15" hidden="false" customHeight="false" outlineLevel="0" collapsed="false">
      <c r="A5" s="17" t="n">
        <v>400</v>
      </c>
      <c r="B5" s="16" t="n">
        <v>0.27978440903955</v>
      </c>
      <c r="C5" s="16" t="n">
        <v>0.280063374274307</v>
      </c>
      <c r="D5" s="16" t="n">
        <v>0</v>
      </c>
      <c r="E5" s="16" t="n">
        <v>0</v>
      </c>
      <c r="F5" s="16" t="n">
        <v>0.0356290898288986</v>
      </c>
      <c r="G5" s="16" t="n">
        <v>0.0312663723857076</v>
      </c>
      <c r="H5" s="16" t="n">
        <v>0.0330238070437636</v>
      </c>
      <c r="I5" s="16" t="n">
        <v>1.30102999566398</v>
      </c>
      <c r="J5" s="16" t="n">
        <v>0</v>
      </c>
      <c r="K5" s="16" t="n">
        <v>0.509827160493827</v>
      </c>
      <c r="L5" s="16" t="n">
        <v>0.63916049382716</v>
      </c>
    </row>
    <row r="6" customFormat="false" ht="15" hidden="false" customHeight="false" outlineLevel="0" collapsed="false">
      <c r="A6" s="17" t="n">
        <v>401</v>
      </c>
      <c r="B6" s="16" t="n">
        <v>0.278089495003223</v>
      </c>
      <c r="C6" s="16" t="n">
        <v>0.279377883705828</v>
      </c>
      <c r="D6" s="16" t="n">
        <v>0</v>
      </c>
      <c r="E6" s="16" t="n">
        <v>0.1</v>
      </c>
      <c r="F6" s="16" t="n">
        <v>0.184685003624365</v>
      </c>
      <c r="G6" s="16" t="n">
        <v>0.157165861823605</v>
      </c>
      <c r="H6" s="16" t="n">
        <v>0.0181871584970086</v>
      </c>
      <c r="I6" s="16" t="n">
        <v>1.30102999566398</v>
      </c>
      <c r="J6" s="16" t="n">
        <v>0</v>
      </c>
      <c r="K6" s="16" t="n">
        <v>0.509876543209877</v>
      </c>
      <c r="L6" s="16" t="n">
        <v>0.657160493827161</v>
      </c>
    </row>
    <row r="7" customFormat="false" ht="15" hidden="false" customHeight="false" outlineLevel="0" collapsed="false">
      <c r="A7" s="17" t="n">
        <v>402</v>
      </c>
      <c r="B7" s="16" t="n">
        <v>0.277156073682838</v>
      </c>
      <c r="C7" s="16" t="n">
        <v>0.277955749001768</v>
      </c>
      <c r="D7" s="16" t="n">
        <v>0</v>
      </c>
      <c r="E7" s="16" t="n">
        <v>0</v>
      </c>
      <c r="F7" s="16" t="n">
        <v>0.108531314757627</v>
      </c>
      <c r="G7" s="16" t="n">
        <v>0.0905957901251621</v>
      </c>
      <c r="H7" s="16" t="n">
        <v>0.00211567864078627</v>
      </c>
      <c r="I7" s="16" t="n">
        <v>1.30102999566398</v>
      </c>
      <c r="J7" s="16" t="n">
        <v>0</v>
      </c>
      <c r="K7" s="16" t="n">
        <v>0.512518518518519</v>
      </c>
      <c r="L7" s="16" t="n">
        <v>0.672962962962963</v>
      </c>
    </row>
    <row r="8" customFormat="false" ht="15" hidden="false" customHeight="false" outlineLevel="0" collapsed="false">
      <c r="A8" s="17" t="n">
        <v>403</v>
      </c>
      <c r="B8" s="16" t="n">
        <v>0.277032518552409</v>
      </c>
      <c r="C8" s="16" t="n">
        <v>0.277106140686406</v>
      </c>
      <c r="D8" s="16" t="n">
        <v>0</v>
      </c>
      <c r="E8" s="16" t="n">
        <v>0.1</v>
      </c>
      <c r="F8" s="16" t="n">
        <v>0.00916074551645459</v>
      </c>
      <c r="G8" s="16" t="n">
        <v>0.00812597142219102</v>
      </c>
      <c r="H8" s="16" t="n">
        <v>0.0396716051374439</v>
      </c>
      <c r="I8" s="16" t="n">
        <v>1.30102999566398</v>
      </c>
      <c r="J8" s="16" t="n">
        <v>0</v>
      </c>
      <c r="K8" s="16" t="n">
        <v>0.514493827160494</v>
      </c>
      <c r="L8" s="16" t="n">
        <v>0.655901234567901</v>
      </c>
    </row>
    <row r="9" customFormat="false" ht="15" hidden="false" customHeight="false" outlineLevel="0" collapsed="false">
      <c r="A9" s="17" t="n">
        <v>404</v>
      </c>
      <c r="B9" s="16" t="n">
        <v>0.277135698497295</v>
      </c>
      <c r="C9" s="16" t="n">
        <v>0.277233093943861</v>
      </c>
      <c r="D9" s="16" t="n">
        <v>0</v>
      </c>
      <c r="E9" s="16" t="n">
        <v>0.1</v>
      </c>
      <c r="F9" s="16" t="n">
        <v>0.0122959084857124</v>
      </c>
      <c r="G9" s="16" t="n">
        <v>0.0108465334225833</v>
      </c>
      <c r="H9" s="16" t="n">
        <v>0.0395391625743907</v>
      </c>
      <c r="I9" s="16" t="n">
        <v>1.30102999566398</v>
      </c>
      <c r="J9" s="16" t="n">
        <v>0</v>
      </c>
      <c r="K9" s="16" t="n">
        <v>0.512913580246914</v>
      </c>
      <c r="L9" s="16" t="n">
        <v>0.649086419753087</v>
      </c>
    </row>
    <row r="10" customFormat="false" ht="15" hidden="false" customHeight="false" outlineLevel="0" collapsed="false">
      <c r="A10" s="17" t="n">
        <v>405</v>
      </c>
      <c r="B10" s="16" t="n">
        <v>0.276506530245145</v>
      </c>
      <c r="C10" s="16" t="n">
        <v>0.277413383556737</v>
      </c>
      <c r="D10" s="16" t="n">
        <v>0</v>
      </c>
      <c r="E10" s="16" t="n">
        <v>0</v>
      </c>
      <c r="F10" s="16" t="n">
        <v>0.129558839256229</v>
      </c>
      <c r="G10" s="16" t="n">
        <v>0.108162782514258</v>
      </c>
      <c r="H10" s="16" t="n">
        <v>0.00451363758268274</v>
      </c>
      <c r="I10" s="16" t="n">
        <v>1.30102999566398</v>
      </c>
      <c r="J10" s="16" t="n">
        <v>0</v>
      </c>
      <c r="K10" s="16" t="n">
        <v>0.510296296296296</v>
      </c>
      <c r="L10" s="16" t="n">
        <v>0.671876543209877</v>
      </c>
    </row>
    <row r="11" customFormat="false" ht="15" hidden="false" customHeight="false" outlineLevel="0" collapsed="false">
      <c r="A11" s="17" t="n">
        <v>406</v>
      </c>
      <c r="B11" s="16" t="n">
        <v>0.273356393973033</v>
      </c>
      <c r="C11" s="16" t="n">
        <v>0.273908317817582</v>
      </c>
      <c r="D11" s="16" t="n">
        <v>0</v>
      </c>
      <c r="E11" s="16" t="n">
        <v>0</v>
      </c>
      <c r="F11" s="16" t="n">
        <v>0.0746166124984717</v>
      </c>
      <c r="G11" s="16" t="n">
        <v>0.0637596289078283</v>
      </c>
      <c r="H11" s="16" t="n">
        <v>0.0118429781467171</v>
      </c>
      <c r="I11" s="16" t="n">
        <v>1.30102999566398</v>
      </c>
      <c r="J11" s="16" t="n">
        <v>0</v>
      </c>
      <c r="K11" s="16" t="n">
        <v>0.506617283950617</v>
      </c>
      <c r="L11" s="16" t="n">
        <v>0.699777777777778</v>
      </c>
    </row>
    <row r="12" customFormat="false" ht="15" hidden="false" customHeight="false" outlineLevel="0" collapsed="false">
      <c r="A12" s="17" t="n">
        <v>407</v>
      </c>
      <c r="B12" s="16" t="n">
        <v>0.271032680902216</v>
      </c>
      <c r="C12" s="16" t="n">
        <v>0.272803520924515</v>
      </c>
      <c r="D12" s="16" t="n">
        <v>0</v>
      </c>
      <c r="E12" s="16" t="n">
        <v>0.3</v>
      </c>
      <c r="F12" s="16" t="n">
        <v>0.285016960172086</v>
      </c>
      <c r="G12" s="16" t="n">
        <v>0.23489675216822</v>
      </c>
      <c r="H12" s="16" t="n">
        <v>0.0552554740637054</v>
      </c>
      <c r="I12" s="16" t="n">
        <v>1.30102999566398</v>
      </c>
      <c r="J12" s="16" t="n">
        <v>0</v>
      </c>
      <c r="K12" s="16" t="n">
        <v>0.500888888888889</v>
      </c>
      <c r="L12" s="16" t="n">
        <v>0.698320987654321</v>
      </c>
    </row>
    <row r="13" customFormat="false" ht="15" hidden="false" customHeight="false" outlineLevel="0" collapsed="false">
      <c r="A13" s="17" t="n">
        <v>408</v>
      </c>
      <c r="B13" s="16" t="n">
        <v>0.269499486353662</v>
      </c>
      <c r="C13" s="16" t="n">
        <v>0.272856578860018</v>
      </c>
      <c r="D13" s="16" t="n">
        <v>0</v>
      </c>
      <c r="E13" s="16" t="n">
        <v>0.6</v>
      </c>
      <c r="F13" s="16" t="n">
        <v>0.664739204916056</v>
      </c>
      <c r="G13" s="16" t="n">
        <v>0.538650946922068</v>
      </c>
      <c r="H13" s="16" t="n">
        <v>0.121850663664605</v>
      </c>
      <c r="I13" s="16" t="n">
        <v>1.30102999566398</v>
      </c>
      <c r="J13" s="16" t="n">
        <v>0</v>
      </c>
      <c r="K13" s="16" t="n">
        <v>0.507382716049383</v>
      </c>
      <c r="L13" s="16" t="n">
        <v>0.69283950617284</v>
      </c>
    </row>
    <row r="14" customFormat="false" ht="15" hidden="false" customHeight="false" outlineLevel="0" collapsed="false">
      <c r="A14" s="17" t="n">
        <v>409</v>
      </c>
      <c r="B14" s="16" t="n">
        <v>0.267605235344834</v>
      </c>
      <c r="C14" s="16" t="n">
        <v>0.270797275834613</v>
      </c>
      <c r="D14" s="16" t="n">
        <v>0</v>
      </c>
      <c r="E14" s="16" t="n">
        <v>0.6</v>
      </c>
      <c r="F14" s="16" t="n">
        <v>0.61226776341534</v>
      </c>
      <c r="G14" s="16" t="n">
        <v>0.495046074957532</v>
      </c>
      <c r="H14" s="16" t="n">
        <v>0.112764416031264</v>
      </c>
      <c r="I14" s="16" t="n">
        <v>1.30102999566398</v>
      </c>
      <c r="J14" s="16" t="n">
        <v>0</v>
      </c>
      <c r="K14" s="16" t="n">
        <v>0.513185185185185</v>
      </c>
      <c r="L14" s="16" t="n">
        <v>0.716617283950617</v>
      </c>
    </row>
    <row r="15" customFormat="false" ht="15" hidden="false" customHeight="false" outlineLevel="0" collapsed="false">
      <c r="A15" s="17" t="n">
        <v>410</v>
      </c>
      <c r="B15" s="16" t="n">
        <v>0.266523779928684</v>
      </c>
      <c r="C15" s="16" t="n">
        <v>0.269734709097279</v>
      </c>
      <c r="D15" s="16" t="n">
        <v>0</v>
      </c>
      <c r="E15" s="16" t="n">
        <v>0.7</v>
      </c>
      <c r="F15" s="16" t="n">
        <v>0.622970973914399</v>
      </c>
      <c r="G15" s="16" t="n">
        <v>0.503577808523157</v>
      </c>
      <c r="H15" s="16" t="n">
        <v>0.112764416031264</v>
      </c>
      <c r="I15" s="16" t="n">
        <v>1.30102999566398</v>
      </c>
      <c r="J15" s="16" t="n">
        <v>0</v>
      </c>
      <c r="K15" s="16" t="n">
        <v>0.518567901234568</v>
      </c>
      <c r="L15" s="16" t="n">
        <v>0.731876543209877</v>
      </c>
    </row>
    <row r="16" customFormat="false" ht="15" hidden="false" customHeight="false" outlineLevel="0" collapsed="false">
      <c r="A16" s="17" t="n">
        <v>411</v>
      </c>
      <c r="B16" s="16" t="n">
        <v>0.26633678227663</v>
      </c>
      <c r="C16" s="16" t="n">
        <v>0.269657728340891</v>
      </c>
      <c r="D16" s="16" t="n">
        <v>0</v>
      </c>
      <c r="E16" s="16" t="n">
        <v>0.8</v>
      </c>
      <c r="F16" s="16" t="n">
        <v>0.664332192675497</v>
      </c>
      <c r="G16" s="16" t="n">
        <v>0.538650946922068</v>
      </c>
      <c r="H16" s="16" t="n">
        <v>0.122470699842601</v>
      </c>
      <c r="I16" s="16" t="n">
        <v>1.30102999566398</v>
      </c>
      <c r="J16" s="16" t="n">
        <v>0</v>
      </c>
      <c r="K16" s="16" t="n">
        <v>0.522469135802469</v>
      </c>
      <c r="L16" s="16" t="n">
        <v>0.724938271604938</v>
      </c>
    </row>
    <row r="17" customFormat="false" ht="15" hidden="false" customHeight="false" outlineLevel="0" collapsed="false">
      <c r="A17" s="17" t="n">
        <v>412</v>
      </c>
      <c r="B17" s="16" t="n">
        <v>0.266254998412397</v>
      </c>
      <c r="C17" s="16" t="n">
        <v>0.269812016520235</v>
      </c>
      <c r="D17" s="16" t="n">
        <v>0</v>
      </c>
      <c r="E17" s="16" t="n">
        <v>1</v>
      </c>
      <c r="F17" s="16" t="n">
        <v>0.739471046332142</v>
      </c>
      <c r="G17" s="16" t="n">
        <v>0.602303759222775</v>
      </c>
      <c r="H17" s="16" t="n">
        <v>0.146536571528181</v>
      </c>
      <c r="I17" s="16" t="n">
        <v>1.30102999566398</v>
      </c>
      <c r="J17" s="16" t="n">
        <v>0</v>
      </c>
      <c r="K17" s="16" t="n">
        <v>0.521950617283951</v>
      </c>
      <c r="L17" s="16" t="n">
        <v>0.710543209876543</v>
      </c>
    </row>
    <row r="18" customFormat="false" ht="15" hidden="false" customHeight="false" outlineLevel="0" collapsed="false">
      <c r="A18" s="17" t="n">
        <v>413</v>
      </c>
      <c r="B18" s="16" t="n">
        <v>0.264598124557071</v>
      </c>
      <c r="C18" s="16" t="n">
        <v>0.268908581203885</v>
      </c>
      <c r="D18" s="16" t="n">
        <v>0</v>
      </c>
      <c r="E18" s="16" t="n">
        <v>1.8</v>
      </c>
      <c r="F18" s="16" t="n">
        <v>0.97269002783489</v>
      </c>
      <c r="G18" s="16" t="n">
        <v>0.791400065549676</v>
      </c>
      <c r="H18" s="16" t="n">
        <v>0.198445308440511</v>
      </c>
      <c r="I18" s="16" t="n">
        <v>1.30102999566398</v>
      </c>
      <c r="J18" s="16" t="n">
        <v>0</v>
      </c>
      <c r="K18" s="16" t="n">
        <v>0.521679012345679</v>
      </c>
      <c r="L18" s="16" t="n">
        <v>0.70920987654321</v>
      </c>
    </row>
    <row r="19" customFormat="false" ht="15" hidden="false" customHeight="false" outlineLevel="0" collapsed="false">
      <c r="A19" s="17" t="n">
        <v>414</v>
      </c>
      <c r="B19" s="16" t="n">
        <v>0.263332820435365</v>
      </c>
      <c r="C19" s="16" t="n">
        <v>0.267372609774272</v>
      </c>
      <c r="D19" s="16" t="n">
        <v>0</v>
      </c>
      <c r="E19" s="16" t="n">
        <v>1.5</v>
      </c>
      <c r="F19" s="16" t="n">
        <v>0.884293807201856</v>
      </c>
      <c r="G19" s="16" t="n">
        <v>0.723235757030879</v>
      </c>
      <c r="H19" s="16" t="n">
        <v>0.173510376905299</v>
      </c>
      <c r="I19" s="16" t="n">
        <v>1.30102999566398</v>
      </c>
      <c r="J19" s="16" t="n">
        <v>0</v>
      </c>
      <c r="K19" s="16" t="n">
        <v>0.524740740740741</v>
      </c>
      <c r="L19" s="16" t="n">
        <v>0.690567901234568</v>
      </c>
    </row>
    <row r="20" customFormat="false" ht="15" hidden="false" customHeight="false" outlineLevel="0" collapsed="false">
      <c r="A20" s="17" t="n">
        <v>415</v>
      </c>
      <c r="B20" s="16" t="n">
        <v>0.261858792106311</v>
      </c>
      <c r="C20" s="16" t="n">
        <v>0.265643873512745</v>
      </c>
      <c r="D20" s="16" t="n">
        <v>0</v>
      </c>
      <c r="E20" s="16" t="n">
        <v>1.2</v>
      </c>
      <c r="F20" s="16" t="n">
        <v>0.807969857583744</v>
      </c>
      <c r="G20" s="16" t="n">
        <v>0.66018499783824</v>
      </c>
      <c r="H20" s="16" t="n">
        <v>0.156031526310634</v>
      </c>
      <c r="I20" s="16" t="n">
        <v>1.30102999566398</v>
      </c>
      <c r="J20" s="16" t="n">
        <v>0</v>
      </c>
      <c r="K20" s="16" t="n">
        <v>0.527506172839506</v>
      </c>
      <c r="L20" s="16" t="n">
        <v>0.682395061728395</v>
      </c>
    </row>
    <row r="21" customFormat="false" ht="15" hidden="false" customHeight="false" outlineLevel="0" collapsed="false">
      <c r="A21" s="17" t="n">
        <v>416</v>
      </c>
      <c r="B21" s="16" t="n">
        <v>0.259600501259168</v>
      </c>
      <c r="C21" s="16" t="n">
        <v>0.264182911747032</v>
      </c>
      <c r="D21" s="16" t="n">
        <v>0</v>
      </c>
      <c r="E21" s="16" t="n">
        <v>2.5</v>
      </c>
      <c r="F21" s="16" t="n">
        <v>1.07594207651777</v>
      </c>
      <c r="G21" s="16" t="n">
        <v>0.884171373133846</v>
      </c>
      <c r="H21" s="16" t="n">
        <v>0.222675772016449</v>
      </c>
      <c r="I21" s="16" t="n">
        <v>1.30102999566398</v>
      </c>
      <c r="J21" s="16" t="n">
        <v>0</v>
      </c>
      <c r="K21" s="16" t="n">
        <v>0.531728395061728</v>
      </c>
      <c r="L21" s="16" t="n">
        <v>0.698172839506173</v>
      </c>
    </row>
    <row r="22" customFormat="false" ht="15" hidden="false" customHeight="false" outlineLevel="0" collapsed="false">
      <c r="A22" s="17" t="n">
        <v>417</v>
      </c>
      <c r="B22" s="16" t="n">
        <v>0.258395773669084</v>
      </c>
      <c r="C22" s="16" t="n">
        <v>0.263576102852821</v>
      </c>
      <c r="D22" s="16" t="n">
        <v>0</v>
      </c>
      <c r="E22" s="16" t="n">
        <v>3.5</v>
      </c>
      <c r="F22" s="16" t="n">
        <v>1.30459344223102</v>
      </c>
      <c r="G22" s="16" t="n">
        <v>1.08072397669004</v>
      </c>
      <c r="H22" s="16" t="n">
        <v>0.267474158031434</v>
      </c>
      <c r="I22" s="16" t="n">
        <v>1.30102999566398</v>
      </c>
      <c r="J22" s="16" t="n">
        <v>0</v>
      </c>
      <c r="K22" s="16" t="n">
        <v>0.536098765432099</v>
      </c>
      <c r="L22" s="16" t="n">
        <v>0.694296296296296</v>
      </c>
    </row>
    <row r="23" customFormat="false" ht="15" hidden="false" customHeight="false" outlineLevel="0" collapsed="false">
      <c r="A23" s="17" t="n">
        <v>418</v>
      </c>
      <c r="B23" s="16" t="n">
        <v>0.257084768679407</v>
      </c>
      <c r="C23" s="16" t="n">
        <v>0.262640926771694</v>
      </c>
      <c r="D23" s="16" t="n">
        <v>0</v>
      </c>
      <c r="E23" s="16" t="n">
        <v>4.9</v>
      </c>
      <c r="F23" s="16" t="n">
        <v>1.46112137497514</v>
      </c>
      <c r="G23" s="16" t="n">
        <v>1.22004263037332</v>
      </c>
      <c r="H23" s="16" t="n">
        <v>0.29503777073617</v>
      </c>
      <c r="I23" s="16" t="n">
        <v>1.30102999566398</v>
      </c>
      <c r="J23" s="16" t="n">
        <v>0</v>
      </c>
      <c r="K23" s="16" t="n">
        <v>0.540493827160494</v>
      </c>
      <c r="L23" s="16" t="n">
        <v>0.686098765432099</v>
      </c>
    </row>
    <row r="24" customFormat="false" ht="15" hidden="false" customHeight="false" outlineLevel="0" collapsed="false">
      <c r="A24" s="17" t="n">
        <v>419</v>
      </c>
      <c r="B24" s="16" t="n">
        <v>0.255373017821047</v>
      </c>
      <c r="C24" s="16" t="n">
        <v>0.261260514954726</v>
      </c>
      <c r="D24" s="16" t="n">
        <v>1</v>
      </c>
      <c r="E24" s="16" t="n">
        <v>6.5</v>
      </c>
      <c r="F24" s="16" t="n">
        <v>1.60558598753043</v>
      </c>
      <c r="G24" s="16" t="n">
        <v>1.34724337108807</v>
      </c>
      <c r="H24" s="16" t="n">
        <v>0.329631160628627</v>
      </c>
      <c r="I24" s="16" t="n">
        <v>1.30102999566398</v>
      </c>
      <c r="J24" s="16" t="n">
        <v>2.55133084840043</v>
      </c>
      <c r="K24" s="16" t="n">
        <v>0.547086419753087</v>
      </c>
      <c r="L24" s="16" t="n">
        <v>0.681950617283951</v>
      </c>
    </row>
    <row r="25" customFormat="false" ht="15" hidden="false" customHeight="false" outlineLevel="0" collapsed="false">
      <c r="A25" s="17" t="n">
        <v>420</v>
      </c>
      <c r="B25" s="16" t="n">
        <v>0.25368195242352</v>
      </c>
      <c r="C25" s="16" t="n">
        <v>0.260115226275391</v>
      </c>
      <c r="D25" s="16" t="n">
        <v>1</v>
      </c>
      <c r="E25" s="16" t="n">
        <v>9.4</v>
      </c>
      <c r="F25" s="16" t="n">
        <v>1.85569857550822</v>
      </c>
      <c r="G25" s="16" t="n">
        <v>1.52329027617768</v>
      </c>
      <c r="H25" s="16" t="n">
        <v>0.376974553199107</v>
      </c>
      <c r="I25" s="16" t="n">
        <v>1.30102999566398</v>
      </c>
      <c r="J25" s="16" t="n">
        <v>2.26169111845475</v>
      </c>
      <c r="K25" s="16" t="n">
        <v>0.55120987654321</v>
      </c>
      <c r="L25" s="16" t="n">
        <v>0.676592592592593</v>
      </c>
    </row>
    <row r="26" customFormat="false" ht="15" hidden="false" customHeight="false" outlineLevel="0" collapsed="false">
      <c r="A26" s="17" t="n">
        <v>421</v>
      </c>
      <c r="B26" s="16" t="n">
        <v>0.252062914603286</v>
      </c>
      <c r="C26" s="16" t="n">
        <v>0.258685228559706</v>
      </c>
      <c r="D26" s="16" t="n">
        <v>1</v>
      </c>
      <c r="E26" s="17" t="n">
        <v>10.2</v>
      </c>
      <c r="F26" s="16" t="n">
        <v>1.94346793301233</v>
      </c>
      <c r="G26" s="16" t="n">
        <v>1.56288534859651</v>
      </c>
      <c r="H26" s="16" t="n">
        <v>0.389053830773497</v>
      </c>
      <c r="I26" s="16" t="n">
        <v>1.30102999566398</v>
      </c>
      <c r="J26" s="16" t="n">
        <v>1.49793370072519</v>
      </c>
      <c r="K26" s="16" t="n">
        <v>0.552345679012346</v>
      </c>
      <c r="L26" s="16" t="n">
        <v>0.68041975308642</v>
      </c>
    </row>
    <row r="27" customFormat="false" ht="15" hidden="false" customHeight="false" outlineLevel="0" collapsed="false">
      <c r="A27" s="17" t="n">
        <v>422</v>
      </c>
      <c r="B27" s="16" t="n">
        <v>0.250417250725958</v>
      </c>
      <c r="C27" s="16" t="n">
        <v>0.257044517331653</v>
      </c>
      <c r="D27" s="16" t="n">
        <v>1</v>
      </c>
      <c r="E27" s="17" t="n">
        <v>10.1</v>
      </c>
      <c r="F27" s="16" t="n">
        <v>1.96008917592961</v>
      </c>
      <c r="G27" s="16" t="n">
        <v>1.56569595379746</v>
      </c>
      <c r="H27" s="16" t="n">
        <v>0.392900766303345</v>
      </c>
      <c r="I27" s="16" t="n">
        <v>1.30102999566398</v>
      </c>
      <c r="J27" s="16" t="n">
        <v>2.06790927032094</v>
      </c>
      <c r="K27" s="16" t="n">
        <v>0.553086419753086</v>
      </c>
      <c r="L27" s="16" t="n">
        <v>0.673432098765432</v>
      </c>
    </row>
    <row r="28" customFormat="false" ht="15" hidden="false" customHeight="false" outlineLevel="0" collapsed="false">
      <c r="A28" s="17" t="n">
        <v>423</v>
      </c>
      <c r="B28" s="16" t="n">
        <v>0.248689333101114</v>
      </c>
      <c r="C28" s="16" t="n">
        <v>0.2552926661902</v>
      </c>
      <c r="D28" s="16" t="n">
        <v>1</v>
      </c>
      <c r="E28" s="17" t="n">
        <v>10.3</v>
      </c>
      <c r="F28" s="16" t="n">
        <v>1.98386675784315</v>
      </c>
      <c r="G28" s="16" t="n">
        <v>1.56866935274565</v>
      </c>
      <c r="H28" s="16" t="n">
        <v>0.400598851384703</v>
      </c>
      <c r="I28" s="16" t="n">
        <v>1.30102999566398</v>
      </c>
      <c r="J28" s="16" t="n">
        <v>1.50893919603774</v>
      </c>
      <c r="K28" s="16" t="n">
        <v>0.553777777777778</v>
      </c>
      <c r="L28" s="16" t="n">
        <v>0.650691358024691</v>
      </c>
    </row>
    <row r="29" customFormat="false" ht="15" hidden="false" customHeight="false" outlineLevel="0" collapsed="false">
      <c r="A29" s="17" t="n">
        <v>424</v>
      </c>
      <c r="B29" s="16" t="n">
        <v>0.247015426390701</v>
      </c>
      <c r="C29" s="16" t="n">
        <v>0.253274955782625</v>
      </c>
      <c r="D29" s="16" t="n">
        <v>1</v>
      </c>
      <c r="E29" s="16" t="n">
        <v>8.6</v>
      </c>
      <c r="F29" s="16" t="n">
        <v>1.808823572413</v>
      </c>
      <c r="G29" s="16" t="n">
        <v>1.50551381045413</v>
      </c>
      <c r="H29" s="16" t="n">
        <v>0.368053638243197</v>
      </c>
      <c r="I29" s="16" t="n">
        <v>1.30102999566398</v>
      </c>
      <c r="J29" s="16" t="n">
        <v>2.14639576027815</v>
      </c>
      <c r="K29" s="16" t="n">
        <v>0.554172839506173</v>
      </c>
      <c r="L29" s="16" t="n">
        <v>0.642123456790124</v>
      </c>
    </row>
    <row r="30" customFormat="false" ht="15" hidden="false" customHeight="false" outlineLevel="0" collapsed="false">
      <c r="A30" s="17" t="n">
        <v>425</v>
      </c>
      <c r="B30" s="16" t="n">
        <v>0.245247467690044</v>
      </c>
      <c r="C30" s="16" t="n">
        <v>0.251708610256513</v>
      </c>
      <c r="D30" s="16" t="n">
        <v>1</v>
      </c>
      <c r="E30" s="16" t="n">
        <v>9.9</v>
      </c>
      <c r="F30" s="16" t="n">
        <v>1.91304853827377</v>
      </c>
      <c r="G30" s="16" t="n">
        <v>1.55343221815498</v>
      </c>
      <c r="H30" s="16" t="n">
        <v>0.389916990623929</v>
      </c>
      <c r="I30" s="16" t="n">
        <v>1.30102999566398</v>
      </c>
      <c r="J30" s="16" t="n">
        <v>2.01332939477576</v>
      </c>
      <c r="K30" s="16" t="n">
        <v>0.555876543209877</v>
      </c>
      <c r="L30" s="16" t="n">
        <v>0.635679012345679</v>
      </c>
    </row>
    <row r="31" customFormat="false" ht="15" hidden="false" customHeight="false" outlineLevel="0" collapsed="false">
      <c r="A31" s="17" t="n">
        <v>426</v>
      </c>
      <c r="B31" s="16" t="n">
        <v>0.243529779546791</v>
      </c>
      <c r="C31" s="16" t="n">
        <v>0.250478019052082</v>
      </c>
      <c r="D31" s="16" t="n">
        <v>1</v>
      </c>
      <c r="E31" s="17" t="n">
        <v>12.6</v>
      </c>
      <c r="F31" s="16" t="n">
        <v>2.18616904598369</v>
      </c>
      <c r="G31" s="16" t="n">
        <v>1.72047188396062</v>
      </c>
      <c r="H31" s="16" t="n">
        <v>0.420840638716154</v>
      </c>
      <c r="I31" s="16" t="n">
        <v>1.30102999566398</v>
      </c>
      <c r="J31" s="16" t="n">
        <v>1.73804683587095</v>
      </c>
      <c r="K31" s="16" t="n">
        <v>0.557432098765432</v>
      </c>
      <c r="L31" s="16" t="n">
        <v>0.627950617283951</v>
      </c>
    </row>
    <row r="32" customFormat="false" ht="15" hidden="false" customHeight="false" outlineLevel="0" collapsed="false">
      <c r="A32" s="17" t="n">
        <v>427</v>
      </c>
      <c r="B32" s="16" t="n">
        <v>0.242012789845467</v>
      </c>
      <c r="C32" s="16" t="n">
        <v>0.249080195294486</v>
      </c>
      <c r="D32" s="16" t="n">
        <v>1</v>
      </c>
      <c r="E32" s="17" t="n">
        <v>14.4</v>
      </c>
      <c r="F32" s="16" t="n">
        <v>2.26417057963314</v>
      </c>
      <c r="G32" s="16" t="n">
        <v>1.78435376683775</v>
      </c>
      <c r="H32" s="16" t="n">
        <v>0.421048773793225</v>
      </c>
      <c r="I32" s="16" t="n">
        <v>1.30102999566398</v>
      </c>
      <c r="J32" s="16" t="n">
        <v>0.923070047727395</v>
      </c>
      <c r="K32" s="16" t="n">
        <v>0.560444444444444</v>
      </c>
      <c r="L32" s="16" t="n">
        <v>0.635012345679012</v>
      </c>
    </row>
    <row r="33" customFormat="false" ht="15" hidden="false" customHeight="false" outlineLevel="0" collapsed="false">
      <c r="A33" s="17" t="n">
        <v>428</v>
      </c>
      <c r="B33" s="16" t="n">
        <v>0.240061324834824</v>
      </c>
      <c r="C33" s="16" t="n">
        <v>0.247466087506877</v>
      </c>
      <c r="D33" s="16" t="n">
        <v>1</v>
      </c>
      <c r="E33" s="17" t="n">
        <v>16.3</v>
      </c>
      <c r="F33" s="16" t="n">
        <v>2.44767211216634</v>
      </c>
      <c r="G33" s="16" t="n">
        <v>1.92801978505237</v>
      </c>
      <c r="H33" s="16" t="n">
        <v>0.433023619091968</v>
      </c>
      <c r="I33" s="16" t="n">
        <v>1.30102999566398</v>
      </c>
      <c r="J33" s="16" t="n">
        <v>1.96342404669016</v>
      </c>
      <c r="K33" s="16" t="n">
        <v>0.563333333333333</v>
      </c>
      <c r="L33" s="16" t="n">
        <v>0.651481481481481</v>
      </c>
    </row>
    <row r="34" customFormat="false" ht="15" hidden="false" customHeight="false" outlineLevel="0" collapsed="false">
      <c r="A34" s="17" t="n">
        <v>429</v>
      </c>
      <c r="B34" s="16" t="n">
        <v>0.237823712660207</v>
      </c>
      <c r="C34" s="16" t="n">
        <v>0.245407961507638</v>
      </c>
      <c r="D34" s="16" t="n">
        <v>1</v>
      </c>
      <c r="E34" s="17" t="n">
        <v>17.7</v>
      </c>
      <c r="F34" s="16" t="n">
        <v>2.56847255738645</v>
      </c>
      <c r="G34" s="16" t="n">
        <v>2.03208771522306</v>
      </c>
      <c r="H34" s="16" t="n">
        <v>0.433023619091968</v>
      </c>
      <c r="I34" s="16" t="n">
        <v>1.30102999566398</v>
      </c>
      <c r="J34" s="16" t="n">
        <v>1.12765509361553</v>
      </c>
      <c r="K34" s="16" t="n">
        <v>0.565876543209877</v>
      </c>
      <c r="L34" s="16" t="n">
        <v>0.665530864197531</v>
      </c>
    </row>
    <row r="35" customFormat="false" ht="15" hidden="false" customHeight="false" outlineLevel="0" collapsed="false">
      <c r="A35" s="17" t="n">
        <v>430</v>
      </c>
      <c r="B35" s="16" t="n">
        <v>0.235558331509431</v>
      </c>
      <c r="C35" s="16" t="n">
        <v>0.243097707761659</v>
      </c>
      <c r="D35" s="16" t="n">
        <v>1</v>
      </c>
      <c r="E35" s="17" t="n">
        <v>17.7</v>
      </c>
      <c r="F35" s="16" t="n">
        <v>2.57930185168208</v>
      </c>
      <c r="G35" s="16" t="n">
        <v>2.0386311739286</v>
      </c>
      <c r="H35" s="16" t="n">
        <v>0.433023619091968</v>
      </c>
      <c r="I35" s="16" t="n">
        <v>1.30102999566398</v>
      </c>
      <c r="J35" s="16" t="n">
        <v>1.24223863299244</v>
      </c>
      <c r="K35" s="16" t="n">
        <v>0.567358024691358</v>
      </c>
      <c r="L35" s="16" t="n">
        <v>0.675703703703704</v>
      </c>
    </row>
    <row r="36" customFormat="false" ht="15" hidden="false" customHeight="false" outlineLevel="0" collapsed="false">
      <c r="A36" s="17" t="n">
        <v>431</v>
      </c>
      <c r="B36" s="16" t="n">
        <v>0.233557036187914</v>
      </c>
      <c r="C36" s="16" t="n">
        <v>0.24133239057329</v>
      </c>
      <c r="D36" s="16" t="n">
        <v>1</v>
      </c>
      <c r="E36" s="17" t="n">
        <v>20</v>
      </c>
      <c r="F36" s="16" t="n">
        <v>2.70765577427582</v>
      </c>
      <c r="G36" s="16" t="n">
        <v>2.13881278076278</v>
      </c>
      <c r="H36" s="16" t="n">
        <v>0.433023619091968</v>
      </c>
      <c r="I36" s="16" t="n">
        <v>1.30102999566398</v>
      </c>
      <c r="J36" s="16" t="n">
        <v>1.2714434185518</v>
      </c>
      <c r="K36" s="16" t="n">
        <v>0.569012345679012</v>
      </c>
      <c r="L36" s="16" t="n">
        <v>0.680987654320988</v>
      </c>
    </row>
    <row r="37" customFormat="false" ht="15" hidden="false" customHeight="false" outlineLevel="0" collapsed="false">
      <c r="A37" s="17" t="n">
        <v>432</v>
      </c>
      <c r="B37" s="16" t="n">
        <v>0.232288303474585</v>
      </c>
      <c r="C37" s="16" t="n">
        <v>0.240074625346396</v>
      </c>
      <c r="D37" s="16" t="n">
        <v>1</v>
      </c>
      <c r="E37" s="17" t="n">
        <v>20.1</v>
      </c>
      <c r="F37" s="16" t="n">
        <v>2.72345303811714</v>
      </c>
      <c r="G37" s="16" t="n">
        <v>2.15076330128024</v>
      </c>
      <c r="H37" s="16" t="n">
        <v>0.433023619091968</v>
      </c>
      <c r="I37" s="16" t="n">
        <v>1.30102999566398</v>
      </c>
      <c r="J37" s="16" t="n">
        <v>1.04634926956954</v>
      </c>
      <c r="K37" s="16" t="n">
        <v>0.571037037037037</v>
      </c>
      <c r="L37" s="16" t="n">
        <v>0.675975308641975</v>
      </c>
    </row>
    <row r="38" customFormat="false" ht="15" hidden="false" customHeight="false" outlineLevel="0" collapsed="false">
      <c r="A38" s="17" t="n">
        <v>433</v>
      </c>
      <c r="B38" s="16" t="n">
        <v>0.230750730633736</v>
      </c>
      <c r="C38" s="16" t="n">
        <v>0.238604225118955</v>
      </c>
      <c r="D38" s="16" t="n">
        <v>1</v>
      </c>
      <c r="E38" s="17" t="n">
        <v>21</v>
      </c>
      <c r="F38" s="16" t="n">
        <v>2.79623046854777</v>
      </c>
      <c r="G38" s="16" t="n">
        <v>2.20539318132856</v>
      </c>
      <c r="H38" s="16" t="n">
        <v>0.433023619091968</v>
      </c>
      <c r="I38" s="16" t="n">
        <v>1.30102999566398</v>
      </c>
      <c r="J38" s="16" t="n">
        <v>1.53257839644627</v>
      </c>
      <c r="K38" s="16" t="n">
        <v>0.572444444444444</v>
      </c>
      <c r="L38" s="16" t="n">
        <v>0.675061728395062</v>
      </c>
    </row>
    <row r="39" customFormat="false" ht="15" hidden="false" customHeight="false" outlineLevel="0" collapsed="false">
      <c r="A39" s="17" t="n">
        <v>434</v>
      </c>
      <c r="B39" s="16" t="n">
        <v>0.228143640359243</v>
      </c>
      <c r="C39" s="16" t="n">
        <v>0.236407420833906</v>
      </c>
      <c r="D39" s="16" t="n">
        <v>1</v>
      </c>
      <c r="E39" s="17" t="n">
        <v>26.7</v>
      </c>
      <c r="F39" s="16" t="n">
        <v>3.09085185228411</v>
      </c>
      <c r="G39" s="16" t="n">
        <v>2.42834199994801</v>
      </c>
      <c r="H39" s="16" t="n">
        <v>0.433023619091968</v>
      </c>
      <c r="I39" s="16" t="n">
        <v>1.30102999566398</v>
      </c>
      <c r="J39" s="16" t="n">
        <v>0.808266856305402</v>
      </c>
      <c r="K39" s="16" t="n">
        <v>0.573728395061728</v>
      </c>
      <c r="L39" s="16" t="n">
        <v>0.682222222222222</v>
      </c>
    </row>
    <row r="40" customFormat="false" ht="15" hidden="false" customHeight="false" outlineLevel="0" collapsed="false">
      <c r="A40" s="17" t="n">
        <v>435</v>
      </c>
      <c r="B40" s="16" t="n">
        <v>0.226746035284466</v>
      </c>
      <c r="C40" s="16" t="n">
        <v>0.235008528563711</v>
      </c>
      <c r="D40" s="16" t="n">
        <v>1</v>
      </c>
      <c r="E40" s="17" t="n">
        <v>26.7</v>
      </c>
      <c r="F40" s="16" t="n">
        <v>3.10803984191332</v>
      </c>
      <c r="G40" s="16" t="n">
        <v>2.4417119915202</v>
      </c>
      <c r="H40" s="16" t="n">
        <v>0.433023619091968</v>
      </c>
      <c r="I40" s="16" t="n">
        <v>1.30102999566398</v>
      </c>
      <c r="J40" s="16" t="n">
        <v>1.02862381248018</v>
      </c>
      <c r="K40" s="16" t="n">
        <v>0.575234567901235</v>
      </c>
      <c r="L40" s="16" t="n">
        <v>0.69920987654321</v>
      </c>
    </row>
    <row r="41" customFormat="false" ht="15" hidden="false" customHeight="false" outlineLevel="0" collapsed="false">
      <c r="A41" s="17" t="n">
        <v>436</v>
      </c>
      <c r="B41" s="16" t="n">
        <v>0.22508124311765</v>
      </c>
      <c r="C41" s="16" t="n">
        <v>0.233348897198836</v>
      </c>
      <c r="D41" s="16" t="n">
        <v>1</v>
      </c>
      <c r="E41" s="17" t="n">
        <v>26.8</v>
      </c>
      <c r="F41" s="16" t="n">
        <v>3.12521806183557</v>
      </c>
      <c r="G41" s="16" t="n">
        <v>2.44525652967174</v>
      </c>
      <c r="H41" s="16" t="n">
        <v>0.433023619091968</v>
      </c>
      <c r="I41" s="16" t="n">
        <v>1.30102999566398</v>
      </c>
      <c r="J41" s="16" t="n">
        <v>0.948538611246616</v>
      </c>
      <c r="K41" s="16" t="n">
        <v>0.576543209876543</v>
      </c>
      <c r="L41" s="16" t="n">
        <v>0.720691358024691</v>
      </c>
    </row>
    <row r="42" customFormat="false" ht="15" hidden="false" customHeight="false" outlineLevel="0" collapsed="false">
      <c r="A42" s="17" t="n">
        <v>437</v>
      </c>
      <c r="B42" s="16" t="n">
        <v>0.22280576924483</v>
      </c>
      <c r="C42" s="16" t="n">
        <v>0.231220788094733</v>
      </c>
      <c r="D42" s="16" t="n">
        <v>1</v>
      </c>
      <c r="E42" s="17" t="n">
        <v>28.8</v>
      </c>
      <c r="F42" s="16" t="n">
        <v>3.23955542230615</v>
      </c>
      <c r="G42" s="16" t="n">
        <v>2.51482455582571</v>
      </c>
      <c r="H42" s="16" t="n">
        <v>0.433023619091968</v>
      </c>
      <c r="I42" s="16" t="n">
        <v>1.30102999566398</v>
      </c>
      <c r="J42" s="16" t="n">
        <v>1.07611023316304</v>
      </c>
      <c r="K42" s="16" t="n">
        <v>0.578246913580247</v>
      </c>
      <c r="L42" s="16" t="n">
        <v>0.734814814814815</v>
      </c>
    </row>
    <row r="43" customFormat="false" ht="15" hidden="false" customHeight="false" outlineLevel="0" collapsed="false">
      <c r="A43" s="17" t="n">
        <v>438</v>
      </c>
      <c r="B43" s="16" t="n">
        <v>0.220841327475177</v>
      </c>
      <c r="C43" s="16" t="n">
        <v>0.229359111421638</v>
      </c>
      <c r="D43" s="16" t="n">
        <v>1</v>
      </c>
      <c r="E43" s="17" t="n">
        <v>30.4</v>
      </c>
      <c r="F43" s="16" t="n">
        <v>3.32832307268577</v>
      </c>
      <c r="G43" s="16" t="n">
        <v>2.59584662160553</v>
      </c>
      <c r="H43" s="16" t="n">
        <v>0.433023619091968</v>
      </c>
      <c r="I43" s="16" t="n">
        <v>1.30102999566398</v>
      </c>
      <c r="J43" s="16" t="n">
        <v>1.26816470174512</v>
      </c>
      <c r="K43" s="16" t="n">
        <v>0.58037037037037</v>
      </c>
      <c r="L43" s="16" t="n">
        <v>0.739654320987654</v>
      </c>
    </row>
    <row r="44" customFormat="false" ht="15" hidden="false" customHeight="false" outlineLevel="0" collapsed="false">
      <c r="A44" s="17" t="n">
        <v>439</v>
      </c>
      <c r="B44" s="16" t="n">
        <v>0.21927691946427</v>
      </c>
      <c r="C44" s="16" t="n">
        <v>0.228009180592166</v>
      </c>
      <c r="D44" s="16" t="n">
        <v>1</v>
      </c>
      <c r="E44" s="17" t="n">
        <v>33.5</v>
      </c>
      <c r="F44" s="16" t="n">
        <v>3.50722126996129</v>
      </c>
      <c r="G44" s="16" t="n">
        <v>2.76113656776113</v>
      </c>
      <c r="H44" s="16" t="n">
        <v>0.433023619091968</v>
      </c>
      <c r="I44" s="16" t="n">
        <v>1.30102999566398</v>
      </c>
      <c r="J44" s="16" t="n">
        <v>0.980617200405801</v>
      </c>
      <c r="K44" s="16" t="n">
        <v>0.581901234567901</v>
      </c>
      <c r="L44" s="16" t="n">
        <v>0.747481481481482</v>
      </c>
    </row>
    <row r="45" customFormat="false" ht="15" hidden="false" customHeight="false" outlineLevel="0" collapsed="false">
      <c r="A45" s="17" t="n">
        <v>440</v>
      </c>
      <c r="B45" s="16" t="n">
        <v>0.217811546557479</v>
      </c>
      <c r="C45" s="16" t="n">
        <v>0.226781401170625</v>
      </c>
      <c r="D45" s="16" t="n">
        <v>1</v>
      </c>
      <c r="E45" s="17" t="n">
        <v>37.5</v>
      </c>
      <c r="F45" s="16" t="n">
        <v>3.70759803807981</v>
      </c>
      <c r="G45" s="16" t="n">
        <v>2.94746485013033</v>
      </c>
      <c r="H45" s="16" t="n">
        <v>0.433023619091968</v>
      </c>
      <c r="I45" s="16" t="n">
        <v>1.30102999566398</v>
      </c>
      <c r="J45" s="16" t="n">
        <v>0.80389921453503</v>
      </c>
      <c r="K45" s="16" t="n">
        <v>0.584691358024691</v>
      </c>
      <c r="L45" s="16" t="n">
        <v>0.751185185185185</v>
      </c>
    </row>
    <row r="46" customFormat="false" ht="15" hidden="false" customHeight="false" outlineLevel="0" collapsed="false">
      <c r="A46" s="17" t="n">
        <v>441</v>
      </c>
      <c r="B46" s="16" t="n">
        <v>0.216187969015704</v>
      </c>
      <c r="C46" s="16" t="n">
        <v>0.225336443980535</v>
      </c>
      <c r="D46" s="16" t="n">
        <v>1</v>
      </c>
      <c r="E46" s="17" t="n">
        <v>39.8</v>
      </c>
      <c r="F46" s="16" t="n">
        <v>3.85549061531664</v>
      </c>
      <c r="G46" s="16" t="n">
        <v>3.08206782493648</v>
      </c>
      <c r="H46" s="16" t="n">
        <v>0.433023619091968</v>
      </c>
      <c r="I46" s="16" t="n">
        <v>1.30102999566398</v>
      </c>
      <c r="J46" s="16" t="n">
        <v>0.775651542047731</v>
      </c>
      <c r="K46" s="16" t="n">
        <v>0.587456790123457</v>
      </c>
      <c r="L46" s="16" t="n">
        <v>0.750617283950617</v>
      </c>
    </row>
    <row r="47" customFormat="false" ht="15" hidden="false" customHeight="false" outlineLevel="0" collapsed="false">
      <c r="A47" s="17" t="n">
        <v>442</v>
      </c>
      <c r="B47" s="16" t="n">
        <v>0.21459453486734</v>
      </c>
      <c r="C47" s="16" t="n">
        <v>0.22397915446096</v>
      </c>
      <c r="D47" s="16" t="n">
        <v>1</v>
      </c>
      <c r="E47" s="17" t="n">
        <v>43</v>
      </c>
      <c r="F47" s="16" t="n">
        <v>4.02098757269871</v>
      </c>
      <c r="G47" s="16" t="n">
        <v>3.23004043733501</v>
      </c>
      <c r="H47" s="16" t="n">
        <v>0.433023619091968</v>
      </c>
      <c r="I47" s="16" t="n">
        <v>1.30102999566398</v>
      </c>
      <c r="J47" s="16" t="n">
        <v>0.93735383884913</v>
      </c>
      <c r="K47" s="16" t="n">
        <v>0.589308641975309</v>
      </c>
      <c r="L47" s="16" t="n">
        <v>0.761135802469136</v>
      </c>
    </row>
    <row r="48" customFormat="false" ht="15" hidden="false" customHeight="false" outlineLevel="0" collapsed="false">
      <c r="A48" s="17" t="n">
        <v>443</v>
      </c>
      <c r="B48" s="16" t="n">
        <v>0.212929107248783</v>
      </c>
      <c r="C48" s="16" t="n">
        <v>0.222428220311801</v>
      </c>
      <c r="D48" s="16" t="n">
        <v>1</v>
      </c>
      <c r="E48" s="17" t="n">
        <v>45.7</v>
      </c>
      <c r="F48" s="16" t="n">
        <v>4.12033348220069</v>
      </c>
      <c r="G48" s="16" t="n">
        <v>3.31773542357046</v>
      </c>
      <c r="H48" s="16" t="n">
        <v>0.434266860651886</v>
      </c>
      <c r="I48" s="16" t="n">
        <v>1.30102999566398</v>
      </c>
      <c r="J48" s="16" t="n">
        <v>0.929388096102246</v>
      </c>
      <c r="K48" s="16" t="n">
        <v>0.591111111111111</v>
      </c>
      <c r="L48" s="16" t="n">
        <v>0.758962962962963</v>
      </c>
    </row>
    <row r="49" customFormat="false" ht="15" hidden="false" customHeight="false" outlineLevel="0" collapsed="false">
      <c r="A49" s="17" t="n">
        <v>444</v>
      </c>
      <c r="B49" s="16" t="n">
        <v>0.211428115930822</v>
      </c>
      <c r="C49" s="16" t="n">
        <v>0.220934489501847</v>
      </c>
      <c r="D49" s="16" t="n">
        <v>1</v>
      </c>
      <c r="E49" s="17" t="n">
        <v>46.1</v>
      </c>
      <c r="F49" s="16" t="n">
        <v>4.1575814778735</v>
      </c>
      <c r="G49" s="16" t="n">
        <v>3.35235132341752</v>
      </c>
      <c r="H49" s="16" t="n">
        <v>0.440491484691902</v>
      </c>
      <c r="I49" s="16" t="n">
        <v>1.30102999566398</v>
      </c>
      <c r="J49" s="16" t="n">
        <v>0.763939218163662</v>
      </c>
      <c r="K49" s="16" t="n">
        <v>0.592987654320988</v>
      </c>
      <c r="L49" s="16" t="n">
        <v>0.743728395061728</v>
      </c>
    </row>
    <row r="50" customFormat="false" ht="15" hidden="false" customHeight="false" outlineLevel="0" collapsed="false">
      <c r="A50" s="17" t="n">
        <v>445</v>
      </c>
      <c r="B50" s="16" t="n">
        <v>0.210462761753135</v>
      </c>
      <c r="C50" s="16" t="n">
        <v>0.22001118650039</v>
      </c>
      <c r="D50" s="16" t="n">
        <v>1</v>
      </c>
      <c r="E50" s="17" t="n">
        <v>47.5</v>
      </c>
      <c r="F50" s="16" t="n">
        <v>4.19948525682145</v>
      </c>
      <c r="G50" s="16" t="n">
        <v>3.39027680448344</v>
      </c>
      <c r="H50" s="16" t="n">
        <v>0.449380587611889</v>
      </c>
      <c r="I50" s="16" t="n">
        <v>1.30102999566398</v>
      </c>
      <c r="J50" s="16" t="n">
        <v>0.754750841270965</v>
      </c>
      <c r="K50" s="16" t="n">
        <v>0.594395061728395</v>
      </c>
      <c r="L50" s="16" t="n">
        <v>0.732</v>
      </c>
    </row>
    <row r="51" customFormat="false" ht="15" hidden="false" customHeight="false" outlineLevel="0" collapsed="false">
      <c r="A51" s="17" t="n">
        <v>446</v>
      </c>
      <c r="B51" s="16" t="n">
        <v>0.209100016951561</v>
      </c>
      <c r="C51" s="16" t="n">
        <v>0.218802374766933</v>
      </c>
      <c r="D51" s="16" t="n">
        <v>1</v>
      </c>
      <c r="E51" s="17" t="n">
        <v>51.4</v>
      </c>
      <c r="F51" s="16" t="n">
        <v>4.335539728981</v>
      </c>
      <c r="G51" s="16" t="n">
        <v>3.51554079655948</v>
      </c>
      <c r="H51" s="16" t="n">
        <v>0.468231176248573</v>
      </c>
      <c r="I51" s="16" t="n">
        <v>1.30102999566398</v>
      </c>
      <c r="J51" s="16" t="n">
        <v>1.02359867027862</v>
      </c>
      <c r="K51" s="16" t="n">
        <v>0.595827160493827</v>
      </c>
      <c r="L51" s="16" t="n">
        <v>0.712592592592593</v>
      </c>
    </row>
    <row r="52" customFormat="false" ht="15" hidden="false" customHeight="false" outlineLevel="0" collapsed="false">
      <c r="A52" s="17" t="n">
        <v>447</v>
      </c>
      <c r="B52" s="16" t="n">
        <v>0.207650817930698</v>
      </c>
      <c r="C52" s="16" t="n">
        <v>0.217528209818734</v>
      </c>
      <c r="D52" s="16" t="n">
        <v>1</v>
      </c>
      <c r="E52" s="17" t="n">
        <v>54.4</v>
      </c>
      <c r="F52" s="16" t="n">
        <v>4.49048155398228</v>
      </c>
      <c r="G52" s="16" t="n">
        <v>3.65801398100116</v>
      </c>
      <c r="H52" s="16" t="n">
        <v>0.480758175421312</v>
      </c>
      <c r="I52" s="16" t="n">
        <v>1.30102999566398</v>
      </c>
      <c r="J52" s="16" t="n">
        <v>0.83350128726757</v>
      </c>
      <c r="K52" s="16" t="n">
        <v>0.597555555555556</v>
      </c>
      <c r="L52" s="16" t="n">
        <v>0.691086419753086</v>
      </c>
    </row>
    <row r="53" customFormat="false" ht="15" hidden="false" customHeight="false" outlineLevel="0" collapsed="false">
      <c r="A53" s="17" t="n">
        <v>448</v>
      </c>
      <c r="B53" s="16" t="n">
        <v>0.206381893654664</v>
      </c>
      <c r="C53" s="16" t="n">
        <v>0.216385344929165</v>
      </c>
      <c r="D53" s="16" t="n">
        <v>1</v>
      </c>
      <c r="E53" s="17" t="n">
        <v>56</v>
      </c>
      <c r="F53" s="16" t="n">
        <v>4.60453469727806</v>
      </c>
      <c r="G53" s="16" t="n">
        <v>3.73542698491915</v>
      </c>
      <c r="H53" s="16" t="n">
        <v>0.502091068258259</v>
      </c>
      <c r="I53" s="16" t="n">
        <v>1.30102999566398</v>
      </c>
      <c r="J53" s="16" t="n">
        <v>1.06080414140939</v>
      </c>
      <c r="K53" s="16" t="n">
        <v>0.59879012345679</v>
      </c>
      <c r="L53" s="16" t="n">
        <v>0.672962962962963</v>
      </c>
    </row>
    <row r="54" customFormat="false" ht="15" hidden="false" customHeight="false" outlineLevel="0" collapsed="false">
      <c r="A54" s="17" t="n">
        <v>449</v>
      </c>
      <c r="B54" s="16" t="n">
        <v>0.205017588535945</v>
      </c>
      <c r="C54" s="16" t="n">
        <v>0.215135610169835</v>
      </c>
      <c r="D54" s="16" t="n">
        <v>1</v>
      </c>
      <c r="E54" s="17" t="n">
        <v>58.1</v>
      </c>
      <c r="F54" s="16" t="n">
        <v>4.72137729576474</v>
      </c>
      <c r="G54" s="16" t="n">
        <v>3.83192053423319</v>
      </c>
      <c r="H54" s="16" t="n">
        <v>0.521187027020934</v>
      </c>
      <c r="I54" s="16" t="n">
        <v>1.30102999566398</v>
      </c>
      <c r="J54" s="16" t="n">
        <v>0.544413973891746</v>
      </c>
      <c r="K54" s="16" t="n">
        <v>0.600740740740741</v>
      </c>
      <c r="L54" s="16" t="n">
        <v>0.654518518518519</v>
      </c>
    </row>
    <row r="55" customFormat="false" ht="15" hidden="false" customHeight="false" outlineLevel="0" collapsed="false">
      <c r="A55" s="17" t="n">
        <v>450</v>
      </c>
      <c r="B55" s="16" t="n">
        <v>0.203950100806024</v>
      </c>
      <c r="C55" s="16" t="n">
        <v>0.214071097473304</v>
      </c>
      <c r="D55" s="16" t="n">
        <v>1</v>
      </c>
      <c r="E55" s="17" t="n">
        <v>58.2</v>
      </c>
      <c r="F55" s="16" t="n">
        <v>4.73714953404467</v>
      </c>
      <c r="G55" s="16" t="n">
        <v>3.8428582756675</v>
      </c>
      <c r="H55" s="16" t="n">
        <v>0.524186994656321</v>
      </c>
      <c r="I55" s="16" t="n">
        <v>1.30102999566398</v>
      </c>
      <c r="J55" s="16" t="n">
        <v>0.644549053554825</v>
      </c>
      <c r="K55" s="16" t="n">
        <v>0.602962962962963</v>
      </c>
      <c r="L55" s="16" t="n">
        <v>0.643901234567901</v>
      </c>
    </row>
    <row r="56" customFormat="false" ht="15" hidden="false" customHeight="false" outlineLevel="0" collapsed="false">
      <c r="A56" s="17" t="n">
        <v>451</v>
      </c>
      <c r="B56" s="16" t="n">
        <v>0.202859274380737</v>
      </c>
      <c r="C56" s="16" t="n">
        <v>0.212998816370964</v>
      </c>
      <c r="D56" s="16" t="n">
        <v>1</v>
      </c>
      <c r="E56" s="17" t="n">
        <v>59.3</v>
      </c>
      <c r="F56" s="16" t="n">
        <v>4.76644302368561</v>
      </c>
      <c r="G56" s="16" t="n">
        <v>3.86334535769426</v>
      </c>
      <c r="H56" s="16" t="n">
        <v>0.532620996965216</v>
      </c>
      <c r="I56" s="16" t="n">
        <v>1.30102999566398</v>
      </c>
      <c r="J56" s="16" t="n">
        <v>0.543658975494797</v>
      </c>
      <c r="K56" s="16" t="n">
        <v>0.604641975308642</v>
      </c>
      <c r="L56" s="16" t="n">
        <v>0.634345679012346</v>
      </c>
    </row>
    <row r="57" customFormat="false" ht="15" hidden="false" customHeight="false" outlineLevel="0" collapsed="false">
      <c r="A57" s="17" t="n">
        <v>452</v>
      </c>
      <c r="B57" s="16" t="n">
        <v>0.201252868605985</v>
      </c>
      <c r="C57" s="16" t="n">
        <v>0.211589656339751</v>
      </c>
      <c r="D57" s="16" t="n">
        <v>1</v>
      </c>
      <c r="E57" s="17" t="n">
        <v>62.4</v>
      </c>
      <c r="F57" s="16" t="n">
        <v>4.96801031347403</v>
      </c>
      <c r="G57" s="16" t="n">
        <v>4.02939962704851</v>
      </c>
      <c r="H57" s="16" t="n">
        <v>0.558050832750093</v>
      </c>
      <c r="I57" s="16" t="n">
        <v>1.30102999566398</v>
      </c>
      <c r="J57" s="16" t="n">
        <v>0.926257827802196</v>
      </c>
      <c r="K57" s="16" t="n">
        <v>0.605456790123457</v>
      </c>
      <c r="L57" s="16" t="n">
        <v>0.622864197530864</v>
      </c>
    </row>
    <row r="58" customFormat="false" ht="15" hidden="false" customHeight="false" outlineLevel="0" collapsed="false">
      <c r="A58" s="17" t="n">
        <v>453</v>
      </c>
      <c r="B58" s="16" t="n">
        <v>0.199887886312273</v>
      </c>
      <c r="C58" s="16" t="n">
        <v>0.21022493723366</v>
      </c>
      <c r="D58" s="16" t="n">
        <v>1</v>
      </c>
      <c r="E58" s="17" t="n">
        <v>63.1</v>
      </c>
      <c r="F58" s="16" t="n">
        <v>4.991108041703</v>
      </c>
      <c r="G58" s="16" t="n">
        <v>4.04889323100865</v>
      </c>
      <c r="H58" s="16" t="n">
        <v>0.562063330323446</v>
      </c>
      <c r="I58" s="16" t="n">
        <v>1.30102999566398</v>
      </c>
      <c r="J58" s="16" t="n">
        <v>0.413674413712816</v>
      </c>
      <c r="K58" s="16" t="n">
        <v>0.606197530864198</v>
      </c>
      <c r="L58" s="16" t="n">
        <v>0.607086419753086</v>
      </c>
    </row>
    <row r="59" customFormat="false" ht="15" hidden="false" customHeight="false" outlineLevel="0" collapsed="false">
      <c r="A59" s="17" t="n">
        <v>454</v>
      </c>
      <c r="B59" s="16" t="n">
        <v>0.198470082216793</v>
      </c>
      <c r="C59" s="16" t="n">
        <v>0.208802663120959</v>
      </c>
      <c r="D59" s="16" t="n">
        <v>1</v>
      </c>
      <c r="E59" s="17" t="n">
        <v>63.4</v>
      </c>
      <c r="F59" s="16" t="n">
        <v>5.0159943647657</v>
      </c>
      <c r="G59" s="16" t="n">
        <v>4.07014526941626</v>
      </c>
      <c r="H59" s="16" t="n">
        <v>0.562163395482484</v>
      </c>
      <c r="I59" s="16" t="n">
        <v>1.30102999566398</v>
      </c>
      <c r="J59" s="16" t="n">
        <v>0.44447524657944</v>
      </c>
      <c r="K59" s="16" t="n">
        <v>0.607160493827161</v>
      </c>
      <c r="L59" s="16" t="n">
        <v>0.588320987654321</v>
      </c>
    </row>
    <row r="60" customFormat="false" ht="15" hidden="false" customHeight="false" outlineLevel="0" collapsed="false">
      <c r="A60" s="17" t="n">
        <v>455</v>
      </c>
      <c r="B60" s="16" t="n">
        <v>0.196942310035229</v>
      </c>
      <c r="C60" s="16" t="n">
        <v>0.207341926528348</v>
      </c>
      <c r="D60" s="16" t="n">
        <v>1</v>
      </c>
      <c r="E60" s="17" t="n">
        <v>65.4</v>
      </c>
      <c r="F60" s="16" t="n">
        <v>5.11908405392944</v>
      </c>
      <c r="G60" s="16" t="n">
        <v>4.15838583754108</v>
      </c>
      <c r="H60" s="16" t="n">
        <v>0.575413580750648</v>
      </c>
      <c r="I60" s="16" t="n">
        <v>1.30102999566398</v>
      </c>
      <c r="J60" s="16" t="n">
        <v>0.703926829607662</v>
      </c>
      <c r="K60" s="16" t="n">
        <v>0.608172839506173</v>
      </c>
      <c r="L60" s="16" t="n">
        <v>0.575975308641975</v>
      </c>
    </row>
    <row r="61" customFormat="false" ht="15" hidden="false" customHeight="false" outlineLevel="0" collapsed="false">
      <c r="A61" s="17" t="n">
        <v>456</v>
      </c>
      <c r="B61" s="16" t="n">
        <v>0.195789865983857</v>
      </c>
      <c r="C61" s="16" t="n">
        <v>0.206140175693565</v>
      </c>
      <c r="D61" s="16" t="n">
        <v>1</v>
      </c>
      <c r="E61" s="17" t="n">
        <v>65.2</v>
      </c>
      <c r="F61" s="16" t="n">
        <v>5.1195635229946</v>
      </c>
      <c r="G61" s="16" t="n">
        <v>4.15838583754108</v>
      </c>
      <c r="H61" s="16" t="n">
        <v>0.570834835200827</v>
      </c>
      <c r="I61" s="16" t="n">
        <v>1.30102999566398</v>
      </c>
      <c r="J61" s="16" t="n">
        <v>0.881977352089436</v>
      </c>
      <c r="K61" s="16" t="n">
        <v>0.609061728395062</v>
      </c>
      <c r="L61" s="16" t="n">
        <v>0.572222222222222</v>
      </c>
    </row>
    <row r="62" customFormat="false" ht="15" hidden="false" customHeight="false" outlineLevel="0" collapsed="false">
      <c r="A62" s="17" t="n">
        <v>457</v>
      </c>
      <c r="B62" s="16" t="n">
        <v>0.194443799224165</v>
      </c>
      <c r="C62" s="16" t="n">
        <v>0.204796749518977</v>
      </c>
      <c r="D62" s="16" t="n">
        <v>1</v>
      </c>
      <c r="E62" s="17" t="n">
        <v>66.3</v>
      </c>
      <c r="F62" s="16" t="n">
        <v>5.16601231956858</v>
      </c>
      <c r="G62" s="16" t="n">
        <v>4.20152111416308</v>
      </c>
      <c r="H62" s="16" t="n">
        <v>0.580513907664082</v>
      </c>
      <c r="I62" s="16" t="n">
        <v>1.30102999566398</v>
      </c>
      <c r="J62" s="16" t="n">
        <v>0.799763316156072</v>
      </c>
      <c r="K62" s="16" t="n">
        <v>0.609753086419753</v>
      </c>
      <c r="L62" s="16" t="n">
        <v>0.565111111111111</v>
      </c>
    </row>
    <row r="63" customFormat="false" ht="15" hidden="false" customHeight="false" outlineLevel="0" collapsed="false">
      <c r="A63" s="17" t="n">
        <v>458</v>
      </c>
      <c r="B63" s="16" t="n">
        <v>0.192888103922208</v>
      </c>
      <c r="C63" s="16" t="n">
        <v>0.203311171796587</v>
      </c>
      <c r="D63" s="16" t="n">
        <v>1</v>
      </c>
      <c r="E63" s="17" t="n">
        <v>68.3</v>
      </c>
      <c r="F63" s="16" t="n">
        <v>5.2796387780394</v>
      </c>
      <c r="G63" s="16" t="n">
        <v>4.30939524374481</v>
      </c>
      <c r="H63" s="16" t="n">
        <v>0.611241300114981</v>
      </c>
      <c r="I63" s="16" t="n">
        <v>1.30102999566398</v>
      </c>
      <c r="J63" s="16" t="n">
        <v>0.831046964089818</v>
      </c>
      <c r="K63" s="16" t="n">
        <v>0.610395061728395</v>
      </c>
      <c r="L63" s="16" t="n">
        <v>0.55562962962963</v>
      </c>
    </row>
    <row r="64" customFormat="false" ht="15" hidden="false" customHeight="false" outlineLevel="0" collapsed="false">
      <c r="A64" s="17" t="n">
        <v>459</v>
      </c>
      <c r="B64" s="16" t="n">
        <v>0.191304988662402</v>
      </c>
      <c r="C64" s="16" t="n">
        <v>0.201813759439521</v>
      </c>
      <c r="D64" s="16" t="n">
        <v>1</v>
      </c>
      <c r="E64" s="17" t="n">
        <v>70.2</v>
      </c>
      <c r="F64" s="16" t="n">
        <v>5.42035681766775</v>
      </c>
      <c r="G64" s="16" t="n">
        <v>4.44428373971243</v>
      </c>
      <c r="H64" s="16" t="n">
        <v>0.642552108663976</v>
      </c>
      <c r="I64" s="16" t="n">
        <v>1.30102999566398</v>
      </c>
      <c r="J64" s="16" t="n">
        <v>0.491104822168041</v>
      </c>
      <c r="K64" s="16" t="n">
        <v>0.611530864197531</v>
      </c>
      <c r="L64" s="16" t="n">
        <v>0.550074074074074</v>
      </c>
    </row>
    <row r="65" customFormat="false" ht="15" hidden="false" customHeight="false" outlineLevel="0" collapsed="false">
      <c r="A65" s="17" t="n">
        <v>460</v>
      </c>
      <c r="B65" s="16" t="n">
        <v>0.189906924797429</v>
      </c>
      <c r="C65" s="16" t="n">
        <v>0.200388321280479</v>
      </c>
      <c r="D65" s="16" t="n">
        <v>1</v>
      </c>
      <c r="E65" s="17" t="n">
        <v>70.4</v>
      </c>
      <c r="F65" s="16" t="n">
        <v>5.45772887765442</v>
      </c>
      <c r="G65" s="16" t="n">
        <v>4.47969509893358</v>
      </c>
      <c r="H65" s="16" t="n">
        <v>0.649482731831938</v>
      </c>
      <c r="I65" s="16" t="n">
        <v>1.30102999566398</v>
      </c>
      <c r="J65" s="16" t="n">
        <v>0.334424724424725</v>
      </c>
      <c r="K65" s="16" t="n">
        <v>0.612716049382716</v>
      </c>
      <c r="L65" s="16" t="n">
        <v>0.553111111111111</v>
      </c>
    </row>
    <row r="66" customFormat="false" ht="15" hidden="false" customHeight="false" outlineLevel="0" collapsed="false">
      <c r="A66" s="17" t="n">
        <v>461</v>
      </c>
      <c r="B66" s="16" t="n">
        <v>0.18857414358192</v>
      </c>
      <c r="C66" s="16" t="n">
        <v>0.19901813533571</v>
      </c>
      <c r="D66" s="16" t="n">
        <v>1</v>
      </c>
      <c r="E66" s="17" t="n">
        <v>70.5</v>
      </c>
      <c r="F66" s="16" t="n">
        <v>5.46963250309997</v>
      </c>
      <c r="G66" s="16" t="n">
        <v>4.48765056553414</v>
      </c>
      <c r="H66" s="16" t="n">
        <v>0.652207897992993</v>
      </c>
      <c r="I66" s="16" t="n">
        <v>1.30102999566398</v>
      </c>
      <c r="J66" s="16" t="n">
        <v>0.738619930806317</v>
      </c>
      <c r="K66" s="16" t="n">
        <v>0.613753086419753</v>
      </c>
      <c r="L66" s="16" t="n">
        <v>0.555135802469136</v>
      </c>
    </row>
    <row r="67" customFormat="false" ht="15" hidden="false" customHeight="false" outlineLevel="0" collapsed="false">
      <c r="A67" s="17" t="n">
        <v>462</v>
      </c>
      <c r="B67" s="16" t="n">
        <v>0.18721578800016</v>
      </c>
      <c r="C67" s="16" t="n">
        <v>0.197682242128584</v>
      </c>
      <c r="D67" s="16" t="n">
        <v>1</v>
      </c>
      <c r="E67" s="17" t="n">
        <v>71</v>
      </c>
      <c r="F67" s="16" t="n">
        <v>5.52863229031711</v>
      </c>
      <c r="G67" s="16" t="n">
        <v>4.54466273151576</v>
      </c>
      <c r="H67" s="16" t="n">
        <v>0.656779721097133</v>
      </c>
      <c r="I67" s="16" t="n">
        <v>1.30102999566398</v>
      </c>
      <c r="J67" s="16" t="n">
        <v>0.703721856187389</v>
      </c>
      <c r="K67" s="16" t="n">
        <v>0.614148148148148</v>
      </c>
      <c r="L67" s="16" t="n">
        <v>0.557975308641975</v>
      </c>
    </row>
    <row r="68" customFormat="false" ht="15" hidden="false" customHeight="false" outlineLevel="0" collapsed="false">
      <c r="A68" s="17" t="n">
        <v>463</v>
      </c>
      <c r="B68" s="16" t="n">
        <v>0.185796307358477</v>
      </c>
      <c r="C68" s="16" t="n">
        <v>0.196364317370786</v>
      </c>
      <c r="D68" s="16" t="n">
        <v>1</v>
      </c>
      <c r="E68" s="17" t="n">
        <v>73.3</v>
      </c>
      <c r="F68" s="16" t="n">
        <v>5.68187267043491</v>
      </c>
      <c r="G68" s="16" t="n">
        <v>4.68986039137815</v>
      </c>
      <c r="H68" s="16" t="n">
        <v>0.666070987050868</v>
      </c>
      <c r="I68" s="16" t="n">
        <v>1.30102999566398</v>
      </c>
      <c r="J68" s="16" t="n">
        <v>0.620276444585932</v>
      </c>
      <c r="K68" s="16" t="n">
        <v>0.615037037037037</v>
      </c>
      <c r="L68" s="16" t="n">
        <v>0.563802469135803</v>
      </c>
    </row>
    <row r="69" customFormat="false" ht="15" hidden="false" customHeight="false" outlineLevel="0" collapsed="false">
      <c r="A69" s="17" t="n">
        <v>464</v>
      </c>
      <c r="B69" s="16" t="n">
        <v>0.184421506524086</v>
      </c>
      <c r="C69" s="16" t="n">
        <v>0.194948077135616</v>
      </c>
      <c r="D69" s="16" t="n">
        <v>1</v>
      </c>
      <c r="E69" s="17" t="n">
        <v>73.2</v>
      </c>
      <c r="F69" s="16" t="n">
        <v>5.71355464770785</v>
      </c>
      <c r="G69" s="16" t="n">
        <v>4.71950819874064</v>
      </c>
      <c r="H69" s="16" t="n">
        <v>0.666070987050868</v>
      </c>
      <c r="I69" s="16" t="n">
        <v>1.30102999566398</v>
      </c>
      <c r="J69" s="16" t="n">
        <v>0.533362370218575</v>
      </c>
      <c r="K69" s="16" t="n">
        <v>0.615950617283951</v>
      </c>
      <c r="L69" s="16" t="n">
        <v>0.560049382716049</v>
      </c>
    </row>
    <row r="70" customFormat="false" ht="15" hidden="false" customHeight="false" outlineLevel="0" collapsed="false">
      <c r="A70" s="17" t="n">
        <v>465</v>
      </c>
      <c r="B70" s="16" t="n">
        <v>0.1830678138468</v>
      </c>
      <c r="C70" s="16" t="n">
        <v>0.193568039635817</v>
      </c>
      <c r="D70" s="16" t="n">
        <v>1</v>
      </c>
      <c r="E70" s="17" t="n">
        <v>73.6</v>
      </c>
      <c r="F70" s="16" t="n">
        <v>5.76194670172013</v>
      </c>
      <c r="G70" s="16" t="n">
        <v>4.76585651024293</v>
      </c>
      <c r="H70" s="16" t="n">
        <v>0.670855771437838</v>
      </c>
      <c r="I70" s="16" t="n">
        <v>1.30102999566398</v>
      </c>
      <c r="J70" s="16" t="n">
        <v>0.665614142627572</v>
      </c>
      <c r="K70" s="16" t="n">
        <v>0.616864197530864</v>
      </c>
      <c r="L70" s="16" t="n">
        <v>0.554123456790123</v>
      </c>
    </row>
    <row r="71" customFormat="false" ht="15" hidden="false" customHeight="false" outlineLevel="0" collapsed="false">
      <c r="A71" s="17" t="n">
        <v>466</v>
      </c>
      <c r="B71" s="16" t="n">
        <v>0.181685670216878</v>
      </c>
      <c r="C71" s="16" t="n">
        <v>0.192310551404953</v>
      </c>
      <c r="D71" s="16" t="n">
        <v>1</v>
      </c>
      <c r="E71" s="17" t="n">
        <v>76.6</v>
      </c>
      <c r="F71" s="16" t="n">
        <v>5.95057575385415</v>
      </c>
      <c r="G71" s="16" t="n">
        <v>4.94829598755925</v>
      </c>
      <c r="H71" s="16" t="n">
        <v>0.711390374860638</v>
      </c>
      <c r="I71" s="16" t="n">
        <v>1.30102999566398</v>
      </c>
      <c r="J71" s="16" t="n">
        <v>1.01396230417402</v>
      </c>
      <c r="K71" s="16" t="n">
        <v>0.618222222222222</v>
      </c>
      <c r="L71" s="16" t="n">
        <v>0.553530864197531</v>
      </c>
    </row>
    <row r="72" customFormat="false" ht="15" hidden="false" customHeight="false" outlineLevel="0" collapsed="false">
      <c r="A72" s="17" t="n">
        <v>467</v>
      </c>
      <c r="B72" s="16" t="n">
        <v>0.18023252338171</v>
      </c>
      <c r="C72" s="16" t="n">
        <v>0.190862985882494</v>
      </c>
      <c r="D72" s="16" t="n">
        <v>1</v>
      </c>
      <c r="E72" s="17" t="n">
        <v>77.1</v>
      </c>
      <c r="F72" s="16" t="n">
        <v>6.00674539634219</v>
      </c>
      <c r="G72" s="16" t="n">
        <v>5.002382678899</v>
      </c>
      <c r="H72" s="16" t="n">
        <v>0.716901845176819</v>
      </c>
      <c r="I72" s="16" t="n">
        <v>1.30102999566398</v>
      </c>
      <c r="J72" s="16" t="n">
        <v>0.549577293565429</v>
      </c>
      <c r="K72" s="16" t="n">
        <v>0.619728395061728</v>
      </c>
      <c r="L72" s="16" t="n">
        <v>0.558469135802469</v>
      </c>
    </row>
    <row r="73" customFormat="false" ht="15" hidden="false" customHeight="false" outlineLevel="0" collapsed="false">
      <c r="A73" s="17" t="n">
        <v>468</v>
      </c>
      <c r="B73" s="16" t="n">
        <v>0.178793412115839</v>
      </c>
      <c r="C73" s="16" t="n">
        <v>0.189457398553689</v>
      </c>
      <c r="D73" s="16" t="n">
        <v>1</v>
      </c>
      <c r="E73" s="17" t="n">
        <v>78.2</v>
      </c>
      <c r="F73" s="16" t="n">
        <v>6.10332308670742</v>
      </c>
      <c r="G73" s="16" t="n">
        <v>5.09265089535723</v>
      </c>
      <c r="H73" s="16" t="n">
        <v>0.727758620779125</v>
      </c>
      <c r="I73" s="16" t="n">
        <v>1.30102999566398</v>
      </c>
      <c r="J73" s="16" t="n">
        <v>0.242484906570928</v>
      </c>
      <c r="K73" s="16" t="n">
        <v>0.620444444444445</v>
      </c>
      <c r="L73" s="16" t="n">
        <v>0.560691358024691</v>
      </c>
    </row>
    <row r="74" customFormat="false" ht="15" hidden="false" customHeight="false" outlineLevel="0" collapsed="false">
      <c r="A74" s="17" t="n">
        <v>469</v>
      </c>
      <c r="B74" s="16" t="n">
        <v>0.177438037263023</v>
      </c>
      <c r="C74" s="16" t="n">
        <v>0.188166805770662</v>
      </c>
      <c r="D74" s="16" t="n">
        <v>1</v>
      </c>
      <c r="E74" s="17" t="n">
        <v>79.6</v>
      </c>
      <c r="F74" s="16" t="n">
        <v>6.24209320143263</v>
      </c>
      <c r="G74" s="16" t="n">
        <v>5.2271631869399</v>
      </c>
      <c r="H74" s="16" t="n">
        <v>0.754230021537135</v>
      </c>
      <c r="I74" s="16" t="n">
        <v>1.30102999566398</v>
      </c>
      <c r="J74" s="16" t="n">
        <v>0.60436930256705</v>
      </c>
      <c r="K74" s="16" t="n">
        <v>0.621234567901235</v>
      </c>
      <c r="L74" s="16" t="n">
        <v>0.561135802469136</v>
      </c>
    </row>
    <row r="75" customFormat="false" ht="15" hidden="false" customHeight="false" outlineLevel="0" collapsed="false">
      <c r="A75" s="17" t="n">
        <v>470</v>
      </c>
      <c r="B75" s="16" t="n">
        <v>0.176208201878601</v>
      </c>
      <c r="C75" s="16" t="n">
        <v>0.186932882335451</v>
      </c>
      <c r="D75" s="16" t="n">
        <v>1</v>
      </c>
      <c r="E75" s="17" t="n">
        <v>79.8</v>
      </c>
      <c r="F75" s="16" t="n">
        <v>6.29142691367148</v>
      </c>
      <c r="G75" s="16" t="n">
        <v>5.27003085692951</v>
      </c>
      <c r="H75" s="16" t="n">
        <v>0.769571059540306</v>
      </c>
      <c r="I75" s="16" t="n">
        <v>1.30102999566398</v>
      </c>
      <c r="J75" s="16" t="n">
        <v>0.657464190456995</v>
      </c>
      <c r="K75" s="16" t="n">
        <v>0.622395061728395</v>
      </c>
      <c r="L75" s="16" t="n">
        <v>0.560469135802469</v>
      </c>
    </row>
    <row r="76" customFormat="false" ht="15" hidden="false" customHeight="false" outlineLevel="0" collapsed="false">
      <c r="A76" s="17" t="n">
        <v>471</v>
      </c>
      <c r="B76" s="16" t="n">
        <v>0.175063266025649</v>
      </c>
      <c r="C76" s="16" t="n">
        <v>0.185734564595752</v>
      </c>
      <c r="D76" s="16" t="n">
        <v>1</v>
      </c>
      <c r="E76" s="17" t="n">
        <v>80</v>
      </c>
      <c r="F76" s="16" t="n">
        <v>6.30375073490753</v>
      </c>
      <c r="G76" s="16" t="n">
        <v>5.28017775891128</v>
      </c>
      <c r="H76" s="16" t="n">
        <v>0.771524091210671</v>
      </c>
      <c r="I76" s="16" t="n">
        <v>1.30102999566398</v>
      </c>
      <c r="J76" s="16" t="n">
        <v>0.660157307256174</v>
      </c>
      <c r="K76" s="16" t="n">
        <v>0.623061728395062</v>
      </c>
      <c r="L76" s="16" t="n">
        <v>0.566740740740741</v>
      </c>
    </row>
    <row r="77" customFormat="false" ht="15" hidden="false" customHeight="false" outlineLevel="0" collapsed="false">
      <c r="A77" s="17" t="n">
        <v>472</v>
      </c>
      <c r="B77" s="16" t="n">
        <v>0.173877932793564</v>
      </c>
      <c r="C77" s="16" t="n">
        <v>0.184523532986641</v>
      </c>
      <c r="D77" s="16" t="n">
        <v>1</v>
      </c>
      <c r="E77" s="17" t="n">
        <v>80.3</v>
      </c>
      <c r="F77" s="16" t="n">
        <v>6.34064277984643</v>
      </c>
      <c r="G77" s="16" t="n">
        <v>5.31488191770201</v>
      </c>
      <c r="H77" s="16" t="n">
        <v>0.779494094269237</v>
      </c>
      <c r="I77" s="16" t="n">
        <v>1.30102999566398</v>
      </c>
      <c r="J77" s="16" t="n">
        <v>0.410205466322081</v>
      </c>
      <c r="K77" s="16" t="n">
        <v>0.624</v>
      </c>
      <c r="L77" s="16" t="n">
        <v>0.56958024691358</v>
      </c>
    </row>
    <row r="78" customFormat="false" ht="15" hidden="false" customHeight="false" outlineLevel="0" collapsed="false">
      <c r="A78" s="17" t="n">
        <v>473</v>
      </c>
      <c r="B78" s="16" t="n">
        <v>0.17263356215424</v>
      </c>
      <c r="C78" s="16" t="n">
        <v>0.183321669763989</v>
      </c>
      <c r="D78" s="16" t="n">
        <v>1</v>
      </c>
      <c r="E78" s="17" t="n">
        <v>81.3</v>
      </c>
      <c r="F78" s="16" t="n">
        <v>6.43122428300755</v>
      </c>
      <c r="G78" s="16" t="n">
        <v>5.40326445676319</v>
      </c>
      <c r="H78" s="16" t="n">
        <v>0.807937414065983</v>
      </c>
      <c r="I78" s="16" t="n">
        <v>1.30102999566398</v>
      </c>
      <c r="J78" s="16" t="n">
        <v>0.444809194482645</v>
      </c>
      <c r="K78" s="16" t="n">
        <v>0.625111111111111</v>
      </c>
      <c r="L78" s="16" t="n">
        <v>0.560962962962963</v>
      </c>
    </row>
    <row r="79" customFormat="false" ht="15" hidden="false" customHeight="false" outlineLevel="0" collapsed="false">
      <c r="A79" s="17" t="n">
        <v>474</v>
      </c>
      <c r="B79" s="16" t="n">
        <v>0.171638527015845</v>
      </c>
      <c r="C79" s="16" t="n">
        <v>0.182365841137038</v>
      </c>
      <c r="D79" s="16" t="n">
        <v>1</v>
      </c>
      <c r="E79" s="17" t="n">
        <v>82.8</v>
      </c>
      <c r="F79" s="16" t="n">
        <v>6.51595835394886</v>
      </c>
      <c r="G79" s="16" t="n">
        <v>5.48356691290543</v>
      </c>
      <c r="H79" s="16" t="n">
        <v>0.827929576172736</v>
      </c>
      <c r="I79" s="16" t="n">
        <v>1.30102999566398</v>
      </c>
      <c r="J79" s="16" t="n">
        <v>0.633740686545835</v>
      </c>
      <c r="K79" s="16" t="n">
        <v>0.626246913580247</v>
      </c>
      <c r="L79" s="16" t="n">
        <v>0.560765432098765</v>
      </c>
    </row>
    <row r="80" customFormat="false" ht="15" hidden="false" customHeight="false" outlineLevel="0" collapsed="false">
      <c r="A80" s="17" t="n">
        <v>475</v>
      </c>
      <c r="B80" s="16" t="n">
        <v>0.170437062780062</v>
      </c>
      <c r="C80" s="16" t="n">
        <v>0.181199966900879</v>
      </c>
      <c r="D80" s="16" t="n">
        <v>1</v>
      </c>
      <c r="E80" s="17" t="n">
        <v>83.9</v>
      </c>
      <c r="F80" s="16" t="n">
        <v>6.61097930200255</v>
      </c>
      <c r="G80" s="16" t="n">
        <v>5.57411055860437</v>
      </c>
      <c r="H80" s="16" t="n">
        <v>0.844296153550089</v>
      </c>
      <c r="I80" s="16" t="n">
        <v>1.30102999566398</v>
      </c>
      <c r="J80" s="16" t="n">
        <v>0.460554989542962</v>
      </c>
      <c r="K80" s="16" t="n">
        <v>0.627432098765432</v>
      </c>
      <c r="L80" s="16" t="n">
        <v>0.55920987654321</v>
      </c>
    </row>
    <row r="81" customFormat="false" ht="15" hidden="false" customHeight="false" outlineLevel="0" collapsed="false">
      <c r="A81" s="17" t="n">
        <v>476</v>
      </c>
      <c r="B81" s="16" t="n">
        <v>0.169189883271853</v>
      </c>
      <c r="C81" s="16" t="n">
        <v>0.179963566660881</v>
      </c>
      <c r="D81" s="16" t="n">
        <v>1</v>
      </c>
      <c r="E81" s="17" t="n">
        <v>84.9</v>
      </c>
      <c r="F81" s="16" t="n">
        <v>6.69304798387161</v>
      </c>
      <c r="G81" s="16" t="n">
        <v>5.65165529871338</v>
      </c>
      <c r="H81" s="16" t="n">
        <v>0.858503072040756</v>
      </c>
      <c r="I81" s="16" t="n">
        <v>1.30102999566398</v>
      </c>
      <c r="J81" s="16" t="n">
        <v>0.543511874451755</v>
      </c>
      <c r="K81" s="16" t="n">
        <v>0.628395061728395</v>
      </c>
      <c r="L81" s="16" t="n">
        <v>0.557061728395062</v>
      </c>
    </row>
    <row r="82" customFormat="false" ht="15" hidden="false" customHeight="false" outlineLevel="0" collapsed="false">
      <c r="A82" s="17" t="n">
        <v>477</v>
      </c>
      <c r="B82" s="16" t="n">
        <v>0.16828526109457</v>
      </c>
      <c r="C82" s="16" t="n">
        <v>0.179033045272032</v>
      </c>
      <c r="D82" s="16" t="n">
        <v>1</v>
      </c>
      <c r="E82" s="17" t="n">
        <v>85.1</v>
      </c>
      <c r="F82" s="16" t="n">
        <v>6.73545398875876</v>
      </c>
      <c r="G82" s="16" t="n">
        <v>5.69178153730564</v>
      </c>
      <c r="H82" s="16" t="n">
        <v>0.867768640527731</v>
      </c>
      <c r="I82" s="16" t="n">
        <v>1.30102999566398</v>
      </c>
      <c r="J82" s="16" t="n">
        <v>0.640295387323581</v>
      </c>
      <c r="K82" s="16" t="n">
        <v>0.629654320987654</v>
      </c>
      <c r="L82" s="16" t="n">
        <v>0.553851851851852</v>
      </c>
    </row>
    <row r="83" customFormat="false" ht="15" hidden="false" customHeight="false" outlineLevel="0" collapsed="false">
      <c r="A83" s="17" t="n">
        <v>478</v>
      </c>
      <c r="B83" s="16" t="n">
        <v>0.16699646115303</v>
      </c>
      <c r="C83" s="16" t="n">
        <v>0.177836455321974</v>
      </c>
      <c r="D83" s="16" t="n">
        <v>1</v>
      </c>
      <c r="E83" s="17" t="n">
        <v>86.6</v>
      </c>
      <c r="F83" s="16" t="n">
        <v>6.88069054665039</v>
      </c>
      <c r="G83" s="16" t="n">
        <v>5.83010610078094</v>
      </c>
      <c r="H83" s="16" t="n">
        <v>0.907322703203124</v>
      </c>
      <c r="I83" s="16" t="n">
        <v>1.30102999566398</v>
      </c>
      <c r="J83" s="16" t="n">
        <v>0.562509110588821</v>
      </c>
      <c r="K83" s="16" t="n">
        <v>0.630641975308642</v>
      </c>
      <c r="L83" s="16" t="n">
        <v>0.553851851851852</v>
      </c>
    </row>
    <row r="84" customFormat="false" ht="15" hidden="false" customHeight="false" outlineLevel="0" collapsed="false">
      <c r="A84" s="17" t="n">
        <v>479</v>
      </c>
      <c r="B84" s="16" t="n">
        <v>0.165856686234474</v>
      </c>
      <c r="C84" s="16" t="n">
        <v>0.176725418418646</v>
      </c>
      <c r="D84" s="16" t="n">
        <v>1</v>
      </c>
      <c r="E84" s="17" t="n">
        <v>86.9</v>
      </c>
      <c r="F84" s="16" t="n">
        <v>6.97239007104636</v>
      </c>
      <c r="G84" s="16" t="n">
        <v>5.91478184164995</v>
      </c>
      <c r="H84" s="16" t="n">
        <v>0.925783876983235</v>
      </c>
      <c r="I84" s="16" t="n">
        <v>1.30102999566398</v>
      </c>
      <c r="J84" s="16" t="n">
        <v>0.531290167825794</v>
      </c>
      <c r="K84" s="16" t="n">
        <v>0.631604938271605</v>
      </c>
      <c r="L84" s="16" t="n">
        <v>0.54958024691358</v>
      </c>
    </row>
    <row r="85" customFormat="false" ht="15" hidden="false" customHeight="false" outlineLevel="0" collapsed="false">
      <c r="A85" s="17" t="n">
        <v>480</v>
      </c>
      <c r="B85" s="16" t="n">
        <v>0.165078631043434</v>
      </c>
      <c r="C85" s="16" t="n">
        <v>0.175856998794609</v>
      </c>
      <c r="D85" s="16" t="n">
        <v>1</v>
      </c>
      <c r="E85" s="17" t="n">
        <v>86.9</v>
      </c>
      <c r="F85" s="16" t="n">
        <v>6.95428798423702</v>
      </c>
      <c r="G85" s="16" t="n">
        <v>5.89903366023409</v>
      </c>
      <c r="H85" s="16" t="n">
        <v>0.915116166534482</v>
      </c>
      <c r="I85" s="16" t="n">
        <v>1.30102999566398</v>
      </c>
      <c r="J85" s="16" t="n">
        <v>0.737118318608558</v>
      </c>
      <c r="K85" s="16" t="n">
        <v>0.631950617283951</v>
      </c>
      <c r="L85" s="16" t="n">
        <v>0.540493827160494</v>
      </c>
    </row>
    <row r="86" customFormat="false" ht="15" hidden="false" customHeight="false" outlineLevel="0" collapsed="false">
      <c r="A86" s="17" t="n">
        <v>481</v>
      </c>
      <c r="B86" s="16" t="n">
        <v>0.164052373005284</v>
      </c>
      <c r="C86" s="16" t="n">
        <v>0.174857015957435</v>
      </c>
      <c r="D86" s="16" t="n">
        <v>1</v>
      </c>
      <c r="E86" s="17" t="n">
        <v>87</v>
      </c>
      <c r="F86" s="16" t="n">
        <v>7.0128926946728</v>
      </c>
      <c r="G86" s="16" t="n">
        <v>5.95291773199728</v>
      </c>
      <c r="H86" s="16" t="n">
        <v>0.929929423652903</v>
      </c>
      <c r="I86" s="16" t="n">
        <v>1.30102999566398</v>
      </c>
      <c r="J86" s="16" t="n">
        <v>0.819900755913048</v>
      </c>
      <c r="K86" s="16" t="n">
        <v>0.632518518518519</v>
      </c>
      <c r="L86" s="16" t="n">
        <v>0.537333333333333</v>
      </c>
    </row>
    <row r="87" customFormat="false" ht="15" hidden="false" customHeight="false" outlineLevel="0" collapsed="false">
      <c r="A87" s="17" t="n">
        <v>482</v>
      </c>
      <c r="B87" s="16" t="n">
        <v>0.162907892465591</v>
      </c>
      <c r="C87" s="16" t="n">
        <v>0.173727068851392</v>
      </c>
      <c r="D87" s="16" t="n">
        <v>1</v>
      </c>
      <c r="E87" s="17" t="n">
        <v>87.8</v>
      </c>
      <c r="F87" s="16" t="n">
        <v>7.08307316168707</v>
      </c>
      <c r="G87" s="16" t="n">
        <v>6.0183256841503</v>
      </c>
      <c r="H87" s="16" t="n">
        <v>0.942279792372364</v>
      </c>
      <c r="I87" s="16" t="n">
        <v>1.30102999566398</v>
      </c>
      <c r="J87" s="16" t="n">
        <v>0.3752748206635</v>
      </c>
      <c r="K87" s="16" t="n">
        <v>0.633283950617284</v>
      </c>
      <c r="L87" s="16" t="n">
        <v>0.540962962962963</v>
      </c>
    </row>
    <row r="88" customFormat="false" ht="15" hidden="false" customHeight="false" outlineLevel="0" collapsed="false">
      <c r="A88" s="17" t="n">
        <v>483</v>
      </c>
      <c r="B88" s="16" t="n">
        <v>0.161847029957506</v>
      </c>
      <c r="C88" s="16" t="n">
        <v>0.172644672675265</v>
      </c>
      <c r="D88" s="16" t="n">
        <v>1</v>
      </c>
      <c r="E88" s="17" t="n">
        <v>87.9</v>
      </c>
      <c r="F88" s="16" t="n">
        <v>7.12936478426206</v>
      </c>
      <c r="G88" s="16" t="n">
        <v>6.06221123695941</v>
      </c>
      <c r="H88" s="16" t="n">
        <v>0.950088197787846</v>
      </c>
      <c r="I88" s="16" t="n">
        <v>1.30102999566398</v>
      </c>
      <c r="J88" s="16" t="n">
        <v>0.350138374707124</v>
      </c>
      <c r="K88" s="16" t="n">
        <v>0.633753086419753</v>
      </c>
      <c r="L88" s="16" t="n">
        <v>0.550148148148148</v>
      </c>
    </row>
    <row r="89" customFormat="false" ht="15" hidden="false" customHeight="false" outlineLevel="0" collapsed="false">
      <c r="A89" s="17" t="n">
        <v>484</v>
      </c>
      <c r="B89" s="16" t="n">
        <v>0.161043897271156</v>
      </c>
      <c r="C89" s="16" t="n">
        <v>0.17180921635694</v>
      </c>
      <c r="D89" s="16" t="n">
        <v>1</v>
      </c>
      <c r="E89" s="17" t="n">
        <v>87.9</v>
      </c>
      <c r="F89" s="16" t="n">
        <v>7.14681015808284</v>
      </c>
      <c r="G89" s="16" t="n">
        <v>6.07723713665678</v>
      </c>
      <c r="H89" s="16" t="n">
        <v>0.958398328436407</v>
      </c>
      <c r="I89" s="16" t="n">
        <v>1.30102999566398</v>
      </c>
      <c r="J89" s="16" t="n">
        <v>1.00106714732426</v>
      </c>
      <c r="K89" s="16" t="n">
        <v>0.634543209876543</v>
      </c>
      <c r="L89" s="16" t="n">
        <v>0.558617283950617</v>
      </c>
    </row>
    <row r="90" customFormat="false" ht="15" hidden="false" customHeight="false" outlineLevel="0" collapsed="false">
      <c r="A90" s="17" t="n">
        <v>485</v>
      </c>
      <c r="B90" s="16" t="n">
        <v>0.160206793910927</v>
      </c>
      <c r="C90" s="16" t="n">
        <v>0.171044565108087</v>
      </c>
      <c r="D90" s="16" t="n">
        <v>1</v>
      </c>
      <c r="E90" s="17" t="n">
        <v>89.2</v>
      </c>
      <c r="F90" s="16" t="n">
        <v>7.2892172369799</v>
      </c>
      <c r="G90" s="16" t="n">
        <v>6.21476445093575</v>
      </c>
      <c r="H90" s="16" t="n">
        <v>0.983197654563155</v>
      </c>
      <c r="I90" s="16" t="n">
        <v>1.30102999566398</v>
      </c>
      <c r="J90" s="16" t="n">
        <v>0.277223166696851</v>
      </c>
      <c r="K90" s="16" t="n">
        <v>0.635432098765432</v>
      </c>
      <c r="L90" s="16" t="n">
        <v>0.569876543209877</v>
      </c>
    </row>
    <row r="91" customFormat="false" ht="15" hidden="false" customHeight="false" outlineLevel="0" collapsed="false">
      <c r="A91" s="17" t="n">
        <v>486</v>
      </c>
      <c r="B91" s="16" t="n">
        <v>0.159336489604579</v>
      </c>
      <c r="C91" s="16" t="n">
        <v>0.170208379460706</v>
      </c>
      <c r="D91" s="16" t="n">
        <v>1</v>
      </c>
      <c r="E91" s="17" t="n">
        <v>89.6</v>
      </c>
      <c r="F91" s="16" t="n">
        <v>7.36051007868732</v>
      </c>
      <c r="G91" s="16" t="n">
        <v>6.27863327456397</v>
      </c>
      <c r="H91" s="16" t="n">
        <v>0.995999471260946</v>
      </c>
      <c r="I91" s="16" t="n">
        <v>1.30102999566398</v>
      </c>
      <c r="J91" s="16" t="n">
        <v>0.704902832311987</v>
      </c>
      <c r="K91" s="16" t="n">
        <v>0.636345679012346</v>
      </c>
      <c r="L91" s="16" t="n">
        <v>0.588296296296296</v>
      </c>
    </row>
    <row r="92" customFormat="false" ht="15" hidden="false" customHeight="false" outlineLevel="0" collapsed="false">
      <c r="A92" s="17" t="n">
        <v>487</v>
      </c>
      <c r="B92" s="16" t="n">
        <v>0.158506828380956</v>
      </c>
      <c r="C92" s="16" t="n">
        <v>0.169356912059916</v>
      </c>
      <c r="D92" s="16" t="n">
        <v>1</v>
      </c>
      <c r="E92" s="17" t="n">
        <v>89.5</v>
      </c>
      <c r="F92" s="16" t="n">
        <v>7.34825261326235</v>
      </c>
      <c r="G92" s="16" t="n">
        <v>6.27133922867055</v>
      </c>
      <c r="H92" s="16" t="n">
        <v>0.996589100898899</v>
      </c>
      <c r="I92" s="16" t="n">
        <v>1.30102999566398</v>
      </c>
      <c r="J92" s="16" t="n">
        <v>0.682276376952522</v>
      </c>
      <c r="K92" s="16" t="n">
        <v>0.637407407407407</v>
      </c>
      <c r="L92" s="16" t="n">
        <v>0.607308641975309</v>
      </c>
    </row>
    <row r="93" customFormat="false" ht="15" hidden="false" customHeight="false" outlineLevel="0" collapsed="false">
      <c r="A93" s="17" t="n">
        <v>488</v>
      </c>
      <c r="B93" s="16" t="n">
        <v>0.157858872910341</v>
      </c>
      <c r="C93" s="16" t="n">
        <v>0.168794199095832</v>
      </c>
      <c r="D93" s="16" t="n">
        <v>1</v>
      </c>
      <c r="E93" s="17" t="n">
        <v>90.7</v>
      </c>
      <c r="F93" s="16" t="n">
        <v>7.51219581780573</v>
      </c>
      <c r="G93" s="16" t="n">
        <v>6.42276587579193</v>
      </c>
      <c r="H93" s="16" t="n">
        <v>1.02762738260213</v>
      </c>
      <c r="I93" s="16" t="n">
        <v>1.30102999566398</v>
      </c>
      <c r="J93" s="16" t="n">
        <v>0.567735783718478</v>
      </c>
      <c r="K93" s="16" t="n">
        <v>0.638641975308642</v>
      </c>
      <c r="L93" s="16" t="n">
        <v>0.622716049382716</v>
      </c>
    </row>
    <row r="94" customFormat="false" ht="15" hidden="false" customHeight="false" outlineLevel="0" collapsed="false">
      <c r="A94" s="17" t="n">
        <v>489</v>
      </c>
      <c r="B94" s="16" t="n">
        <v>0.157233920527829</v>
      </c>
      <c r="C94" s="16" t="n">
        <v>0.168262349234687</v>
      </c>
      <c r="D94" s="16" t="n">
        <v>1</v>
      </c>
      <c r="E94" s="17" t="n">
        <v>91.9</v>
      </c>
      <c r="F94" s="16" t="n">
        <v>7.66571161415055</v>
      </c>
      <c r="G94" s="16" t="n">
        <v>6.57117226635828</v>
      </c>
      <c r="H94" s="16" t="n">
        <v>1.05620296304668</v>
      </c>
      <c r="I94" s="16" t="n">
        <v>1.30102999566398</v>
      </c>
      <c r="J94" s="16" t="n">
        <v>0.575878698331255</v>
      </c>
      <c r="K94" s="16" t="n">
        <v>0.640444444444445</v>
      </c>
      <c r="L94" s="16" t="n">
        <v>0.639135802469136</v>
      </c>
    </row>
    <row r="95" customFormat="false" ht="15" hidden="false" customHeight="false" outlineLevel="0" collapsed="false">
      <c r="A95" s="17" t="n">
        <v>490</v>
      </c>
      <c r="B95" s="16" t="n">
        <v>0.156611421373155</v>
      </c>
      <c r="C95" s="16" t="n">
        <v>0.167699462175369</v>
      </c>
      <c r="D95" s="16" t="n">
        <v>1</v>
      </c>
      <c r="E95" s="17" t="n">
        <v>92</v>
      </c>
      <c r="F95" s="16" t="n">
        <v>7.75534969468318</v>
      </c>
      <c r="G95" s="16" t="n">
        <v>6.65564011342481</v>
      </c>
      <c r="H95" s="16" t="n">
        <v>1.07642945527803</v>
      </c>
      <c r="I95" s="16" t="n">
        <v>1.30102999566398</v>
      </c>
      <c r="J95" s="16" t="n">
        <v>0.601893751985843</v>
      </c>
      <c r="K95" s="16" t="n">
        <v>0.641777777777778</v>
      </c>
      <c r="L95" s="16" t="n">
        <v>0.652814814814815</v>
      </c>
    </row>
    <row r="96" customFormat="false" ht="15" hidden="false" customHeight="false" outlineLevel="0" collapsed="false">
      <c r="A96" s="17" t="n">
        <v>491</v>
      </c>
      <c r="B96" s="16" t="n">
        <v>0.156013581819005</v>
      </c>
      <c r="C96" s="16" t="n">
        <v>0.16713002756238</v>
      </c>
      <c r="D96" s="16" t="n">
        <v>1</v>
      </c>
      <c r="E96" s="17" t="n">
        <v>92</v>
      </c>
      <c r="F96" s="16" t="n">
        <v>7.80097907119523</v>
      </c>
      <c r="G96" s="16" t="n">
        <v>6.69866110682933</v>
      </c>
      <c r="H96" s="16" t="n">
        <v>1.08965673186442</v>
      </c>
      <c r="I96" s="16" t="n">
        <v>1.30102999566398</v>
      </c>
      <c r="J96" s="16" t="n">
        <v>0.473241575054865</v>
      </c>
      <c r="K96" s="16" t="n">
        <v>0.643358024691358</v>
      </c>
      <c r="L96" s="16" t="n">
        <v>0.661037037037037</v>
      </c>
    </row>
    <row r="97" customFormat="false" ht="15" hidden="false" customHeight="false" outlineLevel="0" collapsed="false">
      <c r="A97" s="17" t="n">
        <v>492</v>
      </c>
      <c r="B97" s="16" t="n">
        <v>0.155441638330619</v>
      </c>
      <c r="C97" s="16" t="n">
        <v>0.166671018269327</v>
      </c>
      <c r="D97" s="16" t="n">
        <v>1</v>
      </c>
      <c r="E97" s="17" t="n">
        <v>92.7</v>
      </c>
      <c r="F97" s="16" t="n">
        <v>7.95591010727915</v>
      </c>
      <c r="G97" s="16" t="n">
        <v>6.84567165927716</v>
      </c>
      <c r="H97" s="16" t="n">
        <v>1.12402211674295</v>
      </c>
      <c r="I97" s="16" t="n">
        <v>1.30102999566398</v>
      </c>
      <c r="J97" s="16" t="n">
        <v>1.0269439814544</v>
      </c>
      <c r="K97" s="16" t="n">
        <v>0.645037037037037</v>
      </c>
      <c r="L97" s="16" t="n">
        <v>0.666098765432099</v>
      </c>
    </row>
    <row r="98" customFormat="false" ht="15" hidden="false" customHeight="false" outlineLevel="0" collapsed="false">
      <c r="A98" s="17" t="n">
        <v>493</v>
      </c>
      <c r="B98" s="16" t="n">
        <v>0.155108088751634</v>
      </c>
      <c r="C98" s="16" t="n">
        <v>0.166455094168584</v>
      </c>
      <c r="D98" s="16" t="n">
        <v>1</v>
      </c>
      <c r="E98" s="17" t="n">
        <v>93.3</v>
      </c>
      <c r="F98" s="16" t="n">
        <v>8.10039143512831</v>
      </c>
      <c r="G98" s="16" t="n">
        <v>6.9847912587542</v>
      </c>
      <c r="H98" s="16" t="n">
        <v>1.15574701371573</v>
      </c>
      <c r="I98" s="16" t="n">
        <v>1.30102999566398</v>
      </c>
      <c r="J98" s="16" t="n">
        <v>0.390377674503231</v>
      </c>
      <c r="K98" s="16" t="n">
        <v>0.646592592592593</v>
      </c>
      <c r="L98" s="16" t="n">
        <v>0.669802469135802</v>
      </c>
    </row>
    <row r="99" customFormat="false" ht="15" hidden="false" customHeight="false" outlineLevel="0" collapsed="false">
      <c r="A99" s="17" t="n">
        <v>494</v>
      </c>
      <c r="B99" s="16" t="n">
        <v>0.154961584177282</v>
      </c>
      <c r="C99" s="16" t="n">
        <v>0.166415714025497</v>
      </c>
      <c r="D99" s="16" t="n">
        <v>1</v>
      </c>
      <c r="E99" s="17" t="n">
        <v>93.9</v>
      </c>
      <c r="F99" s="16" t="n">
        <v>8.21481541074613</v>
      </c>
      <c r="G99" s="16" t="n">
        <v>7.09378648266063</v>
      </c>
      <c r="H99" s="16" t="n">
        <v>1.17984504735458</v>
      </c>
      <c r="I99" s="16" t="n">
        <v>1.30102999566398</v>
      </c>
      <c r="J99" s="16" t="n">
        <v>1.21253623878745</v>
      </c>
      <c r="K99" s="16" t="n">
        <v>0.648049382716049</v>
      </c>
      <c r="L99" s="16" t="n">
        <v>0.669432098765432</v>
      </c>
    </row>
    <row r="100" customFormat="false" ht="15" hidden="false" customHeight="false" outlineLevel="0" collapsed="false">
      <c r="A100" s="17" t="n">
        <v>495</v>
      </c>
      <c r="B100" s="16" t="n">
        <v>0.15471449163225</v>
      </c>
      <c r="C100" s="16" t="n">
        <v>0.166313910517428</v>
      </c>
      <c r="D100" s="16" t="n">
        <v>1</v>
      </c>
      <c r="E100" s="17" t="n">
        <v>94.3</v>
      </c>
      <c r="F100" s="16" t="n">
        <v>8.3842108896491</v>
      </c>
      <c r="G100" s="16" t="n">
        <v>7.25768448965238</v>
      </c>
      <c r="H100" s="16" t="n">
        <v>1.22043980321022</v>
      </c>
      <c r="I100" s="16" t="n">
        <v>1.30102999566398</v>
      </c>
      <c r="J100" s="16" t="n">
        <v>0.443988139570305</v>
      </c>
      <c r="K100" s="16" t="n">
        <v>0.650296296296296</v>
      </c>
      <c r="L100" s="16" t="n">
        <v>0.666345679012346</v>
      </c>
    </row>
    <row r="101" customFormat="false" ht="15" hidden="false" customHeight="false" outlineLevel="0" collapsed="false">
      <c r="A101" s="17" t="n">
        <v>496</v>
      </c>
      <c r="B101" s="16" t="n">
        <v>0.154623857968383</v>
      </c>
      <c r="C101" s="16" t="n">
        <v>0.166364057444864</v>
      </c>
      <c r="D101" s="16" t="n">
        <v>1</v>
      </c>
      <c r="E101" s="17" t="n">
        <v>94.7</v>
      </c>
      <c r="F101" s="16" t="n">
        <v>8.51679633457242</v>
      </c>
      <c r="G101" s="16" t="n">
        <v>7.38189100300293</v>
      </c>
      <c r="H101" s="16" t="n">
        <v>1.25755786528945</v>
      </c>
      <c r="I101" s="16" t="n">
        <v>1.30102999566398</v>
      </c>
      <c r="J101" s="16" t="n">
        <v>0.537229739584962</v>
      </c>
      <c r="K101" s="16" t="n">
        <v>0.652444444444445</v>
      </c>
      <c r="L101" s="16" t="n">
        <v>0.666049382716049</v>
      </c>
    </row>
    <row r="102" customFormat="false" ht="15" hidden="false" customHeight="false" outlineLevel="0" collapsed="false">
      <c r="A102" s="17" t="n">
        <v>497</v>
      </c>
      <c r="B102" s="16" t="n">
        <v>0.154635319113731</v>
      </c>
      <c r="C102" s="16" t="n">
        <v>0.166505556537045</v>
      </c>
      <c r="D102" s="16" t="n">
        <v>1</v>
      </c>
      <c r="E102" s="17" t="n">
        <v>95</v>
      </c>
      <c r="F102" s="16" t="n">
        <v>8.62197275552351</v>
      </c>
      <c r="G102" s="16" t="n">
        <v>7.47852365041072</v>
      </c>
      <c r="H102" s="16" t="n">
        <v>1.288132454987</v>
      </c>
      <c r="I102" s="16" t="n">
        <v>1.30102999566398</v>
      </c>
      <c r="J102" s="16" t="n">
        <v>0.818858463586496</v>
      </c>
      <c r="K102" s="16" t="n">
        <v>0.653925925925926</v>
      </c>
      <c r="L102" s="16" t="n">
        <v>0.666320987654321</v>
      </c>
    </row>
    <row r="103" customFormat="false" ht="15" hidden="false" customHeight="false" outlineLevel="0" collapsed="false">
      <c r="A103" s="17" t="n">
        <v>498</v>
      </c>
      <c r="B103" s="16" t="n">
        <v>0.154670960373349</v>
      </c>
      <c r="C103" s="16" t="n">
        <v>0.166671145657698</v>
      </c>
      <c r="D103" s="16" t="n">
        <v>1</v>
      </c>
      <c r="E103" s="17" t="n">
        <v>95.6</v>
      </c>
      <c r="F103" s="16" t="n">
        <v>8.73274131395071</v>
      </c>
      <c r="G103" s="16" t="n">
        <v>7.58640652060044</v>
      </c>
      <c r="H103" s="16" t="n">
        <v>1.32009814607521</v>
      </c>
      <c r="I103" s="16" t="n">
        <v>1.30102999566398</v>
      </c>
      <c r="J103" s="16" t="n">
        <v>0.484572651154738</v>
      </c>
      <c r="K103" s="16" t="n">
        <v>0.655111111111111</v>
      </c>
      <c r="L103" s="16" t="n">
        <v>0.661802469135802</v>
      </c>
    </row>
    <row r="104" customFormat="false" ht="15" hidden="false" customHeight="false" outlineLevel="0" collapsed="false">
      <c r="A104" s="17" t="n">
        <v>499</v>
      </c>
      <c r="B104" s="16" t="n">
        <v>0.15474155296882</v>
      </c>
      <c r="C104" s="16" t="n">
        <v>0.166915897511774</v>
      </c>
      <c r="D104" s="16" t="n">
        <v>1</v>
      </c>
      <c r="E104" s="17" t="n">
        <v>96</v>
      </c>
      <c r="F104" s="16" t="n">
        <v>8.87975768503328</v>
      </c>
      <c r="G104" s="16" t="n">
        <v>7.7246489673755</v>
      </c>
      <c r="H104" s="16" t="n">
        <v>1.35711850679896</v>
      </c>
      <c r="I104" s="16" t="n">
        <v>1.30102999566398</v>
      </c>
      <c r="J104" s="16" t="n">
        <v>0.788607951346868</v>
      </c>
      <c r="K104" s="16" t="n">
        <v>0.656617283950617</v>
      </c>
      <c r="L104" s="16" t="n">
        <v>0.657925925925926</v>
      </c>
    </row>
    <row r="105" customFormat="false" ht="15" hidden="false" customHeight="false" outlineLevel="0" collapsed="false">
      <c r="A105" s="17" t="n">
        <v>500</v>
      </c>
      <c r="B105" s="16" t="n">
        <v>0.155148189928797</v>
      </c>
      <c r="C105" s="16" t="n">
        <v>0.167448986056778</v>
      </c>
      <c r="D105" s="16" t="n">
        <v>1</v>
      </c>
      <c r="E105" s="17" t="n">
        <v>96.2</v>
      </c>
      <c r="F105" s="16" t="n">
        <v>8.94322962435886</v>
      </c>
      <c r="G105" s="16" t="n">
        <v>7.78515642773734</v>
      </c>
      <c r="H105" s="16" t="n">
        <v>1.38237706827984</v>
      </c>
      <c r="I105" s="16" t="n">
        <v>1.30102999566398</v>
      </c>
      <c r="J105" s="16" t="n">
        <v>0.637325022522919</v>
      </c>
      <c r="K105" s="16" t="n">
        <v>0.658518518518519</v>
      </c>
      <c r="L105" s="16" t="n">
        <v>0.652074074074074</v>
      </c>
    </row>
    <row r="106" customFormat="false" ht="15" hidden="false" customHeight="false" outlineLevel="0" collapsed="false">
      <c r="A106" s="17" t="n">
        <v>501</v>
      </c>
      <c r="B106" s="16" t="n">
        <v>0.155819697678089</v>
      </c>
      <c r="C106" s="16" t="n">
        <v>0.168233161005709</v>
      </c>
      <c r="D106" s="16" t="n">
        <v>1</v>
      </c>
      <c r="E106" s="17" t="n">
        <v>96.4</v>
      </c>
      <c r="F106" s="16" t="n">
        <v>8.974602373035</v>
      </c>
      <c r="G106" s="16" t="n">
        <v>7.81053881272429</v>
      </c>
      <c r="H106" s="16" t="n">
        <v>1.40401256147119</v>
      </c>
      <c r="I106" s="16" t="n">
        <v>1.30102999566398</v>
      </c>
      <c r="J106" s="16" t="n">
        <v>0.963730537516704</v>
      </c>
      <c r="K106" s="16" t="n">
        <v>0.660246913580247</v>
      </c>
      <c r="L106" s="16" t="n">
        <v>0.645851851851852</v>
      </c>
    </row>
    <row r="107" customFormat="false" ht="15" hidden="false" customHeight="false" outlineLevel="0" collapsed="false">
      <c r="A107" s="17" t="n">
        <v>502</v>
      </c>
      <c r="B107" s="16" t="n">
        <v>0.156451954444249</v>
      </c>
      <c r="C107" s="16" t="n">
        <v>0.169075115488635</v>
      </c>
      <c r="D107" s="16" t="n">
        <v>1</v>
      </c>
      <c r="E107" s="17" t="n">
        <v>96.8</v>
      </c>
      <c r="F107" s="16" t="n">
        <v>9.12516218458845</v>
      </c>
      <c r="G107" s="16" t="n">
        <v>7.95195524483788</v>
      </c>
      <c r="H107" s="16" t="n">
        <v>1.44832538052812</v>
      </c>
      <c r="I107" s="16" t="n">
        <v>1.30102999566398</v>
      </c>
      <c r="J107" s="16" t="n">
        <v>0.685584384641176</v>
      </c>
      <c r="K107" s="16" t="n">
        <v>0.662271604938272</v>
      </c>
      <c r="L107" s="16" t="n">
        <v>0.640938271604938</v>
      </c>
    </row>
    <row r="108" customFormat="false" ht="15" hidden="false" customHeight="false" outlineLevel="0" collapsed="false">
      <c r="A108" s="17" t="n">
        <v>503</v>
      </c>
      <c r="B108" s="16" t="n">
        <v>0.157146109806167</v>
      </c>
      <c r="C108" s="16" t="n">
        <v>0.170033988787068</v>
      </c>
      <c r="D108" s="16" t="n">
        <v>1</v>
      </c>
      <c r="E108" s="17" t="n">
        <v>97.1</v>
      </c>
      <c r="F108" s="16" t="n">
        <v>9.29717909481073</v>
      </c>
      <c r="G108" s="16" t="n">
        <v>8.11147360956119</v>
      </c>
      <c r="H108" s="16" t="n">
        <v>1.50542378829602</v>
      </c>
      <c r="I108" s="16" t="n">
        <v>1.30102999566398</v>
      </c>
      <c r="J108" s="16" t="n">
        <v>0.448322225440453</v>
      </c>
      <c r="K108" s="16" t="n">
        <v>0.664074074074074</v>
      </c>
      <c r="L108" s="16" t="n">
        <v>0.636691358024691</v>
      </c>
    </row>
    <row r="109" customFormat="false" ht="15" hidden="false" customHeight="false" outlineLevel="0" collapsed="false">
      <c r="A109" s="17" t="n">
        <v>504</v>
      </c>
      <c r="B109" s="16" t="n">
        <v>0.158057215313117</v>
      </c>
      <c r="C109" s="16" t="n">
        <v>0.171155966189173</v>
      </c>
      <c r="D109" s="16" t="n">
        <v>1</v>
      </c>
      <c r="E109" s="17" t="n">
        <v>97.5</v>
      </c>
      <c r="F109" s="16" t="n">
        <v>9.36895784138784</v>
      </c>
      <c r="G109" s="16" t="n">
        <v>8.17038342994897</v>
      </c>
      <c r="H109" s="16" t="n">
        <v>1.53991227454505</v>
      </c>
      <c r="I109" s="16" t="n">
        <v>1.30102999566398</v>
      </c>
      <c r="J109" s="16" t="n">
        <v>1.02443188836727</v>
      </c>
      <c r="K109" s="16" t="n">
        <v>0.66520987654321</v>
      </c>
      <c r="L109" s="16" t="n">
        <v>0.631358024691358</v>
      </c>
    </row>
    <row r="110" customFormat="false" ht="15" hidden="false" customHeight="false" outlineLevel="0" collapsed="false">
      <c r="A110" s="17" t="n">
        <v>505</v>
      </c>
      <c r="B110" s="16" t="n">
        <v>0.159238872925441</v>
      </c>
      <c r="C110" s="16" t="n">
        <v>0.172470841275321</v>
      </c>
      <c r="D110" s="16" t="n">
        <v>1</v>
      </c>
      <c r="E110" s="17" t="n">
        <v>97.4</v>
      </c>
      <c r="F110" s="16" t="n">
        <v>9.33087008386893</v>
      </c>
      <c r="G110" s="16" t="n">
        <v>8.1419829398332</v>
      </c>
      <c r="H110" s="16" t="n">
        <v>1.54902173400418</v>
      </c>
      <c r="I110" s="16" t="n">
        <v>1.30102999566398</v>
      </c>
      <c r="J110" s="16" t="n">
        <v>0.92256704996661</v>
      </c>
      <c r="K110" s="16" t="n">
        <v>0.667185185185185</v>
      </c>
      <c r="L110" s="16" t="n">
        <v>0.624740740740741</v>
      </c>
    </row>
    <row r="111" customFormat="false" ht="15" hidden="false" customHeight="false" outlineLevel="0" collapsed="false">
      <c r="A111" s="17" t="n">
        <v>506</v>
      </c>
      <c r="B111" s="16" t="n">
        <v>0.160485769642724</v>
      </c>
      <c r="C111" s="16" t="n">
        <v>0.173968782921632</v>
      </c>
      <c r="D111" s="16" t="n">
        <v>1</v>
      </c>
      <c r="E111" s="17" t="n">
        <v>97.7</v>
      </c>
      <c r="F111" s="16" t="n">
        <v>9.42559238178992</v>
      </c>
      <c r="G111" s="16" t="n">
        <v>8.2171096816908</v>
      </c>
      <c r="H111" s="16" t="n">
        <v>1.58021535422099</v>
      </c>
      <c r="I111" s="16" t="n">
        <v>1.30102999566398</v>
      </c>
      <c r="J111" s="16" t="n">
        <v>0.765422791649227</v>
      </c>
      <c r="K111" s="16" t="n">
        <v>0.668074074074074</v>
      </c>
      <c r="L111" s="16" t="n">
        <v>0.617728395061728</v>
      </c>
    </row>
    <row r="112" customFormat="false" ht="15" hidden="false" customHeight="false" outlineLevel="0" collapsed="false">
      <c r="A112" s="17" t="n">
        <v>507</v>
      </c>
      <c r="B112" s="16" t="n">
        <v>0.161979634728697</v>
      </c>
      <c r="C112" s="16" t="n">
        <v>0.175665342327621</v>
      </c>
      <c r="D112" s="16" t="n">
        <v>1</v>
      </c>
      <c r="E112" s="17" t="n">
        <v>97.7</v>
      </c>
      <c r="F112" s="16" t="n">
        <v>9.40767214455748</v>
      </c>
      <c r="G112" s="16" t="n">
        <v>8.2025173878073</v>
      </c>
      <c r="H112" s="16" t="n">
        <v>1.60269924060453</v>
      </c>
      <c r="I112" s="16" t="n">
        <v>1.30102999566398</v>
      </c>
      <c r="J112" s="16" t="n">
        <v>0.97493106633344</v>
      </c>
      <c r="K112" s="16" t="n">
        <v>0.668913580246914</v>
      </c>
      <c r="L112" s="16" t="n">
        <v>0.611876543209877</v>
      </c>
    </row>
    <row r="113" customFormat="false" ht="15" hidden="false" customHeight="false" outlineLevel="0" collapsed="false">
      <c r="A113" s="17" t="n">
        <v>508</v>
      </c>
      <c r="B113" s="16" t="n">
        <v>0.163745490047667</v>
      </c>
      <c r="C113" s="16" t="n">
        <v>0.177616893367635</v>
      </c>
      <c r="D113" s="16" t="n">
        <v>1</v>
      </c>
      <c r="E113" s="17" t="n">
        <v>97.6</v>
      </c>
      <c r="F113" s="16" t="n">
        <v>9.33489286270969</v>
      </c>
      <c r="G113" s="16" t="n">
        <v>8.14280057879874</v>
      </c>
      <c r="H113" s="16" t="n">
        <v>1.61688210980244</v>
      </c>
      <c r="I113" s="16" t="n">
        <v>1.30102999566398</v>
      </c>
      <c r="J113" s="16" t="n">
        <v>0.525740368849847</v>
      </c>
      <c r="K113" s="16" t="n">
        <v>0.66958024691358</v>
      </c>
      <c r="L113" s="16" t="n">
        <v>0.606172839506173</v>
      </c>
    </row>
    <row r="114" customFormat="false" ht="15" hidden="false" customHeight="false" outlineLevel="0" collapsed="false">
      <c r="A114" s="17" t="n">
        <v>509</v>
      </c>
      <c r="B114" s="16" t="n">
        <v>0.165739604665173</v>
      </c>
      <c r="C114" s="16" t="n">
        <v>0.179881023301019</v>
      </c>
      <c r="D114" s="16" t="n">
        <v>1</v>
      </c>
      <c r="E114" s="17" t="n">
        <v>98.1</v>
      </c>
      <c r="F114" s="16" t="n">
        <v>9.36180095718601</v>
      </c>
      <c r="G114" s="16" t="n">
        <v>8.16647970314486</v>
      </c>
      <c r="H114" s="16" t="n">
        <v>1.62598809332802</v>
      </c>
      <c r="I114" s="16" t="n">
        <v>1.30102999566398</v>
      </c>
      <c r="J114" s="16" t="n">
        <v>1.19884701724098</v>
      </c>
      <c r="K114" s="16" t="n">
        <v>0.670617283950617</v>
      </c>
      <c r="L114" s="16" t="n">
        <v>0.599283950617284</v>
      </c>
    </row>
    <row r="115" customFormat="false" ht="15" hidden="false" customHeight="false" outlineLevel="0" collapsed="false">
      <c r="A115" s="17" t="n">
        <v>510</v>
      </c>
      <c r="B115" s="16" t="n">
        <v>0.167997170819177</v>
      </c>
      <c r="C115" s="16" t="n">
        <v>0.182357859677739</v>
      </c>
      <c r="D115" s="16" t="n">
        <v>1</v>
      </c>
      <c r="E115" s="17" t="n">
        <v>97.9</v>
      </c>
      <c r="F115" s="16" t="n">
        <v>9.26354610909905</v>
      </c>
      <c r="G115" s="16" t="n">
        <v>8.08099914309433</v>
      </c>
      <c r="H115" s="16" t="n">
        <v>1.62598809332802</v>
      </c>
      <c r="I115" s="16" t="n">
        <v>1.30102999566398</v>
      </c>
      <c r="J115" s="16" t="n">
        <v>1.60793150819301</v>
      </c>
      <c r="K115" s="16" t="n">
        <v>0.671407407407408</v>
      </c>
      <c r="L115" s="16" t="n">
        <v>0.591728395061728</v>
      </c>
    </row>
    <row r="116" customFormat="false" ht="15" hidden="false" customHeight="false" outlineLevel="0" collapsed="false">
      <c r="A116" s="17" t="n">
        <v>511</v>
      </c>
      <c r="B116" s="16" t="n">
        <v>0.170557878249221</v>
      </c>
      <c r="C116" s="16" t="n">
        <v>0.185109384622839</v>
      </c>
      <c r="D116" s="16" t="n">
        <v>1</v>
      </c>
      <c r="E116" s="17" t="n">
        <v>97.8</v>
      </c>
      <c r="F116" s="16" t="n">
        <v>9.1082192378555</v>
      </c>
      <c r="G116" s="16" t="n">
        <v>7.9380815298326</v>
      </c>
      <c r="H116" s="16" t="n">
        <v>1.62598809332802</v>
      </c>
      <c r="I116" s="16" t="n">
        <v>1.30102999566398</v>
      </c>
      <c r="J116" s="16" t="n">
        <v>0.893681819692829</v>
      </c>
      <c r="K116" s="16" t="n">
        <v>0.671555555555556</v>
      </c>
      <c r="L116" s="16" t="n">
        <v>0.586666666666667</v>
      </c>
    </row>
    <row r="117" customFormat="false" ht="15" hidden="false" customHeight="false" outlineLevel="0" collapsed="false">
      <c r="A117" s="17" t="n">
        <v>512</v>
      </c>
      <c r="B117" s="16" t="n">
        <v>0.17340571946568</v>
      </c>
      <c r="C117" s="16" t="n">
        <v>0.188149349225892</v>
      </c>
      <c r="D117" s="16" t="n">
        <v>1</v>
      </c>
      <c r="E117" s="17" t="n">
        <v>97.7</v>
      </c>
      <c r="F117" s="16" t="n">
        <v>8.95389783854448</v>
      </c>
      <c r="G117" s="16" t="n">
        <v>7.7928397883735</v>
      </c>
      <c r="H117" s="16" t="n">
        <v>1.62598809332802</v>
      </c>
      <c r="I117" s="16" t="n">
        <v>1.30102999566398</v>
      </c>
      <c r="J117" s="16" t="n">
        <v>1.16474461042519</v>
      </c>
      <c r="K117" s="16" t="n">
        <v>0.671753086419753</v>
      </c>
      <c r="L117" s="16" t="n">
        <v>0.580345679012346</v>
      </c>
    </row>
    <row r="118" customFormat="false" ht="15" hidden="false" customHeight="false" outlineLevel="0" collapsed="false">
      <c r="A118" s="17" t="n">
        <v>513</v>
      </c>
      <c r="B118" s="16" t="n">
        <v>0.176440116597547</v>
      </c>
      <c r="C118" s="16" t="n">
        <v>0.191390768720044</v>
      </c>
      <c r="D118" s="16" t="n">
        <v>1</v>
      </c>
      <c r="E118" s="17" t="n">
        <v>97.5</v>
      </c>
      <c r="F118" s="16" t="n">
        <v>8.79850554373966</v>
      </c>
      <c r="G118" s="16" t="n">
        <v>7.64634120672867</v>
      </c>
      <c r="H118" s="16" t="n">
        <v>1.62503551477545</v>
      </c>
      <c r="I118" s="16" t="n">
        <v>1.30102999566398</v>
      </c>
      <c r="J118" s="16" t="n">
        <v>1.29701579189193</v>
      </c>
      <c r="K118" s="16" t="n">
        <v>0.672148148148148</v>
      </c>
      <c r="L118" s="16" t="n">
        <v>0.572864197530864</v>
      </c>
    </row>
    <row r="119" customFormat="false" ht="15" hidden="false" customHeight="false" outlineLevel="0" collapsed="false">
      <c r="A119" s="17" t="n">
        <v>514</v>
      </c>
      <c r="B119" s="16" t="n">
        <v>0.179760192334652</v>
      </c>
      <c r="C119" s="16" t="n">
        <v>0.194907618628608</v>
      </c>
      <c r="D119" s="16" t="n">
        <v>1</v>
      </c>
      <c r="E119" s="17" t="n">
        <v>97.4</v>
      </c>
      <c r="F119" s="16" t="n">
        <v>8.60884357744839</v>
      </c>
      <c r="G119" s="16" t="n">
        <v>7.47110895586004</v>
      </c>
      <c r="H119" s="16" t="n">
        <v>1.61121636857172</v>
      </c>
      <c r="I119" s="16" t="n">
        <v>1.30102999566398</v>
      </c>
      <c r="J119" s="16" t="n">
        <v>0.841184666732894</v>
      </c>
      <c r="K119" s="16" t="n">
        <v>0.672024691358025</v>
      </c>
      <c r="L119" s="16" t="n">
        <v>0.566148148148148</v>
      </c>
    </row>
    <row r="120" customFormat="false" ht="15" hidden="false" customHeight="false" outlineLevel="0" collapsed="false">
      <c r="A120" s="17" t="n">
        <v>515</v>
      </c>
      <c r="B120" s="16" t="n">
        <v>0.183402899238798</v>
      </c>
      <c r="C120" s="16" t="n">
        <v>0.19873022225168</v>
      </c>
      <c r="D120" s="16" t="n">
        <v>1</v>
      </c>
      <c r="E120" s="17" t="n">
        <v>97.1</v>
      </c>
      <c r="F120" s="16" t="n">
        <v>8.39183957617462</v>
      </c>
      <c r="G120" s="16" t="n">
        <v>7.26253812212313</v>
      </c>
      <c r="H120" s="16" t="n">
        <v>1.58543035206117</v>
      </c>
      <c r="I120" s="16" t="n">
        <v>1.30102999566398</v>
      </c>
      <c r="J120" s="16" t="n">
        <v>0.868231775636846</v>
      </c>
      <c r="K120" s="16" t="n">
        <v>0.670814814814815</v>
      </c>
      <c r="L120" s="16" t="n">
        <v>0.557901234567901</v>
      </c>
    </row>
    <row r="121" customFormat="false" ht="15" hidden="false" customHeight="false" outlineLevel="0" collapsed="false">
      <c r="A121" s="17" t="n">
        <v>516</v>
      </c>
      <c r="B121" s="16" t="n">
        <v>0.187369142307176</v>
      </c>
      <c r="C121" s="16" t="n">
        <v>0.202857607834869</v>
      </c>
      <c r="D121" s="16" t="n">
        <v>1</v>
      </c>
      <c r="E121" s="17" t="n">
        <v>96.9</v>
      </c>
      <c r="F121" s="16" t="n">
        <v>8.1635644954302</v>
      </c>
      <c r="G121" s="16" t="n">
        <v>7.04525842568017</v>
      </c>
      <c r="H121" s="16" t="n">
        <v>1.55532880353742</v>
      </c>
      <c r="I121" s="16" t="n">
        <v>1.30102999566398</v>
      </c>
      <c r="J121" s="16" t="n">
        <v>1.1948895817978</v>
      </c>
      <c r="K121" s="16" t="n">
        <v>0.669160493827161</v>
      </c>
      <c r="L121" s="16" t="n">
        <v>0.550641975308642</v>
      </c>
    </row>
    <row r="122" customFormat="false" ht="15" hidden="false" customHeight="false" outlineLevel="0" collapsed="false">
      <c r="A122" s="17" t="n">
        <v>517</v>
      </c>
      <c r="B122" s="16" t="n">
        <v>0.191583248476187</v>
      </c>
      <c r="C122" s="16" t="n">
        <v>0.207190322445499</v>
      </c>
      <c r="D122" s="16" t="n">
        <v>1</v>
      </c>
      <c r="E122" s="17" t="n">
        <v>96.3</v>
      </c>
      <c r="F122" s="16" t="n">
        <v>7.90112260460564</v>
      </c>
      <c r="G122" s="16" t="n">
        <v>6.79618049641359</v>
      </c>
      <c r="H122" s="16" t="n">
        <v>1.50960159635922</v>
      </c>
      <c r="I122" s="16" t="n">
        <v>1.30102999566398</v>
      </c>
      <c r="J122" s="16" t="n">
        <v>0.744446491110138</v>
      </c>
      <c r="K122" s="16" t="n">
        <v>0.666962962962963</v>
      </c>
      <c r="L122" s="16" t="n">
        <v>0.544049382716049</v>
      </c>
    </row>
    <row r="123" customFormat="false" ht="15" hidden="false" customHeight="false" outlineLevel="0" collapsed="false">
      <c r="A123" s="17" t="n">
        <v>518</v>
      </c>
      <c r="B123" s="16" t="n">
        <v>0.196082453760836</v>
      </c>
      <c r="C123" s="16" t="n">
        <v>0.211782324446572</v>
      </c>
      <c r="D123" s="16" t="n">
        <v>1</v>
      </c>
      <c r="E123" s="17" t="n">
        <v>95.9</v>
      </c>
      <c r="F123" s="16" t="n">
        <v>7.62855112101381</v>
      </c>
      <c r="G123" s="16" t="n">
        <v>6.53657398998613</v>
      </c>
      <c r="H123" s="16" t="n">
        <v>1.46024431956095</v>
      </c>
      <c r="I123" s="16" t="n">
        <v>1.30102999566398</v>
      </c>
      <c r="J123" s="16" t="n">
        <v>0.823549252253124</v>
      </c>
      <c r="K123" s="16" t="n">
        <v>0.665753086419753</v>
      </c>
      <c r="L123" s="16" t="n">
        <v>0.537382716049383</v>
      </c>
    </row>
    <row r="124" customFormat="false" ht="15" hidden="false" customHeight="false" outlineLevel="0" collapsed="false">
      <c r="A124" s="17" t="n">
        <v>519</v>
      </c>
      <c r="B124" s="16" t="n">
        <v>0.20081476536062</v>
      </c>
      <c r="C124" s="16" t="n">
        <v>0.216588272452354</v>
      </c>
      <c r="D124" s="16" t="n">
        <v>1</v>
      </c>
      <c r="E124" s="17" t="n">
        <v>95.6</v>
      </c>
      <c r="F124" s="16" t="n">
        <v>7.35248390729434</v>
      </c>
      <c r="G124" s="16" t="n">
        <v>6.27309590357468</v>
      </c>
      <c r="H124" s="16" t="n">
        <v>1.40401256147119</v>
      </c>
      <c r="I124" s="16" t="n">
        <v>1.30102999566398</v>
      </c>
      <c r="J124" s="16" t="n">
        <v>0.724604545294053</v>
      </c>
      <c r="K124" s="16" t="n">
        <v>0.664641975308642</v>
      </c>
      <c r="L124" s="16" t="n">
        <v>0.530518518518519</v>
      </c>
    </row>
    <row r="125" customFormat="false" ht="15" hidden="false" customHeight="false" outlineLevel="0" collapsed="false">
      <c r="A125" s="17" t="n">
        <v>520</v>
      </c>
      <c r="B125" s="16" t="n">
        <v>0.205623973078198</v>
      </c>
      <c r="C125" s="16" t="n">
        <v>0.22143678314156</v>
      </c>
      <c r="D125" s="16" t="n">
        <v>1</v>
      </c>
      <c r="E125" s="17" t="n">
        <v>94.8</v>
      </c>
      <c r="F125" s="16" t="n">
        <v>7.05087009129376</v>
      </c>
      <c r="G125" s="16" t="n">
        <v>5.98851542687288</v>
      </c>
      <c r="H125" s="16" t="n">
        <v>1.33804669132453</v>
      </c>
      <c r="I125" s="16" t="n">
        <v>1.30102999566398</v>
      </c>
      <c r="J125" s="16" t="n">
        <v>0.768093588272733</v>
      </c>
      <c r="K125" s="16" t="n">
        <v>0.662246913580247</v>
      </c>
      <c r="L125" s="16" t="n">
        <v>0.524074074074074</v>
      </c>
    </row>
    <row r="126" customFormat="false" ht="15" hidden="false" customHeight="false" outlineLevel="0" collapsed="false">
      <c r="A126" s="17" t="n">
        <v>521</v>
      </c>
      <c r="B126" s="16" t="n">
        <v>0.210552240245872</v>
      </c>
      <c r="C126" s="16" t="n">
        <v>0.226416575643751</v>
      </c>
      <c r="D126" s="16" t="n">
        <v>1</v>
      </c>
      <c r="E126" s="17" t="n">
        <v>94.3</v>
      </c>
      <c r="F126" s="16" t="n">
        <v>6.79183749359466</v>
      </c>
      <c r="G126" s="16" t="n">
        <v>5.74587324536195</v>
      </c>
      <c r="H126" s="16" t="n">
        <v>1.27708715802406</v>
      </c>
      <c r="I126" s="16" t="n">
        <v>1.30102999566398</v>
      </c>
      <c r="J126" s="16" t="n">
        <v>1.03667833952953</v>
      </c>
      <c r="K126" s="16" t="n">
        <v>0.660123456790123</v>
      </c>
      <c r="L126" s="16" t="n">
        <v>0.517950617283951</v>
      </c>
    </row>
    <row r="127" customFormat="false" ht="15" hidden="false" customHeight="false" outlineLevel="0" collapsed="false">
      <c r="A127" s="17" t="n">
        <v>522</v>
      </c>
      <c r="B127" s="16" t="n">
        <v>0.21557632866833</v>
      </c>
      <c r="C127" s="16" t="n">
        <v>0.231476323339674</v>
      </c>
      <c r="D127" s="16" t="n">
        <v>1</v>
      </c>
      <c r="E127" s="17" t="n">
        <v>93.9</v>
      </c>
      <c r="F127" s="16" t="n">
        <v>6.54818654835302</v>
      </c>
      <c r="G127" s="16" t="n">
        <v>5.51356222587729</v>
      </c>
      <c r="H127" s="16" t="n">
        <v>1.2147168834631</v>
      </c>
      <c r="I127" s="16" t="n">
        <v>1.30102999566398</v>
      </c>
      <c r="J127" s="16" t="n">
        <v>0.592743603395607</v>
      </c>
      <c r="K127" s="16" t="n">
        <v>0.657975308641975</v>
      </c>
      <c r="L127" s="16" t="n">
        <v>0.51158024691358</v>
      </c>
    </row>
    <row r="128" customFormat="false" ht="15" hidden="false" customHeight="false" outlineLevel="0" collapsed="false">
      <c r="A128" s="17" t="n">
        <v>523</v>
      </c>
      <c r="B128" s="16" t="n">
        <v>0.220627117819256</v>
      </c>
      <c r="C128" s="16" t="n">
        <v>0.236512073940701</v>
      </c>
      <c r="D128" s="16" t="n">
        <v>1</v>
      </c>
      <c r="E128" s="17" t="n">
        <v>93.2</v>
      </c>
      <c r="F128" s="16" t="n">
        <v>6.28493683147003</v>
      </c>
      <c r="G128" s="16" t="n">
        <v>5.26570683648456</v>
      </c>
      <c r="H128" s="16" t="n">
        <v>1.14215737039725</v>
      </c>
      <c r="I128" s="16" t="n">
        <v>1.30102999566398</v>
      </c>
      <c r="J128" s="16" t="n">
        <v>0.967011708911762</v>
      </c>
      <c r="K128" s="16" t="n">
        <v>0.655827160493827</v>
      </c>
      <c r="L128" s="16" t="n">
        <v>0.506987654320988</v>
      </c>
    </row>
    <row r="129" customFormat="false" ht="15" hidden="false" customHeight="false" outlineLevel="0" collapsed="false">
      <c r="A129" s="17" t="n">
        <v>524</v>
      </c>
      <c r="B129" s="16" t="n">
        <v>0.225532491008441</v>
      </c>
      <c r="C129" s="16" t="n">
        <v>0.241383651958572</v>
      </c>
      <c r="D129" s="16" t="n">
        <v>1</v>
      </c>
      <c r="E129" s="17" t="n">
        <v>92.3</v>
      </c>
      <c r="F129" s="16" t="n">
        <v>6.03153083062652</v>
      </c>
      <c r="G129" s="16" t="n">
        <v>5.02507512367749</v>
      </c>
      <c r="H129" s="16" t="n">
        <v>1.07642945527803</v>
      </c>
      <c r="I129" s="16" t="n">
        <v>1.30102999566398</v>
      </c>
      <c r="J129" s="16" t="n">
        <v>1.21561545742521</v>
      </c>
      <c r="K129" s="16" t="n">
        <v>0.653160493827161</v>
      </c>
      <c r="L129" s="16" t="n">
        <v>0.503012345679012</v>
      </c>
    </row>
    <row r="130" customFormat="false" ht="15" hidden="false" customHeight="false" outlineLevel="0" collapsed="false">
      <c r="A130" s="17" t="n">
        <v>525</v>
      </c>
      <c r="B130" s="16" t="n">
        <v>0.230290999180741</v>
      </c>
      <c r="C130" s="16" t="n">
        <v>0.246108002331522</v>
      </c>
      <c r="D130" s="16" t="n">
        <v>1</v>
      </c>
      <c r="E130" s="17" t="n">
        <v>91.1</v>
      </c>
      <c r="F130" s="16" t="n">
        <v>5.80574874181941</v>
      </c>
      <c r="G130" s="16" t="n">
        <v>4.80760514471115</v>
      </c>
      <c r="H130" s="16" t="n">
        <v>1.01280692374648</v>
      </c>
      <c r="I130" s="16" t="n">
        <v>1.30102999566398</v>
      </c>
      <c r="J130" s="16" t="n">
        <v>0.69430901599704</v>
      </c>
      <c r="K130" s="16" t="n">
        <v>0.650444444444445</v>
      </c>
      <c r="L130" s="16" t="n">
        <v>0.501925925925926</v>
      </c>
    </row>
    <row r="131" customFormat="false" ht="15" hidden="false" customHeight="false" outlineLevel="0" collapsed="false">
      <c r="A131" s="17" t="n">
        <v>526</v>
      </c>
      <c r="B131" s="16" t="n">
        <v>0.234872934884495</v>
      </c>
      <c r="C131" s="16" t="n">
        <v>0.25064916263024</v>
      </c>
      <c r="D131" s="16" t="n">
        <v>1</v>
      </c>
      <c r="E131" s="17" t="n">
        <v>89.8</v>
      </c>
      <c r="F131" s="16" t="n">
        <v>5.60267884324532</v>
      </c>
      <c r="G131" s="16" t="n">
        <v>4.6167125246879</v>
      </c>
      <c r="H131" s="16" t="n">
        <v>0.958398328436407</v>
      </c>
      <c r="I131" s="16" t="n">
        <v>1.30102999566398</v>
      </c>
      <c r="J131" s="16" t="n">
        <v>1.05572849326761</v>
      </c>
      <c r="K131" s="16" t="n">
        <v>0.647185185185185</v>
      </c>
      <c r="L131" s="16" t="n">
        <v>0.505382716049383</v>
      </c>
    </row>
    <row r="132" customFormat="false" ht="15" hidden="false" customHeight="false" outlineLevel="0" collapsed="false">
      <c r="A132" s="17" t="n">
        <v>527</v>
      </c>
      <c r="B132" s="16" t="n">
        <v>0.23922177652518</v>
      </c>
      <c r="C132" s="16" t="n">
        <v>0.254925870630476</v>
      </c>
      <c r="D132" s="16" t="n">
        <v>1</v>
      </c>
      <c r="E132" s="17" t="n">
        <v>87.9</v>
      </c>
      <c r="F132" s="16" t="n">
        <v>5.40372485417379</v>
      </c>
      <c r="G132" s="16" t="n">
        <v>4.429603664816</v>
      </c>
      <c r="H132" s="16" t="n">
        <v>0.907322703203124</v>
      </c>
      <c r="I132" s="16" t="n">
        <v>1.30102999566398</v>
      </c>
      <c r="J132" s="16" t="n">
        <v>0.614203395435196</v>
      </c>
      <c r="K132" s="16" t="n">
        <v>0.644888888888889</v>
      </c>
      <c r="L132" s="16" t="n">
        <v>0.50879012345679</v>
      </c>
    </row>
    <row r="133" customFormat="false" ht="15" hidden="false" customHeight="false" outlineLevel="0" collapsed="false">
      <c r="A133" s="17" t="n">
        <v>528</v>
      </c>
      <c r="B133" s="16" t="n">
        <v>0.243296875887447</v>
      </c>
      <c r="C133" s="16" t="n">
        <v>0.258920052515136</v>
      </c>
      <c r="D133" s="16" t="n">
        <v>1</v>
      </c>
      <c r="E133" s="17" t="n">
        <v>86.9</v>
      </c>
      <c r="F133" s="16" t="n">
        <v>5.21604219667646</v>
      </c>
      <c r="G133" s="16" t="n">
        <v>4.24772458341791</v>
      </c>
      <c r="H133" s="16" t="n">
        <v>0.850439614086136</v>
      </c>
      <c r="I133" s="16" t="n">
        <v>1.30102999566398</v>
      </c>
      <c r="J133" s="16" t="n">
        <v>0.859487087677609</v>
      </c>
      <c r="K133" s="16" t="n">
        <v>0.642543209876543</v>
      </c>
      <c r="L133" s="16" t="n">
        <v>0.510543209876543</v>
      </c>
    </row>
    <row r="134" customFormat="false" ht="15" hidden="false" customHeight="false" outlineLevel="0" collapsed="false">
      <c r="A134" s="17" t="n">
        <v>529</v>
      </c>
      <c r="B134" s="16" t="n">
        <v>0.246975065602197</v>
      </c>
      <c r="C134" s="16" t="n">
        <v>0.262551793224282</v>
      </c>
      <c r="D134" s="16" t="n">
        <v>1</v>
      </c>
      <c r="E134" s="17" t="n">
        <v>85.1</v>
      </c>
      <c r="F134" s="16" t="n">
        <v>5.06503602969004</v>
      </c>
      <c r="G134" s="16" t="n">
        <v>4.10622195717623</v>
      </c>
      <c r="H134" s="16" t="n">
        <v>0.807937414065983</v>
      </c>
      <c r="I134" s="16" t="n">
        <v>1.30102999566398</v>
      </c>
      <c r="J134" s="16" t="n">
        <v>1.31427128911755</v>
      </c>
      <c r="K134" s="16" t="n">
        <v>0.640444444444445</v>
      </c>
      <c r="L134" s="16" t="n">
        <v>0.511481481481481</v>
      </c>
    </row>
    <row r="135" customFormat="false" ht="15" hidden="false" customHeight="false" outlineLevel="0" collapsed="false">
      <c r="A135" s="17" t="n">
        <v>530</v>
      </c>
      <c r="B135" s="16" t="n">
        <v>0.250214912990729</v>
      </c>
      <c r="C135" s="16" t="n">
        <v>0.265792268746429</v>
      </c>
      <c r="D135" s="16" t="n">
        <v>1</v>
      </c>
      <c r="E135" s="17" t="n">
        <v>84.4</v>
      </c>
      <c r="F135" s="16" t="n">
        <v>4.95790594727868</v>
      </c>
      <c r="G135" s="16" t="n">
        <v>4.02286972121146</v>
      </c>
      <c r="H135" s="16" t="n">
        <v>0.775453471796089</v>
      </c>
      <c r="I135" s="16" t="n">
        <v>1.30102999566398</v>
      </c>
      <c r="J135" s="16" t="n">
        <v>1.15006347100095</v>
      </c>
      <c r="K135" s="16" t="n">
        <v>0.63883950617284</v>
      </c>
      <c r="L135" s="16" t="n">
        <v>0.512098765432099</v>
      </c>
    </row>
    <row r="136" customFormat="false" ht="15" hidden="false" customHeight="false" outlineLevel="0" collapsed="false">
      <c r="A136" s="17" t="n">
        <v>531</v>
      </c>
      <c r="B136" s="16" t="n">
        <v>0.253219811783897</v>
      </c>
      <c r="C136" s="16" t="n">
        <v>0.268759346505006</v>
      </c>
      <c r="D136" s="16" t="n">
        <v>1</v>
      </c>
      <c r="E136" s="17" t="n">
        <v>82.8</v>
      </c>
      <c r="F136" s="16" t="n">
        <v>4.84913986481304</v>
      </c>
      <c r="G136" s="16" t="n">
        <v>3.93495377771894</v>
      </c>
      <c r="H136" s="16" t="n">
        <v>0.743020031065997</v>
      </c>
      <c r="I136" s="16" t="n">
        <v>1.30102999566398</v>
      </c>
      <c r="J136" s="16" t="n">
        <v>1.12045253264102</v>
      </c>
      <c r="K136" s="16" t="n">
        <v>0.636987654320988</v>
      </c>
      <c r="L136" s="16" t="n">
        <v>0.509530864197531</v>
      </c>
    </row>
    <row r="137" customFormat="false" ht="15" hidden="false" customHeight="false" outlineLevel="0" collapsed="false">
      <c r="A137" s="17" t="n">
        <v>532</v>
      </c>
      <c r="B137" s="16" t="n">
        <v>0.255863838891188</v>
      </c>
      <c r="C137" s="16" t="n">
        <v>0.271393731104003</v>
      </c>
      <c r="D137" s="16" t="n">
        <v>1</v>
      </c>
      <c r="E137" s="17" t="n">
        <v>81.5</v>
      </c>
      <c r="F137" s="16" t="n">
        <v>4.76581566161046</v>
      </c>
      <c r="G137" s="16" t="n">
        <v>3.86334535769426</v>
      </c>
      <c r="H137" s="16" t="n">
        <v>0.716901845176819</v>
      </c>
      <c r="I137" s="16" t="n">
        <v>1.30102999566398</v>
      </c>
      <c r="J137" s="16" t="n">
        <v>1.22473070630115</v>
      </c>
      <c r="K137" s="16" t="n">
        <v>0.635481481481482</v>
      </c>
      <c r="L137" s="16" t="n">
        <v>0.506740740740741</v>
      </c>
    </row>
    <row r="138" customFormat="false" ht="15" hidden="false" customHeight="false" outlineLevel="0" collapsed="false">
      <c r="A138" s="17" t="n">
        <v>533</v>
      </c>
      <c r="B138" s="16" t="n">
        <v>0.258145101865133</v>
      </c>
      <c r="C138" s="16" t="n">
        <v>0.273683647447162</v>
      </c>
      <c r="D138" s="16" t="n">
        <v>1</v>
      </c>
      <c r="E138" s="17" t="n">
        <v>81.1</v>
      </c>
      <c r="F138" s="16" t="n">
        <v>4.70014948074066</v>
      </c>
      <c r="G138" s="16" t="n">
        <v>3.81388607537547</v>
      </c>
      <c r="H138" s="16" t="n">
        <v>0.69538802068063</v>
      </c>
      <c r="I138" s="16" t="n">
        <v>1.30102999566398</v>
      </c>
      <c r="J138" s="16" t="n">
        <v>1.30332787713208</v>
      </c>
      <c r="K138" s="16" t="n">
        <v>0.634197530864198</v>
      </c>
      <c r="L138" s="16" t="n">
        <v>0.503728395061728</v>
      </c>
    </row>
    <row r="139" customFormat="false" ht="15" hidden="false" customHeight="false" outlineLevel="0" collapsed="false">
      <c r="A139" s="17" t="n">
        <v>534</v>
      </c>
      <c r="B139" s="16" t="n">
        <v>0.260132006969717</v>
      </c>
      <c r="C139" s="16" t="n">
        <v>0.27564578231838</v>
      </c>
      <c r="D139" s="16" t="n">
        <v>1</v>
      </c>
      <c r="E139" s="17" t="n">
        <v>80.1</v>
      </c>
      <c r="F139" s="16" t="n">
        <v>4.62756098482091</v>
      </c>
      <c r="G139" s="16" t="n">
        <v>3.75229296375718</v>
      </c>
      <c r="H139" s="16" t="n">
        <v>0.672403607879862</v>
      </c>
      <c r="I139" s="16" t="n">
        <v>1.30102999566398</v>
      </c>
      <c r="J139" s="16" t="n">
        <v>1.3918592147463</v>
      </c>
      <c r="K139" s="16" t="n">
        <v>0.632938271604938</v>
      </c>
      <c r="L139" s="16" t="n">
        <v>0.500666666666667</v>
      </c>
    </row>
    <row r="140" customFormat="false" ht="15" hidden="false" customHeight="false" outlineLevel="0" collapsed="false">
      <c r="A140" s="17" t="n">
        <v>535</v>
      </c>
      <c r="B140" s="16" t="n">
        <v>0.261726991832256</v>
      </c>
      <c r="C140" s="16" t="n">
        <v>0.277272442877293</v>
      </c>
      <c r="D140" s="16" t="n">
        <v>1</v>
      </c>
      <c r="E140" s="17" t="n">
        <v>79.8</v>
      </c>
      <c r="F140" s="16" t="n">
        <v>4.59119076897288</v>
      </c>
      <c r="G140" s="16" t="n">
        <v>3.7260159283986</v>
      </c>
      <c r="H140" s="16" t="n">
        <v>0.666070987050868</v>
      </c>
      <c r="I140" s="16" t="n">
        <v>1.30102999566398</v>
      </c>
      <c r="J140" s="16" t="n">
        <v>1.05717661685656</v>
      </c>
      <c r="K140" s="16" t="n">
        <v>0.632395061728395</v>
      </c>
      <c r="L140" s="16" t="n">
        <v>0.504814814814815</v>
      </c>
    </row>
    <row r="141" customFormat="false" ht="15" hidden="false" customHeight="false" outlineLevel="0" collapsed="false">
      <c r="A141" s="17" t="n">
        <v>536</v>
      </c>
      <c r="B141" s="16" t="n">
        <v>0.263028044667509</v>
      </c>
      <c r="C141" s="16" t="n">
        <v>0.278627981543541</v>
      </c>
      <c r="D141" s="16" t="n">
        <v>1</v>
      </c>
      <c r="E141" s="17" t="n">
        <v>79.8</v>
      </c>
      <c r="F141" s="16" t="n">
        <v>4.57490235833013</v>
      </c>
      <c r="G141" s="16" t="n">
        <v>3.71540455069365</v>
      </c>
      <c r="H141" s="16" t="n">
        <v>0.658810236772697</v>
      </c>
      <c r="I141" s="16" t="n">
        <v>1.30102999566398</v>
      </c>
      <c r="J141" s="16" t="n">
        <v>1.18611897167755</v>
      </c>
      <c r="K141" s="16" t="n">
        <v>0.631283950617284</v>
      </c>
      <c r="L141" s="16" t="n">
        <v>0.509950617283951</v>
      </c>
    </row>
    <row r="142" customFormat="false" ht="15" hidden="false" customHeight="false" outlineLevel="0" collapsed="false">
      <c r="A142" s="17" t="n">
        <v>537</v>
      </c>
      <c r="B142" s="16" t="n">
        <v>0.264103339778052</v>
      </c>
      <c r="C142" s="16" t="n">
        <v>0.279739980565177</v>
      </c>
      <c r="D142" s="16" t="n">
        <v>1</v>
      </c>
      <c r="E142" s="17" t="n">
        <v>79.6</v>
      </c>
      <c r="F142" s="16" t="n">
        <v>4.55862402882199</v>
      </c>
      <c r="G142" s="16" t="n">
        <v>3.71041424049229</v>
      </c>
      <c r="H142" s="16" t="n">
        <v>0.656779721097133</v>
      </c>
      <c r="I142" s="16" t="n">
        <v>1.30102999566398</v>
      </c>
      <c r="J142" s="16" t="n">
        <v>1.50457058990069</v>
      </c>
      <c r="K142" s="16" t="n">
        <v>0.63120987654321</v>
      </c>
      <c r="L142" s="16" t="n">
        <v>0.515111111111111</v>
      </c>
    </row>
    <row r="143" customFormat="false" ht="15" hidden="false" customHeight="false" outlineLevel="0" collapsed="false">
      <c r="A143" s="17" t="n">
        <v>538</v>
      </c>
      <c r="B143" s="16" t="n">
        <v>0.264890373249849</v>
      </c>
      <c r="C143" s="16" t="n">
        <v>0.280527163876428</v>
      </c>
      <c r="D143" s="16" t="n">
        <v>1</v>
      </c>
      <c r="E143" s="17" t="n">
        <v>79.4</v>
      </c>
      <c r="F143" s="16" t="n">
        <v>4.52957290992793</v>
      </c>
      <c r="G143" s="16" t="n">
        <v>3.69002044113073</v>
      </c>
      <c r="H143" s="16" t="n">
        <v>0.656779721097133</v>
      </c>
      <c r="I143" s="16" t="n">
        <v>1.30102999566398</v>
      </c>
      <c r="J143" s="16" t="n">
        <v>0.909954176144804</v>
      </c>
      <c r="K143" s="16" t="n">
        <v>0.630864197530864</v>
      </c>
      <c r="L143" s="16" t="n">
        <v>0.521407407407407</v>
      </c>
    </row>
    <row r="144" customFormat="false" ht="15" hidden="false" customHeight="false" outlineLevel="0" collapsed="false">
      <c r="A144" s="17" t="n">
        <v>539</v>
      </c>
      <c r="B144" s="16" t="n">
        <v>0.265455136696498</v>
      </c>
      <c r="C144" s="16" t="n">
        <v>0.281131281124221</v>
      </c>
      <c r="D144" s="16" t="n">
        <v>1</v>
      </c>
      <c r="E144" s="17" t="n">
        <v>79.4</v>
      </c>
      <c r="F144" s="16" t="n">
        <v>4.52460858325435</v>
      </c>
      <c r="G144" s="16" t="n">
        <v>3.68648237019518</v>
      </c>
      <c r="H144" s="16" t="n">
        <v>0.656779721097133</v>
      </c>
      <c r="I144" s="16" t="n">
        <v>1.30102999566398</v>
      </c>
      <c r="J144" s="16" t="n">
        <v>0.797301370297868</v>
      </c>
      <c r="K144" s="16" t="n">
        <v>0.630864197530864</v>
      </c>
      <c r="L144" s="16" t="n">
        <v>0.526172839506173</v>
      </c>
    </row>
    <row r="145" customFormat="false" ht="15" hidden="false" customHeight="false" outlineLevel="0" collapsed="false">
      <c r="A145" s="17" t="n">
        <v>540</v>
      </c>
      <c r="B145" s="16" t="n">
        <v>0.265863117410077</v>
      </c>
      <c r="C145" s="16" t="n">
        <v>0.281608651677767</v>
      </c>
      <c r="D145" s="16" t="n">
        <v>1</v>
      </c>
      <c r="E145" s="17" t="n">
        <v>79.5</v>
      </c>
      <c r="F145" s="16" t="n">
        <v>4.53867740611079</v>
      </c>
      <c r="G145" s="16" t="n">
        <v>3.69769398220714</v>
      </c>
      <c r="H145" s="16" t="n">
        <v>0.656779721097133</v>
      </c>
      <c r="I145" s="16" t="n">
        <v>1.30102999566398</v>
      </c>
      <c r="J145" s="16" t="n">
        <v>1.03806746521405</v>
      </c>
      <c r="K145" s="16" t="n">
        <v>0.630493827160494</v>
      </c>
      <c r="L145" s="16" t="n">
        <v>0.529925925925926</v>
      </c>
    </row>
    <row r="146" customFormat="false" ht="15" hidden="false" customHeight="false" outlineLevel="0" collapsed="false">
      <c r="A146" s="17" t="n">
        <v>541</v>
      </c>
      <c r="B146" s="16" t="n">
        <v>0.266178144514561</v>
      </c>
      <c r="C146" s="16" t="n">
        <v>0.281975789964199</v>
      </c>
      <c r="D146" s="16" t="n">
        <v>1</v>
      </c>
      <c r="E146" s="17" t="n">
        <v>79.5</v>
      </c>
      <c r="F146" s="16" t="n">
        <v>4.54789521649624</v>
      </c>
      <c r="G146" s="16" t="n">
        <v>3.70547610704744</v>
      </c>
      <c r="H146" s="16" t="n">
        <v>0.656779721097133</v>
      </c>
      <c r="I146" s="16" t="n">
        <v>1.30102999566398</v>
      </c>
      <c r="J146" s="16" t="n">
        <v>0.750279118095615</v>
      </c>
      <c r="K146" s="16" t="n">
        <v>0.630271604938272</v>
      </c>
      <c r="L146" s="16" t="n">
        <v>0.532024691358025</v>
      </c>
    </row>
    <row r="147" customFormat="false" ht="15" hidden="false" customHeight="false" outlineLevel="0" collapsed="false">
      <c r="A147" s="17" t="n">
        <v>542</v>
      </c>
      <c r="B147" s="16" t="n">
        <v>0.266419241494603</v>
      </c>
      <c r="C147" s="16" t="n">
        <v>0.282253164913919</v>
      </c>
      <c r="D147" s="16" t="n">
        <v>1</v>
      </c>
      <c r="E147" s="17" t="n">
        <v>79.5</v>
      </c>
      <c r="F147" s="16" t="n">
        <v>4.54845096171214</v>
      </c>
      <c r="G147" s="16" t="n">
        <v>3.70547610704744</v>
      </c>
      <c r="H147" s="16" t="n">
        <v>0.656779721097133</v>
      </c>
      <c r="I147" s="16" t="n">
        <v>1.30102999566398</v>
      </c>
      <c r="J147" s="16" t="n">
        <v>0.707267562666007</v>
      </c>
      <c r="K147" s="16" t="n">
        <v>0.63037037037037</v>
      </c>
      <c r="L147" s="16" t="n">
        <v>0.533135802469136</v>
      </c>
    </row>
    <row r="148" customFormat="false" ht="15" hidden="false" customHeight="false" outlineLevel="0" collapsed="false">
      <c r="A148" s="17" t="n">
        <v>543</v>
      </c>
      <c r="B148" s="16" t="n">
        <v>0.2666341299812</v>
      </c>
      <c r="C148" s="16" t="n">
        <v>0.282509755227301</v>
      </c>
      <c r="D148" s="16" t="n">
        <v>1</v>
      </c>
      <c r="E148" s="17" t="n">
        <v>79.6</v>
      </c>
      <c r="F148" s="16" t="n">
        <v>4.55317405365662</v>
      </c>
      <c r="G148" s="16" t="n">
        <v>3.70641918957509</v>
      </c>
      <c r="H148" s="16" t="n">
        <v>0.656779721097133</v>
      </c>
      <c r="I148" s="16" t="n">
        <v>1.30102999566398</v>
      </c>
      <c r="J148" s="16" t="n">
        <v>0.987996455233227</v>
      </c>
      <c r="K148" s="16" t="n">
        <v>0.629950617283951</v>
      </c>
      <c r="L148" s="16" t="n">
        <v>0.531753086419753</v>
      </c>
    </row>
    <row r="149" customFormat="false" ht="15" hidden="false" customHeight="false" outlineLevel="0" collapsed="false">
      <c r="A149" s="17" t="n">
        <v>544</v>
      </c>
      <c r="B149" s="16" t="n">
        <v>0.266842346058952</v>
      </c>
      <c r="C149" s="16" t="n">
        <v>0.282768298122618</v>
      </c>
      <c r="D149" s="16" t="n">
        <v>1</v>
      </c>
      <c r="E149" s="17" t="n">
        <v>79.8</v>
      </c>
      <c r="F149" s="16" t="n">
        <v>4.56537247535404</v>
      </c>
      <c r="G149" s="16" t="n">
        <v>3.71423813400703</v>
      </c>
      <c r="H149" s="16" t="n">
        <v>0.656779721097133</v>
      </c>
      <c r="I149" s="16" t="n">
        <v>1.30102999566398</v>
      </c>
      <c r="J149" s="16" t="n">
        <v>0.969547063630801</v>
      </c>
      <c r="K149" s="16" t="n">
        <v>0.629925925925926</v>
      </c>
      <c r="L149" s="16" t="n">
        <v>0.532197530864198</v>
      </c>
    </row>
    <row r="150" customFormat="false" ht="15" hidden="false" customHeight="false" outlineLevel="0" collapsed="false">
      <c r="A150" s="17" t="n">
        <v>545</v>
      </c>
      <c r="B150" s="16" t="n">
        <v>0.267017660869493</v>
      </c>
      <c r="C150" s="16" t="n">
        <v>0.282970855500963</v>
      </c>
      <c r="D150" s="16" t="n">
        <v>1</v>
      </c>
      <c r="E150" s="17" t="n">
        <v>79.7</v>
      </c>
      <c r="F150" s="16" t="n">
        <v>4.56948327268744</v>
      </c>
      <c r="G150" s="16" t="n">
        <v>3.71540455069365</v>
      </c>
      <c r="H150" s="16" t="n">
        <v>0.656779721097133</v>
      </c>
      <c r="I150" s="16" t="n">
        <v>1.30102999566398</v>
      </c>
      <c r="J150" s="16" t="n">
        <v>0.951513400255299</v>
      </c>
      <c r="K150" s="16" t="n">
        <v>0.629802469135803</v>
      </c>
      <c r="L150" s="16" t="n">
        <v>0.531728395061728</v>
      </c>
    </row>
    <row r="151" customFormat="false" ht="15" hidden="false" customHeight="false" outlineLevel="0" collapsed="false">
      <c r="A151" s="17" t="n">
        <v>546</v>
      </c>
      <c r="B151" s="16" t="n">
        <v>0.26717004776001</v>
      </c>
      <c r="C151" s="16" t="n">
        <v>0.28315056098832</v>
      </c>
      <c r="D151" s="16" t="n">
        <v>1</v>
      </c>
      <c r="E151" s="17" t="n">
        <v>79.7</v>
      </c>
      <c r="F151" s="16" t="n">
        <v>4.57285811480943</v>
      </c>
      <c r="G151" s="16" t="n">
        <v>3.71540455069365</v>
      </c>
      <c r="H151" s="16" t="n">
        <v>0.656779721097133</v>
      </c>
      <c r="I151" s="16" t="n">
        <v>1.30102999566398</v>
      </c>
      <c r="J151" s="16" t="n">
        <v>1.34564375018083</v>
      </c>
      <c r="K151" s="16" t="n">
        <v>0.629876543209877</v>
      </c>
      <c r="L151" s="16" t="n">
        <v>0.528691358024691</v>
      </c>
    </row>
    <row r="152" customFormat="false" ht="15" hidden="false" customHeight="false" outlineLevel="0" collapsed="false">
      <c r="A152" s="17" t="n">
        <v>547</v>
      </c>
      <c r="B152" s="16" t="n">
        <v>0.267293444110288</v>
      </c>
      <c r="C152" s="16" t="n">
        <v>0.283293869495392</v>
      </c>
      <c r="D152" s="16" t="n">
        <v>1</v>
      </c>
      <c r="E152" s="17" t="n">
        <v>79.6</v>
      </c>
      <c r="F152" s="16" t="n">
        <v>4.57266837591092</v>
      </c>
      <c r="G152" s="16" t="n">
        <v>3.71540455069365</v>
      </c>
      <c r="H152" s="16" t="n">
        <v>0.656779721097133</v>
      </c>
      <c r="I152" s="16" t="n">
        <v>1.30102999566398</v>
      </c>
      <c r="J152" s="16" t="n">
        <v>1.03795698616247</v>
      </c>
      <c r="K152" s="16" t="n">
        <v>0.629753086419753</v>
      </c>
      <c r="L152" s="16" t="n">
        <v>0.525851851851852</v>
      </c>
    </row>
    <row r="153" customFormat="false" ht="15" hidden="false" customHeight="false" outlineLevel="0" collapsed="false">
      <c r="A153" s="17" t="n">
        <v>548</v>
      </c>
      <c r="B153" s="16" t="n">
        <v>0.267366993261708</v>
      </c>
      <c r="C153" s="16" t="n">
        <v>0.283367751604981</v>
      </c>
      <c r="D153" s="16" t="n">
        <v>1</v>
      </c>
      <c r="E153" s="17" t="n">
        <v>79.6</v>
      </c>
      <c r="F153" s="16" t="n">
        <v>4.56568680189875</v>
      </c>
      <c r="G153" s="16" t="n">
        <v>3.71423813400703</v>
      </c>
      <c r="H153" s="16" t="n">
        <v>0.656779721097133</v>
      </c>
      <c r="I153" s="16" t="n">
        <v>1.30102999566398</v>
      </c>
      <c r="J153" s="16" t="n">
        <v>0.960851045860194</v>
      </c>
      <c r="K153" s="16" t="n">
        <v>0.629358024691358</v>
      </c>
      <c r="L153" s="16" t="n">
        <v>0.52283950617284</v>
      </c>
    </row>
    <row r="154" customFormat="false" ht="15" hidden="false" customHeight="false" outlineLevel="0" collapsed="false">
      <c r="A154" s="17" t="n">
        <v>549</v>
      </c>
      <c r="B154" s="16" t="n">
        <v>0.267337671418985</v>
      </c>
      <c r="C154" s="16" t="n">
        <v>0.283337495062086</v>
      </c>
      <c r="D154" s="16" t="n">
        <v>1</v>
      </c>
      <c r="E154" s="17" t="n">
        <v>79.6</v>
      </c>
      <c r="F154" s="16" t="n">
        <v>4.56256403841389</v>
      </c>
      <c r="G154" s="16" t="n">
        <v>3.71289443532515</v>
      </c>
      <c r="H154" s="16" t="n">
        <v>0.656201078571418</v>
      </c>
      <c r="I154" s="16" t="n">
        <v>1.30102999566398</v>
      </c>
      <c r="J154" s="16" t="n">
        <v>1.1904628731476</v>
      </c>
      <c r="K154" s="16" t="n">
        <v>0.62958024691358</v>
      </c>
      <c r="L154" s="16" t="n">
        <v>0.522740740740741</v>
      </c>
    </row>
    <row r="155" customFormat="false" ht="15" hidden="false" customHeight="false" outlineLevel="0" collapsed="false">
      <c r="A155" s="17" t="n">
        <v>550</v>
      </c>
      <c r="B155" s="16" t="n">
        <v>0.267158380150795</v>
      </c>
      <c r="C155" s="16" t="n">
        <v>0.283180243869623</v>
      </c>
      <c r="D155" s="16" t="n">
        <v>1</v>
      </c>
      <c r="E155" s="17" t="n">
        <v>79.7</v>
      </c>
      <c r="F155" s="16" t="n">
        <v>4.57244622732658</v>
      </c>
      <c r="G155" s="16" t="n">
        <v>3.71540455069365</v>
      </c>
      <c r="H155" s="16" t="n">
        <v>0.656779721097133</v>
      </c>
      <c r="I155" s="16" t="n">
        <v>1.30102999566398</v>
      </c>
      <c r="J155" s="16" t="n">
        <v>1.01550868141901</v>
      </c>
      <c r="K155" s="16" t="n">
        <v>0.629555555555556</v>
      </c>
      <c r="L155" s="16" t="n">
        <v>0.521777777777778</v>
      </c>
    </row>
    <row r="156" customFormat="false" ht="15" hidden="false" customHeight="false" outlineLevel="0" collapsed="false">
      <c r="A156" s="17" t="n">
        <v>551</v>
      </c>
      <c r="B156" s="16" t="n">
        <v>0.266808451380995</v>
      </c>
      <c r="C156" s="16" t="n">
        <v>0.282862599492073</v>
      </c>
      <c r="D156" s="16" t="n">
        <v>1</v>
      </c>
      <c r="E156" s="17" t="n">
        <v>79.7</v>
      </c>
      <c r="F156" s="16" t="n">
        <v>4.58970527616082</v>
      </c>
      <c r="G156" s="16" t="n">
        <v>3.7260159283986</v>
      </c>
      <c r="H156" s="16" t="n">
        <v>0.656779721097133</v>
      </c>
      <c r="I156" s="16" t="n">
        <v>1.30102999566398</v>
      </c>
      <c r="J156" s="16" t="n">
        <v>1.11510493803086</v>
      </c>
      <c r="K156" s="16" t="n">
        <v>0.629283950617284</v>
      </c>
      <c r="L156" s="16" t="n">
        <v>0.524172839506173</v>
      </c>
    </row>
    <row r="157" customFormat="false" ht="15" hidden="false" customHeight="false" outlineLevel="0" collapsed="false">
      <c r="A157" s="17" t="n">
        <v>552</v>
      </c>
      <c r="B157" s="16" t="n">
        <v>0.26630208392938</v>
      </c>
      <c r="C157" s="16" t="n">
        <v>0.282339815762308</v>
      </c>
      <c r="D157" s="16" t="n">
        <v>1</v>
      </c>
      <c r="E157" s="17" t="n">
        <v>79.6</v>
      </c>
      <c r="F157" s="16" t="n">
        <v>4.59059412743197</v>
      </c>
      <c r="G157" s="16" t="n">
        <v>3.7260159283986</v>
      </c>
      <c r="H157" s="16" t="n">
        <v>0.656779721097133</v>
      </c>
      <c r="I157" s="16" t="n">
        <v>1.30102999566398</v>
      </c>
      <c r="J157" s="16" t="n">
        <v>1.25960358827355</v>
      </c>
      <c r="K157" s="16" t="n">
        <v>0.629308641975309</v>
      </c>
      <c r="L157" s="16" t="n">
        <v>0.535456790123457</v>
      </c>
    </row>
    <row r="158" customFormat="false" ht="15" hidden="false" customHeight="false" outlineLevel="0" collapsed="false">
      <c r="A158" s="17" t="n">
        <v>553</v>
      </c>
      <c r="B158" s="16" t="n">
        <v>0.265448369748063</v>
      </c>
      <c r="C158" s="16" t="n">
        <v>0.281490194797516</v>
      </c>
      <c r="D158" s="16" t="n">
        <v>1</v>
      </c>
      <c r="E158" s="17" t="n">
        <v>79.6</v>
      </c>
      <c r="F158" s="16" t="n">
        <v>4.6050100790134</v>
      </c>
      <c r="G158" s="16" t="n">
        <v>3.73542698491915</v>
      </c>
      <c r="H158" s="16" t="n">
        <v>0.656779721097133</v>
      </c>
      <c r="I158" s="16" t="n">
        <v>1.30102999566398</v>
      </c>
      <c r="J158" s="16" t="n">
        <v>0.880429757382222</v>
      </c>
      <c r="K158" s="16" t="n">
        <v>0.629654320987654</v>
      </c>
      <c r="L158" s="16" t="n">
        <v>0.547876543209877</v>
      </c>
    </row>
    <row r="159" customFormat="false" ht="15" hidden="false" customHeight="false" outlineLevel="0" collapsed="false">
      <c r="A159" s="17" t="n">
        <v>554</v>
      </c>
      <c r="B159" s="16" t="n">
        <v>0.264272370934486</v>
      </c>
      <c r="C159" s="16" t="n">
        <v>0.280345146656036</v>
      </c>
      <c r="D159" s="16" t="n">
        <v>1</v>
      </c>
      <c r="E159" s="17" t="n">
        <v>79.8</v>
      </c>
      <c r="F159" s="16" t="n">
        <v>4.63722410466798</v>
      </c>
      <c r="G159" s="16" t="n">
        <v>3.76040225553563</v>
      </c>
      <c r="H159" s="16" t="n">
        <v>0.656779721097133</v>
      </c>
      <c r="I159" s="16" t="n">
        <v>1.30102999566398</v>
      </c>
      <c r="J159" s="16" t="n">
        <v>1.26040658369637</v>
      </c>
      <c r="K159" s="16" t="n">
        <v>0.629950617283951</v>
      </c>
      <c r="L159" s="16" t="n">
        <v>0.559802469135802</v>
      </c>
    </row>
    <row r="160" customFormat="false" ht="15" hidden="false" customHeight="false" outlineLevel="0" collapsed="false">
      <c r="A160" s="17" t="n">
        <v>555</v>
      </c>
      <c r="B160" s="16" t="n">
        <v>0.262834852437178</v>
      </c>
      <c r="C160" s="16" t="n">
        <v>0.278955082794031</v>
      </c>
      <c r="D160" s="16" t="n">
        <v>1</v>
      </c>
      <c r="E160" s="17" t="n">
        <v>80.2</v>
      </c>
      <c r="F160" s="16" t="n">
        <v>4.68420503632034</v>
      </c>
      <c r="G160" s="16" t="n">
        <v>3.8026880659796</v>
      </c>
      <c r="H160" s="16" t="n">
        <v>0.666070987050868</v>
      </c>
      <c r="I160" s="16" t="n">
        <v>1.30102999566398</v>
      </c>
      <c r="J160" s="16" t="n">
        <v>1.1059813692578</v>
      </c>
      <c r="K160" s="16" t="n">
        <v>0.630222222222222</v>
      </c>
      <c r="L160" s="16" t="n">
        <v>0.571901234567901</v>
      </c>
    </row>
    <row r="161" customFormat="false" ht="15" hidden="false" customHeight="false" outlineLevel="0" collapsed="false">
      <c r="A161" s="17" t="n">
        <v>556</v>
      </c>
      <c r="B161" s="16" t="n">
        <v>0.261047892438041</v>
      </c>
      <c r="C161" s="16" t="n">
        <v>0.277231067352825</v>
      </c>
      <c r="D161" s="16" t="n">
        <v>1</v>
      </c>
      <c r="E161" s="17" t="n">
        <v>80.9</v>
      </c>
      <c r="F161" s="16" t="n">
        <v>4.74479906725168</v>
      </c>
      <c r="G161" s="16" t="n">
        <v>3.8488842762103</v>
      </c>
      <c r="H161" s="16" t="n">
        <v>0.678709444885575</v>
      </c>
      <c r="I161" s="16" t="n">
        <v>1.30102999566398</v>
      </c>
      <c r="J161" s="16" t="n">
        <v>1.13272410028109</v>
      </c>
      <c r="K161" s="16" t="n">
        <v>0.631358024691358</v>
      </c>
      <c r="L161" s="16" t="n">
        <v>0.579950617283951</v>
      </c>
    </row>
    <row r="162" customFormat="false" ht="15" hidden="false" customHeight="false" outlineLevel="0" collapsed="false">
      <c r="A162" s="17" t="n">
        <v>557</v>
      </c>
      <c r="B162" s="16" t="n">
        <v>0.259001963171694</v>
      </c>
      <c r="C162" s="16" t="n">
        <v>0.275249088539018</v>
      </c>
      <c r="D162" s="16" t="n">
        <v>1</v>
      </c>
      <c r="E162" s="17" t="n">
        <v>82</v>
      </c>
      <c r="F162" s="16" t="n">
        <v>4.81293081785094</v>
      </c>
      <c r="G162" s="16" t="n">
        <v>3.90380452952624</v>
      </c>
      <c r="H162" s="16" t="n">
        <v>0.699963882607724</v>
      </c>
      <c r="I162" s="16" t="n">
        <v>1.30102999566398</v>
      </c>
      <c r="J162" s="16" t="n">
        <v>0.886632901755047</v>
      </c>
      <c r="K162" s="16" t="n">
        <v>0.632444444444445</v>
      </c>
      <c r="L162" s="16" t="n">
        <v>0.587061728395062</v>
      </c>
    </row>
    <row r="163" customFormat="false" ht="15" hidden="false" customHeight="false" outlineLevel="0" collapsed="false">
      <c r="A163" s="17" t="n">
        <v>558</v>
      </c>
      <c r="B163" s="16" t="n">
        <v>0.256730208628707</v>
      </c>
      <c r="C163" s="16" t="n">
        <v>0.273065339459313</v>
      </c>
      <c r="D163" s="16" t="n">
        <v>1</v>
      </c>
      <c r="E163" s="17" t="n">
        <v>82.5</v>
      </c>
      <c r="F163" s="16" t="n">
        <v>4.90037784246709</v>
      </c>
      <c r="G163" s="16" t="n">
        <v>3.97589179873318</v>
      </c>
      <c r="H163" s="16" t="n">
        <v>0.725367301197923</v>
      </c>
      <c r="I163" s="16" t="n">
        <v>1.30102999566398</v>
      </c>
      <c r="J163" s="16" t="n">
        <v>0.735878747754716</v>
      </c>
      <c r="K163" s="16" t="n">
        <v>0.633901234567901</v>
      </c>
      <c r="L163" s="16" t="n">
        <v>0.593555555555556</v>
      </c>
    </row>
    <row r="164" customFormat="false" ht="15" hidden="false" customHeight="false" outlineLevel="0" collapsed="false">
      <c r="A164" s="17" t="n">
        <v>559</v>
      </c>
      <c r="B164" s="16" t="n">
        <v>0.254211195972231</v>
      </c>
      <c r="C164" s="16" t="n">
        <v>0.270711605250835</v>
      </c>
      <c r="D164" s="16" t="n">
        <v>1</v>
      </c>
      <c r="E164" s="17" t="n">
        <v>83.6</v>
      </c>
      <c r="F164" s="16" t="n">
        <v>5.03425567744803</v>
      </c>
      <c r="G164" s="16" t="n">
        <v>4.08289748731381</v>
      </c>
      <c r="H164" s="16" t="n">
        <v>0.765110276137491</v>
      </c>
      <c r="I164" s="16" t="n">
        <v>1.30102999566398</v>
      </c>
      <c r="J164" s="16" t="n">
        <v>0.681685623137938</v>
      </c>
      <c r="K164" s="16" t="n">
        <v>0.635407407407407</v>
      </c>
      <c r="L164" s="16" t="n">
        <v>0.60079012345679</v>
      </c>
    </row>
    <row r="165" customFormat="false" ht="15" hidden="false" customHeight="false" outlineLevel="0" collapsed="false">
      <c r="A165" s="17" t="n">
        <v>560</v>
      </c>
      <c r="B165" s="16" t="n">
        <v>0.251589824590418</v>
      </c>
      <c r="C165" s="16" t="n">
        <v>0.268236418565114</v>
      </c>
      <c r="D165" s="16" t="n">
        <v>1</v>
      </c>
      <c r="E165" s="17" t="n">
        <v>85.1</v>
      </c>
      <c r="F165" s="16" t="n">
        <v>5.16722061388885</v>
      </c>
      <c r="G165" s="16" t="n">
        <v>4.20152111416308</v>
      </c>
      <c r="H165" s="16" t="n">
        <v>0.801878041364191</v>
      </c>
      <c r="I165" s="16" t="n">
        <v>1.30102999566398</v>
      </c>
      <c r="J165" s="16" t="n">
        <v>1.02206279590129</v>
      </c>
      <c r="K165" s="16" t="n">
        <v>0.636864197530864</v>
      </c>
      <c r="L165" s="16" t="n">
        <v>0.605012345679012</v>
      </c>
    </row>
    <row r="166" customFormat="false" ht="15" hidden="false" customHeight="false" outlineLevel="0" collapsed="false">
      <c r="A166" s="17" t="n">
        <v>561</v>
      </c>
      <c r="B166" s="16" t="n">
        <v>0.248839448226823</v>
      </c>
      <c r="C166" s="16" t="n">
        <v>0.265628952682018</v>
      </c>
      <c r="D166" s="16" t="n">
        <v>1</v>
      </c>
      <c r="E166" s="17" t="n">
        <v>86.9</v>
      </c>
      <c r="F166" s="16" t="n">
        <v>5.30443379272116</v>
      </c>
      <c r="G166" s="16" t="n">
        <v>4.33225575864937</v>
      </c>
      <c r="H166" s="16" t="n">
        <v>0.842126226581362</v>
      </c>
      <c r="I166" s="16" t="n">
        <v>1.30102999566398</v>
      </c>
      <c r="J166" s="16" t="n">
        <v>0.770460810060952</v>
      </c>
      <c r="K166" s="16" t="n">
        <v>0.63883950617284</v>
      </c>
      <c r="L166" s="16" t="n">
        <v>0.607654320987654</v>
      </c>
    </row>
    <row r="167" customFormat="false" ht="15" hidden="false" customHeight="false" outlineLevel="0" collapsed="false">
      <c r="A167" s="17" t="n">
        <v>562</v>
      </c>
      <c r="B167" s="16" t="n">
        <v>0.245924391514725</v>
      </c>
      <c r="C167" s="16" t="n">
        <v>0.262881727351083</v>
      </c>
      <c r="D167" s="16" t="n">
        <v>1</v>
      </c>
      <c r="E167" s="17" t="n">
        <v>88.4</v>
      </c>
      <c r="F167" s="16" t="n">
        <v>5.46019134523471</v>
      </c>
      <c r="G167" s="16" t="n">
        <v>4.48018797365096</v>
      </c>
      <c r="H167" s="16" t="n">
        <v>0.884485617036073</v>
      </c>
      <c r="I167" s="16" t="n">
        <v>1.30102999566398</v>
      </c>
      <c r="J167" s="16" t="n">
        <v>0.978786217822363</v>
      </c>
      <c r="K167" s="16" t="n">
        <v>0.641407407407407</v>
      </c>
      <c r="L167" s="16" t="n">
        <v>0.607407407407407</v>
      </c>
    </row>
    <row r="168" customFormat="false" ht="15" hidden="false" customHeight="false" outlineLevel="0" collapsed="false">
      <c r="A168" s="17" t="n">
        <v>563</v>
      </c>
      <c r="B168" s="16" t="n">
        <v>0.242916061315272</v>
      </c>
      <c r="C168" s="16" t="n">
        <v>0.260056605007913</v>
      </c>
      <c r="D168" s="16" t="n">
        <v>1</v>
      </c>
      <c r="E168" s="17" t="n">
        <v>89.8</v>
      </c>
      <c r="F168" s="16" t="n">
        <v>5.63896317192239</v>
      </c>
      <c r="G168" s="16" t="n">
        <v>4.64897557943204</v>
      </c>
      <c r="H168" s="16" t="n">
        <v>0.931861939699996</v>
      </c>
      <c r="I168" s="16" t="n">
        <v>1.30102999566398</v>
      </c>
      <c r="J168" s="16" t="n">
        <v>0.755411165683202</v>
      </c>
      <c r="K168" s="16" t="n">
        <v>0.643456790123457</v>
      </c>
      <c r="L168" s="16" t="n">
        <v>0.606123456790124</v>
      </c>
    </row>
    <row r="169" customFormat="false" ht="15" hidden="false" customHeight="false" outlineLevel="0" collapsed="false">
      <c r="A169" s="17" t="n">
        <v>564</v>
      </c>
      <c r="B169" s="16" t="n">
        <v>0.239742958545685</v>
      </c>
      <c r="C169" s="16" t="n">
        <v>0.257077011962732</v>
      </c>
      <c r="D169" s="16" t="n">
        <v>1</v>
      </c>
      <c r="E169" s="17" t="n">
        <v>91.3</v>
      </c>
      <c r="F169" s="16" t="n">
        <v>5.83301059189908</v>
      </c>
      <c r="G169" s="16" t="n">
        <v>4.83280383422705</v>
      </c>
      <c r="H169" s="16" t="n">
        <v>0.983197654563155</v>
      </c>
      <c r="I169" s="16" t="n">
        <v>1.30102999566398</v>
      </c>
      <c r="J169" s="16" t="n">
        <v>0.752407807511035</v>
      </c>
      <c r="K169" s="16" t="n">
        <v>0.64637037037037</v>
      </c>
      <c r="L169" s="16" t="n">
        <v>0.603703703703704</v>
      </c>
    </row>
    <row r="170" customFormat="false" ht="15" hidden="false" customHeight="false" outlineLevel="0" collapsed="false">
      <c r="A170" s="17" t="n">
        <v>565</v>
      </c>
      <c r="B170" s="16" t="n">
        <v>0.236403234468566</v>
      </c>
      <c r="C170" s="16" t="n">
        <v>0.253944398032294</v>
      </c>
      <c r="D170" s="16" t="n">
        <v>1</v>
      </c>
      <c r="E170" s="17" t="n">
        <v>92.6</v>
      </c>
      <c r="F170" s="16" t="n">
        <v>6.04319135665201</v>
      </c>
      <c r="G170" s="16" t="n">
        <v>5.03463252461521</v>
      </c>
      <c r="H170" s="16" t="n">
        <v>1.03907530119505</v>
      </c>
      <c r="I170" s="16" t="n">
        <v>1.30102999566398</v>
      </c>
      <c r="J170" s="16" t="n">
        <v>0.828288708650599</v>
      </c>
      <c r="K170" s="16" t="n">
        <v>0.648666666666667</v>
      </c>
      <c r="L170" s="16" t="n">
        <v>0.600148148148148</v>
      </c>
    </row>
    <row r="171" customFormat="false" ht="15" hidden="false" customHeight="false" outlineLevel="0" collapsed="false">
      <c r="A171" s="17" t="n">
        <v>566</v>
      </c>
      <c r="B171" s="16" t="n">
        <v>0.232945431437757</v>
      </c>
      <c r="C171" s="16" t="n">
        <v>0.250710112651189</v>
      </c>
      <c r="D171" s="16" t="n">
        <v>1</v>
      </c>
      <c r="E171" s="17" t="n">
        <v>93.4</v>
      </c>
      <c r="F171" s="16" t="n">
        <v>6.27403972472633</v>
      </c>
      <c r="G171" s="16" t="n">
        <v>5.256965041767</v>
      </c>
      <c r="H171" s="16" t="n">
        <v>1.1043539545572</v>
      </c>
      <c r="I171" s="16" t="n">
        <v>1.30102999566398</v>
      </c>
      <c r="J171" s="16" t="n">
        <v>0.523661032034104</v>
      </c>
      <c r="K171" s="16" t="n">
        <v>0.651012345679012</v>
      </c>
      <c r="L171" s="16" t="n">
        <v>0.597037037037037</v>
      </c>
    </row>
    <row r="172" customFormat="false" ht="15" hidden="false" customHeight="false" outlineLevel="0" collapsed="false">
      <c r="A172" s="17" t="n">
        <v>567</v>
      </c>
      <c r="B172" s="16" t="n">
        <v>0.229378353390429</v>
      </c>
      <c r="C172" s="16" t="n">
        <v>0.247304432127211</v>
      </c>
      <c r="D172" s="16" t="n">
        <v>1</v>
      </c>
      <c r="E172" s="17" t="n">
        <v>94.8</v>
      </c>
      <c r="F172" s="16" t="n">
        <v>6.48255023080236</v>
      </c>
      <c r="G172" s="16" t="n">
        <v>5.45238024975288</v>
      </c>
      <c r="H172" s="16" t="n">
        <v>1.1656564530527</v>
      </c>
      <c r="I172" s="16" t="n">
        <v>1.30102999566398</v>
      </c>
      <c r="J172" s="16" t="n">
        <v>0.860224767809978</v>
      </c>
      <c r="K172" s="16" t="n">
        <v>0.653654320987654</v>
      </c>
      <c r="L172" s="16" t="n">
        <v>0.59362962962963</v>
      </c>
    </row>
    <row r="173" customFormat="false" ht="15" hidden="false" customHeight="false" outlineLevel="0" collapsed="false">
      <c r="A173" s="17" t="n">
        <v>568</v>
      </c>
      <c r="B173" s="16" t="n">
        <v>0.225708874894513</v>
      </c>
      <c r="C173" s="16" t="n">
        <v>0.243763088948197</v>
      </c>
      <c r="D173" s="16" t="n">
        <v>1</v>
      </c>
      <c r="E173" s="17" t="n">
        <v>95.3</v>
      </c>
      <c r="F173" s="16" t="n">
        <v>6.68316538362734</v>
      </c>
      <c r="G173" s="16" t="n">
        <v>5.64404055992494</v>
      </c>
      <c r="H173" s="16" t="n">
        <v>1.22231248971447</v>
      </c>
      <c r="I173" s="16" t="n">
        <v>1.30102999566398</v>
      </c>
      <c r="J173" s="16" t="n">
        <v>0.583393628366836</v>
      </c>
      <c r="K173" s="16" t="n">
        <v>0.656074074074074</v>
      </c>
      <c r="L173" s="16" t="n">
        <v>0.589604938271605</v>
      </c>
    </row>
    <row r="174" customFormat="false" ht="15" hidden="false" customHeight="false" outlineLevel="0" collapsed="false">
      <c r="A174" s="17" t="n">
        <v>569</v>
      </c>
      <c r="B174" s="16" t="n">
        <v>0.221950682169861</v>
      </c>
      <c r="C174" s="16" t="n">
        <v>0.240138453808096</v>
      </c>
      <c r="D174" s="16" t="n">
        <v>1</v>
      </c>
      <c r="E174" s="17" t="n">
        <v>96.2</v>
      </c>
      <c r="F174" s="16" t="n">
        <v>6.89837498090161</v>
      </c>
      <c r="G174" s="16" t="n">
        <v>5.84546187271357</v>
      </c>
      <c r="H174" s="16" t="n">
        <v>1.288132454987</v>
      </c>
      <c r="I174" s="16" t="n">
        <v>1.30102999566398</v>
      </c>
      <c r="J174" s="16" t="n">
        <v>0.935198622678479</v>
      </c>
      <c r="K174" s="16" t="n">
        <v>0.658962962962963</v>
      </c>
      <c r="L174" s="16" t="n">
        <v>0.585382716049383</v>
      </c>
    </row>
    <row r="175" customFormat="false" ht="15" hidden="false" customHeight="false" outlineLevel="0" collapsed="false">
      <c r="A175" s="17" t="n">
        <v>570</v>
      </c>
      <c r="B175" s="16" t="n">
        <v>0.218121330108908</v>
      </c>
      <c r="C175" s="16" t="n">
        <v>0.236473561624686</v>
      </c>
      <c r="D175" s="16" t="n">
        <v>1</v>
      </c>
      <c r="E175" s="17" t="n">
        <v>96.7</v>
      </c>
      <c r="F175" s="16" t="n">
        <v>7.14839241298597</v>
      </c>
      <c r="G175" s="16" t="n">
        <v>6.07723713665678</v>
      </c>
      <c r="H175" s="16" t="n">
        <v>1.35711850679896</v>
      </c>
      <c r="I175" s="16" t="n">
        <v>1.30102999566398</v>
      </c>
      <c r="J175" s="16" t="n">
        <v>0.560295307460048</v>
      </c>
      <c r="K175" s="16" t="n">
        <v>0.661333333333333</v>
      </c>
      <c r="L175" s="16" t="n">
        <v>0.581456790123457</v>
      </c>
    </row>
    <row r="176" customFormat="false" ht="15" hidden="false" customHeight="false" outlineLevel="0" collapsed="false">
      <c r="A176" s="17" t="n">
        <v>571</v>
      </c>
      <c r="B176" s="16" t="n">
        <v>0.214265026979976</v>
      </c>
      <c r="C176" s="16" t="n">
        <v>0.232775638898214</v>
      </c>
      <c r="D176" s="16" t="n">
        <v>1</v>
      </c>
      <c r="E176" s="17" t="n">
        <v>97.3</v>
      </c>
      <c r="F176" s="16" t="n">
        <v>7.40878791457127</v>
      </c>
      <c r="G176" s="16" t="n">
        <v>6.32440796529412</v>
      </c>
      <c r="H176" s="16" t="n">
        <v>1.42820678809922</v>
      </c>
      <c r="I176" s="16" t="n">
        <v>1.30102999566398</v>
      </c>
      <c r="J176" s="16" t="n">
        <v>1.02197030508481</v>
      </c>
      <c r="K176" s="16" t="n">
        <v>0.663456790123457</v>
      </c>
      <c r="L176" s="16" t="n">
        <v>0.57683950617284</v>
      </c>
    </row>
    <row r="177" customFormat="false" ht="15" hidden="false" customHeight="false" outlineLevel="0" collapsed="false">
      <c r="A177" s="17" t="n">
        <v>572</v>
      </c>
      <c r="B177" s="16" t="n">
        <v>0.210426544480854</v>
      </c>
      <c r="C177" s="16" t="n">
        <v>0.229082101384799</v>
      </c>
      <c r="D177" s="16" t="n">
        <v>1</v>
      </c>
      <c r="E177" s="17" t="n">
        <v>97.5</v>
      </c>
      <c r="F177" s="16" t="n">
        <v>7.67064834015431</v>
      </c>
      <c r="G177" s="16" t="n">
        <v>6.57353156947422</v>
      </c>
      <c r="H177" s="16" t="n">
        <v>1.5048460458305</v>
      </c>
      <c r="I177" s="16" t="n">
        <v>1.30102999566398</v>
      </c>
      <c r="J177" s="16" t="n">
        <v>0.960644900287951</v>
      </c>
      <c r="K177" s="16" t="n">
        <v>0.666</v>
      </c>
      <c r="L177" s="16" t="n">
        <v>0.571432098765432</v>
      </c>
    </row>
    <row r="178" customFormat="false" ht="15" hidden="false" customHeight="false" outlineLevel="0" collapsed="false">
      <c r="A178" s="17" t="n">
        <v>573</v>
      </c>
      <c r="B178" s="16" t="n">
        <v>0.206660589244631</v>
      </c>
      <c r="C178" s="16" t="n">
        <v>0.225458597706424</v>
      </c>
      <c r="D178" s="16" t="n">
        <v>1</v>
      </c>
      <c r="E178" s="17" t="n">
        <v>97.7</v>
      </c>
      <c r="F178" s="16" t="n">
        <v>7.9362405481844</v>
      </c>
      <c r="G178" s="16" t="n">
        <v>6.82865834382615</v>
      </c>
      <c r="H178" s="16" t="n">
        <v>1.57026258175529</v>
      </c>
      <c r="I178" s="16" t="n">
        <v>1.30102999566398</v>
      </c>
      <c r="J178" s="16" t="n">
        <v>1.15535609695358</v>
      </c>
      <c r="K178" s="16" t="n">
        <v>0.668345679012346</v>
      </c>
      <c r="L178" s="16" t="n">
        <v>0.565432098765432</v>
      </c>
    </row>
    <row r="179" customFormat="false" ht="15" hidden="false" customHeight="false" outlineLevel="0" collapsed="false">
      <c r="A179" s="17" t="n">
        <v>574</v>
      </c>
      <c r="B179" s="16" t="n">
        <v>0.203018928070863</v>
      </c>
      <c r="C179" s="16" t="n">
        <v>0.221981156865756</v>
      </c>
      <c r="D179" s="16" t="n">
        <v>1</v>
      </c>
      <c r="E179" s="17" t="n">
        <v>98</v>
      </c>
      <c r="F179" s="16" t="n">
        <v>8.22654261302946</v>
      </c>
      <c r="G179" s="16" t="n">
        <v>7.10277364757793</v>
      </c>
      <c r="H179" s="16" t="n">
        <v>1.62598809332802</v>
      </c>
      <c r="I179" s="16" t="n">
        <v>1.30102999566398</v>
      </c>
      <c r="J179" s="16" t="n">
        <v>0.821328770149078</v>
      </c>
      <c r="K179" s="16" t="n">
        <v>0.671851851851852</v>
      </c>
      <c r="L179" s="16" t="n">
        <v>0.559901234567901</v>
      </c>
    </row>
    <row r="180" customFormat="false" ht="15" hidden="false" customHeight="false" outlineLevel="0" collapsed="false">
      <c r="A180" s="17" t="n">
        <v>575</v>
      </c>
      <c r="B180" s="16" t="n">
        <v>0.199521587292353</v>
      </c>
      <c r="C180" s="16" t="n">
        <v>0.218633829818832</v>
      </c>
      <c r="D180" s="16" t="n">
        <v>1</v>
      </c>
      <c r="E180" s="17" t="n">
        <v>98.4</v>
      </c>
      <c r="F180" s="16" t="n">
        <v>8.51344591232902</v>
      </c>
      <c r="G180" s="16" t="n">
        <v>7.38135155809336</v>
      </c>
      <c r="H180" s="16" t="n">
        <v>1.67430896116076</v>
      </c>
      <c r="I180" s="16" t="n">
        <v>1.30102999566398</v>
      </c>
      <c r="J180" s="16" t="n">
        <v>1.23282609828988</v>
      </c>
      <c r="K180" s="16" t="n">
        <v>0.674395061728395</v>
      </c>
      <c r="L180" s="16" t="n">
        <v>0.554148148148148</v>
      </c>
    </row>
    <row r="181" customFormat="false" ht="15" hidden="false" customHeight="false" outlineLevel="0" collapsed="false">
      <c r="A181" s="17" t="n">
        <v>576</v>
      </c>
      <c r="B181" s="16" t="n">
        <v>0.196205613182651</v>
      </c>
      <c r="C181" s="16" t="n">
        <v>0.215426335301664</v>
      </c>
      <c r="D181" s="16" t="n">
        <v>1</v>
      </c>
      <c r="E181" s="17" t="n">
        <v>98.6</v>
      </c>
      <c r="F181" s="16" t="n">
        <v>8.77240232359057</v>
      </c>
      <c r="G181" s="16" t="n">
        <v>7.62316253959689</v>
      </c>
      <c r="H181" s="16" t="n">
        <v>1.73846617559918</v>
      </c>
      <c r="I181" s="16" t="n">
        <v>1.30102999566398</v>
      </c>
      <c r="J181" s="16" t="n">
        <v>0.90856920695785</v>
      </c>
      <c r="K181" s="16" t="n">
        <v>0.676222222222222</v>
      </c>
      <c r="L181" s="16" t="n">
        <v>0.548049382716049</v>
      </c>
    </row>
    <row r="182" customFormat="false" ht="15" hidden="false" customHeight="false" outlineLevel="0" collapsed="false">
      <c r="A182" s="17" t="n">
        <v>577</v>
      </c>
      <c r="B182" s="16" t="n">
        <v>0.193157230317593</v>
      </c>
      <c r="C182" s="16" t="n">
        <v>0.212444009648429</v>
      </c>
      <c r="D182" s="16" t="n">
        <v>1</v>
      </c>
      <c r="E182" s="17" t="n">
        <v>98.7</v>
      </c>
      <c r="F182" s="16" t="n">
        <v>8.99727312216947</v>
      </c>
      <c r="G182" s="16" t="n">
        <v>7.83018310722858</v>
      </c>
      <c r="H182" s="16" t="n">
        <v>1.79173814090128</v>
      </c>
      <c r="I182" s="16" t="n">
        <v>1.30102999566398</v>
      </c>
      <c r="J182" s="16" t="n">
        <v>1.29116223520308</v>
      </c>
      <c r="K182" s="16" t="n">
        <v>0.678172839506173</v>
      </c>
      <c r="L182" s="16" t="n">
        <v>0.541259259259259</v>
      </c>
    </row>
    <row r="183" customFormat="false" ht="15" hidden="false" customHeight="false" outlineLevel="0" collapsed="false">
      <c r="A183" s="17" t="n">
        <v>578</v>
      </c>
      <c r="B183" s="16" t="n">
        <v>0.190353694392575</v>
      </c>
      <c r="C183" s="16" t="n">
        <v>0.209685352709558</v>
      </c>
      <c r="D183" s="16" t="n">
        <v>1</v>
      </c>
      <c r="E183" s="17" t="n">
        <v>99</v>
      </c>
      <c r="F183" s="16" t="n">
        <v>9.20674979412683</v>
      </c>
      <c r="G183" s="16" t="n">
        <v>8.03045177739912</v>
      </c>
      <c r="H183" s="16" t="n">
        <v>1.84771131734542</v>
      </c>
      <c r="I183" s="16" t="n">
        <v>1.30102999566398</v>
      </c>
      <c r="J183" s="16" t="n">
        <v>1.22364726299885</v>
      </c>
      <c r="K183" s="16" t="n">
        <v>0.679506172839506</v>
      </c>
      <c r="L183" s="16" t="n">
        <v>0.534444444444445</v>
      </c>
    </row>
    <row r="184" customFormat="false" ht="15" hidden="false" customHeight="false" outlineLevel="0" collapsed="false">
      <c r="A184" s="17" t="n">
        <v>579</v>
      </c>
      <c r="B184" s="16" t="n">
        <v>0.18771808942159</v>
      </c>
      <c r="C184" s="16" t="n">
        <v>0.207074585424529</v>
      </c>
      <c r="D184" s="16" t="n">
        <v>1</v>
      </c>
      <c r="E184" s="17" t="n">
        <v>99</v>
      </c>
      <c r="F184" s="16" t="n">
        <v>9.39756121488055</v>
      </c>
      <c r="G184" s="16" t="n">
        <v>8.19570909368045</v>
      </c>
      <c r="H184" s="16" t="n">
        <v>1.89219748880568</v>
      </c>
      <c r="I184" s="16" t="n">
        <v>1.30102999566398</v>
      </c>
      <c r="J184" s="16" t="n">
        <v>1.29225010939981</v>
      </c>
      <c r="K184" s="16" t="n">
        <v>0.68079012345679</v>
      </c>
      <c r="L184" s="16" t="n">
        <v>0.525679012345679</v>
      </c>
    </row>
    <row r="185" customFormat="false" ht="15" hidden="false" customHeight="false" outlineLevel="0" collapsed="false">
      <c r="A185" s="17" t="n">
        <v>580</v>
      </c>
      <c r="B185" s="16" t="n">
        <v>0.185173163976934</v>
      </c>
      <c r="C185" s="16" t="n">
        <v>0.204533126718468</v>
      </c>
      <c r="D185" s="16" t="n">
        <v>1</v>
      </c>
      <c r="E185" s="17" t="n">
        <v>99.2</v>
      </c>
      <c r="F185" s="16" t="n">
        <v>9.56345169924372</v>
      </c>
      <c r="G185" s="16" t="n">
        <v>8.35161535713702</v>
      </c>
      <c r="H185" s="16" t="n">
        <v>1.93854741817615</v>
      </c>
      <c r="I185" s="16" t="n">
        <v>1.30102999566398</v>
      </c>
      <c r="J185" s="16" t="n">
        <v>0.935247810750856</v>
      </c>
      <c r="K185" s="16" t="n">
        <v>0.681234567901235</v>
      </c>
      <c r="L185" s="16" t="n">
        <v>0.518345679012346</v>
      </c>
    </row>
    <row r="186" customFormat="false" ht="15" hidden="false" customHeight="false" outlineLevel="0" collapsed="false">
      <c r="A186" s="17" t="n">
        <v>581</v>
      </c>
      <c r="B186" s="16" t="n">
        <v>0.182833939128452</v>
      </c>
      <c r="C186" s="16" t="n">
        <v>0.202193631430467</v>
      </c>
      <c r="D186" s="16" t="n">
        <v>1</v>
      </c>
      <c r="E186" s="17" t="n">
        <v>99.2</v>
      </c>
      <c r="F186" s="16" t="n">
        <v>9.72286180741108</v>
      </c>
      <c r="G186" s="16" t="n">
        <v>8.507645724653</v>
      </c>
      <c r="H186" s="16" t="n">
        <v>1.97265127411973</v>
      </c>
      <c r="I186" s="16" t="n">
        <v>1.30102999566398</v>
      </c>
      <c r="J186" s="16" t="n">
        <v>1.23211466735735</v>
      </c>
      <c r="K186" s="16" t="n">
        <v>0.682197530864198</v>
      </c>
      <c r="L186" s="16" t="n">
        <v>0.509777777777778</v>
      </c>
    </row>
    <row r="187" customFormat="false" ht="15" hidden="false" customHeight="false" outlineLevel="0" collapsed="false">
      <c r="A187" s="17" t="n">
        <v>582</v>
      </c>
      <c r="B187" s="16" t="n">
        <v>0.180606508089436</v>
      </c>
      <c r="C187" s="16" t="n">
        <v>0.19998633702596</v>
      </c>
      <c r="D187" s="16" t="n">
        <v>1</v>
      </c>
      <c r="E187" s="17" t="n">
        <v>99.2</v>
      </c>
      <c r="F187" s="16" t="n">
        <v>9.90098336196714</v>
      </c>
      <c r="G187" s="16" t="n">
        <v>8.67892785467875</v>
      </c>
      <c r="H187" s="16" t="n">
        <v>2.01363811441693</v>
      </c>
      <c r="I187" s="16" t="n">
        <v>1.30102999566398</v>
      </c>
      <c r="J187" s="16" t="n">
        <v>1.27475606938863</v>
      </c>
      <c r="K187" s="16" t="n">
        <v>0.683728395061728</v>
      </c>
      <c r="L187" s="16" t="n">
        <v>0.50283950617284</v>
      </c>
    </row>
    <row r="188" customFormat="false" ht="15" hidden="false" customHeight="false" outlineLevel="0" collapsed="false">
      <c r="A188" s="17" t="n">
        <v>583</v>
      </c>
      <c r="B188" s="16" t="n">
        <v>0.178455277615123</v>
      </c>
      <c r="C188" s="16" t="n">
        <v>0.197869737876786</v>
      </c>
      <c r="D188" s="16" t="n">
        <v>1</v>
      </c>
      <c r="E188" s="17" t="n">
        <v>99.4</v>
      </c>
      <c r="F188" s="17" t="n">
        <v>10.0921771550838</v>
      </c>
      <c r="G188" s="16" t="n">
        <v>8.86666111568593</v>
      </c>
      <c r="H188" s="16" t="n">
        <v>2.05712484450332</v>
      </c>
      <c r="I188" s="16" t="n">
        <v>1.30102999566398</v>
      </c>
      <c r="J188" s="16" t="n">
        <v>1.49543198414123</v>
      </c>
      <c r="K188" s="16" t="n">
        <v>0.684740740740741</v>
      </c>
      <c r="L188" s="16" t="n">
        <v>0.503456790123457</v>
      </c>
    </row>
    <row r="189" customFormat="false" ht="15" hidden="false" customHeight="false" outlineLevel="0" collapsed="false">
      <c r="A189" s="17" t="n">
        <v>584</v>
      </c>
      <c r="B189" s="16" t="n">
        <v>0.176449790265825</v>
      </c>
      <c r="C189" s="16" t="n">
        <v>0.195868342220783</v>
      </c>
      <c r="D189" s="16" t="n">
        <v>1</v>
      </c>
      <c r="E189" s="17" t="n">
        <v>99.6</v>
      </c>
      <c r="F189" s="17" t="n">
        <v>10.2462234300996</v>
      </c>
      <c r="G189" s="16" t="n">
        <v>9.01721906285587</v>
      </c>
      <c r="H189" s="16" t="n">
        <v>2.08778984058663</v>
      </c>
      <c r="I189" s="16" t="n">
        <v>1.30102999566398</v>
      </c>
      <c r="J189" s="16" t="n">
        <v>1.98623792580572</v>
      </c>
      <c r="K189" s="16" t="n">
        <v>0.68562962962963</v>
      </c>
      <c r="L189" s="16" t="n">
        <v>0.509604938271605</v>
      </c>
    </row>
    <row r="190" customFormat="false" ht="15" hidden="false" customHeight="false" outlineLevel="0" collapsed="false">
      <c r="A190" s="17" t="n">
        <v>585</v>
      </c>
      <c r="B190" s="16" t="n">
        <v>0.174567035337289</v>
      </c>
      <c r="C190" s="16" t="n">
        <v>0.193979781584607</v>
      </c>
      <c r="D190" s="16" t="n">
        <v>1</v>
      </c>
      <c r="E190" s="17" t="n">
        <v>99.7</v>
      </c>
      <c r="F190" s="17" t="n">
        <v>10.3902284248657</v>
      </c>
      <c r="G190" s="16" t="n">
        <v>9.15770748389915</v>
      </c>
      <c r="H190" s="16" t="n">
        <v>2.12060229388068</v>
      </c>
      <c r="I190" s="16" t="n">
        <v>1.30102999566398</v>
      </c>
      <c r="J190" s="16" t="n">
        <v>1.8231288202805</v>
      </c>
      <c r="K190" s="16" t="n">
        <v>0.687111111111111</v>
      </c>
      <c r="L190" s="16" t="n">
        <v>0.514098765432099</v>
      </c>
    </row>
    <row r="191" customFormat="false" ht="15" hidden="false" customHeight="false" outlineLevel="0" collapsed="false">
      <c r="A191" s="17" t="n">
        <v>586</v>
      </c>
      <c r="B191" s="16" t="n">
        <v>0.172805213431517</v>
      </c>
      <c r="C191" s="16" t="n">
        <v>0.19220917960008</v>
      </c>
      <c r="D191" s="16" t="n">
        <v>1</v>
      </c>
      <c r="E191" s="17" t="n">
        <v>99.7</v>
      </c>
      <c r="F191" s="17" t="n">
        <v>10.5275852297302</v>
      </c>
      <c r="G191" s="16" t="n">
        <v>9.2879445476407</v>
      </c>
      <c r="H191" s="16" t="n">
        <v>2.14624929263215</v>
      </c>
      <c r="I191" s="16" t="n">
        <v>1.30102999566398</v>
      </c>
      <c r="J191" s="16" t="n">
        <v>2.74431382301616</v>
      </c>
      <c r="K191" s="16" t="n">
        <v>0.688</v>
      </c>
      <c r="L191" s="16" t="n">
        <v>0.51962962962963</v>
      </c>
    </row>
    <row r="192" customFormat="false" ht="15" hidden="false" customHeight="false" outlineLevel="0" collapsed="false">
      <c r="A192" s="17" t="n">
        <v>587</v>
      </c>
      <c r="B192" s="16" t="n">
        <v>0.17116235991319</v>
      </c>
      <c r="C192" s="16" t="n">
        <v>0.190558196041319</v>
      </c>
      <c r="D192" s="16" t="n">
        <v>1</v>
      </c>
      <c r="E192" s="17" t="n">
        <v>99.7</v>
      </c>
      <c r="F192" s="17" t="n">
        <v>10.6573993781209</v>
      </c>
      <c r="G192" s="16" t="n">
        <v>9.4141545717626</v>
      </c>
      <c r="H192" s="16" t="n">
        <v>2.1737523739566</v>
      </c>
      <c r="I192" s="16" t="n">
        <v>1.30102999566398</v>
      </c>
      <c r="J192" s="16" t="n">
        <v>1.6191563341248</v>
      </c>
      <c r="K192" s="16" t="n">
        <v>0.688666666666667</v>
      </c>
      <c r="L192" s="16" t="n">
        <v>0.525876543209877</v>
      </c>
    </row>
    <row r="193" customFormat="false" ht="15" hidden="false" customHeight="false" outlineLevel="0" collapsed="false">
      <c r="A193" s="17" t="n">
        <v>588</v>
      </c>
      <c r="B193" s="16" t="n">
        <v>0.16962939252456</v>
      </c>
      <c r="C193" s="16" t="n">
        <v>0.189009925905201</v>
      </c>
      <c r="D193" s="16" t="n">
        <v>1</v>
      </c>
      <c r="E193" s="17" t="n">
        <v>99.7</v>
      </c>
      <c r="F193" s="17" t="n">
        <v>10.7774506307699</v>
      </c>
      <c r="G193" s="16" t="n">
        <v>9.53057153975651</v>
      </c>
      <c r="H193" s="16" t="n">
        <v>2.19967285375</v>
      </c>
      <c r="I193" s="16" t="n">
        <v>1.30102999566398</v>
      </c>
      <c r="J193" s="16" t="n">
        <v>1.31100123666647</v>
      </c>
      <c r="K193" s="16" t="n">
        <v>0.689407407407407</v>
      </c>
      <c r="L193" s="16" t="n">
        <v>0.532691358024691</v>
      </c>
    </row>
    <row r="194" customFormat="false" ht="15" hidden="false" customHeight="false" outlineLevel="0" collapsed="false">
      <c r="A194" s="17" t="n">
        <v>589</v>
      </c>
      <c r="B194" s="16" t="n">
        <v>0.168249706261688</v>
      </c>
      <c r="C194" s="16" t="n">
        <v>0.187604546712505</v>
      </c>
      <c r="D194" s="16" t="n">
        <v>1</v>
      </c>
      <c r="E194" s="17" t="n">
        <v>99.7</v>
      </c>
      <c r="F194" s="17" t="n">
        <v>10.882926003592</v>
      </c>
      <c r="G194" s="16" t="n">
        <v>9.63238195849212</v>
      </c>
      <c r="H194" s="16" t="n">
        <v>2.21829992553583</v>
      </c>
      <c r="I194" s="16" t="n">
        <v>1.30102999566398</v>
      </c>
      <c r="J194" s="16" t="n">
        <v>1.41558850378611</v>
      </c>
      <c r="K194" s="16" t="n">
        <v>0.690222222222222</v>
      </c>
      <c r="L194" s="16" t="n">
        <v>0.539802469135803</v>
      </c>
    </row>
    <row r="195" customFormat="false" ht="15" hidden="false" customHeight="false" outlineLevel="0" collapsed="false">
      <c r="A195" s="17" t="n">
        <v>590</v>
      </c>
      <c r="B195" s="16" t="n">
        <v>0.167013883839051</v>
      </c>
      <c r="C195" s="16" t="n">
        <v>0.186336016075479</v>
      </c>
      <c r="D195" s="16" t="n">
        <v>1</v>
      </c>
      <c r="E195" s="17" t="n">
        <v>99.7</v>
      </c>
      <c r="F195" s="17" t="n">
        <v>10.9741086690419</v>
      </c>
      <c r="G195" s="16" t="n">
        <v>9.71986847838207</v>
      </c>
      <c r="H195" s="16" t="n">
        <v>2.23406050947515</v>
      </c>
      <c r="I195" s="16" t="n">
        <v>1.30102999566398</v>
      </c>
      <c r="J195" s="16" t="n">
        <v>2.38533039960839</v>
      </c>
      <c r="K195" s="16" t="n">
        <v>0.69083950617284</v>
      </c>
      <c r="L195" s="16" t="n">
        <v>0.548592592592593</v>
      </c>
    </row>
    <row r="196" customFormat="false" ht="15" hidden="false" customHeight="false" outlineLevel="0" collapsed="false">
      <c r="A196" s="17" t="n">
        <v>591</v>
      </c>
      <c r="B196" s="16" t="n">
        <v>0.165858357565271</v>
      </c>
      <c r="C196" s="16" t="n">
        <v>0.185150305595663</v>
      </c>
      <c r="D196" s="16" t="n">
        <v>1</v>
      </c>
      <c r="E196" s="17" t="n">
        <v>99.7</v>
      </c>
      <c r="F196" s="17" t="n">
        <v>11.0571403887424</v>
      </c>
      <c r="G196" s="16" t="n">
        <v>9.79917232556338</v>
      </c>
      <c r="H196" s="16" t="n">
        <v>2.24997541694661</v>
      </c>
      <c r="I196" s="16" t="n">
        <v>1.30102999566398</v>
      </c>
      <c r="J196" s="16" t="n">
        <v>2.71781484540029</v>
      </c>
      <c r="K196" s="16" t="n">
        <v>0.691481481481482</v>
      </c>
      <c r="L196" s="16" t="n">
        <v>0.556395061728395</v>
      </c>
    </row>
    <row r="197" customFormat="false" ht="15" hidden="false" customHeight="false" outlineLevel="0" collapsed="false">
      <c r="A197" s="17" t="n">
        <v>592</v>
      </c>
      <c r="B197" s="16" t="n">
        <v>0.164800389690532</v>
      </c>
      <c r="C197" s="16" t="n">
        <v>0.184064200090038</v>
      </c>
      <c r="D197" s="16" t="n">
        <v>1</v>
      </c>
      <c r="E197" s="17" t="n">
        <v>99.7</v>
      </c>
      <c r="F197" s="17" t="n">
        <v>11.1352275512189</v>
      </c>
      <c r="G197" s="16" t="n">
        <v>9.86970635014945</v>
      </c>
      <c r="H197" s="16" t="n">
        <v>2.26647069754723</v>
      </c>
      <c r="I197" s="16" t="n">
        <v>1.30102999566398</v>
      </c>
      <c r="J197" s="16" t="n">
        <v>1.07685369391717</v>
      </c>
      <c r="K197" s="16" t="n">
        <v>0.692074074074074</v>
      </c>
      <c r="L197" s="16" t="n">
        <v>0.564172839506173</v>
      </c>
    </row>
    <row r="198" customFormat="false" ht="15" hidden="false" customHeight="false" outlineLevel="0" collapsed="false">
      <c r="A198" s="17" t="n">
        <v>593</v>
      </c>
      <c r="B198" s="16" t="n">
        <v>0.163822718461355</v>
      </c>
      <c r="C198" s="16" t="n">
        <v>0.183049138949977</v>
      </c>
      <c r="D198" s="16" t="n">
        <v>1</v>
      </c>
      <c r="E198" s="17" t="n">
        <v>99.7</v>
      </c>
      <c r="F198" s="17" t="n">
        <v>11.1993105114744</v>
      </c>
      <c r="G198" s="16" t="n">
        <v>9.92996290255186</v>
      </c>
      <c r="H198" s="16" t="n">
        <v>2.27364191270099</v>
      </c>
      <c r="I198" s="16" t="n">
        <v>1.30102999566398</v>
      </c>
      <c r="J198" s="16" t="n">
        <v>1.28103133554955</v>
      </c>
      <c r="K198" s="16" t="n">
        <v>0.692567901234568</v>
      </c>
      <c r="L198" s="16" t="n">
        <v>0.570913580246914</v>
      </c>
    </row>
    <row r="199" customFormat="false" ht="15" hidden="false" customHeight="false" outlineLevel="0" collapsed="false">
      <c r="A199" s="17" t="n">
        <v>594</v>
      </c>
      <c r="B199" s="16" t="n">
        <v>0.162909982850154</v>
      </c>
      <c r="C199" s="16" t="n">
        <v>0.182086672120624</v>
      </c>
      <c r="D199" s="16" t="n">
        <v>1</v>
      </c>
      <c r="E199" s="17" t="n">
        <v>99.7</v>
      </c>
      <c r="F199" s="17" t="n">
        <v>11.2461217611371</v>
      </c>
      <c r="G199" s="16" t="n">
        <v>9.97291373140136</v>
      </c>
      <c r="H199" s="16" t="n">
        <v>2.27669784003211</v>
      </c>
      <c r="I199" s="16" t="n">
        <v>1.30102999566398</v>
      </c>
      <c r="J199" s="16" t="n">
        <v>1.35113291232794</v>
      </c>
      <c r="K199" s="16" t="n">
        <v>0.693086419753086</v>
      </c>
      <c r="L199" s="16" t="n">
        <v>0.574592592592593</v>
      </c>
    </row>
    <row r="200" customFormat="false" ht="15" hidden="false" customHeight="false" outlineLevel="0" collapsed="false">
      <c r="A200" s="17" t="n">
        <v>595</v>
      </c>
      <c r="B200" s="16" t="n">
        <v>0.16206586783131</v>
      </c>
      <c r="C200" s="16" t="n">
        <v>0.181209929635127</v>
      </c>
      <c r="D200" s="16" t="n">
        <v>1</v>
      </c>
      <c r="E200" s="17" t="n">
        <v>99.8</v>
      </c>
      <c r="F200" s="17" t="n">
        <v>11.3003105605276</v>
      </c>
      <c r="G200" s="17" t="n">
        <v>10.0232074869083</v>
      </c>
      <c r="H200" s="16" t="n">
        <v>2.28322768539718</v>
      </c>
      <c r="I200" s="16" t="n">
        <v>1.30102999566398</v>
      </c>
      <c r="J200" s="16" t="n">
        <v>0.969123727396585</v>
      </c>
      <c r="K200" s="16" t="n">
        <v>0.693456790123457</v>
      </c>
      <c r="L200" s="16" t="n">
        <v>0.577530864197531</v>
      </c>
    </row>
    <row r="201" customFormat="false" ht="15" hidden="false" customHeight="false" outlineLevel="0" collapsed="false">
      <c r="A201" s="17" t="n">
        <v>596</v>
      </c>
      <c r="B201" s="16" t="n">
        <v>0.161263089295891</v>
      </c>
      <c r="C201" s="16" t="n">
        <v>0.180371297117737</v>
      </c>
      <c r="D201" s="16" t="n">
        <v>1</v>
      </c>
      <c r="E201" s="17" t="n">
        <v>99.8</v>
      </c>
      <c r="F201" s="17" t="n">
        <v>11.3481501842715</v>
      </c>
      <c r="G201" s="17" t="n">
        <v>10.0671168170238</v>
      </c>
      <c r="H201" s="16" t="n">
        <v>2.29096788052726</v>
      </c>
      <c r="I201" s="16" t="n">
        <v>1.30102999566398</v>
      </c>
      <c r="J201" s="16" t="n">
        <v>1.06933032213601</v>
      </c>
      <c r="K201" s="16" t="n">
        <v>0.693530864197531</v>
      </c>
      <c r="L201" s="16" t="n">
        <v>0.57641975308642</v>
      </c>
    </row>
    <row r="202" customFormat="false" ht="15" hidden="false" customHeight="false" outlineLevel="0" collapsed="false">
      <c r="A202" s="17" t="n">
        <v>597</v>
      </c>
      <c r="B202" s="16" t="n">
        <v>0.160470023171769</v>
      </c>
      <c r="C202" s="16" t="n">
        <v>0.1795364027222</v>
      </c>
      <c r="D202" s="16" t="n">
        <v>1</v>
      </c>
      <c r="E202" s="17" t="n">
        <v>99.8</v>
      </c>
      <c r="F202" s="17" t="n">
        <v>11.3906792502078</v>
      </c>
      <c r="G202" s="17" t="n">
        <v>10.1056796957424</v>
      </c>
      <c r="H202" s="16" t="n">
        <v>2.29633142554976</v>
      </c>
      <c r="I202" s="16" t="n">
        <v>1.30102999566398</v>
      </c>
      <c r="J202" s="16" t="n">
        <v>1.40795168046708</v>
      </c>
      <c r="K202" s="16" t="n">
        <v>0.693728395061728</v>
      </c>
      <c r="L202" s="16" t="n">
        <v>0.572320987654321</v>
      </c>
    </row>
    <row r="203" customFormat="false" ht="15" hidden="false" customHeight="false" outlineLevel="0" collapsed="false">
      <c r="A203" s="17" t="n">
        <v>598</v>
      </c>
      <c r="B203" s="16" t="n">
        <v>0.159654639992449</v>
      </c>
      <c r="C203" s="16" t="n">
        <v>0.178683372702864</v>
      </c>
      <c r="D203" s="16" t="n">
        <v>1</v>
      </c>
      <c r="E203" s="17" t="n">
        <v>99.9</v>
      </c>
      <c r="F203" s="17" t="n">
        <v>11.4395948811829</v>
      </c>
      <c r="G203" s="17" t="n">
        <v>10.1505925842639</v>
      </c>
      <c r="H203" s="16" t="n">
        <v>2.30409298162696</v>
      </c>
      <c r="I203" s="16" t="n">
        <v>1.30102999566398</v>
      </c>
      <c r="J203" s="16" t="n">
        <v>1.35876930162562</v>
      </c>
      <c r="K203" s="16" t="n">
        <v>0.693802469135803</v>
      </c>
      <c r="L203" s="16" t="n">
        <v>0.567061728395062</v>
      </c>
    </row>
    <row r="204" customFormat="false" ht="15" hidden="false" customHeight="false" outlineLevel="0" collapsed="false">
      <c r="A204" s="17" t="n">
        <v>599</v>
      </c>
      <c r="B204" s="16" t="n">
        <v>0.158794647620784</v>
      </c>
      <c r="C204" s="16" t="n">
        <v>0.17779284397761</v>
      </c>
      <c r="D204" s="16" t="n">
        <v>1</v>
      </c>
      <c r="E204" s="17" t="n">
        <v>99.9</v>
      </c>
      <c r="F204" s="17" t="n">
        <v>11.496742340946</v>
      </c>
      <c r="G204" s="17" t="n">
        <v>10.2037000662253</v>
      </c>
      <c r="H204" s="16" t="n">
        <v>2.30810028771073</v>
      </c>
      <c r="I204" s="16" t="n">
        <v>1.30102999566398</v>
      </c>
      <c r="J204" s="16" t="n">
        <v>1.32658160414489</v>
      </c>
      <c r="K204" s="16" t="n">
        <v>0.693950617283951</v>
      </c>
      <c r="L204" s="16" t="n">
        <v>0.560296296296296</v>
      </c>
    </row>
    <row r="205" customFormat="false" ht="15" hidden="false" customHeight="false" outlineLevel="0" collapsed="false">
      <c r="A205" s="17" t="n">
        <v>600</v>
      </c>
      <c r="B205" s="16" t="n">
        <v>0.157890249788761</v>
      </c>
      <c r="C205" s="16" t="n">
        <v>0.176863110429711</v>
      </c>
      <c r="D205" s="16" t="n">
        <v>1</v>
      </c>
      <c r="E205" s="17" t="n">
        <v>99.9</v>
      </c>
      <c r="F205" s="17" t="n">
        <v>11.5635783758736</v>
      </c>
      <c r="G205" s="17" t="n">
        <v>10.2664581887324</v>
      </c>
      <c r="H205" s="16" t="n">
        <v>2.31841975788078</v>
      </c>
      <c r="I205" s="16" t="n">
        <v>1.30102999566398</v>
      </c>
      <c r="J205" s="16" t="n">
        <v>1.19383669123392</v>
      </c>
      <c r="K205" s="16" t="n">
        <v>0.694271604938272</v>
      </c>
      <c r="L205" s="16" t="n">
        <v>0.551382716049383</v>
      </c>
    </row>
    <row r="206" customFormat="false" ht="15" hidden="false" customHeight="false" outlineLevel="0" collapsed="false">
      <c r="A206" s="17" t="n">
        <v>601</v>
      </c>
      <c r="B206" s="16" t="n">
        <v>0.156930203404692</v>
      </c>
      <c r="C206" s="16" t="n">
        <v>0.175878791411718</v>
      </c>
      <c r="D206" s="16" t="n">
        <v>1</v>
      </c>
      <c r="E206" s="17" t="n">
        <v>99.9</v>
      </c>
      <c r="F206" s="17" t="n">
        <v>11.6388626995275</v>
      </c>
      <c r="G206" s="17" t="n">
        <v>10.3376259461915</v>
      </c>
      <c r="H206" s="16" t="n">
        <v>2.32377813241868</v>
      </c>
      <c r="I206" s="16" t="n">
        <v>1.30102999566398</v>
      </c>
      <c r="J206" s="16" t="n">
        <v>1.25883244431316</v>
      </c>
      <c r="K206" s="16" t="n">
        <v>0.694888888888889</v>
      </c>
      <c r="L206" s="16" t="n">
        <v>0.544395061728395</v>
      </c>
    </row>
    <row r="207" customFormat="false" ht="15" hidden="false" customHeight="false" outlineLevel="0" collapsed="false">
      <c r="A207" s="17" t="n">
        <v>602</v>
      </c>
      <c r="B207" s="16" t="n">
        <v>0.15586499058538</v>
      </c>
      <c r="C207" s="16" t="n">
        <v>0.174780611991882</v>
      </c>
      <c r="D207" s="16" t="n">
        <v>1</v>
      </c>
      <c r="E207" s="17" t="n">
        <v>99.9</v>
      </c>
      <c r="F207" s="17" t="n">
        <v>11.7120442111202</v>
      </c>
      <c r="G207" s="17" t="n">
        <v>10.406651498013</v>
      </c>
      <c r="H207" s="16" t="n">
        <v>2.33511818075231</v>
      </c>
      <c r="I207" s="16" t="n">
        <v>1.30102999566398</v>
      </c>
      <c r="J207" s="16" t="n">
        <v>0.656048158710786</v>
      </c>
      <c r="K207" s="16" t="n">
        <v>0.695234567901235</v>
      </c>
      <c r="L207" s="16" t="n">
        <v>0.539061728395062</v>
      </c>
    </row>
    <row r="208" customFormat="false" ht="15" hidden="false" customHeight="false" outlineLevel="0" collapsed="false">
      <c r="A208" s="17" t="n">
        <v>603</v>
      </c>
      <c r="B208" s="16" t="n">
        <v>0.15466830490364</v>
      </c>
      <c r="C208" s="16" t="n">
        <v>0.17357936936948</v>
      </c>
      <c r="D208" s="16" t="n">
        <v>1</v>
      </c>
      <c r="E208" s="17" t="n">
        <v>99.9</v>
      </c>
      <c r="F208" s="17" t="n">
        <v>11.8276503303006</v>
      </c>
      <c r="G208" s="17" t="n">
        <v>10.5138244496566</v>
      </c>
      <c r="H208" s="16" t="n">
        <v>2.34945809390962</v>
      </c>
      <c r="I208" s="16" t="n">
        <v>1.30102999566398</v>
      </c>
      <c r="J208" s="16" t="n">
        <v>1.34794034971704</v>
      </c>
      <c r="K208" s="16" t="n">
        <v>0.695604938271605</v>
      </c>
      <c r="L208" s="16" t="n">
        <v>0.53437037037037</v>
      </c>
    </row>
    <row r="209" customFormat="false" ht="15" hidden="false" customHeight="false" outlineLevel="0" collapsed="false">
      <c r="A209" s="17" t="n">
        <v>604</v>
      </c>
      <c r="B209" s="16" t="n">
        <v>0.153369548502896</v>
      </c>
      <c r="C209" s="16" t="n">
        <v>0.172285089592139</v>
      </c>
      <c r="D209" s="16" t="n">
        <v>1</v>
      </c>
      <c r="E209" s="17" t="n">
        <v>99.9</v>
      </c>
      <c r="F209" s="17" t="n">
        <v>11.9678804453352</v>
      </c>
      <c r="G209" s="17" t="n">
        <v>10.6497757667119</v>
      </c>
      <c r="H209" s="16" t="n">
        <v>2.37331856833141</v>
      </c>
      <c r="I209" s="16" t="n">
        <v>1.30102999566398</v>
      </c>
      <c r="J209" s="16" t="n">
        <v>0.956862038593333</v>
      </c>
      <c r="K209" s="16" t="n">
        <v>0.695950617283951</v>
      </c>
      <c r="L209" s="16" t="n">
        <v>0.530913580246914</v>
      </c>
    </row>
    <row r="210" customFormat="false" ht="15" hidden="false" customHeight="false" outlineLevel="0" collapsed="false">
      <c r="A210" s="17" t="n">
        <v>605</v>
      </c>
      <c r="B210" s="16" t="n">
        <v>0.152016103516022</v>
      </c>
      <c r="C210" s="16" t="n">
        <v>0.170904048581918</v>
      </c>
      <c r="D210" s="16" t="n">
        <v>1</v>
      </c>
      <c r="E210" s="17" t="n">
        <v>99.9</v>
      </c>
      <c r="F210" s="17" t="n">
        <v>12.0877383940091</v>
      </c>
      <c r="G210" s="17" t="n">
        <v>10.7653123416031</v>
      </c>
      <c r="H210" s="16" t="n">
        <v>2.38442608124295</v>
      </c>
      <c r="I210" s="16" t="n">
        <v>1.30102999566398</v>
      </c>
      <c r="J210" s="16" t="n">
        <v>1.18456549315299</v>
      </c>
      <c r="K210" s="16" t="n">
        <v>0.69683950617284</v>
      </c>
      <c r="L210" s="16" t="n">
        <v>0.528296296296296</v>
      </c>
    </row>
    <row r="211" customFormat="false" ht="15" hidden="false" customHeight="false" outlineLevel="0" collapsed="false">
      <c r="A211" s="17" t="n">
        <v>606</v>
      </c>
      <c r="B211" s="16" t="n">
        <v>0.150510192331341</v>
      </c>
      <c r="C211" s="16" t="n">
        <v>0.169377194030417</v>
      </c>
      <c r="D211" s="16" t="n">
        <v>1</v>
      </c>
      <c r="E211" s="17" t="n">
        <v>99.9</v>
      </c>
      <c r="F211" s="17" t="n">
        <v>12.2226976497205</v>
      </c>
      <c r="G211" s="17" t="n">
        <v>10.8687545458684</v>
      </c>
      <c r="H211" s="16" t="n">
        <v>2.40513667035083</v>
      </c>
      <c r="I211" s="16" t="n">
        <v>1.30102999566398</v>
      </c>
      <c r="J211" s="16" t="n">
        <v>1.50695168157584</v>
      </c>
      <c r="K211" s="16" t="n">
        <v>0.697160493827161</v>
      </c>
      <c r="L211" s="16" t="n">
        <v>0.527802469135803</v>
      </c>
    </row>
    <row r="212" customFormat="false" ht="15" hidden="false" customHeight="false" outlineLevel="0" collapsed="false">
      <c r="A212" s="17" t="n">
        <v>607</v>
      </c>
      <c r="B212" s="16" t="n">
        <v>0.148912141140964</v>
      </c>
      <c r="C212" s="16" t="n">
        <v>0.167767442067464</v>
      </c>
      <c r="D212" s="16" t="n">
        <v>1</v>
      </c>
      <c r="E212" s="17" t="n">
        <v>99.9</v>
      </c>
      <c r="F212" s="17" t="n">
        <v>12.3825553084594</v>
      </c>
      <c r="G212" s="17" t="n">
        <v>11.0095192626983</v>
      </c>
      <c r="H212" s="16" t="n">
        <v>2.4174087436307</v>
      </c>
      <c r="I212" s="16" t="n">
        <v>1.30102999566398</v>
      </c>
      <c r="J212" s="16" t="n">
        <v>1.23160302493292</v>
      </c>
      <c r="K212" s="16" t="n">
        <v>0.697975308641975</v>
      </c>
      <c r="L212" s="16" t="n">
        <v>0.528320987654321</v>
      </c>
    </row>
    <row r="213" customFormat="false" ht="15" hidden="false" customHeight="false" outlineLevel="0" collapsed="false">
      <c r="A213" s="17" t="n">
        <v>608</v>
      </c>
      <c r="B213" s="16" t="n">
        <v>0.147267215450605</v>
      </c>
      <c r="C213" s="16" t="n">
        <v>0.166111498077711</v>
      </c>
      <c r="D213" s="16" t="n">
        <v>1</v>
      </c>
      <c r="E213" s="17" t="n">
        <v>100</v>
      </c>
      <c r="F213" s="17" t="n">
        <v>12.5597860444634</v>
      </c>
      <c r="G213" s="17" t="n">
        <v>11.1667789177718</v>
      </c>
      <c r="H213" s="16" t="n">
        <v>2.43744022295103</v>
      </c>
      <c r="I213" s="16" t="n">
        <v>1.30102999566398</v>
      </c>
      <c r="J213" s="16" t="n">
        <v>1.26031260800168</v>
      </c>
      <c r="K213" s="16" t="n">
        <v>0.698716049382716</v>
      </c>
      <c r="L213" s="16" t="n">
        <v>0.529333333333333</v>
      </c>
    </row>
    <row r="214" customFormat="false" ht="15" hidden="false" customHeight="false" outlineLevel="0" collapsed="false">
      <c r="A214" s="17" t="n">
        <v>609</v>
      </c>
      <c r="B214" s="16" t="n">
        <v>0.145561525887913</v>
      </c>
      <c r="C214" s="16" t="n">
        <v>0.164372885326545</v>
      </c>
      <c r="D214" s="16" t="n">
        <v>1</v>
      </c>
      <c r="E214" s="17" t="n">
        <v>100</v>
      </c>
      <c r="F214" s="17" t="n">
        <v>12.7181461011926</v>
      </c>
      <c r="G214" s="17" t="n">
        <v>11.3147981411627</v>
      </c>
      <c r="H214" s="16" t="n">
        <v>2.45189226676643</v>
      </c>
      <c r="I214" s="16" t="n">
        <v>1.30102999566398</v>
      </c>
      <c r="J214" s="16" t="n">
        <v>1.35205607854308</v>
      </c>
      <c r="K214" s="16" t="n">
        <v>0.699481481481482</v>
      </c>
      <c r="L214" s="16" t="n">
        <v>0.531135802469136</v>
      </c>
    </row>
    <row r="215" customFormat="false" ht="15" hidden="false" customHeight="false" outlineLevel="0" collapsed="false">
      <c r="A215" s="17" t="n">
        <v>610</v>
      </c>
      <c r="B215" s="16" t="n">
        <v>0.143819530391031</v>
      </c>
      <c r="C215" s="16" t="n">
        <v>0.162602236866951</v>
      </c>
      <c r="D215" s="16" t="n">
        <v>1</v>
      </c>
      <c r="E215" s="17" t="n">
        <v>100</v>
      </c>
      <c r="F215" s="17" t="n">
        <v>12.8909041862191</v>
      </c>
      <c r="G215" s="17" t="n">
        <v>11.4715681208051</v>
      </c>
      <c r="H215" s="16" t="n">
        <v>2.4670685522706</v>
      </c>
      <c r="I215" s="16" t="n">
        <v>1.30102999566398</v>
      </c>
      <c r="J215" s="16" t="n">
        <v>2.24607759321972</v>
      </c>
      <c r="K215" s="16" t="n">
        <v>0.699777777777778</v>
      </c>
      <c r="L215" s="16" t="n">
        <v>0.534493827160494</v>
      </c>
    </row>
    <row r="216" customFormat="false" ht="15" hidden="false" customHeight="false" outlineLevel="0" collapsed="false">
      <c r="A216" s="17" t="n">
        <v>611</v>
      </c>
      <c r="B216" s="16" t="n">
        <v>0.142062315013674</v>
      </c>
      <c r="C216" s="16" t="n">
        <v>0.160824619813098</v>
      </c>
      <c r="D216" s="16" t="n">
        <v>1</v>
      </c>
      <c r="E216" s="17" t="n">
        <v>100</v>
      </c>
      <c r="F216" s="17" t="n">
        <v>13.0819275609547</v>
      </c>
      <c r="G216" s="17" t="n">
        <v>11.6515961112392</v>
      </c>
      <c r="H216" s="16" t="n">
        <v>2.48441344793013</v>
      </c>
      <c r="I216" s="16" t="n">
        <v>1.30102999566398</v>
      </c>
      <c r="J216" s="16" t="n">
        <v>1.66555724645191</v>
      </c>
      <c r="K216" s="16" t="n">
        <v>0.700888888888889</v>
      </c>
      <c r="L216" s="16" t="n">
        <v>0.537925925925926</v>
      </c>
    </row>
    <row r="217" customFormat="false" ht="15" hidden="false" customHeight="false" outlineLevel="0" collapsed="false">
      <c r="A217" s="17" t="n">
        <v>612</v>
      </c>
      <c r="B217" s="16" t="n">
        <v>0.140317874401808</v>
      </c>
      <c r="C217" s="16" t="n">
        <v>0.159059708995952</v>
      </c>
      <c r="D217" s="16" t="n">
        <v>1</v>
      </c>
      <c r="E217" s="17" t="n">
        <v>100</v>
      </c>
      <c r="F217" s="17" t="n">
        <v>13.2780641271568</v>
      </c>
      <c r="G217" s="17" t="n">
        <v>11.8248697944818</v>
      </c>
      <c r="H217" s="16" t="n">
        <v>2.50101926733962</v>
      </c>
      <c r="I217" s="16" t="n">
        <v>1.30102999566398</v>
      </c>
      <c r="J217" s="16" t="n">
        <v>1.31135548509459</v>
      </c>
      <c r="K217" s="16" t="n">
        <v>0.70158024691358</v>
      </c>
      <c r="L217" s="16" t="n">
        <v>0.540049382716049</v>
      </c>
    </row>
    <row r="218" customFormat="false" ht="15" hidden="false" customHeight="false" outlineLevel="0" collapsed="false">
      <c r="A218" s="17" t="n">
        <v>613</v>
      </c>
      <c r="B218" s="16" t="n">
        <v>0.13865796915359</v>
      </c>
      <c r="C218" s="16" t="n">
        <v>0.1573482824862</v>
      </c>
      <c r="D218" s="16" t="n">
        <v>1</v>
      </c>
      <c r="E218" s="17" t="n">
        <v>100</v>
      </c>
      <c r="F218" s="17" t="n">
        <v>13.4355279732167</v>
      </c>
      <c r="G218" s="17" t="n">
        <v>11.970434417242</v>
      </c>
      <c r="H218" s="16" t="n">
        <v>2.50177488026712</v>
      </c>
      <c r="I218" s="16" t="n">
        <v>1.30102999566398</v>
      </c>
      <c r="J218" s="16" t="n">
        <v>1.52951384374909</v>
      </c>
      <c r="K218" s="16" t="n">
        <v>0.702913580246914</v>
      </c>
      <c r="L218" s="16" t="n">
        <v>0.542666666666667</v>
      </c>
    </row>
    <row r="219" customFormat="false" ht="15" hidden="false" customHeight="false" outlineLevel="0" collapsed="false">
      <c r="A219" s="17" t="n">
        <v>614</v>
      </c>
      <c r="B219" s="16" t="n">
        <v>0.137035470704238</v>
      </c>
      <c r="C219" s="16" t="n">
        <v>0.15567203750213</v>
      </c>
      <c r="D219" s="16" t="n">
        <v>1</v>
      </c>
      <c r="E219" s="17" t="n">
        <v>100</v>
      </c>
      <c r="F219" s="17" t="n">
        <v>13.590669594055</v>
      </c>
      <c r="G219" s="17" t="n">
        <v>12.1195018903681</v>
      </c>
      <c r="H219" s="16" t="n">
        <v>2.50177488026712</v>
      </c>
      <c r="I219" s="16" t="n">
        <v>1.30102999566398</v>
      </c>
      <c r="J219" s="16" t="n">
        <v>1.8489473747241</v>
      </c>
      <c r="K219" s="16" t="n">
        <v>0.703604938271605</v>
      </c>
      <c r="L219" s="16" t="n">
        <v>0.545728395061728</v>
      </c>
    </row>
    <row r="220" customFormat="false" ht="15" hidden="false" customHeight="false" outlineLevel="0" collapsed="false">
      <c r="A220" s="17" t="n">
        <v>615</v>
      </c>
      <c r="B220" s="16" t="n">
        <v>0.135449019819498</v>
      </c>
      <c r="C220" s="16" t="n">
        <v>0.154043729652961</v>
      </c>
      <c r="D220" s="16" t="n">
        <v>1</v>
      </c>
      <c r="E220" s="17" t="n">
        <v>100</v>
      </c>
      <c r="F220" s="17" t="n">
        <v>13.7613583294755</v>
      </c>
      <c r="G220" s="17" t="n">
        <v>12.2714411897758</v>
      </c>
      <c r="H220" s="16" t="n">
        <v>2.50177488026712</v>
      </c>
      <c r="I220" s="16" t="n">
        <v>1.30102999566398</v>
      </c>
      <c r="J220" s="16" t="n">
        <v>2.3387244093533</v>
      </c>
      <c r="K220" s="16" t="n">
        <v>0.704691358024691</v>
      </c>
      <c r="L220" s="16" t="n">
        <v>0.548222222222222</v>
      </c>
    </row>
    <row r="221" customFormat="false" ht="15" hidden="false" customHeight="false" outlineLevel="0" collapsed="false">
      <c r="A221" s="17" t="n">
        <v>616</v>
      </c>
      <c r="B221" s="16" t="n">
        <v>0.133964408189058</v>
      </c>
      <c r="C221" s="16" t="n">
        <v>0.15252108030849</v>
      </c>
      <c r="D221" s="16" t="n">
        <v>1</v>
      </c>
      <c r="E221" s="17" t="n">
        <v>100</v>
      </c>
      <c r="F221" s="17" t="n">
        <v>13.9347499858434</v>
      </c>
      <c r="G221" s="17" t="n">
        <v>12.4252372900803</v>
      </c>
      <c r="H221" s="16" t="n">
        <v>2.50177488026712</v>
      </c>
      <c r="I221" s="16" t="n">
        <v>1.30102999566398</v>
      </c>
      <c r="J221" s="16" t="n">
        <v>1.4087787594569</v>
      </c>
      <c r="K221" s="16" t="n">
        <v>0.705950617283951</v>
      </c>
      <c r="L221" s="16" t="n">
        <v>0.550024691358025</v>
      </c>
    </row>
    <row r="222" customFormat="false" ht="15" hidden="false" customHeight="false" outlineLevel="0" collapsed="false">
      <c r="A222" s="17" t="n">
        <v>617</v>
      </c>
      <c r="B222" s="16" t="n">
        <v>0.132602758871184</v>
      </c>
      <c r="C222" s="16" t="n">
        <v>0.151111295322577</v>
      </c>
      <c r="D222" s="16" t="n">
        <v>1</v>
      </c>
      <c r="E222" s="17" t="n">
        <v>100</v>
      </c>
      <c r="F222" s="17" t="n">
        <v>14.0782853389388</v>
      </c>
      <c r="G222" s="17" t="n">
        <v>12.5588627467895</v>
      </c>
      <c r="H222" s="16" t="n">
        <v>2.50177488026712</v>
      </c>
      <c r="I222" s="16" t="n">
        <v>1.30102999566398</v>
      </c>
      <c r="J222" s="16" t="n">
        <v>1.74248251513278</v>
      </c>
      <c r="K222" s="16" t="n">
        <v>0.706444444444444</v>
      </c>
      <c r="L222" s="16" t="n">
        <v>0.551604938271605</v>
      </c>
    </row>
    <row r="223" customFormat="false" ht="15" hidden="false" customHeight="false" outlineLevel="0" collapsed="false">
      <c r="A223" s="17" t="n">
        <v>618</v>
      </c>
      <c r="B223" s="16" t="n">
        <v>0.131350088616212</v>
      </c>
      <c r="C223" s="16" t="n">
        <v>0.149809339145819</v>
      </c>
      <c r="D223" s="16" t="n">
        <v>1</v>
      </c>
      <c r="E223" s="17" t="n">
        <v>100</v>
      </c>
      <c r="F223" s="17" t="n">
        <v>14.2058522128184</v>
      </c>
      <c r="G223" s="17" t="n">
        <v>12.6758178499107</v>
      </c>
      <c r="H223" s="16" t="n">
        <v>2.50177488026712</v>
      </c>
      <c r="I223" s="16" t="n">
        <v>1.30102999566398</v>
      </c>
      <c r="J223" s="16" t="n">
        <v>1.55020276030561</v>
      </c>
      <c r="K223" s="16" t="n">
        <v>0.70683950617284</v>
      </c>
      <c r="L223" s="16" t="n">
        <v>0.552345679012346</v>
      </c>
    </row>
    <row r="224" customFormat="false" ht="15" hidden="false" customHeight="false" outlineLevel="0" collapsed="false">
      <c r="A224" s="17" t="n">
        <v>619</v>
      </c>
      <c r="B224" s="16" t="n">
        <v>0.130188984092739</v>
      </c>
      <c r="C224" s="16" t="n">
        <v>0.1486100663907</v>
      </c>
      <c r="D224" s="16" t="n">
        <v>1</v>
      </c>
      <c r="E224" s="17" t="n">
        <v>100</v>
      </c>
      <c r="F224" s="17" t="n">
        <v>14.3390141044139</v>
      </c>
      <c r="G224" s="17" t="n">
        <v>12.7947393023916</v>
      </c>
      <c r="H224" s="16" t="n">
        <v>2.50177488026712</v>
      </c>
      <c r="I224" s="16" t="n">
        <v>1.30102999566398</v>
      </c>
      <c r="J224" s="16" t="n">
        <v>1.44786187681544</v>
      </c>
      <c r="K224" s="16" t="n">
        <v>0.707333333333333</v>
      </c>
      <c r="L224" s="16" t="n">
        <v>0.553679012345679</v>
      </c>
    </row>
    <row r="225" customFormat="false" ht="15" hidden="false" customHeight="false" outlineLevel="0" collapsed="false">
      <c r="A225" s="17" t="n">
        <v>620</v>
      </c>
      <c r="B225" s="16" t="n">
        <v>0.129143937677145</v>
      </c>
      <c r="C225" s="16" t="n">
        <v>0.147534360984961</v>
      </c>
      <c r="D225" s="16" t="n">
        <v>1</v>
      </c>
      <c r="E225" s="17" t="n">
        <v>100</v>
      </c>
      <c r="F225" s="17" t="n">
        <v>14.4643513985891</v>
      </c>
      <c r="G225" s="17" t="n">
        <v>12.905353339746</v>
      </c>
      <c r="H225" s="16" t="n">
        <v>2.50177488026712</v>
      </c>
      <c r="I225" s="16" t="n">
        <v>1.30102999566398</v>
      </c>
      <c r="J225" s="16" t="n">
        <v>1.96351704784288</v>
      </c>
      <c r="K225" s="16" t="n">
        <v>0.707851851851852</v>
      </c>
      <c r="L225" s="16" t="n">
        <v>0.552716049382716</v>
      </c>
    </row>
    <row r="226" customFormat="false" ht="15" hidden="false" customHeight="false" outlineLevel="0" collapsed="false">
      <c r="A226" s="17" t="n">
        <v>621</v>
      </c>
      <c r="B226" s="16" t="n">
        <v>0.128230212711626</v>
      </c>
      <c r="C226" s="16" t="n">
        <v>0.14658639235629</v>
      </c>
      <c r="D226" s="16" t="n">
        <v>1</v>
      </c>
      <c r="E226" s="17" t="n">
        <v>100</v>
      </c>
      <c r="F226" s="17" t="n">
        <v>14.5692899651529</v>
      </c>
      <c r="G226" s="17" t="n">
        <v>12.9949977485932</v>
      </c>
      <c r="H226" s="16" t="n">
        <v>2.50177488026712</v>
      </c>
      <c r="I226" s="16" t="n">
        <v>1.30102999566398</v>
      </c>
      <c r="J226" s="16" t="n">
        <v>2.41140733621806</v>
      </c>
      <c r="K226" s="16" t="n">
        <v>0.708320987654321</v>
      </c>
      <c r="L226" s="16" t="n">
        <v>0.551555555555556</v>
      </c>
    </row>
    <row r="227" customFormat="false" ht="15" hidden="false" customHeight="false" outlineLevel="0" collapsed="false">
      <c r="A227" s="17" t="n">
        <v>622</v>
      </c>
      <c r="B227" s="16" t="n">
        <v>0.12742658464445</v>
      </c>
      <c r="C227" s="16" t="n">
        <v>0.145750579287609</v>
      </c>
      <c r="D227" s="16" t="n">
        <v>1</v>
      </c>
      <c r="E227" s="17" t="n">
        <v>100</v>
      </c>
      <c r="F227" s="17" t="n">
        <v>14.6582624152111</v>
      </c>
      <c r="G227" s="17" t="n">
        <v>13.0682301226282</v>
      </c>
      <c r="H227" s="16" t="n">
        <v>2.50177488026712</v>
      </c>
      <c r="I227" s="16" t="n">
        <v>1.30102999566398</v>
      </c>
      <c r="J227" s="16" t="n">
        <v>1.0942544008785</v>
      </c>
      <c r="K227" s="16" t="n">
        <v>0.708666666666667</v>
      </c>
      <c r="L227" s="16" t="n">
        <v>0.548987654320988</v>
      </c>
    </row>
    <row r="228" customFormat="false" ht="15" hidden="false" customHeight="false" outlineLevel="0" collapsed="false">
      <c r="A228" s="17" t="n">
        <v>623</v>
      </c>
      <c r="B228" s="16" t="n">
        <v>0.126681803498003</v>
      </c>
      <c r="C228" s="16" t="n">
        <v>0.144995749112633</v>
      </c>
      <c r="D228" s="16" t="n">
        <v>1</v>
      </c>
      <c r="E228" s="17" t="n">
        <v>100</v>
      </c>
      <c r="F228" s="17" t="n">
        <v>14.7515835072877</v>
      </c>
      <c r="G228" s="17" t="n">
        <v>13.1451607985165</v>
      </c>
      <c r="H228" s="16" t="n">
        <v>2.50177488026712</v>
      </c>
      <c r="I228" s="16" t="n">
        <v>1.30102999566398</v>
      </c>
      <c r="J228" s="16" t="n">
        <v>1.84874432120647</v>
      </c>
      <c r="K228" s="16" t="n">
        <v>0.709086419753086</v>
      </c>
      <c r="L228" s="16" t="n">
        <v>0.547950617283951</v>
      </c>
    </row>
    <row r="229" customFormat="false" ht="15" hidden="false" customHeight="false" outlineLevel="0" collapsed="false">
      <c r="A229" s="17" t="n">
        <v>624</v>
      </c>
      <c r="B229" s="16" t="n">
        <v>0.126035602059629</v>
      </c>
      <c r="C229" s="16" t="n">
        <v>0.144353664997551</v>
      </c>
      <c r="D229" s="16" t="n">
        <v>1</v>
      </c>
      <c r="E229" s="17" t="n">
        <v>100</v>
      </c>
      <c r="F229" s="17" t="n">
        <v>14.8550931701809</v>
      </c>
      <c r="G229" s="17" t="n">
        <v>13.2105190129914</v>
      </c>
      <c r="H229" s="16" t="n">
        <v>2.50177488026712</v>
      </c>
      <c r="I229" s="16" t="n">
        <v>1.30102999566398</v>
      </c>
      <c r="J229" s="16" t="n">
        <v>4.08553440490876</v>
      </c>
      <c r="K229" s="16" t="n">
        <v>0.709456790123457</v>
      </c>
      <c r="L229" s="16" t="n">
        <v>0.546888888888889</v>
      </c>
    </row>
    <row r="230" customFormat="false" ht="15" hidden="false" customHeight="false" outlineLevel="0" collapsed="false">
      <c r="A230" s="17" t="n">
        <v>625</v>
      </c>
      <c r="B230" s="16" t="n">
        <v>0.125490860806571</v>
      </c>
      <c r="C230" s="16" t="n">
        <v>0.143806621084611</v>
      </c>
      <c r="D230" s="16" t="n">
        <v>1</v>
      </c>
      <c r="E230" s="17" t="n">
        <v>100</v>
      </c>
      <c r="F230" s="17" t="n">
        <v>14.9360787608468</v>
      </c>
      <c r="G230" s="17" t="n">
        <v>13.2203831925707</v>
      </c>
      <c r="H230" s="16" t="n">
        <v>2.50177488026712</v>
      </c>
      <c r="I230" s="16" t="n">
        <v>1.30102999566398</v>
      </c>
      <c r="J230" s="16" t="n">
        <v>1.55661484152094</v>
      </c>
      <c r="K230" s="16" t="n">
        <v>0.709703703703704</v>
      </c>
      <c r="L230" s="16" t="n">
        <v>0.547851851851852</v>
      </c>
    </row>
    <row r="231" customFormat="false" ht="15" hidden="false" customHeight="false" outlineLevel="0" collapsed="false">
      <c r="A231" s="17" t="n">
        <v>626</v>
      </c>
      <c r="B231" s="16" t="n">
        <v>0.125037262671524</v>
      </c>
      <c r="C231" s="16" t="n">
        <v>0.14333485033777</v>
      </c>
      <c r="D231" s="16" t="n">
        <v>1</v>
      </c>
      <c r="E231" s="17" t="n">
        <v>100</v>
      </c>
      <c r="F231" s="17" t="n">
        <v>14.9753682155848</v>
      </c>
      <c r="G231" s="17" t="n">
        <v>13.2228834262034</v>
      </c>
      <c r="H231" s="16" t="n">
        <v>2.50177488026712</v>
      </c>
      <c r="I231" s="16" t="n">
        <v>1.30102999566398</v>
      </c>
      <c r="J231" s="16" t="n">
        <v>1.69966179887012</v>
      </c>
      <c r="K231" s="16" t="n">
        <v>0.710172839506173</v>
      </c>
      <c r="L231" s="16" t="n">
        <v>0.55358024691358</v>
      </c>
    </row>
    <row r="232" customFormat="false" ht="15" hidden="false" customHeight="false" outlineLevel="0" collapsed="false">
      <c r="A232" s="17" t="n">
        <v>627</v>
      </c>
      <c r="B232" s="16" t="n">
        <v>0.12465286668804</v>
      </c>
      <c r="C232" s="16" t="n">
        <v>0.142943768964873</v>
      </c>
      <c r="D232" s="16" t="n">
        <v>1</v>
      </c>
      <c r="E232" s="17" t="n">
        <v>100</v>
      </c>
      <c r="F232" s="17" t="n">
        <v>15.0138482229879</v>
      </c>
      <c r="G232" s="17" t="n">
        <v>13.2229010876242</v>
      </c>
      <c r="H232" s="16" t="n">
        <v>2.50177488026712</v>
      </c>
      <c r="I232" s="16" t="n">
        <v>1.30102999566398</v>
      </c>
      <c r="J232" s="16" t="n">
        <v>1.12104281687371</v>
      </c>
      <c r="K232" s="16" t="n">
        <v>0.710345679012346</v>
      </c>
      <c r="L232" s="16" t="n">
        <v>0.569012345679012</v>
      </c>
    </row>
    <row r="233" customFormat="false" ht="15" hidden="false" customHeight="false" outlineLevel="0" collapsed="false">
      <c r="A233" s="17" t="n">
        <v>628</v>
      </c>
      <c r="B233" s="16" t="n">
        <v>0.124306873149342</v>
      </c>
      <c r="C233" s="16" t="n">
        <v>0.142607743259933</v>
      </c>
      <c r="D233" s="16" t="n">
        <v>1</v>
      </c>
      <c r="E233" s="17" t="n">
        <v>100</v>
      </c>
      <c r="F233" s="17" t="n">
        <v>15.067991592797</v>
      </c>
      <c r="G233" s="17" t="n">
        <v>13.237671413853</v>
      </c>
      <c r="H233" s="16" t="n">
        <v>2.50177488026712</v>
      </c>
      <c r="I233" s="16" t="n">
        <v>1.30102999566398</v>
      </c>
      <c r="J233" s="16" t="n">
        <v>2.23947919680403</v>
      </c>
      <c r="K233" s="16" t="n">
        <v>0.71037037037037</v>
      </c>
      <c r="L233" s="16" t="n">
        <v>0.591308641975309</v>
      </c>
    </row>
    <row r="234" customFormat="false" ht="15" hidden="false" customHeight="false" outlineLevel="0" collapsed="false">
      <c r="A234" s="17" t="n">
        <v>629</v>
      </c>
      <c r="B234" s="16" t="n">
        <v>0.124003254705005</v>
      </c>
      <c r="C234" s="16" t="n">
        <v>0.142312707950672</v>
      </c>
      <c r="D234" s="16" t="n">
        <v>1</v>
      </c>
      <c r="E234" s="17" t="n">
        <v>100</v>
      </c>
      <c r="F234" s="17" t="n">
        <v>15.1187400076923</v>
      </c>
      <c r="G234" s="17" t="n">
        <v>13.237671413853</v>
      </c>
      <c r="H234" s="16" t="n">
        <v>2.50177488026712</v>
      </c>
      <c r="I234" s="16" t="n">
        <v>1.30102999566398</v>
      </c>
      <c r="J234" s="16" t="n">
        <v>3.21247163497946</v>
      </c>
      <c r="K234" s="16" t="n">
        <v>0.710469135802469</v>
      </c>
      <c r="L234" s="16" t="n">
        <v>0.620172839506173</v>
      </c>
    </row>
    <row r="235" customFormat="false" ht="15" hidden="false" customHeight="false" outlineLevel="0" collapsed="false">
      <c r="A235" s="17" t="n">
        <v>630</v>
      </c>
      <c r="B235" s="16" t="n">
        <v>0.123756774349345</v>
      </c>
      <c r="C235" s="16" t="n">
        <v>0.142044740534491</v>
      </c>
      <c r="D235" s="16" t="n">
        <v>1</v>
      </c>
      <c r="E235" s="17" t="n">
        <v>100</v>
      </c>
      <c r="F235" s="17" t="n">
        <v>15.1298111908903</v>
      </c>
      <c r="G235" s="17" t="n">
        <v>13.237671413853</v>
      </c>
      <c r="H235" s="16" t="n">
        <v>2.50177488026712</v>
      </c>
      <c r="I235" s="16" t="n">
        <v>1.30102999566398</v>
      </c>
      <c r="J235" s="16" t="n">
        <v>1.09131012849823</v>
      </c>
      <c r="K235" s="16" t="n">
        <v>0.710592592592593</v>
      </c>
      <c r="L235" s="16" t="n">
        <v>0.647506172839506</v>
      </c>
    </row>
    <row r="236" customFormat="false" ht="15" hidden="false" customHeight="false" outlineLevel="0" collapsed="false">
      <c r="A236" s="17" t="n">
        <v>631</v>
      </c>
      <c r="B236" s="16" t="n">
        <v>0.123455523037248</v>
      </c>
      <c r="C236" s="16" t="n">
        <v>0.141722004496389</v>
      </c>
      <c r="D236" s="16" t="n">
        <v>1</v>
      </c>
      <c r="E236" s="17" t="n">
        <v>100</v>
      </c>
      <c r="F236" s="17" t="n">
        <v>15.1467466884597</v>
      </c>
      <c r="G236" s="17" t="n">
        <v>13.237671413853</v>
      </c>
      <c r="H236" s="16" t="n">
        <v>2.50177488026712</v>
      </c>
      <c r="I236" s="16" t="n">
        <v>1.30102999566398</v>
      </c>
      <c r="J236" s="16" t="n">
        <v>3.00218466474284</v>
      </c>
      <c r="K236" s="16" t="n">
        <v>0.710567901234568</v>
      </c>
      <c r="L236" s="16" t="n">
        <v>0.672172839506173</v>
      </c>
    </row>
    <row r="237" customFormat="false" ht="15" hidden="false" customHeight="false" outlineLevel="0" collapsed="false">
      <c r="A237" s="17" t="n">
        <v>632</v>
      </c>
      <c r="B237" s="16" t="n">
        <v>0.123123380790154</v>
      </c>
      <c r="C237" s="16" t="n">
        <v>0.141359347419606</v>
      </c>
      <c r="D237" s="16" t="n">
        <v>1</v>
      </c>
      <c r="E237" s="17" t="n">
        <v>100</v>
      </c>
      <c r="F237" s="17" t="n">
        <v>15.1689685263929</v>
      </c>
      <c r="G237" s="17" t="n">
        <v>13.237671413853</v>
      </c>
      <c r="H237" s="16" t="n">
        <v>2.50177488026712</v>
      </c>
      <c r="I237" s="16" t="n">
        <v>1.30102999566398</v>
      </c>
      <c r="J237" s="16" t="n">
        <v>2.63758494427455</v>
      </c>
      <c r="K237" s="16" t="n">
        <v>0.710493827160494</v>
      </c>
      <c r="L237" s="16" t="n">
        <v>0.687703703703704</v>
      </c>
    </row>
    <row r="238" customFormat="false" ht="15" hidden="false" customHeight="false" outlineLevel="0" collapsed="false">
      <c r="A238" s="17" t="n">
        <v>633</v>
      </c>
      <c r="B238" s="16" t="n">
        <v>0.122764602137937</v>
      </c>
      <c r="C238" s="16" t="n">
        <v>0.140947062141366</v>
      </c>
      <c r="D238" s="16" t="n">
        <v>1</v>
      </c>
      <c r="E238" s="17" t="n">
        <v>100</v>
      </c>
      <c r="F238" s="17" t="n">
        <v>15.1832733451374</v>
      </c>
      <c r="G238" s="17" t="n">
        <v>13.237671413853</v>
      </c>
      <c r="H238" s="16" t="n">
        <v>2.50177488026712</v>
      </c>
      <c r="I238" s="16" t="n">
        <v>1.30102999566398</v>
      </c>
      <c r="J238" s="16" t="n">
        <v>1.90423881387159</v>
      </c>
      <c r="K238" s="16" t="n">
        <v>0.710493827160494</v>
      </c>
      <c r="L238" s="16" t="n">
        <v>0.696765432098766</v>
      </c>
    </row>
    <row r="239" customFormat="false" ht="15" hidden="false" customHeight="false" outlineLevel="0" collapsed="false">
      <c r="A239" s="17" t="n">
        <v>634</v>
      </c>
      <c r="B239" s="16" t="n">
        <v>0.12230801632007</v>
      </c>
      <c r="C239" s="16" t="n">
        <v>0.140400502781073</v>
      </c>
      <c r="D239" s="16" t="n">
        <v>1</v>
      </c>
      <c r="E239" s="17" t="n">
        <v>100</v>
      </c>
      <c r="F239" s="17" t="n">
        <v>15.1610465864678</v>
      </c>
      <c r="G239" s="17" t="n">
        <v>13.237671413853</v>
      </c>
      <c r="H239" s="16" t="n">
        <v>2.50177488026712</v>
      </c>
      <c r="I239" s="16" t="n">
        <v>1.30102999566398</v>
      </c>
      <c r="J239" s="16" t="n">
        <v>1.29287378261152</v>
      </c>
      <c r="K239" s="16" t="n">
        <v>0.710049382716049</v>
      </c>
      <c r="L239" s="16" t="n">
        <v>0.702345679012346</v>
      </c>
    </row>
    <row r="240" customFormat="false" ht="15" hidden="false" customHeight="false" outlineLevel="0" collapsed="false">
      <c r="A240" s="17" t="n">
        <v>635</v>
      </c>
      <c r="B240" s="16" t="n">
        <v>0.121716950502661</v>
      </c>
      <c r="C240" s="16" t="n">
        <v>0.139686781863372</v>
      </c>
      <c r="D240" s="16" t="n">
        <v>1</v>
      </c>
      <c r="E240" s="17" t="n">
        <v>100</v>
      </c>
      <c r="F240" s="17" t="n">
        <v>15.1349099270137</v>
      </c>
      <c r="G240" s="17" t="n">
        <v>13.237671413853</v>
      </c>
      <c r="H240" s="16" t="n">
        <v>2.50177488026712</v>
      </c>
      <c r="I240" s="16" t="n">
        <v>1.30102999566398</v>
      </c>
      <c r="J240" s="16" t="n">
        <v>1.71002284459673</v>
      </c>
      <c r="K240" s="16" t="n">
        <v>0.709506172839506</v>
      </c>
      <c r="L240" s="16" t="n">
        <v>0.704592592592593</v>
      </c>
    </row>
    <row r="241" customFormat="false" ht="15" hidden="false" customHeight="false" outlineLevel="0" collapsed="false">
      <c r="A241" s="17" t="n">
        <v>636</v>
      </c>
      <c r="B241" s="16" t="n">
        <v>0.120992091380888</v>
      </c>
      <c r="C241" s="16" t="n">
        <v>0.138813035306003</v>
      </c>
      <c r="D241" s="16" t="n">
        <v>1</v>
      </c>
      <c r="E241" s="17" t="n">
        <v>100</v>
      </c>
      <c r="F241" s="17" t="n">
        <v>15.1163537111897</v>
      </c>
      <c r="G241" s="17" t="n">
        <v>13.237671413853</v>
      </c>
      <c r="H241" s="16" t="n">
        <v>2.50177488026712</v>
      </c>
      <c r="I241" s="16" t="n">
        <v>1.30102999566398</v>
      </c>
      <c r="J241" s="16" t="n">
        <v>2.4490290716208</v>
      </c>
      <c r="K241" s="16" t="n">
        <v>0.709037037037037</v>
      </c>
      <c r="L241" s="16" t="n">
        <v>0.705185185185185</v>
      </c>
    </row>
    <row r="242" customFormat="false" ht="15" hidden="false" customHeight="false" outlineLevel="0" collapsed="false">
      <c r="A242" s="17" t="n">
        <v>637</v>
      </c>
      <c r="B242" s="16" t="n">
        <v>0.120158520506488</v>
      </c>
      <c r="C242" s="16" t="n">
        <v>0.137810131493542</v>
      </c>
      <c r="D242" s="16" t="n">
        <v>1</v>
      </c>
      <c r="E242" s="17" t="n">
        <v>100</v>
      </c>
      <c r="F242" s="17" t="n">
        <v>15.1044725512403</v>
      </c>
      <c r="G242" s="17" t="n">
        <v>13.237671413853</v>
      </c>
      <c r="H242" s="16" t="n">
        <v>2.50177488026712</v>
      </c>
      <c r="I242" s="16" t="n">
        <v>1.30102999566398</v>
      </c>
      <c r="J242" s="16" t="n">
        <v>1.44292797629573</v>
      </c>
      <c r="K242" s="16" t="n">
        <v>0.708666666666667</v>
      </c>
      <c r="L242" s="16" t="n">
        <v>0.703728395061728</v>
      </c>
    </row>
    <row r="243" customFormat="false" ht="15" hidden="false" customHeight="false" outlineLevel="0" collapsed="false">
      <c r="A243" s="17" t="n">
        <v>638</v>
      </c>
      <c r="B243" s="16" t="n">
        <v>0.119242482301262</v>
      </c>
      <c r="C243" s="16" t="n">
        <v>0.136691829280721</v>
      </c>
      <c r="D243" s="16" t="n">
        <v>1</v>
      </c>
      <c r="E243" s="17" t="n">
        <v>100</v>
      </c>
      <c r="F243" s="17" t="n">
        <v>15.0763161112658</v>
      </c>
      <c r="G243" s="17" t="n">
        <v>13.237671413853</v>
      </c>
      <c r="H243" s="16" t="n">
        <v>2.50177488026712</v>
      </c>
      <c r="I243" s="16" t="n">
        <v>1.30102999566398</v>
      </c>
      <c r="J243" s="16" t="n">
        <v>2.97311248877473</v>
      </c>
      <c r="K243" s="16" t="n">
        <v>0.708074074074074</v>
      </c>
      <c r="L243" s="16" t="n">
        <v>0.701925925925926</v>
      </c>
    </row>
    <row r="244" customFormat="false" ht="15" hidden="false" customHeight="false" outlineLevel="0" collapsed="false">
      <c r="A244" s="17" t="n">
        <v>639</v>
      </c>
      <c r="B244" s="16" t="n">
        <v>0.118242527296146</v>
      </c>
      <c r="C244" s="16" t="n">
        <v>0.135457457999388</v>
      </c>
      <c r="D244" s="16" t="n">
        <v>1</v>
      </c>
      <c r="E244" s="17" t="n">
        <v>100</v>
      </c>
      <c r="F244" s="17" t="n">
        <v>15.0282614102848</v>
      </c>
      <c r="G244" s="17" t="n">
        <v>13.2243492977567</v>
      </c>
      <c r="H244" s="16" t="n">
        <v>2.50177488026712</v>
      </c>
      <c r="I244" s="16" t="n">
        <v>1.30102999566398</v>
      </c>
      <c r="J244" s="16" t="n">
        <v>2.30192748159178</v>
      </c>
      <c r="K244" s="16" t="n">
        <v>0.70720987654321</v>
      </c>
      <c r="L244" s="16" t="n">
        <v>0.698913580246914</v>
      </c>
    </row>
    <row r="245" customFormat="false" ht="15" hidden="false" customHeight="false" outlineLevel="0" collapsed="false">
      <c r="A245" s="17" t="n">
        <v>640</v>
      </c>
      <c r="B245" s="16" t="n">
        <v>0.117157249235445</v>
      </c>
      <c r="C245" s="16" t="n">
        <v>0.134118986874819</v>
      </c>
      <c r="D245" s="16" t="n">
        <v>1</v>
      </c>
      <c r="E245" s="17" t="n">
        <v>100</v>
      </c>
      <c r="F245" s="17" t="n">
        <v>14.9748035770443</v>
      </c>
      <c r="G245" s="17" t="n">
        <v>13.2228834262034</v>
      </c>
      <c r="H245" s="16" t="n">
        <v>2.50177488026712</v>
      </c>
      <c r="I245" s="16" t="n">
        <v>1.30102999566398</v>
      </c>
      <c r="J245" s="16" t="n">
        <v>1.61159614514944</v>
      </c>
      <c r="K245" s="16" t="n">
        <v>0.706320987654321</v>
      </c>
      <c r="L245" s="16" t="n">
        <v>0.694765432098766</v>
      </c>
    </row>
    <row r="246" customFormat="false" ht="15" hidden="false" customHeight="false" outlineLevel="0" collapsed="false">
      <c r="A246" s="17" t="n">
        <v>641</v>
      </c>
      <c r="B246" s="16" t="n">
        <v>0.115988244033522</v>
      </c>
      <c r="C246" s="16" t="n">
        <v>0.132707014961375</v>
      </c>
      <c r="D246" s="16" t="n">
        <v>1</v>
      </c>
      <c r="E246" s="17" t="n">
        <v>100</v>
      </c>
      <c r="F246" s="17" t="n">
        <v>14.9542448715828</v>
      </c>
      <c r="G246" s="17" t="n">
        <v>13.2228834262034</v>
      </c>
      <c r="H246" s="16" t="n">
        <v>2.50177488026712</v>
      </c>
      <c r="I246" s="16" t="n">
        <v>1.30102999566398</v>
      </c>
      <c r="J246" s="16" t="n">
        <v>1.7695682195038</v>
      </c>
      <c r="K246" s="16" t="n">
        <v>0.705679012345679</v>
      </c>
      <c r="L246" s="16" t="n">
        <v>0.691407407407408</v>
      </c>
    </row>
    <row r="247" customFormat="false" ht="15" hidden="false" customHeight="false" outlineLevel="0" collapsed="false">
      <c r="A247" s="17" t="n">
        <v>642</v>
      </c>
      <c r="B247" s="16" t="n">
        <v>0.114787528746658</v>
      </c>
      <c r="C247" s="16" t="n">
        <v>0.131252042899529</v>
      </c>
      <c r="D247" s="16" t="n">
        <v>1</v>
      </c>
      <c r="E247" s="17" t="n">
        <v>100</v>
      </c>
      <c r="F247" s="17" t="n">
        <v>14.9250261372712</v>
      </c>
      <c r="G247" s="17" t="n">
        <v>13.2203831925707</v>
      </c>
      <c r="H247" s="16" t="n">
        <v>2.50177488026712</v>
      </c>
      <c r="I247" s="16" t="n">
        <v>1.30102999566398</v>
      </c>
      <c r="J247" s="16" t="n">
        <v>1.38188651299339</v>
      </c>
      <c r="K247" s="16" t="n">
        <v>0.705382716049383</v>
      </c>
      <c r="L247" s="16" t="n">
        <v>0.686024691358025</v>
      </c>
    </row>
    <row r="248" customFormat="false" ht="15" hidden="false" customHeight="false" outlineLevel="0" collapsed="false">
      <c r="A248" s="17" t="n">
        <v>643</v>
      </c>
      <c r="B248" s="16" t="n">
        <v>0.113581293986903</v>
      </c>
      <c r="C248" s="16" t="n">
        <v>0.129783019936747</v>
      </c>
      <c r="D248" s="16" t="n">
        <v>1</v>
      </c>
      <c r="E248" s="17" t="n">
        <v>100</v>
      </c>
      <c r="F248" s="17" t="n">
        <v>14.8855156754505</v>
      </c>
      <c r="G248" s="17" t="n">
        <v>13.2105190129914</v>
      </c>
      <c r="H248" s="16" t="n">
        <v>2.50177488026712</v>
      </c>
      <c r="I248" s="16" t="n">
        <v>1.30102999566398</v>
      </c>
      <c r="J248" s="16" t="n">
        <v>1.92574693471171</v>
      </c>
      <c r="K248" s="16" t="n">
        <v>0.704864197530864</v>
      </c>
      <c r="L248" s="16" t="n">
        <v>0.679827160493827</v>
      </c>
    </row>
    <row r="249" customFormat="false" ht="15" hidden="false" customHeight="false" outlineLevel="0" collapsed="false">
      <c r="A249" s="17" t="n">
        <v>644</v>
      </c>
      <c r="B249" s="16" t="n">
        <v>0.112369655983316</v>
      </c>
      <c r="C249" s="16" t="n">
        <v>0.12831098349558</v>
      </c>
      <c r="D249" s="16" t="n">
        <v>1</v>
      </c>
      <c r="E249" s="17" t="n">
        <v>100</v>
      </c>
      <c r="F249" s="17" t="n">
        <v>14.8486674343474</v>
      </c>
      <c r="G249" s="17" t="n">
        <v>13.2105190129914</v>
      </c>
      <c r="H249" s="16" t="n">
        <v>2.50177488026712</v>
      </c>
      <c r="I249" s="16" t="n">
        <v>1.30102999566398</v>
      </c>
      <c r="J249" s="16" t="n">
        <v>1.2945916371238</v>
      </c>
      <c r="K249" s="16" t="n">
        <v>0.704271604938272</v>
      </c>
      <c r="L249" s="16" t="n">
        <v>0.674246913580247</v>
      </c>
    </row>
    <row r="250" customFormat="false" ht="15" hidden="false" customHeight="false" outlineLevel="0" collapsed="false">
      <c r="A250" s="17" t="n">
        <v>645</v>
      </c>
      <c r="B250" s="16" t="n">
        <v>0.111089611136251</v>
      </c>
      <c r="C250" s="16" t="n">
        <v>0.126785653183858</v>
      </c>
      <c r="D250" s="16" t="n">
        <v>1</v>
      </c>
      <c r="E250" s="17" t="n">
        <v>100</v>
      </c>
      <c r="F250" s="17" t="n">
        <v>14.8308045057871</v>
      </c>
      <c r="G250" s="17" t="n">
        <v>13.2105190129914</v>
      </c>
      <c r="H250" s="16" t="n">
        <v>2.50177488026712</v>
      </c>
      <c r="I250" s="16" t="n">
        <v>1.30102999566398</v>
      </c>
      <c r="J250" s="16" t="n">
        <v>1.25069970276509</v>
      </c>
      <c r="K250" s="16" t="n">
        <v>0.703777777777778</v>
      </c>
      <c r="L250" s="16" t="n">
        <v>0.667901234567901</v>
      </c>
    </row>
    <row r="251" customFormat="false" ht="15" hidden="false" customHeight="false" outlineLevel="0" collapsed="false">
      <c r="A251" s="17" t="n">
        <v>646</v>
      </c>
      <c r="B251" s="16" t="n">
        <v>0.109818477680286</v>
      </c>
      <c r="C251" s="16" t="n">
        <v>0.125286231338978</v>
      </c>
      <c r="D251" s="16" t="n">
        <v>1</v>
      </c>
      <c r="E251" s="17" t="n">
        <v>100</v>
      </c>
      <c r="F251" s="17" t="n">
        <v>14.8253748892994</v>
      </c>
      <c r="G251" s="17" t="n">
        <v>13.2105190129914</v>
      </c>
      <c r="H251" s="16" t="n">
        <v>2.50177488026712</v>
      </c>
      <c r="I251" s="16" t="n">
        <v>1.30102999566398</v>
      </c>
      <c r="J251" s="16" t="n">
        <v>1.77936633868463</v>
      </c>
      <c r="K251" s="16" t="n">
        <v>0.703975308641975</v>
      </c>
      <c r="L251" s="16" t="n">
        <v>0.659555555555556</v>
      </c>
    </row>
    <row r="252" customFormat="false" ht="15" hidden="false" customHeight="false" outlineLevel="0" collapsed="false">
      <c r="A252" s="17" t="n">
        <v>647</v>
      </c>
      <c r="B252" s="16" t="n">
        <v>0.108603605462445</v>
      </c>
      <c r="C252" s="16" t="n">
        <v>0.123863227185276</v>
      </c>
      <c r="D252" s="16" t="n">
        <v>1</v>
      </c>
      <c r="E252" s="17" t="n">
        <v>100</v>
      </c>
      <c r="F252" s="17" t="n">
        <v>14.8294375197722</v>
      </c>
      <c r="G252" s="17" t="n">
        <v>13.2105190129914</v>
      </c>
      <c r="H252" s="16" t="n">
        <v>2.50177488026712</v>
      </c>
      <c r="I252" s="16" t="n">
        <v>1.30102999566398</v>
      </c>
      <c r="J252" s="16" t="n">
        <v>2.45372656143376</v>
      </c>
      <c r="K252" s="16" t="n">
        <v>0.703728395061728</v>
      </c>
      <c r="L252" s="16" t="n">
        <v>0.651703703703704</v>
      </c>
    </row>
    <row r="253" customFormat="false" ht="15" hidden="false" customHeight="false" outlineLevel="0" collapsed="false">
      <c r="A253" s="17" t="n">
        <v>648</v>
      </c>
      <c r="B253" s="16" t="n">
        <v>0.107457071377171</v>
      </c>
      <c r="C253" s="16" t="n">
        <v>0.122532872209946</v>
      </c>
      <c r="D253" s="16" t="n">
        <v>1</v>
      </c>
      <c r="E253" s="17" t="n">
        <v>100</v>
      </c>
      <c r="F253" s="17" t="n">
        <v>14.84335827725</v>
      </c>
      <c r="G253" s="17" t="n">
        <v>13.2105190129914</v>
      </c>
      <c r="H253" s="16" t="n">
        <v>2.50177488026712</v>
      </c>
      <c r="I253" s="16" t="n">
        <v>1.30102999566398</v>
      </c>
      <c r="J253" s="16" t="n">
        <v>2.51819086878756</v>
      </c>
      <c r="K253" s="16" t="n">
        <v>0.703061728395062</v>
      </c>
      <c r="L253" s="16" t="n">
        <v>0.643876543209877</v>
      </c>
    </row>
    <row r="254" customFormat="false" ht="15" hidden="false" customHeight="false" outlineLevel="0" collapsed="false">
      <c r="A254" s="17" t="n">
        <v>649</v>
      </c>
      <c r="B254" s="16" t="n">
        <v>0.106387059390545</v>
      </c>
      <c r="C254" s="16" t="n">
        <v>0.121308774302403</v>
      </c>
      <c r="D254" s="16" t="n">
        <v>1</v>
      </c>
      <c r="E254" s="17" t="n">
        <v>100</v>
      </c>
      <c r="F254" s="17" t="n">
        <v>14.8722693555435</v>
      </c>
      <c r="G254" s="17" t="n">
        <v>13.2105190129914</v>
      </c>
      <c r="H254" s="16" t="n">
        <v>2.50177488026712</v>
      </c>
      <c r="I254" s="16" t="n">
        <v>1.30102999566398</v>
      </c>
      <c r="J254" s="16" t="n">
        <v>3.23682118782065</v>
      </c>
      <c r="K254" s="16" t="n">
        <v>0.703358024691358</v>
      </c>
      <c r="L254" s="16" t="n">
        <v>0.636641975308642</v>
      </c>
    </row>
    <row r="255" customFormat="false" ht="15" hidden="false" customHeight="false" outlineLevel="0" collapsed="false">
      <c r="A255" s="17" t="n">
        <v>650</v>
      </c>
      <c r="B255" s="16" t="n">
        <v>0.105399491306808</v>
      </c>
      <c r="C255" s="16" t="n">
        <v>0.120197326325708</v>
      </c>
      <c r="D255" s="16" t="n">
        <v>1</v>
      </c>
      <c r="E255" s="17" t="n">
        <v>100</v>
      </c>
      <c r="F255" s="17" t="n">
        <v>14.9195599545787</v>
      </c>
      <c r="G255" s="17" t="n">
        <v>13.2203831925707</v>
      </c>
      <c r="H255" s="16" t="n">
        <v>2.50177488026712</v>
      </c>
      <c r="I255" s="16" t="n">
        <v>1.30102999566398</v>
      </c>
      <c r="J255" s="16" t="n">
        <v>1.89566690285758</v>
      </c>
      <c r="K255" s="16" t="n">
        <v>0.703358024691358</v>
      </c>
      <c r="L255" s="16" t="n">
        <v>0.629012345679012</v>
      </c>
    </row>
    <row r="256" customFormat="false" ht="15" hidden="false" customHeight="false" outlineLevel="0" collapsed="false">
      <c r="A256" s="17" t="n">
        <v>651</v>
      </c>
      <c r="B256" s="16" t="n">
        <v>0.104487543801467</v>
      </c>
      <c r="C256" s="16" t="n">
        <v>0.119187801976999</v>
      </c>
      <c r="D256" s="16" t="n">
        <v>1</v>
      </c>
      <c r="E256" s="17" t="n">
        <v>100</v>
      </c>
      <c r="F256" s="17" t="n">
        <v>14.9835098444323</v>
      </c>
      <c r="G256" s="17" t="n">
        <v>13.2228834262034</v>
      </c>
      <c r="H256" s="16" t="n">
        <v>2.50101926733962</v>
      </c>
      <c r="I256" s="16" t="n">
        <v>1.30102999566398</v>
      </c>
      <c r="J256" s="16" t="n">
        <v>2.81299328805335</v>
      </c>
      <c r="K256" s="16" t="n">
        <v>0.703555555555556</v>
      </c>
      <c r="L256" s="16" t="n">
        <v>0.624740740740741</v>
      </c>
    </row>
    <row r="257" customFormat="false" ht="15" hidden="false" customHeight="false" outlineLevel="0" collapsed="false">
      <c r="A257" s="17" t="n">
        <v>652</v>
      </c>
      <c r="B257" s="16" t="n">
        <v>0.10361690868934</v>
      </c>
      <c r="C257" s="16" t="n">
        <v>0.118236993700266</v>
      </c>
      <c r="D257" s="16" t="n">
        <v>1</v>
      </c>
      <c r="E257" s="17" t="n">
        <v>100</v>
      </c>
      <c r="F257" s="17" t="n">
        <v>15.0549474879391</v>
      </c>
      <c r="G257" s="17" t="n">
        <v>13.237671413853</v>
      </c>
      <c r="H257" s="16" t="n">
        <v>2.50101926733962</v>
      </c>
      <c r="I257" s="16" t="n">
        <v>1.30102999566398</v>
      </c>
      <c r="J257" s="16" t="n">
        <v>3.34905148157103</v>
      </c>
      <c r="K257" s="16" t="n">
        <v>0.703876543209877</v>
      </c>
      <c r="L257" s="16" t="n">
        <v>0.621802469135802</v>
      </c>
    </row>
    <row r="258" customFormat="false" ht="15" hidden="false" customHeight="false" outlineLevel="0" collapsed="false">
      <c r="A258" s="17" t="n">
        <v>653</v>
      </c>
      <c r="B258" s="16" t="n">
        <v>0.102774039655924</v>
      </c>
      <c r="C258" s="16" t="n">
        <v>0.117309004763762</v>
      </c>
      <c r="D258" s="16" t="n">
        <v>1</v>
      </c>
      <c r="E258" s="17" t="n">
        <v>100</v>
      </c>
      <c r="F258" s="17" t="n">
        <v>15.1013028555509</v>
      </c>
      <c r="G258" s="17" t="n">
        <v>13.237671413853</v>
      </c>
      <c r="H258" s="16" t="n">
        <v>2.49035999826541</v>
      </c>
      <c r="I258" s="16" t="n">
        <v>1.30102999566398</v>
      </c>
      <c r="J258" s="16" t="n">
        <v>2.81751618636747</v>
      </c>
      <c r="K258" s="16" t="n">
        <v>0.703777777777778</v>
      </c>
      <c r="L258" s="16" t="n">
        <v>0.621753086419753</v>
      </c>
    </row>
    <row r="259" customFormat="false" ht="15" hidden="false" customHeight="false" outlineLevel="0" collapsed="false">
      <c r="A259" s="17" t="n">
        <v>654</v>
      </c>
      <c r="B259" s="16" t="n">
        <v>0.101930279864205</v>
      </c>
      <c r="C259" s="16" t="n">
        <v>0.116365573621459</v>
      </c>
      <c r="D259" s="16" t="n">
        <v>1</v>
      </c>
      <c r="E259" s="17" t="n">
        <v>100</v>
      </c>
      <c r="F259" s="17" t="n">
        <v>15.1182499844266</v>
      </c>
      <c r="G259" s="17" t="n">
        <v>13.237671413853</v>
      </c>
      <c r="H259" s="16" t="n">
        <v>2.47907514345223</v>
      </c>
      <c r="I259" s="16" t="n">
        <v>1.30102999566398</v>
      </c>
      <c r="J259" s="16" t="n">
        <v>2.02480514269433</v>
      </c>
      <c r="K259" s="16" t="n">
        <v>0.703851851851852</v>
      </c>
      <c r="L259" s="16" t="n">
        <v>0.625432098765432</v>
      </c>
    </row>
    <row r="260" customFormat="false" ht="15" hidden="false" customHeight="false" outlineLevel="0" collapsed="false">
      <c r="A260" s="17" t="n">
        <v>655</v>
      </c>
      <c r="B260" s="16" t="n">
        <v>0.101046854174799</v>
      </c>
      <c r="C260" s="16" t="n">
        <v>0.115367015351852</v>
      </c>
      <c r="D260" s="16" t="n">
        <v>1</v>
      </c>
      <c r="E260" s="17" t="n">
        <v>100</v>
      </c>
      <c r="F260" s="17" t="n">
        <v>15.1206630712608</v>
      </c>
      <c r="G260" s="17" t="n">
        <v>13.237671413853</v>
      </c>
      <c r="H260" s="16" t="n">
        <v>2.46184220735965</v>
      </c>
      <c r="I260" s="16" t="n">
        <v>1.30102999566398</v>
      </c>
      <c r="J260" s="16" t="n">
        <v>2.59836029323305</v>
      </c>
      <c r="K260" s="16" t="n">
        <v>0.703185185185185</v>
      </c>
      <c r="L260" s="16" t="n">
        <v>0.629654320987654</v>
      </c>
    </row>
    <row r="261" customFormat="false" ht="15" hidden="false" customHeight="false" outlineLevel="0" collapsed="false">
      <c r="A261" s="17" t="n">
        <v>656</v>
      </c>
      <c r="B261" s="16" t="n">
        <v>0.100069203393327</v>
      </c>
      <c r="C261" s="16" t="n">
        <v>0.11425496528546</v>
      </c>
      <c r="D261" s="16" t="n">
        <v>1</v>
      </c>
      <c r="E261" s="17" t="n">
        <v>100</v>
      </c>
      <c r="F261" s="17" t="n">
        <v>15.1093703119792</v>
      </c>
      <c r="G261" s="17" t="n">
        <v>13.237671413853</v>
      </c>
      <c r="H261" s="16" t="n">
        <v>2.43767629521837</v>
      </c>
      <c r="I261" s="16" t="n">
        <v>1.30102999566398</v>
      </c>
      <c r="J261" s="16" t="n">
        <v>1.51326727181826</v>
      </c>
      <c r="K261" s="16" t="n">
        <v>0.70279012345679</v>
      </c>
      <c r="L261" s="16" t="n">
        <v>0.636543209876543</v>
      </c>
    </row>
    <row r="262" customFormat="false" ht="15" hidden="false" customHeight="false" outlineLevel="0" collapsed="false">
      <c r="A262" s="17" t="n">
        <v>657</v>
      </c>
      <c r="B262" s="16" t="n">
        <v>0.0990315695603688</v>
      </c>
      <c r="C262" s="16" t="n">
        <v>0.11305129158828</v>
      </c>
      <c r="D262" s="16" t="n">
        <v>1</v>
      </c>
      <c r="E262" s="17" t="n">
        <v>100</v>
      </c>
      <c r="F262" s="17" t="n">
        <v>15.0599025334075</v>
      </c>
      <c r="G262" s="17" t="n">
        <v>13.237671413853</v>
      </c>
      <c r="H262" s="16" t="n">
        <v>2.41636654552287</v>
      </c>
      <c r="I262" s="16" t="n">
        <v>1.30102999566398</v>
      </c>
      <c r="J262" s="16" t="n">
        <v>1.98632334997742</v>
      </c>
      <c r="K262" s="16" t="n">
        <v>0.702024691358025</v>
      </c>
      <c r="L262" s="16" t="n">
        <v>0.643506172839506</v>
      </c>
    </row>
    <row r="263" customFormat="false" ht="15" hidden="false" customHeight="false" outlineLevel="0" collapsed="false">
      <c r="A263" s="17" t="n">
        <v>658</v>
      </c>
      <c r="B263" s="16" t="n">
        <v>0.0979661341342662</v>
      </c>
      <c r="C263" s="16" t="n">
        <v>0.111785987781154</v>
      </c>
      <c r="D263" s="16" t="n">
        <v>1</v>
      </c>
      <c r="E263" s="17" t="n">
        <v>99.9</v>
      </c>
      <c r="F263" s="17" t="n">
        <v>14.96525142288</v>
      </c>
      <c r="G263" s="17" t="n">
        <v>13.2228834262034</v>
      </c>
      <c r="H263" s="16" t="n">
        <v>2.38362050717367</v>
      </c>
      <c r="I263" s="16" t="n">
        <v>1.30102999566398</v>
      </c>
      <c r="J263" s="16" t="n">
        <v>1.8799453551571</v>
      </c>
      <c r="K263" s="16" t="n">
        <v>0.701506172839506</v>
      </c>
      <c r="L263" s="16" t="n">
        <v>0.651086419753086</v>
      </c>
    </row>
    <row r="264" customFormat="false" ht="15" hidden="false" customHeight="false" outlineLevel="0" collapsed="false">
      <c r="A264" s="17" t="n">
        <v>659</v>
      </c>
      <c r="B264" s="16" t="n">
        <v>0.0968684051599767</v>
      </c>
      <c r="C264" s="16" t="n">
        <v>0.110474857389927</v>
      </c>
      <c r="D264" s="16" t="n">
        <v>1</v>
      </c>
      <c r="E264" s="17" t="n">
        <v>99.9</v>
      </c>
      <c r="F264" s="17" t="n">
        <v>14.8645878670312</v>
      </c>
      <c r="G264" s="17" t="n">
        <v>13.2105190129914</v>
      </c>
      <c r="H264" s="16" t="n">
        <v>2.34018511411769</v>
      </c>
      <c r="I264" s="16" t="n">
        <v>1.30102999566398</v>
      </c>
      <c r="J264" s="16" t="n">
        <v>2.67194779226274</v>
      </c>
      <c r="K264" s="16" t="n">
        <v>0.700691358024691</v>
      </c>
      <c r="L264" s="16" t="n">
        <v>0.657283950617284</v>
      </c>
    </row>
    <row r="265" customFormat="false" ht="15" hidden="false" customHeight="false" outlineLevel="0" collapsed="false">
      <c r="A265" s="17" t="n">
        <v>660</v>
      </c>
      <c r="B265" s="16" t="n">
        <v>0.095767052223285</v>
      </c>
      <c r="C265" s="16" t="n">
        <v>0.109129865086741</v>
      </c>
      <c r="D265" s="16" t="n">
        <v>1</v>
      </c>
      <c r="E265" s="17" t="n">
        <v>99.9</v>
      </c>
      <c r="F265" s="17" t="n">
        <v>14.722749651371</v>
      </c>
      <c r="G265" s="17" t="n">
        <v>13.1245994685658</v>
      </c>
      <c r="H265" s="16" t="n">
        <v>2.30409298162696</v>
      </c>
      <c r="I265" s="16" t="n">
        <v>1.30102999566398</v>
      </c>
      <c r="J265" s="16" t="n">
        <v>1.65289986105014</v>
      </c>
      <c r="K265" s="16" t="n">
        <v>0.699160493827161</v>
      </c>
      <c r="L265" s="16" t="n">
        <v>0.663185185185185</v>
      </c>
    </row>
    <row r="266" customFormat="false" ht="15" hidden="false" customHeight="false" outlineLevel="0" collapsed="false">
      <c r="A266" s="17" t="n">
        <v>661</v>
      </c>
      <c r="B266" s="16" t="n">
        <v>0.0946892216801643</v>
      </c>
      <c r="C266" s="16" t="n">
        <v>0.107782054742177</v>
      </c>
      <c r="D266" s="16" t="n">
        <v>1</v>
      </c>
      <c r="E266" s="17" t="n">
        <v>99.9</v>
      </c>
      <c r="F266" s="17" t="n">
        <v>14.534884694419</v>
      </c>
      <c r="G266" s="17" t="n">
        <v>12.9683334976856</v>
      </c>
      <c r="H266" s="16" t="n">
        <v>2.26672756471546</v>
      </c>
      <c r="I266" s="16" t="n">
        <v>1.30102999566398</v>
      </c>
      <c r="J266" s="16" t="n">
        <v>1.94152976996641</v>
      </c>
      <c r="K266" s="16" t="n">
        <v>0.697950617283951</v>
      </c>
      <c r="L266" s="16" t="n">
        <v>0.668691358024691</v>
      </c>
    </row>
    <row r="267" customFormat="false" ht="15" hidden="false" customHeight="false" outlineLevel="0" collapsed="false">
      <c r="A267" s="17" t="n">
        <v>662</v>
      </c>
      <c r="B267" s="16" t="n">
        <v>0.0936644123660193</v>
      </c>
      <c r="C267" s="16" t="n">
        <v>0.106474774546093</v>
      </c>
      <c r="D267" s="16" t="n">
        <v>1</v>
      </c>
      <c r="E267" s="17" t="n">
        <v>99.9</v>
      </c>
      <c r="F267" s="17" t="n">
        <v>14.3132808206715</v>
      </c>
      <c r="G267" s="17" t="n">
        <v>12.7761846032763</v>
      </c>
      <c r="H267" s="16" t="n">
        <v>2.21182407230116</v>
      </c>
      <c r="I267" s="16" t="n">
        <v>1.30102999566398</v>
      </c>
      <c r="J267" s="16" t="n">
        <v>2.53208746527846</v>
      </c>
      <c r="K267" s="16" t="n">
        <v>0.696123456790123</v>
      </c>
      <c r="L267" s="16" t="n">
        <v>0.67362962962963</v>
      </c>
    </row>
    <row r="268" customFormat="false" ht="15" hidden="false" customHeight="false" outlineLevel="0" collapsed="false">
      <c r="A268" s="17" t="n">
        <v>663</v>
      </c>
      <c r="B268" s="16" t="n">
        <v>0.0927271470427513</v>
      </c>
      <c r="C268" s="16" t="n">
        <v>0.105258618212409</v>
      </c>
      <c r="D268" s="16" t="n">
        <v>1</v>
      </c>
      <c r="E268" s="17" t="n">
        <v>99.9</v>
      </c>
      <c r="F268" s="17" t="n">
        <v>14.0751088252115</v>
      </c>
      <c r="G268" s="17" t="n">
        <v>12.5588627467895</v>
      </c>
      <c r="H268" s="16" t="n">
        <v>2.14624929263215</v>
      </c>
      <c r="I268" s="16" t="n">
        <v>1.30102999566398</v>
      </c>
      <c r="J268" s="16" t="n">
        <v>2.67473910419958</v>
      </c>
      <c r="K268" s="16" t="n">
        <v>0.694222222222222</v>
      </c>
      <c r="L268" s="16" t="n">
        <v>0.677777777777778</v>
      </c>
    </row>
    <row r="269" customFormat="false" ht="15" hidden="false" customHeight="false" outlineLevel="0" collapsed="false">
      <c r="A269" s="17" t="n">
        <v>664</v>
      </c>
      <c r="B269" s="16" t="n">
        <v>0.0918801468279627</v>
      </c>
      <c r="C269" s="16" t="n">
        <v>0.104141023755074</v>
      </c>
      <c r="D269" s="16" t="n">
        <v>1</v>
      </c>
      <c r="E269" s="17" t="n">
        <v>99.9</v>
      </c>
      <c r="F269" s="17" t="n">
        <v>13.8344501475501</v>
      </c>
      <c r="G269" s="17" t="n">
        <v>12.338098897845</v>
      </c>
      <c r="H269" s="16" t="n">
        <v>2.08567250871078</v>
      </c>
      <c r="I269" s="16" t="n">
        <v>1.30102999566398</v>
      </c>
      <c r="J269" s="16" t="n">
        <v>3.7923666543216</v>
      </c>
      <c r="K269" s="16" t="n">
        <v>0.69279012345679</v>
      </c>
      <c r="L269" s="16" t="n">
        <v>0.681037037037037</v>
      </c>
    </row>
    <row r="270" customFormat="false" ht="15" hidden="false" customHeight="false" outlineLevel="0" collapsed="false">
      <c r="A270" s="17" t="n">
        <v>665</v>
      </c>
      <c r="B270" s="16" t="n">
        <v>0.0911383409467008</v>
      </c>
      <c r="C270" s="16" t="n">
        <v>0.10313765231106</v>
      </c>
      <c r="D270" s="16" t="n">
        <v>1</v>
      </c>
      <c r="E270" s="17" t="n">
        <v>99.9</v>
      </c>
      <c r="F270" s="17" t="n">
        <v>13.5944088030199</v>
      </c>
      <c r="G270" s="17" t="n">
        <v>12.1195018903681</v>
      </c>
      <c r="H270" s="16" t="n">
        <v>2.01363811441693</v>
      </c>
      <c r="I270" s="16" t="n">
        <v>1.30102999566398</v>
      </c>
      <c r="J270" s="16" t="n">
        <v>2.89084189587445</v>
      </c>
      <c r="K270" s="16" t="n">
        <v>0.691333333333333</v>
      </c>
      <c r="L270" s="16" t="n">
        <v>0.682716049382716</v>
      </c>
    </row>
    <row r="271" customFormat="false" ht="15" hidden="false" customHeight="false" outlineLevel="0" collapsed="false">
      <c r="A271" s="17" t="n">
        <v>666</v>
      </c>
      <c r="B271" s="16" t="n">
        <v>0.09053777464562</v>
      </c>
      <c r="C271" s="16" t="n">
        <v>0.102281544291311</v>
      </c>
      <c r="D271" s="16" t="n">
        <v>1</v>
      </c>
      <c r="E271" s="17" t="n">
        <v>99.9</v>
      </c>
      <c r="F271" s="17" t="n">
        <v>13.3454061033464</v>
      </c>
      <c r="G271" s="17" t="n">
        <v>11.8863029110609</v>
      </c>
      <c r="H271" s="16" t="n">
        <v>1.94782236733765</v>
      </c>
      <c r="I271" s="16" t="n">
        <v>1.30102999566398</v>
      </c>
      <c r="J271" s="16" t="n">
        <v>3.03986407933061</v>
      </c>
      <c r="K271" s="16" t="n">
        <v>0.689456790123457</v>
      </c>
      <c r="L271" s="16" t="n">
        <v>0.683283950617284</v>
      </c>
    </row>
    <row r="272" customFormat="false" ht="15" hidden="false" customHeight="false" outlineLevel="0" collapsed="false">
      <c r="A272" s="17" t="n">
        <v>667</v>
      </c>
      <c r="B272" s="16" t="n">
        <v>0.0900363698601723</v>
      </c>
      <c r="C272" s="16" t="n">
        <v>0.101551517181926</v>
      </c>
      <c r="D272" s="16" t="n">
        <v>1</v>
      </c>
      <c r="E272" s="17" t="n">
        <v>99.9</v>
      </c>
      <c r="F272" s="17" t="n">
        <v>13.112861216004</v>
      </c>
      <c r="G272" s="17" t="n">
        <v>11.6769258887705</v>
      </c>
      <c r="H272" s="16" t="n">
        <v>1.89036622479849</v>
      </c>
      <c r="I272" s="16" t="n">
        <v>1.30102999566398</v>
      </c>
      <c r="J272" s="16" t="n">
        <v>2.09068873129316</v>
      </c>
      <c r="K272" s="16" t="n">
        <v>0.687061728395062</v>
      </c>
      <c r="L272" s="16" t="n">
        <v>0.680765432098766</v>
      </c>
    </row>
    <row r="273" customFormat="false" ht="15" hidden="false" customHeight="false" outlineLevel="0" collapsed="false">
      <c r="A273" s="17" t="n">
        <v>668</v>
      </c>
      <c r="B273" s="16" t="n">
        <v>0.0896447158522076</v>
      </c>
      <c r="C273" s="16" t="n">
        <v>0.100961007277171</v>
      </c>
      <c r="D273" s="16" t="n">
        <v>1</v>
      </c>
      <c r="E273" s="17" t="n">
        <v>99.8</v>
      </c>
      <c r="F273" s="17" t="n">
        <v>12.9091999938153</v>
      </c>
      <c r="G273" s="17" t="n">
        <v>11.4844010326998</v>
      </c>
      <c r="H273" s="16" t="n">
        <v>1.8378530092681</v>
      </c>
      <c r="I273" s="16" t="n">
        <v>1.30102999566398</v>
      </c>
      <c r="J273" s="16" t="n">
        <v>2.31838021816738</v>
      </c>
      <c r="K273" s="16" t="n">
        <v>0.685530864197531</v>
      </c>
      <c r="L273" s="16" t="n">
        <v>0.675876543209877</v>
      </c>
    </row>
    <row r="274" customFormat="false" ht="15" hidden="false" customHeight="false" outlineLevel="0" collapsed="false">
      <c r="A274" s="17" t="n">
        <v>669</v>
      </c>
      <c r="B274" s="16" t="n">
        <v>0.0893749999503295</v>
      </c>
      <c r="C274" s="16" t="n">
        <v>0.100518526335557</v>
      </c>
      <c r="D274" s="16" t="n">
        <v>1</v>
      </c>
      <c r="E274" s="17" t="n">
        <v>99.8</v>
      </c>
      <c r="F274" s="17" t="n">
        <v>12.7369444835301</v>
      </c>
      <c r="G274" s="17" t="n">
        <v>11.3283322835078</v>
      </c>
      <c r="H274" s="16" t="n">
        <v>1.78828073285844</v>
      </c>
      <c r="I274" s="16" t="n">
        <v>1.30102999566398</v>
      </c>
      <c r="J274" s="16" t="n">
        <v>2.23711784440325</v>
      </c>
      <c r="K274" s="16" t="n">
        <v>0.684222222222222</v>
      </c>
      <c r="L274" s="16" t="n">
        <v>0.668716049382716</v>
      </c>
    </row>
    <row r="275" customFormat="false" ht="15" hidden="false" customHeight="false" outlineLevel="0" collapsed="false">
      <c r="A275" s="17" t="n">
        <v>670</v>
      </c>
      <c r="B275" s="16" t="n">
        <v>0.0891843385994434</v>
      </c>
      <c r="C275" s="16" t="n">
        <v>0.100174862924549</v>
      </c>
      <c r="D275" s="16" t="n">
        <v>1</v>
      </c>
      <c r="E275" s="17" t="n">
        <v>99.8</v>
      </c>
      <c r="F275" s="17" t="n">
        <v>12.5724921951091</v>
      </c>
      <c r="G275" s="17" t="n">
        <v>11.174345428765</v>
      </c>
      <c r="H275" s="16" t="n">
        <v>1.74661229347516</v>
      </c>
      <c r="I275" s="16" t="n">
        <v>1.30102999566398</v>
      </c>
      <c r="J275" s="16" t="n">
        <v>1.62565313348853</v>
      </c>
      <c r="K275" s="16" t="n">
        <v>0.682641975308642</v>
      </c>
      <c r="L275" s="16" t="n">
        <v>0.65637037037037</v>
      </c>
    </row>
    <row r="276" customFormat="false" ht="15" hidden="false" customHeight="false" outlineLevel="0" collapsed="false">
      <c r="A276" s="17" t="n">
        <v>671</v>
      </c>
      <c r="B276" s="16" t="n">
        <v>0.0890911382933458</v>
      </c>
      <c r="C276" s="16" t="n">
        <v>0.0999525009261237</v>
      </c>
      <c r="D276" s="16" t="n">
        <v>1</v>
      </c>
      <c r="E276" s="17" t="n">
        <v>99.8</v>
      </c>
      <c r="F276" s="17" t="n">
        <v>12.4327780216562</v>
      </c>
      <c r="G276" s="17" t="n">
        <v>11.0548346414004</v>
      </c>
      <c r="H276" s="16" t="n">
        <v>1.70743895706906</v>
      </c>
      <c r="I276" s="16" t="n">
        <v>1.30102999566398</v>
      </c>
      <c r="J276" s="16" t="n">
        <v>1.64969586062351</v>
      </c>
      <c r="K276" s="16" t="n">
        <v>0.681259259259259</v>
      </c>
      <c r="L276" s="16" t="n">
        <v>0.64158024691358</v>
      </c>
    </row>
    <row r="277" customFormat="false" ht="15" hidden="false" customHeight="false" outlineLevel="0" collapsed="false">
      <c r="A277" s="17" t="n">
        <v>672</v>
      </c>
      <c r="B277" s="16" t="n">
        <v>0.0890952712959714</v>
      </c>
      <c r="C277" s="16" t="n">
        <v>0.0998540504607889</v>
      </c>
      <c r="D277" s="16" t="n">
        <v>1</v>
      </c>
      <c r="E277" s="17" t="n">
        <v>99.8</v>
      </c>
      <c r="F277" s="17" t="n">
        <v>12.3274312614267</v>
      </c>
      <c r="G277" s="17" t="n">
        <v>10.9592477184601</v>
      </c>
      <c r="H277" s="16" t="n">
        <v>1.67631172586403</v>
      </c>
      <c r="I277" s="16" t="n">
        <v>1.30102999566398</v>
      </c>
      <c r="J277" s="16" t="n">
        <v>1.93243262561805</v>
      </c>
      <c r="K277" s="16" t="n">
        <v>0.68041975308642</v>
      </c>
      <c r="L277" s="16" t="n">
        <v>0.619333333333333</v>
      </c>
    </row>
    <row r="278" customFormat="false" ht="15" hidden="false" customHeight="false" outlineLevel="0" collapsed="false">
      <c r="A278" s="17" t="n">
        <v>673</v>
      </c>
      <c r="B278" s="16" t="n">
        <v>0.0891781816879908</v>
      </c>
      <c r="C278" s="16" t="n">
        <v>0.0998614712390635</v>
      </c>
      <c r="D278" s="16" t="n">
        <v>1</v>
      </c>
      <c r="E278" s="17" t="n">
        <v>99.8</v>
      </c>
      <c r="F278" s="17" t="n">
        <v>12.2571717591988</v>
      </c>
      <c r="G278" s="17" t="n">
        <v>10.8985335341384</v>
      </c>
      <c r="H278" s="16" t="n">
        <v>1.65465431674571</v>
      </c>
      <c r="I278" s="16" t="n">
        <v>1.30102999566398</v>
      </c>
      <c r="J278" s="16" t="n">
        <v>1.87209018412326</v>
      </c>
      <c r="K278" s="16" t="n">
        <v>0.679407407407408</v>
      </c>
      <c r="L278" s="16" t="n">
        <v>0.594987654320988</v>
      </c>
    </row>
    <row r="279" customFormat="false" ht="15" hidden="false" customHeight="false" outlineLevel="0" collapsed="false">
      <c r="A279" s="17" t="n">
        <v>674</v>
      </c>
      <c r="B279" s="16" t="n">
        <v>0.0893134312497245</v>
      </c>
      <c r="C279" s="16" t="n">
        <v>0.0999352108935515</v>
      </c>
      <c r="D279" s="16" t="n">
        <v>1</v>
      </c>
      <c r="E279" s="17" t="n">
        <v>99.8</v>
      </c>
      <c r="F279" s="17" t="n">
        <v>12.191471328969</v>
      </c>
      <c r="G279" s="17" t="n">
        <v>10.8467688818519</v>
      </c>
      <c r="H279" s="16" t="n">
        <v>1.63501971571635</v>
      </c>
      <c r="I279" s="16" t="n">
        <v>1.30102999566398</v>
      </c>
      <c r="J279" s="16" t="n">
        <v>1.89422953889069</v>
      </c>
      <c r="K279" s="16" t="n">
        <v>0.678493827160494</v>
      </c>
      <c r="L279" s="16" t="n">
        <v>0.562493827160494</v>
      </c>
    </row>
    <row r="280" customFormat="false" ht="15" hidden="false" customHeight="false" outlineLevel="0" collapsed="false">
      <c r="A280" s="17" t="n">
        <v>675</v>
      </c>
      <c r="B280" s="16" t="n">
        <v>0.0895037410159906</v>
      </c>
      <c r="C280" s="16" t="n">
        <v>0.100081682287984</v>
      </c>
      <c r="D280" s="16" t="n">
        <v>1</v>
      </c>
      <c r="E280" s="17" t="n">
        <v>99.8</v>
      </c>
      <c r="F280" s="17" t="n">
        <v>12.1429751048593</v>
      </c>
      <c r="G280" s="17" t="n">
        <v>10.8028202854929</v>
      </c>
      <c r="H280" s="16" t="n">
        <v>1.62598809332802</v>
      </c>
      <c r="I280" s="16" t="n">
        <v>1.30102999566398</v>
      </c>
      <c r="J280" s="16" t="n">
        <v>1.83248064357052</v>
      </c>
      <c r="K280" s="16" t="n">
        <v>0.677925925925926</v>
      </c>
      <c r="L280" s="16" t="n">
        <v>0.521604938271605</v>
      </c>
    </row>
    <row r="281" customFormat="false" ht="15" hidden="false" customHeight="false" outlineLevel="0" collapsed="false">
      <c r="A281" s="17" t="n">
        <v>676</v>
      </c>
      <c r="B281" s="16" t="n">
        <v>0.0897650504277812</v>
      </c>
      <c r="C281" s="16" t="n">
        <v>0.100321214132839</v>
      </c>
      <c r="D281" s="16" t="n">
        <v>1</v>
      </c>
      <c r="E281" s="17" t="n">
        <v>99.8</v>
      </c>
      <c r="F281" s="17" t="n">
        <v>12.1230611486245</v>
      </c>
      <c r="G281" s="17" t="n">
        <v>10.7918611719111</v>
      </c>
      <c r="H281" s="16" t="n">
        <v>1.62598809332802</v>
      </c>
      <c r="I281" s="16" t="n">
        <v>1.30102999566398</v>
      </c>
      <c r="J281" s="16" t="n">
        <v>2.19572735234478</v>
      </c>
      <c r="K281" s="16" t="n">
        <v>0.678271604938272</v>
      </c>
      <c r="L281" s="16" t="n">
        <v>0.53241975308642</v>
      </c>
    </row>
    <row r="282" customFormat="false" ht="15" hidden="false" customHeight="false" outlineLevel="0" collapsed="false">
      <c r="A282" s="17" t="n">
        <v>677</v>
      </c>
      <c r="B282" s="16" t="n">
        <v>0.0901326274706258</v>
      </c>
      <c r="C282" s="16" t="n">
        <v>0.100684466362</v>
      </c>
      <c r="D282" s="16" t="n">
        <v>1</v>
      </c>
      <c r="E282" s="17" t="n">
        <v>99.8</v>
      </c>
      <c r="F282" s="17" t="n">
        <v>12.1159793650386</v>
      </c>
      <c r="G282" s="17" t="n">
        <v>10.7891885072302</v>
      </c>
      <c r="H282" s="16" t="n">
        <v>1.62503551477545</v>
      </c>
      <c r="I282" s="16" t="n">
        <v>1.30102999566398</v>
      </c>
      <c r="J282" s="16" t="n">
        <v>1.35895244325842</v>
      </c>
      <c r="K282" s="16" t="n">
        <v>0.678024691358025</v>
      </c>
      <c r="L282" s="16" t="n">
        <v>0.594716049382716</v>
      </c>
    </row>
    <row r="283" customFormat="false" ht="15" hidden="false" customHeight="false" outlineLevel="0" collapsed="false">
      <c r="A283" s="17" t="n">
        <v>678</v>
      </c>
      <c r="B283" s="16" t="n">
        <v>0.0905560241805183</v>
      </c>
      <c r="C283" s="16" t="n">
        <v>0.101130171749327</v>
      </c>
      <c r="D283" s="16" t="n">
        <v>1</v>
      </c>
      <c r="E283" s="17" t="n">
        <v>99.8</v>
      </c>
      <c r="F283" s="17" t="n">
        <v>12.1343022952847</v>
      </c>
      <c r="G283" s="17" t="n">
        <v>10.798647977145</v>
      </c>
      <c r="H283" s="16" t="n">
        <v>1.62449888992134</v>
      </c>
      <c r="I283" s="16" t="n">
        <v>1.30102999566398</v>
      </c>
      <c r="J283" s="16" t="n">
        <v>1.91190350783988</v>
      </c>
      <c r="K283" s="16" t="n">
        <v>0.678617283950617</v>
      </c>
      <c r="L283" s="16" t="n">
        <v>0.651679012345679</v>
      </c>
    </row>
    <row r="284" customFormat="false" ht="15" hidden="false" customHeight="false" outlineLevel="0" collapsed="false">
      <c r="A284" s="17" t="n">
        <v>679</v>
      </c>
      <c r="B284" s="16" t="n">
        <v>0.0910481919017103</v>
      </c>
      <c r="C284" s="16" t="n">
        <v>0.10168249309063</v>
      </c>
      <c r="D284" s="16" t="n">
        <v>1</v>
      </c>
      <c r="E284" s="17" t="n">
        <v>99.8</v>
      </c>
      <c r="F284" s="17" t="n">
        <v>12.1956671517572</v>
      </c>
      <c r="G284" s="17" t="n">
        <v>10.8467688818519</v>
      </c>
      <c r="H284" s="16" t="n">
        <v>1.62503551477545</v>
      </c>
      <c r="I284" s="16" t="n">
        <v>1.30102999566398</v>
      </c>
      <c r="J284" s="16" t="n">
        <v>1.59380532232823</v>
      </c>
      <c r="K284" s="16" t="n">
        <v>0.67958024691358</v>
      </c>
      <c r="L284" s="16" t="n">
        <v>0.702938271604938</v>
      </c>
    </row>
    <row r="285" customFormat="false" ht="15" hidden="false" customHeight="false" outlineLevel="0" collapsed="false">
      <c r="A285" s="17" t="n">
        <v>680</v>
      </c>
      <c r="B285" s="16" t="n">
        <v>0.0916503159536256</v>
      </c>
      <c r="C285" s="16" t="n">
        <v>0.10239485465818</v>
      </c>
      <c r="D285" s="16" t="n">
        <v>1</v>
      </c>
      <c r="E285" s="17" t="n">
        <v>99.8</v>
      </c>
      <c r="F285" s="17" t="n">
        <v>12.3187912135188</v>
      </c>
      <c r="G285" s="17" t="n">
        <v>10.955406553434</v>
      </c>
      <c r="H285" s="16" t="n">
        <v>1.62598809332802</v>
      </c>
      <c r="I285" s="16" t="n">
        <v>1.30102999566398</v>
      </c>
      <c r="J285" s="16" t="n">
        <v>1.24436069711914</v>
      </c>
      <c r="K285" s="16" t="n">
        <v>0.681037037037037</v>
      </c>
      <c r="L285" s="16" t="n">
        <v>0.740098765432099</v>
      </c>
    </row>
    <row r="286" customFormat="false" ht="15" hidden="false" customHeight="false" outlineLevel="0" collapsed="false">
      <c r="A286" s="17" t="n">
        <v>681</v>
      </c>
      <c r="B286" s="16" t="n">
        <v>0.0923266410827637</v>
      </c>
      <c r="C286" s="16" t="n">
        <v>0.103235043833653</v>
      </c>
      <c r="D286" s="16" t="n">
        <v>1</v>
      </c>
      <c r="E286" s="17" t="n">
        <v>99.8</v>
      </c>
      <c r="F286" s="17" t="n">
        <v>12.4975285279559</v>
      </c>
      <c r="G286" s="17" t="n">
        <v>11.1096009267935</v>
      </c>
      <c r="H286" s="16" t="n">
        <v>1.6456755848655</v>
      </c>
      <c r="I286" s="16" t="n">
        <v>1.30102999566398</v>
      </c>
      <c r="J286" s="16" t="n">
        <v>2.23971677720948</v>
      </c>
      <c r="K286" s="16" t="n">
        <v>0.683753086419753</v>
      </c>
      <c r="L286" s="16" t="n">
        <v>0.761728395061728</v>
      </c>
    </row>
    <row r="287" customFormat="false" ht="15" hidden="false" customHeight="false" outlineLevel="0" collapsed="false">
      <c r="A287" s="17" t="n">
        <v>682</v>
      </c>
      <c r="B287" s="16" t="n">
        <v>0.0931034769448969</v>
      </c>
      <c r="C287" s="16" t="n">
        <v>0.104259611599975</v>
      </c>
      <c r="D287" s="16" t="n">
        <v>1</v>
      </c>
      <c r="E287" s="17" t="n">
        <v>99.8</v>
      </c>
      <c r="F287" s="17" t="n">
        <v>12.7801910151298</v>
      </c>
      <c r="G287" s="17" t="n">
        <v>11.3662499816025</v>
      </c>
      <c r="H287" s="16" t="n">
        <v>1.69307471953901</v>
      </c>
      <c r="I287" s="16" t="n">
        <v>1.30102999566398</v>
      </c>
      <c r="J287" s="16" t="n">
        <v>1.7780610005007</v>
      </c>
      <c r="K287" s="16" t="n">
        <v>0.686765432098765</v>
      </c>
      <c r="L287" s="16" t="n">
        <v>0.769086419753086</v>
      </c>
    </row>
    <row r="288" customFormat="false" ht="15" hidden="false" customHeight="false" outlineLevel="0" collapsed="false">
      <c r="A288" s="17" t="n">
        <v>683</v>
      </c>
      <c r="B288" s="16" t="n">
        <v>0.0940078566471736</v>
      </c>
      <c r="C288" s="16" t="n">
        <v>0.105514271805684</v>
      </c>
      <c r="D288" s="16" t="n">
        <v>1</v>
      </c>
      <c r="E288" s="17" t="n">
        <v>99.9</v>
      </c>
      <c r="F288" s="17" t="n">
        <v>13.1920115033763</v>
      </c>
      <c r="G288" s="17" t="n">
        <v>11.744646714362</v>
      </c>
      <c r="H288" s="16" t="n">
        <v>1.77046236062767</v>
      </c>
      <c r="I288" s="16" t="n">
        <v>1.30102999566398</v>
      </c>
      <c r="J288" s="16" t="n">
        <v>2.08327716117928</v>
      </c>
      <c r="K288" s="16" t="n">
        <v>0.690444444444444</v>
      </c>
      <c r="L288" s="16" t="n">
        <v>0.765851851851852</v>
      </c>
    </row>
    <row r="289" customFormat="false" ht="15" hidden="false" customHeight="false" outlineLevel="0" collapsed="false">
      <c r="A289" s="17" t="n">
        <v>684</v>
      </c>
      <c r="B289" s="16" t="n">
        <v>0.0950534698863824</v>
      </c>
      <c r="C289" s="16" t="n">
        <v>0.107006564421786</v>
      </c>
      <c r="D289" s="16" t="n">
        <v>1</v>
      </c>
      <c r="E289" s="17" t="n">
        <v>99.9</v>
      </c>
      <c r="F289" s="17" t="n">
        <v>13.7076083873424</v>
      </c>
      <c r="G289" s="17" t="n">
        <v>12.2240314256738</v>
      </c>
      <c r="H289" s="16" t="n">
        <v>1.86502545940163</v>
      </c>
      <c r="I289" s="16" t="n">
        <v>1.30102999566398</v>
      </c>
      <c r="J289" s="16" t="n">
        <v>2.64438247253161</v>
      </c>
      <c r="K289" s="16" t="n">
        <v>0.694962962962963</v>
      </c>
      <c r="L289" s="16" t="n">
        <v>0.759308641975309</v>
      </c>
    </row>
    <row r="290" customFormat="false" ht="15" hidden="false" customHeight="false" outlineLevel="0" collapsed="false">
      <c r="A290" s="17" t="n">
        <v>685</v>
      </c>
      <c r="B290" s="16" t="n">
        <v>0.0962879175113307</v>
      </c>
      <c r="C290" s="16" t="n">
        <v>0.108810493217574</v>
      </c>
      <c r="D290" s="16" t="n">
        <v>1</v>
      </c>
      <c r="E290" s="17" t="n">
        <v>99.9</v>
      </c>
      <c r="F290" s="17" t="n">
        <v>14.3524810426226</v>
      </c>
      <c r="G290" s="17" t="n">
        <v>12.8009070018588</v>
      </c>
      <c r="H290" s="16" t="n">
        <v>1.98515236434853</v>
      </c>
      <c r="I290" s="16" t="n">
        <v>1.30102999566398</v>
      </c>
      <c r="J290" s="16" t="n">
        <v>5.40652264967733</v>
      </c>
      <c r="K290" s="16" t="n">
        <v>0.700197530864198</v>
      </c>
      <c r="L290" s="16" t="n">
        <v>0.752271604938272</v>
      </c>
    </row>
    <row r="291" customFormat="false" ht="15" hidden="false" customHeight="false" outlineLevel="0" collapsed="false">
      <c r="A291" s="17" t="n">
        <v>686</v>
      </c>
      <c r="B291" s="16" t="n">
        <v>0.0977814187606176</v>
      </c>
      <c r="C291" s="16" t="n">
        <v>0.111009287469917</v>
      </c>
      <c r="D291" s="16" t="n">
        <v>1</v>
      </c>
      <c r="E291" s="17" t="n">
        <v>100</v>
      </c>
      <c r="F291" s="17" t="n">
        <v>15.1126654665382</v>
      </c>
      <c r="G291" s="17" t="n">
        <v>13.237671413853</v>
      </c>
      <c r="H291" s="16" t="n">
        <v>2.13066531559155</v>
      </c>
      <c r="I291" s="16" t="n">
        <v>1.30102999566398</v>
      </c>
      <c r="J291" s="16" t="n">
        <v>3.97846303175985</v>
      </c>
      <c r="K291" s="16" t="n">
        <v>0.706345679012346</v>
      </c>
      <c r="L291" s="16" t="n">
        <v>0.743901234567901</v>
      </c>
    </row>
    <row r="292" customFormat="false" ht="15" hidden="false" customHeight="false" outlineLevel="0" collapsed="false">
      <c r="A292" s="17" t="n">
        <v>687</v>
      </c>
      <c r="B292" s="16" t="n">
        <v>0.0996240623295307</v>
      </c>
      <c r="C292" s="16" t="n">
        <v>0.113697144902415</v>
      </c>
      <c r="D292" s="16" t="n">
        <v>1</v>
      </c>
      <c r="E292" s="17" t="n">
        <v>100</v>
      </c>
      <c r="F292" s="17" t="n">
        <v>15.9478827825907</v>
      </c>
      <c r="G292" s="17" t="n">
        <v>13.7394000824916</v>
      </c>
      <c r="H292" s="16" t="n">
        <v>2.27669784003211</v>
      </c>
      <c r="I292" s="16" t="n">
        <v>1.30102999566398</v>
      </c>
      <c r="J292" s="16" t="n">
        <v>2.6087711711281</v>
      </c>
      <c r="K292" s="16" t="n">
        <v>0.713308641975309</v>
      </c>
      <c r="L292" s="16" t="n">
        <v>0.735333333333333</v>
      </c>
    </row>
    <row r="293" customFormat="false" ht="15" hidden="false" customHeight="false" outlineLevel="0" collapsed="false">
      <c r="A293" s="17" t="n">
        <v>688</v>
      </c>
      <c r="B293" s="16" t="n">
        <v>0.101925185239977</v>
      </c>
      <c r="C293" s="16" t="n">
        <v>0.116981736024221</v>
      </c>
      <c r="D293" s="16" t="n">
        <v>1</v>
      </c>
      <c r="E293" s="17" t="n">
        <v>100</v>
      </c>
      <c r="F293" s="17" t="n">
        <v>16.8208588081528</v>
      </c>
      <c r="G293" s="17" t="n">
        <v>14.4984327557468</v>
      </c>
      <c r="H293" s="16" t="n">
        <v>2.40513667035083</v>
      </c>
      <c r="I293" s="16" t="n">
        <v>1.30102999566398</v>
      </c>
      <c r="J293" s="16" t="n">
        <v>5.05450061408048</v>
      </c>
      <c r="K293" s="16" t="n">
        <v>0.719876543209877</v>
      </c>
      <c r="L293" s="16" t="n">
        <v>0.727456790123457</v>
      </c>
    </row>
    <row r="294" customFormat="false" ht="15" hidden="false" customHeight="false" outlineLevel="0" collapsed="false">
      <c r="A294" s="17" t="n">
        <v>689</v>
      </c>
      <c r="B294" s="16" t="n">
        <v>0.104831968082322</v>
      </c>
      <c r="C294" s="16" t="n">
        <v>0.120993611829148</v>
      </c>
      <c r="D294" s="16" t="n">
        <v>1</v>
      </c>
      <c r="E294" s="17" t="n">
        <v>100</v>
      </c>
      <c r="F294" s="17" t="n">
        <v>17.6360647510215</v>
      </c>
      <c r="G294" s="17" t="n">
        <v>15.2167286856075</v>
      </c>
      <c r="H294" s="16" t="n">
        <v>2.50177488026712</v>
      </c>
      <c r="I294" s="16" t="n">
        <v>1.30102999566398</v>
      </c>
      <c r="J294" s="16" t="n">
        <v>5.08006331271673</v>
      </c>
      <c r="K294" s="16" t="n">
        <v>0.72762962962963</v>
      </c>
      <c r="L294" s="16" t="n">
        <v>0.719654320987654</v>
      </c>
    </row>
    <row r="295" customFormat="false" ht="15" hidden="false" customHeight="false" outlineLevel="0" collapsed="false">
      <c r="A295" s="17" t="n">
        <v>690</v>
      </c>
      <c r="B295" s="16" t="n">
        <v>0.108464880701568</v>
      </c>
      <c r="C295" s="16" t="n">
        <v>0.125832393301858</v>
      </c>
      <c r="D295" s="16" t="n">
        <v>1</v>
      </c>
      <c r="E295" s="17" t="n">
        <v>100</v>
      </c>
      <c r="F295" s="17" t="n">
        <v>18.3052504191865</v>
      </c>
      <c r="G295" s="17" t="n">
        <v>15.7609756171642</v>
      </c>
      <c r="H295" s="16" t="n">
        <v>2.50177488026712</v>
      </c>
      <c r="I295" s="16" t="n">
        <v>1.30102999566398</v>
      </c>
      <c r="J295" s="16" t="n">
        <v>3.09038880642574</v>
      </c>
      <c r="K295" s="16" t="n">
        <v>0.733679012345679</v>
      </c>
      <c r="L295" s="16" t="n">
        <v>0.711012345679012</v>
      </c>
    </row>
    <row r="296" customFormat="false" ht="15" hidden="false" customHeight="false" outlineLevel="0" collapsed="false">
      <c r="A296" s="17" t="n">
        <v>691</v>
      </c>
      <c r="B296" s="16" t="n">
        <v>0.112918153653542</v>
      </c>
      <c r="C296" s="16" t="n">
        <v>0.131570736881759</v>
      </c>
      <c r="D296" s="16" t="n">
        <v>1</v>
      </c>
      <c r="E296" s="17" t="n">
        <v>100</v>
      </c>
      <c r="F296" s="17" t="n">
        <v>18.7724080255183</v>
      </c>
      <c r="G296" s="17" t="n">
        <v>16.0520419644404</v>
      </c>
      <c r="H296" s="16" t="n">
        <v>2.50177488026712</v>
      </c>
      <c r="I296" s="16" t="n">
        <v>1.30102999566398</v>
      </c>
      <c r="J296" s="16" t="n">
        <v>5.98655529716366</v>
      </c>
      <c r="K296" s="16" t="n">
        <v>0.738987654320988</v>
      </c>
      <c r="L296" s="16" t="n">
        <v>0.703851851851852</v>
      </c>
    </row>
    <row r="297" customFormat="false" ht="15" hidden="false" customHeight="false" outlineLevel="0" collapsed="false">
      <c r="A297" s="17" t="n">
        <v>692</v>
      </c>
      <c r="B297" s="16" t="n">
        <v>0.118279631767008</v>
      </c>
      <c r="C297" s="16" t="n">
        <v>0.13826113295224</v>
      </c>
      <c r="D297" s="16" t="n">
        <v>1</v>
      </c>
      <c r="E297" s="17" t="n">
        <v>100</v>
      </c>
      <c r="F297" s="17" t="n">
        <v>19.0125087345185</v>
      </c>
      <c r="G297" s="17" t="n">
        <v>16.0520419644404</v>
      </c>
      <c r="H297" s="16" t="n">
        <v>2.50177488026712</v>
      </c>
      <c r="I297" s="16" t="n">
        <v>1.30102999566398</v>
      </c>
      <c r="J297" s="16" t="n">
        <v>5.50788533467554</v>
      </c>
      <c r="K297" s="16" t="n">
        <v>0.742543209876543</v>
      </c>
      <c r="L297" s="16" t="n">
        <v>0.696543209876543</v>
      </c>
    </row>
    <row r="298" customFormat="false" ht="15" hidden="false" customHeight="false" outlineLevel="0" collapsed="false">
      <c r="A298" s="17" t="n">
        <v>693</v>
      </c>
      <c r="B298" s="16" t="n">
        <v>0.124616815812058</v>
      </c>
      <c r="C298" s="16" t="n">
        <v>0.145933753814962</v>
      </c>
      <c r="D298" s="16" t="n">
        <v>1</v>
      </c>
      <c r="E298" s="17" t="n">
        <v>100</v>
      </c>
      <c r="F298" s="17" t="n">
        <v>19.0156875778417</v>
      </c>
      <c r="G298" s="17" t="n">
        <v>16.0520419644404</v>
      </c>
      <c r="H298" s="16" t="n">
        <v>2.50177488026712</v>
      </c>
      <c r="I298" s="16" t="n">
        <v>1.30102999566398</v>
      </c>
      <c r="J298" s="16" t="n">
        <v>8.75802257870221</v>
      </c>
      <c r="K298" s="16" t="n">
        <v>0.745283950617284</v>
      </c>
      <c r="L298" s="16" t="n">
        <v>0.68762962962963</v>
      </c>
    </row>
    <row r="299" customFormat="false" ht="15" hidden="false" customHeight="false" outlineLevel="0" collapsed="false">
      <c r="A299" s="17" t="n">
        <v>694</v>
      </c>
      <c r="B299" s="16" t="n">
        <v>0.131968999736839</v>
      </c>
      <c r="C299" s="16" t="n">
        <v>0.154587403618627</v>
      </c>
      <c r="D299" s="16" t="n">
        <v>1</v>
      </c>
      <c r="E299" s="17" t="n">
        <v>100</v>
      </c>
      <c r="F299" s="17" t="n">
        <v>18.8008389833355</v>
      </c>
      <c r="G299" s="17" t="n">
        <v>16.0520419644404</v>
      </c>
      <c r="H299" s="16" t="n">
        <v>2.50177488026712</v>
      </c>
      <c r="I299" s="16" t="n">
        <v>1.30102999566398</v>
      </c>
      <c r="J299" s="16" t="n">
        <v>8.42658263511645</v>
      </c>
      <c r="K299" s="16" t="n">
        <v>0.746148148148148</v>
      </c>
      <c r="L299" s="16" t="n">
        <v>0.678098765432099</v>
      </c>
    </row>
    <row r="300" customFormat="false" ht="15" hidden="false" customHeight="false" outlineLevel="0" collapsed="false">
      <c r="A300" s="17" t="n">
        <v>695</v>
      </c>
      <c r="B300" s="16" t="n">
        <v>0.140343659040001</v>
      </c>
      <c r="C300" s="16" t="n">
        <v>0.164189619140493</v>
      </c>
      <c r="D300" s="16" t="n">
        <v>1</v>
      </c>
      <c r="E300" s="17" t="n">
        <v>100</v>
      </c>
      <c r="F300" s="17" t="n">
        <v>18.421052775505</v>
      </c>
      <c r="G300" s="17" t="n">
        <v>15.797596727435</v>
      </c>
      <c r="H300" s="16" t="n">
        <v>2.50177488026712</v>
      </c>
      <c r="I300" s="16" t="n">
        <v>1.30102999566398</v>
      </c>
      <c r="J300" s="16" t="n">
        <v>8.41973085242095</v>
      </c>
      <c r="K300" s="16" t="n">
        <v>0.746592592592593</v>
      </c>
      <c r="L300" s="16" t="n">
        <v>0.666888888888889</v>
      </c>
    </row>
    <row r="301" customFormat="false" ht="15" hidden="false" customHeight="false" outlineLevel="0" collapsed="false">
      <c r="A301" s="17" t="n">
        <v>696</v>
      </c>
      <c r="B301" s="16" t="n">
        <v>0.149640441437562</v>
      </c>
      <c r="C301" s="16" t="n">
        <v>0.17459825788935</v>
      </c>
      <c r="D301" s="16" t="n">
        <v>1</v>
      </c>
      <c r="E301" s="17" t="n">
        <v>100</v>
      </c>
      <c r="F301" s="17" t="n">
        <v>17.9023745267852</v>
      </c>
      <c r="G301" s="17" t="n">
        <v>15.4250465143935</v>
      </c>
      <c r="H301" s="16" t="n">
        <v>2.50177488026712</v>
      </c>
      <c r="I301" s="16" t="n">
        <v>1.30102999566398</v>
      </c>
      <c r="J301" s="16" t="n">
        <v>8.28647111822652</v>
      </c>
      <c r="K301" s="16" t="n">
        <v>0.745851851851852</v>
      </c>
      <c r="L301" s="16" t="n">
        <v>0.653777777777778</v>
      </c>
    </row>
    <row r="302" customFormat="false" ht="15" hidden="false" customHeight="false" outlineLevel="0" collapsed="false">
      <c r="A302" s="17" t="n">
        <v>697</v>
      </c>
      <c r="B302" s="16" t="n">
        <v>0.159796264684863</v>
      </c>
      <c r="C302" s="16" t="n">
        <v>0.185727100537883</v>
      </c>
      <c r="D302" s="16" t="n">
        <v>1</v>
      </c>
      <c r="E302" s="17" t="n">
        <v>100</v>
      </c>
      <c r="F302" s="17" t="n">
        <v>17.2940834271588</v>
      </c>
      <c r="G302" s="17" t="n">
        <v>14.9258998841922</v>
      </c>
      <c r="H302" s="16" t="n">
        <v>2.50177488026712</v>
      </c>
      <c r="I302" s="16" t="n">
        <v>1.30102999566398</v>
      </c>
      <c r="J302" s="16" t="n">
        <v>6.52502261808393</v>
      </c>
      <c r="K302" s="16" t="n">
        <v>0.744518518518519</v>
      </c>
      <c r="L302" s="16" t="n">
        <v>0.638246913580247</v>
      </c>
    </row>
    <row r="303" customFormat="false" ht="15" hidden="false" customHeight="false" outlineLevel="0" collapsed="false">
      <c r="A303" s="17" t="n">
        <v>698</v>
      </c>
      <c r="B303" s="16" t="n">
        <v>0.170749917460812</v>
      </c>
      <c r="C303" s="16" t="n">
        <v>0.197504397001531</v>
      </c>
      <c r="D303" s="16" t="n">
        <v>1</v>
      </c>
      <c r="E303" s="17" t="n">
        <v>100</v>
      </c>
      <c r="F303" s="17" t="n">
        <v>16.6462534902119</v>
      </c>
      <c r="G303" s="17" t="n">
        <v>14.3652201229642</v>
      </c>
      <c r="H303" s="16" t="n">
        <v>2.50177488026712</v>
      </c>
      <c r="I303" s="16" t="n">
        <v>1.30102999566398</v>
      </c>
      <c r="J303" s="16" t="n">
        <v>7.37949014291619</v>
      </c>
      <c r="K303" s="16" t="n">
        <v>0.74237037037037</v>
      </c>
      <c r="L303" s="16" t="n">
        <v>0.621086419753086</v>
      </c>
    </row>
    <row r="304" customFormat="false" ht="15" hidden="false" customHeight="false" outlineLevel="0" collapsed="false">
      <c r="A304" s="17" t="n">
        <v>699</v>
      </c>
      <c r="B304" s="16" t="n">
        <v>0.182330169445939</v>
      </c>
      <c r="C304" s="16" t="n">
        <v>0.209742936425739</v>
      </c>
      <c r="D304" s="16" t="n">
        <v>1</v>
      </c>
      <c r="E304" s="17" t="n">
        <v>100</v>
      </c>
      <c r="F304" s="17" t="n">
        <v>15.9726695963325</v>
      </c>
      <c r="G304" s="17" t="n">
        <v>13.7394000824916</v>
      </c>
      <c r="H304" s="16" t="n">
        <v>2.50177488026712</v>
      </c>
      <c r="I304" s="16" t="n">
        <v>1.30102999566398</v>
      </c>
      <c r="J304" s="16" t="n">
        <v>6.72391277162857</v>
      </c>
      <c r="K304" s="16" t="n">
        <v>0.739283950617284</v>
      </c>
      <c r="L304" s="16" t="n">
        <v>0.601160493827161</v>
      </c>
    </row>
    <row r="305" customFormat="false" ht="15" hidden="false" customHeight="false" outlineLevel="0" collapsed="false">
      <c r="A305" s="17" t="n">
        <v>700</v>
      </c>
      <c r="B305" s="16" t="n">
        <v>0.19446084731155</v>
      </c>
      <c r="C305" s="16" t="n">
        <v>0.222343668672774</v>
      </c>
      <c r="D305" s="16" t="n">
        <v>1</v>
      </c>
      <c r="E305" s="17" t="n">
        <v>100</v>
      </c>
      <c r="F305" s="17" t="n">
        <v>15.2776630367392</v>
      </c>
      <c r="G305" s="17" t="n">
        <v>13.237671413853</v>
      </c>
      <c r="H305" s="16" t="n">
        <v>2.50177488026712</v>
      </c>
      <c r="I305" s="16" t="n">
        <v>1.30102999566398</v>
      </c>
      <c r="J305" s="16" t="n">
        <v>6.46073852040378</v>
      </c>
      <c r="K305" s="16" t="n">
        <v>0.73520987654321</v>
      </c>
      <c r="L305" s="16" t="n">
        <v>0.577456790123457</v>
      </c>
    </row>
    <row r="306" customFormat="false" ht="15" hidden="false" customHeight="false" outlineLevel="0" collapsed="false">
      <c r="A306" s="17" t="n">
        <v>701</v>
      </c>
      <c r="B306" s="16" t="n">
        <v>0.207048694292704</v>
      </c>
      <c r="C306" s="16" t="n">
        <v>0.235205027427938</v>
      </c>
      <c r="D306" s="16" t="n">
        <v>1</v>
      </c>
      <c r="E306" s="17" t="n">
        <v>100</v>
      </c>
      <c r="F306" s="17" t="n">
        <v>14.569235773993</v>
      </c>
      <c r="G306" s="17" t="n">
        <v>12.9949977485932</v>
      </c>
      <c r="H306" s="16" t="n">
        <v>2.50177488026712</v>
      </c>
      <c r="I306" s="16" t="n">
        <v>1.30102999566398</v>
      </c>
      <c r="J306" s="16" t="n">
        <v>4.78517107448955</v>
      </c>
      <c r="K306" s="16" t="n">
        <v>0.731283950617284</v>
      </c>
      <c r="L306" s="16" t="n">
        <v>0.551086419753086</v>
      </c>
    </row>
    <row r="307" customFormat="false" ht="15" hidden="false" customHeight="false" outlineLevel="0" collapsed="false">
      <c r="A307" s="17" t="n">
        <v>702</v>
      </c>
      <c r="B307" s="16" t="n">
        <v>0.219951610929436</v>
      </c>
      <c r="C307" s="16" t="n">
        <v>0.248208802739779</v>
      </c>
      <c r="D307" s="16" t="n">
        <v>1</v>
      </c>
      <c r="E307" s="17" t="n">
        <v>100</v>
      </c>
      <c r="F307" s="17" t="n">
        <v>13.8694475011759</v>
      </c>
      <c r="G307" s="17" t="n">
        <v>12.3665653843119</v>
      </c>
      <c r="H307" s="16" t="n">
        <v>2.50177488026712</v>
      </c>
      <c r="I307" s="16" t="n">
        <v>1.30102999566398</v>
      </c>
      <c r="J307" s="16" t="n">
        <v>7.54082718243336</v>
      </c>
      <c r="K307" s="16" t="n">
        <v>0.726864197530864</v>
      </c>
      <c r="L307" s="16" t="n">
        <v>0.519061728395062</v>
      </c>
    </row>
    <row r="308" customFormat="false" ht="15" hidden="false" customHeight="false" outlineLevel="0" collapsed="false">
      <c r="A308" s="17" t="n">
        <v>703</v>
      </c>
      <c r="B308" s="16" t="n">
        <v>0.233065666258335</v>
      </c>
      <c r="C308" s="16" t="n">
        <v>0.261244171890948</v>
      </c>
      <c r="D308" s="16" t="n">
        <v>1</v>
      </c>
      <c r="E308" s="17" t="n">
        <v>100</v>
      </c>
      <c r="F308" s="17" t="n">
        <v>13.1769407802241</v>
      </c>
      <c r="G308" s="17" t="n">
        <v>11.7353283200989</v>
      </c>
      <c r="H308" s="16" t="n">
        <v>2.50177488026712</v>
      </c>
      <c r="I308" s="16" t="n">
        <v>1.30102999566398</v>
      </c>
      <c r="J308" s="16" t="n">
        <v>5.06856648568191</v>
      </c>
      <c r="K308" s="16" t="n">
        <v>0.721802469135803</v>
      </c>
      <c r="L308" s="16" t="n">
        <v>0.514716049382716</v>
      </c>
    </row>
    <row r="309" customFormat="false" ht="15" hidden="false" customHeight="false" outlineLevel="0" collapsed="false">
      <c r="A309" s="17" t="n">
        <v>704</v>
      </c>
      <c r="B309" s="16" t="n">
        <v>0.246318878730138</v>
      </c>
      <c r="C309" s="16" t="n">
        <v>0.274245828721258</v>
      </c>
      <c r="D309" s="16" t="n">
        <v>1</v>
      </c>
      <c r="E309" s="17" t="n">
        <v>100</v>
      </c>
      <c r="F309" s="17" t="n">
        <v>12.4896555884479</v>
      </c>
      <c r="G309" s="17" t="n">
        <v>11.1067487886605</v>
      </c>
      <c r="H309" s="16" t="n">
        <v>2.50177488026712</v>
      </c>
      <c r="I309" s="16" t="n">
        <v>1.30102999566398</v>
      </c>
      <c r="J309" s="16" t="n">
        <v>2.86713075591234</v>
      </c>
      <c r="K309" s="16" t="n">
        <v>0.717283950617284</v>
      </c>
      <c r="L309" s="16" t="n">
        <v>0.555086419753087</v>
      </c>
    </row>
    <row r="310" customFormat="false" ht="15" hidden="false" customHeight="false" outlineLevel="0" collapsed="false">
      <c r="A310" s="17" t="n">
        <v>705</v>
      </c>
      <c r="B310" s="16" t="n">
        <v>0.259654864006572</v>
      </c>
      <c r="C310" s="16" t="n">
        <v>0.287172774838077</v>
      </c>
      <c r="D310" s="16" t="n">
        <v>1</v>
      </c>
      <c r="E310" s="17" t="n">
        <v>100</v>
      </c>
      <c r="F310" s="17" t="n">
        <v>11.8079475867647</v>
      </c>
      <c r="G310" s="17" t="n">
        <v>10.4983587590639</v>
      </c>
      <c r="H310" s="16" t="n">
        <v>2.42480498020763</v>
      </c>
      <c r="I310" s="16" t="n">
        <v>1.30102999566398</v>
      </c>
      <c r="J310" s="16" t="n">
        <v>4.90417832801826</v>
      </c>
      <c r="K310" s="16" t="n">
        <v>0.711827160493827</v>
      </c>
      <c r="L310" s="16" t="n">
        <v>0.593283950617284</v>
      </c>
    </row>
    <row r="311" customFormat="false" ht="15" hidden="false" customHeight="false" outlineLevel="0" collapsed="false">
      <c r="A311" s="17" t="n">
        <v>706</v>
      </c>
      <c r="B311" s="16" t="n">
        <v>0.273030966354741</v>
      </c>
      <c r="C311" s="16" t="n">
        <v>0.299988971849283</v>
      </c>
      <c r="D311" s="16" t="n">
        <v>1</v>
      </c>
      <c r="E311" s="17" t="n">
        <v>100</v>
      </c>
      <c r="F311" s="17" t="n">
        <v>11.1286338329922</v>
      </c>
      <c r="G311" s="16" t="n">
        <v>9.8669056209399</v>
      </c>
      <c r="H311" s="16" t="n">
        <v>2.32031366684864</v>
      </c>
      <c r="I311" s="16" t="n">
        <v>1.30102999566398</v>
      </c>
      <c r="J311" s="16" t="n">
        <v>3.09753580342007</v>
      </c>
      <c r="K311" s="16" t="n">
        <v>0.706493827160494</v>
      </c>
      <c r="L311" s="16" t="n">
        <v>0.633950617283951</v>
      </c>
    </row>
    <row r="312" customFormat="false" ht="15" hidden="false" customHeight="false" outlineLevel="0" collapsed="false">
      <c r="A312" s="17" t="n">
        <v>707</v>
      </c>
      <c r="B312" s="16" t="n">
        <v>0.286409622265233</v>
      </c>
      <c r="C312" s="16" t="n">
        <v>0.312709872060352</v>
      </c>
      <c r="D312" s="16" t="n">
        <v>1</v>
      </c>
      <c r="E312" s="17" t="n">
        <v>99.9</v>
      </c>
      <c r="F312" s="17" t="n">
        <v>10.478070249757</v>
      </c>
      <c r="G312" s="16" t="n">
        <v>9.24200402802575</v>
      </c>
      <c r="H312" s="16" t="n">
        <v>2.21936255352486</v>
      </c>
      <c r="I312" s="16" t="n">
        <v>1.30102999566398</v>
      </c>
      <c r="J312" s="16" t="n">
        <v>1.73934949881599</v>
      </c>
      <c r="K312" s="16" t="n">
        <v>0.700765432098765</v>
      </c>
      <c r="L312" s="16" t="n">
        <v>0.668222222222222</v>
      </c>
    </row>
    <row r="313" customFormat="false" ht="15" hidden="false" customHeight="false" outlineLevel="0" collapsed="false">
      <c r="A313" s="17" t="n">
        <v>708</v>
      </c>
      <c r="B313" s="16" t="n">
        <v>0.299773050679101</v>
      </c>
      <c r="C313" s="16" t="n">
        <v>0.325336699949371</v>
      </c>
      <c r="D313" s="16" t="n">
        <v>1</v>
      </c>
      <c r="E313" s="17" t="n">
        <v>99.7</v>
      </c>
      <c r="F313" s="16" t="n">
        <v>9.85777498357005</v>
      </c>
      <c r="G313" s="16" t="n">
        <v>8.63915265212006</v>
      </c>
      <c r="H313" s="16" t="n">
        <v>2.08778984058663</v>
      </c>
      <c r="I313" s="16" t="n">
        <v>1.30102999566398</v>
      </c>
      <c r="J313" s="16" t="n">
        <v>3.1288956233758</v>
      </c>
      <c r="K313" s="16" t="n">
        <v>0.695456790123457</v>
      </c>
      <c r="L313" s="16" t="n">
        <v>0.695950617283951</v>
      </c>
    </row>
    <row r="314" customFormat="false" ht="15" hidden="false" customHeight="false" outlineLevel="0" collapsed="false">
      <c r="A314" s="17" t="n">
        <v>709</v>
      </c>
      <c r="B314" s="16" t="n">
        <v>0.313116719325384</v>
      </c>
      <c r="C314" s="16" t="n">
        <v>0.337836131453514</v>
      </c>
      <c r="D314" s="16" t="n">
        <v>1</v>
      </c>
      <c r="E314" s="17" t="n">
        <v>99.6</v>
      </c>
      <c r="F314" s="16" t="n">
        <v>9.2400332625197</v>
      </c>
      <c r="G314" s="16" t="n">
        <v>8.06062201036784</v>
      </c>
      <c r="H314" s="16" t="n">
        <v>1.93854741817615</v>
      </c>
      <c r="I314" s="16" t="n">
        <v>1.30102999566398</v>
      </c>
      <c r="J314" s="16" t="n">
        <v>1.62614846519188</v>
      </c>
      <c r="K314" s="16" t="n">
        <v>0.69037037037037</v>
      </c>
      <c r="L314" s="16" t="n">
        <v>0.717283950617284</v>
      </c>
    </row>
    <row r="315" customFormat="false" ht="15" hidden="false" customHeight="false" outlineLevel="0" collapsed="false">
      <c r="A315" s="17" t="n">
        <v>710</v>
      </c>
      <c r="B315" s="16" t="n">
        <v>0.326471092303594</v>
      </c>
      <c r="C315" s="16" t="n">
        <v>0.350234022074276</v>
      </c>
      <c r="D315" s="16" t="n">
        <v>1</v>
      </c>
      <c r="E315" s="17" t="n">
        <v>99.3</v>
      </c>
      <c r="F315" s="16" t="n">
        <v>8.617193626183</v>
      </c>
      <c r="G315" s="16" t="n">
        <v>7.47661116172182</v>
      </c>
      <c r="H315" s="16" t="n">
        <v>1.7808188364434</v>
      </c>
      <c r="I315" s="16" t="n">
        <v>1.30102999566398</v>
      </c>
      <c r="J315" s="16" t="n">
        <v>1.33075572568516</v>
      </c>
      <c r="K315" s="16" t="n">
        <v>0.684641975308642</v>
      </c>
      <c r="L315" s="16" t="n">
        <v>0.732148148148148</v>
      </c>
    </row>
    <row r="316" customFormat="false" ht="15" hidden="false" customHeight="false" outlineLevel="0" collapsed="false">
      <c r="A316" s="17" t="n">
        <v>711</v>
      </c>
      <c r="B316" s="16" t="n">
        <v>0.339789527985785</v>
      </c>
      <c r="C316" s="16" t="n">
        <v>0.362523729337586</v>
      </c>
      <c r="D316" s="16" t="n">
        <v>1</v>
      </c>
      <c r="E316" s="17" t="n">
        <v>98.7</v>
      </c>
      <c r="F316" s="16" t="n">
        <v>8.00632552963845</v>
      </c>
      <c r="G316" s="16" t="n">
        <v>6.89341449177513</v>
      </c>
      <c r="H316" s="16" t="n">
        <v>1.62610255227464</v>
      </c>
      <c r="I316" s="16" t="n">
        <v>1.30102999566398</v>
      </c>
      <c r="J316" s="16" t="n">
        <v>1.68987062915523</v>
      </c>
      <c r="K316" s="16" t="n">
        <v>0.677407407407408</v>
      </c>
      <c r="L316" s="16" t="n">
        <v>0.743728395061728</v>
      </c>
    </row>
    <row r="317" customFormat="false" ht="15" hidden="false" customHeight="false" outlineLevel="0" collapsed="false">
      <c r="A317" s="17" t="n">
        <v>712</v>
      </c>
      <c r="B317" s="16" t="n">
        <v>0.353026253978411</v>
      </c>
      <c r="C317" s="16" t="n">
        <v>0.374689466026094</v>
      </c>
      <c r="D317" s="16" t="n">
        <v>1</v>
      </c>
      <c r="E317" s="17" t="n">
        <v>98.2</v>
      </c>
      <c r="F317" s="16" t="n">
        <v>7.41757813663646</v>
      </c>
      <c r="G317" s="16" t="n">
        <v>6.33068053113806</v>
      </c>
      <c r="H317" s="16" t="n">
        <v>1.50632208060792</v>
      </c>
      <c r="I317" s="16" t="n">
        <v>1.30102999566398</v>
      </c>
      <c r="J317" s="16" t="n">
        <v>1.13312841130443</v>
      </c>
      <c r="K317" s="16" t="n">
        <v>0.670271604938272</v>
      </c>
      <c r="L317" s="16" t="n">
        <v>0.752</v>
      </c>
    </row>
    <row r="318" customFormat="false" ht="15" hidden="false" customHeight="false" outlineLevel="0" collapsed="false">
      <c r="A318" s="17" t="n">
        <v>713</v>
      </c>
      <c r="B318" s="16" t="n">
        <v>0.366217491692967</v>
      </c>
      <c r="C318" s="16" t="n">
        <v>0.386718103620741</v>
      </c>
      <c r="D318" s="16" t="n">
        <v>1</v>
      </c>
      <c r="E318" s="17" t="n">
        <v>97.4</v>
      </c>
      <c r="F318" s="16" t="n">
        <v>6.81821338628796</v>
      </c>
      <c r="G318" s="16" t="n">
        <v>5.76994518314569</v>
      </c>
      <c r="H318" s="16" t="n">
        <v>1.33844737621195</v>
      </c>
      <c r="I318" s="16" t="n">
        <v>1.30102999566398</v>
      </c>
      <c r="J318" s="16" t="n">
        <v>1.92002700377096</v>
      </c>
      <c r="K318" s="16" t="n">
        <v>0.663481481481481</v>
      </c>
      <c r="L318" s="16" t="n">
        <v>0.755925925925926</v>
      </c>
    </row>
    <row r="319" customFormat="false" ht="15" hidden="false" customHeight="false" outlineLevel="0" collapsed="false">
      <c r="A319" s="17" t="n">
        <v>714</v>
      </c>
      <c r="B319" s="16" t="n">
        <v>0.379327376683553</v>
      </c>
      <c r="C319" s="16" t="n">
        <v>0.398592015372382</v>
      </c>
      <c r="D319" s="16" t="n">
        <v>1</v>
      </c>
      <c r="E319" s="17" t="n">
        <v>94.7</v>
      </c>
      <c r="F319" s="16" t="n">
        <v>6.21309937453354</v>
      </c>
      <c r="G319" s="16" t="n">
        <v>5.20030348955349</v>
      </c>
      <c r="H319" s="16" t="n">
        <v>1.1656564530527</v>
      </c>
      <c r="I319" s="16" t="n">
        <v>1.30102999566398</v>
      </c>
      <c r="J319" s="16" t="n">
        <v>1.19766097925657</v>
      </c>
      <c r="K319" s="16" t="n">
        <v>0.656123456790123</v>
      </c>
      <c r="L319" s="16" t="n">
        <v>0.758197530864198</v>
      </c>
    </row>
    <row r="320" customFormat="false" ht="15" hidden="false" customHeight="false" outlineLevel="0" collapsed="false">
      <c r="A320" s="17" t="n">
        <v>715</v>
      </c>
      <c r="B320" s="16" t="n">
        <v>0.392300793528557</v>
      </c>
      <c r="C320" s="16" t="n">
        <v>0.410293012658755</v>
      </c>
      <c r="D320" s="16" t="n">
        <v>1</v>
      </c>
      <c r="E320" s="17" t="n">
        <v>91.7</v>
      </c>
      <c r="F320" s="16" t="n">
        <v>5.61990646131913</v>
      </c>
      <c r="G320" s="16" t="n">
        <v>4.6319341600641</v>
      </c>
      <c r="H320" s="16" t="n">
        <v>0.995999471260946</v>
      </c>
      <c r="I320" s="16" t="n">
        <v>1.30102999566398</v>
      </c>
      <c r="J320" s="16" t="n">
        <v>0.969147566792195</v>
      </c>
      <c r="K320" s="16" t="n">
        <v>0.648617283950617</v>
      </c>
      <c r="L320" s="16" t="n">
        <v>0.75958024691358</v>
      </c>
    </row>
    <row r="321" customFormat="false" ht="15" hidden="false" customHeight="false" outlineLevel="0" collapsed="false">
      <c r="A321" s="17" t="n">
        <v>716</v>
      </c>
      <c r="B321" s="16" t="n">
        <v>0.405080715484089</v>
      </c>
      <c r="C321" s="16" t="n">
        <v>0.421801868478457</v>
      </c>
      <c r="D321" s="16" t="n">
        <v>1</v>
      </c>
      <c r="E321" s="17" t="n">
        <v>87.3</v>
      </c>
      <c r="F321" s="16" t="n">
        <v>5.05622424350335</v>
      </c>
      <c r="G321" s="16" t="n">
        <v>4.0992861759883</v>
      </c>
      <c r="H321" s="16" t="n">
        <v>0.842126226581362</v>
      </c>
      <c r="I321" s="16" t="n">
        <v>1.30102999566398</v>
      </c>
      <c r="J321" s="16" t="n">
        <v>0.867857907020602</v>
      </c>
      <c r="K321" s="16" t="n">
        <v>0.64079012345679</v>
      </c>
      <c r="L321" s="16" t="n">
        <v>0.759086419753086</v>
      </c>
    </row>
    <row r="322" customFormat="false" ht="15" hidden="false" customHeight="false" outlineLevel="0" collapsed="false">
      <c r="A322" s="17" t="n">
        <v>717</v>
      </c>
      <c r="B322" s="16" t="n">
        <v>0.417717405822542</v>
      </c>
      <c r="C322" s="16" t="n">
        <v>0.433097668290138</v>
      </c>
      <c r="D322" s="16" t="n">
        <v>1</v>
      </c>
      <c r="E322" s="17" t="n">
        <v>75.8</v>
      </c>
      <c r="F322" s="16" t="n">
        <v>4.48129525731383</v>
      </c>
      <c r="G322" s="16" t="n">
        <v>3.65023089874215</v>
      </c>
      <c r="H322" s="16" t="n">
        <v>0.681886408005346</v>
      </c>
      <c r="I322" s="16" t="n">
        <v>1.30102999566398</v>
      </c>
      <c r="J322" s="16" t="n">
        <v>1.48177689337889</v>
      </c>
      <c r="K322" s="16" t="n">
        <v>0.631283950617284</v>
      </c>
      <c r="L322" s="16" t="n">
        <v>0.757950617283951</v>
      </c>
    </row>
    <row r="323" customFormat="false" ht="15" hidden="false" customHeight="false" outlineLevel="0" collapsed="false">
      <c r="A323" s="17" t="n">
        <v>718</v>
      </c>
      <c r="B323" s="16" t="n">
        <v>0.430146067672306</v>
      </c>
      <c r="C323" s="16" t="n">
        <v>0.444147295686934</v>
      </c>
      <c r="D323" s="16" t="n">
        <v>1</v>
      </c>
      <c r="E323" s="17" t="n">
        <v>64.2</v>
      </c>
      <c r="F323" s="16" t="n">
        <v>3.91187980556968</v>
      </c>
      <c r="G323" s="16" t="n">
        <v>3.133521797514</v>
      </c>
      <c r="H323" s="16" t="n">
        <v>0.562063330323446</v>
      </c>
      <c r="I323" s="16" t="n">
        <v>1.30102999566398</v>
      </c>
      <c r="J323" s="16" t="n">
        <v>0.86662753870516</v>
      </c>
      <c r="K323" s="16" t="n">
        <v>0.622296296296296</v>
      </c>
      <c r="L323" s="16" t="n">
        <v>0.757333333333333</v>
      </c>
    </row>
    <row r="324" customFormat="false" ht="15" hidden="false" customHeight="false" outlineLevel="0" collapsed="false">
      <c r="A324" s="17" t="n">
        <v>719</v>
      </c>
      <c r="B324" s="16" t="n">
        <v>0.442322178681692</v>
      </c>
      <c r="C324" s="16" t="n">
        <v>0.454936950736576</v>
      </c>
      <c r="D324" s="16" t="n">
        <v>1</v>
      </c>
      <c r="E324" s="17" t="n">
        <v>50.4</v>
      </c>
      <c r="F324" s="16" t="n">
        <v>3.36396353337218</v>
      </c>
      <c r="G324" s="16" t="n">
        <v>2.62924844598514</v>
      </c>
      <c r="H324" s="16" t="n">
        <v>0.468525875303669</v>
      </c>
      <c r="I324" s="16" t="n">
        <v>1.30102999566398</v>
      </c>
      <c r="J324" s="16" t="n">
        <v>1.25591871541559</v>
      </c>
      <c r="K324" s="16" t="n">
        <v>0.612123456790124</v>
      </c>
      <c r="L324" s="16" t="n">
        <v>0.756222222222222</v>
      </c>
    </row>
    <row r="325" customFormat="false" ht="15" hidden="false" customHeight="false" outlineLevel="0" collapsed="false">
      <c r="A325" s="17" t="n">
        <v>720</v>
      </c>
      <c r="B325" s="16" t="n">
        <v>0.454225257701344</v>
      </c>
      <c r="C325" s="16" t="n">
        <v>0.465453629493713</v>
      </c>
      <c r="D325" s="16" t="n">
        <v>1</v>
      </c>
      <c r="E325" s="17" t="n">
        <v>34.7</v>
      </c>
      <c r="F325" s="16" t="n">
        <v>2.84243203454252</v>
      </c>
      <c r="G325" s="16" t="n">
        <v>2.24254675209483</v>
      </c>
      <c r="H325" s="16" t="n">
        <v>0.433023619091968</v>
      </c>
      <c r="I325" s="16" t="n">
        <v>1.30102999566398</v>
      </c>
      <c r="J325" s="16" t="n">
        <v>1.05527588047168</v>
      </c>
      <c r="K325" s="16" t="n">
        <v>0.601876543209877</v>
      </c>
      <c r="L325" s="16" t="n">
        <v>0.754888888888889</v>
      </c>
    </row>
    <row r="326" customFormat="false" ht="15" hidden="false" customHeight="false" outlineLevel="0" collapsed="false">
      <c r="A326" s="17" t="n">
        <v>721</v>
      </c>
      <c r="B326" s="16" t="n">
        <v>0.465833877192603</v>
      </c>
      <c r="C326" s="16" t="n">
        <v>0.475663632882966</v>
      </c>
      <c r="D326" s="16" t="n">
        <v>1</v>
      </c>
      <c r="E326" s="17" t="n">
        <v>21.1</v>
      </c>
      <c r="F326" s="16" t="n">
        <v>2.34291521628405</v>
      </c>
      <c r="G326" s="16" t="n">
        <v>1.8413471533178</v>
      </c>
      <c r="H326" s="16" t="n">
        <v>0.433023619091968</v>
      </c>
      <c r="I326" s="16" t="n">
        <v>1.30102999566398</v>
      </c>
      <c r="J326" s="16" t="n">
        <v>0.973691566674</v>
      </c>
      <c r="K326" s="16" t="n">
        <v>0.590913580246914</v>
      </c>
      <c r="L326" s="16" t="n">
        <v>0.75362962962963</v>
      </c>
    </row>
    <row r="327" customFormat="false" ht="15" hidden="false" customHeight="false" outlineLevel="0" collapsed="false">
      <c r="A327" s="17" t="n">
        <v>722</v>
      </c>
      <c r="B327" s="16" t="n">
        <v>0.477107038100561</v>
      </c>
      <c r="C327" s="16" t="n">
        <v>0.485532270471255</v>
      </c>
      <c r="D327" s="16" t="n">
        <v>1</v>
      </c>
      <c r="E327" s="17" t="n">
        <v>11.3</v>
      </c>
      <c r="F327" s="16" t="n">
        <v>1.87299283417209</v>
      </c>
      <c r="G327" s="16" t="n">
        <v>1.52524699189989</v>
      </c>
      <c r="H327" s="16" t="n">
        <v>0.433023619091968</v>
      </c>
      <c r="I327" s="16" t="n">
        <v>1.30102999566398</v>
      </c>
      <c r="J327" s="16" t="n">
        <v>0.967931855342412</v>
      </c>
      <c r="K327" s="16" t="n">
        <v>0.580938271604938</v>
      </c>
      <c r="L327" s="16" t="n">
        <v>0.752666666666667</v>
      </c>
    </row>
    <row r="328" customFormat="false" ht="15" hidden="false" customHeight="false" outlineLevel="0" collapsed="false">
      <c r="A328" s="17" t="n">
        <v>723</v>
      </c>
      <c r="B328" s="16" t="n">
        <v>0.487996352381176</v>
      </c>
      <c r="C328" s="16" t="n">
        <v>0.495023678474956</v>
      </c>
      <c r="D328" s="16" t="n">
        <v>0</v>
      </c>
      <c r="E328" s="16" t="n">
        <v>4.4</v>
      </c>
      <c r="F328" s="16" t="n">
        <v>1.44235961724678</v>
      </c>
      <c r="G328" s="16" t="n">
        <v>1.20450984277516</v>
      </c>
      <c r="H328" s="16" t="n">
        <v>0.385741070812435</v>
      </c>
      <c r="I328" s="16" t="n">
        <v>1.30102999566398</v>
      </c>
      <c r="J328" s="16" t="n">
        <v>0</v>
      </c>
      <c r="K328" s="16" t="n">
        <v>0.570320987654321</v>
      </c>
      <c r="L328" s="16" t="n">
        <v>0.752617283950617</v>
      </c>
    </row>
    <row r="329" customFormat="false" ht="15" hidden="false" customHeight="false" outlineLevel="0" collapsed="false">
      <c r="A329" s="17" t="n">
        <v>724</v>
      </c>
      <c r="B329" s="16" t="n">
        <v>0.498465257220798</v>
      </c>
      <c r="C329" s="16" t="n">
        <v>0.504100699557198</v>
      </c>
      <c r="D329" s="16" t="n">
        <v>0</v>
      </c>
      <c r="E329" s="16" t="n">
        <v>2</v>
      </c>
      <c r="F329" s="16" t="n">
        <v>1.0549558465757</v>
      </c>
      <c r="G329" s="16" t="n">
        <v>0.864789483700789</v>
      </c>
      <c r="H329" s="16" t="n">
        <v>0.293218752270525</v>
      </c>
      <c r="I329" s="16" t="n">
        <v>1.30102999566398</v>
      </c>
      <c r="J329" s="16" t="n">
        <v>0</v>
      </c>
      <c r="K329" s="16" t="n">
        <v>0.558691358024691</v>
      </c>
      <c r="L329" s="16" t="n">
        <v>0.751333333333333</v>
      </c>
    </row>
    <row r="330" customFormat="false" ht="15" hidden="false" customHeight="false" outlineLevel="0" collapsed="false">
      <c r="A330" s="17" t="n">
        <v>725</v>
      </c>
      <c r="B330" s="16" t="n">
        <v>0.508486737807592</v>
      </c>
      <c r="C330" s="16" t="n">
        <v>0.512767981555727</v>
      </c>
      <c r="D330" s="16" t="n">
        <v>0</v>
      </c>
      <c r="E330" s="16" t="n">
        <v>0.6</v>
      </c>
      <c r="F330" s="16" t="n">
        <v>0.722952490091294</v>
      </c>
      <c r="G330" s="16" t="n">
        <v>0.588610811400279</v>
      </c>
      <c r="H330" s="16" t="n">
        <v>0.204716962891791</v>
      </c>
      <c r="I330" s="16" t="n">
        <v>1.30102999566398</v>
      </c>
      <c r="J330" s="16" t="n">
        <v>0</v>
      </c>
      <c r="K330" s="16" t="n">
        <v>0.54758024691358</v>
      </c>
      <c r="L330" s="16" t="n">
        <v>0.750074074074074</v>
      </c>
    </row>
    <row r="331" customFormat="false" ht="15" hidden="false" customHeight="false" outlineLevel="0" collapsed="false">
      <c r="A331" s="17" t="n">
        <v>726</v>
      </c>
      <c r="B331" s="16" t="n">
        <v>0.518053201172087</v>
      </c>
      <c r="C331" s="16" t="n">
        <v>0.521025591426426</v>
      </c>
      <c r="D331" s="16" t="n">
        <v>0</v>
      </c>
      <c r="E331" s="16" t="n">
        <v>0.1</v>
      </c>
      <c r="F331" s="16" t="n">
        <v>0.447807296696697</v>
      </c>
      <c r="G331" s="16" t="n">
        <v>0.362422035669935</v>
      </c>
      <c r="H331" s="16" t="n">
        <v>0.131313574514147</v>
      </c>
      <c r="I331" s="16" t="n">
        <v>1.30102999566398</v>
      </c>
      <c r="J331" s="16" t="n">
        <v>0</v>
      </c>
      <c r="K331" s="16" t="n">
        <v>0.536074074074074</v>
      </c>
      <c r="L331" s="16" t="n">
        <v>0.749037037037037</v>
      </c>
    </row>
    <row r="332" customFormat="false" ht="15" hidden="false" customHeight="false" outlineLevel="0" collapsed="false">
      <c r="A332" s="17" t="n">
        <v>727</v>
      </c>
      <c r="B332" s="16" t="n">
        <v>0.527180996537209</v>
      </c>
      <c r="C332" s="16" t="n">
        <v>0.528871428966522</v>
      </c>
      <c r="D332" s="16" t="n">
        <v>0</v>
      </c>
      <c r="E332" s="16" t="n">
        <v>0</v>
      </c>
      <c r="F332" s="16" t="n">
        <v>0.22423807281385</v>
      </c>
      <c r="G332" s="16" t="n">
        <v>0.192514263695752</v>
      </c>
      <c r="H332" s="16" t="n">
        <v>0.076502361017656</v>
      </c>
      <c r="I332" s="16" t="n">
        <v>1.30102999566398</v>
      </c>
      <c r="J332" s="16" t="n">
        <v>0</v>
      </c>
      <c r="K332" s="16" t="n">
        <v>0.524864197530864</v>
      </c>
      <c r="L332" s="16" t="n">
        <v>0.747481481481481</v>
      </c>
    </row>
    <row r="333" customFormat="false" ht="15" hidden="false" customHeight="false" outlineLevel="0" collapsed="false">
      <c r="A333" s="17" t="n">
        <v>728</v>
      </c>
      <c r="B333" s="16" t="n">
        <v>0.535824559794532</v>
      </c>
      <c r="C333" s="16" t="n">
        <v>0.536268660823504</v>
      </c>
      <c r="D333" s="16" t="n">
        <v>0</v>
      </c>
      <c r="E333" s="16" t="n">
        <v>0</v>
      </c>
      <c r="F333" s="16" t="n">
        <v>0.0512858526082536</v>
      </c>
      <c r="G333" s="16" t="n">
        <v>0.0448036347939183</v>
      </c>
      <c r="H333" s="16" t="n">
        <v>0.0334658448756003</v>
      </c>
      <c r="I333" s="16" t="n">
        <v>1.30102999566398</v>
      </c>
      <c r="J333" s="16" t="n">
        <v>0</v>
      </c>
      <c r="K333" s="16" t="n">
        <v>0.514148148148148</v>
      </c>
      <c r="L333" s="16" t="n">
        <v>0.745950617283951</v>
      </c>
    </row>
    <row r="334" customFormat="false" ht="15" hidden="false" customHeight="false" outlineLevel="0" collapsed="false">
      <c r="A334" s="17" t="n">
        <v>729</v>
      </c>
      <c r="B334" s="16" t="n">
        <v>0.543981236219406</v>
      </c>
      <c r="C334" s="16" t="n">
        <v>0.543238709171613</v>
      </c>
      <c r="D334" s="16" t="n">
        <v>0</v>
      </c>
      <c r="E334" s="16" t="n">
        <v>0.3</v>
      </c>
      <c r="F334" s="16" t="n">
        <v>0.0894549236945385</v>
      </c>
      <c r="G334" s="16" t="n">
        <v>0.0758066449533071</v>
      </c>
      <c r="H334" s="16" t="n">
        <v>0.0195468389162674</v>
      </c>
      <c r="I334" s="16" t="n">
        <v>1.30102999566398</v>
      </c>
      <c r="J334" s="16" t="n">
        <v>0</v>
      </c>
      <c r="K334" s="16" t="n">
        <v>0.50279012345679</v>
      </c>
      <c r="L334" s="16" t="n">
        <v>0.745111111111111</v>
      </c>
    </row>
    <row r="335" customFormat="false" ht="15" hidden="false" customHeight="false" outlineLevel="0" collapsed="false">
      <c r="A335" s="17" t="n">
        <v>730</v>
      </c>
      <c r="B335" s="16" t="n">
        <v>0.55165241724915</v>
      </c>
      <c r="C335" s="16" t="n">
        <v>0.549797713160515</v>
      </c>
      <c r="D335" s="16" t="n">
        <v>0</v>
      </c>
      <c r="E335" s="16" t="n">
        <v>0.6</v>
      </c>
      <c r="F335" s="16" t="n">
        <v>0.25565478509136</v>
      </c>
      <c r="G335" s="16" t="n">
        <v>0.220806541764113</v>
      </c>
      <c r="H335" s="16" t="n">
        <v>0.0731259429403248</v>
      </c>
      <c r="I335" s="16" t="n">
        <v>1.30102999566398</v>
      </c>
      <c r="J335" s="16" t="n">
        <v>0</v>
      </c>
      <c r="K335" s="16" t="n">
        <v>0.508493827160494</v>
      </c>
      <c r="L335" s="16" t="n">
        <v>0.744049382716049</v>
      </c>
    </row>
    <row r="336" customFormat="false" ht="15" hidden="false" customHeight="false" outlineLevel="0" collapsed="false">
      <c r="A336" s="17" t="n">
        <v>731</v>
      </c>
      <c r="B336" s="16" t="n">
        <v>0.558827639288372</v>
      </c>
      <c r="C336" s="16" t="n">
        <v>0.55591950972875</v>
      </c>
      <c r="D336" s="16" t="n">
        <v>0</v>
      </c>
      <c r="E336" s="16" t="n">
        <v>0.7</v>
      </c>
      <c r="F336" s="16" t="n">
        <v>0.451188582719938</v>
      </c>
      <c r="G336" s="16" t="n">
        <v>0.364543400641546</v>
      </c>
      <c r="H336" s="16" t="n">
        <v>0.0998753818728031</v>
      </c>
      <c r="I336" s="16" t="n">
        <v>1.30102999566398</v>
      </c>
      <c r="J336" s="16" t="n">
        <v>0</v>
      </c>
      <c r="K336" s="16" t="n">
        <v>0.519308641975309</v>
      </c>
      <c r="L336" s="16" t="n">
        <v>0.742962962962963</v>
      </c>
    </row>
    <row r="337" customFormat="false" ht="15" hidden="false" customHeight="false" outlineLevel="0" collapsed="false">
      <c r="A337" s="17" t="n">
        <v>732</v>
      </c>
      <c r="B337" s="16" t="n">
        <v>0.565568800767263</v>
      </c>
      <c r="C337" s="16" t="n">
        <v>0.561634776724709</v>
      </c>
      <c r="D337" s="16" t="n">
        <v>0</v>
      </c>
      <c r="E337" s="16" t="n">
        <v>1.5</v>
      </c>
      <c r="F337" s="16" t="n">
        <v>0.678479861472975</v>
      </c>
      <c r="G337" s="16" t="n">
        <v>0.55056815094949</v>
      </c>
      <c r="H337" s="16" t="n">
        <v>0.14890795029627</v>
      </c>
      <c r="I337" s="16" t="n">
        <v>1.30102999566398</v>
      </c>
      <c r="J337" s="16" t="n">
        <v>0</v>
      </c>
      <c r="K337" s="16" t="n">
        <v>0.528987654320988</v>
      </c>
      <c r="L337" s="16" t="n">
        <v>0.741901234567901</v>
      </c>
    </row>
    <row r="338" customFormat="false" ht="15" hidden="false" customHeight="false" outlineLevel="0" collapsed="false">
      <c r="A338" s="17" t="n">
        <v>733</v>
      </c>
      <c r="B338" s="16" t="n">
        <v>0.571875833802753</v>
      </c>
      <c r="C338" s="16" t="n">
        <v>0.56695986741119</v>
      </c>
      <c r="D338" s="16" t="n">
        <v>0</v>
      </c>
      <c r="E338" s="16" t="n">
        <v>3.6</v>
      </c>
      <c r="F338" s="16" t="n">
        <v>0.930231527275641</v>
      </c>
      <c r="G338" s="16" t="n">
        <v>0.760540684117474</v>
      </c>
      <c r="H338" s="16" t="n">
        <v>0.204635608140216</v>
      </c>
      <c r="I338" s="16" t="n">
        <v>1.30102999566398</v>
      </c>
      <c r="J338" s="16" t="n">
        <v>0</v>
      </c>
      <c r="K338" s="16" t="n">
        <v>0.537308641975309</v>
      </c>
      <c r="L338" s="16" t="n">
        <v>0.741012345679012</v>
      </c>
    </row>
    <row r="339" customFormat="false" ht="15" hidden="false" customHeight="false" outlineLevel="0" collapsed="false">
      <c r="A339" s="17" t="n">
        <v>734</v>
      </c>
      <c r="B339" s="16" t="n">
        <v>0.577725257476171</v>
      </c>
      <c r="C339" s="16" t="n">
        <v>0.571908576488495</v>
      </c>
      <c r="D339" s="16" t="n">
        <v>0</v>
      </c>
      <c r="E339" s="16" t="n">
        <v>6.2</v>
      </c>
      <c r="F339" s="16" t="n">
        <v>1.19004497624265</v>
      </c>
      <c r="G339" s="16" t="n">
        <v>0.977534786860489</v>
      </c>
      <c r="H339" s="16" t="n">
        <v>0.264020400073371</v>
      </c>
      <c r="I339" s="16" t="n">
        <v>1.30102999566398</v>
      </c>
      <c r="J339" s="16" t="n">
        <v>0</v>
      </c>
      <c r="K339" s="16" t="n">
        <v>0.546246913580247</v>
      </c>
      <c r="L339" s="16" t="n">
        <v>0.740345679012346</v>
      </c>
    </row>
    <row r="340" customFormat="false" ht="15" hidden="false" customHeight="false" outlineLevel="0" collapsed="false">
      <c r="A340" s="17" t="n">
        <v>735</v>
      </c>
      <c r="B340" s="16" t="n">
        <v>0.58318712843789</v>
      </c>
      <c r="C340" s="16" t="n">
        <v>0.576524766683578</v>
      </c>
      <c r="D340" s="16" t="n">
        <v>0</v>
      </c>
      <c r="E340" s="17" t="n">
        <v>10.1</v>
      </c>
      <c r="F340" s="16" t="n">
        <v>1.45793880610555</v>
      </c>
      <c r="G340" s="16" t="n">
        <v>1.21722002379694</v>
      </c>
      <c r="H340" s="16" t="n">
        <v>0.311539505061769</v>
      </c>
      <c r="I340" s="16" t="n">
        <v>1.30102999566398</v>
      </c>
      <c r="J340" s="16" t="n">
        <v>0</v>
      </c>
      <c r="K340" s="16" t="n">
        <v>0.554543209876543</v>
      </c>
      <c r="L340" s="16" t="n">
        <v>0.738888888888889</v>
      </c>
    </row>
    <row r="341" customFormat="false" ht="15" hidden="false" customHeight="false" outlineLevel="0" collapsed="false">
      <c r="A341" s="17" t="n">
        <v>736</v>
      </c>
      <c r="B341" s="16" t="n">
        <v>0.58825684454706</v>
      </c>
      <c r="C341" s="16" t="n">
        <v>0.580780211289724</v>
      </c>
      <c r="D341" s="16" t="n">
        <v>1</v>
      </c>
      <c r="E341" s="17" t="n">
        <v>14.6</v>
      </c>
      <c r="F341" s="16" t="n">
        <v>1.736416672632</v>
      </c>
      <c r="G341" s="16" t="n">
        <v>1.45061951558821</v>
      </c>
      <c r="H341" s="16" t="n">
        <v>0.367500250730902</v>
      </c>
      <c r="I341" s="16" t="n">
        <v>1.30102999566398</v>
      </c>
      <c r="J341" s="16" t="n">
        <v>0.86960376045819</v>
      </c>
      <c r="K341" s="16" t="n">
        <v>0.56320987654321</v>
      </c>
      <c r="L341" s="16" t="n">
        <v>0.737753086419753</v>
      </c>
    </row>
    <row r="342" customFormat="false" ht="15" hidden="false" customHeight="false" outlineLevel="0" collapsed="false">
      <c r="A342" s="17" t="n">
        <v>737</v>
      </c>
      <c r="B342" s="16" t="n">
        <v>0.592931379874547</v>
      </c>
      <c r="C342" s="16" t="n">
        <v>0.584678974284066</v>
      </c>
      <c r="D342" s="16" t="n">
        <v>1</v>
      </c>
      <c r="E342" s="17" t="n">
        <v>18.4</v>
      </c>
      <c r="F342" s="16" t="n">
        <v>2.01915026624522</v>
      </c>
      <c r="G342" s="16" t="n">
        <v>1.57785334907624</v>
      </c>
      <c r="H342" s="16" t="n">
        <v>0.409891164650484</v>
      </c>
      <c r="I342" s="16" t="n">
        <v>1.30102999566398</v>
      </c>
      <c r="J342" s="16" t="n">
        <v>1.11577081817678</v>
      </c>
      <c r="K342" s="16" t="n">
        <v>0.569876543209877</v>
      </c>
      <c r="L342" s="16" t="n">
        <v>0.737703703703704</v>
      </c>
    </row>
    <row r="343" customFormat="false" ht="15" hidden="false" customHeight="false" outlineLevel="0" collapsed="false">
      <c r="A343" s="17" t="n">
        <v>738</v>
      </c>
      <c r="B343" s="16" t="n">
        <v>0.597223070595</v>
      </c>
      <c r="C343" s="16" t="n">
        <v>0.588285144501262</v>
      </c>
      <c r="D343" s="16" t="n">
        <v>1</v>
      </c>
      <c r="E343" s="17" t="n">
        <v>22.6</v>
      </c>
      <c r="F343" s="16" t="n">
        <v>2.28145109177086</v>
      </c>
      <c r="G343" s="16" t="n">
        <v>1.79787413010217</v>
      </c>
      <c r="H343" s="16" t="n">
        <v>0.42877752210662</v>
      </c>
      <c r="I343" s="16" t="n">
        <v>1.30102999566398</v>
      </c>
      <c r="J343" s="16" t="n">
        <v>0.909749830712847</v>
      </c>
      <c r="K343" s="16" t="n">
        <v>0.575604938271605</v>
      </c>
      <c r="L343" s="16" t="n">
        <v>0.736814814814815</v>
      </c>
    </row>
    <row r="344" customFormat="false" ht="15" hidden="false" customHeight="false" outlineLevel="0" collapsed="false">
      <c r="A344" s="17" t="n">
        <v>739</v>
      </c>
      <c r="B344" s="16" t="n">
        <v>0.601153466436598</v>
      </c>
      <c r="C344" s="16" t="n">
        <v>0.591594048341115</v>
      </c>
      <c r="D344" s="16" t="n">
        <v>1</v>
      </c>
      <c r="E344" s="17" t="n">
        <v>26.4</v>
      </c>
      <c r="F344" s="16" t="n">
        <v>2.52855993953749</v>
      </c>
      <c r="G344" s="16" t="n">
        <v>1.99922548730811</v>
      </c>
      <c r="H344" s="16" t="n">
        <v>0.433023619091968</v>
      </c>
      <c r="I344" s="16" t="n">
        <v>1.30102999566398</v>
      </c>
      <c r="J344" s="16" t="n">
        <v>0.756126495864481</v>
      </c>
      <c r="K344" s="16" t="n">
        <v>0.582074074074074</v>
      </c>
      <c r="L344" s="16" t="n">
        <v>0.735283950617284</v>
      </c>
    </row>
    <row r="345" customFormat="false" ht="15" hidden="false" customHeight="false" outlineLevel="0" collapsed="false">
      <c r="A345" s="17" t="n">
        <v>740</v>
      </c>
      <c r="B345" s="16" t="n">
        <v>0.60478747288386</v>
      </c>
      <c r="C345" s="16" t="n">
        <v>0.594627425140805</v>
      </c>
      <c r="D345" s="16" t="n">
        <v>1</v>
      </c>
      <c r="E345" s="17" t="n">
        <v>30.2</v>
      </c>
      <c r="F345" s="16" t="n">
        <v>2.77545399206356</v>
      </c>
      <c r="G345" s="16" t="n">
        <v>2.19101526599104</v>
      </c>
      <c r="H345" s="16" t="n">
        <v>0.433023619091968</v>
      </c>
      <c r="I345" s="16" t="n">
        <v>1.30102999566398</v>
      </c>
      <c r="J345" s="16" t="n">
        <v>1.08996738541813</v>
      </c>
      <c r="K345" s="16" t="n">
        <v>0.586296296296296</v>
      </c>
      <c r="L345" s="16" t="n">
        <v>0.734148148148148</v>
      </c>
    </row>
    <row r="346" customFormat="false" ht="15" hidden="false" customHeight="false" outlineLevel="0" collapsed="false">
      <c r="A346" s="17" t="n">
        <v>741</v>
      </c>
      <c r="B346" s="16" t="n">
        <v>0.608156885041131</v>
      </c>
      <c r="C346" s="16" t="n">
        <v>0.597406189507908</v>
      </c>
      <c r="D346" s="16" t="n">
        <v>1</v>
      </c>
      <c r="E346" s="17" t="n">
        <v>35.8</v>
      </c>
      <c r="F346" s="16" t="n">
        <v>3.0254359308255</v>
      </c>
      <c r="G346" s="16" t="n">
        <v>2.37510773635526</v>
      </c>
      <c r="H346" s="16" t="n">
        <v>0.433023619091968</v>
      </c>
      <c r="I346" s="16" t="n">
        <v>1.30102999566398</v>
      </c>
      <c r="J346" s="16" t="n">
        <v>0.766073061004278</v>
      </c>
      <c r="K346" s="16" t="n">
        <v>0.591555555555556</v>
      </c>
      <c r="L346" s="16" t="n">
        <v>0.733654320987654</v>
      </c>
    </row>
    <row r="347" customFormat="false" ht="15" hidden="false" customHeight="false" outlineLevel="0" collapsed="false">
      <c r="A347" s="17" t="n">
        <v>742</v>
      </c>
      <c r="B347" s="16" t="n">
        <v>0.611109393835068</v>
      </c>
      <c r="C347" s="16" t="n">
        <v>0.599920642574628</v>
      </c>
      <c r="D347" s="16" t="n">
        <v>1</v>
      </c>
      <c r="E347" s="17" t="n">
        <v>40</v>
      </c>
      <c r="F347" s="16" t="n">
        <v>3.21166925923959</v>
      </c>
      <c r="G347" s="16" t="n">
        <v>2.48912627890732</v>
      </c>
      <c r="H347" s="16" t="n">
        <v>0.433023619091968</v>
      </c>
      <c r="I347" s="16" t="n">
        <v>1.30102999566398</v>
      </c>
      <c r="J347" s="16" t="n">
        <v>0.789828434028255</v>
      </c>
      <c r="K347" s="16" t="n">
        <v>0.596271604938272</v>
      </c>
      <c r="L347" s="16" t="n">
        <v>0.732641975308642</v>
      </c>
    </row>
    <row r="348" customFormat="false" ht="15" hidden="false" customHeight="false" outlineLevel="0" collapsed="false">
      <c r="A348" s="17" t="n">
        <v>743</v>
      </c>
      <c r="B348" s="16" t="n">
        <v>0.613836955361896</v>
      </c>
      <c r="C348" s="16" t="n">
        <v>0.602204265925619</v>
      </c>
      <c r="D348" s="16" t="n">
        <v>1</v>
      </c>
      <c r="E348" s="17" t="n">
        <v>45.3</v>
      </c>
      <c r="F348" s="16" t="n">
        <v>3.40529240758482</v>
      </c>
      <c r="G348" s="16" t="n">
        <v>2.66832708468737</v>
      </c>
      <c r="H348" s="16" t="n">
        <v>0.433023619091968</v>
      </c>
      <c r="I348" s="16" t="n">
        <v>1.30102999566398</v>
      </c>
      <c r="J348" s="16" t="n">
        <v>1.3023214792985</v>
      </c>
      <c r="K348" s="16" t="n">
        <v>0.600395061728395</v>
      </c>
      <c r="L348" s="16" t="n">
        <v>0.731012345679012</v>
      </c>
    </row>
    <row r="349" customFormat="false" ht="15" hidden="false" customHeight="false" outlineLevel="0" collapsed="false">
      <c r="A349" s="17" t="n">
        <v>744</v>
      </c>
      <c r="B349" s="16" t="n">
        <v>0.616349924935235</v>
      </c>
      <c r="C349" s="16" t="n">
        <v>0.604260028733148</v>
      </c>
      <c r="D349" s="16" t="n">
        <v>1</v>
      </c>
      <c r="E349" s="17" t="n">
        <v>50.3</v>
      </c>
      <c r="F349" s="16" t="n">
        <v>3.60998905614532</v>
      </c>
      <c r="G349" s="16" t="n">
        <v>2.85693691335441</v>
      </c>
      <c r="H349" s="16" t="n">
        <v>0.433023619091968</v>
      </c>
      <c r="I349" s="16" t="n">
        <v>1.30102999566398</v>
      </c>
      <c r="J349" s="16" t="n">
        <v>1.32132168877001</v>
      </c>
      <c r="K349" s="16" t="n">
        <v>0.603432098765432</v>
      </c>
      <c r="L349" s="16" t="n">
        <v>0.729061728395062</v>
      </c>
    </row>
    <row r="350" customFormat="false" ht="15" hidden="false" customHeight="false" outlineLevel="0" collapsed="false">
      <c r="A350" s="17" t="n">
        <v>745</v>
      </c>
      <c r="B350" s="16" t="n">
        <v>0.618524946769079</v>
      </c>
      <c r="C350" s="16" t="n">
        <v>0.606072546707259</v>
      </c>
      <c r="D350" s="16" t="n">
        <v>1</v>
      </c>
      <c r="E350" s="17" t="n">
        <v>52.9</v>
      </c>
      <c r="F350" s="16" t="n">
        <v>3.77158193637311</v>
      </c>
      <c r="G350" s="16" t="n">
        <v>3.00545838473445</v>
      </c>
      <c r="H350" s="16" t="n">
        <v>0.433023619091968</v>
      </c>
      <c r="I350" s="16" t="n">
        <v>1.30102999566398</v>
      </c>
      <c r="J350" s="16" t="n">
        <v>1.20143316243197</v>
      </c>
      <c r="K350" s="16" t="n">
        <v>0.606617283950617</v>
      </c>
      <c r="L350" s="16" t="n">
        <v>0.728320987654321</v>
      </c>
    </row>
    <row r="351" customFormat="false" ht="15" hidden="false" customHeight="false" outlineLevel="0" collapsed="false">
      <c r="A351" s="17" t="n">
        <v>746</v>
      </c>
      <c r="B351" s="16" t="n">
        <v>0.620456677675247</v>
      </c>
      <c r="C351" s="16" t="n">
        <v>0.607681410312653</v>
      </c>
      <c r="D351" s="16" t="n">
        <v>1</v>
      </c>
      <c r="E351" s="17" t="n">
        <v>55.6</v>
      </c>
      <c r="F351" s="16" t="n">
        <v>3.91735022820548</v>
      </c>
      <c r="G351" s="16" t="n">
        <v>3.13774960275871</v>
      </c>
      <c r="H351" s="16" t="n">
        <v>0.433023619091968</v>
      </c>
      <c r="I351" s="16" t="n">
        <v>1.30102999566398</v>
      </c>
      <c r="J351" s="16" t="n">
        <v>0.845352378535272</v>
      </c>
      <c r="K351" s="16" t="n">
        <v>0.60920987654321</v>
      </c>
      <c r="L351" s="16" t="n">
        <v>0.727135802469136</v>
      </c>
    </row>
    <row r="352" customFormat="false" ht="15" hidden="false" customHeight="false" outlineLevel="0" collapsed="false">
      <c r="A352" s="17" t="n">
        <v>747</v>
      </c>
      <c r="B352" s="16" t="n">
        <v>0.622224072615306</v>
      </c>
      <c r="C352" s="16" t="n">
        <v>0.609129319853253</v>
      </c>
      <c r="D352" s="16" t="n">
        <v>1</v>
      </c>
      <c r="E352" s="17" t="n">
        <v>58.8</v>
      </c>
      <c r="F352" s="16" t="n">
        <v>4.06428006931519</v>
      </c>
      <c r="G352" s="16" t="n">
        <v>3.26689882394608</v>
      </c>
      <c r="H352" s="16" t="n">
        <v>0.440458379805325</v>
      </c>
      <c r="I352" s="16" t="n">
        <v>1.30102999566398</v>
      </c>
      <c r="J352" s="16" t="n">
        <v>0.856258262823598</v>
      </c>
      <c r="K352" s="16" t="n">
        <v>0.611753086419753</v>
      </c>
      <c r="L352" s="16" t="n">
        <v>0.724518518518519</v>
      </c>
    </row>
    <row r="353" customFormat="false" ht="15" hidden="false" customHeight="false" outlineLevel="0" collapsed="false">
      <c r="A353" s="17" t="n">
        <v>748</v>
      </c>
      <c r="B353" s="16" t="n">
        <v>0.623843363258574</v>
      </c>
      <c r="C353" s="16" t="n">
        <v>0.610428229305479</v>
      </c>
      <c r="D353" s="16" t="n">
        <v>1</v>
      </c>
      <c r="E353" s="17" t="n">
        <v>61.4</v>
      </c>
      <c r="F353" s="16" t="n">
        <v>4.21401100546864</v>
      </c>
      <c r="G353" s="16" t="n">
        <v>3.40346831404157</v>
      </c>
      <c r="H353" s="16" t="n">
        <v>0.461118714772525</v>
      </c>
      <c r="I353" s="16" t="n">
        <v>1.30102999566398</v>
      </c>
      <c r="J353" s="16" t="n">
        <v>0.845923656900185</v>
      </c>
      <c r="K353" s="16" t="n">
        <v>0.61437037037037</v>
      </c>
      <c r="L353" s="16" t="n">
        <v>0.721382716049383</v>
      </c>
    </row>
    <row r="354" customFormat="false" ht="15" hidden="false" customHeight="false" outlineLevel="0" collapsed="false">
      <c r="A354" s="17" t="n">
        <v>749</v>
      </c>
      <c r="B354" s="16" t="n">
        <v>0.625213497214847</v>
      </c>
      <c r="C354" s="16" t="n">
        <v>0.611527866191334</v>
      </c>
      <c r="D354" s="16" t="n">
        <v>1</v>
      </c>
      <c r="E354" s="17" t="n">
        <v>64.1</v>
      </c>
      <c r="F354" s="16" t="n">
        <v>4.34086951636961</v>
      </c>
      <c r="G354" s="16" t="n">
        <v>3.51950272618141</v>
      </c>
      <c r="H354" s="16" t="n">
        <v>0.469871587060951</v>
      </c>
      <c r="I354" s="16" t="n">
        <v>1.30102999566398</v>
      </c>
      <c r="J354" s="16" t="n">
        <v>1.55878574677662</v>
      </c>
      <c r="K354" s="16" t="n">
        <v>0.616592592592593</v>
      </c>
      <c r="L354" s="16" t="n">
        <v>0.718913580246914</v>
      </c>
    </row>
    <row r="355" customFormat="false" ht="15" hidden="false" customHeight="false" outlineLevel="0" collapsed="false">
      <c r="A355" s="17" t="n">
        <v>750</v>
      </c>
      <c r="B355" s="16" t="n">
        <v>0.626372424761454</v>
      </c>
      <c r="C355" s="16" t="n">
        <v>0.612493823832936</v>
      </c>
      <c r="D355" s="16" t="n">
        <v>1</v>
      </c>
      <c r="E355" s="17" t="n">
        <v>66.3</v>
      </c>
      <c r="F355" s="16" t="n">
        <v>4.43119520090174</v>
      </c>
      <c r="G355" s="16" t="n">
        <v>3.605698796569</v>
      </c>
      <c r="H355" s="16" t="n">
        <v>0.480758175421312</v>
      </c>
      <c r="I355" s="16" t="n">
        <v>1.30102999566398</v>
      </c>
      <c r="J355" s="16" t="n">
        <v>1.09614263955381</v>
      </c>
      <c r="K355" s="16" t="n">
        <v>0.619086419753086</v>
      </c>
      <c r="L355" s="16" t="n">
        <v>0.713851851851852</v>
      </c>
    </row>
    <row r="356" customFormat="false" ht="15" hidden="false" customHeight="false" outlineLevel="0" collapsed="false">
      <c r="A356" s="17" t="n">
        <v>751</v>
      </c>
      <c r="B356" s="16" t="n">
        <v>0.627388972043991</v>
      </c>
      <c r="C356" s="16" t="n">
        <v>0.613343030876584</v>
      </c>
      <c r="D356" s="16" t="n">
        <v>1</v>
      </c>
      <c r="E356" s="17" t="n">
        <v>67.3</v>
      </c>
      <c r="F356" s="16" t="n">
        <v>4.5105432764545</v>
      </c>
      <c r="G356" s="16" t="n">
        <v>3.67525559952573</v>
      </c>
      <c r="H356" s="16" t="n">
        <v>0.494013967633614</v>
      </c>
      <c r="I356" s="16" t="n">
        <v>1.30102999566398</v>
      </c>
      <c r="J356" s="16" t="n">
        <v>1.49095168099438</v>
      </c>
      <c r="K356" s="16" t="n">
        <v>0.620543209876543</v>
      </c>
      <c r="L356" s="16" t="n">
        <v>0.706172839506173</v>
      </c>
    </row>
    <row r="357" customFormat="false" ht="15" hidden="false" customHeight="false" outlineLevel="0" collapsed="false">
      <c r="A357" s="17" t="n">
        <v>752</v>
      </c>
      <c r="B357" s="16" t="n">
        <v>0.6283237821526</v>
      </c>
      <c r="C357" s="16" t="n">
        <v>0.614077218638526</v>
      </c>
      <c r="D357" s="16" t="n">
        <v>1</v>
      </c>
      <c r="E357" s="17" t="n">
        <v>69.7</v>
      </c>
      <c r="F357" s="16" t="n">
        <v>4.60811424199742</v>
      </c>
      <c r="G357" s="16" t="n">
        <v>3.73593729791083</v>
      </c>
      <c r="H357" s="16" t="n">
        <v>0.509875042426745</v>
      </c>
      <c r="I357" s="16" t="n">
        <v>1.30102999566398</v>
      </c>
      <c r="J357" s="16" t="n">
        <v>1.27157415869558</v>
      </c>
      <c r="K357" s="16" t="n">
        <v>0.622320987654321</v>
      </c>
      <c r="L357" s="16" t="n">
        <v>0.699604938271605</v>
      </c>
    </row>
    <row r="358" customFormat="false" ht="15" hidden="false" customHeight="false" outlineLevel="0" collapsed="false">
      <c r="A358" s="17" t="n">
        <v>753</v>
      </c>
      <c r="B358" s="16" t="n">
        <v>0.629097817341487</v>
      </c>
      <c r="C358" s="16" t="n">
        <v>0.614707824852732</v>
      </c>
      <c r="D358" s="16" t="n">
        <v>1</v>
      </c>
      <c r="E358" s="17" t="n">
        <v>71</v>
      </c>
      <c r="F358" s="16" t="n">
        <v>4.67649219737258</v>
      </c>
      <c r="G358" s="16" t="n">
        <v>3.79654591403108</v>
      </c>
      <c r="H358" s="16" t="n">
        <v>0.5223360915919</v>
      </c>
      <c r="I358" s="16" t="n">
        <v>1.30102999566398</v>
      </c>
      <c r="J358" s="16" t="n">
        <v>0.964041449988906</v>
      </c>
      <c r="K358" s="16" t="n">
        <v>0.623259259259259</v>
      </c>
      <c r="L358" s="16" t="n">
        <v>0.691654320987654</v>
      </c>
    </row>
    <row r="359" customFormat="false" ht="15" hidden="false" customHeight="false" outlineLevel="0" collapsed="false">
      <c r="A359" s="17" t="n">
        <v>754</v>
      </c>
      <c r="B359" s="16" t="n">
        <v>0.629763838317659</v>
      </c>
      <c r="C359" s="16" t="n">
        <v>0.615258349511359</v>
      </c>
      <c r="D359" s="16" t="n">
        <v>1</v>
      </c>
      <c r="E359" s="17" t="n">
        <v>71.9</v>
      </c>
      <c r="F359" s="16" t="n">
        <v>4.73189706397117</v>
      </c>
      <c r="G359" s="16" t="n">
        <v>3.840262910547</v>
      </c>
      <c r="H359" s="16" t="n">
        <v>0.528798905383821</v>
      </c>
      <c r="I359" s="16" t="n">
        <v>1.30102999566398</v>
      </c>
      <c r="J359" s="16" t="n">
        <v>1.05558035839336</v>
      </c>
      <c r="K359" s="16" t="n">
        <v>0.624271604938272</v>
      </c>
      <c r="L359" s="16" t="n">
        <v>0.683753086419753</v>
      </c>
    </row>
    <row r="360" customFormat="false" ht="15" hidden="false" customHeight="false" outlineLevel="0" collapsed="false">
      <c r="A360" s="17" t="n">
        <v>755</v>
      </c>
      <c r="B360" s="16" t="n">
        <v>0.63035117453999</v>
      </c>
      <c r="C360" s="16" t="n">
        <v>0.615737442175547</v>
      </c>
      <c r="D360" s="16" t="n">
        <v>1</v>
      </c>
      <c r="E360" s="17" t="n">
        <v>72.7</v>
      </c>
      <c r="F360" s="16" t="n">
        <v>4.78546926509488</v>
      </c>
      <c r="G360" s="16" t="n">
        <v>3.8796837200272</v>
      </c>
      <c r="H360" s="16" t="n">
        <v>0.53562850049874</v>
      </c>
      <c r="I360" s="16" t="n">
        <v>1.30102999566398</v>
      </c>
      <c r="J360" s="16" t="n">
        <v>1.14945553628598</v>
      </c>
      <c r="K360" s="16" t="n">
        <v>0.625111111111111</v>
      </c>
      <c r="L360" s="16" t="n">
        <v>0.674395061728395</v>
      </c>
    </row>
    <row r="361" customFormat="false" ht="15" hidden="false" customHeight="false" outlineLevel="0" collapsed="false">
      <c r="A361" s="17" t="n">
        <v>756</v>
      </c>
      <c r="B361" s="16" t="n">
        <v>0.630854388740328</v>
      </c>
      <c r="C361" s="16" t="n">
        <v>0.61613687561618</v>
      </c>
      <c r="D361" s="16" t="n">
        <v>1</v>
      </c>
      <c r="E361" s="17" t="n">
        <v>73.3</v>
      </c>
      <c r="F361" s="16" t="n">
        <v>4.83802501536113</v>
      </c>
      <c r="G361" s="16" t="n">
        <v>3.92691322305777</v>
      </c>
      <c r="H361" s="16" t="n">
        <v>0.54703610939074</v>
      </c>
      <c r="I361" s="16" t="n">
        <v>1.30102999566398</v>
      </c>
      <c r="J361" s="16" t="n">
        <v>0.990605524652857</v>
      </c>
      <c r="K361" s="16" t="n">
        <v>0.625654320987654</v>
      </c>
      <c r="L361" s="16" t="n">
        <v>0.666098765432099</v>
      </c>
    </row>
    <row r="362" customFormat="false" ht="15" hidden="false" customHeight="false" outlineLevel="0" collapsed="false">
      <c r="A362" s="17" t="n">
        <v>757</v>
      </c>
      <c r="B362" s="16" t="n">
        <v>0.631229529778163</v>
      </c>
      <c r="C362" s="16" t="n">
        <v>0.616456302867995</v>
      </c>
      <c r="D362" s="16" t="n">
        <v>1</v>
      </c>
      <c r="E362" s="17" t="n">
        <v>73.5</v>
      </c>
      <c r="F362" s="16" t="n">
        <v>4.86572207079389</v>
      </c>
      <c r="G362" s="16" t="n">
        <v>3.94812973500787</v>
      </c>
      <c r="H362" s="16" t="n">
        <v>0.54703610939074</v>
      </c>
      <c r="I362" s="16" t="n">
        <v>1.30102999566398</v>
      </c>
      <c r="J362" s="16" t="n">
        <v>0.810056179648748</v>
      </c>
      <c r="K362" s="16" t="n">
        <v>0.626320987654321</v>
      </c>
      <c r="L362" s="16" t="n">
        <v>0.655481481481482</v>
      </c>
    </row>
    <row r="363" customFormat="false" ht="15" hidden="false" customHeight="false" outlineLevel="0" collapsed="false">
      <c r="A363" s="17" t="n">
        <v>758</v>
      </c>
      <c r="B363" s="16" t="n">
        <v>0.631506838401159</v>
      </c>
      <c r="C363" s="16" t="n">
        <v>0.616690868337949</v>
      </c>
      <c r="D363" s="16" t="n">
        <v>1</v>
      </c>
      <c r="E363" s="17" t="n">
        <v>74.2</v>
      </c>
      <c r="F363" s="16" t="n">
        <v>4.88609864834254</v>
      </c>
      <c r="G363" s="16" t="n">
        <v>3.96507313671814</v>
      </c>
      <c r="H363" s="16" t="n">
        <v>0.54755570077333</v>
      </c>
      <c r="I363" s="16" t="n">
        <v>1.30102999566398</v>
      </c>
      <c r="J363" s="16" t="n">
        <v>1.03271593803475</v>
      </c>
      <c r="K363" s="16" t="n">
        <v>0.626716049382716</v>
      </c>
      <c r="L363" s="16" t="n">
        <v>0.638888888888889</v>
      </c>
    </row>
    <row r="364" customFormat="false" ht="15" hidden="false" customHeight="false" outlineLevel="0" collapsed="false">
      <c r="A364" s="17" t="n">
        <v>759</v>
      </c>
      <c r="B364" s="16" t="n">
        <v>0.631733320156733</v>
      </c>
      <c r="C364" s="16" t="n">
        <v>0.616848186983003</v>
      </c>
      <c r="D364" s="16" t="n">
        <v>1</v>
      </c>
      <c r="E364" s="17" t="n">
        <v>74.7</v>
      </c>
      <c r="F364" s="16" t="n">
        <v>4.92023959531895</v>
      </c>
      <c r="G364" s="16" t="n">
        <v>3.99226522373921</v>
      </c>
      <c r="H364" s="16" t="n">
        <v>0.555551702748712</v>
      </c>
      <c r="I364" s="16" t="n">
        <v>1.30102999566398</v>
      </c>
      <c r="J364" s="16" t="n">
        <v>0.75620483271965</v>
      </c>
      <c r="K364" s="16" t="n">
        <v>0.62758024691358</v>
      </c>
      <c r="L364" s="16" t="n">
        <v>0.619432098765432</v>
      </c>
    </row>
    <row r="365" customFormat="false" ht="15" hidden="false" customHeight="false" outlineLevel="0" collapsed="false">
      <c r="A365" s="17" t="n">
        <v>760</v>
      </c>
      <c r="B365" s="16" t="n">
        <v>0.631958131657706</v>
      </c>
      <c r="C365" s="16" t="n">
        <v>0.616962042053541</v>
      </c>
      <c r="D365" s="16" t="n">
        <v>1</v>
      </c>
      <c r="E365" s="17" t="n">
        <v>74.8</v>
      </c>
      <c r="F365" s="16" t="n">
        <v>4.97953722596192</v>
      </c>
      <c r="G365" s="16" t="n">
        <v>4.03912821613083</v>
      </c>
      <c r="H365" s="16" t="n">
        <v>0.562063330323446</v>
      </c>
      <c r="I365" s="16" t="n">
        <v>1.30102999566398</v>
      </c>
      <c r="J365" s="16" t="n">
        <v>1.12952660681421</v>
      </c>
      <c r="K365" s="16" t="n">
        <v>0.628395061728395</v>
      </c>
      <c r="L365" s="16" t="n">
        <v>0.598296296296296</v>
      </c>
    </row>
    <row r="366" customFormat="false" ht="15" hidden="false" customHeight="false" outlineLevel="0" collapsed="false">
      <c r="A366" s="17" t="n">
        <v>761</v>
      </c>
      <c r="B366" s="16" t="n">
        <v>0.632140517897076</v>
      </c>
      <c r="C366" s="16" t="n">
        <v>0.617076357007027</v>
      </c>
      <c r="D366" s="16" t="n">
        <v>1</v>
      </c>
      <c r="E366" s="17" t="n">
        <v>75.3</v>
      </c>
      <c r="F366" s="16" t="n">
        <v>5.01812614819339</v>
      </c>
      <c r="G366" s="16" t="n">
        <v>4.07044844179754</v>
      </c>
      <c r="H366" s="16" t="n">
        <v>0.562163395482484</v>
      </c>
      <c r="I366" s="16" t="n">
        <v>1.30102999566398</v>
      </c>
      <c r="J366" s="16" t="n">
        <v>1.1604629001935</v>
      </c>
      <c r="K366" s="16" t="n">
        <v>0.628765432098766</v>
      </c>
      <c r="L366" s="16" t="n">
        <v>0.576320987654321</v>
      </c>
    </row>
    <row r="367" customFormat="false" ht="15" hidden="false" customHeight="false" outlineLevel="0" collapsed="false">
      <c r="A367" s="17" t="n">
        <v>762</v>
      </c>
      <c r="B367" s="16" t="n">
        <v>0.632275018427107</v>
      </c>
      <c r="C367" s="16" t="n">
        <v>0.617183923787541</v>
      </c>
      <c r="D367" s="16" t="n">
        <v>1</v>
      </c>
      <c r="E367" s="17" t="n">
        <v>75.5</v>
      </c>
      <c r="F367" s="16" t="n">
        <v>5.03610866307738</v>
      </c>
      <c r="G367" s="16" t="n">
        <v>4.08289846808157</v>
      </c>
      <c r="H367" s="16" t="n">
        <v>0.566359556759885</v>
      </c>
      <c r="I367" s="16" t="n">
        <v>1.30102999566398</v>
      </c>
      <c r="J367" s="16" t="n">
        <v>1.32447435986944</v>
      </c>
      <c r="K367" s="16" t="n">
        <v>0.629259259259259</v>
      </c>
      <c r="L367" s="16" t="n">
        <v>0.551604938271605</v>
      </c>
    </row>
    <row r="368" customFormat="false" ht="15" hidden="false" customHeight="false" outlineLevel="0" collapsed="false">
      <c r="A368" s="17" t="n">
        <v>763</v>
      </c>
      <c r="B368" s="16" t="n">
        <v>0.632369183831745</v>
      </c>
      <c r="C368" s="16" t="n">
        <v>0.617257689502504</v>
      </c>
      <c r="D368" s="16" t="n">
        <v>1</v>
      </c>
      <c r="E368" s="17" t="n">
        <v>75.6</v>
      </c>
      <c r="F368" s="16" t="n">
        <v>5.0512020098995</v>
      </c>
      <c r="G368" s="16" t="n">
        <v>4.09613187851957</v>
      </c>
      <c r="H368" s="16" t="n">
        <v>0.568927989091654</v>
      </c>
      <c r="I368" s="16" t="n">
        <v>1.30102999566398</v>
      </c>
      <c r="J368" s="16" t="n">
        <v>1.52232837823868</v>
      </c>
      <c r="K368" s="16" t="n">
        <v>0.629555555555556</v>
      </c>
      <c r="L368" s="16" t="n">
        <v>0.523358024691358</v>
      </c>
    </row>
    <row r="369" customFormat="false" ht="15" hidden="false" customHeight="false" outlineLevel="0" collapsed="false">
      <c r="A369" s="17" t="n">
        <v>764</v>
      </c>
      <c r="B369" s="16" t="n">
        <v>0.632399633195665</v>
      </c>
      <c r="C369" s="16" t="n">
        <v>0.617333031892776</v>
      </c>
      <c r="D369" s="16" t="n">
        <v>1</v>
      </c>
      <c r="E369" s="17" t="n">
        <v>75.5</v>
      </c>
      <c r="F369" s="16" t="n">
        <v>5.03111937699609</v>
      </c>
      <c r="G369" s="16" t="n">
        <v>4.08160532756024</v>
      </c>
      <c r="H369" s="16" t="n">
        <v>0.566359556759885</v>
      </c>
      <c r="I369" s="16" t="n">
        <v>1.30102999566398</v>
      </c>
      <c r="J369" s="16" t="n">
        <v>1.18969318135541</v>
      </c>
      <c r="K369" s="16" t="n">
        <v>0.629382716049383</v>
      </c>
      <c r="L369" s="16" t="n">
        <v>0.503358024691358</v>
      </c>
    </row>
    <row r="370" customFormat="false" ht="15" hidden="false" customHeight="false" outlineLevel="0" collapsed="false">
      <c r="A370" s="17" t="n">
        <v>765</v>
      </c>
      <c r="B370" s="16" t="n">
        <v>0.632387993733088</v>
      </c>
      <c r="C370" s="16" t="n">
        <v>0.617397514515453</v>
      </c>
      <c r="D370" s="16" t="n">
        <v>1</v>
      </c>
      <c r="E370" s="17" t="n">
        <v>75.1</v>
      </c>
      <c r="F370" s="16" t="n">
        <v>4.99496438117289</v>
      </c>
      <c r="G370" s="16" t="n">
        <v>4.05093622971508</v>
      </c>
      <c r="H370" s="16" t="n">
        <v>0.562163395482484</v>
      </c>
      <c r="I370" s="16" t="n">
        <v>1.30102999566398</v>
      </c>
      <c r="J370" s="16" t="n">
        <v>0.883584399275404</v>
      </c>
      <c r="K370" s="16" t="n">
        <v>0.628888888888889</v>
      </c>
      <c r="L370" s="16" t="n">
        <v>0.530074074074074</v>
      </c>
    </row>
    <row r="371" customFormat="false" ht="15" hidden="false" customHeight="false" outlineLevel="0" collapsed="false">
      <c r="A371" s="17" t="n">
        <v>766</v>
      </c>
      <c r="B371" s="16" t="n">
        <v>0.632357451650832</v>
      </c>
      <c r="C371" s="16" t="n">
        <v>0.617439109947946</v>
      </c>
      <c r="D371" s="16" t="n">
        <v>1</v>
      </c>
      <c r="E371" s="17" t="n">
        <v>75</v>
      </c>
      <c r="F371" s="16" t="n">
        <v>4.9614754123301</v>
      </c>
      <c r="G371" s="16" t="n">
        <v>4.02465563352246</v>
      </c>
      <c r="H371" s="16" t="n">
        <v>0.562063330323446</v>
      </c>
      <c r="I371" s="16" t="n">
        <v>1.30102999566398</v>
      </c>
      <c r="J371" s="16" t="n">
        <v>1.01975958544044</v>
      </c>
      <c r="K371" s="16" t="n">
        <v>0.62841975308642</v>
      </c>
      <c r="L371" s="16" t="n">
        <v>0.557160493827161</v>
      </c>
    </row>
    <row r="372" customFormat="false" ht="15" hidden="false" customHeight="false" outlineLevel="0" collapsed="false">
      <c r="A372" s="17" t="n">
        <v>767</v>
      </c>
      <c r="B372" s="16" t="n">
        <v>0.632326996326447</v>
      </c>
      <c r="C372" s="16" t="n">
        <v>0.617451817327076</v>
      </c>
      <c r="D372" s="16" t="n">
        <v>1</v>
      </c>
      <c r="E372" s="17" t="n">
        <v>74.8</v>
      </c>
      <c r="F372" s="16" t="n">
        <v>4.94246772894497</v>
      </c>
      <c r="G372" s="16" t="n">
        <v>4.00928106879777</v>
      </c>
      <c r="H372" s="16" t="n">
        <v>0.562063330323446</v>
      </c>
      <c r="I372" s="16" t="n">
        <v>1.30102999566398</v>
      </c>
      <c r="J372" s="16" t="n">
        <v>1.79239654907805</v>
      </c>
      <c r="K372" s="16" t="n">
        <v>0.628320987654321</v>
      </c>
      <c r="L372" s="16" t="n">
        <v>0.580641975308642</v>
      </c>
    </row>
    <row r="373" customFormat="false" ht="15" hidden="false" customHeight="false" outlineLevel="0" collapsed="false">
      <c r="A373" s="17" t="n">
        <v>768</v>
      </c>
      <c r="B373" s="16" t="n">
        <v>0.632274133629269</v>
      </c>
      <c r="C373" s="16" t="n">
        <v>0.617415884203381</v>
      </c>
      <c r="D373" s="16" t="n">
        <v>1</v>
      </c>
      <c r="E373" s="17" t="n">
        <v>74.8</v>
      </c>
      <c r="F373" s="16" t="n">
        <v>4.94077201410034</v>
      </c>
      <c r="G373" s="16" t="n">
        <v>4.00928106879777</v>
      </c>
      <c r="H373" s="16" t="n">
        <v>0.562063330323446</v>
      </c>
      <c r="I373" s="16" t="n">
        <v>1.30102999566398</v>
      </c>
      <c r="J373" s="16" t="n">
        <v>1.02994452139302</v>
      </c>
      <c r="K373" s="16" t="n">
        <v>0.628172839506173</v>
      </c>
      <c r="L373" s="16" t="n">
        <v>0.601358024691358</v>
      </c>
    </row>
    <row r="374" customFormat="false" ht="15" hidden="false" customHeight="false" outlineLevel="0" collapsed="false">
      <c r="A374" s="17" t="n">
        <v>769</v>
      </c>
      <c r="B374" s="16" t="n">
        <v>0.632183743185467</v>
      </c>
      <c r="C374" s="16" t="n">
        <v>0.617356468041738</v>
      </c>
      <c r="D374" s="16" t="n">
        <v>1</v>
      </c>
      <c r="E374" s="17" t="n">
        <v>74.8</v>
      </c>
      <c r="F374" s="16" t="n">
        <v>4.93178992613505</v>
      </c>
      <c r="G374" s="16" t="n">
        <v>4.00206082698877</v>
      </c>
      <c r="H374" s="16" t="n">
        <v>0.562063330323446</v>
      </c>
      <c r="I374" s="16" t="n">
        <v>1.30102999566398</v>
      </c>
      <c r="J374" s="16" t="n">
        <v>2.06010585524789</v>
      </c>
      <c r="K374" s="16" t="n">
        <v>0.628098765432099</v>
      </c>
      <c r="L374" s="16" t="n">
        <v>0.616543209876543</v>
      </c>
    </row>
    <row r="375" customFormat="false" ht="15" hidden="false" customHeight="false" outlineLevel="0" collapsed="false">
      <c r="A375" s="17" t="n">
        <v>770</v>
      </c>
      <c r="B375" s="16" t="n">
        <v>0.632057848241594</v>
      </c>
      <c r="C375" s="16" t="n">
        <v>0.617296875582801</v>
      </c>
      <c r="D375" s="16" t="n">
        <v>1</v>
      </c>
      <c r="E375" s="17" t="n">
        <v>74.4</v>
      </c>
      <c r="F375" s="16" t="n">
        <v>4.90130192525421</v>
      </c>
      <c r="G375" s="16" t="n">
        <v>3.97589179873318</v>
      </c>
      <c r="H375" s="16" t="n">
        <v>0.558050832750093</v>
      </c>
      <c r="I375" s="16" t="n">
        <v>1.30102999566398</v>
      </c>
      <c r="J375" s="16" t="n">
        <v>1.69491559845712</v>
      </c>
      <c r="K375" s="16" t="n">
        <v>0.627901234567901</v>
      </c>
      <c r="L375" s="16" t="n">
        <v>0.624469135802469</v>
      </c>
    </row>
    <row r="376" customFormat="false" ht="15" hidden="false" customHeight="false" outlineLevel="0" collapsed="false">
      <c r="A376" s="17" t="n">
        <v>771</v>
      </c>
      <c r="B376" s="16" t="n">
        <v>0.631941805283229</v>
      </c>
      <c r="C376" s="16" t="n">
        <v>0.617215684453646</v>
      </c>
      <c r="D376" s="16" t="n">
        <v>1</v>
      </c>
      <c r="E376" s="17" t="n">
        <v>74.2</v>
      </c>
      <c r="F376" s="16" t="n">
        <v>4.88849749537063</v>
      </c>
      <c r="G376" s="16" t="n">
        <v>3.96574516444571</v>
      </c>
      <c r="H376" s="16" t="n">
        <v>0.558050832750093</v>
      </c>
      <c r="I376" s="16" t="n">
        <v>1.30102999566398</v>
      </c>
      <c r="J376" s="16" t="n">
        <v>1.12211876621379</v>
      </c>
      <c r="K376" s="16" t="n">
        <v>0.627703703703704</v>
      </c>
      <c r="L376" s="16" t="n">
        <v>0.624320987654321</v>
      </c>
    </row>
    <row r="377" customFormat="false" ht="15" hidden="false" customHeight="false" outlineLevel="0" collapsed="false">
      <c r="A377" s="17" t="n">
        <v>772</v>
      </c>
      <c r="B377" s="16" t="n">
        <v>0.631817972660065</v>
      </c>
      <c r="C377" s="16" t="n">
        <v>0.617134285834101</v>
      </c>
      <c r="D377" s="16" t="n">
        <v>1</v>
      </c>
      <c r="E377" s="17" t="n">
        <v>74.1</v>
      </c>
      <c r="F377" s="16" t="n">
        <v>4.87226744322882</v>
      </c>
      <c r="G377" s="16" t="n">
        <v>3.95296191199869</v>
      </c>
      <c r="H377" s="16" t="n">
        <v>0.556813789634444</v>
      </c>
      <c r="I377" s="16" t="n">
        <v>1.30102999566398</v>
      </c>
      <c r="J377" s="16" t="n">
        <v>0.887846409118312</v>
      </c>
      <c r="K377" s="16" t="n">
        <v>0.627432098765432</v>
      </c>
      <c r="L377" s="16" t="n">
        <v>0.625876543209877</v>
      </c>
    </row>
    <row r="378" customFormat="false" ht="15" hidden="false" customHeight="false" outlineLevel="0" collapsed="false">
      <c r="A378" s="17" t="n">
        <v>773</v>
      </c>
      <c r="B378" s="16" t="n">
        <v>0.631699027617772</v>
      </c>
      <c r="C378" s="16" t="n">
        <v>0.617065266503228</v>
      </c>
      <c r="D378" s="16" t="n">
        <v>1</v>
      </c>
      <c r="E378" s="17" t="n">
        <v>74.1</v>
      </c>
      <c r="F378" s="16" t="n">
        <v>4.85271375345227</v>
      </c>
      <c r="G378" s="16" t="n">
        <v>3.93682788148027</v>
      </c>
      <c r="H378" s="16" t="n">
        <v>0.555551702748712</v>
      </c>
      <c r="I378" s="16" t="n">
        <v>1.30102999566398</v>
      </c>
      <c r="J378" s="16" t="n">
        <v>1.09165841151385</v>
      </c>
      <c r="K378" s="16" t="n">
        <v>0.626938271604938</v>
      </c>
      <c r="L378" s="16" t="n">
        <v>0.631333333333333</v>
      </c>
    </row>
    <row r="379" customFormat="false" ht="15" hidden="false" customHeight="false" outlineLevel="0" collapsed="false">
      <c r="A379" s="17" t="n">
        <v>774</v>
      </c>
      <c r="B379" s="16" t="n">
        <v>0.631604333718618</v>
      </c>
      <c r="C379" s="16" t="n">
        <v>0.617012740307384</v>
      </c>
      <c r="D379" s="16" t="n">
        <v>1</v>
      </c>
      <c r="E379" s="17" t="n">
        <v>74</v>
      </c>
      <c r="F379" s="16" t="n">
        <v>4.8377195695005</v>
      </c>
      <c r="G379" s="16" t="n">
        <v>3.92691322305777</v>
      </c>
      <c r="H379" s="16" t="n">
        <v>0.555150142724895</v>
      </c>
      <c r="I379" s="16" t="n">
        <v>1.30102999566398</v>
      </c>
      <c r="J379" s="16" t="n">
        <v>0.724504911351978</v>
      </c>
      <c r="K379" s="16" t="n">
        <v>0.626666666666667</v>
      </c>
      <c r="L379" s="16" t="n">
        <v>0.635358024691358</v>
      </c>
    </row>
    <row r="380" customFormat="false" ht="15" hidden="false" customHeight="false" outlineLevel="0" collapsed="false">
      <c r="A380" s="17" t="n">
        <v>775</v>
      </c>
      <c r="B380" s="16" t="n">
        <v>0.63145851360427</v>
      </c>
      <c r="C380" s="16" t="n">
        <v>0.616962318287955</v>
      </c>
      <c r="D380" s="16" t="n">
        <v>1</v>
      </c>
      <c r="E380" s="17" t="n">
        <v>73.4</v>
      </c>
      <c r="F380" s="16" t="n">
        <v>4.79103950140398</v>
      </c>
      <c r="G380" s="16" t="n">
        <v>3.88358679696884</v>
      </c>
      <c r="H380" s="16" t="n">
        <v>0.54739313073538</v>
      </c>
      <c r="I380" s="16" t="n">
        <v>1.30102999566398</v>
      </c>
      <c r="J380" s="16" t="n">
        <v>1.20506129901846</v>
      </c>
      <c r="K380" s="16" t="n">
        <v>0.62637037037037</v>
      </c>
      <c r="L380" s="16" t="n">
        <v>0.636493827160494</v>
      </c>
    </row>
    <row r="381" customFormat="false" ht="15" hidden="false" customHeight="false" outlineLevel="0" collapsed="false">
      <c r="A381" s="17" t="n">
        <v>776</v>
      </c>
      <c r="B381" s="16" t="n">
        <v>0.631332365671794</v>
      </c>
      <c r="C381" s="16" t="n">
        <v>0.616904027726915</v>
      </c>
      <c r="D381" s="16" t="n">
        <v>1</v>
      </c>
      <c r="E381" s="17" t="n">
        <v>72.6</v>
      </c>
      <c r="F381" s="16" t="n">
        <v>4.75968112095716</v>
      </c>
      <c r="G381" s="16" t="n">
        <v>3.86112425725614</v>
      </c>
      <c r="H381" s="16" t="n">
        <v>0.54703610939074</v>
      </c>
      <c r="I381" s="16" t="n">
        <v>1.30102999566398</v>
      </c>
      <c r="J381" s="16" t="n">
        <v>0.613370260034129</v>
      </c>
      <c r="K381" s="16" t="n">
        <v>0.625876543209877</v>
      </c>
      <c r="L381" s="16" t="n">
        <v>0.638617283950617</v>
      </c>
    </row>
    <row r="382" customFormat="false" ht="15" hidden="false" customHeight="false" outlineLevel="0" collapsed="false">
      <c r="A382" s="17" t="n">
        <v>777</v>
      </c>
      <c r="B382" s="16" t="n">
        <v>0.631257336669498</v>
      </c>
      <c r="C382" s="16" t="n">
        <v>0.616840045120981</v>
      </c>
      <c r="D382" s="16" t="n">
        <v>1</v>
      </c>
      <c r="E382" s="17" t="n">
        <v>72.7</v>
      </c>
      <c r="F382" s="16" t="n">
        <v>4.76098184277265</v>
      </c>
      <c r="G382" s="16" t="n">
        <v>3.86112425725614</v>
      </c>
      <c r="H382" s="16" t="n">
        <v>0.54703610939074</v>
      </c>
      <c r="I382" s="16" t="n">
        <v>1.30102999566398</v>
      </c>
      <c r="J382" s="16" t="n">
        <v>0.932292568163572</v>
      </c>
      <c r="K382" s="16" t="n">
        <v>0.625506172839506</v>
      </c>
      <c r="L382" s="16" t="n">
        <v>0.64358024691358</v>
      </c>
    </row>
    <row r="383" customFormat="false" ht="15" hidden="false" customHeight="false" outlineLevel="0" collapsed="false">
      <c r="A383" s="17" t="n">
        <v>778</v>
      </c>
      <c r="B383" s="16" t="n">
        <v>0.631187205844455</v>
      </c>
      <c r="C383" s="16" t="n">
        <v>0.616788437366486</v>
      </c>
      <c r="D383" s="16" t="n">
        <v>1</v>
      </c>
      <c r="E383" s="17" t="n">
        <v>72.8</v>
      </c>
      <c r="F383" s="16" t="n">
        <v>4.75866867303103</v>
      </c>
      <c r="G383" s="16" t="n">
        <v>3.86112425725614</v>
      </c>
      <c r="H383" s="16" t="n">
        <v>0.54703610939074</v>
      </c>
      <c r="I383" s="16" t="n">
        <v>1.30102999566398</v>
      </c>
      <c r="J383" s="16" t="n">
        <v>0.706757336643846</v>
      </c>
      <c r="K383" s="16" t="n">
        <v>0.625259259259259</v>
      </c>
      <c r="L383" s="16" t="n">
        <v>0.651679012345679</v>
      </c>
    </row>
    <row r="384" customFormat="false" ht="15" hidden="false" customHeight="false" outlineLevel="0" collapsed="false">
      <c r="A384" s="17" t="n">
        <v>779</v>
      </c>
      <c r="B384" s="16" t="n">
        <v>0.631079792314106</v>
      </c>
      <c r="C384" s="16" t="n">
        <v>0.616743038627836</v>
      </c>
      <c r="D384" s="16" t="n">
        <v>1</v>
      </c>
      <c r="E384" s="17" t="n">
        <v>72.6</v>
      </c>
      <c r="F384" s="16" t="n">
        <v>4.73132519879397</v>
      </c>
      <c r="G384" s="16" t="n">
        <v>3.840262910547</v>
      </c>
      <c r="H384" s="16" t="n">
        <v>0.54703610939074</v>
      </c>
      <c r="I384" s="16" t="n">
        <v>1.30102999566398</v>
      </c>
      <c r="J384" s="16" t="n">
        <v>0.968900913564661</v>
      </c>
      <c r="K384" s="16" t="n">
        <v>0.62516049382716</v>
      </c>
      <c r="L384" s="16" t="n">
        <v>0.657086419753087</v>
      </c>
    </row>
    <row r="385" customFormat="false" ht="15" hidden="false" customHeight="false" outlineLevel="0" collapsed="false">
      <c r="A385" s="17" t="n">
        <v>780</v>
      </c>
      <c r="B385" s="16" t="n">
        <v>0.630967215696971</v>
      </c>
      <c r="C385" s="16" t="n">
        <v>0.616696387992965</v>
      </c>
      <c r="D385" s="16" t="n">
        <v>1</v>
      </c>
      <c r="E385" s="17" t="n">
        <v>72.4</v>
      </c>
      <c r="F385" s="16" t="n">
        <v>4.70219930319028</v>
      </c>
      <c r="G385" s="16" t="n">
        <v>3.81434215481852</v>
      </c>
      <c r="H385" s="16" t="n">
        <v>0.54703610939074</v>
      </c>
      <c r="I385" s="16" t="n">
        <v>1.30102999566398</v>
      </c>
      <c r="J385" s="16" t="n">
        <v>1.27868783673032</v>
      </c>
      <c r="K385" s="16" t="n">
        <v>0.624814814814815</v>
      </c>
      <c r="L385" s="16" t="n">
        <v>0.661061728395062</v>
      </c>
    </row>
    <row r="386" customFormat="false" ht="15" hidden="false" customHeight="false" outlineLevel="0" collapsed="false">
      <c r="A386" s="17" t="n">
        <v>781</v>
      </c>
      <c r="B386" s="16" t="n">
        <v>0.630889070034027</v>
      </c>
      <c r="C386" s="16" t="n">
        <v>0.616645166476568</v>
      </c>
      <c r="D386" s="16" t="n">
        <v>1</v>
      </c>
      <c r="E386" s="17" t="n">
        <v>72.4</v>
      </c>
      <c r="F386" s="16" t="n">
        <v>4.69587498261757</v>
      </c>
      <c r="G386" s="16" t="n">
        <v>3.81278162404188</v>
      </c>
      <c r="H386" s="16" t="n">
        <v>0.54703610939074</v>
      </c>
      <c r="I386" s="16" t="n">
        <v>1.30102999566398</v>
      </c>
      <c r="J386" s="16" t="n">
        <v>0.971734883486874</v>
      </c>
      <c r="K386" s="16" t="n">
        <v>0.624617283950617</v>
      </c>
      <c r="L386" s="16" t="n">
        <v>0.665777777777778</v>
      </c>
    </row>
    <row r="387" customFormat="false" ht="15" hidden="false" customHeight="false" outlineLevel="0" collapsed="false">
      <c r="A387" s="17" t="n">
        <v>782</v>
      </c>
      <c r="B387" s="16" t="n">
        <v>0.630835780832503</v>
      </c>
      <c r="C387" s="16" t="n">
        <v>0.61660088426537</v>
      </c>
      <c r="D387" s="16" t="n">
        <v>1</v>
      </c>
      <c r="E387" s="17" t="n">
        <v>72.5</v>
      </c>
      <c r="F387" s="16" t="n">
        <v>4.6972794947172</v>
      </c>
      <c r="G387" s="16" t="n">
        <v>3.81278162404188</v>
      </c>
      <c r="H387" s="16" t="n">
        <v>0.54703610939074</v>
      </c>
      <c r="I387" s="16" t="n">
        <v>1.30102999566398</v>
      </c>
      <c r="J387" s="16" t="n">
        <v>0.734373030703922</v>
      </c>
      <c r="K387" s="16" t="n">
        <v>0.624271604938272</v>
      </c>
      <c r="L387" s="16" t="n">
        <v>0.669802469135802</v>
      </c>
    </row>
    <row r="388" customFormat="false" ht="15" hidden="false" customHeight="false" outlineLevel="0" collapsed="false">
      <c r="A388" s="17" t="n">
        <v>783</v>
      </c>
      <c r="B388" s="16" t="n">
        <v>0.630732622411516</v>
      </c>
      <c r="C388" s="16" t="n">
        <v>0.616568651861615</v>
      </c>
      <c r="D388" s="16" t="n">
        <v>1</v>
      </c>
      <c r="E388" s="17" t="n">
        <v>72.2</v>
      </c>
      <c r="F388" s="16" t="n">
        <v>4.66516848716169</v>
      </c>
      <c r="G388" s="16" t="n">
        <v>3.78678723067381</v>
      </c>
      <c r="H388" s="16" t="n">
        <v>0.544810023953639</v>
      </c>
      <c r="I388" s="16" t="n">
        <v>1.30102999566398</v>
      </c>
      <c r="J388" s="16" t="n">
        <v>0.505618083399859</v>
      </c>
      <c r="K388" s="16" t="n">
        <v>0.624024691358025</v>
      </c>
      <c r="L388" s="16" t="n">
        <v>0.677407407407408</v>
      </c>
    </row>
    <row r="389" customFormat="false" ht="15" hidden="false" customHeight="false" outlineLevel="0" collapsed="false">
      <c r="A389" s="17" t="n">
        <v>784</v>
      </c>
      <c r="B389" s="16" t="n">
        <v>0.630605467822817</v>
      </c>
      <c r="C389" s="16" t="n">
        <v>0.616548889014456</v>
      </c>
      <c r="D389" s="16" t="n">
        <v>1</v>
      </c>
      <c r="E389" s="17" t="n">
        <v>71.2</v>
      </c>
      <c r="F389" s="16" t="n">
        <v>4.61379546688598</v>
      </c>
      <c r="G389" s="16" t="n">
        <v>3.74007573438511</v>
      </c>
      <c r="H389" s="16" t="n">
        <v>0.53562850049874</v>
      </c>
      <c r="I389" s="16" t="n">
        <v>1.30102999566398</v>
      </c>
      <c r="J389" s="16" t="n">
        <v>0.659389465879281</v>
      </c>
      <c r="K389" s="16" t="n">
        <v>0.623530864197531</v>
      </c>
      <c r="L389" s="16" t="n">
        <v>0.68758024691358</v>
      </c>
    </row>
    <row r="390" customFormat="false" ht="15" hidden="false" customHeight="false" outlineLevel="0" collapsed="false">
      <c r="A390" s="17" t="n">
        <v>785</v>
      </c>
      <c r="B390" s="16" t="n">
        <v>0.630536466174656</v>
      </c>
      <c r="C390" s="16" t="n">
        <v>0.616537562608719</v>
      </c>
      <c r="D390" s="16" t="n">
        <v>1</v>
      </c>
      <c r="E390" s="17" t="n">
        <v>71</v>
      </c>
      <c r="F390" s="16" t="n">
        <v>4.58904949304533</v>
      </c>
      <c r="G390" s="16" t="n">
        <v>3.7260159283986</v>
      </c>
      <c r="H390" s="16" t="n">
        <v>0.532772320923505</v>
      </c>
      <c r="I390" s="16" t="n">
        <v>1.30102999566398</v>
      </c>
      <c r="J390" s="16" t="n">
        <v>0.896109945184691</v>
      </c>
      <c r="K390" s="16" t="n">
        <v>0.623259259259259</v>
      </c>
      <c r="L390" s="16" t="n">
        <v>0.692222222222222</v>
      </c>
    </row>
    <row r="391" customFormat="false" ht="15" hidden="false" customHeight="false" outlineLevel="0" collapsed="false">
      <c r="A391" s="17" t="n">
        <v>786</v>
      </c>
      <c r="B391" s="16" t="n">
        <v>0.630474308464262</v>
      </c>
      <c r="C391" s="16" t="n">
        <v>0.616523519025909</v>
      </c>
      <c r="D391" s="16" t="n">
        <v>1</v>
      </c>
      <c r="E391" s="17" t="n">
        <v>70.9</v>
      </c>
      <c r="F391" s="16" t="n">
        <v>4.5703145378877</v>
      </c>
      <c r="G391" s="16" t="n">
        <v>3.71540455069365</v>
      </c>
      <c r="H391" s="16" t="n">
        <v>0.532620996965216</v>
      </c>
      <c r="I391" s="16" t="n">
        <v>1.30102999566398</v>
      </c>
      <c r="J391" s="16" t="n">
        <v>0.975648859861536</v>
      </c>
      <c r="K391" s="16" t="n">
        <v>0.622641975308642</v>
      </c>
      <c r="L391" s="16" t="n">
        <v>0.695308641975309</v>
      </c>
    </row>
    <row r="392" customFormat="false" ht="15" hidden="false" customHeight="false" outlineLevel="0" collapsed="false">
      <c r="A392" s="17" t="n">
        <v>787</v>
      </c>
      <c r="B392" s="16" t="n">
        <v>0.630406694279777</v>
      </c>
      <c r="C392" s="16" t="n">
        <v>0.616510541703966</v>
      </c>
      <c r="D392" s="16" t="n">
        <v>1</v>
      </c>
      <c r="E392" s="17" t="n">
        <v>70.6</v>
      </c>
      <c r="F392" s="16" t="n">
        <v>4.54813678408108</v>
      </c>
      <c r="G392" s="16" t="n">
        <v>3.70547610704744</v>
      </c>
      <c r="H392" s="16" t="n">
        <v>0.530184199794523</v>
      </c>
      <c r="I392" s="16" t="n">
        <v>1.30102999566398</v>
      </c>
      <c r="J392" s="16" t="n">
        <v>0.464809187910076</v>
      </c>
      <c r="K392" s="16" t="n">
        <v>0.622296296296296</v>
      </c>
      <c r="L392" s="16" t="n">
        <v>0.701333333333333</v>
      </c>
    </row>
    <row r="393" customFormat="false" ht="15" hidden="false" customHeight="false" outlineLevel="0" collapsed="false">
      <c r="A393" s="17" t="n">
        <v>788</v>
      </c>
      <c r="B393" s="16" t="n">
        <v>0.630333516995112</v>
      </c>
      <c r="C393" s="16" t="n">
        <v>0.616500150031514</v>
      </c>
      <c r="D393" s="16" t="n">
        <v>1</v>
      </c>
      <c r="E393" s="17" t="n">
        <v>69.9</v>
      </c>
      <c r="F393" s="16" t="n">
        <v>4.5210536658914</v>
      </c>
      <c r="G393" s="16" t="n">
        <v>3.68434903996703</v>
      </c>
      <c r="H393" s="16" t="n">
        <v>0.527486055279752</v>
      </c>
      <c r="I393" s="16" t="n">
        <v>1.30102999566398</v>
      </c>
      <c r="J393" s="16" t="n">
        <v>0.368344370982789</v>
      </c>
      <c r="K393" s="16" t="n">
        <v>0.621679012345679</v>
      </c>
      <c r="L393" s="16" t="n">
        <v>0.71079012345679</v>
      </c>
    </row>
    <row r="394" customFormat="false" ht="15" hidden="false" customHeight="false" outlineLevel="0" collapsed="false">
      <c r="A394" s="17" t="n">
        <v>789</v>
      </c>
      <c r="B394" s="16" t="n">
        <v>0.630266123347812</v>
      </c>
      <c r="C394" s="16" t="n">
        <v>0.61648705555333</v>
      </c>
      <c r="D394" s="16" t="n">
        <v>1</v>
      </c>
      <c r="E394" s="17" t="n">
        <v>69.5</v>
      </c>
      <c r="F394" s="16" t="n">
        <v>4.49803517945107</v>
      </c>
      <c r="G394" s="16" t="n">
        <v>3.66415984354556</v>
      </c>
      <c r="H394" s="16" t="n">
        <v>0.524703118294497</v>
      </c>
      <c r="I394" s="16" t="n">
        <v>1.30102999566398</v>
      </c>
      <c r="J394" s="16" t="n">
        <v>0.492477961847505</v>
      </c>
      <c r="K394" s="16" t="n">
        <v>0.621456790123457</v>
      </c>
      <c r="L394" s="16" t="n">
        <v>0.712148148148148</v>
      </c>
    </row>
    <row r="395" customFormat="false" ht="15" hidden="false" customHeight="false" outlineLevel="0" collapsed="false">
      <c r="A395" s="17" t="n">
        <v>790</v>
      </c>
      <c r="B395" s="16" t="n">
        <v>0.630210933420393</v>
      </c>
      <c r="C395" s="16" t="n">
        <v>0.616484207908313</v>
      </c>
      <c r="D395" s="16" t="n">
        <v>1</v>
      </c>
      <c r="E395" s="17" t="n">
        <v>68.9</v>
      </c>
      <c r="F395" s="16" t="n">
        <v>4.47572696797273</v>
      </c>
      <c r="G395" s="16" t="n">
        <v>3.64606130459362</v>
      </c>
      <c r="H395" s="16" t="n">
        <v>0.523756623138793</v>
      </c>
      <c r="I395" s="16" t="n">
        <v>1.30102999566398</v>
      </c>
      <c r="J395" s="16" t="n">
        <v>0.739402447070858</v>
      </c>
      <c r="K395" s="16" t="n">
        <v>0.62116049382716</v>
      </c>
      <c r="L395" s="16" t="n">
        <v>0.706592592592593</v>
      </c>
    </row>
    <row r="396" customFormat="false" ht="15" hidden="false" customHeight="false" outlineLevel="0" collapsed="false">
      <c r="A396" s="17" t="n">
        <v>791</v>
      </c>
      <c r="B396" s="16" t="n">
        <v>0.630154124895732</v>
      </c>
      <c r="C396" s="16" t="n">
        <v>0.616476027237044</v>
      </c>
      <c r="D396" s="16" t="n">
        <v>1</v>
      </c>
      <c r="E396" s="17" t="n">
        <v>68.3</v>
      </c>
      <c r="F396" s="16" t="n">
        <v>4.45540338627014</v>
      </c>
      <c r="G396" s="16" t="n">
        <v>3.62713192788263</v>
      </c>
      <c r="H396" s="16" t="n">
        <v>0.5223360915919</v>
      </c>
      <c r="I396" s="16" t="n">
        <v>1.30102999566398</v>
      </c>
      <c r="J396" s="16" t="n">
        <v>0.64877076053413</v>
      </c>
      <c r="K396" s="16" t="n">
        <v>0.620592592592593</v>
      </c>
      <c r="L396" s="16" t="n">
        <v>0.702222222222222</v>
      </c>
    </row>
    <row r="397" customFormat="false" ht="15" hidden="false" customHeight="false" outlineLevel="0" collapsed="false">
      <c r="A397" s="17" t="n">
        <v>792</v>
      </c>
      <c r="B397" s="16" t="n">
        <v>0.630085280206468</v>
      </c>
      <c r="C397" s="16" t="n">
        <v>0.616454292668237</v>
      </c>
      <c r="D397" s="16" t="n">
        <v>1</v>
      </c>
      <c r="E397" s="17" t="n">
        <v>68</v>
      </c>
      <c r="F397" s="16" t="n">
        <v>4.43633750922961</v>
      </c>
      <c r="G397" s="16" t="n">
        <v>3.6094557943701</v>
      </c>
      <c r="H397" s="16" t="n">
        <v>0.5223360915919</v>
      </c>
      <c r="I397" s="16" t="n">
        <v>1.30102999566398</v>
      </c>
      <c r="J397" s="16" t="n">
        <v>0.498993827118176</v>
      </c>
      <c r="K397" s="16" t="n">
        <v>0.620222222222222</v>
      </c>
      <c r="L397" s="16" t="n">
        <v>0.703012345679012</v>
      </c>
    </row>
    <row r="398" customFormat="false" ht="15" hidden="false" customHeight="false" outlineLevel="0" collapsed="false">
      <c r="A398" s="17" t="n">
        <v>793</v>
      </c>
      <c r="B398" s="16" t="n">
        <v>0.630031147268083</v>
      </c>
      <c r="C398" s="16" t="n">
        <v>0.61646718773577</v>
      </c>
      <c r="D398" s="16" t="n">
        <v>1</v>
      </c>
      <c r="E398" s="17" t="n">
        <v>67.3</v>
      </c>
      <c r="F398" s="16" t="n">
        <v>4.40783056387686</v>
      </c>
      <c r="G398" s="16" t="n">
        <v>3.58371506526051</v>
      </c>
      <c r="H398" s="16" t="n">
        <v>0.519270602758582</v>
      </c>
      <c r="I398" s="16" t="n">
        <v>1.30102999566398</v>
      </c>
      <c r="J398" s="16" t="n">
        <v>1.00662659416065</v>
      </c>
      <c r="K398" s="16" t="n">
        <v>0.619654320987654</v>
      </c>
      <c r="L398" s="16" t="n">
        <v>0.705827160493827</v>
      </c>
    </row>
    <row r="399" customFormat="false" ht="15" hidden="false" customHeight="false" outlineLevel="0" collapsed="false">
      <c r="A399" s="17" t="n">
        <v>794</v>
      </c>
      <c r="B399" s="16" t="n">
        <v>0.629954877164629</v>
      </c>
      <c r="C399" s="16" t="n">
        <v>0.616481536693043</v>
      </c>
      <c r="D399" s="16" t="n">
        <v>1</v>
      </c>
      <c r="E399" s="17" t="n">
        <v>66.4</v>
      </c>
      <c r="F399" s="16" t="n">
        <v>4.36650288435038</v>
      </c>
      <c r="G399" s="16" t="n">
        <v>3.54376391456283</v>
      </c>
      <c r="H399" s="16" t="n">
        <v>0.511141209485461</v>
      </c>
      <c r="I399" s="16" t="n">
        <v>1.30102999566398</v>
      </c>
      <c r="J399" s="16" t="n">
        <v>0.472251654574364</v>
      </c>
      <c r="K399" s="16" t="n">
        <v>0.619135802469136</v>
      </c>
      <c r="L399" s="16" t="n">
        <v>0.709679012345679</v>
      </c>
    </row>
    <row r="400" customFormat="false" ht="15" hidden="false" customHeight="false" outlineLevel="0" collapsed="false">
      <c r="A400" s="17" t="n">
        <v>795</v>
      </c>
      <c r="B400" s="16" t="n">
        <v>0.629881332980262</v>
      </c>
      <c r="C400" s="16" t="n">
        <v>0.616485117475192</v>
      </c>
      <c r="D400" s="16" t="n">
        <v>1</v>
      </c>
      <c r="E400" s="17" t="n">
        <v>65.8</v>
      </c>
      <c r="F400" s="16" t="n">
        <v>4.33148024952626</v>
      </c>
      <c r="G400" s="16" t="n">
        <v>3.51284488017749</v>
      </c>
      <c r="H400" s="16" t="n">
        <v>0.5087662366028</v>
      </c>
      <c r="I400" s="16" t="n">
        <v>1.30102999566398</v>
      </c>
      <c r="J400" s="16" t="n">
        <v>0.778345954871509</v>
      </c>
      <c r="K400" s="16" t="n">
        <v>0.618641975308642</v>
      </c>
      <c r="L400" s="16" t="n">
        <v>0.71441975308642</v>
      </c>
    </row>
    <row r="401" customFormat="false" ht="15" hidden="false" customHeight="false" outlineLevel="0" collapsed="false">
      <c r="A401" s="17" t="n">
        <v>796</v>
      </c>
      <c r="B401" s="16" t="n">
        <v>0.62986328403155</v>
      </c>
      <c r="C401" s="16" t="n">
        <v>0.616481712063154</v>
      </c>
      <c r="D401" s="16" t="n">
        <v>1</v>
      </c>
      <c r="E401" s="17" t="n">
        <v>65.8</v>
      </c>
      <c r="F401" s="16" t="n">
        <v>4.32884702066507</v>
      </c>
      <c r="G401" s="16" t="n">
        <v>3.51157094657902</v>
      </c>
      <c r="H401" s="16" t="n">
        <v>0.5087662366028</v>
      </c>
      <c r="I401" s="16" t="n">
        <v>1.30102999566398</v>
      </c>
      <c r="J401" s="16" t="n">
        <v>0.34223545541038</v>
      </c>
      <c r="K401" s="16" t="n">
        <v>0.618395061728395</v>
      </c>
      <c r="L401" s="16" t="n">
        <v>0.718888888888889</v>
      </c>
    </row>
    <row r="402" customFormat="false" ht="15" hidden="false" customHeight="false" outlineLevel="0" collapsed="false">
      <c r="A402" s="17" t="n">
        <v>797</v>
      </c>
      <c r="B402" s="16" t="n">
        <v>0.629815705617269</v>
      </c>
      <c r="C402" s="16" t="n">
        <v>0.616476812958717</v>
      </c>
      <c r="D402" s="16" t="n">
        <v>1</v>
      </c>
      <c r="E402" s="17" t="n">
        <v>65.7</v>
      </c>
      <c r="F402" s="16" t="n">
        <v>4.31251637015593</v>
      </c>
      <c r="G402" s="16" t="n">
        <v>3.49659535015485</v>
      </c>
      <c r="H402" s="16" t="n">
        <v>0.5087662366028</v>
      </c>
      <c r="I402" s="16" t="n">
        <v>1.30102999566398</v>
      </c>
      <c r="J402" s="16" t="n">
        <v>0.662152732688828</v>
      </c>
      <c r="K402" s="16" t="n">
        <v>0.617901234567901</v>
      </c>
      <c r="L402" s="16" t="n">
        <v>0.723753086419753</v>
      </c>
    </row>
    <row r="403" customFormat="false" ht="15" hidden="false" customHeight="false" outlineLevel="0" collapsed="false">
      <c r="A403" s="17" t="n">
        <v>798</v>
      </c>
      <c r="B403" s="16" t="n">
        <v>0.629774825440513</v>
      </c>
      <c r="C403" s="16" t="n">
        <v>0.616492307252354</v>
      </c>
      <c r="D403" s="16" t="n">
        <v>1</v>
      </c>
      <c r="E403" s="17" t="n">
        <v>65.2</v>
      </c>
      <c r="F403" s="16" t="n">
        <v>4.28805064706412</v>
      </c>
      <c r="G403" s="16" t="n">
        <v>3.473480466354</v>
      </c>
      <c r="H403" s="16" t="n">
        <v>0.50542454991453</v>
      </c>
      <c r="I403" s="16" t="n">
        <v>1.30102999566398</v>
      </c>
      <c r="J403" s="16" t="n">
        <v>0.467608627294366</v>
      </c>
      <c r="K403" s="16" t="n">
        <v>0.617604938271605</v>
      </c>
      <c r="L403" s="16" t="n">
        <v>0.726666666666667</v>
      </c>
    </row>
    <row r="404" customFormat="false" ht="15" hidden="false" customHeight="false" outlineLevel="0" collapsed="false">
      <c r="A404" s="17" t="n">
        <v>799</v>
      </c>
      <c r="B404" s="16" t="n">
        <v>0.629749059677124</v>
      </c>
      <c r="C404" s="16" t="n">
        <v>0.616524406605297</v>
      </c>
      <c r="D404" s="16" t="n">
        <v>1</v>
      </c>
      <c r="E404" s="17" t="n">
        <v>64.7</v>
      </c>
      <c r="F404" s="16" t="n">
        <v>4.26194425659962</v>
      </c>
      <c r="G404" s="16" t="n">
        <v>3.44872072652478</v>
      </c>
      <c r="H404" s="16" t="n">
        <v>0.502091068258259</v>
      </c>
      <c r="I404" s="16" t="n">
        <v>1.30102999566398</v>
      </c>
      <c r="J404" s="16" t="n">
        <v>0.741526912174047</v>
      </c>
      <c r="K404" s="16" t="n">
        <v>0.617086419753086</v>
      </c>
      <c r="L404" s="16" t="n">
        <v>0.727802469135803</v>
      </c>
    </row>
    <row r="405" customFormat="false" ht="15" hidden="false" customHeight="false" outlineLevel="0" collapsed="false">
      <c r="A405" s="17" t="n">
        <v>800</v>
      </c>
      <c r="B405" s="16" t="n">
        <v>0.629683813121584</v>
      </c>
      <c r="C405" s="16" t="n">
        <v>0.616529470615917</v>
      </c>
      <c r="D405" s="16" t="n">
        <v>1</v>
      </c>
      <c r="E405" s="17" t="n">
        <v>64.4</v>
      </c>
      <c r="F405" s="16" t="n">
        <v>4.23219504189707</v>
      </c>
      <c r="G405" s="16" t="n">
        <v>3.42031399969773</v>
      </c>
      <c r="H405" s="16" t="n">
        <v>0.49772635719211</v>
      </c>
      <c r="I405" s="16" t="n">
        <v>1.30102999566398</v>
      </c>
      <c r="J405" s="16" t="n">
        <v>1.04093666248925</v>
      </c>
      <c r="K405" s="16" t="n">
        <v>0.616641975308642</v>
      </c>
      <c r="L405" s="16" t="n">
        <v>0.726074074074074</v>
      </c>
    </row>
    <row r="406" customFormat="false" ht="15" hidden="false" customHeight="false" outlineLevel="0" collapsed="false">
      <c r="A406" s="17" t="n">
        <v>801</v>
      </c>
      <c r="B406" s="16" t="n">
        <v>0.629615896277957</v>
      </c>
      <c r="C406" s="16" t="n">
        <v>0.616539477904638</v>
      </c>
      <c r="D406" s="16" t="n">
        <v>1</v>
      </c>
      <c r="E406" s="17" t="n">
        <v>63.9</v>
      </c>
      <c r="F406" s="16" t="n">
        <v>4.19700095895232</v>
      </c>
      <c r="G406" s="16" t="n">
        <v>3.38912265920665</v>
      </c>
      <c r="H406" s="16" t="n">
        <v>0.492442197878856</v>
      </c>
      <c r="I406" s="16" t="n">
        <v>1.30102999566398</v>
      </c>
      <c r="J406" s="16" t="n">
        <v>1.30765834636484</v>
      </c>
      <c r="K406" s="16" t="n">
        <v>0.616320987654321</v>
      </c>
      <c r="L406" s="16" t="n">
        <v>0.71962962962963</v>
      </c>
    </row>
    <row r="407" customFormat="false" ht="15" hidden="false" customHeight="false" outlineLevel="0" collapsed="false">
      <c r="A407" s="17" t="n">
        <v>802</v>
      </c>
      <c r="B407" s="16" t="n">
        <v>0.629558678468069</v>
      </c>
      <c r="C407" s="16" t="n">
        <v>0.616552772521973</v>
      </c>
      <c r="D407" s="16" t="n">
        <v>1</v>
      </c>
      <c r="E407" s="17" t="n">
        <v>63</v>
      </c>
      <c r="F407" s="16" t="n">
        <v>4.16521674647649</v>
      </c>
      <c r="G407" s="16" t="n">
        <v>3.35866453778222</v>
      </c>
      <c r="H407" s="16" t="n">
        <v>0.486864166418596</v>
      </c>
      <c r="I407" s="16" t="n">
        <v>1.30102999566398</v>
      </c>
      <c r="J407" s="16" t="n">
        <v>0.4730835361913</v>
      </c>
      <c r="K407" s="16" t="n">
        <v>0.615851851851852</v>
      </c>
      <c r="L407" s="16" t="n">
        <v>0.712617283950617</v>
      </c>
    </row>
    <row r="408" customFormat="false" ht="15" hidden="false" customHeight="false" outlineLevel="0" collapsed="false">
      <c r="A408" s="17" t="n">
        <v>803</v>
      </c>
      <c r="B408" s="16" t="n">
        <v>0.629513323307037</v>
      </c>
      <c r="C408" s="16" t="n">
        <v>0.616562280389998</v>
      </c>
      <c r="D408" s="16" t="n">
        <v>1</v>
      </c>
      <c r="E408" s="17" t="n">
        <v>62.7</v>
      </c>
      <c r="F408" s="16" t="n">
        <v>4.14257465026994</v>
      </c>
      <c r="G408" s="16" t="n">
        <v>3.33866253774188</v>
      </c>
      <c r="H408" s="16" t="n">
        <v>0.483762110921879</v>
      </c>
      <c r="I408" s="16" t="n">
        <v>1.30102999566398</v>
      </c>
      <c r="J408" s="16" t="n">
        <v>0.651087514549413</v>
      </c>
      <c r="K408" s="16" t="n">
        <v>0.615259259259259</v>
      </c>
      <c r="L408" s="16" t="n">
        <v>0.709086419753086</v>
      </c>
    </row>
    <row r="409" customFormat="false" ht="15" hidden="false" customHeight="false" outlineLevel="0" collapsed="false">
      <c r="A409" s="17" t="n">
        <v>804</v>
      </c>
      <c r="B409" s="16" t="n">
        <v>0.629459812906053</v>
      </c>
      <c r="C409" s="16" t="n">
        <v>0.616573170026143</v>
      </c>
      <c r="D409" s="16" t="n">
        <v>1</v>
      </c>
      <c r="E409" s="17" t="n">
        <v>62.3</v>
      </c>
      <c r="F409" s="16" t="n">
        <v>4.11400867618439</v>
      </c>
      <c r="G409" s="16" t="n">
        <v>3.31272070748247</v>
      </c>
      <c r="H409" s="16" t="n">
        <v>0.480758175421312</v>
      </c>
      <c r="I409" s="16" t="n">
        <v>1.30102999566398</v>
      </c>
      <c r="J409" s="16" t="n">
        <v>0.710726146335628</v>
      </c>
      <c r="K409" s="16" t="n">
        <v>0.614864197530864</v>
      </c>
      <c r="L409" s="16" t="n">
        <v>0.704395061728395</v>
      </c>
    </row>
    <row r="410" customFormat="false" ht="15" hidden="false" customHeight="false" outlineLevel="0" collapsed="false">
      <c r="A410" s="17" t="n">
        <v>805</v>
      </c>
      <c r="B410" s="16" t="n">
        <v>0.629425560103522</v>
      </c>
      <c r="C410" s="16" t="n">
        <v>0.616591417657004</v>
      </c>
      <c r="D410" s="16" t="n">
        <v>1</v>
      </c>
      <c r="E410" s="17" t="n">
        <v>61.7</v>
      </c>
      <c r="F410" s="16" t="n">
        <v>4.09124293935579</v>
      </c>
      <c r="G410" s="16" t="n">
        <v>3.29126112045616</v>
      </c>
      <c r="H410" s="16" t="n">
        <v>0.480112745208545</v>
      </c>
      <c r="I410" s="16" t="n">
        <v>1.30102999566398</v>
      </c>
      <c r="J410" s="16" t="n">
        <v>0.588063167645215</v>
      </c>
      <c r="K410" s="16" t="n">
        <v>0.614641975308642</v>
      </c>
      <c r="L410" s="16" t="n">
        <v>0.70241975308642</v>
      </c>
    </row>
    <row r="411" customFormat="false" ht="15" hidden="false" customHeight="false" outlineLevel="0" collapsed="false">
      <c r="A411" s="17" t="n">
        <v>806</v>
      </c>
      <c r="B411" s="16" t="n">
        <v>0.629396508799659</v>
      </c>
      <c r="C411" s="16" t="n">
        <v>0.616607660452525</v>
      </c>
      <c r="D411" s="16" t="n">
        <v>1</v>
      </c>
      <c r="E411" s="17" t="n">
        <v>61.5</v>
      </c>
      <c r="F411" s="16" t="n">
        <v>4.07254866920225</v>
      </c>
      <c r="G411" s="16" t="n">
        <v>3.27386908360786</v>
      </c>
      <c r="H411" s="16" t="n">
        <v>0.480112745208545</v>
      </c>
      <c r="I411" s="16" t="n">
        <v>1.30102999566398</v>
      </c>
      <c r="J411" s="16" t="n">
        <v>0.624024156316588</v>
      </c>
      <c r="K411" s="16" t="n">
        <v>0.614469135802469</v>
      </c>
      <c r="L411" s="16" t="n">
        <v>0.703333333333333</v>
      </c>
    </row>
    <row r="412" customFormat="false" ht="15" hidden="false" customHeight="false" outlineLevel="0" collapsed="false">
      <c r="A412" s="17" t="n">
        <v>807</v>
      </c>
      <c r="B412" s="16" t="n">
        <v>0.629343838161892</v>
      </c>
      <c r="C412" s="16" t="n">
        <v>0.616606282260683</v>
      </c>
      <c r="D412" s="16" t="n">
        <v>1</v>
      </c>
      <c r="E412" s="17" t="n">
        <v>61.3</v>
      </c>
      <c r="F412" s="16" t="n">
        <v>4.05161702509607</v>
      </c>
      <c r="G412" s="16" t="n">
        <v>3.25810767296777</v>
      </c>
      <c r="H412" s="16" t="n">
        <v>0.478472907002707</v>
      </c>
      <c r="I412" s="16" t="n">
        <v>1.30102999566398</v>
      </c>
      <c r="J412" s="16" t="n">
        <v>0.944757780107265</v>
      </c>
      <c r="K412" s="16" t="n">
        <v>0.614222222222222</v>
      </c>
      <c r="L412" s="16" t="n">
        <v>0.70320987654321</v>
      </c>
    </row>
    <row r="413" customFormat="false" ht="15" hidden="false" customHeight="false" outlineLevel="0" collapsed="false">
      <c r="A413" s="17" t="n">
        <v>808</v>
      </c>
      <c r="B413" s="16" t="n">
        <v>0.629341861274507</v>
      </c>
      <c r="C413" s="16" t="n">
        <v>0.616602793799506</v>
      </c>
      <c r="D413" s="16" t="n">
        <v>1</v>
      </c>
      <c r="E413" s="17" t="n">
        <v>61.4</v>
      </c>
      <c r="F413" s="16" t="n">
        <v>4.05723505262744</v>
      </c>
      <c r="G413" s="16" t="n">
        <v>3.26114827761133</v>
      </c>
      <c r="H413" s="16" t="n">
        <v>0.480112745208545</v>
      </c>
      <c r="I413" s="16" t="n">
        <v>1.30102999566398</v>
      </c>
      <c r="J413" s="16" t="n">
        <v>0.569435981418588</v>
      </c>
      <c r="K413" s="16" t="n">
        <v>0.614</v>
      </c>
      <c r="L413" s="16" t="n">
        <v>0.705283950617284</v>
      </c>
    </row>
    <row r="414" customFormat="false" ht="15" hidden="false" customHeight="false" outlineLevel="0" collapsed="false">
      <c r="A414" s="17" t="n">
        <v>809</v>
      </c>
      <c r="B414" s="16" t="n">
        <v>0.629316100809309</v>
      </c>
      <c r="C414" s="16" t="n">
        <v>0.616591477791468</v>
      </c>
      <c r="D414" s="16" t="n">
        <v>1</v>
      </c>
      <c r="E414" s="17" t="n">
        <v>61.4</v>
      </c>
      <c r="F414" s="16" t="n">
        <v>4.05403912168932</v>
      </c>
      <c r="G414" s="16" t="n">
        <v>3.2592429701547</v>
      </c>
      <c r="H414" s="16" t="n">
        <v>0.480112745208545</v>
      </c>
      <c r="I414" s="16" t="n">
        <v>1.30102999566398</v>
      </c>
      <c r="J414" s="16" t="n">
        <v>0.538780955097838</v>
      </c>
      <c r="K414" s="16" t="n">
        <v>0.613728395061728</v>
      </c>
      <c r="L414" s="16" t="n">
        <v>0.710716049382716</v>
      </c>
    </row>
    <row r="415" customFormat="false" ht="15" hidden="false" customHeight="false" outlineLevel="0" collapsed="false">
      <c r="A415" s="17" t="n">
        <v>810</v>
      </c>
      <c r="B415" s="16" t="n">
        <v>0.629240087005827</v>
      </c>
      <c r="C415" s="16" t="n">
        <v>0.616577120224635</v>
      </c>
      <c r="D415" s="16" t="n">
        <v>1</v>
      </c>
      <c r="E415" s="17" t="n">
        <v>60.7</v>
      </c>
      <c r="F415" s="16" t="n">
        <v>4.02654642617338</v>
      </c>
      <c r="G415" s="16" t="n">
        <v>3.23432007197051</v>
      </c>
      <c r="H415" s="16" t="n">
        <v>0.478472907002707</v>
      </c>
      <c r="I415" s="16" t="n">
        <v>1.30102999566398</v>
      </c>
      <c r="J415" s="16" t="n">
        <v>0.819473303073698</v>
      </c>
      <c r="K415" s="16" t="n">
        <v>0.613555555555556</v>
      </c>
      <c r="L415" s="16" t="n">
        <v>0.714938271604938</v>
      </c>
    </row>
    <row r="416" customFormat="false" ht="15" hidden="false" customHeight="false" outlineLevel="0" collapsed="false">
      <c r="A416" s="17" t="n">
        <v>811</v>
      </c>
      <c r="B416" s="16" t="n">
        <v>0.629172628455692</v>
      </c>
      <c r="C416" s="16" t="n">
        <v>0.616580758227242</v>
      </c>
      <c r="D416" s="16" t="n">
        <v>1</v>
      </c>
      <c r="E416" s="17" t="n">
        <v>59.7</v>
      </c>
      <c r="F416" s="16" t="n">
        <v>3.99533767798043</v>
      </c>
      <c r="G416" s="16" t="n">
        <v>3.20693773163061</v>
      </c>
      <c r="H416" s="16" t="n">
        <v>0.47344130890212</v>
      </c>
      <c r="I416" s="16" t="n">
        <v>1.30102999566398</v>
      </c>
      <c r="J416" s="16" t="n">
        <v>0.69061953001073</v>
      </c>
      <c r="K416" s="16" t="n">
        <v>0.613086419753086</v>
      </c>
      <c r="L416" s="16" t="n">
        <v>0.715679012345679</v>
      </c>
    </row>
    <row r="417" customFormat="false" ht="15" hidden="false" customHeight="false" outlineLevel="0" collapsed="false">
      <c r="A417" s="17" t="n">
        <v>812</v>
      </c>
      <c r="B417" s="16" t="n">
        <v>0.629079161749946</v>
      </c>
      <c r="C417" s="16" t="n">
        <v>0.616574034955767</v>
      </c>
      <c r="D417" s="16" t="n">
        <v>1</v>
      </c>
      <c r="E417" s="17" t="n">
        <v>58.7</v>
      </c>
      <c r="F417" s="16" t="n">
        <v>3.95549427693546</v>
      </c>
      <c r="G417" s="16" t="n">
        <v>3.17088731960278</v>
      </c>
      <c r="H417" s="16" t="n">
        <v>0.469871587060951</v>
      </c>
      <c r="I417" s="16" t="n">
        <v>1.30102999566398</v>
      </c>
      <c r="J417" s="16" t="n">
        <v>0.675145569702431</v>
      </c>
      <c r="K417" s="16" t="n">
        <v>0.612444444444445</v>
      </c>
      <c r="L417" s="16" t="n">
        <v>0.724049382716049</v>
      </c>
    </row>
    <row r="418" customFormat="false" ht="15" hidden="false" customHeight="false" outlineLevel="0" collapsed="false">
      <c r="A418" s="17" t="n">
        <v>813</v>
      </c>
      <c r="B418" s="16" t="n">
        <v>0.628990337583754</v>
      </c>
      <c r="C418" s="16" t="n">
        <v>0.616562134424845</v>
      </c>
      <c r="D418" s="16" t="n">
        <v>1</v>
      </c>
      <c r="E418" s="17" t="n">
        <v>57.7</v>
      </c>
      <c r="F418" s="16" t="n">
        <v>3.91995370023479</v>
      </c>
      <c r="G418" s="16" t="n">
        <v>3.13910689177542</v>
      </c>
      <c r="H418" s="16" t="n">
        <v>0.468525875303669</v>
      </c>
      <c r="I418" s="16" t="n">
        <v>1.30102999566398</v>
      </c>
      <c r="J418" s="16" t="n">
        <v>0.514154211115434</v>
      </c>
      <c r="K418" s="16" t="n">
        <v>0.611802469135803</v>
      </c>
      <c r="L418" s="16" t="n">
        <v>0.737506172839506</v>
      </c>
    </row>
    <row r="419" customFormat="false" ht="15" hidden="false" customHeight="false" outlineLevel="0" collapsed="false">
      <c r="A419" s="17" t="n">
        <v>814</v>
      </c>
      <c r="B419" s="16" t="n">
        <v>0.628932181331847</v>
      </c>
      <c r="C419" s="16" t="n">
        <v>0.616556580728955</v>
      </c>
      <c r="D419" s="16" t="n">
        <v>1</v>
      </c>
      <c r="E419" s="17" t="n">
        <v>57.3</v>
      </c>
      <c r="F419" s="16" t="n">
        <v>3.89664239081121</v>
      </c>
      <c r="G419" s="16" t="n">
        <v>3.11952345487108</v>
      </c>
      <c r="H419" s="16" t="n">
        <v>0.468231176248573</v>
      </c>
      <c r="I419" s="16" t="n">
        <v>1.30102999566398</v>
      </c>
      <c r="J419" s="16" t="n">
        <v>0.528664989375021</v>
      </c>
      <c r="K419" s="16" t="n">
        <v>0.611259259259259</v>
      </c>
      <c r="L419" s="16" t="n">
        <v>0.749950617283951</v>
      </c>
    </row>
    <row r="420" customFormat="false" ht="15" hidden="false" customHeight="false" outlineLevel="0" collapsed="false">
      <c r="A420" s="17" t="n">
        <v>815</v>
      </c>
      <c r="B420" s="16" t="n">
        <v>0.628871686591042</v>
      </c>
      <c r="C420" s="16" t="n">
        <v>0.616563500165939</v>
      </c>
      <c r="D420" s="16" t="n">
        <v>1</v>
      </c>
      <c r="E420" s="17" t="n">
        <v>56.7</v>
      </c>
      <c r="F420" s="16" t="n">
        <v>3.86713587618291</v>
      </c>
      <c r="G420" s="16" t="n">
        <v>3.09125248725509</v>
      </c>
      <c r="H420" s="16" t="n">
        <v>0.465170278035076</v>
      </c>
      <c r="I420" s="16" t="n">
        <v>1.30102999566398</v>
      </c>
      <c r="J420" s="16" t="n">
        <v>0.675182711497915</v>
      </c>
      <c r="K420" s="16" t="n">
        <v>0.61079012345679</v>
      </c>
      <c r="L420" s="16" t="n">
        <v>0.759679012345679</v>
      </c>
    </row>
    <row r="421" customFormat="false" ht="15" hidden="false" customHeight="false" outlineLevel="0" collapsed="false">
      <c r="A421" s="17" t="n">
        <v>816</v>
      </c>
      <c r="B421" s="16" t="n">
        <v>0.628813295231925</v>
      </c>
      <c r="C421" s="16" t="n">
        <v>0.616557837857141</v>
      </c>
      <c r="D421" s="16" t="n">
        <v>1</v>
      </c>
      <c r="E421" s="17" t="n">
        <v>56.3</v>
      </c>
      <c r="F421" s="16" t="n">
        <v>3.84363929718073</v>
      </c>
      <c r="G421" s="16" t="n">
        <v>3.07144159782988</v>
      </c>
      <c r="H421" s="16" t="n">
        <v>0.465040072163138</v>
      </c>
      <c r="I421" s="16" t="n">
        <v>1.30102999566398</v>
      </c>
      <c r="J421" s="16" t="n">
        <v>0.384838113010773</v>
      </c>
      <c r="K421" s="16" t="n">
        <v>0.610641975308642</v>
      </c>
      <c r="L421" s="16" t="n">
        <v>0.760098765432099</v>
      </c>
    </row>
    <row r="422" customFormat="false" ht="15" hidden="false" customHeight="false" outlineLevel="0" collapsed="false">
      <c r="A422" s="17" t="n">
        <v>817</v>
      </c>
      <c r="B422" s="16" t="n">
        <v>0.628771273957358</v>
      </c>
      <c r="C422" s="16" t="n">
        <v>0.616542133622699</v>
      </c>
      <c r="D422" s="16" t="n">
        <v>1</v>
      </c>
      <c r="E422" s="17" t="n">
        <v>56.2</v>
      </c>
      <c r="F422" s="16" t="n">
        <v>3.83320194012668</v>
      </c>
      <c r="G422" s="16" t="n">
        <v>3.06344410383292</v>
      </c>
      <c r="H422" s="16" t="n">
        <v>0.465040072163138</v>
      </c>
      <c r="I422" s="16" t="n">
        <v>1.30102999566398</v>
      </c>
      <c r="J422" s="16" t="n">
        <v>0.491583016783403</v>
      </c>
      <c r="K422" s="16" t="n">
        <v>0.610271604938272</v>
      </c>
      <c r="L422" s="16" t="n">
        <v>0.753234567901235</v>
      </c>
    </row>
    <row r="423" customFormat="false" ht="15" hidden="false" customHeight="false" outlineLevel="0" collapsed="false">
      <c r="A423" s="17" t="n">
        <v>818</v>
      </c>
      <c r="B423" s="16" t="n">
        <v>0.628751505745782</v>
      </c>
      <c r="C423" s="16" t="n">
        <v>0.616534922652774</v>
      </c>
      <c r="D423" s="16" t="n">
        <v>1</v>
      </c>
      <c r="E423" s="17" t="n">
        <v>56.2</v>
      </c>
      <c r="F423" s="16" t="n">
        <v>3.83194155582042</v>
      </c>
      <c r="G423" s="16" t="n">
        <v>3.06339853005834</v>
      </c>
      <c r="H423" s="16" t="n">
        <v>0.465040072163138</v>
      </c>
      <c r="I423" s="16" t="n">
        <v>1.30102999566398</v>
      </c>
      <c r="J423" s="16" t="n">
        <v>0.534066509438948</v>
      </c>
      <c r="K423" s="16" t="n">
        <v>0.609975308641975</v>
      </c>
      <c r="L423" s="16" t="n">
        <v>0.744962962962963</v>
      </c>
    </row>
    <row r="424" customFormat="false" ht="15" hidden="false" customHeight="false" outlineLevel="0" collapsed="false">
      <c r="A424" s="17" t="n">
        <v>819</v>
      </c>
      <c r="B424" s="16" t="n">
        <v>0.628670840793186</v>
      </c>
      <c r="C424" s="16" t="n">
        <v>0.616555564403534</v>
      </c>
      <c r="D424" s="16" t="n">
        <v>1</v>
      </c>
      <c r="E424" s="17" t="n">
        <v>55.6</v>
      </c>
      <c r="F424" s="16" t="n">
        <v>3.7856774779056</v>
      </c>
      <c r="G424" s="16" t="n">
        <v>3.01834587407796</v>
      </c>
      <c r="H424" s="16" t="n">
        <v>0.459026652666281</v>
      </c>
      <c r="I424" s="16" t="n">
        <v>1.30102999566398</v>
      </c>
      <c r="J424" s="16" t="n">
        <v>0.429971446117368</v>
      </c>
      <c r="K424" s="16" t="n">
        <v>0.609382716049383</v>
      </c>
      <c r="L424" s="16" t="n">
        <v>0.741506172839506</v>
      </c>
    </row>
    <row r="425" customFormat="false" ht="15" hidden="false" customHeight="false" outlineLevel="0" collapsed="false">
      <c r="A425" s="17" t="n">
        <v>820</v>
      </c>
      <c r="B425" s="16" t="n">
        <v>0.62858248617914</v>
      </c>
      <c r="C425" s="16" t="n">
        <v>0.616570695903566</v>
      </c>
      <c r="D425" s="16" t="n">
        <v>1</v>
      </c>
      <c r="E425" s="17" t="n">
        <v>54.3</v>
      </c>
      <c r="F425" s="16" t="n">
        <v>3.73812250193729</v>
      </c>
      <c r="G425" s="16" t="n">
        <v>2.9744050200645</v>
      </c>
      <c r="H425" s="16" t="n">
        <v>0.451266123789947</v>
      </c>
      <c r="I425" s="16" t="n">
        <v>1.30102999566398</v>
      </c>
      <c r="J425" s="16" t="n">
        <v>0.50198513633748</v>
      </c>
      <c r="K425" s="16" t="n">
        <v>0.60883950617284</v>
      </c>
      <c r="L425" s="16" t="n">
        <v>0.740049382716049</v>
      </c>
    </row>
    <row r="426" customFormat="false" ht="15" hidden="false" customHeight="false" outlineLevel="0" collapsed="false">
      <c r="A426" s="17" t="n">
        <v>821</v>
      </c>
      <c r="B426" s="16" t="n">
        <v>0.628515221012963</v>
      </c>
      <c r="C426" s="16" t="n">
        <v>0.616562415626314</v>
      </c>
      <c r="D426" s="16" t="n">
        <v>1</v>
      </c>
      <c r="E426" s="17" t="n">
        <v>53.2</v>
      </c>
      <c r="F426" s="16" t="n">
        <v>3.71278492464272</v>
      </c>
      <c r="G426" s="16" t="n">
        <v>2.95146025588583</v>
      </c>
      <c r="H426" s="16" t="n">
        <v>0.448431374775038</v>
      </c>
      <c r="I426" s="16" t="n">
        <v>1.30102999566398</v>
      </c>
      <c r="J426" s="16" t="n">
        <v>0.0903880070546737</v>
      </c>
      <c r="K426" s="16" t="n">
        <v>0.608518518518519</v>
      </c>
      <c r="L426" s="16" t="n">
        <v>0.741456790123457</v>
      </c>
    </row>
    <row r="427" customFormat="false" ht="15" hidden="false" customHeight="false" outlineLevel="0" collapsed="false">
      <c r="A427" s="17" t="n">
        <v>822</v>
      </c>
      <c r="B427" s="16" t="n">
        <v>0.628456997209125</v>
      </c>
      <c r="C427" s="16" t="n">
        <v>0.616536977026198</v>
      </c>
      <c r="D427" s="16" t="n">
        <v>1</v>
      </c>
      <c r="E427" s="17" t="n">
        <v>53.1</v>
      </c>
      <c r="F427" s="16" t="n">
        <v>3.70064976528283</v>
      </c>
      <c r="G427" s="16" t="n">
        <v>2.94170479827129</v>
      </c>
      <c r="H427" s="16" t="n">
        <v>0.448431374775038</v>
      </c>
      <c r="I427" s="16" t="n">
        <v>1.30102999566398</v>
      </c>
      <c r="J427" s="16" t="n">
        <v>0.712289263090186</v>
      </c>
      <c r="K427" s="16" t="n">
        <v>0.607975308641975</v>
      </c>
      <c r="L427" s="16" t="n">
        <v>0.748444444444445</v>
      </c>
    </row>
    <row r="428" customFormat="false" ht="15" hidden="false" customHeight="false" outlineLevel="0" collapsed="false">
      <c r="A428" s="17" t="n">
        <v>823</v>
      </c>
      <c r="B428" s="16" t="n">
        <v>0.628417916430367</v>
      </c>
      <c r="C428" s="16" t="n">
        <v>0.616524895164702</v>
      </c>
      <c r="D428" s="16" t="n">
        <v>1</v>
      </c>
      <c r="E428" s="17" t="n">
        <v>52.8</v>
      </c>
      <c r="F428" s="16" t="n">
        <v>3.69068228423781</v>
      </c>
      <c r="G428" s="16" t="n">
        <v>2.93292229608395</v>
      </c>
      <c r="H428" s="16" t="n">
        <v>0.448431374775038</v>
      </c>
      <c r="I428" s="16" t="n">
        <v>1.30102999566398</v>
      </c>
      <c r="J428" s="16" t="n">
        <v>0.693025944175711</v>
      </c>
      <c r="K428" s="16" t="n">
        <v>0.607382716049383</v>
      </c>
      <c r="L428" s="16" t="n">
        <v>0.761604938271605</v>
      </c>
    </row>
    <row r="429" customFormat="false" ht="15" hidden="false" customHeight="false" outlineLevel="0" collapsed="false">
      <c r="A429" s="17" t="n">
        <v>824</v>
      </c>
      <c r="B429" s="16" t="n">
        <v>0.628366953134537</v>
      </c>
      <c r="C429" s="16" t="n">
        <v>0.616512138578627</v>
      </c>
      <c r="D429" s="16" t="n">
        <v>1</v>
      </c>
      <c r="E429" s="17" t="n">
        <v>52.6</v>
      </c>
      <c r="F429" s="16" t="n">
        <v>3.67593491673005</v>
      </c>
      <c r="G429" s="16" t="n">
        <v>2.91935668299762</v>
      </c>
      <c r="H429" s="16" t="n">
        <v>0.448316683041396</v>
      </c>
      <c r="I429" s="16" t="n">
        <v>1.30102999566398</v>
      </c>
      <c r="J429" s="16" t="n">
        <v>0.343438772893857</v>
      </c>
      <c r="K429" s="16" t="n">
        <v>0.60720987654321</v>
      </c>
      <c r="L429" s="16" t="n">
        <v>0.77720987654321</v>
      </c>
    </row>
    <row r="430" customFormat="false" ht="15" hidden="false" customHeight="false" outlineLevel="0" collapsed="false">
      <c r="A430" s="17" t="n">
        <v>825</v>
      </c>
      <c r="B430" s="16" t="n">
        <v>0.628278433614307</v>
      </c>
      <c r="C430" s="16" t="n">
        <v>0.616481936242845</v>
      </c>
      <c r="D430" s="16" t="n">
        <v>1</v>
      </c>
      <c r="E430" s="17" t="n">
        <v>52.2</v>
      </c>
      <c r="F430" s="16" t="n">
        <v>3.65254364586723</v>
      </c>
      <c r="G430" s="16" t="n">
        <v>2.89714395962033</v>
      </c>
      <c r="H430" s="16" t="n">
        <v>0.445420857948816</v>
      </c>
      <c r="I430" s="16" t="n">
        <v>1.30102999566398</v>
      </c>
      <c r="J430" s="16" t="n">
        <v>0.516104598113105</v>
      </c>
      <c r="K430" s="16" t="n">
        <v>0.607061728395062</v>
      </c>
      <c r="L430" s="16" t="n">
        <v>0.785086419753087</v>
      </c>
    </row>
    <row r="431" customFormat="false" ht="15" hidden="false" customHeight="false" outlineLevel="0" collapsed="false">
      <c r="A431" s="17" t="n">
        <v>826</v>
      </c>
      <c r="B431" s="16" t="n">
        <v>0.628153544002109</v>
      </c>
      <c r="C431" s="16" t="n">
        <v>0.616434026956558</v>
      </c>
      <c r="D431" s="16" t="n">
        <v>1</v>
      </c>
      <c r="E431" s="17" t="n">
        <v>51.7</v>
      </c>
      <c r="F431" s="16" t="n">
        <v>3.6184954784634</v>
      </c>
      <c r="G431" s="16" t="n">
        <v>2.86427115012445</v>
      </c>
      <c r="H431" s="16" t="n">
        <v>0.440491484691902</v>
      </c>
      <c r="I431" s="16" t="n">
        <v>1.30102999566398</v>
      </c>
      <c r="J431" s="16" t="n">
        <v>0.368470970022989</v>
      </c>
      <c r="K431" s="16" t="n">
        <v>0.606592592592593</v>
      </c>
      <c r="L431" s="16" t="n">
        <v>0.780666666666667</v>
      </c>
    </row>
    <row r="432" customFormat="false" ht="15" hidden="false" customHeight="false" outlineLevel="0" collapsed="false">
      <c r="A432" s="17" t="n">
        <v>827</v>
      </c>
      <c r="B432" s="16" t="n">
        <v>0.628049753109614</v>
      </c>
      <c r="C432" s="16" t="n">
        <v>0.616382707622316</v>
      </c>
      <c r="D432" s="16" t="n">
        <v>1</v>
      </c>
      <c r="E432" s="17" t="n">
        <v>51</v>
      </c>
      <c r="F432" s="16" t="n">
        <v>3.59639566142273</v>
      </c>
      <c r="G432" s="16" t="n">
        <v>2.84567844082547</v>
      </c>
      <c r="H432" s="16" t="n">
        <v>0.43930084965513</v>
      </c>
      <c r="I432" s="16" t="n">
        <v>1.30102999566398</v>
      </c>
      <c r="J432" s="16" t="n">
        <v>0.586247464303354</v>
      </c>
      <c r="K432" s="16" t="n">
        <v>0.606024691358025</v>
      </c>
      <c r="L432" s="16" t="n">
        <v>0.778592592592593</v>
      </c>
    </row>
    <row r="433" customFormat="false" ht="15" hidden="false" customHeight="false" outlineLevel="0" collapsed="false">
      <c r="A433" s="17" t="n">
        <v>828</v>
      </c>
      <c r="B433" s="16" t="n">
        <v>0.627936638726129</v>
      </c>
      <c r="C433" s="16" t="n">
        <v>0.616323829889298</v>
      </c>
      <c r="D433" s="16" t="n">
        <v>1</v>
      </c>
      <c r="E433" s="17" t="n">
        <v>50.5</v>
      </c>
      <c r="F433" s="16" t="n">
        <v>3.57367902089486</v>
      </c>
      <c r="G433" s="16" t="n">
        <v>2.82528423621663</v>
      </c>
      <c r="H433" s="16" t="n">
        <v>0.436621309319378</v>
      </c>
      <c r="I433" s="16" t="n">
        <v>1.30102999566398</v>
      </c>
      <c r="J433" s="16" t="n">
        <v>0.654747380310967</v>
      </c>
      <c r="K433" s="16" t="n">
        <v>0.605506172839506</v>
      </c>
      <c r="L433" s="16" t="n">
        <v>0.783185185185185</v>
      </c>
    </row>
    <row r="434" customFormat="false" ht="15" hidden="false" customHeight="false" outlineLevel="0" collapsed="false">
      <c r="A434" s="17" t="n">
        <v>829</v>
      </c>
      <c r="B434" s="16" t="n">
        <v>0.62776641647021</v>
      </c>
      <c r="C434" s="16" t="n">
        <v>0.616249727540546</v>
      </c>
      <c r="D434" s="16" t="n">
        <v>1</v>
      </c>
      <c r="E434" s="17" t="n">
        <v>50</v>
      </c>
      <c r="F434" s="16" t="n">
        <v>3.53069638124164</v>
      </c>
      <c r="G434" s="16" t="n">
        <v>2.78345817376335</v>
      </c>
      <c r="H434" s="16" t="n">
        <v>0.433023619091968</v>
      </c>
      <c r="I434" s="16" t="n">
        <v>1.30102999566398</v>
      </c>
      <c r="J434" s="16" t="n">
        <v>0.379675258263213</v>
      </c>
      <c r="K434" s="16" t="n">
        <v>0.60483950617284</v>
      </c>
      <c r="L434" s="16" t="n">
        <v>0.790666666666667</v>
      </c>
    </row>
    <row r="435" customFormat="false" ht="15" hidden="false" customHeight="false" outlineLevel="0" collapsed="false">
      <c r="A435" s="17" t="n">
        <v>830</v>
      </c>
      <c r="B435" s="16" t="n">
        <v>0.627588886684842</v>
      </c>
      <c r="C435" s="16" t="n">
        <v>0.616171575387319</v>
      </c>
      <c r="D435" s="16" t="n">
        <v>1</v>
      </c>
      <c r="E435" s="17" t="n">
        <v>48.8</v>
      </c>
      <c r="F435" s="16" t="n">
        <v>3.4857111964585</v>
      </c>
      <c r="G435" s="16" t="n">
        <v>2.74077694388977</v>
      </c>
      <c r="H435" s="16" t="n">
        <v>0.433023619091968</v>
      </c>
      <c r="I435" s="16" t="n">
        <v>1.30102999566398</v>
      </c>
      <c r="J435" s="16" t="n">
        <v>0.290319849490132</v>
      </c>
      <c r="K435" s="16" t="n">
        <v>0.604172839506173</v>
      </c>
      <c r="L435" s="16" t="n">
        <v>0.795876543209877</v>
      </c>
    </row>
    <row r="436" customFormat="false" ht="15" hidden="false" customHeight="false" outlineLevel="0" collapsed="false">
      <c r="A436" s="17" t="n">
        <v>831</v>
      </c>
      <c r="B436" s="16" t="n">
        <v>0.62744583023919</v>
      </c>
      <c r="C436" s="16" t="n">
        <v>0.616109187470542</v>
      </c>
      <c r="D436" s="16" t="n">
        <v>1</v>
      </c>
      <c r="E436" s="17" t="n">
        <v>47.9</v>
      </c>
      <c r="F436" s="16" t="n">
        <v>3.45079304107384</v>
      </c>
      <c r="G436" s="16" t="n">
        <v>2.7081505852847</v>
      </c>
      <c r="H436" s="16" t="n">
        <v>0.433023619091968</v>
      </c>
      <c r="I436" s="16" t="n">
        <v>1.30102999566398</v>
      </c>
      <c r="J436" s="16" t="n">
        <v>0.521395797373103</v>
      </c>
      <c r="K436" s="16" t="n">
        <v>0.603925925925926</v>
      </c>
      <c r="L436" s="16" t="n">
        <v>0.800493827160494</v>
      </c>
    </row>
    <row r="437" customFormat="false" ht="15" hidden="false" customHeight="false" outlineLevel="0" collapsed="false">
      <c r="A437" s="17" t="n">
        <v>832</v>
      </c>
      <c r="B437" s="16" t="n">
        <v>0.627354698048698</v>
      </c>
      <c r="C437" s="16" t="n">
        <v>0.61606833881802</v>
      </c>
      <c r="D437" s="16" t="n">
        <v>1</v>
      </c>
      <c r="E437" s="17" t="n">
        <v>47.8</v>
      </c>
      <c r="F437" s="16" t="n">
        <v>3.43126786993696</v>
      </c>
      <c r="G437" s="16" t="n">
        <v>2.69090518044271</v>
      </c>
      <c r="H437" s="16" t="n">
        <v>0.433023619091968</v>
      </c>
      <c r="I437" s="16" t="n">
        <v>1.30102999566398</v>
      </c>
      <c r="J437" s="16" t="n">
        <v>0.171911357456206</v>
      </c>
      <c r="K437" s="16" t="n">
        <v>0.603604938271605</v>
      </c>
      <c r="L437" s="16" t="n">
        <v>0.802962962962963</v>
      </c>
    </row>
    <row r="438" customFormat="false" ht="15" hidden="false" customHeight="false" outlineLevel="0" collapsed="false">
      <c r="A438" s="17" t="n">
        <v>833</v>
      </c>
      <c r="B438" s="16" t="n">
        <v>0.62730679180887</v>
      </c>
      <c r="C438" s="16" t="n">
        <v>0.616041866540909</v>
      </c>
      <c r="D438" s="16" t="n">
        <v>1</v>
      </c>
      <c r="E438" s="17" t="n">
        <v>47.8</v>
      </c>
      <c r="F438" s="16" t="n">
        <v>3.42478778346072</v>
      </c>
      <c r="G438" s="16" t="n">
        <v>2.68556050502339</v>
      </c>
      <c r="H438" s="16" t="n">
        <v>0.433023619091968</v>
      </c>
      <c r="I438" s="16" t="n">
        <v>1.30102999566398</v>
      </c>
      <c r="J438" s="16" t="n">
        <v>0.41934735819401</v>
      </c>
      <c r="K438" s="16" t="n">
        <v>0.603283950617284</v>
      </c>
      <c r="L438" s="16" t="n">
        <v>0.800765432098765</v>
      </c>
    </row>
    <row r="439" customFormat="false" ht="15" hidden="false" customHeight="false" outlineLevel="0" collapsed="false">
      <c r="A439" s="17" t="n">
        <v>834</v>
      </c>
      <c r="B439" s="16" t="n">
        <v>0.62726465066274</v>
      </c>
      <c r="C439" s="16" t="n">
        <v>0.616030056873957</v>
      </c>
      <c r="D439" s="16" t="n">
        <v>1</v>
      </c>
      <c r="E439" s="17" t="n">
        <v>47.6</v>
      </c>
      <c r="F439" s="16" t="n">
        <v>3.41364063525382</v>
      </c>
      <c r="G439" s="16" t="n">
        <v>2.6755458072154</v>
      </c>
      <c r="H439" s="16" t="n">
        <v>0.433023619091968</v>
      </c>
      <c r="I439" s="16" t="n">
        <v>1.30102999566398</v>
      </c>
      <c r="J439" s="16" t="n">
        <v>0.407899928049365</v>
      </c>
      <c r="K439" s="16" t="n">
        <v>0.603012345679012</v>
      </c>
      <c r="L439" s="16" t="n">
        <v>0.798296296296296</v>
      </c>
    </row>
    <row r="440" customFormat="false" ht="15" hidden="false" customHeight="false" outlineLevel="0" collapsed="false">
      <c r="A440" s="17" t="n">
        <v>835</v>
      </c>
      <c r="B440" s="16" t="n">
        <v>0.627192573414909</v>
      </c>
      <c r="C440" s="16" t="n">
        <v>0.616013871563806</v>
      </c>
      <c r="D440" s="16" t="n">
        <v>1</v>
      </c>
      <c r="E440" s="17" t="n">
        <v>47.4</v>
      </c>
      <c r="F440" s="16" t="n">
        <v>3.38984684206466</v>
      </c>
      <c r="G440" s="16" t="n">
        <v>2.65400809433046</v>
      </c>
      <c r="H440" s="16" t="n">
        <v>0.433023619091968</v>
      </c>
      <c r="I440" s="16" t="n">
        <v>1.30102999566398</v>
      </c>
      <c r="J440" s="16" t="n">
        <v>0.52594209387583</v>
      </c>
      <c r="K440" s="16" t="n">
        <v>0.602469135802469</v>
      </c>
      <c r="L440" s="16" t="n">
        <v>0.79441975308642</v>
      </c>
    </row>
    <row r="441" customFormat="false" ht="15" hidden="false" customHeight="false" outlineLevel="0" collapsed="false">
      <c r="A441" s="17" t="n">
        <v>836</v>
      </c>
      <c r="B441" s="16" t="n">
        <v>0.627095209227668</v>
      </c>
      <c r="C441" s="16" t="n">
        <v>0.615994006925159</v>
      </c>
      <c r="D441" s="16" t="n">
        <v>1</v>
      </c>
      <c r="E441" s="17" t="n">
        <v>47.2</v>
      </c>
      <c r="F441" s="16" t="n">
        <v>3.3556276764463</v>
      </c>
      <c r="G441" s="16" t="n">
        <v>2.62203334963456</v>
      </c>
      <c r="H441" s="16" t="n">
        <v>0.433023619091968</v>
      </c>
      <c r="I441" s="16" t="n">
        <v>1.30102999566398</v>
      </c>
      <c r="J441" s="16" t="n">
        <v>0.350670891699393</v>
      </c>
      <c r="K441" s="16" t="n">
        <v>0.601851851851852</v>
      </c>
      <c r="L441" s="16" t="n">
        <v>0.789160493827161</v>
      </c>
    </row>
    <row r="442" customFormat="false" ht="15" hidden="false" customHeight="false" outlineLevel="0" collapsed="false">
      <c r="A442" s="17" t="n">
        <v>837</v>
      </c>
      <c r="B442" s="16" t="n">
        <v>0.627041374974781</v>
      </c>
      <c r="C442" s="16" t="n">
        <v>0.616008372836643</v>
      </c>
      <c r="D442" s="16" t="n">
        <v>1</v>
      </c>
      <c r="E442" s="17" t="n">
        <v>46.5</v>
      </c>
      <c r="F442" s="16" t="n">
        <v>3.32654833127243</v>
      </c>
      <c r="G442" s="16" t="n">
        <v>2.59518688589298</v>
      </c>
      <c r="H442" s="16" t="n">
        <v>0.433023619091968</v>
      </c>
      <c r="I442" s="16" t="n">
        <v>1.30102999566398</v>
      </c>
      <c r="J442" s="16" t="n">
        <v>0.317357530217474</v>
      </c>
      <c r="K442" s="16" t="n">
        <v>0.60116049382716</v>
      </c>
      <c r="L442" s="16" t="n">
        <v>0.786493827160494</v>
      </c>
    </row>
    <row r="443" customFormat="false" ht="15" hidden="false" customHeight="false" outlineLevel="0" collapsed="false">
      <c r="A443" s="17" t="n">
        <v>838</v>
      </c>
      <c r="B443" s="16" t="n">
        <v>0.626974178022809</v>
      </c>
      <c r="C443" s="16" t="n">
        <v>0.61602991633945</v>
      </c>
      <c r="D443" s="16" t="n">
        <v>1</v>
      </c>
      <c r="E443" s="17" t="n">
        <v>45.4</v>
      </c>
      <c r="F443" s="16" t="n">
        <v>3.2865908797824</v>
      </c>
      <c r="G443" s="16" t="n">
        <v>2.5574508943969</v>
      </c>
      <c r="H443" s="16" t="n">
        <v>0.433023619091968</v>
      </c>
      <c r="I443" s="16" t="n">
        <v>1.30102999566398</v>
      </c>
      <c r="J443" s="16" t="n">
        <v>0.537315071162644</v>
      </c>
      <c r="K443" s="16" t="n">
        <v>0.600740740740741</v>
      </c>
      <c r="L443" s="16" t="n">
        <v>0.789061728395062</v>
      </c>
    </row>
    <row r="444" customFormat="false" ht="15" hidden="false" customHeight="false" outlineLevel="0" collapsed="false">
      <c r="A444" s="17" t="n">
        <v>839</v>
      </c>
      <c r="B444" s="16" t="n">
        <v>0.626923214726978</v>
      </c>
      <c r="C444" s="16" t="n">
        <v>0.616052078141107</v>
      </c>
      <c r="D444" s="16" t="n">
        <v>1</v>
      </c>
      <c r="E444" s="17" t="n">
        <v>44.5</v>
      </c>
      <c r="F444" s="16" t="n">
        <v>3.25397644627727</v>
      </c>
      <c r="G444" s="16" t="n">
        <v>2.52704661569689</v>
      </c>
      <c r="H444" s="16" t="n">
        <v>0.433023619091968</v>
      </c>
      <c r="I444" s="16" t="n">
        <v>1.30102999566398</v>
      </c>
      <c r="J444" s="16" t="n">
        <v>0.449808619879065</v>
      </c>
      <c r="K444" s="16" t="n">
        <v>0.600148148148148</v>
      </c>
      <c r="L444" s="16" t="n">
        <v>0.797012345679012</v>
      </c>
    </row>
    <row r="445" customFormat="false" ht="15" hidden="false" customHeight="false" outlineLevel="0" collapsed="false">
      <c r="A445" s="17" t="n">
        <v>840</v>
      </c>
      <c r="B445" s="16" t="n">
        <v>0.626914485957888</v>
      </c>
      <c r="C445" s="16" t="n">
        <v>0.616072845856349</v>
      </c>
      <c r="D445" s="16" t="n">
        <v>1</v>
      </c>
      <c r="E445" s="17" t="n">
        <v>44.3</v>
      </c>
      <c r="F445" s="16" t="n">
        <v>3.2428937710843</v>
      </c>
      <c r="G445" s="16" t="n">
        <v>2.51706481430481</v>
      </c>
      <c r="H445" s="16" t="n">
        <v>0.433023619091968</v>
      </c>
      <c r="I445" s="16" t="n">
        <v>1.30102999566398</v>
      </c>
      <c r="J445" s="16" t="n">
        <v>0.339652505700773</v>
      </c>
      <c r="K445" s="16" t="n">
        <v>0.599728395061728</v>
      </c>
      <c r="L445" s="16" t="n">
        <v>0.807185185185185</v>
      </c>
    </row>
    <row r="446" customFormat="false" ht="15" hidden="false" customHeight="false" outlineLevel="0" collapsed="false">
      <c r="A446" s="17" t="n">
        <v>841</v>
      </c>
      <c r="B446" s="16" t="n">
        <v>0.626875762806998</v>
      </c>
      <c r="C446" s="16" t="n">
        <v>0.616083449920019</v>
      </c>
      <c r="D446" s="16" t="n">
        <v>1</v>
      </c>
      <c r="E446" s="17" t="n">
        <v>43.7</v>
      </c>
      <c r="F446" s="16" t="n">
        <v>3.22157906075515</v>
      </c>
      <c r="G446" s="16" t="n">
        <v>2.49794351511231</v>
      </c>
      <c r="H446" s="16" t="n">
        <v>0.433023619091968</v>
      </c>
      <c r="I446" s="16" t="n">
        <v>1.30102999566398</v>
      </c>
      <c r="J446" s="16" t="n">
        <v>0.43542428466794</v>
      </c>
      <c r="K446" s="16" t="n">
        <v>0.599456790123457</v>
      </c>
      <c r="L446" s="16" t="n">
        <v>0.807975308641975</v>
      </c>
    </row>
    <row r="447" customFormat="false" ht="15" hidden="false" customHeight="false" outlineLevel="0" collapsed="false">
      <c r="A447" s="17" t="n">
        <v>842</v>
      </c>
      <c r="B447" s="16" t="n">
        <v>0.626847602923711</v>
      </c>
      <c r="C447" s="16" t="n">
        <v>0.616111957497067</v>
      </c>
      <c r="D447" s="16" t="n">
        <v>1</v>
      </c>
      <c r="E447" s="17" t="n">
        <v>43.2</v>
      </c>
      <c r="F447" s="16" t="n">
        <v>3.19719728358465</v>
      </c>
      <c r="G447" s="16" t="n">
        <v>2.47574412686545</v>
      </c>
      <c r="H447" s="16" t="n">
        <v>0.433023619091968</v>
      </c>
      <c r="I447" s="16" t="n">
        <v>1.30102999566398</v>
      </c>
      <c r="J447" s="16" t="n">
        <v>0.22063659803696</v>
      </c>
      <c r="K447" s="16" t="n">
        <v>0.598864197530864</v>
      </c>
      <c r="L447" s="16" t="n">
        <v>0.802938271604938</v>
      </c>
    </row>
    <row r="448" customFormat="false" ht="15" hidden="false" customHeight="false" outlineLevel="0" collapsed="false">
      <c r="A448" s="17" t="n">
        <v>843</v>
      </c>
      <c r="B448" s="16" t="n">
        <v>0.626826540629069</v>
      </c>
      <c r="C448" s="16" t="n">
        <v>0.61614746398396</v>
      </c>
      <c r="D448" s="16" t="n">
        <v>1</v>
      </c>
      <c r="E448" s="17" t="n">
        <v>42.4</v>
      </c>
      <c r="F448" s="16" t="n">
        <v>3.17285372982464</v>
      </c>
      <c r="G448" s="16" t="n">
        <v>2.45536366736456</v>
      </c>
      <c r="H448" s="16" t="n">
        <v>0.433023619091968</v>
      </c>
      <c r="I448" s="16" t="n">
        <v>1.30102999566398</v>
      </c>
      <c r="J448" s="16" t="n">
        <v>0.337233785145108</v>
      </c>
      <c r="K448" s="16" t="n">
        <v>0.598246913580247</v>
      </c>
      <c r="L448" s="16" t="n">
        <v>0.797901234567901</v>
      </c>
    </row>
    <row r="449" customFormat="false" ht="15" hidden="false" customHeight="false" outlineLevel="0" collapsed="false">
      <c r="A449" s="17" t="n">
        <v>844</v>
      </c>
      <c r="B449" s="16" t="n">
        <v>0.626789422829946</v>
      </c>
      <c r="C449" s="16" t="n">
        <v>0.616163101328744</v>
      </c>
      <c r="D449" s="16" t="n">
        <v>1</v>
      </c>
      <c r="E449" s="17" t="n">
        <v>42.1</v>
      </c>
      <c r="F449" s="16" t="n">
        <v>3.14929713532118</v>
      </c>
      <c r="G449" s="16" t="n">
        <v>2.4495843478046</v>
      </c>
      <c r="H449" s="16" t="n">
        <v>0.433023619091968</v>
      </c>
      <c r="I449" s="16" t="n">
        <v>1.30102999566398</v>
      </c>
      <c r="J449" s="16" t="n">
        <v>0.329252343821084</v>
      </c>
      <c r="K449" s="16" t="n">
        <v>0.597679012345679</v>
      </c>
      <c r="L449" s="16" t="n">
        <v>0.795308641975309</v>
      </c>
    </row>
    <row r="450" customFormat="false" ht="15" hidden="false" customHeight="false" outlineLevel="0" collapsed="false">
      <c r="A450" s="17" t="n">
        <v>845</v>
      </c>
      <c r="B450" s="16" t="n">
        <v>0.626766502857208</v>
      </c>
      <c r="C450" s="16" t="n">
        <v>0.616190149121814</v>
      </c>
      <c r="D450" s="16" t="n">
        <v>1</v>
      </c>
      <c r="E450" s="17" t="n">
        <v>41.6</v>
      </c>
      <c r="F450" s="16" t="n">
        <v>3.12756050842383</v>
      </c>
      <c r="G450" s="16" t="n">
        <v>2.44561589298829</v>
      </c>
      <c r="H450" s="16" t="n">
        <v>0.433023619091968</v>
      </c>
      <c r="I450" s="16" t="n">
        <v>1.30102999566398</v>
      </c>
      <c r="J450" s="16" t="n">
        <v>0.321874380124898</v>
      </c>
      <c r="K450" s="16" t="n">
        <v>0.596987654320988</v>
      </c>
      <c r="L450" s="16" t="n">
        <v>0.798345679012346</v>
      </c>
    </row>
    <row r="451" customFormat="false" ht="15" hidden="false" customHeight="false" outlineLevel="0" collapsed="false">
      <c r="A451" s="17" t="n">
        <v>846</v>
      </c>
      <c r="B451" s="16" t="n">
        <v>0.62671435409122</v>
      </c>
      <c r="C451" s="16" t="n">
        <v>0.616216460863749</v>
      </c>
      <c r="D451" s="16" t="n">
        <v>1</v>
      </c>
      <c r="E451" s="17" t="n">
        <v>40.2</v>
      </c>
      <c r="F451" s="16" t="n">
        <v>3.0930565511579</v>
      </c>
      <c r="G451" s="16" t="n">
        <v>2.42959534141639</v>
      </c>
      <c r="H451" s="16" t="n">
        <v>0.433023619091968</v>
      </c>
      <c r="I451" s="16" t="n">
        <v>1.30102999566398</v>
      </c>
      <c r="J451" s="16" t="n">
        <v>0.287351207569514</v>
      </c>
      <c r="K451" s="16" t="n">
        <v>0.59637037037037</v>
      </c>
      <c r="L451" s="16" t="n">
        <v>0.804</v>
      </c>
    </row>
    <row r="452" customFormat="false" ht="15" hidden="false" customHeight="false" outlineLevel="0" collapsed="false">
      <c r="A452" s="17" t="n">
        <v>847</v>
      </c>
      <c r="B452" s="16" t="n">
        <v>0.626646725998984</v>
      </c>
      <c r="C452" s="16" t="n">
        <v>0.61623802781105</v>
      </c>
      <c r="D452" s="16" t="n">
        <v>1</v>
      </c>
      <c r="E452" s="17" t="n">
        <v>39.2</v>
      </c>
      <c r="F452" s="16" t="n">
        <v>3.0538481921594</v>
      </c>
      <c r="G452" s="16" t="n">
        <v>2.39962191528521</v>
      </c>
      <c r="H452" s="16" t="n">
        <v>0.433023619091968</v>
      </c>
      <c r="I452" s="16" t="n">
        <v>1.30102999566398</v>
      </c>
      <c r="J452" s="16" t="n">
        <v>0.315530245345967</v>
      </c>
      <c r="K452" s="16" t="n">
        <v>0.595950617283951</v>
      </c>
      <c r="L452" s="16" t="n">
        <v>0.805777777777778</v>
      </c>
    </row>
    <row r="453" customFormat="false" ht="15" hidden="false" customHeight="false" outlineLevel="0" collapsed="false">
      <c r="A453" s="17" t="n">
        <v>848</v>
      </c>
      <c r="B453" s="16" t="n">
        <v>0.626642079485787</v>
      </c>
      <c r="C453" s="16" t="n">
        <v>0.616264071067174</v>
      </c>
      <c r="D453" s="16" t="n">
        <v>1</v>
      </c>
      <c r="E453" s="17" t="n">
        <v>38.9</v>
      </c>
      <c r="F453" s="16" t="n">
        <v>3.04153946888011</v>
      </c>
      <c r="G453" s="16" t="n">
        <v>2.38843029704027</v>
      </c>
      <c r="H453" s="16" t="n">
        <v>0.433023619091968</v>
      </c>
      <c r="I453" s="16" t="n">
        <v>1.30102999566398</v>
      </c>
      <c r="J453" s="16" t="n">
        <v>0.78888502825836</v>
      </c>
      <c r="K453" s="16" t="n">
        <v>0.595358024691358</v>
      </c>
      <c r="L453" s="16" t="n">
        <v>0.795925925925926</v>
      </c>
    </row>
    <row r="454" customFormat="false" ht="15" hidden="false" customHeight="false" outlineLevel="0" collapsed="false">
      <c r="A454" s="17" t="n">
        <v>849</v>
      </c>
      <c r="B454" s="16" t="n">
        <v>0.626634322934681</v>
      </c>
      <c r="C454" s="16" t="n">
        <v>0.616298965083228</v>
      </c>
      <c r="D454" s="16" t="n">
        <v>1</v>
      </c>
      <c r="E454" s="17" t="n">
        <v>38.3</v>
      </c>
      <c r="F454" s="16" t="n">
        <v>3.02426915810108</v>
      </c>
      <c r="G454" s="16" t="n">
        <v>2.37486401282402</v>
      </c>
      <c r="H454" s="16" t="n">
        <v>0.433023619091968</v>
      </c>
      <c r="I454" s="16" t="n">
        <v>1.30102999566398</v>
      </c>
      <c r="J454" s="16" t="n">
        <v>0.30161499543986</v>
      </c>
      <c r="K454" s="16" t="n">
        <v>0.59483950617284</v>
      </c>
      <c r="L454" s="16" t="n">
        <v>0.781234567901235</v>
      </c>
    </row>
    <row r="455" customFormat="false" ht="15" hidden="false" customHeight="false" outlineLevel="0" collapsed="false">
      <c r="A455" s="17" t="n">
        <v>850</v>
      </c>
      <c r="B455" s="16" t="n">
        <v>0.62661269042227</v>
      </c>
      <c r="C455" s="16" t="n">
        <v>0.616329724126392</v>
      </c>
      <c r="D455" s="16" t="n">
        <v>1</v>
      </c>
      <c r="E455" s="17" t="n">
        <v>37.7</v>
      </c>
      <c r="F455" s="16" t="n">
        <v>3.00236500900608</v>
      </c>
      <c r="G455" s="16" t="n">
        <v>2.357572158778</v>
      </c>
      <c r="H455" s="16" t="n">
        <v>0.433023619091968</v>
      </c>
      <c r="I455" s="16" t="n">
        <v>1.30102999566398</v>
      </c>
      <c r="J455" s="16" t="n">
        <v>0.288510314747763</v>
      </c>
      <c r="K455" s="16" t="n">
        <v>0.594296296296296</v>
      </c>
      <c r="L455" s="16" t="n">
        <v>0.769851851851852</v>
      </c>
    </row>
    <row r="456" customFormat="false" ht="15" hidden="false" customHeight="false" outlineLevel="0" collapsed="false">
      <c r="A456" s="17" t="n">
        <v>851</v>
      </c>
      <c r="B456" s="16" t="n">
        <v>0.626572640736898</v>
      </c>
      <c r="C456" s="16" t="n">
        <v>0.616346804830763</v>
      </c>
      <c r="D456" s="16" t="n">
        <v>1</v>
      </c>
      <c r="E456" s="17" t="n">
        <v>37.2</v>
      </c>
      <c r="F456" s="16" t="n">
        <v>2.9775481131045</v>
      </c>
      <c r="G456" s="16" t="n">
        <v>2.34175832996085</v>
      </c>
      <c r="H456" s="16" t="n">
        <v>0.433023619091968</v>
      </c>
      <c r="I456" s="16" t="n">
        <v>1.30102999566398</v>
      </c>
      <c r="J456" s="16" t="n">
        <v>0.0833571004159239</v>
      </c>
      <c r="K456" s="16" t="n">
        <v>0.594024691358025</v>
      </c>
      <c r="L456" s="16" t="n">
        <v>0.764395061728395</v>
      </c>
    </row>
    <row r="457" customFormat="false" ht="15" hidden="false" customHeight="false" outlineLevel="0" collapsed="false">
      <c r="A457" s="17" t="n">
        <v>852</v>
      </c>
      <c r="B457" s="16" t="n">
        <v>0.626494130823347</v>
      </c>
      <c r="C457" s="16" t="n">
        <v>0.616354898876614</v>
      </c>
      <c r="D457" s="16" t="n">
        <v>1</v>
      </c>
      <c r="E457" s="17" t="n">
        <v>36.1</v>
      </c>
      <c r="F457" s="16" t="n">
        <v>2.93867147085224</v>
      </c>
      <c r="G457" s="16" t="n">
        <v>2.31434596406968</v>
      </c>
      <c r="H457" s="16" t="n">
        <v>0.433023619091968</v>
      </c>
      <c r="I457" s="16" t="n">
        <v>1.30102999566398</v>
      </c>
      <c r="J457" s="16" t="n">
        <v>0.287699164493268</v>
      </c>
      <c r="K457" s="16" t="n">
        <v>0.593827160493827</v>
      </c>
      <c r="L457" s="16" t="n">
        <v>0.763358024691358</v>
      </c>
    </row>
    <row r="458" customFormat="false" ht="15" hidden="false" customHeight="false" outlineLevel="0" collapsed="false">
      <c r="A458" s="17" t="n">
        <v>853</v>
      </c>
      <c r="B458" s="16" t="n">
        <v>0.626451731390423</v>
      </c>
      <c r="C458" s="16" t="n">
        <v>0.616365292072296</v>
      </c>
      <c r="D458" s="16" t="n">
        <v>1</v>
      </c>
      <c r="E458" s="17" t="n">
        <v>35.7</v>
      </c>
      <c r="F458" s="16" t="n">
        <v>2.9166114219003</v>
      </c>
      <c r="G458" s="16" t="n">
        <v>2.30004908177827</v>
      </c>
      <c r="H458" s="16" t="n">
        <v>0.433023619091968</v>
      </c>
      <c r="I458" s="16" t="n">
        <v>1.30102999566398</v>
      </c>
      <c r="J458" s="16" t="n">
        <v>0.622298124730943</v>
      </c>
      <c r="K458" s="16" t="n">
        <v>0.593604938271605</v>
      </c>
      <c r="L458" s="16" t="n">
        <v>0.765530864197531</v>
      </c>
    </row>
    <row r="459" customFormat="false" ht="15" hidden="false" customHeight="false" outlineLevel="0" collapsed="false">
      <c r="A459" s="17" t="n">
        <v>854</v>
      </c>
      <c r="B459" s="16" t="n">
        <v>0.626460785335965</v>
      </c>
      <c r="C459" s="16" t="n">
        <v>0.616383717192544</v>
      </c>
      <c r="D459" s="16" t="n">
        <v>1</v>
      </c>
      <c r="E459" s="17" t="n">
        <v>35.7</v>
      </c>
      <c r="F459" s="16" t="n">
        <v>2.91493688688806</v>
      </c>
      <c r="G459" s="16" t="n">
        <v>2.29932715628671</v>
      </c>
      <c r="H459" s="16" t="n">
        <v>0.433023619091968</v>
      </c>
      <c r="I459" s="16" t="n">
        <v>1.30102999566398</v>
      </c>
      <c r="J459" s="16" t="n">
        <v>0.332426371302624</v>
      </c>
      <c r="K459" s="16" t="n">
        <v>0.593407407407407</v>
      </c>
      <c r="L459" s="16" t="n">
        <v>0.772518518518519</v>
      </c>
    </row>
    <row r="460" customFormat="false" ht="15" hidden="false" customHeight="false" outlineLevel="0" collapsed="false">
      <c r="A460" s="17" t="n">
        <v>855</v>
      </c>
      <c r="B460" s="16" t="n">
        <v>0.626501146952311</v>
      </c>
      <c r="C460" s="16" t="n">
        <v>0.616412259605196</v>
      </c>
      <c r="D460" s="16" t="n">
        <v>1</v>
      </c>
      <c r="E460" s="17" t="n">
        <v>35.7</v>
      </c>
      <c r="F460" s="16" t="n">
        <v>2.92224457467451</v>
      </c>
      <c r="G460" s="16" t="n">
        <v>2.30310990038721</v>
      </c>
      <c r="H460" s="16" t="n">
        <v>0.433023619091968</v>
      </c>
      <c r="I460" s="16" t="n">
        <v>1.30102999566398</v>
      </c>
      <c r="J460" s="16" t="n">
        <v>0.389199335187043</v>
      </c>
      <c r="K460" s="16" t="n">
        <v>0.593185185185185</v>
      </c>
      <c r="L460" s="16" t="n">
        <v>0.782888888888889</v>
      </c>
    </row>
    <row r="461" customFormat="false" ht="15" hidden="false" customHeight="false" outlineLevel="0" collapsed="false">
      <c r="A461" s="17" t="n">
        <v>856</v>
      </c>
      <c r="B461" s="16" t="n">
        <v>0.626520732376311</v>
      </c>
      <c r="C461" s="16" t="n">
        <v>0.616453057262633</v>
      </c>
      <c r="D461" s="16" t="n">
        <v>1</v>
      </c>
      <c r="E461" s="17" t="n">
        <v>35.7</v>
      </c>
      <c r="F461" s="16" t="n">
        <v>2.91418303259472</v>
      </c>
      <c r="G461" s="16" t="n">
        <v>2.29932715628671</v>
      </c>
      <c r="H461" s="16" t="n">
        <v>0.433023619091968</v>
      </c>
      <c r="I461" s="16" t="n">
        <v>1.30102999566398</v>
      </c>
      <c r="J461" s="16" t="n">
        <v>0.426512942935139</v>
      </c>
      <c r="K461" s="16" t="n">
        <v>0.592888888888889</v>
      </c>
      <c r="L461" s="16" t="n">
        <v>0.79037037037037</v>
      </c>
    </row>
    <row r="462" customFormat="false" ht="15" hidden="false" customHeight="false" outlineLevel="0" collapsed="false">
      <c r="A462" s="17" t="n">
        <v>857</v>
      </c>
      <c r="B462" s="16" t="n">
        <v>0.626480376720428</v>
      </c>
      <c r="C462" s="16" t="n">
        <v>0.616470209360123</v>
      </c>
      <c r="D462" s="16" t="n">
        <v>1</v>
      </c>
      <c r="E462" s="17" t="n">
        <v>35.2</v>
      </c>
      <c r="F462" s="16" t="n">
        <v>2.89017859880188</v>
      </c>
      <c r="G462" s="16" t="n">
        <v>2.27955977543711</v>
      </c>
      <c r="H462" s="16" t="n">
        <v>0.433023619091968</v>
      </c>
      <c r="I462" s="16" t="n">
        <v>1.30102999566398</v>
      </c>
      <c r="J462" s="16" t="n">
        <v>0.367461252667047</v>
      </c>
      <c r="K462" s="16" t="n">
        <v>0.592691358024691</v>
      </c>
      <c r="L462" s="16" t="n">
        <v>0.798395061728395</v>
      </c>
    </row>
    <row r="463" customFormat="false" ht="15" hidden="false" customHeight="false" outlineLevel="0" collapsed="false">
      <c r="A463" s="17" t="n">
        <v>858</v>
      </c>
      <c r="B463" s="16" t="n">
        <v>0.626407766342163</v>
      </c>
      <c r="C463" s="16" t="n">
        <v>0.616478368706173</v>
      </c>
      <c r="D463" s="16" t="n">
        <v>1</v>
      </c>
      <c r="E463" s="17" t="n">
        <v>34.6</v>
      </c>
      <c r="F463" s="16" t="n">
        <v>2.85554019771929</v>
      </c>
      <c r="G463" s="16" t="n">
        <v>2.25161583418061</v>
      </c>
      <c r="H463" s="16" t="n">
        <v>0.433023619091968</v>
      </c>
      <c r="I463" s="16" t="n">
        <v>1.30102999566398</v>
      </c>
      <c r="J463" s="16" t="n">
        <v>0.362122300480273</v>
      </c>
      <c r="K463" s="16" t="n">
        <v>0.592049382716049</v>
      </c>
      <c r="L463" s="16" t="n">
        <v>0.806444444444444</v>
      </c>
    </row>
    <row r="464" customFormat="false" ht="15" hidden="false" customHeight="false" outlineLevel="0" collapsed="false">
      <c r="A464" s="17" t="n">
        <v>859</v>
      </c>
      <c r="B464" s="16" t="n">
        <v>0.626366559664408</v>
      </c>
      <c r="C464" s="16" t="n">
        <v>0.616518680122164</v>
      </c>
      <c r="D464" s="16" t="n">
        <v>1</v>
      </c>
      <c r="E464" s="17" t="n">
        <v>33.5</v>
      </c>
      <c r="F464" s="16" t="n">
        <v>2.81921376359483</v>
      </c>
      <c r="G464" s="16" t="n">
        <v>2.22432896821743</v>
      </c>
      <c r="H464" s="16" t="n">
        <v>0.433023619091968</v>
      </c>
      <c r="I464" s="16" t="n">
        <v>1.30102999566398</v>
      </c>
      <c r="J464" s="16" t="n">
        <v>0.402137409040888</v>
      </c>
      <c r="K464" s="16" t="n">
        <v>0.591481481481482</v>
      </c>
      <c r="L464" s="16" t="n">
        <v>0.808271604938272</v>
      </c>
    </row>
    <row r="465" customFormat="false" ht="15" hidden="false" customHeight="false" outlineLevel="0" collapsed="false">
      <c r="A465" s="17" t="n">
        <v>860</v>
      </c>
      <c r="B465" s="16" t="n">
        <v>0.626315675179164</v>
      </c>
      <c r="C465" s="16" t="n">
        <v>0.616550547414356</v>
      </c>
      <c r="D465" s="16" t="n">
        <v>1</v>
      </c>
      <c r="E465" s="17" t="n">
        <v>32.3</v>
      </c>
      <c r="F465" s="16" t="n">
        <v>2.78345691247632</v>
      </c>
      <c r="G465" s="16" t="n">
        <v>2.19503014660875</v>
      </c>
      <c r="H465" s="16" t="n">
        <v>0.433023619091968</v>
      </c>
      <c r="I465" s="16" t="n">
        <v>1.30102999566398</v>
      </c>
      <c r="J465" s="16" t="n">
        <v>0.287884299682897</v>
      </c>
      <c r="K465" s="16" t="n">
        <v>0.591061728395062</v>
      </c>
      <c r="L465" s="16" t="n">
        <v>0.813382716049383</v>
      </c>
    </row>
    <row r="466" customFormat="false" ht="15" hidden="false" customHeight="false" outlineLevel="0" collapsed="false">
      <c r="A466" s="17" t="n">
        <v>861</v>
      </c>
      <c r="B466" s="16" t="n">
        <v>0.62628022034963</v>
      </c>
      <c r="C466" s="16" t="n">
        <v>0.616572284830941</v>
      </c>
      <c r="D466" s="16" t="n">
        <v>1</v>
      </c>
      <c r="E466" s="17" t="n">
        <v>31.4</v>
      </c>
      <c r="F466" s="16" t="n">
        <v>2.75943009956696</v>
      </c>
      <c r="G466" s="16" t="n">
        <v>2.17815564601279</v>
      </c>
      <c r="H466" s="16" t="n">
        <v>0.433023619091968</v>
      </c>
      <c r="I466" s="16" t="n">
        <v>1.30102999566398</v>
      </c>
      <c r="J466" s="16" t="n">
        <v>0.190837698449928</v>
      </c>
      <c r="K466" s="16" t="n">
        <v>0.590049382716049</v>
      </c>
      <c r="L466" s="16" t="n">
        <v>0.821382716049383</v>
      </c>
    </row>
    <row r="467" customFormat="false" ht="15" hidden="false" customHeight="false" outlineLevel="0" collapsed="false">
      <c r="A467" s="17" t="n">
        <v>862</v>
      </c>
      <c r="B467" s="16" t="n">
        <v>0.626264635059569</v>
      </c>
      <c r="C467" s="16" t="n">
        <v>0.616592107084062</v>
      </c>
      <c r="D467" s="16" t="n">
        <v>1</v>
      </c>
      <c r="E467" s="17" t="n">
        <v>31.2</v>
      </c>
      <c r="F467" s="16" t="n">
        <v>2.74487932951375</v>
      </c>
      <c r="G467" s="16" t="n">
        <v>2.16908747604537</v>
      </c>
      <c r="H467" s="16" t="n">
        <v>0.433023619091968</v>
      </c>
      <c r="I467" s="16" t="n">
        <v>1.30102999566398</v>
      </c>
      <c r="J467" s="16" t="n">
        <v>0.291673354392987</v>
      </c>
      <c r="K467" s="16" t="n">
        <v>0.589432098765432</v>
      </c>
      <c r="L467" s="16" t="n">
        <v>0.824962962962963</v>
      </c>
    </row>
    <row r="468" customFormat="false" ht="15" hidden="false" customHeight="false" outlineLevel="0" collapsed="false">
      <c r="A468" s="17" t="n">
        <v>863</v>
      </c>
      <c r="B468" s="16" t="n">
        <v>0.626240393188265</v>
      </c>
      <c r="C468" s="16" t="n">
        <v>0.616623689730962</v>
      </c>
      <c r="D468" s="16" t="n">
        <v>1</v>
      </c>
      <c r="E468" s="17" t="n">
        <v>30.6</v>
      </c>
      <c r="F468" s="16" t="n">
        <v>2.72130771967568</v>
      </c>
      <c r="G468" s="16" t="n">
        <v>2.14939006212108</v>
      </c>
      <c r="H468" s="16" t="n">
        <v>0.433023619091968</v>
      </c>
      <c r="I468" s="16" t="n">
        <v>1.30102999566398</v>
      </c>
      <c r="J468" s="16" t="n">
        <v>0.340924452162476</v>
      </c>
      <c r="K468" s="16" t="n">
        <v>0.588864197530864</v>
      </c>
      <c r="L468" s="16" t="n">
        <v>0.816024691358025</v>
      </c>
    </row>
    <row r="469" customFormat="false" ht="15" hidden="false" customHeight="false" outlineLevel="0" collapsed="false">
      <c r="A469" s="17" t="n">
        <v>864</v>
      </c>
      <c r="B469" s="16" t="n">
        <v>0.626177926858266</v>
      </c>
      <c r="C469" s="16" t="n">
        <v>0.616637410720189</v>
      </c>
      <c r="D469" s="16" t="n">
        <v>1</v>
      </c>
      <c r="E469" s="17" t="n">
        <v>29.6</v>
      </c>
      <c r="F469" s="16" t="n">
        <v>2.68845753892611</v>
      </c>
      <c r="G469" s="16" t="n">
        <v>2.12201279820641</v>
      </c>
      <c r="H469" s="16" t="n">
        <v>0.433023619091968</v>
      </c>
      <c r="I469" s="16" t="n">
        <v>1.30102999566398</v>
      </c>
      <c r="J469" s="16" t="n">
        <v>0.294598344472576</v>
      </c>
      <c r="K469" s="16" t="n">
        <v>0.588469135802469</v>
      </c>
      <c r="L469" s="16" t="n">
        <v>0.803012345679012</v>
      </c>
    </row>
    <row r="470" customFormat="false" ht="15" hidden="false" customHeight="false" outlineLevel="0" collapsed="false">
      <c r="A470" s="17" t="n">
        <v>865</v>
      </c>
      <c r="B470" s="16" t="n">
        <v>0.626133546564314</v>
      </c>
      <c r="C470" s="16" t="n">
        <v>0.61664415107833</v>
      </c>
      <c r="D470" s="16" t="n">
        <v>1</v>
      </c>
      <c r="E470" s="17" t="n">
        <v>29</v>
      </c>
      <c r="F470" s="16" t="n">
        <v>2.66724624562071</v>
      </c>
      <c r="G470" s="16" t="n">
        <v>2.10405705164218</v>
      </c>
      <c r="H470" s="16" t="n">
        <v>0.433023619091968</v>
      </c>
      <c r="I470" s="16" t="n">
        <v>1.30102999566398</v>
      </c>
      <c r="J470" s="16" t="n">
        <v>0.262464599821609</v>
      </c>
      <c r="K470" s="16" t="n">
        <v>0.588098765432099</v>
      </c>
      <c r="L470" s="16" t="n">
        <v>0.788296296296296</v>
      </c>
    </row>
    <row r="471" customFormat="false" ht="15" hidden="false" customHeight="false" outlineLevel="0" collapsed="false">
      <c r="A471" s="17" t="n">
        <v>866</v>
      </c>
      <c r="B471" s="16" t="n">
        <v>0.626140681240294</v>
      </c>
      <c r="C471" s="16" t="n">
        <v>0.616656997468737</v>
      </c>
      <c r="D471" s="16" t="n">
        <v>1</v>
      </c>
      <c r="E471" s="17" t="n">
        <v>29</v>
      </c>
      <c r="F471" s="16" t="n">
        <v>2.6668152593585</v>
      </c>
      <c r="G471" s="16" t="n">
        <v>2.10405705164218</v>
      </c>
      <c r="H471" s="16" t="n">
        <v>0.433023619091968</v>
      </c>
      <c r="I471" s="16" t="n">
        <v>1.30102999566398</v>
      </c>
      <c r="J471" s="16" t="n">
        <v>0.530691241886713</v>
      </c>
      <c r="K471" s="16" t="n">
        <v>0.587925925925926</v>
      </c>
      <c r="L471" s="16" t="n">
        <v>0.773851851851852</v>
      </c>
    </row>
    <row r="472" customFormat="false" ht="15" hidden="false" customHeight="false" outlineLevel="0" collapsed="false">
      <c r="A472" s="17" t="n">
        <v>867</v>
      </c>
      <c r="B472" s="16" t="n">
        <v>0.626144605212741</v>
      </c>
      <c r="C472" s="16" t="n">
        <v>0.616675329075919</v>
      </c>
      <c r="D472" s="16" t="n">
        <v>1</v>
      </c>
      <c r="E472" s="17" t="n">
        <v>28.9</v>
      </c>
      <c r="F472" s="16" t="n">
        <v>2.66195120422503</v>
      </c>
      <c r="G472" s="16" t="n">
        <v>2.10070096497481</v>
      </c>
      <c r="H472" s="16" t="n">
        <v>0.433023619091968</v>
      </c>
      <c r="I472" s="16" t="n">
        <v>1.30102999566398</v>
      </c>
      <c r="J472" s="16" t="n">
        <v>0.275805811026409</v>
      </c>
      <c r="K472" s="16" t="n">
        <v>0.587382716049383</v>
      </c>
      <c r="L472" s="16" t="n">
        <v>0.763283950617284</v>
      </c>
    </row>
    <row r="473" customFormat="false" ht="15" hidden="false" customHeight="false" outlineLevel="0" collapsed="false">
      <c r="A473" s="17" t="n">
        <v>868</v>
      </c>
      <c r="B473" s="16" t="n">
        <v>0.626084808508555</v>
      </c>
      <c r="C473" s="16" t="n">
        <v>0.616672384606467</v>
      </c>
      <c r="D473" s="16" t="n">
        <v>1</v>
      </c>
      <c r="E473" s="17" t="n">
        <v>28.3</v>
      </c>
      <c r="F473" s="16" t="n">
        <v>2.6381449582068</v>
      </c>
      <c r="G473" s="16" t="n">
        <v>2.07989503819118</v>
      </c>
      <c r="H473" s="16" t="n">
        <v>0.433023619091968</v>
      </c>
      <c r="I473" s="16" t="n">
        <v>1.30102999566398</v>
      </c>
      <c r="J473" s="16" t="n">
        <v>0.197321494128454</v>
      </c>
      <c r="K473" s="16" t="n">
        <v>0.587086419753086</v>
      </c>
      <c r="L473" s="16" t="n">
        <v>0.761506172839506</v>
      </c>
    </row>
    <row r="474" customFormat="false" ht="15" hidden="false" customHeight="false" outlineLevel="0" collapsed="false">
      <c r="A474" s="17" t="n">
        <v>869</v>
      </c>
      <c r="B474" s="16" t="n">
        <v>0.626016411516401</v>
      </c>
      <c r="C474" s="16" t="n">
        <v>0.616666979259915</v>
      </c>
      <c r="D474" s="16" t="n">
        <v>1</v>
      </c>
      <c r="E474" s="17" t="n">
        <v>27.8</v>
      </c>
      <c r="F474" s="16" t="n">
        <v>2.61192782056413</v>
      </c>
      <c r="G474" s="16" t="n">
        <v>2.06328821313937</v>
      </c>
      <c r="H474" s="16" t="n">
        <v>0.433023619091968</v>
      </c>
      <c r="I474" s="16" t="n">
        <v>1.30102999566398</v>
      </c>
      <c r="J474" s="16" t="n">
        <v>0.317742147534459</v>
      </c>
      <c r="K474" s="16" t="n">
        <v>0.586469135802469</v>
      </c>
      <c r="L474" s="16" t="n">
        <v>0.76479012345679</v>
      </c>
    </row>
    <row r="475" customFormat="false" ht="15" hidden="false" customHeight="false" outlineLevel="0" collapsed="false">
      <c r="A475" s="17" t="n">
        <v>870</v>
      </c>
      <c r="B475" s="16" t="n">
        <v>0.626003597842322</v>
      </c>
      <c r="C475" s="16" t="n">
        <v>0.616681620942222</v>
      </c>
      <c r="D475" s="16" t="n">
        <v>1</v>
      </c>
      <c r="E475" s="17" t="n">
        <v>27.7</v>
      </c>
      <c r="F475" s="16" t="n">
        <v>2.60179343995958</v>
      </c>
      <c r="G475" s="16" t="n">
        <v>2.05669625034352</v>
      </c>
      <c r="H475" s="16" t="n">
        <v>0.433023619091968</v>
      </c>
      <c r="I475" s="16" t="n">
        <v>1.30102999566398</v>
      </c>
      <c r="J475" s="16" t="n">
        <v>0.444023681044308</v>
      </c>
      <c r="K475" s="16" t="n">
        <v>0.586172839506173</v>
      </c>
      <c r="L475" s="16" t="n">
        <v>0.767086419753086</v>
      </c>
    </row>
    <row r="476" customFormat="false" ht="15" hidden="false" customHeight="false" outlineLevel="0" collapsed="false">
      <c r="A476" s="17" t="n">
        <v>871</v>
      </c>
      <c r="B476" s="16" t="n">
        <v>0.625957400268979</v>
      </c>
      <c r="C476" s="16" t="n">
        <v>0.616682580577003</v>
      </c>
      <c r="D476" s="16" t="n">
        <v>1</v>
      </c>
      <c r="E476" s="17" t="n">
        <v>27.5</v>
      </c>
      <c r="F476" s="16" t="n">
        <v>2.58272350474617</v>
      </c>
      <c r="G476" s="16" t="n">
        <v>2.04133439096135</v>
      </c>
      <c r="H476" s="16" t="n">
        <v>0.433023619091968</v>
      </c>
      <c r="I476" s="16" t="n">
        <v>1.30102999566398</v>
      </c>
      <c r="J476" s="16" t="n">
        <v>0.445833682611772</v>
      </c>
      <c r="K476" s="16" t="n">
        <v>0.585851851851852</v>
      </c>
      <c r="L476" s="16" t="n">
        <v>0.768938271604938</v>
      </c>
    </row>
    <row r="477" customFormat="false" ht="15" hidden="false" customHeight="false" outlineLevel="0" collapsed="false">
      <c r="A477" s="17" t="n">
        <v>872</v>
      </c>
      <c r="B477" s="16" t="n">
        <v>0.625913584894604</v>
      </c>
      <c r="C477" s="16" t="n">
        <v>0.616681950357225</v>
      </c>
      <c r="D477" s="16" t="n">
        <v>1</v>
      </c>
      <c r="E477" s="17" t="n">
        <v>27.4</v>
      </c>
      <c r="F477" s="16" t="n">
        <v>2.56583153434397</v>
      </c>
      <c r="G477" s="16" t="n">
        <v>2.03060820121062</v>
      </c>
      <c r="H477" s="16" t="n">
        <v>0.433023619091968</v>
      </c>
      <c r="I477" s="16" t="n">
        <v>1.30102999566398</v>
      </c>
      <c r="J477" s="16" t="n">
        <v>0.150150265909394</v>
      </c>
      <c r="K477" s="16" t="n">
        <v>0.585432098765432</v>
      </c>
      <c r="L477" s="16" t="n">
        <v>0.778592592592593</v>
      </c>
    </row>
    <row r="478" customFormat="false" ht="15" hidden="false" customHeight="false" outlineLevel="0" collapsed="false">
      <c r="A478" s="17" t="n">
        <v>873</v>
      </c>
      <c r="B478" s="16" t="n">
        <v>0.625877114799288</v>
      </c>
      <c r="C478" s="16" t="n">
        <v>0.61667508509424</v>
      </c>
      <c r="D478" s="16" t="n">
        <v>1</v>
      </c>
      <c r="E478" s="17" t="n">
        <v>27.2</v>
      </c>
      <c r="F478" s="16" t="n">
        <v>2.55523008468001</v>
      </c>
      <c r="G478" s="16" t="n">
        <v>2.02238474443849</v>
      </c>
      <c r="H478" s="16" t="n">
        <v>0.433023619091968</v>
      </c>
      <c r="I478" s="16" t="n">
        <v>1.30102999566398</v>
      </c>
      <c r="J478" s="16" t="n">
        <v>0.378146629516903</v>
      </c>
      <c r="K478" s="16" t="n">
        <v>0.585037037037037</v>
      </c>
      <c r="L478" s="16" t="n">
        <v>0.78920987654321</v>
      </c>
    </row>
    <row r="479" customFormat="false" ht="15" hidden="false" customHeight="false" outlineLevel="0" collapsed="false">
      <c r="A479" s="17" t="n">
        <v>874</v>
      </c>
      <c r="B479" s="16" t="n">
        <v>0.625832507345412</v>
      </c>
      <c r="C479" s="16" t="n">
        <v>0.616653430859248</v>
      </c>
      <c r="D479" s="16" t="n">
        <v>1</v>
      </c>
      <c r="E479" s="17" t="n">
        <v>27.1</v>
      </c>
      <c r="F479" s="16" t="n">
        <v>2.54728437222512</v>
      </c>
      <c r="G479" s="16" t="n">
        <v>2.01514348385241</v>
      </c>
      <c r="H479" s="16" t="n">
        <v>0.433023619091968</v>
      </c>
      <c r="I479" s="16" t="n">
        <v>1.30102999566398</v>
      </c>
      <c r="J479" s="16" t="n">
        <v>0.1755308473872</v>
      </c>
      <c r="K479" s="16" t="n">
        <v>0.584493827160494</v>
      </c>
      <c r="L479" s="16" t="n">
        <v>0.785802469135802</v>
      </c>
    </row>
    <row r="480" customFormat="false" ht="15" hidden="false" customHeight="false" outlineLevel="0" collapsed="false">
      <c r="A480" s="17" t="n">
        <v>875</v>
      </c>
      <c r="B480" s="16" t="n">
        <v>0.625777755843268</v>
      </c>
      <c r="C480" s="16" t="n">
        <v>0.61666255262163</v>
      </c>
      <c r="D480" s="16" t="n">
        <v>1</v>
      </c>
      <c r="E480" s="17" t="n">
        <v>26.6</v>
      </c>
      <c r="F480" s="16" t="n">
        <v>2.52082028138837</v>
      </c>
      <c r="G480" s="16" t="n">
        <v>1.99218461367324</v>
      </c>
      <c r="H480" s="16" t="n">
        <v>0.433023619091968</v>
      </c>
      <c r="I480" s="16" t="n">
        <v>1.30102999566398</v>
      </c>
      <c r="J480" s="16" t="n">
        <v>0.265570707933791</v>
      </c>
      <c r="K480" s="16" t="n">
        <v>0.584123456790124</v>
      </c>
      <c r="L480" s="16" t="n">
        <v>0.773851851851852</v>
      </c>
    </row>
    <row r="481" customFormat="false" ht="15" hidden="false" customHeight="false" outlineLevel="0" collapsed="false">
      <c r="A481" s="17" t="n">
        <v>876</v>
      </c>
      <c r="B481" s="16" t="n">
        <v>0.625724228223165</v>
      </c>
      <c r="C481" s="16" t="n">
        <v>0.616676630311542</v>
      </c>
      <c r="D481" s="16" t="n">
        <v>1</v>
      </c>
      <c r="E481" s="17" t="n">
        <v>26.2</v>
      </c>
      <c r="F481" s="16" t="n">
        <v>2.49280667692677</v>
      </c>
      <c r="G481" s="16" t="n">
        <v>1.96695495773125</v>
      </c>
      <c r="H481" s="16" t="n">
        <v>0.433023619091968</v>
      </c>
      <c r="I481" s="16" t="n">
        <v>1.30102999566398</v>
      </c>
      <c r="J481" s="16" t="n">
        <v>0.484336829616242</v>
      </c>
      <c r="K481" s="16" t="n">
        <v>0.583753086419753</v>
      </c>
      <c r="L481" s="16" t="n">
        <v>0.762666666666667</v>
      </c>
    </row>
    <row r="482" customFormat="false" ht="15" hidden="false" customHeight="false" outlineLevel="0" collapsed="false">
      <c r="A482" s="17" t="n">
        <v>877</v>
      </c>
      <c r="B482" s="16" t="n">
        <v>0.62567822403378</v>
      </c>
      <c r="C482" s="16" t="n">
        <v>0.616679627100627</v>
      </c>
      <c r="D482" s="16" t="n">
        <v>1</v>
      </c>
      <c r="E482" s="17" t="n">
        <v>25.7</v>
      </c>
      <c r="F482" s="16" t="n">
        <v>2.47323403249541</v>
      </c>
      <c r="G482" s="16" t="n">
        <v>1.95014852954304</v>
      </c>
      <c r="H482" s="16" t="n">
        <v>0.433023619091968</v>
      </c>
      <c r="I482" s="16" t="n">
        <v>1.30102999566398</v>
      </c>
      <c r="J482" s="16" t="n">
        <v>0.203709824859309</v>
      </c>
      <c r="K482" s="16" t="n">
        <v>0.583086419753086</v>
      </c>
      <c r="L482" s="16" t="n">
        <v>0.760049382716049</v>
      </c>
    </row>
    <row r="483" customFormat="false" ht="15" hidden="false" customHeight="false" outlineLevel="0" collapsed="false">
      <c r="A483" s="17" t="n">
        <v>878</v>
      </c>
      <c r="B483" s="16" t="n">
        <v>0.625637497504552</v>
      </c>
      <c r="C483" s="16" t="n">
        <v>0.61667550418112</v>
      </c>
      <c r="D483" s="16" t="n">
        <v>1</v>
      </c>
      <c r="E483" s="17" t="n">
        <v>25.4</v>
      </c>
      <c r="F483" s="16" t="n">
        <v>2.45915545724473</v>
      </c>
      <c r="G483" s="16" t="n">
        <v>1.93813311485613</v>
      </c>
      <c r="H483" s="16" t="n">
        <v>0.433023619091968</v>
      </c>
      <c r="I483" s="16" t="n">
        <v>1.30102999566398</v>
      </c>
      <c r="J483" s="16" t="n">
        <v>0.198475302226584</v>
      </c>
      <c r="K483" s="16" t="n">
        <v>0.582666666666667</v>
      </c>
      <c r="L483" s="16" t="n">
        <v>0.763259259259259</v>
      </c>
    </row>
    <row r="484" customFormat="false" ht="15" hidden="false" customHeight="false" outlineLevel="0" collapsed="false">
      <c r="A484" s="17" t="n">
        <v>879</v>
      </c>
      <c r="B484" s="16" t="n">
        <v>0.625579297542572</v>
      </c>
      <c r="C484" s="16" t="n">
        <v>0.616670960982641</v>
      </c>
      <c r="D484" s="16" t="n">
        <v>1</v>
      </c>
      <c r="E484" s="17" t="n">
        <v>25.1</v>
      </c>
      <c r="F484" s="16" t="n">
        <v>2.43686517294254</v>
      </c>
      <c r="G484" s="16" t="n">
        <v>1.91925979925775</v>
      </c>
      <c r="H484" s="16" t="n">
        <v>0.433023619091968</v>
      </c>
      <c r="I484" s="16" t="n">
        <v>1.30102999566398</v>
      </c>
      <c r="J484" s="16" t="n">
        <v>0.224633006892514</v>
      </c>
      <c r="K484" s="16" t="n">
        <v>0.582320987654321</v>
      </c>
      <c r="L484" s="16" t="n">
        <v>0.771901234567901</v>
      </c>
    </row>
    <row r="485" customFormat="false" ht="15" hidden="false" customHeight="false" outlineLevel="0" collapsed="false">
      <c r="A485" s="17" t="n">
        <v>880</v>
      </c>
      <c r="B485" s="16" t="n">
        <v>0.625547345479329</v>
      </c>
      <c r="C485" s="16" t="n">
        <v>0.616670768260956</v>
      </c>
      <c r="D485" s="16" t="n">
        <v>1</v>
      </c>
      <c r="E485" s="17" t="n">
        <v>25</v>
      </c>
      <c r="F485" s="16" t="n">
        <v>2.42487132127179</v>
      </c>
      <c r="G485" s="16" t="n">
        <v>1.90930329838466</v>
      </c>
      <c r="H485" s="16" t="n">
        <v>0.433023619091968</v>
      </c>
      <c r="I485" s="16" t="n">
        <v>1.30102999566398</v>
      </c>
      <c r="J485" s="16" t="n">
        <v>0.450109128106103</v>
      </c>
      <c r="K485" s="16" t="n">
        <v>0.582271604938272</v>
      </c>
      <c r="L485" s="16" t="n">
        <v>0.772148148148148</v>
      </c>
    </row>
    <row r="486" customFormat="false" ht="15" hidden="false" customHeight="false" outlineLevel="0" collapsed="false">
      <c r="A486" s="17" t="n">
        <v>881</v>
      </c>
      <c r="B486" s="16" t="n">
        <v>0.625554730494817</v>
      </c>
      <c r="C486" s="16" t="n">
        <v>0.616674117777083</v>
      </c>
      <c r="D486" s="16" t="n">
        <v>1</v>
      </c>
      <c r="E486" s="17" t="n">
        <v>25.1</v>
      </c>
      <c r="F486" s="16" t="n">
        <v>2.42955863722814</v>
      </c>
      <c r="G486" s="16" t="n">
        <v>1.91263344298058</v>
      </c>
      <c r="H486" s="16" t="n">
        <v>0.433023619091968</v>
      </c>
      <c r="I486" s="16" t="n">
        <v>1.30102999566398</v>
      </c>
      <c r="J486" s="16" t="n">
        <v>0.290968660968661</v>
      </c>
      <c r="K486" s="16" t="n">
        <v>0.582074074074074</v>
      </c>
      <c r="L486" s="16" t="n">
        <v>0.760395061728395</v>
      </c>
    </row>
    <row r="487" customFormat="false" ht="15" hidden="false" customHeight="false" outlineLevel="0" collapsed="false">
      <c r="A487" s="17" t="n">
        <v>882</v>
      </c>
      <c r="B487" s="16" t="n">
        <v>0.625535668267144</v>
      </c>
      <c r="C487" s="16" t="n">
        <v>0.616671994659636</v>
      </c>
      <c r="D487" s="16" t="n">
        <v>1</v>
      </c>
      <c r="E487" s="17" t="n">
        <v>25.1</v>
      </c>
      <c r="F487" s="16" t="n">
        <v>2.42369566625092</v>
      </c>
      <c r="G487" s="16" t="n">
        <v>1.90880464191382</v>
      </c>
      <c r="H487" s="16" t="n">
        <v>0.433023619091968</v>
      </c>
      <c r="I487" s="16" t="n">
        <v>1.30102999566398</v>
      </c>
      <c r="J487" s="16" t="n">
        <v>0.274927178376023</v>
      </c>
      <c r="K487" s="16" t="n">
        <v>0.581703703703704</v>
      </c>
      <c r="L487" s="16" t="n">
        <v>0.752740740740741</v>
      </c>
    </row>
    <row r="488" customFormat="false" ht="15" hidden="false" customHeight="false" outlineLevel="0" collapsed="false">
      <c r="A488" s="17" t="n">
        <v>883</v>
      </c>
      <c r="B488" s="16" t="n">
        <v>0.625478082233005</v>
      </c>
      <c r="C488" s="16" t="n">
        <v>0.61664765490426</v>
      </c>
      <c r="D488" s="16" t="n">
        <v>1</v>
      </c>
      <c r="E488" s="17" t="n">
        <v>24.8</v>
      </c>
      <c r="F488" s="16" t="n">
        <v>2.41099393562001</v>
      </c>
      <c r="G488" s="16" t="n">
        <v>1.89745375057387</v>
      </c>
      <c r="H488" s="16" t="n">
        <v>0.433023619091968</v>
      </c>
      <c r="I488" s="16" t="n">
        <v>1.30102999566398</v>
      </c>
      <c r="J488" s="16" t="n">
        <v>0.293898945241051</v>
      </c>
      <c r="K488" s="16" t="n">
        <v>0.58120987654321</v>
      </c>
      <c r="L488" s="16" t="n">
        <v>0.746098765432099</v>
      </c>
    </row>
    <row r="489" customFormat="false" ht="15" hidden="false" customHeight="false" outlineLevel="0" collapsed="false">
      <c r="A489" s="17" t="n">
        <v>884</v>
      </c>
      <c r="B489" s="16" t="n">
        <v>0.625389254755444</v>
      </c>
      <c r="C489" s="16" t="n">
        <v>0.616621516413159</v>
      </c>
      <c r="D489" s="16" t="n">
        <v>1</v>
      </c>
      <c r="E489" s="17" t="n">
        <v>24.4</v>
      </c>
      <c r="F489" s="16" t="n">
        <v>2.38585480391808</v>
      </c>
      <c r="G489" s="16" t="n">
        <v>1.87433303218083</v>
      </c>
      <c r="H489" s="16" t="n">
        <v>0.433023619091968</v>
      </c>
      <c r="I489" s="16" t="n">
        <v>1.30102999566398</v>
      </c>
      <c r="J489" s="16" t="n">
        <v>0.430480020524686</v>
      </c>
      <c r="K489" s="16" t="n">
        <v>0.581012345679012</v>
      </c>
      <c r="L489" s="16" t="n">
        <v>0.739728395061728</v>
      </c>
    </row>
    <row r="490" customFormat="false" ht="15" hidden="false" customHeight="false" outlineLevel="0" collapsed="false">
      <c r="A490" s="17" t="n">
        <v>885</v>
      </c>
      <c r="B490" s="16" t="n">
        <v>0.625293617778354</v>
      </c>
      <c r="C490" s="16" t="n">
        <v>0.616616234381994</v>
      </c>
      <c r="D490" s="16" t="n">
        <v>1</v>
      </c>
      <c r="E490" s="17" t="n">
        <v>23.9</v>
      </c>
      <c r="F490" s="16" t="n">
        <v>2.34896247609143</v>
      </c>
      <c r="G490" s="16" t="n">
        <v>1.84542183827949</v>
      </c>
      <c r="H490" s="16" t="n">
        <v>0.433023619091968</v>
      </c>
      <c r="I490" s="16" t="n">
        <v>1.30102999566398</v>
      </c>
      <c r="J490" s="16" t="n">
        <v>0.411940239694541</v>
      </c>
      <c r="K490" s="16" t="n">
        <v>0.580617283950617</v>
      </c>
      <c r="L490" s="16" t="n">
        <v>0.730592592592593</v>
      </c>
    </row>
    <row r="491" customFormat="false" ht="15" hidden="false" customHeight="false" outlineLevel="0" collapsed="false">
      <c r="A491" s="17" t="n">
        <v>886</v>
      </c>
      <c r="B491" s="16" t="n">
        <v>0.625232495864232</v>
      </c>
      <c r="C491" s="16" t="n">
        <v>0.616622158288956</v>
      </c>
      <c r="D491" s="16" t="n">
        <v>1</v>
      </c>
      <c r="E491" s="17" t="n">
        <v>23.5</v>
      </c>
      <c r="F491" s="16" t="n">
        <v>2.32275238424249</v>
      </c>
      <c r="G491" s="16" t="n">
        <v>1.82898622837186</v>
      </c>
      <c r="H491" s="16" t="n">
        <v>0.433023619091968</v>
      </c>
      <c r="I491" s="16" t="n">
        <v>1.30102999566398</v>
      </c>
      <c r="J491" s="16" t="n">
        <v>0.263578866255939</v>
      </c>
      <c r="K491" s="16" t="n">
        <v>0.580222222222222</v>
      </c>
      <c r="L491" s="16" t="n">
        <v>0.722271604938272</v>
      </c>
    </row>
    <row r="492" customFormat="false" ht="15" hidden="false" customHeight="false" outlineLevel="0" collapsed="false">
      <c r="A492" s="17" t="n">
        <v>887</v>
      </c>
      <c r="B492" s="16" t="n">
        <v>0.625241396824519</v>
      </c>
      <c r="C492" s="16" t="n">
        <v>0.616626303725772</v>
      </c>
      <c r="D492" s="16" t="n">
        <v>1</v>
      </c>
      <c r="E492" s="17" t="n">
        <v>23.7</v>
      </c>
      <c r="F492" s="16" t="n">
        <v>2.32712226126341</v>
      </c>
      <c r="G492" s="16" t="n">
        <v>1.83200306588326</v>
      </c>
      <c r="H492" s="16" t="n">
        <v>0.433023619091968</v>
      </c>
      <c r="I492" s="16" t="n">
        <v>1.30102999566398</v>
      </c>
      <c r="J492" s="16" t="n">
        <v>0.680367934181235</v>
      </c>
      <c r="K492" s="16" t="n">
        <v>0.579753086419753</v>
      </c>
      <c r="L492" s="16" t="n">
        <v>0.728617283950617</v>
      </c>
    </row>
    <row r="493" customFormat="false" ht="15" hidden="false" customHeight="false" outlineLevel="0" collapsed="false">
      <c r="A493" s="17" t="n">
        <v>888</v>
      </c>
      <c r="B493" s="16" t="n">
        <v>0.625256031089359</v>
      </c>
      <c r="C493" s="16" t="n">
        <v>0.6166296754943</v>
      </c>
      <c r="D493" s="16" t="n">
        <v>1</v>
      </c>
      <c r="E493" s="17" t="n">
        <v>23.7</v>
      </c>
      <c r="F493" s="16" t="n">
        <v>2.33410776747105</v>
      </c>
      <c r="G493" s="16" t="n">
        <v>1.83645817754064</v>
      </c>
      <c r="H493" s="16" t="n">
        <v>0.433023619091968</v>
      </c>
      <c r="I493" s="16" t="n">
        <v>1.30102999566398</v>
      </c>
      <c r="J493" s="16" t="n">
        <v>0.407156672041063</v>
      </c>
      <c r="K493" s="16" t="n">
        <v>0.57958024691358</v>
      </c>
      <c r="L493" s="16" t="n">
        <v>0.742641975308642</v>
      </c>
    </row>
    <row r="494" customFormat="false" ht="15" hidden="false" customHeight="false" outlineLevel="0" collapsed="false">
      <c r="A494" s="17" t="n">
        <v>889</v>
      </c>
      <c r="B494" s="16" t="n">
        <v>0.625193742248747</v>
      </c>
      <c r="C494" s="16" t="n">
        <v>0.616637423435847</v>
      </c>
      <c r="D494" s="16" t="n">
        <v>1</v>
      </c>
      <c r="E494" s="17" t="n">
        <v>23.3</v>
      </c>
      <c r="F494" s="16" t="n">
        <v>2.30635048653447</v>
      </c>
      <c r="G494" s="16" t="n">
        <v>1.8170715460413</v>
      </c>
      <c r="H494" s="16" t="n">
        <v>0.433023619091968</v>
      </c>
      <c r="I494" s="16" t="n">
        <v>1.30102999566398</v>
      </c>
      <c r="J494" s="16" t="n">
        <v>0.345817611977007</v>
      </c>
      <c r="K494" s="16" t="n">
        <v>0.579506172839506</v>
      </c>
      <c r="L494" s="16" t="n">
        <v>0.746024691358025</v>
      </c>
    </row>
    <row r="495" customFormat="false" ht="15" hidden="false" customHeight="false" outlineLevel="0" collapsed="false">
      <c r="A495" s="17" t="n">
        <v>890</v>
      </c>
      <c r="B495" s="16" t="n">
        <v>0.625165048572752</v>
      </c>
      <c r="C495" s="16" t="n">
        <v>0.61663649254375</v>
      </c>
      <c r="D495" s="16" t="n">
        <v>1</v>
      </c>
      <c r="E495" s="17" t="n">
        <v>23.3</v>
      </c>
      <c r="F495" s="16" t="n">
        <v>2.29641084491859</v>
      </c>
      <c r="G495" s="16" t="n">
        <v>1.80904089423275</v>
      </c>
      <c r="H495" s="16" t="n">
        <v>0.433023619091968</v>
      </c>
      <c r="I495" s="16" t="n">
        <v>1.30102999566398</v>
      </c>
      <c r="J495" s="16" t="n">
        <v>0.43670416250398</v>
      </c>
      <c r="K495" s="16" t="n">
        <v>0.579481481481482</v>
      </c>
      <c r="L495" s="16" t="n">
        <v>0.741901234567901</v>
      </c>
    </row>
    <row r="496" customFormat="false" ht="15" hidden="false" customHeight="false" outlineLevel="0" collapsed="false">
      <c r="A496" s="17" t="n">
        <v>891</v>
      </c>
      <c r="B496" s="16" t="n">
        <v>0.625131554736031</v>
      </c>
      <c r="C496" s="16" t="n">
        <v>0.616614113648733</v>
      </c>
      <c r="D496" s="16" t="n">
        <v>1</v>
      </c>
      <c r="E496" s="17" t="n">
        <v>23.3</v>
      </c>
      <c r="F496" s="16" t="n">
        <v>2.29359372340248</v>
      </c>
      <c r="G496" s="16" t="n">
        <v>1.80685824248896</v>
      </c>
      <c r="H496" s="16" t="n">
        <v>0.433023619091968</v>
      </c>
      <c r="I496" s="16" t="n">
        <v>1.30102999566398</v>
      </c>
      <c r="J496" s="16" t="n">
        <v>0.501825850512275</v>
      </c>
      <c r="K496" s="16" t="n">
        <v>0.579358024691358</v>
      </c>
      <c r="L496" s="16" t="n">
        <v>0.733530864197531</v>
      </c>
    </row>
    <row r="497" customFormat="false" ht="15" hidden="false" customHeight="false" outlineLevel="0" collapsed="false">
      <c r="A497" s="17" t="n">
        <v>892</v>
      </c>
      <c r="B497" s="16" t="n">
        <v>0.625091267956628</v>
      </c>
      <c r="C497" s="16" t="n">
        <v>0.616586958302392</v>
      </c>
      <c r="D497" s="16" t="n">
        <v>1</v>
      </c>
      <c r="E497" s="17" t="n">
        <v>23.3</v>
      </c>
      <c r="F497" s="16" t="n">
        <v>2.28958388919557</v>
      </c>
      <c r="G497" s="16" t="n">
        <v>1.80474627502513</v>
      </c>
      <c r="H497" s="16" t="n">
        <v>0.433023619091968</v>
      </c>
      <c r="I497" s="16" t="n">
        <v>1.30102999566398</v>
      </c>
      <c r="J497" s="16" t="n">
        <v>0.224434329767663</v>
      </c>
      <c r="K497" s="16" t="n">
        <v>0.579012345679012</v>
      </c>
      <c r="L497" s="16" t="n">
        <v>0.723061728395062</v>
      </c>
    </row>
    <row r="498" customFormat="false" ht="15" hidden="false" customHeight="false" outlineLevel="0" collapsed="false">
      <c r="A498" s="17" t="n">
        <v>893</v>
      </c>
      <c r="B498" s="16" t="n">
        <v>0.625071370601654</v>
      </c>
      <c r="C498" s="16" t="n">
        <v>0.616591763761308</v>
      </c>
      <c r="D498" s="16" t="n">
        <v>1</v>
      </c>
      <c r="E498" s="17" t="n">
        <v>23.2</v>
      </c>
      <c r="F498" s="16" t="n">
        <v>2.27973818887124</v>
      </c>
      <c r="G498" s="16" t="n">
        <v>1.79728063767742</v>
      </c>
      <c r="H498" s="16" t="n">
        <v>0.433023619091968</v>
      </c>
      <c r="I498" s="16" t="n">
        <v>1.30102999566398</v>
      </c>
      <c r="J498" s="16" t="n">
        <v>0.248970598423039</v>
      </c>
      <c r="K498" s="16" t="n">
        <v>0.578493827160494</v>
      </c>
      <c r="L498" s="16" t="n">
        <v>0.717135802469136</v>
      </c>
    </row>
    <row r="499" customFormat="false" ht="15" hidden="false" customHeight="false" outlineLevel="0" collapsed="false">
      <c r="A499" s="17" t="n">
        <v>894</v>
      </c>
      <c r="B499" s="16" t="n">
        <v>0.625012415647507</v>
      </c>
      <c r="C499" s="16" t="n">
        <v>0.616619206931856</v>
      </c>
      <c r="D499" s="16" t="n">
        <v>1</v>
      </c>
      <c r="E499" s="17" t="n">
        <v>22.8</v>
      </c>
      <c r="F499" s="16" t="n">
        <v>2.24589647690524</v>
      </c>
      <c r="G499" s="16" t="n">
        <v>1.76856846451355</v>
      </c>
      <c r="H499" s="16" t="n">
        <v>0.433023619091968</v>
      </c>
      <c r="I499" s="16" t="n">
        <v>1.30102999566398</v>
      </c>
      <c r="J499" s="16" t="n">
        <v>0.0466666666666667</v>
      </c>
      <c r="K499" s="16" t="n">
        <v>0.578098765432099</v>
      </c>
      <c r="L499" s="16" t="n">
        <v>0.728493827160494</v>
      </c>
    </row>
    <row r="500" customFormat="false" ht="15" hidden="false" customHeight="false" outlineLevel="0" collapsed="false">
      <c r="A500" s="17" t="n">
        <v>895</v>
      </c>
      <c r="B500" s="16" t="n">
        <v>0.62495002216763</v>
      </c>
      <c r="C500" s="16" t="n">
        <v>0.616634447839525</v>
      </c>
      <c r="D500" s="16" t="n">
        <v>1</v>
      </c>
      <c r="E500" s="17" t="n">
        <v>22.3</v>
      </c>
      <c r="F500" s="16" t="n">
        <v>2.21547669943296</v>
      </c>
      <c r="G500" s="16" t="n">
        <v>1.7424700608239</v>
      </c>
      <c r="H500" s="16" t="n">
        <v>0.433023619091968</v>
      </c>
      <c r="I500" s="16" t="n">
        <v>1.30102999566398</v>
      </c>
      <c r="J500" s="16" t="n">
        <v>0.410115388969581</v>
      </c>
      <c r="K500" s="16" t="n">
        <v>0.577530864197531</v>
      </c>
      <c r="L500" s="16" t="n">
        <v>0.73683950617284</v>
      </c>
    </row>
    <row r="501" customFormat="false" ht="15" hidden="false" customHeight="false" outlineLevel="0" collapsed="false">
      <c r="A501" s="17" t="n">
        <v>896</v>
      </c>
      <c r="B501" s="16" t="n">
        <v>0.624907053179211</v>
      </c>
      <c r="C501" s="16" t="n">
        <v>0.616624826457765</v>
      </c>
      <c r="D501" s="16" t="n">
        <v>1</v>
      </c>
      <c r="E501" s="17" t="n">
        <v>22.2</v>
      </c>
      <c r="F501" s="16" t="n">
        <v>2.20247543751766</v>
      </c>
      <c r="G501" s="16" t="n">
        <v>1.73130773383078</v>
      </c>
      <c r="H501" s="16" t="n">
        <v>0.433023619091968</v>
      </c>
      <c r="I501" s="16" t="n">
        <v>1.30102999566398</v>
      </c>
      <c r="J501" s="16" t="n">
        <v>0.354840153104974</v>
      </c>
      <c r="K501" s="16" t="n">
        <v>0.577259259259259</v>
      </c>
      <c r="L501" s="16" t="n">
        <v>0.734074074074074</v>
      </c>
    </row>
    <row r="502" customFormat="false" ht="15" hidden="false" customHeight="false" outlineLevel="0" collapsed="false">
      <c r="A502" s="17" t="n">
        <v>897</v>
      </c>
      <c r="B502" s="16" t="n">
        <v>0.624872564607196</v>
      </c>
      <c r="C502" s="16" t="n">
        <v>0.616612416770723</v>
      </c>
      <c r="D502" s="16" t="n">
        <v>1</v>
      </c>
      <c r="E502" s="17" t="n">
        <v>22.2</v>
      </c>
      <c r="F502" s="16" t="n">
        <v>2.1951634145759</v>
      </c>
      <c r="G502" s="16" t="n">
        <v>1.72643557394612</v>
      </c>
      <c r="H502" s="16" t="n">
        <v>0.433023619091968</v>
      </c>
      <c r="I502" s="16" t="n">
        <v>1.30102999566398</v>
      </c>
      <c r="J502" s="16" t="n">
        <v>0.371166866618866</v>
      </c>
      <c r="K502" s="16" t="n">
        <v>0.577012345679012</v>
      </c>
      <c r="L502" s="16" t="n">
        <v>0.728543209876543</v>
      </c>
    </row>
    <row r="503" customFormat="false" ht="15" hidden="false" customHeight="false" outlineLevel="0" collapsed="false">
      <c r="A503" s="17" t="n">
        <v>898</v>
      </c>
      <c r="B503" s="16" t="n">
        <v>0.624860665533278</v>
      </c>
      <c r="C503" s="16" t="n">
        <v>0.616623638868332</v>
      </c>
      <c r="D503" s="16" t="n">
        <v>1</v>
      </c>
      <c r="E503" s="17" t="n">
        <v>22.2</v>
      </c>
      <c r="F503" s="16" t="n">
        <v>2.18733236878132</v>
      </c>
      <c r="G503" s="16" t="n">
        <v>1.72047188396062</v>
      </c>
      <c r="H503" s="16" t="n">
        <v>0.433023619091968</v>
      </c>
      <c r="I503" s="16" t="n">
        <v>1.30102999566398</v>
      </c>
      <c r="J503" s="16" t="n">
        <v>0.319114271043238</v>
      </c>
      <c r="K503" s="16" t="n">
        <v>0.576617283950617</v>
      </c>
      <c r="L503" s="16" t="n">
        <v>0.718617283950617</v>
      </c>
    </row>
    <row r="504" customFormat="false" ht="15" hidden="false" customHeight="false" outlineLevel="0" collapsed="false">
      <c r="A504" s="17" t="n">
        <v>899</v>
      </c>
      <c r="B504" s="16" t="n">
        <v>0.624885723325941</v>
      </c>
      <c r="C504" s="16" t="n">
        <v>0.616654392414623</v>
      </c>
      <c r="D504" s="16" t="n">
        <v>1</v>
      </c>
      <c r="E504" s="17" t="n">
        <v>22.1</v>
      </c>
      <c r="F504" s="16" t="n">
        <v>2.18656366202788</v>
      </c>
      <c r="G504" s="16" t="n">
        <v>1.72047188396062</v>
      </c>
      <c r="H504" s="16" t="n">
        <v>0.433023619091968</v>
      </c>
      <c r="I504" s="16" t="n">
        <v>1.30102999566398</v>
      </c>
      <c r="J504" s="16" t="n">
        <v>0.26308949547205</v>
      </c>
      <c r="K504" s="16" t="n">
        <v>0.57641975308642</v>
      </c>
      <c r="L504" s="16" t="n">
        <v>0.70641975308642</v>
      </c>
    </row>
    <row r="505" customFormat="false" ht="15" hidden="false" customHeight="false" outlineLevel="0" collapsed="false">
      <c r="A505" s="17" t="n">
        <v>900</v>
      </c>
      <c r="B505" s="16" t="n">
        <v>0.62492307888137</v>
      </c>
      <c r="C505" s="16" t="n">
        <v>0.61668989903397</v>
      </c>
      <c r="D505" s="16" t="n">
        <v>1</v>
      </c>
      <c r="E505" s="17" t="n">
        <v>22.1</v>
      </c>
      <c r="F505" s="16" t="n">
        <v>2.18887412240408</v>
      </c>
      <c r="G505" s="16" t="n">
        <v>1.72136109230598</v>
      </c>
      <c r="H505" s="16" t="n">
        <v>0.433023619091968</v>
      </c>
      <c r="I505" s="16" t="n">
        <v>1.30102999566398</v>
      </c>
      <c r="J505" s="16" t="n">
        <v>0.347557252805803</v>
      </c>
      <c r="K505" s="16" t="n">
        <v>0.576148148148148</v>
      </c>
      <c r="L505" s="16" t="n">
        <v>0.69083950617284</v>
      </c>
    </row>
    <row r="506" customFormat="false" ht="15" hidden="false" customHeight="false" outlineLevel="0" collapsed="false">
      <c r="A506" s="17" t="n">
        <v>901</v>
      </c>
      <c r="B506" s="16" t="n">
        <v>0.624868400229348</v>
      </c>
      <c r="C506" s="16" t="n">
        <v>0.616711856126785</v>
      </c>
      <c r="D506" s="16" t="n">
        <v>1</v>
      </c>
      <c r="E506" s="17" t="n">
        <v>21.8</v>
      </c>
      <c r="F506" s="16" t="n">
        <v>2.15869222725743</v>
      </c>
      <c r="G506" s="16" t="n">
        <v>1.69540447214601</v>
      </c>
      <c r="H506" s="16" t="n">
        <v>0.433023619091968</v>
      </c>
      <c r="I506" s="16" t="n">
        <v>1.30102999566398</v>
      </c>
      <c r="J506" s="16" t="n">
        <v>0.526459138320228</v>
      </c>
      <c r="K506" s="16" t="n">
        <v>0.575975308641975</v>
      </c>
      <c r="L506" s="16" t="n">
        <v>0.667950617283951</v>
      </c>
    </row>
    <row r="507" customFormat="false" ht="15" hidden="false" customHeight="false" outlineLevel="0" collapsed="false">
      <c r="A507" s="17" t="n">
        <v>902</v>
      </c>
      <c r="B507" s="16" t="n">
        <v>0.624810132053163</v>
      </c>
      <c r="C507" s="16" t="n">
        <v>0.616714564694299</v>
      </c>
      <c r="D507" s="16" t="n">
        <v>1</v>
      </c>
      <c r="E507" s="17" t="n">
        <v>21.2</v>
      </c>
      <c r="F507" s="16" t="n">
        <v>2.13533214133142</v>
      </c>
      <c r="G507" s="16" t="n">
        <v>1.67682346588333</v>
      </c>
      <c r="H507" s="16" t="n">
        <v>0.433023619091968</v>
      </c>
      <c r="I507" s="16" t="n">
        <v>1.30102999566398</v>
      </c>
      <c r="J507" s="16" t="n">
        <v>0.441315457220263</v>
      </c>
      <c r="K507" s="16" t="n">
        <v>0.575950617283951</v>
      </c>
      <c r="L507" s="16" t="n">
        <v>0.656691358024691</v>
      </c>
    </row>
    <row r="508" customFormat="false" ht="15" hidden="false" customHeight="false" outlineLevel="0" collapsed="false">
      <c r="A508" s="17" t="n">
        <v>903</v>
      </c>
      <c r="B508" s="16" t="n">
        <v>0.62478789223565</v>
      </c>
      <c r="C508" s="16" t="n">
        <v>0.616712107525931</v>
      </c>
      <c r="D508" s="16" t="n">
        <v>1</v>
      </c>
      <c r="E508" s="17" t="n">
        <v>21.2</v>
      </c>
      <c r="F508" s="16" t="n">
        <v>2.12961790810858</v>
      </c>
      <c r="G508" s="16" t="n">
        <v>1.67229583034376</v>
      </c>
      <c r="H508" s="16" t="n">
        <v>0.433023619091968</v>
      </c>
      <c r="I508" s="16" t="n">
        <v>1.30102999566398</v>
      </c>
      <c r="J508" s="16" t="n">
        <v>0.27907415750553</v>
      </c>
      <c r="K508" s="16" t="n">
        <v>0.575506172839506</v>
      </c>
      <c r="L508" s="16" t="n">
        <v>0.656444444444445</v>
      </c>
    </row>
    <row r="509" customFormat="false" ht="15" hidden="false" customHeight="false" outlineLevel="0" collapsed="false">
      <c r="A509" s="17" t="n">
        <v>904</v>
      </c>
      <c r="B509" s="16" t="n">
        <v>0.624810745318731</v>
      </c>
      <c r="C509" s="16" t="n">
        <v>0.616724894576603</v>
      </c>
      <c r="D509" s="16" t="n">
        <v>1</v>
      </c>
      <c r="E509" s="17" t="n">
        <v>21.2</v>
      </c>
      <c r="F509" s="16" t="n">
        <v>2.13665514152853</v>
      </c>
      <c r="G509" s="16" t="n">
        <v>1.67755194924303</v>
      </c>
      <c r="H509" s="16" t="n">
        <v>0.433023619091968</v>
      </c>
      <c r="I509" s="16" t="n">
        <v>1.30102999566398</v>
      </c>
      <c r="J509" s="16" t="n">
        <v>0.806548429116487</v>
      </c>
      <c r="K509" s="16" t="n">
        <v>0.57520987654321</v>
      </c>
      <c r="L509" s="16" t="n">
        <v>0.658074074074074</v>
      </c>
    </row>
    <row r="510" customFormat="false" ht="15" hidden="false" customHeight="false" outlineLevel="0" collapsed="false">
      <c r="A510" s="17" t="n">
        <v>905</v>
      </c>
      <c r="B510" s="16" t="n">
        <v>0.62484664188491</v>
      </c>
      <c r="C510" s="16" t="n">
        <v>0.616769232882394</v>
      </c>
      <c r="D510" s="16" t="n">
        <v>1</v>
      </c>
      <c r="E510" s="17" t="n">
        <v>21.2</v>
      </c>
      <c r="F510" s="16" t="n">
        <v>2.13419855984304</v>
      </c>
      <c r="G510" s="16" t="n">
        <v>1.67628358849548</v>
      </c>
      <c r="H510" s="16" t="n">
        <v>0.433023619091968</v>
      </c>
      <c r="I510" s="16" t="n">
        <v>1.30102999566398</v>
      </c>
      <c r="J510" s="16" t="n">
        <v>0.200778552619273</v>
      </c>
      <c r="K510" s="16" t="n">
        <v>0.575012345679012</v>
      </c>
      <c r="L510" s="16" t="n">
        <v>0.673037037037037</v>
      </c>
    </row>
    <row r="511" customFormat="false" ht="15" hidden="false" customHeight="false" outlineLevel="0" collapsed="false">
      <c r="A511" s="17" t="n">
        <v>906</v>
      </c>
      <c r="B511" s="16" t="n">
        <v>0.624864444467757</v>
      </c>
      <c r="C511" s="16" t="n">
        <v>0.616823065280914</v>
      </c>
      <c r="D511" s="16" t="n">
        <v>1</v>
      </c>
      <c r="E511" s="17" t="n">
        <v>21.2</v>
      </c>
      <c r="F511" s="16" t="n">
        <v>2.1199679174256</v>
      </c>
      <c r="G511" s="16" t="n">
        <v>1.6655492161356</v>
      </c>
      <c r="H511" s="16" t="n">
        <v>0.433023619091968</v>
      </c>
      <c r="I511" s="16" t="n">
        <v>1.30102999566398</v>
      </c>
      <c r="J511" s="16" t="n">
        <v>0.148491924741925</v>
      </c>
      <c r="K511" s="16" t="n">
        <v>0.575135802469136</v>
      </c>
      <c r="L511" s="16" t="n">
        <v>0.690567901234568</v>
      </c>
    </row>
    <row r="512" customFormat="false" ht="15" hidden="false" customHeight="false" outlineLevel="0" collapsed="false">
      <c r="A512" s="17" t="n">
        <v>907</v>
      </c>
      <c r="B512" s="16" t="n">
        <v>0.624856211079492</v>
      </c>
      <c r="C512" s="16" t="n">
        <v>0.616855218807856</v>
      </c>
      <c r="D512" s="16" t="n">
        <v>1</v>
      </c>
      <c r="E512" s="17" t="n">
        <v>21</v>
      </c>
      <c r="F512" s="16" t="n">
        <v>2.1046728340514</v>
      </c>
      <c r="G512" s="16" t="n">
        <v>1.65089122004027</v>
      </c>
      <c r="H512" s="16" t="n">
        <v>0.433023619091968</v>
      </c>
      <c r="I512" s="16" t="n">
        <v>1.30102999566398</v>
      </c>
      <c r="J512" s="16" t="n">
        <v>0.458135269480822</v>
      </c>
      <c r="K512" s="16" t="n">
        <v>0.575135802469136</v>
      </c>
      <c r="L512" s="16" t="n">
        <v>0.696197530864198</v>
      </c>
    </row>
    <row r="513" customFormat="false" ht="15" hidden="false" customHeight="false" outlineLevel="0" collapsed="false">
      <c r="A513" s="17" t="n">
        <v>908</v>
      </c>
      <c r="B513" s="16" t="n">
        <v>0.624829843971464</v>
      </c>
      <c r="C513" s="16" t="n">
        <v>0.616845662461387</v>
      </c>
      <c r="D513" s="16" t="n">
        <v>1</v>
      </c>
      <c r="E513" s="17" t="n">
        <v>20.9</v>
      </c>
      <c r="F513" s="16" t="n">
        <v>2.10028729720273</v>
      </c>
      <c r="G513" s="16" t="n">
        <v>1.64747479637422</v>
      </c>
      <c r="H513" s="16" t="n">
        <v>0.433023619091968</v>
      </c>
      <c r="I513" s="16" t="n">
        <v>1.30102999566398</v>
      </c>
      <c r="J513" s="16" t="n">
        <v>0.297770785618783</v>
      </c>
      <c r="K513" s="16" t="n">
        <v>0.575111111111111</v>
      </c>
      <c r="L513" s="16" t="n">
        <v>0.686444444444444</v>
      </c>
    </row>
    <row r="514" customFormat="false" ht="15" hidden="false" customHeight="false" outlineLevel="0" collapsed="false">
      <c r="A514" s="17" t="n">
        <v>909</v>
      </c>
      <c r="B514" s="16" t="n">
        <v>0.624795271290673</v>
      </c>
      <c r="C514" s="16" t="n">
        <v>0.616844005717172</v>
      </c>
      <c r="D514" s="16" t="n">
        <v>1</v>
      </c>
      <c r="E514" s="17" t="n">
        <v>20.8</v>
      </c>
      <c r="F514" s="16" t="n">
        <v>2.0894425555347</v>
      </c>
      <c r="G514" s="16" t="n">
        <v>1.63800531688932</v>
      </c>
      <c r="H514" s="16" t="n">
        <v>0.433023619091968</v>
      </c>
      <c r="I514" s="16" t="n">
        <v>1.30102999566398</v>
      </c>
      <c r="J514" s="16" t="n">
        <v>0.173513523513524</v>
      </c>
      <c r="K514" s="16" t="n">
        <v>0.57479012345679</v>
      </c>
      <c r="L514" s="16" t="n">
        <v>0.681234567901235</v>
      </c>
    </row>
    <row r="515" customFormat="false" ht="15" hidden="false" customHeight="false" outlineLevel="0" collapsed="false">
      <c r="A515" s="17" t="n">
        <v>910</v>
      </c>
      <c r="B515" s="16" t="n">
        <v>0.624779198567073</v>
      </c>
      <c r="C515" s="16" t="n">
        <v>0.616853812535604</v>
      </c>
      <c r="D515" s="16" t="n">
        <v>1</v>
      </c>
      <c r="E515" s="17" t="n">
        <v>20.8</v>
      </c>
      <c r="F515" s="16" t="n">
        <v>2.08093602603733</v>
      </c>
      <c r="G515" s="16" t="n">
        <v>1.63124880110404</v>
      </c>
      <c r="H515" s="16" t="n">
        <v>0.433023619091968</v>
      </c>
      <c r="I515" s="16" t="n">
        <v>1.30102999566398</v>
      </c>
      <c r="J515" s="16" t="n">
        <v>0.230034771430206</v>
      </c>
      <c r="K515" s="16" t="n">
        <v>0.57441975308642</v>
      </c>
      <c r="L515" s="16" t="n">
        <v>0.689604938271605</v>
      </c>
    </row>
    <row r="516" customFormat="false" ht="15" hidden="false" customHeight="false" outlineLevel="0" collapsed="false">
      <c r="A516" s="17" t="n">
        <v>911</v>
      </c>
      <c r="B516" s="16" t="n">
        <v>0.624756664037705</v>
      </c>
      <c r="C516" s="16" t="n">
        <v>0.616870543029573</v>
      </c>
      <c r="D516" s="16" t="n">
        <v>1</v>
      </c>
      <c r="E516" s="17" t="n">
        <v>20.6</v>
      </c>
      <c r="F516" s="16" t="n">
        <v>2.06671967200624</v>
      </c>
      <c r="G516" s="16" t="n">
        <v>1.61877543729975</v>
      </c>
      <c r="H516" s="16" t="n">
        <v>0.433023619091968</v>
      </c>
      <c r="I516" s="16" t="n">
        <v>1.30102999566398</v>
      </c>
      <c r="J516" s="16" t="n">
        <v>0.334551238288185</v>
      </c>
      <c r="K516" s="16" t="n">
        <v>0.574098765432099</v>
      </c>
      <c r="L516" s="16" t="n">
        <v>0.701358024691358</v>
      </c>
    </row>
    <row r="517" customFormat="false" ht="15" hidden="false" customHeight="false" outlineLevel="0" collapsed="false">
      <c r="A517" s="17" t="n">
        <v>912</v>
      </c>
      <c r="B517" s="16" t="n">
        <v>0.624679903189341</v>
      </c>
      <c r="C517" s="16" t="n">
        <v>0.616884696483612</v>
      </c>
      <c r="D517" s="16" t="n">
        <v>1</v>
      </c>
      <c r="E517" s="17" t="n">
        <v>20</v>
      </c>
      <c r="F517" s="16" t="n">
        <v>2.03201862848349</v>
      </c>
      <c r="G517" s="16" t="n">
        <v>1.58811437157875</v>
      </c>
      <c r="H517" s="16" t="n">
        <v>0.433023619091968</v>
      </c>
      <c r="I517" s="16" t="n">
        <v>1.30102999566398</v>
      </c>
      <c r="J517" s="16" t="n">
        <v>0.265533046440479</v>
      </c>
      <c r="K517" s="16" t="n">
        <v>0.573851851851852</v>
      </c>
      <c r="L517" s="16" t="n">
        <v>0.70283950617284</v>
      </c>
    </row>
    <row r="518" customFormat="false" ht="15" hidden="false" customHeight="false" outlineLevel="0" collapsed="false">
      <c r="A518" s="17" t="n">
        <v>913</v>
      </c>
      <c r="B518" s="16" t="n">
        <v>0.624643855624729</v>
      </c>
      <c r="C518" s="16" t="n">
        <v>0.616894315216276</v>
      </c>
      <c r="D518" s="16" t="n">
        <v>1</v>
      </c>
      <c r="E518" s="17" t="n">
        <v>19.6</v>
      </c>
      <c r="F518" s="16" t="n">
        <v>2.01410942209156</v>
      </c>
      <c r="G518" s="16" t="n">
        <v>1.57677543336486</v>
      </c>
      <c r="H518" s="16" t="n">
        <v>0.433023619091968</v>
      </c>
      <c r="I518" s="16" t="n">
        <v>1.30102999566398</v>
      </c>
      <c r="J518" s="16" t="n">
        <v>0.371115184960048</v>
      </c>
      <c r="K518" s="16" t="n">
        <v>0.573530864197531</v>
      </c>
      <c r="L518" s="16" t="n">
        <v>0.692469135802469</v>
      </c>
    </row>
    <row r="519" customFormat="false" ht="15" hidden="false" customHeight="false" outlineLevel="0" collapsed="false">
      <c r="A519" s="17" t="n">
        <v>914</v>
      </c>
      <c r="B519" s="16" t="n">
        <v>0.624612053897646</v>
      </c>
      <c r="C519" s="16" t="n">
        <v>0.616867578956816</v>
      </c>
      <c r="D519" s="16" t="n">
        <v>1</v>
      </c>
      <c r="E519" s="17" t="n">
        <v>19.6</v>
      </c>
      <c r="F519" s="16" t="n">
        <v>2.01301669905016</v>
      </c>
      <c r="G519" s="16" t="n">
        <v>1.57677543336486</v>
      </c>
      <c r="H519" s="16" t="n">
        <v>0.433023619091968</v>
      </c>
      <c r="I519" s="16" t="n">
        <v>1.30102999566398</v>
      </c>
      <c r="J519" s="16" t="n">
        <v>0.064905962384954</v>
      </c>
      <c r="K519" s="16" t="n">
        <v>0.573259259259259</v>
      </c>
      <c r="L519" s="16" t="n">
        <v>0.67762962962963</v>
      </c>
    </row>
    <row r="520" customFormat="false" ht="15" hidden="false" customHeight="false" outlineLevel="0" collapsed="false">
      <c r="A520" s="17" t="n">
        <v>915</v>
      </c>
      <c r="B520" s="16" t="n">
        <v>0.624568639861213</v>
      </c>
      <c r="C520" s="16" t="n">
        <v>0.61681375377708</v>
      </c>
      <c r="D520" s="16" t="n">
        <v>1</v>
      </c>
      <c r="E520" s="17" t="n">
        <v>19.7</v>
      </c>
      <c r="F520" s="16" t="n">
        <v>2.019508722037</v>
      </c>
      <c r="G520" s="16" t="n">
        <v>1.57785334907624</v>
      </c>
      <c r="H520" s="16" t="n">
        <v>0.433023619091968</v>
      </c>
      <c r="I520" s="16" t="n">
        <v>1.30102999566398</v>
      </c>
      <c r="J520" s="16" t="n">
        <v>0.467740800585434</v>
      </c>
      <c r="K520" s="16" t="n">
        <v>0.572913580246914</v>
      </c>
      <c r="L520" s="16" t="n">
        <v>0.65679012345679</v>
      </c>
    </row>
    <row r="521" customFormat="false" ht="15" hidden="false" customHeight="false" outlineLevel="0" collapsed="false">
      <c r="A521" s="17" t="n">
        <v>916</v>
      </c>
      <c r="B521" s="16" t="n">
        <v>0.624531344572703</v>
      </c>
      <c r="C521" s="16" t="n">
        <v>0.616784656710095</v>
      </c>
      <c r="D521" s="16" t="n">
        <v>1</v>
      </c>
      <c r="E521" s="17" t="n">
        <v>19.7</v>
      </c>
      <c r="F521" s="16" t="n">
        <v>2.01889474471162</v>
      </c>
      <c r="G521" s="16" t="n">
        <v>1.57785334907624</v>
      </c>
      <c r="H521" s="16" t="n">
        <v>0.433023619091968</v>
      </c>
      <c r="I521" s="16" t="n">
        <v>1.30102999566398</v>
      </c>
      <c r="J521" s="16" t="n">
        <v>0.484063327722447</v>
      </c>
      <c r="K521" s="16" t="n">
        <v>0.572617283950617</v>
      </c>
      <c r="L521" s="16" t="n">
        <v>0.634320987654321</v>
      </c>
    </row>
    <row r="522" customFormat="false" ht="15" hidden="false" customHeight="false" outlineLevel="0" collapsed="false">
      <c r="A522" s="17" t="n">
        <v>917</v>
      </c>
      <c r="B522" s="16" t="n">
        <v>0.62441393799252</v>
      </c>
      <c r="C522" s="16" t="n">
        <v>0.616730344560411</v>
      </c>
      <c r="D522" s="16" t="n">
        <v>1</v>
      </c>
      <c r="E522" s="17" t="n">
        <v>19.2</v>
      </c>
      <c r="F522" s="16" t="n">
        <v>1.99507308023272</v>
      </c>
      <c r="G522" s="16" t="n">
        <v>1.5688688353087</v>
      </c>
      <c r="H522" s="16" t="n">
        <v>0.433023619091968</v>
      </c>
      <c r="I522" s="16" t="n">
        <v>1.30102999566398</v>
      </c>
      <c r="J522" s="16" t="n">
        <v>0.577552451261572</v>
      </c>
      <c r="K522" s="16" t="n">
        <v>0.57241975308642</v>
      </c>
      <c r="L522" s="16" t="n">
        <v>0.618567901234568</v>
      </c>
    </row>
    <row r="523" customFormat="false" ht="15" hidden="false" customHeight="false" outlineLevel="0" collapsed="false">
      <c r="A523" s="17" t="n">
        <v>918</v>
      </c>
      <c r="B523" s="16" t="n">
        <v>0.624278585778342</v>
      </c>
      <c r="C523" s="16" t="n">
        <v>0.616661518878407</v>
      </c>
      <c r="D523" s="16" t="n">
        <v>1</v>
      </c>
      <c r="E523" s="17" t="n">
        <v>18.8</v>
      </c>
      <c r="F523" s="16" t="n">
        <v>1.97029642406517</v>
      </c>
      <c r="G523" s="16" t="n">
        <v>1.56850016533067</v>
      </c>
      <c r="H523" s="16" t="n">
        <v>0.433023619091968</v>
      </c>
      <c r="I523" s="16" t="n">
        <v>1.30102999566398</v>
      </c>
      <c r="J523" s="16" t="n">
        <v>0.184038565733968</v>
      </c>
      <c r="K523" s="16" t="n">
        <v>0.57237037037037</v>
      </c>
      <c r="L523" s="16" t="n">
        <v>0.603530864197531</v>
      </c>
    </row>
    <row r="524" customFormat="false" ht="15" hidden="false" customHeight="false" outlineLevel="0" collapsed="false">
      <c r="A524" s="17" t="n">
        <v>919</v>
      </c>
      <c r="B524" s="16" t="n">
        <v>0.624172825945748</v>
      </c>
      <c r="C524" s="16" t="n">
        <v>0.616584684252739</v>
      </c>
      <c r="D524" s="16" t="n">
        <v>1</v>
      </c>
      <c r="E524" s="17" t="n">
        <v>18.8</v>
      </c>
      <c r="F524" s="16" t="n">
        <v>1.96165054791382</v>
      </c>
      <c r="G524" s="16" t="n">
        <v>1.5665948585469</v>
      </c>
      <c r="H524" s="16" t="n">
        <v>0.433023619091968</v>
      </c>
      <c r="I524" s="16" t="n">
        <v>1.30102999566398</v>
      </c>
      <c r="J524" s="16" t="n">
        <v>0.26803744552578</v>
      </c>
      <c r="K524" s="16" t="n">
        <v>0.572345679012346</v>
      </c>
      <c r="L524" s="16" t="n">
        <v>0.591259259259259</v>
      </c>
    </row>
    <row r="525" customFormat="false" ht="15" hidden="false" customHeight="false" outlineLevel="0" collapsed="false">
      <c r="A525" s="17" t="n">
        <v>920</v>
      </c>
      <c r="B525" s="16" t="n">
        <v>0.624075473679437</v>
      </c>
      <c r="C525" s="16" t="n">
        <v>0.616483266353607</v>
      </c>
      <c r="D525" s="16" t="n">
        <v>1</v>
      </c>
      <c r="E525" s="17" t="n">
        <v>18.8</v>
      </c>
      <c r="F525" s="16" t="n">
        <v>1.96604815091002</v>
      </c>
      <c r="G525" s="16" t="n">
        <v>1.56793032711626</v>
      </c>
      <c r="H525" s="16" t="n">
        <v>0.433023619091968</v>
      </c>
      <c r="I525" s="16" t="n">
        <v>1.30102999566398</v>
      </c>
      <c r="J525" s="16" t="n">
        <v>0.280731427155101</v>
      </c>
      <c r="K525" s="16" t="n">
        <v>0.572271604938272</v>
      </c>
      <c r="L525" s="16" t="n">
        <v>0.593308641975309</v>
      </c>
    </row>
    <row r="526" customFormat="false" ht="15" hidden="false" customHeight="false" outlineLevel="0" collapsed="false">
      <c r="A526" s="17" t="n">
        <v>921</v>
      </c>
      <c r="B526" s="16" t="n">
        <v>0.623955356412464</v>
      </c>
      <c r="C526" s="16" t="n">
        <v>0.616351483265559</v>
      </c>
      <c r="D526" s="16" t="n">
        <v>1</v>
      </c>
      <c r="E526" s="17" t="n">
        <v>18.9</v>
      </c>
      <c r="F526" s="16" t="n">
        <v>1.97410636563702</v>
      </c>
      <c r="G526" s="16" t="n">
        <v>1.56866935274565</v>
      </c>
      <c r="H526" s="16" t="n">
        <v>0.433023619091968</v>
      </c>
      <c r="I526" s="16" t="n">
        <v>1.30102999566398</v>
      </c>
      <c r="J526" s="16" t="n">
        <v>0.189510272682316</v>
      </c>
      <c r="K526" s="16" t="n">
        <v>0.572148148148148</v>
      </c>
      <c r="L526" s="16" t="n">
        <v>0.600666666666667</v>
      </c>
    </row>
    <row r="527" customFormat="false" ht="15" hidden="false" customHeight="false" outlineLevel="0" collapsed="false">
      <c r="A527" s="17" t="n">
        <v>922</v>
      </c>
      <c r="B527" s="16" t="n">
        <v>0.623814820581012</v>
      </c>
      <c r="C527" s="16" t="n">
        <v>0.616203669905663</v>
      </c>
      <c r="D527" s="16" t="n">
        <v>1</v>
      </c>
      <c r="E527" s="17" t="n">
        <v>19</v>
      </c>
      <c r="F527" s="16" t="n">
        <v>1.97993405934132</v>
      </c>
      <c r="G527" s="16" t="n">
        <v>1.56866935274565</v>
      </c>
      <c r="H527" s="16" t="n">
        <v>0.433023619091968</v>
      </c>
      <c r="I527" s="16" t="n">
        <v>1.30102999566398</v>
      </c>
      <c r="J527" s="16" t="n">
        <v>0.342816823952282</v>
      </c>
      <c r="K527" s="16" t="n">
        <v>0.571975308641975</v>
      </c>
      <c r="L527" s="16" t="n">
        <v>0.605802469135803</v>
      </c>
    </row>
    <row r="528" customFormat="false" ht="15" hidden="false" customHeight="false" outlineLevel="0" collapsed="false">
      <c r="A528" s="17" t="n">
        <v>923</v>
      </c>
      <c r="B528" s="16" t="n">
        <v>0.623649077945285</v>
      </c>
      <c r="C528" s="16" t="n">
        <v>0.61605000158151</v>
      </c>
      <c r="D528" s="16" t="n">
        <v>1</v>
      </c>
      <c r="E528" s="17" t="n">
        <v>18.9</v>
      </c>
      <c r="F528" s="16" t="n">
        <v>1.97697318185228</v>
      </c>
      <c r="G528" s="16" t="n">
        <v>1.56866935274565</v>
      </c>
      <c r="H528" s="16" t="n">
        <v>0.433023619091968</v>
      </c>
      <c r="I528" s="16" t="n">
        <v>1.30102999566398</v>
      </c>
      <c r="J528" s="16" t="n">
        <v>0.282207475924193</v>
      </c>
      <c r="K528" s="16" t="n">
        <v>0.571827160493827</v>
      </c>
      <c r="L528" s="16" t="n">
        <v>0.605160493827161</v>
      </c>
    </row>
    <row r="529" customFormat="false" ht="15" hidden="false" customHeight="false" outlineLevel="0" collapsed="false">
      <c r="A529" s="17" t="n">
        <v>924</v>
      </c>
      <c r="B529" s="16" t="n">
        <v>0.623413666089376</v>
      </c>
      <c r="C529" s="16" t="n">
        <v>0.615881957146857</v>
      </c>
      <c r="D529" s="16" t="n">
        <v>1</v>
      </c>
      <c r="E529" s="17" t="n">
        <v>18.9</v>
      </c>
      <c r="F529" s="16" t="n">
        <v>1.95263564292532</v>
      </c>
      <c r="G529" s="16" t="n">
        <v>1.56288534859651</v>
      </c>
      <c r="H529" s="16" t="n">
        <v>0.433023619091968</v>
      </c>
      <c r="I529" s="16" t="n">
        <v>1.30102999566398</v>
      </c>
      <c r="J529" s="16" t="n">
        <v>0.301425052641027</v>
      </c>
      <c r="K529" s="16" t="n">
        <v>0.571827160493827</v>
      </c>
      <c r="L529" s="16" t="n">
        <v>0.59962962962963</v>
      </c>
    </row>
    <row r="530" customFormat="false" ht="15" hidden="false" customHeight="false" outlineLevel="0" collapsed="false">
      <c r="A530" s="17" t="n">
        <v>925</v>
      </c>
      <c r="B530" s="16" t="n">
        <v>0.623142474889755</v>
      </c>
      <c r="C530" s="16" t="n">
        <v>0.615639867385229</v>
      </c>
      <c r="D530" s="16" t="n">
        <v>1</v>
      </c>
      <c r="E530" s="17" t="n">
        <v>18.8</v>
      </c>
      <c r="F530" s="16" t="n">
        <v>1.94428641480972</v>
      </c>
      <c r="G530" s="16" t="n">
        <v>1.56288534859651</v>
      </c>
      <c r="H530" s="16" t="n">
        <v>0.433023619091968</v>
      </c>
      <c r="I530" s="16" t="n">
        <v>1.30102999566398</v>
      </c>
      <c r="J530" s="16" t="n">
        <v>0.157244270180996</v>
      </c>
      <c r="K530" s="16" t="n">
        <v>0.571506172839506</v>
      </c>
      <c r="L530" s="16" t="n">
        <v>0.598395061728395</v>
      </c>
    </row>
    <row r="531" customFormat="false" ht="15" hidden="false" customHeight="false" outlineLevel="0" collapsed="false">
      <c r="A531" s="17" t="n">
        <v>926</v>
      </c>
      <c r="B531" s="16" t="n">
        <v>0.622841436333127</v>
      </c>
      <c r="C531" s="16" t="n">
        <v>0.615363246467378</v>
      </c>
      <c r="D531" s="16" t="n">
        <v>1</v>
      </c>
      <c r="E531" s="17" t="n">
        <v>18.8</v>
      </c>
      <c r="F531" s="16" t="n">
        <v>1.93770036187635</v>
      </c>
      <c r="G531" s="16" t="n">
        <v>1.56288534859651</v>
      </c>
      <c r="H531" s="16" t="n">
        <v>0.433023619091968</v>
      </c>
      <c r="I531" s="16" t="n">
        <v>1.30102999566398</v>
      </c>
      <c r="J531" s="16" t="n">
        <v>0.323371090888403</v>
      </c>
      <c r="K531" s="16" t="n">
        <v>0.571160493827161</v>
      </c>
      <c r="L531" s="16" t="n">
        <v>0.607061728395062</v>
      </c>
    </row>
    <row r="532" customFormat="false" ht="15" hidden="false" customHeight="false" outlineLevel="0" collapsed="false">
      <c r="A532" s="17" t="n">
        <v>927</v>
      </c>
      <c r="B532" s="16" t="n">
        <v>0.622507713238398</v>
      </c>
      <c r="C532" s="16" t="n">
        <v>0.615096065865623</v>
      </c>
      <c r="D532" s="16" t="n">
        <v>1</v>
      </c>
      <c r="E532" s="17" t="n">
        <v>18.2</v>
      </c>
      <c r="F532" s="16" t="n">
        <v>1.91379754629655</v>
      </c>
      <c r="G532" s="16" t="n">
        <v>1.55343221815498</v>
      </c>
      <c r="H532" s="16" t="n">
        <v>0.433023619091968</v>
      </c>
      <c r="I532" s="16" t="n">
        <v>1.30102999566398</v>
      </c>
      <c r="J532" s="16" t="n">
        <v>0.285427967454518</v>
      </c>
      <c r="K532" s="16" t="n">
        <v>0.570617283950617</v>
      </c>
      <c r="L532" s="16" t="n">
        <v>0.617432098765432</v>
      </c>
    </row>
    <row r="533" customFormat="false" ht="15" hidden="false" customHeight="false" outlineLevel="0" collapsed="false">
      <c r="A533" s="17" t="n">
        <v>928</v>
      </c>
      <c r="B533" s="16" t="n">
        <v>0.622136399481032</v>
      </c>
      <c r="C533" s="16" t="n">
        <v>0.614771713813146</v>
      </c>
      <c r="D533" s="16" t="n">
        <v>1</v>
      </c>
      <c r="E533" s="17" t="n">
        <v>17.9</v>
      </c>
      <c r="F533" s="16" t="n">
        <v>1.89866127582608</v>
      </c>
      <c r="G533" s="16" t="n">
        <v>1.54284621010206</v>
      </c>
      <c r="H533" s="16" t="n">
        <v>0.433023619091968</v>
      </c>
      <c r="I533" s="16" t="n">
        <v>1.30102999566398</v>
      </c>
      <c r="J533" s="16" t="n">
        <v>0.16563188492856</v>
      </c>
      <c r="K533" s="16" t="n">
        <v>0.57041975308642</v>
      </c>
      <c r="L533" s="16" t="n">
        <v>0.61720987654321</v>
      </c>
    </row>
    <row r="534" customFormat="false" ht="15" hidden="false" customHeight="false" outlineLevel="0" collapsed="false">
      <c r="A534" s="17" t="n">
        <v>929</v>
      </c>
      <c r="B534" s="16" t="n">
        <v>0.621766940752665</v>
      </c>
      <c r="C534" s="16" t="n">
        <v>0.614440478748745</v>
      </c>
      <c r="D534" s="16" t="n">
        <v>1</v>
      </c>
      <c r="E534" s="17" t="n">
        <v>17.7</v>
      </c>
      <c r="F534" s="16" t="n">
        <v>1.88739764008427</v>
      </c>
      <c r="G534" s="16" t="n">
        <v>1.53616872216514</v>
      </c>
      <c r="H534" s="16" t="n">
        <v>0.433023619091968</v>
      </c>
      <c r="I534" s="16" t="n">
        <v>1.30102999566398</v>
      </c>
      <c r="J534" s="16" t="n">
        <v>0.521295161386362</v>
      </c>
      <c r="K534" s="16" t="n">
        <v>0.570024691358025</v>
      </c>
      <c r="L534" s="16" t="n">
        <v>0.613135802469136</v>
      </c>
    </row>
    <row r="535" customFormat="false" ht="15" hidden="false" customHeight="false" outlineLevel="0" collapsed="false">
      <c r="A535" s="17" t="n">
        <v>930</v>
      </c>
      <c r="B535" s="16" t="n">
        <v>0.621371813615163</v>
      </c>
      <c r="C535" s="16" t="n">
        <v>0.614071212808291</v>
      </c>
      <c r="D535" s="16" t="n">
        <v>1</v>
      </c>
      <c r="E535" s="17" t="n">
        <v>17.6</v>
      </c>
      <c r="F535" s="16" t="n">
        <v>1.88135826999439</v>
      </c>
      <c r="G535" s="16" t="n">
        <v>1.53145069791811</v>
      </c>
      <c r="H535" s="16" t="n">
        <v>0.433023619091968</v>
      </c>
      <c r="I535" s="16" t="n">
        <v>1.30102999566398</v>
      </c>
      <c r="J535" s="16" t="n">
        <v>0.198748345064488</v>
      </c>
      <c r="K535" s="16" t="n">
        <v>0.569456790123457</v>
      </c>
      <c r="L535" s="16" t="n">
        <v>0.606024691358025</v>
      </c>
    </row>
    <row r="536" customFormat="false" ht="15" hidden="false" customHeight="false" outlineLevel="0" collapsed="false">
      <c r="A536" s="17" t="n">
        <v>931</v>
      </c>
      <c r="B536" s="16" t="n">
        <v>0.620908437172572</v>
      </c>
      <c r="C536" s="16" t="n">
        <v>0.613621836105982</v>
      </c>
      <c r="D536" s="16" t="n">
        <v>1</v>
      </c>
      <c r="E536" s="17" t="n">
        <v>17.6</v>
      </c>
      <c r="F536" s="16" t="n">
        <v>1.88028712689681</v>
      </c>
      <c r="G536" s="16" t="n">
        <v>1.53145069791811</v>
      </c>
      <c r="H536" s="16" t="n">
        <v>0.433023619091968</v>
      </c>
      <c r="I536" s="16" t="n">
        <v>1.30102999566398</v>
      </c>
      <c r="J536" s="16" t="n">
        <v>0.311047708145409</v>
      </c>
      <c r="K536" s="16" t="n">
        <v>0.569259259259259</v>
      </c>
      <c r="L536" s="16" t="n">
        <v>0.596814814814815</v>
      </c>
    </row>
    <row r="537" customFormat="false" ht="15" hidden="false" customHeight="false" outlineLevel="0" collapsed="false">
      <c r="A537" s="17" t="n">
        <v>932</v>
      </c>
      <c r="B537" s="16" t="n">
        <v>0.620426672697067</v>
      </c>
      <c r="C537" s="16" t="n">
        <v>0.61318073630333</v>
      </c>
      <c r="D537" s="16" t="n">
        <v>1</v>
      </c>
      <c r="E537" s="17" t="n">
        <v>17.6</v>
      </c>
      <c r="F537" s="16" t="n">
        <v>1.86797445283585</v>
      </c>
      <c r="G537" s="16" t="n">
        <v>1.52329027617768</v>
      </c>
      <c r="H537" s="16" t="n">
        <v>0.433023619091968</v>
      </c>
      <c r="I537" s="16" t="n">
        <v>1.30102999566398</v>
      </c>
      <c r="J537" s="16" t="n">
        <v>0.305916782160791</v>
      </c>
      <c r="K537" s="16" t="n">
        <v>0.568641975308642</v>
      </c>
      <c r="L537" s="16" t="n">
        <v>0.58879012345679</v>
      </c>
    </row>
    <row r="538" customFormat="false" ht="15" hidden="false" customHeight="false" outlineLevel="0" collapsed="false">
      <c r="A538" s="17" t="n">
        <v>933</v>
      </c>
      <c r="B538" s="16" t="n">
        <v>0.619880840513441</v>
      </c>
      <c r="C538" s="16" t="n">
        <v>0.612732945614391</v>
      </c>
      <c r="D538" s="16" t="n">
        <v>1</v>
      </c>
      <c r="E538" s="17" t="n">
        <v>16.9</v>
      </c>
      <c r="F538" s="16" t="n">
        <v>1.83301345715196</v>
      </c>
      <c r="G538" s="16" t="n">
        <v>1.51760372624046</v>
      </c>
      <c r="H538" s="16" t="n">
        <v>0.433023619091968</v>
      </c>
      <c r="I538" s="16" t="n">
        <v>1.30102999566398</v>
      </c>
      <c r="J538" s="16" t="n">
        <v>0.360716426475385</v>
      </c>
      <c r="K538" s="16" t="n">
        <v>0.568296296296296</v>
      </c>
      <c r="L538" s="16" t="n">
        <v>0.579851851851852</v>
      </c>
    </row>
    <row r="539" customFormat="false" ht="15" hidden="false" customHeight="false" outlineLevel="0" collapsed="false">
      <c r="A539" s="17" t="n">
        <v>934</v>
      </c>
      <c r="B539" s="16" t="n">
        <v>0.619315458006329</v>
      </c>
      <c r="C539" s="16" t="n">
        <v>0.612246577342351</v>
      </c>
      <c r="D539" s="16" t="n">
        <v>1</v>
      </c>
      <c r="E539" s="17" t="n">
        <v>16.5</v>
      </c>
      <c r="F539" s="16" t="n">
        <v>1.80604669139843</v>
      </c>
      <c r="G539" s="16" t="n">
        <v>1.50480993806242</v>
      </c>
      <c r="H539" s="16" t="n">
        <v>0.433005215627563</v>
      </c>
      <c r="I539" s="16" t="n">
        <v>1.30102999566398</v>
      </c>
      <c r="J539" s="16" t="n">
        <v>0.117747633950237</v>
      </c>
      <c r="K539" s="16" t="n">
        <v>0.568172839506173</v>
      </c>
      <c r="L539" s="16" t="n">
        <v>0.569950617283951</v>
      </c>
    </row>
    <row r="540" customFormat="false" ht="15" hidden="false" customHeight="false" outlineLevel="0" collapsed="false">
      <c r="A540" s="17" t="n">
        <v>935</v>
      </c>
      <c r="B540" s="16" t="n">
        <v>0.618808294667138</v>
      </c>
      <c r="C540" s="16" t="n">
        <v>0.61169781949785</v>
      </c>
      <c r="D540" s="16" t="n">
        <v>1</v>
      </c>
      <c r="E540" s="17" t="n">
        <v>16.8</v>
      </c>
      <c r="F540" s="16" t="n">
        <v>1.826936831219</v>
      </c>
      <c r="G540" s="16" t="n">
        <v>1.51565813958884</v>
      </c>
      <c r="H540" s="16" t="n">
        <v>0.433023619091968</v>
      </c>
      <c r="I540" s="16" t="n">
        <v>1.30102999566398</v>
      </c>
      <c r="J540" s="16" t="n">
        <v>0.285925557100364</v>
      </c>
      <c r="K540" s="16" t="n">
        <v>0.568246913580247</v>
      </c>
      <c r="L540" s="16" t="n">
        <v>0.564765432098765</v>
      </c>
    </row>
    <row r="541" customFormat="false" ht="15" hidden="false" customHeight="false" outlineLevel="0" collapsed="false">
      <c r="A541" s="17" t="n">
        <v>936</v>
      </c>
      <c r="B541" s="16" t="n">
        <v>0.618256101343367</v>
      </c>
      <c r="C541" s="16" t="n">
        <v>0.611168426076571</v>
      </c>
      <c r="D541" s="16" t="n">
        <v>1</v>
      </c>
      <c r="E541" s="17" t="n">
        <v>16.6</v>
      </c>
      <c r="F541" s="16" t="n">
        <v>1.82334253654659</v>
      </c>
      <c r="G541" s="16" t="n">
        <v>1.51401613893854</v>
      </c>
      <c r="H541" s="16" t="n">
        <v>0.433023619091968</v>
      </c>
      <c r="I541" s="16" t="n">
        <v>1.30102999566398</v>
      </c>
      <c r="J541" s="16" t="n">
        <v>0.530502654170745</v>
      </c>
      <c r="K541" s="16" t="n">
        <v>0.568024691358025</v>
      </c>
      <c r="L541" s="16" t="n">
        <v>0.558</v>
      </c>
    </row>
    <row r="542" customFormat="false" ht="15" hidden="false" customHeight="false" outlineLevel="0" collapsed="false">
      <c r="A542" s="17" t="n">
        <v>937</v>
      </c>
      <c r="B542" s="16" t="n">
        <v>0.617659770117866</v>
      </c>
      <c r="C542" s="16" t="n">
        <v>0.61060862534576</v>
      </c>
      <c r="D542" s="16" t="n">
        <v>1</v>
      </c>
      <c r="E542" s="17" t="n">
        <v>16.6</v>
      </c>
      <c r="F542" s="16" t="n">
        <v>1.81397177492953</v>
      </c>
      <c r="G542" s="16" t="n">
        <v>1.50774307603602</v>
      </c>
      <c r="H542" s="16" t="n">
        <v>0.433023619091968</v>
      </c>
      <c r="I542" s="16" t="n">
        <v>1.30102999566398</v>
      </c>
      <c r="J542" s="16" t="n">
        <v>0.269680335097002</v>
      </c>
      <c r="K542" s="16" t="n">
        <v>0.568024691358025</v>
      </c>
      <c r="L542" s="16" t="n">
        <v>0.552345679012346</v>
      </c>
    </row>
    <row r="543" customFormat="false" ht="15" hidden="false" customHeight="false" outlineLevel="0" collapsed="false">
      <c r="A543" s="17" t="n">
        <v>938</v>
      </c>
      <c r="B543" s="16" t="n">
        <v>0.617028496662776</v>
      </c>
      <c r="C543" s="16" t="n">
        <v>0.610000283386972</v>
      </c>
      <c r="D543" s="16" t="n">
        <v>1</v>
      </c>
      <c r="E543" s="17" t="n">
        <v>16.6</v>
      </c>
      <c r="F543" s="16" t="n">
        <v>1.80934914248484</v>
      </c>
      <c r="G543" s="16" t="n">
        <v>1.50551381045413</v>
      </c>
      <c r="H543" s="16" t="n">
        <v>0.433023619091968</v>
      </c>
      <c r="I543" s="16" t="n">
        <v>1.30102999566398</v>
      </c>
      <c r="J543" s="16" t="n">
        <v>0.331543705729126</v>
      </c>
      <c r="K543" s="16" t="n">
        <v>0.568024691358025</v>
      </c>
      <c r="L543" s="16" t="n">
        <v>0.54841975308642</v>
      </c>
    </row>
    <row r="544" customFormat="false" ht="15" hidden="false" customHeight="false" outlineLevel="0" collapsed="false">
      <c r="A544" s="17" t="n">
        <v>939</v>
      </c>
      <c r="B544" s="16" t="n">
        <v>0.616373268100951</v>
      </c>
      <c r="C544" s="16" t="n">
        <v>0.609363994267252</v>
      </c>
      <c r="D544" s="16" t="n">
        <v>1</v>
      </c>
      <c r="E544" s="17" t="n">
        <v>16.6</v>
      </c>
      <c r="F544" s="16" t="n">
        <v>1.80628098975957</v>
      </c>
      <c r="G544" s="16" t="n">
        <v>1.50480993806242</v>
      </c>
      <c r="H544" s="16" t="n">
        <v>0.433023619091968</v>
      </c>
      <c r="I544" s="16" t="n">
        <v>1.30102999566398</v>
      </c>
      <c r="J544" s="16" t="n">
        <v>0.289258109265858</v>
      </c>
      <c r="K544" s="16" t="n">
        <v>0.568</v>
      </c>
      <c r="L544" s="16" t="n">
        <v>0.544765432098765</v>
      </c>
    </row>
    <row r="545" customFormat="false" ht="15" hidden="false" customHeight="false" outlineLevel="0" collapsed="false">
      <c r="A545" s="17" t="n">
        <v>940</v>
      </c>
      <c r="B545" s="16" t="n">
        <v>0.615707943836848</v>
      </c>
      <c r="C545" s="16" t="n">
        <v>0.608708221581247</v>
      </c>
      <c r="D545" s="16" t="n">
        <v>1</v>
      </c>
      <c r="E545" s="17" t="n">
        <v>16.5</v>
      </c>
      <c r="F545" s="16" t="n">
        <v>1.80730193532778</v>
      </c>
      <c r="G545" s="16" t="n">
        <v>1.50523716556954</v>
      </c>
      <c r="H545" s="16" t="n">
        <v>0.433023619091968</v>
      </c>
      <c r="I545" s="16" t="n">
        <v>1.30102999566398</v>
      </c>
      <c r="J545" s="16" t="n">
        <v>0.197194613468182</v>
      </c>
      <c r="K545" s="16" t="n">
        <v>0.567876543209877</v>
      </c>
      <c r="L545" s="16" t="n">
        <v>0.538765432098766</v>
      </c>
    </row>
    <row r="546" customFormat="false" ht="15" hidden="false" customHeight="false" outlineLevel="0" collapsed="false">
      <c r="A546" s="17" t="n">
        <v>941</v>
      </c>
      <c r="B546" s="16" t="n">
        <v>0.614978328678343</v>
      </c>
      <c r="C546" s="16" t="n">
        <v>0.608015160560608</v>
      </c>
      <c r="D546" s="16" t="n">
        <v>1</v>
      </c>
      <c r="E546" s="17" t="n">
        <v>16.5</v>
      </c>
      <c r="F546" s="16" t="n">
        <v>1.7980204398689</v>
      </c>
      <c r="G546" s="16" t="n">
        <v>1.49761012728067</v>
      </c>
      <c r="H546" s="16" t="n">
        <v>0.433023619091968</v>
      </c>
      <c r="I546" s="16" t="n">
        <v>1.30102999566398</v>
      </c>
      <c r="J546" s="16" t="n">
        <v>0.286550673366757</v>
      </c>
      <c r="K546" s="16" t="n">
        <v>0.568222222222222</v>
      </c>
      <c r="L546" s="16" t="n">
        <v>0.536148148148148</v>
      </c>
    </row>
    <row r="547" customFormat="false" ht="15" hidden="false" customHeight="false" outlineLevel="0" collapsed="false">
      <c r="A547" s="17" t="n">
        <v>942</v>
      </c>
      <c r="B547" s="16" t="n">
        <v>0.614208525419235</v>
      </c>
      <c r="C547" s="16" t="n">
        <v>0.607296082046297</v>
      </c>
      <c r="D547" s="16" t="n">
        <v>1</v>
      </c>
      <c r="E547" s="17" t="n">
        <v>16.4</v>
      </c>
      <c r="F547" s="16" t="n">
        <v>1.78338627480053</v>
      </c>
      <c r="G547" s="16" t="n">
        <v>1.4861442307403</v>
      </c>
      <c r="H547" s="16" t="n">
        <v>0.433023619091968</v>
      </c>
      <c r="I547" s="16" t="n">
        <v>1.30102999566398</v>
      </c>
      <c r="J547" s="16" t="n">
        <v>0.113894518666523</v>
      </c>
      <c r="K547" s="16" t="n">
        <v>0.568320987654321</v>
      </c>
      <c r="L547" s="16" t="n">
        <v>0.539111111111111</v>
      </c>
    </row>
    <row r="548" customFormat="false" ht="15" hidden="false" customHeight="false" outlineLevel="0" collapsed="false">
      <c r="A548" s="17" t="n">
        <v>943</v>
      </c>
      <c r="B548" s="16" t="n">
        <v>0.613504446877374</v>
      </c>
      <c r="C548" s="16" t="n">
        <v>0.606591325733397</v>
      </c>
      <c r="D548" s="16" t="n">
        <v>1</v>
      </c>
      <c r="E548" s="17" t="n">
        <v>16.4</v>
      </c>
      <c r="F548" s="16" t="n">
        <v>1.789171257579</v>
      </c>
      <c r="G548" s="16" t="n">
        <v>1.48999766480676</v>
      </c>
      <c r="H548" s="16" t="n">
        <v>0.433023619091968</v>
      </c>
      <c r="I548" s="16" t="n">
        <v>1.30102999566398</v>
      </c>
      <c r="J548" s="16" t="n">
        <v>0.306857276979566</v>
      </c>
      <c r="K548" s="16" t="n">
        <v>0.56837037037037</v>
      </c>
      <c r="L548" s="16" t="n">
        <v>0.541407407407407</v>
      </c>
    </row>
    <row r="549" customFormat="false" ht="15" hidden="false" customHeight="false" outlineLevel="0" collapsed="false">
      <c r="A549" s="17" t="n">
        <v>944</v>
      </c>
      <c r="B549" s="16" t="n">
        <v>0.612726478444206</v>
      </c>
      <c r="C549" s="16" t="n">
        <v>0.605829937855403</v>
      </c>
      <c r="D549" s="16" t="n">
        <v>1</v>
      </c>
      <c r="E549" s="17" t="n">
        <v>16.3</v>
      </c>
      <c r="F549" s="16" t="n">
        <v>1.78858455909839</v>
      </c>
      <c r="G549" s="16" t="n">
        <v>1.48982242489023</v>
      </c>
      <c r="H549" s="16" t="n">
        <v>0.433023619091968</v>
      </c>
      <c r="I549" s="16" t="n">
        <v>1.30102999566398</v>
      </c>
      <c r="J549" s="16" t="n">
        <v>0.0705882687603118</v>
      </c>
      <c r="K549" s="16" t="n">
        <v>0.568469135802469</v>
      </c>
      <c r="L549" s="16" t="n">
        <v>0.542716049382716</v>
      </c>
    </row>
    <row r="550" customFormat="false" ht="15" hidden="false" customHeight="false" outlineLevel="0" collapsed="false">
      <c r="A550" s="17" t="n">
        <v>945</v>
      </c>
      <c r="B550" s="16" t="n">
        <v>0.611856740050846</v>
      </c>
      <c r="C550" s="16" t="n">
        <v>0.605014388097657</v>
      </c>
      <c r="D550" s="16" t="n">
        <v>1</v>
      </c>
      <c r="E550" s="17" t="n">
        <v>16.3</v>
      </c>
      <c r="F550" s="16" t="n">
        <v>1.77244953400484</v>
      </c>
      <c r="G550" s="16" t="n">
        <v>1.47818790102336</v>
      </c>
      <c r="H550" s="16" t="n">
        <v>0.433023619091968</v>
      </c>
      <c r="I550" s="16" t="n">
        <v>1.30102999566398</v>
      </c>
      <c r="J550" s="16" t="n">
        <v>0.509343024341642</v>
      </c>
      <c r="K550" s="16" t="n">
        <v>0.56837037037037</v>
      </c>
      <c r="L550" s="16" t="n">
        <v>0.541135802469136</v>
      </c>
    </row>
    <row r="551" customFormat="false" ht="15" hidden="false" customHeight="false" outlineLevel="0" collapsed="false">
      <c r="A551" s="17" t="n">
        <v>946</v>
      </c>
      <c r="B551" s="16" t="n">
        <v>0.610927604966693</v>
      </c>
      <c r="C551" s="16" t="n">
        <v>0.604142162005107</v>
      </c>
      <c r="D551" s="16" t="n">
        <v>1</v>
      </c>
      <c r="E551" s="17" t="n">
        <v>15.9</v>
      </c>
      <c r="F551" s="16" t="n">
        <v>1.75459576988003</v>
      </c>
      <c r="G551" s="16" t="n">
        <v>1.46438542077206</v>
      </c>
      <c r="H551" s="16" t="n">
        <v>0.432973405594538</v>
      </c>
      <c r="I551" s="16" t="n">
        <v>1.30102999566398</v>
      </c>
      <c r="J551" s="16" t="n">
        <v>0.363128895325566</v>
      </c>
      <c r="K551" s="16" t="n">
        <v>0.568345679012346</v>
      </c>
      <c r="L551" s="16" t="n">
        <v>0.537135802469136</v>
      </c>
    </row>
    <row r="552" customFormat="false" ht="15" hidden="false" customHeight="false" outlineLevel="0" collapsed="false">
      <c r="A552" s="17" t="n">
        <v>947</v>
      </c>
      <c r="B552" s="16" t="n">
        <v>0.61000504427486</v>
      </c>
      <c r="C552" s="16" t="n">
        <v>0.603186672131221</v>
      </c>
      <c r="D552" s="16" t="n">
        <v>1</v>
      </c>
      <c r="E552" s="17" t="n">
        <v>16.1</v>
      </c>
      <c r="F552" s="16" t="n">
        <v>1.77340705913847</v>
      </c>
      <c r="G552" s="16" t="n">
        <v>1.47873821142307</v>
      </c>
      <c r="H552" s="16" t="n">
        <v>0.433023619091968</v>
      </c>
      <c r="I552" s="16" t="n">
        <v>1.30102999566398</v>
      </c>
      <c r="J552" s="16" t="n">
        <v>0.268646097641521</v>
      </c>
      <c r="K552" s="16" t="n">
        <v>0.567802469135803</v>
      </c>
      <c r="L552" s="16" t="n">
        <v>0.533975308641975</v>
      </c>
    </row>
    <row r="553" customFormat="false" ht="15" hidden="false" customHeight="false" outlineLevel="0" collapsed="false">
      <c r="A553" s="17" t="n">
        <v>948</v>
      </c>
      <c r="B553" s="16" t="n">
        <v>0.6090054611365</v>
      </c>
      <c r="C553" s="16" t="n">
        <v>0.602219903005494</v>
      </c>
      <c r="D553" s="16" t="n">
        <v>1</v>
      </c>
      <c r="E553" s="17" t="n">
        <v>15.9</v>
      </c>
      <c r="F553" s="16" t="n">
        <v>1.76587162842452</v>
      </c>
      <c r="G553" s="16" t="n">
        <v>1.47323504685042</v>
      </c>
      <c r="H553" s="16" t="n">
        <v>0.433023619091968</v>
      </c>
      <c r="I553" s="16" t="n">
        <v>1.30102999566398</v>
      </c>
      <c r="J553" s="16" t="n">
        <v>0.523617396597407</v>
      </c>
      <c r="K553" s="16" t="n">
        <v>0.567283950617284</v>
      </c>
      <c r="L553" s="16" t="n">
        <v>0.530888888888889</v>
      </c>
    </row>
    <row r="554" customFormat="false" ht="15" hidden="false" customHeight="false" outlineLevel="0" collapsed="false">
      <c r="A554" s="17" t="n">
        <v>949</v>
      </c>
      <c r="B554" s="16" t="n">
        <v>0.607886927657657</v>
      </c>
      <c r="C554" s="16" t="n">
        <v>0.601193456716008</v>
      </c>
      <c r="D554" s="16" t="n">
        <v>1</v>
      </c>
      <c r="E554" s="17" t="n">
        <v>15.6</v>
      </c>
      <c r="F554" s="16" t="n">
        <v>1.73454686275803</v>
      </c>
      <c r="G554" s="16" t="n">
        <v>1.44914869010785</v>
      </c>
      <c r="H554" s="16" t="n">
        <v>0.432973405594538</v>
      </c>
      <c r="I554" s="16" t="n">
        <v>1.30102999566398</v>
      </c>
      <c r="J554" s="16" t="n">
        <v>0.305321433064791</v>
      </c>
      <c r="K554" s="16" t="n">
        <v>0.567604938271605</v>
      </c>
      <c r="L554" s="16" t="n">
        <v>0.530567901234568</v>
      </c>
    </row>
    <row r="555" customFormat="false" ht="15" hidden="false" customHeight="false" outlineLevel="0" collapsed="false">
      <c r="A555" s="17" t="n">
        <v>950</v>
      </c>
      <c r="B555" s="16" t="n">
        <v>0.60668802857399</v>
      </c>
      <c r="C555" s="16" t="n">
        <v>0.600091405378448</v>
      </c>
      <c r="D555" s="16" t="n">
        <v>1</v>
      </c>
      <c r="E555" s="17" t="n">
        <v>15.4</v>
      </c>
      <c r="F555" s="16" t="n">
        <v>1.70129180646115</v>
      </c>
      <c r="G555" s="16" t="n">
        <v>1.42536091838991</v>
      </c>
      <c r="H555" s="16" t="n">
        <v>0.430962087760917</v>
      </c>
      <c r="I555" s="16" t="n">
        <v>1.30102999566398</v>
      </c>
      <c r="J555" s="16" t="n">
        <v>0.363550053924073</v>
      </c>
      <c r="K555" s="16" t="n">
        <v>0.567283950617284</v>
      </c>
      <c r="L555" s="16" t="n">
        <v>0.533234567901235</v>
      </c>
    </row>
    <row r="556" customFormat="false" ht="15" hidden="false" customHeight="false" outlineLevel="0" collapsed="false">
      <c r="A556" s="17" t="n">
        <v>951</v>
      </c>
      <c r="B556" s="16" t="n">
        <v>0.605567239390479</v>
      </c>
      <c r="C556" s="16" t="n">
        <v>0.59900644659996</v>
      </c>
      <c r="D556" s="16" t="n">
        <v>1</v>
      </c>
      <c r="E556" s="17" t="n">
        <v>15.4</v>
      </c>
      <c r="F556" s="16" t="n">
        <v>1.69160579460652</v>
      </c>
      <c r="G556" s="16" t="n">
        <v>1.41839776487075</v>
      </c>
      <c r="H556" s="16" t="n">
        <v>0.430962087760917</v>
      </c>
      <c r="I556" s="16" t="n">
        <v>1.30102999566398</v>
      </c>
      <c r="J556" s="16" t="n">
        <v>0.110119825708061</v>
      </c>
      <c r="K556" s="16" t="n">
        <v>0.566938271604938</v>
      </c>
      <c r="L556" s="16" t="n">
        <v>0.534543209876543</v>
      </c>
    </row>
    <row r="557" customFormat="false" ht="15" hidden="false" customHeight="false" outlineLevel="0" collapsed="false">
      <c r="A557" s="17" t="n">
        <v>952</v>
      </c>
      <c r="B557" s="16" t="n">
        <v>0.604451325204637</v>
      </c>
      <c r="C557" s="16" t="n">
        <v>0.597830284237862</v>
      </c>
      <c r="D557" s="16" t="n">
        <v>1</v>
      </c>
      <c r="E557" s="17" t="n">
        <v>15.4</v>
      </c>
      <c r="F557" s="16" t="n">
        <v>1.72051420785556</v>
      </c>
      <c r="G557" s="16" t="n">
        <v>1.43854845268189</v>
      </c>
      <c r="H557" s="16" t="n">
        <v>0.432973405594538</v>
      </c>
      <c r="I557" s="16" t="n">
        <v>1.30102999566398</v>
      </c>
      <c r="J557" s="16" t="n">
        <v>0.49169123194149</v>
      </c>
      <c r="K557" s="16" t="n">
        <v>0.566493827160494</v>
      </c>
      <c r="L557" s="16" t="n">
        <v>0.536</v>
      </c>
    </row>
    <row r="558" customFormat="false" ht="15" hidden="false" customHeight="false" outlineLevel="0" collapsed="false">
      <c r="A558" s="17" t="n">
        <v>953</v>
      </c>
      <c r="B558" s="16" t="n">
        <v>0.603283640411165</v>
      </c>
      <c r="C558" s="16" t="n">
        <v>0.596627126137416</v>
      </c>
      <c r="D558" s="16" t="n">
        <v>1</v>
      </c>
      <c r="E558" s="17" t="n">
        <v>15.4</v>
      </c>
      <c r="F558" s="16" t="n">
        <v>1.73986933199547</v>
      </c>
      <c r="G558" s="16" t="n">
        <v>1.45327310484235</v>
      </c>
      <c r="H558" s="16" t="n">
        <v>0.433023619091968</v>
      </c>
      <c r="I558" s="16" t="n">
        <v>1.30102999566398</v>
      </c>
      <c r="J558" s="16" t="n">
        <v>0.212220972659569</v>
      </c>
      <c r="K558" s="16" t="n">
        <v>0.566222222222222</v>
      </c>
      <c r="L558" s="16" t="n">
        <v>0.535950617283951</v>
      </c>
    </row>
    <row r="559" customFormat="false" ht="15" hidden="false" customHeight="false" outlineLevel="0" collapsed="false">
      <c r="A559" s="17" t="n">
        <v>954</v>
      </c>
      <c r="B559" s="16" t="n">
        <v>0.602070669995414</v>
      </c>
      <c r="C559" s="16" t="n">
        <v>0.595478186541134</v>
      </c>
      <c r="D559" s="16" t="n">
        <v>1</v>
      </c>
      <c r="E559" s="17" t="n">
        <v>15.3</v>
      </c>
      <c r="F559" s="16" t="n">
        <v>1.71856372569176</v>
      </c>
      <c r="G559" s="16" t="n">
        <v>1.43831926780157</v>
      </c>
      <c r="H559" s="16" t="n">
        <v>0.433023619091968</v>
      </c>
      <c r="I559" s="16" t="n">
        <v>1.30102999566398</v>
      </c>
      <c r="J559" s="16" t="n">
        <v>0.0853653860900238</v>
      </c>
      <c r="K559" s="16" t="n">
        <v>0.565777777777778</v>
      </c>
      <c r="L559" s="16" t="n">
        <v>0.53479012345679</v>
      </c>
    </row>
    <row r="560" customFormat="false" ht="15" hidden="false" customHeight="false" outlineLevel="0" collapsed="false">
      <c r="A560" s="17" t="n">
        <v>955</v>
      </c>
      <c r="B560" s="16" t="n">
        <v>0.600961714320713</v>
      </c>
      <c r="C560" s="16" t="n">
        <v>0.594390612244606</v>
      </c>
      <c r="D560" s="16" t="n">
        <v>1</v>
      </c>
      <c r="E560" s="17" t="n">
        <v>15.1</v>
      </c>
      <c r="F560" s="16" t="n">
        <v>1.71243301244682</v>
      </c>
      <c r="G560" s="16" t="n">
        <v>1.43415458091959</v>
      </c>
      <c r="H560" s="16" t="n">
        <v>0.433023619091968</v>
      </c>
      <c r="I560" s="16" t="n">
        <v>1.30102999566398</v>
      </c>
      <c r="J560" s="16" t="n">
        <v>0.306267566868357</v>
      </c>
      <c r="K560" s="16" t="n">
        <v>0.565382716049383</v>
      </c>
      <c r="L560" s="16" t="n">
        <v>0.532222222222222</v>
      </c>
    </row>
    <row r="561" customFormat="false" ht="15" hidden="false" customHeight="false" outlineLevel="0" collapsed="false">
      <c r="A561" s="17" t="n">
        <v>956</v>
      </c>
      <c r="B561" s="16" t="n">
        <v>0.599826610750622</v>
      </c>
      <c r="C561" s="16" t="n">
        <v>0.593350780407588</v>
      </c>
      <c r="D561" s="16" t="n">
        <v>1</v>
      </c>
      <c r="E561" s="17" t="n">
        <v>14.7</v>
      </c>
      <c r="F561" s="16" t="n">
        <v>1.67790568975542</v>
      </c>
      <c r="G561" s="16" t="n">
        <v>1.40740355339558</v>
      </c>
      <c r="H561" s="16" t="n">
        <v>0.432973405594538</v>
      </c>
      <c r="I561" s="16" t="n">
        <v>1.30102999566398</v>
      </c>
      <c r="J561" s="16" t="n">
        <v>0.180728291316527</v>
      </c>
      <c r="K561" s="16" t="n">
        <v>0.565308641975309</v>
      </c>
      <c r="L561" s="16" t="n">
        <v>0.528716049382716</v>
      </c>
    </row>
    <row r="562" customFormat="false" ht="15" hidden="false" customHeight="false" outlineLevel="0" collapsed="false">
      <c r="A562" s="17" t="n">
        <v>957</v>
      </c>
      <c r="B562" s="16" t="n">
        <v>0.598769207795461</v>
      </c>
      <c r="C562" s="16" t="n">
        <v>0.592393498884307</v>
      </c>
      <c r="D562" s="16" t="n">
        <v>1</v>
      </c>
      <c r="E562" s="17" t="n">
        <v>13.8</v>
      </c>
      <c r="F562" s="16" t="n">
        <v>1.64187342112465</v>
      </c>
      <c r="G562" s="16" t="n">
        <v>1.37673301313692</v>
      </c>
      <c r="H562" s="16" t="n">
        <v>0.430275586146584</v>
      </c>
      <c r="I562" s="16" t="n">
        <v>1.30102999566398</v>
      </c>
      <c r="J562" s="16" t="n">
        <v>0.531688081012502</v>
      </c>
      <c r="K562" s="16" t="n">
        <v>0.564962962962963</v>
      </c>
      <c r="L562" s="16" t="n">
        <v>0.529061728395062</v>
      </c>
    </row>
    <row r="563" customFormat="false" ht="15" hidden="false" customHeight="false" outlineLevel="0" collapsed="false">
      <c r="A563" s="17" t="n">
        <v>958</v>
      </c>
      <c r="B563" s="16" t="n">
        <v>0.597888364394506</v>
      </c>
      <c r="C563" s="16" t="n">
        <v>0.591543431414498</v>
      </c>
      <c r="D563" s="16" t="n">
        <v>1</v>
      </c>
      <c r="E563" s="17" t="n">
        <v>13.2</v>
      </c>
      <c r="F563" s="16" t="n">
        <v>1.63218570919009</v>
      </c>
      <c r="G563" s="16" t="n">
        <v>1.3697015448461</v>
      </c>
      <c r="H563" s="16" t="n">
        <v>0.430275586146584</v>
      </c>
      <c r="I563" s="16" t="n">
        <v>1.30102999566398</v>
      </c>
      <c r="J563" s="16" t="n">
        <v>0.31188002989296</v>
      </c>
      <c r="K563" s="16" t="n">
        <v>0.564074074074074</v>
      </c>
      <c r="L563" s="16" t="n">
        <v>0.533555555555556</v>
      </c>
    </row>
    <row r="564" customFormat="false" ht="15" hidden="false" customHeight="false" outlineLevel="0" collapsed="false">
      <c r="A564" s="17" t="n">
        <v>959</v>
      </c>
      <c r="B564" s="16" t="n">
        <v>0.597029200527403</v>
      </c>
      <c r="C564" s="16" t="n">
        <v>0.590745070907805</v>
      </c>
      <c r="D564" s="16" t="n">
        <v>1</v>
      </c>
      <c r="E564" s="17" t="n">
        <v>13.2</v>
      </c>
      <c r="F564" s="16" t="n">
        <v>1.61114026217313</v>
      </c>
      <c r="G564" s="16" t="n">
        <v>1.35204756871893</v>
      </c>
      <c r="H564" s="16" t="n">
        <v>0.427783321552514</v>
      </c>
      <c r="I564" s="16" t="n">
        <v>1.30102999566398</v>
      </c>
      <c r="J564" s="16" t="n">
        <v>0.174236738570072</v>
      </c>
      <c r="K564" s="16" t="n">
        <v>0.564172839506173</v>
      </c>
      <c r="L564" s="16" t="n">
        <v>0.537086419753087</v>
      </c>
    </row>
    <row r="565" customFormat="false" ht="15" hidden="false" customHeight="false" outlineLevel="0" collapsed="false">
      <c r="A565" s="17" t="n">
        <v>960</v>
      </c>
      <c r="B565" s="16" t="n">
        <v>0.596387741963069</v>
      </c>
      <c r="C565" s="16" t="n">
        <v>0.590049719744259</v>
      </c>
      <c r="D565" s="16" t="n">
        <v>1</v>
      </c>
      <c r="E565" s="17" t="n">
        <v>13.3</v>
      </c>
      <c r="F565" s="16" t="n">
        <v>1.63445221663561</v>
      </c>
      <c r="G565" s="16" t="n">
        <v>1.37121078186103</v>
      </c>
      <c r="H565" s="16" t="n">
        <v>0.430634569102985</v>
      </c>
      <c r="I565" s="16" t="n">
        <v>1.30102999566398</v>
      </c>
      <c r="J565" s="16" t="n">
        <v>0.136863876863877</v>
      </c>
      <c r="K565" s="16" t="n">
        <v>0.564320987654321</v>
      </c>
      <c r="L565" s="16" t="n">
        <v>0.536962962962963</v>
      </c>
    </row>
    <row r="566" customFormat="false" ht="15" hidden="false" customHeight="false" outlineLevel="0" collapsed="false">
      <c r="A566" s="17" t="n">
        <v>961</v>
      </c>
      <c r="B566" s="16" t="n">
        <v>0.5958742360274</v>
      </c>
      <c r="C566" s="16" t="n">
        <v>0.589475290642844</v>
      </c>
      <c r="D566" s="16" t="n">
        <v>1</v>
      </c>
      <c r="E566" s="17" t="n">
        <v>14</v>
      </c>
      <c r="F566" s="16" t="n">
        <v>1.6601540965769</v>
      </c>
      <c r="G566" s="16" t="n">
        <v>1.39195795403435</v>
      </c>
      <c r="H566" s="16" t="n">
        <v>0.432973405594538</v>
      </c>
      <c r="I566" s="16" t="n">
        <v>1.30102999566398</v>
      </c>
      <c r="J566" s="16" t="n">
        <v>0.422510264522292</v>
      </c>
      <c r="K566" s="16" t="n">
        <v>0.564592592592593</v>
      </c>
      <c r="L566" s="16" t="n">
        <v>0.529901234567901</v>
      </c>
    </row>
    <row r="567" customFormat="false" ht="15" hidden="false" customHeight="false" outlineLevel="0" collapsed="false">
      <c r="A567" s="17" t="n">
        <v>962</v>
      </c>
      <c r="B567" s="16" t="n">
        <v>0.595348234971364</v>
      </c>
      <c r="C567" s="16" t="n">
        <v>0.589006196459134</v>
      </c>
      <c r="D567" s="16" t="n">
        <v>1</v>
      </c>
      <c r="E567" s="17" t="n">
        <v>13.5</v>
      </c>
      <c r="F567" s="16" t="n">
        <v>1.63915972547881</v>
      </c>
      <c r="G567" s="16" t="n">
        <v>1.37477990346813</v>
      </c>
      <c r="H567" s="16" t="n">
        <v>0.431642475619072</v>
      </c>
      <c r="I567" s="16" t="n">
        <v>1.30102999566398</v>
      </c>
      <c r="J567" s="16" t="n">
        <v>0.171570244725381</v>
      </c>
      <c r="K567" s="16" t="n">
        <v>0.564641975308642</v>
      </c>
      <c r="L567" s="16" t="n">
        <v>0.520543209876543</v>
      </c>
    </row>
    <row r="568" customFormat="false" ht="15" hidden="false" customHeight="false" outlineLevel="0" collapsed="false">
      <c r="A568" s="17" t="n">
        <v>963</v>
      </c>
      <c r="B568" s="16" t="n">
        <v>0.594910060697132</v>
      </c>
      <c r="C568" s="16" t="n">
        <v>0.588559350503816</v>
      </c>
      <c r="D568" s="16" t="n">
        <v>1</v>
      </c>
      <c r="E568" s="17" t="n">
        <v>13.5</v>
      </c>
      <c r="F568" s="16" t="n">
        <v>1.64450088998555</v>
      </c>
      <c r="G568" s="16" t="n">
        <v>1.37897968891607</v>
      </c>
      <c r="H568" s="16" t="n">
        <v>0.432973405594538</v>
      </c>
      <c r="I568" s="16" t="n">
        <v>1.30102999566398</v>
      </c>
      <c r="J568" s="16" t="n">
        <v>0.492200137737456</v>
      </c>
      <c r="K568" s="16" t="n">
        <v>0.56483950617284</v>
      </c>
      <c r="L568" s="16" t="n">
        <v>0.503185185185185</v>
      </c>
    </row>
    <row r="569" customFormat="false" ht="15" hidden="false" customHeight="false" outlineLevel="0" collapsed="false">
      <c r="A569" s="17" t="n">
        <v>964</v>
      </c>
      <c r="B569" s="16" t="n">
        <v>0.594529232713911</v>
      </c>
      <c r="C569" s="16" t="n">
        <v>0.588231617013613</v>
      </c>
      <c r="D569" s="16" t="n">
        <v>1</v>
      </c>
      <c r="E569" s="17" t="n">
        <v>13.1</v>
      </c>
      <c r="F569" s="16" t="n">
        <v>1.62490460337021</v>
      </c>
      <c r="G569" s="16" t="n">
        <v>1.36317639131786</v>
      </c>
      <c r="H569" s="16" t="n">
        <v>0.430962087760917</v>
      </c>
      <c r="I569" s="16" t="n">
        <v>1.30102999566398</v>
      </c>
      <c r="J569" s="16" t="n">
        <v>0.378820708176292</v>
      </c>
      <c r="K569" s="16" t="n">
        <v>0.564913580246914</v>
      </c>
      <c r="L569" s="16" t="n">
        <v>0.516172839506173</v>
      </c>
    </row>
    <row r="570" customFormat="false" ht="15" hidden="false" customHeight="false" outlineLevel="0" collapsed="false">
      <c r="A570" s="17" t="n">
        <v>965</v>
      </c>
      <c r="B570" s="16" t="n">
        <v>0.594232264492247</v>
      </c>
      <c r="C570" s="16" t="n">
        <v>0.587991277244356</v>
      </c>
      <c r="D570" s="16" t="n">
        <v>1</v>
      </c>
      <c r="E570" s="17" t="n">
        <v>12.8</v>
      </c>
      <c r="F570" s="16" t="n">
        <v>1.60377664096789</v>
      </c>
      <c r="G570" s="16" t="n">
        <v>1.34580857778886</v>
      </c>
      <c r="H570" s="16" t="n">
        <v>0.430275586146584</v>
      </c>
      <c r="I570" s="16" t="n">
        <v>1.30102999566398</v>
      </c>
      <c r="J570" s="16" t="n">
        <v>0.17437693769435</v>
      </c>
      <c r="K570" s="16" t="n">
        <v>0.564864197530864</v>
      </c>
      <c r="L570" s="16" t="n">
        <v>0.530246913580247</v>
      </c>
    </row>
    <row r="571" customFormat="false" ht="15" hidden="false" customHeight="false" outlineLevel="0" collapsed="false">
      <c r="A571" s="17" t="n">
        <v>966</v>
      </c>
      <c r="B571" s="16" t="n">
        <v>0.594040579928292</v>
      </c>
      <c r="C571" s="16" t="n">
        <v>0.587763545182016</v>
      </c>
      <c r="D571" s="16" t="n">
        <v>1</v>
      </c>
      <c r="E571" s="17" t="n">
        <v>13</v>
      </c>
      <c r="F571" s="16" t="n">
        <v>1.61938401148951</v>
      </c>
      <c r="G571" s="16" t="n">
        <v>1.35916376790327</v>
      </c>
      <c r="H571" s="16" t="n">
        <v>0.430962087760917</v>
      </c>
      <c r="I571" s="16" t="n">
        <v>1.30102999566398</v>
      </c>
      <c r="J571" s="16" t="n">
        <v>0.122123617123617</v>
      </c>
      <c r="K571" s="16" t="n">
        <v>0.565185185185185</v>
      </c>
      <c r="L571" s="16" t="n">
        <v>0.546123456790123</v>
      </c>
    </row>
    <row r="572" customFormat="false" ht="15" hidden="false" customHeight="false" outlineLevel="0" collapsed="false">
      <c r="A572" s="17" t="n">
        <v>967</v>
      </c>
      <c r="B572" s="16" t="n">
        <v>0.593845688634449</v>
      </c>
      <c r="C572" s="16" t="n">
        <v>0.587563319073783</v>
      </c>
      <c r="D572" s="16" t="n">
        <v>1</v>
      </c>
      <c r="E572" s="17" t="n">
        <v>13</v>
      </c>
      <c r="F572" s="16" t="n">
        <v>1.62212037602486</v>
      </c>
      <c r="G572" s="16" t="n">
        <v>1.36144568663729</v>
      </c>
      <c r="H572" s="16" t="n">
        <v>0.431642475619072</v>
      </c>
      <c r="I572" s="16" t="n">
        <v>1.30102999566398</v>
      </c>
      <c r="J572" s="16" t="n">
        <v>0.454536588369304</v>
      </c>
      <c r="K572" s="16" t="n">
        <v>0.565432098765432</v>
      </c>
      <c r="L572" s="16" t="n">
        <v>0.562962962962963</v>
      </c>
    </row>
    <row r="573" customFormat="false" ht="15" hidden="false" customHeight="false" outlineLevel="0" collapsed="false">
      <c r="A573" s="17" t="n">
        <v>968</v>
      </c>
      <c r="B573" s="16" t="n">
        <v>0.593738289674123</v>
      </c>
      <c r="C573" s="16" t="n">
        <v>0.587444137003687</v>
      </c>
      <c r="D573" s="16" t="n">
        <v>1</v>
      </c>
      <c r="E573" s="17" t="n">
        <v>13.3</v>
      </c>
      <c r="F573" s="16" t="n">
        <v>1.62818608161283</v>
      </c>
      <c r="G573" s="16" t="n">
        <v>1.36608005789516</v>
      </c>
      <c r="H573" s="16" t="n">
        <v>0.432973405594538</v>
      </c>
      <c r="I573" s="16" t="n">
        <v>1.30102999566398</v>
      </c>
      <c r="J573" s="16" t="n">
        <v>0.19076049641328</v>
      </c>
      <c r="K573" s="16" t="n">
        <v>0.565728395061729</v>
      </c>
      <c r="L573" s="16" t="n">
        <v>0.574074074074074</v>
      </c>
    </row>
    <row r="574" customFormat="false" ht="15" hidden="false" customHeight="false" outlineLevel="0" collapsed="false">
      <c r="A574" s="17" t="n">
        <v>969</v>
      </c>
      <c r="B574" s="16" t="n">
        <v>0.593729210562176</v>
      </c>
      <c r="C574" s="16" t="n">
        <v>0.587389940818151</v>
      </c>
      <c r="D574" s="16" t="n">
        <v>1</v>
      </c>
      <c r="E574" s="17" t="n">
        <v>13.6</v>
      </c>
      <c r="F574" s="16" t="n">
        <v>1.64823128368422</v>
      </c>
      <c r="G574" s="16" t="n">
        <v>1.38080109280741</v>
      </c>
      <c r="H574" s="16" t="n">
        <v>0.433023619091968</v>
      </c>
      <c r="I574" s="16" t="n">
        <v>1.30102999566398</v>
      </c>
      <c r="J574" s="16" t="n">
        <v>0.214039271302995</v>
      </c>
      <c r="K574" s="16" t="n">
        <v>0.566320987654321</v>
      </c>
      <c r="L574" s="16" t="n">
        <v>0.585851851851852</v>
      </c>
    </row>
    <row r="575" customFormat="false" ht="15" hidden="false" customHeight="false" outlineLevel="0" collapsed="false">
      <c r="A575" s="17" t="n">
        <v>970</v>
      </c>
      <c r="B575" s="16" t="n">
        <v>0.593767605225245</v>
      </c>
      <c r="C575" s="16" t="n">
        <v>0.587349125742912</v>
      </c>
      <c r="D575" s="16" t="n">
        <v>1</v>
      </c>
      <c r="E575" s="17" t="n">
        <v>14.2</v>
      </c>
      <c r="F575" s="16" t="n">
        <v>1.68176114736196</v>
      </c>
      <c r="G575" s="16" t="n">
        <v>1.40932795187615</v>
      </c>
      <c r="H575" s="16" t="n">
        <v>0.433023619091968</v>
      </c>
      <c r="I575" s="16" t="n">
        <v>1.30102999566398</v>
      </c>
      <c r="J575" s="16" t="n">
        <v>0.251398022900061</v>
      </c>
      <c r="K575" s="16" t="n">
        <v>0.567234567901235</v>
      </c>
      <c r="L575" s="16" t="n">
        <v>0.593950617283951</v>
      </c>
    </row>
    <row r="576" customFormat="false" ht="15" hidden="false" customHeight="false" outlineLevel="0" collapsed="false">
      <c r="A576" s="17" t="n">
        <v>971</v>
      </c>
      <c r="B576" s="16" t="n">
        <v>0.593759998348024</v>
      </c>
      <c r="C576" s="16" t="n">
        <v>0.58730680319998</v>
      </c>
      <c r="D576" s="16" t="n">
        <v>1</v>
      </c>
      <c r="E576" s="17" t="n">
        <v>14.6</v>
      </c>
      <c r="F576" s="16" t="n">
        <v>1.6965863910278</v>
      </c>
      <c r="G576" s="16" t="n">
        <v>1.42260214217225</v>
      </c>
      <c r="H576" s="16" t="n">
        <v>0.433023619091968</v>
      </c>
      <c r="I576" s="16" t="n">
        <v>1.30102999566398</v>
      </c>
      <c r="J576" s="16" t="n">
        <v>0.25707294389704</v>
      </c>
      <c r="K576" s="16" t="n">
        <v>0.567654320987654</v>
      </c>
      <c r="L576" s="16" t="n">
        <v>0.608222222222222</v>
      </c>
    </row>
    <row r="577" customFormat="false" ht="15" hidden="false" customHeight="false" outlineLevel="0" collapsed="false">
      <c r="A577" s="17" t="n">
        <v>972</v>
      </c>
      <c r="B577" s="16" t="n">
        <v>0.593752672274908</v>
      </c>
      <c r="C577" s="16" t="n">
        <v>0.587291348444091</v>
      </c>
      <c r="D577" s="16" t="n">
        <v>1</v>
      </c>
      <c r="E577" s="17" t="n">
        <v>14.6</v>
      </c>
      <c r="F577" s="16" t="n">
        <v>1.69966091217258</v>
      </c>
      <c r="G577" s="16" t="n">
        <v>1.42412005060434</v>
      </c>
      <c r="H577" s="16" t="n">
        <v>0.433023619091968</v>
      </c>
      <c r="I577" s="16" t="n">
        <v>1.30102999566398</v>
      </c>
      <c r="J577" s="16" t="n">
        <v>0.134883145049812</v>
      </c>
      <c r="K577" s="16" t="n">
        <v>0.568024691358025</v>
      </c>
      <c r="L577" s="16" t="n">
        <v>0.612543209876543</v>
      </c>
    </row>
    <row r="578" customFormat="false" ht="15" hidden="false" customHeight="false" outlineLevel="0" collapsed="false">
      <c r="A578" s="17" t="n">
        <v>973</v>
      </c>
      <c r="B578" s="16" t="n">
        <v>0.593781498405669</v>
      </c>
      <c r="C578" s="16" t="n">
        <v>0.587301423947016</v>
      </c>
      <c r="D578" s="16" t="n">
        <v>1</v>
      </c>
      <c r="E578" s="17" t="n">
        <v>14.7</v>
      </c>
      <c r="F578" s="16" t="n">
        <v>1.70733966268576</v>
      </c>
      <c r="G578" s="16" t="n">
        <v>1.42984515642897</v>
      </c>
      <c r="H578" s="16" t="n">
        <v>0.433023619091968</v>
      </c>
      <c r="I578" s="16" t="n">
        <v>1.30102999566398</v>
      </c>
      <c r="J578" s="16" t="n">
        <v>0.420333011973462</v>
      </c>
      <c r="K578" s="16" t="n">
        <v>0.568197530864198</v>
      </c>
      <c r="L578" s="16" t="n">
        <v>0.600592592592593</v>
      </c>
    </row>
    <row r="579" customFormat="false" ht="15" hidden="false" customHeight="false" outlineLevel="0" collapsed="false">
      <c r="A579" s="17" t="n">
        <v>974</v>
      </c>
      <c r="B579" s="16" t="n">
        <v>0.593850016593933</v>
      </c>
      <c r="C579" s="16" t="n">
        <v>0.587325017650922</v>
      </c>
      <c r="D579" s="16" t="n">
        <v>1</v>
      </c>
      <c r="E579" s="17" t="n">
        <v>14.9</v>
      </c>
      <c r="F579" s="16" t="n">
        <v>1.72753317499449</v>
      </c>
      <c r="G579" s="16" t="n">
        <v>1.44332976095726</v>
      </c>
      <c r="H579" s="16" t="n">
        <v>0.433023619091968</v>
      </c>
      <c r="I579" s="16" t="n">
        <v>1.30102999566398</v>
      </c>
      <c r="J579" s="16" t="n">
        <v>0.259312952742755</v>
      </c>
      <c r="K579" s="16" t="n">
        <v>0.568222222222222</v>
      </c>
      <c r="L579" s="16" t="n">
        <v>0.587111111111111</v>
      </c>
    </row>
    <row r="580" customFormat="false" ht="15" hidden="false" customHeight="false" outlineLevel="0" collapsed="false">
      <c r="A580" s="17" t="n">
        <v>975</v>
      </c>
      <c r="B580" s="16" t="n">
        <v>0.593850704696443</v>
      </c>
      <c r="C580" s="16" t="n">
        <v>0.587411000463698</v>
      </c>
      <c r="D580" s="16" t="n">
        <v>1</v>
      </c>
      <c r="E580" s="17" t="n">
        <v>14.5</v>
      </c>
      <c r="F580" s="16" t="n">
        <v>1.69459971051345</v>
      </c>
      <c r="G580" s="16" t="n">
        <v>1.42100374463585</v>
      </c>
      <c r="H580" s="16" t="n">
        <v>0.433023619091968</v>
      </c>
      <c r="I580" s="16" t="n">
        <v>1.30102999566398</v>
      </c>
      <c r="J580" s="16" t="n">
        <v>0.178947114890443</v>
      </c>
      <c r="K580" s="16" t="n">
        <v>0.567975308641975</v>
      </c>
      <c r="L580" s="16" t="n">
        <v>0.569975308641975</v>
      </c>
    </row>
    <row r="581" customFormat="false" ht="15" hidden="false" customHeight="false" outlineLevel="0" collapsed="false">
      <c r="A581" s="17" t="n">
        <v>976</v>
      </c>
      <c r="B581" s="16" t="n">
        <v>0.593898473845588</v>
      </c>
      <c r="C581" s="16" t="n">
        <v>0.587502120865716</v>
      </c>
      <c r="D581" s="16" t="n">
        <v>1</v>
      </c>
      <c r="E581" s="17" t="n">
        <v>14.4</v>
      </c>
      <c r="F581" s="16" t="n">
        <v>1.67901202142582</v>
      </c>
      <c r="G581" s="16" t="n">
        <v>1.4081243595352</v>
      </c>
      <c r="H581" s="16" t="n">
        <v>0.433023619091968</v>
      </c>
      <c r="I581" s="16" t="n">
        <v>1.30102999566398</v>
      </c>
      <c r="J581" s="16" t="n">
        <v>0.196648421820836</v>
      </c>
      <c r="K581" s="16" t="n">
        <v>0.568123456790123</v>
      </c>
      <c r="L581" s="16" t="n">
        <v>0.560444444444445</v>
      </c>
    </row>
    <row r="582" customFormat="false" ht="15" hidden="false" customHeight="false" outlineLevel="0" collapsed="false">
      <c r="A582" s="17" t="n">
        <v>977</v>
      </c>
      <c r="B582" s="16" t="n">
        <v>0.594035259882609</v>
      </c>
      <c r="C582" s="16" t="n">
        <v>0.587597169809871</v>
      </c>
      <c r="D582" s="16" t="n">
        <v>1</v>
      </c>
      <c r="E582" s="17" t="n">
        <v>14.7</v>
      </c>
      <c r="F582" s="16" t="n">
        <v>1.69750464989021</v>
      </c>
      <c r="G582" s="16" t="n">
        <v>1.42274279208582</v>
      </c>
      <c r="H582" s="16" t="n">
        <v>0.433023619091968</v>
      </c>
      <c r="I582" s="16" t="n">
        <v>1.30102999566398</v>
      </c>
      <c r="J582" s="16" t="n">
        <v>0.390574338753806</v>
      </c>
      <c r="K582" s="16" t="n">
        <v>0.568246913580247</v>
      </c>
      <c r="L582" s="16" t="n">
        <v>0.557308641975309</v>
      </c>
    </row>
    <row r="583" customFormat="false" ht="15" hidden="false" customHeight="false" outlineLevel="0" collapsed="false">
      <c r="A583" s="17" t="n">
        <v>978</v>
      </c>
      <c r="B583" s="16" t="n">
        <v>0.594230882326762</v>
      </c>
      <c r="C583" s="16" t="n">
        <v>0.587738495667776</v>
      </c>
      <c r="D583" s="16" t="n">
        <v>1</v>
      </c>
      <c r="E583" s="17" t="n">
        <v>14.9</v>
      </c>
      <c r="F583" s="16" t="n">
        <v>1.71997681266435</v>
      </c>
      <c r="G583" s="16" t="n">
        <v>1.43854845268189</v>
      </c>
      <c r="H583" s="16" t="n">
        <v>0.433023619091968</v>
      </c>
      <c r="I583" s="16" t="n">
        <v>1.30102999566398</v>
      </c>
      <c r="J583" s="16" t="n">
        <v>0.210109147512656</v>
      </c>
      <c r="K583" s="16" t="n">
        <v>0.56841975308642</v>
      </c>
      <c r="L583" s="16" t="n">
        <v>0.560567901234568</v>
      </c>
    </row>
    <row r="584" customFormat="false" ht="15" hidden="false" customHeight="false" outlineLevel="0" collapsed="false">
      <c r="A584" s="17" t="n">
        <v>979</v>
      </c>
      <c r="B584" s="16" t="n">
        <v>0.594433485137092</v>
      </c>
      <c r="C584" s="16" t="n">
        <v>0.587945527103212</v>
      </c>
      <c r="D584" s="16" t="n">
        <v>1</v>
      </c>
      <c r="E584" s="17" t="n">
        <v>14.9</v>
      </c>
      <c r="F584" s="16" t="n">
        <v>1.71892979588071</v>
      </c>
      <c r="G584" s="16" t="n">
        <v>1.43831926780157</v>
      </c>
      <c r="H584" s="16" t="n">
        <v>0.433023619091968</v>
      </c>
      <c r="I584" s="16" t="n">
        <v>1.30102999566398</v>
      </c>
      <c r="J584" s="16" t="n">
        <v>0.377278781350943</v>
      </c>
      <c r="K584" s="16" t="n">
        <v>0.568444444444444</v>
      </c>
      <c r="L584" s="16" t="n">
        <v>0.568098765432099</v>
      </c>
    </row>
    <row r="585" customFormat="false" ht="15" hidden="false" customHeight="false" outlineLevel="0" collapsed="false">
      <c r="A585" s="17" t="n">
        <v>980</v>
      </c>
      <c r="B585" s="16" t="n">
        <v>0.594665843248367</v>
      </c>
      <c r="C585" s="16" t="n">
        <v>0.588187015718884</v>
      </c>
      <c r="D585" s="16" t="n">
        <v>1</v>
      </c>
      <c r="E585" s="17" t="n">
        <v>14.9</v>
      </c>
      <c r="F585" s="16" t="n">
        <v>1.71567926074957</v>
      </c>
      <c r="G585" s="16" t="n">
        <v>1.4362222817368</v>
      </c>
      <c r="H585" s="16" t="n">
        <v>0.433023619091968</v>
      </c>
      <c r="I585" s="16" t="n">
        <v>1.30102999566398</v>
      </c>
      <c r="J585" s="16" t="n">
        <v>0.235288216617223</v>
      </c>
      <c r="K585" s="16" t="n">
        <v>0.568864197530864</v>
      </c>
      <c r="L585" s="16" t="n">
        <v>0.581703703703704</v>
      </c>
    </row>
    <row r="586" customFormat="false" ht="15" hidden="false" customHeight="false" outlineLevel="0" collapsed="false">
      <c r="A586" s="17" t="n">
        <v>981</v>
      </c>
      <c r="B586" s="16" t="n">
        <v>0.594915568828583</v>
      </c>
      <c r="C586" s="16" t="n">
        <v>0.588432258764903</v>
      </c>
      <c r="D586" s="16" t="n">
        <v>1</v>
      </c>
      <c r="E586" s="17" t="n">
        <v>14.9</v>
      </c>
      <c r="F586" s="16" t="n">
        <v>1.71750219588001</v>
      </c>
      <c r="G586" s="16" t="n">
        <v>1.43765165591425</v>
      </c>
      <c r="H586" s="16" t="n">
        <v>0.433023619091968</v>
      </c>
      <c r="I586" s="16" t="n">
        <v>1.30102999566398</v>
      </c>
      <c r="J586" s="16" t="n">
        <v>0.286265686174153</v>
      </c>
      <c r="K586" s="16" t="n">
        <v>0.569185185185185</v>
      </c>
      <c r="L586" s="16" t="n">
        <v>0.601086419753086</v>
      </c>
    </row>
    <row r="587" customFormat="false" ht="15" hidden="false" customHeight="false" outlineLevel="0" collapsed="false">
      <c r="A587" s="17" t="n">
        <v>982</v>
      </c>
      <c r="B587" s="16" t="n">
        <v>0.595157068967819</v>
      </c>
      <c r="C587" s="16" t="n">
        <v>0.588667171200117</v>
      </c>
      <c r="D587" s="16" t="n">
        <v>1</v>
      </c>
      <c r="E587" s="17" t="n">
        <v>14.9</v>
      </c>
      <c r="F587" s="16" t="n">
        <v>1.72013879217466</v>
      </c>
      <c r="G587" s="16" t="n">
        <v>1.43854845268189</v>
      </c>
      <c r="H587" s="16" t="n">
        <v>0.433023619091968</v>
      </c>
      <c r="I587" s="16" t="n">
        <v>1.30102999566398</v>
      </c>
      <c r="J587" s="16" t="n">
        <v>0.218053925899454</v>
      </c>
      <c r="K587" s="16" t="n">
        <v>0.569456790123457</v>
      </c>
      <c r="L587" s="16" t="n">
        <v>0.617333333333333</v>
      </c>
    </row>
    <row r="588" customFormat="false" ht="15" hidden="false" customHeight="false" outlineLevel="0" collapsed="false">
      <c r="A588" s="17" t="n">
        <v>983</v>
      </c>
      <c r="B588" s="16" t="n">
        <v>0.595495977666643</v>
      </c>
      <c r="C588" s="16" t="n">
        <v>0.588946426312129</v>
      </c>
      <c r="D588" s="16" t="n">
        <v>1</v>
      </c>
      <c r="E588" s="17" t="n">
        <v>15</v>
      </c>
      <c r="F588" s="16" t="n">
        <v>1.74558176176327</v>
      </c>
      <c r="G588" s="16" t="n">
        <v>1.45698140331063</v>
      </c>
      <c r="H588" s="16" t="n">
        <v>0.433023619091968</v>
      </c>
      <c r="I588" s="16" t="n">
        <v>1.30102999566398</v>
      </c>
      <c r="J588" s="16" t="n">
        <v>0.139015577719252</v>
      </c>
      <c r="K588" s="16" t="n">
        <v>0.569555555555556</v>
      </c>
      <c r="L588" s="16" t="n">
        <v>0.620641975308642</v>
      </c>
    </row>
    <row r="589" customFormat="false" ht="15" hidden="false" customHeight="false" outlineLevel="0" collapsed="false">
      <c r="A589" s="17" t="n">
        <v>984</v>
      </c>
      <c r="B589" s="16" t="n">
        <v>0.595825695991516</v>
      </c>
      <c r="C589" s="16" t="n">
        <v>0.58923963063293</v>
      </c>
      <c r="D589" s="16" t="n">
        <v>1</v>
      </c>
      <c r="E589" s="17" t="n">
        <v>15.4</v>
      </c>
      <c r="F589" s="16" t="n">
        <v>1.76197724636166</v>
      </c>
      <c r="G589" s="16" t="n">
        <v>1.47055547531924</v>
      </c>
      <c r="H589" s="16" t="n">
        <v>0.433023619091968</v>
      </c>
      <c r="I589" s="16" t="n">
        <v>1.30102999566398</v>
      </c>
      <c r="J589" s="16" t="n">
        <v>0.326598264799159</v>
      </c>
      <c r="K589" s="16" t="n">
        <v>0.569876543209877</v>
      </c>
      <c r="L589" s="16" t="n">
        <v>0.614666666666667</v>
      </c>
    </row>
    <row r="590" customFormat="false" ht="15" hidden="false" customHeight="false" outlineLevel="0" collapsed="false">
      <c r="A590" s="17" t="n">
        <v>985</v>
      </c>
      <c r="B590" s="16" t="n">
        <v>0.596139584647285</v>
      </c>
      <c r="C590" s="16" t="n">
        <v>0.589551650881767</v>
      </c>
      <c r="D590" s="16" t="n">
        <v>1</v>
      </c>
      <c r="E590" s="17" t="n">
        <v>15.4</v>
      </c>
      <c r="F590" s="16" t="n">
        <v>1.76419336991993</v>
      </c>
      <c r="G590" s="16" t="n">
        <v>1.47196210287072</v>
      </c>
      <c r="H590" s="16" t="n">
        <v>0.433023619091968</v>
      </c>
      <c r="I590" s="16" t="n">
        <v>1.30102999566398</v>
      </c>
      <c r="J590" s="16" t="n">
        <v>0.137899877899878</v>
      </c>
      <c r="K590" s="16" t="n">
        <v>0.570469135802469</v>
      </c>
      <c r="L590" s="16" t="n">
        <v>0.609037037037037</v>
      </c>
    </row>
    <row r="591" customFormat="false" ht="15" hidden="false" customHeight="false" outlineLevel="0" collapsed="false">
      <c r="A591" s="17" t="n">
        <v>986</v>
      </c>
      <c r="B591" s="16" t="n">
        <v>0.596518003278308</v>
      </c>
      <c r="C591" s="16" t="n">
        <v>0.589908714228206</v>
      </c>
      <c r="D591" s="16" t="n">
        <v>1</v>
      </c>
      <c r="E591" s="17" t="n">
        <v>15.9</v>
      </c>
      <c r="F591" s="16" t="n">
        <v>1.77466424997836</v>
      </c>
      <c r="G591" s="16" t="n">
        <v>1.47958780534717</v>
      </c>
      <c r="H591" s="16" t="n">
        <v>0.433023619091968</v>
      </c>
      <c r="I591" s="16" t="n">
        <v>1.30102999566398</v>
      </c>
      <c r="J591" s="16" t="n">
        <v>0.318702890962953</v>
      </c>
      <c r="K591" s="16" t="n">
        <v>0.570962962962963</v>
      </c>
      <c r="L591" s="16" t="n">
        <v>0.60479012345679</v>
      </c>
    </row>
    <row r="592" customFormat="false" ht="15" hidden="false" customHeight="false" outlineLevel="0" collapsed="false">
      <c r="A592" s="17" t="n">
        <v>987</v>
      </c>
      <c r="B592" s="16" t="n">
        <v>0.596918322642644</v>
      </c>
      <c r="C592" s="16" t="n">
        <v>0.590227053695255</v>
      </c>
      <c r="D592" s="16" t="n">
        <v>1</v>
      </c>
      <c r="E592" s="17" t="n">
        <v>16.4</v>
      </c>
      <c r="F592" s="16" t="n">
        <v>1.80915482085508</v>
      </c>
      <c r="G592" s="16" t="n">
        <v>1.50551381045413</v>
      </c>
      <c r="H592" s="16" t="n">
        <v>0.433023619091968</v>
      </c>
      <c r="I592" s="16" t="n">
        <v>1.30102999566398</v>
      </c>
      <c r="J592" s="16" t="n">
        <v>0.462060487653857</v>
      </c>
      <c r="K592" s="16" t="n">
        <v>0.571481481481482</v>
      </c>
      <c r="L592" s="16" t="n">
        <v>0.594864197530864</v>
      </c>
    </row>
    <row r="593" customFormat="false" ht="15" hidden="false" customHeight="false" outlineLevel="0" collapsed="false">
      <c r="A593" s="17" t="n">
        <v>988</v>
      </c>
      <c r="B593" s="16" t="n">
        <v>0.597301540109846</v>
      </c>
      <c r="C593" s="16" t="n">
        <v>0.590557413432333</v>
      </c>
      <c r="D593" s="16" t="n">
        <v>1</v>
      </c>
      <c r="E593" s="17" t="n">
        <v>16.7</v>
      </c>
      <c r="F593" s="16" t="n">
        <v>1.83128277426902</v>
      </c>
      <c r="G593" s="16" t="n">
        <v>1.51710130436745</v>
      </c>
      <c r="H593" s="16" t="n">
        <v>0.433023619091968</v>
      </c>
      <c r="I593" s="16" t="n">
        <v>1.30102999566398</v>
      </c>
      <c r="J593" s="16" t="n">
        <v>0.13275805879594</v>
      </c>
      <c r="K593" s="16" t="n">
        <v>0.572123456790123</v>
      </c>
      <c r="L593" s="16" t="n">
        <v>0.586148148148148</v>
      </c>
    </row>
    <row r="594" customFormat="false" ht="15" hidden="false" customHeight="false" outlineLevel="0" collapsed="false">
      <c r="A594" s="17" t="n">
        <v>989</v>
      </c>
      <c r="B594" s="16" t="n">
        <v>0.597691953182221</v>
      </c>
      <c r="C594" s="16" t="n">
        <v>0.590941720472442</v>
      </c>
      <c r="D594" s="16" t="n">
        <v>1</v>
      </c>
      <c r="E594" s="17" t="n">
        <v>16.7</v>
      </c>
      <c r="F594" s="16" t="n">
        <v>1.83420376149697</v>
      </c>
      <c r="G594" s="16" t="n">
        <v>1.51787455399732</v>
      </c>
      <c r="H594" s="16" t="n">
        <v>0.433023619091968</v>
      </c>
      <c r="I594" s="16" t="n">
        <v>1.30102999566398</v>
      </c>
      <c r="J594" s="16" t="n">
        <v>0.330760900491586</v>
      </c>
      <c r="K594" s="16" t="n">
        <v>0.572814814814815</v>
      </c>
      <c r="L594" s="16" t="n">
        <v>0.576641975308642</v>
      </c>
    </row>
    <row r="595" customFormat="false" ht="15" hidden="false" customHeight="false" outlineLevel="0" collapsed="false">
      <c r="A595" s="17" t="n">
        <v>990</v>
      </c>
      <c r="B595" s="16" t="n">
        <v>0.59815323220359</v>
      </c>
      <c r="C595" s="16" t="n">
        <v>0.591388700008392</v>
      </c>
      <c r="D595" s="16" t="n">
        <v>1</v>
      </c>
      <c r="E595" s="17" t="n">
        <v>16.7</v>
      </c>
      <c r="F595" s="16" t="n">
        <v>1.84124312355142</v>
      </c>
      <c r="G595" s="16" t="n">
        <v>1.52011800416589</v>
      </c>
      <c r="H595" s="16" t="n">
        <v>0.433023619091968</v>
      </c>
      <c r="I595" s="16" t="n">
        <v>1.30102999566398</v>
      </c>
      <c r="J595" s="16" t="n">
        <v>0.255835946379806</v>
      </c>
      <c r="K595" s="16" t="n">
        <v>0.573135802469136</v>
      </c>
      <c r="L595" s="16" t="n">
        <v>0.563160493827161</v>
      </c>
    </row>
    <row r="596" customFormat="false" ht="15" hidden="false" customHeight="false" outlineLevel="0" collapsed="false">
      <c r="A596" s="17" t="n">
        <v>991</v>
      </c>
      <c r="B596" s="16" t="n">
        <v>0.598609532250298</v>
      </c>
      <c r="C596" s="16" t="n">
        <v>0.591835173765818</v>
      </c>
      <c r="D596" s="16" t="n">
        <v>1</v>
      </c>
      <c r="E596" s="17" t="n">
        <v>16.7</v>
      </c>
      <c r="F596" s="16" t="n">
        <v>1.84610905452915</v>
      </c>
      <c r="G596" s="16" t="n">
        <v>1.52063748630607</v>
      </c>
      <c r="H596" s="16" t="n">
        <v>0.433023619091968</v>
      </c>
      <c r="I596" s="16" t="n">
        <v>1.30102999566398</v>
      </c>
      <c r="J596" s="16" t="n">
        <v>0.250674581438935</v>
      </c>
      <c r="K596" s="16" t="n">
        <v>0.573037037037037</v>
      </c>
      <c r="L596" s="16" t="n">
        <v>0.554049382716049</v>
      </c>
    </row>
    <row r="597" customFormat="false" ht="15" hidden="false" customHeight="false" outlineLevel="0" collapsed="false">
      <c r="A597" s="17" t="n">
        <v>992</v>
      </c>
      <c r="B597" s="16" t="n">
        <v>0.599032425880432</v>
      </c>
      <c r="C597" s="16" t="n">
        <v>0.592253921760453</v>
      </c>
      <c r="D597" s="16" t="n">
        <v>1</v>
      </c>
      <c r="E597" s="17" t="n">
        <v>16.8</v>
      </c>
      <c r="F597" s="16" t="n">
        <v>1.84858694272382</v>
      </c>
      <c r="G597" s="16" t="n">
        <v>1.52197156023379</v>
      </c>
      <c r="H597" s="16" t="n">
        <v>0.433023619091968</v>
      </c>
      <c r="I597" s="16" t="n">
        <v>1.30102999566398</v>
      </c>
      <c r="J597" s="16" t="n">
        <v>0.283592117758785</v>
      </c>
      <c r="K597" s="16" t="n">
        <v>0.573234567901235</v>
      </c>
      <c r="L597" s="16" t="n">
        <v>0.542888888888889</v>
      </c>
    </row>
    <row r="598" customFormat="false" ht="15" hidden="false" customHeight="false" outlineLevel="0" collapsed="false">
      <c r="A598" s="17" t="n">
        <v>993</v>
      </c>
      <c r="B598" s="16" t="n">
        <v>0.599449030558268</v>
      </c>
      <c r="C598" s="16" t="n">
        <v>0.59268320593569</v>
      </c>
      <c r="D598" s="16" t="n">
        <v>1</v>
      </c>
      <c r="E598" s="17" t="n">
        <v>16.8</v>
      </c>
      <c r="F598" s="16" t="n">
        <v>1.84343672442896</v>
      </c>
      <c r="G598" s="16" t="n">
        <v>1.52033362748653</v>
      </c>
      <c r="H598" s="16" t="n">
        <v>0.433023619091968</v>
      </c>
      <c r="I598" s="16" t="n">
        <v>1.30102999566398</v>
      </c>
      <c r="J598" s="16" t="n">
        <v>0.279185230468813</v>
      </c>
      <c r="K598" s="16" t="n">
        <v>0.573432098765432</v>
      </c>
      <c r="L598" s="16" t="n">
        <v>0.534024691358025</v>
      </c>
    </row>
    <row r="599" customFormat="false" ht="15" hidden="false" customHeight="false" outlineLevel="0" collapsed="false">
      <c r="A599" s="17" t="n">
        <v>994</v>
      </c>
      <c r="B599" s="16" t="n">
        <v>0.599924553765191</v>
      </c>
      <c r="C599" s="16" t="n">
        <v>0.593193645874659</v>
      </c>
      <c r="D599" s="16" t="n">
        <v>1</v>
      </c>
      <c r="E599" s="17" t="n">
        <v>16.7</v>
      </c>
      <c r="F599" s="16" t="n">
        <v>1.82749236694557</v>
      </c>
      <c r="G599" s="16" t="n">
        <v>1.51579017993139</v>
      </c>
      <c r="H599" s="16" t="n">
        <v>0.433023619091968</v>
      </c>
      <c r="I599" s="16" t="n">
        <v>1.30102999566398</v>
      </c>
      <c r="J599" s="16" t="n">
        <v>0.417683449832012</v>
      </c>
      <c r="K599" s="16" t="n">
        <v>0.573530864197531</v>
      </c>
      <c r="L599" s="16" t="n">
        <v>0.524938271604938</v>
      </c>
    </row>
    <row r="600" customFormat="false" ht="15" hidden="false" customHeight="false" outlineLevel="0" collapsed="false">
      <c r="A600" s="17" t="n">
        <v>995</v>
      </c>
      <c r="B600" s="16" t="n">
        <v>0.600447050730387</v>
      </c>
      <c r="C600" s="16" t="n">
        <v>0.593657320141792</v>
      </c>
      <c r="D600" s="16" t="n">
        <v>1</v>
      </c>
      <c r="E600" s="17" t="n">
        <v>16.8</v>
      </c>
      <c r="F600" s="16" t="n">
        <v>1.85243507885854</v>
      </c>
      <c r="G600" s="16" t="n">
        <v>1.52329027617768</v>
      </c>
      <c r="H600" s="16" t="n">
        <v>0.433023619091968</v>
      </c>
      <c r="I600" s="16" t="n">
        <v>1.30102999566398</v>
      </c>
      <c r="J600" s="16" t="n">
        <v>0.323765291359151</v>
      </c>
      <c r="K600" s="16" t="n">
        <v>0.573975308641975</v>
      </c>
      <c r="L600" s="16" t="n">
        <v>0.519851851851852</v>
      </c>
    </row>
    <row r="601" customFormat="false" ht="15" hidden="false" customHeight="false" outlineLevel="0" collapsed="false">
      <c r="A601" s="17" t="n">
        <v>996</v>
      </c>
      <c r="B601" s="16" t="n">
        <v>0.600972378916211</v>
      </c>
      <c r="C601" s="16" t="n">
        <v>0.594152593149079</v>
      </c>
      <c r="D601" s="16" t="n">
        <v>1</v>
      </c>
      <c r="E601" s="17" t="n">
        <v>16.8</v>
      </c>
      <c r="F601" s="16" t="n">
        <v>1.86521086256493</v>
      </c>
      <c r="G601" s="16" t="n">
        <v>1.52329027617768</v>
      </c>
      <c r="H601" s="16" t="n">
        <v>0.433023619091968</v>
      </c>
      <c r="I601" s="16" t="n">
        <v>1.30102999566398</v>
      </c>
      <c r="J601" s="16" t="n">
        <v>0.198560233210093</v>
      </c>
      <c r="K601" s="16" t="n">
        <v>0.574098765432099</v>
      </c>
      <c r="L601" s="16" t="n">
        <v>0.518765432098765</v>
      </c>
    </row>
    <row r="602" customFormat="false" ht="15" hidden="false" customHeight="false" outlineLevel="0" collapsed="false">
      <c r="A602" s="17" t="n">
        <v>997</v>
      </c>
      <c r="B602" s="16" t="n">
        <v>0.601480153534148</v>
      </c>
      <c r="C602" s="16" t="n">
        <v>0.594681218928761</v>
      </c>
      <c r="D602" s="16" t="n">
        <v>1</v>
      </c>
      <c r="E602" s="17" t="n">
        <v>16.8</v>
      </c>
      <c r="F602" s="16" t="n">
        <v>1.85575206967546</v>
      </c>
      <c r="G602" s="16" t="n">
        <v>1.52329027617768</v>
      </c>
      <c r="H602" s="16" t="n">
        <v>0.433023619091968</v>
      </c>
      <c r="I602" s="16" t="n">
        <v>1.30102999566398</v>
      </c>
      <c r="J602" s="16" t="n">
        <v>0.262731815801991</v>
      </c>
      <c r="K602" s="16" t="n">
        <v>0.573975308641975</v>
      </c>
      <c r="L602" s="16" t="n">
        <v>0.516913580246914</v>
      </c>
    </row>
    <row r="603" customFormat="false" ht="15" hidden="false" customHeight="false" outlineLevel="0" collapsed="false">
      <c r="A603" s="17" t="n">
        <v>998</v>
      </c>
      <c r="B603" s="16" t="n">
        <v>0.601973038911819</v>
      </c>
      <c r="C603" s="16" t="n">
        <v>0.595162302123176</v>
      </c>
      <c r="D603" s="16" t="n">
        <v>1</v>
      </c>
      <c r="E603" s="17" t="n">
        <v>16.8</v>
      </c>
      <c r="F603" s="16" t="n">
        <v>1.86028213171055</v>
      </c>
      <c r="G603" s="16" t="n">
        <v>1.52329027617768</v>
      </c>
      <c r="H603" s="16" t="n">
        <v>0.433023619091968</v>
      </c>
      <c r="I603" s="16" t="n">
        <v>1.30102999566398</v>
      </c>
      <c r="J603" s="16" t="n">
        <v>0.352000372999949</v>
      </c>
      <c r="K603" s="16" t="n">
        <v>0.573950617283951</v>
      </c>
      <c r="L603" s="16" t="n">
        <v>0.513283950617284</v>
      </c>
    </row>
    <row r="604" customFormat="false" ht="15" hidden="false" customHeight="false" outlineLevel="0" collapsed="false">
      <c r="A604" s="17" t="n">
        <v>999</v>
      </c>
      <c r="B604" s="16" t="n">
        <v>0.602389482657115</v>
      </c>
      <c r="C604" s="16" t="n">
        <v>0.595616645945443</v>
      </c>
      <c r="D604" s="16" t="n">
        <v>1</v>
      </c>
      <c r="E604" s="17" t="n">
        <v>16.8</v>
      </c>
      <c r="F604" s="16" t="n">
        <v>1.84527418056977</v>
      </c>
      <c r="G604" s="16" t="n">
        <v>1.52063748630607</v>
      </c>
      <c r="H604" s="16" t="n">
        <v>0.433023619091968</v>
      </c>
      <c r="I604" s="16" t="n">
        <v>1.30102999566398</v>
      </c>
      <c r="J604" s="16" t="n">
        <v>0.26176620956394</v>
      </c>
      <c r="K604" s="16" t="n">
        <v>0.574345679012346</v>
      </c>
      <c r="L604" s="16" t="n">
        <v>0.510074074074074</v>
      </c>
    </row>
    <row r="605" customFormat="false" ht="15" hidden="false" customHeight="false" outlineLevel="0" collapsed="false">
      <c r="A605" s="17" t="n">
        <v>1000</v>
      </c>
      <c r="B605" s="16" t="n">
        <v>0.602935124768151</v>
      </c>
      <c r="C605" s="16" t="n">
        <v>0.596130668322245</v>
      </c>
      <c r="D605" s="16" t="n">
        <v>1</v>
      </c>
      <c r="E605" s="17" t="n">
        <v>16.8</v>
      </c>
      <c r="F605" s="16" t="n">
        <v>1.85917050077167</v>
      </c>
      <c r="G605" s="16" t="n">
        <v>1.52329027617768</v>
      </c>
      <c r="H605" s="16" t="n">
        <v>0.433023619091968</v>
      </c>
      <c r="I605" s="16" t="n">
        <v>1.30102999566398</v>
      </c>
      <c r="J605" s="16" t="n">
        <v>0.294804936454253</v>
      </c>
      <c r="K605" s="16" t="n">
        <v>0.574123456790123</v>
      </c>
      <c r="L605" s="16" t="n">
        <v>0.50683950617284</v>
      </c>
    </row>
    <row r="606" customFormat="false" ht="15" hidden="false" customHeight="false" outlineLevel="0" collapsed="false">
      <c r="A606" s="17" t="n">
        <v>1001</v>
      </c>
      <c r="B606" s="16" t="n">
        <v>0.601040613651276</v>
      </c>
      <c r="C606" s="16" t="n">
        <v>0.594244451853964</v>
      </c>
      <c r="D606" s="16" t="n">
        <v>1</v>
      </c>
      <c r="E606" s="17" t="n">
        <v>16.8</v>
      </c>
      <c r="F606" s="16" t="n">
        <v>1.85408181802079</v>
      </c>
      <c r="G606" s="16" t="n">
        <v>1.52329027617768</v>
      </c>
      <c r="H606" s="16" t="n">
        <v>0.433023619091968</v>
      </c>
      <c r="I606" s="16" t="n">
        <v>1.30102999566398</v>
      </c>
      <c r="J606" s="16" t="n">
        <v>0.270208724852103</v>
      </c>
      <c r="K606" s="16" t="n">
        <v>0.574148148148148</v>
      </c>
      <c r="L606" s="16" t="n">
        <v>0.504172839506173</v>
      </c>
    </row>
    <row r="607" customFormat="false" ht="15" hidden="false" customHeight="false" outlineLevel="0" collapsed="false">
      <c r="A607" s="17" t="n">
        <v>1002</v>
      </c>
      <c r="B607" s="16" t="n">
        <v>0.601479339599609</v>
      </c>
      <c r="C607" s="16" t="n">
        <v>0.594683424697982</v>
      </c>
      <c r="D607" s="16" t="n">
        <v>1</v>
      </c>
      <c r="E607" s="17" t="n">
        <v>16.8</v>
      </c>
      <c r="F607" s="16" t="n">
        <v>1.85458026216309</v>
      </c>
      <c r="G607" s="16" t="n">
        <v>1.52329027617768</v>
      </c>
      <c r="H607" s="16" t="n">
        <v>0.433023619091968</v>
      </c>
      <c r="I607" s="16" t="n">
        <v>1.30102999566398</v>
      </c>
      <c r="J607" s="16" t="n">
        <v>0.192367233136294</v>
      </c>
      <c r="K607" s="16" t="n">
        <v>0.574148148148148</v>
      </c>
      <c r="L607" s="16" t="n">
        <v>0.501703703703704</v>
      </c>
    </row>
    <row r="608" customFormat="false" ht="15" hidden="false" customHeight="false" outlineLevel="0" collapsed="false">
      <c r="A608" s="17" t="n">
        <v>1003</v>
      </c>
      <c r="B608" s="16" t="n">
        <v>0.601951434877184</v>
      </c>
      <c r="C608" s="16" t="n">
        <v>0.59513517247306</v>
      </c>
      <c r="D608" s="16" t="n">
        <v>1</v>
      </c>
      <c r="E608" s="17" t="n">
        <v>16.8</v>
      </c>
      <c r="F608" s="16" t="n">
        <v>1.86353557381533</v>
      </c>
      <c r="G608" s="16" t="n">
        <v>1.52329027617768</v>
      </c>
      <c r="H608" s="16" t="n">
        <v>0.433023619091968</v>
      </c>
      <c r="I608" s="16" t="n">
        <v>1.30102999566398</v>
      </c>
      <c r="J608" s="16" t="n">
        <v>0.285615642819944</v>
      </c>
      <c r="K608" s="16" t="n">
        <v>0.574444444444444</v>
      </c>
      <c r="L608" s="16" t="n">
        <v>0.503012345679012</v>
      </c>
    </row>
    <row r="609" customFormat="false" ht="15" hidden="false" customHeight="false" outlineLevel="0" collapsed="false">
      <c r="A609" s="17" t="n">
        <v>1004</v>
      </c>
      <c r="B609" s="16" t="n">
        <v>0.602407163381577</v>
      </c>
      <c r="C609" s="16" t="n">
        <v>0.595600301159753</v>
      </c>
      <c r="D609" s="16" t="n">
        <v>1</v>
      </c>
      <c r="E609" s="17" t="n">
        <v>16.8</v>
      </c>
      <c r="F609" s="16" t="n">
        <v>1.85997559104767</v>
      </c>
      <c r="G609" s="16" t="n">
        <v>1.52329027617768</v>
      </c>
      <c r="H609" s="16" t="n">
        <v>0.433023619091968</v>
      </c>
      <c r="I609" s="16" t="n">
        <v>1.30102999566398</v>
      </c>
      <c r="J609" s="16" t="n">
        <v>0.416206909983558</v>
      </c>
      <c r="K609" s="16" t="n">
        <v>0.57437037037037</v>
      </c>
      <c r="L609" s="16" t="n">
        <v>0.502469135802469</v>
      </c>
    </row>
    <row r="610" customFormat="false" ht="15" hidden="false" customHeight="false" outlineLevel="0" collapsed="false">
      <c r="A610" s="17" t="n">
        <v>1005</v>
      </c>
      <c r="B610" s="16" t="n">
        <v>0.602871622641881</v>
      </c>
      <c r="C610" s="16" t="n">
        <v>0.596080078283946</v>
      </c>
      <c r="D610" s="16" t="n">
        <v>1</v>
      </c>
      <c r="E610" s="17" t="n">
        <v>16.8</v>
      </c>
      <c r="F610" s="16" t="n">
        <v>1.85354103047787</v>
      </c>
      <c r="G610" s="16" t="n">
        <v>1.52329027617768</v>
      </c>
      <c r="H610" s="16" t="n">
        <v>0.433023619091968</v>
      </c>
      <c r="I610" s="16" t="n">
        <v>1.30102999566398</v>
      </c>
      <c r="J610" s="16" t="n">
        <v>0.459347211706249</v>
      </c>
      <c r="K610" s="16" t="n">
        <v>0.57437037037037</v>
      </c>
      <c r="L610" s="16" t="n">
        <v>0.505407407407407</v>
      </c>
    </row>
    <row r="611" customFormat="false" ht="15" hidden="false" customHeight="false" outlineLevel="0" collapsed="false">
      <c r="A611" s="17" t="n">
        <v>1006</v>
      </c>
      <c r="B611" s="16" t="n">
        <v>0.603364076879289</v>
      </c>
      <c r="C611" s="16" t="n">
        <v>0.596569050285551</v>
      </c>
      <c r="D611" s="16" t="n">
        <v>1</v>
      </c>
      <c r="E611" s="17" t="n">
        <v>16.9</v>
      </c>
      <c r="F611" s="16" t="n">
        <v>1.85492288789758</v>
      </c>
      <c r="G611" s="16" t="n">
        <v>1.52329027617768</v>
      </c>
      <c r="H611" s="16" t="n">
        <v>0.433023619091968</v>
      </c>
      <c r="I611" s="16" t="n">
        <v>1.30102999566398</v>
      </c>
      <c r="J611" s="16" t="n">
        <v>0.253944848503577</v>
      </c>
      <c r="K611" s="16" t="n">
        <v>0.574197530864198</v>
      </c>
      <c r="L611" s="16" t="n">
        <v>0.50679012345679</v>
      </c>
    </row>
    <row r="612" customFormat="false" ht="15" hidden="false" customHeight="false" outlineLevel="0" collapsed="false">
      <c r="A612" s="17" t="n">
        <v>1007</v>
      </c>
      <c r="B612" s="16" t="n">
        <v>0.603845678435432</v>
      </c>
      <c r="C612" s="16" t="n">
        <v>0.597045824461513</v>
      </c>
      <c r="D612" s="16" t="n">
        <v>1</v>
      </c>
      <c r="E612" s="17" t="n">
        <v>17</v>
      </c>
      <c r="F612" s="16" t="n">
        <v>1.85719757790236</v>
      </c>
      <c r="G612" s="16" t="n">
        <v>1.52329027617768</v>
      </c>
      <c r="H612" s="16" t="n">
        <v>0.433023619091968</v>
      </c>
      <c r="I612" s="16" t="n">
        <v>1.30102999566398</v>
      </c>
      <c r="J612" s="16" t="n">
        <v>0.106534088069176</v>
      </c>
      <c r="K612" s="16" t="n">
        <v>0.574444444444444</v>
      </c>
      <c r="L612" s="16" t="n">
        <v>0.508962962962963</v>
      </c>
    </row>
    <row r="613" customFormat="false" ht="15" hidden="false" customHeight="false" outlineLevel="0" collapsed="false">
      <c r="A613" s="17" t="n">
        <v>1008</v>
      </c>
      <c r="B613" s="16" t="n">
        <v>0.604342008961572</v>
      </c>
      <c r="C613" s="16" t="n">
        <v>0.597530674801932</v>
      </c>
      <c r="D613" s="16" t="n">
        <v>1</v>
      </c>
      <c r="E613" s="17" t="n">
        <v>17.1</v>
      </c>
      <c r="F613" s="16" t="n">
        <v>1.86218287469188</v>
      </c>
      <c r="G613" s="16" t="n">
        <v>1.52329027617768</v>
      </c>
      <c r="H613" s="16" t="n">
        <v>0.433023619091968</v>
      </c>
      <c r="I613" s="16" t="n">
        <v>1.30102999566398</v>
      </c>
      <c r="J613" s="16" t="n">
        <v>0.468723011886923</v>
      </c>
      <c r="K613" s="16" t="n">
        <v>0.574345679012346</v>
      </c>
      <c r="L613" s="16" t="n">
        <v>0.511111111111111</v>
      </c>
    </row>
    <row r="614" customFormat="false" ht="15" hidden="false" customHeight="false" outlineLevel="0" collapsed="false">
      <c r="A614" s="17" t="n">
        <v>1009</v>
      </c>
      <c r="B614" s="16" t="n">
        <v>0.604846562941869</v>
      </c>
      <c r="C614" s="16" t="n">
        <v>0.598025473223792</v>
      </c>
      <c r="D614" s="16" t="n">
        <v>1</v>
      </c>
      <c r="E614" s="17" t="n">
        <v>17.4</v>
      </c>
      <c r="F614" s="16" t="n">
        <v>1.86598220881318</v>
      </c>
      <c r="G614" s="16" t="n">
        <v>1.52329027617768</v>
      </c>
      <c r="H614" s="16" t="n">
        <v>0.433023619091968</v>
      </c>
      <c r="I614" s="16" t="n">
        <v>1.30102999566398</v>
      </c>
      <c r="J614" s="16" t="n">
        <v>0.120720404527748</v>
      </c>
      <c r="K614" s="16" t="n">
        <v>0.574098765432099</v>
      </c>
      <c r="L614" s="16" t="n">
        <v>0.512740740740741</v>
      </c>
    </row>
    <row r="615" customFormat="false" ht="15" hidden="false" customHeight="false" outlineLevel="0" collapsed="false">
      <c r="A615" s="17" t="n">
        <v>1010</v>
      </c>
      <c r="B615" s="16" t="n">
        <v>0.605335997872882</v>
      </c>
      <c r="C615" s="16" t="n">
        <v>0.598512290981081</v>
      </c>
      <c r="D615" s="16" t="n">
        <v>1</v>
      </c>
      <c r="E615" s="17" t="n">
        <v>17.4</v>
      </c>
      <c r="F615" s="16" t="n">
        <v>1.86675991771804</v>
      </c>
      <c r="G615" s="16" t="n">
        <v>1.52329027617768</v>
      </c>
      <c r="H615" s="16" t="n">
        <v>0.433023619091968</v>
      </c>
      <c r="I615" s="16" t="n">
        <v>1.30102999566398</v>
      </c>
      <c r="J615" s="16" t="n">
        <v>0.20253226065054</v>
      </c>
      <c r="K615" s="16" t="n">
        <v>0.574296296296296</v>
      </c>
      <c r="L615" s="16" t="n">
        <v>0.514938271604938</v>
      </c>
    </row>
    <row r="616" customFormat="false" ht="15" hidden="false" customHeight="false" outlineLevel="0" collapsed="false">
      <c r="A616" s="17" t="n">
        <v>1011</v>
      </c>
      <c r="B616" s="16" t="n">
        <v>0.605831626388762</v>
      </c>
      <c r="C616" s="16" t="n">
        <v>0.599010243548287</v>
      </c>
      <c r="D616" s="16" t="n">
        <v>1</v>
      </c>
      <c r="E616" s="17" t="n">
        <v>17.4</v>
      </c>
      <c r="F616" s="16" t="n">
        <v>1.86539010124559</v>
      </c>
      <c r="G616" s="16" t="n">
        <v>1.52329027617768</v>
      </c>
      <c r="H616" s="16" t="n">
        <v>0.433023619091968</v>
      </c>
      <c r="I616" s="16" t="n">
        <v>1.30102999566398</v>
      </c>
      <c r="J616" s="16" t="n">
        <v>0.320727587958433</v>
      </c>
      <c r="K616" s="16" t="n">
        <v>0.574617283950617</v>
      </c>
      <c r="L616" s="16" t="n">
        <v>0.51637037037037</v>
      </c>
    </row>
    <row r="617" customFormat="false" ht="15" hidden="false" customHeight="false" outlineLevel="0" collapsed="false">
      <c r="A617" s="17" t="n">
        <v>1012</v>
      </c>
      <c r="B617" s="16" t="n">
        <v>0.606318509578705</v>
      </c>
      <c r="C617" s="16" t="n">
        <v>0.599519007338418</v>
      </c>
      <c r="D617" s="16" t="n">
        <v>1</v>
      </c>
      <c r="E617" s="17" t="n">
        <v>17.4</v>
      </c>
      <c r="F617" s="16" t="n">
        <v>1.85550101045006</v>
      </c>
      <c r="G617" s="16" t="n">
        <v>1.52329027617768</v>
      </c>
      <c r="H617" s="16" t="n">
        <v>0.433023619091968</v>
      </c>
      <c r="I617" s="16" t="n">
        <v>1.30102999566398</v>
      </c>
      <c r="J617" s="16" t="n">
        <v>0.224912105438421</v>
      </c>
      <c r="K617" s="16" t="n">
        <v>0.574666666666667</v>
      </c>
      <c r="L617" s="16" t="n">
        <v>0.517654320987654</v>
      </c>
    </row>
    <row r="618" customFormat="false" ht="15" hidden="false" customHeight="false" outlineLevel="0" collapsed="false">
      <c r="A618" s="17" t="n">
        <v>1013</v>
      </c>
      <c r="B618" s="16" t="n">
        <v>0.60682109925482</v>
      </c>
      <c r="C618" s="16" t="n">
        <v>0.60002094037003</v>
      </c>
      <c r="D618" s="16" t="n">
        <v>1</v>
      </c>
      <c r="E618" s="17" t="n">
        <v>17.4</v>
      </c>
      <c r="F618" s="16" t="n">
        <v>1.85504800305275</v>
      </c>
      <c r="G618" s="16" t="n">
        <v>1.52329027617768</v>
      </c>
      <c r="H618" s="16" t="n">
        <v>0.433023619091968</v>
      </c>
      <c r="I618" s="16" t="n">
        <v>1.30102999566398</v>
      </c>
      <c r="J618" s="16" t="n">
        <v>0.350416456947134</v>
      </c>
      <c r="K618" s="16" t="n">
        <v>0.574814814814815</v>
      </c>
      <c r="L618" s="16" t="n">
        <v>0.519753086419753</v>
      </c>
    </row>
    <row r="619" customFormat="false" ht="15" hidden="false" customHeight="false" outlineLevel="0" collapsed="false">
      <c r="A619" s="17" t="n">
        <v>1014</v>
      </c>
      <c r="B619" s="16" t="n">
        <v>0.607340856393178</v>
      </c>
      <c r="C619" s="16" t="n">
        <v>0.600518795516756</v>
      </c>
      <c r="D619" s="16" t="n">
        <v>1</v>
      </c>
      <c r="E619" s="17" t="n">
        <v>17.6</v>
      </c>
      <c r="F619" s="16" t="n">
        <v>1.86350442018859</v>
      </c>
      <c r="G619" s="16" t="n">
        <v>1.52329027617768</v>
      </c>
      <c r="H619" s="16" t="n">
        <v>0.433023619091968</v>
      </c>
      <c r="I619" s="16" t="n">
        <v>1.30102999566398</v>
      </c>
      <c r="J619" s="16" t="n">
        <v>0.540613493135579</v>
      </c>
      <c r="K619" s="16" t="n">
        <v>0.574641975308642</v>
      </c>
      <c r="L619" s="16" t="n">
        <v>0.520740740740741</v>
      </c>
    </row>
    <row r="620" customFormat="false" ht="15" hidden="false" customHeight="false" outlineLevel="0" collapsed="false">
      <c r="A620" s="17" t="n">
        <v>1015</v>
      </c>
      <c r="B620" s="16" t="n">
        <v>0.607843358649148</v>
      </c>
      <c r="C620" s="16" t="n">
        <v>0.601034343308873</v>
      </c>
      <c r="D620" s="16" t="n">
        <v>1</v>
      </c>
      <c r="E620" s="17" t="n">
        <v>17.6</v>
      </c>
      <c r="F620" s="16" t="n">
        <v>1.85737621295999</v>
      </c>
      <c r="G620" s="16" t="n">
        <v>1.52329027617768</v>
      </c>
      <c r="H620" s="16" t="n">
        <v>0.433023619091968</v>
      </c>
      <c r="I620" s="16" t="n">
        <v>1.30102999566398</v>
      </c>
      <c r="J620" s="16" t="n">
        <v>0.236748096298811</v>
      </c>
      <c r="K620" s="16" t="n">
        <v>0.57441975308642</v>
      </c>
      <c r="L620" s="16" t="n">
        <v>0.520024691358025</v>
      </c>
    </row>
    <row r="621" customFormat="false" ht="15" hidden="false" customHeight="false" outlineLevel="0" collapsed="false">
      <c r="A621" s="17" t="n">
        <v>1016</v>
      </c>
      <c r="B621" s="16" t="n">
        <v>0.6083313981692</v>
      </c>
      <c r="C621" s="16" t="n">
        <v>0.601533029807938</v>
      </c>
      <c r="D621" s="16" t="n">
        <v>1</v>
      </c>
      <c r="E621" s="17" t="n">
        <v>17.6</v>
      </c>
      <c r="F621" s="16" t="n">
        <v>1.85194319332329</v>
      </c>
      <c r="G621" s="16" t="n">
        <v>1.52329027617768</v>
      </c>
      <c r="H621" s="16" t="n">
        <v>0.433023619091968</v>
      </c>
      <c r="I621" s="16" t="n">
        <v>1.30102999566398</v>
      </c>
      <c r="J621" s="16" t="n">
        <v>0.436384726501077</v>
      </c>
      <c r="K621" s="16" t="n">
        <v>0.574345679012346</v>
      </c>
      <c r="L621" s="16" t="n">
        <v>0.520098765432099</v>
      </c>
    </row>
    <row r="622" customFormat="false" ht="15" hidden="false" customHeight="false" outlineLevel="0" collapsed="false">
      <c r="A622" s="17" t="n">
        <v>1017</v>
      </c>
      <c r="B622" s="16" t="n">
        <v>0.608826341231664</v>
      </c>
      <c r="C622" s="16" t="n">
        <v>0.602031899028354</v>
      </c>
      <c r="D622" s="16" t="n">
        <v>1</v>
      </c>
      <c r="E622" s="17" t="n">
        <v>17.6</v>
      </c>
      <c r="F622" s="16" t="n">
        <v>1.84905019892148</v>
      </c>
      <c r="G622" s="16" t="n">
        <v>1.52197156023379</v>
      </c>
      <c r="H622" s="16" t="n">
        <v>0.433023619091968</v>
      </c>
      <c r="I622" s="16" t="n">
        <v>1.30102999566398</v>
      </c>
      <c r="J622" s="16" t="n">
        <v>0.332734950833264</v>
      </c>
      <c r="K622" s="16" t="n">
        <v>0.574320987654321</v>
      </c>
      <c r="L622" s="16" t="n">
        <v>0.51920987654321</v>
      </c>
    </row>
    <row r="623" customFormat="false" ht="15" hidden="false" customHeight="false" outlineLevel="0" collapsed="false">
      <c r="A623" s="17" t="n">
        <v>1018</v>
      </c>
      <c r="B623" s="16" t="n">
        <v>0.609297395414776</v>
      </c>
      <c r="C623" s="16" t="n">
        <v>0.602524413466454</v>
      </c>
      <c r="D623" s="16" t="n">
        <v>1</v>
      </c>
      <c r="E623" s="17" t="n">
        <v>17.6</v>
      </c>
      <c r="F623" s="16" t="n">
        <v>1.8390840159015</v>
      </c>
      <c r="G623" s="16" t="n">
        <v>1.51971562306601</v>
      </c>
      <c r="H623" s="16" t="n">
        <v>0.433023619091968</v>
      </c>
      <c r="I623" s="16" t="n">
        <v>1.30102999566398</v>
      </c>
      <c r="J623" s="16" t="n">
        <v>0.328433284393923</v>
      </c>
      <c r="K623" s="16" t="n">
        <v>0.574049382716049</v>
      </c>
      <c r="L623" s="16" t="n">
        <v>0.519382716049383</v>
      </c>
    </row>
    <row r="624" customFormat="false" ht="15" hidden="false" customHeight="false" outlineLevel="0" collapsed="false">
      <c r="A624" s="17" t="n">
        <v>1019</v>
      </c>
      <c r="B624" s="16" t="n">
        <v>0.609770601987839</v>
      </c>
      <c r="C624" s="16" t="n">
        <v>0.602989983095063</v>
      </c>
      <c r="D624" s="16" t="n">
        <v>1</v>
      </c>
      <c r="E624" s="17" t="n">
        <v>17.6</v>
      </c>
      <c r="F624" s="16" t="n">
        <v>1.84148799589653</v>
      </c>
      <c r="G624" s="16" t="n">
        <v>1.52011800416589</v>
      </c>
      <c r="H624" s="16" t="n">
        <v>0.433023619091968</v>
      </c>
      <c r="I624" s="16" t="n">
        <v>1.30102999566398</v>
      </c>
      <c r="J624" s="16" t="n">
        <v>0.620374642369153</v>
      </c>
      <c r="K624" s="16" t="n">
        <v>0.574074074074074</v>
      </c>
      <c r="L624" s="16" t="n">
        <v>0.51883950617284</v>
      </c>
    </row>
    <row r="625" customFormat="false" ht="15" hidden="false" customHeight="false" outlineLevel="0" collapsed="false">
      <c r="A625" s="17" t="n">
        <v>1020</v>
      </c>
      <c r="B625" s="16" t="n">
        <v>0.610252177715302</v>
      </c>
      <c r="C625" s="16" t="n">
        <v>0.603460342817836</v>
      </c>
      <c r="D625" s="16" t="n">
        <v>1</v>
      </c>
      <c r="E625" s="17" t="n">
        <v>17.6</v>
      </c>
      <c r="F625" s="16" t="n">
        <v>1.8452404579663</v>
      </c>
      <c r="G625" s="16" t="n">
        <v>1.52063748630607</v>
      </c>
      <c r="H625" s="16" t="n">
        <v>0.433023619091968</v>
      </c>
      <c r="I625" s="16" t="n">
        <v>1.30102999566398</v>
      </c>
      <c r="J625" s="16" t="n">
        <v>0.495056896597354</v>
      </c>
      <c r="K625" s="16" t="n">
        <v>0.574123456790123</v>
      </c>
      <c r="L625" s="16" t="n">
        <v>0.520049382716049</v>
      </c>
    </row>
    <row r="626" customFormat="false" ht="15" hidden="false" customHeight="false" outlineLevel="0" collapsed="false">
      <c r="A626" s="17" t="n">
        <v>1021</v>
      </c>
      <c r="B626" s="16" t="n">
        <v>0.610725200176239</v>
      </c>
      <c r="C626" s="16" t="n">
        <v>0.603923843569226</v>
      </c>
      <c r="D626" s="16" t="n">
        <v>1</v>
      </c>
      <c r="E626" s="17" t="n">
        <v>17.6</v>
      </c>
      <c r="F626" s="16" t="n">
        <v>1.84832395815447</v>
      </c>
      <c r="G626" s="16" t="n">
        <v>1.52197156023379</v>
      </c>
      <c r="H626" s="16" t="n">
        <v>0.433023619091968</v>
      </c>
      <c r="I626" s="16" t="n">
        <v>1.30102999566398</v>
      </c>
      <c r="J626" s="16" t="n">
        <v>0.336812404621161</v>
      </c>
      <c r="K626" s="16" t="n">
        <v>0.573876543209877</v>
      </c>
      <c r="L626" s="16" t="n">
        <v>0.520888888888889</v>
      </c>
    </row>
    <row r="627" customFormat="false" ht="15" hidden="false" customHeight="false" outlineLevel="0" collapsed="false">
      <c r="A627" s="17" t="n">
        <v>1022</v>
      </c>
      <c r="B627" s="16" t="n">
        <v>0.611188687880834</v>
      </c>
      <c r="C627" s="16" t="n">
        <v>0.604376313156552</v>
      </c>
      <c r="D627" s="16" t="n">
        <v>1</v>
      </c>
      <c r="E627" s="17" t="n">
        <v>17.6</v>
      </c>
      <c r="F627" s="16" t="n">
        <v>1.85232297307045</v>
      </c>
      <c r="G627" s="16" t="n">
        <v>1.52329027617768</v>
      </c>
      <c r="H627" s="16" t="n">
        <v>0.433023619091968</v>
      </c>
      <c r="I627" s="16" t="n">
        <v>1.30102999566398</v>
      </c>
      <c r="J627" s="16" t="n">
        <v>0.245879857503036</v>
      </c>
      <c r="K627" s="16" t="n">
        <v>0.573728395061729</v>
      </c>
      <c r="L627" s="16" t="n">
        <v>0.519111111111111</v>
      </c>
    </row>
    <row r="628" customFormat="false" ht="15" hidden="false" customHeight="false" outlineLevel="0" collapsed="false">
      <c r="A628" s="17" t="n">
        <v>1023</v>
      </c>
      <c r="B628" s="16" t="n">
        <v>0.611636790964339</v>
      </c>
      <c r="C628" s="16" t="n">
        <v>0.604831799268723</v>
      </c>
      <c r="D628" s="16" t="n">
        <v>1</v>
      </c>
      <c r="E628" s="17" t="n">
        <v>17.6</v>
      </c>
      <c r="F628" s="16" t="n">
        <v>1.84835812495112</v>
      </c>
      <c r="G628" s="16" t="n">
        <v>1.52197156023379</v>
      </c>
      <c r="H628" s="16" t="n">
        <v>0.433023619091968</v>
      </c>
      <c r="I628" s="16" t="n">
        <v>1.30102999566398</v>
      </c>
      <c r="J628" s="16" t="n">
        <v>0.243438693199447</v>
      </c>
      <c r="K628" s="16" t="n">
        <v>0.573604938271605</v>
      </c>
      <c r="L628" s="16" t="n">
        <v>0.51637037037037</v>
      </c>
    </row>
    <row r="629" customFormat="false" ht="15" hidden="false" customHeight="false" outlineLevel="0" collapsed="false">
      <c r="A629" s="17" t="n">
        <v>1024</v>
      </c>
      <c r="B629" s="16" t="n">
        <v>0.612071202860938</v>
      </c>
      <c r="C629" s="16" t="n">
        <v>0.605274613102277</v>
      </c>
      <c r="D629" s="16" t="n">
        <v>1</v>
      </c>
      <c r="E629" s="17" t="n">
        <v>17.6</v>
      </c>
      <c r="F629" s="16" t="n">
        <v>1.84387830881362</v>
      </c>
      <c r="G629" s="16" t="n">
        <v>1.52033362748653</v>
      </c>
      <c r="H629" s="16" t="n">
        <v>0.433023619091968</v>
      </c>
      <c r="I629" s="16" t="n">
        <v>1.30102999566398</v>
      </c>
      <c r="J629" s="16" t="n">
        <v>0.281017786972227</v>
      </c>
      <c r="K629" s="16" t="n">
        <v>0.573975308641975</v>
      </c>
      <c r="L629" s="16" t="n">
        <v>0.514444444444445</v>
      </c>
    </row>
    <row r="630" customFormat="false" ht="15" hidden="false" customHeight="false" outlineLevel="0" collapsed="false">
      <c r="A630" s="17" t="n">
        <v>1025</v>
      </c>
      <c r="B630" s="16" t="n">
        <v>0.612492257356644</v>
      </c>
      <c r="C630" s="16" t="n">
        <v>0.605717151098781</v>
      </c>
      <c r="D630" s="16" t="n">
        <v>1</v>
      </c>
      <c r="E630" s="17" t="n">
        <v>17.6</v>
      </c>
      <c r="F630" s="16" t="n">
        <v>1.83387624420686</v>
      </c>
      <c r="G630" s="16" t="n">
        <v>1.51787455399732</v>
      </c>
      <c r="H630" s="16" t="n">
        <v>0.433023619091968</v>
      </c>
      <c r="I630" s="16" t="n">
        <v>1.30102999566398</v>
      </c>
      <c r="J630" s="16" t="n">
        <v>0.143740204650499</v>
      </c>
      <c r="K630" s="16" t="n">
        <v>0.573851851851852</v>
      </c>
      <c r="L630" s="16" t="n">
        <v>0.512864197530864</v>
      </c>
    </row>
    <row r="631" customFormat="false" ht="15" hidden="false" customHeight="false" outlineLevel="0" collapsed="false">
      <c r="A631" s="17" t="n">
        <v>1026</v>
      </c>
      <c r="B631" s="16" t="n">
        <v>0.612906694412231</v>
      </c>
      <c r="C631" s="16" t="n">
        <v>0.606135082112418</v>
      </c>
      <c r="D631" s="16" t="n">
        <v>1</v>
      </c>
      <c r="E631" s="17" t="n">
        <v>17.6</v>
      </c>
      <c r="F631" s="16" t="n">
        <v>1.83145714147572</v>
      </c>
      <c r="G631" s="16" t="n">
        <v>1.51710130436745</v>
      </c>
      <c r="H631" s="16" t="n">
        <v>0.433023619091968</v>
      </c>
      <c r="I631" s="16" t="n">
        <v>1.30102999566398</v>
      </c>
      <c r="J631" s="16" t="n">
        <v>0.274357033229945</v>
      </c>
      <c r="K631" s="16" t="n">
        <v>0.573555555555556</v>
      </c>
      <c r="L631" s="16" t="n">
        <v>0.513259259259259</v>
      </c>
    </row>
    <row r="632" customFormat="false" ht="15" hidden="false" customHeight="false" outlineLevel="0" collapsed="false">
      <c r="A632" s="17" t="n">
        <v>1027</v>
      </c>
      <c r="B632" s="16" t="n">
        <v>0.613310594028897</v>
      </c>
      <c r="C632" s="16" t="n">
        <v>0.606537782086266</v>
      </c>
      <c r="D632" s="16" t="n">
        <v>1</v>
      </c>
      <c r="E632" s="17" t="n">
        <v>17.6</v>
      </c>
      <c r="F632" s="16" t="n">
        <v>1.83092718501149</v>
      </c>
      <c r="G632" s="16" t="n">
        <v>1.51710130436745</v>
      </c>
      <c r="H632" s="16" t="n">
        <v>0.433023619091968</v>
      </c>
      <c r="I632" s="16" t="n">
        <v>1.30102999566398</v>
      </c>
      <c r="J632" s="16" t="n">
        <v>0.418121896691266</v>
      </c>
      <c r="K632" s="16" t="n">
        <v>0.573234567901235</v>
      </c>
      <c r="L632" s="16" t="n">
        <v>0.514888888888889</v>
      </c>
    </row>
    <row r="633" customFormat="false" ht="15" hidden="false" customHeight="false" outlineLevel="0" collapsed="false">
      <c r="A633" s="17" t="n">
        <v>1028</v>
      </c>
      <c r="B633" s="16" t="n">
        <v>0.613700144158469</v>
      </c>
      <c r="C633" s="16" t="n">
        <v>0.606931937204467</v>
      </c>
      <c r="D633" s="16" t="n">
        <v>1</v>
      </c>
      <c r="E633" s="17" t="n">
        <v>17.6</v>
      </c>
      <c r="F633" s="16" t="n">
        <v>1.82797434011573</v>
      </c>
      <c r="G633" s="16" t="n">
        <v>1.51584824434959</v>
      </c>
      <c r="H633" s="16" t="n">
        <v>0.433023619091968</v>
      </c>
      <c r="I633" s="16" t="n">
        <v>1.30102999566398</v>
      </c>
      <c r="J633" s="16" t="n">
        <v>0.396423424773622</v>
      </c>
      <c r="K633" s="16" t="n">
        <v>0.573333333333333</v>
      </c>
      <c r="L633" s="16" t="n">
        <v>0.516320987654321</v>
      </c>
    </row>
    <row r="634" customFormat="false" ht="15" hidden="false" customHeight="false" outlineLevel="0" collapsed="false">
      <c r="A634" s="17" t="n">
        <v>1029</v>
      </c>
      <c r="B634" s="16" t="n">
        <v>0.614090399609672</v>
      </c>
      <c r="C634" s="16" t="n">
        <v>0.607308521601889</v>
      </c>
      <c r="D634" s="16" t="n">
        <v>1</v>
      </c>
      <c r="E634" s="17" t="n">
        <v>17.7</v>
      </c>
      <c r="F634" s="16" t="n">
        <v>1.83270882572367</v>
      </c>
      <c r="G634" s="16" t="n">
        <v>1.51760372624046</v>
      </c>
      <c r="H634" s="16" t="n">
        <v>0.433023619091968</v>
      </c>
      <c r="I634" s="16" t="n">
        <v>1.30102999566398</v>
      </c>
      <c r="J634" s="16" t="n">
        <v>0.286266502041347</v>
      </c>
      <c r="K634" s="16" t="n">
        <v>0.573259259259259</v>
      </c>
      <c r="L634" s="16" t="n">
        <v>0.516172839506173</v>
      </c>
    </row>
    <row r="635" customFormat="false" ht="15" hidden="false" customHeight="false" outlineLevel="0" collapsed="false">
      <c r="A635" s="17" t="n">
        <v>1030</v>
      </c>
      <c r="B635" s="16" t="n">
        <v>0.614457064204746</v>
      </c>
      <c r="C635" s="16" t="n">
        <v>0.607658602131738</v>
      </c>
      <c r="D635" s="16" t="n">
        <v>1</v>
      </c>
      <c r="E635" s="17" t="n">
        <v>17.8</v>
      </c>
      <c r="F635" s="16" t="n">
        <v>1.83873942658967</v>
      </c>
      <c r="G635" s="16" t="n">
        <v>1.51971562306601</v>
      </c>
      <c r="H635" s="16" t="n">
        <v>0.433023619091968</v>
      </c>
      <c r="I635" s="16" t="n">
        <v>1.30102999566398</v>
      </c>
      <c r="J635" s="16" t="n">
        <v>0.277512082659571</v>
      </c>
      <c r="K635" s="16" t="n">
        <v>0.573308641975309</v>
      </c>
      <c r="L635" s="16" t="n">
        <v>0.513851851851852</v>
      </c>
    </row>
    <row r="636" customFormat="false" ht="15" hidden="false" customHeight="false" outlineLevel="0" collapsed="false">
      <c r="A636" s="17" t="n">
        <v>1031</v>
      </c>
      <c r="B636" s="16" t="n">
        <v>0.614811093277401</v>
      </c>
      <c r="C636" s="16" t="n">
        <v>0.608009765346845</v>
      </c>
      <c r="D636" s="16" t="n">
        <v>1</v>
      </c>
      <c r="E636" s="17" t="n">
        <v>17.8</v>
      </c>
      <c r="F636" s="16" t="n">
        <v>1.83862902284619</v>
      </c>
      <c r="G636" s="16" t="n">
        <v>1.51971562306601</v>
      </c>
      <c r="H636" s="16" t="n">
        <v>0.433023619091968</v>
      </c>
      <c r="I636" s="16" t="n">
        <v>1.30102999566398</v>
      </c>
      <c r="J636" s="16" t="n">
        <v>0.265590276731959</v>
      </c>
      <c r="K636" s="16" t="n">
        <v>0.573506172839506</v>
      </c>
      <c r="L636" s="16" t="n">
        <v>0.511061728395062</v>
      </c>
    </row>
    <row r="637" customFormat="false" ht="15" hidden="false" customHeight="false" outlineLevel="0" collapsed="false">
      <c r="A637" s="17" t="n">
        <v>1032</v>
      </c>
      <c r="B637" s="16" t="n">
        <v>0.61514898803499</v>
      </c>
      <c r="C637" s="16" t="n">
        <v>0.608345803618431</v>
      </c>
      <c r="D637" s="16" t="n">
        <v>1</v>
      </c>
      <c r="E637" s="17" t="n">
        <v>17.8</v>
      </c>
      <c r="F637" s="16" t="n">
        <v>1.83825050923505</v>
      </c>
      <c r="G637" s="16" t="n">
        <v>1.51971562306601</v>
      </c>
      <c r="H637" s="16" t="n">
        <v>0.433023619091968</v>
      </c>
      <c r="I637" s="16" t="n">
        <v>1.30102999566398</v>
      </c>
      <c r="J637" s="16" t="n">
        <v>0.439767962989242</v>
      </c>
      <c r="K637" s="16" t="n">
        <v>0.573308641975309</v>
      </c>
      <c r="L637" s="16" t="n">
        <v>0.50841975308642</v>
      </c>
    </row>
    <row r="638" customFormat="false" ht="15" hidden="false" customHeight="false" outlineLevel="0" collapsed="false">
      <c r="A638" s="17" t="n">
        <v>1033</v>
      </c>
      <c r="B638" s="16" t="n">
        <v>0.615438833501604</v>
      </c>
      <c r="C638" s="16" t="n">
        <v>0.60865271879567</v>
      </c>
      <c r="D638" s="16" t="n">
        <v>1</v>
      </c>
      <c r="E638" s="17" t="n">
        <v>17.8</v>
      </c>
      <c r="F638" s="16" t="n">
        <v>1.83042860346118</v>
      </c>
      <c r="G638" s="16" t="n">
        <v>1.51702829314213</v>
      </c>
      <c r="H638" s="16" t="n">
        <v>0.433023619091968</v>
      </c>
      <c r="I638" s="16" t="n">
        <v>1.30102999566398</v>
      </c>
      <c r="J638" s="16" t="n">
        <v>0.48820492792874</v>
      </c>
      <c r="K638" s="16" t="n">
        <v>0.573333333333333</v>
      </c>
      <c r="L638" s="16" t="n">
        <v>0.505950617283951</v>
      </c>
    </row>
    <row r="639" customFormat="false" ht="15" hidden="false" customHeight="false" outlineLevel="0" collapsed="false">
      <c r="A639" s="17" t="n">
        <v>1034</v>
      </c>
      <c r="B639" s="16" t="n">
        <v>0.615726759036382</v>
      </c>
      <c r="C639" s="16" t="n">
        <v>0.608955938484934</v>
      </c>
      <c r="D639" s="16" t="n">
        <v>1</v>
      </c>
      <c r="E639" s="17" t="n">
        <v>17.8</v>
      </c>
      <c r="F639" s="16" t="n">
        <v>1.82318352606098</v>
      </c>
      <c r="G639" s="16" t="n">
        <v>1.51401613893854</v>
      </c>
      <c r="H639" s="16" t="n">
        <v>0.433023619091968</v>
      </c>
      <c r="I639" s="16" t="n">
        <v>1.30102999566398</v>
      </c>
      <c r="J639" s="16" t="n">
        <v>0.092305751725563</v>
      </c>
      <c r="K639" s="16" t="n">
        <v>0.573432098765432</v>
      </c>
      <c r="L639" s="16" t="n">
        <v>0.503679012345679</v>
      </c>
    </row>
    <row r="640" customFormat="false" ht="15" hidden="false" customHeight="false" outlineLevel="0" collapsed="false">
      <c r="A640" s="17" t="n">
        <v>1035</v>
      </c>
      <c r="B640" s="16" t="n">
        <v>0.616000082757738</v>
      </c>
      <c r="C640" s="16" t="n">
        <v>0.609241310887867</v>
      </c>
      <c r="D640" s="16" t="n">
        <v>1</v>
      </c>
      <c r="E640" s="17" t="n">
        <v>17.8</v>
      </c>
      <c r="F640" s="16" t="n">
        <v>1.81743151609171</v>
      </c>
      <c r="G640" s="16" t="n">
        <v>1.50972153955349</v>
      </c>
      <c r="H640" s="16" t="n">
        <v>0.433023619091968</v>
      </c>
      <c r="I640" s="16" t="n">
        <v>1.30102999566398</v>
      </c>
      <c r="J640" s="16" t="n">
        <v>0.167016768975579</v>
      </c>
      <c r="K640" s="16" t="n">
        <v>0.573234567901235</v>
      </c>
      <c r="L640" s="16" t="n">
        <v>0.500493827160494</v>
      </c>
    </row>
    <row r="641" customFormat="false" ht="15" hidden="false" customHeight="false" outlineLevel="0" collapsed="false">
      <c r="A641" s="17" t="n">
        <v>1036</v>
      </c>
      <c r="B641" s="16" t="n">
        <v>0.616258751683765</v>
      </c>
      <c r="C641" s="16" t="n">
        <v>0.609502397047149</v>
      </c>
      <c r="D641" s="16" t="n">
        <v>1</v>
      </c>
      <c r="E641" s="17" t="n">
        <v>17.8</v>
      </c>
      <c r="F641" s="16" t="n">
        <v>1.81586805491737</v>
      </c>
      <c r="G641" s="16" t="n">
        <v>1.50880175792063</v>
      </c>
      <c r="H641" s="16" t="n">
        <v>0.433023619091968</v>
      </c>
      <c r="I641" s="16" t="n">
        <v>1.30102999566398</v>
      </c>
      <c r="J641" s="16" t="n">
        <v>0.2916277085867</v>
      </c>
      <c r="K641" s="16" t="n">
        <v>0.573037037037037</v>
      </c>
      <c r="L641" s="16" t="n">
        <v>0.50479012345679</v>
      </c>
    </row>
    <row r="642" customFormat="false" ht="15" hidden="false" customHeight="false" outlineLevel="0" collapsed="false">
      <c r="A642" s="17" t="n">
        <v>1037</v>
      </c>
      <c r="B642" s="16" t="n">
        <v>0.616534173488617</v>
      </c>
      <c r="C642" s="16" t="n">
        <v>0.609762263496717</v>
      </c>
      <c r="D642" s="16" t="n">
        <v>1</v>
      </c>
      <c r="E642" s="17" t="n">
        <v>17.8</v>
      </c>
      <c r="F642" s="16" t="n">
        <v>1.82168649475292</v>
      </c>
      <c r="G642" s="16" t="n">
        <v>1.51294013963816</v>
      </c>
      <c r="H642" s="16" t="n">
        <v>0.433023619091968</v>
      </c>
      <c r="I642" s="16" t="n">
        <v>1.30102999566398</v>
      </c>
      <c r="J642" s="16" t="n">
        <v>0.384611341938102</v>
      </c>
      <c r="K642" s="16" t="n">
        <v>0.573185185185185</v>
      </c>
      <c r="L642" s="16" t="n">
        <v>0.509802469135803</v>
      </c>
    </row>
    <row r="643" customFormat="false" ht="15" hidden="false" customHeight="false" outlineLevel="0" collapsed="false">
      <c r="A643" s="17" t="n">
        <v>1038</v>
      </c>
      <c r="B643" s="16" t="n">
        <v>0.616785799794727</v>
      </c>
      <c r="C643" s="16" t="n">
        <v>0.610006556444698</v>
      </c>
      <c r="D643" s="16" t="n">
        <v>1</v>
      </c>
      <c r="E643" s="17" t="n">
        <v>17.8</v>
      </c>
      <c r="F643" s="16" t="n">
        <v>1.82426045542511</v>
      </c>
      <c r="G643" s="16" t="n">
        <v>1.51424590181124</v>
      </c>
      <c r="H643" s="16" t="n">
        <v>0.433023619091968</v>
      </c>
      <c r="I643" s="16" t="n">
        <v>1.30102999566398</v>
      </c>
      <c r="J643" s="16" t="n">
        <v>0.252693975050132</v>
      </c>
      <c r="K643" s="16" t="n">
        <v>0.573654320987654</v>
      </c>
      <c r="L643" s="16" t="n">
        <v>0.51762962962963</v>
      </c>
    </row>
    <row r="644" customFormat="false" ht="15" hidden="false" customHeight="false" outlineLevel="0" collapsed="false">
      <c r="A644" s="17" t="n">
        <v>1039</v>
      </c>
      <c r="B644" s="16" t="n">
        <v>0.617026117112902</v>
      </c>
      <c r="C644" s="16" t="n">
        <v>0.610235029922591</v>
      </c>
      <c r="D644" s="16" t="n">
        <v>1</v>
      </c>
      <c r="E644" s="17" t="n">
        <v>17.9</v>
      </c>
      <c r="F644" s="16" t="n">
        <v>1.82872161170612</v>
      </c>
      <c r="G644" s="16" t="n">
        <v>1.51617119301233</v>
      </c>
      <c r="H644" s="16" t="n">
        <v>0.433023619091968</v>
      </c>
      <c r="I644" s="16" t="n">
        <v>1.30102999566398</v>
      </c>
      <c r="J644" s="16" t="n">
        <v>0.429296993913185</v>
      </c>
      <c r="K644" s="16" t="n">
        <v>0.573654320987654</v>
      </c>
      <c r="L644" s="16" t="n">
        <v>0.525259259259259</v>
      </c>
    </row>
    <row r="645" customFormat="false" ht="15" hidden="false" customHeight="false" outlineLevel="0" collapsed="false">
      <c r="A645" s="17" t="n">
        <v>1040</v>
      </c>
      <c r="B645" s="16" t="n">
        <v>0.617252988947762</v>
      </c>
      <c r="C645" s="16" t="n">
        <v>0.610448581907484</v>
      </c>
      <c r="D645" s="16" t="n">
        <v>1</v>
      </c>
      <c r="E645" s="17" t="n">
        <v>17.9</v>
      </c>
      <c r="F645" s="16" t="n">
        <v>1.83403759025024</v>
      </c>
      <c r="G645" s="16" t="n">
        <v>1.51787455399732</v>
      </c>
      <c r="H645" s="16" t="n">
        <v>0.433023619091968</v>
      </c>
      <c r="I645" s="16" t="n">
        <v>1.30102999566398</v>
      </c>
      <c r="J645" s="16" t="n">
        <v>0.142736645434967</v>
      </c>
      <c r="K645" s="16" t="n">
        <v>0.573975308641975</v>
      </c>
      <c r="L645" s="16" t="n">
        <v>0.535135802469136</v>
      </c>
    </row>
    <row r="646" customFormat="false" ht="15" hidden="false" customHeight="false" outlineLevel="0" collapsed="false">
      <c r="A646" s="17" t="n">
        <v>1041</v>
      </c>
      <c r="B646" s="16" t="n">
        <v>0.617469358444214</v>
      </c>
      <c r="C646" s="16" t="n">
        <v>0.61065033170912</v>
      </c>
      <c r="D646" s="16" t="n">
        <v>1</v>
      </c>
      <c r="E646" s="17" t="n">
        <v>17.9</v>
      </c>
      <c r="F646" s="16" t="n">
        <v>1.83981690343077</v>
      </c>
      <c r="G646" s="16" t="n">
        <v>1.51971562306601</v>
      </c>
      <c r="H646" s="16" t="n">
        <v>0.433023619091968</v>
      </c>
      <c r="I646" s="16" t="n">
        <v>1.30102999566398</v>
      </c>
      <c r="J646" s="16" t="n">
        <v>0.442655402652138</v>
      </c>
      <c r="K646" s="16" t="n">
        <v>0.574271604938272</v>
      </c>
      <c r="L646" s="16" t="n">
        <v>0.546246913580247</v>
      </c>
    </row>
    <row r="647" customFormat="false" ht="15" hidden="false" customHeight="false" outlineLevel="0" collapsed="false">
      <c r="A647" s="17" t="n">
        <v>1042</v>
      </c>
      <c r="B647" s="16" t="n">
        <v>0.617667092217339</v>
      </c>
      <c r="C647" s="16" t="n">
        <v>0.610837483803431</v>
      </c>
      <c r="D647" s="16" t="n">
        <v>1</v>
      </c>
      <c r="E647" s="17" t="n">
        <v>17.9</v>
      </c>
      <c r="F647" s="16" t="n">
        <v>1.84395414120395</v>
      </c>
      <c r="G647" s="16" t="n">
        <v>1.52033362748653</v>
      </c>
      <c r="H647" s="16" t="n">
        <v>0.433023619091968</v>
      </c>
      <c r="I647" s="16" t="n">
        <v>1.30102999566398</v>
      </c>
      <c r="J647" s="16" t="n">
        <v>0.216659022324891</v>
      </c>
      <c r="K647" s="16" t="n">
        <v>0.574395061728395</v>
      </c>
      <c r="L647" s="16" t="n">
        <v>0.557037037037037</v>
      </c>
    </row>
    <row r="648" customFormat="false" ht="15" hidden="false" customHeight="false" outlineLevel="0" collapsed="false">
      <c r="A648" s="17" t="n">
        <v>1043</v>
      </c>
      <c r="B648" s="16" t="n">
        <v>0.617869209580951</v>
      </c>
      <c r="C648" s="16" t="n">
        <v>0.611020235816638</v>
      </c>
      <c r="D648" s="16" t="n">
        <v>1</v>
      </c>
      <c r="E648" s="17" t="n">
        <v>18.1</v>
      </c>
      <c r="F648" s="16" t="n">
        <v>1.85198466958441</v>
      </c>
      <c r="G648" s="16" t="n">
        <v>1.52329027617768</v>
      </c>
      <c r="H648" s="16" t="n">
        <v>0.433023619091968</v>
      </c>
      <c r="I648" s="16" t="n">
        <v>1.30102999566398</v>
      </c>
      <c r="J648" s="16" t="n">
        <v>0.235930701405141</v>
      </c>
      <c r="K648" s="16" t="n">
        <v>0.57437037037037</v>
      </c>
      <c r="L648" s="16" t="n">
        <v>0.563753086419753</v>
      </c>
    </row>
    <row r="649" customFormat="false" ht="15" hidden="false" customHeight="false" outlineLevel="0" collapsed="false">
      <c r="A649" s="17" t="n">
        <v>1044</v>
      </c>
      <c r="B649" s="16" t="n">
        <v>0.618050060007307</v>
      </c>
      <c r="C649" s="16" t="n">
        <v>0.61119280523724</v>
      </c>
      <c r="D649" s="16" t="n">
        <v>1</v>
      </c>
      <c r="E649" s="17" t="n">
        <v>18.1</v>
      </c>
      <c r="F649" s="16" t="n">
        <v>1.85543841911834</v>
      </c>
      <c r="G649" s="16" t="n">
        <v>1.52329027617768</v>
      </c>
      <c r="H649" s="16" t="n">
        <v>0.433023619091968</v>
      </c>
      <c r="I649" s="16" t="n">
        <v>1.30102999566398</v>
      </c>
      <c r="J649" s="16" t="n">
        <v>0.523231347301525</v>
      </c>
      <c r="K649" s="16" t="n">
        <v>0.57437037037037</v>
      </c>
      <c r="L649" s="16" t="n">
        <v>0.571358024691358</v>
      </c>
    </row>
    <row r="650" customFormat="false" ht="15" hidden="false" customHeight="false" outlineLevel="0" collapsed="false">
      <c r="A650" s="17" t="n">
        <v>1045</v>
      </c>
      <c r="B650" s="16" t="n">
        <v>0.618227516942554</v>
      </c>
      <c r="C650" s="16" t="n">
        <v>0.611363207830323</v>
      </c>
      <c r="D650" s="16" t="n">
        <v>1</v>
      </c>
      <c r="E650" s="17" t="n">
        <v>18.3</v>
      </c>
      <c r="F650" s="16" t="n">
        <v>1.85807646372287</v>
      </c>
      <c r="G650" s="16" t="n">
        <v>1.52329027617768</v>
      </c>
      <c r="H650" s="16" t="n">
        <v>0.433023619091968</v>
      </c>
      <c r="I650" s="16" t="n">
        <v>1.30102999566398</v>
      </c>
      <c r="J650" s="16" t="n">
        <v>0.115429755429755</v>
      </c>
      <c r="K650" s="16" t="n">
        <v>0.574518518518519</v>
      </c>
      <c r="L650" s="16" t="n">
        <v>0.579481481481482</v>
      </c>
    </row>
    <row r="651" customFormat="false" ht="15" hidden="false" customHeight="false" outlineLevel="0" collapsed="false">
      <c r="A651" s="17" t="n">
        <v>1046</v>
      </c>
      <c r="B651" s="16" t="n">
        <v>0.618405635489358</v>
      </c>
      <c r="C651" s="16" t="n">
        <v>0.61152513133155</v>
      </c>
      <c r="D651" s="16" t="n">
        <v>1</v>
      </c>
      <c r="E651" s="17" t="n">
        <v>18.3</v>
      </c>
      <c r="F651" s="16" t="n">
        <v>1.8645273383914</v>
      </c>
      <c r="G651" s="16" t="n">
        <v>1.52329027617768</v>
      </c>
      <c r="H651" s="16" t="n">
        <v>0.433023619091968</v>
      </c>
      <c r="I651" s="16" t="n">
        <v>1.30102999566398</v>
      </c>
      <c r="J651" s="16" t="n">
        <v>0.445382771514881</v>
      </c>
      <c r="K651" s="16" t="n">
        <v>0.574938271604938</v>
      </c>
      <c r="L651" s="16" t="n">
        <v>0.585851851851852</v>
      </c>
    </row>
    <row r="652" customFormat="false" ht="15" hidden="false" customHeight="false" outlineLevel="0" collapsed="false">
      <c r="A652" s="17" t="n">
        <v>1047</v>
      </c>
      <c r="B652" s="16" t="n">
        <v>0.618571480115255</v>
      </c>
      <c r="C652" s="16" t="n">
        <v>0.611670823759503</v>
      </c>
      <c r="D652" s="16" t="n">
        <v>1</v>
      </c>
      <c r="E652" s="17" t="n">
        <v>18.3</v>
      </c>
      <c r="F652" s="16" t="n">
        <v>1.87270105000777</v>
      </c>
      <c r="G652" s="16" t="n">
        <v>1.52524699189989</v>
      </c>
      <c r="H652" s="16" t="n">
        <v>0.433023619091968</v>
      </c>
      <c r="I652" s="16" t="n">
        <v>1.30102999566398</v>
      </c>
      <c r="J652" s="16" t="n">
        <v>0.418789172898381</v>
      </c>
      <c r="K652" s="16" t="n">
        <v>0.575135802469136</v>
      </c>
      <c r="L652" s="16" t="n">
        <v>0.590246913580247</v>
      </c>
    </row>
    <row r="653" customFormat="false" ht="15" hidden="false" customHeight="false" outlineLevel="0" collapsed="false">
      <c r="A653" s="17" t="n">
        <v>1048</v>
      </c>
      <c r="B653" s="16" t="n">
        <v>0.618750939104292</v>
      </c>
      <c r="C653" s="16" t="n">
        <v>0.611811841130257</v>
      </c>
      <c r="D653" s="16" t="n">
        <v>1</v>
      </c>
      <c r="E653" s="17" t="n">
        <v>18.4</v>
      </c>
      <c r="F653" s="16" t="n">
        <v>1.8887928264742</v>
      </c>
      <c r="G653" s="16" t="n">
        <v>1.53624841781475</v>
      </c>
      <c r="H653" s="16" t="n">
        <v>0.433023619091968</v>
      </c>
      <c r="I653" s="16" t="n">
        <v>1.30102999566398</v>
      </c>
      <c r="J653" s="16" t="n">
        <v>0.307850313105609</v>
      </c>
      <c r="K653" s="16" t="n">
        <v>0.575432098765432</v>
      </c>
      <c r="L653" s="16" t="n">
        <v>0.595530864197531</v>
      </c>
    </row>
    <row r="654" customFormat="false" ht="15" hidden="false" customHeight="false" outlineLevel="0" collapsed="false">
      <c r="A654" s="17" t="n">
        <v>1049</v>
      </c>
      <c r="B654" s="16" t="n">
        <v>0.618913975026872</v>
      </c>
      <c r="C654" s="16" t="n">
        <v>0.611945362687111</v>
      </c>
      <c r="D654" s="16" t="n">
        <v>1</v>
      </c>
      <c r="E654" s="17" t="n">
        <v>18.6</v>
      </c>
      <c r="F654" s="16" t="n">
        <v>1.90170859964398</v>
      </c>
      <c r="G654" s="16" t="n">
        <v>1.54475955116419</v>
      </c>
      <c r="H654" s="16" t="n">
        <v>0.433023619091968</v>
      </c>
      <c r="I654" s="16" t="n">
        <v>1.30102999566398</v>
      </c>
      <c r="J654" s="16" t="n">
        <v>0.195230399681619</v>
      </c>
      <c r="K654" s="16" t="n">
        <v>0.575851851851852</v>
      </c>
      <c r="L654" s="16" t="n">
        <v>0.600518518518519</v>
      </c>
    </row>
    <row r="655" customFormat="false" ht="15" hidden="false" customHeight="false" outlineLevel="0" collapsed="false">
      <c r="A655" s="17" t="n">
        <v>1050</v>
      </c>
      <c r="B655" s="16" t="n">
        <v>0.619052064418793</v>
      </c>
      <c r="C655" s="16" t="n">
        <v>0.612070596483019</v>
      </c>
      <c r="D655" s="16" t="n">
        <v>1</v>
      </c>
      <c r="E655" s="17" t="n">
        <v>18.6</v>
      </c>
      <c r="F655" s="16" t="n">
        <v>1.90757169070917</v>
      </c>
      <c r="G655" s="16" t="n">
        <v>1.54887847448927</v>
      </c>
      <c r="H655" s="16" t="n">
        <v>0.433023619091968</v>
      </c>
      <c r="I655" s="16" t="n">
        <v>1.30102999566398</v>
      </c>
      <c r="J655" s="16" t="n">
        <v>0.18371185137301</v>
      </c>
      <c r="K655" s="16" t="n">
        <v>0.575975308641975</v>
      </c>
      <c r="L655" s="16" t="n">
        <v>0.604691358024691</v>
      </c>
    </row>
    <row r="656" customFormat="false" ht="15" hidden="false" customHeight="false" outlineLevel="0" collapsed="false">
      <c r="A656" s="17" t="n">
        <v>1051</v>
      </c>
      <c r="B656" s="16" t="n">
        <v>0.619198909733031</v>
      </c>
      <c r="C656" s="16" t="n">
        <v>0.612190598050753</v>
      </c>
      <c r="D656" s="16" t="n">
        <v>1</v>
      </c>
      <c r="E656" s="17" t="n">
        <v>18.6</v>
      </c>
      <c r="F656" s="16" t="n">
        <v>1.91901702396321</v>
      </c>
      <c r="G656" s="16" t="n">
        <v>1.55658580988567</v>
      </c>
      <c r="H656" s="16" t="n">
        <v>0.433023619091968</v>
      </c>
      <c r="I656" s="16" t="n">
        <v>1.30102999566398</v>
      </c>
      <c r="J656" s="16" t="n">
        <v>0.320491233148612</v>
      </c>
      <c r="K656" s="16" t="n">
        <v>0.576148148148148</v>
      </c>
      <c r="L656" s="16" t="n">
        <v>0.607333333333333</v>
      </c>
    </row>
    <row r="657" customFormat="false" ht="15" hidden="false" customHeight="false" outlineLevel="0" collapsed="false">
      <c r="A657" s="17" t="n">
        <v>1052</v>
      </c>
      <c r="B657" s="16" t="n">
        <v>0.61932124098142</v>
      </c>
      <c r="C657" s="16" t="n">
        <v>0.612299298511611</v>
      </c>
      <c r="D657" s="16" t="n">
        <v>1</v>
      </c>
      <c r="E657" s="17" t="n">
        <v>18.6</v>
      </c>
      <c r="F657" s="16" t="n">
        <v>1.92498701276266</v>
      </c>
      <c r="G657" s="16" t="n">
        <v>1.55920953956191</v>
      </c>
      <c r="H657" s="16" t="n">
        <v>0.433023619091968</v>
      </c>
      <c r="I657" s="16" t="n">
        <v>1.30102999566398</v>
      </c>
      <c r="J657" s="16" t="n">
        <v>0.477874697175883</v>
      </c>
      <c r="K657" s="16" t="n">
        <v>0.576395061728395</v>
      </c>
      <c r="L657" s="16" t="n">
        <v>0.607358024691358</v>
      </c>
    </row>
    <row r="658" customFormat="false" ht="15" hidden="false" customHeight="false" outlineLevel="0" collapsed="false">
      <c r="A658" s="17" t="n">
        <v>1053</v>
      </c>
      <c r="B658" s="16" t="n">
        <v>0.619435383876165</v>
      </c>
      <c r="C658" s="16" t="n">
        <v>0.612402053078016</v>
      </c>
      <c r="D658" s="16" t="n">
        <v>1</v>
      </c>
      <c r="E658" s="17" t="n">
        <v>18.6</v>
      </c>
      <c r="F658" s="16" t="n">
        <v>1.93023959456342</v>
      </c>
      <c r="G658" s="16" t="n">
        <v>1.56278874126477</v>
      </c>
      <c r="H658" s="16" t="n">
        <v>0.433023619091968</v>
      </c>
      <c r="I658" s="16" t="n">
        <v>1.30102999566398</v>
      </c>
      <c r="J658" s="16" t="n">
        <v>0.39579373116098</v>
      </c>
      <c r="K658" s="16" t="n">
        <v>0.576543209876543</v>
      </c>
      <c r="L658" s="16" t="n">
        <v>0.606246913580247</v>
      </c>
    </row>
    <row r="659" customFormat="false" ht="15" hidden="false" customHeight="false" outlineLevel="0" collapsed="false">
      <c r="A659" s="17" t="n">
        <v>1054</v>
      </c>
      <c r="B659" s="16" t="n">
        <v>0.61953615811136</v>
      </c>
      <c r="C659" s="16" t="n">
        <v>0.612494507167074</v>
      </c>
      <c r="D659" s="16" t="n">
        <v>1</v>
      </c>
      <c r="E659" s="17" t="n">
        <v>18.6</v>
      </c>
      <c r="F659" s="16" t="n">
        <v>1.93430548115476</v>
      </c>
      <c r="G659" s="16" t="n">
        <v>1.56288534859651</v>
      </c>
      <c r="H659" s="16" t="n">
        <v>0.433023619091968</v>
      </c>
      <c r="I659" s="16" t="n">
        <v>1.30102999566398</v>
      </c>
      <c r="J659" s="16" t="n">
        <v>0.260452977173909</v>
      </c>
      <c r="K659" s="16" t="n">
        <v>0.576864197530864</v>
      </c>
      <c r="L659" s="16" t="n">
        <v>0.601407407407407</v>
      </c>
    </row>
    <row r="660" customFormat="false" ht="15" hidden="false" customHeight="false" outlineLevel="0" collapsed="false">
      <c r="A660" s="17" t="n">
        <v>1055</v>
      </c>
      <c r="B660" s="16" t="n">
        <v>0.619652134842343</v>
      </c>
      <c r="C660" s="16" t="n">
        <v>0.612586535480287</v>
      </c>
      <c r="D660" s="16" t="n">
        <v>1</v>
      </c>
      <c r="E660" s="17" t="n">
        <v>18.6</v>
      </c>
      <c r="F660" s="16" t="n">
        <v>1.94509076132625</v>
      </c>
      <c r="G660" s="16" t="n">
        <v>1.56288534859651</v>
      </c>
      <c r="H660" s="16" t="n">
        <v>0.433023619091968</v>
      </c>
      <c r="I660" s="16" t="n">
        <v>1.30102999566398</v>
      </c>
      <c r="J660" s="16" t="n">
        <v>0.473963378945217</v>
      </c>
      <c r="K660" s="16" t="n">
        <v>0.576938271604938</v>
      </c>
      <c r="L660" s="16" t="n">
        <v>0.597456790123457</v>
      </c>
    </row>
    <row r="661" customFormat="false" ht="15" hidden="false" customHeight="false" outlineLevel="0" collapsed="false">
      <c r="A661" s="17" t="n">
        <v>1056</v>
      </c>
      <c r="B661" s="16" t="n">
        <v>0.619744871060054</v>
      </c>
      <c r="C661" s="16" t="n">
        <v>0.612669570975834</v>
      </c>
      <c r="D661" s="16" t="n">
        <v>1</v>
      </c>
      <c r="E661" s="17" t="n">
        <v>18.6</v>
      </c>
      <c r="F661" s="16" t="n">
        <v>1.94981889088168</v>
      </c>
      <c r="G661" s="16" t="n">
        <v>1.56288534859651</v>
      </c>
      <c r="H661" s="16" t="n">
        <v>0.433023619091968</v>
      </c>
      <c r="I661" s="16" t="n">
        <v>1.30102999566398</v>
      </c>
      <c r="J661" s="16" t="n">
        <v>0.347451756304981</v>
      </c>
      <c r="K661" s="16" t="n">
        <v>0.577086419753087</v>
      </c>
      <c r="L661" s="16" t="n">
        <v>0.598469135802469</v>
      </c>
    </row>
    <row r="662" customFormat="false" ht="15" hidden="false" customHeight="false" outlineLevel="0" collapsed="false">
      <c r="A662" s="17" t="n">
        <v>1057</v>
      </c>
      <c r="B662" s="16" t="n">
        <v>0.619837795363532</v>
      </c>
      <c r="C662" s="16" t="n">
        <v>0.612746007508702</v>
      </c>
      <c r="D662" s="16" t="n">
        <v>1</v>
      </c>
      <c r="E662" s="17" t="n">
        <v>18.6</v>
      </c>
      <c r="F662" s="16" t="n">
        <v>1.95752879312888</v>
      </c>
      <c r="G662" s="16" t="n">
        <v>1.56452166643722</v>
      </c>
      <c r="H662" s="16" t="n">
        <v>0.433023619091968</v>
      </c>
      <c r="I662" s="16" t="n">
        <v>1.30102999566398</v>
      </c>
      <c r="J662" s="16" t="n">
        <v>0.290126422614969</v>
      </c>
      <c r="K662" s="16" t="n">
        <v>0.577086419753087</v>
      </c>
      <c r="L662" s="16" t="n">
        <v>0.600444444444444</v>
      </c>
    </row>
    <row r="663" customFormat="false" ht="15" hidden="false" customHeight="false" outlineLevel="0" collapsed="false">
      <c r="A663" s="17" t="n">
        <v>1058</v>
      </c>
      <c r="B663" s="16" t="n">
        <v>0.619927642742793</v>
      </c>
      <c r="C663" s="16" t="n">
        <v>0.612826522257593</v>
      </c>
      <c r="D663" s="16" t="n">
        <v>1</v>
      </c>
      <c r="E663" s="17" t="n">
        <v>18.6</v>
      </c>
      <c r="F663" s="16" t="n">
        <v>1.96186585109677</v>
      </c>
      <c r="G663" s="16" t="n">
        <v>1.5665948585469</v>
      </c>
      <c r="H663" s="16" t="n">
        <v>0.433023619091968</v>
      </c>
      <c r="I663" s="16" t="n">
        <v>1.30102999566398</v>
      </c>
      <c r="J663" s="16" t="n">
        <v>0.167833143441046</v>
      </c>
      <c r="K663" s="16" t="n">
        <v>0.577234567901235</v>
      </c>
      <c r="L663" s="16" t="n">
        <v>0.595876543209877</v>
      </c>
    </row>
    <row r="664" customFormat="false" ht="15" hidden="false" customHeight="false" outlineLevel="0" collapsed="false">
      <c r="A664" s="17" t="n">
        <v>1059</v>
      </c>
      <c r="B664" s="16" t="n">
        <v>0.619995565546884</v>
      </c>
      <c r="C664" s="16" t="n">
        <v>0.612890579501788</v>
      </c>
      <c r="D664" s="16" t="n">
        <v>1</v>
      </c>
      <c r="E664" s="17" t="n">
        <v>18.6</v>
      </c>
      <c r="F664" s="16" t="n">
        <v>1.96364654697083</v>
      </c>
      <c r="G664" s="16" t="n">
        <v>1.56704806918962</v>
      </c>
      <c r="H664" s="16" t="n">
        <v>0.433023619091968</v>
      </c>
      <c r="I664" s="16" t="n">
        <v>1.30102999566398</v>
      </c>
      <c r="J664" s="16" t="n">
        <v>0.505752621816912</v>
      </c>
      <c r="K664" s="16" t="n">
        <v>0.577333333333333</v>
      </c>
      <c r="L664" s="16" t="n">
        <v>0.589604938271605</v>
      </c>
    </row>
    <row r="665" customFormat="false" ht="15" hidden="false" customHeight="false" outlineLevel="0" collapsed="false">
      <c r="A665" s="17" t="n">
        <v>1060</v>
      </c>
      <c r="B665" s="16" t="n">
        <v>0.620054575469759</v>
      </c>
      <c r="C665" s="16" t="n">
        <v>0.612936656739977</v>
      </c>
      <c r="D665" s="16" t="n">
        <v>1</v>
      </c>
      <c r="E665" s="17" t="n">
        <v>18.6</v>
      </c>
      <c r="F665" s="16" t="n">
        <v>1.9698576165588</v>
      </c>
      <c r="G665" s="16" t="n">
        <v>1.56850016533067</v>
      </c>
      <c r="H665" s="16" t="n">
        <v>0.433023619091968</v>
      </c>
      <c r="I665" s="16" t="n">
        <v>1.30102999566398</v>
      </c>
      <c r="J665" s="16" t="n">
        <v>0.528778652139264</v>
      </c>
      <c r="K665" s="16" t="n">
        <v>0.577407407407407</v>
      </c>
      <c r="L665" s="16" t="n">
        <v>0.579728395061729</v>
      </c>
    </row>
    <row r="666" customFormat="false" ht="15" hidden="false" customHeight="false" outlineLevel="0" collapsed="false">
      <c r="A666" s="17" t="n">
        <v>1061</v>
      </c>
      <c r="B666" s="16" t="n">
        <v>0.620111064778434</v>
      </c>
      <c r="C666" s="16" t="n">
        <v>0.612987903621462</v>
      </c>
      <c r="D666" s="16" t="n">
        <v>1</v>
      </c>
      <c r="E666" s="17" t="n">
        <v>18.6</v>
      </c>
      <c r="F666" s="16" t="n">
        <v>1.97248403222017</v>
      </c>
      <c r="G666" s="16" t="n">
        <v>1.56861251036449</v>
      </c>
      <c r="H666" s="16" t="n">
        <v>0.433023619091968</v>
      </c>
      <c r="I666" s="16" t="n">
        <v>1.30102999566398</v>
      </c>
      <c r="J666" s="16" t="n">
        <v>0.295512613001409</v>
      </c>
      <c r="K666" s="16" t="n">
        <v>0.577432098765432</v>
      </c>
      <c r="L666" s="16" t="n">
        <v>0.565604938271605</v>
      </c>
    </row>
    <row r="667" customFormat="false" ht="15" hidden="false" customHeight="false" outlineLevel="0" collapsed="false">
      <c r="A667" s="17" t="n">
        <v>1062</v>
      </c>
      <c r="B667" s="16" t="n">
        <v>0.620169534948137</v>
      </c>
      <c r="C667" s="16" t="n">
        <v>0.613030013044675</v>
      </c>
      <c r="D667" s="16" t="n">
        <v>1</v>
      </c>
      <c r="E667" s="17" t="n">
        <v>18.6</v>
      </c>
      <c r="F667" s="16" t="n">
        <v>1.97972423749544</v>
      </c>
      <c r="G667" s="16" t="n">
        <v>1.56866935274565</v>
      </c>
      <c r="H667" s="16" t="n">
        <v>0.433023619091968</v>
      </c>
      <c r="I667" s="16" t="n">
        <v>1.30102999566398</v>
      </c>
      <c r="J667" s="16" t="n">
        <v>0.167876727863472</v>
      </c>
      <c r="K667" s="16" t="n">
        <v>0.577382716049383</v>
      </c>
      <c r="L667" s="16" t="n">
        <v>0.549703703703704</v>
      </c>
    </row>
    <row r="668" customFormat="false" ht="15" hidden="false" customHeight="false" outlineLevel="0" collapsed="false">
      <c r="A668" s="17" t="n">
        <v>1063</v>
      </c>
      <c r="B668" s="16" t="n">
        <v>0.620227138201396</v>
      </c>
      <c r="C668" s="16" t="n">
        <v>0.613065208064185</v>
      </c>
      <c r="D668" s="16" t="n">
        <v>1</v>
      </c>
      <c r="E668" s="17" t="n">
        <v>18.7</v>
      </c>
      <c r="F668" s="16" t="n">
        <v>1.99020191792399</v>
      </c>
      <c r="G668" s="16" t="n">
        <v>1.56866935274565</v>
      </c>
      <c r="H668" s="16" t="n">
        <v>0.433023619091968</v>
      </c>
      <c r="I668" s="16" t="n">
        <v>1.30102999566398</v>
      </c>
      <c r="J668" s="16" t="n">
        <v>0.329138579660352</v>
      </c>
      <c r="K668" s="16" t="n">
        <v>0.57762962962963</v>
      </c>
      <c r="L668" s="16" t="n">
        <v>0.53683950617284</v>
      </c>
    </row>
    <row r="669" customFormat="false" ht="15" hidden="false" customHeight="false" outlineLevel="0" collapsed="false">
      <c r="A669" s="17" t="n">
        <v>1064</v>
      </c>
      <c r="B669" s="16" t="n">
        <v>0.620274719927046</v>
      </c>
      <c r="C669" s="16" t="n">
        <v>0.613112529383765</v>
      </c>
      <c r="D669" s="16" t="n">
        <v>1</v>
      </c>
      <c r="E669" s="17" t="n">
        <v>18.7</v>
      </c>
      <c r="F669" s="16" t="n">
        <v>1.99081429129303</v>
      </c>
      <c r="G669" s="16" t="n">
        <v>1.56866935274565</v>
      </c>
      <c r="H669" s="16" t="n">
        <v>0.433023619091968</v>
      </c>
      <c r="I669" s="16" t="n">
        <v>1.30102999566398</v>
      </c>
      <c r="J669" s="16" t="n">
        <v>0.39218090642611</v>
      </c>
      <c r="K669" s="16" t="n">
        <v>0.577703703703704</v>
      </c>
      <c r="L669" s="16" t="n">
        <v>0.518765432098765</v>
      </c>
    </row>
    <row r="670" customFormat="false" ht="15" hidden="false" customHeight="false" outlineLevel="0" collapsed="false">
      <c r="A670" s="17" t="n">
        <v>1065</v>
      </c>
      <c r="B670" s="16" t="n">
        <v>0.620298467742072</v>
      </c>
      <c r="C670" s="16" t="n">
        <v>0.613154848814011</v>
      </c>
      <c r="D670" s="16" t="n">
        <v>1</v>
      </c>
      <c r="E670" s="17" t="n">
        <v>18.6</v>
      </c>
      <c r="F670" s="16" t="n">
        <v>1.98323162757711</v>
      </c>
      <c r="G670" s="16" t="n">
        <v>1.56866935274565</v>
      </c>
      <c r="H670" s="16" t="n">
        <v>0.433023619091968</v>
      </c>
      <c r="I670" s="16" t="n">
        <v>1.30102999566398</v>
      </c>
      <c r="J670" s="16" t="n">
        <v>0.351695457183707</v>
      </c>
      <c r="K670" s="16" t="n">
        <v>0.577604938271605</v>
      </c>
      <c r="L670" s="16" t="n">
        <v>0.504740740740741</v>
      </c>
    </row>
    <row r="671" customFormat="false" ht="15" hidden="false" customHeight="false" outlineLevel="0" collapsed="false">
      <c r="A671" s="17" t="n">
        <v>1066</v>
      </c>
      <c r="B671" s="16" t="n">
        <v>0.620322114229202</v>
      </c>
      <c r="C671" s="16" t="n">
        <v>0.613185485998789</v>
      </c>
      <c r="D671" s="16" t="n">
        <v>1</v>
      </c>
      <c r="E671" s="17" t="n">
        <v>18.6</v>
      </c>
      <c r="F671" s="16" t="n">
        <v>1.9808404009286</v>
      </c>
      <c r="G671" s="16" t="n">
        <v>1.56866935274565</v>
      </c>
      <c r="H671" s="16" t="n">
        <v>0.433023619091968</v>
      </c>
      <c r="I671" s="16" t="n">
        <v>1.30102999566398</v>
      </c>
      <c r="J671" s="16" t="n">
        <v>0.359361936294865</v>
      </c>
      <c r="K671" s="16" t="n">
        <v>0.577530864197531</v>
      </c>
      <c r="L671" s="16" t="n">
        <v>0.503703703703704</v>
      </c>
    </row>
    <row r="672" customFormat="false" ht="15" hidden="false" customHeight="false" outlineLevel="0" collapsed="false">
      <c r="A672" s="17" t="n">
        <v>1067</v>
      </c>
      <c r="B672" s="16" t="n">
        <v>0.620338118076324</v>
      </c>
      <c r="C672" s="16" t="n">
        <v>0.613209700187047</v>
      </c>
      <c r="D672" s="16" t="n">
        <v>1</v>
      </c>
      <c r="E672" s="17" t="n">
        <v>18.6</v>
      </c>
      <c r="F672" s="16" t="n">
        <v>1.97802534108041</v>
      </c>
      <c r="G672" s="16" t="n">
        <v>1.56866935274565</v>
      </c>
      <c r="H672" s="16" t="n">
        <v>0.433023619091968</v>
      </c>
      <c r="I672" s="16" t="n">
        <v>1.30102999566398</v>
      </c>
      <c r="J672" s="16" t="n">
        <v>0.31751086734061</v>
      </c>
      <c r="K672" s="16" t="n">
        <v>0.577308641975309</v>
      </c>
      <c r="L672" s="16" t="n">
        <v>0.509703703703704</v>
      </c>
    </row>
    <row r="673" customFormat="false" ht="15" hidden="false" customHeight="false" outlineLevel="0" collapsed="false">
      <c r="A673" s="17" t="n">
        <v>1068</v>
      </c>
      <c r="B673" s="16" t="n">
        <v>0.620345344808367</v>
      </c>
      <c r="C673" s="16" t="n">
        <v>0.613225468529595</v>
      </c>
      <c r="D673" s="16" t="n">
        <v>1</v>
      </c>
      <c r="E673" s="17" t="n">
        <v>18.6</v>
      </c>
      <c r="F673" s="16" t="n">
        <v>1.97496781838685</v>
      </c>
      <c r="G673" s="16" t="n">
        <v>1.56866935274565</v>
      </c>
      <c r="H673" s="16" t="n">
        <v>0.433023619091968</v>
      </c>
      <c r="I673" s="16" t="n">
        <v>1.30102999566398</v>
      </c>
      <c r="J673" s="16" t="n">
        <v>0.463312311395434</v>
      </c>
      <c r="K673" s="16" t="n">
        <v>0.577234567901235</v>
      </c>
      <c r="L673" s="16" t="n">
        <v>0.519283950617284</v>
      </c>
    </row>
    <row r="674" customFormat="false" ht="15" hidden="false" customHeight="false" outlineLevel="0" collapsed="false">
      <c r="A674" s="17" t="n">
        <v>1069</v>
      </c>
      <c r="B674" s="16" t="n">
        <v>0.62034388449457</v>
      </c>
      <c r="C674" s="16" t="n">
        <v>0.613232933282852</v>
      </c>
      <c r="D674" s="16" t="n">
        <v>1</v>
      </c>
      <c r="E674" s="17" t="n">
        <v>18.6</v>
      </c>
      <c r="F674" s="16" t="n">
        <v>1.97172610406872</v>
      </c>
      <c r="G674" s="16" t="n">
        <v>1.56850016533067</v>
      </c>
      <c r="H674" s="16" t="n">
        <v>0.433023619091968</v>
      </c>
      <c r="I674" s="16" t="n">
        <v>1.30102999566398</v>
      </c>
      <c r="J674" s="16" t="n">
        <v>0.137899052533808</v>
      </c>
      <c r="K674" s="16" t="n">
        <v>0.577283950617284</v>
      </c>
      <c r="L674" s="16" t="n">
        <v>0.531901234567901</v>
      </c>
    </row>
    <row r="675" customFormat="false" ht="15" hidden="false" customHeight="false" outlineLevel="0" collapsed="false">
      <c r="A675" s="17" t="n">
        <v>1070</v>
      </c>
      <c r="B675" s="16" t="n">
        <v>0.620345083210203</v>
      </c>
      <c r="C675" s="16" t="n">
        <v>0.61323092341423</v>
      </c>
      <c r="D675" s="16" t="n">
        <v>1</v>
      </c>
      <c r="E675" s="17" t="n">
        <v>18.6</v>
      </c>
      <c r="F675" s="16" t="n">
        <v>1.97396915224188</v>
      </c>
      <c r="G675" s="16" t="n">
        <v>1.56866935274565</v>
      </c>
      <c r="H675" s="16" t="n">
        <v>0.433023619091968</v>
      </c>
      <c r="I675" s="16" t="n">
        <v>1.30102999566398</v>
      </c>
      <c r="J675" s="16" t="n">
        <v>0.0379237288135594</v>
      </c>
      <c r="K675" s="16" t="n">
        <v>0.577407407407407</v>
      </c>
      <c r="L675" s="16" t="n">
        <v>0.542716049382716</v>
      </c>
    </row>
    <row r="676" customFormat="false" ht="15" hidden="false" customHeight="false" outlineLevel="0" collapsed="false">
      <c r="A676" s="17" t="n">
        <v>1071</v>
      </c>
      <c r="B676" s="16" t="n">
        <v>0.620340714852015</v>
      </c>
      <c r="C676" s="16" t="n">
        <v>0.613223265806834</v>
      </c>
      <c r="D676" s="16" t="n">
        <v>1</v>
      </c>
      <c r="E676" s="17" t="n">
        <v>18.6</v>
      </c>
      <c r="F676" s="16" t="n">
        <v>1.97612447685399</v>
      </c>
      <c r="G676" s="16" t="n">
        <v>1.56866935274565</v>
      </c>
      <c r="H676" s="16" t="n">
        <v>0.433023619091968</v>
      </c>
      <c r="I676" s="16" t="n">
        <v>1.30102999566398</v>
      </c>
      <c r="J676" s="16" t="n">
        <v>0.379207864846129</v>
      </c>
      <c r="K676" s="16" t="n">
        <v>0.577407407407407</v>
      </c>
      <c r="L676" s="16" t="n">
        <v>0.544098765432099</v>
      </c>
    </row>
    <row r="677" customFormat="false" ht="15" hidden="false" customHeight="false" outlineLevel="0" collapsed="false">
      <c r="A677" s="17" t="n">
        <v>1072</v>
      </c>
      <c r="B677" s="16" t="n">
        <v>0.620320970482296</v>
      </c>
      <c r="C677" s="16" t="n">
        <v>0.61320873286989</v>
      </c>
      <c r="D677" s="16" t="n">
        <v>1</v>
      </c>
      <c r="E677" s="17" t="n">
        <v>18.6</v>
      </c>
      <c r="F677" s="16" t="n">
        <v>1.97496523318092</v>
      </c>
      <c r="G677" s="16" t="n">
        <v>1.56866935274565</v>
      </c>
      <c r="H677" s="16" t="n">
        <v>0.433023619091968</v>
      </c>
      <c r="I677" s="16" t="n">
        <v>1.30102999566398</v>
      </c>
      <c r="J677" s="16" t="n">
        <v>0.126703980885015</v>
      </c>
      <c r="K677" s="16" t="n">
        <v>0.577333333333333</v>
      </c>
      <c r="L677" s="16" t="n">
        <v>0.541456790123457</v>
      </c>
    </row>
    <row r="678" customFormat="false" ht="15" hidden="false" customHeight="false" outlineLevel="0" collapsed="false">
      <c r="A678" s="17" t="n">
        <v>1073</v>
      </c>
      <c r="B678" s="16" t="n">
        <v>0.620315174261729</v>
      </c>
      <c r="C678" s="16" t="n">
        <v>0.613185045189328</v>
      </c>
      <c r="D678" s="16" t="n">
        <v>1</v>
      </c>
      <c r="E678" s="17" t="n">
        <v>18.6</v>
      </c>
      <c r="F678" s="16" t="n">
        <v>1.98393828435124</v>
      </c>
      <c r="G678" s="16" t="n">
        <v>1.56866935274565</v>
      </c>
      <c r="H678" s="16" t="n">
        <v>0.433023619091968</v>
      </c>
      <c r="I678" s="16" t="n">
        <v>1.30102999566398</v>
      </c>
      <c r="J678" s="16" t="n">
        <v>0.441648208719034</v>
      </c>
      <c r="K678" s="16" t="n">
        <v>0.577407407407407</v>
      </c>
      <c r="L678" s="16" t="n">
        <v>0.551950617283951</v>
      </c>
    </row>
    <row r="679" customFormat="false" ht="15" hidden="false" customHeight="false" outlineLevel="0" collapsed="false">
      <c r="A679" s="17" t="n">
        <v>1074</v>
      </c>
      <c r="B679" s="16" t="n">
        <v>0.620300814840529</v>
      </c>
      <c r="C679" s="16" t="n">
        <v>0.613165118694306</v>
      </c>
      <c r="D679" s="16" t="n">
        <v>1</v>
      </c>
      <c r="E679" s="17" t="n">
        <v>18.6</v>
      </c>
      <c r="F679" s="16" t="n">
        <v>1.9871655864009</v>
      </c>
      <c r="G679" s="16" t="n">
        <v>1.56866935274565</v>
      </c>
      <c r="H679" s="16" t="n">
        <v>0.433023619091968</v>
      </c>
      <c r="I679" s="16" t="n">
        <v>1.30102999566398</v>
      </c>
      <c r="J679" s="16" t="n">
        <v>0.523554654403154</v>
      </c>
      <c r="K679" s="16" t="n">
        <v>0.577456790123457</v>
      </c>
      <c r="L679" s="16" t="n">
        <v>0.564691358024691</v>
      </c>
    </row>
    <row r="680" customFormat="false" ht="15" hidden="false" customHeight="false" outlineLevel="0" collapsed="false">
      <c r="A680" s="17" t="n">
        <v>1075</v>
      </c>
      <c r="B680" s="16" t="n">
        <v>0.620260022083918</v>
      </c>
      <c r="C680" s="16" t="n">
        <v>0.61314493894577</v>
      </c>
      <c r="D680" s="16" t="n">
        <v>1</v>
      </c>
      <c r="E680" s="17" t="n">
        <v>18.6</v>
      </c>
      <c r="F680" s="16" t="n">
        <v>1.97917736440477</v>
      </c>
      <c r="G680" s="16" t="n">
        <v>1.56866935274565</v>
      </c>
      <c r="H680" s="16" t="n">
        <v>0.433023619091968</v>
      </c>
      <c r="I680" s="16" t="n">
        <v>1.30102999566398</v>
      </c>
      <c r="J680" s="16" t="n">
        <v>0.201935289320829</v>
      </c>
      <c r="K680" s="16" t="n">
        <v>0.577481481481482</v>
      </c>
      <c r="L680" s="16" t="n">
        <v>0.586518518518519</v>
      </c>
    </row>
    <row r="681" customFormat="false" ht="15" hidden="false" customHeight="false" outlineLevel="0" collapsed="false">
      <c r="A681" s="17" t="n">
        <v>1076</v>
      </c>
      <c r="B681" s="16" t="n">
        <v>0.620215555032094</v>
      </c>
      <c r="C681" s="16" t="n">
        <v>0.613110513422224</v>
      </c>
      <c r="D681" s="16" t="n">
        <v>1</v>
      </c>
      <c r="E681" s="17" t="n">
        <v>18.6</v>
      </c>
      <c r="F681" s="16" t="n">
        <v>1.97573171401998</v>
      </c>
      <c r="G681" s="16" t="n">
        <v>1.56866935274565</v>
      </c>
      <c r="H681" s="16" t="n">
        <v>0.433023619091968</v>
      </c>
      <c r="I681" s="16" t="n">
        <v>1.30102999566398</v>
      </c>
      <c r="J681" s="16" t="n">
        <v>0.359639397968636</v>
      </c>
      <c r="K681" s="16" t="n">
        <v>0.577506172839506</v>
      </c>
      <c r="L681" s="16" t="n">
        <v>0.604197530864198</v>
      </c>
    </row>
    <row r="682" customFormat="false" ht="15" hidden="false" customHeight="false" outlineLevel="0" collapsed="false">
      <c r="A682" s="17" t="n">
        <v>1077</v>
      </c>
      <c r="B682" s="16" t="n">
        <v>0.620162152581745</v>
      </c>
      <c r="C682" s="16" t="n">
        <v>0.613070341414876</v>
      </c>
      <c r="D682" s="16" t="n">
        <v>1</v>
      </c>
      <c r="E682" s="17" t="n">
        <v>18.6</v>
      </c>
      <c r="F682" s="16" t="n">
        <v>1.9709413056896</v>
      </c>
      <c r="G682" s="16" t="n">
        <v>1.56850016533067</v>
      </c>
      <c r="H682" s="16" t="n">
        <v>0.433023619091968</v>
      </c>
      <c r="I682" s="16" t="n">
        <v>1.30102999566398</v>
      </c>
      <c r="J682" s="16" t="n">
        <v>0.289040629704881</v>
      </c>
      <c r="K682" s="16" t="n">
        <v>0.577555555555556</v>
      </c>
      <c r="L682" s="16" t="n">
        <v>0.620518518518519</v>
      </c>
    </row>
    <row r="683" customFormat="false" ht="15" hidden="false" customHeight="false" outlineLevel="0" collapsed="false">
      <c r="A683" s="17" t="n">
        <v>1078</v>
      </c>
      <c r="B683" s="16" t="n">
        <v>0.620096465614107</v>
      </c>
      <c r="C683" s="16" t="n">
        <v>0.613016579349836</v>
      </c>
      <c r="D683" s="16" t="n">
        <v>1</v>
      </c>
      <c r="E683" s="17" t="n">
        <v>18.6</v>
      </c>
      <c r="F683" s="16" t="n">
        <v>1.96748344779538</v>
      </c>
      <c r="G683" s="16" t="n">
        <v>1.56793032711626</v>
      </c>
      <c r="H683" s="16" t="n">
        <v>0.433023619091968</v>
      </c>
      <c r="I683" s="16" t="n">
        <v>1.30102999566398</v>
      </c>
      <c r="J683" s="16" t="n">
        <v>0.334318950715572</v>
      </c>
      <c r="K683" s="16" t="n">
        <v>0.577407407407407</v>
      </c>
      <c r="L683" s="16" t="n">
        <v>0.628444444444445</v>
      </c>
    </row>
    <row r="684" customFormat="false" ht="15" hidden="false" customHeight="false" outlineLevel="0" collapsed="false">
      <c r="A684" s="17" t="n">
        <v>1079</v>
      </c>
      <c r="B684" s="16" t="n">
        <v>0.620017326540417</v>
      </c>
      <c r="C684" s="16" t="n">
        <v>0.612943324380451</v>
      </c>
      <c r="D684" s="16" t="n">
        <v>1</v>
      </c>
      <c r="E684" s="17" t="n">
        <v>18.6</v>
      </c>
      <c r="F684" s="16" t="n">
        <v>1.96661508834398</v>
      </c>
      <c r="G684" s="16" t="n">
        <v>1.56793032711626</v>
      </c>
      <c r="H684" s="16" t="n">
        <v>0.433023619091968</v>
      </c>
      <c r="I684" s="16" t="n">
        <v>1.30102999566398</v>
      </c>
      <c r="J684" s="16" t="n">
        <v>0.327644691264033</v>
      </c>
      <c r="K684" s="16" t="n">
        <v>0.57720987654321</v>
      </c>
      <c r="L684" s="16" t="n">
        <v>0.630913580246914</v>
      </c>
    </row>
    <row r="685" customFormat="false" ht="15" hidden="false" customHeight="false" outlineLevel="0" collapsed="false">
      <c r="A685" s="17" t="n">
        <v>1080</v>
      </c>
      <c r="B685" s="16" t="n">
        <v>0.619923343923357</v>
      </c>
      <c r="C685" s="16" t="n">
        <v>0.612868476245138</v>
      </c>
      <c r="D685" s="16" t="n">
        <v>1</v>
      </c>
      <c r="E685" s="17" t="n">
        <v>18.6</v>
      </c>
      <c r="F685" s="16" t="n">
        <v>1.95972615394669</v>
      </c>
      <c r="G685" s="16" t="n">
        <v>1.56569595379746</v>
      </c>
      <c r="H685" s="16" t="n">
        <v>0.433023619091968</v>
      </c>
      <c r="I685" s="16" t="n">
        <v>1.30102999566398</v>
      </c>
      <c r="J685" s="16" t="n">
        <v>0.354665884812672</v>
      </c>
      <c r="K685" s="16" t="n">
        <v>0.577111111111111</v>
      </c>
      <c r="L685" s="16" t="n">
        <v>0.628716049382716</v>
      </c>
    </row>
    <row r="686" customFormat="false" ht="15" hidden="false" customHeight="false" outlineLevel="0" collapsed="false">
      <c r="A686" s="17" t="n">
        <v>1081</v>
      </c>
      <c r="B686" s="16" t="n">
        <v>0.619819774892595</v>
      </c>
      <c r="C686" s="16" t="n">
        <v>0.612782180176841</v>
      </c>
      <c r="D686" s="16" t="n">
        <v>1</v>
      </c>
      <c r="E686" s="17" t="n">
        <v>18.6</v>
      </c>
      <c r="F686" s="16" t="n">
        <v>1.95362414523178</v>
      </c>
      <c r="G686" s="16" t="n">
        <v>1.56288534859651</v>
      </c>
      <c r="H686" s="16" t="n">
        <v>0.433023619091968</v>
      </c>
      <c r="I686" s="16" t="n">
        <v>1.30102999566398</v>
      </c>
      <c r="J686" s="16" t="n">
        <v>0.707330873823364</v>
      </c>
      <c r="K686" s="16" t="n">
        <v>0.57683950617284</v>
      </c>
      <c r="L686" s="16" t="n">
        <v>0.620296296296296</v>
      </c>
    </row>
    <row r="687" customFormat="false" ht="15" hidden="false" customHeight="false" outlineLevel="0" collapsed="false">
      <c r="A687" s="17" t="n">
        <v>1082</v>
      </c>
      <c r="B687" s="16" t="n">
        <v>0.619690933492449</v>
      </c>
      <c r="C687" s="16" t="n">
        <v>0.612686879436175</v>
      </c>
      <c r="D687" s="16" t="n">
        <v>1</v>
      </c>
      <c r="E687" s="17" t="n">
        <v>18.6</v>
      </c>
      <c r="F687" s="16" t="n">
        <v>1.94020481478011</v>
      </c>
      <c r="G687" s="16" t="n">
        <v>1.56288534859651</v>
      </c>
      <c r="H687" s="16" t="n">
        <v>0.433023619091968</v>
      </c>
      <c r="I687" s="16" t="n">
        <v>1.30102999566398</v>
      </c>
      <c r="J687" s="16" t="n">
        <v>0.396618471083389</v>
      </c>
      <c r="K687" s="16" t="n">
        <v>0.576716049382716</v>
      </c>
      <c r="L687" s="16" t="n">
        <v>0.609432098765432</v>
      </c>
    </row>
    <row r="688" customFormat="false" ht="15" hidden="false" customHeight="false" outlineLevel="0" collapsed="false">
      <c r="A688" s="17" t="n">
        <v>1083</v>
      </c>
      <c r="B688" s="16" t="n">
        <v>0.619569729434119</v>
      </c>
      <c r="C688" s="16" t="n">
        <v>0.612581041455269</v>
      </c>
      <c r="D688" s="16" t="n">
        <v>1</v>
      </c>
      <c r="E688" s="17" t="n">
        <v>18.6</v>
      </c>
      <c r="F688" s="16" t="n">
        <v>1.93473561775369</v>
      </c>
      <c r="G688" s="16" t="n">
        <v>1.56288534859651</v>
      </c>
      <c r="H688" s="16" t="n">
        <v>0.433023619091968</v>
      </c>
      <c r="I688" s="16" t="n">
        <v>1.30102999566398</v>
      </c>
      <c r="J688" s="16" t="n">
        <v>0.512380607218507</v>
      </c>
      <c r="K688" s="16" t="n">
        <v>0.576493827160494</v>
      </c>
      <c r="L688" s="16" t="n">
        <v>0.598913580246914</v>
      </c>
    </row>
    <row r="689" customFormat="false" ht="15" hidden="false" customHeight="false" outlineLevel="0" collapsed="false">
      <c r="A689" s="17" t="n">
        <v>1084</v>
      </c>
      <c r="B689" s="16" t="n">
        <v>0.61944984263844</v>
      </c>
      <c r="C689" s="16" t="n">
        <v>0.612467728323407</v>
      </c>
      <c r="D689" s="16" t="n">
        <v>1</v>
      </c>
      <c r="E689" s="17" t="n">
        <v>18.6</v>
      </c>
      <c r="F689" s="16" t="n">
        <v>1.93296266598787</v>
      </c>
      <c r="G689" s="16" t="n">
        <v>1.56288534859651</v>
      </c>
      <c r="H689" s="16" t="n">
        <v>0.433023619091968</v>
      </c>
      <c r="I689" s="16" t="n">
        <v>1.30102999566398</v>
      </c>
      <c r="J689" s="16" t="n">
        <v>0.353629706558485</v>
      </c>
      <c r="K689" s="16" t="n">
        <v>0.57641975308642</v>
      </c>
      <c r="L689" s="16" t="n">
        <v>0.586444444444444</v>
      </c>
    </row>
    <row r="690" customFormat="false" ht="15" hidden="false" customHeight="false" outlineLevel="0" collapsed="false">
      <c r="A690" s="17" t="n">
        <v>1085</v>
      </c>
      <c r="B690" s="16" t="n">
        <v>0.619321103228463</v>
      </c>
      <c r="C690" s="16" t="n">
        <v>0.612338980767462</v>
      </c>
      <c r="D690" s="16" t="n">
        <v>1</v>
      </c>
      <c r="E690" s="17" t="n">
        <v>18.6</v>
      </c>
      <c r="F690" s="16" t="n">
        <v>1.93445662215454</v>
      </c>
      <c r="G690" s="16" t="n">
        <v>1.56288534859651</v>
      </c>
      <c r="H690" s="16" t="n">
        <v>0.433023619091968</v>
      </c>
      <c r="I690" s="16" t="n">
        <v>1.30102999566398</v>
      </c>
      <c r="J690" s="16" t="n">
        <v>0.296191066029124</v>
      </c>
      <c r="K690" s="16" t="n">
        <v>0.57637037037037</v>
      </c>
      <c r="L690" s="16" t="n">
        <v>0.572296296296296</v>
      </c>
    </row>
    <row r="691" customFormat="false" ht="15" hidden="false" customHeight="false" outlineLevel="0" collapsed="false">
      <c r="A691" s="17" t="n">
        <v>1086</v>
      </c>
      <c r="B691" s="16" t="n">
        <v>0.619182570113076</v>
      </c>
      <c r="C691" s="16" t="n">
        <v>0.612205904457304</v>
      </c>
      <c r="D691" s="16" t="n">
        <v>1</v>
      </c>
      <c r="E691" s="17" t="n">
        <v>18.6</v>
      </c>
      <c r="F691" s="16" t="n">
        <v>1.9333785580856</v>
      </c>
      <c r="G691" s="16" t="n">
        <v>1.56288534859651</v>
      </c>
      <c r="H691" s="16" t="n">
        <v>0.433023619091968</v>
      </c>
      <c r="I691" s="16" t="n">
        <v>1.30102999566398</v>
      </c>
      <c r="J691" s="16" t="n">
        <v>0.315542232105445</v>
      </c>
      <c r="K691" s="16" t="n">
        <v>0.576493827160494</v>
      </c>
      <c r="L691" s="16" t="n">
        <v>0.557185185185185</v>
      </c>
    </row>
    <row r="692" customFormat="false" ht="15" hidden="false" customHeight="false" outlineLevel="0" collapsed="false">
      <c r="A692" s="17" t="n">
        <v>1087</v>
      </c>
      <c r="B692" s="16" t="n">
        <v>0.619037350018819</v>
      </c>
      <c r="C692" s="16" t="n">
        <v>0.61206174896823</v>
      </c>
      <c r="D692" s="16" t="n">
        <v>1</v>
      </c>
      <c r="E692" s="17" t="n">
        <v>18.6</v>
      </c>
      <c r="F692" s="16" t="n">
        <v>1.93423241977666</v>
      </c>
      <c r="G692" s="16" t="n">
        <v>1.56288534859651</v>
      </c>
      <c r="H692" s="16" t="n">
        <v>0.433023619091968</v>
      </c>
      <c r="I692" s="16" t="n">
        <v>1.30102999566398</v>
      </c>
      <c r="J692" s="16" t="n">
        <v>0.18425223395282</v>
      </c>
      <c r="K692" s="16" t="n">
        <v>0.576395061728395</v>
      </c>
      <c r="L692" s="16" t="n">
        <v>0.541703703703704</v>
      </c>
    </row>
    <row r="693" customFormat="false" ht="15" hidden="false" customHeight="false" outlineLevel="0" collapsed="false">
      <c r="A693" s="17" t="n">
        <v>1088</v>
      </c>
      <c r="B693" s="16" t="n">
        <v>0.618884004486932</v>
      </c>
      <c r="C693" s="16" t="n">
        <v>0.611910882194837</v>
      </c>
      <c r="D693" s="16" t="n">
        <v>1</v>
      </c>
      <c r="E693" s="17" t="n">
        <v>18.6</v>
      </c>
      <c r="F693" s="16" t="n">
        <v>1.93471583223239</v>
      </c>
      <c r="G693" s="16" t="n">
        <v>1.56288534859651</v>
      </c>
      <c r="H693" s="16" t="n">
        <v>0.433023619091968</v>
      </c>
      <c r="I693" s="16" t="n">
        <v>1.30102999566398</v>
      </c>
      <c r="J693" s="16" t="n">
        <v>0.43293778050795</v>
      </c>
      <c r="K693" s="16" t="n">
        <v>0.576271604938272</v>
      </c>
      <c r="L693" s="16" t="n">
        <v>0.526765432098766</v>
      </c>
    </row>
    <row r="694" customFormat="false" ht="15" hidden="false" customHeight="false" outlineLevel="0" collapsed="false">
      <c r="A694" s="17" t="n">
        <v>1089</v>
      </c>
      <c r="B694" s="16" t="n">
        <v>0.618716700871785</v>
      </c>
      <c r="C694" s="16" t="n">
        <v>0.611758030123181</v>
      </c>
      <c r="D694" s="16" t="n">
        <v>1</v>
      </c>
      <c r="E694" s="17" t="n">
        <v>18.6</v>
      </c>
      <c r="F694" s="16" t="n">
        <v>1.92999837402017</v>
      </c>
      <c r="G694" s="16" t="n">
        <v>1.56278874126477</v>
      </c>
      <c r="H694" s="16" t="n">
        <v>0.433023619091968</v>
      </c>
      <c r="I694" s="16" t="n">
        <v>1.30102999566398</v>
      </c>
      <c r="J694" s="16" t="n">
        <v>0.276425641627364</v>
      </c>
      <c r="K694" s="16" t="n">
        <v>0.57641975308642</v>
      </c>
      <c r="L694" s="16" t="n">
        <v>0.515358024691358</v>
      </c>
    </row>
    <row r="695" customFormat="false" ht="15" hidden="false" customHeight="false" outlineLevel="0" collapsed="false">
      <c r="A695" s="17" t="n">
        <v>1090</v>
      </c>
      <c r="B695" s="16" t="n">
        <v>0.618555026584201</v>
      </c>
      <c r="C695" s="16" t="n">
        <v>0.611599335802926</v>
      </c>
      <c r="D695" s="16" t="n">
        <v>1</v>
      </c>
      <c r="E695" s="17" t="n">
        <v>18.5</v>
      </c>
      <c r="F695" s="16" t="n">
        <v>1.9301606106106</v>
      </c>
      <c r="G695" s="16" t="n">
        <v>1.56278874126477</v>
      </c>
      <c r="H695" s="16" t="n">
        <v>0.433023619091968</v>
      </c>
      <c r="I695" s="16" t="n">
        <v>1.30102999566398</v>
      </c>
      <c r="J695" s="16" t="n">
        <v>0.142622655122655</v>
      </c>
      <c r="K695" s="16" t="n">
        <v>0.576172839506173</v>
      </c>
      <c r="L695" s="16" t="n">
        <v>0.512913580246914</v>
      </c>
    </row>
    <row r="696" customFormat="false" ht="15" hidden="false" customHeight="false" outlineLevel="0" collapsed="false">
      <c r="A696" s="17" t="n">
        <v>1091</v>
      </c>
      <c r="B696" s="16" t="n">
        <v>0.618399692906274</v>
      </c>
      <c r="C696" s="16" t="n">
        <v>0.611439821388986</v>
      </c>
      <c r="D696" s="16" t="n">
        <v>1</v>
      </c>
      <c r="E696" s="17" t="n">
        <v>18.5</v>
      </c>
      <c r="F696" s="16" t="n">
        <v>1.93360106882371</v>
      </c>
      <c r="G696" s="16" t="n">
        <v>1.56288534859651</v>
      </c>
      <c r="H696" s="16" t="n">
        <v>0.433023619091968</v>
      </c>
      <c r="I696" s="16" t="n">
        <v>1.30102999566398</v>
      </c>
      <c r="J696" s="16" t="n">
        <v>0.243613054084054</v>
      </c>
      <c r="K696" s="16" t="n">
        <v>0.576345679012346</v>
      </c>
      <c r="L696" s="16" t="n">
        <v>0.513827160493827</v>
      </c>
    </row>
    <row r="697" customFormat="false" ht="15" hidden="false" customHeight="false" outlineLevel="0" collapsed="false">
      <c r="A697" s="17" t="n">
        <v>1092</v>
      </c>
      <c r="B697" s="16" t="n">
        <v>0.61824489235878</v>
      </c>
      <c r="C697" s="16" t="n">
        <v>0.611278806726138</v>
      </c>
      <c r="D697" s="16" t="n">
        <v>1</v>
      </c>
      <c r="E697" s="17" t="n">
        <v>18.5</v>
      </c>
      <c r="F697" s="16" t="n">
        <v>1.93786176548407</v>
      </c>
      <c r="G697" s="16" t="n">
        <v>1.56288534859651</v>
      </c>
      <c r="H697" s="16" t="n">
        <v>0.433023619091968</v>
      </c>
      <c r="I697" s="16" t="n">
        <v>1.30102999566398</v>
      </c>
      <c r="J697" s="16" t="n">
        <v>0.50425298713497</v>
      </c>
      <c r="K697" s="16" t="n">
        <v>0.57641975308642</v>
      </c>
      <c r="L697" s="16" t="n">
        <v>0.515061728395062</v>
      </c>
    </row>
    <row r="698" customFormat="false" ht="15" hidden="false" customHeight="false" outlineLevel="0" collapsed="false">
      <c r="A698" s="17" t="n">
        <v>1093</v>
      </c>
      <c r="B698" s="16" t="n">
        <v>0.618089415629705</v>
      </c>
      <c r="C698" s="16" t="n">
        <v>0.611118555598789</v>
      </c>
      <c r="D698" s="16" t="n">
        <v>1</v>
      </c>
      <c r="E698" s="17" t="n">
        <v>18.5</v>
      </c>
      <c r="F698" s="16" t="n">
        <v>1.94137491658784</v>
      </c>
      <c r="G698" s="16" t="n">
        <v>1.56288534859651</v>
      </c>
      <c r="H698" s="16" t="n">
        <v>0.433023619091968</v>
      </c>
      <c r="I698" s="16" t="n">
        <v>1.30102999566398</v>
      </c>
      <c r="J698" s="16" t="n">
        <v>0.418482571114475</v>
      </c>
      <c r="K698" s="16" t="n">
        <v>0.57641975308642</v>
      </c>
      <c r="L698" s="16" t="n">
        <v>0.516296296296296</v>
      </c>
    </row>
    <row r="699" customFormat="false" ht="15" hidden="false" customHeight="false" outlineLevel="0" collapsed="false">
      <c r="A699" s="17" t="n">
        <v>1094</v>
      </c>
      <c r="B699" s="16" t="n">
        <v>0.617921854390038</v>
      </c>
      <c r="C699" s="16" t="n">
        <v>0.610950489838918</v>
      </c>
      <c r="D699" s="16" t="n">
        <v>1</v>
      </c>
      <c r="E699" s="17" t="n">
        <v>18.5</v>
      </c>
      <c r="F699" s="16" t="n">
        <v>1.9431400977592</v>
      </c>
      <c r="G699" s="16" t="n">
        <v>1.56288534859651</v>
      </c>
      <c r="H699" s="16" t="n">
        <v>0.433023619091968</v>
      </c>
      <c r="I699" s="16" t="n">
        <v>1.30102999566398</v>
      </c>
      <c r="J699" s="16" t="n">
        <v>0.137661209717911</v>
      </c>
      <c r="K699" s="16" t="n">
        <v>0.576592592592593</v>
      </c>
      <c r="L699" s="16" t="n">
        <v>0.518395061728395</v>
      </c>
    </row>
    <row r="700" customFormat="false" ht="15" hidden="false" customHeight="false" outlineLevel="0" collapsed="false">
      <c r="A700" s="17" t="n">
        <v>1095</v>
      </c>
      <c r="B700" s="16" t="n">
        <v>0.617753579881456</v>
      </c>
      <c r="C700" s="16" t="n">
        <v>0.61078022632334</v>
      </c>
      <c r="D700" s="16" t="n">
        <v>1</v>
      </c>
      <c r="E700" s="17" t="n">
        <v>18.5</v>
      </c>
      <c r="F700" s="16" t="n">
        <v>1.94562609891998</v>
      </c>
      <c r="G700" s="16" t="n">
        <v>1.56288534859651</v>
      </c>
      <c r="H700" s="16" t="n">
        <v>0.433023619091968</v>
      </c>
      <c r="I700" s="16" t="n">
        <v>1.30102999566398</v>
      </c>
      <c r="J700" s="16" t="n">
        <v>0.355518304940889</v>
      </c>
      <c r="K700" s="16" t="n">
        <v>0.576888888888889</v>
      </c>
      <c r="L700" s="16" t="n">
        <v>0.518913580246914</v>
      </c>
    </row>
    <row r="701" customFormat="false" ht="15" hidden="false" customHeight="false" outlineLevel="0" collapsed="false">
      <c r="A701" s="17" t="n">
        <v>1096</v>
      </c>
      <c r="B701" s="16" t="n">
        <v>0.617568542559942</v>
      </c>
      <c r="C701" s="16" t="n">
        <v>0.610601334042019</v>
      </c>
      <c r="D701" s="16" t="n">
        <v>1</v>
      </c>
      <c r="E701" s="17" t="n">
        <v>18.5</v>
      </c>
      <c r="F701" s="16" t="n">
        <v>1.94465325048132</v>
      </c>
      <c r="G701" s="16" t="n">
        <v>1.56288534859651</v>
      </c>
      <c r="H701" s="16" t="n">
        <v>0.433023619091968</v>
      </c>
      <c r="I701" s="16" t="n">
        <v>1.30102999566398</v>
      </c>
      <c r="J701" s="16" t="n">
        <v>0.422681679642464</v>
      </c>
      <c r="K701" s="16" t="n">
        <v>0.576740740740741</v>
      </c>
      <c r="L701" s="16" t="n">
        <v>0.51920987654321</v>
      </c>
    </row>
    <row r="702" customFormat="false" ht="15" hidden="false" customHeight="false" outlineLevel="0" collapsed="false">
      <c r="A702" s="17" t="n">
        <v>1097</v>
      </c>
      <c r="B702" s="16" t="n">
        <v>0.617364209228092</v>
      </c>
      <c r="C702" s="16" t="n">
        <v>0.610416998664538</v>
      </c>
      <c r="D702" s="16" t="n">
        <v>1</v>
      </c>
      <c r="E702" s="17" t="n">
        <v>18.5</v>
      </c>
      <c r="F702" s="16" t="n">
        <v>1.93758586276035</v>
      </c>
      <c r="G702" s="16" t="n">
        <v>1.56288534859651</v>
      </c>
      <c r="H702" s="16" t="n">
        <v>0.433023619091968</v>
      </c>
      <c r="I702" s="16" t="n">
        <v>1.30102999566398</v>
      </c>
      <c r="J702" s="16" t="n">
        <v>0.243727723482109</v>
      </c>
      <c r="K702" s="16" t="n">
        <v>0.576740740740741</v>
      </c>
      <c r="L702" s="16" t="n">
        <v>0.523456790123457</v>
      </c>
    </row>
    <row r="703" customFormat="false" ht="15" hidden="false" customHeight="false" outlineLevel="0" collapsed="false">
      <c r="A703" s="17" t="n">
        <v>1098</v>
      </c>
      <c r="B703" s="16" t="n">
        <v>0.617161857419544</v>
      </c>
      <c r="C703" s="16" t="n">
        <v>0.610221317410469</v>
      </c>
      <c r="D703" s="16" t="n">
        <v>1</v>
      </c>
      <c r="E703" s="17" t="n">
        <v>18.5</v>
      </c>
      <c r="F703" s="16" t="n">
        <v>1.93647119425793</v>
      </c>
      <c r="G703" s="16" t="n">
        <v>1.56288534859651</v>
      </c>
      <c r="H703" s="16" t="n">
        <v>0.433023619091968</v>
      </c>
      <c r="I703" s="16" t="n">
        <v>1.30102999566398</v>
      </c>
      <c r="J703" s="16" t="n">
        <v>0.325457276686035</v>
      </c>
      <c r="K703" s="16" t="n">
        <v>0.576518518518519</v>
      </c>
      <c r="L703" s="16" t="n">
        <v>0.528814814814815</v>
      </c>
    </row>
    <row r="704" customFormat="false" ht="15" hidden="false" customHeight="false" outlineLevel="0" collapsed="false">
      <c r="A704" s="17" t="n">
        <v>1099</v>
      </c>
      <c r="B704" s="16" t="n">
        <v>0.616958173778322</v>
      </c>
      <c r="C704" s="16" t="n">
        <v>0.610019081632296</v>
      </c>
      <c r="D704" s="16" t="n">
        <v>1</v>
      </c>
      <c r="E704" s="17" t="n">
        <v>18.5</v>
      </c>
      <c r="F704" s="16" t="n">
        <v>1.93780847312604</v>
      </c>
      <c r="G704" s="16" t="n">
        <v>1.56288534859651</v>
      </c>
      <c r="H704" s="16" t="n">
        <v>0.433023619091968</v>
      </c>
      <c r="I704" s="16" t="n">
        <v>1.30102999566398</v>
      </c>
      <c r="J704" s="16" t="n">
        <v>0.268697513816918</v>
      </c>
      <c r="K704" s="16" t="n">
        <v>0.57641975308642</v>
      </c>
      <c r="L704" s="16" t="n">
        <v>0.53679012345679</v>
      </c>
    </row>
    <row r="705" customFormat="false" ht="15" hidden="false" customHeight="false" outlineLevel="0" collapsed="false">
      <c r="A705" s="17" t="n">
        <v>1100</v>
      </c>
      <c r="B705" s="16" t="n">
        <v>0.616737032598919</v>
      </c>
      <c r="C705" s="16" t="n">
        <v>0.609807267056571</v>
      </c>
      <c r="D705" s="16" t="n">
        <v>1</v>
      </c>
      <c r="E705" s="17" t="n">
        <v>18.5</v>
      </c>
      <c r="F705" s="16" t="n">
        <v>1.93576298875006</v>
      </c>
      <c r="G705" s="16" t="n">
        <v>1.56288534859651</v>
      </c>
      <c r="H705" s="16" t="n">
        <v>0.433023619091968</v>
      </c>
      <c r="I705" s="16" t="n">
        <v>1.30102999566398</v>
      </c>
      <c r="J705" s="16" t="n">
        <v>0.161025063654756</v>
      </c>
      <c r="K705" s="16" t="n">
        <v>0.576543209876543</v>
      </c>
      <c r="L705" s="16" t="n">
        <v>0.543604938271605</v>
      </c>
    </row>
    <row r="706" customFormat="false" ht="15" hidden="false" customHeight="false" outlineLevel="0" collapsed="false">
      <c r="A706" s="17" t="n">
        <v>1101</v>
      </c>
      <c r="B706" s="16" t="n">
        <v>0.616511103841994</v>
      </c>
      <c r="C706" s="16" t="n">
        <v>0.609580116669337</v>
      </c>
      <c r="D706" s="16" t="n">
        <v>1</v>
      </c>
      <c r="E706" s="17" t="n">
        <v>18.5</v>
      </c>
      <c r="F706" s="16" t="n">
        <v>1.93808108961148</v>
      </c>
      <c r="G706" s="16" t="n">
        <v>1.56288534859651</v>
      </c>
      <c r="H706" s="16" t="n">
        <v>0.433023619091968</v>
      </c>
      <c r="I706" s="16" t="n">
        <v>1.30102999566398</v>
      </c>
      <c r="J706" s="16" t="n">
        <v>0.328257963953035</v>
      </c>
      <c r="K706" s="16" t="n">
        <v>0.576567901234568</v>
      </c>
      <c r="L706" s="16" t="n">
        <v>0.549234567901235</v>
      </c>
    </row>
    <row r="707" customFormat="false" ht="15" hidden="false" customHeight="false" outlineLevel="0" collapsed="false">
      <c r="A707" s="17" t="n">
        <v>1102</v>
      </c>
      <c r="B707" s="16" t="n">
        <v>0.616288058625327</v>
      </c>
      <c r="C707" s="16" t="n">
        <v>0.609352653490173</v>
      </c>
      <c r="D707" s="16" t="n">
        <v>1</v>
      </c>
      <c r="E707" s="17" t="n">
        <v>18.5</v>
      </c>
      <c r="F707" s="16" t="n">
        <v>1.94186796534632</v>
      </c>
      <c r="G707" s="16" t="n">
        <v>1.56288534859651</v>
      </c>
      <c r="H707" s="16" t="n">
        <v>0.433023619091968</v>
      </c>
      <c r="I707" s="16" t="n">
        <v>1.30102999566398</v>
      </c>
      <c r="J707" s="16" t="n">
        <v>0.387111046400968</v>
      </c>
      <c r="K707" s="16" t="n">
        <v>0.576592592592593</v>
      </c>
      <c r="L707" s="16" t="n">
        <v>0.555407407407408</v>
      </c>
    </row>
    <row r="708" customFormat="false" ht="15" hidden="false" customHeight="false" outlineLevel="0" collapsed="false">
      <c r="A708" s="17" t="n">
        <v>1103</v>
      </c>
      <c r="B708" s="16" t="n">
        <v>0.616047441297107</v>
      </c>
      <c r="C708" s="16" t="n">
        <v>0.609120038217969</v>
      </c>
      <c r="D708" s="16" t="n">
        <v>1</v>
      </c>
      <c r="E708" s="17" t="n">
        <v>18.5</v>
      </c>
      <c r="F708" s="16" t="n">
        <v>1.94009558562294</v>
      </c>
      <c r="G708" s="16" t="n">
        <v>1.56288534859651</v>
      </c>
      <c r="H708" s="16" t="n">
        <v>0.433023619091968</v>
      </c>
      <c r="I708" s="16" t="n">
        <v>1.30102999566398</v>
      </c>
      <c r="J708" s="16" t="n">
        <v>0.303360334595289</v>
      </c>
      <c r="K708" s="16" t="n">
        <v>0.576493827160494</v>
      </c>
      <c r="L708" s="16" t="n">
        <v>0.560592592592593</v>
      </c>
    </row>
    <row r="709" customFormat="false" ht="15" hidden="false" customHeight="false" outlineLevel="0" collapsed="false">
      <c r="A709" s="17" t="n">
        <v>1104</v>
      </c>
      <c r="B709" s="16" t="n">
        <v>0.615798301829232</v>
      </c>
      <c r="C709" s="16" t="n">
        <v>0.608884023825328</v>
      </c>
      <c r="D709" s="16" t="n">
        <v>1</v>
      </c>
      <c r="E709" s="17" t="n">
        <v>18.5</v>
      </c>
      <c r="F709" s="16" t="n">
        <v>1.93599443556244</v>
      </c>
      <c r="G709" s="16" t="n">
        <v>1.56288534859651</v>
      </c>
      <c r="H709" s="16" t="n">
        <v>0.433023619091968</v>
      </c>
      <c r="I709" s="16" t="n">
        <v>1.30102999566398</v>
      </c>
      <c r="J709" s="16" t="n">
        <v>0.15244917850181</v>
      </c>
      <c r="K709" s="16" t="n">
        <v>0.576345679012346</v>
      </c>
      <c r="L709" s="16" t="n">
        <v>0.566024691358025</v>
      </c>
    </row>
    <row r="710" customFormat="false" ht="15" hidden="false" customHeight="false" outlineLevel="0" collapsed="false">
      <c r="A710" s="17" t="n">
        <v>1105</v>
      </c>
      <c r="B710" s="16" t="n">
        <v>0.615546576182048</v>
      </c>
      <c r="C710" s="16" t="n">
        <v>0.608649689820078</v>
      </c>
      <c r="D710" s="16" t="n">
        <v>1</v>
      </c>
      <c r="E710" s="17" t="n">
        <v>18.5</v>
      </c>
      <c r="F710" s="16" t="n">
        <v>1.93012019759658</v>
      </c>
      <c r="G710" s="16" t="n">
        <v>1.56278874126477</v>
      </c>
      <c r="H710" s="16" t="n">
        <v>0.433023619091968</v>
      </c>
      <c r="I710" s="16" t="n">
        <v>1.30102999566398</v>
      </c>
      <c r="J710" s="16" t="n">
        <v>0.345582301325423</v>
      </c>
      <c r="K710" s="16" t="n">
        <v>0.576271604938272</v>
      </c>
      <c r="L710" s="16" t="n">
        <v>0.573407407407407</v>
      </c>
    </row>
    <row r="711" customFormat="false" ht="15" hidden="false" customHeight="false" outlineLevel="0" collapsed="false">
      <c r="A711" s="17" t="n">
        <v>1106</v>
      </c>
      <c r="B711" s="16" t="n">
        <v>0.615280112293032</v>
      </c>
      <c r="C711" s="16" t="n">
        <v>0.608407153950797</v>
      </c>
      <c r="D711" s="16" t="n">
        <v>1</v>
      </c>
      <c r="E711" s="17" t="n">
        <v>18.4</v>
      </c>
      <c r="F711" s="16" t="n">
        <v>1.92146076691203</v>
      </c>
      <c r="G711" s="16" t="n">
        <v>1.55805860561676</v>
      </c>
      <c r="H711" s="16" t="n">
        <v>0.433023619091968</v>
      </c>
      <c r="I711" s="16" t="n">
        <v>1.30102999566398</v>
      </c>
      <c r="J711" s="16" t="n">
        <v>0.503488488696401</v>
      </c>
      <c r="K711" s="16" t="n">
        <v>0.576172839506173</v>
      </c>
      <c r="L711" s="16" t="n">
        <v>0.581753086419753</v>
      </c>
    </row>
    <row r="712" customFormat="false" ht="15" hidden="false" customHeight="false" outlineLevel="0" collapsed="false">
      <c r="A712" s="17" t="n">
        <v>1107</v>
      </c>
      <c r="B712" s="16" t="n">
        <v>0.615005342165629</v>
      </c>
      <c r="C712" s="16" t="n">
        <v>0.608153529961904</v>
      </c>
      <c r="D712" s="16" t="n">
        <v>1</v>
      </c>
      <c r="E712" s="17" t="n">
        <v>18.1</v>
      </c>
      <c r="F712" s="16" t="n">
        <v>1.91403831959427</v>
      </c>
      <c r="G712" s="16" t="n">
        <v>1.55343221815498</v>
      </c>
      <c r="H712" s="16" t="n">
        <v>0.433023619091968</v>
      </c>
      <c r="I712" s="16" t="n">
        <v>1.30102999566398</v>
      </c>
      <c r="J712" s="16" t="n">
        <v>0.411634027504439</v>
      </c>
      <c r="K712" s="16" t="n">
        <v>0.575876543209877</v>
      </c>
      <c r="L712" s="16" t="n">
        <v>0.587086419753086</v>
      </c>
    </row>
    <row r="713" customFormat="false" ht="15" hidden="false" customHeight="false" outlineLevel="0" collapsed="false">
      <c r="A713" s="17" t="n">
        <v>1108</v>
      </c>
      <c r="B713" s="16" t="n">
        <v>0.614724107583364</v>
      </c>
      <c r="C713" s="16" t="n">
        <v>0.60789173980554</v>
      </c>
      <c r="D713" s="16" t="n">
        <v>1</v>
      </c>
      <c r="E713" s="17" t="n">
        <v>18.1</v>
      </c>
      <c r="F713" s="16" t="n">
        <v>1.90729943881807</v>
      </c>
      <c r="G713" s="16" t="n">
        <v>1.54887847448927</v>
      </c>
      <c r="H713" s="16" t="n">
        <v>0.433023619091968</v>
      </c>
      <c r="I713" s="16" t="n">
        <v>1.30102999566398</v>
      </c>
      <c r="J713" s="16" t="n">
        <v>0.222024759986871</v>
      </c>
      <c r="K713" s="16" t="n">
        <v>0.575703703703704</v>
      </c>
      <c r="L713" s="16" t="n">
        <v>0.593456790123457</v>
      </c>
    </row>
    <row r="714" customFormat="false" ht="15" hidden="false" customHeight="false" outlineLevel="0" collapsed="false">
      <c r="A714" s="17" t="n">
        <v>1109</v>
      </c>
      <c r="B714" s="16" t="n">
        <v>0.614436497290929</v>
      </c>
      <c r="C714" s="16" t="n">
        <v>0.60762632601791</v>
      </c>
      <c r="D714" s="16" t="n">
        <v>1</v>
      </c>
      <c r="E714" s="17" t="n">
        <v>18</v>
      </c>
      <c r="F714" s="16" t="n">
        <v>1.89948024023074</v>
      </c>
      <c r="G714" s="16" t="n">
        <v>1.54319592056382</v>
      </c>
      <c r="H714" s="16" t="n">
        <v>0.433023619091968</v>
      </c>
      <c r="I714" s="16" t="n">
        <v>1.30102999566398</v>
      </c>
      <c r="J714" s="16" t="n">
        <v>0.367582923972154</v>
      </c>
      <c r="K714" s="16" t="n">
        <v>0.575333333333333</v>
      </c>
      <c r="L714" s="16" t="n">
        <v>0.597481481481482</v>
      </c>
    </row>
    <row r="715" customFormat="false" ht="15" hidden="false" customHeight="false" outlineLevel="0" collapsed="false">
      <c r="A715" s="17" t="n">
        <v>1110</v>
      </c>
      <c r="B715" s="16" t="n">
        <v>0.61414451930258</v>
      </c>
      <c r="C715" s="16" t="n">
        <v>0.607357453306516</v>
      </c>
      <c r="D715" s="16" t="n">
        <v>1</v>
      </c>
      <c r="E715" s="17" t="n">
        <v>18</v>
      </c>
      <c r="F715" s="16" t="n">
        <v>1.89135433170263</v>
      </c>
      <c r="G715" s="16" t="n">
        <v>1.53834419165065</v>
      </c>
      <c r="H715" s="16" t="n">
        <v>0.433023619091968</v>
      </c>
      <c r="I715" s="16" t="n">
        <v>1.30102999566398</v>
      </c>
      <c r="J715" s="16" t="n">
        <v>0.419889557494996</v>
      </c>
      <c r="K715" s="16" t="n">
        <v>0.575086419753087</v>
      </c>
      <c r="L715" s="16" t="n">
        <v>0.599111111111111</v>
      </c>
    </row>
    <row r="716" customFormat="false" ht="15" hidden="false" customHeight="false" outlineLevel="0" collapsed="false">
      <c r="A716" s="17" t="n">
        <v>1111</v>
      </c>
      <c r="B716" s="16" t="n">
        <v>0.613840019702911</v>
      </c>
      <c r="C716" s="16" t="n">
        <v>0.60707654039065</v>
      </c>
      <c r="D716" s="16" t="n">
        <v>1</v>
      </c>
      <c r="E716" s="17" t="n">
        <v>18</v>
      </c>
      <c r="F716" s="16" t="n">
        <v>1.88302085947143</v>
      </c>
      <c r="G716" s="16" t="n">
        <v>1.53233439795325</v>
      </c>
      <c r="H716" s="16" t="n">
        <v>0.433023619091968</v>
      </c>
      <c r="I716" s="16" t="n">
        <v>1.30102999566398</v>
      </c>
      <c r="J716" s="16" t="n">
        <v>0.114528724153018</v>
      </c>
      <c r="K716" s="16" t="n">
        <v>0.574938271604938</v>
      </c>
      <c r="L716" s="16" t="n">
        <v>0.598098765432099</v>
      </c>
    </row>
    <row r="717" customFormat="false" ht="15" hidden="false" customHeight="false" outlineLevel="0" collapsed="false">
      <c r="A717" s="17" t="n">
        <v>1112</v>
      </c>
      <c r="B717" s="16" t="n">
        <v>0.613537935415904</v>
      </c>
      <c r="C717" s="16" t="n">
        <v>0.606799106332991</v>
      </c>
      <c r="D717" s="16" t="n">
        <v>1</v>
      </c>
      <c r="E717" s="17" t="n">
        <v>18</v>
      </c>
      <c r="F717" s="16" t="n">
        <v>1.87417516421098</v>
      </c>
      <c r="G717" s="16" t="n">
        <v>1.52580001459791</v>
      </c>
      <c r="H717" s="16" t="n">
        <v>0.433023619091968</v>
      </c>
      <c r="I717" s="16" t="n">
        <v>1.30102999566398</v>
      </c>
      <c r="J717" s="16" t="n">
        <v>0.198515281144022</v>
      </c>
      <c r="K717" s="16" t="n">
        <v>0.574543209876543</v>
      </c>
      <c r="L717" s="16" t="n">
        <v>0.595283950617284</v>
      </c>
    </row>
    <row r="718" customFormat="false" ht="15" hidden="false" customHeight="false" outlineLevel="0" collapsed="false">
      <c r="A718" s="17" t="n">
        <v>1113</v>
      </c>
      <c r="B718" s="16" t="n">
        <v>0.613206030262841</v>
      </c>
      <c r="C718" s="16" t="n">
        <v>0.606493259403441</v>
      </c>
      <c r="D718" s="16" t="n">
        <v>1</v>
      </c>
      <c r="E718" s="17" t="n">
        <v>17.9</v>
      </c>
      <c r="F718" s="16" t="n">
        <v>1.8649302019361</v>
      </c>
      <c r="G718" s="16" t="n">
        <v>1.52329027617768</v>
      </c>
      <c r="H718" s="16" t="n">
        <v>0.433023619091968</v>
      </c>
      <c r="I718" s="16" t="n">
        <v>1.30102999566398</v>
      </c>
      <c r="J718" s="16" t="n">
        <v>0.43994381469116</v>
      </c>
      <c r="K718" s="16" t="n">
        <v>0.574345679012346</v>
      </c>
      <c r="L718" s="16" t="n">
        <v>0.591851851851852</v>
      </c>
    </row>
    <row r="719" customFormat="false" ht="15" hidden="false" customHeight="false" outlineLevel="0" collapsed="false">
      <c r="A719" s="17" t="n">
        <v>1114</v>
      </c>
      <c r="B719" s="16" t="n">
        <v>0.612864140669505</v>
      </c>
      <c r="C719" s="16" t="n">
        <v>0.606176572508282</v>
      </c>
      <c r="D719" s="16" t="n">
        <v>1</v>
      </c>
      <c r="E719" s="17" t="n">
        <v>17.8</v>
      </c>
      <c r="F719" s="16" t="n">
        <v>1.85610757788399</v>
      </c>
      <c r="G719" s="16" t="n">
        <v>1.52329027617768</v>
      </c>
      <c r="H719" s="16" t="n">
        <v>0.433023619091968</v>
      </c>
      <c r="I719" s="16" t="n">
        <v>1.30102999566398</v>
      </c>
      <c r="J719" s="16" t="n">
        <v>0.176950368785471</v>
      </c>
      <c r="K719" s="16" t="n">
        <v>0.574148148148148</v>
      </c>
      <c r="L719" s="16" t="n">
        <v>0.588864197530864</v>
      </c>
    </row>
    <row r="720" customFormat="false" ht="15" hidden="false" customHeight="false" outlineLevel="0" collapsed="false">
      <c r="A720" s="17" t="n">
        <v>1115</v>
      </c>
      <c r="B720" s="16" t="n">
        <v>0.61248552997907</v>
      </c>
      <c r="C720" s="16" t="n">
        <v>0.605832993851768</v>
      </c>
      <c r="D720" s="16" t="n">
        <v>1</v>
      </c>
      <c r="E720" s="17" t="n">
        <v>17.8</v>
      </c>
      <c r="F720" s="16" t="n">
        <v>1.8431941916665</v>
      </c>
      <c r="G720" s="16" t="n">
        <v>1.52033362748653</v>
      </c>
      <c r="H720" s="16" t="n">
        <v>0.433023619091968</v>
      </c>
      <c r="I720" s="16" t="n">
        <v>1.30102999566398</v>
      </c>
      <c r="J720" s="16" t="n">
        <v>0.3834286268361</v>
      </c>
      <c r="K720" s="16" t="n">
        <v>0.573851851851852</v>
      </c>
      <c r="L720" s="16" t="n">
        <v>0.585950617283951</v>
      </c>
    </row>
    <row r="721" customFormat="false" ht="15" hidden="false" customHeight="false" outlineLevel="0" collapsed="false">
      <c r="A721" s="17" t="n">
        <v>1116</v>
      </c>
      <c r="B721" s="16" t="n">
        <v>0.612087188164393</v>
      </c>
      <c r="C721" s="16" t="n">
        <v>0.605461012125015</v>
      </c>
      <c r="D721" s="16" t="n">
        <v>1</v>
      </c>
      <c r="E721" s="17" t="n">
        <v>17.8</v>
      </c>
      <c r="F721" s="16" t="n">
        <v>1.83413042903524</v>
      </c>
      <c r="G721" s="16" t="n">
        <v>1.51787455399732</v>
      </c>
      <c r="H721" s="16" t="n">
        <v>0.433023619091968</v>
      </c>
      <c r="I721" s="16" t="n">
        <v>1.30102999566398</v>
      </c>
      <c r="J721" s="16" t="n">
        <v>0.127552100185665</v>
      </c>
      <c r="K721" s="16" t="n">
        <v>0.573827160493827</v>
      </c>
      <c r="L721" s="16" t="n">
        <v>0.582765432098765</v>
      </c>
    </row>
    <row r="722" customFormat="false" ht="15" hidden="false" customHeight="false" outlineLevel="0" collapsed="false">
      <c r="A722" s="17" t="n">
        <v>1117</v>
      </c>
      <c r="B722" s="16" t="n">
        <v>0.611657396290037</v>
      </c>
      <c r="C722" s="16" t="n">
        <v>0.605056423015065</v>
      </c>
      <c r="D722" s="16" t="n">
        <v>1</v>
      </c>
      <c r="E722" s="17" t="n">
        <v>17.8</v>
      </c>
      <c r="F722" s="16" t="n">
        <v>1.82565831205694</v>
      </c>
      <c r="G722" s="16" t="n">
        <v>1.51480270324826</v>
      </c>
      <c r="H722" s="16" t="n">
        <v>0.433023619091968</v>
      </c>
      <c r="I722" s="16" t="n">
        <v>1.30102999566398</v>
      </c>
      <c r="J722" s="16" t="n">
        <v>0.181179396734952</v>
      </c>
      <c r="K722" s="16" t="n">
        <v>0.573604938271605</v>
      </c>
      <c r="L722" s="16" t="n">
        <v>0.578716049382716</v>
      </c>
    </row>
    <row r="723" customFormat="false" ht="15" hidden="false" customHeight="false" outlineLevel="0" collapsed="false">
      <c r="A723" s="17" t="n">
        <v>1118</v>
      </c>
      <c r="B723" s="16" t="n">
        <v>0.611195349031025</v>
      </c>
      <c r="C723" s="16" t="n">
        <v>0.604624202251434</v>
      </c>
      <c r="D723" s="16" t="n">
        <v>1</v>
      </c>
      <c r="E723" s="17" t="n">
        <v>17.6</v>
      </c>
      <c r="F723" s="16" t="n">
        <v>1.81513587503421</v>
      </c>
      <c r="G723" s="16" t="n">
        <v>1.5084885790173</v>
      </c>
      <c r="H723" s="16" t="n">
        <v>0.433023619091968</v>
      </c>
      <c r="I723" s="16" t="n">
        <v>1.30102999566398</v>
      </c>
      <c r="J723" s="16" t="n">
        <v>0.222787380080107</v>
      </c>
      <c r="K723" s="16" t="n">
        <v>0.573604938271605</v>
      </c>
      <c r="L723" s="16" t="n">
        <v>0.573382716049383</v>
      </c>
    </row>
    <row r="724" customFormat="false" ht="15" hidden="false" customHeight="false" outlineLevel="0" collapsed="false">
      <c r="A724" s="17" t="n">
        <v>1119</v>
      </c>
      <c r="B724" s="16" t="n">
        <v>0.610704046487808</v>
      </c>
      <c r="C724" s="16" t="n">
        <v>0.604152042865753</v>
      </c>
      <c r="D724" s="16" t="n">
        <v>1</v>
      </c>
      <c r="E724" s="17" t="n">
        <v>17.5</v>
      </c>
      <c r="F724" s="16" t="n">
        <v>1.80933527490497</v>
      </c>
      <c r="G724" s="16" t="n">
        <v>1.50551381045413</v>
      </c>
      <c r="H724" s="16" t="n">
        <v>0.433023619091968</v>
      </c>
      <c r="I724" s="16" t="n">
        <v>1.30102999566398</v>
      </c>
      <c r="J724" s="16" t="n">
        <v>0.262045546976277</v>
      </c>
      <c r="K724" s="16" t="n">
        <v>0.57320987654321</v>
      </c>
      <c r="L724" s="16" t="n">
        <v>0.567456790123457</v>
      </c>
    </row>
    <row r="725" customFormat="false" ht="15" hidden="false" customHeight="false" outlineLevel="0" collapsed="false">
      <c r="A725" s="17" t="n">
        <v>1120</v>
      </c>
      <c r="B725" s="16" t="n">
        <v>0.610148788823022</v>
      </c>
      <c r="C725" s="16" t="n">
        <v>0.603622665206591</v>
      </c>
      <c r="D725" s="16" t="n">
        <v>1</v>
      </c>
      <c r="E725" s="17" t="n">
        <v>17.3</v>
      </c>
      <c r="F725" s="16" t="n">
        <v>1.80087928673794</v>
      </c>
      <c r="G725" s="16" t="n">
        <v>1.50005595036023</v>
      </c>
      <c r="H725" s="16" t="n">
        <v>0.433023619091968</v>
      </c>
      <c r="I725" s="16" t="n">
        <v>1.30102999566398</v>
      </c>
      <c r="J725" s="16" t="n">
        <v>0.319717638224623</v>
      </c>
      <c r="K725" s="16" t="n">
        <v>0.573061728395062</v>
      </c>
      <c r="L725" s="16" t="n">
        <v>0.562469135802469</v>
      </c>
    </row>
    <row r="726" customFormat="false" ht="15" hidden="false" customHeight="false" outlineLevel="0" collapsed="false">
      <c r="A726" s="17" t="n">
        <v>1121</v>
      </c>
      <c r="B726" s="16" t="n">
        <v>0.609536284870572</v>
      </c>
      <c r="C726" s="16" t="n">
        <v>0.603050220343802</v>
      </c>
      <c r="D726" s="16" t="n">
        <v>1</v>
      </c>
      <c r="E726" s="17" t="n">
        <v>17.1</v>
      </c>
      <c r="F726" s="16" t="n">
        <v>1.78651384618761</v>
      </c>
      <c r="G726" s="16" t="n">
        <v>1.48816278108908</v>
      </c>
      <c r="H726" s="16" t="n">
        <v>0.433023619091968</v>
      </c>
      <c r="I726" s="16" t="n">
        <v>1.30102999566398</v>
      </c>
      <c r="J726" s="16" t="n">
        <v>0.343546880730699</v>
      </c>
      <c r="K726" s="16" t="n">
        <v>0.572864197530864</v>
      </c>
      <c r="L726" s="16" t="n">
        <v>0.557901234567901</v>
      </c>
    </row>
    <row r="727" customFormat="false" ht="15" hidden="false" customHeight="false" outlineLevel="0" collapsed="false">
      <c r="A727" s="17" t="n">
        <v>1122</v>
      </c>
      <c r="B727" s="16" t="n">
        <v>0.608843551741706</v>
      </c>
      <c r="C727" s="16" t="n">
        <v>0.602392159369257</v>
      </c>
      <c r="D727" s="16" t="n">
        <v>1</v>
      </c>
      <c r="E727" s="17" t="n">
        <v>17</v>
      </c>
      <c r="F727" s="16" t="n">
        <v>1.77481837839897</v>
      </c>
      <c r="G727" s="16" t="n">
        <v>1.47958780534717</v>
      </c>
      <c r="H727" s="16" t="n">
        <v>0.433023619091968</v>
      </c>
      <c r="I727" s="16" t="n">
        <v>1.30102999566398</v>
      </c>
      <c r="J727" s="16" t="n">
        <v>0.328080255629275</v>
      </c>
      <c r="K727" s="16" t="n">
        <v>0.572765432098765</v>
      </c>
      <c r="L727" s="16" t="n">
        <v>0.553679012345679</v>
      </c>
    </row>
    <row r="728" customFormat="false" ht="15" hidden="false" customHeight="false" outlineLevel="0" collapsed="false">
      <c r="A728" s="17" t="n">
        <v>1123</v>
      </c>
      <c r="B728" s="16" t="n">
        <v>0.608093883593877</v>
      </c>
      <c r="C728" s="16" t="n">
        <v>0.601680293944147</v>
      </c>
      <c r="D728" s="16" t="n">
        <v>1</v>
      </c>
      <c r="E728" s="17" t="n">
        <v>16.7</v>
      </c>
      <c r="F728" s="16" t="n">
        <v>1.76202910803193</v>
      </c>
      <c r="G728" s="16" t="n">
        <v>1.47055547531924</v>
      </c>
      <c r="H728" s="16" t="n">
        <v>0.433023619091968</v>
      </c>
      <c r="I728" s="16" t="n">
        <v>1.30102999566398</v>
      </c>
      <c r="J728" s="16" t="n">
        <v>0.126652872814163</v>
      </c>
      <c r="K728" s="16" t="n">
        <v>0.572493827160494</v>
      </c>
      <c r="L728" s="16" t="n">
        <v>0.550962962962963</v>
      </c>
    </row>
    <row r="729" customFormat="false" ht="15" hidden="false" customHeight="false" outlineLevel="0" collapsed="false">
      <c r="A729" s="17" t="n">
        <v>1124</v>
      </c>
      <c r="B729" s="16" t="n">
        <v>0.607235766119427</v>
      </c>
      <c r="C729" s="16" t="n">
        <v>0.600857947005166</v>
      </c>
      <c r="D729" s="16" t="n">
        <v>1</v>
      </c>
      <c r="E729" s="17" t="n">
        <v>16.4</v>
      </c>
      <c r="F729" s="16" t="n">
        <v>1.75023485195366</v>
      </c>
      <c r="G729" s="16" t="n">
        <v>1.46083024423062</v>
      </c>
      <c r="H729" s="16" t="n">
        <v>0.433023619091968</v>
      </c>
      <c r="I729" s="16" t="n">
        <v>1.30102999566398</v>
      </c>
      <c r="J729" s="16" t="n">
        <v>0.461629407406704</v>
      </c>
      <c r="K729" s="16" t="n">
        <v>0.572074074074074</v>
      </c>
      <c r="L729" s="16" t="n">
        <v>0.549185185185185</v>
      </c>
    </row>
    <row r="730" customFormat="false" ht="15" hidden="false" customHeight="false" outlineLevel="0" collapsed="false">
      <c r="A730" s="17" t="n">
        <v>1125</v>
      </c>
      <c r="B730" s="16" t="n">
        <v>0.606326019101673</v>
      </c>
      <c r="C730" s="16" t="n">
        <v>0.599977373811934</v>
      </c>
      <c r="D730" s="16" t="n">
        <v>1</v>
      </c>
      <c r="E730" s="17" t="n">
        <v>16.3</v>
      </c>
      <c r="F730" s="16" t="n">
        <v>1.7411387680462</v>
      </c>
      <c r="G730" s="16" t="n">
        <v>1.45374199784262</v>
      </c>
      <c r="H730" s="16" t="n">
        <v>0.433023619091968</v>
      </c>
      <c r="I730" s="16" t="n">
        <v>1.30102999566398</v>
      </c>
      <c r="J730" s="16" t="n">
        <v>0.36342361377491</v>
      </c>
      <c r="K730" s="16" t="n">
        <v>0.572197530864198</v>
      </c>
      <c r="L730" s="16" t="n">
        <v>0.548222222222222</v>
      </c>
    </row>
    <row r="731" customFormat="false" ht="15" hidden="false" customHeight="false" outlineLevel="0" collapsed="false">
      <c r="A731" s="17" t="n">
        <v>1126</v>
      </c>
      <c r="B731" s="16" t="n">
        <v>0.605275033579932</v>
      </c>
      <c r="C731" s="16" t="n">
        <v>0.598963225417667</v>
      </c>
      <c r="D731" s="16" t="n">
        <v>1</v>
      </c>
      <c r="E731" s="17" t="n">
        <v>15.9</v>
      </c>
      <c r="F731" s="16" t="n">
        <v>1.72928459814741</v>
      </c>
      <c r="G731" s="16" t="n">
        <v>1.44428504368208</v>
      </c>
      <c r="H731" s="16" t="n">
        <v>0.433023619091968</v>
      </c>
      <c r="I731" s="16" t="n">
        <v>1.30102999566398</v>
      </c>
      <c r="J731" s="16" t="n">
        <v>0.505970211142625</v>
      </c>
      <c r="K731" s="16" t="n">
        <v>0.571827160493827</v>
      </c>
      <c r="L731" s="16" t="n">
        <v>0.547259259259259</v>
      </c>
    </row>
    <row r="732" customFormat="false" ht="15" hidden="false" customHeight="false" outlineLevel="0" collapsed="false">
      <c r="A732" s="17" t="n">
        <v>1127</v>
      </c>
      <c r="B732" s="16" t="n">
        <v>0.604151819149653</v>
      </c>
      <c r="C732" s="16" t="n">
        <v>0.597874121930864</v>
      </c>
      <c r="D732" s="16" t="n">
        <v>1</v>
      </c>
      <c r="E732" s="17" t="n">
        <v>15.8</v>
      </c>
      <c r="F732" s="16" t="n">
        <v>1.71860146544429</v>
      </c>
      <c r="G732" s="16" t="n">
        <v>1.43831926780157</v>
      </c>
      <c r="H732" s="16" t="n">
        <v>0.433023619091968</v>
      </c>
      <c r="I732" s="16" t="n">
        <v>1.30102999566398</v>
      </c>
      <c r="J732" s="16" t="n">
        <v>0.509345133685927</v>
      </c>
      <c r="K732" s="16" t="n">
        <v>0.571481481481482</v>
      </c>
      <c r="L732" s="16" t="n">
        <v>0.546024691358025</v>
      </c>
    </row>
    <row r="733" customFormat="false" ht="15" hidden="false" customHeight="false" outlineLevel="0" collapsed="false">
      <c r="A733" s="17" t="n">
        <v>1128</v>
      </c>
      <c r="B733" s="16" t="n">
        <v>0.602863758802414</v>
      </c>
      <c r="C733" s="16" t="n">
        <v>0.596632391280598</v>
      </c>
      <c r="D733" s="16" t="n">
        <v>1</v>
      </c>
      <c r="E733" s="17" t="n">
        <v>15.4</v>
      </c>
      <c r="F733" s="16" t="n">
        <v>1.70284602571418</v>
      </c>
      <c r="G733" s="16" t="n">
        <v>1.42613403224909</v>
      </c>
      <c r="H733" s="16" t="n">
        <v>0.433023619091968</v>
      </c>
      <c r="I733" s="16" t="n">
        <v>1.30102999566398</v>
      </c>
      <c r="J733" s="16" t="n">
        <v>0.262721672321845</v>
      </c>
      <c r="K733" s="16" t="n">
        <v>0.570765432098765</v>
      </c>
      <c r="L733" s="16" t="n">
        <v>0.544617283950617</v>
      </c>
    </row>
    <row r="734" customFormat="false" ht="15" hidden="false" customHeight="false" outlineLevel="0" collapsed="false">
      <c r="A734" s="17" t="n">
        <v>1129</v>
      </c>
      <c r="B734" s="16" t="n">
        <v>0.601450092924966</v>
      </c>
      <c r="C734" s="16" t="n">
        <v>0.595270455678304</v>
      </c>
      <c r="D734" s="16" t="n">
        <v>1</v>
      </c>
      <c r="E734" s="17" t="n">
        <v>14.8</v>
      </c>
      <c r="F734" s="16" t="n">
        <v>1.6849398690854</v>
      </c>
      <c r="G734" s="16" t="n">
        <v>1.41211942927442</v>
      </c>
      <c r="H734" s="16" t="n">
        <v>0.433023619091968</v>
      </c>
      <c r="I734" s="16" t="n">
        <v>1.30102999566398</v>
      </c>
      <c r="J734" s="16" t="n">
        <v>0.252928149570501</v>
      </c>
      <c r="K734" s="16" t="n">
        <v>0.569925925925926</v>
      </c>
      <c r="L734" s="16" t="n">
        <v>0.543086419753087</v>
      </c>
    </row>
    <row r="735" customFormat="false" ht="15" hidden="false" customHeight="false" outlineLevel="0" collapsed="false">
      <c r="A735" s="17" t="n">
        <v>1130</v>
      </c>
      <c r="B735" s="16" t="n">
        <v>0.599891141388151</v>
      </c>
      <c r="C735" s="16" t="n">
        <v>0.593777536286248</v>
      </c>
      <c r="D735" s="16" t="n">
        <v>1</v>
      </c>
      <c r="E735" s="17" t="n">
        <v>14.1</v>
      </c>
      <c r="F735" s="16" t="n">
        <v>1.66076598787478</v>
      </c>
      <c r="G735" s="16" t="n">
        <v>1.39218636232108</v>
      </c>
      <c r="H735" s="16" t="n">
        <v>0.433023619091968</v>
      </c>
      <c r="I735" s="16" t="n">
        <v>1.30102999566398</v>
      </c>
      <c r="J735" s="16" t="n">
        <v>0.208815225072805</v>
      </c>
      <c r="K735" s="16" t="n">
        <v>0.569358024691358</v>
      </c>
      <c r="L735" s="16" t="n">
        <v>0.542271604938272</v>
      </c>
    </row>
    <row r="736" customFormat="false" ht="15" hidden="false" customHeight="false" outlineLevel="0" collapsed="false">
      <c r="A736" s="17" t="n">
        <v>1131</v>
      </c>
      <c r="B736" s="16" t="n">
        <v>0.598214027616713</v>
      </c>
      <c r="C736" s="16" t="n">
        <v>0.592172546386719</v>
      </c>
      <c r="D736" s="16" t="n">
        <v>1</v>
      </c>
      <c r="E736" s="17" t="n">
        <v>13.7</v>
      </c>
      <c r="F736" s="16" t="n">
        <v>1.63351253003055</v>
      </c>
      <c r="G736" s="16" t="n">
        <v>1.37064989552586</v>
      </c>
      <c r="H736" s="16" t="n">
        <v>0.433023619091968</v>
      </c>
      <c r="I736" s="16" t="n">
        <v>1.30102999566398</v>
      </c>
      <c r="J736" s="16" t="n">
        <v>0.270922446307555</v>
      </c>
      <c r="K736" s="16" t="n">
        <v>0.56920987654321</v>
      </c>
      <c r="L736" s="16" t="n">
        <v>0.541432098765432</v>
      </c>
    </row>
    <row r="737" customFormat="false" ht="15" hidden="false" customHeight="false" outlineLevel="0" collapsed="false">
      <c r="A737" s="17" t="n">
        <v>1132</v>
      </c>
      <c r="B737" s="16" t="n">
        <v>0.596353690491782</v>
      </c>
      <c r="C737" s="16" t="n">
        <v>0.590392428504096</v>
      </c>
      <c r="D737" s="16" t="n">
        <v>1</v>
      </c>
      <c r="E737" s="17" t="n">
        <v>13.1</v>
      </c>
      <c r="F737" s="16" t="n">
        <v>1.60267434367793</v>
      </c>
      <c r="G737" s="16" t="n">
        <v>1.34508051101056</v>
      </c>
      <c r="H737" s="16" t="n">
        <v>0.433023619091968</v>
      </c>
      <c r="I737" s="16" t="n">
        <v>1.30102999566398</v>
      </c>
      <c r="J737" s="16" t="n">
        <v>0.508699832986008</v>
      </c>
      <c r="K737" s="16" t="n">
        <v>0.567802469135803</v>
      </c>
      <c r="L737" s="16" t="n">
        <v>0.540518518518519</v>
      </c>
    </row>
    <row r="738" customFormat="false" ht="15" hidden="false" customHeight="false" outlineLevel="0" collapsed="false">
      <c r="A738" s="17" t="n">
        <v>1133</v>
      </c>
      <c r="B738" s="16" t="n">
        <v>0.594368175665538</v>
      </c>
      <c r="C738" s="16" t="n">
        <v>0.588480517599318</v>
      </c>
      <c r="D738" s="16" t="n">
        <v>1</v>
      </c>
      <c r="E738" s="17" t="n">
        <v>12.1</v>
      </c>
      <c r="F738" s="16" t="n">
        <v>1.57429253047537</v>
      </c>
      <c r="G738" s="16" t="n">
        <v>1.31968098923126</v>
      </c>
      <c r="H738" s="16" t="n">
        <v>0.433023619091968</v>
      </c>
      <c r="I738" s="16" t="n">
        <v>1.30102999566398</v>
      </c>
      <c r="J738" s="16" t="n">
        <v>0.485906418286563</v>
      </c>
      <c r="K738" s="16" t="n">
        <v>0.567234567901235</v>
      </c>
      <c r="L738" s="16" t="n">
        <v>0.539654320987654</v>
      </c>
    </row>
    <row r="739" customFormat="false" ht="15" hidden="false" customHeight="false" outlineLevel="0" collapsed="false">
      <c r="A739" s="17" t="n">
        <v>1134</v>
      </c>
      <c r="B739" s="16" t="n">
        <v>0.592282705174552</v>
      </c>
      <c r="C739" s="16" t="n">
        <v>0.586462275650766</v>
      </c>
      <c r="D739" s="16" t="n">
        <v>0</v>
      </c>
      <c r="E739" s="17" t="n">
        <v>11.7</v>
      </c>
      <c r="F739" s="16" t="n">
        <v>1.5480516052126</v>
      </c>
      <c r="G739" s="16" t="n">
        <v>1.29713935790174</v>
      </c>
      <c r="H739" s="16" t="n">
        <v>0.433023619091968</v>
      </c>
      <c r="I739" s="16" t="n">
        <v>1.30102999566398</v>
      </c>
      <c r="J739" s="16" t="n">
        <v>0</v>
      </c>
      <c r="K739" s="16" t="n">
        <v>0.566987654320988</v>
      </c>
      <c r="L739" s="16" t="n">
        <v>0.53879012345679</v>
      </c>
    </row>
    <row r="740" customFormat="false" ht="15" hidden="false" customHeight="false" outlineLevel="0" collapsed="false">
      <c r="A740" s="17" t="n">
        <v>1135</v>
      </c>
      <c r="B740" s="16" t="n">
        <v>0.590051268868976</v>
      </c>
      <c r="C740" s="16" t="n">
        <v>0.584294492006302</v>
      </c>
      <c r="D740" s="16" t="n">
        <v>0</v>
      </c>
      <c r="E740" s="17" t="n">
        <v>11.4</v>
      </c>
      <c r="F740" s="16" t="n">
        <v>1.52244958086531</v>
      </c>
      <c r="G740" s="16" t="n">
        <v>1.27447424741395</v>
      </c>
      <c r="H740" s="16" t="n">
        <v>0.433023619091968</v>
      </c>
      <c r="I740" s="16" t="n">
        <v>1.30102999566398</v>
      </c>
      <c r="J740" s="16" t="n">
        <v>0</v>
      </c>
      <c r="K740" s="16" t="n">
        <v>0.566567901234568</v>
      </c>
      <c r="L740" s="16" t="n">
        <v>0.537876543209877</v>
      </c>
    </row>
    <row r="741" customFormat="false" ht="15" hidden="false" customHeight="false" outlineLevel="0" collapsed="false">
      <c r="A741" s="17" t="n">
        <v>1136</v>
      </c>
      <c r="B741" s="16" t="n">
        <v>0.587754215796789</v>
      </c>
      <c r="C741" s="16" t="n">
        <v>0.582056252294117</v>
      </c>
      <c r="D741" s="16" t="n">
        <v>0</v>
      </c>
      <c r="E741" s="17" t="n">
        <v>10.9</v>
      </c>
      <c r="F741" s="16" t="n">
        <v>1.49793917402831</v>
      </c>
      <c r="G741" s="16" t="n">
        <v>1.25251744841571</v>
      </c>
      <c r="H741" s="16" t="n">
        <v>0.433023619091968</v>
      </c>
      <c r="I741" s="16" t="n">
        <v>1.30102999566398</v>
      </c>
      <c r="J741" s="16" t="n">
        <v>0</v>
      </c>
      <c r="K741" s="16" t="n">
        <v>0.565777777777778</v>
      </c>
      <c r="L741" s="16" t="n">
        <v>0.536543209876543</v>
      </c>
    </row>
    <row r="742" customFormat="false" ht="15" hidden="false" customHeight="false" outlineLevel="0" collapsed="false">
      <c r="A742" s="17" t="n">
        <v>1137</v>
      </c>
      <c r="B742" s="16" t="n">
        <v>0.585362031724718</v>
      </c>
      <c r="C742" s="16" t="n">
        <v>0.579735220008426</v>
      </c>
      <c r="D742" s="16" t="n">
        <v>0</v>
      </c>
      <c r="E742" s="17" t="n">
        <v>10.6</v>
      </c>
      <c r="F742" s="16" t="n">
        <v>1.46768242601892</v>
      </c>
      <c r="G742" s="16" t="n">
        <v>1.22552200095281</v>
      </c>
      <c r="H742" s="16" t="n">
        <v>0.432973405594538</v>
      </c>
      <c r="I742" s="16" t="n">
        <v>1.30102999566398</v>
      </c>
      <c r="J742" s="16" t="n">
        <v>0</v>
      </c>
      <c r="K742" s="16" t="n">
        <v>0.565037037037037</v>
      </c>
      <c r="L742" s="16" t="n">
        <v>0.535679012345679</v>
      </c>
    </row>
    <row r="743" customFormat="false" ht="15" hidden="false" customHeight="false" outlineLevel="0" collapsed="false">
      <c r="A743" s="17" t="n">
        <v>1138</v>
      </c>
      <c r="B743" s="16" t="n">
        <v>0.582831005255381</v>
      </c>
      <c r="C743" s="16" t="n">
        <v>0.577287729713652</v>
      </c>
      <c r="D743" s="16" t="n">
        <v>0</v>
      </c>
      <c r="E743" s="17" t="n">
        <v>10.2</v>
      </c>
      <c r="F743" s="16" t="n">
        <v>1.43151481119596</v>
      </c>
      <c r="G743" s="16" t="n">
        <v>1.19473604708687</v>
      </c>
      <c r="H743" s="16" t="n">
        <v>0.430275586146584</v>
      </c>
      <c r="I743" s="16" t="n">
        <v>1.30102999566398</v>
      </c>
      <c r="J743" s="16" t="n">
        <v>0</v>
      </c>
      <c r="K743" s="16" t="n">
        <v>0.564765432098765</v>
      </c>
      <c r="L743" s="16" t="n">
        <v>0.534913580246914</v>
      </c>
    </row>
    <row r="744" customFormat="false" ht="15" hidden="false" customHeight="false" outlineLevel="0" collapsed="false">
      <c r="A744" s="17" t="n">
        <v>1139</v>
      </c>
      <c r="B744" s="16" t="n">
        <v>0.580320156945123</v>
      </c>
      <c r="C744" s="16" t="n">
        <v>0.574851609865824</v>
      </c>
      <c r="D744" s="16" t="n">
        <v>0</v>
      </c>
      <c r="E744" s="16" t="n">
        <v>9.9</v>
      </c>
      <c r="F744" s="16" t="n">
        <v>1.39845018059046</v>
      </c>
      <c r="G744" s="16" t="n">
        <v>1.16557601107096</v>
      </c>
      <c r="H744" s="16" t="n">
        <v>0.427783321552514</v>
      </c>
      <c r="I744" s="16" t="n">
        <v>1.30102999566398</v>
      </c>
      <c r="J744" s="16" t="n">
        <v>0</v>
      </c>
      <c r="K744" s="16" t="n">
        <v>0.563876543209877</v>
      </c>
      <c r="L744" s="16" t="n">
        <v>0.534345679012346</v>
      </c>
    </row>
    <row r="745" customFormat="false" ht="15" hidden="false" customHeight="false" outlineLevel="0" collapsed="false">
      <c r="A745" s="17" t="n">
        <v>1140</v>
      </c>
      <c r="B745" s="16" t="n">
        <v>0.577706195910772</v>
      </c>
      <c r="C745" s="16" t="n">
        <v>0.572314305106799</v>
      </c>
      <c r="D745" s="16" t="n">
        <v>0</v>
      </c>
      <c r="E745" s="16" t="n">
        <v>9.7</v>
      </c>
      <c r="F745" s="16" t="n">
        <v>1.36406116268922</v>
      </c>
      <c r="G745" s="16" t="n">
        <v>1.13470641665933</v>
      </c>
      <c r="H745" s="16" t="n">
        <v>0.422281826249515</v>
      </c>
      <c r="I745" s="16" t="n">
        <v>1.30102999566398</v>
      </c>
      <c r="J745" s="16" t="n">
        <v>0</v>
      </c>
      <c r="K745" s="16" t="n">
        <v>0.56320987654321</v>
      </c>
      <c r="L745" s="16" t="n">
        <v>0.533827160493827</v>
      </c>
    </row>
    <row r="746" customFormat="false" ht="15" hidden="false" customHeight="false" outlineLevel="0" collapsed="false">
      <c r="A746" s="17" t="n">
        <v>1141</v>
      </c>
      <c r="B746" s="16" t="n">
        <v>0.575138609276878</v>
      </c>
      <c r="C746" s="16" t="n">
        <v>0.569820421669218</v>
      </c>
      <c r="D746" s="16" t="n">
        <v>0</v>
      </c>
      <c r="E746" s="16" t="n">
        <v>9.1</v>
      </c>
      <c r="F746" s="16" t="n">
        <v>1.33035644249643</v>
      </c>
      <c r="G746" s="16" t="n">
        <v>1.10414497543689</v>
      </c>
      <c r="H746" s="16" t="n">
        <v>0.420883452255734</v>
      </c>
      <c r="I746" s="16" t="n">
        <v>1.30102999566398</v>
      </c>
      <c r="J746" s="16" t="n">
        <v>0</v>
      </c>
      <c r="K746" s="16" t="n">
        <v>0.562617283950617</v>
      </c>
      <c r="L746" s="16" t="n">
        <v>0.533333333333333</v>
      </c>
    </row>
    <row r="747" customFormat="false" ht="15" hidden="false" customHeight="false" outlineLevel="0" collapsed="false">
      <c r="A747" s="17" t="n">
        <v>1142</v>
      </c>
      <c r="B747" s="16" t="n">
        <v>0.57251946926117</v>
      </c>
      <c r="C747" s="16" t="n">
        <v>0.567267991900444</v>
      </c>
      <c r="D747" s="16" t="n">
        <v>0</v>
      </c>
      <c r="E747" s="16" t="n">
        <v>8.6</v>
      </c>
      <c r="F747" s="16" t="n">
        <v>1.29867572570856</v>
      </c>
      <c r="G747" s="16" t="n">
        <v>1.07546294165865</v>
      </c>
      <c r="H747" s="16" t="n">
        <v>0.420883452255734</v>
      </c>
      <c r="I747" s="16" t="n">
        <v>1.30102999566398</v>
      </c>
      <c r="J747" s="16" t="n">
        <v>0</v>
      </c>
      <c r="K747" s="16" t="n">
        <v>0.561728395061728</v>
      </c>
      <c r="L747" s="16" t="n">
        <v>0.532740740740741</v>
      </c>
    </row>
    <row r="748" customFormat="false" ht="15" hidden="false" customHeight="false" outlineLevel="0" collapsed="false">
      <c r="A748" s="17" t="n">
        <v>1143</v>
      </c>
      <c r="B748" s="16" t="n">
        <v>0.570011604494519</v>
      </c>
      <c r="C748" s="16" t="n">
        <v>0.564828528364499</v>
      </c>
      <c r="D748" s="16" t="n">
        <v>0</v>
      </c>
      <c r="E748" s="16" t="n">
        <v>8</v>
      </c>
      <c r="F748" s="16" t="n">
        <v>1.26651882388132</v>
      </c>
      <c r="G748" s="16" t="n">
        <v>1.04618329698721</v>
      </c>
      <c r="H748" s="16" t="n">
        <v>0.420432555278208</v>
      </c>
      <c r="I748" s="16" t="n">
        <v>1.30102999566398</v>
      </c>
      <c r="J748" s="16" t="n">
        <v>0</v>
      </c>
      <c r="K748" s="16" t="n">
        <v>0.561037037037037</v>
      </c>
      <c r="L748" s="16" t="n">
        <v>0.531259259259259</v>
      </c>
    </row>
    <row r="749" customFormat="false" ht="15" hidden="false" customHeight="false" outlineLevel="0" collapsed="false">
      <c r="A749" s="17" t="n">
        <v>1144</v>
      </c>
      <c r="B749" s="16" t="n">
        <v>0.567479993899663</v>
      </c>
      <c r="C749" s="16" t="n">
        <v>0.562378574543529</v>
      </c>
      <c r="D749" s="16" t="n">
        <v>0</v>
      </c>
      <c r="E749" s="16" t="n">
        <v>7.6</v>
      </c>
      <c r="F749" s="16" t="n">
        <v>1.22944259014856</v>
      </c>
      <c r="G749" s="16" t="n">
        <v>1.01286721212775</v>
      </c>
      <c r="H749" s="16" t="n">
        <v>0.417033038641665</v>
      </c>
      <c r="I749" s="16" t="n">
        <v>1.30102999566398</v>
      </c>
      <c r="J749" s="16" t="n">
        <v>0</v>
      </c>
      <c r="K749" s="16" t="n">
        <v>0.560049382716049</v>
      </c>
      <c r="L749" s="16" t="n">
        <v>0.530024691358025</v>
      </c>
    </row>
    <row r="750" customFormat="false" ht="15" hidden="false" customHeight="false" outlineLevel="0" collapsed="false">
      <c r="A750" s="17" t="n">
        <v>1145</v>
      </c>
      <c r="B750" s="16" t="n">
        <v>0.565102807680766</v>
      </c>
      <c r="C750" s="16" t="n">
        <v>0.560064009163115</v>
      </c>
      <c r="D750" s="16" t="n">
        <v>0</v>
      </c>
      <c r="E750" s="16" t="n">
        <v>7.3</v>
      </c>
      <c r="F750" s="16" t="n">
        <v>1.19962525125451</v>
      </c>
      <c r="G750" s="16" t="n">
        <v>0.986102326515871</v>
      </c>
      <c r="H750" s="16" t="n">
        <v>0.412542843618483</v>
      </c>
      <c r="I750" s="16" t="n">
        <v>1.30102999566398</v>
      </c>
      <c r="J750" s="16" t="n">
        <v>0</v>
      </c>
      <c r="K750" s="16" t="n">
        <v>0.559925925925926</v>
      </c>
      <c r="L750" s="16" t="n">
        <v>0.527901234567901</v>
      </c>
    </row>
    <row r="751" customFormat="false" ht="15" hidden="false" customHeight="false" outlineLevel="0" collapsed="false">
      <c r="A751" s="17" t="n">
        <v>1146</v>
      </c>
      <c r="B751" s="16" t="n">
        <v>0.56280901895629</v>
      </c>
      <c r="C751" s="16" t="n">
        <v>0.557823895745807</v>
      </c>
      <c r="D751" s="16" t="n">
        <v>0</v>
      </c>
      <c r="E751" s="16" t="n">
        <v>7.1</v>
      </c>
      <c r="F751" s="16" t="n">
        <v>1.1732960106018</v>
      </c>
      <c r="G751" s="16" t="n">
        <v>0.965147254757429</v>
      </c>
      <c r="H751" s="16" t="n">
        <v>0.407940806251782</v>
      </c>
      <c r="I751" s="16" t="n">
        <v>1.30102999566398</v>
      </c>
      <c r="J751" s="16" t="n">
        <v>0</v>
      </c>
      <c r="K751" s="16" t="n">
        <v>0.559012345679012</v>
      </c>
      <c r="L751" s="16" t="n">
        <v>0.524888888888889</v>
      </c>
    </row>
    <row r="752" customFormat="false" ht="15" hidden="false" customHeight="false" outlineLevel="0" collapsed="false">
      <c r="A752" s="17" t="n">
        <v>1147</v>
      </c>
      <c r="B752" s="16" t="n">
        <v>0.560628804895613</v>
      </c>
      <c r="C752" s="16" t="n">
        <v>0.555690203971333</v>
      </c>
      <c r="D752" s="16" t="n">
        <v>0</v>
      </c>
      <c r="E752" s="16" t="n">
        <v>6.7</v>
      </c>
      <c r="F752" s="16" t="n">
        <v>1.14972155467207</v>
      </c>
      <c r="G752" s="16" t="n">
        <v>0.944898193956202</v>
      </c>
      <c r="H752" s="16" t="n">
        <v>0.404811174793941</v>
      </c>
      <c r="I752" s="16" t="n">
        <v>1.30102999566398</v>
      </c>
      <c r="J752" s="16" t="n">
        <v>0</v>
      </c>
      <c r="K752" s="16" t="n">
        <v>0.557333333333333</v>
      </c>
      <c r="L752" s="16" t="n">
        <v>0.520888888888889</v>
      </c>
    </row>
    <row r="753" customFormat="false" ht="15" hidden="false" customHeight="false" outlineLevel="0" collapsed="false">
      <c r="A753" s="17" t="n">
        <v>1148</v>
      </c>
      <c r="B753" s="16" t="n">
        <v>0.558593912919362</v>
      </c>
      <c r="C753" s="16" t="n">
        <v>0.553697088691923</v>
      </c>
      <c r="D753" s="16" t="n">
        <v>0</v>
      </c>
      <c r="E753" s="16" t="n">
        <v>6.3</v>
      </c>
      <c r="F753" s="16" t="n">
        <v>1.12817223356706</v>
      </c>
      <c r="G753" s="16" t="n">
        <v>0.926977636310724</v>
      </c>
      <c r="H753" s="16" t="n">
        <v>0.402209119890248</v>
      </c>
      <c r="I753" s="16" t="n">
        <v>1.30102999566398</v>
      </c>
      <c r="J753" s="16" t="n">
        <v>0</v>
      </c>
      <c r="K753" s="16" t="n">
        <v>0.556493827160494</v>
      </c>
      <c r="L753" s="16" t="n">
        <v>0.515876543209877</v>
      </c>
    </row>
    <row r="754" customFormat="false" ht="15" hidden="false" customHeight="false" outlineLevel="0" collapsed="false">
      <c r="A754" s="17" t="n">
        <v>1149</v>
      </c>
      <c r="B754" s="16" t="n">
        <v>0.556658271286223</v>
      </c>
      <c r="C754" s="16" t="n">
        <v>0.551797687345081</v>
      </c>
      <c r="D754" s="16" t="n">
        <v>0</v>
      </c>
      <c r="E754" s="16" t="n">
        <v>6.1</v>
      </c>
      <c r="F754" s="16" t="n">
        <v>1.10887516363838</v>
      </c>
      <c r="G754" s="16" t="n">
        <v>0.909974092175161</v>
      </c>
      <c r="H754" s="16" t="n">
        <v>0.402018868335772</v>
      </c>
      <c r="I754" s="16" t="n">
        <v>1.30102999566398</v>
      </c>
      <c r="J754" s="16" t="n">
        <v>0</v>
      </c>
      <c r="K754" s="16" t="n">
        <v>0.555753086419753</v>
      </c>
      <c r="L754" s="16" t="n">
        <v>0.509851851851852</v>
      </c>
    </row>
    <row r="755" customFormat="false" ht="15" hidden="false" customHeight="false" outlineLevel="0" collapsed="false">
      <c r="A755" s="17" t="n">
        <v>1150</v>
      </c>
      <c r="B755" s="16" t="n">
        <v>0.554893208874597</v>
      </c>
      <c r="C755" s="16" t="n">
        <v>0.550059174829059</v>
      </c>
      <c r="D755" s="16" t="n">
        <v>0</v>
      </c>
      <c r="E755" s="16" t="n">
        <v>5.9</v>
      </c>
      <c r="F755" s="16" t="n">
        <v>1.09346090806522</v>
      </c>
      <c r="G755" s="16" t="n">
        <v>0.897815432671277</v>
      </c>
      <c r="H755" s="16" t="n">
        <v>0.400598851384703</v>
      </c>
      <c r="I755" s="16" t="n">
        <v>1.30102999566398</v>
      </c>
      <c r="J755" s="16" t="n">
        <v>0</v>
      </c>
      <c r="K755" s="16" t="n">
        <v>0.55558024691358</v>
      </c>
      <c r="L755" s="16" t="n">
        <v>0.502222222222222</v>
      </c>
    </row>
    <row r="756" customFormat="false" ht="15" hidden="false" customHeight="false" outlineLevel="0" collapsed="false">
      <c r="A756" s="17" t="n">
        <v>1151</v>
      </c>
      <c r="B756" s="16" t="n">
        <v>0.553301386700736</v>
      </c>
      <c r="C756" s="16" t="n">
        <v>0.5484731199344</v>
      </c>
      <c r="D756" s="16" t="n">
        <v>0</v>
      </c>
      <c r="E756" s="16" t="n">
        <v>5.5</v>
      </c>
      <c r="F756" s="16" t="n">
        <v>1.08553507332591</v>
      </c>
      <c r="G756" s="16" t="n">
        <v>0.892476616642946</v>
      </c>
      <c r="H756" s="16" t="n">
        <v>0.400598851384703</v>
      </c>
      <c r="I756" s="16" t="n">
        <v>1.30102999566398</v>
      </c>
      <c r="J756" s="16" t="n">
        <v>0</v>
      </c>
      <c r="K756" s="16" t="n">
        <v>0.55562962962963</v>
      </c>
      <c r="L756" s="16" t="n">
        <v>0.506641975308642</v>
      </c>
    </row>
    <row r="757" customFormat="false" ht="15" hidden="false" customHeight="false" outlineLevel="0" collapsed="false">
      <c r="A757" s="17" t="n">
        <v>1152</v>
      </c>
      <c r="B757" s="16" t="n">
        <v>0.551869304974874</v>
      </c>
      <c r="C757" s="16" t="n">
        <v>0.547031692200237</v>
      </c>
      <c r="D757" s="16" t="n">
        <v>0</v>
      </c>
      <c r="E757" s="16" t="n">
        <v>5.5</v>
      </c>
      <c r="F757" s="16" t="n">
        <v>1.08299160414342</v>
      </c>
      <c r="G757" s="16" t="n">
        <v>0.890577501409369</v>
      </c>
      <c r="H757" s="16" t="n">
        <v>0.400884171223681</v>
      </c>
      <c r="I757" s="16" t="n">
        <v>1.30102999566398</v>
      </c>
      <c r="J757" s="16" t="n">
        <v>0</v>
      </c>
      <c r="K757" s="16" t="n">
        <v>0.555876543209877</v>
      </c>
      <c r="L757" s="16" t="n">
        <v>0.516074074074074</v>
      </c>
    </row>
    <row r="758" customFormat="false" ht="15" hidden="false" customHeight="false" outlineLevel="0" collapsed="false">
      <c r="A758" s="17" t="n">
        <v>1153</v>
      </c>
      <c r="B758" s="16" t="n">
        <v>0.550601655575964</v>
      </c>
      <c r="C758" s="16" t="n">
        <v>0.545729141632716</v>
      </c>
      <c r="D758" s="16" t="n">
        <v>0</v>
      </c>
      <c r="E758" s="16" t="n">
        <v>5.7</v>
      </c>
      <c r="F758" s="16" t="n">
        <v>1.08936126962935</v>
      </c>
      <c r="G758" s="16" t="n">
        <v>0.895011229892117</v>
      </c>
      <c r="H758" s="16" t="n">
        <v>0.402209119890248</v>
      </c>
      <c r="I758" s="16" t="n">
        <v>1.30102999566398</v>
      </c>
      <c r="J758" s="16" t="n">
        <v>0</v>
      </c>
      <c r="K758" s="16" t="n">
        <v>0.556493827160494</v>
      </c>
      <c r="L758" s="16" t="n">
        <v>0.526296296296296</v>
      </c>
    </row>
    <row r="759" customFormat="false" ht="15" hidden="false" customHeight="false" outlineLevel="0" collapsed="false">
      <c r="A759" s="17" t="n">
        <v>1154</v>
      </c>
      <c r="B759" s="16" t="n">
        <v>0.549473470449448</v>
      </c>
      <c r="C759" s="16" t="n">
        <v>0.544569748772515</v>
      </c>
      <c r="D759" s="16" t="n">
        <v>0</v>
      </c>
      <c r="E759" s="16" t="n">
        <v>5.8</v>
      </c>
      <c r="F759" s="16" t="n">
        <v>1.09482138928788</v>
      </c>
      <c r="G759" s="16" t="n">
        <v>0.898526744143914</v>
      </c>
      <c r="H759" s="16" t="n">
        <v>0.402387484337054</v>
      </c>
      <c r="I759" s="16" t="n">
        <v>1.30102999566398</v>
      </c>
      <c r="J759" s="16" t="n">
        <v>0</v>
      </c>
      <c r="K759" s="16" t="n">
        <v>0.557382716049383</v>
      </c>
      <c r="L759" s="16" t="n">
        <v>0.537432098765432</v>
      </c>
    </row>
    <row r="760" customFormat="false" ht="15" hidden="false" customHeight="false" outlineLevel="0" collapsed="false">
      <c r="A760" s="17" t="n">
        <v>1155</v>
      </c>
      <c r="B760" s="16" t="n">
        <v>0.548519023921755</v>
      </c>
      <c r="C760" s="16" t="n">
        <v>0.543569958276219</v>
      </c>
      <c r="D760" s="16" t="n">
        <v>0</v>
      </c>
      <c r="E760" s="16" t="n">
        <v>5.9</v>
      </c>
      <c r="F760" s="16" t="n">
        <v>1.10545513865143</v>
      </c>
      <c r="G760" s="16" t="n">
        <v>0.907707610525341</v>
      </c>
      <c r="H760" s="16" t="n">
        <v>0.405728588063604</v>
      </c>
      <c r="I760" s="16" t="n">
        <v>1.30102999566398</v>
      </c>
      <c r="J760" s="16" t="n">
        <v>0</v>
      </c>
      <c r="K760" s="16" t="n">
        <v>0.558345679012346</v>
      </c>
      <c r="L760" s="16" t="n">
        <v>0.549802469135803</v>
      </c>
    </row>
    <row r="761" customFormat="false" ht="15" hidden="false" customHeight="false" outlineLevel="0" collapsed="false">
      <c r="A761" s="17" t="n">
        <v>1156</v>
      </c>
      <c r="B761" s="16" t="n">
        <v>0.547663965821266</v>
      </c>
      <c r="C761" s="16" t="n">
        <v>0.542675158845054</v>
      </c>
      <c r="D761" s="16" t="n">
        <v>0</v>
      </c>
      <c r="E761" s="16" t="n">
        <v>5.9</v>
      </c>
      <c r="F761" s="16" t="n">
        <v>1.11460943530049</v>
      </c>
      <c r="G761" s="16" t="n">
        <v>0.915054305758973</v>
      </c>
      <c r="H761" s="16" t="n">
        <v>0.409482212128492</v>
      </c>
      <c r="I761" s="16" t="n">
        <v>1.30102999566398</v>
      </c>
      <c r="J761" s="16" t="n">
        <v>0</v>
      </c>
      <c r="K761" s="16" t="n">
        <v>0.558938271604938</v>
      </c>
      <c r="L761" s="16" t="n">
        <v>0.563086419753087</v>
      </c>
    </row>
    <row r="762" customFormat="false" ht="15" hidden="false" customHeight="false" outlineLevel="0" collapsed="false">
      <c r="A762" s="17" t="n">
        <v>1157</v>
      </c>
      <c r="B762" s="16" t="n">
        <v>0.546956481867366</v>
      </c>
      <c r="C762" s="16" t="n">
        <v>0.541925161480904</v>
      </c>
      <c r="D762" s="16" t="n">
        <v>0</v>
      </c>
      <c r="E762" s="16" t="n">
        <v>5.9</v>
      </c>
      <c r="F762" s="16" t="n">
        <v>1.12521539956631</v>
      </c>
      <c r="G762" s="16" t="n">
        <v>0.924349191347854</v>
      </c>
      <c r="H762" s="16" t="n">
        <v>0.412542843618483</v>
      </c>
      <c r="I762" s="16" t="n">
        <v>1.30102999566398</v>
      </c>
      <c r="J762" s="16" t="n">
        <v>0</v>
      </c>
      <c r="K762" s="16" t="n">
        <v>0.559382716049383</v>
      </c>
      <c r="L762" s="16" t="n">
        <v>0.574666666666667</v>
      </c>
    </row>
    <row r="763" customFormat="false" ht="15" hidden="false" customHeight="false" outlineLevel="0" collapsed="false">
      <c r="A763" s="17" t="n">
        <v>1158</v>
      </c>
      <c r="B763" s="16" t="n">
        <v>0.546325264374415</v>
      </c>
      <c r="C763" s="16" t="n">
        <v>0.541249323619737</v>
      </c>
      <c r="D763" s="16" t="n">
        <v>0</v>
      </c>
      <c r="E763" s="16" t="n">
        <v>6</v>
      </c>
      <c r="F763" s="16" t="n">
        <v>1.13684545990186</v>
      </c>
      <c r="G763" s="16" t="n">
        <v>0.934334817753902</v>
      </c>
      <c r="H763" s="16" t="n">
        <v>0.417033038641665</v>
      </c>
      <c r="I763" s="16" t="n">
        <v>1.30102999566398</v>
      </c>
      <c r="J763" s="16" t="n">
        <v>0</v>
      </c>
      <c r="K763" s="16" t="n">
        <v>0.559925925925926</v>
      </c>
      <c r="L763" s="16" t="n">
        <v>0.585185185185185</v>
      </c>
    </row>
    <row r="764" customFormat="false" ht="15" hidden="false" customHeight="false" outlineLevel="0" collapsed="false">
      <c r="A764" s="17" t="n">
        <v>1159</v>
      </c>
      <c r="B764" s="16" t="n">
        <v>0.545829514000151</v>
      </c>
      <c r="C764" s="16" t="n">
        <v>0.540705361763636</v>
      </c>
      <c r="D764" s="16" t="n">
        <v>0</v>
      </c>
      <c r="E764" s="16" t="n">
        <v>6.1</v>
      </c>
      <c r="F764" s="16" t="n">
        <v>1.15034267787372</v>
      </c>
      <c r="G764" s="16" t="n">
        <v>0.945187921123534</v>
      </c>
      <c r="H764" s="16" t="n">
        <v>0.419235721489616</v>
      </c>
      <c r="I764" s="16" t="n">
        <v>1.30102999566398</v>
      </c>
      <c r="J764" s="16" t="n">
        <v>0</v>
      </c>
      <c r="K764" s="16" t="n">
        <v>0.560592592592593</v>
      </c>
      <c r="L764" s="16" t="n">
        <v>0.59441975308642</v>
      </c>
    </row>
    <row r="765" customFormat="false" ht="15" hidden="false" customHeight="false" outlineLevel="0" collapsed="false">
      <c r="A765" s="17" t="n">
        <v>1160</v>
      </c>
      <c r="B765" s="16" t="n">
        <v>0.545385546154446</v>
      </c>
      <c r="C765" s="16" t="n">
        <v>0.540216995212767</v>
      </c>
      <c r="D765" s="16" t="n">
        <v>0</v>
      </c>
      <c r="E765" s="16" t="n">
        <v>6.4</v>
      </c>
      <c r="F765" s="16" t="n">
        <v>1.1627227532425</v>
      </c>
      <c r="G765" s="16" t="n">
        <v>0.956572288417087</v>
      </c>
      <c r="H765" s="16" t="n">
        <v>0.420840638716154</v>
      </c>
      <c r="I765" s="16" t="n">
        <v>1.30102999566398</v>
      </c>
      <c r="J765" s="16" t="n">
        <v>0</v>
      </c>
      <c r="K765" s="16" t="n">
        <v>0.561382716049383</v>
      </c>
      <c r="L765" s="16" t="n">
        <v>0.604962962962963</v>
      </c>
    </row>
    <row r="766" customFormat="false" ht="15" hidden="false" customHeight="false" outlineLevel="0" collapsed="false">
      <c r="A766" s="17" t="n">
        <v>1161</v>
      </c>
      <c r="B766" s="16" t="n">
        <v>0.545041533973482</v>
      </c>
      <c r="C766" s="16" t="n">
        <v>0.539824354781045</v>
      </c>
      <c r="D766" s="16" t="n">
        <v>0</v>
      </c>
      <c r="E766" s="16" t="n">
        <v>6.5</v>
      </c>
      <c r="F766" s="16" t="n">
        <v>1.17701239144617</v>
      </c>
      <c r="G766" s="16" t="n">
        <v>0.967861031504564</v>
      </c>
      <c r="H766" s="16" t="n">
        <v>0.420883452255734</v>
      </c>
      <c r="I766" s="16" t="n">
        <v>1.30102999566398</v>
      </c>
      <c r="J766" s="16" t="n">
        <v>0</v>
      </c>
      <c r="K766" s="16" t="n">
        <v>0.561975308641975</v>
      </c>
      <c r="L766" s="16" t="n">
        <v>0.615234567901235</v>
      </c>
    </row>
    <row r="767" customFormat="false" ht="15" hidden="false" customHeight="false" outlineLevel="0" collapsed="false">
      <c r="A767" s="17" t="n">
        <v>1162</v>
      </c>
      <c r="B767" s="16" t="n">
        <v>0.544739870561494</v>
      </c>
      <c r="C767" s="16" t="n">
        <v>0.539479843510522</v>
      </c>
      <c r="D767" s="16" t="n">
        <v>0</v>
      </c>
      <c r="E767" s="16" t="n">
        <v>6.6</v>
      </c>
      <c r="F767" s="16" t="n">
        <v>1.1894685479084</v>
      </c>
      <c r="G767" s="16" t="n">
        <v>0.977295412855849</v>
      </c>
      <c r="H767" s="16" t="n">
        <v>0.420883452255734</v>
      </c>
      <c r="I767" s="16" t="n">
        <v>1.30102999566398</v>
      </c>
      <c r="J767" s="16" t="n">
        <v>0</v>
      </c>
      <c r="K767" s="16" t="n">
        <v>0.562641975308642</v>
      </c>
      <c r="L767" s="16" t="n">
        <v>0.625382716049383</v>
      </c>
    </row>
    <row r="768" customFormat="false" ht="15" hidden="false" customHeight="false" outlineLevel="0" collapsed="false">
      <c r="A768" s="17" t="n">
        <v>1163</v>
      </c>
      <c r="B768" s="16" t="n">
        <v>0.544509500265122</v>
      </c>
      <c r="C768" s="16" t="n">
        <v>0.539211542937491</v>
      </c>
      <c r="D768" s="16" t="n">
        <v>0</v>
      </c>
      <c r="E768" s="16" t="n">
        <v>6.7</v>
      </c>
      <c r="F768" s="16" t="n">
        <v>1.2005565491533</v>
      </c>
      <c r="G768" s="16" t="n">
        <v>0.986695520480182</v>
      </c>
      <c r="H768" s="16" t="n">
        <v>0.420883452255734</v>
      </c>
      <c r="I768" s="16" t="n">
        <v>1.30102999566398</v>
      </c>
      <c r="J768" s="16" t="n">
        <v>0</v>
      </c>
      <c r="K768" s="16" t="n">
        <v>0.562888888888889</v>
      </c>
      <c r="L768" s="16" t="n">
        <v>0.636345679012346</v>
      </c>
    </row>
    <row r="769" customFormat="false" ht="15" hidden="false" customHeight="false" outlineLevel="0" collapsed="false">
      <c r="A769" s="17" t="n">
        <v>1164</v>
      </c>
      <c r="B769" s="16" t="n">
        <v>0.544324310289489</v>
      </c>
      <c r="C769" s="16" t="n">
        <v>0.538990275131332</v>
      </c>
      <c r="D769" s="16" t="n">
        <v>0</v>
      </c>
      <c r="E769" s="16" t="n">
        <v>6.9</v>
      </c>
      <c r="F769" s="16" t="n">
        <v>1.21118055662961</v>
      </c>
      <c r="G769" s="16" t="n">
        <v>0.996642529406456</v>
      </c>
      <c r="H769" s="16" t="n">
        <v>0.421472286697312</v>
      </c>
      <c r="I769" s="16" t="n">
        <v>1.30102999566398</v>
      </c>
      <c r="J769" s="16" t="n">
        <v>0</v>
      </c>
      <c r="K769" s="16" t="n">
        <v>0.563160493827161</v>
      </c>
      <c r="L769" s="16" t="n">
        <v>0.646320987654321</v>
      </c>
    </row>
    <row r="770" customFormat="false" ht="15" hidden="false" customHeight="false" outlineLevel="0" collapsed="false">
      <c r="A770" s="17" t="n">
        <v>1165</v>
      </c>
      <c r="B770" s="16" t="n">
        <v>0.54418189658059</v>
      </c>
      <c r="C770" s="16" t="n">
        <v>0.538814260760943</v>
      </c>
      <c r="D770" s="16" t="n">
        <v>0</v>
      </c>
      <c r="E770" s="16" t="n">
        <v>7.1</v>
      </c>
      <c r="F770" s="16" t="n">
        <v>1.22110819046494</v>
      </c>
      <c r="G770" s="16" t="n">
        <v>1.00521299188136</v>
      </c>
      <c r="H770" s="16" t="n">
        <v>0.42407519874265</v>
      </c>
      <c r="I770" s="16" t="n">
        <v>1.30102999566398</v>
      </c>
      <c r="J770" s="16" t="n">
        <v>0</v>
      </c>
      <c r="K770" s="16" t="n">
        <v>0.56362962962963</v>
      </c>
      <c r="L770" s="16" t="n">
        <v>0.656444444444444</v>
      </c>
    </row>
    <row r="771" customFormat="false" ht="15" hidden="false" customHeight="false" outlineLevel="0" collapsed="false">
      <c r="A771" s="17" t="n">
        <v>1166</v>
      </c>
      <c r="B771" s="16" t="n">
        <v>0.544076354636086</v>
      </c>
      <c r="C771" s="16" t="n">
        <v>0.538672338260545</v>
      </c>
      <c r="D771" s="16" t="n">
        <v>0</v>
      </c>
      <c r="E771" s="16" t="n">
        <v>7.2</v>
      </c>
      <c r="F771" s="16" t="n">
        <v>1.23229400115104</v>
      </c>
      <c r="G771" s="16" t="n">
        <v>1.01537813351506</v>
      </c>
      <c r="H771" s="16" t="n">
        <v>0.427710288742259</v>
      </c>
      <c r="I771" s="16" t="n">
        <v>1.30102999566398</v>
      </c>
      <c r="J771" s="16" t="n">
        <v>0</v>
      </c>
      <c r="K771" s="16" t="n">
        <v>0.564148148148148</v>
      </c>
      <c r="L771" s="16" t="n">
        <v>0.665358024691358</v>
      </c>
    </row>
    <row r="772" customFormat="false" ht="15" hidden="false" customHeight="false" outlineLevel="0" collapsed="false">
      <c r="A772" s="17" t="n">
        <v>1167</v>
      </c>
      <c r="B772" s="16" t="n">
        <v>0.544005644983716</v>
      </c>
      <c r="C772" s="16" t="n">
        <v>0.538559222287602</v>
      </c>
      <c r="D772" s="16" t="n">
        <v>0</v>
      </c>
      <c r="E772" s="16" t="n">
        <v>7.5</v>
      </c>
      <c r="F772" s="16" t="n">
        <v>1.24557094936945</v>
      </c>
      <c r="G772" s="16" t="n">
        <v>1.0276320082759</v>
      </c>
      <c r="H772" s="16" t="n">
        <v>0.42968879140421</v>
      </c>
      <c r="I772" s="16" t="n">
        <v>1.30102999566398</v>
      </c>
      <c r="J772" s="16" t="n">
        <v>0</v>
      </c>
      <c r="K772" s="16" t="n">
        <v>0.564716049382716</v>
      </c>
      <c r="L772" s="16" t="n">
        <v>0.677456790123457</v>
      </c>
    </row>
    <row r="773" customFormat="false" ht="15" hidden="false" customHeight="false" outlineLevel="0" collapsed="false">
      <c r="A773" s="17" t="n">
        <v>1168</v>
      </c>
      <c r="B773" s="16" t="n">
        <v>0.543982163402769</v>
      </c>
      <c r="C773" s="16" t="n">
        <v>0.538486676679717</v>
      </c>
      <c r="D773" s="16" t="n">
        <v>0</v>
      </c>
      <c r="E773" s="16" t="n">
        <v>7.7</v>
      </c>
      <c r="F773" s="16" t="n">
        <v>1.26136980937488</v>
      </c>
      <c r="G773" s="16" t="n">
        <v>1.04172037185237</v>
      </c>
      <c r="H773" s="16" t="n">
        <v>0.430962087760917</v>
      </c>
      <c r="I773" s="16" t="n">
        <v>1.30102999566398</v>
      </c>
      <c r="J773" s="16" t="n">
        <v>0</v>
      </c>
      <c r="K773" s="16" t="n">
        <v>0.565308641975309</v>
      </c>
      <c r="L773" s="16" t="n">
        <v>0.68762962962963</v>
      </c>
    </row>
    <row r="774" customFormat="false" ht="15" hidden="false" customHeight="false" outlineLevel="0" collapsed="false">
      <c r="A774" s="17" t="n">
        <v>1169</v>
      </c>
      <c r="B774" s="16" t="n">
        <v>0.543970545132955</v>
      </c>
      <c r="C774" s="16" t="n">
        <v>0.538431390126546</v>
      </c>
      <c r="D774" s="16" t="n">
        <v>0</v>
      </c>
      <c r="E774" s="16" t="n">
        <v>7.7</v>
      </c>
      <c r="F774" s="16" t="n">
        <v>1.2753496003463</v>
      </c>
      <c r="G774" s="16" t="n">
        <v>1.05432689849568</v>
      </c>
      <c r="H774" s="16" t="n">
        <v>0.432973405594538</v>
      </c>
      <c r="I774" s="16" t="n">
        <v>1.30102999566398</v>
      </c>
      <c r="J774" s="16" t="n">
        <v>0</v>
      </c>
      <c r="K774" s="16" t="n">
        <v>0.565901234567901</v>
      </c>
      <c r="L774" s="16" t="n">
        <v>0.696098765432099</v>
      </c>
    </row>
    <row r="775" customFormat="false" ht="15" hidden="false" customHeight="false" outlineLevel="0" collapsed="false">
      <c r="A775" s="17" t="n">
        <v>1170</v>
      </c>
      <c r="B775" s="16" t="n">
        <v>0.543994396262699</v>
      </c>
      <c r="C775" s="16" t="n">
        <v>0.538409651849005</v>
      </c>
      <c r="D775" s="16" t="n">
        <v>0</v>
      </c>
      <c r="E775" s="16" t="n">
        <v>8</v>
      </c>
      <c r="F775" s="16" t="n">
        <v>1.29012769132568</v>
      </c>
      <c r="G775" s="16" t="n">
        <v>1.0680721840373</v>
      </c>
      <c r="H775" s="16" t="n">
        <v>0.433005215627563</v>
      </c>
      <c r="I775" s="16" t="n">
        <v>1.30102999566398</v>
      </c>
      <c r="J775" s="16" t="n">
        <v>0</v>
      </c>
      <c r="K775" s="16" t="n">
        <v>0.566617283950617</v>
      </c>
      <c r="L775" s="16" t="n">
        <v>0.70520987654321</v>
      </c>
    </row>
    <row r="776" customFormat="false" ht="15" hidden="false" customHeight="false" outlineLevel="0" collapsed="false">
      <c r="A776" s="17" t="n">
        <v>1171</v>
      </c>
      <c r="B776" s="16" t="n">
        <v>0.544026747345924</v>
      </c>
      <c r="C776" s="16" t="n">
        <v>0.538397716283798</v>
      </c>
      <c r="D776" s="16" t="n">
        <v>0</v>
      </c>
      <c r="E776" s="16" t="n">
        <v>8.1</v>
      </c>
      <c r="F776" s="16" t="n">
        <v>1.30450630327894</v>
      </c>
      <c r="G776" s="16" t="n">
        <v>1.08072397669004</v>
      </c>
      <c r="H776" s="16" t="n">
        <v>0.433023619091968</v>
      </c>
      <c r="I776" s="16" t="n">
        <v>1.30102999566398</v>
      </c>
      <c r="J776" s="16" t="n">
        <v>0</v>
      </c>
      <c r="K776" s="16" t="n">
        <v>0.567456790123457</v>
      </c>
      <c r="L776" s="16" t="n">
        <v>0.712148148148148</v>
      </c>
    </row>
    <row r="777" customFormat="false" ht="15" hidden="false" customHeight="false" outlineLevel="0" collapsed="false">
      <c r="A777" s="17" t="n">
        <v>1172</v>
      </c>
      <c r="B777" s="16" t="n">
        <v>0.544077902370029</v>
      </c>
      <c r="C777" s="16" t="n">
        <v>0.538410178356701</v>
      </c>
      <c r="D777" s="16" t="n">
        <v>0</v>
      </c>
      <c r="E777" s="16" t="n">
        <v>8.4</v>
      </c>
      <c r="F777" s="16" t="n">
        <v>1.31707431169962</v>
      </c>
      <c r="G777" s="16" t="n">
        <v>1.09190556898709</v>
      </c>
      <c r="H777" s="16" t="n">
        <v>0.433023619091968</v>
      </c>
      <c r="I777" s="16" t="n">
        <v>1.30102999566398</v>
      </c>
      <c r="J777" s="16" t="n">
        <v>0</v>
      </c>
      <c r="K777" s="16" t="n">
        <v>0.568049382716049</v>
      </c>
      <c r="L777" s="16" t="n">
        <v>0.716</v>
      </c>
    </row>
    <row r="778" customFormat="false" ht="15" hidden="false" customHeight="false" outlineLevel="0" collapsed="false">
      <c r="A778" s="17" t="n">
        <v>1173</v>
      </c>
      <c r="B778" s="16" t="n">
        <v>0.544144083725082</v>
      </c>
      <c r="C778" s="16" t="n">
        <v>0.538431086010403</v>
      </c>
      <c r="D778" s="16" t="n">
        <v>0</v>
      </c>
      <c r="E778" s="16" t="n">
        <v>8.4</v>
      </c>
      <c r="F778" s="16" t="n">
        <v>1.3319222365371</v>
      </c>
      <c r="G778" s="16" t="n">
        <v>1.10536263760969</v>
      </c>
      <c r="H778" s="16" t="n">
        <v>0.433023619091968</v>
      </c>
      <c r="I778" s="16" t="n">
        <v>1.30102999566398</v>
      </c>
      <c r="J778" s="16" t="n">
        <v>0</v>
      </c>
      <c r="K778" s="16" t="n">
        <v>0.568518518518519</v>
      </c>
      <c r="L778" s="16" t="n">
        <v>0.718172839506173</v>
      </c>
    </row>
    <row r="779" customFormat="false" ht="15" hidden="false" customHeight="false" outlineLevel="0" collapsed="false">
      <c r="A779" s="17" t="n">
        <v>1174</v>
      </c>
      <c r="B779" s="16" t="n">
        <v>0.544237121277385</v>
      </c>
      <c r="C779" s="16" t="n">
        <v>0.538467435571883</v>
      </c>
      <c r="D779" s="16" t="n">
        <v>0</v>
      </c>
      <c r="E779" s="16" t="n">
        <v>8.7</v>
      </c>
      <c r="F779" s="16" t="n">
        <v>1.35088393835041</v>
      </c>
      <c r="G779" s="16" t="n">
        <v>1.12257948178502</v>
      </c>
      <c r="H779" s="16" t="n">
        <v>0.433023619091968</v>
      </c>
      <c r="I779" s="16" t="n">
        <v>1.30102999566398</v>
      </c>
      <c r="J779" s="16" t="n">
        <v>0</v>
      </c>
      <c r="K779" s="16" t="n">
        <v>0.569012345679012</v>
      </c>
      <c r="L779" s="16" t="n">
        <v>0.716864197530864</v>
      </c>
    </row>
    <row r="780" customFormat="false" ht="15" hidden="false" customHeight="false" outlineLevel="0" collapsed="false">
      <c r="A780" s="17" t="n">
        <v>1175</v>
      </c>
      <c r="B780" s="16" t="n">
        <v>0.544328305125237</v>
      </c>
      <c r="C780" s="16" t="n">
        <v>0.538516001370218</v>
      </c>
      <c r="D780" s="16" t="n">
        <v>0</v>
      </c>
      <c r="E780" s="16" t="n">
        <v>8.9</v>
      </c>
      <c r="F780" s="16" t="n">
        <v>1.36483956218918</v>
      </c>
      <c r="G780" s="16" t="n">
        <v>1.13478320941235</v>
      </c>
      <c r="H780" s="16" t="n">
        <v>0.433023619091968</v>
      </c>
      <c r="I780" s="16" t="n">
        <v>1.30102999566398</v>
      </c>
      <c r="J780" s="16" t="n">
        <v>0</v>
      </c>
      <c r="K780" s="16" t="n">
        <v>0.569654320987654</v>
      </c>
      <c r="L780" s="16" t="n">
        <v>0.71279012345679</v>
      </c>
    </row>
    <row r="781" customFormat="false" ht="15" hidden="false" customHeight="false" outlineLevel="0" collapsed="false">
      <c r="A781" s="17" t="n">
        <v>1176</v>
      </c>
      <c r="B781" s="16" t="n">
        <v>0.544427136249012</v>
      </c>
      <c r="C781" s="16" t="n">
        <v>0.538578605850538</v>
      </c>
      <c r="D781" s="16" t="n">
        <v>0</v>
      </c>
      <c r="E781" s="16" t="n">
        <v>9.1</v>
      </c>
      <c r="F781" s="16" t="n">
        <v>1.37656158438828</v>
      </c>
      <c r="G781" s="16" t="n">
        <v>1.14544770368724</v>
      </c>
      <c r="H781" s="16" t="n">
        <v>0.433023619091968</v>
      </c>
      <c r="I781" s="16" t="n">
        <v>1.30102999566398</v>
      </c>
      <c r="J781" s="16" t="n">
        <v>0</v>
      </c>
      <c r="K781" s="16" t="n">
        <v>0.570197530864198</v>
      </c>
      <c r="L781" s="16" t="n">
        <v>0.70879012345679</v>
      </c>
    </row>
    <row r="782" customFormat="false" ht="15" hidden="false" customHeight="false" outlineLevel="0" collapsed="false">
      <c r="A782" s="17" t="n">
        <v>1177</v>
      </c>
      <c r="B782" s="16" t="n">
        <v>0.544538607199987</v>
      </c>
      <c r="C782" s="16" t="n">
        <v>0.538651597367393</v>
      </c>
      <c r="D782" s="16" t="n">
        <v>0</v>
      </c>
      <c r="E782" s="16" t="n">
        <v>9.3</v>
      </c>
      <c r="F782" s="16" t="n">
        <v>1.38901436122547</v>
      </c>
      <c r="G782" s="16" t="n">
        <v>1.15684636175084</v>
      </c>
      <c r="H782" s="16" t="n">
        <v>0.433023619091968</v>
      </c>
      <c r="I782" s="16" t="n">
        <v>1.30102999566398</v>
      </c>
      <c r="J782" s="16" t="n">
        <v>0</v>
      </c>
      <c r="K782" s="16" t="n">
        <v>0.570814814814815</v>
      </c>
      <c r="L782" s="16" t="n">
        <v>0.703037037037037</v>
      </c>
    </row>
    <row r="783" customFormat="false" ht="15" hidden="false" customHeight="false" outlineLevel="0" collapsed="false">
      <c r="A783" s="17" t="n">
        <v>1178</v>
      </c>
      <c r="B783" s="16" t="n">
        <v>0.544657604230775</v>
      </c>
      <c r="C783" s="16" t="n">
        <v>0.53873754673534</v>
      </c>
      <c r="D783" s="16" t="n">
        <v>0</v>
      </c>
      <c r="E783" s="16" t="n">
        <v>9.4</v>
      </c>
      <c r="F783" s="16" t="n">
        <v>1.39941147969564</v>
      </c>
      <c r="G783" s="16" t="n">
        <v>1.16618379409484</v>
      </c>
      <c r="H783" s="16" t="n">
        <v>0.433023619091968</v>
      </c>
      <c r="I783" s="16" t="n">
        <v>1.30102999566398</v>
      </c>
      <c r="J783" s="16" t="n">
        <v>0</v>
      </c>
      <c r="K783" s="16" t="n">
        <v>0.571234567901235</v>
      </c>
      <c r="L783" s="16" t="n">
        <v>0.698049382716049</v>
      </c>
    </row>
    <row r="784" customFormat="false" ht="15" hidden="false" customHeight="false" outlineLevel="0" collapsed="false">
      <c r="A784" s="17" t="n">
        <v>1179</v>
      </c>
      <c r="B784" s="16" t="n">
        <v>0.544783804151747</v>
      </c>
      <c r="C784" s="16" t="n">
        <v>0.538832506537437</v>
      </c>
      <c r="D784" s="16" t="n">
        <v>0</v>
      </c>
      <c r="E784" s="16" t="n">
        <v>9.5</v>
      </c>
      <c r="F784" s="16" t="n">
        <v>1.40924688209205</v>
      </c>
      <c r="G784" s="16" t="n">
        <v>1.17495691838665</v>
      </c>
      <c r="H784" s="16" t="n">
        <v>0.433023619091968</v>
      </c>
      <c r="I784" s="16" t="n">
        <v>1.30102999566398</v>
      </c>
      <c r="J784" s="16" t="n">
        <v>0</v>
      </c>
      <c r="K784" s="16" t="n">
        <v>0.57162962962963</v>
      </c>
      <c r="L784" s="16" t="n">
        <v>0.693308641975309</v>
      </c>
    </row>
    <row r="785" customFormat="false" ht="15" hidden="false" customHeight="false" outlineLevel="0" collapsed="false">
      <c r="A785" s="17" t="n">
        <v>1180</v>
      </c>
      <c r="B785" s="16" t="n">
        <v>0.544928303692076</v>
      </c>
      <c r="C785" s="16" t="n">
        <v>0.538942575454712</v>
      </c>
      <c r="D785" s="16" t="n">
        <v>0</v>
      </c>
      <c r="E785" s="16" t="n">
        <v>9.5</v>
      </c>
      <c r="F785" s="16" t="n">
        <v>1.42007203016033</v>
      </c>
      <c r="G785" s="16" t="n">
        <v>1.18507243479067</v>
      </c>
      <c r="H785" s="16" t="n">
        <v>0.433023619091968</v>
      </c>
      <c r="I785" s="16" t="n">
        <v>1.30102999566398</v>
      </c>
      <c r="J785" s="16" t="n">
        <v>0</v>
      </c>
      <c r="K785" s="16" t="n">
        <v>0.572148148148148</v>
      </c>
      <c r="L785" s="16" t="n">
        <v>0.687432098765432</v>
      </c>
    </row>
    <row r="786" customFormat="false" ht="15" hidden="false" customHeight="false" outlineLevel="0" collapsed="false">
      <c r="A786" s="17" t="n">
        <v>1181</v>
      </c>
      <c r="B786" s="16" t="n">
        <v>0.545082073741489</v>
      </c>
      <c r="C786" s="16" t="n">
        <v>0.539062812460793</v>
      </c>
      <c r="D786" s="16" t="n">
        <v>0</v>
      </c>
      <c r="E786" s="16" t="n">
        <v>9.6</v>
      </c>
      <c r="F786" s="16" t="n">
        <v>1.43043252450949</v>
      </c>
      <c r="G786" s="16" t="n">
        <v>1.19401017772192</v>
      </c>
      <c r="H786" s="16" t="n">
        <v>0.433023619091968</v>
      </c>
      <c r="I786" s="16" t="n">
        <v>1.30102999566398</v>
      </c>
      <c r="J786" s="16" t="n">
        <v>0</v>
      </c>
      <c r="K786" s="16" t="n">
        <v>0.572691358024691</v>
      </c>
      <c r="L786" s="16" t="n">
        <v>0.683506172839506</v>
      </c>
    </row>
    <row r="787" customFormat="false" ht="15" hidden="false" customHeight="false" outlineLevel="0" collapsed="false">
      <c r="A787" s="17" t="n">
        <v>1182</v>
      </c>
      <c r="B787" s="16" t="n">
        <v>0.545234246055285</v>
      </c>
      <c r="C787" s="16" t="n">
        <v>0.539186132020421</v>
      </c>
      <c r="D787" s="16" t="n">
        <v>0</v>
      </c>
      <c r="E787" s="16" t="n">
        <v>9.7</v>
      </c>
      <c r="F787" s="16" t="n">
        <v>1.43905893651755</v>
      </c>
      <c r="G787" s="16" t="n">
        <v>1.20156645904831</v>
      </c>
      <c r="H787" s="16" t="n">
        <v>0.433023619091968</v>
      </c>
      <c r="I787" s="16" t="n">
        <v>1.30102999566398</v>
      </c>
      <c r="J787" s="16" t="n">
        <v>0</v>
      </c>
      <c r="K787" s="16" t="n">
        <v>0.572938271604938</v>
      </c>
      <c r="L787" s="16" t="n">
        <v>0.682617283950617</v>
      </c>
    </row>
    <row r="788" customFormat="false" ht="15" hidden="false" customHeight="false" outlineLevel="0" collapsed="false">
      <c r="A788" s="17" t="n">
        <v>1183</v>
      </c>
      <c r="B788" s="16" t="n">
        <v>0.545397121707598</v>
      </c>
      <c r="C788" s="16" t="n">
        <v>0.539319235748715</v>
      </c>
      <c r="D788" s="16" t="n">
        <v>0</v>
      </c>
      <c r="E788" s="16" t="n">
        <v>9.8</v>
      </c>
      <c r="F788" s="16" t="n">
        <v>1.44781047575481</v>
      </c>
      <c r="G788" s="16" t="n">
        <v>1.20924522421543</v>
      </c>
      <c r="H788" s="16" t="n">
        <v>0.433023619091968</v>
      </c>
      <c r="I788" s="16" t="n">
        <v>1.30102999566398</v>
      </c>
      <c r="J788" s="16" t="n">
        <v>0</v>
      </c>
      <c r="K788" s="16" t="n">
        <v>0.573234567901235</v>
      </c>
      <c r="L788" s="16" t="n">
        <v>0.683925925925926</v>
      </c>
    </row>
    <row r="789" customFormat="false" ht="15" hidden="false" customHeight="false" outlineLevel="0" collapsed="false">
      <c r="A789" s="17" t="n">
        <v>1184</v>
      </c>
      <c r="B789" s="16" t="n">
        <v>0.54556119342645</v>
      </c>
      <c r="C789" s="16" t="n">
        <v>0.539454357094235</v>
      </c>
      <c r="D789" s="16" t="n">
        <v>0</v>
      </c>
      <c r="E789" s="16" t="n">
        <v>9.8</v>
      </c>
      <c r="F789" s="16" t="n">
        <v>1.4564335845247</v>
      </c>
      <c r="G789" s="16" t="n">
        <v>1.21607446640386</v>
      </c>
      <c r="H789" s="16" t="n">
        <v>0.433023619091968</v>
      </c>
      <c r="I789" s="16" t="n">
        <v>1.30102999566398</v>
      </c>
      <c r="J789" s="16" t="n">
        <v>0</v>
      </c>
      <c r="K789" s="16" t="n">
        <v>0.573555555555556</v>
      </c>
      <c r="L789" s="16" t="n">
        <v>0.686246913580247</v>
      </c>
    </row>
    <row r="790" customFormat="false" ht="15" hidden="false" customHeight="false" outlineLevel="0" collapsed="false">
      <c r="A790" s="17" t="n">
        <v>1185</v>
      </c>
      <c r="B790" s="16" t="n">
        <v>0.54572928779655</v>
      </c>
      <c r="C790" s="16" t="n">
        <v>0.5395926207304</v>
      </c>
      <c r="D790" s="16" t="n">
        <v>0</v>
      </c>
      <c r="E790" s="16" t="n">
        <v>9.8</v>
      </c>
      <c r="F790" s="16" t="n">
        <v>1.46533257539674</v>
      </c>
      <c r="G790" s="16" t="n">
        <v>1.22353300991259</v>
      </c>
      <c r="H790" s="16" t="n">
        <v>0.433023619091968</v>
      </c>
      <c r="I790" s="16" t="n">
        <v>1.30102999566398</v>
      </c>
      <c r="J790" s="16" t="n">
        <v>0</v>
      </c>
      <c r="K790" s="16" t="n">
        <v>0.573950617283951</v>
      </c>
      <c r="L790" s="16" t="n">
        <v>0.690271604938272</v>
      </c>
    </row>
    <row r="791" customFormat="false" ht="15" hidden="false" customHeight="false" outlineLevel="0" collapsed="false">
      <c r="A791" s="17" t="n">
        <v>1186</v>
      </c>
      <c r="B791" s="16" t="n">
        <v>0.545902970764372</v>
      </c>
      <c r="C791" s="16" t="n">
        <v>0.539735652804375</v>
      </c>
      <c r="D791" s="16" t="n">
        <v>0</v>
      </c>
      <c r="E791" s="17" t="n">
        <v>10</v>
      </c>
      <c r="F791" s="16" t="n">
        <v>1.47466543623436</v>
      </c>
      <c r="G791" s="16" t="n">
        <v>1.23214385149513</v>
      </c>
      <c r="H791" s="16" t="n">
        <v>0.433023619091968</v>
      </c>
      <c r="I791" s="16" t="n">
        <v>1.30102999566398</v>
      </c>
      <c r="J791" s="16" t="n">
        <v>0</v>
      </c>
      <c r="K791" s="16" t="n">
        <v>0.574222222222222</v>
      </c>
      <c r="L791" s="16" t="n">
        <v>0.694567901234568</v>
      </c>
    </row>
    <row r="792" customFormat="false" ht="15" hidden="false" customHeight="false" outlineLevel="0" collapsed="false">
      <c r="A792" s="17" t="n">
        <v>1187</v>
      </c>
      <c r="B792" s="16" t="n">
        <v>0.546077674296167</v>
      </c>
      <c r="C792" s="16" t="n">
        <v>0.539882431096501</v>
      </c>
      <c r="D792" s="16" t="n">
        <v>0</v>
      </c>
      <c r="E792" s="17" t="n">
        <v>10.1</v>
      </c>
      <c r="F792" s="16" t="n">
        <v>1.48313281777864</v>
      </c>
      <c r="G792" s="16" t="n">
        <v>1.23916358342598</v>
      </c>
      <c r="H792" s="16" t="n">
        <v>0.433023619091968</v>
      </c>
      <c r="I792" s="16" t="n">
        <v>1.30102999566398</v>
      </c>
      <c r="J792" s="16" t="n">
        <v>0</v>
      </c>
      <c r="K792" s="16" t="n">
        <v>0.574543209876543</v>
      </c>
      <c r="L792" s="16" t="n">
        <v>0.69920987654321</v>
      </c>
    </row>
    <row r="793" customFormat="false" ht="15" hidden="false" customHeight="false" outlineLevel="0" collapsed="false">
      <c r="A793" s="17" t="n">
        <v>1188</v>
      </c>
      <c r="B793" s="16" t="n">
        <v>0.546264519294103</v>
      </c>
      <c r="C793" s="16" t="n">
        <v>0.540037860472997</v>
      </c>
      <c r="D793" s="16" t="n">
        <v>0</v>
      </c>
      <c r="E793" s="17" t="n">
        <v>10.1</v>
      </c>
      <c r="F793" s="16" t="n">
        <v>1.49285481525262</v>
      </c>
      <c r="G793" s="16" t="n">
        <v>1.24779666813082</v>
      </c>
      <c r="H793" s="16" t="n">
        <v>0.433023619091968</v>
      </c>
      <c r="I793" s="16" t="n">
        <v>1.30102999566398</v>
      </c>
      <c r="J793" s="16" t="n">
        <v>0</v>
      </c>
      <c r="K793" s="16" t="n">
        <v>0.574888888888889</v>
      </c>
      <c r="L793" s="16" t="n">
        <v>0.706617283950617</v>
      </c>
    </row>
    <row r="794" customFormat="false" ht="15" hidden="false" customHeight="false" outlineLevel="0" collapsed="false">
      <c r="A794" s="17" t="n">
        <v>1189</v>
      </c>
      <c r="B794" s="16" t="n">
        <v>0.54645438724094</v>
      </c>
      <c r="C794" s="16" t="n">
        <v>0.540191252761417</v>
      </c>
      <c r="D794" s="16" t="n">
        <v>0</v>
      </c>
      <c r="E794" s="17" t="n">
        <v>10.5</v>
      </c>
      <c r="F794" s="16" t="n">
        <v>1.50436858702769</v>
      </c>
      <c r="G794" s="16" t="n">
        <v>1.25858297829208</v>
      </c>
      <c r="H794" s="16" t="n">
        <v>0.433023619091968</v>
      </c>
      <c r="I794" s="16" t="n">
        <v>1.30102999566398</v>
      </c>
      <c r="J794" s="16" t="n">
        <v>0</v>
      </c>
      <c r="K794" s="16" t="n">
        <v>0.575061728395062</v>
      </c>
      <c r="L794" s="16" t="n">
        <v>0.715827160493827</v>
      </c>
    </row>
    <row r="795" customFormat="false" ht="15" hidden="false" customHeight="false" outlineLevel="0" collapsed="false">
      <c r="A795" s="17" t="n">
        <v>1190</v>
      </c>
      <c r="B795" s="16" t="n">
        <v>0.546660543481509</v>
      </c>
      <c r="C795" s="16" t="n">
        <v>0.540365732312202</v>
      </c>
      <c r="D795" s="16" t="n">
        <v>0</v>
      </c>
      <c r="E795" s="17" t="n">
        <v>10.7</v>
      </c>
      <c r="F795" s="16" t="n">
        <v>1.51439220581868</v>
      </c>
      <c r="G795" s="16" t="n">
        <v>1.26714800803142</v>
      </c>
      <c r="H795" s="16" t="n">
        <v>0.433023619091968</v>
      </c>
      <c r="I795" s="16" t="n">
        <v>1.30102999566398</v>
      </c>
      <c r="J795" s="16" t="n">
        <v>0</v>
      </c>
      <c r="K795" s="16" t="n">
        <v>0.575382716049383</v>
      </c>
      <c r="L795" s="16" t="n">
        <v>0.728320987654321</v>
      </c>
    </row>
    <row r="796" customFormat="false" ht="15" hidden="false" customHeight="false" outlineLevel="0" collapsed="false">
      <c r="A796" s="17" t="n">
        <v>1191</v>
      </c>
      <c r="B796" s="16" t="n">
        <v>0.546874912248717</v>
      </c>
      <c r="C796" s="16" t="n">
        <v>0.540547185937564</v>
      </c>
      <c r="D796" s="16" t="n">
        <v>0</v>
      </c>
      <c r="E796" s="17" t="n">
        <v>10.9</v>
      </c>
      <c r="F796" s="16" t="n">
        <v>1.52489101700143</v>
      </c>
      <c r="G796" s="16" t="n">
        <v>1.2761833149416</v>
      </c>
      <c r="H796" s="16" t="n">
        <v>0.433023619091968</v>
      </c>
      <c r="I796" s="16" t="n">
        <v>1.30102999566398</v>
      </c>
      <c r="J796" s="16" t="n">
        <v>0</v>
      </c>
      <c r="K796" s="16" t="n">
        <v>0.575876543209877</v>
      </c>
      <c r="L796" s="16" t="n">
        <v>0.746148148148148</v>
      </c>
    </row>
    <row r="797" customFormat="false" ht="15" hidden="false" customHeight="false" outlineLevel="0" collapsed="false">
      <c r="A797" s="17" t="n">
        <v>1192</v>
      </c>
      <c r="B797" s="16" t="n">
        <v>0.547107726997799</v>
      </c>
      <c r="C797" s="16" t="n">
        <v>0.540751198331515</v>
      </c>
      <c r="D797" s="16" t="n">
        <v>0</v>
      </c>
      <c r="E797" s="17" t="n">
        <v>10.9</v>
      </c>
      <c r="F797" s="16" t="n">
        <v>1.53416296489384</v>
      </c>
      <c r="G797" s="16" t="n">
        <v>1.28508861487478</v>
      </c>
      <c r="H797" s="16" t="n">
        <v>0.433023619091968</v>
      </c>
      <c r="I797" s="16" t="n">
        <v>1.30102999566398</v>
      </c>
      <c r="J797" s="16" t="n">
        <v>0</v>
      </c>
      <c r="K797" s="16" t="n">
        <v>0.576222222222222</v>
      </c>
      <c r="L797" s="16" t="n">
        <v>0.765185185185185</v>
      </c>
    </row>
    <row r="798" customFormat="false" ht="15" hidden="false" customHeight="false" outlineLevel="0" collapsed="false">
      <c r="A798" s="17" t="n">
        <v>1193</v>
      </c>
      <c r="B798" s="16" t="n">
        <v>0.547342664996783</v>
      </c>
      <c r="C798" s="16" t="n">
        <v>0.540966695414649</v>
      </c>
      <c r="D798" s="16" t="n">
        <v>0</v>
      </c>
      <c r="E798" s="17" t="n">
        <v>10.9</v>
      </c>
      <c r="F798" s="16" t="n">
        <v>1.54032642686311</v>
      </c>
      <c r="G798" s="16" t="n">
        <v>1.29051785100239</v>
      </c>
      <c r="H798" s="16" t="n">
        <v>0.433023619091968</v>
      </c>
      <c r="I798" s="16" t="n">
        <v>1.30102999566398</v>
      </c>
      <c r="J798" s="16" t="n">
        <v>0</v>
      </c>
      <c r="K798" s="16" t="n">
        <v>0.576567901234568</v>
      </c>
      <c r="L798" s="16" t="n">
        <v>0.788049382716049</v>
      </c>
    </row>
    <row r="799" customFormat="false" ht="15" hidden="false" customHeight="false" outlineLevel="0" collapsed="false">
      <c r="A799" s="17" t="n">
        <v>1194</v>
      </c>
      <c r="B799" s="16" t="n">
        <v>0.547613227698538</v>
      </c>
      <c r="C799" s="16" t="n">
        <v>0.54120849761698</v>
      </c>
      <c r="D799" s="16" t="n">
        <v>0</v>
      </c>
      <c r="E799" s="17" t="n">
        <v>11.1</v>
      </c>
      <c r="F799" s="16" t="n">
        <v>1.54992781809203</v>
      </c>
      <c r="G799" s="16" t="n">
        <v>1.29827822852951</v>
      </c>
      <c r="H799" s="16" t="n">
        <v>0.433023619091968</v>
      </c>
      <c r="I799" s="16" t="n">
        <v>1.30102999566398</v>
      </c>
      <c r="J799" s="16" t="n">
        <v>0</v>
      </c>
      <c r="K799" s="16" t="n">
        <v>0.577037037037037</v>
      </c>
      <c r="L799" s="16" t="n">
        <v>0.810543209876543</v>
      </c>
    </row>
    <row r="800" customFormat="false" ht="15" hidden="false" customHeight="false" outlineLevel="0" collapsed="false">
      <c r="A800" s="17" t="n">
        <v>1195</v>
      </c>
      <c r="B800" s="16" t="n">
        <v>0.547895544105106</v>
      </c>
      <c r="C800" s="16" t="n">
        <v>0.541466555992762</v>
      </c>
      <c r="D800" s="16" t="n">
        <v>1</v>
      </c>
      <c r="E800" s="17" t="n">
        <v>11.3</v>
      </c>
      <c r="F800" s="16" t="n">
        <v>1.55804116083864</v>
      </c>
      <c r="G800" s="16" t="n">
        <v>1.30565297504044</v>
      </c>
      <c r="H800" s="16" t="n">
        <v>0.433023619091968</v>
      </c>
      <c r="I800" s="16" t="n">
        <v>1.30102999566398</v>
      </c>
      <c r="J800" s="16" t="n">
        <v>0.2489252446149</v>
      </c>
      <c r="K800" s="16" t="n">
        <v>0.577308641975309</v>
      </c>
      <c r="L800" s="16" t="n">
        <v>0.82920987654321</v>
      </c>
    </row>
    <row r="801" customFormat="false" ht="15" hidden="false" customHeight="false" outlineLevel="0" collapsed="false">
      <c r="A801" s="17" t="n">
        <v>1196</v>
      </c>
      <c r="B801" s="16" t="n">
        <v>0.548218380411466</v>
      </c>
      <c r="C801" s="16" t="n">
        <v>0.54175351301829</v>
      </c>
      <c r="D801" s="16" t="n">
        <v>1</v>
      </c>
      <c r="E801" s="17" t="n">
        <v>11.4</v>
      </c>
      <c r="F801" s="16" t="n">
        <v>1.57050618444971</v>
      </c>
      <c r="G801" s="16" t="n">
        <v>1.31663702711612</v>
      </c>
      <c r="H801" s="16" t="n">
        <v>0.433023619091968</v>
      </c>
      <c r="I801" s="16" t="n">
        <v>1.30102999566398</v>
      </c>
      <c r="J801" s="16" t="n">
        <v>0.351685962343678</v>
      </c>
      <c r="K801" s="16" t="n">
        <v>0.57762962962963</v>
      </c>
      <c r="L801" s="16" t="n">
        <v>0.842172839506173</v>
      </c>
    </row>
    <row r="802" customFormat="false" ht="15" hidden="false" customHeight="false" outlineLevel="0" collapsed="false">
      <c r="A802" s="17" t="n">
        <v>1197</v>
      </c>
      <c r="B802" s="16" t="n">
        <v>0.548577411638366</v>
      </c>
      <c r="C802" s="16" t="n">
        <v>0.542066789600584</v>
      </c>
      <c r="D802" s="16" t="n">
        <v>1</v>
      </c>
      <c r="E802" s="17" t="n">
        <v>11.8</v>
      </c>
      <c r="F802" s="16" t="n">
        <v>1.58674126399774</v>
      </c>
      <c r="G802" s="16" t="n">
        <v>1.33175805436816</v>
      </c>
      <c r="H802" s="16" t="n">
        <v>0.433023619091968</v>
      </c>
      <c r="I802" s="16" t="n">
        <v>1.30102999566398</v>
      </c>
      <c r="J802" s="16" t="n">
        <v>0.570508738899432</v>
      </c>
      <c r="K802" s="16" t="n">
        <v>0.578049382716049</v>
      </c>
      <c r="L802" s="16" t="n">
        <v>0.850222222222222</v>
      </c>
    </row>
    <row r="803" customFormat="false" ht="15" hidden="false" customHeight="false" outlineLevel="0" collapsed="false">
      <c r="A803" s="17" t="n">
        <v>1198</v>
      </c>
      <c r="B803" s="16" t="n">
        <v>0.54896607597669</v>
      </c>
      <c r="C803" s="16" t="n">
        <v>0.542402713762389</v>
      </c>
      <c r="D803" s="16" t="n">
        <v>1</v>
      </c>
      <c r="E803" s="17" t="n">
        <v>12.2</v>
      </c>
      <c r="F803" s="16" t="n">
        <v>1.60566932434227</v>
      </c>
      <c r="G803" s="16" t="n">
        <v>1.34724337108807</v>
      </c>
      <c r="H803" s="16" t="n">
        <v>0.433023619091968</v>
      </c>
      <c r="I803" s="16" t="n">
        <v>1.30102999566398</v>
      </c>
      <c r="J803" s="16" t="n">
        <v>0.385743098046683</v>
      </c>
      <c r="K803" s="16" t="n">
        <v>0.578493827160494</v>
      </c>
      <c r="L803" s="16" t="n">
        <v>0.85283950617284</v>
      </c>
    </row>
    <row r="804" customFormat="false" ht="15" hidden="false" customHeight="false" outlineLevel="0" collapsed="false">
      <c r="A804" s="17" t="n">
        <v>1199</v>
      </c>
      <c r="B804" s="16" t="n">
        <v>0.549378061625693</v>
      </c>
      <c r="C804" s="16" t="n">
        <v>0.54276352763176</v>
      </c>
      <c r="D804" s="16" t="n">
        <v>1</v>
      </c>
      <c r="E804" s="17" t="n">
        <v>12.4</v>
      </c>
      <c r="F804" s="16" t="n">
        <v>1.62428414768953</v>
      </c>
      <c r="G804" s="16" t="n">
        <v>1.36293341891337</v>
      </c>
      <c r="H804" s="16" t="n">
        <v>0.433023619091968</v>
      </c>
      <c r="I804" s="16" t="n">
        <v>1.30102999566398</v>
      </c>
      <c r="J804" s="16" t="n">
        <v>0.313844913058183</v>
      </c>
      <c r="K804" s="16" t="n">
        <v>0.579111111111111</v>
      </c>
      <c r="L804" s="16" t="n">
        <v>0.851851851851852</v>
      </c>
    </row>
    <row r="805" customFormat="false" ht="15" hidden="false" customHeight="false" outlineLevel="0" collapsed="false">
      <c r="A805" s="17" t="n">
        <v>1200</v>
      </c>
      <c r="B805" s="16" t="n">
        <v>0.549831784764926</v>
      </c>
      <c r="C805" s="16" t="n">
        <v>0.543155875272221</v>
      </c>
      <c r="D805" s="16" t="n">
        <v>1</v>
      </c>
      <c r="E805" s="17" t="n">
        <v>12.8</v>
      </c>
      <c r="F805" s="16" t="n">
        <v>1.6468913692645</v>
      </c>
      <c r="G805" s="16" t="n">
        <v>1.37984364823355</v>
      </c>
      <c r="H805" s="16" t="n">
        <v>0.433023619091968</v>
      </c>
      <c r="I805" s="16" t="n">
        <v>1.30102999566398</v>
      </c>
      <c r="J805" s="16" t="n">
        <v>0.521589494341432</v>
      </c>
      <c r="K805" s="16" t="n">
        <v>0.579777777777778</v>
      </c>
      <c r="L805" s="16" t="n">
        <v>0.846098765432099</v>
      </c>
    </row>
    <row r="806" customFormat="false" ht="15" hidden="false" customHeight="false" outlineLevel="0" collapsed="false">
      <c r="A806" s="17" t="n">
        <v>1201</v>
      </c>
      <c r="B806" s="16" t="n">
        <v>0.550280236866739</v>
      </c>
      <c r="C806" s="16" t="n">
        <v>0.543557146257824</v>
      </c>
      <c r="D806" s="16" t="n">
        <v>1</v>
      </c>
      <c r="E806" s="17" t="n">
        <v>13.1</v>
      </c>
      <c r="F806" s="16" t="n">
        <v>1.66452221737835</v>
      </c>
      <c r="G806" s="16" t="n">
        <v>1.39555876989785</v>
      </c>
      <c r="H806" s="16" t="n">
        <v>0.433023619091968</v>
      </c>
      <c r="I806" s="16" t="n">
        <v>1.30102999566398</v>
      </c>
      <c r="J806" s="16" t="n">
        <v>0.108600508227664</v>
      </c>
      <c r="K806" s="16" t="n">
        <v>0.580246913580247</v>
      </c>
      <c r="L806" s="16" t="n">
        <v>0.837777777777778</v>
      </c>
    </row>
    <row r="807" customFormat="false" ht="15" hidden="false" customHeight="false" outlineLevel="0" collapsed="false">
      <c r="A807" s="17" t="n">
        <v>1202</v>
      </c>
      <c r="B807" s="16" t="n">
        <v>0.550758182671335</v>
      </c>
      <c r="C807" s="16" t="n">
        <v>0.543992723226547</v>
      </c>
      <c r="D807" s="16" t="n">
        <v>1</v>
      </c>
      <c r="E807" s="17" t="n">
        <v>13.4</v>
      </c>
      <c r="F807" s="16" t="n">
        <v>1.68056952330708</v>
      </c>
      <c r="G807" s="16" t="n">
        <v>1.40890978213417</v>
      </c>
      <c r="H807" s="16" t="n">
        <v>0.433023619091968</v>
      </c>
      <c r="I807" s="16" t="n">
        <v>1.30102999566398</v>
      </c>
      <c r="J807" s="16" t="n">
        <v>0.418037604973034</v>
      </c>
      <c r="K807" s="16" t="n">
        <v>0.580864197530864</v>
      </c>
      <c r="L807" s="16" t="n">
        <v>0.825901234567901</v>
      </c>
    </row>
    <row r="808" customFormat="false" ht="15" hidden="false" customHeight="false" outlineLevel="0" collapsed="false">
      <c r="A808" s="17" t="n">
        <v>1203</v>
      </c>
      <c r="B808" s="16" t="n">
        <v>0.551213493943214</v>
      </c>
      <c r="C808" s="16" t="n">
        <v>0.544406236012777</v>
      </c>
      <c r="D808" s="16" t="n">
        <v>1</v>
      </c>
      <c r="E808" s="17" t="n">
        <v>13.7</v>
      </c>
      <c r="F808" s="16" t="n">
        <v>1.6966691322056</v>
      </c>
      <c r="G808" s="16" t="n">
        <v>1.42260214217225</v>
      </c>
      <c r="H808" s="16" t="n">
        <v>0.433023619091968</v>
      </c>
      <c r="I808" s="16" t="n">
        <v>1.30102999566398</v>
      </c>
      <c r="J808" s="16" t="n">
        <v>0.360320414799382</v>
      </c>
      <c r="K808" s="16" t="n">
        <v>0.581135802469136</v>
      </c>
      <c r="L808" s="16" t="n">
        <v>0.808074074074074</v>
      </c>
    </row>
    <row r="809" customFormat="false" ht="15" hidden="false" customHeight="false" outlineLevel="0" collapsed="false">
      <c r="A809" s="17" t="n">
        <v>1204</v>
      </c>
      <c r="B809" s="16" t="n">
        <v>0.551684384875827</v>
      </c>
      <c r="C809" s="16" t="n">
        <v>0.544840312533908</v>
      </c>
      <c r="D809" s="16" t="n">
        <v>1</v>
      </c>
      <c r="E809" s="17" t="n">
        <v>14</v>
      </c>
      <c r="F809" s="16" t="n">
        <v>1.71113321163947</v>
      </c>
      <c r="G809" s="16" t="n">
        <v>1.43324691962593</v>
      </c>
      <c r="H809" s="16" t="n">
        <v>0.433023619091968</v>
      </c>
      <c r="I809" s="16" t="n">
        <v>1.30102999566398</v>
      </c>
      <c r="J809" s="16" t="n">
        <v>0.397480959804572</v>
      </c>
      <c r="K809" s="16" t="n">
        <v>0.581753086419753</v>
      </c>
      <c r="L809" s="16" t="n">
        <v>0.788222222222222</v>
      </c>
    </row>
    <row r="810" customFormat="false" ht="15" hidden="false" customHeight="false" outlineLevel="0" collapsed="false">
      <c r="A810" s="17" t="n">
        <v>1205</v>
      </c>
      <c r="B810" s="16" t="n">
        <v>0.55211772720019</v>
      </c>
      <c r="C810" s="16" t="n">
        <v>0.545237359735701</v>
      </c>
      <c r="D810" s="16" t="n">
        <v>1</v>
      </c>
      <c r="E810" s="17" t="n">
        <v>14</v>
      </c>
      <c r="F810" s="16" t="n">
        <v>1.72564925938647</v>
      </c>
      <c r="G810" s="16" t="n">
        <v>1.44224052897793</v>
      </c>
      <c r="H810" s="16" t="n">
        <v>0.433023619091968</v>
      </c>
      <c r="I810" s="16" t="n">
        <v>1.30102999566398</v>
      </c>
      <c r="J810" s="16" t="n">
        <v>0.239915827686565</v>
      </c>
      <c r="K810" s="16" t="n">
        <v>0.582246913580247</v>
      </c>
      <c r="L810" s="16" t="n">
        <v>0.767160493827161</v>
      </c>
    </row>
    <row r="811" customFormat="false" ht="15" hidden="false" customHeight="false" outlineLevel="0" collapsed="false">
      <c r="A811" s="17" t="n">
        <v>1206</v>
      </c>
      <c r="B811" s="16" t="n">
        <v>0.552550667855475</v>
      </c>
      <c r="C811" s="16" t="n">
        <v>0.545636369718446</v>
      </c>
      <c r="D811" s="16" t="n">
        <v>1</v>
      </c>
      <c r="E811" s="17" t="n">
        <v>14.2</v>
      </c>
      <c r="F811" s="16" t="n">
        <v>1.73945307587869</v>
      </c>
      <c r="G811" s="16" t="n">
        <v>1.45325656755903</v>
      </c>
      <c r="H811" s="16" t="n">
        <v>0.433023619091968</v>
      </c>
      <c r="I811" s="16" t="n">
        <v>1.30102999566398</v>
      </c>
      <c r="J811" s="16" t="n">
        <v>0.64254388219669</v>
      </c>
      <c r="K811" s="16" t="n">
        <v>0.582345679012346</v>
      </c>
      <c r="L811" s="16" t="n">
        <v>0.744345679012346</v>
      </c>
    </row>
    <row r="812" customFormat="false" ht="15" hidden="false" customHeight="false" outlineLevel="0" collapsed="false">
      <c r="A812" s="17" t="n">
        <v>1207</v>
      </c>
      <c r="B812" s="16" t="n">
        <v>0.552935224440363</v>
      </c>
      <c r="C812" s="16" t="n">
        <v>0.545985670950678</v>
      </c>
      <c r="D812" s="16" t="n">
        <v>1</v>
      </c>
      <c r="E812" s="17" t="n">
        <v>14.4</v>
      </c>
      <c r="F812" s="16" t="n">
        <v>1.75412328525258</v>
      </c>
      <c r="G812" s="16" t="n">
        <v>1.46431599369735</v>
      </c>
      <c r="H812" s="16" t="n">
        <v>0.433023619091968</v>
      </c>
      <c r="I812" s="16" t="n">
        <v>1.30102999566398</v>
      </c>
      <c r="J812" s="16" t="n">
        <v>0.367437084356035</v>
      </c>
      <c r="K812" s="16" t="n">
        <v>0.582938271604938</v>
      </c>
      <c r="L812" s="16" t="n">
        <v>0.723111111111111</v>
      </c>
    </row>
    <row r="813" customFormat="false" ht="15" hidden="false" customHeight="false" outlineLevel="0" collapsed="false">
      <c r="A813" s="17" t="n">
        <v>1208</v>
      </c>
      <c r="B813" s="16" t="n">
        <v>0.553310765160455</v>
      </c>
      <c r="C813" s="16" t="n">
        <v>0.546323514580727</v>
      </c>
      <c r="D813" s="16" t="n">
        <v>1</v>
      </c>
      <c r="E813" s="17" t="n">
        <v>14.4</v>
      </c>
      <c r="F813" s="16" t="n">
        <v>1.76998204556376</v>
      </c>
      <c r="G813" s="16" t="n">
        <v>1.47653369836658</v>
      </c>
      <c r="H813" s="16" t="n">
        <v>0.433023619091968</v>
      </c>
      <c r="I813" s="16" t="n">
        <v>1.30102999566398</v>
      </c>
      <c r="J813" s="16" t="n">
        <v>0.31974889693739</v>
      </c>
      <c r="K813" s="16" t="n">
        <v>0.583160493827161</v>
      </c>
      <c r="L813" s="16" t="n">
        <v>0.705753086419753</v>
      </c>
    </row>
    <row r="814" customFormat="false" ht="15" hidden="false" customHeight="false" outlineLevel="0" collapsed="false">
      <c r="A814" s="17" t="n">
        <v>1209</v>
      </c>
      <c r="B814" s="16" t="n">
        <v>0.553617102238867</v>
      </c>
      <c r="C814" s="16" t="n">
        <v>0.546600328750081</v>
      </c>
      <c r="D814" s="16" t="n">
        <v>1</v>
      </c>
      <c r="E814" s="17" t="n">
        <v>14.6</v>
      </c>
      <c r="F814" s="16" t="n">
        <v>1.7830839829249</v>
      </c>
      <c r="G814" s="16" t="n">
        <v>1.4861442307403</v>
      </c>
      <c r="H814" s="16" t="n">
        <v>0.433023619091968</v>
      </c>
      <c r="I814" s="16" t="n">
        <v>1.30102999566398</v>
      </c>
      <c r="J814" s="16" t="n">
        <v>0.625046983543941</v>
      </c>
      <c r="K814" s="16" t="n">
        <v>0.583382716049383</v>
      </c>
      <c r="L814" s="16" t="n">
        <v>0.686913580246914</v>
      </c>
    </row>
    <row r="815" customFormat="false" ht="15" hidden="false" customHeight="false" outlineLevel="0" collapsed="false">
      <c r="A815" s="17" t="n">
        <v>1210</v>
      </c>
      <c r="B815" s="16" t="n">
        <v>0.553887349367142</v>
      </c>
      <c r="C815" s="16" t="n">
        <v>0.546845674514771</v>
      </c>
      <c r="D815" s="16" t="n">
        <v>1</v>
      </c>
      <c r="E815" s="17" t="n">
        <v>14.9</v>
      </c>
      <c r="F815" s="16" t="n">
        <v>1.79464332666179</v>
      </c>
      <c r="G815" s="16" t="n">
        <v>1.49505788513237</v>
      </c>
      <c r="H815" s="16" t="n">
        <v>0.433023619091968</v>
      </c>
      <c r="I815" s="16" t="n">
        <v>1.30102999566398</v>
      </c>
      <c r="J815" s="16" t="n">
        <v>0.484864690215568</v>
      </c>
      <c r="K815" s="16" t="n">
        <v>0.583679012345679</v>
      </c>
      <c r="L815" s="16" t="n">
        <v>0.667283950617284</v>
      </c>
    </row>
    <row r="816" customFormat="false" ht="15" hidden="false" customHeight="false" outlineLevel="0" collapsed="false">
      <c r="A816" s="17" t="n">
        <v>1211</v>
      </c>
      <c r="B816" s="16" t="n">
        <v>0.554091613822513</v>
      </c>
      <c r="C816" s="16" t="n">
        <v>0.547023328873846</v>
      </c>
      <c r="D816" s="16" t="n">
        <v>1</v>
      </c>
      <c r="E816" s="17" t="n">
        <v>15.2</v>
      </c>
      <c r="F816" s="16" t="n">
        <v>1.80735247163706</v>
      </c>
      <c r="G816" s="16" t="n">
        <v>1.50523716556954</v>
      </c>
      <c r="H816" s="16" t="n">
        <v>0.433023619091968</v>
      </c>
      <c r="I816" s="16" t="n">
        <v>1.30102999566398</v>
      </c>
      <c r="J816" s="16" t="n">
        <v>0.216346311352409</v>
      </c>
      <c r="K816" s="16" t="n">
        <v>0.583925925925926</v>
      </c>
      <c r="L816" s="16" t="n">
        <v>0.649530864197531</v>
      </c>
    </row>
    <row r="817" customFormat="false" ht="15" hidden="false" customHeight="false" outlineLevel="0" collapsed="false">
      <c r="A817" s="17" t="n">
        <v>1212</v>
      </c>
      <c r="B817" s="16" t="n">
        <v>0.554235707720121</v>
      </c>
      <c r="C817" s="16" t="n">
        <v>0.547144643863042</v>
      </c>
      <c r="D817" s="16" t="n">
        <v>1</v>
      </c>
      <c r="E817" s="17" t="n">
        <v>15.3</v>
      </c>
      <c r="F817" s="16" t="n">
        <v>1.81900986255202</v>
      </c>
      <c r="G817" s="16" t="n">
        <v>1.51068413166568</v>
      </c>
      <c r="H817" s="16" t="n">
        <v>0.433023619091968</v>
      </c>
      <c r="I817" s="16" t="n">
        <v>1.30102999566398</v>
      </c>
      <c r="J817" s="16" t="n">
        <v>0.400837563582178</v>
      </c>
      <c r="K817" s="16" t="n">
        <v>0.584098765432099</v>
      </c>
      <c r="L817" s="16" t="n">
        <v>0.632074074074074</v>
      </c>
    </row>
    <row r="818" customFormat="false" ht="15" hidden="false" customHeight="false" outlineLevel="0" collapsed="false">
      <c r="A818" s="17" t="n">
        <v>1213</v>
      </c>
      <c r="B818" s="16" t="n">
        <v>0.554326334926817</v>
      </c>
      <c r="C818" s="16" t="n">
        <v>0.547215441068014</v>
      </c>
      <c r="D818" s="16" t="n">
        <v>1</v>
      </c>
      <c r="E818" s="17" t="n">
        <v>15.5</v>
      </c>
      <c r="F818" s="16" t="n">
        <v>1.82982931405563</v>
      </c>
      <c r="G818" s="16" t="n">
        <v>1.51685415744837</v>
      </c>
      <c r="H818" s="16" t="n">
        <v>0.433023619091968</v>
      </c>
      <c r="I818" s="16" t="n">
        <v>1.30102999566398</v>
      </c>
      <c r="J818" s="16" t="n">
        <v>0.395712099241471</v>
      </c>
      <c r="K818" s="16" t="n">
        <v>0.58441975308642</v>
      </c>
      <c r="L818" s="16" t="n">
        <v>0.614962962962963</v>
      </c>
    </row>
    <row r="819" customFormat="false" ht="15" hidden="false" customHeight="false" outlineLevel="0" collapsed="false">
      <c r="A819" s="17" t="n">
        <v>1214</v>
      </c>
      <c r="B819" s="16" t="n">
        <v>0.554359661870533</v>
      </c>
      <c r="C819" s="16" t="n">
        <v>0.547227616243892</v>
      </c>
      <c r="D819" s="16" t="n">
        <v>1</v>
      </c>
      <c r="E819" s="17" t="n">
        <v>15.8</v>
      </c>
      <c r="F819" s="16" t="n">
        <v>1.84163068013989</v>
      </c>
      <c r="G819" s="16" t="n">
        <v>1.52011800416589</v>
      </c>
      <c r="H819" s="16" t="n">
        <v>0.433023619091968</v>
      </c>
      <c r="I819" s="16" t="n">
        <v>1.30102999566398</v>
      </c>
      <c r="J819" s="16" t="n">
        <v>0.280292818458004</v>
      </c>
      <c r="K819" s="16" t="n">
        <v>0.584691358024691</v>
      </c>
      <c r="L819" s="16" t="n">
        <v>0.598666666666667</v>
      </c>
    </row>
    <row r="820" customFormat="false" ht="15" hidden="false" customHeight="false" outlineLevel="0" collapsed="false">
      <c r="A820" s="17" t="n">
        <v>1215</v>
      </c>
      <c r="B820" s="16" t="n">
        <v>0.554337023033036</v>
      </c>
      <c r="C820" s="16" t="n">
        <v>0.547185764114062</v>
      </c>
      <c r="D820" s="16" t="n">
        <v>1</v>
      </c>
      <c r="E820" s="17" t="n">
        <v>15.8</v>
      </c>
      <c r="F820" s="16" t="n">
        <v>1.85299020478548</v>
      </c>
      <c r="G820" s="16" t="n">
        <v>1.52329027617768</v>
      </c>
      <c r="H820" s="16" t="n">
        <v>0.433023619091968</v>
      </c>
      <c r="I820" s="16" t="n">
        <v>1.30102999566398</v>
      </c>
      <c r="J820" s="16" t="n">
        <v>0.264328708759468</v>
      </c>
      <c r="K820" s="16" t="n">
        <v>0.584913580246914</v>
      </c>
      <c r="L820" s="16" t="n">
        <v>0.58358024691358</v>
      </c>
    </row>
    <row r="821" customFormat="false" ht="15" hidden="false" customHeight="false" outlineLevel="0" collapsed="false">
      <c r="A821" s="17" t="n">
        <v>1216</v>
      </c>
      <c r="B821" s="16" t="n">
        <v>0.554274904396799</v>
      </c>
      <c r="C821" s="16" t="n">
        <v>0.547107729381985</v>
      </c>
      <c r="D821" s="16" t="n">
        <v>1</v>
      </c>
      <c r="E821" s="17" t="n">
        <v>15.9</v>
      </c>
      <c r="F821" s="16" t="n">
        <v>1.86323508396512</v>
      </c>
      <c r="G821" s="16" t="n">
        <v>1.52329027617768</v>
      </c>
      <c r="H821" s="16" t="n">
        <v>0.433023619091968</v>
      </c>
      <c r="I821" s="16" t="n">
        <v>1.30102999566398</v>
      </c>
      <c r="J821" s="16" t="n">
        <v>0.448449874754562</v>
      </c>
      <c r="K821" s="16" t="n">
        <v>0.584864197530864</v>
      </c>
      <c r="L821" s="16" t="n">
        <v>0.57041975308642</v>
      </c>
    </row>
    <row r="822" customFormat="false" ht="15" hidden="false" customHeight="false" outlineLevel="0" collapsed="false">
      <c r="A822" s="17" t="n">
        <v>1217</v>
      </c>
      <c r="B822" s="16" t="n">
        <v>0.55415219200982</v>
      </c>
      <c r="C822" s="16" t="n">
        <v>0.546976959241761</v>
      </c>
      <c r="D822" s="16" t="n">
        <v>1</v>
      </c>
      <c r="E822" s="17" t="n">
        <v>16</v>
      </c>
      <c r="F822" s="16" t="n">
        <v>1.8706155525182</v>
      </c>
      <c r="G822" s="16" t="n">
        <v>1.52408063651404</v>
      </c>
      <c r="H822" s="16" t="n">
        <v>0.433023619091968</v>
      </c>
      <c r="I822" s="16" t="n">
        <v>1.30102999566398</v>
      </c>
      <c r="J822" s="16" t="n">
        <v>0.271342167823469</v>
      </c>
      <c r="K822" s="16" t="n">
        <v>0.584864197530864</v>
      </c>
      <c r="L822" s="16" t="n">
        <v>0.557061728395062</v>
      </c>
    </row>
    <row r="823" customFormat="false" ht="15" hidden="false" customHeight="false" outlineLevel="0" collapsed="false">
      <c r="A823" s="17" t="n">
        <v>1218</v>
      </c>
      <c r="B823" s="16" t="n">
        <v>0.554018102751838</v>
      </c>
      <c r="C823" s="16" t="n">
        <v>0.546828656858868</v>
      </c>
      <c r="D823" s="16" t="n">
        <v>1</v>
      </c>
      <c r="E823" s="17" t="n">
        <v>16</v>
      </c>
      <c r="F823" s="16" t="n">
        <v>1.88072064976913</v>
      </c>
      <c r="G823" s="16" t="n">
        <v>1.53145069791811</v>
      </c>
      <c r="H823" s="16" t="n">
        <v>0.433023619091968</v>
      </c>
      <c r="I823" s="16" t="n">
        <v>1.30102999566398</v>
      </c>
      <c r="J823" s="16" t="n">
        <v>0.325203120328607</v>
      </c>
      <c r="K823" s="16" t="n">
        <v>0.585111111111111</v>
      </c>
      <c r="L823" s="16" t="n">
        <v>0.545308641975309</v>
      </c>
    </row>
    <row r="824" customFormat="false" ht="15" hidden="false" customHeight="false" outlineLevel="0" collapsed="false">
      <c r="A824" s="17" t="n">
        <v>1219</v>
      </c>
      <c r="B824" s="16" t="n">
        <v>0.55383698311117</v>
      </c>
      <c r="C824" s="16" t="n">
        <v>0.546626970569293</v>
      </c>
      <c r="D824" s="16" t="n">
        <v>1</v>
      </c>
      <c r="E824" s="17" t="n">
        <v>16.3</v>
      </c>
      <c r="F824" s="16" t="n">
        <v>1.89375957894988</v>
      </c>
      <c r="G824" s="16" t="n">
        <v>1.53981647509786</v>
      </c>
      <c r="H824" s="16" t="n">
        <v>0.433023619091968</v>
      </c>
      <c r="I824" s="16" t="n">
        <v>1.30102999566398</v>
      </c>
      <c r="J824" s="16" t="n">
        <v>0.210975557811307</v>
      </c>
      <c r="K824" s="16" t="n">
        <v>0.585481481481482</v>
      </c>
      <c r="L824" s="16" t="n">
        <v>0.536024691358025</v>
      </c>
    </row>
    <row r="825" customFormat="false" ht="15" hidden="false" customHeight="false" outlineLevel="0" collapsed="false">
      <c r="A825" s="17" t="n">
        <v>1220</v>
      </c>
      <c r="B825" s="16" t="n">
        <v>0.553657279743089</v>
      </c>
      <c r="C825" s="16" t="n">
        <v>0.546439725028144</v>
      </c>
      <c r="D825" s="16" t="n">
        <v>1</v>
      </c>
      <c r="E825" s="17" t="n">
        <v>16.4</v>
      </c>
      <c r="F825" s="16" t="n">
        <v>1.90151363235004</v>
      </c>
      <c r="G825" s="16" t="n">
        <v>1.54475955116419</v>
      </c>
      <c r="H825" s="16" t="n">
        <v>0.433023619091968</v>
      </c>
      <c r="I825" s="16" t="n">
        <v>1.30102999566398</v>
      </c>
      <c r="J825" s="16" t="n">
        <v>0.389817877974239</v>
      </c>
      <c r="K825" s="16" t="n">
        <v>0.585827160493827</v>
      </c>
      <c r="L825" s="16" t="n">
        <v>0.527283950617284</v>
      </c>
    </row>
    <row r="826" customFormat="false" ht="15" hidden="false" customHeight="false" outlineLevel="0" collapsed="false">
      <c r="A826" s="17" t="n">
        <v>1221</v>
      </c>
      <c r="B826" s="16" t="n">
        <v>0.553444515003098</v>
      </c>
      <c r="C826" s="16" t="n">
        <v>0.546225340498818</v>
      </c>
      <c r="D826" s="16" t="n">
        <v>1</v>
      </c>
      <c r="E826" s="17" t="n">
        <v>16.7</v>
      </c>
      <c r="F826" s="16" t="n">
        <v>1.90704489669837</v>
      </c>
      <c r="G826" s="16" t="n">
        <v>1.54887847448927</v>
      </c>
      <c r="H826" s="16" t="n">
        <v>0.433023619091968</v>
      </c>
      <c r="I826" s="16" t="n">
        <v>1.30102999566398</v>
      </c>
      <c r="J826" s="16" t="n">
        <v>0.347410760360018</v>
      </c>
      <c r="K826" s="16" t="n">
        <v>0.586049382716049</v>
      </c>
      <c r="L826" s="16" t="n">
        <v>0.518740740740741</v>
      </c>
    </row>
    <row r="827" customFormat="false" ht="15" hidden="false" customHeight="false" outlineLevel="0" collapsed="false">
      <c r="A827" s="17" t="n">
        <v>1222</v>
      </c>
      <c r="B827" s="16" t="n">
        <v>0.553248309757974</v>
      </c>
      <c r="C827" s="16" t="n">
        <v>0.54602542022864</v>
      </c>
      <c r="D827" s="16" t="n">
        <v>1</v>
      </c>
      <c r="E827" s="17" t="n">
        <v>16.9</v>
      </c>
      <c r="F827" s="16" t="n">
        <v>1.91352818141295</v>
      </c>
      <c r="G827" s="16" t="n">
        <v>1.55343221815498</v>
      </c>
      <c r="H827" s="16" t="n">
        <v>0.433023619091968</v>
      </c>
      <c r="I827" s="16" t="n">
        <v>1.30102999566398</v>
      </c>
      <c r="J827" s="16" t="n">
        <v>0.320496872466916</v>
      </c>
      <c r="K827" s="16" t="n">
        <v>0.586395061728395</v>
      </c>
      <c r="L827" s="16" t="n">
        <v>0.510395061728395</v>
      </c>
    </row>
    <row r="828" customFormat="false" ht="15" hidden="false" customHeight="false" outlineLevel="0" collapsed="false">
      <c r="A828" s="17" t="n">
        <v>1223</v>
      </c>
      <c r="B828" s="16" t="n">
        <v>0.553027784824371</v>
      </c>
      <c r="C828" s="16" t="n">
        <v>0.545810280111101</v>
      </c>
      <c r="D828" s="16" t="n">
        <v>1</v>
      </c>
      <c r="E828" s="17" t="n">
        <v>16.9</v>
      </c>
      <c r="F828" s="16" t="n">
        <v>1.91644591624919</v>
      </c>
      <c r="G828" s="16" t="n">
        <v>1.55449064137754</v>
      </c>
      <c r="H828" s="16" t="n">
        <v>0.433023619091968</v>
      </c>
      <c r="I828" s="16" t="n">
        <v>1.30102999566398</v>
      </c>
      <c r="J828" s="16" t="n">
        <v>0.254282661335802</v>
      </c>
      <c r="K828" s="16" t="n">
        <v>0.586691358024691</v>
      </c>
      <c r="L828" s="16" t="n">
        <v>0.503308641975309</v>
      </c>
    </row>
    <row r="829" customFormat="false" ht="15" hidden="false" customHeight="false" outlineLevel="0" collapsed="false">
      <c r="A829" s="17" t="n">
        <v>1224</v>
      </c>
      <c r="B829" s="16" t="n">
        <v>0.55284534825219</v>
      </c>
      <c r="C829" s="16" t="n">
        <v>0.545626080102391</v>
      </c>
      <c r="D829" s="16" t="n">
        <v>1</v>
      </c>
      <c r="E829" s="17" t="n">
        <v>16.9</v>
      </c>
      <c r="F829" s="16" t="n">
        <v>1.92217645623487</v>
      </c>
      <c r="G829" s="16" t="n">
        <v>1.55805860561676</v>
      </c>
      <c r="H829" s="16" t="n">
        <v>0.433023619091968</v>
      </c>
      <c r="I829" s="16" t="n">
        <v>1.30102999566398</v>
      </c>
      <c r="J829" s="16" t="n">
        <v>0.40490393095375</v>
      </c>
      <c r="K829" s="16" t="n">
        <v>0.586962962962963</v>
      </c>
      <c r="L829" s="16" t="n">
        <v>0.503061728395062</v>
      </c>
    </row>
    <row r="830" customFormat="false" ht="15" hidden="false" customHeight="false" outlineLevel="0" collapsed="false">
      <c r="A830" s="17" t="n">
        <v>1225</v>
      </c>
      <c r="B830" s="16" t="n">
        <v>0.552668758895662</v>
      </c>
      <c r="C830" s="16" t="n">
        <v>0.545438632700178</v>
      </c>
      <c r="D830" s="16" t="n">
        <v>1</v>
      </c>
      <c r="E830" s="17" t="n">
        <v>17.1</v>
      </c>
      <c r="F830" s="16" t="n">
        <v>1.93197398691885</v>
      </c>
      <c r="G830" s="16" t="n">
        <v>1.5628242711802</v>
      </c>
      <c r="H830" s="16" t="n">
        <v>0.433023619091968</v>
      </c>
      <c r="I830" s="16" t="n">
        <v>1.30102999566398</v>
      </c>
      <c r="J830" s="16" t="n">
        <v>0.3259225646678</v>
      </c>
      <c r="K830" s="16" t="n">
        <v>0.587160493827161</v>
      </c>
      <c r="L830" s="16" t="n">
        <v>0.507506172839506</v>
      </c>
    </row>
    <row r="831" customFormat="false" ht="15" hidden="false" customHeight="false" outlineLevel="0" collapsed="false">
      <c r="A831" s="17" t="n">
        <v>1226</v>
      </c>
      <c r="B831" s="16" t="n">
        <v>0.552521341045698</v>
      </c>
      <c r="C831" s="16" t="n">
        <v>0.545289178689321</v>
      </c>
      <c r="D831" s="16" t="n">
        <v>1</v>
      </c>
      <c r="E831" s="17" t="n">
        <v>17.1</v>
      </c>
      <c r="F831" s="16" t="n">
        <v>1.93774348404134</v>
      </c>
      <c r="G831" s="16" t="n">
        <v>1.56288534859651</v>
      </c>
      <c r="H831" s="16" t="n">
        <v>0.433023619091968</v>
      </c>
      <c r="I831" s="16" t="n">
        <v>1.30102999566398</v>
      </c>
      <c r="J831" s="16" t="n">
        <v>0.332556102676257</v>
      </c>
      <c r="K831" s="16" t="n">
        <v>0.587308641975309</v>
      </c>
      <c r="L831" s="16" t="n">
        <v>0.510098765432099</v>
      </c>
    </row>
    <row r="832" customFormat="false" ht="15" hidden="false" customHeight="false" outlineLevel="0" collapsed="false">
      <c r="A832" s="17" t="n">
        <v>1227</v>
      </c>
      <c r="B832" s="16" t="n">
        <v>0.552393188741472</v>
      </c>
      <c r="C832" s="16" t="n">
        <v>0.545163071884049</v>
      </c>
      <c r="D832" s="16" t="n">
        <v>1</v>
      </c>
      <c r="E832" s="17" t="n">
        <v>17.1</v>
      </c>
      <c r="F832" s="16" t="n">
        <v>1.94159247431684</v>
      </c>
      <c r="G832" s="16" t="n">
        <v>1.56288534859651</v>
      </c>
      <c r="H832" s="16" t="n">
        <v>0.433023619091968</v>
      </c>
      <c r="I832" s="16" t="n">
        <v>1.30102999566398</v>
      </c>
      <c r="J832" s="16" t="n">
        <v>0.228157922130669</v>
      </c>
      <c r="K832" s="16" t="n">
        <v>0.587259259259259</v>
      </c>
      <c r="L832" s="16" t="n">
        <v>0.509703703703704</v>
      </c>
    </row>
    <row r="833" customFormat="false" ht="15" hidden="false" customHeight="false" outlineLevel="0" collapsed="false">
      <c r="A833" s="17" t="n">
        <v>1228</v>
      </c>
      <c r="B833" s="16" t="n">
        <v>0.55229221449958</v>
      </c>
      <c r="C833" s="16" t="n">
        <v>0.545064374009768</v>
      </c>
      <c r="D833" s="16" t="n">
        <v>1</v>
      </c>
      <c r="E833" s="17" t="n">
        <v>17.2</v>
      </c>
      <c r="F833" s="16" t="n">
        <v>1.94519380009165</v>
      </c>
      <c r="G833" s="16" t="n">
        <v>1.56288534859651</v>
      </c>
      <c r="H833" s="16" t="n">
        <v>0.433023619091968</v>
      </c>
      <c r="I833" s="16" t="n">
        <v>1.30102999566398</v>
      </c>
      <c r="J833" s="16" t="n">
        <v>0.23511346342776</v>
      </c>
      <c r="K833" s="16" t="n">
        <v>0.587358024691358</v>
      </c>
      <c r="L833" s="16" t="n">
        <v>0.508197530864198</v>
      </c>
    </row>
    <row r="834" customFormat="false" ht="15" hidden="false" customHeight="false" outlineLevel="0" collapsed="false">
      <c r="A834" s="17" t="n">
        <v>1229</v>
      </c>
      <c r="B834" s="16" t="n">
        <v>0.552213548951679</v>
      </c>
      <c r="C834" s="16" t="n">
        <v>0.54499675558673</v>
      </c>
      <c r="D834" s="16" t="n">
        <v>1</v>
      </c>
      <c r="E834" s="17" t="n">
        <v>17.2</v>
      </c>
      <c r="F834" s="16" t="n">
        <v>1.94485347021919</v>
      </c>
      <c r="G834" s="16" t="n">
        <v>1.56288534859651</v>
      </c>
      <c r="H834" s="16" t="n">
        <v>0.433023619091968</v>
      </c>
      <c r="I834" s="16" t="n">
        <v>1.30102999566398</v>
      </c>
      <c r="J834" s="16" t="n">
        <v>0.368192628785458</v>
      </c>
      <c r="K834" s="16" t="n">
        <v>0.587358024691358</v>
      </c>
      <c r="L834" s="16" t="n">
        <v>0.508641975308642</v>
      </c>
    </row>
    <row r="835" customFormat="false" ht="15" hidden="false" customHeight="false" outlineLevel="0" collapsed="false">
      <c r="A835" s="17" t="n">
        <v>1230</v>
      </c>
      <c r="B835" s="16" t="n">
        <v>0.55216059519185</v>
      </c>
      <c r="C835" s="16" t="n">
        <v>0.544946105413967</v>
      </c>
      <c r="D835" s="16" t="n">
        <v>1</v>
      </c>
      <c r="E835" s="17" t="n">
        <v>17.3</v>
      </c>
      <c r="F835" s="16" t="n">
        <v>1.94815784369882</v>
      </c>
      <c r="G835" s="16" t="n">
        <v>1.56288534859651</v>
      </c>
      <c r="H835" s="16" t="n">
        <v>0.433023619091968</v>
      </c>
      <c r="I835" s="16" t="n">
        <v>1.30102999566398</v>
      </c>
      <c r="J835" s="16" t="n">
        <v>0.229528599845735</v>
      </c>
      <c r="K835" s="16" t="n">
        <v>0.587456790123457</v>
      </c>
      <c r="L835" s="16" t="n">
        <v>0.508172839506173</v>
      </c>
    </row>
    <row r="836" customFormat="false" ht="15" hidden="false" customHeight="false" outlineLevel="0" collapsed="false">
      <c r="A836" s="17" t="n">
        <v>1231</v>
      </c>
      <c r="B836" s="16" t="n">
        <v>0.552127088109652</v>
      </c>
      <c r="C836" s="16" t="n">
        <v>0.544916862712966</v>
      </c>
      <c r="D836" s="16" t="n">
        <v>1</v>
      </c>
      <c r="E836" s="17" t="n">
        <v>17.3</v>
      </c>
      <c r="F836" s="16" t="n">
        <v>1.95042193532415</v>
      </c>
      <c r="G836" s="16" t="n">
        <v>1.56288534859651</v>
      </c>
      <c r="H836" s="16" t="n">
        <v>0.433023619091968</v>
      </c>
      <c r="I836" s="16" t="n">
        <v>1.30102999566398</v>
      </c>
      <c r="J836" s="16" t="n">
        <v>0.421844314670219</v>
      </c>
      <c r="K836" s="16" t="n">
        <v>0.587506172839506</v>
      </c>
      <c r="L836" s="16" t="n">
        <v>0.509407407407407</v>
      </c>
    </row>
    <row r="837" customFormat="false" ht="15" hidden="false" customHeight="false" outlineLevel="0" collapsed="false">
      <c r="A837" s="17" t="n">
        <v>1232</v>
      </c>
      <c r="B837" s="16" t="n">
        <v>0.552131765418583</v>
      </c>
      <c r="C837" s="16" t="n">
        <v>0.544911540481779</v>
      </c>
      <c r="D837" s="16" t="n">
        <v>1</v>
      </c>
      <c r="E837" s="17" t="n">
        <v>17.4</v>
      </c>
      <c r="F837" s="16" t="n">
        <v>1.95880998560931</v>
      </c>
      <c r="G837" s="16" t="n">
        <v>1.56529162344731</v>
      </c>
      <c r="H837" s="16" t="n">
        <v>0.433023619091968</v>
      </c>
      <c r="I837" s="16" t="n">
        <v>1.30102999566398</v>
      </c>
      <c r="J837" s="16" t="n">
        <v>0.73092734392292</v>
      </c>
      <c r="K837" s="16" t="n">
        <v>0.587456790123457</v>
      </c>
      <c r="L837" s="16" t="n">
        <v>0.509407407407407</v>
      </c>
    </row>
    <row r="838" customFormat="false" ht="15" hidden="false" customHeight="false" outlineLevel="0" collapsed="false">
      <c r="A838" s="17" t="n">
        <v>1233</v>
      </c>
      <c r="B838" s="16" t="n">
        <v>0.552156265907817</v>
      </c>
      <c r="C838" s="16" t="n">
        <v>0.544930247863134</v>
      </c>
      <c r="D838" s="16" t="n">
        <v>1</v>
      </c>
      <c r="E838" s="17" t="n">
        <v>17.4</v>
      </c>
      <c r="F838" s="16" t="n">
        <v>1.96531362467849</v>
      </c>
      <c r="G838" s="16" t="n">
        <v>1.56793032711626</v>
      </c>
      <c r="H838" s="16" t="n">
        <v>0.433023619091968</v>
      </c>
      <c r="I838" s="16" t="n">
        <v>1.30102999566398</v>
      </c>
      <c r="J838" s="16" t="n">
        <v>0.263598351824557</v>
      </c>
      <c r="K838" s="16" t="n">
        <v>0.587407407407407</v>
      </c>
      <c r="L838" s="16" t="n">
        <v>0.506716049382716</v>
      </c>
    </row>
    <row r="839" customFormat="false" ht="15" hidden="false" customHeight="false" outlineLevel="0" collapsed="false">
      <c r="A839" s="17" t="n">
        <v>1234</v>
      </c>
      <c r="B839" s="16" t="n">
        <v>0.552210174666511</v>
      </c>
      <c r="C839" s="16" t="n">
        <v>0.54496963540713</v>
      </c>
      <c r="D839" s="16" t="n">
        <v>1</v>
      </c>
      <c r="E839" s="17" t="n">
        <v>17.5</v>
      </c>
      <c r="F839" s="16" t="n">
        <v>1.97553576273037</v>
      </c>
      <c r="G839" s="16" t="n">
        <v>1.56866935274565</v>
      </c>
      <c r="H839" s="16" t="n">
        <v>0.433023619091968</v>
      </c>
      <c r="I839" s="16" t="n">
        <v>1.30102999566398</v>
      </c>
      <c r="J839" s="16" t="n">
        <v>0.399275462005307</v>
      </c>
      <c r="K839" s="16" t="n">
        <v>0.587456790123457</v>
      </c>
      <c r="L839" s="16" t="n">
        <v>0.502864197530864</v>
      </c>
    </row>
    <row r="840" customFormat="false" ht="15" hidden="false" customHeight="false" outlineLevel="0" collapsed="false">
      <c r="A840" s="17" t="n">
        <v>1235</v>
      </c>
      <c r="B840" s="16" t="n">
        <v>0.552271040611797</v>
      </c>
      <c r="C840" s="16" t="n">
        <v>0.545030459827847</v>
      </c>
      <c r="D840" s="16" t="n">
        <v>1</v>
      </c>
      <c r="E840" s="17" t="n">
        <v>17.5</v>
      </c>
      <c r="F840" s="16" t="n">
        <v>1.97944425747765</v>
      </c>
      <c r="G840" s="16" t="n">
        <v>1.56866935274565</v>
      </c>
      <c r="H840" s="16" t="n">
        <v>0.433023619091968</v>
      </c>
      <c r="I840" s="16" t="n">
        <v>1.30102999566398</v>
      </c>
      <c r="J840" s="16" t="n">
        <v>0.421598332389318</v>
      </c>
      <c r="K840" s="16" t="n">
        <v>0.58762962962963</v>
      </c>
      <c r="L840" s="16" t="n">
        <v>0.500148148148148</v>
      </c>
    </row>
    <row r="841" customFormat="false" ht="15" hidden="false" customHeight="false" outlineLevel="0" collapsed="false">
      <c r="A841" s="17" t="n">
        <v>1236</v>
      </c>
      <c r="B841" s="16" t="n">
        <v>0.55235530965858</v>
      </c>
      <c r="C841" s="16" t="n">
        <v>0.54512333644761</v>
      </c>
      <c r="D841" s="16" t="n">
        <v>1</v>
      </c>
      <c r="E841" s="17" t="n">
        <v>17.5</v>
      </c>
      <c r="F841" s="16" t="n">
        <v>1.97952718253992</v>
      </c>
      <c r="G841" s="16" t="n">
        <v>1.56866935274565</v>
      </c>
      <c r="H841" s="16" t="n">
        <v>0.433023619091968</v>
      </c>
      <c r="I841" s="16" t="n">
        <v>1.30102999566398</v>
      </c>
      <c r="J841" s="16" t="n">
        <v>0.186987723069682</v>
      </c>
      <c r="K841" s="16" t="n">
        <v>0.587555555555556</v>
      </c>
      <c r="L841" s="16" t="n">
        <v>0.501555555555556</v>
      </c>
    </row>
    <row r="842" customFormat="false" ht="15" hidden="false" customHeight="false" outlineLevel="0" collapsed="false">
      <c r="A842" s="17" t="n">
        <v>1237</v>
      </c>
      <c r="B842" s="16" t="n">
        <v>0.552451365523868</v>
      </c>
      <c r="C842" s="16" t="n">
        <v>0.545217919548353</v>
      </c>
      <c r="D842" s="16" t="n">
        <v>1</v>
      </c>
      <c r="E842" s="17" t="n">
        <v>17.5</v>
      </c>
      <c r="F842" s="16" t="n">
        <v>1.98389176436995</v>
      </c>
      <c r="G842" s="16" t="n">
        <v>1.56866935274565</v>
      </c>
      <c r="H842" s="16" t="n">
        <v>0.433023619091968</v>
      </c>
      <c r="I842" s="16" t="n">
        <v>1.30102999566398</v>
      </c>
      <c r="J842" s="16" t="n">
        <v>0.519739622395645</v>
      </c>
      <c r="K842" s="16" t="n">
        <v>0.587753086419753</v>
      </c>
      <c r="L842" s="16" t="n">
        <v>0.500246913580247</v>
      </c>
    </row>
    <row r="843" customFormat="false" ht="15" hidden="false" customHeight="false" outlineLevel="0" collapsed="false">
      <c r="A843" s="17" t="n">
        <v>1238</v>
      </c>
      <c r="B843" s="16" t="n">
        <v>0.552559122443199</v>
      </c>
      <c r="C843" s="16" t="n">
        <v>0.545327962305811</v>
      </c>
      <c r="D843" s="16" t="n">
        <v>1</v>
      </c>
      <c r="E843" s="17" t="n">
        <v>17.5</v>
      </c>
      <c r="F843" s="16" t="n">
        <v>1.98659287919363</v>
      </c>
      <c r="G843" s="16" t="n">
        <v>1.56866935274565</v>
      </c>
      <c r="H843" s="16" t="n">
        <v>0.433023619091968</v>
      </c>
      <c r="I843" s="16" t="n">
        <v>1.30102999566398</v>
      </c>
      <c r="J843" s="16" t="n">
        <v>0.317581427052984</v>
      </c>
      <c r="K843" s="16" t="n">
        <v>0.587925925925926</v>
      </c>
      <c r="L843" s="16" t="n">
        <v>0.502395061728395</v>
      </c>
    </row>
    <row r="844" customFormat="false" ht="15" hidden="false" customHeight="false" outlineLevel="0" collapsed="false">
      <c r="A844" s="17" t="n">
        <v>1239</v>
      </c>
      <c r="B844" s="16" t="n">
        <v>0.552683127257559</v>
      </c>
      <c r="C844" s="16" t="n">
        <v>0.545448000894653</v>
      </c>
      <c r="D844" s="16" t="n">
        <v>1</v>
      </c>
      <c r="E844" s="17" t="n">
        <v>17.5</v>
      </c>
      <c r="F844" s="16" t="n">
        <v>1.99181515789998</v>
      </c>
      <c r="G844" s="16" t="n">
        <v>1.56866935274565</v>
      </c>
      <c r="H844" s="16" t="n">
        <v>0.433023619091968</v>
      </c>
      <c r="I844" s="16" t="n">
        <v>1.30102999566398</v>
      </c>
      <c r="J844" s="16" t="n">
        <v>0.260743860533904</v>
      </c>
      <c r="K844" s="16" t="n">
        <v>0.587925925925926</v>
      </c>
      <c r="L844" s="16" t="n">
        <v>0.506123456790124</v>
      </c>
    </row>
    <row r="845" customFormat="false" ht="15" hidden="false" customHeight="false" outlineLevel="0" collapsed="false">
      <c r="A845" s="17" t="n">
        <v>1240</v>
      </c>
      <c r="B845" s="16" t="n">
        <v>0.552836425105731</v>
      </c>
      <c r="C845" s="16" t="n">
        <v>0.545582632819812</v>
      </c>
      <c r="D845" s="16" t="n">
        <v>1</v>
      </c>
      <c r="E845" s="17" t="n">
        <v>17.7</v>
      </c>
      <c r="F845" s="16" t="n">
        <v>2.00334915678546</v>
      </c>
      <c r="G845" s="16" t="n">
        <v>1.57246056205207</v>
      </c>
      <c r="H845" s="16" t="n">
        <v>0.433023619091968</v>
      </c>
      <c r="I845" s="16" t="n">
        <v>1.30102999566398</v>
      </c>
      <c r="J845" s="16" t="n">
        <v>0.0690742174062608</v>
      </c>
      <c r="K845" s="16" t="n">
        <v>0.588197530864198</v>
      </c>
      <c r="L845" s="16" t="n">
        <v>0.509802469135803</v>
      </c>
    </row>
    <row r="846" customFormat="false" ht="15" hidden="false" customHeight="false" outlineLevel="0" collapsed="false">
      <c r="A846" s="17" t="n">
        <v>1241</v>
      </c>
      <c r="B846" s="16" t="n">
        <v>0.552979289823108</v>
      </c>
      <c r="C846" s="16" t="n">
        <v>0.545721964173847</v>
      </c>
      <c r="D846" s="16" t="n">
        <v>1</v>
      </c>
      <c r="E846" s="17" t="n">
        <v>17.7</v>
      </c>
      <c r="F846" s="16" t="n">
        <v>2.00818119815339</v>
      </c>
      <c r="G846" s="16" t="n">
        <v>1.57561686700562</v>
      </c>
      <c r="H846" s="16" t="n">
        <v>0.433023619091968</v>
      </c>
      <c r="I846" s="16" t="n">
        <v>1.30102999566398</v>
      </c>
      <c r="J846" s="16" t="n">
        <v>0.410022918908417</v>
      </c>
      <c r="K846" s="16" t="n">
        <v>0.588172839506173</v>
      </c>
      <c r="L846" s="16" t="n">
        <v>0.51483950617284</v>
      </c>
    </row>
    <row r="847" customFormat="false" ht="15" hidden="false" customHeight="false" outlineLevel="0" collapsed="false">
      <c r="A847" s="17" t="n">
        <v>1242</v>
      </c>
      <c r="B847" s="16" t="n">
        <v>0.553128521309959</v>
      </c>
      <c r="C847" s="16" t="n">
        <v>0.545875853432549</v>
      </c>
      <c r="D847" s="16" t="n">
        <v>1</v>
      </c>
      <c r="E847" s="17" t="n">
        <v>17.7</v>
      </c>
      <c r="F847" s="16" t="n">
        <v>2.00916833642043</v>
      </c>
      <c r="G847" s="16" t="n">
        <v>1.57604398652079</v>
      </c>
      <c r="H847" s="16" t="n">
        <v>0.433023619091968</v>
      </c>
      <c r="I847" s="16" t="n">
        <v>1.30102999566398</v>
      </c>
      <c r="J847" s="16" t="n">
        <v>0.43369075000425</v>
      </c>
      <c r="K847" s="16" t="n">
        <v>0.588123456790124</v>
      </c>
      <c r="L847" s="16" t="n">
        <v>0.519160493827161</v>
      </c>
    </row>
    <row r="848" customFormat="false" ht="15" hidden="false" customHeight="false" outlineLevel="0" collapsed="false">
      <c r="A848" s="17" t="n">
        <v>1243</v>
      </c>
      <c r="B848" s="16" t="n">
        <v>0.553280440966288</v>
      </c>
      <c r="C848" s="16" t="n">
        <v>0.546029163069195</v>
      </c>
      <c r="D848" s="16" t="n">
        <v>1</v>
      </c>
      <c r="E848" s="17" t="n">
        <v>17.7</v>
      </c>
      <c r="F848" s="16" t="n">
        <v>2.01168927483912</v>
      </c>
      <c r="G848" s="16" t="n">
        <v>1.57677543336486</v>
      </c>
      <c r="H848" s="16" t="n">
        <v>0.433023619091968</v>
      </c>
      <c r="I848" s="16" t="n">
        <v>1.30102999566398</v>
      </c>
      <c r="J848" s="16" t="n">
        <v>0.557726346488188</v>
      </c>
      <c r="K848" s="16" t="n">
        <v>0.588172839506173</v>
      </c>
      <c r="L848" s="16" t="n">
        <v>0.524716049382716</v>
      </c>
    </row>
    <row r="849" customFormat="false" ht="15" hidden="false" customHeight="false" outlineLevel="0" collapsed="false">
      <c r="A849" s="17" t="n">
        <v>1244</v>
      </c>
      <c r="B849" s="16" t="n">
        <v>0.553437656164169</v>
      </c>
      <c r="C849" s="16" t="n">
        <v>0.546191819840007</v>
      </c>
      <c r="D849" s="16" t="n">
        <v>1</v>
      </c>
      <c r="E849" s="17" t="n">
        <v>17.7</v>
      </c>
      <c r="F849" s="16" t="n">
        <v>2.0124378109755</v>
      </c>
      <c r="G849" s="16" t="n">
        <v>1.57677543336486</v>
      </c>
      <c r="H849" s="16" t="n">
        <v>0.433023619091968</v>
      </c>
      <c r="I849" s="16" t="n">
        <v>1.30102999566398</v>
      </c>
      <c r="J849" s="16" t="n">
        <v>0.259922263727936</v>
      </c>
      <c r="K849" s="16" t="n">
        <v>0.588246913580247</v>
      </c>
      <c r="L849" s="16" t="n">
        <v>0.533308641975309</v>
      </c>
    </row>
    <row r="850" customFormat="false" ht="15" hidden="false" customHeight="false" outlineLevel="0" collapsed="false">
      <c r="A850" s="17" t="n">
        <v>1245</v>
      </c>
      <c r="B850" s="16" t="n">
        <v>0.55359127620856</v>
      </c>
      <c r="C850" s="16" t="n">
        <v>0.546349878046248</v>
      </c>
      <c r="D850" s="16" t="n">
        <v>1</v>
      </c>
      <c r="E850" s="17" t="n">
        <v>17.7</v>
      </c>
      <c r="F850" s="16" t="n">
        <v>2.01349951208175</v>
      </c>
      <c r="G850" s="16" t="n">
        <v>1.57677543336486</v>
      </c>
      <c r="H850" s="16" t="n">
        <v>0.433023619091968</v>
      </c>
      <c r="I850" s="16" t="n">
        <v>1.30102999566398</v>
      </c>
      <c r="J850" s="16" t="n">
        <v>0.252931314330214</v>
      </c>
      <c r="K850" s="16" t="n">
        <v>0.588098765432099</v>
      </c>
      <c r="L850" s="16" t="n">
        <v>0.542913580246914</v>
      </c>
    </row>
    <row r="851" customFormat="false" ht="15" hidden="false" customHeight="false" outlineLevel="0" collapsed="false">
      <c r="A851" s="17" t="n">
        <v>1246</v>
      </c>
      <c r="B851" s="16" t="n">
        <v>0.553757221168942</v>
      </c>
      <c r="C851" s="16" t="n">
        <v>0.546514347394308</v>
      </c>
      <c r="D851" s="16" t="n">
        <v>1</v>
      </c>
      <c r="E851" s="17" t="n">
        <v>17.7</v>
      </c>
      <c r="F851" s="16" t="n">
        <v>2.01713512787157</v>
      </c>
      <c r="G851" s="16" t="n">
        <v>1.5772336134205</v>
      </c>
      <c r="H851" s="16" t="n">
        <v>0.433023619091968</v>
      </c>
      <c r="I851" s="16" t="n">
        <v>1.30102999566398</v>
      </c>
      <c r="J851" s="16" t="n">
        <v>0.165289816551063</v>
      </c>
      <c r="K851" s="16" t="n">
        <v>0.588098765432099</v>
      </c>
      <c r="L851" s="16" t="n">
        <v>0.552592592592593</v>
      </c>
    </row>
    <row r="852" customFormat="false" ht="15" hidden="false" customHeight="false" outlineLevel="0" collapsed="false">
      <c r="A852" s="17" t="n">
        <v>1247</v>
      </c>
      <c r="B852" s="16" t="n">
        <v>0.553906124830246</v>
      </c>
      <c r="C852" s="16" t="n">
        <v>0.546669713722335</v>
      </c>
      <c r="D852" s="16" t="n">
        <v>1</v>
      </c>
      <c r="E852" s="17" t="n">
        <v>17.7</v>
      </c>
      <c r="F852" s="16" t="n">
        <v>2.01719684724006</v>
      </c>
      <c r="G852" s="16" t="n">
        <v>1.5772336134205</v>
      </c>
      <c r="H852" s="16" t="n">
        <v>0.433023619091968</v>
      </c>
      <c r="I852" s="16" t="n">
        <v>1.30102999566398</v>
      </c>
      <c r="J852" s="16" t="n">
        <v>0.347172403906411</v>
      </c>
      <c r="K852" s="16" t="n">
        <v>0.588222222222222</v>
      </c>
      <c r="L852" s="16" t="n">
        <v>0.562617283950617</v>
      </c>
    </row>
    <row r="853" customFormat="false" ht="15" hidden="false" customHeight="false" outlineLevel="0" collapsed="false">
      <c r="A853" s="17" t="n">
        <v>1248</v>
      </c>
      <c r="B853" s="16" t="n">
        <v>0.554047688510683</v>
      </c>
      <c r="C853" s="16" t="n">
        <v>0.546825959616237</v>
      </c>
      <c r="D853" s="16" t="n">
        <v>1</v>
      </c>
      <c r="E853" s="17" t="n">
        <v>17.7</v>
      </c>
      <c r="F853" s="16" t="n">
        <v>2.01359235960374</v>
      </c>
      <c r="G853" s="16" t="n">
        <v>1.57677543336486</v>
      </c>
      <c r="H853" s="16" t="n">
        <v>0.433023619091968</v>
      </c>
      <c r="I853" s="16" t="n">
        <v>1.30102999566398</v>
      </c>
      <c r="J853" s="16" t="n">
        <v>0.214115206710313</v>
      </c>
      <c r="K853" s="16" t="n">
        <v>0.588222222222222</v>
      </c>
      <c r="L853" s="16" t="n">
        <v>0.568148148148148</v>
      </c>
    </row>
    <row r="854" customFormat="false" ht="15" hidden="false" customHeight="false" outlineLevel="0" collapsed="false">
      <c r="A854" s="17" t="n">
        <v>1249</v>
      </c>
      <c r="B854" s="16" t="n">
        <v>0.554180399245686</v>
      </c>
      <c r="C854" s="16" t="n">
        <v>0.546969671315617</v>
      </c>
      <c r="D854" s="16" t="n">
        <v>1</v>
      </c>
      <c r="E854" s="17" t="n">
        <v>17.7</v>
      </c>
      <c r="F854" s="16" t="n">
        <v>2.01142019019782</v>
      </c>
      <c r="G854" s="16" t="n">
        <v>1.57677543336486</v>
      </c>
      <c r="H854" s="16" t="n">
        <v>0.433023619091968</v>
      </c>
      <c r="I854" s="16" t="n">
        <v>1.30102999566398</v>
      </c>
      <c r="J854" s="16" t="n">
        <v>0.294343942964391</v>
      </c>
      <c r="K854" s="16" t="n">
        <v>0.588074074074074</v>
      </c>
      <c r="L854" s="16" t="n">
        <v>0.573283950617284</v>
      </c>
    </row>
    <row r="855" customFormat="false" ht="15" hidden="false" customHeight="false" outlineLevel="0" collapsed="false">
      <c r="A855" s="17" t="n">
        <v>1250</v>
      </c>
      <c r="B855" s="16" t="n">
        <v>0.55430371231503</v>
      </c>
      <c r="C855" s="16" t="n">
        <v>0.54710177063942</v>
      </c>
      <c r="D855" s="16" t="n">
        <v>1</v>
      </c>
      <c r="E855" s="17" t="n">
        <v>17.7</v>
      </c>
      <c r="F855" s="16" t="n">
        <v>2.01012166267613</v>
      </c>
      <c r="G855" s="16" t="n">
        <v>1.57643657095307</v>
      </c>
      <c r="H855" s="16" t="n">
        <v>0.433023619091968</v>
      </c>
      <c r="I855" s="16" t="n">
        <v>1.30102999566398</v>
      </c>
      <c r="J855" s="16" t="n">
        <v>0.22620811287478</v>
      </c>
      <c r="K855" s="16" t="n">
        <v>0.588074074074074</v>
      </c>
      <c r="L855" s="16" t="n">
        <v>0.577975308641975</v>
      </c>
    </row>
    <row r="856" customFormat="false" ht="15" hidden="false" customHeight="false" outlineLevel="0" collapsed="false">
      <c r="A856" s="17" t="n">
        <v>1251</v>
      </c>
      <c r="B856" s="16" t="n">
        <v>0.55441881219546</v>
      </c>
      <c r="C856" s="16" t="n">
        <v>0.547234689858225</v>
      </c>
      <c r="D856" s="16" t="n">
        <v>1</v>
      </c>
      <c r="E856" s="17" t="n">
        <v>17.7</v>
      </c>
      <c r="F856" s="16" t="n">
        <v>2.00471008767092</v>
      </c>
      <c r="G856" s="16" t="n">
        <v>1.57274689489653</v>
      </c>
      <c r="H856" s="16" t="n">
        <v>0.433023619091968</v>
      </c>
      <c r="I856" s="16" t="n">
        <v>1.30102999566398</v>
      </c>
      <c r="J856" s="16" t="n">
        <v>0.37022308042025</v>
      </c>
      <c r="K856" s="16" t="n">
        <v>0.588098765432099</v>
      </c>
      <c r="L856" s="16" t="n">
        <v>0.582543209876543</v>
      </c>
    </row>
    <row r="857" customFormat="false" ht="15" hidden="false" customHeight="false" outlineLevel="0" collapsed="false">
      <c r="A857" s="17" t="n">
        <v>1252</v>
      </c>
      <c r="B857" s="16" t="n">
        <v>0.554522394802835</v>
      </c>
      <c r="C857" s="16" t="n">
        <v>0.547350852489472</v>
      </c>
      <c r="D857" s="16" t="n">
        <v>1</v>
      </c>
      <c r="E857" s="17" t="n">
        <v>17.7</v>
      </c>
      <c r="F857" s="16" t="n">
        <v>2.00155373669004</v>
      </c>
      <c r="G857" s="16" t="n">
        <v>1.57122228697456</v>
      </c>
      <c r="H857" s="16" t="n">
        <v>0.433023619091968</v>
      </c>
      <c r="I857" s="16" t="n">
        <v>1.30102999566398</v>
      </c>
      <c r="J857" s="16" t="n">
        <v>0.217476628893392</v>
      </c>
      <c r="K857" s="16" t="n">
        <v>0.587925925925926</v>
      </c>
      <c r="L857" s="16" t="n">
        <v>0.589950617283951</v>
      </c>
    </row>
    <row r="858" customFormat="false" ht="15" hidden="false" customHeight="false" outlineLevel="0" collapsed="false">
      <c r="A858" s="17" t="n">
        <v>1253</v>
      </c>
      <c r="B858" s="16" t="n">
        <v>0.554617468184895</v>
      </c>
      <c r="C858" s="16" t="n">
        <v>0.5474578332901</v>
      </c>
      <c r="D858" s="16" t="n">
        <v>1</v>
      </c>
      <c r="E858" s="17" t="n">
        <v>17.7</v>
      </c>
      <c r="F858" s="16" t="n">
        <v>1.99848677807961</v>
      </c>
      <c r="G858" s="16" t="n">
        <v>1.56938147976026</v>
      </c>
      <c r="H858" s="16" t="n">
        <v>0.433023619091968</v>
      </c>
      <c r="I858" s="16" t="n">
        <v>1.30102999566398</v>
      </c>
      <c r="J858" s="16" t="n">
        <v>0.324065783404886</v>
      </c>
      <c r="K858" s="16" t="n">
        <v>0.587851851851852</v>
      </c>
      <c r="L858" s="16" t="n">
        <v>0.596296296296296</v>
      </c>
    </row>
    <row r="859" customFormat="false" ht="15" hidden="false" customHeight="false" outlineLevel="0" collapsed="false">
      <c r="A859" s="17" t="n">
        <v>1254</v>
      </c>
      <c r="B859" s="16" t="n">
        <v>0.55470185511642</v>
      </c>
      <c r="C859" s="16" t="n">
        <v>0.547549712989065</v>
      </c>
      <c r="D859" s="16" t="n">
        <v>1</v>
      </c>
      <c r="E859" s="17" t="n">
        <v>17.7</v>
      </c>
      <c r="F859" s="16" t="n">
        <v>1.99745717508721</v>
      </c>
      <c r="G859" s="16" t="n">
        <v>1.56938147976026</v>
      </c>
      <c r="H859" s="16" t="n">
        <v>0.433023619091968</v>
      </c>
      <c r="I859" s="16" t="n">
        <v>1.30102999566398</v>
      </c>
      <c r="J859" s="16" t="n">
        <v>0.313061732287501</v>
      </c>
      <c r="K859" s="16" t="n">
        <v>0.587777777777778</v>
      </c>
      <c r="L859" s="16" t="n">
        <v>0.599876543209877</v>
      </c>
    </row>
    <row r="860" customFormat="false" ht="15" hidden="false" customHeight="false" outlineLevel="0" collapsed="false">
      <c r="A860" s="17" t="n">
        <v>1255</v>
      </c>
      <c r="B860" s="16" t="n">
        <v>0.554782714115249</v>
      </c>
      <c r="C860" s="16" t="n">
        <v>0.547634731729825</v>
      </c>
      <c r="D860" s="16" t="n">
        <v>1</v>
      </c>
      <c r="E860" s="17" t="n">
        <v>17.7</v>
      </c>
      <c r="F860" s="16" t="n">
        <v>1.99802872409959</v>
      </c>
      <c r="G860" s="16" t="n">
        <v>1.56938147976026</v>
      </c>
      <c r="H860" s="16" t="n">
        <v>0.433023619091968</v>
      </c>
      <c r="I860" s="16" t="n">
        <v>1.30102999566398</v>
      </c>
      <c r="J860" s="16" t="n">
        <v>0.313148224198357</v>
      </c>
      <c r="K860" s="16" t="n">
        <v>0.587777777777778</v>
      </c>
      <c r="L860" s="16" t="n">
        <v>0.601975308641975</v>
      </c>
    </row>
    <row r="861" customFormat="false" ht="15" hidden="false" customHeight="false" outlineLevel="0" collapsed="false">
      <c r="A861" s="17" t="n">
        <v>1256</v>
      </c>
      <c r="B861" s="16" t="n">
        <v>0.554833312829336</v>
      </c>
      <c r="C861" s="16" t="n">
        <v>0.547694814734989</v>
      </c>
      <c r="D861" s="16" t="n">
        <v>1</v>
      </c>
      <c r="E861" s="17" t="n">
        <v>17.7</v>
      </c>
      <c r="F861" s="16" t="n">
        <v>1.99589491755599</v>
      </c>
      <c r="G861" s="16" t="n">
        <v>1.56889141118945</v>
      </c>
      <c r="H861" s="16" t="n">
        <v>0.433023619091968</v>
      </c>
      <c r="I861" s="16" t="n">
        <v>1.30102999566398</v>
      </c>
      <c r="J861" s="16" t="n">
        <v>0.238909865497331</v>
      </c>
      <c r="K861" s="16" t="n">
        <v>0.587802469135803</v>
      </c>
      <c r="L861" s="16" t="n">
        <v>0.607802469135803</v>
      </c>
    </row>
    <row r="862" customFormat="false" ht="15" hidden="false" customHeight="false" outlineLevel="0" collapsed="false">
      <c r="A862" s="17" t="n">
        <v>1257</v>
      </c>
      <c r="B862" s="16" t="n">
        <v>0.554871313108338</v>
      </c>
      <c r="C862" s="16" t="n">
        <v>0.547739590340191</v>
      </c>
      <c r="D862" s="16" t="n">
        <v>1</v>
      </c>
      <c r="E862" s="17" t="n">
        <v>17.7</v>
      </c>
      <c r="F862" s="16" t="n">
        <v>1.9947686702251</v>
      </c>
      <c r="G862" s="16" t="n">
        <v>1.5688688353087</v>
      </c>
      <c r="H862" s="16" t="n">
        <v>0.433023619091968</v>
      </c>
      <c r="I862" s="16" t="n">
        <v>1.30102999566398</v>
      </c>
      <c r="J862" s="16" t="n">
        <v>0.43237450909075</v>
      </c>
      <c r="K862" s="16" t="n">
        <v>0.587679012345679</v>
      </c>
      <c r="L862" s="16" t="n">
        <v>0.613530864197531</v>
      </c>
    </row>
    <row r="863" customFormat="false" ht="15" hidden="false" customHeight="false" outlineLevel="0" collapsed="false">
      <c r="A863" s="17" t="n">
        <v>1258</v>
      </c>
      <c r="B863" s="16" t="n">
        <v>0.554885343710582</v>
      </c>
      <c r="C863" s="16" t="n">
        <v>0.547763412594795</v>
      </c>
      <c r="D863" s="16" t="n">
        <v>1</v>
      </c>
      <c r="E863" s="17" t="n">
        <v>17.7</v>
      </c>
      <c r="F863" s="16" t="n">
        <v>1.99231795605337</v>
      </c>
      <c r="G863" s="16" t="n">
        <v>1.56866935274565</v>
      </c>
      <c r="H863" s="16" t="n">
        <v>0.433023619091968</v>
      </c>
      <c r="I863" s="16" t="n">
        <v>1.30102999566398</v>
      </c>
      <c r="J863" s="16" t="n">
        <v>0.233347867913085</v>
      </c>
      <c r="K863" s="16" t="n">
        <v>0.587530864197531</v>
      </c>
      <c r="L863" s="16" t="n">
        <v>0.620987654320988</v>
      </c>
    </row>
    <row r="864" customFormat="false" ht="15" hidden="false" customHeight="false" outlineLevel="0" collapsed="false">
      <c r="A864" s="17" t="n">
        <v>1259</v>
      </c>
      <c r="B864" s="16" t="n">
        <v>0.554871024688085</v>
      </c>
      <c r="C864" s="16" t="n">
        <v>0.547767540282673</v>
      </c>
      <c r="D864" s="16" t="n">
        <v>1</v>
      </c>
      <c r="E864" s="17" t="n">
        <v>17.6</v>
      </c>
      <c r="F864" s="16" t="n">
        <v>1.98586091611032</v>
      </c>
      <c r="G864" s="16" t="n">
        <v>1.56866935274565</v>
      </c>
      <c r="H864" s="16" t="n">
        <v>0.433023619091968</v>
      </c>
      <c r="I864" s="16" t="n">
        <v>1.30102999566398</v>
      </c>
      <c r="J864" s="16" t="n">
        <v>0.1468186595166</v>
      </c>
      <c r="K864" s="16" t="n">
        <v>0.587481481481482</v>
      </c>
      <c r="L864" s="16" t="n">
        <v>0.634296296296296</v>
      </c>
    </row>
    <row r="865" customFormat="false" ht="15" hidden="false" customHeight="false" outlineLevel="0" collapsed="false">
      <c r="A865" s="17" t="n">
        <v>1260</v>
      </c>
      <c r="B865" s="16" t="n">
        <v>0.554844980769687</v>
      </c>
      <c r="C865" s="16" t="n">
        <v>0.547752385338148</v>
      </c>
      <c r="D865" s="16" t="n">
        <v>1</v>
      </c>
      <c r="E865" s="17" t="n">
        <v>17.6</v>
      </c>
      <c r="F865" s="16" t="n">
        <v>1.98274295698538</v>
      </c>
      <c r="G865" s="16" t="n">
        <v>1.56866935274565</v>
      </c>
      <c r="H865" s="16" t="n">
        <v>0.433023619091968</v>
      </c>
      <c r="I865" s="16" t="n">
        <v>1.30102999566398</v>
      </c>
      <c r="J865" s="16" t="n">
        <v>0.527978143476035</v>
      </c>
      <c r="K865" s="16" t="n">
        <v>0.587407407407407</v>
      </c>
      <c r="L865" s="16" t="n">
        <v>0.648</v>
      </c>
    </row>
    <row r="866" customFormat="false" ht="15" hidden="false" customHeight="false" outlineLevel="0" collapsed="false">
      <c r="A866" s="17" t="n">
        <v>1261</v>
      </c>
      <c r="B866" s="16" t="n">
        <v>0.554810454116927</v>
      </c>
      <c r="C866" s="16" t="n">
        <v>0.547719836831093</v>
      </c>
      <c r="D866" s="16" t="n">
        <v>1</v>
      </c>
      <c r="E866" s="17" t="n">
        <v>17.6</v>
      </c>
      <c r="F866" s="16" t="n">
        <v>1.98367061806508</v>
      </c>
      <c r="G866" s="16" t="n">
        <v>1.56866935274565</v>
      </c>
      <c r="H866" s="16" t="n">
        <v>0.433023619091968</v>
      </c>
      <c r="I866" s="16" t="n">
        <v>1.30102999566398</v>
      </c>
      <c r="J866" s="16" t="n">
        <v>0.337585315355712</v>
      </c>
      <c r="K866" s="16" t="n">
        <v>0.587358024691358</v>
      </c>
      <c r="L866" s="16" t="n">
        <v>0.659111111111111</v>
      </c>
    </row>
    <row r="867" customFormat="false" ht="15" hidden="false" customHeight="false" outlineLevel="0" collapsed="false">
      <c r="A867" s="17" t="n">
        <v>1262</v>
      </c>
      <c r="B867" s="16" t="n">
        <v>0.554744684696198</v>
      </c>
      <c r="C867" s="16" t="n">
        <v>0.547665481236246</v>
      </c>
      <c r="D867" s="16" t="n">
        <v>1</v>
      </c>
      <c r="E867" s="17" t="n">
        <v>17.4</v>
      </c>
      <c r="F867" s="16" t="n">
        <v>1.98017273096215</v>
      </c>
      <c r="G867" s="16" t="n">
        <v>1.56866935274565</v>
      </c>
      <c r="H867" s="16" t="n">
        <v>0.433023619091968</v>
      </c>
      <c r="I867" s="16" t="n">
        <v>1.30102999566398</v>
      </c>
      <c r="J867" s="16" t="n">
        <v>0.271152885966437</v>
      </c>
      <c r="K867" s="16" t="n">
        <v>0.58720987654321</v>
      </c>
      <c r="L867" s="16" t="n">
        <v>0.667308641975309</v>
      </c>
    </row>
    <row r="868" customFormat="false" ht="15" hidden="false" customHeight="false" outlineLevel="0" collapsed="false">
      <c r="A868" s="17" t="n">
        <v>1263</v>
      </c>
      <c r="B868" s="16" t="n">
        <v>0.554653229647213</v>
      </c>
      <c r="C868" s="16" t="n">
        <v>0.547590070035723</v>
      </c>
      <c r="D868" s="16" t="n">
        <v>1</v>
      </c>
      <c r="E868" s="17" t="n">
        <v>17.4</v>
      </c>
      <c r="F868" s="16" t="n">
        <v>1.97460481526866</v>
      </c>
      <c r="G868" s="16" t="n">
        <v>1.56866935274565</v>
      </c>
      <c r="H868" s="16" t="n">
        <v>0.433023619091968</v>
      </c>
      <c r="I868" s="16" t="n">
        <v>1.30102999566398</v>
      </c>
      <c r="J868" s="16" t="n">
        <v>0.245933822723187</v>
      </c>
      <c r="K868" s="16" t="n">
        <v>0.587061728395062</v>
      </c>
      <c r="L868" s="16" t="n">
        <v>0.668716049382716</v>
      </c>
    </row>
    <row r="869" customFormat="false" ht="15" hidden="false" customHeight="false" outlineLevel="0" collapsed="false">
      <c r="A869" s="17" t="n">
        <v>1264</v>
      </c>
      <c r="B869" s="16" t="n">
        <v>0.554544637931718</v>
      </c>
      <c r="C869" s="16" t="n">
        <v>0.547495080762439</v>
      </c>
      <c r="D869" s="16" t="n">
        <v>1</v>
      </c>
      <c r="E869" s="17" t="n">
        <v>17.4</v>
      </c>
      <c r="F869" s="16" t="n">
        <v>1.96976016709889</v>
      </c>
      <c r="G869" s="16" t="n">
        <v>1.56850016533067</v>
      </c>
      <c r="H869" s="16" t="n">
        <v>0.433023619091968</v>
      </c>
      <c r="I869" s="16" t="n">
        <v>1.30102999566398</v>
      </c>
      <c r="J869" s="16" t="n">
        <v>0.133757779887811</v>
      </c>
      <c r="K869" s="16" t="n">
        <v>0.586888888888889</v>
      </c>
      <c r="L869" s="16" t="n">
        <v>0.660888888888889</v>
      </c>
    </row>
    <row r="870" customFormat="false" ht="15" hidden="false" customHeight="false" outlineLevel="0" collapsed="false">
      <c r="A870" s="17" t="n">
        <v>1265</v>
      </c>
      <c r="B870" s="16" t="n">
        <v>0.55441030561924</v>
      </c>
      <c r="C870" s="16" t="n">
        <v>0.547378764947256</v>
      </c>
      <c r="D870" s="16" t="n">
        <v>1</v>
      </c>
      <c r="E870" s="17" t="n">
        <v>17.4</v>
      </c>
      <c r="F870" s="16" t="n">
        <v>1.96276317605995</v>
      </c>
      <c r="G870" s="16" t="n">
        <v>1.56667957027965</v>
      </c>
      <c r="H870" s="16" t="n">
        <v>0.433023619091968</v>
      </c>
      <c r="I870" s="16" t="n">
        <v>1.30102999566398</v>
      </c>
      <c r="J870" s="16" t="n">
        <v>0.303396260434118</v>
      </c>
      <c r="K870" s="16" t="n">
        <v>0.58679012345679</v>
      </c>
      <c r="L870" s="16" t="n">
        <v>0.644493827160494</v>
      </c>
    </row>
    <row r="871" customFormat="false" ht="15" hidden="false" customHeight="false" outlineLevel="0" collapsed="false">
      <c r="A871" s="17" t="n">
        <v>1266</v>
      </c>
      <c r="B871" s="16" t="n">
        <v>0.554259567790561</v>
      </c>
      <c r="C871" s="16" t="n">
        <v>0.547243945068783</v>
      </c>
      <c r="D871" s="16" t="n">
        <v>1</v>
      </c>
      <c r="E871" s="17" t="n">
        <v>17.4</v>
      </c>
      <c r="F871" s="16" t="n">
        <v>1.95646843223905</v>
      </c>
      <c r="G871" s="16" t="n">
        <v>1.56397193991769</v>
      </c>
      <c r="H871" s="16" t="n">
        <v>0.433023619091968</v>
      </c>
      <c r="I871" s="16" t="n">
        <v>1.30102999566398</v>
      </c>
      <c r="J871" s="16" t="n">
        <v>0.362855058025337</v>
      </c>
      <c r="K871" s="16" t="n">
        <v>0.586543209876543</v>
      </c>
      <c r="L871" s="16" t="n">
        <v>0.627012345679012</v>
      </c>
    </row>
    <row r="872" customFormat="false" ht="15" hidden="false" customHeight="false" outlineLevel="0" collapsed="false">
      <c r="A872" s="17" t="n">
        <v>1267</v>
      </c>
      <c r="B872" s="16" t="n">
        <v>0.554088828961055</v>
      </c>
      <c r="C872" s="16" t="n">
        <v>0.547088129652871</v>
      </c>
      <c r="D872" s="16" t="n">
        <v>1</v>
      </c>
      <c r="E872" s="17" t="n">
        <v>17.3</v>
      </c>
      <c r="F872" s="16" t="n">
        <v>1.95030850232425</v>
      </c>
      <c r="G872" s="16" t="n">
        <v>1.56288534859651</v>
      </c>
      <c r="H872" s="16" t="n">
        <v>0.433023619091968</v>
      </c>
      <c r="I872" s="16" t="n">
        <v>1.30102999566398</v>
      </c>
      <c r="J872" s="16" t="n">
        <v>0.543960683489912</v>
      </c>
      <c r="K872" s="16" t="n">
        <v>0.586493827160494</v>
      </c>
      <c r="L872" s="16" t="n">
        <v>0.609012345679012</v>
      </c>
    </row>
    <row r="873" customFormat="false" ht="15" hidden="false" customHeight="false" outlineLevel="0" collapsed="false">
      <c r="A873" s="17" t="n">
        <v>1268</v>
      </c>
      <c r="B873" s="16" t="n">
        <v>0.553903858860334</v>
      </c>
      <c r="C873" s="16" t="n">
        <v>0.54691488120291</v>
      </c>
      <c r="D873" s="16" t="n">
        <v>1</v>
      </c>
      <c r="E873" s="17" t="n">
        <v>17.3</v>
      </c>
      <c r="F873" s="16" t="n">
        <v>1.9453721956692</v>
      </c>
      <c r="G873" s="16" t="n">
        <v>1.56288534859651</v>
      </c>
      <c r="H873" s="16" t="n">
        <v>0.433023619091968</v>
      </c>
      <c r="I873" s="16" t="n">
        <v>1.30102999566398</v>
      </c>
      <c r="J873" s="16" t="n">
        <v>0.185851059272112</v>
      </c>
      <c r="K873" s="16" t="n">
        <v>0.586246913580247</v>
      </c>
      <c r="L873" s="16" t="n">
        <v>0.592172839506173</v>
      </c>
    </row>
    <row r="874" customFormat="false" ht="15" hidden="false" customHeight="false" outlineLevel="0" collapsed="false">
      <c r="A874" s="17" t="n">
        <v>1269</v>
      </c>
      <c r="B874" s="16" t="n">
        <v>0.553701874282625</v>
      </c>
      <c r="C874" s="16" t="n">
        <v>0.546723037560781</v>
      </c>
      <c r="D874" s="16" t="n">
        <v>1</v>
      </c>
      <c r="E874" s="17" t="n">
        <v>17.3</v>
      </c>
      <c r="F874" s="16" t="n">
        <v>1.94092790867544</v>
      </c>
      <c r="G874" s="16" t="n">
        <v>1.56288534859651</v>
      </c>
      <c r="H874" s="16" t="n">
        <v>0.433023619091968</v>
      </c>
      <c r="I874" s="16" t="n">
        <v>1.30102999566398</v>
      </c>
      <c r="J874" s="16" t="n">
        <v>0.197167625088341</v>
      </c>
      <c r="K874" s="16" t="n">
        <v>0.586197530864198</v>
      </c>
      <c r="L874" s="16" t="n">
        <v>0.57879012345679</v>
      </c>
    </row>
    <row r="875" customFormat="false" ht="15" hidden="false" customHeight="false" outlineLevel="0" collapsed="false">
      <c r="A875" s="17" t="n">
        <v>1270</v>
      </c>
      <c r="B875" s="16" t="n">
        <v>0.553478902909491</v>
      </c>
      <c r="C875" s="16" t="n">
        <v>0.546511149075296</v>
      </c>
      <c r="D875" s="16" t="n">
        <v>1</v>
      </c>
      <c r="E875" s="17" t="n">
        <v>17.1</v>
      </c>
      <c r="F875" s="16" t="n">
        <v>1.93587287202216</v>
      </c>
      <c r="G875" s="16" t="n">
        <v>1.56288534859651</v>
      </c>
      <c r="H875" s="16" t="n">
        <v>0.433023619091968</v>
      </c>
      <c r="I875" s="16" t="n">
        <v>1.30102999566398</v>
      </c>
      <c r="J875" s="16" t="n">
        <v>0.403233631600498</v>
      </c>
      <c r="K875" s="16" t="n">
        <v>0.586345679012346</v>
      </c>
      <c r="L875" s="16" t="n">
        <v>0.566864197530864</v>
      </c>
    </row>
    <row r="876" customFormat="false" ht="15" hidden="false" customHeight="false" outlineLevel="0" collapsed="false">
      <c r="A876" s="17" t="n">
        <v>1271</v>
      </c>
      <c r="B876" s="16" t="n">
        <v>0.553245778547393</v>
      </c>
      <c r="C876" s="16" t="n">
        <v>0.546284128957325</v>
      </c>
      <c r="D876" s="16" t="n">
        <v>1</v>
      </c>
      <c r="E876" s="17" t="n">
        <v>17.1</v>
      </c>
      <c r="F876" s="16" t="n">
        <v>1.93283783875763</v>
      </c>
      <c r="G876" s="16" t="n">
        <v>1.56288534859651</v>
      </c>
      <c r="H876" s="16" t="n">
        <v>0.433023619091968</v>
      </c>
      <c r="I876" s="16" t="n">
        <v>1.30102999566398</v>
      </c>
      <c r="J876" s="16" t="n">
        <v>0.260938533418066</v>
      </c>
      <c r="K876" s="16" t="n">
        <v>0.586469135802469</v>
      </c>
      <c r="L876" s="16" t="n">
        <v>0.557950617283951</v>
      </c>
    </row>
    <row r="877" customFormat="false" ht="15" hidden="false" customHeight="false" outlineLevel="0" collapsed="false">
      <c r="A877" s="17" t="n">
        <v>1272</v>
      </c>
      <c r="B877" s="16" t="n">
        <v>0.553002008133464</v>
      </c>
      <c r="C877" s="16" t="n">
        <v>0.546039742231369</v>
      </c>
      <c r="D877" s="16" t="n">
        <v>1</v>
      </c>
      <c r="E877" s="17" t="n">
        <v>17.1</v>
      </c>
      <c r="F877" s="16" t="n">
        <v>1.93251895795837</v>
      </c>
      <c r="G877" s="16" t="n">
        <v>1.56288534859651</v>
      </c>
      <c r="H877" s="16" t="n">
        <v>0.433023619091968</v>
      </c>
      <c r="I877" s="16" t="n">
        <v>1.30102999566398</v>
      </c>
      <c r="J877" s="16" t="n">
        <v>0.506214910819344</v>
      </c>
      <c r="K877" s="16" t="n">
        <v>0.586543209876543</v>
      </c>
      <c r="L877" s="16" t="n">
        <v>0.551506172839506</v>
      </c>
    </row>
    <row r="878" customFormat="false" ht="15" hidden="false" customHeight="false" outlineLevel="0" collapsed="false">
      <c r="A878" s="17" t="n">
        <v>1273</v>
      </c>
      <c r="B878" s="16" t="n">
        <v>0.552733463048935</v>
      </c>
      <c r="C878" s="16" t="n">
        <v>0.545776304801305</v>
      </c>
      <c r="D878" s="16" t="n">
        <v>1</v>
      </c>
      <c r="E878" s="17" t="n">
        <v>17.1</v>
      </c>
      <c r="F878" s="16" t="n">
        <v>1.92952704335721</v>
      </c>
      <c r="G878" s="16" t="n">
        <v>1.56278874126477</v>
      </c>
      <c r="H878" s="16" t="n">
        <v>0.433023619091968</v>
      </c>
      <c r="I878" s="16" t="n">
        <v>1.30102999566398</v>
      </c>
      <c r="J878" s="16" t="n">
        <v>0.355450390739568</v>
      </c>
      <c r="K878" s="16" t="n">
        <v>0.586345679012346</v>
      </c>
      <c r="L878" s="16" t="n">
        <v>0.54837037037037</v>
      </c>
    </row>
    <row r="879" customFormat="false" ht="15" hidden="false" customHeight="false" outlineLevel="0" collapsed="false">
      <c r="A879" s="17" t="n">
        <v>1274</v>
      </c>
      <c r="B879" s="16" t="n">
        <v>0.552448532978694</v>
      </c>
      <c r="C879" s="16" t="n">
        <v>0.545493978526857</v>
      </c>
      <c r="D879" s="16" t="n">
        <v>1</v>
      </c>
      <c r="E879" s="17" t="n">
        <v>17.1</v>
      </c>
      <c r="F879" s="16" t="n">
        <v>1.92747949172809</v>
      </c>
      <c r="G879" s="16" t="n">
        <v>1.5612218697975</v>
      </c>
      <c r="H879" s="16" t="n">
        <v>0.433023619091968</v>
      </c>
      <c r="I879" s="16" t="n">
        <v>1.30102999566398</v>
      </c>
      <c r="J879" s="16" t="n">
        <v>0.265994430738608</v>
      </c>
      <c r="K879" s="16" t="n">
        <v>0.586222222222222</v>
      </c>
      <c r="L879" s="16" t="n">
        <v>0.545432098765432</v>
      </c>
    </row>
    <row r="880" customFormat="false" ht="15" hidden="false" customHeight="false" outlineLevel="0" collapsed="false">
      <c r="A880" s="17" t="n">
        <v>1275</v>
      </c>
      <c r="B880" s="16" t="n">
        <v>0.552140471008089</v>
      </c>
      <c r="C880" s="16" t="n">
        <v>0.545196456710498</v>
      </c>
      <c r="D880" s="16" t="n">
        <v>1</v>
      </c>
      <c r="E880" s="17" t="n">
        <v>17</v>
      </c>
      <c r="F880" s="16" t="n">
        <v>1.92173815517818</v>
      </c>
      <c r="G880" s="16" t="n">
        <v>1.55805860561676</v>
      </c>
      <c r="H880" s="16" t="n">
        <v>0.433023619091968</v>
      </c>
      <c r="I880" s="16" t="n">
        <v>1.30102999566398</v>
      </c>
      <c r="J880" s="16" t="n">
        <v>0.262815015322368</v>
      </c>
      <c r="K880" s="16" t="n">
        <v>0.586222222222222</v>
      </c>
      <c r="L880" s="16" t="n">
        <v>0.545283950617284</v>
      </c>
    </row>
    <row r="881" customFormat="false" ht="15" hidden="false" customHeight="false" outlineLevel="0" collapsed="false">
      <c r="A881" s="17" t="n">
        <v>1276</v>
      </c>
      <c r="B881" s="16" t="n">
        <v>0.551811007327504</v>
      </c>
      <c r="C881" s="16" t="n">
        <v>0.5448840290308</v>
      </c>
      <c r="D881" s="16" t="n">
        <v>1</v>
      </c>
      <c r="E881" s="17" t="n">
        <v>16.9</v>
      </c>
      <c r="F881" s="16" t="n">
        <v>1.91301558935969</v>
      </c>
      <c r="G881" s="16" t="n">
        <v>1.55343221815498</v>
      </c>
      <c r="H881" s="16" t="n">
        <v>0.433023619091968</v>
      </c>
      <c r="I881" s="16" t="n">
        <v>1.30102999566398</v>
      </c>
      <c r="J881" s="16" t="n">
        <v>0.27967809485286</v>
      </c>
      <c r="K881" s="16" t="n">
        <v>0.586148148148148</v>
      </c>
      <c r="L881" s="16" t="n">
        <v>0.546</v>
      </c>
    </row>
    <row r="882" customFormat="false" ht="15" hidden="false" customHeight="false" outlineLevel="0" collapsed="false">
      <c r="A882" s="17" t="n">
        <v>1277</v>
      </c>
      <c r="B882" s="16" t="n">
        <v>0.551460165778796</v>
      </c>
      <c r="C882" s="16" t="n">
        <v>0.544546559320556</v>
      </c>
      <c r="D882" s="16" t="n">
        <v>1</v>
      </c>
      <c r="E882" s="17" t="n">
        <v>16.9</v>
      </c>
      <c r="F882" s="16" t="n">
        <v>1.90555062471253</v>
      </c>
      <c r="G882" s="16" t="n">
        <v>1.5478554933602</v>
      </c>
      <c r="H882" s="16" t="n">
        <v>0.433023619091968</v>
      </c>
      <c r="I882" s="16" t="n">
        <v>1.30102999566398</v>
      </c>
      <c r="J882" s="16" t="n">
        <v>0.481285271635183</v>
      </c>
      <c r="K882" s="16" t="n">
        <v>0.586098765432099</v>
      </c>
      <c r="L882" s="16" t="n">
        <v>0.54520987654321</v>
      </c>
    </row>
    <row r="883" customFormat="false" ht="15" hidden="false" customHeight="false" outlineLevel="0" collapsed="false">
      <c r="A883" s="17" t="n">
        <v>1278</v>
      </c>
      <c r="B883" s="16" t="n">
        <v>0.551091777616077</v>
      </c>
      <c r="C883" s="16" t="n">
        <v>0.54419537100527</v>
      </c>
      <c r="D883" s="16" t="n">
        <v>1</v>
      </c>
      <c r="E883" s="17" t="n">
        <v>16.8</v>
      </c>
      <c r="F883" s="16" t="n">
        <v>1.89616727524671</v>
      </c>
      <c r="G883" s="16" t="n">
        <v>1.5411254267412</v>
      </c>
      <c r="H883" s="16" t="n">
        <v>0.433023619091968</v>
      </c>
      <c r="I883" s="16" t="n">
        <v>1.30102999566398</v>
      </c>
      <c r="J883" s="16" t="n">
        <v>0.282649268970024</v>
      </c>
      <c r="K883" s="16" t="n">
        <v>0.586</v>
      </c>
      <c r="L883" s="16" t="n">
        <v>0.544049382716049</v>
      </c>
    </row>
    <row r="884" customFormat="false" ht="15" hidden="false" customHeight="false" outlineLevel="0" collapsed="false">
      <c r="A884" s="17" t="n">
        <v>1279</v>
      </c>
      <c r="B884" s="16" t="n">
        <v>0.550694790151384</v>
      </c>
      <c r="C884" s="16" t="n">
        <v>0.543813047011693</v>
      </c>
      <c r="D884" s="16" t="n">
        <v>1</v>
      </c>
      <c r="E884" s="17" t="n">
        <v>16.5</v>
      </c>
      <c r="F884" s="16" t="n">
        <v>1.88770217424005</v>
      </c>
      <c r="G884" s="16" t="n">
        <v>1.53616872216514</v>
      </c>
      <c r="H884" s="16" t="n">
        <v>0.433023619091968</v>
      </c>
      <c r="I884" s="16" t="n">
        <v>1.30102999566398</v>
      </c>
      <c r="J884" s="16" t="n">
        <v>0.247589342238408</v>
      </c>
      <c r="K884" s="16" t="n">
        <v>0.585555555555556</v>
      </c>
      <c r="L884" s="16" t="n">
        <v>0.542567901234568</v>
      </c>
    </row>
    <row r="885" customFormat="false" ht="15" hidden="false" customHeight="false" outlineLevel="0" collapsed="false">
      <c r="A885" s="17" t="n">
        <v>1280</v>
      </c>
      <c r="B885" s="16" t="n">
        <v>0.550277936789725</v>
      </c>
      <c r="C885" s="16" t="n">
        <v>0.543407127327389</v>
      </c>
      <c r="D885" s="16" t="n">
        <v>1</v>
      </c>
      <c r="E885" s="17" t="n">
        <v>16.2</v>
      </c>
      <c r="F885" s="16" t="n">
        <v>1.88055009281165</v>
      </c>
      <c r="G885" s="16" t="n">
        <v>1.53145069791811</v>
      </c>
      <c r="H885" s="16" t="n">
        <v>0.433023619091968</v>
      </c>
      <c r="I885" s="16" t="n">
        <v>1.30102999566398</v>
      </c>
      <c r="J885" s="16" t="n">
        <v>0.542111472060928</v>
      </c>
      <c r="K885" s="16" t="n">
        <v>0.585185185185185</v>
      </c>
      <c r="L885" s="16" t="n">
        <v>0.540049382716049</v>
      </c>
    </row>
    <row r="886" customFormat="false" ht="15" hidden="false" customHeight="false" outlineLevel="0" collapsed="false">
      <c r="A886" s="17" t="n">
        <v>1281</v>
      </c>
      <c r="B886" s="16" t="n">
        <v>0.549828004174762</v>
      </c>
      <c r="C886" s="16" t="n">
        <v>0.542970653242535</v>
      </c>
      <c r="D886" s="16" t="n">
        <v>1</v>
      </c>
      <c r="E886" s="17" t="n">
        <v>16.2</v>
      </c>
      <c r="F886" s="16" t="n">
        <v>1.87212432910673</v>
      </c>
      <c r="G886" s="16" t="n">
        <v>1.52513008521004</v>
      </c>
      <c r="H886" s="16" t="n">
        <v>0.433023619091968</v>
      </c>
      <c r="I886" s="16" t="n">
        <v>1.30102999566398</v>
      </c>
      <c r="J886" s="16" t="n">
        <v>0.352759605566623</v>
      </c>
      <c r="K886" s="16" t="n">
        <v>0.585037037037037</v>
      </c>
      <c r="L886" s="16" t="n">
        <v>0.537432098765432</v>
      </c>
    </row>
    <row r="887" customFormat="false" ht="15" hidden="false" customHeight="false" outlineLevel="0" collapsed="false">
      <c r="A887" s="17" t="n">
        <v>1282</v>
      </c>
      <c r="B887" s="16" t="n">
        <v>0.549343602524863</v>
      </c>
      <c r="C887" s="16" t="n">
        <v>0.542505933973524</v>
      </c>
      <c r="D887" s="16" t="n">
        <v>1</v>
      </c>
      <c r="E887" s="17" t="n">
        <v>16.1</v>
      </c>
      <c r="F887" s="16" t="n">
        <v>1.86087826166028</v>
      </c>
      <c r="G887" s="16" t="n">
        <v>1.52329027617768</v>
      </c>
      <c r="H887" s="16" t="n">
        <v>0.433023619091968</v>
      </c>
      <c r="I887" s="16" t="n">
        <v>1.30102999566398</v>
      </c>
      <c r="J887" s="16" t="n">
        <v>0.368939653561802</v>
      </c>
      <c r="K887" s="16" t="n">
        <v>0.584987654320988</v>
      </c>
      <c r="L887" s="16" t="n">
        <v>0.536617283950617</v>
      </c>
    </row>
    <row r="888" customFormat="false" ht="15" hidden="false" customHeight="false" outlineLevel="0" collapsed="false">
      <c r="A888" s="17" t="n">
        <v>1283</v>
      </c>
      <c r="B888" s="16" t="n">
        <v>0.548843235439724</v>
      </c>
      <c r="C888" s="16" t="n">
        <v>0.542016445729468</v>
      </c>
      <c r="D888" s="16" t="n">
        <v>1</v>
      </c>
      <c r="E888" s="17" t="n">
        <v>16.1</v>
      </c>
      <c r="F888" s="16" t="n">
        <v>1.85315444686556</v>
      </c>
      <c r="G888" s="16" t="n">
        <v>1.52329027617768</v>
      </c>
      <c r="H888" s="16" t="n">
        <v>0.433023619091968</v>
      </c>
      <c r="I888" s="16" t="n">
        <v>1.30102999566398</v>
      </c>
      <c r="J888" s="16" t="n">
        <v>0.47341849728905</v>
      </c>
      <c r="K888" s="16" t="n">
        <v>0.584716049382716</v>
      </c>
      <c r="L888" s="16" t="n">
        <v>0.535925925925926</v>
      </c>
    </row>
    <row r="889" customFormat="false" ht="15" hidden="false" customHeight="false" outlineLevel="0" collapsed="false">
      <c r="A889" s="17" t="n">
        <v>1284</v>
      </c>
      <c r="B889" s="16" t="n">
        <v>0.548328580790096</v>
      </c>
      <c r="C889" s="16" t="n">
        <v>0.541502411564191</v>
      </c>
      <c r="D889" s="16" t="n">
        <v>1</v>
      </c>
      <c r="E889" s="17" t="n">
        <v>16.1</v>
      </c>
      <c r="F889" s="16" t="n">
        <v>1.84955312326665</v>
      </c>
      <c r="G889" s="16" t="n">
        <v>1.52197156023379</v>
      </c>
      <c r="H889" s="16" t="n">
        <v>0.433023619091968</v>
      </c>
      <c r="I889" s="16" t="n">
        <v>1.30102999566398</v>
      </c>
      <c r="J889" s="16" t="n">
        <v>0.360276035877571</v>
      </c>
      <c r="K889" s="16" t="n">
        <v>0.584518518518518</v>
      </c>
      <c r="L889" s="16" t="n">
        <v>0.534765432098766</v>
      </c>
    </row>
    <row r="890" customFormat="false" ht="15" hidden="false" customHeight="false" outlineLevel="0" collapsed="false">
      <c r="A890" s="17" t="n">
        <v>1285</v>
      </c>
      <c r="B890" s="16" t="n">
        <v>0.547771980696254</v>
      </c>
      <c r="C890" s="16" t="n">
        <v>0.54095636592971</v>
      </c>
      <c r="D890" s="16" t="n">
        <v>1</v>
      </c>
      <c r="E890" s="17" t="n">
        <v>16.1</v>
      </c>
      <c r="F890" s="16" t="n">
        <v>1.8414373809109</v>
      </c>
      <c r="G890" s="16" t="n">
        <v>1.52011800416589</v>
      </c>
      <c r="H890" s="16" t="n">
        <v>0.433023619091968</v>
      </c>
      <c r="I890" s="16" t="n">
        <v>1.30102999566398</v>
      </c>
      <c r="J890" s="16" t="n">
        <v>0.275291147721128</v>
      </c>
      <c r="K890" s="16" t="n">
        <v>0.58441975308642</v>
      </c>
      <c r="L890" s="16" t="n">
        <v>0.533827160493827</v>
      </c>
    </row>
    <row r="891" customFormat="false" ht="15" hidden="false" customHeight="false" outlineLevel="0" collapsed="false">
      <c r="A891" s="17" t="n">
        <v>1286</v>
      </c>
      <c r="B891" s="16" t="n">
        <v>0.547192808654573</v>
      </c>
      <c r="C891" s="16" t="n">
        <v>0.540386035839717</v>
      </c>
      <c r="D891" s="16" t="n">
        <v>1</v>
      </c>
      <c r="E891" s="17" t="n">
        <v>15.7</v>
      </c>
      <c r="F891" s="16" t="n">
        <v>1.83383456415404</v>
      </c>
      <c r="G891" s="16" t="n">
        <v>1.51787455399732</v>
      </c>
      <c r="H891" s="16" t="n">
        <v>0.433023619091968</v>
      </c>
      <c r="I891" s="16" t="n">
        <v>1.30102999566398</v>
      </c>
      <c r="J891" s="16" t="n">
        <v>0.299915458196558</v>
      </c>
      <c r="K891" s="16" t="n">
        <v>0.584148148148148</v>
      </c>
      <c r="L891" s="16" t="n">
        <v>0.53483950617284</v>
      </c>
    </row>
    <row r="892" customFormat="false" ht="15" hidden="false" customHeight="false" outlineLevel="0" collapsed="false">
      <c r="A892" s="17" t="n">
        <v>1287</v>
      </c>
      <c r="B892" s="16" t="n">
        <v>0.546577235062917</v>
      </c>
      <c r="C892" s="16" t="n">
        <v>0.539783259166612</v>
      </c>
      <c r="D892" s="16" t="n">
        <v>1</v>
      </c>
      <c r="E892" s="17" t="n">
        <v>15.5</v>
      </c>
      <c r="F892" s="16" t="n">
        <v>1.82425657945476</v>
      </c>
      <c r="G892" s="16" t="n">
        <v>1.51424590181124</v>
      </c>
      <c r="H892" s="16" t="n">
        <v>0.433023619091968</v>
      </c>
      <c r="I892" s="16" t="n">
        <v>1.30102999566398</v>
      </c>
      <c r="J892" s="16" t="n">
        <v>0.167582551190496</v>
      </c>
      <c r="K892" s="16" t="n">
        <v>0.583901234567901</v>
      </c>
      <c r="L892" s="16" t="n">
        <v>0.536148148148148</v>
      </c>
    </row>
    <row r="893" customFormat="false" ht="15" hidden="false" customHeight="false" outlineLevel="0" collapsed="false">
      <c r="A893" s="17" t="n">
        <v>1288</v>
      </c>
      <c r="B893" s="16" t="n">
        <v>0.545929244822926</v>
      </c>
      <c r="C893" s="16" t="n">
        <v>0.539157425496313</v>
      </c>
      <c r="D893" s="16" t="n">
        <v>1</v>
      </c>
      <c r="E893" s="17" t="n">
        <v>15.1</v>
      </c>
      <c r="F893" s="16" t="n">
        <v>1.81047104930869</v>
      </c>
      <c r="G893" s="16" t="n">
        <v>1.50551381045413</v>
      </c>
      <c r="H893" s="16" t="n">
        <v>0.433023619091968</v>
      </c>
      <c r="I893" s="16" t="n">
        <v>1.30102999566398</v>
      </c>
      <c r="J893" s="16" t="n">
        <v>0.537454651573463</v>
      </c>
      <c r="K893" s="16" t="n">
        <v>0.583753086419753</v>
      </c>
      <c r="L893" s="16" t="n">
        <v>0.537876543209877</v>
      </c>
    </row>
    <row r="894" customFormat="false" ht="15" hidden="false" customHeight="false" outlineLevel="0" collapsed="false">
      <c r="A894" s="17" t="n">
        <v>1289</v>
      </c>
      <c r="B894" s="16" t="n">
        <v>0.545233833127552</v>
      </c>
      <c r="C894" s="16" t="n">
        <v>0.5384847079383</v>
      </c>
      <c r="D894" s="16" t="n">
        <v>1</v>
      </c>
      <c r="E894" s="17" t="n">
        <v>15</v>
      </c>
      <c r="F894" s="16" t="n">
        <v>1.79618524629816</v>
      </c>
      <c r="G894" s="16" t="n">
        <v>1.49618756507769</v>
      </c>
      <c r="H894" s="16" t="n">
        <v>0.433023619091968</v>
      </c>
      <c r="I894" s="16" t="n">
        <v>1.30102999566398</v>
      </c>
      <c r="J894" s="16" t="n">
        <v>0.169194868723171</v>
      </c>
      <c r="K894" s="16" t="n">
        <v>0.583185185185185</v>
      </c>
      <c r="L894" s="16" t="n">
        <v>0.539777777777778</v>
      </c>
    </row>
    <row r="895" customFormat="false" ht="15" hidden="false" customHeight="false" outlineLevel="0" collapsed="false">
      <c r="A895" s="17" t="n">
        <v>1290</v>
      </c>
      <c r="B895" s="16" t="n">
        <v>0.544511551989449</v>
      </c>
      <c r="C895" s="16" t="n">
        <v>0.537782769468096</v>
      </c>
      <c r="D895" s="16" t="n">
        <v>1</v>
      </c>
      <c r="E895" s="17" t="n">
        <v>14.8</v>
      </c>
      <c r="F895" s="16" t="n">
        <v>1.78271448897829</v>
      </c>
      <c r="G895" s="16" t="n">
        <v>1.4861442307403</v>
      </c>
      <c r="H895" s="16" t="n">
        <v>0.433023619091968</v>
      </c>
      <c r="I895" s="16" t="n">
        <v>1.30102999566398</v>
      </c>
      <c r="J895" s="16" t="n">
        <v>0.540917279356013</v>
      </c>
      <c r="K895" s="16" t="n">
        <v>0.582716049382716</v>
      </c>
      <c r="L895" s="16" t="n">
        <v>0.542296296296296</v>
      </c>
    </row>
    <row r="896" customFormat="false" ht="15" hidden="false" customHeight="false" outlineLevel="0" collapsed="false">
      <c r="A896" s="17" t="n">
        <v>1291</v>
      </c>
      <c r="B896" s="16" t="n">
        <v>0.543758422798581</v>
      </c>
      <c r="C896" s="16" t="n">
        <v>0.537047454251183</v>
      </c>
      <c r="D896" s="16" t="n">
        <v>1</v>
      </c>
      <c r="E896" s="17" t="n">
        <v>14.7</v>
      </c>
      <c r="F896" s="16" t="n">
        <v>1.77009796099987</v>
      </c>
      <c r="G896" s="16" t="n">
        <v>1.47653369836658</v>
      </c>
      <c r="H896" s="16" t="n">
        <v>0.433023619091968</v>
      </c>
      <c r="I896" s="16" t="n">
        <v>1.30102999566398</v>
      </c>
      <c r="J896" s="16" t="n">
        <v>0.286648469026779</v>
      </c>
      <c r="K896" s="16" t="n">
        <v>0.582395061728395</v>
      </c>
      <c r="L896" s="16" t="n">
        <v>0.545530864197531</v>
      </c>
    </row>
    <row r="897" customFormat="false" ht="15" hidden="false" customHeight="false" outlineLevel="0" collapsed="false">
      <c r="A897" s="17" t="n">
        <v>1292</v>
      </c>
      <c r="B897" s="16" t="n">
        <v>0.542975502212842</v>
      </c>
      <c r="C897" s="16" t="n">
        <v>0.536286774939961</v>
      </c>
      <c r="D897" s="16" t="n">
        <v>1</v>
      </c>
      <c r="E897" s="17" t="n">
        <v>14.6</v>
      </c>
      <c r="F897" s="16" t="n">
        <v>1.75534104927531</v>
      </c>
      <c r="G897" s="16" t="n">
        <v>1.46438542077206</v>
      </c>
      <c r="H897" s="16" t="n">
        <v>0.433023619091968</v>
      </c>
      <c r="I897" s="16" t="n">
        <v>1.30102999566398</v>
      </c>
      <c r="J897" s="16" t="n">
        <v>0.525861563387404</v>
      </c>
      <c r="K897" s="16" t="n">
        <v>0.582197530864198</v>
      </c>
      <c r="L897" s="16" t="n">
        <v>0.547382716049383</v>
      </c>
    </row>
    <row r="898" customFormat="false" ht="15" hidden="false" customHeight="false" outlineLevel="0" collapsed="false">
      <c r="A898" s="17" t="n">
        <v>1293</v>
      </c>
      <c r="B898" s="16" t="n">
        <v>0.542161098453734</v>
      </c>
      <c r="C898" s="16" t="n">
        <v>0.535493820971913</v>
      </c>
      <c r="D898" s="16" t="n">
        <v>1</v>
      </c>
      <c r="E898" s="17" t="n">
        <v>14.2</v>
      </c>
      <c r="F898" s="16" t="n">
        <v>1.74070265886575</v>
      </c>
      <c r="G898" s="16" t="n">
        <v>1.45370634464434</v>
      </c>
      <c r="H898" s="16" t="n">
        <v>0.433023619091968</v>
      </c>
      <c r="I898" s="16" t="n">
        <v>1.30102999566398</v>
      </c>
      <c r="J898" s="16" t="n">
        <v>0.416142746944205</v>
      </c>
      <c r="K898" s="16" t="n">
        <v>0.581901234567901</v>
      </c>
      <c r="L898" s="16" t="n">
        <v>0.549160493827161</v>
      </c>
    </row>
    <row r="899" customFormat="false" ht="15" hidden="false" customHeight="false" outlineLevel="0" collapsed="false">
      <c r="A899" s="17" t="n">
        <v>1294</v>
      </c>
      <c r="B899" s="16" t="n">
        <v>0.541307196352217</v>
      </c>
      <c r="C899" s="16" t="n">
        <v>0.534669539398617</v>
      </c>
      <c r="D899" s="16" t="n">
        <v>1</v>
      </c>
      <c r="E899" s="17" t="n">
        <v>13.8</v>
      </c>
      <c r="F899" s="16" t="n">
        <v>1.72245269409131</v>
      </c>
      <c r="G899" s="16" t="n">
        <v>1.43983719583371</v>
      </c>
      <c r="H899" s="16" t="n">
        <v>0.433023619091968</v>
      </c>
      <c r="I899" s="16" t="n">
        <v>1.30102999566398</v>
      </c>
      <c r="J899" s="16" t="n">
        <v>0.349209640686952</v>
      </c>
      <c r="K899" s="16" t="n">
        <v>0.581555555555556</v>
      </c>
      <c r="L899" s="16" t="n">
        <v>0.550567901234568</v>
      </c>
    </row>
    <row r="900" customFormat="false" ht="15" hidden="false" customHeight="false" outlineLevel="0" collapsed="false">
      <c r="A900" s="17" t="n">
        <v>1295</v>
      </c>
      <c r="B900" s="16" t="n">
        <v>0.540427025821474</v>
      </c>
      <c r="C900" s="16" t="n">
        <v>0.533825206690364</v>
      </c>
      <c r="D900" s="16" t="n">
        <v>1</v>
      </c>
      <c r="E900" s="17" t="n">
        <v>13.5</v>
      </c>
      <c r="F900" s="16" t="n">
        <v>1.70135959995465</v>
      </c>
      <c r="G900" s="16" t="n">
        <v>1.42536091838991</v>
      </c>
      <c r="H900" s="16" t="n">
        <v>0.433023619091968</v>
      </c>
      <c r="I900" s="16" t="n">
        <v>1.30102999566398</v>
      </c>
      <c r="J900" s="16" t="n">
        <v>0.396335322231927</v>
      </c>
      <c r="K900" s="16" t="n">
        <v>0.581012345679012</v>
      </c>
      <c r="L900" s="16" t="n">
        <v>0.552049382716049</v>
      </c>
    </row>
    <row r="901" customFormat="false" ht="15" hidden="false" customHeight="false" outlineLevel="0" collapsed="false">
      <c r="A901" s="17" t="n">
        <v>1296</v>
      </c>
      <c r="B901" s="16" t="n">
        <v>0.539502580298318</v>
      </c>
      <c r="C901" s="16" t="n">
        <v>0.532934273415142</v>
      </c>
      <c r="D901" s="16" t="n">
        <v>1</v>
      </c>
      <c r="E901" s="17" t="n">
        <v>13.4</v>
      </c>
      <c r="F901" s="16" t="n">
        <v>1.6813066000974</v>
      </c>
      <c r="G901" s="16" t="n">
        <v>1.40926030395291</v>
      </c>
      <c r="H901" s="16" t="n">
        <v>0.433023619091968</v>
      </c>
      <c r="I901" s="16" t="n">
        <v>1.30102999566398</v>
      </c>
      <c r="J901" s="16" t="n">
        <v>0.23523042015176</v>
      </c>
      <c r="K901" s="16" t="n">
        <v>0.580765432098765</v>
      </c>
      <c r="L901" s="16" t="n">
        <v>0.554246913580247</v>
      </c>
    </row>
    <row r="902" customFormat="false" ht="15" hidden="false" customHeight="false" outlineLevel="0" collapsed="false">
      <c r="A902" s="17" t="n">
        <v>1297</v>
      </c>
      <c r="B902" s="16" t="n">
        <v>0.538543635606766</v>
      </c>
      <c r="C902" s="16" t="n">
        <v>0.532012901835971</v>
      </c>
      <c r="D902" s="16" t="n">
        <v>1</v>
      </c>
      <c r="E902" s="17" t="n">
        <v>13.1</v>
      </c>
      <c r="F902" s="16" t="n">
        <v>1.65963210096815</v>
      </c>
      <c r="G902" s="16" t="n">
        <v>1.39181910311908</v>
      </c>
      <c r="H902" s="16" t="n">
        <v>0.433023619091968</v>
      </c>
      <c r="I902" s="16" t="n">
        <v>1.30102999566398</v>
      </c>
      <c r="J902" s="16" t="n">
        <v>0.395443904804572</v>
      </c>
      <c r="K902" s="16" t="n">
        <v>0.579925925925926</v>
      </c>
      <c r="L902" s="16" t="n">
        <v>0.556543209876543</v>
      </c>
    </row>
    <row r="903" customFormat="false" ht="15" hidden="false" customHeight="false" outlineLevel="0" collapsed="false">
      <c r="A903" s="17" t="n">
        <v>1298</v>
      </c>
      <c r="B903" s="16" t="n">
        <v>0.537530589434836</v>
      </c>
      <c r="C903" s="16" t="n">
        <v>0.531037217113707</v>
      </c>
      <c r="D903" s="16" t="n">
        <v>1</v>
      </c>
      <c r="E903" s="17" t="n">
        <v>12.4</v>
      </c>
      <c r="F903" s="16" t="n">
        <v>1.63780002090485</v>
      </c>
      <c r="G903" s="16" t="n">
        <v>1.37379999295591</v>
      </c>
      <c r="H903" s="16" t="n">
        <v>0.433023619091968</v>
      </c>
      <c r="I903" s="16" t="n">
        <v>1.30102999566398</v>
      </c>
      <c r="J903" s="16" t="n">
        <v>0.453216110409705</v>
      </c>
      <c r="K903" s="16" t="n">
        <v>0.579530864197531</v>
      </c>
      <c r="L903" s="16" t="n">
        <v>0.559037037037037</v>
      </c>
    </row>
    <row r="904" customFormat="false" ht="15" hidden="false" customHeight="false" outlineLevel="0" collapsed="false">
      <c r="A904" s="17" t="n">
        <v>1299</v>
      </c>
      <c r="B904" s="16" t="n">
        <v>0.536481159925461</v>
      </c>
      <c r="C904" s="16" t="n">
        <v>0.530020181867811</v>
      </c>
      <c r="D904" s="16" t="n">
        <v>1</v>
      </c>
      <c r="E904" s="17" t="n">
        <v>11.9</v>
      </c>
      <c r="F904" s="16" t="n">
        <v>1.61791804226011</v>
      </c>
      <c r="G904" s="16" t="n">
        <v>1.35807397408232</v>
      </c>
      <c r="H904" s="16" t="n">
        <v>0.433023619091968</v>
      </c>
      <c r="I904" s="16" t="n">
        <v>1.30102999566398</v>
      </c>
      <c r="J904" s="16" t="n">
        <v>0.274109907657457</v>
      </c>
      <c r="K904" s="16" t="n">
        <v>0.578962962962963</v>
      </c>
      <c r="L904" s="16" t="n">
        <v>0.561086419753086</v>
      </c>
    </row>
    <row r="905" customFormat="false" ht="15" hidden="false" customHeight="false" outlineLevel="0" collapsed="false">
      <c r="A905" s="17" t="n">
        <v>1300</v>
      </c>
      <c r="B905" s="16" t="n">
        <v>0.535379534297519</v>
      </c>
      <c r="C905" s="16" t="n">
        <v>0.528960473736127</v>
      </c>
      <c r="D905" s="16" t="n">
        <v>1</v>
      </c>
      <c r="E905" s="17" t="n">
        <v>11.7</v>
      </c>
      <c r="F905" s="16" t="n">
        <v>1.59407942488078</v>
      </c>
      <c r="G905" s="16" t="n">
        <v>1.33797929783687</v>
      </c>
      <c r="H905" s="16" t="n">
        <v>0.433023619091968</v>
      </c>
      <c r="I905" s="16" t="n">
        <v>1.30102999566398</v>
      </c>
      <c r="J905" s="16" t="n">
        <v>0.213294472559179</v>
      </c>
      <c r="K905" s="16" t="n">
        <v>0.578074074074074</v>
      </c>
      <c r="L905" s="16" t="n">
        <v>0.562740740740741</v>
      </c>
    </row>
    <row r="906" customFormat="false" ht="15" hidden="false" customHeight="false" outlineLevel="0" collapsed="false">
      <c r="A906" s="17" t="n">
        <v>1301</v>
      </c>
      <c r="B906" s="16" t="n">
        <v>0.534228706691</v>
      </c>
      <c r="C906" s="16" t="n">
        <v>0.527856568230523</v>
      </c>
      <c r="D906" s="16" t="n">
        <v>1</v>
      </c>
      <c r="E906" s="17" t="n">
        <v>11.3</v>
      </c>
      <c r="F906" s="16" t="n">
        <v>1.56813959007833</v>
      </c>
      <c r="G906" s="16" t="n">
        <v>1.31464114935445</v>
      </c>
      <c r="H906" s="16" t="n">
        <v>0.433023619091968</v>
      </c>
      <c r="I906" s="16" t="n">
        <v>1.30102999566398</v>
      </c>
      <c r="J906" s="16" t="n">
        <v>0.397159437296049</v>
      </c>
      <c r="K906" s="16" t="n">
        <v>0.577530864197531</v>
      </c>
      <c r="L906" s="16" t="n">
        <v>0.563753086419753</v>
      </c>
    </row>
    <row r="907" customFormat="false" ht="15" hidden="false" customHeight="false" outlineLevel="0" collapsed="false">
      <c r="A907" s="17" t="n">
        <v>1302</v>
      </c>
      <c r="B907" s="16" t="n">
        <v>0.533027513490783</v>
      </c>
      <c r="C907" s="16" t="n">
        <v>0.526706378261248</v>
      </c>
      <c r="D907" s="16" t="n">
        <v>0</v>
      </c>
      <c r="E907" s="17" t="n">
        <v>10.6</v>
      </c>
      <c r="F907" s="16" t="n">
        <v>1.54064240108614</v>
      </c>
      <c r="G907" s="16" t="n">
        <v>1.29051785100239</v>
      </c>
      <c r="H907" s="16" t="n">
        <v>0.433023619091968</v>
      </c>
      <c r="I907" s="16" t="n">
        <v>1.30102999566398</v>
      </c>
      <c r="J907" s="16" t="n">
        <v>0</v>
      </c>
      <c r="K907" s="16" t="n">
        <v>0.576913580246914</v>
      </c>
      <c r="L907" s="16" t="n">
        <v>0.564098765432099</v>
      </c>
    </row>
    <row r="908" customFormat="false" ht="15" hidden="false" customHeight="false" outlineLevel="0" collapsed="false">
      <c r="A908" s="17" t="n">
        <v>1303</v>
      </c>
      <c r="B908" s="16" t="n">
        <v>0.531775373551581</v>
      </c>
      <c r="C908" s="16" t="n">
        <v>0.525514276954863</v>
      </c>
      <c r="D908" s="16" t="n">
        <v>0</v>
      </c>
      <c r="E908" s="17" t="n">
        <v>10.5</v>
      </c>
      <c r="F908" s="16" t="n">
        <v>1.50978171665042</v>
      </c>
      <c r="G908" s="16" t="n">
        <v>1.26326742572725</v>
      </c>
      <c r="H908" s="16" t="n">
        <v>0.433023619091968</v>
      </c>
      <c r="I908" s="16" t="n">
        <v>1.30102999566398</v>
      </c>
      <c r="J908" s="16" t="n">
        <v>0</v>
      </c>
      <c r="K908" s="16" t="n">
        <v>0.576123456790123</v>
      </c>
      <c r="L908" s="16" t="n">
        <v>0.564074074074074</v>
      </c>
    </row>
    <row r="909" customFormat="false" ht="15" hidden="false" customHeight="false" outlineLevel="0" collapsed="false">
      <c r="A909" s="17" t="n">
        <v>1304</v>
      </c>
      <c r="B909" s="16" t="n">
        <v>0.530485646261109</v>
      </c>
      <c r="C909" s="16" t="n">
        <v>0.524280732075373</v>
      </c>
      <c r="D909" s="16" t="n">
        <v>0</v>
      </c>
      <c r="E909" s="16" t="n">
        <v>9.9</v>
      </c>
      <c r="F909" s="16" t="n">
        <v>1.48046281507583</v>
      </c>
      <c r="G909" s="16" t="n">
        <v>1.23721800871751</v>
      </c>
      <c r="H909" s="16" t="n">
        <v>0.433023619091968</v>
      </c>
      <c r="I909" s="16" t="n">
        <v>1.30102999566398</v>
      </c>
      <c r="J909" s="16" t="n">
        <v>0</v>
      </c>
      <c r="K909" s="16" t="n">
        <v>0.574814814814815</v>
      </c>
      <c r="L909" s="16" t="n">
        <v>0.563851851851852</v>
      </c>
    </row>
    <row r="910" customFormat="false" ht="15" hidden="false" customHeight="false" outlineLevel="0" collapsed="false">
      <c r="A910" s="17" t="n">
        <v>1305</v>
      </c>
      <c r="B910" s="16" t="n">
        <v>0.529154472880893</v>
      </c>
      <c r="C910" s="16" t="n">
        <v>0.523009345200327</v>
      </c>
      <c r="D910" s="16" t="n">
        <v>0</v>
      </c>
      <c r="E910" s="16" t="n">
        <v>9.4</v>
      </c>
      <c r="F910" s="16" t="n">
        <v>1.4498370334475</v>
      </c>
      <c r="G910" s="16" t="n">
        <v>1.21041844718422</v>
      </c>
      <c r="H910" s="16" t="n">
        <v>0.433023619091968</v>
      </c>
      <c r="I910" s="16" t="n">
        <v>1.30102999566398</v>
      </c>
      <c r="J910" s="16" t="n">
        <v>0</v>
      </c>
      <c r="K910" s="16" t="n">
        <v>0.573876543209877</v>
      </c>
      <c r="L910" s="16" t="n">
        <v>0.563234567901235</v>
      </c>
    </row>
    <row r="911" customFormat="false" ht="15" hidden="false" customHeight="false" outlineLevel="0" collapsed="false">
      <c r="A911" s="17" t="n">
        <v>1306</v>
      </c>
      <c r="B911" s="16" t="n">
        <v>0.527768894367748</v>
      </c>
      <c r="C911" s="16" t="n">
        <v>0.521680756939782</v>
      </c>
      <c r="D911" s="16" t="n">
        <v>0</v>
      </c>
      <c r="E911" s="16" t="n">
        <v>9.3</v>
      </c>
      <c r="F911" s="16" t="n">
        <v>1.42045575690944</v>
      </c>
      <c r="G911" s="16" t="n">
        <v>1.18510091041003</v>
      </c>
      <c r="H911" s="16" t="n">
        <v>0.433023619091968</v>
      </c>
      <c r="I911" s="16" t="n">
        <v>1.30102999566398</v>
      </c>
      <c r="J911" s="16" t="n">
        <v>0</v>
      </c>
      <c r="K911" s="16" t="n">
        <v>0.572938271604938</v>
      </c>
      <c r="L911" s="16" t="n">
        <v>0.562740740740741</v>
      </c>
    </row>
    <row r="912" customFormat="false" ht="15" hidden="false" customHeight="false" outlineLevel="0" collapsed="false">
      <c r="A912" s="17" t="n">
        <v>1307</v>
      </c>
      <c r="B912" s="16" t="n">
        <v>0.526339644193649</v>
      </c>
      <c r="C912" s="16" t="n">
        <v>0.520305616723167</v>
      </c>
      <c r="D912" s="16" t="n">
        <v>0</v>
      </c>
      <c r="E912" s="16" t="n">
        <v>9</v>
      </c>
      <c r="F912" s="16" t="n">
        <v>1.39232506287173</v>
      </c>
      <c r="G912" s="16" t="n">
        <v>1.15980412190518</v>
      </c>
      <c r="H912" s="16" t="n">
        <v>0.433023619091968</v>
      </c>
      <c r="I912" s="16" t="n">
        <v>1.30102999566398</v>
      </c>
      <c r="J912" s="16" t="n">
        <v>0</v>
      </c>
      <c r="K912" s="16" t="n">
        <v>0.57237037037037</v>
      </c>
      <c r="L912" s="16" t="n">
        <v>0.561925925925926</v>
      </c>
    </row>
    <row r="913" customFormat="false" ht="15" hidden="false" customHeight="false" outlineLevel="0" collapsed="false">
      <c r="A913" s="17" t="n">
        <v>1308</v>
      </c>
      <c r="B913" s="16" t="n">
        <v>0.524867334630754</v>
      </c>
      <c r="C913" s="16" t="n">
        <v>0.518887930777338</v>
      </c>
      <c r="D913" s="16" t="n">
        <v>0</v>
      </c>
      <c r="E913" s="16" t="n">
        <v>8.8</v>
      </c>
      <c r="F913" s="16" t="n">
        <v>1.3640704699193</v>
      </c>
      <c r="G913" s="16" t="n">
        <v>1.13470641665933</v>
      </c>
      <c r="H913" s="16" t="n">
        <v>0.433023619091968</v>
      </c>
      <c r="I913" s="16" t="n">
        <v>1.30102999566398</v>
      </c>
      <c r="J913" s="16" t="n">
        <v>0</v>
      </c>
      <c r="K913" s="16" t="n">
        <v>0.57158024691358</v>
      </c>
      <c r="L913" s="16" t="n">
        <v>0.561086419753086</v>
      </c>
    </row>
    <row r="914" customFormat="false" ht="15" hidden="false" customHeight="false" outlineLevel="0" collapsed="false">
      <c r="A914" s="17" t="n">
        <v>1309</v>
      </c>
      <c r="B914" s="16" t="n">
        <v>0.523339774542385</v>
      </c>
      <c r="C914" s="16" t="n">
        <v>0.51741781519519</v>
      </c>
      <c r="D914" s="16" t="n">
        <v>0</v>
      </c>
      <c r="E914" s="16" t="n">
        <v>8.2</v>
      </c>
      <c r="F914" s="16" t="n">
        <v>1.33492642889079</v>
      </c>
      <c r="G914" s="16" t="n">
        <v>1.10801841880799</v>
      </c>
      <c r="H914" s="16" t="n">
        <v>0.433023619091968</v>
      </c>
      <c r="I914" s="16" t="n">
        <v>1.30102999566398</v>
      </c>
      <c r="J914" s="16" t="n">
        <v>0</v>
      </c>
      <c r="K914" s="16" t="n">
        <v>0.57120987654321</v>
      </c>
      <c r="L914" s="16" t="n">
        <v>0.559827160493827</v>
      </c>
    </row>
    <row r="915" customFormat="false" ht="15" hidden="false" customHeight="false" outlineLevel="0" collapsed="false">
      <c r="A915" s="17" t="n">
        <v>1310</v>
      </c>
      <c r="B915" s="16" t="n">
        <v>0.521782984998491</v>
      </c>
      <c r="C915" s="16" t="n">
        <v>0.515911422173182</v>
      </c>
      <c r="D915" s="16" t="n">
        <v>0</v>
      </c>
      <c r="E915" s="16" t="n">
        <v>7.4</v>
      </c>
      <c r="F915" s="16" t="n">
        <v>1.30847041331332</v>
      </c>
      <c r="G915" s="16" t="n">
        <v>1.08399543190152</v>
      </c>
      <c r="H915" s="16" t="n">
        <v>0.433023619091968</v>
      </c>
      <c r="I915" s="16" t="n">
        <v>1.30102999566398</v>
      </c>
      <c r="J915" s="16" t="n">
        <v>0</v>
      </c>
      <c r="K915" s="16" t="n">
        <v>0.570493827160494</v>
      </c>
      <c r="L915" s="16" t="n">
        <v>0.558716049382716</v>
      </c>
    </row>
    <row r="916" customFormat="false" ht="15" hidden="false" customHeight="false" outlineLevel="0" collapsed="false">
      <c r="A916" s="17" t="n">
        <v>1311</v>
      </c>
      <c r="B916" s="16" t="n">
        <v>0.520154260926776</v>
      </c>
      <c r="C916" s="16" t="n">
        <v>0.514336527585983</v>
      </c>
      <c r="D916" s="16" t="n">
        <v>0</v>
      </c>
      <c r="E916" s="16" t="n">
        <v>6.9</v>
      </c>
      <c r="F916" s="16" t="n">
        <v>1.28091120024719</v>
      </c>
      <c r="G916" s="16" t="n">
        <v>1.05954450274936</v>
      </c>
      <c r="H916" s="16" t="n">
        <v>0.433023619091968</v>
      </c>
      <c r="I916" s="16" t="n">
        <v>1.30102999566398</v>
      </c>
      <c r="J916" s="16" t="n">
        <v>0</v>
      </c>
      <c r="K916" s="16" t="n">
        <v>0.570123456790123</v>
      </c>
      <c r="L916" s="16" t="n">
        <v>0.557456790123457</v>
      </c>
    </row>
    <row r="917" customFormat="false" ht="15" hidden="false" customHeight="false" outlineLevel="0" collapsed="false">
      <c r="A917" s="17" t="n">
        <v>1312</v>
      </c>
      <c r="B917" s="16" t="n">
        <v>0.518484459320704</v>
      </c>
      <c r="C917" s="16" t="n">
        <v>0.512717343966166</v>
      </c>
      <c r="D917" s="16" t="n">
        <v>0</v>
      </c>
      <c r="E917" s="16" t="n">
        <v>6.7</v>
      </c>
      <c r="F917" s="16" t="n">
        <v>1.25449874099084</v>
      </c>
      <c r="G917" s="16" t="n">
        <v>1.03587640954084</v>
      </c>
      <c r="H917" s="16" t="n">
        <v>0.433023619091968</v>
      </c>
      <c r="I917" s="16" t="n">
        <v>1.30102999566398</v>
      </c>
      <c r="J917" s="16" t="n">
        <v>0</v>
      </c>
      <c r="K917" s="16" t="n">
        <v>0.569308641975309</v>
      </c>
      <c r="L917" s="16" t="n">
        <v>0.556913580246914</v>
      </c>
    </row>
    <row r="918" customFormat="false" ht="15" hidden="false" customHeight="false" outlineLevel="0" collapsed="false">
      <c r="A918" s="17" t="n">
        <v>1313</v>
      </c>
      <c r="B918" s="16" t="n">
        <v>0.516746715373463</v>
      </c>
      <c r="C918" s="16" t="n">
        <v>0.511040293574333</v>
      </c>
      <c r="D918" s="16" t="n">
        <v>0</v>
      </c>
      <c r="E918" s="16" t="n">
        <v>6.3</v>
      </c>
      <c r="F918" s="16" t="n">
        <v>1.22510527368398</v>
      </c>
      <c r="G918" s="16" t="n">
        <v>1.00887011854144</v>
      </c>
      <c r="H918" s="16" t="n">
        <v>0.433023619091968</v>
      </c>
      <c r="I918" s="16" t="n">
        <v>1.30102999566398</v>
      </c>
      <c r="J918" s="16" t="n">
        <v>0</v>
      </c>
      <c r="K918" s="16" t="n">
        <v>0.568567901234568</v>
      </c>
      <c r="L918" s="16" t="n">
        <v>0.556814814814815</v>
      </c>
    </row>
    <row r="919" customFormat="false" ht="15" hidden="false" customHeight="false" outlineLevel="0" collapsed="false">
      <c r="A919" s="17" t="n">
        <v>1314</v>
      </c>
      <c r="B919" s="16" t="n">
        <v>0.51494002242883</v>
      </c>
      <c r="C919" s="16" t="n">
        <v>0.509300546977255</v>
      </c>
      <c r="D919" s="16" t="n">
        <v>0</v>
      </c>
      <c r="E919" s="16" t="n">
        <v>5.9</v>
      </c>
      <c r="F919" s="16" t="n">
        <v>1.19401994634614</v>
      </c>
      <c r="G919" s="16" t="n">
        <v>0.981172440844575</v>
      </c>
      <c r="H919" s="16" t="n">
        <v>0.433023619091968</v>
      </c>
      <c r="I919" s="16" t="n">
        <v>1.30102999566398</v>
      </c>
      <c r="J919" s="16" t="n">
        <v>0</v>
      </c>
      <c r="K919" s="16" t="n">
        <v>0.567925925925926</v>
      </c>
      <c r="L919" s="16" t="n">
        <v>0.557086419753086</v>
      </c>
    </row>
    <row r="920" customFormat="false" ht="15" hidden="false" customHeight="false" outlineLevel="0" collapsed="false">
      <c r="A920" s="17" t="n">
        <v>1315</v>
      </c>
      <c r="B920" s="16" t="n">
        <v>0.513084881835514</v>
      </c>
      <c r="C920" s="16" t="n">
        <v>0.507507463759846</v>
      </c>
      <c r="D920" s="16" t="n">
        <v>0</v>
      </c>
      <c r="E920" s="16" t="n">
        <v>5.5</v>
      </c>
      <c r="F920" s="16" t="n">
        <v>1.16480564278667</v>
      </c>
      <c r="G920" s="16" t="n">
        <v>0.957990102055021</v>
      </c>
      <c r="H920" s="16" t="n">
        <v>0.432973405594538</v>
      </c>
      <c r="I920" s="16" t="n">
        <v>1.30102999566398</v>
      </c>
      <c r="J920" s="16" t="n">
        <v>0</v>
      </c>
      <c r="K920" s="16" t="n">
        <v>0.567259259259259</v>
      </c>
      <c r="L920" s="16" t="n">
        <v>0.558222222222222</v>
      </c>
    </row>
    <row r="921" customFormat="false" ht="15" hidden="false" customHeight="false" outlineLevel="0" collapsed="false">
      <c r="A921" s="17" t="n">
        <v>1316</v>
      </c>
      <c r="B921" s="16" t="n">
        <v>0.51118011408382</v>
      </c>
      <c r="C921" s="16" t="n">
        <v>0.505667349100113</v>
      </c>
      <c r="D921" s="16" t="n">
        <v>0</v>
      </c>
      <c r="E921" s="16" t="n">
        <v>4.8</v>
      </c>
      <c r="F921" s="16" t="n">
        <v>1.13507018751655</v>
      </c>
      <c r="G921" s="16" t="n">
        <v>0.932888930656959</v>
      </c>
      <c r="H921" s="16" t="n">
        <v>0.430962087760917</v>
      </c>
      <c r="I921" s="16" t="n">
        <v>1.30102999566398</v>
      </c>
      <c r="J921" s="16" t="n">
        <v>0</v>
      </c>
      <c r="K921" s="16" t="n">
        <v>0.566246913580247</v>
      </c>
      <c r="L921" s="16" t="n">
        <v>0.559777777777778</v>
      </c>
    </row>
    <row r="922" customFormat="false" ht="15" hidden="false" customHeight="false" outlineLevel="0" collapsed="false">
      <c r="A922" s="17" t="n">
        <v>1317</v>
      </c>
      <c r="B922" s="16" t="n">
        <v>0.509222478336758</v>
      </c>
      <c r="C922" s="16" t="n">
        <v>0.503775286144681</v>
      </c>
      <c r="D922" s="16" t="n">
        <v>0</v>
      </c>
      <c r="E922" s="16" t="n">
        <v>4.8</v>
      </c>
      <c r="F922" s="16" t="n">
        <v>1.10558758732983</v>
      </c>
      <c r="G922" s="16" t="n">
        <v>0.907707610525341</v>
      </c>
      <c r="H922" s="16" t="n">
        <v>0.427783321552514</v>
      </c>
      <c r="I922" s="16" t="n">
        <v>1.30102999566398</v>
      </c>
      <c r="J922" s="16" t="n">
        <v>0</v>
      </c>
      <c r="K922" s="16" t="n">
        <v>0.565530864197531</v>
      </c>
      <c r="L922" s="16" t="n">
        <v>0.561753086419753</v>
      </c>
    </row>
    <row r="923" customFormat="false" ht="15" hidden="false" customHeight="false" outlineLevel="0" collapsed="false">
      <c r="A923" s="17" t="n">
        <v>1318</v>
      </c>
      <c r="B923" s="16" t="n">
        <v>0.507215398218897</v>
      </c>
      <c r="C923" s="16" t="n">
        <v>0.501826205054919</v>
      </c>
      <c r="D923" s="16" t="n">
        <v>0</v>
      </c>
      <c r="E923" s="16" t="n">
        <v>4.4</v>
      </c>
      <c r="F923" s="16" t="n">
        <v>1.07878431032177</v>
      </c>
      <c r="G923" s="16" t="n">
        <v>0.886692026410825</v>
      </c>
      <c r="H923" s="16" t="n">
        <v>0.422162295359677</v>
      </c>
      <c r="I923" s="16" t="n">
        <v>1.30102999566398</v>
      </c>
      <c r="J923" s="16" t="n">
        <v>0</v>
      </c>
      <c r="K923" s="16" t="n">
        <v>0.565037037037037</v>
      </c>
      <c r="L923" s="16" t="n">
        <v>0.563555555555556</v>
      </c>
    </row>
    <row r="924" customFormat="false" ht="15" hidden="false" customHeight="false" outlineLevel="0" collapsed="false">
      <c r="A924" s="17" t="n">
        <v>1319</v>
      </c>
      <c r="B924" s="16" t="n">
        <v>0.50514582461781</v>
      </c>
      <c r="C924" s="16" t="n">
        <v>0.499826957848337</v>
      </c>
      <c r="D924" s="16" t="n">
        <v>0</v>
      </c>
      <c r="E924" s="16" t="n">
        <v>4.1</v>
      </c>
      <c r="F924" s="16" t="n">
        <v>1.04871093320344</v>
      </c>
      <c r="G924" s="16" t="n">
        <v>0.858864728457228</v>
      </c>
      <c r="H924" s="16" t="n">
        <v>0.420883452255734</v>
      </c>
      <c r="I924" s="16" t="n">
        <v>1.30102999566398</v>
      </c>
      <c r="J924" s="16" t="n">
        <v>0</v>
      </c>
      <c r="K924" s="16" t="n">
        <v>0.563925925925926</v>
      </c>
      <c r="L924" s="16" t="n">
        <v>0.565382716049383</v>
      </c>
    </row>
    <row r="925" customFormat="false" ht="15" hidden="false" customHeight="false" outlineLevel="0" collapsed="false">
      <c r="A925" s="17" t="n">
        <v>1320</v>
      </c>
      <c r="B925" s="16" t="n">
        <v>0.503015015522639</v>
      </c>
      <c r="C925" s="16" t="n">
        <v>0.497772613565127</v>
      </c>
      <c r="D925" s="16" t="n">
        <v>0</v>
      </c>
      <c r="E925" s="16" t="n">
        <v>3.5</v>
      </c>
      <c r="F925" s="16" t="n">
        <v>1.0173454224439</v>
      </c>
      <c r="G925" s="16" t="n">
        <v>0.830370069383462</v>
      </c>
      <c r="H925" s="16" t="n">
        <v>0.420840638716154</v>
      </c>
      <c r="I925" s="16" t="n">
        <v>1.30102999566398</v>
      </c>
      <c r="J925" s="16" t="n">
        <v>0</v>
      </c>
      <c r="K925" s="16" t="n">
        <v>0.563037037037037</v>
      </c>
      <c r="L925" s="16" t="n">
        <v>0.566567901234568</v>
      </c>
    </row>
    <row r="926" customFormat="false" ht="15" hidden="false" customHeight="false" outlineLevel="0" collapsed="false">
      <c r="A926" s="17" t="n">
        <v>1321</v>
      </c>
      <c r="B926" s="16" t="n">
        <v>0.500846973061562</v>
      </c>
      <c r="C926" s="16" t="n">
        <v>0.495688109993935</v>
      </c>
      <c r="D926" s="16" t="n">
        <v>0</v>
      </c>
      <c r="E926" s="16" t="n">
        <v>3.4</v>
      </c>
      <c r="F926" s="16" t="n">
        <v>0.984699279032733</v>
      </c>
      <c r="G926" s="16" t="n">
        <v>0.799627337997513</v>
      </c>
      <c r="H926" s="16" t="n">
        <v>0.417033038641665</v>
      </c>
      <c r="I926" s="16" t="n">
        <v>1.30102999566398</v>
      </c>
      <c r="J926" s="16" t="n">
        <v>0</v>
      </c>
      <c r="K926" s="16" t="n">
        <v>0.561604938271605</v>
      </c>
      <c r="L926" s="16" t="n">
        <v>0.568222222222222</v>
      </c>
    </row>
    <row r="927" customFormat="false" ht="15" hidden="false" customHeight="false" outlineLevel="0" collapsed="false">
      <c r="A927" s="17" t="n">
        <v>1322</v>
      </c>
      <c r="B927" s="16" t="n">
        <v>0.498617387811343</v>
      </c>
      <c r="C927" s="16" t="n">
        <v>0.493553604417377</v>
      </c>
      <c r="D927" s="16" t="n">
        <v>0</v>
      </c>
      <c r="E927" s="16" t="n">
        <v>3.3</v>
      </c>
      <c r="F927" s="16" t="n">
        <v>0.949489203030484</v>
      </c>
      <c r="G927" s="16" t="n">
        <v>0.775665805430625</v>
      </c>
      <c r="H927" s="16" t="n">
        <v>0.407582110612763</v>
      </c>
      <c r="I927" s="16" t="n">
        <v>1.30102999566398</v>
      </c>
      <c r="J927" s="16" t="n">
        <v>0</v>
      </c>
      <c r="K927" s="16" t="n">
        <v>0.560666666666667</v>
      </c>
      <c r="L927" s="16" t="n">
        <v>0.569777777777778</v>
      </c>
    </row>
    <row r="928" customFormat="false" ht="15" hidden="false" customHeight="false" outlineLevel="0" collapsed="false">
      <c r="A928" s="17" t="n">
        <v>1323</v>
      </c>
      <c r="B928" s="16" t="n">
        <v>0.496353509028753</v>
      </c>
      <c r="C928" s="16" t="n">
        <v>0.491379926668273</v>
      </c>
      <c r="D928" s="16" t="n">
        <v>0</v>
      </c>
      <c r="E928" s="16" t="n">
        <v>3.2</v>
      </c>
      <c r="F928" s="16" t="n">
        <v>0.916503323460875</v>
      </c>
      <c r="G928" s="16" t="n">
        <v>0.748810342330215</v>
      </c>
      <c r="H928" s="16" t="n">
        <v>0.402092360408595</v>
      </c>
      <c r="I928" s="16" t="n">
        <v>1.30102999566398</v>
      </c>
      <c r="J928" s="16" t="n">
        <v>0</v>
      </c>
      <c r="K928" s="16" t="n">
        <v>0.559654320987654</v>
      </c>
      <c r="L928" s="16" t="n">
        <v>0.571135802469136</v>
      </c>
    </row>
    <row r="929" customFormat="false" ht="15" hidden="false" customHeight="false" outlineLevel="0" collapsed="false">
      <c r="A929" s="17" t="n">
        <v>1324</v>
      </c>
      <c r="B929" s="16" t="n">
        <v>0.494039886858728</v>
      </c>
      <c r="C929" s="16" t="n">
        <v>0.489164980782403</v>
      </c>
      <c r="D929" s="16" t="n">
        <v>0</v>
      </c>
      <c r="E929" s="16" t="n">
        <v>3.2</v>
      </c>
      <c r="F929" s="16" t="n">
        <v>0.88212435099099</v>
      </c>
      <c r="G929" s="16" t="n">
        <v>0.721365711022774</v>
      </c>
      <c r="H929" s="16" t="n">
        <v>0.39427618586726</v>
      </c>
      <c r="I929" s="16" t="n">
        <v>1.30102999566398</v>
      </c>
      <c r="J929" s="16" t="n">
        <v>0</v>
      </c>
      <c r="K929" s="16" t="n">
        <v>0.55920987654321</v>
      </c>
      <c r="L929" s="16" t="n">
        <v>0.572987654320988</v>
      </c>
    </row>
    <row r="930" customFormat="false" ht="15" hidden="false" customHeight="false" outlineLevel="0" collapsed="false">
      <c r="A930" s="17" t="n">
        <v>1325</v>
      </c>
      <c r="B930" s="16" t="n">
        <v>0.491714963648054</v>
      </c>
      <c r="C930" s="16" t="n">
        <v>0.486930274632242</v>
      </c>
      <c r="D930" s="16" t="n">
        <v>0</v>
      </c>
      <c r="E930" s="16" t="n">
        <v>3.1</v>
      </c>
      <c r="F930" s="16" t="n">
        <v>0.850839151717969</v>
      </c>
      <c r="G930" s="16" t="n">
        <v>0.695139154892068</v>
      </c>
      <c r="H930" s="16" t="n">
        <v>0.38431580031994</v>
      </c>
      <c r="I930" s="16" t="n">
        <v>1.30102999566398</v>
      </c>
      <c r="J930" s="16" t="n">
        <v>0</v>
      </c>
      <c r="K930" s="16" t="n">
        <v>0.558493827160494</v>
      </c>
      <c r="L930" s="16" t="n">
        <v>0.574271604938272</v>
      </c>
    </row>
    <row r="931" customFormat="false" ht="15" hidden="false" customHeight="false" outlineLevel="0" collapsed="false">
      <c r="A931" s="17" t="n">
        <v>1326</v>
      </c>
      <c r="B931" s="16" t="n">
        <v>0.489361217617989</v>
      </c>
      <c r="C931" s="16" t="n">
        <v>0.484654584394561</v>
      </c>
      <c r="D931" s="16" t="n">
        <v>0</v>
      </c>
      <c r="E931" s="16" t="n">
        <v>2.8</v>
      </c>
      <c r="F931" s="16" t="n">
        <v>0.823326932723933</v>
      </c>
      <c r="G931" s="16" t="n">
        <v>0.672627333971211</v>
      </c>
      <c r="H931" s="16" t="n">
        <v>0.375300652344586</v>
      </c>
      <c r="I931" s="16" t="n">
        <v>1.30102999566398</v>
      </c>
      <c r="J931" s="16" t="n">
        <v>0</v>
      </c>
      <c r="K931" s="16" t="n">
        <v>0.557481481481482</v>
      </c>
      <c r="L931" s="16" t="n">
        <v>0.574592592592593</v>
      </c>
    </row>
    <row r="932" customFormat="false" ht="15" hidden="false" customHeight="false" outlineLevel="0" collapsed="false">
      <c r="A932" s="17" t="n">
        <v>1327</v>
      </c>
      <c r="B932" s="16" t="n">
        <v>0.486976790428162</v>
      </c>
      <c r="C932" s="16" t="n">
        <v>0.482358011669583</v>
      </c>
      <c r="D932" s="16" t="n">
        <v>0</v>
      </c>
      <c r="E932" s="16" t="n">
        <v>2.6</v>
      </c>
      <c r="F932" s="16" t="n">
        <v>0.794127045667984</v>
      </c>
      <c r="G932" s="16" t="n">
        <v>0.648370925930181</v>
      </c>
      <c r="H932" s="16" t="n">
        <v>0.364313443532451</v>
      </c>
      <c r="I932" s="16" t="n">
        <v>1.30102999566398</v>
      </c>
      <c r="J932" s="16" t="n">
        <v>0</v>
      </c>
      <c r="K932" s="16" t="n">
        <v>0.556320987654321</v>
      </c>
      <c r="L932" s="16" t="n">
        <v>0.575185185185185</v>
      </c>
    </row>
    <row r="933" customFormat="false" ht="15" hidden="false" customHeight="false" outlineLevel="0" collapsed="false">
      <c r="A933" s="17" t="n">
        <v>1328</v>
      </c>
      <c r="B933" s="16" t="n">
        <v>0.484549381666713</v>
      </c>
      <c r="C933" s="16" t="n">
        <v>0.480025132364697</v>
      </c>
      <c r="D933" s="16" t="n">
        <v>0</v>
      </c>
      <c r="E933" s="16" t="n">
        <v>2.6</v>
      </c>
      <c r="F933" s="16" t="n">
        <v>0.764074388210001</v>
      </c>
      <c r="G933" s="16" t="n">
        <v>0.623777549857047</v>
      </c>
      <c r="H933" s="16" t="n">
        <v>0.352177735224585</v>
      </c>
      <c r="I933" s="16" t="n">
        <v>1.30102999566398</v>
      </c>
      <c r="J933" s="16" t="n">
        <v>0</v>
      </c>
      <c r="K933" s="16" t="n">
        <v>0.555506172839506</v>
      </c>
      <c r="L933" s="16" t="n">
        <v>0.575975308641975</v>
      </c>
    </row>
    <row r="934" customFormat="false" ht="15" hidden="false" customHeight="false" outlineLevel="0" collapsed="false">
      <c r="A934" s="17" t="n">
        <v>1329</v>
      </c>
      <c r="B934" s="16" t="n">
        <v>0.482132884528902</v>
      </c>
      <c r="C934" s="16" t="n">
        <v>0.477697473433283</v>
      </c>
      <c r="D934" s="16" t="n">
        <v>0</v>
      </c>
      <c r="E934" s="16" t="n">
        <v>2.4</v>
      </c>
      <c r="F934" s="16" t="n">
        <v>0.736256583646075</v>
      </c>
      <c r="G934" s="16" t="n">
        <v>0.600221746935615</v>
      </c>
      <c r="H934" s="16" t="n">
        <v>0.341433875625957</v>
      </c>
      <c r="I934" s="16" t="n">
        <v>1.30102999566398</v>
      </c>
      <c r="J934" s="16" t="n">
        <v>0</v>
      </c>
      <c r="K934" s="16" t="n">
        <v>0.554666666666667</v>
      </c>
      <c r="L934" s="16" t="n">
        <v>0.576740740740741</v>
      </c>
    </row>
    <row r="935" customFormat="false" ht="15" hidden="false" customHeight="false" outlineLevel="0" collapsed="false">
      <c r="A935" s="17" t="n">
        <v>1330</v>
      </c>
      <c r="B935" s="16" t="n">
        <v>0.479719405704075</v>
      </c>
      <c r="C935" s="16" t="n">
        <v>0.475373507804341</v>
      </c>
      <c r="D935" s="16" t="n">
        <v>0</v>
      </c>
      <c r="E935" s="16" t="n">
        <v>2.1</v>
      </c>
      <c r="F935" s="16" t="n">
        <v>0.709092706980394</v>
      </c>
      <c r="G935" s="16" t="n">
        <v>0.576718072333648</v>
      </c>
      <c r="H935" s="16" t="n">
        <v>0.330487286358487</v>
      </c>
      <c r="I935" s="16" t="n">
        <v>1.30102999566398</v>
      </c>
      <c r="J935" s="16" t="n">
        <v>0</v>
      </c>
      <c r="K935" s="16" t="n">
        <v>0.553555555555556</v>
      </c>
      <c r="L935" s="16" t="n">
        <v>0.578172839506173</v>
      </c>
    </row>
    <row r="936" customFormat="false" ht="15" hidden="false" customHeight="false" outlineLevel="0" collapsed="false">
      <c r="A936" s="17" t="n">
        <v>1331</v>
      </c>
      <c r="B936" s="16" t="n">
        <v>0.477244365546439</v>
      </c>
      <c r="C936" s="16" t="n">
        <v>0.472988964849048</v>
      </c>
      <c r="D936" s="16" t="n">
        <v>0</v>
      </c>
      <c r="E936" s="16" t="n">
        <v>1.9</v>
      </c>
      <c r="F936" s="16" t="n">
        <v>0.682359275059228</v>
      </c>
      <c r="G936" s="16" t="n">
        <v>0.553336125715693</v>
      </c>
      <c r="H936" s="16" t="n">
        <v>0.319277095515883</v>
      </c>
      <c r="I936" s="16" t="n">
        <v>1.30102999566398</v>
      </c>
      <c r="J936" s="16" t="n">
        <v>0</v>
      </c>
      <c r="K936" s="16" t="n">
        <v>0.55283950617284</v>
      </c>
      <c r="L936" s="16" t="n">
        <v>0.580444444444444</v>
      </c>
    </row>
    <row r="937" customFormat="false" ht="15" hidden="false" customHeight="false" outlineLevel="0" collapsed="false">
      <c r="A937" s="17" t="n">
        <v>1332</v>
      </c>
      <c r="B937" s="16" t="n">
        <v>0.474794198407067</v>
      </c>
      <c r="C937" s="16" t="n">
        <v>0.470629705985387</v>
      </c>
      <c r="D937" s="16" t="n">
        <v>0</v>
      </c>
      <c r="E937" s="16" t="n">
        <v>1.6</v>
      </c>
      <c r="F937" s="16" t="n">
        <v>0.656391456982299</v>
      </c>
      <c r="G937" s="16" t="n">
        <v>0.531797097905249</v>
      </c>
      <c r="H937" s="16" t="n">
        <v>0.311539505061769</v>
      </c>
      <c r="I937" s="16" t="n">
        <v>1.30102999566398</v>
      </c>
      <c r="J937" s="16" t="n">
        <v>0</v>
      </c>
      <c r="K937" s="16" t="n">
        <v>0.552271604938272</v>
      </c>
      <c r="L937" s="16" t="n">
        <v>0.584098765432099</v>
      </c>
    </row>
    <row r="938" customFormat="false" ht="15" hidden="false" customHeight="false" outlineLevel="0" collapsed="false">
      <c r="A938" s="17" t="n">
        <v>1333</v>
      </c>
      <c r="B938" s="16" t="n">
        <v>0.472350467575921</v>
      </c>
      <c r="C938" s="16" t="n">
        <v>0.468268226716254</v>
      </c>
      <c r="D938" s="16" t="n">
        <v>0</v>
      </c>
      <c r="E938" s="16" t="n">
        <v>1.6</v>
      </c>
      <c r="F938" s="16" t="n">
        <v>0.633017648751436</v>
      </c>
      <c r="G938" s="16" t="n">
        <v>0.511988720665935</v>
      </c>
      <c r="H938" s="16" t="n">
        <v>0.303296106828294</v>
      </c>
      <c r="I938" s="16" t="n">
        <v>1.30102999566398</v>
      </c>
      <c r="J938" s="16" t="n">
        <v>0</v>
      </c>
      <c r="K938" s="16" t="n">
        <v>0.551259259259259</v>
      </c>
      <c r="L938" s="16" t="n">
        <v>0.587530864197531</v>
      </c>
    </row>
    <row r="939" customFormat="false" ht="15" hidden="false" customHeight="false" outlineLevel="0" collapsed="false">
      <c r="A939" s="17" t="n">
        <v>1334</v>
      </c>
      <c r="B939" s="16" t="n">
        <v>0.469911059074932</v>
      </c>
      <c r="C939" s="16" t="n">
        <v>0.465927392244339</v>
      </c>
      <c r="D939" s="16" t="n">
        <v>0</v>
      </c>
      <c r="E939" s="16" t="n">
        <v>1.4</v>
      </c>
      <c r="F939" s="16" t="n">
        <v>0.606986607771495</v>
      </c>
      <c r="G939" s="16" t="n">
        <v>0.491386431397392</v>
      </c>
      <c r="H939" s="16" t="n">
        <v>0.294144279088423</v>
      </c>
      <c r="I939" s="16" t="n">
        <v>1.30102999566398</v>
      </c>
      <c r="J939" s="16" t="n">
        <v>0</v>
      </c>
      <c r="K939" s="16" t="n">
        <v>0.550197530864198</v>
      </c>
      <c r="L939" s="16" t="n">
        <v>0.591728395061728</v>
      </c>
    </row>
    <row r="940" customFormat="false" ht="15" hidden="false" customHeight="false" outlineLevel="0" collapsed="false">
      <c r="A940" s="17" t="n">
        <v>1335</v>
      </c>
      <c r="B940" s="16" t="n">
        <v>0.467455329166518</v>
      </c>
      <c r="C940" s="16" t="n">
        <v>0.463579101165136</v>
      </c>
      <c r="D940" s="16" t="n">
        <v>0</v>
      </c>
      <c r="E940" s="16" t="n">
        <v>1.3</v>
      </c>
      <c r="F940" s="16" t="n">
        <v>0.579923738805309</v>
      </c>
      <c r="G940" s="16" t="n">
        <v>0.470483871136024</v>
      </c>
      <c r="H940" s="16" t="n">
        <v>0.287264898342797</v>
      </c>
      <c r="I940" s="16" t="n">
        <v>1.30102999566398</v>
      </c>
      <c r="J940" s="16" t="n">
        <v>0</v>
      </c>
      <c r="K940" s="16" t="n">
        <v>0.549185185185185</v>
      </c>
      <c r="L940" s="16" t="n">
        <v>0.596814814814815</v>
      </c>
    </row>
    <row r="941" customFormat="false" ht="15" hidden="false" customHeight="false" outlineLevel="0" collapsed="false">
      <c r="A941" s="17" t="n">
        <v>1336</v>
      </c>
      <c r="B941" s="16" t="n">
        <v>0.465026620692677</v>
      </c>
      <c r="C941" s="16" t="n">
        <v>0.461259095933702</v>
      </c>
      <c r="D941" s="16" t="n">
        <v>0</v>
      </c>
      <c r="E941" s="16" t="n">
        <v>1.1</v>
      </c>
      <c r="F941" s="16" t="n">
        <v>0.553568117877423</v>
      </c>
      <c r="G941" s="16" t="n">
        <v>0.450202397920332</v>
      </c>
      <c r="H941" s="16" t="n">
        <v>0.276403931234006</v>
      </c>
      <c r="I941" s="16" t="n">
        <v>1.30102999566398</v>
      </c>
      <c r="J941" s="16" t="n">
        <v>0</v>
      </c>
      <c r="K941" s="16" t="n">
        <v>0.548567901234568</v>
      </c>
      <c r="L941" s="16" t="n">
        <v>0.602222222222222</v>
      </c>
    </row>
    <row r="942" customFormat="false" ht="15" hidden="false" customHeight="false" outlineLevel="0" collapsed="false">
      <c r="A942" s="17" t="n">
        <v>1337</v>
      </c>
      <c r="B942" s="16" t="n">
        <v>0.462602419985665</v>
      </c>
      <c r="C942" s="16" t="n">
        <v>0.458948657777574</v>
      </c>
      <c r="D942" s="16" t="n">
        <v>0</v>
      </c>
      <c r="E942" s="16" t="n">
        <v>1.1</v>
      </c>
      <c r="F942" s="16" t="n">
        <v>0.527137356055151</v>
      </c>
      <c r="G942" s="16" t="n">
        <v>0.42846675730644</v>
      </c>
      <c r="H942" s="16" t="n">
        <v>0.266857858812323</v>
      </c>
      <c r="I942" s="16" t="n">
        <v>1.30102999566398</v>
      </c>
      <c r="J942" s="16" t="n">
        <v>0</v>
      </c>
      <c r="K942" s="16" t="n">
        <v>0.54720987654321</v>
      </c>
      <c r="L942" s="16" t="n">
        <v>0.609456790123457</v>
      </c>
    </row>
    <row r="943" customFormat="false" ht="15" hidden="false" customHeight="false" outlineLevel="0" collapsed="false">
      <c r="A943" s="17" t="n">
        <v>1338</v>
      </c>
      <c r="B943" s="16" t="n">
        <v>0.460218957066536</v>
      </c>
      <c r="C943" s="16" t="n">
        <v>0.456682269440757</v>
      </c>
      <c r="D943" s="16" t="n">
        <v>0</v>
      </c>
      <c r="E943" s="16" t="n">
        <v>1.1</v>
      </c>
      <c r="F943" s="16" t="n">
        <v>0.500942278659481</v>
      </c>
      <c r="G943" s="16" t="n">
        <v>0.406916584956533</v>
      </c>
      <c r="H943" s="16" t="n">
        <v>0.254981064093042</v>
      </c>
      <c r="I943" s="16" t="n">
        <v>1.30102999566398</v>
      </c>
      <c r="J943" s="16" t="n">
        <v>0</v>
      </c>
      <c r="K943" s="16" t="n">
        <v>0.545703703703704</v>
      </c>
      <c r="L943" s="16" t="n">
        <v>0.617555555555556</v>
      </c>
    </row>
    <row r="944" customFormat="false" ht="15" hidden="false" customHeight="false" outlineLevel="0" collapsed="false">
      <c r="A944" s="17" t="n">
        <v>1339</v>
      </c>
      <c r="B944" s="16" t="n">
        <v>0.45784625046783</v>
      </c>
      <c r="C944" s="16" t="n">
        <v>0.454426632788446</v>
      </c>
      <c r="D944" s="16" t="n">
        <v>0</v>
      </c>
      <c r="E944" s="16" t="n">
        <v>0.9</v>
      </c>
      <c r="F944" s="16" t="n">
        <v>0.475591966127076</v>
      </c>
      <c r="G944" s="16" t="n">
        <v>0.38590797644186</v>
      </c>
      <c r="H944" s="16" t="n">
        <v>0.24315120026155</v>
      </c>
      <c r="I944" s="16" t="n">
        <v>1.30102999566398</v>
      </c>
      <c r="J944" s="16" t="n">
        <v>0</v>
      </c>
      <c r="K944" s="16" t="n">
        <v>0.544641975308642</v>
      </c>
      <c r="L944" s="16" t="n">
        <v>0.626395061728395</v>
      </c>
    </row>
    <row r="945" customFormat="false" ht="15" hidden="false" customHeight="false" outlineLevel="0" collapsed="false">
      <c r="A945" s="17" t="n">
        <v>1340</v>
      </c>
      <c r="B945" s="16" t="n">
        <v>0.455500638816092</v>
      </c>
      <c r="C945" s="16" t="n">
        <v>0.452210178971291</v>
      </c>
      <c r="D945" s="16" t="n">
        <v>0</v>
      </c>
      <c r="E945" s="16" t="n">
        <v>0.6</v>
      </c>
      <c r="F945" s="16" t="n">
        <v>0.448978386447094</v>
      </c>
      <c r="G945" s="16" t="n">
        <v>0.363341433450435</v>
      </c>
      <c r="H945" s="16" t="n">
        <v>0.230216442964266</v>
      </c>
      <c r="I945" s="16" t="n">
        <v>1.30102999566398</v>
      </c>
      <c r="J945" s="16" t="n">
        <v>0</v>
      </c>
      <c r="K945" s="16" t="n">
        <v>0.543135802469136</v>
      </c>
      <c r="L945" s="16" t="n">
        <v>0.636641975308642</v>
      </c>
    </row>
    <row r="946" customFormat="false" ht="15" hidden="false" customHeight="false" outlineLevel="0" collapsed="false">
      <c r="A946" s="17" t="n">
        <v>1341</v>
      </c>
      <c r="B946" s="16" t="n">
        <v>0.453181774086422</v>
      </c>
      <c r="C946" s="16" t="n">
        <v>0.450027317735884</v>
      </c>
      <c r="D946" s="16" t="n">
        <v>0</v>
      </c>
      <c r="E946" s="16" t="n">
        <v>0.5</v>
      </c>
      <c r="F946" s="16" t="n">
        <v>0.422091663609865</v>
      </c>
      <c r="G946" s="16" t="n">
        <v>0.341709850573464</v>
      </c>
      <c r="H946" s="16" t="n">
        <v>0.217469148787919</v>
      </c>
      <c r="I946" s="16" t="n">
        <v>1.30102999566398</v>
      </c>
      <c r="J946" s="16" t="n">
        <v>0</v>
      </c>
      <c r="K946" s="16" t="n">
        <v>0.541876543209877</v>
      </c>
      <c r="L946" s="16" t="n">
        <v>0.645876543209877</v>
      </c>
    </row>
    <row r="947" customFormat="false" ht="15" hidden="false" customHeight="false" outlineLevel="0" collapsed="false">
      <c r="A947" s="17" t="n">
        <v>1342</v>
      </c>
      <c r="B947" s="16" t="n">
        <v>0.450900892085499</v>
      </c>
      <c r="C947" s="16" t="n">
        <v>0.447888594932026</v>
      </c>
      <c r="D947" s="16" t="n">
        <v>0</v>
      </c>
      <c r="E947" s="16" t="n">
        <v>0.4</v>
      </c>
      <c r="F947" s="16" t="n">
        <v>0.395161847437321</v>
      </c>
      <c r="G947" s="16" t="n">
        <v>0.31898810733069</v>
      </c>
      <c r="H947" s="16" t="n">
        <v>0.204795177532702</v>
      </c>
      <c r="I947" s="16" t="n">
        <v>1.30102999566398</v>
      </c>
      <c r="J947" s="16" t="n">
        <v>0</v>
      </c>
      <c r="K947" s="16" t="n">
        <v>0.540543209876543</v>
      </c>
      <c r="L947" s="16" t="n">
        <v>0.656765432098766</v>
      </c>
    </row>
    <row r="948" customFormat="false" ht="15" hidden="false" customHeight="false" outlineLevel="0" collapsed="false">
      <c r="A948" s="17" t="n">
        <v>1343</v>
      </c>
      <c r="B948" s="16" t="n">
        <v>0.44863809314039</v>
      </c>
      <c r="C948" s="16" t="n">
        <v>0.445775231454108</v>
      </c>
      <c r="D948" s="16" t="n">
        <v>0</v>
      </c>
      <c r="E948" s="16" t="n">
        <v>0.3</v>
      </c>
      <c r="F948" s="16" t="n">
        <v>0.368050094818661</v>
      </c>
      <c r="G948" s="16" t="n">
        <v>0.296531742113565</v>
      </c>
      <c r="H948" s="16" t="n">
        <v>0.192356055905977</v>
      </c>
      <c r="I948" s="16" t="n">
        <v>1.30102999566398</v>
      </c>
      <c r="J948" s="16" t="n">
        <v>0</v>
      </c>
      <c r="K948" s="16" t="n">
        <v>0.538962962962963</v>
      </c>
      <c r="L948" s="16" t="n">
        <v>0.667975308641975</v>
      </c>
    </row>
    <row r="949" customFormat="false" ht="15" hidden="false" customHeight="false" outlineLevel="0" collapsed="false">
      <c r="A949" s="17" t="n">
        <v>1344</v>
      </c>
      <c r="B949" s="16" t="n">
        <v>0.44640995297167</v>
      </c>
      <c r="C949" s="16" t="n">
        <v>0.44370374335183</v>
      </c>
      <c r="D949" s="16" t="n">
        <v>0</v>
      </c>
      <c r="E949" s="16" t="n">
        <v>0.2</v>
      </c>
      <c r="F949" s="16" t="n">
        <v>0.340764401861437</v>
      </c>
      <c r="G949" s="16" t="n">
        <v>0.275296502016416</v>
      </c>
      <c r="H949" s="16" t="n">
        <v>0.17966548248285</v>
      </c>
      <c r="I949" s="16" t="n">
        <v>1.30102999566398</v>
      </c>
      <c r="J949" s="16" t="n">
        <v>0</v>
      </c>
      <c r="K949" s="16" t="n">
        <v>0.537925925925926</v>
      </c>
      <c r="L949" s="16" t="n">
        <v>0.68083950617284</v>
      </c>
    </row>
    <row r="950" customFormat="false" ht="15" hidden="false" customHeight="false" outlineLevel="0" collapsed="false">
      <c r="A950" s="17" t="n">
        <v>1345</v>
      </c>
      <c r="B950" s="16" t="n">
        <v>0.444214222828547</v>
      </c>
      <c r="C950" s="16" t="n">
        <v>0.441670930319362</v>
      </c>
      <c r="D950" s="16" t="n">
        <v>0</v>
      </c>
      <c r="E950" s="16" t="n">
        <v>0.1</v>
      </c>
      <c r="F950" s="16" t="n">
        <v>0.313544080244897</v>
      </c>
      <c r="G950" s="16" t="n">
        <v>0.255393832661579</v>
      </c>
      <c r="H950" s="16" t="n">
        <v>0.167394573051588</v>
      </c>
      <c r="I950" s="16" t="n">
        <v>1.30102999566398</v>
      </c>
      <c r="J950" s="16" t="n">
        <v>0</v>
      </c>
      <c r="K950" s="16" t="n">
        <v>0.536444444444445</v>
      </c>
      <c r="L950" s="16" t="n">
        <v>0.693407407407407</v>
      </c>
    </row>
    <row r="951" customFormat="false" ht="15" hidden="false" customHeight="false" outlineLevel="0" collapsed="false">
      <c r="A951" s="17" t="n">
        <v>1346</v>
      </c>
      <c r="B951" s="16" t="n">
        <v>0.442054452498754</v>
      </c>
      <c r="C951" s="16" t="n">
        <v>0.439681173496776</v>
      </c>
      <c r="D951" s="16" t="n">
        <v>0</v>
      </c>
      <c r="E951" s="16" t="n">
        <v>0.1</v>
      </c>
      <c r="F951" s="16" t="n">
        <v>0.286305178128448</v>
      </c>
      <c r="G951" s="16" t="n">
        <v>0.235620363045037</v>
      </c>
      <c r="H951" s="16" t="n">
        <v>0.154700092018067</v>
      </c>
      <c r="I951" s="16" t="n">
        <v>1.30102999566398</v>
      </c>
      <c r="J951" s="16" t="n">
        <v>0</v>
      </c>
      <c r="K951" s="16" t="n">
        <v>0.535061728395062</v>
      </c>
      <c r="L951" s="16" t="n">
        <v>0.706123456790123</v>
      </c>
    </row>
    <row r="952" customFormat="false" ht="15" hidden="false" customHeight="false" outlineLevel="0" collapsed="false">
      <c r="A952" s="17" t="n">
        <v>1347</v>
      </c>
      <c r="B952" s="16" t="n">
        <v>0.439933309290144</v>
      </c>
      <c r="C952" s="16" t="n">
        <v>0.43773421784242</v>
      </c>
      <c r="D952" s="16" t="n">
        <v>0</v>
      </c>
      <c r="E952" s="16" t="n">
        <v>0.1</v>
      </c>
      <c r="F952" s="16" t="n">
        <v>0.259529015349163</v>
      </c>
      <c r="G952" s="16" t="n">
        <v>0.224008315915585</v>
      </c>
      <c r="H952" s="16" t="n">
        <v>0.142702181261506</v>
      </c>
      <c r="I952" s="16" t="n">
        <v>1.30102999566398</v>
      </c>
      <c r="J952" s="16" t="n">
        <v>0</v>
      </c>
      <c r="K952" s="16" t="n">
        <v>0.533308641975309</v>
      </c>
      <c r="L952" s="16" t="n">
        <v>0.717604938271605</v>
      </c>
    </row>
    <row r="953" customFormat="false" ht="15" hidden="false" customHeight="false" outlineLevel="0" collapsed="false">
      <c r="A953" s="17" t="n">
        <v>1348</v>
      </c>
      <c r="B953" s="16" t="n">
        <v>0.43781126373344</v>
      </c>
      <c r="C953" s="16" t="n">
        <v>0.435800569587284</v>
      </c>
      <c r="D953" s="16" t="n">
        <v>0</v>
      </c>
      <c r="E953" s="16" t="n">
        <v>0.1</v>
      </c>
      <c r="F953" s="16" t="n">
        <v>0.231840428223807</v>
      </c>
      <c r="G953" s="16" t="n">
        <v>0.199226214935475</v>
      </c>
      <c r="H953" s="16" t="n">
        <v>0.130001370652404</v>
      </c>
      <c r="I953" s="16" t="n">
        <v>1.30102999566398</v>
      </c>
      <c r="J953" s="16" t="n">
        <v>0</v>
      </c>
      <c r="K953" s="16" t="n">
        <v>0.531530864197531</v>
      </c>
      <c r="L953" s="16" t="n">
        <v>0.727358024691358</v>
      </c>
    </row>
    <row r="954" customFormat="false" ht="15" hidden="false" customHeight="false" outlineLevel="0" collapsed="false">
      <c r="A954" s="17" t="n">
        <v>1349</v>
      </c>
      <c r="B954" s="16" t="n">
        <v>0.435717239644792</v>
      </c>
      <c r="C954" s="16" t="n">
        <v>0.433908996317122</v>
      </c>
      <c r="D954" s="16" t="n">
        <v>0</v>
      </c>
      <c r="E954" s="16" t="n">
        <v>0.1</v>
      </c>
      <c r="F954" s="16" t="n">
        <v>0.203450349557571</v>
      </c>
      <c r="G954" s="16" t="n">
        <v>0.173723300195548</v>
      </c>
      <c r="H954" s="16" t="n">
        <v>0.117118660752389</v>
      </c>
      <c r="I954" s="16" t="n">
        <v>1.30102999566398</v>
      </c>
      <c r="J954" s="16" t="n">
        <v>0</v>
      </c>
      <c r="K954" s="16" t="n">
        <v>0.530049382716049</v>
      </c>
      <c r="L954" s="16" t="n">
        <v>0.735283950617284</v>
      </c>
    </row>
    <row r="955" customFormat="false" ht="15" hidden="false" customHeight="false" outlineLevel="0" collapsed="false">
      <c r="A955" s="17" t="n">
        <v>1350</v>
      </c>
      <c r="B955" s="16" t="n">
        <v>0.433635357353422</v>
      </c>
      <c r="C955" s="16" t="n">
        <v>0.432031042310927</v>
      </c>
      <c r="D955" s="16" t="n">
        <v>0</v>
      </c>
      <c r="E955" s="16" t="n">
        <v>0.1</v>
      </c>
      <c r="F955" s="16" t="n">
        <v>0.176115687580787</v>
      </c>
      <c r="G955" s="16" t="n">
        <v>0.149476575426444</v>
      </c>
      <c r="H955" s="16" t="n">
        <v>0.104664802012783</v>
      </c>
      <c r="I955" s="16" t="n">
        <v>1.30102999566398</v>
      </c>
      <c r="J955" s="16" t="n">
        <v>0</v>
      </c>
      <c r="K955" s="16" t="n">
        <v>0.528296296296296</v>
      </c>
      <c r="L955" s="16" t="n">
        <v>0.741234567901235</v>
      </c>
    </row>
    <row r="956" customFormat="false" ht="15" hidden="false" customHeight="false" outlineLevel="0" collapsed="false">
      <c r="A956" s="17" t="n">
        <v>1351</v>
      </c>
      <c r="B956" s="16" t="n">
        <v>0.431543936994341</v>
      </c>
      <c r="C956" s="16" t="n">
        <v>0.430161068505711</v>
      </c>
      <c r="D956" s="16" t="n">
        <v>0</v>
      </c>
      <c r="E956" s="16" t="n">
        <v>0.1</v>
      </c>
      <c r="F956" s="16" t="n">
        <v>0.147861789548495</v>
      </c>
      <c r="G956" s="16" t="n">
        <v>0.124725071230222</v>
      </c>
      <c r="H956" s="16" t="n">
        <v>0.0913820447191168</v>
      </c>
      <c r="I956" s="16" t="n">
        <v>1.30102999566398</v>
      </c>
      <c r="J956" s="16" t="n">
        <v>0</v>
      </c>
      <c r="K956" s="16" t="n">
        <v>0.527160493827161</v>
      </c>
      <c r="L956" s="16" t="n">
        <v>0.745827160493827</v>
      </c>
    </row>
    <row r="957" customFormat="false" ht="15" hidden="false" customHeight="false" outlineLevel="0" collapsed="false">
      <c r="A957" s="17" t="n">
        <v>1352</v>
      </c>
      <c r="B957" s="16" t="n">
        <v>0.429487885038058</v>
      </c>
      <c r="C957" s="16" t="n">
        <v>0.428322267466121</v>
      </c>
      <c r="D957" s="16" t="n">
        <v>0</v>
      </c>
      <c r="E957" s="16" t="n">
        <v>0.1</v>
      </c>
      <c r="F957" s="16" t="n">
        <v>0.12144718786791</v>
      </c>
      <c r="G957" s="16" t="n">
        <v>0.101352064146357</v>
      </c>
      <c r="H957" s="16" t="n">
        <v>0.0806509283852364</v>
      </c>
      <c r="I957" s="16" t="n">
        <v>1.30102999566398</v>
      </c>
      <c r="J957" s="16" t="n">
        <v>0</v>
      </c>
      <c r="K957" s="16" t="n">
        <v>0.525086419753087</v>
      </c>
      <c r="L957" s="16" t="n">
        <v>0.747456790123457</v>
      </c>
    </row>
    <row r="958" customFormat="false" ht="15" hidden="false" customHeight="false" outlineLevel="0" collapsed="false">
      <c r="A958" s="17" t="n">
        <v>1353</v>
      </c>
      <c r="B958" s="16" t="n">
        <v>0.42744061615732</v>
      </c>
      <c r="C958" s="16" t="n">
        <v>0.426484605007702</v>
      </c>
      <c r="D958" s="16" t="n">
        <v>0</v>
      </c>
      <c r="E958" s="16" t="n">
        <v>0.1</v>
      </c>
      <c r="F958" s="16" t="n">
        <v>0.0971312633226216</v>
      </c>
      <c r="G958" s="16" t="n">
        <v>0.0817731615779674</v>
      </c>
      <c r="H958" s="16" t="n">
        <v>0.0733760650599846</v>
      </c>
      <c r="I958" s="16" t="n">
        <v>1.30102999566398</v>
      </c>
      <c r="J958" s="16" t="n">
        <v>0</v>
      </c>
      <c r="K958" s="16" t="n">
        <v>0.523358024691358</v>
      </c>
      <c r="L958" s="16" t="n">
        <v>0.746938271604938</v>
      </c>
    </row>
    <row r="959" customFormat="false" ht="15" hidden="false" customHeight="false" outlineLevel="0" collapsed="false">
      <c r="A959" s="17" t="n">
        <v>1354</v>
      </c>
      <c r="B959" s="16" t="n">
        <v>0.425385097331471</v>
      </c>
      <c r="C959" s="16" t="n">
        <v>0.424632943603728</v>
      </c>
      <c r="D959" s="16" t="n">
        <v>0</v>
      </c>
      <c r="E959" s="16" t="n">
        <v>0.1</v>
      </c>
      <c r="F959" s="16" t="n">
        <v>0.0745559663795845</v>
      </c>
      <c r="G959" s="16" t="n">
        <v>0.0637596289078283</v>
      </c>
      <c r="H959" s="16" t="n">
        <v>0.0733760650599846</v>
      </c>
      <c r="I959" s="16" t="n">
        <v>1.30102999566398</v>
      </c>
      <c r="J959" s="16" t="n">
        <v>0</v>
      </c>
      <c r="K959" s="16" t="n">
        <v>0.521283950617284</v>
      </c>
      <c r="L959" s="16" t="n">
        <v>0.744024691358025</v>
      </c>
    </row>
    <row r="960" customFormat="false" ht="15" hidden="false" customHeight="false" outlineLevel="0" collapsed="false">
      <c r="A960" s="17" t="n">
        <v>1355</v>
      </c>
      <c r="B960" s="16" t="n">
        <v>0.423309567570686</v>
      </c>
      <c r="C960" s="16" t="n">
        <v>0.422753197815683</v>
      </c>
      <c r="D960" s="16" t="n">
        <v>0</v>
      </c>
      <c r="E960" s="16" t="n">
        <v>0.1</v>
      </c>
      <c r="F960" s="16" t="n">
        <v>0.053843374424859</v>
      </c>
      <c r="G960" s="16" t="n">
        <v>0.0469678564408113</v>
      </c>
      <c r="H960" s="16" t="n">
        <v>0.0643275971799995</v>
      </c>
      <c r="I960" s="16" t="n">
        <v>1.30102999566398</v>
      </c>
      <c r="J960" s="16" t="n">
        <v>0</v>
      </c>
      <c r="K960" s="16" t="n">
        <v>0.519555555555556</v>
      </c>
      <c r="L960" s="16" t="n">
        <v>0.737259259259259</v>
      </c>
    </row>
    <row r="961" customFormat="false" ht="15" hidden="false" customHeight="false" outlineLevel="0" collapsed="false">
      <c r="A961" s="17" t="n">
        <v>1356</v>
      </c>
      <c r="B961" s="16" t="n">
        <v>0.421238293912676</v>
      </c>
      <c r="C961" s="16" t="n">
        <v>0.420871728195084</v>
      </c>
      <c r="D961" s="16" t="n">
        <v>0</v>
      </c>
      <c r="E961" s="16" t="n">
        <v>0.1</v>
      </c>
      <c r="F961" s="16" t="n">
        <v>0.0346548183478319</v>
      </c>
      <c r="G961" s="16" t="n">
        <v>0.0305008461535063</v>
      </c>
      <c r="H961" s="16" t="n">
        <v>0.0514711955279866</v>
      </c>
      <c r="I961" s="16" t="n">
        <v>1.30102999566398</v>
      </c>
      <c r="J961" s="16" t="n">
        <v>0</v>
      </c>
      <c r="K961" s="16" t="n">
        <v>0.517654320987654</v>
      </c>
      <c r="L961" s="16" t="n">
        <v>0.727481481481482</v>
      </c>
    </row>
    <row r="962" customFormat="false" ht="15" hidden="false" customHeight="false" outlineLevel="0" collapsed="false">
      <c r="A962" s="17" t="n">
        <v>1357</v>
      </c>
      <c r="B962" s="16" t="n">
        <v>0.419093891978264</v>
      </c>
      <c r="C962" s="16" t="n">
        <v>0.418907257782088</v>
      </c>
      <c r="D962" s="16" t="n">
        <v>0</v>
      </c>
      <c r="E962" s="16" t="n">
        <v>0.1</v>
      </c>
      <c r="F962" s="16" t="n">
        <v>0.0172512667181939</v>
      </c>
      <c r="G962" s="16" t="n">
        <v>0.0147636542925499</v>
      </c>
      <c r="H962" s="16" t="n">
        <v>0.0396716051374439</v>
      </c>
      <c r="I962" s="16" t="n">
        <v>1.30102999566398</v>
      </c>
      <c r="J962" s="16" t="n">
        <v>0</v>
      </c>
      <c r="K962" s="16" t="n">
        <v>0.516469135802469</v>
      </c>
      <c r="L962" s="16" t="n">
        <v>0.714987654320988</v>
      </c>
    </row>
    <row r="963" customFormat="false" ht="15" hidden="false" customHeight="false" outlineLevel="0" collapsed="false">
      <c r="A963" s="17" t="n">
        <v>1358</v>
      </c>
      <c r="B963" s="16" t="n">
        <v>0.416940983798769</v>
      </c>
      <c r="C963" s="16" t="n">
        <v>0.416931019160483</v>
      </c>
      <c r="D963" s="16" t="n">
        <v>0</v>
      </c>
      <c r="E963" s="16" t="n">
        <v>0.1</v>
      </c>
      <c r="F963" s="18" t="n">
        <v>0.000900841878558164</v>
      </c>
      <c r="G963" s="18" t="n">
        <v>0.000900841878558164</v>
      </c>
      <c r="H963" s="16" t="n">
        <v>0.0291012248616298</v>
      </c>
      <c r="I963" s="16" t="n">
        <v>1.30102999566398</v>
      </c>
      <c r="J963" s="16" t="n">
        <v>0</v>
      </c>
      <c r="K963" s="16" t="n">
        <v>0.514913580246914</v>
      </c>
      <c r="L963" s="16" t="n">
        <v>0.700271604938272</v>
      </c>
    </row>
    <row r="964" customFormat="false" ht="15" hidden="false" customHeight="false" outlineLevel="0" collapsed="false">
      <c r="A964" s="17" t="n">
        <v>1359</v>
      </c>
      <c r="B964" s="16" t="n">
        <v>0.414701163768768</v>
      </c>
      <c r="C964" s="16" t="n">
        <v>0.414848200149006</v>
      </c>
      <c r="D964" s="16" t="n">
        <v>0</v>
      </c>
      <c r="E964" s="16" t="n">
        <v>0</v>
      </c>
      <c r="F964" s="16" t="n">
        <v>0.013428172146025</v>
      </c>
      <c r="G964" s="16" t="n">
        <v>0.0117713480787589</v>
      </c>
      <c r="H964" s="16" t="n">
        <v>0.0195693345679988</v>
      </c>
      <c r="I964" s="16" t="n">
        <v>1.30102999566398</v>
      </c>
      <c r="J964" s="16" t="n">
        <v>0</v>
      </c>
      <c r="K964" s="16" t="n">
        <v>0.513037037037037</v>
      </c>
      <c r="L964" s="16" t="n">
        <v>0.68441975308642</v>
      </c>
    </row>
    <row r="965" customFormat="false" ht="15" hidden="false" customHeight="false" outlineLevel="0" collapsed="false">
      <c r="A965" s="17" t="n">
        <v>1360</v>
      </c>
      <c r="B965" s="16" t="n">
        <v>0.412436779671245</v>
      </c>
      <c r="C965" s="16" t="n">
        <v>0.412727374699381</v>
      </c>
      <c r="D965" s="16" t="n">
        <v>0</v>
      </c>
      <c r="E965" s="16" t="n">
        <v>0</v>
      </c>
      <c r="F965" s="16" t="n">
        <v>0.0268195236556704</v>
      </c>
      <c r="G965" s="16" t="n">
        <v>0.0234995305594942</v>
      </c>
      <c r="H965" s="16" t="n">
        <v>0.0118644617997237</v>
      </c>
      <c r="I965" s="16" t="n">
        <v>1.30102999566398</v>
      </c>
      <c r="J965" s="16" t="n">
        <v>0</v>
      </c>
      <c r="K965" s="16" t="n">
        <v>0.511950617283951</v>
      </c>
      <c r="L965" s="16" t="n">
        <v>0.668296296296296</v>
      </c>
    </row>
    <row r="966" customFormat="false" ht="15" hidden="false" customHeight="false" outlineLevel="0" collapsed="false">
      <c r="A966" s="17" t="n">
        <v>1361</v>
      </c>
      <c r="B966" s="16" t="n">
        <v>0.410032122664981</v>
      </c>
      <c r="C966" s="16" t="n">
        <v>0.410456110901303</v>
      </c>
      <c r="D966" s="16" t="n">
        <v>0</v>
      </c>
      <c r="E966" s="16" t="n">
        <v>0</v>
      </c>
      <c r="F966" s="16" t="n">
        <v>0.0394888794939499</v>
      </c>
      <c r="G966" s="16" t="n">
        <v>0.0343507022948384</v>
      </c>
      <c r="H966" s="16" t="n">
        <v>0.00451363758268274</v>
      </c>
      <c r="I966" s="16" t="n">
        <v>1.30102999566398</v>
      </c>
      <c r="J966" s="16" t="n">
        <v>0</v>
      </c>
      <c r="K966" s="16" t="n">
        <v>0.511135802469136</v>
      </c>
      <c r="L966" s="16" t="n">
        <v>0.654197530864198</v>
      </c>
    </row>
    <row r="967" customFormat="false" ht="15" hidden="false" customHeight="false" outlineLevel="0" collapsed="false">
      <c r="A967" s="17" t="n">
        <v>1362</v>
      </c>
      <c r="B967" s="16" t="n">
        <v>0.407586301697625</v>
      </c>
      <c r="C967" s="16" t="n">
        <v>0.408126925296254</v>
      </c>
      <c r="D967" s="16" t="n">
        <v>0</v>
      </c>
      <c r="E967" s="16" t="n">
        <v>0</v>
      </c>
      <c r="F967" s="16" t="n">
        <v>0.0507131823642834</v>
      </c>
      <c r="G967" s="16" t="n">
        <v>0.0446768810315262</v>
      </c>
      <c r="H967" s="16" t="n">
        <v>0.00194800489465902</v>
      </c>
      <c r="I967" s="16" t="n">
        <v>1.30102999566398</v>
      </c>
      <c r="J967" s="16" t="n">
        <v>0</v>
      </c>
      <c r="K967" s="16" t="n">
        <v>0.510024691358025</v>
      </c>
      <c r="L967" s="16" t="n">
        <v>0.641506172839506</v>
      </c>
    </row>
    <row r="968" customFormat="false" ht="15" hidden="false" customHeight="false" outlineLevel="0" collapsed="false">
      <c r="A968" s="17" t="n">
        <v>1363</v>
      </c>
      <c r="B968" s="16" t="n">
        <v>0.404967254069116</v>
      </c>
      <c r="C968" s="16" t="n">
        <v>0.405621323254373</v>
      </c>
      <c r="D968" s="16" t="n">
        <v>0</v>
      </c>
      <c r="E968" s="16" t="n">
        <v>0</v>
      </c>
      <c r="F968" s="16" t="n">
        <v>0.0617553565206485</v>
      </c>
      <c r="G968" s="16" t="n">
        <v>0.0536179650621936</v>
      </c>
      <c r="H968" s="16" t="n">
        <v>0.00731886282926865</v>
      </c>
      <c r="I968" s="16" t="n">
        <v>1.30102999566398</v>
      </c>
      <c r="J968" s="16" t="n">
        <v>0</v>
      </c>
      <c r="K968" s="16" t="n">
        <v>0.509012345679012</v>
      </c>
      <c r="L968" s="16" t="n">
        <v>0.632172839506173</v>
      </c>
    </row>
    <row r="969" customFormat="false" ht="15" hidden="false" customHeight="false" outlineLevel="0" collapsed="false">
      <c r="A969" s="17" t="n">
        <v>1364</v>
      </c>
      <c r="B969" s="16" t="n">
        <v>0.402275733815299</v>
      </c>
      <c r="C969" s="16" t="n">
        <v>0.403025498721335</v>
      </c>
      <c r="D969" s="16" t="n">
        <v>0</v>
      </c>
      <c r="E969" s="16" t="n">
        <v>0</v>
      </c>
      <c r="F969" s="16" t="n">
        <v>0.07110640717873</v>
      </c>
      <c r="G969" s="16" t="n">
        <v>0.0612807940340368</v>
      </c>
      <c r="H969" s="16" t="n">
        <v>0.0124729455260806</v>
      </c>
      <c r="I969" s="16" t="n">
        <v>1.30102999566398</v>
      </c>
      <c r="J969" s="16" t="n">
        <v>0</v>
      </c>
      <c r="K969" s="16" t="n">
        <v>0.508518518518519</v>
      </c>
      <c r="L969" s="16" t="n">
        <v>0.626765432098766</v>
      </c>
    </row>
    <row r="970" customFormat="false" ht="15" hidden="false" customHeight="false" outlineLevel="0" collapsed="false">
      <c r="A970" s="17" t="n">
        <v>1365</v>
      </c>
      <c r="B970" s="16" t="n">
        <v>0.3993388944202</v>
      </c>
      <c r="C970" s="16" t="n">
        <v>0.400197642644246</v>
      </c>
      <c r="D970" s="16" t="n">
        <v>0</v>
      </c>
      <c r="E970" s="16" t="n">
        <v>0</v>
      </c>
      <c r="F970" s="16" t="n">
        <v>0.0818871194641273</v>
      </c>
      <c r="G970" s="16" t="n">
        <v>0.0699419585208499</v>
      </c>
      <c r="H970" s="16" t="n">
        <v>0.0183739762836164</v>
      </c>
      <c r="I970" s="16" t="n">
        <v>1.30102999566398</v>
      </c>
      <c r="J970" s="16" t="n">
        <v>0</v>
      </c>
      <c r="K970" s="16" t="n">
        <v>0.508049382716049</v>
      </c>
      <c r="L970" s="16" t="n">
        <v>0.624987654320988</v>
      </c>
    </row>
    <row r="971" customFormat="false" ht="15" hidden="false" customHeight="false" outlineLevel="0" collapsed="false">
      <c r="A971" s="17" t="n">
        <v>1366</v>
      </c>
      <c r="B971" s="16" t="n">
        <v>0.396286026636759</v>
      </c>
      <c r="C971" s="16" t="n">
        <v>0.397240905496809</v>
      </c>
      <c r="D971" s="16" t="n">
        <v>0</v>
      </c>
      <c r="E971" s="16" t="n">
        <v>0</v>
      </c>
      <c r="F971" s="16" t="n">
        <v>0.0914050847617475</v>
      </c>
      <c r="G971" s="16" t="n">
        <v>0.0775434459170338</v>
      </c>
      <c r="H971" s="16" t="n">
        <v>0.0233060759974184</v>
      </c>
      <c r="I971" s="16" t="n">
        <v>1.30102999566398</v>
      </c>
      <c r="J971" s="16" t="n">
        <v>0</v>
      </c>
      <c r="K971" s="16" t="n">
        <v>0.50758024691358</v>
      </c>
      <c r="L971" s="16" t="n">
        <v>0.626148148148148</v>
      </c>
    </row>
    <row r="972" customFormat="false" ht="15" hidden="false" customHeight="false" outlineLevel="0" collapsed="false">
      <c r="A972" s="17" t="n">
        <v>1367</v>
      </c>
      <c r="B972" s="16" t="n">
        <v>0.392972523305151</v>
      </c>
      <c r="C972" s="16" t="n">
        <v>0.394049184785949</v>
      </c>
      <c r="D972" s="16" t="n">
        <v>0</v>
      </c>
      <c r="E972" s="16" t="n">
        <v>0</v>
      </c>
      <c r="F972" s="16" t="n">
        <v>0.103696297110814</v>
      </c>
      <c r="G972" s="16" t="n">
        <v>0.0868365582201656</v>
      </c>
      <c r="H972" s="16" t="n">
        <v>0.0298809396062644</v>
      </c>
      <c r="I972" s="16" t="n">
        <v>1.30102999566398</v>
      </c>
      <c r="J972" s="16" t="n">
        <v>0</v>
      </c>
      <c r="K972" s="16" t="n">
        <v>0.506641975308642</v>
      </c>
      <c r="L972" s="16" t="n">
        <v>0.630666666666667</v>
      </c>
    </row>
    <row r="973" customFormat="false" ht="15" hidden="false" customHeight="false" outlineLevel="0" collapsed="false">
      <c r="A973" s="17" t="n">
        <v>1368</v>
      </c>
      <c r="B973" s="16" t="n">
        <v>0.389497649669647</v>
      </c>
      <c r="C973" s="16" t="n">
        <v>0.390697349641058</v>
      </c>
      <c r="D973" s="16" t="n">
        <v>0</v>
      </c>
      <c r="E973" s="16" t="n">
        <v>0</v>
      </c>
      <c r="F973" s="16" t="n">
        <v>0.116218614668996</v>
      </c>
      <c r="G973" s="16" t="n">
        <v>0.0965562707360254</v>
      </c>
      <c r="H973" s="16" t="n">
        <v>0.0362972011772999</v>
      </c>
      <c r="I973" s="16" t="n">
        <v>1.30102999566398</v>
      </c>
      <c r="J973" s="16" t="n">
        <v>0</v>
      </c>
      <c r="K973" s="16" t="n">
        <v>0.505753086419753</v>
      </c>
      <c r="L973" s="16" t="n">
        <v>0.638740740740741</v>
      </c>
    </row>
    <row r="974" customFormat="false" ht="15" hidden="false" customHeight="false" outlineLevel="0" collapsed="false">
      <c r="A974" s="17" t="n">
        <v>1369</v>
      </c>
      <c r="B974" s="16" t="n">
        <v>0.385700545708338</v>
      </c>
      <c r="C974" s="16" t="n">
        <v>0.387056994305717</v>
      </c>
      <c r="D974" s="16" t="n">
        <v>0</v>
      </c>
      <c r="E974" s="16" t="n">
        <v>0</v>
      </c>
      <c r="F974" s="16" t="n">
        <v>0.132574815663603</v>
      </c>
      <c r="G974" s="16" t="n">
        <v>0.110961557375767</v>
      </c>
      <c r="H974" s="16" t="n">
        <v>0.0452716025783956</v>
      </c>
      <c r="I974" s="16" t="n">
        <v>1.30102999566398</v>
      </c>
      <c r="J974" s="16" t="n">
        <v>0</v>
      </c>
      <c r="K974" s="16" t="n">
        <v>0.504493827160494</v>
      </c>
      <c r="L974" s="16" t="n">
        <v>0.649086419753087</v>
      </c>
    </row>
    <row r="975" customFormat="false" ht="15" hidden="false" customHeight="false" outlineLevel="0" collapsed="false">
      <c r="A975" s="17" t="n">
        <v>1370</v>
      </c>
      <c r="B975" s="16" t="n">
        <v>0.381680756145053</v>
      </c>
      <c r="C975" s="16" t="n">
        <v>0.383211328056124</v>
      </c>
      <c r="D975" s="16" t="n">
        <v>0</v>
      </c>
      <c r="E975" s="16" t="n">
        <v>0</v>
      </c>
      <c r="F975" s="16" t="n">
        <v>0.151100665836371</v>
      </c>
      <c r="G975" s="16" t="n">
        <v>0.127090993491713</v>
      </c>
      <c r="H975" s="16" t="n">
        <v>0.0551557804384845</v>
      </c>
      <c r="I975" s="16" t="n">
        <v>1.30102999566398</v>
      </c>
      <c r="J975" s="16" t="n">
        <v>0</v>
      </c>
      <c r="K975" s="16" t="n">
        <v>0.502864197530864</v>
      </c>
      <c r="L975" s="16" t="n">
        <v>0.661234567901235</v>
      </c>
    </row>
    <row r="976" customFormat="false" ht="15" hidden="false" customHeight="false" outlineLevel="0" collapsed="false">
      <c r="A976" s="17" t="n">
        <v>1371</v>
      </c>
      <c r="B976" s="16" t="n">
        <v>0.377341722448667</v>
      </c>
      <c r="C976" s="16" t="n">
        <v>0.379073987934325</v>
      </c>
      <c r="D976" s="16" t="n">
        <v>0</v>
      </c>
      <c r="E976" s="16" t="n">
        <v>0</v>
      </c>
      <c r="F976" s="16" t="n">
        <v>0.173158462486671</v>
      </c>
      <c r="G976" s="16" t="n">
        <v>0.147178204287115</v>
      </c>
      <c r="H976" s="16" t="n">
        <v>0.0665215680490027</v>
      </c>
      <c r="I976" s="16" t="n">
        <v>1.30102999566398</v>
      </c>
      <c r="J976" s="16" t="n">
        <v>0</v>
      </c>
      <c r="K976" s="16" t="n">
        <v>0.500938271604938</v>
      </c>
      <c r="L976" s="16" t="n">
        <v>0.673901234567901</v>
      </c>
    </row>
    <row r="977" customFormat="false" ht="15" hidden="false" customHeight="false" outlineLevel="0" collapsed="false">
      <c r="A977" s="17" t="n">
        <v>1372</v>
      </c>
      <c r="B977" s="16" t="n">
        <v>0.372729444503784</v>
      </c>
      <c r="C977" s="16" t="n">
        <v>0.374692243536313</v>
      </c>
      <c r="D977" s="16" t="n">
        <v>0</v>
      </c>
      <c r="E977" s="16" t="n">
        <v>0.2</v>
      </c>
      <c r="F977" s="16" t="n">
        <v>0.199076324584874</v>
      </c>
      <c r="G977" s="16" t="n">
        <v>0.170012826890367</v>
      </c>
      <c r="H977" s="16" t="n">
        <v>0.0733760650599846</v>
      </c>
      <c r="I977" s="16" t="n">
        <v>1.30102999566398</v>
      </c>
      <c r="J977" s="16" t="n">
        <v>0</v>
      </c>
      <c r="K977" s="16" t="n">
        <v>0.501160493827161</v>
      </c>
      <c r="L977" s="16" t="n">
        <v>0.685358024691358</v>
      </c>
    </row>
    <row r="978" customFormat="false" ht="15" hidden="false" customHeight="false" outlineLevel="0" collapsed="false">
      <c r="A978" s="17" t="n">
        <v>1373</v>
      </c>
      <c r="B978" s="16" t="n">
        <v>0.367733864982923</v>
      </c>
      <c r="C978" s="16" t="n">
        <v>0.369951134655211</v>
      </c>
      <c r="D978" s="16" t="n">
        <v>0</v>
      </c>
      <c r="E978" s="16" t="n">
        <v>0.2</v>
      </c>
      <c r="F978" s="16" t="n">
        <v>0.228646633072566</v>
      </c>
      <c r="G978" s="16" t="n">
        <v>0.196477850061132</v>
      </c>
      <c r="H978" s="16" t="n">
        <v>0.075306771553243</v>
      </c>
      <c r="I978" s="16" t="n">
        <v>1.30102999566398</v>
      </c>
      <c r="J978" s="16" t="n">
        <v>0</v>
      </c>
      <c r="K978" s="16" t="n">
        <v>0.503382716049383</v>
      </c>
      <c r="L978" s="16" t="n">
        <v>0.696469135802469</v>
      </c>
    </row>
    <row r="979" customFormat="false" ht="15" hidden="false" customHeight="false" outlineLevel="0" collapsed="false">
      <c r="A979" s="17" t="n">
        <v>1374</v>
      </c>
      <c r="B979" s="16" t="n">
        <v>0.362397183974584</v>
      </c>
      <c r="C979" s="16" t="n">
        <v>0.364895718958643</v>
      </c>
      <c r="D979" s="16" t="n">
        <v>0</v>
      </c>
      <c r="E979" s="16" t="n">
        <v>0.2</v>
      </c>
      <c r="F979" s="16" t="n">
        <v>0.262452869302296</v>
      </c>
      <c r="G979" s="16" t="n">
        <v>0.224669712720485</v>
      </c>
      <c r="H979" s="16" t="n">
        <v>0.0851128743085316</v>
      </c>
      <c r="I979" s="16" t="n">
        <v>1.30102999566398</v>
      </c>
      <c r="J979" s="16" t="n">
        <v>0</v>
      </c>
      <c r="K979" s="16" t="n">
        <v>0.506172839506173</v>
      </c>
      <c r="L979" s="16" t="n">
        <v>0.705901234567901</v>
      </c>
    </row>
    <row r="980" customFormat="false" ht="15" hidden="false" customHeight="false" outlineLevel="0" collapsed="false">
      <c r="A980" s="17" t="n">
        <v>1375</v>
      </c>
      <c r="B980" s="16" t="n">
        <v>0.35673280954361</v>
      </c>
      <c r="C980" s="16" t="n">
        <v>0.359536009430885</v>
      </c>
      <c r="D980" s="16" t="n">
        <v>0</v>
      </c>
      <c r="E980" s="16" t="n">
        <v>0.3</v>
      </c>
      <c r="F980" s="16" t="n">
        <v>0.30047528671435</v>
      </c>
      <c r="G980" s="16" t="n">
        <v>0.245690216654313</v>
      </c>
      <c r="H980" s="16" t="n">
        <v>0.100570934297632</v>
      </c>
      <c r="I980" s="16" t="n">
        <v>1.30102999566398</v>
      </c>
      <c r="J980" s="16" t="n">
        <v>0</v>
      </c>
      <c r="K980" s="16" t="n">
        <v>0.508271604938272</v>
      </c>
      <c r="L980" s="16" t="n">
        <v>0.713654320987654</v>
      </c>
    </row>
    <row r="981" customFormat="false" ht="15" hidden="false" customHeight="false" outlineLevel="0" collapsed="false">
      <c r="A981" s="17" t="n">
        <v>1376</v>
      </c>
      <c r="B981" s="16" t="n">
        <v>0.350654106338819</v>
      </c>
      <c r="C981" s="16" t="n">
        <v>0.353795191248258</v>
      </c>
      <c r="D981" s="16" t="n">
        <v>0</v>
      </c>
      <c r="E981" s="16" t="n">
        <v>0.4</v>
      </c>
      <c r="F981" s="16" t="n">
        <v>0.344415168468947</v>
      </c>
      <c r="G981" s="16" t="n">
        <v>0.277743902706039</v>
      </c>
      <c r="H981" s="16" t="n">
        <v>0.118202272181875</v>
      </c>
      <c r="I981" s="16" t="n">
        <v>1.30102999566398</v>
      </c>
      <c r="J981" s="16" t="n">
        <v>0</v>
      </c>
      <c r="K981" s="16" t="n">
        <v>0.510814814814815</v>
      </c>
      <c r="L981" s="16" t="n">
        <v>0.71879012345679</v>
      </c>
    </row>
    <row r="982" customFormat="false" ht="15" hidden="false" customHeight="false" outlineLevel="0" collapsed="false">
      <c r="A982" s="17" t="n">
        <v>1377</v>
      </c>
      <c r="B982" s="16" t="n">
        <v>0.344317050112618</v>
      </c>
      <c r="C982" s="16" t="n">
        <v>0.347799354129367</v>
      </c>
      <c r="D982" s="16" t="n">
        <v>0</v>
      </c>
      <c r="E982" s="16" t="n">
        <v>0.4</v>
      </c>
      <c r="F982" s="16" t="n">
        <v>0.390652737186373</v>
      </c>
      <c r="G982" s="16" t="n">
        <v>0.315463234287184</v>
      </c>
      <c r="H982" s="16" t="n">
        <v>0.136824473730738</v>
      </c>
      <c r="I982" s="16" t="n">
        <v>1.30102999566398</v>
      </c>
      <c r="J982" s="16" t="n">
        <v>0</v>
      </c>
      <c r="K982" s="16" t="n">
        <v>0.513358024691358</v>
      </c>
      <c r="L982" s="16" t="n">
        <v>0.719802469135803</v>
      </c>
    </row>
    <row r="983" customFormat="false" ht="15" hidden="false" customHeight="false" outlineLevel="0" collapsed="false">
      <c r="A983" s="17" t="n">
        <v>1378</v>
      </c>
      <c r="B983" s="16" t="n">
        <v>0.337579895390405</v>
      </c>
      <c r="C983" s="16" t="n">
        <v>0.341408836179309</v>
      </c>
      <c r="D983" s="16" t="n">
        <v>0</v>
      </c>
      <c r="E983" s="16" t="n">
        <v>0.5</v>
      </c>
      <c r="F983" s="16" t="n">
        <v>0.439608757185925</v>
      </c>
      <c r="G983" s="16" t="n">
        <v>0.355981267493889</v>
      </c>
      <c r="H983" s="16" t="n">
        <v>0.156984972347532</v>
      </c>
      <c r="I983" s="16" t="n">
        <v>1.30102999566398</v>
      </c>
      <c r="J983" s="16" t="n">
        <v>0</v>
      </c>
      <c r="K983" s="16" t="n">
        <v>0.515901234567901</v>
      </c>
      <c r="L983" s="16" t="n">
        <v>0.720592592592593</v>
      </c>
    </row>
    <row r="984" customFormat="false" ht="15" hidden="false" customHeight="false" outlineLevel="0" collapsed="false">
      <c r="A984" s="17" t="n">
        <v>1379</v>
      </c>
      <c r="B984" s="16" t="n">
        <v>0.330514341261652</v>
      </c>
      <c r="C984" s="16" t="n">
        <v>0.334691167771816</v>
      </c>
      <c r="D984" s="16" t="n">
        <v>0</v>
      </c>
      <c r="E984" s="16" t="n">
        <v>0.5</v>
      </c>
      <c r="F984" s="16" t="n">
        <v>0.490881375954187</v>
      </c>
      <c r="G984" s="16" t="n">
        <v>0.39788117146893</v>
      </c>
      <c r="H984" s="16" t="n">
        <v>0.17966548248285</v>
      </c>
      <c r="I984" s="16" t="n">
        <v>1.30102999566398</v>
      </c>
      <c r="J984" s="16" t="n">
        <v>0</v>
      </c>
      <c r="K984" s="16" t="n">
        <v>0.518444444444445</v>
      </c>
      <c r="L984" s="16" t="n">
        <v>0.717703703703704</v>
      </c>
    </row>
    <row r="985" customFormat="false" ht="15" hidden="false" customHeight="false" outlineLevel="0" collapsed="false">
      <c r="A985" s="17" t="n">
        <v>1380</v>
      </c>
      <c r="B985" s="16" t="n">
        <v>0.323199664718575</v>
      </c>
      <c r="C985" s="16" t="n">
        <v>0.327710130843851</v>
      </c>
      <c r="D985" s="16" t="n">
        <v>0</v>
      </c>
      <c r="E985" s="16" t="n">
        <v>0.6</v>
      </c>
      <c r="F985" s="16" t="n">
        <v>0.542332746824863</v>
      </c>
      <c r="G985" s="16" t="n">
        <v>0.441842294246915</v>
      </c>
      <c r="H985" s="16" t="n">
        <v>0.201399100651147</v>
      </c>
      <c r="I985" s="16" t="n">
        <v>1.30102999566398</v>
      </c>
      <c r="J985" s="16" t="n">
        <v>0</v>
      </c>
      <c r="K985" s="16" t="n">
        <v>0.520938271604938</v>
      </c>
      <c r="L985" s="16" t="n">
        <v>0.713160493827161</v>
      </c>
    </row>
    <row r="986" customFormat="false" ht="15" hidden="false" customHeight="false" outlineLevel="0" collapsed="false">
      <c r="A986" s="17" t="n">
        <v>1381</v>
      </c>
      <c r="B986" s="16" t="n">
        <v>0.315524596307013</v>
      </c>
      <c r="C986" s="16" t="n">
        <v>0.320363936788506</v>
      </c>
      <c r="D986" s="16" t="n">
        <v>0</v>
      </c>
      <c r="E986" s="16" t="n">
        <v>0.8</v>
      </c>
      <c r="F986" s="16" t="n">
        <v>0.595109977845218</v>
      </c>
      <c r="G986" s="16" t="n">
        <v>0.482466940287781</v>
      </c>
      <c r="H986" s="16" t="n">
        <v>0.224669953191536</v>
      </c>
      <c r="I986" s="16" t="n">
        <v>1.30102999566398</v>
      </c>
      <c r="J986" s="16" t="n">
        <v>0</v>
      </c>
      <c r="K986" s="16" t="n">
        <v>0.523135802469136</v>
      </c>
      <c r="L986" s="16" t="n">
        <v>0.705604938271605</v>
      </c>
    </row>
    <row r="987" customFormat="false" ht="15" hidden="false" customHeight="false" outlineLevel="0" collapsed="false">
      <c r="A987" s="17" t="n">
        <v>1382</v>
      </c>
      <c r="B987" s="16" t="n">
        <v>0.307665303349495</v>
      </c>
      <c r="C987" s="16" t="n">
        <v>0.312827414108647</v>
      </c>
      <c r="D987" s="16" t="n">
        <v>0</v>
      </c>
      <c r="E987" s="16" t="n">
        <v>1.2</v>
      </c>
      <c r="F987" s="16" t="n">
        <v>0.649834480701115</v>
      </c>
      <c r="G987" s="16" t="n">
        <v>0.526889343157518</v>
      </c>
      <c r="H987" s="16" t="n">
        <v>0.24941560661312</v>
      </c>
      <c r="I987" s="16" t="n">
        <v>1.30102999566398</v>
      </c>
      <c r="J987" s="16" t="n">
        <v>0</v>
      </c>
      <c r="K987" s="16" t="n">
        <v>0.525753086419753</v>
      </c>
      <c r="L987" s="16" t="n">
        <v>0.696296296296296</v>
      </c>
    </row>
    <row r="988" customFormat="false" ht="15" hidden="false" customHeight="false" outlineLevel="0" collapsed="false">
      <c r="A988" s="17" t="n">
        <v>1383</v>
      </c>
      <c r="B988" s="16" t="n">
        <v>0.299541764789158</v>
      </c>
      <c r="C988" s="16" t="n">
        <v>0.305019308990902</v>
      </c>
      <c r="D988" s="16" t="n">
        <v>0</v>
      </c>
      <c r="E988" s="16" t="n">
        <v>1.3</v>
      </c>
      <c r="F988" s="16" t="n">
        <v>0.705920799108569</v>
      </c>
      <c r="G988" s="16" t="n">
        <v>0.574666202431175</v>
      </c>
      <c r="H988" s="16" t="n">
        <v>0.271759669578465</v>
      </c>
      <c r="I988" s="16" t="n">
        <v>1.30102999566398</v>
      </c>
      <c r="J988" s="16" t="n">
        <v>0</v>
      </c>
      <c r="K988" s="16" t="n">
        <v>0.527728395061728</v>
      </c>
      <c r="L988" s="16" t="n">
        <v>0.687728395061728</v>
      </c>
    </row>
    <row r="989" customFormat="false" ht="15" hidden="false" customHeight="false" outlineLevel="0" collapsed="false">
      <c r="A989" s="17" t="n">
        <v>1384</v>
      </c>
      <c r="B989" s="16" t="n">
        <v>0.291349833541446</v>
      </c>
      <c r="C989" s="16" t="n">
        <v>0.297138371831841</v>
      </c>
      <c r="D989" s="16" t="n">
        <v>0</v>
      </c>
      <c r="E989" s="16" t="n">
        <v>1.4</v>
      </c>
      <c r="F989" s="16" t="n">
        <v>0.764760329032831</v>
      </c>
      <c r="G989" s="16" t="n">
        <v>0.624177864571651</v>
      </c>
      <c r="H989" s="16" t="n">
        <v>0.293419176624353</v>
      </c>
      <c r="I989" s="16" t="n">
        <v>1.30102999566398</v>
      </c>
      <c r="J989" s="16" t="n">
        <v>0</v>
      </c>
      <c r="K989" s="16" t="n">
        <v>0.529901234567901</v>
      </c>
      <c r="L989" s="16" t="n">
        <v>0.680123456790123</v>
      </c>
    </row>
    <row r="990" customFormat="false" ht="15" hidden="false" customHeight="false" outlineLevel="0" collapsed="false">
      <c r="A990" s="17" t="n">
        <v>1385</v>
      </c>
      <c r="B990" s="16" t="n">
        <v>0.282924517658022</v>
      </c>
      <c r="C990" s="16" t="n">
        <v>0.289021461407344</v>
      </c>
      <c r="D990" s="16" t="n">
        <v>0</v>
      </c>
      <c r="E990" s="16" t="n">
        <v>1.8</v>
      </c>
      <c r="F990" s="16" t="n">
        <v>0.826482344312509</v>
      </c>
      <c r="G990" s="16" t="n">
        <v>0.675197442934938</v>
      </c>
      <c r="H990" s="16" t="n">
        <v>0.311902747901234</v>
      </c>
      <c r="I990" s="16" t="n">
        <v>1.30102999566398</v>
      </c>
      <c r="J990" s="16" t="n">
        <v>0</v>
      </c>
      <c r="K990" s="16" t="n">
        <v>0.532543209876543</v>
      </c>
      <c r="L990" s="16" t="n">
        <v>0.670641975308642</v>
      </c>
    </row>
    <row r="991" customFormat="false" ht="15" hidden="false" customHeight="false" outlineLevel="0" collapsed="false">
      <c r="A991" s="17" t="n">
        <v>1386</v>
      </c>
      <c r="B991" s="16" t="n">
        <v>0.274507637818654</v>
      </c>
      <c r="C991" s="16" t="n">
        <v>0.280900661713547</v>
      </c>
      <c r="D991" s="16" t="n">
        <v>0</v>
      </c>
      <c r="E991" s="16" t="n">
        <v>2.1</v>
      </c>
      <c r="F991" s="16" t="n">
        <v>0.890231581185243</v>
      </c>
      <c r="G991" s="16" t="n">
        <v>0.727973821737802</v>
      </c>
      <c r="H991" s="16" t="n">
        <v>0.335198328822247</v>
      </c>
      <c r="I991" s="16" t="n">
        <v>1.30102999566398</v>
      </c>
      <c r="J991" s="16" t="n">
        <v>0</v>
      </c>
      <c r="K991" s="16" t="n">
        <v>0.535382716049383</v>
      </c>
      <c r="L991" s="16" t="n">
        <v>0.661555555555556</v>
      </c>
    </row>
    <row r="992" customFormat="false" ht="15" hidden="false" customHeight="false" outlineLevel="0" collapsed="false">
      <c r="A992" s="17" t="n">
        <v>1387</v>
      </c>
      <c r="B992" s="16" t="n">
        <v>0.265942452185684</v>
      </c>
      <c r="C992" s="16" t="n">
        <v>0.272624016900857</v>
      </c>
      <c r="D992" s="16" t="n">
        <v>0</v>
      </c>
      <c r="E992" s="16" t="n">
        <v>2.8</v>
      </c>
      <c r="F992" s="16" t="n">
        <v>0.956911097981836</v>
      </c>
      <c r="G992" s="16" t="n">
        <v>0.780923180861658</v>
      </c>
      <c r="H992" s="16" t="n">
        <v>0.360959781782376</v>
      </c>
      <c r="I992" s="16" t="n">
        <v>1.30102999566398</v>
      </c>
      <c r="J992" s="16" t="n">
        <v>0</v>
      </c>
      <c r="K992" s="16" t="n">
        <v>0.538296296296296</v>
      </c>
      <c r="L992" s="16" t="n">
        <v>0.652888888888889</v>
      </c>
    </row>
    <row r="993" customFormat="false" ht="15" hidden="false" customHeight="false" outlineLevel="0" collapsed="false">
      <c r="A993" s="17" t="n">
        <v>1388</v>
      </c>
      <c r="B993" s="16" t="n">
        <v>0.257507396903303</v>
      </c>
      <c r="C993" s="16" t="n">
        <v>0.264471738239129</v>
      </c>
      <c r="D993" s="16" t="n">
        <v>0</v>
      </c>
      <c r="E993" s="16" t="n">
        <v>3.4</v>
      </c>
      <c r="F993" s="16" t="n">
        <v>1.02739007084382</v>
      </c>
      <c r="G993" s="16" t="n">
        <v>0.839141126014634</v>
      </c>
      <c r="H993" s="16" t="n">
        <v>0.386469461020203</v>
      </c>
      <c r="I993" s="16" t="n">
        <v>1.30102999566398</v>
      </c>
      <c r="J993" s="16" t="n">
        <v>0</v>
      </c>
      <c r="K993" s="16" t="n">
        <v>0.541012345679012</v>
      </c>
      <c r="L993" s="16" t="n">
        <v>0.643975308641975</v>
      </c>
    </row>
    <row r="994" customFormat="false" ht="15" hidden="false" customHeight="false" outlineLevel="0" collapsed="false">
      <c r="A994" s="17" t="n">
        <v>1389</v>
      </c>
      <c r="B994" s="16" t="n">
        <v>0.248966910938422</v>
      </c>
      <c r="C994" s="16" t="n">
        <v>0.256206698914369</v>
      </c>
      <c r="D994" s="16" t="n">
        <v>0</v>
      </c>
      <c r="E994" s="16" t="n">
        <v>4.3</v>
      </c>
      <c r="F994" s="16" t="n">
        <v>1.10192122743471</v>
      </c>
      <c r="G994" s="16" t="n">
        <v>0.904976440729354</v>
      </c>
      <c r="H994" s="16" t="n">
        <v>0.403309073750294</v>
      </c>
      <c r="I994" s="16" t="n">
        <v>1.30102999566398</v>
      </c>
      <c r="J994" s="16" t="n">
        <v>0</v>
      </c>
      <c r="K994" s="16" t="n">
        <v>0.543728395061728</v>
      </c>
      <c r="L994" s="16" t="n">
        <v>0.635555555555556</v>
      </c>
    </row>
    <row r="995" customFormat="false" ht="15" hidden="false" customHeight="false" outlineLevel="0" collapsed="false">
      <c r="A995" s="17" t="n">
        <v>1390</v>
      </c>
      <c r="B995" s="16" t="n">
        <v>0.24062085946401</v>
      </c>
      <c r="C995" s="16" t="n">
        <v>0.248128584888246</v>
      </c>
      <c r="D995" s="16" t="n">
        <v>0</v>
      </c>
      <c r="E995" s="16" t="n">
        <v>5.3</v>
      </c>
      <c r="F995" s="16" t="n">
        <v>1.1806499029389</v>
      </c>
      <c r="G995" s="16" t="n">
        <v>0.970892996458852</v>
      </c>
      <c r="H995" s="16" t="n">
        <v>0.420211352139307</v>
      </c>
      <c r="I995" s="16" t="n">
        <v>1.30102999566398</v>
      </c>
      <c r="J995" s="16" t="n">
        <v>0</v>
      </c>
      <c r="K995" s="16" t="n">
        <v>0.545975308641975</v>
      </c>
      <c r="L995" s="16" t="n">
        <v>0.62837037037037</v>
      </c>
    </row>
    <row r="996" customFormat="false" ht="15" hidden="false" customHeight="false" outlineLevel="0" collapsed="false">
      <c r="A996" s="17" t="n">
        <v>1391</v>
      </c>
      <c r="B996" s="16" t="n">
        <v>0.232290748258432</v>
      </c>
      <c r="C996" s="16" t="n">
        <v>0.240067049066226</v>
      </c>
      <c r="D996" s="16" t="n">
        <v>0</v>
      </c>
      <c r="E996" s="16" t="n">
        <v>6.4</v>
      </c>
      <c r="F996" s="16" t="n">
        <v>1.26677572429166</v>
      </c>
      <c r="G996" s="16" t="n">
        <v>1.04618329698721</v>
      </c>
      <c r="H996" s="16" t="n">
        <v>0.427783321552514</v>
      </c>
      <c r="I996" s="16" t="n">
        <v>1.30102999566398</v>
      </c>
      <c r="J996" s="16" t="n">
        <v>0</v>
      </c>
      <c r="K996" s="16" t="n">
        <v>0.548592592592593</v>
      </c>
      <c r="L996" s="16" t="n">
        <v>0.621086419753086</v>
      </c>
    </row>
    <row r="997" customFormat="false" ht="15" hidden="false" customHeight="false" outlineLevel="0" collapsed="false">
      <c r="A997" s="17" t="n">
        <v>1392</v>
      </c>
      <c r="B997" s="16" t="n">
        <v>0.22427222331365</v>
      </c>
      <c r="C997" s="16" t="n">
        <v>0.232297563983334</v>
      </c>
      <c r="D997" s="16" t="n">
        <v>0</v>
      </c>
      <c r="E997" s="16" t="n">
        <v>7.6</v>
      </c>
      <c r="F997" s="16" t="n">
        <v>1.35435063333585</v>
      </c>
      <c r="G997" s="16" t="n">
        <v>1.12569636242863</v>
      </c>
      <c r="H997" s="16" t="n">
        <v>0.433023619091968</v>
      </c>
      <c r="I997" s="16" t="n">
        <v>1.30102999566398</v>
      </c>
      <c r="J997" s="16" t="n">
        <v>0</v>
      </c>
      <c r="K997" s="16" t="n">
        <v>0.551111111111111</v>
      </c>
      <c r="L997" s="16" t="n">
        <v>0.613925925925926</v>
      </c>
    </row>
    <row r="998" customFormat="false" ht="15" hidden="false" customHeight="false" outlineLevel="0" collapsed="false">
      <c r="A998" s="17" t="n">
        <v>1393</v>
      </c>
      <c r="B998" s="16" t="n">
        <v>0.216332424349255</v>
      </c>
      <c r="C998" s="16" t="n">
        <v>0.224599320722951</v>
      </c>
      <c r="D998" s="16" t="n">
        <v>0</v>
      </c>
      <c r="E998" s="16" t="n">
        <v>8.6</v>
      </c>
      <c r="F998" s="16" t="n">
        <v>1.44827119636358</v>
      </c>
      <c r="G998" s="16" t="n">
        <v>1.2093477637879</v>
      </c>
      <c r="H998" s="16" t="n">
        <v>0.433023619091968</v>
      </c>
      <c r="I998" s="16" t="n">
        <v>1.30102999566398</v>
      </c>
      <c r="J998" s="16" t="n">
        <v>0</v>
      </c>
      <c r="K998" s="16" t="n">
        <v>0.554148148148148</v>
      </c>
      <c r="L998" s="16" t="n">
        <v>0.607382716049383</v>
      </c>
    </row>
    <row r="999" customFormat="false" ht="15" hidden="false" customHeight="false" outlineLevel="0" collapsed="false">
      <c r="A999" s="17" t="n">
        <v>1394</v>
      </c>
      <c r="B999" s="16" t="n">
        <v>0.208760876788033</v>
      </c>
      <c r="C999" s="16" t="n">
        <v>0.217250605954064</v>
      </c>
      <c r="D999" s="16" t="n">
        <v>0</v>
      </c>
      <c r="E999" s="17" t="n">
        <v>10.3</v>
      </c>
      <c r="F999" s="16" t="n">
        <v>1.54373200151884</v>
      </c>
      <c r="G999" s="16" t="n">
        <v>1.29318795641902</v>
      </c>
      <c r="H999" s="16" t="n">
        <v>0.433023619091968</v>
      </c>
      <c r="I999" s="16" t="n">
        <v>1.30102999566398</v>
      </c>
      <c r="J999" s="16" t="n">
        <v>0</v>
      </c>
      <c r="K999" s="16" t="n">
        <v>0.55720987654321</v>
      </c>
      <c r="L999" s="16" t="n">
        <v>0.599555555555556</v>
      </c>
    </row>
    <row r="1000" customFormat="false" ht="15" hidden="false" customHeight="false" outlineLevel="0" collapsed="false">
      <c r="A1000" s="17" t="n">
        <v>1395</v>
      </c>
      <c r="B1000" s="16" t="n">
        <v>0.201403350300259</v>
      </c>
      <c r="C1000" s="16" t="n">
        <v>0.210104305479262</v>
      </c>
      <c r="D1000" s="16" t="n">
        <v>1</v>
      </c>
      <c r="E1000" s="17" t="n">
        <v>11.2</v>
      </c>
      <c r="F1000" s="16" t="n">
        <v>1.64497755763952</v>
      </c>
      <c r="G1000" s="16" t="n">
        <v>1.37907522931267</v>
      </c>
      <c r="H1000" s="16" t="n">
        <v>0.433023619091968</v>
      </c>
      <c r="I1000" s="16" t="n">
        <v>1.30102999566398</v>
      </c>
      <c r="J1000" s="16" t="n">
        <v>0.891704306396312</v>
      </c>
      <c r="K1000" s="16" t="n">
        <v>0.560271604938272</v>
      </c>
      <c r="L1000" s="16" t="n">
        <v>0.591654320987654</v>
      </c>
    </row>
    <row r="1001" customFormat="false" ht="15" hidden="false" customHeight="false" outlineLevel="0" collapsed="false">
      <c r="A1001" s="17" t="n">
        <v>1396</v>
      </c>
      <c r="B1001" s="16" t="n">
        <v>0.194465426769522</v>
      </c>
      <c r="C1001" s="16" t="n">
        <v>0.203352638317479</v>
      </c>
      <c r="D1001" s="16" t="n">
        <v>1</v>
      </c>
      <c r="E1001" s="17" t="n">
        <v>13</v>
      </c>
      <c r="F1001" s="16" t="n">
        <v>1.74470788488209</v>
      </c>
      <c r="G1001" s="16" t="n">
        <v>1.45650909324669</v>
      </c>
      <c r="H1001" s="16" t="n">
        <v>0.433023619091968</v>
      </c>
      <c r="I1001" s="16" t="n">
        <v>1.30102999566398</v>
      </c>
      <c r="J1001" s="16" t="n">
        <v>1.57309771731295</v>
      </c>
      <c r="K1001" s="16" t="n">
        <v>0.563234567901235</v>
      </c>
      <c r="L1001" s="16" t="n">
        <v>0.584518518518519</v>
      </c>
    </row>
    <row r="1002" customFormat="false" ht="15" hidden="false" customHeight="false" outlineLevel="0" collapsed="false">
      <c r="A1002" s="17" t="n">
        <v>1397</v>
      </c>
      <c r="B1002" s="16" t="n">
        <v>0.187822145223618</v>
      </c>
      <c r="C1002" s="16" t="n">
        <v>0.196878069639206</v>
      </c>
      <c r="D1002" s="16" t="n">
        <v>1</v>
      </c>
      <c r="E1002" s="17" t="n">
        <v>14.6</v>
      </c>
      <c r="F1002" s="16" t="n">
        <v>1.84764942197222</v>
      </c>
      <c r="G1002" s="16" t="n">
        <v>1.52173504172045</v>
      </c>
      <c r="H1002" s="16" t="n">
        <v>0.433023619091968</v>
      </c>
      <c r="I1002" s="16" t="n">
        <v>1.30102999566398</v>
      </c>
      <c r="J1002" s="16" t="n">
        <v>1.73925958227942</v>
      </c>
      <c r="K1002" s="16" t="n">
        <v>0.566049382716049</v>
      </c>
      <c r="L1002" s="16" t="n">
        <v>0.574716049382716</v>
      </c>
    </row>
    <row r="1003" customFormat="false" ht="15" hidden="false" customHeight="false" outlineLevel="0" collapsed="false">
      <c r="A1003" s="17" t="n">
        <v>1398</v>
      </c>
      <c r="B1003" s="16" t="n">
        <v>0.181556278798315</v>
      </c>
      <c r="C1003" s="16" t="n">
        <v>0.190757186810176</v>
      </c>
      <c r="D1003" s="16" t="n">
        <v>1</v>
      </c>
      <c r="E1003" s="17" t="n">
        <v>15.7</v>
      </c>
      <c r="F1003" s="16" t="n">
        <v>1.94827482777932</v>
      </c>
      <c r="G1003" s="16" t="n">
        <v>1.56288534859651</v>
      </c>
      <c r="H1003" s="16" t="n">
        <v>0.433023619091968</v>
      </c>
      <c r="I1003" s="16" t="n">
        <v>1.30102999566398</v>
      </c>
      <c r="J1003" s="16" t="n">
        <v>1.45746367960862</v>
      </c>
      <c r="K1003" s="16" t="n">
        <v>0.569012345679012</v>
      </c>
      <c r="L1003" s="16" t="n">
        <v>0.568148148148148</v>
      </c>
    </row>
    <row r="1004" customFormat="false" ht="15" hidden="false" customHeight="false" outlineLevel="0" collapsed="false">
      <c r="A1004" s="17" t="n">
        <v>1399</v>
      </c>
      <c r="B1004" s="16" t="n">
        <v>0.175655192219549</v>
      </c>
      <c r="C1004" s="16" t="n">
        <v>0.18497531723645</v>
      </c>
      <c r="D1004" s="16" t="n">
        <v>1</v>
      </c>
      <c r="E1004" s="17" t="n">
        <v>17.1</v>
      </c>
      <c r="F1004" s="16" t="n">
        <v>2.04693206931458</v>
      </c>
      <c r="G1004" s="16" t="n">
        <v>1.60130099310933</v>
      </c>
      <c r="H1004" s="16" t="n">
        <v>0.433023619091968</v>
      </c>
      <c r="I1004" s="16" t="n">
        <v>1.30102999566398</v>
      </c>
      <c r="J1004" s="16" t="n">
        <v>1.05595051751737</v>
      </c>
      <c r="K1004" s="16" t="n">
        <v>0.571901234567901</v>
      </c>
      <c r="L1004" s="16" t="n">
        <v>0.561037037037037</v>
      </c>
    </row>
    <row r="1005" customFormat="false" ht="15" hidden="false" customHeight="false" outlineLevel="0" collapsed="false">
      <c r="A1005" s="17" t="n">
        <v>1400</v>
      </c>
      <c r="B1005" s="16" t="n">
        <v>0.170169797705279</v>
      </c>
      <c r="C1005" s="16" t="n">
        <v>0.179589558011956</v>
      </c>
      <c r="D1005" s="16" t="n">
        <v>1</v>
      </c>
      <c r="E1005" s="17" t="n">
        <v>18.2</v>
      </c>
      <c r="F1005" s="16" t="n">
        <v>2.14350489731297</v>
      </c>
      <c r="G1005" s="16" t="n">
        <v>1.68380637322499</v>
      </c>
      <c r="H1005" s="16" t="n">
        <v>0.433023619091968</v>
      </c>
      <c r="I1005" s="16" t="n">
        <v>1.30102999566398</v>
      </c>
      <c r="J1005" s="16" t="n">
        <v>0.814736335664322</v>
      </c>
      <c r="K1005" s="16" t="n">
        <v>0.574617283950617</v>
      </c>
      <c r="L1005" s="16" t="n">
        <v>0.554049382716049</v>
      </c>
    </row>
    <row r="1006" customFormat="false" ht="15" hidden="false" customHeight="false" outlineLevel="0" collapsed="false">
      <c r="A1006" s="17" t="n">
        <v>1401</v>
      </c>
      <c r="B1006" s="16" t="n">
        <v>0.164995888620615</v>
      </c>
      <c r="C1006" s="16" t="n">
        <v>0.174495943023099</v>
      </c>
      <c r="D1006" s="16" t="n">
        <v>1</v>
      </c>
      <c r="E1006" s="17" t="n">
        <v>20.3</v>
      </c>
      <c r="F1006" s="16" t="n">
        <v>2.23785922000314</v>
      </c>
      <c r="G1006" s="16" t="n">
        <v>1.76177027972699</v>
      </c>
      <c r="H1006" s="16" t="n">
        <v>0.433023619091968</v>
      </c>
      <c r="I1006" s="16" t="n">
        <v>1.30102999566398</v>
      </c>
      <c r="J1006" s="16" t="n">
        <v>1.38715664673807</v>
      </c>
      <c r="K1006" s="16" t="n">
        <v>0.577481481481482</v>
      </c>
      <c r="L1006" s="16" t="n">
        <v>0.545407407407408</v>
      </c>
    </row>
    <row r="1007" customFormat="false" ht="15" hidden="false" customHeight="false" outlineLevel="0" collapsed="false">
      <c r="A1007" s="17" t="n">
        <v>1402</v>
      </c>
      <c r="B1007" s="16" t="n">
        <v>0.160246433648798</v>
      </c>
      <c r="C1007" s="16" t="n">
        <v>0.169805520027876</v>
      </c>
      <c r="D1007" s="16" t="n">
        <v>1</v>
      </c>
      <c r="E1007" s="17" t="n">
        <v>21.8</v>
      </c>
      <c r="F1007" s="16" t="n">
        <v>2.32680773320635</v>
      </c>
      <c r="G1007" s="16" t="n">
        <v>1.83200306588326</v>
      </c>
      <c r="H1007" s="16" t="n">
        <v>0.433023619091968</v>
      </c>
      <c r="I1007" s="16" t="n">
        <v>1.30102999566398</v>
      </c>
      <c r="J1007" s="16" t="n">
        <v>1.67823250762197</v>
      </c>
      <c r="K1007" s="16" t="n">
        <v>0.579506172839506</v>
      </c>
      <c r="L1007" s="16" t="n">
        <v>0.537432098765432</v>
      </c>
    </row>
    <row r="1008" customFormat="false" ht="15" hidden="false" customHeight="false" outlineLevel="0" collapsed="false">
      <c r="A1008" s="17" t="n">
        <v>1403</v>
      </c>
      <c r="B1008" s="16" t="n">
        <v>0.155834407276577</v>
      </c>
      <c r="C1008" s="16" t="n">
        <v>0.165435214291016</v>
      </c>
      <c r="D1008" s="16" t="n">
        <v>1</v>
      </c>
      <c r="E1008" s="17" t="n">
        <v>22.9</v>
      </c>
      <c r="F1008" s="16" t="n">
        <v>2.4114684794251</v>
      </c>
      <c r="G1008" s="16" t="n">
        <v>1.89745375057387</v>
      </c>
      <c r="H1008" s="16" t="n">
        <v>0.433023619091968</v>
      </c>
      <c r="I1008" s="16" t="n">
        <v>1.30102999566398</v>
      </c>
      <c r="J1008" s="16" t="n">
        <v>1.82263574285341</v>
      </c>
      <c r="K1008" s="16" t="n">
        <v>0.581901234567901</v>
      </c>
      <c r="L1008" s="16" t="n">
        <v>0.530172839506173</v>
      </c>
    </row>
    <row r="1009" customFormat="false" ht="15" hidden="false" customHeight="false" outlineLevel="0" collapsed="false">
      <c r="A1009" s="17" t="n">
        <v>1404</v>
      </c>
      <c r="B1009" s="16" t="n">
        <v>0.151739704608917</v>
      </c>
      <c r="C1009" s="16" t="n">
        <v>0.161365288943052</v>
      </c>
      <c r="D1009" s="16" t="n">
        <v>1</v>
      </c>
      <c r="E1009" s="17" t="n">
        <v>25</v>
      </c>
      <c r="F1009" s="16" t="n">
        <v>2.49121012281494</v>
      </c>
      <c r="G1009" s="16" t="n">
        <v>1.96605161123971</v>
      </c>
      <c r="H1009" s="16" t="n">
        <v>0.437599148931873</v>
      </c>
      <c r="I1009" s="16" t="n">
        <v>1.30102999566398</v>
      </c>
      <c r="J1009" s="16" t="n">
        <v>1.44836593355968</v>
      </c>
      <c r="K1009" s="16" t="n">
        <v>0.583506172839506</v>
      </c>
      <c r="L1009" s="16" t="n">
        <v>0.523135802469136</v>
      </c>
    </row>
    <row r="1010" customFormat="false" ht="15" hidden="false" customHeight="false" outlineLevel="0" collapsed="false">
      <c r="A1010" s="17" t="n">
        <v>1405</v>
      </c>
      <c r="B1010" s="16" t="n">
        <v>0.147947813818852</v>
      </c>
      <c r="C1010" s="16" t="n">
        <v>0.157584700915549</v>
      </c>
      <c r="D1010" s="16" t="n">
        <v>1</v>
      </c>
      <c r="E1010" s="17" t="n">
        <v>26.5</v>
      </c>
      <c r="F1010" s="16" t="n">
        <v>2.56557377909816</v>
      </c>
      <c r="G1010" s="16" t="n">
        <v>2.03060820121062</v>
      </c>
      <c r="H1010" s="16" t="n">
        <v>0.448316683041396</v>
      </c>
      <c r="I1010" s="16" t="n">
        <v>1.30102999566398</v>
      </c>
      <c r="J1010" s="16" t="n">
        <v>1.39437270255223</v>
      </c>
      <c r="K1010" s="16" t="n">
        <v>0.585259259259259</v>
      </c>
      <c r="L1010" s="16" t="n">
        <v>0.516469135802469</v>
      </c>
    </row>
    <row r="1011" customFormat="false" ht="15" hidden="false" customHeight="false" outlineLevel="0" collapsed="false">
      <c r="A1011" s="17" t="n">
        <v>1406</v>
      </c>
      <c r="B1011" s="16" t="n">
        <v>0.144478196402391</v>
      </c>
      <c r="C1011" s="16" t="n">
        <v>0.154107521606816</v>
      </c>
      <c r="D1011" s="16" t="n">
        <v>1</v>
      </c>
      <c r="E1011" s="17" t="n">
        <v>27.3</v>
      </c>
      <c r="F1011" s="16" t="n">
        <v>2.63293140098212</v>
      </c>
      <c r="G1011" s="16" t="n">
        <v>2.07660274540967</v>
      </c>
      <c r="H1011" s="16" t="n">
        <v>0.453938354917836</v>
      </c>
      <c r="I1011" s="16" t="n">
        <v>1.30102999566398</v>
      </c>
      <c r="J1011" s="16" t="n">
        <v>1.48288569852499</v>
      </c>
      <c r="K1011" s="16" t="n">
        <v>0.586962962962963</v>
      </c>
      <c r="L1011" s="16" t="n">
        <v>0.509456790123457</v>
      </c>
    </row>
    <row r="1012" customFormat="false" ht="15" hidden="false" customHeight="false" outlineLevel="0" collapsed="false">
      <c r="A1012" s="17" t="n">
        <v>1407</v>
      </c>
      <c r="B1012" s="16" t="n">
        <v>0.141240857789914</v>
      </c>
      <c r="C1012" s="16" t="n">
        <v>0.150854776054621</v>
      </c>
      <c r="D1012" s="16" t="n">
        <v>1</v>
      </c>
      <c r="E1012" s="17" t="n">
        <v>28.6</v>
      </c>
      <c r="F1012" s="16" t="n">
        <v>2.69564337611319</v>
      </c>
      <c r="G1012" s="16" t="n">
        <v>2.12756565941825</v>
      </c>
      <c r="H1012" s="16" t="n">
        <v>0.462787881372527</v>
      </c>
      <c r="I1012" s="16" t="n">
        <v>1.30102999566398</v>
      </c>
      <c r="J1012" s="16" t="n">
        <v>1.35379446292689</v>
      </c>
      <c r="K1012" s="16" t="n">
        <v>0.58837037037037</v>
      </c>
      <c r="L1012" s="16" t="n">
        <v>0.502148148148148</v>
      </c>
    </row>
    <row r="1013" customFormat="false" ht="15" hidden="false" customHeight="false" outlineLevel="0" collapsed="false">
      <c r="A1013" s="17" t="n">
        <v>1408</v>
      </c>
      <c r="B1013" s="16" t="n">
        <v>0.138331020457877</v>
      </c>
      <c r="C1013" s="16" t="n">
        <v>0.147912980533309</v>
      </c>
      <c r="D1013" s="16" t="n">
        <v>1</v>
      </c>
      <c r="E1013" s="17" t="n">
        <v>29.5</v>
      </c>
      <c r="F1013" s="16" t="n">
        <v>2.74987603817026</v>
      </c>
      <c r="G1013" s="16" t="n">
        <v>2.17174296888698</v>
      </c>
      <c r="H1013" s="16" t="n">
        <v>0.465170278035076</v>
      </c>
      <c r="I1013" s="16" t="n">
        <v>1.30102999566398</v>
      </c>
      <c r="J1013" s="16" t="n">
        <v>1.17863671661976</v>
      </c>
      <c r="K1013" s="16" t="n">
        <v>0.589506172839506</v>
      </c>
      <c r="L1013" s="16" t="n">
        <v>0.50520987654321</v>
      </c>
    </row>
    <row r="1014" customFormat="false" ht="15" hidden="false" customHeight="false" outlineLevel="0" collapsed="false">
      <c r="A1014" s="17" t="n">
        <v>1409</v>
      </c>
      <c r="B1014" s="16" t="n">
        <v>0.135601083189249</v>
      </c>
      <c r="C1014" s="16" t="n">
        <v>0.145147075851758</v>
      </c>
      <c r="D1014" s="16" t="n">
        <v>1</v>
      </c>
      <c r="E1014" s="17" t="n">
        <v>30.3</v>
      </c>
      <c r="F1014" s="16" t="n">
        <v>2.79995371971953</v>
      </c>
      <c r="G1014" s="16" t="n">
        <v>2.20830994297996</v>
      </c>
      <c r="H1014" s="16" t="n">
        <v>0.468525875303669</v>
      </c>
      <c r="I1014" s="16" t="n">
        <v>1.30102999566398</v>
      </c>
      <c r="J1014" s="16" t="n">
        <v>1.35314709740064</v>
      </c>
      <c r="K1014" s="16" t="n">
        <v>0.590148148148148</v>
      </c>
      <c r="L1014" s="16" t="n">
        <v>0.512271604938272</v>
      </c>
    </row>
    <row r="1015" customFormat="false" ht="15" hidden="false" customHeight="false" outlineLevel="0" collapsed="false">
      <c r="A1015" s="17" t="n">
        <v>1410</v>
      </c>
      <c r="B1015" s="16" t="n">
        <v>0.1331302402748</v>
      </c>
      <c r="C1015" s="16" t="n">
        <v>0.142628688183096</v>
      </c>
      <c r="D1015" s="16" t="n">
        <v>1</v>
      </c>
      <c r="E1015" s="17" t="n">
        <v>30.8</v>
      </c>
      <c r="F1015" s="16" t="n">
        <v>2.84241854727881</v>
      </c>
      <c r="G1015" s="16" t="n">
        <v>2.24254675209483</v>
      </c>
      <c r="H1015" s="16" t="n">
        <v>0.469016855423625</v>
      </c>
      <c r="I1015" s="16" t="n">
        <v>1.30102999566398</v>
      </c>
      <c r="J1015" s="16" t="n">
        <v>1.63224089283745</v>
      </c>
      <c r="K1015" s="16" t="n">
        <v>0.590913580246914</v>
      </c>
      <c r="L1015" s="16" t="n">
        <v>0.520395061728395</v>
      </c>
    </row>
    <row r="1016" customFormat="false" ht="15" hidden="false" customHeight="false" outlineLevel="0" collapsed="false">
      <c r="A1016" s="17" t="n">
        <v>1411</v>
      </c>
      <c r="B1016" s="16" t="n">
        <v>0.130817018946012</v>
      </c>
      <c r="C1016" s="16" t="n">
        <v>0.140263566722473</v>
      </c>
      <c r="D1016" s="16" t="n">
        <v>1</v>
      </c>
      <c r="E1016" s="17" t="n">
        <v>30.9</v>
      </c>
      <c r="F1016" s="16" t="n">
        <v>2.880456249944</v>
      </c>
      <c r="G1016" s="16" t="n">
        <v>2.27235995728328</v>
      </c>
      <c r="H1016" s="16" t="n">
        <v>0.469871587060951</v>
      </c>
      <c r="I1016" s="16" t="n">
        <v>1.30102999566398</v>
      </c>
      <c r="J1016" s="16" t="n">
        <v>1.68778354207867</v>
      </c>
      <c r="K1016" s="16" t="n">
        <v>0.591481481481482</v>
      </c>
      <c r="L1016" s="16" t="n">
        <v>0.527407407407407</v>
      </c>
    </row>
    <row r="1017" customFormat="false" ht="15" hidden="false" customHeight="false" outlineLevel="0" collapsed="false">
      <c r="A1017" s="17" t="n">
        <v>1412</v>
      </c>
      <c r="B1017" s="16" t="n">
        <v>0.128741868088643</v>
      </c>
      <c r="C1017" s="16" t="n">
        <v>0.138128187060356</v>
      </c>
      <c r="D1017" s="16" t="n">
        <v>1</v>
      </c>
      <c r="E1017" s="17" t="n">
        <v>31.4</v>
      </c>
      <c r="F1017" s="16" t="n">
        <v>2.91127903407517</v>
      </c>
      <c r="G1017" s="16" t="n">
        <v>2.29727388180393</v>
      </c>
      <c r="H1017" s="16" t="n">
        <v>0.469871587060951</v>
      </c>
      <c r="I1017" s="16" t="n">
        <v>1.30102999566398</v>
      </c>
      <c r="J1017" s="16" t="n">
        <v>0.96673331517298</v>
      </c>
      <c r="K1017" s="16" t="n">
        <v>0.592444444444444</v>
      </c>
      <c r="L1017" s="16" t="n">
        <v>0.53479012345679</v>
      </c>
    </row>
    <row r="1018" customFormat="false" ht="15" hidden="false" customHeight="false" outlineLevel="0" collapsed="false">
      <c r="A1018" s="17" t="n">
        <v>1413</v>
      </c>
      <c r="B1018" s="16" t="n">
        <v>0.126791143169006</v>
      </c>
      <c r="C1018" s="16" t="n">
        <v>0.13611160957151</v>
      </c>
      <c r="D1018" s="16" t="n">
        <v>1</v>
      </c>
      <c r="E1018" s="17" t="n">
        <v>31.6</v>
      </c>
      <c r="F1018" s="16" t="n">
        <v>2.93653696714384</v>
      </c>
      <c r="G1018" s="16" t="n">
        <v>2.31308091907391</v>
      </c>
      <c r="H1018" s="16" t="n">
        <v>0.469871587060951</v>
      </c>
      <c r="I1018" s="16" t="n">
        <v>1.30102999566398</v>
      </c>
      <c r="J1018" s="16" t="n">
        <v>0.684287874449585</v>
      </c>
      <c r="K1018" s="16" t="n">
        <v>0.593012345679012</v>
      </c>
      <c r="L1018" s="16" t="n">
        <v>0.54237037037037</v>
      </c>
    </row>
    <row r="1019" customFormat="false" ht="15" hidden="false" customHeight="false" outlineLevel="0" collapsed="false">
      <c r="A1019" s="17" t="n">
        <v>1414</v>
      </c>
      <c r="B1019" s="16" t="n">
        <v>0.125026344094012</v>
      </c>
      <c r="C1019" s="16" t="n">
        <v>0.134269519829088</v>
      </c>
      <c r="D1019" s="16" t="n">
        <v>1</v>
      </c>
      <c r="E1019" s="17" t="n">
        <v>31.5</v>
      </c>
      <c r="F1019" s="16" t="n">
        <v>2.95299281486753</v>
      </c>
      <c r="G1019" s="16" t="n">
        <v>2.32517196139515</v>
      </c>
      <c r="H1019" s="16" t="n">
        <v>0.469842001961515</v>
      </c>
      <c r="I1019" s="16" t="n">
        <v>1.30102999566398</v>
      </c>
      <c r="J1019" s="16" t="n">
        <v>0.974505106848872</v>
      </c>
      <c r="K1019" s="16" t="n">
        <v>0.593777777777778</v>
      </c>
      <c r="L1019" s="16" t="n">
        <v>0.549654320987654</v>
      </c>
    </row>
    <row r="1020" customFormat="false" ht="15" hidden="false" customHeight="false" outlineLevel="0" collapsed="false">
      <c r="A1020" s="17" t="n">
        <v>1415</v>
      </c>
      <c r="B1020" s="16" t="n">
        <v>0.123364523218738</v>
      </c>
      <c r="C1020" s="16" t="n">
        <v>0.132532919132047</v>
      </c>
      <c r="D1020" s="16" t="n">
        <v>1</v>
      </c>
      <c r="E1020" s="17" t="n">
        <v>31.5</v>
      </c>
      <c r="F1020" s="16" t="n">
        <v>2.96774453394829</v>
      </c>
      <c r="G1020" s="16" t="n">
        <v>2.33630426282253</v>
      </c>
      <c r="H1020" s="16" t="n">
        <v>0.469016855423625</v>
      </c>
      <c r="I1020" s="16" t="n">
        <v>1.30102999566398</v>
      </c>
      <c r="J1020" s="16" t="n">
        <v>1.09061374716854</v>
      </c>
      <c r="K1020" s="16" t="n">
        <v>0.59362962962963</v>
      </c>
      <c r="L1020" s="16" t="n">
        <v>0.557234567901235</v>
      </c>
    </row>
    <row r="1021" customFormat="false" ht="15" hidden="false" customHeight="false" outlineLevel="0" collapsed="false">
      <c r="A1021" s="17" t="n">
        <v>1416</v>
      </c>
      <c r="B1021" s="16" t="n">
        <v>0.121871155003707</v>
      </c>
      <c r="C1021" s="16" t="n">
        <v>0.130958133571678</v>
      </c>
      <c r="D1021" s="16" t="n">
        <v>1</v>
      </c>
      <c r="E1021" s="17" t="n">
        <v>31.5</v>
      </c>
      <c r="F1021" s="16" t="n">
        <v>2.9751124739004</v>
      </c>
      <c r="G1021" s="16" t="n">
        <v>2.34110624349716</v>
      </c>
      <c r="H1021" s="16" t="n">
        <v>0.468525875303669</v>
      </c>
      <c r="I1021" s="16" t="n">
        <v>1.30102999566398</v>
      </c>
      <c r="J1021" s="16" t="n">
        <v>1.4157033493875</v>
      </c>
      <c r="K1021" s="16" t="n">
        <v>0.59362962962963</v>
      </c>
      <c r="L1021" s="16" t="n">
        <v>0.563679012345679</v>
      </c>
    </row>
    <row r="1022" customFormat="false" ht="15" hidden="false" customHeight="false" outlineLevel="0" collapsed="false">
      <c r="A1022" s="17" t="n">
        <v>1417</v>
      </c>
      <c r="B1022" s="16" t="n">
        <v>0.120465389556355</v>
      </c>
      <c r="C1022" s="16" t="n">
        <v>0.129473598351081</v>
      </c>
      <c r="D1022" s="16" t="n">
        <v>1</v>
      </c>
      <c r="E1022" s="17" t="n">
        <v>31.4</v>
      </c>
      <c r="F1022" s="16" t="n">
        <v>2.98104515736809</v>
      </c>
      <c r="G1022" s="16" t="n">
        <v>2.3443608435644</v>
      </c>
      <c r="H1022" s="16" t="n">
        <v>0.466559192883256</v>
      </c>
      <c r="I1022" s="16" t="n">
        <v>1.30102999566398</v>
      </c>
      <c r="J1022" s="16" t="n">
        <v>0.606539961624314</v>
      </c>
      <c r="K1022" s="16" t="n">
        <v>0.593061728395062</v>
      </c>
      <c r="L1022" s="16" t="n">
        <v>0.570740740740741</v>
      </c>
    </row>
    <row r="1023" customFormat="false" ht="15" hidden="false" customHeight="false" outlineLevel="0" collapsed="false">
      <c r="A1023" s="17" t="n">
        <v>1418</v>
      </c>
      <c r="B1023" s="16" t="n">
        <v>0.119185143212477</v>
      </c>
      <c r="C1023" s="16" t="n">
        <v>0.128115801099274</v>
      </c>
      <c r="D1023" s="16" t="n">
        <v>1</v>
      </c>
      <c r="E1023" s="17" t="n">
        <v>31.1</v>
      </c>
      <c r="F1023" s="16" t="n">
        <v>2.98450562009243</v>
      </c>
      <c r="G1023" s="16" t="n">
        <v>2.34512660592533</v>
      </c>
      <c r="H1023" s="16" t="n">
        <v>0.465040072163138</v>
      </c>
      <c r="I1023" s="16" t="n">
        <v>1.30102999566398</v>
      </c>
      <c r="J1023" s="16" t="n">
        <v>1.3943890394709</v>
      </c>
      <c r="K1023" s="16" t="n">
        <v>0.592765432098765</v>
      </c>
      <c r="L1023" s="16" t="n">
        <v>0.577925925925926</v>
      </c>
    </row>
    <row r="1024" customFormat="false" ht="15" hidden="false" customHeight="false" outlineLevel="0" collapsed="false">
      <c r="A1024" s="17" t="n">
        <v>1419</v>
      </c>
      <c r="B1024" s="16" t="n">
        <v>0.117987487299575</v>
      </c>
      <c r="C1024" s="16" t="n">
        <v>0.12683757127987</v>
      </c>
      <c r="D1024" s="16" t="n">
        <v>1</v>
      </c>
      <c r="E1024" s="17" t="n">
        <v>30.8</v>
      </c>
      <c r="F1024" s="16" t="n">
        <v>2.98330321032875</v>
      </c>
      <c r="G1024" s="16" t="n">
        <v>2.34482428867431</v>
      </c>
      <c r="H1024" s="16" t="n">
        <v>0.462787881372527</v>
      </c>
      <c r="I1024" s="16" t="n">
        <v>1.30102999566398</v>
      </c>
      <c r="J1024" s="16" t="n">
        <v>1.07007576771031</v>
      </c>
      <c r="K1024" s="16" t="n">
        <v>0.592543209876543</v>
      </c>
      <c r="L1024" s="16" t="n">
        <v>0.584197530864198</v>
      </c>
    </row>
    <row r="1025" customFormat="false" ht="15" hidden="false" customHeight="false" outlineLevel="0" collapsed="false">
      <c r="A1025" s="17" t="n">
        <v>1420</v>
      </c>
      <c r="B1025" s="16" t="n">
        <v>0.116908252570364</v>
      </c>
      <c r="C1025" s="16" t="n">
        <v>0.125671771168709</v>
      </c>
      <c r="D1025" s="16" t="n">
        <v>1</v>
      </c>
      <c r="E1025" s="17" t="n">
        <v>30.3</v>
      </c>
      <c r="F1025" s="16" t="n">
        <v>2.97517059914425</v>
      </c>
      <c r="G1025" s="16" t="n">
        <v>2.34110624349716</v>
      </c>
      <c r="H1025" s="16" t="n">
        <v>0.456969774492146</v>
      </c>
      <c r="I1025" s="16" t="n">
        <v>1.30102999566398</v>
      </c>
      <c r="J1025" s="16" t="n">
        <v>1.07852927437964</v>
      </c>
      <c r="K1025" s="16" t="n">
        <v>0.592296296296296</v>
      </c>
      <c r="L1025" s="16" t="n">
        <v>0.590024691358025</v>
      </c>
    </row>
    <row r="1026" customFormat="false" ht="15" hidden="false" customHeight="false" outlineLevel="0" collapsed="false">
      <c r="A1026" s="17" t="n">
        <v>1421</v>
      </c>
      <c r="B1026" s="16" t="n">
        <v>0.115894452316894</v>
      </c>
      <c r="C1026" s="16" t="n">
        <v>0.124577153888014</v>
      </c>
      <c r="D1026" s="16" t="n">
        <v>1</v>
      </c>
      <c r="E1026" s="17" t="n">
        <v>29.9</v>
      </c>
      <c r="F1026" s="16" t="n">
        <v>2.96764882310551</v>
      </c>
      <c r="G1026" s="16" t="n">
        <v>2.33630426282253</v>
      </c>
      <c r="H1026" s="16" t="n">
        <v>0.451266123789947</v>
      </c>
      <c r="I1026" s="16" t="n">
        <v>1.30102999566398</v>
      </c>
      <c r="J1026" s="16" t="n">
        <v>0.98474190326188</v>
      </c>
      <c r="K1026" s="16" t="n">
        <v>0.591753086419753</v>
      </c>
      <c r="L1026" s="16" t="n">
        <v>0.595679012345679</v>
      </c>
    </row>
    <row r="1027" customFormat="false" ht="15" hidden="false" customHeight="false" outlineLevel="0" collapsed="false">
      <c r="A1027" s="17" t="n">
        <v>1422</v>
      </c>
      <c r="B1027" s="16" t="n">
        <v>0.114975228574541</v>
      </c>
      <c r="C1027" s="16" t="n">
        <v>0.123576052072975</v>
      </c>
      <c r="D1027" s="16" t="n">
        <v>1</v>
      </c>
      <c r="E1027" s="17" t="n">
        <v>29.3</v>
      </c>
      <c r="F1027" s="16" t="n">
        <v>2.95632330544773</v>
      </c>
      <c r="G1027" s="16" t="n">
        <v>2.32762420196543</v>
      </c>
      <c r="H1027" s="16" t="n">
        <v>0.448316683041396</v>
      </c>
      <c r="I1027" s="16" t="n">
        <v>1.30102999566398</v>
      </c>
      <c r="J1027" s="16" t="n">
        <v>0.759628299997557</v>
      </c>
      <c r="K1027" s="16" t="n">
        <v>0.591432098765432</v>
      </c>
      <c r="L1027" s="16" t="n">
        <v>0.601604938271605</v>
      </c>
    </row>
    <row r="1028" customFormat="false" ht="15" hidden="false" customHeight="false" outlineLevel="0" collapsed="false">
      <c r="A1028" s="17" t="n">
        <v>1423</v>
      </c>
      <c r="B1028" s="16" t="n">
        <v>0.114109519703521</v>
      </c>
      <c r="C1028" s="16" t="n">
        <v>0.12263225843509</v>
      </c>
      <c r="D1028" s="16" t="n">
        <v>1</v>
      </c>
      <c r="E1028" s="17" t="n">
        <v>28.9</v>
      </c>
      <c r="F1028" s="16" t="n">
        <v>2.94503789282979</v>
      </c>
      <c r="G1028" s="16" t="n">
        <v>2.31896822915717</v>
      </c>
      <c r="H1028" s="16" t="n">
        <v>0.443412912586476</v>
      </c>
      <c r="I1028" s="16" t="n">
        <v>1.30102999566398</v>
      </c>
      <c r="J1028" s="16" t="n">
        <v>0.903459764946718</v>
      </c>
      <c r="K1028" s="16" t="n">
        <v>0.590888888888889</v>
      </c>
      <c r="L1028" s="16" t="n">
        <v>0.60679012345679</v>
      </c>
    </row>
    <row r="1029" customFormat="false" ht="15" hidden="false" customHeight="false" outlineLevel="0" collapsed="false">
      <c r="A1029" s="17" t="n">
        <v>1424</v>
      </c>
      <c r="B1029" s="16" t="n">
        <v>0.113324397554</v>
      </c>
      <c r="C1029" s="16" t="n">
        <v>0.121773978852564</v>
      </c>
      <c r="D1029" s="16" t="n">
        <v>1</v>
      </c>
      <c r="E1029" s="17" t="n">
        <v>28.3</v>
      </c>
      <c r="F1029" s="16" t="n">
        <v>2.93391142296059</v>
      </c>
      <c r="G1029" s="16" t="n">
        <v>2.31164105296282</v>
      </c>
      <c r="H1029" s="16" t="n">
        <v>0.43930084965513</v>
      </c>
      <c r="I1029" s="16" t="n">
        <v>1.30102999566398</v>
      </c>
      <c r="J1029" s="16" t="n">
        <v>1.0632046051375</v>
      </c>
      <c r="K1029" s="16" t="n">
        <v>0.590197530864198</v>
      </c>
      <c r="L1029" s="16" t="n">
        <v>0.612345679012346</v>
      </c>
    </row>
    <row r="1030" customFormat="false" ht="15" hidden="false" customHeight="false" outlineLevel="0" collapsed="false">
      <c r="A1030" s="17" t="n">
        <v>1425</v>
      </c>
      <c r="B1030" s="16" t="n">
        <v>0.1125918061369</v>
      </c>
      <c r="C1030" s="16" t="n">
        <v>0.120968579517471</v>
      </c>
      <c r="D1030" s="16" t="n">
        <v>1</v>
      </c>
      <c r="E1030" s="17" t="n">
        <v>27.7</v>
      </c>
      <c r="F1030" s="16" t="n">
        <v>2.92056701098289</v>
      </c>
      <c r="G1030" s="16" t="n">
        <v>2.30229147541673</v>
      </c>
      <c r="H1030" s="16" t="n">
        <v>0.434568009079385</v>
      </c>
      <c r="I1030" s="16" t="n">
        <v>1.30102999566398</v>
      </c>
      <c r="J1030" s="16" t="n">
        <v>0.93380949832477</v>
      </c>
      <c r="K1030" s="16" t="n">
        <v>0.589753086419753</v>
      </c>
      <c r="L1030" s="16" t="n">
        <v>0.617604938271605</v>
      </c>
    </row>
    <row r="1031" customFormat="false" ht="15" hidden="false" customHeight="false" outlineLevel="0" collapsed="false">
      <c r="A1031" s="17" t="n">
        <v>1426</v>
      </c>
      <c r="B1031" s="16" t="n">
        <v>0.111917311367061</v>
      </c>
      <c r="C1031" s="16" t="n">
        <v>0.120221767839458</v>
      </c>
      <c r="D1031" s="16" t="n">
        <v>1</v>
      </c>
      <c r="E1031" s="17" t="n">
        <v>27.1</v>
      </c>
      <c r="F1031" s="16" t="n">
        <v>2.90528587989461</v>
      </c>
      <c r="G1031" s="16" t="n">
        <v>2.29212978846449</v>
      </c>
      <c r="H1031" s="16" t="n">
        <v>0.433023619091968</v>
      </c>
      <c r="I1031" s="16" t="n">
        <v>1.30102999566398</v>
      </c>
      <c r="J1031" s="16" t="n">
        <v>1.04356245149882</v>
      </c>
      <c r="K1031" s="16" t="n">
        <v>0.58920987654321</v>
      </c>
      <c r="L1031" s="16" t="n">
        <v>0.622395061728395</v>
      </c>
    </row>
    <row r="1032" customFormat="false" ht="15" hidden="false" customHeight="false" outlineLevel="0" collapsed="false">
      <c r="A1032" s="17" t="n">
        <v>1427</v>
      </c>
      <c r="B1032" s="16" t="n">
        <v>0.111304546313153</v>
      </c>
      <c r="C1032" s="16" t="n">
        <v>0.119538500308991</v>
      </c>
      <c r="D1032" s="16" t="n">
        <v>1</v>
      </c>
      <c r="E1032" s="17" t="n">
        <v>26.4</v>
      </c>
      <c r="F1032" s="16" t="n">
        <v>2.88852941662297</v>
      </c>
      <c r="G1032" s="16" t="n">
        <v>2.27875306584422</v>
      </c>
      <c r="H1032" s="16" t="n">
        <v>0.433023619091968</v>
      </c>
      <c r="I1032" s="16" t="n">
        <v>1.30102999566398</v>
      </c>
      <c r="J1032" s="16" t="n">
        <v>0.830425087931651</v>
      </c>
      <c r="K1032" s="16" t="n">
        <v>0.588740740740741</v>
      </c>
      <c r="L1032" s="16" t="n">
        <v>0.626888888888889</v>
      </c>
    </row>
    <row r="1033" customFormat="false" ht="15" hidden="false" customHeight="false" outlineLevel="0" collapsed="false">
      <c r="A1033" s="17" t="n">
        <v>1428</v>
      </c>
      <c r="B1033" s="16" t="n">
        <v>0.11074101411634</v>
      </c>
      <c r="C1033" s="16" t="n">
        <v>0.118907548768653</v>
      </c>
      <c r="D1033" s="16" t="n">
        <v>1</v>
      </c>
      <c r="E1033" s="17" t="n">
        <v>25.8</v>
      </c>
      <c r="F1033" s="16" t="n">
        <v>2.8713650985738</v>
      </c>
      <c r="G1033" s="16" t="n">
        <v>2.26577676946737</v>
      </c>
      <c r="H1033" s="16" t="n">
        <v>0.433023619091968</v>
      </c>
      <c r="I1033" s="16" t="n">
        <v>1.30102999566398</v>
      </c>
      <c r="J1033" s="16" t="n">
        <v>0.500330982704576</v>
      </c>
      <c r="K1033" s="16" t="n">
        <v>0.587802469135803</v>
      </c>
      <c r="L1033" s="16" t="n">
        <v>0.632320987654321</v>
      </c>
    </row>
    <row r="1034" customFormat="false" ht="15" hidden="false" customHeight="false" outlineLevel="0" collapsed="false">
      <c r="A1034" s="17" t="n">
        <v>1429</v>
      </c>
      <c r="B1034" s="16" t="n">
        <v>0.110222380194399</v>
      </c>
      <c r="C1034" s="16" t="n">
        <v>0.118323122594092</v>
      </c>
      <c r="D1034" s="16" t="n">
        <v>1</v>
      </c>
      <c r="E1034" s="17" t="n">
        <v>25.4</v>
      </c>
      <c r="F1034" s="16" t="n">
        <v>2.85316367848359</v>
      </c>
      <c r="G1034" s="16" t="n">
        <v>2.25006891306137</v>
      </c>
      <c r="H1034" s="16" t="n">
        <v>0.433023619091968</v>
      </c>
      <c r="I1034" s="16" t="n">
        <v>1.30102999566398</v>
      </c>
      <c r="J1034" s="16" t="n">
        <v>0.876389979316706</v>
      </c>
      <c r="K1034" s="16" t="n">
        <v>0.587308641975309</v>
      </c>
      <c r="L1034" s="16" t="n">
        <v>0.637728395061728</v>
      </c>
    </row>
    <row r="1035" customFormat="false" ht="15" hidden="false" customHeight="false" outlineLevel="0" collapsed="false">
      <c r="A1035" s="17" t="n">
        <v>1430</v>
      </c>
      <c r="B1035" s="16" t="n">
        <v>0.109751273277733</v>
      </c>
      <c r="C1035" s="16" t="n">
        <v>0.117788181271818</v>
      </c>
      <c r="D1035" s="16" t="n">
        <v>1</v>
      </c>
      <c r="E1035" s="17" t="n">
        <v>24.9</v>
      </c>
      <c r="F1035" s="16" t="n">
        <v>2.8340863595793</v>
      </c>
      <c r="G1035" s="16" t="n">
        <v>2.23511597920853</v>
      </c>
      <c r="H1035" s="16" t="n">
        <v>0.433023619091968</v>
      </c>
      <c r="I1035" s="16" t="n">
        <v>1.30102999566398</v>
      </c>
      <c r="J1035" s="16" t="n">
        <v>1.42431412195863</v>
      </c>
      <c r="K1035" s="16" t="n">
        <v>0.586617283950617</v>
      </c>
      <c r="L1035" s="16" t="n">
        <v>0.642716049382716</v>
      </c>
    </row>
    <row r="1036" customFormat="false" ht="15" hidden="false" customHeight="false" outlineLevel="0" collapsed="false">
      <c r="A1036" s="17" t="n">
        <v>1431</v>
      </c>
      <c r="B1036" s="16" t="n">
        <v>0.109311977773905</v>
      </c>
      <c r="C1036" s="16" t="n">
        <v>0.1172875049048</v>
      </c>
      <c r="D1036" s="16" t="n">
        <v>1</v>
      </c>
      <c r="E1036" s="17" t="n">
        <v>24.1</v>
      </c>
      <c r="F1036" s="16" t="n">
        <v>2.8151557232702</v>
      </c>
      <c r="G1036" s="16" t="n">
        <v>2.22108345288548</v>
      </c>
      <c r="H1036" s="16" t="n">
        <v>0.433023619091968</v>
      </c>
      <c r="I1036" s="16" t="n">
        <v>1.30102999566398</v>
      </c>
      <c r="J1036" s="16" t="n">
        <v>0.496696729680723</v>
      </c>
      <c r="K1036" s="16" t="n">
        <v>0.586123456790124</v>
      </c>
      <c r="L1036" s="16" t="n">
        <v>0.648246913580247</v>
      </c>
    </row>
    <row r="1037" customFormat="false" ht="15" hidden="false" customHeight="false" outlineLevel="0" collapsed="false">
      <c r="A1037" s="17" t="n">
        <v>1432</v>
      </c>
      <c r="B1037" s="16" t="n">
        <v>0.108913559549385</v>
      </c>
      <c r="C1037" s="16" t="n">
        <v>0.116829397131999</v>
      </c>
      <c r="D1037" s="16" t="n">
        <v>1</v>
      </c>
      <c r="E1037" s="17" t="n">
        <v>23.4</v>
      </c>
      <c r="F1037" s="16" t="n">
        <v>2.79533000125999</v>
      </c>
      <c r="G1037" s="16" t="n">
        <v>2.205297708677</v>
      </c>
      <c r="H1037" s="16" t="n">
        <v>0.433023619091968</v>
      </c>
      <c r="I1037" s="16" t="n">
        <v>1.30102999566398</v>
      </c>
      <c r="J1037" s="16" t="n">
        <v>0.676462352020214</v>
      </c>
      <c r="K1037" s="16" t="n">
        <v>0.585876543209877</v>
      </c>
      <c r="L1037" s="16" t="n">
        <v>0.652938271604938</v>
      </c>
    </row>
    <row r="1038" customFormat="false" ht="15" hidden="false" customHeight="false" outlineLevel="0" collapsed="false">
      <c r="A1038" s="17" t="n">
        <v>1433</v>
      </c>
      <c r="B1038" s="16" t="n">
        <v>0.108555603275697</v>
      </c>
      <c r="C1038" s="16" t="n">
        <v>0.116412872589297</v>
      </c>
      <c r="D1038" s="16" t="n">
        <v>1</v>
      </c>
      <c r="E1038" s="17" t="n">
        <v>23.2</v>
      </c>
      <c r="F1038" s="16" t="n">
        <v>2.77434859829761</v>
      </c>
      <c r="G1038" s="16" t="n">
        <v>2.19070310437603</v>
      </c>
      <c r="H1038" s="16" t="n">
        <v>0.433023619091968</v>
      </c>
      <c r="I1038" s="16" t="n">
        <v>1.30102999566398</v>
      </c>
      <c r="J1038" s="16" t="n">
        <v>0.707799231075831</v>
      </c>
      <c r="K1038" s="16" t="n">
        <v>0.58558024691358</v>
      </c>
      <c r="L1038" s="16" t="n">
        <v>0.65679012345679</v>
      </c>
    </row>
    <row r="1039" customFormat="false" ht="15" hidden="false" customHeight="false" outlineLevel="0" collapsed="false">
      <c r="A1039" s="17" t="n">
        <v>1434</v>
      </c>
      <c r="B1039" s="16" t="n">
        <v>0.108227320677704</v>
      </c>
      <c r="C1039" s="16" t="n">
        <v>0.116027715802193</v>
      </c>
      <c r="D1039" s="16" t="n">
        <v>1</v>
      </c>
      <c r="E1039" s="17" t="n">
        <v>22.2</v>
      </c>
      <c r="F1039" s="16" t="n">
        <v>2.75327298685858</v>
      </c>
      <c r="G1039" s="16" t="n">
        <v>2.17278601218182</v>
      </c>
      <c r="H1039" s="16" t="n">
        <v>0.433023619091968</v>
      </c>
      <c r="I1039" s="16" t="n">
        <v>1.30102999566398</v>
      </c>
      <c r="J1039" s="16" t="n">
        <v>0.916709258601634</v>
      </c>
      <c r="K1039" s="16" t="n">
        <v>0.585185185185185</v>
      </c>
      <c r="L1039" s="16" t="n">
        <v>0.661950617283951</v>
      </c>
    </row>
    <row r="1040" customFormat="false" ht="15" hidden="false" customHeight="false" outlineLevel="0" collapsed="false">
      <c r="A1040" s="17" t="n">
        <v>1435</v>
      </c>
      <c r="B1040" s="16" t="n">
        <v>0.107934249026908</v>
      </c>
      <c r="C1040" s="16" t="n">
        <v>0.115679552588198</v>
      </c>
      <c r="D1040" s="16" t="n">
        <v>1</v>
      </c>
      <c r="E1040" s="17" t="n">
        <v>21.9</v>
      </c>
      <c r="F1040" s="16" t="n">
        <v>2.73192683786834</v>
      </c>
      <c r="G1040" s="16" t="n">
        <v>2.15768881246859</v>
      </c>
      <c r="H1040" s="16" t="n">
        <v>0.433023619091968</v>
      </c>
      <c r="I1040" s="16" t="n">
        <v>1.30102999566398</v>
      </c>
      <c r="J1040" s="16" t="n">
        <v>0.448872419546178</v>
      </c>
      <c r="K1040" s="16" t="n">
        <v>0.584518518518519</v>
      </c>
      <c r="L1040" s="16" t="n">
        <v>0.668049382716049</v>
      </c>
    </row>
    <row r="1041" customFormat="false" ht="15" hidden="false" customHeight="false" outlineLevel="0" collapsed="false">
      <c r="A1041" s="17" t="n">
        <v>1436</v>
      </c>
      <c r="B1041" s="16" t="n">
        <v>0.107668946766191</v>
      </c>
      <c r="C1041" s="16" t="n">
        <v>0.115360933674706</v>
      </c>
      <c r="D1041" s="16" t="n">
        <v>1</v>
      </c>
      <c r="E1041" s="17" t="n">
        <v>21.5</v>
      </c>
      <c r="F1041" s="16" t="n">
        <v>2.71021924919438</v>
      </c>
      <c r="G1041" s="16" t="n">
        <v>2.13984164460786</v>
      </c>
      <c r="H1041" s="16" t="n">
        <v>0.433023619091968</v>
      </c>
      <c r="I1041" s="16" t="n">
        <v>1.30102999566398</v>
      </c>
      <c r="J1041" s="16" t="n">
        <v>1.07157760120957</v>
      </c>
      <c r="K1041" s="16" t="n">
        <v>0.583876543209877</v>
      </c>
      <c r="L1041" s="16" t="n">
        <v>0.674296296296296</v>
      </c>
    </row>
    <row r="1042" customFormat="false" ht="15" hidden="false" customHeight="false" outlineLevel="0" collapsed="false">
      <c r="A1042" s="17" t="n">
        <v>1437</v>
      </c>
      <c r="B1042" s="16" t="n">
        <v>0.107438555442625</v>
      </c>
      <c r="C1042" s="16" t="n">
        <v>0.115078411449989</v>
      </c>
      <c r="D1042" s="16" t="n">
        <v>1</v>
      </c>
      <c r="E1042" s="17" t="n">
        <v>21.3</v>
      </c>
      <c r="F1042" s="16" t="n">
        <v>2.68780274236651</v>
      </c>
      <c r="G1042" s="16" t="n">
        <v>2.12201279820641</v>
      </c>
      <c r="H1042" s="16" t="n">
        <v>0.433023619091968</v>
      </c>
      <c r="I1042" s="16" t="n">
        <v>1.30102999566398</v>
      </c>
      <c r="J1042" s="16" t="n">
        <v>0.708127277258089</v>
      </c>
      <c r="K1042" s="16" t="n">
        <v>0.583037037037037</v>
      </c>
      <c r="L1042" s="16" t="n">
        <v>0.680617283950617</v>
      </c>
    </row>
    <row r="1043" customFormat="false" ht="15" hidden="false" customHeight="false" outlineLevel="0" collapsed="false">
      <c r="A1043" s="17" t="n">
        <v>1438</v>
      </c>
      <c r="B1043" s="16" t="n">
        <v>0.10723110511899</v>
      </c>
      <c r="C1043" s="16" t="n">
        <v>0.114820926421219</v>
      </c>
      <c r="D1043" s="16" t="n">
        <v>1</v>
      </c>
      <c r="E1043" s="17" t="n">
        <v>20.9</v>
      </c>
      <c r="F1043" s="16" t="n">
        <v>2.66574441741046</v>
      </c>
      <c r="G1043" s="16" t="n">
        <v>2.10374084842772</v>
      </c>
      <c r="H1043" s="16" t="n">
        <v>0.433023619091968</v>
      </c>
      <c r="I1043" s="16" t="n">
        <v>1.30102999566398</v>
      </c>
      <c r="J1043" s="16" t="n">
        <v>0.669614514965934</v>
      </c>
      <c r="K1043" s="16" t="n">
        <v>0.58237037037037</v>
      </c>
      <c r="L1043" s="16" t="n">
        <v>0.687358024691358</v>
      </c>
    </row>
    <row r="1044" customFormat="false" ht="15" hidden="false" customHeight="false" outlineLevel="0" collapsed="false">
      <c r="A1044" s="17" t="n">
        <v>1439</v>
      </c>
      <c r="B1044" s="16" t="n">
        <v>0.107052449385325</v>
      </c>
      <c r="C1044" s="16" t="n">
        <v>0.114594570265876</v>
      </c>
      <c r="D1044" s="16" t="n">
        <v>1</v>
      </c>
      <c r="E1044" s="17" t="n">
        <v>20.5</v>
      </c>
      <c r="F1044" s="16" t="n">
        <v>2.64371638140287</v>
      </c>
      <c r="G1044" s="16" t="n">
        <v>2.08396889272435</v>
      </c>
      <c r="H1044" s="16" t="n">
        <v>0.433023619091968</v>
      </c>
      <c r="I1044" s="16" t="n">
        <v>1.30102999566398</v>
      </c>
      <c r="J1044" s="16" t="n">
        <v>0.661102639910155</v>
      </c>
      <c r="K1044" s="16" t="n">
        <v>0.581777777777778</v>
      </c>
      <c r="L1044" s="16" t="n">
        <v>0.694444444444444</v>
      </c>
    </row>
    <row r="1045" customFormat="false" ht="15" hidden="false" customHeight="false" outlineLevel="0" collapsed="false">
      <c r="A1045" s="17" t="n">
        <v>1440</v>
      </c>
      <c r="B1045" s="16" t="n">
        <v>0.106895256953107</v>
      </c>
      <c r="C1045" s="16" t="n">
        <v>0.114390707413356</v>
      </c>
      <c r="D1045" s="16" t="n">
        <v>1</v>
      </c>
      <c r="E1045" s="17" t="n">
        <v>20.3</v>
      </c>
      <c r="F1045" s="16" t="n">
        <v>2.62168060902283</v>
      </c>
      <c r="G1045" s="16" t="n">
        <v>2.06715217263496</v>
      </c>
      <c r="H1045" s="16" t="n">
        <v>0.433023619091968</v>
      </c>
      <c r="I1045" s="16" t="n">
        <v>1.30102999566398</v>
      </c>
      <c r="J1045" s="16" t="n">
        <v>0.477283393553324</v>
      </c>
      <c r="K1045" s="16" t="n">
        <v>0.581283950617284</v>
      </c>
      <c r="L1045" s="16" t="n">
        <v>0.701456790123457</v>
      </c>
    </row>
    <row r="1046" customFormat="false" ht="15" hidden="false" customHeight="false" outlineLevel="0" collapsed="false">
      <c r="A1046" s="17" t="n">
        <v>1441</v>
      </c>
      <c r="B1046" s="16" t="n">
        <v>0.106766652481424</v>
      </c>
      <c r="C1046" s="16" t="n">
        <v>0.114216588967376</v>
      </c>
      <c r="D1046" s="16" t="n">
        <v>1</v>
      </c>
      <c r="E1046" s="17" t="n">
        <v>20</v>
      </c>
      <c r="F1046" s="16" t="n">
        <v>2.59952581149164</v>
      </c>
      <c r="G1046" s="16" t="n">
        <v>2.05669625034352</v>
      </c>
      <c r="H1046" s="16" t="n">
        <v>0.433023619091968</v>
      </c>
      <c r="I1046" s="16" t="n">
        <v>1.30102999566398</v>
      </c>
      <c r="J1046" s="16" t="n">
        <v>0.365618485702257</v>
      </c>
      <c r="K1046" s="16" t="n">
        <v>0.580740740740741</v>
      </c>
      <c r="L1046" s="16" t="n">
        <v>0.710740740740741</v>
      </c>
    </row>
    <row r="1047" customFormat="false" ht="15" hidden="false" customHeight="false" outlineLevel="0" collapsed="false">
      <c r="A1047" s="17" t="n">
        <v>1442</v>
      </c>
      <c r="B1047" s="16" t="n">
        <v>0.106655674427748</v>
      </c>
      <c r="C1047" s="16" t="n">
        <v>0.114061970793539</v>
      </c>
      <c r="D1047" s="16" t="n">
        <v>1</v>
      </c>
      <c r="E1047" s="17" t="n">
        <v>19.6</v>
      </c>
      <c r="F1047" s="16" t="n">
        <v>2.57762855658216</v>
      </c>
      <c r="G1047" s="16" t="n">
        <v>2.03795648619777</v>
      </c>
      <c r="H1047" s="16" t="n">
        <v>0.433023619091968</v>
      </c>
      <c r="I1047" s="16" t="n">
        <v>1.30102999566398</v>
      </c>
      <c r="J1047" s="16" t="n">
        <v>0.609356349704267</v>
      </c>
      <c r="K1047" s="16" t="n">
        <v>0.580320987654321</v>
      </c>
      <c r="L1047" s="16" t="n">
        <v>0.719111111111111</v>
      </c>
    </row>
    <row r="1048" customFormat="false" ht="15" hidden="false" customHeight="false" outlineLevel="0" collapsed="false">
      <c r="A1048" s="17" t="n">
        <v>1443</v>
      </c>
      <c r="B1048" s="16" t="n">
        <v>0.106566820376449</v>
      </c>
      <c r="C1048" s="16" t="n">
        <v>0.113932174974018</v>
      </c>
      <c r="D1048" s="16" t="n">
        <v>1</v>
      </c>
      <c r="E1048" s="17" t="n">
        <v>19.2</v>
      </c>
      <c r="F1048" s="16" t="n">
        <v>2.55646409859364</v>
      </c>
      <c r="G1048" s="16" t="n">
        <v>2.0229131619631</v>
      </c>
      <c r="H1048" s="16" t="n">
        <v>0.433023619091968</v>
      </c>
      <c r="I1048" s="16" t="n">
        <v>1.30102999566398</v>
      </c>
      <c r="J1048" s="16" t="n">
        <v>0.505614865824265</v>
      </c>
      <c r="K1048" s="16" t="n">
        <v>0.57962962962963</v>
      </c>
      <c r="L1048" s="16" t="n">
        <v>0.725135802469136</v>
      </c>
    </row>
    <row r="1049" customFormat="false" ht="15" hidden="false" customHeight="false" outlineLevel="0" collapsed="false">
      <c r="A1049" s="17" t="n">
        <v>1444</v>
      </c>
      <c r="B1049" s="16" t="n">
        <v>0.106497419046031</v>
      </c>
      <c r="C1049" s="16" t="n">
        <v>0.113821187499497</v>
      </c>
      <c r="D1049" s="16" t="n">
        <v>1</v>
      </c>
      <c r="E1049" s="17" t="n">
        <v>18.9</v>
      </c>
      <c r="F1049" s="16" t="n">
        <v>2.53422522905018</v>
      </c>
      <c r="G1049" s="16" t="n">
        <v>2.00348982566435</v>
      </c>
      <c r="H1049" s="16" t="n">
        <v>0.433023619091968</v>
      </c>
      <c r="I1049" s="16" t="n">
        <v>1.30102999566398</v>
      </c>
      <c r="J1049" s="16" t="n">
        <v>0.582461516917919</v>
      </c>
      <c r="K1049" s="16" t="n">
        <v>0.578913580246914</v>
      </c>
      <c r="L1049" s="16" t="n">
        <v>0.733876543209877</v>
      </c>
    </row>
    <row r="1050" customFormat="false" ht="15" hidden="false" customHeight="false" outlineLevel="0" collapsed="false">
      <c r="A1050" s="17" t="n">
        <v>1445</v>
      </c>
      <c r="B1050" s="16" t="n">
        <v>0.106450916412804</v>
      </c>
      <c r="C1050" s="16" t="n">
        <v>0.113732179618544</v>
      </c>
      <c r="D1050" s="16" t="n">
        <v>1</v>
      </c>
      <c r="E1050" s="17" t="n">
        <v>18.6</v>
      </c>
      <c r="F1050" s="16" t="n">
        <v>2.51067601104348</v>
      </c>
      <c r="G1050" s="16" t="n">
        <v>1.98343454831995</v>
      </c>
      <c r="H1050" s="16" t="n">
        <v>0.433023619091968</v>
      </c>
      <c r="I1050" s="16" t="n">
        <v>1.30102999566398</v>
      </c>
      <c r="J1050" s="16" t="n">
        <v>0.928494247179253</v>
      </c>
      <c r="K1050" s="16" t="n">
        <v>0.578296296296296</v>
      </c>
      <c r="L1050" s="16" t="n">
        <v>0.740617283950617</v>
      </c>
    </row>
    <row r="1051" customFormat="false" ht="15" hidden="false" customHeight="false" outlineLevel="0" collapsed="false">
      <c r="A1051" s="17" t="n">
        <v>1446</v>
      </c>
      <c r="B1051" s="16" t="n">
        <v>0.106419253597657</v>
      </c>
      <c r="C1051" s="16" t="n">
        <v>0.11366232044167</v>
      </c>
      <c r="D1051" s="16" t="n">
        <v>1</v>
      </c>
      <c r="E1051" s="17" t="n">
        <v>18.3</v>
      </c>
      <c r="F1051" s="16" t="n">
        <v>2.48905903379423</v>
      </c>
      <c r="G1051" s="16" t="n">
        <v>1.96459262512548</v>
      </c>
      <c r="H1051" s="16" t="n">
        <v>0.433023619091968</v>
      </c>
      <c r="I1051" s="16" t="n">
        <v>1.30102999566398</v>
      </c>
      <c r="J1051" s="16" t="n">
        <v>0.66187669960259</v>
      </c>
      <c r="K1051" s="16" t="n">
        <v>0.577901234567901</v>
      </c>
      <c r="L1051" s="16" t="n">
        <v>0.745802469135803</v>
      </c>
    </row>
    <row r="1052" customFormat="false" ht="15" hidden="false" customHeight="false" outlineLevel="0" collapsed="false">
      <c r="A1052" s="17" t="n">
        <v>1447</v>
      </c>
      <c r="B1052" s="16" t="n">
        <v>0.106404146386517</v>
      </c>
      <c r="C1052" s="16" t="n">
        <v>0.113611853635973</v>
      </c>
      <c r="D1052" s="16" t="n">
        <v>1</v>
      </c>
      <c r="E1052" s="17" t="n">
        <v>17.9</v>
      </c>
      <c r="F1052" s="16" t="n">
        <v>2.46836129228988</v>
      </c>
      <c r="G1052" s="16" t="n">
        <v>1.94596459912806</v>
      </c>
      <c r="H1052" s="16" t="n">
        <v>0.433023619091968</v>
      </c>
      <c r="I1052" s="16" t="n">
        <v>1.30102999566398</v>
      </c>
      <c r="J1052" s="16" t="n">
        <v>0.332979850457169</v>
      </c>
      <c r="K1052" s="16" t="n">
        <v>0.577481481481482</v>
      </c>
      <c r="L1052" s="16" t="n">
        <v>0.750049382716049</v>
      </c>
    </row>
    <row r="1053" customFormat="false" ht="15" hidden="false" customHeight="false" outlineLevel="0" collapsed="false">
      <c r="A1053" s="17" t="n">
        <v>1448</v>
      </c>
      <c r="B1053" s="16" t="n">
        <v>0.106410226722558</v>
      </c>
      <c r="C1053" s="16" t="n">
        <v>0.113581934703721</v>
      </c>
      <c r="D1053" s="16" t="n">
        <v>1</v>
      </c>
      <c r="E1053" s="17" t="n">
        <v>17.5</v>
      </c>
      <c r="F1053" s="16" t="n">
        <v>2.44682072617074</v>
      </c>
      <c r="G1053" s="16" t="n">
        <v>1.9278517894132</v>
      </c>
      <c r="H1053" s="16" t="n">
        <v>0.433023619091968</v>
      </c>
      <c r="I1053" s="16" t="n">
        <v>1.30102999566398</v>
      </c>
      <c r="J1053" s="16" t="n">
        <v>0.607539484389383</v>
      </c>
      <c r="K1053" s="16" t="n">
        <v>0.577111111111111</v>
      </c>
      <c r="L1053" s="16" t="n">
        <v>0.751802469135803</v>
      </c>
    </row>
    <row r="1054" customFormat="false" ht="15" hidden="false" customHeight="false" outlineLevel="0" collapsed="false">
      <c r="A1054" s="17" t="n">
        <v>1449</v>
      </c>
      <c r="B1054" s="16" t="n">
        <v>0.10643144208524</v>
      </c>
      <c r="C1054" s="16" t="n">
        <v>0.113570894449949</v>
      </c>
      <c r="D1054" s="16" t="n">
        <v>1</v>
      </c>
      <c r="E1054" s="17" t="n">
        <v>17.1</v>
      </c>
      <c r="F1054" s="16" t="n">
        <v>2.42702748362773</v>
      </c>
      <c r="G1054" s="16" t="n">
        <v>1.91078140520567</v>
      </c>
      <c r="H1054" s="16" t="n">
        <v>0.433023619091968</v>
      </c>
      <c r="I1054" s="16" t="n">
        <v>1.30102999566398</v>
      </c>
      <c r="J1054" s="16" t="n">
        <v>0.552020487188089</v>
      </c>
      <c r="K1054" s="16" t="n">
        <v>0.576617283950617</v>
      </c>
      <c r="L1054" s="16" t="n">
        <v>0.739802469135803</v>
      </c>
    </row>
    <row r="1055" customFormat="false" ht="15" hidden="false" customHeight="false" outlineLevel="0" collapsed="false">
      <c r="A1055" s="17" t="n">
        <v>1450</v>
      </c>
      <c r="B1055" s="16" t="n">
        <v>0.106477368623018</v>
      </c>
      <c r="C1055" s="16" t="n">
        <v>0.113582709978024</v>
      </c>
      <c r="D1055" s="16" t="n">
        <v>1</v>
      </c>
      <c r="E1055" s="17" t="n">
        <v>16.8</v>
      </c>
      <c r="F1055" s="16" t="n">
        <v>2.40540747436245</v>
      </c>
      <c r="G1055" s="16" t="n">
        <v>1.89321393995158</v>
      </c>
      <c r="H1055" s="16" t="n">
        <v>0.433023619091968</v>
      </c>
      <c r="I1055" s="16" t="n">
        <v>1.30102999566398</v>
      </c>
      <c r="J1055" s="16" t="n">
        <v>0.737410601364694</v>
      </c>
      <c r="K1055" s="16" t="n">
        <v>0.575975308641975</v>
      </c>
      <c r="L1055" s="16" t="n">
        <v>0.722024691358025</v>
      </c>
    </row>
    <row r="1056" customFormat="false" ht="15" hidden="false" customHeight="false" outlineLevel="0" collapsed="false">
      <c r="A1056" s="17" t="n">
        <v>1451</v>
      </c>
      <c r="B1056" s="16" t="n">
        <v>0.106542096287012</v>
      </c>
      <c r="C1056" s="16" t="n">
        <v>0.113610382990705</v>
      </c>
      <c r="D1056" s="16" t="n">
        <v>1</v>
      </c>
      <c r="E1056" s="17" t="n">
        <v>16.4</v>
      </c>
      <c r="F1056" s="16" t="n">
        <v>2.38177237457026</v>
      </c>
      <c r="G1056" s="16" t="n">
        <v>1.8709213280349</v>
      </c>
      <c r="H1056" s="16" t="n">
        <v>0.433023619091968</v>
      </c>
      <c r="I1056" s="16" t="n">
        <v>1.30102999566398</v>
      </c>
      <c r="J1056" s="16" t="n">
        <v>0.381102506765847</v>
      </c>
      <c r="K1056" s="16" t="n">
        <v>0.575407407407407</v>
      </c>
      <c r="L1056" s="16" t="n">
        <v>0.701925925925926</v>
      </c>
    </row>
    <row r="1057" customFormat="false" ht="15" hidden="false" customHeight="false" outlineLevel="0" collapsed="false">
      <c r="A1057" s="17" t="n">
        <v>1452</v>
      </c>
      <c r="B1057" s="16" t="n">
        <v>0.106634506252077</v>
      </c>
      <c r="C1057" s="16" t="n">
        <v>0.113668351868788</v>
      </c>
      <c r="D1057" s="16" t="n">
        <v>1</v>
      </c>
      <c r="E1057" s="17" t="n">
        <v>16.2</v>
      </c>
      <c r="F1057" s="16" t="n">
        <v>2.3586742482869</v>
      </c>
      <c r="G1057" s="16" t="n">
        <v>1.84982918444914</v>
      </c>
      <c r="H1057" s="16" t="n">
        <v>0.433023619091968</v>
      </c>
      <c r="I1057" s="16" t="n">
        <v>1.30102999566398</v>
      </c>
      <c r="J1057" s="16" t="n">
        <v>0.689711875417444</v>
      </c>
      <c r="K1057" s="16" t="n">
        <v>0.57483950617284</v>
      </c>
      <c r="L1057" s="16" t="n">
        <v>0.682098765432099</v>
      </c>
    </row>
    <row r="1058" customFormat="false" ht="15" hidden="false" customHeight="false" outlineLevel="0" collapsed="false">
      <c r="A1058" s="17" t="n">
        <v>1453</v>
      </c>
      <c r="B1058" s="16" t="n">
        <v>0.10674433592293</v>
      </c>
      <c r="C1058" s="16" t="n">
        <v>0.113745883123742</v>
      </c>
      <c r="D1058" s="16" t="n">
        <v>1</v>
      </c>
      <c r="E1058" s="17" t="n">
        <v>15.9</v>
      </c>
      <c r="F1058" s="16" t="n">
        <v>2.33609742561516</v>
      </c>
      <c r="G1058" s="16" t="n">
        <v>1.83779720712576</v>
      </c>
      <c r="H1058" s="16" t="n">
        <v>0.433023619091968</v>
      </c>
      <c r="I1058" s="16" t="n">
        <v>1.30102999566398</v>
      </c>
      <c r="J1058" s="16" t="n">
        <v>0.50081607102491</v>
      </c>
      <c r="K1058" s="16" t="n">
        <v>0.574518518518519</v>
      </c>
      <c r="L1058" s="16" t="n">
        <v>0.664296296296296</v>
      </c>
    </row>
    <row r="1059" customFormat="false" ht="15" hidden="false" customHeight="false" outlineLevel="0" collapsed="false">
      <c r="A1059" s="17" t="n">
        <v>1454</v>
      </c>
      <c r="B1059" s="16" t="n">
        <v>0.106889775478178</v>
      </c>
      <c r="C1059" s="16" t="n">
        <v>0.113858311971029</v>
      </c>
      <c r="D1059" s="16" t="n">
        <v>1</v>
      </c>
      <c r="E1059" s="17" t="n">
        <v>15.3</v>
      </c>
      <c r="F1059" s="16" t="n">
        <v>2.31230704274704</v>
      </c>
      <c r="G1059" s="16" t="n">
        <v>1.82111068420816</v>
      </c>
      <c r="H1059" s="16" t="n">
        <v>0.433023619091968</v>
      </c>
      <c r="I1059" s="16" t="n">
        <v>1.30102999566398</v>
      </c>
      <c r="J1059" s="16" t="n">
        <v>0.635190046109933</v>
      </c>
      <c r="K1059" s="16" t="n">
        <v>0.573975308641975</v>
      </c>
      <c r="L1059" s="16" t="n">
        <v>0.649432098765432</v>
      </c>
    </row>
    <row r="1060" customFormat="false" ht="15" hidden="false" customHeight="false" outlineLevel="0" collapsed="false">
      <c r="A1060" s="17" t="n">
        <v>1455</v>
      </c>
      <c r="B1060" s="16" t="n">
        <v>0.107058229545752</v>
      </c>
      <c r="C1060" s="16" t="n">
        <v>0.113994848264588</v>
      </c>
      <c r="D1060" s="16" t="n">
        <v>1</v>
      </c>
      <c r="E1060" s="17" t="n">
        <v>15.2</v>
      </c>
      <c r="F1060" s="16" t="n">
        <v>2.28860983845197</v>
      </c>
      <c r="G1060" s="16" t="n">
        <v>1.80440300795365</v>
      </c>
      <c r="H1060" s="16" t="n">
        <v>0.433023619091968</v>
      </c>
      <c r="I1060" s="16" t="n">
        <v>1.30102999566398</v>
      </c>
      <c r="J1060" s="16" t="n">
        <v>0.713210713939494</v>
      </c>
      <c r="K1060" s="16" t="n">
        <v>0.573456790123457</v>
      </c>
      <c r="L1060" s="16" t="n">
        <v>0.636888888888889</v>
      </c>
    </row>
    <row r="1061" customFormat="false" ht="15" hidden="false" customHeight="false" outlineLevel="0" collapsed="false">
      <c r="A1061" s="17" t="n">
        <v>1456</v>
      </c>
      <c r="B1061" s="16" t="n">
        <v>0.107268438322677</v>
      </c>
      <c r="C1061" s="16" t="n">
        <v>0.114172286722395</v>
      </c>
      <c r="D1061" s="16" t="n">
        <v>1</v>
      </c>
      <c r="E1061" s="17" t="n">
        <v>15</v>
      </c>
      <c r="F1061" s="16" t="n">
        <v>2.26333290142853</v>
      </c>
      <c r="G1061" s="16" t="n">
        <v>1.78413962712058</v>
      </c>
      <c r="H1061" s="16" t="n">
        <v>0.433023619091968</v>
      </c>
      <c r="I1061" s="16" t="n">
        <v>1.30102999566398</v>
      </c>
      <c r="J1061" s="16" t="n">
        <v>1.02790475214966</v>
      </c>
      <c r="K1061" s="16" t="n">
        <v>0.57279012345679</v>
      </c>
      <c r="L1061" s="16" t="n">
        <v>0.62641975308642</v>
      </c>
    </row>
    <row r="1062" customFormat="false" ht="15" hidden="false" customHeight="false" outlineLevel="0" collapsed="false">
      <c r="A1062" s="17" t="n">
        <v>1457</v>
      </c>
      <c r="B1062" s="16" t="n">
        <v>0.107512409985065</v>
      </c>
      <c r="C1062" s="16" t="n">
        <v>0.114382623169157</v>
      </c>
      <c r="D1062" s="16" t="n">
        <v>1</v>
      </c>
      <c r="E1062" s="17" t="n">
        <v>14.8</v>
      </c>
      <c r="F1062" s="16" t="n">
        <v>2.23686158086216</v>
      </c>
      <c r="G1062" s="16" t="n">
        <v>1.76139085347603</v>
      </c>
      <c r="H1062" s="16" t="n">
        <v>0.433023619091968</v>
      </c>
      <c r="I1062" s="16" t="n">
        <v>1.30102999566398</v>
      </c>
      <c r="J1062" s="16" t="n">
        <v>0.604821075737914</v>
      </c>
      <c r="K1062" s="16" t="n">
        <v>0.572222222222222</v>
      </c>
      <c r="L1062" s="16" t="n">
        <v>0.617111111111111</v>
      </c>
    </row>
    <row r="1063" customFormat="false" ht="15" hidden="false" customHeight="false" outlineLevel="0" collapsed="false">
      <c r="A1063" s="17" t="n">
        <v>1458</v>
      </c>
      <c r="B1063" s="16" t="n">
        <v>0.107794628457891</v>
      </c>
      <c r="C1063" s="16" t="n">
        <v>0.114631420026223</v>
      </c>
      <c r="D1063" s="16" t="n">
        <v>1</v>
      </c>
      <c r="E1063" s="17" t="n">
        <v>14.5</v>
      </c>
      <c r="F1063" s="16" t="n">
        <v>2.20958765133338</v>
      </c>
      <c r="G1063" s="16" t="n">
        <v>1.7378078341105</v>
      </c>
      <c r="H1063" s="16" t="n">
        <v>0.433023619091968</v>
      </c>
      <c r="I1063" s="16" t="n">
        <v>1.30102999566398</v>
      </c>
      <c r="J1063" s="16" t="n">
        <v>0.589860293297989</v>
      </c>
      <c r="K1063" s="16" t="n">
        <v>0.571506172839506</v>
      </c>
      <c r="L1063" s="16" t="n">
        <v>0.609061728395062</v>
      </c>
    </row>
    <row r="1064" customFormat="false" ht="15" hidden="false" customHeight="false" outlineLevel="0" collapsed="false">
      <c r="A1064" s="17" t="n">
        <v>1459</v>
      </c>
      <c r="B1064" s="16" t="n">
        <v>0.108118308583895</v>
      </c>
      <c r="C1064" s="16" t="n">
        <v>0.114921396225691</v>
      </c>
      <c r="D1064" s="16" t="n">
        <v>1</v>
      </c>
      <c r="E1064" s="17" t="n">
        <v>14.5</v>
      </c>
      <c r="F1064" s="16" t="n">
        <v>2.18111778484639</v>
      </c>
      <c r="G1064" s="16" t="n">
        <v>1.71602422887171</v>
      </c>
      <c r="H1064" s="16" t="n">
        <v>0.433023619091968</v>
      </c>
      <c r="I1064" s="16" t="n">
        <v>1.30102999566398</v>
      </c>
      <c r="J1064" s="16" t="n">
        <v>0.677849133891858</v>
      </c>
      <c r="K1064" s="16" t="n">
        <v>0.570864197530864</v>
      </c>
      <c r="L1064" s="16" t="n">
        <v>0.602469135802469</v>
      </c>
    </row>
    <row r="1065" customFormat="false" ht="15" hidden="false" customHeight="false" outlineLevel="0" collapsed="false">
      <c r="A1065" s="17" t="n">
        <v>1460</v>
      </c>
      <c r="B1065" s="16" t="n">
        <v>0.108479169011116</v>
      </c>
      <c r="C1065" s="16" t="n">
        <v>0.115247322370609</v>
      </c>
      <c r="D1065" s="16" t="n">
        <v>1</v>
      </c>
      <c r="E1065" s="17" t="n">
        <v>14.2</v>
      </c>
      <c r="F1065" s="16" t="n">
        <v>2.15135847846363</v>
      </c>
      <c r="G1065" s="16" t="n">
        <v>1.68986904675777</v>
      </c>
      <c r="H1065" s="16" t="n">
        <v>0.433023619091968</v>
      </c>
      <c r="I1065" s="16" t="n">
        <v>1.30102999566398</v>
      </c>
      <c r="J1065" s="16" t="n">
        <v>0.628279028698452</v>
      </c>
      <c r="K1065" s="16" t="n">
        <v>0.570074074074074</v>
      </c>
      <c r="L1065" s="16" t="n">
        <v>0.598271604938272</v>
      </c>
    </row>
    <row r="1066" customFormat="false" ht="15" hidden="false" customHeight="false" outlineLevel="0" collapsed="false">
      <c r="A1066" s="17" t="n">
        <v>1461</v>
      </c>
      <c r="B1066" s="16" t="n">
        <v>0.10889020446274</v>
      </c>
      <c r="C1066" s="16" t="n">
        <v>0.11562220113145</v>
      </c>
      <c r="D1066" s="16" t="n">
        <v>1</v>
      </c>
      <c r="E1066" s="17" t="n">
        <v>13.8</v>
      </c>
      <c r="F1066" s="16" t="n">
        <v>2.1199801852776</v>
      </c>
      <c r="G1066" s="16" t="n">
        <v>1.6655492161356</v>
      </c>
      <c r="H1066" s="16" t="n">
        <v>0.433023619091968</v>
      </c>
      <c r="I1066" s="16" t="n">
        <v>1.30102999566398</v>
      </c>
      <c r="J1066" s="16" t="n">
        <v>0.550086815135066</v>
      </c>
      <c r="K1066" s="16" t="n">
        <v>0.568987654320988</v>
      </c>
      <c r="L1066" s="16" t="n">
        <v>0.594691358024691</v>
      </c>
    </row>
    <row r="1067" customFormat="false" ht="15" hidden="false" customHeight="false" outlineLevel="0" collapsed="false">
      <c r="A1067" s="17" t="n">
        <v>1462</v>
      </c>
      <c r="B1067" s="16" t="n">
        <v>0.109346530834834</v>
      </c>
      <c r="C1067" s="16" t="n">
        <v>0.116039135489199</v>
      </c>
      <c r="D1067" s="16" t="n">
        <v>1</v>
      </c>
      <c r="E1067" s="17" t="n">
        <v>13.1</v>
      </c>
      <c r="F1067" s="16" t="n">
        <v>2.08622404831138</v>
      </c>
      <c r="G1067" s="16" t="n">
        <v>1.63595426865372</v>
      </c>
      <c r="H1067" s="16" t="n">
        <v>0.433023619091968</v>
      </c>
      <c r="I1067" s="16" t="n">
        <v>1.30102999566398</v>
      </c>
      <c r="J1067" s="16" t="n">
        <v>0.647530841601437</v>
      </c>
      <c r="K1067" s="16" t="n">
        <v>0.568320987654321</v>
      </c>
      <c r="L1067" s="16" t="n">
        <v>0.591802469135803</v>
      </c>
    </row>
    <row r="1068" customFormat="false" ht="15" hidden="false" customHeight="false" outlineLevel="0" collapsed="false">
      <c r="A1068" s="17" t="n">
        <v>1463</v>
      </c>
      <c r="B1068" s="16" t="n">
        <v>0.109848101105955</v>
      </c>
      <c r="C1068" s="16" t="n">
        <v>0.116500661075115</v>
      </c>
      <c r="D1068" s="16" t="n">
        <v>1</v>
      </c>
      <c r="E1068" s="17" t="n">
        <v>12.8</v>
      </c>
      <c r="F1068" s="16" t="n">
        <v>2.05139451939965</v>
      </c>
      <c r="G1068" s="16" t="n">
        <v>1.60518630758534</v>
      </c>
      <c r="H1068" s="16" t="n">
        <v>0.433023619091968</v>
      </c>
      <c r="I1068" s="16" t="n">
        <v>1.30102999566398</v>
      </c>
      <c r="J1068" s="16" t="n">
        <v>0.434376363247688</v>
      </c>
      <c r="K1068" s="16" t="n">
        <v>0.567654320987654</v>
      </c>
      <c r="L1068" s="16" t="n">
        <v>0.589827160493827</v>
      </c>
    </row>
    <row r="1069" customFormat="false" ht="15" hidden="false" customHeight="false" outlineLevel="0" collapsed="false">
      <c r="A1069" s="17" t="n">
        <v>1464</v>
      </c>
      <c r="B1069" s="16" t="n">
        <v>0.110397034386794</v>
      </c>
      <c r="C1069" s="16" t="n">
        <v>0.117008544339074</v>
      </c>
      <c r="D1069" s="16" t="n">
        <v>1</v>
      </c>
      <c r="E1069" s="17" t="n">
        <v>12.6</v>
      </c>
      <c r="F1069" s="16" t="n">
        <v>2.01540199409877</v>
      </c>
      <c r="G1069" s="16" t="n">
        <v>1.57677543336486</v>
      </c>
      <c r="H1069" s="16" t="n">
        <v>0.433023619091968</v>
      </c>
      <c r="I1069" s="16" t="n">
        <v>1.30102999566398</v>
      </c>
      <c r="J1069" s="16" t="n">
        <v>0.682839337592161</v>
      </c>
      <c r="K1069" s="16" t="n">
        <v>0.567259259259259</v>
      </c>
      <c r="L1069" s="16" t="n">
        <v>0.588518518518518</v>
      </c>
    </row>
    <row r="1070" customFormat="false" ht="15" hidden="false" customHeight="false" outlineLevel="0" collapsed="false">
      <c r="A1070" s="17" t="n">
        <v>1465</v>
      </c>
      <c r="B1070" s="16" t="n">
        <v>0.110994668222136</v>
      </c>
      <c r="C1070" s="16" t="n">
        <v>0.117561430798637</v>
      </c>
      <c r="D1070" s="16" t="n">
        <v>1</v>
      </c>
      <c r="E1070" s="17" t="n">
        <v>11.7</v>
      </c>
      <c r="F1070" s="16" t="n">
        <v>1.97694246305827</v>
      </c>
      <c r="G1070" s="16" t="n">
        <v>1.56866935274565</v>
      </c>
      <c r="H1070" s="16" t="n">
        <v>0.433023619091968</v>
      </c>
      <c r="I1070" s="16" t="n">
        <v>1.30102999566398</v>
      </c>
      <c r="J1070" s="16" t="n">
        <v>0.605696356427158</v>
      </c>
      <c r="K1070" s="16" t="n">
        <v>0.566518518518519</v>
      </c>
      <c r="L1070" s="16" t="n">
        <v>0.587086419753086</v>
      </c>
    </row>
    <row r="1071" customFormat="false" ht="15" hidden="false" customHeight="false" outlineLevel="0" collapsed="false">
      <c r="A1071" s="17" t="n">
        <v>1466</v>
      </c>
      <c r="B1071" s="16" t="n">
        <v>0.111639441798131</v>
      </c>
      <c r="C1071" s="16" t="n">
        <v>0.11815999933415</v>
      </c>
      <c r="D1071" s="16" t="n">
        <v>1</v>
      </c>
      <c r="E1071" s="17" t="n">
        <v>11.4</v>
      </c>
      <c r="F1071" s="16" t="n">
        <v>1.93718606445903</v>
      </c>
      <c r="G1071" s="16" t="n">
        <v>1.56288534859651</v>
      </c>
      <c r="H1071" s="16" t="n">
        <v>0.433023619091968</v>
      </c>
      <c r="I1071" s="16" t="n">
        <v>1.30102999566398</v>
      </c>
      <c r="J1071" s="16" t="n">
        <v>0.531755783153508</v>
      </c>
      <c r="K1071" s="16" t="n">
        <v>0.565703703703704</v>
      </c>
      <c r="L1071" s="16" t="n">
        <v>0.585950617283951</v>
      </c>
    </row>
    <row r="1072" customFormat="false" ht="15" hidden="false" customHeight="false" outlineLevel="0" collapsed="false">
      <c r="A1072" s="17" t="n">
        <v>1467</v>
      </c>
      <c r="B1072" s="16" t="n">
        <v>0.112325492749612</v>
      </c>
      <c r="C1072" s="16" t="n">
        <v>0.11879669888152</v>
      </c>
      <c r="D1072" s="16" t="n">
        <v>1</v>
      </c>
      <c r="E1072" s="17" t="n">
        <v>11.1</v>
      </c>
      <c r="F1072" s="16" t="n">
        <v>1.89600350292829</v>
      </c>
      <c r="G1072" s="16" t="n">
        <v>1.5411254267412</v>
      </c>
      <c r="H1072" s="16" t="n">
        <v>0.433023619091968</v>
      </c>
      <c r="I1072" s="16" t="n">
        <v>1.30102999566398</v>
      </c>
      <c r="J1072" s="16" t="n">
        <v>0.52214891085668</v>
      </c>
      <c r="K1072" s="16" t="n">
        <v>0.564617283950617</v>
      </c>
      <c r="L1072" s="16" t="n">
        <v>0.585135802469136</v>
      </c>
    </row>
    <row r="1073" customFormat="false" ht="15" hidden="false" customHeight="false" outlineLevel="0" collapsed="false">
      <c r="A1073" s="17" t="n">
        <v>1468</v>
      </c>
      <c r="B1073" s="16" t="n">
        <v>0.113060789969232</v>
      </c>
      <c r="C1073" s="16" t="n">
        <v>0.119477898859316</v>
      </c>
      <c r="D1073" s="16" t="n">
        <v>1</v>
      </c>
      <c r="E1073" s="17" t="n">
        <v>10.2</v>
      </c>
      <c r="F1073" s="16" t="n">
        <v>1.85232392980561</v>
      </c>
      <c r="G1073" s="16" t="n">
        <v>1.52329027617768</v>
      </c>
      <c r="H1073" s="16" t="n">
        <v>0.433023619091968</v>
      </c>
      <c r="I1073" s="16" t="n">
        <v>1.30102999566398</v>
      </c>
      <c r="J1073" s="16" t="n">
        <v>0.673073999077857</v>
      </c>
      <c r="K1073" s="16" t="n">
        <v>0.563037037037037</v>
      </c>
      <c r="L1073" s="16" t="n">
        <v>0.584666666666667</v>
      </c>
    </row>
    <row r="1074" customFormat="false" ht="15" hidden="false" customHeight="false" outlineLevel="0" collapsed="false">
      <c r="A1074" s="17" t="n">
        <v>1469</v>
      </c>
      <c r="B1074" s="16" t="n">
        <v>0.113834785504474</v>
      </c>
      <c r="C1074" s="16" t="n">
        <v>0.120198838694228</v>
      </c>
      <c r="D1074" s="16" t="n">
        <v>1</v>
      </c>
      <c r="E1074" s="16" t="n">
        <v>9.8</v>
      </c>
      <c r="F1074" s="16" t="n">
        <v>1.80946529487001</v>
      </c>
      <c r="G1074" s="16" t="n">
        <v>1.50551381045413</v>
      </c>
      <c r="H1074" s="16" t="n">
        <v>0.433023619091968</v>
      </c>
      <c r="I1074" s="16" t="n">
        <v>1.30102999566398</v>
      </c>
      <c r="J1074" s="16" t="n">
        <v>0.329209041257428</v>
      </c>
      <c r="K1074" s="16" t="n">
        <v>0.561827160493827</v>
      </c>
      <c r="L1074" s="16" t="n">
        <v>0.584197530864198</v>
      </c>
    </row>
    <row r="1075" customFormat="false" ht="15" hidden="false" customHeight="false" outlineLevel="0" collapsed="false">
      <c r="A1075" s="17" t="n">
        <v>1470</v>
      </c>
      <c r="B1075" s="16" t="n">
        <v>0.114654086778561</v>
      </c>
      <c r="C1075" s="16" t="n">
        <v>0.120963764505254</v>
      </c>
      <c r="D1075" s="16" t="n">
        <v>1</v>
      </c>
      <c r="E1075" s="16" t="n">
        <v>9.3</v>
      </c>
      <c r="F1075" s="16" t="n">
        <v>1.76621993573658</v>
      </c>
      <c r="G1075" s="16" t="n">
        <v>1.47323504685042</v>
      </c>
      <c r="H1075" s="16" t="n">
        <v>0.433023619091968</v>
      </c>
      <c r="I1075" s="16" t="n">
        <v>1.30102999566398</v>
      </c>
      <c r="J1075" s="16" t="n">
        <v>0.736597941681956</v>
      </c>
      <c r="K1075" s="16" t="n">
        <v>0.560666666666667</v>
      </c>
      <c r="L1075" s="16" t="n">
        <v>0.584098765432099</v>
      </c>
    </row>
    <row r="1076" customFormat="false" ht="15" hidden="false" customHeight="false" outlineLevel="0" collapsed="false">
      <c r="A1076" s="17" t="n">
        <v>1471</v>
      </c>
      <c r="B1076" s="16" t="n">
        <v>0.115504929837253</v>
      </c>
      <c r="C1076" s="16" t="n">
        <v>0.121758945435286</v>
      </c>
      <c r="D1076" s="16" t="n">
        <v>1</v>
      </c>
      <c r="E1076" s="16" t="n">
        <v>8.8</v>
      </c>
      <c r="F1076" s="16" t="n">
        <v>1.72274261353368</v>
      </c>
      <c r="G1076" s="16" t="n">
        <v>1.43983719583371</v>
      </c>
      <c r="H1076" s="16" t="n">
        <v>0.433023619091968</v>
      </c>
      <c r="I1076" s="16" t="n">
        <v>1.30102999566398</v>
      </c>
      <c r="J1076" s="16" t="n">
        <v>0.777877110537754</v>
      </c>
      <c r="K1076" s="16" t="n">
        <v>0.559382716049383</v>
      </c>
      <c r="L1076" s="16" t="n">
        <v>0.583604938271605</v>
      </c>
    </row>
    <row r="1077" customFormat="false" ht="15" hidden="false" customHeight="false" outlineLevel="0" collapsed="false">
      <c r="A1077" s="17" t="n">
        <v>1472</v>
      </c>
      <c r="B1077" s="16" t="n">
        <v>0.116399248689413</v>
      </c>
      <c r="C1077" s="16" t="n">
        <v>0.122597468445698</v>
      </c>
      <c r="D1077" s="16" t="n">
        <v>1</v>
      </c>
      <c r="E1077" s="16" t="n">
        <v>8.6</v>
      </c>
      <c r="F1077" s="16" t="n">
        <v>1.67928268698294</v>
      </c>
      <c r="G1077" s="16" t="n">
        <v>1.4081243595352</v>
      </c>
      <c r="H1077" s="16" t="n">
        <v>0.433023619091968</v>
      </c>
      <c r="I1077" s="16" t="n">
        <v>1.30102999566398</v>
      </c>
      <c r="J1077" s="16" t="n">
        <v>0.404862601771669</v>
      </c>
      <c r="K1077" s="16" t="n">
        <v>0.558543209876543</v>
      </c>
      <c r="L1077" s="16" t="n">
        <v>0.583703703703704</v>
      </c>
    </row>
    <row r="1078" customFormat="false" ht="15" hidden="false" customHeight="false" outlineLevel="0" collapsed="false">
      <c r="A1078" s="17" t="n">
        <v>1473</v>
      </c>
      <c r="B1078" s="16" t="n">
        <v>0.117327105667856</v>
      </c>
      <c r="C1078" s="16" t="n">
        <v>0.123467478884591</v>
      </c>
      <c r="D1078" s="16" t="n">
        <v>1</v>
      </c>
      <c r="E1078" s="16" t="n">
        <v>8.3</v>
      </c>
      <c r="F1078" s="16" t="n">
        <v>1.63581311222932</v>
      </c>
      <c r="G1078" s="16" t="n">
        <v>1.37219254649927</v>
      </c>
      <c r="H1078" s="16" t="n">
        <v>0.431642475619072</v>
      </c>
      <c r="I1078" s="16" t="n">
        <v>1.30102999566398</v>
      </c>
      <c r="J1078" s="16" t="n">
        <v>0.669738536652719</v>
      </c>
      <c r="K1078" s="16" t="n">
        <v>0.557654320987654</v>
      </c>
      <c r="L1078" s="16" t="n">
        <v>0.583851851851852</v>
      </c>
    </row>
    <row r="1079" customFormat="false" ht="15" hidden="false" customHeight="false" outlineLevel="0" collapsed="false">
      <c r="A1079" s="17" t="n">
        <v>1474</v>
      </c>
      <c r="B1079" s="16" t="n">
        <v>0.118292059832149</v>
      </c>
      <c r="C1079" s="16" t="n">
        <v>0.124372252855036</v>
      </c>
      <c r="D1079" s="16" t="n">
        <v>1</v>
      </c>
      <c r="E1079" s="16" t="n">
        <v>7.8</v>
      </c>
      <c r="F1079" s="16" t="n">
        <v>1.59190376231022</v>
      </c>
      <c r="G1079" s="16" t="n">
        <v>1.33617626032727</v>
      </c>
      <c r="H1079" s="16" t="n">
        <v>0.428845030945271</v>
      </c>
      <c r="I1079" s="16" t="n">
        <v>1.30102999566398</v>
      </c>
      <c r="J1079" s="16" t="n">
        <v>0.283255929147832</v>
      </c>
      <c r="K1079" s="16" t="n">
        <v>0.556740740740741</v>
      </c>
      <c r="L1079" s="16" t="n">
        <v>0.583802469135803</v>
      </c>
    </row>
    <row r="1080" customFormat="false" ht="15" hidden="false" customHeight="false" outlineLevel="0" collapsed="false">
      <c r="A1080" s="17" t="n">
        <v>1475</v>
      </c>
      <c r="B1080" s="16" t="n">
        <v>0.119283937580056</v>
      </c>
      <c r="C1080" s="16" t="n">
        <v>0.125304114951028</v>
      </c>
      <c r="D1080" s="16" t="n">
        <v>0</v>
      </c>
      <c r="E1080" s="16" t="n">
        <v>7.4</v>
      </c>
      <c r="F1080" s="16" t="n">
        <v>1.54899490364999</v>
      </c>
      <c r="G1080" s="16" t="n">
        <v>1.29771414169512</v>
      </c>
      <c r="H1080" s="16" t="n">
        <v>0.422702441343252</v>
      </c>
      <c r="I1080" s="16" t="n">
        <v>1.30102999566398</v>
      </c>
      <c r="J1080" s="16" t="n">
        <v>0</v>
      </c>
      <c r="K1080" s="16" t="n">
        <v>0.555654320987654</v>
      </c>
      <c r="L1080" s="16" t="n">
        <v>0.583728395061729</v>
      </c>
    </row>
    <row r="1081" customFormat="false" ht="15" hidden="false" customHeight="false" outlineLevel="0" collapsed="false">
      <c r="A1081" s="17" t="n">
        <v>1476</v>
      </c>
      <c r="B1081" s="16" t="n">
        <v>0.120311655269729</v>
      </c>
      <c r="C1081" s="16" t="n">
        <v>0.126271749652094</v>
      </c>
      <c r="D1081" s="16" t="n">
        <v>0</v>
      </c>
      <c r="E1081" s="16" t="n">
        <v>7.1</v>
      </c>
      <c r="F1081" s="16" t="n">
        <v>1.50689040794029</v>
      </c>
      <c r="G1081" s="16" t="n">
        <v>1.26074061093856</v>
      </c>
      <c r="H1081" s="16" t="n">
        <v>0.420883452255734</v>
      </c>
      <c r="I1081" s="16" t="n">
        <v>1.30102999566398</v>
      </c>
      <c r="J1081" s="16" t="n">
        <v>0</v>
      </c>
      <c r="K1081" s="16" t="n">
        <v>0.554395061728395</v>
      </c>
      <c r="L1081" s="16" t="n">
        <v>0.584123456790124</v>
      </c>
    </row>
    <row r="1082" customFormat="false" ht="15" hidden="false" customHeight="false" outlineLevel="0" collapsed="false">
      <c r="A1082" s="17" t="n">
        <v>1477</v>
      </c>
      <c r="B1082" s="16" t="n">
        <v>0.121368732055028</v>
      </c>
      <c r="C1082" s="16" t="n">
        <v>0.127265969630745</v>
      </c>
      <c r="D1082" s="16" t="n">
        <v>0</v>
      </c>
      <c r="E1082" s="16" t="n">
        <v>6.8</v>
      </c>
      <c r="F1082" s="16" t="n">
        <v>1.46445784877706</v>
      </c>
      <c r="G1082" s="16" t="n">
        <v>1.22301884328199</v>
      </c>
      <c r="H1082" s="16" t="n">
        <v>0.420840638716154</v>
      </c>
      <c r="I1082" s="16" t="n">
        <v>1.30102999566398</v>
      </c>
      <c r="J1082" s="16" t="n">
        <v>0</v>
      </c>
      <c r="K1082" s="16" t="n">
        <v>0.553333333333333</v>
      </c>
      <c r="L1082" s="16" t="n">
        <v>0.584518518518518</v>
      </c>
    </row>
    <row r="1083" customFormat="false" ht="15" hidden="false" customHeight="false" outlineLevel="0" collapsed="false">
      <c r="A1083" s="17" t="n">
        <v>1478</v>
      </c>
      <c r="B1083" s="16" t="n">
        <v>0.122459412366152</v>
      </c>
      <c r="C1083" s="16" t="n">
        <v>0.128292562448316</v>
      </c>
      <c r="D1083" s="16" t="n">
        <v>0</v>
      </c>
      <c r="E1083" s="16" t="n">
        <v>6.5</v>
      </c>
      <c r="F1083" s="16" t="n">
        <v>1.42221341293291</v>
      </c>
      <c r="G1083" s="16" t="n">
        <v>1.18650302447184</v>
      </c>
      <c r="H1083" s="16" t="n">
        <v>0.417033038641665</v>
      </c>
      <c r="I1083" s="16" t="n">
        <v>1.30102999566398</v>
      </c>
      <c r="J1083" s="16" t="n">
        <v>0</v>
      </c>
      <c r="K1083" s="16" t="n">
        <v>0.552098765432099</v>
      </c>
      <c r="L1083" s="16" t="n">
        <v>0.585086419753086</v>
      </c>
    </row>
    <row r="1084" customFormat="false" ht="15" hidden="false" customHeight="false" outlineLevel="0" collapsed="false">
      <c r="A1084" s="17" t="n">
        <v>1479</v>
      </c>
      <c r="B1084" s="16" t="n">
        <v>0.123571178068717</v>
      </c>
      <c r="C1084" s="16" t="n">
        <v>0.12933899945683</v>
      </c>
      <c r="D1084" s="16" t="n">
        <v>0</v>
      </c>
      <c r="E1084" s="16" t="n">
        <v>6.1</v>
      </c>
      <c r="F1084" s="16" t="n">
        <v>1.38072079449566</v>
      </c>
      <c r="G1084" s="16" t="n">
        <v>1.14890544991811</v>
      </c>
      <c r="H1084" s="16" t="n">
        <v>0.409891164650484</v>
      </c>
      <c r="I1084" s="16" t="n">
        <v>1.30102999566398</v>
      </c>
      <c r="J1084" s="16" t="n">
        <v>0</v>
      </c>
      <c r="K1084" s="16" t="n">
        <v>0.550913580246914</v>
      </c>
      <c r="L1084" s="16" t="n">
        <v>0.585555555555556</v>
      </c>
    </row>
    <row r="1085" customFormat="false" ht="15" hidden="false" customHeight="false" outlineLevel="0" collapsed="false">
      <c r="A1085" s="17" t="n">
        <v>1480</v>
      </c>
      <c r="B1085" s="16" t="n">
        <v>0.12471513317691</v>
      </c>
      <c r="C1085" s="16" t="n">
        <v>0.13041494935751</v>
      </c>
      <c r="D1085" s="16" t="n">
        <v>0</v>
      </c>
      <c r="E1085" s="16" t="n">
        <v>5.8</v>
      </c>
      <c r="F1085" s="16" t="n">
        <v>1.33914854669581</v>
      </c>
      <c r="G1085" s="16" t="n">
        <v>1.11154287464466</v>
      </c>
      <c r="H1085" s="16" t="n">
        <v>0.402387484337054</v>
      </c>
      <c r="I1085" s="16" t="n">
        <v>1.30102999566398</v>
      </c>
      <c r="J1085" s="16" t="n">
        <v>0</v>
      </c>
      <c r="K1085" s="16" t="n">
        <v>0.549456790123457</v>
      </c>
      <c r="L1085" s="16" t="n">
        <v>0.586024691358025</v>
      </c>
    </row>
    <row r="1086" customFormat="false" ht="15" hidden="false" customHeight="false" outlineLevel="0" collapsed="false">
      <c r="A1086" s="17" t="n">
        <v>1481</v>
      </c>
      <c r="B1086" s="16" t="n">
        <v>0.125885983639293</v>
      </c>
      <c r="C1086" s="16" t="n">
        <v>0.131517425593403</v>
      </c>
      <c r="D1086" s="16" t="n">
        <v>0</v>
      </c>
      <c r="E1086" s="16" t="n">
        <v>5.2</v>
      </c>
      <c r="F1086" s="16" t="n">
        <v>1.29855371637864</v>
      </c>
      <c r="G1086" s="16" t="n">
        <v>1.07546294165865</v>
      </c>
      <c r="H1086" s="16" t="n">
        <v>0.399515890596473</v>
      </c>
      <c r="I1086" s="16" t="n">
        <v>1.30102999566398</v>
      </c>
      <c r="J1086" s="16" t="n">
        <v>0</v>
      </c>
      <c r="K1086" s="16" t="n">
        <v>0.548592592592593</v>
      </c>
      <c r="L1086" s="16" t="n">
        <v>0.587012345679012</v>
      </c>
    </row>
    <row r="1087" customFormat="false" ht="15" hidden="false" customHeight="false" outlineLevel="0" collapsed="false">
      <c r="A1087" s="17" t="n">
        <v>1482</v>
      </c>
      <c r="B1087" s="16" t="n">
        <v>0.127083144419723</v>
      </c>
      <c r="C1087" s="16" t="n">
        <v>0.132645949655109</v>
      </c>
      <c r="D1087" s="16" t="n">
        <v>0</v>
      </c>
      <c r="E1087" s="16" t="n">
        <v>4.5</v>
      </c>
      <c r="F1087" s="16" t="n">
        <v>1.25895423358753</v>
      </c>
      <c r="G1087" s="16" t="n">
        <v>1.03964743472729</v>
      </c>
      <c r="H1087" s="16" t="n">
        <v>0.389809849736128</v>
      </c>
      <c r="I1087" s="16" t="n">
        <v>1.30102999566398</v>
      </c>
      <c r="J1087" s="16" t="n">
        <v>0</v>
      </c>
      <c r="K1087" s="16" t="n">
        <v>0.547333333333333</v>
      </c>
      <c r="L1087" s="16" t="n">
        <v>0.587975308641975</v>
      </c>
    </row>
    <row r="1088" customFormat="false" ht="15" hidden="false" customHeight="false" outlineLevel="0" collapsed="false">
      <c r="A1088" s="17" t="n">
        <v>1483</v>
      </c>
      <c r="B1088" s="16" t="n">
        <v>0.128299263616403</v>
      </c>
      <c r="C1088" s="16" t="n">
        <v>0.133791861567232</v>
      </c>
      <c r="D1088" s="16" t="n">
        <v>0</v>
      </c>
      <c r="E1088" s="16" t="n">
        <v>4</v>
      </c>
      <c r="F1088" s="16" t="n">
        <v>1.21991963571103</v>
      </c>
      <c r="G1088" s="16" t="n">
        <v>1.00436412778373</v>
      </c>
      <c r="H1088" s="16" t="n">
        <v>0.379735257156188</v>
      </c>
      <c r="I1088" s="16" t="n">
        <v>1.30102999566398</v>
      </c>
      <c r="J1088" s="16" t="n">
        <v>0</v>
      </c>
      <c r="K1088" s="16" t="n">
        <v>0.545901234567901</v>
      </c>
      <c r="L1088" s="16" t="n">
        <v>0.589061728395062</v>
      </c>
    </row>
    <row r="1089" customFormat="false" ht="15" hidden="false" customHeight="false" outlineLevel="0" collapsed="false">
      <c r="A1089" s="17" t="n">
        <v>1484</v>
      </c>
      <c r="B1089" s="16" t="n">
        <v>0.129540438618925</v>
      </c>
      <c r="C1089" s="16" t="n">
        <v>0.134961544805103</v>
      </c>
      <c r="D1089" s="16" t="n">
        <v>0</v>
      </c>
      <c r="E1089" s="16" t="n">
        <v>3.7</v>
      </c>
      <c r="F1089" s="16" t="n">
        <v>1.18144191358129</v>
      </c>
      <c r="G1089" s="16" t="n">
        <v>0.970950137508015</v>
      </c>
      <c r="H1089" s="16" t="n">
        <v>0.369608685966348</v>
      </c>
      <c r="I1089" s="16" t="n">
        <v>1.30102999566398</v>
      </c>
      <c r="J1089" s="16" t="n">
        <v>0</v>
      </c>
      <c r="K1089" s="16" t="n">
        <v>0.544592592592593</v>
      </c>
      <c r="L1089" s="16" t="n">
        <v>0.589530864197531</v>
      </c>
    </row>
    <row r="1090" customFormat="false" ht="15" hidden="false" customHeight="false" outlineLevel="0" collapsed="false">
      <c r="A1090" s="17" t="n">
        <v>1485</v>
      </c>
      <c r="B1090" s="16" t="n">
        <v>0.130807172838185</v>
      </c>
      <c r="C1090" s="16" t="n">
        <v>0.136155594719781</v>
      </c>
      <c r="D1090" s="16" t="n">
        <v>0</v>
      </c>
      <c r="E1090" s="16" t="n">
        <v>3.5</v>
      </c>
      <c r="F1090" s="16" t="n">
        <v>1.14370226387986</v>
      </c>
      <c r="G1090" s="16" t="n">
        <v>0.939871576697664</v>
      </c>
      <c r="H1090" s="16" t="n">
        <v>0.359417692357136</v>
      </c>
      <c r="I1090" s="16" t="n">
        <v>1.30102999566398</v>
      </c>
      <c r="J1090" s="16" t="n">
        <v>0</v>
      </c>
      <c r="K1090" s="16" t="n">
        <v>0.543358024691358</v>
      </c>
      <c r="L1090" s="16" t="n">
        <v>0.590197530864198</v>
      </c>
    </row>
    <row r="1091" customFormat="false" ht="15" hidden="false" customHeight="false" outlineLevel="0" collapsed="false">
      <c r="A1091" s="17" t="n">
        <v>1486</v>
      </c>
      <c r="B1091" s="16" t="n">
        <v>0.132100942316983</v>
      </c>
      <c r="C1091" s="16" t="n">
        <v>0.137374526527193</v>
      </c>
      <c r="D1091" s="16" t="n">
        <v>0</v>
      </c>
      <c r="E1091" s="16" t="n">
        <v>3.4</v>
      </c>
      <c r="F1091" s="16" t="n">
        <v>1.10634110671498</v>
      </c>
      <c r="G1091" s="16" t="n">
        <v>0.907766695276116</v>
      </c>
      <c r="H1091" s="16" t="n">
        <v>0.347665048929461</v>
      </c>
      <c r="I1091" s="16" t="n">
        <v>1.30102999566398</v>
      </c>
      <c r="J1091" s="16" t="n">
        <v>0</v>
      </c>
      <c r="K1091" s="16" t="n">
        <v>0.542444444444444</v>
      </c>
      <c r="L1091" s="16" t="n">
        <v>0.591456790123457</v>
      </c>
    </row>
    <row r="1092" customFormat="false" ht="15" hidden="false" customHeight="false" outlineLevel="0" collapsed="false">
      <c r="A1092" s="17" t="n">
        <v>1487</v>
      </c>
      <c r="B1092" s="16" t="n">
        <v>0.133409385465913</v>
      </c>
      <c r="C1092" s="16" t="n">
        <v>0.138608368933201</v>
      </c>
      <c r="D1092" s="16" t="n">
        <v>0</v>
      </c>
      <c r="E1092" s="16" t="n">
        <v>2.9</v>
      </c>
      <c r="F1092" s="16" t="n">
        <v>1.07019723733579</v>
      </c>
      <c r="G1092" s="16" t="n">
        <v>0.878747876535457</v>
      </c>
      <c r="H1092" s="16" t="n">
        <v>0.336769906694252</v>
      </c>
      <c r="I1092" s="16" t="n">
        <v>1.30102999566398</v>
      </c>
      <c r="J1092" s="16" t="n">
        <v>0</v>
      </c>
      <c r="K1092" s="16" t="n">
        <v>0.541333333333333</v>
      </c>
      <c r="L1092" s="16" t="n">
        <v>0.592395061728395</v>
      </c>
    </row>
    <row r="1093" customFormat="false" ht="15" hidden="false" customHeight="false" outlineLevel="0" collapsed="false">
      <c r="A1093" s="17" t="n">
        <v>1488</v>
      </c>
      <c r="B1093" s="16" t="n">
        <v>0.134741976857185</v>
      </c>
      <c r="C1093" s="16" t="n">
        <v>0.139866017616457</v>
      </c>
      <c r="D1093" s="16" t="n">
        <v>0</v>
      </c>
      <c r="E1093" s="16" t="n">
        <v>2.9</v>
      </c>
      <c r="F1093" s="16" t="n">
        <v>1.03499685544438</v>
      </c>
      <c r="G1093" s="16" t="n">
        <v>0.846428928241758</v>
      </c>
      <c r="H1093" s="16" t="n">
        <v>0.325890513076015</v>
      </c>
      <c r="I1093" s="16" t="n">
        <v>1.30102999566398</v>
      </c>
      <c r="J1093" s="16" t="n">
        <v>0</v>
      </c>
      <c r="K1093" s="16" t="n">
        <v>0.539925925925926</v>
      </c>
      <c r="L1093" s="16" t="n">
        <v>0.593358024691358</v>
      </c>
    </row>
    <row r="1094" customFormat="false" ht="15" hidden="false" customHeight="false" outlineLevel="0" collapsed="false">
      <c r="A1094" s="17" t="n">
        <v>1489</v>
      </c>
      <c r="B1094" s="16" t="n">
        <v>0.136099701623122</v>
      </c>
      <c r="C1094" s="16" t="n">
        <v>0.141147453304794</v>
      </c>
      <c r="D1094" s="16" t="n">
        <v>0</v>
      </c>
      <c r="E1094" s="16" t="n">
        <v>2.4</v>
      </c>
      <c r="F1094" s="16" t="n">
        <v>1.00040083439761</v>
      </c>
      <c r="G1094" s="16" t="n">
        <v>0.814378230125643</v>
      </c>
      <c r="H1094" s="16" t="n">
        <v>0.315979293675908</v>
      </c>
      <c r="I1094" s="16" t="n">
        <v>1.30102999566398</v>
      </c>
      <c r="J1094" s="16" t="n">
        <v>0</v>
      </c>
      <c r="K1094" s="16" t="n">
        <v>0.53879012345679</v>
      </c>
      <c r="L1094" s="16" t="n">
        <v>0.594172839506173</v>
      </c>
    </row>
    <row r="1095" customFormat="false" ht="15" hidden="false" customHeight="false" outlineLevel="0" collapsed="false">
      <c r="A1095" s="17" t="n">
        <v>1490</v>
      </c>
      <c r="B1095" s="16" t="n">
        <v>0.13748035348124</v>
      </c>
      <c r="C1095" s="16" t="n">
        <v>0.142450448489851</v>
      </c>
      <c r="D1095" s="16" t="n">
        <v>0</v>
      </c>
      <c r="E1095" s="16" t="n">
        <v>1.9</v>
      </c>
      <c r="F1095" s="16" t="n">
        <v>0.966408748242466</v>
      </c>
      <c r="G1095" s="16" t="n">
        <v>0.78730982582856</v>
      </c>
      <c r="H1095" s="16" t="n">
        <v>0.308317892097267</v>
      </c>
      <c r="I1095" s="16" t="n">
        <v>1.30102999566398</v>
      </c>
      <c r="J1095" s="16" t="n">
        <v>0</v>
      </c>
      <c r="K1095" s="16" t="n">
        <v>0.537481481481481</v>
      </c>
      <c r="L1095" s="16" t="n">
        <v>0.595802469135803</v>
      </c>
    </row>
    <row r="1096" customFormat="false" ht="15" hidden="false" customHeight="false" outlineLevel="0" collapsed="false">
      <c r="A1096" s="17" t="n">
        <v>1491</v>
      </c>
      <c r="B1096" s="16" t="n">
        <v>0.1388691149652</v>
      </c>
      <c r="C1096" s="16" t="n">
        <v>0.143763180755907</v>
      </c>
      <c r="D1096" s="16" t="n">
        <v>0</v>
      </c>
      <c r="E1096" s="16" t="n">
        <v>1.9</v>
      </c>
      <c r="F1096" s="16" t="n">
        <v>0.933959647804287</v>
      </c>
      <c r="G1096" s="16" t="n">
        <v>0.763002104837677</v>
      </c>
      <c r="H1096" s="16" t="n">
        <v>0.299036599988312</v>
      </c>
      <c r="I1096" s="16" t="n">
        <v>1.30102999566398</v>
      </c>
      <c r="J1096" s="16" t="n">
        <v>0</v>
      </c>
      <c r="K1096" s="16" t="n">
        <v>0.536271604938272</v>
      </c>
      <c r="L1096" s="16" t="n">
        <v>0.597061728395062</v>
      </c>
    </row>
    <row r="1097" customFormat="false" ht="15" hidden="false" customHeight="false" outlineLevel="0" collapsed="false">
      <c r="A1097" s="17" t="n">
        <v>1492</v>
      </c>
      <c r="B1097" s="16" t="n">
        <v>0.140293987592061</v>
      </c>
      <c r="C1097" s="16" t="n">
        <v>0.145109733160999</v>
      </c>
      <c r="D1097" s="16" t="n">
        <v>0</v>
      </c>
      <c r="E1097" s="16" t="n">
        <v>1.7</v>
      </c>
      <c r="F1097" s="16" t="n">
        <v>0.901819925754461</v>
      </c>
      <c r="G1097" s="16" t="n">
        <v>0.737454667285114</v>
      </c>
      <c r="H1097" s="16" t="n">
        <v>0.293419176624353</v>
      </c>
      <c r="I1097" s="16" t="n">
        <v>1.30102999566398</v>
      </c>
      <c r="J1097" s="16" t="n">
        <v>0</v>
      </c>
      <c r="K1097" s="16" t="n">
        <v>0.53520987654321</v>
      </c>
      <c r="L1097" s="16" t="n">
        <v>0.598395061728395</v>
      </c>
    </row>
    <row r="1098" customFormat="false" ht="15" hidden="false" customHeight="false" outlineLevel="0" collapsed="false">
      <c r="A1098" s="17" t="n">
        <v>1493</v>
      </c>
      <c r="B1098" s="16" t="n">
        <v>0.141721218907171</v>
      </c>
      <c r="C1098" s="16" t="n">
        <v>0.14645657291015</v>
      </c>
      <c r="D1098" s="16" t="n">
        <v>0</v>
      </c>
      <c r="E1098" s="16" t="n">
        <v>1.5</v>
      </c>
      <c r="F1098" s="16" t="n">
        <v>0.870218361206455</v>
      </c>
      <c r="G1098" s="16" t="n">
        <v>0.71214516458494</v>
      </c>
      <c r="H1098" s="16" t="n">
        <v>0.284467297351986</v>
      </c>
      <c r="I1098" s="16" t="n">
        <v>1.30102999566398</v>
      </c>
      <c r="J1098" s="16" t="n">
        <v>0</v>
      </c>
      <c r="K1098" s="16" t="n">
        <v>0.534197530864198</v>
      </c>
      <c r="L1098" s="16" t="n">
        <v>0.599777777777778</v>
      </c>
    </row>
    <row r="1099" customFormat="false" ht="15" hidden="false" customHeight="false" outlineLevel="0" collapsed="false">
      <c r="A1099" s="17" t="n">
        <v>1494</v>
      </c>
      <c r="B1099" s="16" t="n">
        <v>0.14317470697893</v>
      </c>
      <c r="C1099" s="16" t="n">
        <v>0.147827468961477</v>
      </c>
      <c r="D1099" s="16" t="n">
        <v>0</v>
      </c>
      <c r="E1099" s="16" t="n">
        <v>1.1</v>
      </c>
      <c r="F1099" s="16" t="n">
        <v>0.839008411606993</v>
      </c>
      <c r="G1099" s="16" t="n">
        <v>0.685374379515222</v>
      </c>
      <c r="H1099" s="16" t="n">
        <v>0.27492338382212</v>
      </c>
      <c r="I1099" s="16" t="n">
        <v>1.30102999566398</v>
      </c>
      <c r="J1099" s="16" t="n">
        <v>0</v>
      </c>
      <c r="K1099" s="16" t="n">
        <v>0.532716049382716</v>
      </c>
      <c r="L1099" s="16" t="n">
        <v>0.601407407407407</v>
      </c>
    </row>
    <row r="1100" customFormat="false" ht="15" hidden="false" customHeight="false" outlineLevel="0" collapsed="false">
      <c r="A1100" s="17" t="n">
        <v>1495</v>
      </c>
      <c r="B1100" s="16" t="n">
        <v>0.144648345228699</v>
      </c>
      <c r="C1100" s="16" t="n">
        <v>0.149218763079908</v>
      </c>
      <c r="D1100" s="16" t="n">
        <v>0</v>
      </c>
      <c r="E1100" s="16" t="n">
        <v>1.1</v>
      </c>
      <c r="F1100" s="16" t="n">
        <v>0.808854759343382</v>
      </c>
      <c r="G1100" s="16" t="n">
        <v>0.660779304416809</v>
      </c>
      <c r="H1100" s="16" t="n">
        <v>0.266857858812323</v>
      </c>
      <c r="I1100" s="16" t="n">
        <v>1.30102999566398</v>
      </c>
      <c r="J1100" s="16" t="n">
        <v>0</v>
      </c>
      <c r="K1100" s="16" t="n">
        <v>0.531111111111111</v>
      </c>
      <c r="L1100" s="16" t="n">
        <v>0.604049382716049</v>
      </c>
    </row>
    <row r="1101" customFormat="false" ht="15" hidden="false" customHeight="false" outlineLevel="0" collapsed="false">
      <c r="A1101" s="17" t="n">
        <v>1496</v>
      </c>
      <c r="B1101" s="16" t="n">
        <v>0.146124034706089</v>
      </c>
      <c r="C1101" s="16" t="n">
        <v>0.150610207286146</v>
      </c>
      <c r="D1101" s="16" t="n">
        <v>0</v>
      </c>
      <c r="E1101" s="16" t="n">
        <v>1.1</v>
      </c>
      <c r="F1101" s="16" t="n">
        <v>0.779213944510071</v>
      </c>
      <c r="G1101" s="16" t="n">
        <v>0.635764839397288</v>
      </c>
      <c r="H1101" s="16" t="n">
        <v>0.256951556660057</v>
      </c>
      <c r="I1101" s="16" t="n">
        <v>1.30102999566398</v>
      </c>
      <c r="J1101" s="16" t="n">
        <v>0</v>
      </c>
      <c r="K1101" s="16" t="n">
        <v>0.53</v>
      </c>
      <c r="L1101" s="16" t="n">
        <v>0.606395061728395</v>
      </c>
    </row>
    <row r="1102" customFormat="false" ht="15" hidden="false" customHeight="false" outlineLevel="0" collapsed="false">
      <c r="A1102" s="17" t="n">
        <v>1497</v>
      </c>
      <c r="B1102" s="16" t="n">
        <v>0.14764635430442</v>
      </c>
      <c r="C1102" s="16" t="n">
        <v>0.152044114884403</v>
      </c>
      <c r="D1102" s="16" t="n">
        <v>0</v>
      </c>
      <c r="E1102" s="16" t="n">
        <v>1</v>
      </c>
      <c r="F1102" s="16" t="n">
        <v>0.749358141353206</v>
      </c>
      <c r="G1102" s="16" t="n">
        <v>0.610771126003674</v>
      </c>
      <c r="H1102" s="16" t="n">
        <v>0.246076411456654</v>
      </c>
      <c r="I1102" s="16" t="n">
        <v>1.30102999566398</v>
      </c>
      <c r="J1102" s="16" t="n">
        <v>0</v>
      </c>
      <c r="K1102" s="16" t="n">
        <v>0.528567901234568</v>
      </c>
      <c r="L1102" s="16" t="n">
        <v>0.609061728395062</v>
      </c>
    </row>
    <row r="1103" customFormat="false" ht="15" hidden="false" customHeight="false" outlineLevel="0" collapsed="false">
      <c r="A1103" s="17" t="n">
        <v>1498</v>
      </c>
      <c r="B1103" s="16" t="n">
        <v>0.149174440238211</v>
      </c>
      <c r="C1103" s="16" t="n">
        <v>0.153483547204071</v>
      </c>
      <c r="D1103" s="16" t="n">
        <v>0</v>
      </c>
      <c r="E1103" s="16" t="n">
        <v>1</v>
      </c>
      <c r="F1103" s="16" t="n">
        <v>0.720495279794604</v>
      </c>
      <c r="G1103" s="16" t="n">
        <v>0.586435153451799</v>
      </c>
      <c r="H1103" s="16" t="n">
        <v>0.236002282690956</v>
      </c>
      <c r="I1103" s="16" t="n">
        <v>1.30102999566398</v>
      </c>
      <c r="J1103" s="16" t="n">
        <v>0</v>
      </c>
      <c r="K1103" s="16" t="n">
        <v>0.527358024691358</v>
      </c>
      <c r="L1103" s="16" t="n">
        <v>0.611506172839506</v>
      </c>
    </row>
    <row r="1104" customFormat="false" ht="15" hidden="false" customHeight="false" outlineLevel="0" collapsed="false">
      <c r="A1104" s="17" t="n">
        <v>1499</v>
      </c>
      <c r="B1104" s="16" t="n">
        <v>0.150716470099158</v>
      </c>
      <c r="C1104" s="16" t="n">
        <v>0.154935882041852</v>
      </c>
      <c r="D1104" s="16" t="n">
        <v>0</v>
      </c>
      <c r="E1104" s="16" t="n">
        <v>1</v>
      </c>
      <c r="F1104" s="16" t="n">
        <v>0.692327003628927</v>
      </c>
      <c r="G1104" s="16" t="n">
        <v>0.562189563791095</v>
      </c>
      <c r="H1104" s="16" t="n">
        <v>0.225796605730215</v>
      </c>
      <c r="I1104" s="16" t="n">
        <v>1.30102999566398</v>
      </c>
      <c r="J1104" s="16" t="n">
        <v>0</v>
      </c>
      <c r="K1104" s="16" t="n">
        <v>0.526172839506173</v>
      </c>
      <c r="L1104" s="16" t="n">
        <v>0.614098765432099</v>
      </c>
    </row>
    <row r="1105" customFormat="false" ht="15" hidden="false" customHeight="false" outlineLevel="0" collapsed="false">
      <c r="A1105" s="17" t="n">
        <v>1500</v>
      </c>
      <c r="B1105" s="16" t="n">
        <v>0.152270636210839</v>
      </c>
      <c r="C1105" s="16" t="n">
        <v>0.156397646185425</v>
      </c>
      <c r="D1105" s="16" t="n">
        <v>0</v>
      </c>
      <c r="E1105" s="16" t="n">
        <v>0.9</v>
      </c>
      <c r="F1105" s="16" t="n">
        <v>0.664519388009908</v>
      </c>
      <c r="G1105" s="16" t="n">
        <v>0.538650946922068</v>
      </c>
      <c r="H1105" s="16" t="n">
        <v>0.216124521054348</v>
      </c>
      <c r="I1105" s="16" t="n">
        <v>1.30102999566398</v>
      </c>
      <c r="J1105" s="16" t="n">
        <v>0</v>
      </c>
      <c r="K1105" s="16" t="n">
        <v>0.524962962962963</v>
      </c>
      <c r="L1105" s="16" t="n">
        <v>0.616765432098765</v>
      </c>
    </row>
    <row r="1106" customFormat="false" ht="15" hidden="false" customHeight="false" outlineLevel="0" collapsed="false">
      <c r="A1106" s="17" t="n">
        <v>1501</v>
      </c>
      <c r="B1106" s="16" t="n">
        <v>0.153843851056364</v>
      </c>
      <c r="C1106" s="16" t="n">
        <v>0.157876854356792</v>
      </c>
      <c r="D1106" s="16" t="n">
        <v>0</v>
      </c>
      <c r="E1106" s="16" t="n">
        <v>0.8</v>
      </c>
      <c r="F1106" s="16" t="n">
        <v>0.637283337289245</v>
      </c>
      <c r="G1106" s="16" t="n">
        <v>0.51570778297437</v>
      </c>
      <c r="H1106" s="16" t="n">
        <v>0.205685826470068</v>
      </c>
      <c r="I1106" s="16" t="n">
        <v>1.30102999566398</v>
      </c>
      <c r="J1106" s="16" t="n">
        <v>0</v>
      </c>
      <c r="K1106" s="16" t="n">
        <v>0.523802469135802</v>
      </c>
      <c r="L1106" s="16" t="n">
        <v>0.619037037037037</v>
      </c>
    </row>
    <row r="1107" customFormat="false" ht="15" hidden="false" customHeight="false" outlineLevel="0" collapsed="false">
      <c r="A1107" s="17" t="n">
        <v>1502</v>
      </c>
      <c r="B1107" s="16" t="n">
        <v>0.155431196424696</v>
      </c>
      <c r="C1107" s="16" t="n">
        <v>0.159367607153124</v>
      </c>
      <c r="D1107" s="16" t="n">
        <v>0</v>
      </c>
      <c r="E1107" s="16" t="n">
        <v>0.6</v>
      </c>
      <c r="F1107" s="16" t="n">
        <v>0.610371118268403</v>
      </c>
      <c r="G1107" s="16" t="n">
        <v>0.493960942625795</v>
      </c>
      <c r="H1107" s="16" t="n">
        <v>0.197365905787687</v>
      </c>
      <c r="I1107" s="16" t="n">
        <v>1.30102999566398</v>
      </c>
      <c r="J1107" s="16" t="n">
        <v>0</v>
      </c>
      <c r="K1107" s="16" t="n">
        <v>0.522395061728395</v>
      </c>
      <c r="L1107" s="16" t="n">
        <v>0.621728395061728</v>
      </c>
    </row>
    <row r="1108" customFormat="false" ht="15" hidden="false" customHeight="false" outlineLevel="0" collapsed="false">
      <c r="A1108" s="17" t="n">
        <v>1503</v>
      </c>
      <c r="B1108" s="16" t="n">
        <v>0.157031729569038</v>
      </c>
      <c r="C1108" s="16" t="n">
        <v>0.160867579148875</v>
      </c>
      <c r="D1108" s="16" t="n">
        <v>0</v>
      </c>
      <c r="E1108" s="16" t="n">
        <v>0.6</v>
      </c>
      <c r="F1108" s="16" t="n">
        <v>0.583526148570397</v>
      </c>
      <c r="G1108" s="16" t="n">
        <v>0.473554057204721</v>
      </c>
      <c r="H1108" s="16" t="n">
        <v>0.187509840151777</v>
      </c>
      <c r="I1108" s="16" t="n">
        <v>1.30102999566398</v>
      </c>
      <c r="J1108" s="16" t="n">
        <v>0</v>
      </c>
      <c r="K1108" s="16" t="n">
        <v>0.521407407407407</v>
      </c>
      <c r="L1108" s="16" t="n">
        <v>0.623802469135802</v>
      </c>
    </row>
    <row r="1109" customFormat="false" ht="15" hidden="false" customHeight="false" outlineLevel="0" collapsed="false">
      <c r="A1109" s="17" t="n">
        <v>1504</v>
      </c>
      <c r="B1109" s="16" t="n">
        <v>0.158641338431173</v>
      </c>
      <c r="C1109" s="16" t="n">
        <v>0.162378650191757</v>
      </c>
      <c r="D1109" s="16" t="n">
        <v>0</v>
      </c>
      <c r="E1109" s="16" t="n">
        <v>0.6</v>
      </c>
      <c r="F1109" s="16" t="n">
        <v>0.558013089066834</v>
      </c>
      <c r="G1109" s="16" t="n">
        <v>0.453597079645245</v>
      </c>
      <c r="H1109" s="16" t="n">
        <v>0.178960492748303</v>
      </c>
      <c r="I1109" s="16" t="n">
        <v>1.30102999566398</v>
      </c>
      <c r="J1109" s="16" t="n">
        <v>0</v>
      </c>
      <c r="K1109" s="16" t="n">
        <v>0.520296296296296</v>
      </c>
      <c r="L1109" s="16" t="n">
        <v>0.626444444444445</v>
      </c>
    </row>
    <row r="1110" customFormat="false" ht="15" hidden="false" customHeight="false" outlineLevel="0" collapsed="false">
      <c r="A1110" s="17" t="n">
        <v>1505</v>
      </c>
      <c r="B1110" s="16" t="n">
        <v>0.16027107247048</v>
      </c>
      <c r="C1110" s="16" t="n">
        <v>0.163909185644653</v>
      </c>
      <c r="D1110" s="16" t="n">
        <v>0</v>
      </c>
      <c r="E1110" s="16" t="n">
        <v>0.6</v>
      </c>
      <c r="F1110" s="16" t="n">
        <v>0.533187473115193</v>
      </c>
      <c r="G1110" s="16" t="n">
        <v>0.433798803683583</v>
      </c>
      <c r="H1110" s="16" t="n">
        <v>0.169649804198119</v>
      </c>
      <c r="I1110" s="16" t="n">
        <v>1.30102999566398</v>
      </c>
      <c r="J1110" s="16" t="n">
        <v>0</v>
      </c>
      <c r="K1110" s="16" t="n">
        <v>0.51879012345679</v>
      </c>
      <c r="L1110" s="16" t="n">
        <v>0.628296296296296</v>
      </c>
    </row>
    <row r="1111" customFormat="false" ht="15" hidden="false" customHeight="false" outlineLevel="0" collapsed="false">
      <c r="A1111" s="17" t="n">
        <v>1506</v>
      </c>
      <c r="B1111" s="16" t="n">
        <v>0.161914027813408</v>
      </c>
      <c r="C1111" s="16" t="n">
        <v>0.165450846304496</v>
      </c>
      <c r="D1111" s="16" t="n">
        <v>0</v>
      </c>
      <c r="E1111" s="16" t="n">
        <v>0.5</v>
      </c>
      <c r="F1111" s="16" t="n">
        <v>0.508778686454806</v>
      </c>
      <c r="G1111" s="16" t="n">
        <v>0.413210204337577</v>
      </c>
      <c r="H1111" s="16" t="n">
        <v>0.160967611099365</v>
      </c>
      <c r="I1111" s="16" t="n">
        <v>1.30102999566398</v>
      </c>
      <c r="J1111" s="16" t="n">
        <v>0</v>
      </c>
      <c r="K1111" s="16" t="n">
        <v>0.51762962962963</v>
      </c>
      <c r="L1111" s="16" t="n">
        <v>0.630814814814815</v>
      </c>
    </row>
    <row r="1112" customFormat="false" ht="15" hidden="false" customHeight="false" outlineLevel="0" collapsed="false">
      <c r="A1112" s="17" t="n">
        <v>1507</v>
      </c>
      <c r="B1112" s="16" t="n">
        <v>0.163565507117245</v>
      </c>
      <c r="C1112" s="16" t="n">
        <v>0.167001722206672</v>
      </c>
      <c r="D1112" s="16" t="n">
        <v>0</v>
      </c>
      <c r="E1112" s="16" t="n">
        <v>0.5</v>
      </c>
      <c r="F1112" s="16" t="n">
        <v>0.485326415476378</v>
      </c>
      <c r="G1112" s="16" t="n">
        <v>0.393490459355291</v>
      </c>
      <c r="H1112" s="16" t="n">
        <v>0.153005194070345</v>
      </c>
      <c r="I1112" s="16" t="n">
        <v>1.30102999566398</v>
      </c>
      <c r="J1112" s="16" t="n">
        <v>0</v>
      </c>
      <c r="K1112" s="16" t="n">
        <v>0.516814814814815</v>
      </c>
      <c r="L1112" s="16" t="n">
        <v>0.633506172839506</v>
      </c>
    </row>
    <row r="1113" customFormat="false" ht="15" hidden="false" customHeight="false" outlineLevel="0" collapsed="false">
      <c r="A1113" s="17" t="n">
        <v>1508</v>
      </c>
      <c r="B1113" s="16" t="n">
        <v>0.165225172953473</v>
      </c>
      <c r="C1113" s="16" t="n">
        <v>0.168558349327909</v>
      </c>
      <c r="D1113" s="16" t="n">
        <v>0</v>
      </c>
      <c r="E1113" s="16" t="n">
        <v>0.5</v>
      </c>
      <c r="F1113" s="16" t="n">
        <v>0.462203969701678</v>
      </c>
      <c r="G1113" s="16" t="n">
        <v>0.374190955271098</v>
      </c>
      <c r="H1113" s="16" t="n">
        <v>0.145026983046374</v>
      </c>
      <c r="I1113" s="16" t="n">
        <v>1.30102999566398</v>
      </c>
      <c r="J1113" s="16" t="n">
        <v>0</v>
      </c>
      <c r="K1113" s="16" t="n">
        <v>0.515703703703704</v>
      </c>
      <c r="L1113" s="16" t="n">
        <v>0.636</v>
      </c>
    </row>
    <row r="1114" customFormat="false" ht="15" hidden="false" customHeight="false" outlineLevel="0" collapsed="false">
      <c r="A1114" s="17" t="n">
        <v>1509</v>
      </c>
      <c r="B1114" s="16" t="n">
        <v>0.166900131023592</v>
      </c>
      <c r="C1114" s="16" t="n">
        <v>0.170127097864946</v>
      </c>
      <c r="D1114" s="16" t="n">
        <v>0</v>
      </c>
      <c r="E1114" s="16" t="n">
        <v>0.5</v>
      </c>
      <c r="F1114" s="16" t="n">
        <v>0.439258458475017</v>
      </c>
      <c r="G1114" s="16" t="n">
        <v>0.355881499209256</v>
      </c>
      <c r="H1114" s="16" t="n">
        <v>0.136824473730738</v>
      </c>
      <c r="I1114" s="16" t="n">
        <v>1.30102999566398</v>
      </c>
      <c r="J1114" s="16" t="n">
        <v>0</v>
      </c>
      <c r="K1114" s="16" t="n">
        <v>0.514617283950617</v>
      </c>
      <c r="L1114" s="16" t="n">
        <v>0.638222222222222</v>
      </c>
    </row>
    <row r="1115" customFormat="false" ht="15" hidden="false" customHeight="false" outlineLevel="0" collapsed="false">
      <c r="A1115" s="17" t="n">
        <v>1510</v>
      </c>
      <c r="B1115" s="16" t="n">
        <v>0.168585700210598</v>
      </c>
      <c r="C1115" s="16" t="n">
        <v>0.171706179959907</v>
      </c>
      <c r="D1115" s="16" t="n">
        <v>0</v>
      </c>
      <c r="E1115" s="16" t="n">
        <v>0.4</v>
      </c>
      <c r="F1115" s="16" t="n">
        <v>0.417043370411574</v>
      </c>
      <c r="G1115" s="16" t="n">
        <v>0.337407127484297</v>
      </c>
      <c r="H1115" s="16" t="n">
        <v>0.129458213014713</v>
      </c>
      <c r="I1115" s="16" t="n">
        <v>1.30102999566398</v>
      </c>
      <c r="J1115" s="16" t="n">
        <v>0</v>
      </c>
      <c r="K1115" s="16" t="n">
        <v>0.513481481481481</v>
      </c>
      <c r="L1115" s="16" t="n">
        <v>0.640222222222222</v>
      </c>
    </row>
    <row r="1116" customFormat="false" ht="15" hidden="false" customHeight="false" outlineLevel="0" collapsed="false">
      <c r="A1116" s="17" t="n">
        <v>1511</v>
      </c>
      <c r="B1116" s="16" t="n">
        <v>0.170282604462571</v>
      </c>
      <c r="C1116" s="16" t="n">
        <v>0.173294775171412</v>
      </c>
      <c r="D1116" s="16" t="n">
        <v>0</v>
      </c>
      <c r="E1116" s="16" t="n">
        <v>0.4</v>
      </c>
      <c r="F1116" s="16" t="n">
        <v>0.395270355707704</v>
      </c>
      <c r="G1116" s="16" t="n">
        <v>0.31898810733069</v>
      </c>
      <c r="H1116" s="16" t="n">
        <v>0.121850663664605</v>
      </c>
      <c r="I1116" s="16" t="n">
        <v>1.30102999566398</v>
      </c>
      <c r="J1116" s="16" t="n">
        <v>0</v>
      </c>
      <c r="K1116" s="16" t="n">
        <v>0.512222222222222</v>
      </c>
      <c r="L1116" s="16" t="n">
        <v>0.642271604938272</v>
      </c>
    </row>
    <row r="1117" customFormat="false" ht="15" hidden="false" customHeight="false" outlineLevel="0" collapsed="false">
      <c r="A1117" s="17" t="n">
        <v>1512</v>
      </c>
      <c r="B1117" s="16" t="n">
        <v>0.171980776803361</v>
      </c>
      <c r="C1117" s="16" t="n">
        <v>0.174885570357243</v>
      </c>
      <c r="D1117" s="16" t="n">
        <v>0</v>
      </c>
      <c r="E1117" s="16" t="n">
        <v>0.4</v>
      </c>
      <c r="F1117" s="16" t="n">
        <v>0.374371744315858</v>
      </c>
      <c r="G1117" s="16" t="n">
        <v>0.30212163999383</v>
      </c>
      <c r="H1117" s="16" t="n">
        <v>0.114101097785181</v>
      </c>
      <c r="I1117" s="16" t="n">
        <v>1.30102999566398</v>
      </c>
      <c r="J1117" s="16" t="n">
        <v>0</v>
      </c>
      <c r="K1117" s="16" t="n">
        <v>0.511308641975309</v>
      </c>
      <c r="L1117" s="16" t="n">
        <v>0.644543209876543</v>
      </c>
    </row>
    <row r="1118" customFormat="false" ht="15" hidden="false" customHeight="false" outlineLevel="0" collapsed="false">
      <c r="A1118" s="17" t="n">
        <v>1513</v>
      </c>
      <c r="B1118" s="16" t="n">
        <v>0.17369355402059</v>
      </c>
      <c r="C1118" s="16" t="n">
        <v>0.176489389174514</v>
      </c>
      <c r="D1118" s="16" t="n">
        <v>0</v>
      </c>
      <c r="E1118" s="16" t="n">
        <v>0.4</v>
      </c>
      <c r="F1118" s="16" t="n">
        <v>0.353891903956228</v>
      </c>
      <c r="G1118" s="16" t="n">
        <v>0.285337106075108</v>
      </c>
      <c r="H1118" s="16" t="n">
        <v>0.107294495449004</v>
      </c>
      <c r="I1118" s="16" t="n">
        <v>1.30102999566398</v>
      </c>
      <c r="J1118" s="16" t="n">
        <v>0</v>
      </c>
      <c r="K1118" s="16" t="n">
        <v>0.51041975308642</v>
      </c>
      <c r="L1118" s="16" t="n">
        <v>0.646271604938272</v>
      </c>
    </row>
    <row r="1119" customFormat="false" ht="15" hidden="false" customHeight="false" outlineLevel="0" collapsed="false">
      <c r="A1119" s="17" t="n">
        <v>1514</v>
      </c>
      <c r="B1119" s="16" t="n">
        <v>0.175413784964217</v>
      </c>
      <c r="C1119" s="16" t="n">
        <v>0.178101762019926</v>
      </c>
      <c r="D1119" s="16" t="n">
        <v>0</v>
      </c>
      <c r="E1119" s="16" t="n">
        <v>0.2</v>
      </c>
      <c r="F1119" s="16" t="n">
        <v>0.334258810867727</v>
      </c>
      <c r="G1119" s="16" t="n">
        <v>0.270230562557283</v>
      </c>
      <c r="H1119" s="16" t="n">
        <v>0.100505246337635</v>
      </c>
      <c r="I1119" s="16" t="n">
        <v>1.30102999566398</v>
      </c>
      <c r="J1119" s="16" t="n">
        <v>0</v>
      </c>
      <c r="K1119" s="16" t="n">
        <v>0.509259259259259</v>
      </c>
      <c r="L1119" s="16" t="n">
        <v>0.648</v>
      </c>
    </row>
    <row r="1120" customFormat="false" ht="15" hidden="false" customHeight="false" outlineLevel="0" collapsed="false">
      <c r="A1120" s="17" t="n">
        <v>1515</v>
      </c>
      <c r="B1120" s="16" t="n">
        <v>0.177135777225097</v>
      </c>
      <c r="C1120" s="16" t="n">
        <v>0.179717120014959</v>
      </c>
      <c r="D1120" s="16" t="n">
        <v>0</v>
      </c>
      <c r="E1120" s="16" t="n">
        <v>0.2</v>
      </c>
      <c r="F1120" s="16" t="n">
        <v>0.315452037618937</v>
      </c>
      <c r="G1120" s="16" t="n">
        <v>0.256425316546986</v>
      </c>
      <c r="H1120" s="16" t="n">
        <v>0.0938035108756112</v>
      </c>
      <c r="I1120" s="16" t="n">
        <v>1.30102999566398</v>
      </c>
      <c r="J1120" s="16" t="n">
        <v>0</v>
      </c>
      <c r="K1120" s="16" t="n">
        <v>0.508222222222222</v>
      </c>
      <c r="L1120" s="16" t="n">
        <v>0.649777777777778</v>
      </c>
    </row>
    <row r="1121" customFormat="false" ht="15" hidden="false" customHeight="false" outlineLevel="0" collapsed="false">
      <c r="A1121" s="17" t="n">
        <v>1516</v>
      </c>
      <c r="B1121" s="16" t="n">
        <v>0.178860923068391</v>
      </c>
      <c r="C1121" s="16" t="n">
        <v>0.181335691014926</v>
      </c>
      <c r="D1121" s="16" t="n">
        <v>0</v>
      </c>
      <c r="E1121" s="16" t="n">
        <v>0.2</v>
      </c>
      <c r="F1121" s="16" t="n">
        <v>0.297271397934735</v>
      </c>
      <c r="G1121" s="16" t="n">
        <v>0.24329473251434</v>
      </c>
      <c r="H1121" s="16" t="n">
        <v>0.0872732486823401</v>
      </c>
      <c r="I1121" s="16" t="n">
        <v>1.30102999566398</v>
      </c>
      <c r="J1121" s="16" t="n">
        <v>0</v>
      </c>
      <c r="K1121" s="16" t="n">
        <v>0.507259259259259</v>
      </c>
      <c r="L1121" s="16" t="n">
        <v>0.651654320987654</v>
      </c>
    </row>
    <row r="1122" customFormat="false" ht="15" hidden="false" customHeight="false" outlineLevel="0" collapsed="false">
      <c r="A1122" s="17" t="n">
        <v>1517</v>
      </c>
      <c r="B1122" s="16" t="n">
        <v>0.180594925582409</v>
      </c>
      <c r="C1122" s="16" t="n">
        <v>0.182964228441318</v>
      </c>
      <c r="D1122" s="16" t="n">
        <v>0</v>
      </c>
      <c r="E1122" s="16" t="n">
        <v>0.2</v>
      </c>
      <c r="F1122" s="16" t="n">
        <v>0.279834006943882</v>
      </c>
      <c r="G1122" s="16" t="n">
        <v>0.231796750088308</v>
      </c>
      <c r="H1122" s="16" t="n">
        <v>0.0824444519111375</v>
      </c>
      <c r="I1122" s="16" t="n">
        <v>1.30102999566398</v>
      </c>
      <c r="J1122" s="16" t="n">
        <v>0</v>
      </c>
      <c r="K1122" s="16" t="n">
        <v>0.505975308641975</v>
      </c>
      <c r="L1122" s="16" t="n">
        <v>0.653654320987654</v>
      </c>
    </row>
    <row r="1123" customFormat="false" ht="15" hidden="false" customHeight="false" outlineLevel="0" collapsed="false">
      <c r="A1123" s="17" t="n">
        <v>1518</v>
      </c>
      <c r="B1123" s="16" t="n">
        <v>0.18233549669385</v>
      </c>
      <c r="C1123" s="16" t="n">
        <v>0.18459785539243</v>
      </c>
      <c r="D1123" s="16" t="n">
        <v>0</v>
      </c>
      <c r="E1123" s="16" t="n">
        <v>0.2</v>
      </c>
      <c r="F1123" s="16" t="n">
        <v>0.262731142562802</v>
      </c>
      <c r="G1123" s="16" t="n">
        <v>0.224669712720485</v>
      </c>
      <c r="H1123" s="16" t="n">
        <v>0.0778811176244199</v>
      </c>
      <c r="I1123" s="16" t="n">
        <v>1.30102999566398</v>
      </c>
      <c r="J1123" s="16" t="n">
        <v>0</v>
      </c>
      <c r="K1123" s="16" t="n">
        <v>0.504864197530864</v>
      </c>
      <c r="L1123" s="16" t="n">
        <v>0.655753086419753</v>
      </c>
    </row>
    <row r="1124" customFormat="false" ht="15" hidden="false" customHeight="false" outlineLevel="0" collapsed="false">
      <c r="A1124" s="17" t="n">
        <v>1519</v>
      </c>
      <c r="B1124" s="16" t="n">
        <v>0.184079716106256</v>
      </c>
      <c r="C1124" s="16" t="n">
        <v>0.186235896034373</v>
      </c>
      <c r="D1124" s="16" t="n">
        <v>0</v>
      </c>
      <c r="E1124" s="16" t="n">
        <v>0.2</v>
      </c>
      <c r="F1124" s="16" t="n">
        <v>0.246277354046287</v>
      </c>
      <c r="G1124" s="16" t="n">
        <v>0.212213804216584</v>
      </c>
      <c r="H1124" s="16" t="n">
        <v>0.0737570960371078</v>
      </c>
      <c r="I1124" s="16" t="n">
        <v>1.30102999566398</v>
      </c>
      <c r="J1124" s="16" t="n">
        <v>0</v>
      </c>
      <c r="K1124" s="16" t="n">
        <v>0.503728395061728</v>
      </c>
      <c r="L1124" s="16" t="n">
        <v>0.657975308641975</v>
      </c>
    </row>
    <row r="1125" customFormat="false" ht="15" hidden="false" customHeight="false" outlineLevel="0" collapsed="false">
      <c r="A1125" s="17" t="n">
        <v>1520</v>
      </c>
      <c r="B1125" s="16" t="n">
        <v>0.185826015969117</v>
      </c>
      <c r="C1125" s="16" t="n">
        <v>0.187873703456587</v>
      </c>
      <c r="D1125" s="16" t="n">
        <v>0</v>
      </c>
      <c r="E1125" s="16" t="n">
        <v>0.2</v>
      </c>
      <c r="F1125" s="16" t="n">
        <v>0.230021556653866</v>
      </c>
      <c r="G1125" s="16" t="n">
        <v>0.197630115610431</v>
      </c>
      <c r="H1125" s="16" t="n">
        <v>0.0733760650599846</v>
      </c>
      <c r="I1125" s="16" t="n">
        <v>1.30102999566398</v>
      </c>
      <c r="J1125" s="16" t="n">
        <v>0</v>
      </c>
      <c r="K1125" s="16" t="n">
        <v>0.502962962962963</v>
      </c>
      <c r="L1125" s="16" t="n">
        <v>0.660320987654321</v>
      </c>
    </row>
    <row r="1126" customFormat="false" ht="15" hidden="false" customHeight="false" outlineLevel="0" collapsed="false">
      <c r="A1126" s="17" t="n">
        <v>1521</v>
      </c>
      <c r="B1126" s="16" t="n">
        <v>0.187582243896193</v>
      </c>
      <c r="C1126" s="16" t="n">
        <v>0.189518268207709</v>
      </c>
      <c r="D1126" s="16" t="n">
        <v>0</v>
      </c>
      <c r="E1126" s="16" t="n">
        <v>0.2</v>
      </c>
      <c r="F1126" s="16" t="n">
        <v>0.213847077103731</v>
      </c>
      <c r="G1126" s="16" t="n">
        <v>0.183233712164897</v>
      </c>
      <c r="H1126" s="16" t="n">
        <v>0.0733760650599846</v>
      </c>
      <c r="I1126" s="16" t="n">
        <v>1.30102999566398</v>
      </c>
      <c r="J1126" s="16" t="n">
        <v>0</v>
      </c>
      <c r="K1126" s="16" t="n">
        <v>0.502098765432099</v>
      </c>
      <c r="L1126" s="16" t="n">
        <v>0.663358024691358</v>
      </c>
    </row>
    <row r="1127" customFormat="false" ht="15" hidden="false" customHeight="false" outlineLevel="0" collapsed="false">
      <c r="A1127" s="17" t="n">
        <v>1522</v>
      </c>
      <c r="B1127" s="16" t="n">
        <v>0.189346403297451</v>
      </c>
      <c r="C1127" s="16" t="n">
        <v>0.191171335081259</v>
      </c>
      <c r="D1127" s="16" t="n">
        <v>0</v>
      </c>
      <c r="E1127" s="16" t="n">
        <v>0.2</v>
      </c>
      <c r="F1127" s="16" t="n">
        <v>0.198258047641867</v>
      </c>
      <c r="G1127" s="16" t="n">
        <v>0.169636355155251</v>
      </c>
      <c r="H1127" s="16" t="n">
        <v>0.0687171435406176</v>
      </c>
      <c r="I1127" s="16" t="n">
        <v>1.30102999566398</v>
      </c>
      <c r="J1127" s="16" t="n">
        <v>0</v>
      </c>
      <c r="K1127" s="16" t="n">
        <v>0.501358024691358</v>
      </c>
      <c r="L1127" s="16" t="n">
        <v>0.666641975308642</v>
      </c>
    </row>
    <row r="1128" customFormat="false" ht="15" hidden="false" customHeight="false" outlineLevel="0" collapsed="false">
      <c r="A1128" s="17" t="n">
        <v>1523</v>
      </c>
      <c r="B1128" s="16" t="n">
        <v>0.191115285290612</v>
      </c>
      <c r="C1128" s="16" t="n">
        <v>0.192828284535143</v>
      </c>
      <c r="D1128" s="16" t="n">
        <v>0</v>
      </c>
      <c r="E1128" s="16" t="n">
        <v>0.2</v>
      </c>
      <c r="F1128" s="16" t="n">
        <v>0.183055010616138</v>
      </c>
      <c r="G1128" s="16" t="n">
        <v>0.155756043462377</v>
      </c>
      <c r="H1128" s="16" t="n">
        <v>0.0623590815886093</v>
      </c>
      <c r="I1128" s="16" t="n">
        <v>1.30102999566398</v>
      </c>
      <c r="J1128" s="16" t="n">
        <v>0</v>
      </c>
      <c r="K1128" s="16" t="n">
        <v>0.500518518518519</v>
      </c>
      <c r="L1128" s="16" t="n">
        <v>0.669901234567901</v>
      </c>
    </row>
    <row r="1129" customFormat="false" ht="15" hidden="false" customHeight="false" outlineLevel="0" collapsed="false">
      <c r="A1129" s="17" t="n">
        <v>1524</v>
      </c>
      <c r="B1129" s="16" t="n">
        <v>0.192880831327703</v>
      </c>
      <c r="C1129" s="16" t="n">
        <v>0.194482147759861</v>
      </c>
      <c r="D1129" s="16" t="n">
        <v>0</v>
      </c>
      <c r="E1129" s="16" t="n">
        <v>0.2</v>
      </c>
      <c r="F1129" s="16" t="n">
        <v>0.168353916778308</v>
      </c>
      <c r="G1129" s="16" t="n">
        <v>0.143031514521612</v>
      </c>
      <c r="H1129" s="16" t="n">
        <v>0.0549231836541921</v>
      </c>
      <c r="I1129" s="16" t="n">
        <v>1.30102999566398</v>
      </c>
      <c r="J1129" s="16" t="n">
        <v>0</v>
      </c>
      <c r="K1129" s="16" t="n">
        <v>0.50037037037037</v>
      </c>
      <c r="L1129" s="16" t="n">
        <v>0.67358024691358</v>
      </c>
    </row>
    <row r="1130" customFormat="false" ht="15" hidden="false" customHeight="false" outlineLevel="0" collapsed="false">
      <c r="A1130" s="17" t="n">
        <v>1525</v>
      </c>
      <c r="B1130" s="16" t="n">
        <v>0.194650100005998</v>
      </c>
      <c r="C1130" s="16" t="n">
        <v>0.19614090366496</v>
      </c>
      <c r="D1130" s="16" t="n">
        <v>0</v>
      </c>
      <c r="E1130" s="16" t="n">
        <v>0.1</v>
      </c>
      <c r="F1130" s="16" t="n">
        <v>0.15424434988414</v>
      </c>
      <c r="G1130" s="16" t="n">
        <v>0.130016164588002</v>
      </c>
      <c r="H1130" s="16" t="n">
        <v>0.0473332823934154</v>
      </c>
      <c r="I1130" s="16" t="n">
        <v>1.30102999566398</v>
      </c>
      <c r="J1130" s="16" t="n">
        <v>0</v>
      </c>
      <c r="K1130" s="16" t="n">
        <v>0.501061728395062</v>
      </c>
      <c r="L1130" s="16" t="n">
        <v>0.676987654320988</v>
      </c>
    </row>
    <row r="1131" customFormat="false" ht="15" hidden="false" customHeight="false" outlineLevel="0" collapsed="false">
      <c r="A1131" s="17" t="n">
        <v>1526</v>
      </c>
      <c r="B1131" s="16" t="n">
        <v>0.196424274146557</v>
      </c>
      <c r="C1131" s="16" t="n">
        <v>0.197802556835943</v>
      </c>
      <c r="D1131" s="16" t="n">
        <v>0</v>
      </c>
      <c r="E1131" s="16" t="n">
        <v>0.1</v>
      </c>
      <c r="F1131" s="16" t="n">
        <v>0.14032879315159</v>
      </c>
      <c r="G1131" s="16" t="n">
        <v>0.117627894721274</v>
      </c>
      <c r="H1131" s="16" t="n">
        <v>0.0397974728479603</v>
      </c>
      <c r="I1131" s="16" t="n">
        <v>1.30102999566398</v>
      </c>
      <c r="J1131" s="16" t="n">
        <v>0</v>
      </c>
      <c r="K1131" s="16" t="n">
        <v>0.501777777777778</v>
      </c>
      <c r="L1131" s="16" t="n">
        <v>0.68037037037037</v>
      </c>
    </row>
    <row r="1132" customFormat="false" ht="15" hidden="false" customHeight="false" outlineLevel="0" collapsed="false">
      <c r="A1132" s="17" t="n">
        <v>1527</v>
      </c>
      <c r="B1132" s="16" t="n">
        <v>0.198201165431076</v>
      </c>
      <c r="C1132" s="16" t="n">
        <v>0.199466301335229</v>
      </c>
      <c r="D1132" s="16" t="n">
        <v>0</v>
      </c>
      <c r="E1132" s="16" t="n">
        <v>0.1</v>
      </c>
      <c r="F1132" s="16" t="n">
        <v>0.126765445058467</v>
      </c>
      <c r="G1132" s="16" t="n">
        <v>0.105803465795814</v>
      </c>
      <c r="H1132" s="16" t="n">
        <v>0.0334658448756003</v>
      </c>
      <c r="I1132" s="16" t="n">
        <v>1.30102999566398</v>
      </c>
      <c r="J1132" s="16" t="n">
        <v>0</v>
      </c>
      <c r="K1132" s="16" t="n">
        <v>0.503111111111111</v>
      </c>
      <c r="L1132" s="16" t="n">
        <v>0.683975308641975</v>
      </c>
    </row>
    <row r="1133" customFormat="false" ht="15" hidden="false" customHeight="false" outlineLevel="0" collapsed="false">
      <c r="A1133" s="17" t="n">
        <v>1528</v>
      </c>
      <c r="B1133" s="16" t="n">
        <v>0.199974164035585</v>
      </c>
      <c r="C1133" s="16" t="n">
        <v>0.201124350345797</v>
      </c>
      <c r="D1133" s="16" t="n">
        <v>0</v>
      </c>
      <c r="E1133" s="16" t="n">
        <v>0.1</v>
      </c>
      <c r="F1133" s="16" t="n">
        <v>0.113418615405419</v>
      </c>
      <c r="G1133" s="16" t="n">
        <v>0.0944046335962082</v>
      </c>
      <c r="H1133" s="16" t="n">
        <v>0.0265619580439549</v>
      </c>
      <c r="I1133" s="16" t="n">
        <v>1.30102999566398</v>
      </c>
      <c r="J1133" s="16" t="n">
        <v>0</v>
      </c>
      <c r="K1133" s="16" t="n">
        <v>0.504296296296296</v>
      </c>
      <c r="L1133" s="16" t="n">
        <v>0.687506172839506</v>
      </c>
    </row>
    <row r="1134" customFormat="false" ht="15" hidden="false" customHeight="false" outlineLevel="0" collapsed="false">
      <c r="A1134" s="17" t="n">
        <v>1529</v>
      </c>
      <c r="B1134" s="16" t="n">
        <v>0.201751689281729</v>
      </c>
      <c r="C1134" s="16" t="n">
        <v>0.202783793773916</v>
      </c>
      <c r="D1134" s="16" t="n">
        <v>0</v>
      </c>
      <c r="E1134" s="16" t="n">
        <v>0.1</v>
      </c>
      <c r="F1134" s="16" t="n">
        <v>0.100143379008573</v>
      </c>
      <c r="G1134" s="16" t="n">
        <v>0.0843567676268817</v>
      </c>
      <c r="H1134" s="16" t="n">
        <v>0.0195693345679988</v>
      </c>
      <c r="I1134" s="16" t="n">
        <v>1.30102999566398</v>
      </c>
      <c r="J1134" s="16" t="n">
        <v>0</v>
      </c>
      <c r="K1134" s="16" t="n">
        <v>0.505358024691358</v>
      </c>
      <c r="L1134" s="16" t="n">
        <v>0.691135802469136</v>
      </c>
    </row>
    <row r="1135" customFormat="false" ht="15" hidden="false" customHeight="false" outlineLevel="0" collapsed="false">
      <c r="A1135" s="17" t="n">
        <v>1530</v>
      </c>
      <c r="B1135" s="16" t="n">
        <v>0.203534601297643</v>
      </c>
      <c r="C1135" s="16" t="n">
        <v>0.20444921132591</v>
      </c>
      <c r="D1135" s="16" t="n">
        <v>0</v>
      </c>
      <c r="E1135" s="16" t="n">
        <v>0.1</v>
      </c>
      <c r="F1135" s="16" t="n">
        <v>0.087337377091613</v>
      </c>
      <c r="G1135" s="16" t="n">
        <v>0.074115504356068</v>
      </c>
      <c r="H1135" s="16" t="n">
        <v>0.0129316918126856</v>
      </c>
      <c r="I1135" s="16" t="n">
        <v>1.30102999566398</v>
      </c>
      <c r="J1135" s="16" t="n">
        <v>0</v>
      </c>
      <c r="K1135" s="16" t="n">
        <v>0.506493827160494</v>
      </c>
      <c r="L1135" s="16" t="n">
        <v>0.694469135802469</v>
      </c>
    </row>
    <row r="1136" customFormat="false" ht="15" hidden="false" customHeight="false" outlineLevel="0" collapsed="false">
      <c r="A1136" s="17" t="n">
        <v>1531</v>
      </c>
      <c r="B1136" s="16" t="n">
        <v>0.205322084658676</v>
      </c>
      <c r="C1136" s="16" t="n">
        <v>0.206118675834603</v>
      </c>
      <c r="D1136" s="16" t="n">
        <v>0</v>
      </c>
      <c r="E1136" s="16" t="n">
        <v>0.1</v>
      </c>
      <c r="F1136" s="16" t="n">
        <v>0.0748690190993409</v>
      </c>
      <c r="G1136" s="16" t="n">
        <v>0.0637596289078283</v>
      </c>
      <c r="H1136" s="16" t="n">
        <v>0.0070071426072154</v>
      </c>
      <c r="I1136" s="16" t="n">
        <v>1.30102999566398</v>
      </c>
      <c r="J1136" s="16" t="n">
        <v>0</v>
      </c>
      <c r="K1136" s="16" t="n">
        <v>0.507358024691358</v>
      </c>
      <c r="L1136" s="16" t="n">
        <v>0.698913580246914</v>
      </c>
    </row>
    <row r="1137" customFormat="false" ht="15" hidden="false" customHeight="false" outlineLevel="0" collapsed="false">
      <c r="A1137" s="17" t="n">
        <v>1532</v>
      </c>
      <c r="B1137" s="16" t="n">
        <v>0.207094032400184</v>
      </c>
      <c r="C1137" s="16" t="n">
        <v>0.207771622372998</v>
      </c>
      <c r="D1137" s="16" t="n">
        <v>0</v>
      </c>
      <c r="E1137" s="16" t="n">
        <v>0.1</v>
      </c>
      <c r="F1137" s="16" t="n">
        <v>0.0626862305117681</v>
      </c>
      <c r="G1137" s="16" t="n">
        <v>0.0542785885364456</v>
      </c>
      <c r="H1137" s="18" t="n">
        <v>0.000782896994155788</v>
      </c>
      <c r="I1137" s="16" t="n">
        <v>1.30102999566398</v>
      </c>
      <c r="J1137" s="16" t="n">
        <v>0</v>
      </c>
      <c r="K1137" s="16" t="n">
        <v>0.508320987654321</v>
      </c>
      <c r="L1137" s="16" t="n">
        <v>0.702987654320988</v>
      </c>
    </row>
    <row r="1138" customFormat="false" ht="15" hidden="false" customHeight="false" outlineLevel="0" collapsed="false">
      <c r="A1138" s="17" t="n">
        <v>1533</v>
      </c>
      <c r="B1138" s="16" t="n">
        <v>0.20888054702017</v>
      </c>
      <c r="C1138" s="16" t="n">
        <v>0.209437982473109</v>
      </c>
      <c r="D1138" s="16" t="n">
        <v>0</v>
      </c>
      <c r="E1138" s="16" t="n">
        <v>0.1</v>
      </c>
      <c r="F1138" s="16" t="n">
        <v>0.0507615035586654</v>
      </c>
      <c r="G1138" s="16" t="n">
        <v>0.0446768810315262</v>
      </c>
      <c r="H1138" s="16" t="n">
        <v>0.00565607335043361</v>
      </c>
      <c r="I1138" s="16" t="n">
        <v>1.30102999566398</v>
      </c>
      <c r="J1138" s="16" t="n">
        <v>0</v>
      </c>
      <c r="K1138" s="16" t="n">
        <v>0.509481481481481</v>
      </c>
      <c r="L1138" s="16" t="n">
        <v>0.706938271604938</v>
      </c>
    </row>
    <row r="1139" customFormat="false" ht="15" hidden="false" customHeight="false" outlineLevel="0" collapsed="false">
      <c r="A1139" s="17" t="n">
        <v>1534</v>
      </c>
      <c r="B1139" s="16" t="n">
        <v>0.210642147560914</v>
      </c>
      <c r="C1139" s="16" t="n">
        <v>0.211080895728535</v>
      </c>
      <c r="D1139" s="16" t="n">
        <v>0</v>
      </c>
      <c r="E1139" s="16" t="n">
        <v>0.1</v>
      </c>
      <c r="F1139" s="16" t="n">
        <v>0.0393402581656919</v>
      </c>
      <c r="G1139" s="16" t="n">
        <v>0.0343507022948384</v>
      </c>
      <c r="H1139" s="16" t="n">
        <v>0.0118768154441526</v>
      </c>
      <c r="I1139" s="16" t="n">
        <v>1.30102999566398</v>
      </c>
      <c r="J1139" s="16" t="n">
        <v>0</v>
      </c>
      <c r="K1139" s="16" t="n">
        <v>0.510320987654321</v>
      </c>
      <c r="L1139" s="16" t="n">
        <v>0.711160493827161</v>
      </c>
    </row>
    <row r="1140" customFormat="false" ht="15" hidden="false" customHeight="false" outlineLevel="0" collapsed="false">
      <c r="A1140" s="17" t="n">
        <v>1535</v>
      </c>
      <c r="B1140" s="16" t="n">
        <v>0.212411165237427</v>
      </c>
      <c r="C1140" s="16" t="n">
        <v>0.212728737725152</v>
      </c>
      <c r="D1140" s="16" t="n">
        <v>0</v>
      </c>
      <c r="E1140" s="16" t="n">
        <v>0.1</v>
      </c>
      <c r="F1140" s="16" t="n">
        <v>0.028034538343433</v>
      </c>
      <c r="G1140" s="16" t="n">
        <v>0.0245062005649673</v>
      </c>
      <c r="H1140" s="16" t="n">
        <v>0.0183739762836164</v>
      </c>
      <c r="I1140" s="16" t="n">
        <v>1.30102999566398</v>
      </c>
      <c r="J1140" s="16" t="n">
        <v>0</v>
      </c>
      <c r="K1140" s="16" t="n">
        <v>0.51120987654321</v>
      </c>
      <c r="L1140" s="16" t="n">
        <v>0.715407407407407</v>
      </c>
    </row>
    <row r="1141" customFormat="false" ht="15" hidden="false" customHeight="false" outlineLevel="0" collapsed="false">
      <c r="A1141" s="17" t="n">
        <v>1536</v>
      </c>
      <c r="B1141" s="16" t="n">
        <v>0.214183229704698</v>
      </c>
      <c r="C1141" s="16" t="n">
        <v>0.214377917647362</v>
      </c>
      <c r="D1141" s="16" t="n">
        <v>0</v>
      </c>
      <c r="E1141" s="16" t="n">
        <v>0.1</v>
      </c>
      <c r="F1141" s="16" t="n">
        <v>0.0169198058800261</v>
      </c>
      <c r="G1141" s="16" t="n">
        <v>0.0146400395851275</v>
      </c>
      <c r="H1141" s="16" t="n">
        <v>0.0252847078667901</v>
      </c>
      <c r="I1141" s="16" t="n">
        <v>1.30102999566398</v>
      </c>
      <c r="J1141" s="16" t="n">
        <v>0</v>
      </c>
      <c r="K1141" s="16" t="n">
        <v>0.512074074074074</v>
      </c>
      <c r="L1141" s="16" t="n">
        <v>0.719234567901235</v>
      </c>
    </row>
    <row r="1142" customFormat="false" ht="15" hidden="false" customHeight="false" outlineLevel="0" collapsed="false">
      <c r="A1142" s="17" t="n">
        <v>1537</v>
      </c>
      <c r="B1142" s="16" t="n">
        <v>0.215933897429042</v>
      </c>
      <c r="C1142" s="16" t="n">
        <v>0.216010082297855</v>
      </c>
      <c r="D1142" s="16" t="n">
        <v>0</v>
      </c>
      <c r="E1142" s="16" t="n">
        <v>0.1</v>
      </c>
      <c r="F1142" s="16" t="n">
        <v>0.00652214377314516</v>
      </c>
      <c r="G1142" s="16" t="n">
        <v>0.00590157522473159</v>
      </c>
      <c r="H1142" s="16" t="n">
        <v>0.0319878553696971</v>
      </c>
      <c r="I1142" s="16" t="n">
        <v>1.30102999566398</v>
      </c>
      <c r="J1142" s="16" t="n">
        <v>0</v>
      </c>
      <c r="K1142" s="16" t="n">
        <v>0.512987654320988</v>
      </c>
      <c r="L1142" s="16" t="n">
        <v>0.722641975308642</v>
      </c>
    </row>
    <row r="1143" customFormat="false" ht="15" hidden="false" customHeight="false" outlineLevel="0" collapsed="false">
      <c r="A1143" s="17" t="n">
        <v>1538</v>
      </c>
      <c r="B1143" s="16" t="n">
        <v>0.217714375919766</v>
      </c>
      <c r="C1143" s="16" t="n">
        <v>0.217668327722285</v>
      </c>
      <c r="D1143" s="16" t="n">
        <v>0</v>
      </c>
      <c r="E1143" s="16" t="n">
        <v>0.1</v>
      </c>
      <c r="F1143" s="16" t="n">
        <v>0.00391700009774079</v>
      </c>
      <c r="G1143" s="16" t="n">
        <v>0.00350338627418872</v>
      </c>
      <c r="H1143" s="16" t="n">
        <v>0.0390430403391171</v>
      </c>
      <c r="I1143" s="16" t="n">
        <v>1.30102999566398</v>
      </c>
      <c r="J1143" s="16" t="n">
        <v>0</v>
      </c>
      <c r="K1143" s="16" t="n">
        <v>0.513950617283951</v>
      </c>
      <c r="L1143" s="16" t="n">
        <v>0.725901234567901</v>
      </c>
    </row>
    <row r="1144" customFormat="false" ht="15" hidden="false" customHeight="false" outlineLevel="0" collapsed="false">
      <c r="A1144" s="17" t="n">
        <v>1539</v>
      </c>
      <c r="B1144" s="16" t="n">
        <v>0.21947640478611</v>
      </c>
      <c r="C1144" s="16" t="n">
        <v>0.21930697278844</v>
      </c>
      <c r="D1144" s="16" t="n">
        <v>0</v>
      </c>
      <c r="E1144" s="16" t="n">
        <v>0.1</v>
      </c>
      <c r="F1144" s="16" t="n">
        <v>0.014536619268539</v>
      </c>
      <c r="G1144" s="16" t="n">
        <v>0.0126722470578231</v>
      </c>
      <c r="H1144" s="16" t="n">
        <v>0.0458511892482529</v>
      </c>
      <c r="I1144" s="16" t="n">
        <v>1.30102999566398</v>
      </c>
      <c r="J1144" s="16" t="n">
        <v>0</v>
      </c>
      <c r="K1144" s="16" t="n">
        <v>0.514938271604938</v>
      </c>
      <c r="L1144" s="16" t="n">
        <v>0.728567901234568</v>
      </c>
    </row>
    <row r="1145" customFormat="false" ht="15" hidden="false" customHeight="false" outlineLevel="0" collapsed="false">
      <c r="A1145" s="17" t="n">
        <v>1540</v>
      </c>
      <c r="B1145" s="16" t="n">
        <v>0.221227147347397</v>
      </c>
      <c r="C1145" s="16" t="n">
        <v>0.220932611889309</v>
      </c>
      <c r="D1145" s="16" t="n">
        <v>0</v>
      </c>
      <c r="E1145" s="16" t="n">
        <v>0</v>
      </c>
      <c r="F1145" s="16" t="n">
        <v>0.0254909828891317</v>
      </c>
      <c r="G1145" s="16" t="n">
        <v>0.0223792345736912</v>
      </c>
      <c r="H1145" s="16" t="n">
        <v>0.0537214331821989</v>
      </c>
      <c r="I1145" s="16" t="n">
        <v>1.30102999566398</v>
      </c>
      <c r="J1145" s="16" t="n">
        <v>0</v>
      </c>
      <c r="K1145" s="16" t="n">
        <v>0.515679012345679</v>
      </c>
      <c r="L1145" s="16" t="n">
        <v>0.731481481481481</v>
      </c>
    </row>
    <row r="1146" customFormat="false" ht="15" hidden="false" customHeight="false" outlineLevel="0" collapsed="false">
      <c r="A1146" s="17" t="n">
        <v>1541</v>
      </c>
      <c r="B1146" s="16" t="n">
        <v>0.222972673839993</v>
      </c>
      <c r="C1146" s="16" t="n">
        <v>0.222556578649415</v>
      </c>
      <c r="D1146" s="16" t="n">
        <v>0</v>
      </c>
      <c r="E1146" s="16" t="n">
        <v>0</v>
      </c>
      <c r="F1146" s="16" t="n">
        <v>0.0363127846586205</v>
      </c>
      <c r="G1146" s="16" t="n">
        <v>0.0317412215841371</v>
      </c>
      <c r="H1146" s="16" t="n">
        <v>0.0610314948209848</v>
      </c>
      <c r="I1146" s="16" t="n">
        <v>1.30102999566398</v>
      </c>
      <c r="J1146" s="16" t="n">
        <v>0</v>
      </c>
      <c r="K1146" s="16" t="n">
        <v>0.516740740740741</v>
      </c>
      <c r="L1146" s="16" t="n">
        <v>0.734098765432099</v>
      </c>
    </row>
    <row r="1147" customFormat="false" ht="15" hidden="false" customHeight="false" outlineLevel="0" collapsed="false">
      <c r="A1147" s="17" t="n">
        <v>1542</v>
      </c>
      <c r="B1147" s="16" t="n">
        <v>0.224718388418357</v>
      </c>
      <c r="C1147" s="16" t="n">
        <v>0.224178994364209</v>
      </c>
      <c r="D1147" s="16" t="n">
        <v>0</v>
      </c>
      <c r="E1147" s="16" t="n">
        <v>0</v>
      </c>
      <c r="F1147" s="16" t="n">
        <v>0.0474718690420438</v>
      </c>
      <c r="G1147" s="16" t="n">
        <v>0.0416451187299521</v>
      </c>
      <c r="H1147" s="16" t="n">
        <v>0.0673561296711619</v>
      </c>
      <c r="I1147" s="16" t="n">
        <v>1.30102999566398</v>
      </c>
      <c r="J1147" s="16" t="n">
        <v>0</v>
      </c>
      <c r="K1147" s="16" t="n">
        <v>0.517802469135803</v>
      </c>
      <c r="L1147" s="16" t="n">
        <v>0.736617283950617</v>
      </c>
    </row>
    <row r="1148" customFormat="false" ht="15" hidden="false" customHeight="false" outlineLevel="0" collapsed="false">
      <c r="A1148" s="17" t="n">
        <v>1543</v>
      </c>
      <c r="B1148" s="16" t="n">
        <v>0.226457481914096</v>
      </c>
      <c r="C1148" s="16" t="n">
        <v>0.225798138976097</v>
      </c>
      <c r="D1148" s="16" t="n">
        <v>0</v>
      </c>
      <c r="E1148" s="16" t="n">
        <v>0.1</v>
      </c>
      <c r="F1148" s="16" t="n">
        <v>0.0585005889563693</v>
      </c>
      <c r="G1148" s="16" t="n">
        <v>0.0509945925428366</v>
      </c>
      <c r="H1148" s="16" t="n">
        <v>0.0733760650599846</v>
      </c>
      <c r="I1148" s="16" t="n">
        <v>1.30102999566398</v>
      </c>
      <c r="J1148" s="16" t="n">
        <v>0</v>
      </c>
      <c r="K1148" s="16" t="n">
        <v>0.51879012345679</v>
      </c>
      <c r="L1148" s="16" t="n">
        <v>0.739283950617284</v>
      </c>
    </row>
    <row r="1149" customFormat="false" ht="15" hidden="false" customHeight="false" outlineLevel="0" collapsed="false">
      <c r="A1149" s="17" t="n">
        <v>1544</v>
      </c>
      <c r="B1149" s="16" t="n">
        <v>0.228187178903156</v>
      </c>
      <c r="C1149" s="16" t="n">
        <v>0.227412393556701</v>
      </c>
      <c r="D1149" s="16" t="n">
        <v>0</v>
      </c>
      <c r="E1149" s="16" t="n">
        <v>0.1</v>
      </c>
      <c r="F1149" s="16" t="n">
        <v>0.069273370007136</v>
      </c>
      <c r="G1149" s="16" t="n">
        <v>0.0598704279244215</v>
      </c>
      <c r="H1149" s="16" t="n">
        <v>0.0733760650599846</v>
      </c>
      <c r="I1149" s="16" t="n">
        <v>1.30102999566398</v>
      </c>
      <c r="J1149" s="16" t="n">
        <v>0</v>
      </c>
      <c r="K1149" s="16" t="n">
        <v>0.519753086419753</v>
      </c>
      <c r="L1149" s="16" t="n">
        <v>0.742296296296296</v>
      </c>
    </row>
    <row r="1150" customFormat="false" ht="15" hidden="false" customHeight="false" outlineLevel="0" collapsed="false">
      <c r="A1150" s="17" t="n">
        <v>1545</v>
      </c>
      <c r="B1150" s="16" t="n">
        <v>0.229908035033279</v>
      </c>
      <c r="C1150" s="16" t="n">
        <v>0.229015966289573</v>
      </c>
      <c r="D1150" s="16" t="n">
        <v>0</v>
      </c>
      <c r="E1150" s="16" t="n">
        <v>0.1</v>
      </c>
      <c r="F1150" s="16" t="n">
        <v>0.0803868356736523</v>
      </c>
      <c r="G1150" s="16" t="n">
        <v>0.0686540956110603</v>
      </c>
      <c r="H1150" s="16" t="n">
        <v>0.0733760650599846</v>
      </c>
      <c r="I1150" s="16" t="n">
        <v>1.30102999566398</v>
      </c>
      <c r="J1150" s="16" t="n">
        <v>0</v>
      </c>
      <c r="K1150" s="16" t="n">
        <v>0.520691358024691</v>
      </c>
      <c r="L1150" s="16" t="n">
        <v>0.744197530864198</v>
      </c>
    </row>
    <row r="1151" customFormat="false" ht="15" hidden="false" customHeight="false" outlineLevel="0" collapsed="false">
      <c r="A1151" s="17" t="n">
        <v>1546</v>
      </c>
      <c r="B1151" s="16" t="n">
        <v>0.231627796921465</v>
      </c>
      <c r="C1151" s="16" t="n">
        <v>0.23061772412724</v>
      </c>
      <c r="D1151" s="16" t="n">
        <v>0</v>
      </c>
      <c r="E1151" s="16" t="n">
        <v>0.1</v>
      </c>
      <c r="F1151" s="16" t="n">
        <v>0.0917403106684798</v>
      </c>
      <c r="G1151" s="16" t="n">
        <v>0.077665206849253</v>
      </c>
      <c r="H1151" s="16" t="n">
        <v>0.0757728253931887</v>
      </c>
      <c r="I1151" s="16" t="n">
        <v>1.30102999566398</v>
      </c>
      <c r="J1151" s="16" t="n">
        <v>0</v>
      </c>
      <c r="K1151" s="16" t="n">
        <v>0.521604938271605</v>
      </c>
      <c r="L1151" s="16" t="n">
        <v>0.746395061728395</v>
      </c>
    </row>
    <row r="1152" customFormat="false" ht="15" hidden="false" customHeight="false" outlineLevel="0" collapsed="false">
      <c r="A1152" s="17" t="n">
        <v>1547</v>
      </c>
      <c r="B1152" s="16" t="n">
        <v>0.233343963821729</v>
      </c>
      <c r="C1152" s="16" t="n">
        <v>0.232217035988967</v>
      </c>
      <c r="D1152" s="16" t="n">
        <v>0</v>
      </c>
      <c r="E1152" s="16" t="n">
        <v>0.1</v>
      </c>
      <c r="F1152" s="16" t="n">
        <v>0.103149688693121</v>
      </c>
      <c r="G1152" s="16" t="n">
        <v>0.0865047875421504</v>
      </c>
      <c r="H1152" s="16" t="n">
        <v>0.0797834501372844</v>
      </c>
      <c r="I1152" s="16" t="n">
        <v>1.30102999566398</v>
      </c>
      <c r="J1152" s="16" t="n">
        <v>0</v>
      </c>
      <c r="K1152" s="16" t="n">
        <v>0.52241975308642</v>
      </c>
      <c r="L1152" s="16" t="n">
        <v>0.748493827160494</v>
      </c>
    </row>
    <row r="1153" customFormat="false" ht="15" hidden="false" customHeight="false" outlineLevel="0" collapsed="false">
      <c r="A1153" s="17" t="n">
        <v>1548</v>
      </c>
      <c r="B1153" s="16" t="n">
        <v>0.235048721896278</v>
      </c>
      <c r="C1153" s="16" t="n">
        <v>0.233806731402874</v>
      </c>
      <c r="D1153" s="16" t="n">
        <v>0</v>
      </c>
      <c r="E1153" s="16" t="n">
        <v>0.1</v>
      </c>
      <c r="F1153" s="16" t="n">
        <v>0.114550016971998</v>
      </c>
      <c r="G1153" s="16" t="n">
        <v>0.0953200219865344</v>
      </c>
      <c r="H1153" s="16" t="n">
        <v>0.0839255146847868</v>
      </c>
      <c r="I1153" s="16" t="n">
        <v>1.30102999566398</v>
      </c>
      <c r="J1153" s="16" t="n">
        <v>0</v>
      </c>
      <c r="K1153" s="16" t="n">
        <v>0.523086419753087</v>
      </c>
      <c r="L1153" s="16" t="n">
        <v>0.751530864197531</v>
      </c>
    </row>
    <row r="1154" customFormat="false" ht="15" hidden="false" customHeight="false" outlineLevel="0" collapsed="false">
      <c r="A1154" s="17" t="n">
        <v>1549</v>
      </c>
      <c r="B1154" s="16" t="n">
        <v>0.236746571792497</v>
      </c>
      <c r="C1154" s="16" t="n">
        <v>0.23538858168655</v>
      </c>
      <c r="D1154" s="16" t="n">
        <v>0</v>
      </c>
      <c r="E1154" s="16" t="n">
        <v>0.1</v>
      </c>
      <c r="F1154" s="16" t="n">
        <v>0.126208612682294</v>
      </c>
      <c r="G1154" s="16" t="n">
        <v>0.105463509569918</v>
      </c>
      <c r="H1154" s="16" t="n">
        <v>0.0889826116856104</v>
      </c>
      <c r="I1154" s="16" t="n">
        <v>1.30102999566398</v>
      </c>
      <c r="J1154" s="16" t="n">
        <v>0</v>
      </c>
      <c r="K1154" s="16" t="n">
        <v>0.523703703703704</v>
      </c>
      <c r="L1154" s="16" t="n">
        <v>0.754765432098766</v>
      </c>
    </row>
    <row r="1155" customFormat="false" ht="15" hidden="false" customHeight="false" outlineLevel="0" collapsed="false">
      <c r="A1155" s="17" t="n">
        <v>1550</v>
      </c>
      <c r="B1155" s="16" t="n">
        <v>0.238445319069756</v>
      </c>
      <c r="C1155" s="16" t="n">
        <v>0.236970757411586</v>
      </c>
      <c r="D1155" s="16" t="n">
        <v>0</v>
      </c>
      <c r="E1155" s="16" t="n">
        <v>0.1</v>
      </c>
      <c r="F1155" s="16" t="n">
        <v>0.1380936057345</v>
      </c>
      <c r="G1155" s="16" t="n">
        <v>0.1158280902799</v>
      </c>
      <c r="H1155" s="16" t="n">
        <v>0.095205034552566</v>
      </c>
      <c r="I1155" s="16" t="n">
        <v>1.30102999566398</v>
      </c>
      <c r="J1155" s="16" t="n">
        <v>0</v>
      </c>
      <c r="K1155" s="16" t="n">
        <v>0.524641975308642</v>
      </c>
      <c r="L1155" s="16" t="n">
        <v>0.75679012345679</v>
      </c>
    </row>
    <row r="1156" customFormat="false" ht="15" hidden="false" customHeight="false" outlineLevel="0" collapsed="false">
      <c r="A1156" s="17" t="n">
        <v>1551</v>
      </c>
      <c r="B1156" s="16" t="n">
        <v>0.240131420559353</v>
      </c>
      <c r="C1156" s="16" t="n">
        <v>0.238541891475519</v>
      </c>
      <c r="D1156" s="16" t="n">
        <v>0</v>
      </c>
      <c r="E1156" s="16" t="n">
        <v>0.1</v>
      </c>
      <c r="F1156" s="16" t="n">
        <v>0.149981042446012</v>
      </c>
      <c r="G1156" s="16" t="n">
        <v>0.126408066449766</v>
      </c>
      <c r="H1156" s="16" t="n">
        <v>0.100722431846659</v>
      </c>
      <c r="I1156" s="16" t="n">
        <v>1.30102999566398</v>
      </c>
      <c r="J1156" s="16" t="n">
        <v>0</v>
      </c>
      <c r="K1156" s="16" t="n">
        <v>0.525407407407407</v>
      </c>
      <c r="L1156" s="16" t="n">
        <v>0.758592592592593</v>
      </c>
    </row>
    <row r="1157" customFormat="false" ht="15" hidden="false" customHeight="false" outlineLevel="0" collapsed="false">
      <c r="A1157" s="17" t="n">
        <v>1552</v>
      </c>
      <c r="B1157" s="16" t="n">
        <v>0.241806992557314</v>
      </c>
      <c r="C1157" s="16" t="n">
        <v>0.240102532406648</v>
      </c>
      <c r="D1157" s="16" t="n">
        <v>0</v>
      </c>
      <c r="E1157" s="16" t="n">
        <v>0.1</v>
      </c>
      <c r="F1157" s="16" t="n">
        <v>0.162030353258355</v>
      </c>
      <c r="G1157" s="16" t="n">
        <v>0.137145968670563</v>
      </c>
      <c r="H1157" s="16" t="n">
        <v>0.107280085724524</v>
      </c>
      <c r="I1157" s="16" t="n">
        <v>1.30102999566398</v>
      </c>
      <c r="J1157" s="16" t="n">
        <v>0</v>
      </c>
      <c r="K1157" s="16" t="n">
        <v>0.526222222222222</v>
      </c>
      <c r="L1157" s="16" t="n">
        <v>0.760518518518519</v>
      </c>
    </row>
    <row r="1158" customFormat="false" ht="15" hidden="false" customHeight="false" outlineLevel="0" collapsed="false">
      <c r="A1158" s="17" t="n">
        <v>1553</v>
      </c>
      <c r="B1158" s="16" t="n">
        <v>0.243468331628376</v>
      </c>
      <c r="C1158" s="16" t="n">
        <v>0.241650214195252</v>
      </c>
      <c r="D1158" s="16" t="n">
        <v>0</v>
      </c>
      <c r="E1158" s="16" t="n">
        <v>0.1</v>
      </c>
      <c r="F1158" s="16" t="n">
        <v>0.174119292309863</v>
      </c>
      <c r="G1158" s="16" t="n">
        <v>0.147919527165071</v>
      </c>
      <c r="H1158" s="16" t="n">
        <v>0.112764416031264</v>
      </c>
      <c r="I1158" s="16" t="n">
        <v>1.30102999566398</v>
      </c>
      <c r="J1158" s="16" t="n">
        <v>0</v>
      </c>
      <c r="K1158" s="16" t="n">
        <v>0.52720987654321</v>
      </c>
      <c r="L1158" s="16" t="n">
        <v>0.761456790123457</v>
      </c>
    </row>
    <row r="1159" customFormat="false" ht="15" hidden="false" customHeight="false" outlineLevel="0" collapsed="false">
      <c r="A1159" s="17" t="n">
        <v>1554</v>
      </c>
      <c r="B1159" s="16" t="n">
        <v>0.245124627153079</v>
      </c>
      <c r="C1159" s="16" t="n">
        <v>0.24319237606393</v>
      </c>
      <c r="D1159" s="16" t="n">
        <v>0</v>
      </c>
      <c r="E1159" s="16" t="n">
        <v>0.1</v>
      </c>
      <c r="F1159" s="16" t="n">
        <v>0.186437203389096</v>
      </c>
      <c r="G1159" s="16" t="n">
        <v>0.158697775262587</v>
      </c>
      <c r="H1159" s="16" t="n">
        <v>0.118705832064179</v>
      </c>
      <c r="I1159" s="16" t="n">
        <v>1.30102999566398</v>
      </c>
      <c r="J1159" s="16" t="n">
        <v>0</v>
      </c>
      <c r="K1159" s="16" t="n">
        <v>0.527901234567901</v>
      </c>
      <c r="L1159" s="16" t="n">
        <v>0.762395061728395</v>
      </c>
    </row>
    <row r="1160" customFormat="false" ht="15" hidden="false" customHeight="false" outlineLevel="0" collapsed="false">
      <c r="A1160" s="17" t="n">
        <v>1555</v>
      </c>
      <c r="B1160" s="16" t="n">
        <v>0.246769709222847</v>
      </c>
      <c r="C1160" s="16" t="n">
        <v>0.244727590050962</v>
      </c>
      <c r="D1160" s="16" t="n">
        <v>0</v>
      </c>
      <c r="E1160" s="16" t="n">
        <v>0.1</v>
      </c>
      <c r="F1160" s="16" t="n">
        <v>0.19844271487786</v>
      </c>
      <c r="G1160" s="16" t="n">
        <v>0.169636355155251</v>
      </c>
      <c r="H1160" s="16" t="n">
        <v>0.124553855922193</v>
      </c>
      <c r="I1160" s="16" t="n">
        <v>1.30102999566398</v>
      </c>
      <c r="J1160" s="16" t="n">
        <v>0</v>
      </c>
      <c r="K1160" s="16" t="n">
        <v>0.528740740740741</v>
      </c>
      <c r="L1160" s="16" t="n">
        <v>0.763925925925926</v>
      </c>
    </row>
    <row r="1161" customFormat="false" ht="15" hidden="false" customHeight="false" outlineLevel="0" collapsed="false">
      <c r="A1161" s="17" t="n">
        <v>1556</v>
      </c>
      <c r="B1161" s="16" t="n">
        <v>0.248400083349811</v>
      </c>
      <c r="C1161" s="16" t="n">
        <v>0.246250648332967</v>
      </c>
      <c r="D1161" s="16" t="n">
        <v>0</v>
      </c>
      <c r="E1161" s="16" t="n">
        <v>0.1</v>
      </c>
      <c r="F1161" s="16" t="n">
        <v>0.210324611913969</v>
      </c>
      <c r="G1161" s="16" t="n">
        <v>0.180154630864493</v>
      </c>
      <c r="H1161" s="16" t="n">
        <v>0.130498366972025</v>
      </c>
      <c r="I1161" s="16" t="n">
        <v>1.30102999566398</v>
      </c>
      <c r="J1161" s="16" t="n">
        <v>0</v>
      </c>
      <c r="K1161" s="16" t="n">
        <v>0.529481481481481</v>
      </c>
      <c r="L1161" s="16" t="n">
        <v>0.765456790123457</v>
      </c>
    </row>
    <row r="1162" customFormat="false" ht="15" hidden="false" customHeight="false" outlineLevel="0" collapsed="false">
      <c r="A1162" s="17" t="n">
        <v>1557</v>
      </c>
      <c r="B1162" s="16" t="n">
        <v>0.25001412116819</v>
      </c>
      <c r="C1162" s="16" t="n">
        <v>0.247759122550488</v>
      </c>
      <c r="D1162" s="16" t="n">
        <v>0</v>
      </c>
      <c r="E1162" s="16" t="n">
        <v>0.1</v>
      </c>
      <c r="F1162" s="16" t="n">
        <v>0.222159321306994</v>
      </c>
      <c r="G1162" s="16" t="n">
        <v>0.190840912412146</v>
      </c>
      <c r="H1162" s="16" t="n">
        <v>0.136824473730738</v>
      </c>
      <c r="I1162" s="16" t="n">
        <v>1.30102999566398</v>
      </c>
      <c r="J1162" s="16" t="n">
        <v>0</v>
      </c>
      <c r="K1162" s="16" t="n">
        <v>0.530320987654321</v>
      </c>
      <c r="L1162" s="16" t="n">
        <v>0.767456790123457</v>
      </c>
    </row>
    <row r="1163" customFormat="false" ht="15" hidden="false" customHeight="false" outlineLevel="0" collapsed="false">
      <c r="A1163" s="17" t="n">
        <v>1558</v>
      </c>
      <c r="B1163" s="16" t="n">
        <v>0.25161581867271</v>
      </c>
      <c r="C1163" s="16" t="n">
        <v>0.249260444276863</v>
      </c>
      <c r="D1163" s="16" t="n">
        <v>0</v>
      </c>
      <c r="E1163" s="16" t="n">
        <v>0.1</v>
      </c>
      <c r="F1163" s="16" t="n">
        <v>0.233536470116778</v>
      </c>
      <c r="G1163" s="16" t="n">
        <v>0.200476369230858</v>
      </c>
      <c r="H1163" s="16" t="n">
        <v>0.142702181261506</v>
      </c>
      <c r="I1163" s="16" t="n">
        <v>1.30102999566398</v>
      </c>
      <c r="J1163" s="16" t="n">
        <v>0</v>
      </c>
      <c r="K1163" s="16" t="n">
        <v>0.531061728395062</v>
      </c>
      <c r="L1163" s="16" t="n">
        <v>0.768395061728395</v>
      </c>
    </row>
    <row r="1164" customFormat="false" ht="15" hidden="false" customHeight="false" outlineLevel="0" collapsed="false">
      <c r="A1164" s="17" t="n">
        <v>1559</v>
      </c>
      <c r="B1164" s="16" t="n">
        <v>0.253209350837602</v>
      </c>
      <c r="C1164" s="16" t="n">
        <v>0.250750630001227</v>
      </c>
      <c r="D1164" s="16" t="n">
        <v>0</v>
      </c>
      <c r="E1164" s="16" t="n">
        <v>0.1</v>
      </c>
      <c r="F1164" s="16" t="n">
        <v>0.245407436605669</v>
      </c>
      <c r="G1164" s="16" t="n">
        <v>0.211677644789972</v>
      </c>
      <c r="H1164" s="16" t="n">
        <v>0.148669920854884</v>
      </c>
      <c r="I1164" s="16" t="n">
        <v>1.30102999566398</v>
      </c>
      <c r="J1164" s="16" t="n">
        <v>0</v>
      </c>
      <c r="K1164" s="16" t="n">
        <v>0.531777777777778</v>
      </c>
      <c r="L1164" s="16" t="n">
        <v>0.769407407407407</v>
      </c>
    </row>
    <row r="1165" customFormat="false" ht="15" hidden="false" customHeight="false" outlineLevel="0" collapsed="false">
      <c r="A1165" s="17" t="n">
        <v>1560</v>
      </c>
      <c r="B1165" s="16" t="n">
        <v>0.254789828923013</v>
      </c>
      <c r="C1165" s="16" t="n">
        <v>0.252225946386655</v>
      </c>
      <c r="D1165" s="16" t="n">
        <v>0</v>
      </c>
      <c r="E1165" s="16" t="n">
        <v>0.1</v>
      </c>
      <c r="F1165" s="16" t="n">
        <v>0.257656255281917</v>
      </c>
      <c r="G1165" s="16" t="n">
        <v>0.222359823595075</v>
      </c>
      <c r="H1165" s="16" t="n">
        <v>0.154719045166703</v>
      </c>
      <c r="I1165" s="16" t="n">
        <v>1.30102999566398</v>
      </c>
      <c r="J1165" s="16" t="n">
        <v>0</v>
      </c>
      <c r="K1165" s="16" t="n">
        <v>0.532617283950617</v>
      </c>
      <c r="L1165" s="16" t="n">
        <v>0.770024691358025</v>
      </c>
    </row>
    <row r="1166" customFormat="false" ht="15" hidden="false" customHeight="false" outlineLevel="0" collapsed="false">
      <c r="A1166" s="17" t="n">
        <v>1561</v>
      </c>
      <c r="B1166" s="16" t="n">
        <v>0.256353489226765</v>
      </c>
      <c r="C1166" s="16" t="n">
        <v>0.253687852389283</v>
      </c>
      <c r="D1166" s="16" t="n">
        <v>0</v>
      </c>
      <c r="E1166" s="16" t="n">
        <v>0.1</v>
      </c>
      <c r="F1166" s="16" t="n">
        <v>0.269642825727704</v>
      </c>
      <c r="G1166" s="16" t="n">
        <v>0.225970374274581</v>
      </c>
      <c r="H1166" s="16" t="n">
        <v>0.160967611099365</v>
      </c>
      <c r="I1166" s="16" t="n">
        <v>1.30102999566398</v>
      </c>
      <c r="J1166" s="16" t="n">
        <v>0</v>
      </c>
      <c r="K1166" s="16" t="n">
        <v>0.533308641975309</v>
      </c>
      <c r="L1166" s="16" t="n">
        <v>0.771802469135803</v>
      </c>
    </row>
    <row r="1167" customFormat="false" ht="15" hidden="false" customHeight="false" outlineLevel="0" collapsed="false">
      <c r="A1167" s="17" t="n">
        <v>1562</v>
      </c>
      <c r="B1167" s="16" t="n">
        <v>0.257911703818374</v>
      </c>
      <c r="C1167" s="16" t="n">
        <v>0.255142994225025</v>
      </c>
      <c r="D1167" s="16" t="n">
        <v>0</v>
      </c>
      <c r="E1167" s="16" t="n">
        <v>0.1</v>
      </c>
      <c r="F1167" s="16" t="n">
        <v>0.281938465410498</v>
      </c>
      <c r="G1167" s="16" t="n">
        <v>0.232987964367912</v>
      </c>
      <c r="H1167" s="16" t="n">
        <v>0.167394573051588</v>
      </c>
      <c r="I1167" s="16" t="n">
        <v>1.30102999566398</v>
      </c>
      <c r="J1167" s="16" t="n">
        <v>0</v>
      </c>
      <c r="K1167" s="16" t="n">
        <v>0.534148148148148</v>
      </c>
      <c r="L1167" s="16" t="n">
        <v>0.774123456790123</v>
      </c>
    </row>
    <row r="1168" customFormat="false" ht="15" hidden="false" customHeight="false" outlineLevel="0" collapsed="false">
      <c r="A1168" s="17" t="n">
        <v>1563</v>
      </c>
      <c r="B1168" s="16" t="n">
        <v>0.259453065031105</v>
      </c>
      <c r="C1168" s="16" t="n">
        <v>0.256586743493875</v>
      </c>
      <c r="D1168" s="16" t="n">
        <v>0</v>
      </c>
      <c r="E1168" s="16" t="n">
        <v>0.1</v>
      </c>
      <c r="F1168" s="16" t="n">
        <v>0.293709438786356</v>
      </c>
      <c r="G1168" s="16" t="n">
        <v>0.24102975951117</v>
      </c>
      <c r="H1168" s="16" t="n">
        <v>0.173854977442605</v>
      </c>
      <c r="I1168" s="16" t="n">
        <v>1.30102999566398</v>
      </c>
      <c r="J1168" s="16" t="n">
        <v>0</v>
      </c>
      <c r="K1168" s="16" t="n">
        <v>0.535012345679012</v>
      </c>
      <c r="L1168" s="16" t="n">
        <v>0.776567901234568</v>
      </c>
    </row>
    <row r="1169" customFormat="false" ht="15" hidden="false" customHeight="false" outlineLevel="0" collapsed="false">
      <c r="A1169" s="17" t="n">
        <v>1564</v>
      </c>
      <c r="B1169" s="16" t="n">
        <v>0.260970450441043</v>
      </c>
      <c r="C1169" s="16" t="n">
        <v>0.258014456464185</v>
      </c>
      <c r="D1169" s="16" t="n">
        <v>0</v>
      </c>
      <c r="E1169" s="16" t="n">
        <v>0.1</v>
      </c>
      <c r="F1169" s="16" t="n">
        <v>0.304626650233705</v>
      </c>
      <c r="G1169" s="16" t="n">
        <v>0.248902564711841</v>
      </c>
      <c r="H1169" s="16" t="n">
        <v>0.17966548248285</v>
      </c>
      <c r="I1169" s="16" t="n">
        <v>1.30102999566398</v>
      </c>
      <c r="J1169" s="16" t="n">
        <v>0</v>
      </c>
      <c r="K1169" s="16" t="n">
        <v>0.535728395061728</v>
      </c>
      <c r="L1169" s="16" t="n">
        <v>0.778617283950617</v>
      </c>
    </row>
    <row r="1170" customFormat="false" ht="15" hidden="false" customHeight="false" outlineLevel="0" collapsed="false">
      <c r="A1170" s="17" t="n">
        <v>1565</v>
      </c>
      <c r="B1170" s="16" t="n">
        <v>0.262478401925829</v>
      </c>
      <c r="C1170" s="16" t="n">
        <v>0.259427141944567</v>
      </c>
      <c r="D1170" s="16" t="n">
        <v>0</v>
      </c>
      <c r="E1170" s="16" t="n">
        <v>0.1</v>
      </c>
      <c r="F1170" s="16" t="n">
        <v>0.316375719229707</v>
      </c>
      <c r="G1170" s="16" t="n">
        <v>0.257091903890215</v>
      </c>
      <c r="H1170" s="16" t="n">
        <v>0.186011021049229</v>
      </c>
      <c r="I1170" s="16" t="n">
        <v>1.30102999566398</v>
      </c>
      <c r="J1170" s="16" t="n">
        <v>0</v>
      </c>
      <c r="K1170" s="16" t="n">
        <v>0.53637037037037</v>
      </c>
      <c r="L1170" s="16" t="n">
        <v>0.780691358024691</v>
      </c>
    </row>
    <row r="1171" customFormat="false" ht="15" hidden="false" customHeight="false" outlineLevel="0" collapsed="false">
      <c r="A1171" s="17" t="n">
        <v>1566</v>
      </c>
      <c r="B1171" s="16" t="n">
        <v>0.263972362875938</v>
      </c>
      <c r="C1171" s="16" t="n">
        <v>0.260827043486966</v>
      </c>
      <c r="D1171" s="16" t="n">
        <v>0</v>
      </c>
      <c r="E1171" s="16" t="n">
        <v>0.1</v>
      </c>
      <c r="F1171" s="16" t="n">
        <v>0.328117162700197</v>
      </c>
      <c r="G1171" s="16" t="n">
        <v>0.265523809357729</v>
      </c>
      <c r="H1171" s="16" t="n">
        <v>0.192220196700214</v>
      </c>
      <c r="I1171" s="16" t="n">
        <v>1.30102999566398</v>
      </c>
      <c r="J1171" s="16" t="n">
        <v>0</v>
      </c>
      <c r="K1171" s="16" t="n">
        <v>0.536938271604938</v>
      </c>
      <c r="L1171" s="16" t="n">
        <v>0.781950617283951</v>
      </c>
    </row>
    <row r="1172" customFormat="false" ht="15" hidden="false" customHeight="false" outlineLevel="0" collapsed="false">
      <c r="A1172" s="17" t="n">
        <v>1567</v>
      </c>
      <c r="B1172" s="16" t="n">
        <v>0.265460954109828</v>
      </c>
      <c r="C1172" s="16" t="n">
        <v>0.262219419512484</v>
      </c>
      <c r="D1172" s="16" t="n">
        <v>0</v>
      </c>
      <c r="E1172" s="16" t="n">
        <v>0.1</v>
      </c>
      <c r="F1172" s="16" t="n">
        <v>0.340258116354772</v>
      </c>
      <c r="G1172" s="16" t="n">
        <v>0.275030490088164</v>
      </c>
      <c r="H1172" s="16" t="n">
        <v>0.198445308440511</v>
      </c>
      <c r="I1172" s="16" t="n">
        <v>1.30102999566398</v>
      </c>
      <c r="J1172" s="16" t="n">
        <v>0</v>
      </c>
      <c r="K1172" s="16" t="n">
        <v>0.537703703703704</v>
      </c>
      <c r="L1172" s="16" t="n">
        <v>0.782740740740741</v>
      </c>
    </row>
    <row r="1173" customFormat="false" ht="15" hidden="false" customHeight="false" outlineLevel="0" collapsed="false">
      <c r="A1173" s="17" t="n">
        <v>1568</v>
      </c>
      <c r="B1173" s="16" t="n">
        <v>0.266942821111944</v>
      </c>
      <c r="C1173" s="16" t="n">
        <v>0.263597062263224</v>
      </c>
      <c r="D1173" s="16" t="n">
        <v>0</v>
      </c>
      <c r="E1173" s="16" t="n">
        <v>0.2</v>
      </c>
      <c r="F1173" s="16" t="n">
        <v>0.353599714016326</v>
      </c>
      <c r="G1173" s="16" t="n">
        <v>0.285337106075108</v>
      </c>
      <c r="H1173" s="16" t="n">
        <v>0.205455649971177</v>
      </c>
      <c r="I1173" s="16" t="n">
        <v>1.30102999566398</v>
      </c>
      <c r="J1173" s="16" t="n">
        <v>0</v>
      </c>
      <c r="K1173" s="16" t="n">
        <v>0.538518518518519</v>
      </c>
      <c r="L1173" s="16" t="n">
        <v>0.783604938271605</v>
      </c>
    </row>
    <row r="1174" customFormat="false" ht="15" hidden="false" customHeight="false" outlineLevel="0" collapsed="false">
      <c r="A1174" s="17" t="n">
        <v>1569</v>
      </c>
      <c r="B1174" s="16" t="n">
        <v>0.268405097226302</v>
      </c>
      <c r="C1174" s="16" t="n">
        <v>0.264962944289049</v>
      </c>
      <c r="D1174" s="16" t="n">
        <v>0</v>
      </c>
      <c r="E1174" s="16" t="n">
        <v>0.2</v>
      </c>
      <c r="F1174" s="16" t="n">
        <v>0.366048357381861</v>
      </c>
      <c r="G1174" s="16" t="n">
        <v>0.29526052542412</v>
      </c>
      <c r="H1174" s="16" t="n">
        <v>0.212609950270391</v>
      </c>
      <c r="I1174" s="16" t="n">
        <v>1.30102999566398</v>
      </c>
      <c r="J1174" s="16" t="n">
        <v>0</v>
      </c>
      <c r="K1174" s="16" t="n">
        <v>0.539135802469136</v>
      </c>
      <c r="L1174" s="16" t="n">
        <v>0.783358024691358</v>
      </c>
    </row>
    <row r="1175" customFormat="false" ht="15" hidden="false" customHeight="false" outlineLevel="0" collapsed="false">
      <c r="A1175" s="17" t="n">
        <v>1570</v>
      </c>
      <c r="B1175" s="16" t="n">
        <v>0.269856833087073</v>
      </c>
      <c r="C1175" s="16" t="n">
        <v>0.2663211363554</v>
      </c>
      <c r="D1175" s="16" t="n">
        <v>0</v>
      </c>
      <c r="E1175" s="16" t="n">
        <v>0.2</v>
      </c>
      <c r="F1175" s="16" t="n">
        <v>0.378239823516212</v>
      </c>
      <c r="G1175" s="16" t="n">
        <v>0.305256732552842</v>
      </c>
      <c r="H1175" s="16" t="n">
        <v>0.219018517701311</v>
      </c>
      <c r="I1175" s="16" t="n">
        <v>1.30102999566398</v>
      </c>
      <c r="J1175" s="16" t="n">
        <v>0</v>
      </c>
      <c r="K1175" s="16" t="n">
        <v>0.539827160493827</v>
      </c>
      <c r="L1175" s="16" t="n">
        <v>0.783456790123457</v>
      </c>
    </row>
    <row r="1176" customFormat="false" ht="15" hidden="false" customHeight="false" outlineLevel="0" collapsed="false">
      <c r="A1176" s="17" t="n">
        <v>1571</v>
      </c>
      <c r="B1176" s="16" t="n">
        <v>0.271298491126961</v>
      </c>
      <c r="C1176" s="16" t="n">
        <v>0.267671456005838</v>
      </c>
      <c r="D1176" s="16" t="n">
        <v>0</v>
      </c>
      <c r="E1176" s="16" t="n">
        <v>0.2</v>
      </c>
      <c r="F1176" s="16" t="n">
        <v>0.390266448726706</v>
      </c>
      <c r="G1176" s="16" t="n">
        <v>0.315322656997807</v>
      </c>
      <c r="H1176" s="16" t="n">
        <v>0.225796605730215</v>
      </c>
      <c r="I1176" s="16" t="n">
        <v>1.30102999566398</v>
      </c>
      <c r="J1176" s="16" t="n">
        <v>0</v>
      </c>
      <c r="K1176" s="16" t="n">
        <v>0.540641975308642</v>
      </c>
      <c r="L1176" s="16" t="n">
        <v>0.782864197530864</v>
      </c>
    </row>
    <row r="1177" customFormat="false" ht="15" hidden="false" customHeight="false" outlineLevel="0" collapsed="false">
      <c r="A1177" s="17" t="n">
        <v>1572</v>
      </c>
      <c r="B1177" s="16" t="n">
        <v>0.272723065813383</v>
      </c>
      <c r="C1177" s="16" t="n">
        <v>0.269009352193938</v>
      </c>
      <c r="D1177" s="16" t="n">
        <v>0</v>
      </c>
      <c r="E1177" s="16" t="n">
        <v>0.2</v>
      </c>
      <c r="F1177" s="16" t="n">
        <v>0.401775975299097</v>
      </c>
      <c r="G1177" s="16" t="n">
        <v>0.324160794382822</v>
      </c>
      <c r="H1177" s="16" t="n">
        <v>0.232420862479878</v>
      </c>
      <c r="I1177" s="16" t="n">
        <v>1.30102999566398</v>
      </c>
      <c r="J1177" s="16" t="n">
        <v>0</v>
      </c>
      <c r="K1177" s="16" t="n">
        <v>0.541185185185185</v>
      </c>
      <c r="L1177" s="16" t="n">
        <v>0.781358024691358</v>
      </c>
    </row>
    <row r="1178" customFormat="false" ht="15" hidden="false" customHeight="false" outlineLevel="0" collapsed="false">
      <c r="A1178" s="17" t="n">
        <v>1573</v>
      </c>
      <c r="B1178" s="16" t="n">
        <v>0.274132306377093</v>
      </c>
      <c r="C1178" s="16" t="n">
        <v>0.27033290790187</v>
      </c>
      <c r="D1178" s="16" t="n">
        <v>0</v>
      </c>
      <c r="E1178" s="16" t="n">
        <v>0.2</v>
      </c>
      <c r="F1178" s="16" t="n">
        <v>0.413270878355436</v>
      </c>
      <c r="G1178" s="16" t="n">
        <v>0.334130972032929</v>
      </c>
      <c r="H1178" s="16" t="n">
        <v>0.239287703144203</v>
      </c>
      <c r="I1178" s="16" t="n">
        <v>1.30102999566398</v>
      </c>
      <c r="J1178" s="16" t="n">
        <v>0</v>
      </c>
      <c r="K1178" s="16" t="n">
        <v>0.541876543209877</v>
      </c>
      <c r="L1178" s="16" t="n">
        <v>0.779679012345679</v>
      </c>
    </row>
    <row r="1179" customFormat="false" ht="15" hidden="false" customHeight="false" outlineLevel="0" collapsed="false">
      <c r="A1179" s="17" t="n">
        <v>1574</v>
      </c>
      <c r="B1179" s="16" t="n">
        <v>0.275531934863991</v>
      </c>
      <c r="C1179" s="16" t="n">
        <v>0.271646520131164</v>
      </c>
      <c r="D1179" s="16" t="n">
        <v>0</v>
      </c>
      <c r="E1179" s="16" t="n">
        <v>0.3</v>
      </c>
      <c r="F1179" s="16" t="n">
        <v>0.424935839509722</v>
      </c>
      <c r="G1179" s="16" t="n">
        <v>0.343607829212008</v>
      </c>
      <c r="H1179" s="16" t="n">
        <v>0.24568128511107</v>
      </c>
      <c r="I1179" s="16" t="n">
        <v>1.30102999566398</v>
      </c>
      <c r="J1179" s="16" t="n">
        <v>0</v>
      </c>
      <c r="K1179" s="16" t="n">
        <v>0.542592592592593</v>
      </c>
      <c r="L1179" s="16" t="n">
        <v>0.776617283950617</v>
      </c>
    </row>
    <row r="1180" customFormat="false" ht="15" hidden="false" customHeight="false" outlineLevel="0" collapsed="false">
      <c r="A1180" s="17" t="n">
        <v>1575</v>
      </c>
      <c r="B1180" s="16" t="n">
        <v>0.276917473640707</v>
      </c>
      <c r="C1180" s="16" t="n">
        <v>0.272951133416759</v>
      </c>
      <c r="D1180" s="16" t="n">
        <v>0</v>
      </c>
      <c r="E1180" s="16" t="n">
        <v>0.3</v>
      </c>
      <c r="F1180" s="16" t="n">
        <v>0.435994386126239</v>
      </c>
      <c r="G1180" s="16" t="n">
        <v>0.353118054560759</v>
      </c>
      <c r="H1180" s="16" t="n">
        <v>0.252079719149636</v>
      </c>
      <c r="I1180" s="16" t="n">
        <v>1.30102999566398</v>
      </c>
      <c r="J1180" s="16" t="n">
        <v>0</v>
      </c>
      <c r="K1180" s="16" t="n">
        <v>0.543160493827161</v>
      </c>
      <c r="L1180" s="16" t="n">
        <v>0.773679012345679</v>
      </c>
    </row>
    <row r="1181" customFormat="false" ht="15" hidden="false" customHeight="false" outlineLevel="0" collapsed="false">
      <c r="A1181" s="17" t="n">
        <v>1576</v>
      </c>
      <c r="B1181" s="16" t="n">
        <v>0.278285695281294</v>
      </c>
      <c r="C1181" s="16" t="n">
        <v>0.27424352672365</v>
      </c>
      <c r="D1181" s="16" t="n">
        <v>0</v>
      </c>
      <c r="E1181" s="16" t="n">
        <v>0.3</v>
      </c>
      <c r="F1181" s="16" t="n">
        <v>0.446432488629077</v>
      </c>
      <c r="G1181" s="16" t="n">
        <v>0.361391780901548</v>
      </c>
      <c r="H1181" s="16" t="n">
        <v>0.25766993015759</v>
      </c>
      <c r="I1181" s="16" t="n">
        <v>1.30102999566398</v>
      </c>
      <c r="J1181" s="16" t="n">
        <v>0</v>
      </c>
      <c r="K1181" s="16" t="n">
        <v>0.543679012345679</v>
      </c>
      <c r="L1181" s="16" t="n">
        <v>0.771358024691358</v>
      </c>
    </row>
    <row r="1182" customFormat="false" ht="15" hidden="false" customHeight="false" outlineLevel="0" collapsed="false">
      <c r="A1182" s="17" t="n">
        <v>1577</v>
      </c>
      <c r="B1182" s="16" t="n">
        <v>0.279638415409459</v>
      </c>
      <c r="C1182" s="16" t="n">
        <v>0.275520430439048</v>
      </c>
      <c r="D1182" s="16" t="n">
        <v>0</v>
      </c>
      <c r="E1182" s="16" t="n">
        <v>0.4</v>
      </c>
      <c r="F1182" s="16" t="n">
        <v>0.456972383017714</v>
      </c>
      <c r="G1182" s="16" t="n">
        <v>0.369569490106985</v>
      </c>
      <c r="H1182" s="16" t="n">
        <v>0.264020400073371</v>
      </c>
      <c r="I1182" s="16" t="n">
        <v>1.30102999566398</v>
      </c>
      <c r="J1182" s="16" t="n">
        <v>0</v>
      </c>
      <c r="K1182" s="16" t="n">
        <v>0.544123456790123</v>
      </c>
      <c r="L1182" s="16" t="n">
        <v>0.769728395061728</v>
      </c>
    </row>
    <row r="1183" customFormat="false" ht="15" hidden="false" customHeight="false" outlineLevel="0" collapsed="false">
      <c r="A1183" s="17" t="n">
        <v>1578</v>
      </c>
      <c r="B1183" s="16" t="n">
        <v>0.280974681344297</v>
      </c>
      <c r="C1183" s="16" t="n">
        <v>0.276785468955835</v>
      </c>
      <c r="D1183" s="16" t="n">
        <v>0</v>
      </c>
      <c r="E1183" s="16" t="n">
        <v>0.4</v>
      </c>
      <c r="F1183" s="16" t="n">
        <v>0.466960841171984</v>
      </c>
      <c r="G1183" s="16" t="n">
        <v>0.378038549107165</v>
      </c>
      <c r="H1183" s="16" t="n">
        <v>0.267474158031434</v>
      </c>
      <c r="I1183" s="16" t="n">
        <v>1.30102999566398</v>
      </c>
      <c r="J1183" s="16" t="n">
        <v>0</v>
      </c>
      <c r="K1183" s="16" t="n">
        <v>0.544691358024691</v>
      </c>
      <c r="L1183" s="16" t="n">
        <v>0.769234567901235</v>
      </c>
    </row>
    <row r="1184" customFormat="false" ht="15" hidden="false" customHeight="false" outlineLevel="0" collapsed="false">
      <c r="A1184" s="17" t="n">
        <v>1579</v>
      </c>
      <c r="B1184" s="16" t="n">
        <v>0.282306174768342</v>
      </c>
      <c r="C1184" s="16" t="n">
        <v>0.278044369584984</v>
      </c>
      <c r="D1184" s="16" t="n">
        <v>0</v>
      </c>
      <c r="E1184" s="16" t="n">
        <v>0.5</v>
      </c>
      <c r="F1184" s="16" t="n">
        <v>0.477213902451585</v>
      </c>
      <c r="G1184" s="16" t="n">
        <v>0.386766876877137</v>
      </c>
      <c r="H1184" s="16" t="n">
        <v>0.273104970174906</v>
      </c>
      <c r="I1184" s="16" t="n">
        <v>1.30102999566398</v>
      </c>
      <c r="J1184" s="16" t="n">
        <v>0</v>
      </c>
      <c r="K1184" s="16" t="n">
        <v>0.545456790123457</v>
      </c>
      <c r="L1184" s="16" t="n">
        <v>0.768024691358025</v>
      </c>
    </row>
    <row r="1185" customFormat="false" ht="15" hidden="false" customHeight="false" outlineLevel="0" collapsed="false">
      <c r="A1185" s="17" t="n">
        <v>1580</v>
      </c>
      <c r="B1185" s="16" t="n">
        <v>0.283626352581713</v>
      </c>
      <c r="C1185" s="16" t="n">
        <v>0.279291003412671</v>
      </c>
      <c r="D1185" s="16" t="n">
        <v>0</v>
      </c>
      <c r="E1185" s="16" t="n">
        <v>0.7</v>
      </c>
      <c r="F1185" s="16" t="n">
        <v>0.487703783299617</v>
      </c>
      <c r="G1185" s="16" t="n">
        <v>0.395215416801598</v>
      </c>
      <c r="H1185" s="16" t="n">
        <v>0.27766507691217</v>
      </c>
      <c r="I1185" s="16" t="n">
        <v>1.30102999566398</v>
      </c>
      <c r="J1185" s="16" t="n">
        <v>0</v>
      </c>
      <c r="K1185" s="16" t="n">
        <v>0.545975308641975</v>
      </c>
      <c r="L1185" s="16" t="n">
        <v>0.766222222222222</v>
      </c>
    </row>
    <row r="1186" customFormat="false" ht="15" hidden="false" customHeight="false" outlineLevel="0" collapsed="false">
      <c r="A1186" s="17" t="n">
        <v>1581</v>
      </c>
      <c r="B1186" s="16" t="n">
        <v>0.284929002159172</v>
      </c>
      <c r="C1186" s="16" t="n">
        <v>0.280521800385581</v>
      </c>
      <c r="D1186" s="16" t="n">
        <v>0</v>
      </c>
      <c r="E1186" s="16" t="n">
        <v>0.7</v>
      </c>
      <c r="F1186" s="16" t="n">
        <v>0.498023321005689</v>
      </c>
      <c r="G1186" s="16" t="n">
        <v>0.404254226708672</v>
      </c>
      <c r="H1186" s="16" t="n">
        <v>0.283176099291519</v>
      </c>
      <c r="I1186" s="16" t="n">
        <v>1.30102999566398</v>
      </c>
      <c r="J1186" s="16" t="n">
        <v>0</v>
      </c>
      <c r="K1186" s="16" t="n">
        <v>0.546320987654321</v>
      </c>
      <c r="L1186" s="16" t="n">
        <v>0.764962962962963</v>
      </c>
    </row>
    <row r="1187" customFormat="false" ht="15" hidden="false" customHeight="false" outlineLevel="0" collapsed="false">
      <c r="A1187" s="17" t="n">
        <v>1582</v>
      </c>
      <c r="B1187" s="16" t="n">
        <v>0.286219765245915</v>
      </c>
      <c r="C1187" s="16" t="n">
        <v>0.281741184658474</v>
      </c>
      <c r="D1187" s="16" t="n">
        <v>0</v>
      </c>
      <c r="E1187" s="16" t="n">
        <v>0.8</v>
      </c>
      <c r="F1187" s="16" t="n">
        <v>0.50833428632465</v>
      </c>
      <c r="G1187" s="16" t="n">
        <v>0.413023316507823</v>
      </c>
      <c r="H1187" s="16" t="n">
        <v>0.288427941001438</v>
      </c>
      <c r="I1187" s="16" t="n">
        <v>1.30102999566398</v>
      </c>
      <c r="J1187" s="16" t="n">
        <v>0</v>
      </c>
      <c r="K1187" s="16" t="n">
        <v>0.546913580246914</v>
      </c>
      <c r="L1187" s="16" t="n">
        <v>0.763901234567901</v>
      </c>
    </row>
    <row r="1188" customFormat="false" ht="15" hidden="false" customHeight="false" outlineLevel="0" collapsed="false">
      <c r="A1188" s="17" t="n">
        <v>1583</v>
      </c>
      <c r="B1188" s="16" t="n">
        <v>0.287501783006721</v>
      </c>
      <c r="C1188" s="16" t="n">
        <v>0.282952907416556</v>
      </c>
      <c r="D1188" s="16" t="n">
        <v>0</v>
      </c>
      <c r="E1188" s="16" t="n">
        <v>0.8</v>
      </c>
      <c r="F1188" s="16" t="n">
        <v>0.518577080190065</v>
      </c>
      <c r="G1188" s="16" t="n">
        <v>0.421977019246006</v>
      </c>
      <c r="H1188" s="16" t="n">
        <v>0.293218752270525</v>
      </c>
      <c r="I1188" s="16" t="n">
        <v>1.30102999566398</v>
      </c>
      <c r="J1188" s="16" t="n">
        <v>0</v>
      </c>
      <c r="K1188" s="16" t="n">
        <v>0.547432098765432</v>
      </c>
      <c r="L1188" s="16" t="n">
        <v>0.763012345679012</v>
      </c>
    </row>
    <row r="1189" customFormat="false" ht="15" hidden="false" customHeight="false" outlineLevel="0" collapsed="false">
      <c r="A1189" s="17" t="n">
        <v>1584</v>
      </c>
      <c r="B1189" s="16" t="n">
        <v>0.288771692746215</v>
      </c>
      <c r="C1189" s="16" t="n">
        <v>0.284152319464419</v>
      </c>
      <c r="D1189" s="16" t="n">
        <v>0</v>
      </c>
      <c r="E1189" s="16" t="n">
        <v>0.8</v>
      </c>
      <c r="F1189" s="16" t="n">
        <v>0.528937082194984</v>
      </c>
      <c r="G1189" s="16" t="n">
        <v>0.430006970751425</v>
      </c>
      <c r="H1189" s="16" t="n">
        <v>0.29503777073617</v>
      </c>
      <c r="I1189" s="16" t="n">
        <v>1.30102999566398</v>
      </c>
      <c r="J1189" s="16" t="n">
        <v>0</v>
      </c>
      <c r="K1189" s="16" t="n">
        <v>0.547901234567901</v>
      </c>
      <c r="L1189" s="16" t="n">
        <v>0.762567901234568</v>
      </c>
    </row>
    <row r="1190" customFormat="false" ht="15" hidden="false" customHeight="false" outlineLevel="0" collapsed="false">
      <c r="A1190" s="17" t="n">
        <v>1585</v>
      </c>
      <c r="B1190" s="16" t="n">
        <v>0.290022539761331</v>
      </c>
      <c r="C1190" s="16" t="n">
        <v>0.28533586545123</v>
      </c>
      <c r="D1190" s="16" t="n">
        <v>0</v>
      </c>
      <c r="E1190" s="16" t="n">
        <v>0.8</v>
      </c>
      <c r="F1190" s="16" t="n">
        <v>0.538901504303335</v>
      </c>
      <c r="G1190" s="16" t="n">
        <v>0.438671498199102</v>
      </c>
      <c r="H1190" s="16" t="n">
        <v>0.299036599988312</v>
      </c>
      <c r="I1190" s="16" t="n">
        <v>1.30102999566398</v>
      </c>
      <c r="J1190" s="16" t="n">
        <v>0</v>
      </c>
      <c r="K1190" s="16" t="n">
        <v>0.548592592592593</v>
      </c>
      <c r="L1190" s="16" t="n">
        <v>0.762493827160494</v>
      </c>
    </row>
    <row r="1191" customFormat="false" ht="15" hidden="false" customHeight="false" outlineLevel="0" collapsed="false">
      <c r="A1191" s="17" t="n">
        <v>1586</v>
      </c>
      <c r="B1191" s="16" t="n">
        <v>0.291263172527154</v>
      </c>
      <c r="C1191" s="16" t="n">
        <v>0.286511760387156</v>
      </c>
      <c r="D1191" s="16" t="n">
        <v>0</v>
      </c>
      <c r="E1191" s="16" t="n">
        <v>0.8</v>
      </c>
      <c r="F1191" s="16" t="n">
        <v>0.548571771261831</v>
      </c>
      <c r="G1191" s="16" t="n">
        <v>0.447109083522844</v>
      </c>
      <c r="H1191" s="16" t="n">
        <v>0.303458056205954</v>
      </c>
      <c r="I1191" s="16" t="n">
        <v>1.30102999566398</v>
      </c>
      <c r="J1191" s="16" t="n">
        <v>0</v>
      </c>
      <c r="K1191" s="16" t="n">
        <v>0.548938271604938</v>
      </c>
      <c r="L1191" s="16" t="n">
        <v>0.762716049382716</v>
      </c>
    </row>
    <row r="1192" customFormat="false" ht="15" hidden="false" customHeight="false" outlineLevel="0" collapsed="false">
      <c r="A1192" s="17" t="n">
        <v>1587</v>
      </c>
      <c r="B1192" s="16" t="n">
        <v>0.292490251527892</v>
      </c>
      <c r="C1192" s="16" t="n">
        <v>0.287675115002526</v>
      </c>
      <c r="D1192" s="16" t="n">
        <v>0</v>
      </c>
      <c r="E1192" s="16" t="n">
        <v>0.8</v>
      </c>
      <c r="F1192" s="16" t="n">
        <v>0.558140806275067</v>
      </c>
      <c r="G1192" s="16" t="n">
        <v>0.453597079645245</v>
      </c>
      <c r="H1192" s="16" t="n">
        <v>0.308317892097267</v>
      </c>
      <c r="I1192" s="16" t="n">
        <v>1.30102999566398</v>
      </c>
      <c r="J1192" s="16" t="n">
        <v>0</v>
      </c>
      <c r="K1192" s="16" t="n">
        <v>0.549407407407407</v>
      </c>
      <c r="L1192" s="16" t="n">
        <v>0.762617283950617</v>
      </c>
    </row>
    <row r="1193" customFormat="false" ht="15" hidden="false" customHeight="false" outlineLevel="0" collapsed="false">
      <c r="A1193" s="17" t="n">
        <v>1588</v>
      </c>
      <c r="B1193" s="16" t="n">
        <v>0.293694070974986</v>
      </c>
      <c r="C1193" s="16" t="n">
        <v>0.288820857935482</v>
      </c>
      <c r="D1193" s="16" t="n">
        <v>0</v>
      </c>
      <c r="E1193" s="16" t="n">
        <v>0.8</v>
      </c>
      <c r="F1193" s="16" t="n">
        <v>0.566899829537883</v>
      </c>
      <c r="G1193" s="16" t="n">
        <v>0.460111340566993</v>
      </c>
      <c r="H1193" s="16" t="n">
        <v>0.311902747901234</v>
      </c>
      <c r="I1193" s="16" t="n">
        <v>1.30102999566398</v>
      </c>
      <c r="J1193" s="16" t="n">
        <v>0</v>
      </c>
      <c r="K1193" s="16" t="n">
        <v>0.550148148148148</v>
      </c>
      <c r="L1193" s="16" t="n">
        <v>0.762716049382716</v>
      </c>
    </row>
    <row r="1194" customFormat="false" ht="15" hidden="false" customHeight="false" outlineLevel="0" collapsed="false">
      <c r="A1194" s="17" t="n">
        <v>1589</v>
      </c>
      <c r="B1194" s="16" t="n">
        <v>0.294886038038466</v>
      </c>
      <c r="C1194" s="16" t="n">
        <v>0.289951386484835</v>
      </c>
      <c r="D1194" s="16" t="n">
        <v>0</v>
      </c>
      <c r="E1194" s="16" t="n">
        <v>0.9</v>
      </c>
      <c r="F1194" s="16" t="n">
        <v>0.576248954272854</v>
      </c>
      <c r="G1194" s="16" t="n">
        <v>0.467340658863207</v>
      </c>
      <c r="H1194" s="16" t="n">
        <v>0.315874501687139</v>
      </c>
      <c r="I1194" s="16" t="n">
        <v>1.30102999566398</v>
      </c>
      <c r="J1194" s="16" t="n">
        <v>0</v>
      </c>
      <c r="K1194" s="16" t="n">
        <v>0.550864197530864</v>
      </c>
      <c r="L1194" s="16" t="n">
        <v>0.762716049382716</v>
      </c>
    </row>
    <row r="1195" customFormat="false" ht="15" hidden="false" customHeight="false" outlineLevel="0" collapsed="false">
      <c r="A1195" s="17" t="n">
        <v>1590</v>
      </c>
      <c r="B1195" s="16" t="n">
        <v>0.296073598828581</v>
      </c>
      <c r="C1195" s="16" t="n">
        <v>0.29107565379805</v>
      </c>
      <c r="D1195" s="16" t="n">
        <v>0</v>
      </c>
      <c r="E1195" s="16" t="n">
        <v>0.9</v>
      </c>
      <c r="F1195" s="16" t="n">
        <v>0.585933125546483</v>
      </c>
      <c r="G1195" s="16" t="n">
        <v>0.475050876788746</v>
      </c>
      <c r="H1195" s="16" t="n">
        <v>0.319502588504078</v>
      </c>
      <c r="I1195" s="16" t="n">
        <v>1.30102999566398</v>
      </c>
      <c r="J1195" s="16" t="n">
        <v>0</v>
      </c>
      <c r="K1195" s="16" t="n">
        <v>0.551234567901235</v>
      </c>
      <c r="L1195" s="16" t="n">
        <v>0.763382716049383</v>
      </c>
    </row>
    <row r="1196" customFormat="false" ht="15" hidden="false" customHeight="false" outlineLevel="0" collapsed="false">
      <c r="A1196" s="17" t="n">
        <v>1591</v>
      </c>
      <c r="B1196" s="16" t="n">
        <v>0.297234281235271</v>
      </c>
      <c r="C1196" s="16" t="n">
        <v>0.292173855205377</v>
      </c>
      <c r="D1196" s="16" t="n">
        <v>0</v>
      </c>
      <c r="E1196" s="16" t="n">
        <v>1</v>
      </c>
      <c r="F1196" s="16" t="n">
        <v>0.59558332357002</v>
      </c>
      <c r="G1196" s="16" t="n">
        <v>0.482672285706698</v>
      </c>
      <c r="H1196" s="16" t="n">
        <v>0.325171239932801</v>
      </c>
      <c r="I1196" s="16" t="n">
        <v>1.30102999566398</v>
      </c>
      <c r="J1196" s="16" t="n">
        <v>0</v>
      </c>
      <c r="K1196" s="16" t="n">
        <v>0.551728395061728</v>
      </c>
      <c r="L1196" s="16" t="n">
        <v>0.763876543209877</v>
      </c>
    </row>
    <row r="1197" customFormat="false" ht="15" hidden="false" customHeight="false" outlineLevel="0" collapsed="false">
      <c r="A1197" s="17" t="n">
        <v>1592</v>
      </c>
      <c r="B1197" s="16" t="n">
        <v>0.298392471174399</v>
      </c>
      <c r="C1197" s="16" t="n">
        <v>0.293265533612834</v>
      </c>
      <c r="D1197" s="16" t="n">
        <v>0</v>
      </c>
      <c r="E1197" s="16" t="n">
        <v>1</v>
      </c>
      <c r="F1197" s="16" t="n">
        <v>0.605970592932035</v>
      </c>
      <c r="G1197" s="16" t="n">
        <v>0.4906400809453</v>
      </c>
      <c r="H1197" s="16" t="n">
        <v>0.330513412444952</v>
      </c>
      <c r="I1197" s="16" t="n">
        <v>1.30102999566398</v>
      </c>
      <c r="J1197" s="16" t="n">
        <v>0</v>
      </c>
      <c r="K1197" s="16" t="n">
        <v>0.552172839506173</v>
      </c>
      <c r="L1197" s="16" t="n">
        <v>0.763975308641975</v>
      </c>
    </row>
    <row r="1198" customFormat="false" ht="15" hidden="false" customHeight="false" outlineLevel="0" collapsed="false">
      <c r="A1198" s="17" t="n">
        <v>1593</v>
      </c>
      <c r="B1198" s="16" t="n">
        <v>0.299542258679867</v>
      </c>
      <c r="C1198" s="16" t="n">
        <v>0.294349974493186</v>
      </c>
      <c r="D1198" s="16" t="n">
        <v>0</v>
      </c>
      <c r="E1198" s="16" t="n">
        <v>1</v>
      </c>
      <c r="F1198" s="16" t="n">
        <v>0.616266018173978</v>
      </c>
      <c r="G1198" s="16" t="n">
        <v>0.497688429514261</v>
      </c>
      <c r="H1198" s="16" t="n">
        <v>0.336024393232672</v>
      </c>
      <c r="I1198" s="16" t="n">
        <v>1.30102999566398</v>
      </c>
      <c r="J1198" s="16" t="n">
        <v>0</v>
      </c>
      <c r="K1198" s="16" t="n">
        <v>0.552740740740741</v>
      </c>
      <c r="L1198" s="16" t="n">
        <v>0.764716049382716</v>
      </c>
    </row>
    <row r="1199" customFormat="false" ht="15" hidden="false" customHeight="false" outlineLevel="0" collapsed="false">
      <c r="A1199" s="17" t="n">
        <v>1594</v>
      </c>
      <c r="B1199" s="16" t="n">
        <v>0.300674466292064</v>
      </c>
      <c r="C1199" s="16" t="n">
        <v>0.29542012433211</v>
      </c>
      <c r="D1199" s="16" t="n">
        <v>0</v>
      </c>
      <c r="E1199" s="16" t="n">
        <v>1</v>
      </c>
      <c r="F1199" s="16" t="n">
        <v>0.626097878159376</v>
      </c>
      <c r="G1199" s="16" t="n">
        <v>0.506432513146623</v>
      </c>
      <c r="H1199" s="16" t="n">
        <v>0.341433875625957</v>
      </c>
      <c r="I1199" s="16" t="n">
        <v>1.30102999566398</v>
      </c>
      <c r="J1199" s="16" t="n">
        <v>0</v>
      </c>
      <c r="K1199" s="16" t="n">
        <v>0.553259259259259</v>
      </c>
      <c r="L1199" s="16" t="n">
        <v>0.765555555555556</v>
      </c>
    </row>
    <row r="1200" customFormat="false" ht="15" hidden="false" customHeight="false" outlineLevel="0" collapsed="false">
      <c r="A1200" s="17" t="n">
        <v>1595</v>
      </c>
      <c r="B1200" s="16" t="n">
        <v>0.301798951625824</v>
      </c>
      <c r="C1200" s="16" t="n">
        <v>0.296483210192786</v>
      </c>
      <c r="D1200" s="16" t="n">
        <v>0</v>
      </c>
      <c r="E1200" s="16" t="n">
        <v>1.2</v>
      </c>
      <c r="F1200" s="16" t="n">
        <v>0.63591469458521</v>
      </c>
      <c r="G1200" s="16" t="n">
        <v>0.514612539386637</v>
      </c>
      <c r="H1200" s="16" t="n">
        <v>0.346567014685711</v>
      </c>
      <c r="I1200" s="16" t="n">
        <v>1.30102999566398</v>
      </c>
      <c r="J1200" s="16" t="n">
        <v>0</v>
      </c>
      <c r="K1200" s="16" t="n">
        <v>0.553901234567901</v>
      </c>
      <c r="L1200" s="16" t="n">
        <v>0.767086419753086</v>
      </c>
    </row>
    <row r="1201" customFormat="false" ht="15" hidden="false" customHeight="false" outlineLevel="0" collapsed="false">
      <c r="A1201" s="17" t="n">
        <v>1596</v>
      </c>
      <c r="B1201" s="16" t="n">
        <v>0.302908319234848</v>
      </c>
      <c r="C1201" s="16" t="n">
        <v>0.297535113990307</v>
      </c>
      <c r="D1201" s="16" t="n">
        <v>0</v>
      </c>
      <c r="E1201" s="16" t="n">
        <v>1.2</v>
      </c>
      <c r="F1201" s="16" t="n">
        <v>0.645121542105933</v>
      </c>
      <c r="G1201" s="16" t="n">
        <v>0.522724756253751</v>
      </c>
      <c r="H1201" s="16" t="n">
        <v>0.351569398883273</v>
      </c>
      <c r="I1201" s="16" t="n">
        <v>1.30102999566398</v>
      </c>
      <c r="J1201" s="16" t="n">
        <v>0</v>
      </c>
      <c r="K1201" s="16" t="n">
        <v>0.554320987654321</v>
      </c>
      <c r="L1201" s="16" t="n">
        <v>0.76837037037037</v>
      </c>
    </row>
    <row r="1202" customFormat="false" ht="15" hidden="false" customHeight="false" outlineLevel="0" collapsed="false">
      <c r="A1202" s="17" t="n">
        <v>1597</v>
      </c>
      <c r="B1202" s="16" t="n">
        <v>0.303998445471128</v>
      </c>
      <c r="C1202" s="16" t="n">
        <v>0.298572690818045</v>
      </c>
      <c r="D1202" s="16" t="n">
        <v>0</v>
      </c>
      <c r="E1202" s="16" t="n">
        <v>1.3</v>
      </c>
      <c r="F1202" s="16" t="n">
        <v>0.65356288483398</v>
      </c>
      <c r="G1202" s="16" t="n">
        <v>0.530068702360237</v>
      </c>
      <c r="H1202" s="16" t="n">
        <v>0.355960383984114</v>
      </c>
      <c r="I1202" s="16" t="n">
        <v>1.30102999566398</v>
      </c>
      <c r="J1202" s="16" t="n">
        <v>0</v>
      </c>
      <c r="K1202" s="16" t="n">
        <v>0.555037037037037</v>
      </c>
      <c r="L1202" s="16" t="n">
        <v>0.769555555555556</v>
      </c>
    </row>
    <row r="1203" customFormat="false" ht="15" hidden="false" customHeight="false" outlineLevel="0" collapsed="false">
      <c r="A1203" s="17" t="n">
        <v>1598</v>
      </c>
      <c r="B1203" s="16" t="n">
        <v>0.305080268283685</v>
      </c>
      <c r="C1203" s="16" t="n">
        <v>0.299598198466831</v>
      </c>
      <c r="D1203" s="16" t="n">
        <v>0</v>
      </c>
      <c r="E1203" s="16" t="n">
        <v>1.3</v>
      </c>
      <c r="F1203" s="16" t="n">
        <v>0.662694662873338</v>
      </c>
      <c r="G1203" s="16" t="n">
        <v>0.537549168593005</v>
      </c>
      <c r="H1203" s="16" t="n">
        <v>0.360835675715365</v>
      </c>
      <c r="I1203" s="16" t="n">
        <v>1.30102999566398</v>
      </c>
      <c r="J1203" s="16" t="n">
        <v>0</v>
      </c>
      <c r="K1203" s="16" t="n">
        <v>0.555481481481482</v>
      </c>
      <c r="L1203" s="16" t="n">
        <v>0.770123456790123</v>
      </c>
    </row>
    <row r="1204" customFormat="false" ht="15" hidden="false" customHeight="false" outlineLevel="0" collapsed="false">
      <c r="A1204" s="17" t="n">
        <v>1599</v>
      </c>
      <c r="B1204" s="16" t="n">
        <v>0.306153419282701</v>
      </c>
      <c r="C1204" s="16" t="n">
        <v>0.30061631689469</v>
      </c>
      <c r="D1204" s="16" t="n">
        <v>0</v>
      </c>
      <c r="E1204" s="16" t="n">
        <v>1.3</v>
      </c>
      <c r="F1204" s="16" t="n">
        <v>0.671667572039132</v>
      </c>
      <c r="G1204" s="16" t="n">
        <v>0.5445875779816</v>
      </c>
      <c r="H1204" s="16" t="n">
        <v>0.365238833350498</v>
      </c>
      <c r="I1204" s="16" t="n">
        <v>1.30102999566398</v>
      </c>
      <c r="J1204" s="16" t="n">
        <v>0</v>
      </c>
      <c r="K1204" s="16" t="n">
        <v>0.555753086419753</v>
      </c>
      <c r="L1204" s="16" t="n">
        <v>0.770024691358025</v>
      </c>
    </row>
    <row r="1205" customFormat="false" ht="15" hidden="false" customHeight="false" outlineLevel="0" collapsed="false">
      <c r="A1205" s="17" t="n">
        <v>1600</v>
      </c>
      <c r="B1205" s="16" t="n">
        <v>0.307214071353277</v>
      </c>
      <c r="C1205" s="16" t="n">
        <v>0.301619791620308</v>
      </c>
      <c r="D1205" s="16" t="n">
        <v>0</v>
      </c>
      <c r="E1205" s="16" t="n">
        <v>1.4</v>
      </c>
      <c r="F1205" s="16" t="n">
        <v>0.681055374969577</v>
      </c>
      <c r="G1205" s="16" t="n">
        <v>0.552866071287454</v>
      </c>
      <c r="H1205" s="16" t="n">
        <v>0.369651088906187</v>
      </c>
      <c r="I1205" s="16" t="n">
        <v>1.30102999566398</v>
      </c>
      <c r="J1205" s="16" t="n">
        <v>0</v>
      </c>
      <c r="K1205" s="16" t="n">
        <v>0.556049382716049</v>
      </c>
      <c r="L1205" s="16" t="n">
        <v>0.769432098765432</v>
      </c>
    </row>
    <row r="1206" customFormat="false" ht="15" hidden="false" customHeight="false" outlineLevel="0" collapsed="false">
      <c r="A1206" s="17" t="n">
        <v>1601</v>
      </c>
      <c r="B1206" s="16" t="n">
        <v>0.308261555598842</v>
      </c>
      <c r="C1206" s="16" t="n">
        <v>0.302607887751526</v>
      </c>
      <c r="D1206" s="16" t="n">
        <v>0</v>
      </c>
      <c r="E1206" s="16" t="n">
        <v>1.4</v>
      </c>
      <c r="F1206" s="16" t="n">
        <v>0.690881106147502</v>
      </c>
      <c r="G1206" s="16" t="n">
        <v>0.561301168930391</v>
      </c>
      <c r="H1206" s="16" t="n">
        <v>0.375300652344586</v>
      </c>
      <c r="I1206" s="16" t="n">
        <v>1.30102999566398</v>
      </c>
      <c r="J1206" s="16" t="n">
        <v>0</v>
      </c>
      <c r="K1206" s="16" t="n">
        <v>0.556518518518519</v>
      </c>
      <c r="L1206" s="16" t="n">
        <v>0.768098765432099</v>
      </c>
    </row>
    <row r="1207" customFormat="false" ht="15" hidden="false" customHeight="false" outlineLevel="0" collapsed="false">
      <c r="A1207" s="17" t="n">
        <v>1602</v>
      </c>
      <c r="B1207" s="16" t="n">
        <v>0.309293522934119</v>
      </c>
      <c r="C1207" s="16" t="n">
        <v>0.303581300907665</v>
      </c>
      <c r="D1207" s="16" t="n">
        <v>0</v>
      </c>
      <c r="E1207" s="16" t="n">
        <v>1.4</v>
      </c>
      <c r="F1207" s="16" t="n">
        <v>0.700641942091882</v>
      </c>
      <c r="G1207" s="16" t="n">
        <v>0.569666904150824</v>
      </c>
      <c r="H1207" s="16" t="n">
        <v>0.379361778494151</v>
      </c>
      <c r="I1207" s="16" t="n">
        <v>1.30102999566398</v>
      </c>
      <c r="J1207" s="16" t="n">
        <v>0</v>
      </c>
      <c r="K1207" s="16" t="n">
        <v>0.55679012345679</v>
      </c>
      <c r="L1207" s="16" t="n">
        <v>0.765901234567901</v>
      </c>
    </row>
    <row r="1208" customFormat="false" ht="15" hidden="false" customHeight="false" outlineLevel="0" collapsed="false">
      <c r="A1208" s="17" t="n">
        <v>1603</v>
      </c>
      <c r="B1208" s="16" t="n">
        <v>0.310314445528719</v>
      </c>
      <c r="C1208" s="16" t="n">
        <v>0.304541522496276</v>
      </c>
      <c r="D1208" s="16" t="n">
        <v>0</v>
      </c>
      <c r="E1208" s="16" t="n">
        <v>1.4</v>
      </c>
      <c r="F1208" s="16" t="n">
        <v>0.710826202660551</v>
      </c>
      <c r="G1208" s="16" t="n">
        <v>0.577609639836905</v>
      </c>
      <c r="H1208" s="16" t="n">
        <v>0.38432976989165</v>
      </c>
      <c r="I1208" s="16" t="n">
        <v>1.30102999566398</v>
      </c>
      <c r="J1208" s="16" t="n">
        <v>0</v>
      </c>
      <c r="K1208" s="16" t="n">
        <v>0.557456790123457</v>
      </c>
      <c r="L1208" s="16" t="n">
        <v>0.763827160493827</v>
      </c>
    </row>
    <row r="1209" customFormat="false" ht="15" hidden="false" customHeight="false" outlineLevel="0" collapsed="false">
      <c r="A1209" s="17" t="n">
        <v>1604</v>
      </c>
      <c r="B1209" s="16" t="n">
        <v>0.311323568224907</v>
      </c>
      <c r="C1209" s="16" t="n">
        <v>0.305496523148484</v>
      </c>
      <c r="D1209" s="16" t="n">
        <v>0</v>
      </c>
      <c r="E1209" s="16" t="n">
        <v>1.4</v>
      </c>
      <c r="F1209" s="16" t="n">
        <v>0.719975127454305</v>
      </c>
      <c r="G1209" s="16" t="n">
        <v>0.586196371048069</v>
      </c>
      <c r="H1209" s="16" t="n">
        <v>0.389053830773497</v>
      </c>
      <c r="I1209" s="16" t="n">
        <v>1.30102999566398</v>
      </c>
      <c r="J1209" s="16" t="n">
        <v>0</v>
      </c>
      <c r="K1209" s="16" t="n">
        <v>0.557753086419753</v>
      </c>
      <c r="L1209" s="16" t="n">
        <v>0.760913580246914</v>
      </c>
    </row>
    <row r="1210" customFormat="false" ht="15" hidden="false" customHeight="false" outlineLevel="0" collapsed="false">
      <c r="A1210" s="17" t="n">
        <v>1605</v>
      </c>
      <c r="B1210" s="16" t="n">
        <v>0.312316729625066</v>
      </c>
      <c r="C1210" s="16" t="n">
        <v>0.306436931557126</v>
      </c>
      <c r="D1210" s="16" t="n">
        <v>0</v>
      </c>
      <c r="E1210" s="16" t="n">
        <v>1.4</v>
      </c>
      <c r="F1210" s="16" t="n">
        <v>0.728976841568774</v>
      </c>
      <c r="G1210" s="16" t="n">
        <v>0.593507124628234</v>
      </c>
      <c r="H1210" s="16" t="n">
        <v>0.392900766303345</v>
      </c>
      <c r="I1210" s="16" t="n">
        <v>1.30102999566398</v>
      </c>
      <c r="J1210" s="16" t="n">
        <v>0</v>
      </c>
      <c r="K1210" s="16" t="n">
        <v>0.558222222222222</v>
      </c>
      <c r="L1210" s="16" t="n">
        <v>0.757333333333333</v>
      </c>
    </row>
    <row r="1211" customFormat="false" ht="15" hidden="false" customHeight="false" outlineLevel="0" collapsed="false">
      <c r="A1211" s="17" t="n">
        <v>1606</v>
      </c>
      <c r="B1211" s="16" t="n">
        <v>0.313296564088927</v>
      </c>
      <c r="C1211" s="16" t="n">
        <v>0.307367419434918</v>
      </c>
      <c r="D1211" s="16" t="n">
        <v>0</v>
      </c>
      <c r="E1211" s="16" t="n">
        <v>1.6</v>
      </c>
      <c r="F1211" s="16" t="n">
        <v>0.73742532540241</v>
      </c>
      <c r="G1211" s="16" t="n">
        <v>0.601107652809663</v>
      </c>
      <c r="H1211" s="16" t="n">
        <v>0.39623803948025</v>
      </c>
      <c r="I1211" s="16" t="n">
        <v>1.30102999566398</v>
      </c>
      <c r="J1211" s="16" t="n">
        <v>0</v>
      </c>
      <c r="K1211" s="16" t="n">
        <v>0.558641975308642</v>
      </c>
      <c r="L1211" s="16" t="n">
        <v>0.753950617283951</v>
      </c>
    </row>
    <row r="1212" customFormat="false" ht="15" hidden="false" customHeight="false" outlineLevel="0" collapsed="false">
      <c r="A1212" s="17" t="n">
        <v>1607</v>
      </c>
      <c r="B1212" s="16" t="n">
        <v>0.314265701671441</v>
      </c>
      <c r="C1212" s="16" t="n">
        <v>0.308293130397797</v>
      </c>
      <c r="D1212" s="16" t="n">
        <v>0</v>
      </c>
      <c r="E1212" s="16" t="n">
        <v>1.6</v>
      </c>
      <c r="F1212" s="16" t="n">
        <v>0.74489018833693</v>
      </c>
      <c r="G1212" s="16" t="n">
        <v>0.606871621343297</v>
      </c>
      <c r="H1212" s="16" t="n">
        <v>0.399515890596473</v>
      </c>
      <c r="I1212" s="16" t="n">
        <v>1.30102999566398</v>
      </c>
      <c r="J1212" s="16" t="n">
        <v>0</v>
      </c>
      <c r="K1212" s="16" t="n">
        <v>0.55879012345679</v>
      </c>
      <c r="L1212" s="16" t="n">
        <v>0.748987654320988</v>
      </c>
    </row>
    <row r="1213" customFormat="false" ht="15" hidden="false" customHeight="false" outlineLevel="0" collapsed="false">
      <c r="A1213" s="17" t="n">
        <v>1608</v>
      </c>
      <c r="B1213" s="16" t="n">
        <v>0.315223318007257</v>
      </c>
      <c r="C1213" s="16" t="n">
        <v>0.309205989572737</v>
      </c>
      <c r="D1213" s="16" t="n">
        <v>0</v>
      </c>
      <c r="E1213" s="16" t="n">
        <v>1.6</v>
      </c>
      <c r="F1213" s="16" t="n">
        <v>0.752645546263656</v>
      </c>
      <c r="G1213" s="16" t="n">
        <v>0.613774027476566</v>
      </c>
      <c r="H1213" s="16" t="n">
        <v>0.401616557986233</v>
      </c>
      <c r="I1213" s="16" t="n">
        <v>1.30102999566398</v>
      </c>
      <c r="J1213" s="16" t="n">
        <v>0</v>
      </c>
      <c r="K1213" s="16" t="n">
        <v>0.55920987654321</v>
      </c>
      <c r="L1213" s="16" t="n">
        <v>0.743086419753086</v>
      </c>
    </row>
    <row r="1214" customFormat="false" ht="15" hidden="false" customHeight="false" outlineLevel="0" collapsed="false">
      <c r="A1214" s="17" t="n">
        <v>1609</v>
      </c>
      <c r="B1214" s="16" t="n">
        <v>0.316163364549478</v>
      </c>
      <c r="C1214" s="16" t="n">
        <v>0.310102116366228</v>
      </c>
      <c r="D1214" s="16" t="n">
        <v>0</v>
      </c>
      <c r="E1214" s="16" t="n">
        <v>1.6</v>
      </c>
      <c r="F1214" s="16" t="n">
        <v>0.760305158299667</v>
      </c>
      <c r="G1214" s="16" t="n">
        <v>0.620293758328268</v>
      </c>
      <c r="H1214" s="16" t="n">
        <v>0.402209119890248</v>
      </c>
      <c r="I1214" s="16" t="n">
        <v>1.30102999566398</v>
      </c>
      <c r="J1214" s="16" t="n">
        <v>0</v>
      </c>
      <c r="K1214" s="16" t="n">
        <v>0.55962962962963</v>
      </c>
      <c r="L1214" s="16" t="n">
        <v>0.737530864197531</v>
      </c>
    </row>
    <row r="1215" customFormat="false" ht="15" hidden="false" customHeight="false" outlineLevel="0" collapsed="false">
      <c r="A1215" s="17" t="n">
        <v>1610</v>
      </c>
      <c r="B1215" s="16" t="n">
        <v>0.317096300588714</v>
      </c>
      <c r="C1215" s="16" t="n">
        <v>0.310992104146216</v>
      </c>
      <c r="D1215" s="16" t="n">
        <v>0</v>
      </c>
      <c r="E1215" s="16" t="n">
        <v>1.6</v>
      </c>
      <c r="F1215" s="16" t="n">
        <v>0.76783730360613</v>
      </c>
      <c r="G1215" s="16" t="n">
        <v>0.626110452496212</v>
      </c>
      <c r="H1215" s="16" t="n">
        <v>0.40276106884498</v>
      </c>
      <c r="I1215" s="16" t="n">
        <v>1.30102999566398</v>
      </c>
      <c r="J1215" s="16" t="n">
        <v>0</v>
      </c>
      <c r="K1215" s="16" t="n">
        <v>0.559975308641975</v>
      </c>
      <c r="L1215" s="16" t="n">
        <v>0.731358024691358</v>
      </c>
    </row>
    <row r="1216" customFormat="false" ht="15" hidden="false" customHeight="false" outlineLevel="0" collapsed="false">
      <c r="A1216" s="17" t="n">
        <v>1611</v>
      </c>
      <c r="B1216" s="16" t="n">
        <v>0.318023293879297</v>
      </c>
      <c r="C1216" s="16" t="n">
        <v>0.311877162092262</v>
      </c>
      <c r="D1216" s="16" t="n">
        <v>0</v>
      </c>
      <c r="E1216" s="16" t="n">
        <v>1.8</v>
      </c>
      <c r="F1216" s="16" t="n">
        <v>0.775260914949842</v>
      </c>
      <c r="G1216" s="16" t="n">
        <v>0.632386653709078</v>
      </c>
      <c r="H1216" s="16" t="n">
        <v>0.405487830440933</v>
      </c>
      <c r="I1216" s="16" t="n">
        <v>1.30102999566398</v>
      </c>
      <c r="J1216" s="16" t="n">
        <v>0</v>
      </c>
      <c r="K1216" s="16" t="n">
        <v>0.560345679012346</v>
      </c>
      <c r="L1216" s="16" t="n">
        <v>0.725432098765432</v>
      </c>
    </row>
    <row r="1217" customFormat="false" ht="15" hidden="false" customHeight="false" outlineLevel="0" collapsed="false">
      <c r="A1217" s="17" t="n">
        <v>1612</v>
      </c>
      <c r="B1217" s="16" t="n">
        <v>0.318935334848033</v>
      </c>
      <c r="C1217" s="16" t="n">
        <v>0.312749494612217</v>
      </c>
      <c r="D1217" s="16" t="n">
        <v>0</v>
      </c>
      <c r="E1217" s="16" t="n">
        <v>1.8</v>
      </c>
      <c r="F1217" s="16" t="n">
        <v>0.782282446235112</v>
      </c>
      <c r="G1217" s="16" t="n">
        <v>0.63854563360475</v>
      </c>
      <c r="H1217" s="16" t="n">
        <v>0.407904605331131</v>
      </c>
      <c r="I1217" s="16" t="n">
        <v>1.30102999566398</v>
      </c>
      <c r="J1217" s="16" t="n">
        <v>0</v>
      </c>
      <c r="K1217" s="16" t="n">
        <v>0.56079012345679</v>
      </c>
      <c r="L1217" s="16" t="n">
        <v>0.718962962962963</v>
      </c>
    </row>
    <row r="1218" customFormat="false" ht="15" hidden="false" customHeight="false" outlineLevel="0" collapsed="false">
      <c r="A1218" s="17" t="n">
        <v>1613</v>
      </c>
      <c r="B1218" s="16" t="n">
        <v>0.319834063616064</v>
      </c>
      <c r="C1218" s="16" t="n">
        <v>0.313609007530742</v>
      </c>
      <c r="D1218" s="16" t="n">
        <v>0</v>
      </c>
      <c r="E1218" s="16" t="n">
        <v>1.8</v>
      </c>
      <c r="F1218" s="16" t="n">
        <v>0.789215712262735</v>
      </c>
      <c r="G1218" s="16" t="n">
        <v>0.644614631721464</v>
      </c>
      <c r="H1218" s="16" t="n">
        <v>0.409891164650484</v>
      </c>
      <c r="I1218" s="16" t="n">
        <v>1.30102999566398</v>
      </c>
      <c r="J1218" s="16" t="n">
        <v>0</v>
      </c>
      <c r="K1218" s="16" t="n">
        <v>0.561037037037037</v>
      </c>
      <c r="L1218" s="16" t="n">
        <v>0.712222222222222</v>
      </c>
    </row>
    <row r="1219" customFormat="false" ht="15" hidden="false" customHeight="false" outlineLevel="0" collapsed="false">
      <c r="A1219" s="17" t="n">
        <v>1614</v>
      </c>
      <c r="B1219" s="16" t="n">
        <v>0.320719354020225</v>
      </c>
      <c r="C1219" s="16" t="n">
        <v>0.314458099007607</v>
      </c>
      <c r="D1219" s="16" t="n">
        <v>0</v>
      </c>
      <c r="E1219" s="16" t="n">
        <v>1.8</v>
      </c>
      <c r="F1219" s="16" t="n">
        <v>0.795692501755731</v>
      </c>
      <c r="G1219" s="16" t="n">
        <v>0.649647141593049</v>
      </c>
      <c r="H1219" s="16" t="n">
        <v>0.412542843618483</v>
      </c>
      <c r="I1219" s="16" t="n">
        <v>1.30102999566398</v>
      </c>
      <c r="J1219" s="16" t="n">
        <v>0</v>
      </c>
      <c r="K1219" s="16" t="n">
        <v>0.561160493827161</v>
      </c>
      <c r="L1219" s="16" t="n">
        <v>0.704172839506173</v>
      </c>
    </row>
    <row r="1220" customFormat="false" ht="15" hidden="false" customHeight="false" outlineLevel="0" collapsed="false">
      <c r="A1220" s="17" t="n">
        <v>1615</v>
      </c>
      <c r="B1220" s="16" t="n">
        <v>0.321590543124411</v>
      </c>
      <c r="C1220" s="16" t="n">
        <v>0.315295314060317</v>
      </c>
      <c r="D1220" s="16" t="n">
        <v>0</v>
      </c>
      <c r="E1220" s="16" t="n">
        <v>1.8</v>
      </c>
      <c r="F1220" s="16" t="n">
        <v>0.80181560732975</v>
      </c>
      <c r="G1220" s="16" t="n">
        <v>0.654901368287245</v>
      </c>
      <c r="H1220" s="16" t="n">
        <v>0.415056297332545</v>
      </c>
      <c r="I1220" s="16" t="n">
        <v>1.30102999566398</v>
      </c>
      <c r="J1220" s="16" t="n">
        <v>0</v>
      </c>
      <c r="K1220" s="16" t="n">
        <v>0.561555555555556</v>
      </c>
      <c r="L1220" s="16" t="n">
        <v>0.694716049382716</v>
      </c>
    </row>
    <row r="1221" customFormat="false" ht="15" hidden="false" customHeight="false" outlineLevel="0" collapsed="false">
      <c r="A1221" s="17" t="n">
        <v>1616</v>
      </c>
      <c r="B1221" s="16" t="n">
        <v>0.322455438143677</v>
      </c>
      <c r="C1221" s="16" t="n">
        <v>0.31612960199515</v>
      </c>
      <c r="D1221" s="16" t="n">
        <v>0</v>
      </c>
      <c r="E1221" s="16" t="n">
        <v>1.8</v>
      </c>
      <c r="F1221" s="16" t="n">
        <v>0.807334250081192</v>
      </c>
      <c r="G1221" s="16" t="n">
        <v>0.659839791203682</v>
      </c>
      <c r="H1221" s="16" t="n">
        <v>0.417033038641665</v>
      </c>
      <c r="I1221" s="16" t="n">
        <v>1.30102999566398</v>
      </c>
      <c r="J1221" s="16" t="n">
        <v>0</v>
      </c>
      <c r="K1221" s="16" t="n">
        <v>0.561827160493827</v>
      </c>
      <c r="L1221" s="16" t="n">
        <v>0.686320987654321</v>
      </c>
    </row>
    <row r="1222" customFormat="false" ht="15" hidden="false" customHeight="false" outlineLevel="0" collapsed="false">
      <c r="A1222" s="17" t="n">
        <v>1617</v>
      </c>
      <c r="B1222" s="16" t="n">
        <v>0.323311066793071</v>
      </c>
      <c r="C1222" s="16" t="n">
        <v>0.316957098642985</v>
      </c>
      <c r="D1222" s="16" t="n">
        <v>0</v>
      </c>
      <c r="E1222" s="16" t="n">
        <v>1.8</v>
      </c>
      <c r="F1222" s="16" t="n">
        <v>0.812429758802212</v>
      </c>
      <c r="G1222" s="16" t="n">
        <v>0.663481349849254</v>
      </c>
      <c r="H1222" s="16" t="n">
        <v>0.417724252924337</v>
      </c>
      <c r="I1222" s="16" t="n">
        <v>1.30102999566398</v>
      </c>
      <c r="J1222" s="16" t="n">
        <v>0</v>
      </c>
      <c r="K1222" s="16" t="n">
        <v>0.562024691358025</v>
      </c>
      <c r="L1222" s="16" t="n">
        <v>0.679037037037037</v>
      </c>
    </row>
    <row r="1223" customFormat="false" ht="15" hidden="false" customHeight="false" outlineLevel="0" collapsed="false">
      <c r="A1223" s="17" t="n">
        <v>1618</v>
      </c>
      <c r="B1223" s="16" t="n">
        <v>0.32414852976799</v>
      </c>
      <c r="C1223" s="16" t="n">
        <v>0.317768932514721</v>
      </c>
      <c r="D1223" s="16" t="n">
        <v>0</v>
      </c>
      <c r="E1223" s="16" t="n">
        <v>1.8</v>
      </c>
      <c r="F1223" s="16" t="n">
        <v>0.817138648172758</v>
      </c>
      <c r="G1223" s="16" t="n">
        <v>0.66789886417908</v>
      </c>
      <c r="H1223" s="16" t="n">
        <v>0.418399776149268</v>
      </c>
      <c r="I1223" s="16" t="n">
        <v>1.30102999566398</v>
      </c>
      <c r="J1223" s="16" t="n">
        <v>0</v>
      </c>
      <c r="K1223" s="16" t="n">
        <v>0.562296296296296</v>
      </c>
      <c r="L1223" s="16" t="n">
        <v>0.675432098765432</v>
      </c>
    </row>
    <row r="1224" customFormat="false" ht="15" hidden="false" customHeight="false" outlineLevel="0" collapsed="false">
      <c r="A1224" s="17" t="n">
        <v>1619</v>
      </c>
      <c r="B1224" s="16" t="n">
        <v>0.324973288178444</v>
      </c>
      <c r="C1224" s="16" t="n">
        <v>0.318572462896506</v>
      </c>
      <c r="D1224" s="16" t="n">
        <v>0</v>
      </c>
      <c r="E1224" s="16" t="n">
        <v>1.8</v>
      </c>
      <c r="F1224" s="16" t="n">
        <v>0.82107175889661</v>
      </c>
      <c r="G1224" s="16" t="n">
        <v>0.670956675012612</v>
      </c>
      <c r="H1224" s="16" t="n">
        <v>0.419444678475837</v>
      </c>
      <c r="I1224" s="16" t="n">
        <v>1.30102999566398</v>
      </c>
      <c r="J1224" s="16" t="n">
        <v>0</v>
      </c>
      <c r="K1224" s="16" t="n">
        <v>0.562617283950617</v>
      </c>
      <c r="L1224" s="16" t="n">
        <v>0.672518518518519</v>
      </c>
    </row>
    <row r="1225" customFormat="false" ht="15" hidden="false" customHeight="false" outlineLevel="0" collapsed="false">
      <c r="A1225" s="17" t="n">
        <v>1620</v>
      </c>
      <c r="B1225" s="16" t="n">
        <v>0.325790490706762</v>
      </c>
      <c r="C1225" s="16" t="n">
        <v>0.319368123246564</v>
      </c>
      <c r="D1225" s="16" t="n">
        <v>0</v>
      </c>
      <c r="E1225" s="16" t="n">
        <v>1.8</v>
      </c>
      <c r="F1225" s="16" t="n">
        <v>0.825067081244176</v>
      </c>
      <c r="G1225" s="16" t="n">
        <v>0.674074929781232</v>
      </c>
      <c r="H1225" s="16" t="n">
        <v>0.419992612363098</v>
      </c>
      <c r="I1225" s="16" t="n">
        <v>1.30102999566398</v>
      </c>
      <c r="J1225" s="16" t="n">
        <v>0</v>
      </c>
      <c r="K1225" s="16" t="n">
        <v>0.56283950617284</v>
      </c>
      <c r="L1225" s="16" t="n">
        <v>0.672246913580247</v>
      </c>
    </row>
    <row r="1226" customFormat="false" ht="15" hidden="false" customHeight="false" outlineLevel="0" collapsed="false">
      <c r="A1226" s="17" t="n">
        <v>1621</v>
      </c>
      <c r="B1226" s="16" t="n">
        <v>0.326587596535683</v>
      </c>
      <c r="C1226" s="16" t="n">
        <v>0.320148589015007</v>
      </c>
      <c r="D1226" s="16" t="n">
        <v>0</v>
      </c>
      <c r="E1226" s="16" t="n">
        <v>1.8</v>
      </c>
      <c r="F1226" s="16" t="n">
        <v>0.828262451877725</v>
      </c>
      <c r="G1226" s="16" t="n">
        <v>0.676391457992981</v>
      </c>
      <c r="H1226" s="16" t="n">
        <v>0.420432555278208</v>
      </c>
      <c r="I1226" s="16" t="n">
        <v>1.30102999566398</v>
      </c>
      <c r="J1226" s="16" t="n">
        <v>0</v>
      </c>
      <c r="K1226" s="16" t="n">
        <v>0.563012345679012</v>
      </c>
      <c r="L1226" s="16" t="n">
        <v>0.673679012345679</v>
      </c>
    </row>
    <row r="1227" customFormat="false" ht="15" hidden="false" customHeight="false" outlineLevel="0" collapsed="false">
      <c r="A1227" s="17" t="n">
        <v>1622</v>
      </c>
      <c r="B1227" s="16" t="n">
        <v>0.327385012805462</v>
      </c>
      <c r="C1227" s="16" t="n">
        <v>0.320921850701173</v>
      </c>
      <c r="D1227" s="16" t="n">
        <v>0</v>
      </c>
      <c r="E1227" s="16" t="n">
        <v>1.8</v>
      </c>
      <c r="F1227" s="16" t="n">
        <v>0.832750672721214</v>
      </c>
      <c r="G1227" s="16" t="n">
        <v>0.680315275180634</v>
      </c>
      <c r="H1227" s="16" t="n">
        <v>0.420840638716154</v>
      </c>
      <c r="I1227" s="16" t="n">
        <v>1.30102999566398</v>
      </c>
      <c r="J1227" s="16" t="n">
        <v>0</v>
      </c>
      <c r="K1227" s="16" t="n">
        <v>0.563111111111111</v>
      </c>
      <c r="L1227" s="16" t="n">
        <v>0.676074074074074</v>
      </c>
    </row>
    <row r="1228" customFormat="false" ht="15" hidden="false" customHeight="false" outlineLevel="0" collapsed="false">
      <c r="A1228" s="17" t="n">
        <v>1623</v>
      </c>
      <c r="B1228" s="16" t="n">
        <v>0.328178689877192</v>
      </c>
      <c r="C1228" s="16" t="n">
        <v>0.321690313915412</v>
      </c>
      <c r="D1228" s="16" t="n">
        <v>0</v>
      </c>
      <c r="E1228" s="16" t="n">
        <v>1.8</v>
      </c>
      <c r="F1228" s="16" t="n">
        <v>0.837386535794499</v>
      </c>
      <c r="G1228" s="16" t="n">
        <v>0.684046840875569</v>
      </c>
      <c r="H1228" s="16" t="n">
        <v>0.420840638716154</v>
      </c>
      <c r="I1228" s="16" t="n">
        <v>1.30102999566398</v>
      </c>
      <c r="J1228" s="16" t="n">
        <v>0</v>
      </c>
      <c r="K1228" s="16" t="n">
        <v>0.563185185185185</v>
      </c>
      <c r="L1228" s="16" t="n">
        <v>0.67962962962963</v>
      </c>
    </row>
    <row r="1229" customFormat="false" ht="15" hidden="false" customHeight="false" outlineLevel="0" collapsed="false">
      <c r="A1229" s="17" t="n">
        <v>1624</v>
      </c>
      <c r="B1229" s="16" t="n">
        <v>0.32896760188871</v>
      </c>
      <c r="C1229" s="16" t="n">
        <v>0.322450142833922</v>
      </c>
      <c r="D1229" s="16" t="n">
        <v>0</v>
      </c>
      <c r="E1229" s="16" t="n">
        <v>1.8</v>
      </c>
      <c r="F1229" s="16" t="n">
        <v>0.842736883053453</v>
      </c>
      <c r="G1229" s="16" t="n">
        <v>0.688808314170534</v>
      </c>
      <c r="H1229" s="16" t="n">
        <v>0.420883452255734</v>
      </c>
      <c r="I1229" s="16" t="n">
        <v>1.30102999566398</v>
      </c>
      <c r="J1229" s="16" t="n">
        <v>0</v>
      </c>
      <c r="K1229" s="16" t="n">
        <v>0.563382716049383</v>
      </c>
      <c r="L1229" s="16" t="n">
        <v>0.683654320987654</v>
      </c>
    </row>
    <row r="1230" customFormat="false" ht="15" hidden="false" customHeight="false" outlineLevel="0" collapsed="false">
      <c r="A1230" s="17" t="n">
        <v>1625</v>
      </c>
      <c r="B1230" s="16" t="n">
        <v>0.32975558820698</v>
      </c>
      <c r="C1230" s="16" t="n">
        <v>0.323199671970473</v>
      </c>
      <c r="D1230" s="16" t="n">
        <v>0</v>
      </c>
      <c r="E1230" s="16" t="n">
        <v>1.9</v>
      </c>
      <c r="F1230" s="16" t="n">
        <v>0.849795260817898</v>
      </c>
      <c r="G1230" s="16" t="n">
        <v>0.694391004202201</v>
      </c>
      <c r="H1230" s="16" t="n">
        <v>0.420883452255734</v>
      </c>
      <c r="I1230" s="16" t="n">
        <v>1.30102999566398</v>
      </c>
      <c r="J1230" s="16" t="n">
        <v>0</v>
      </c>
      <c r="K1230" s="16" t="n">
        <v>0.563654320987654</v>
      </c>
      <c r="L1230" s="16" t="n">
        <v>0.687654320987654</v>
      </c>
    </row>
    <row r="1231" customFormat="false" ht="15" hidden="false" customHeight="false" outlineLevel="0" collapsed="false">
      <c r="A1231" s="17" t="n">
        <v>1626</v>
      </c>
      <c r="B1231" s="16" t="n">
        <v>0.330522241029475</v>
      </c>
      <c r="C1231" s="16" t="n">
        <v>0.323935994472769</v>
      </c>
      <c r="D1231" s="16" t="n">
        <v>0</v>
      </c>
      <c r="E1231" s="16" t="n">
        <v>2</v>
      </c>
      <c r="F1231" s="16" t="n">
        <v>0.855403354306889</v>
      </c>
      <c r="G1231" s="16" t="n">
        <v>0.699111272206046</v>
      </c>
      <c r="H1231" s="16" t="n">
        <v>0.420883452255734</v>
      </c>
      <c r="I1231" s="16" t="n">
        <v>1.30102999566398</v>
      </c>
      <c r="J1231" s="16" t="n">
        <v>0</v>
      </c>
      <c r="K1231" s="16" t="n">
        <v>0.563851851851852</v>
      </c>
      <c r="L1231" s="16" t="n">
        <v>0.690567901234568</v>
      </c>
    </row>
    <row r="1232" customFormat="false" ht="15" hidden="false" customHeight="false" outlineLevel="0" collapsed="false">
      <c r="A1232" s="17" t="n">
        <v>1627</v>
      </c>
      <c r="B1232" s="16" t="n">
        <v>0.331279269026385</v>
      </c>
      <c r="C1232" s="16" t="n">
        <v>0.324664561847846</v>
      </c>
      <c r="D1232" s="16" t="n">
        <v>0</v>
      </c>
      <c r="E1232" s="16" t="n">
        <v>2.1</v>
      </c>
      <c r="F1232" s="16" t="n">
        <v>0.860676343052695</v>
      </c>
      <c r="G1232" s="16" t="n">
        <v>0.704071376084163</v>
      </c>
      <c r="H1232" s="16" t="n">
        <v>0.420883452255734</v>
      </c>
      <c r="I1232" s="16" t="n">
        <v>1.30102999566398</v>
      </c>
      <c r="J1232" s="16" t="n">
        <v>0</v>
      </c>
      <c r="K1232" s="16" t="n">
        <v>0.564172839506173</v>
      </c>
      <c r="L1232" s="16" t="n">
        <v>0.692246913580247</v>
      </c>
    </row>
    <row r="1233" customFormat="false" ht="15" hidden="false" customHeight="false" outlineLevel="0" collapsed="false">
      <c r="A1233" s="17" t="n">
        <v>1628</v>
      </c>
      <c r="B1233" s="16" t="n">
        <v>0.332026411096255</v>
      </c>
      <c r="C1233" s="16" t="n">
        <v>0.325383634236124</v>
      </c>
      <c r="D1233" s="16" t="n">
        <v>0</v>
      </c>
      <c r="E1233" s="16" t="n">
        <v>2.1</v>
      </c>
      <c r="F1233" s="16" t="n">
        <v>0.865868008854857</v>
      </c>
      <c r="G1233" s="16" t="n">
        <v>0.708389329070746</v>
      </c>
      <c r="H1233" s="16" t="n">
        <v>0.420883452255734</v>
      </c>
      <c r="I1233" s="16" t="n">
        <v>1.30102999566398</v>
      </c>
      <c r="J1233" s="16" t="n">
        <v>0</v>
      </c>
      <c r="K1233" s="16" t="n">
        <v>0.564271604938272</v>
      </c>
      <c r="L1233" s="16" t="n">
        <v>0.692765432098766</v>
      </c>
    </row>
    <row r="1234" customFormat="false" ht="15" hidden="false" customHeight="false" outlineLevel="0" collapsed="false">
      <c r="A1234" s="17" t="n">
        <v>1629</v>
      </c>
      <c r="B1234" s="16" t="n">
        <v>0.332755617135101</v>
      </c>
      <c r="C1234" s="16" t="n">
        <v>0.326087888247437</v>
      </c>
      <c r="D1234" s="16" t="n">
        <v>0</v>
      </c>
      <c r="E1234" s="16" t="n">
        <v>2.1</v>
      </c>
      <c r="F1234" s="16" t="n">
        <v>0.870494898173978</v>
      </c>
      <c r="G1234" s="16" t="n">
        <v>0.71214516458494</v>
      </c>
      <c r="H1234" s="16" t="n">
        <v>0.421472286697312</v>
      </c>
      <c r="I1234" s="16" t="n">
        <v>1.30102999566398</v>
      </c>
      <c r="J1234" s="16" t="n">
        <v>0</v>
      </c>
      <c r="K1234" s="16" t="n">
        <v>0.564345679012346</v>
      </c>
      <c r="L1234" s="16" t="n">
        <v>0.690518518518519</v>
      </c>
    </row>
    <row r="1235" customFormat="false" ht="15" hidden="false" customHeight="false" outlineLevel="0" collapsed="false">
      <c r="A1235" s="17" t="n">
        <v>1630</v>
      </c>
      <c r="B1235" s="16" t="n">
        <v>0.33347620997164</v>
      </c>
      <c r="C1235" s="16" t="n">
        <v>0.326783067749606</v>
      </c>
      <c r="D1235" s="16" t="n">
        <v>0</v>
      </c>
      <c r="E1235" s="16" t="n">
        <v>2.2</v>
      </c>
      <c r="F1235" s="16" t="n">
        <v>0.875222178195743</v>
      </c>
      <c r="G1235" s="16" t="n">
        <v>0.715659119111717</v>
      </c>
      <c r="H1235" s="16" t="n">
        <v>0.422359716666843</v>
      </c>
      <c r="I1235" s="16" t="n">
        <v>1.30102999566398</v>
      </c>
      <c r="J1235" s="16" t="n">
        <v>0</v>
      </c>
      <c r="K1235" s="16" t="n">
        <v>0.564567901234568</v>
      </c>
      <c r="L1235" s="16" t="n">
        <v>0.68637037037037</v>
      </c>
    </row>
    <row r="1236" customFormat="false" ht="15" hidden="false" customHeight="false" outlineLevel="0" collapsed="false">
      <c r="A1236" s="17" t="n">
        <v>1631</v>
      </c>
      <c r="B1236" s="16" t="n">
        <v>0.334192926519447</v>
      </c>
      <c r="C1236" s="16" t="n">
        <v>0.32747267001205</v>
      </c>
      <c r="D1236" s="16" t="n">
        <v>0</v>
      </c>
      <c r="E1236" s="16" t="n">
        <v>2.2</v>
      </c>
      <c r="F1236" s="16" t="n">
        <v>0.880228894870472</v>
      </c>
      <c r="G1236" s="16" t="n">
        <v>0.720068456762541</v>
      </c>
      <c r="H1236" s="16" t="n">
        <v>0.42407519874265</v>
      </c>
      <c r="I1236" s="16" t="n">
        <v>1.30102999566398</v>
      </c>
      <c r="J1236" s="16" t="n">
        <v>0</v>
      </c>
      <c r="K1236" s="16" t="n">
        <v>0.564814814814815</v>
      </c>
      <c r="L1236" s="16" t="n">
        <v>0.682123456790124</v>
      </c>
    </row>
    <row r="1237" customFormat="false" ht="15" hidden="false" customHeight="false" outlineLevel="0" collapsed="false">
      <c r="A1237" s="17" t="n">
        <v>1632</v>
      </c>
      <c r="B1237" s="16" t="n">
        <v>0.334893977145354</v>
      </c>
      <c r="C1237" s="16" t="n">
        <v>0.328150261243184</v>
      </c>
      <c r="D1237" s="16" t="n">
        <v>0</v>
      </c>
      <c r="E1237" s="16" t="n">
        <v>2.3</v>
      </c>
      <c r="F1237" s="16" t="n">
        <v>0.884622881130691</v>
      </c>
      <c r="G1237" s="16" t="n">
        <v>0.723265214195913</v>
      </c>
      <c r="H1237" s="16" t="n">
        <v>0.425424613573858</v>
      </c>
      <c r="I1237" s="16" t="n">
        <v>1.30102999566398</v>
      </c>
      <c r="J1237" s="16" t="n">
        <v>0</v>
      </c>
      <c r="K1237" s="16" t="n">
        <v>0.564962962962963</v>
      </c>
      <c r="L1237" s="16" t="n">
        <v>0.676395061728395</v>
      </c>
    </row>
    <row r="1238" customFormat="false" ht="15" hidden="false" customHeight="false" outlineLevel="0" collapsed="false">
      <c r="A1238" s="17" t="n">
        <v>1633</v>
      </c>
      <c r="B1238" s="16" t="n">
        <v>0.335577209128274</v>
      </c>
      <c r="C1238" s="16" t="n">
        <v>0.328814231124189</v>
      </c>
      <c r="D1238" s="16" t="n">
        <v>0</v>
      </c>
      <c r="E1238" s="16" t="n">
        <v>2.3</v>
      </c>
      <c r="F1238" s="16" t="n">
        <v>0.888270035386663</v>
      </c>
      <c r="G1238" s="16" t="n">
        <v>0.726367805946783</v>
      </c>
      <c r="H1238" s="16" t="n">
        <v>0.427082130801655</v>
      </c>
      <c r="I1238" s="16" t="n">
        <v>1.30102999566398</v>
      </c>
      <c r="J1238" s="16" t="n">
        <v>0</v>
      </c>
      <c r="K1238" s="16" t="n">
        <v>0.565086419753087</v>
      </c>
      <c r="L1238" s="16" t="n">
        <v>0.672691358024691</v>
      </c>
    </row>
    <row r="1239" customFormat="false" ht="15" hidden="false" customHeight="false" outlineLevel="0" collapsed="false">
      <c r="A1239" s="17" t="n">
        <v>1634</v>
      </c>
      <c r="B1239" s="16" t="n">
        <v>0.336251578397221</v>
      </c>
      <c r="C1239" s="16" t="n">
        <v>0.329466791583432</v>
      </c>
      <c r="D1239" s="16" t="n">
        <v>0</v>
      </c>
      <c r="E1239" s="16" t="n">
        <v>2.4</v>
      </c>
      <c r="F1239" s="16" t="n">
        <v>0.892435946735196</v>
      </c>
      <c r="G1239" s="16" t="n">
        <v>0.729276225422738</v>
      </c>
      <c r="H1239" s="16" t="n">
        <v>0.427783321552514</v>
      </c>
      <c r="I1239" s="16" t="n">
        <v>1.30102999566398</v>
      </c>
      <c r="J1239" s="16" t="n">
        <v>0</v>
      </c>
      <c r="K1239" s="16" t="n">
        <v>0.565185185185185</v>
      </c>
      <c r="L1239" s="16" t="n">
        <v>0.672691358024691</v>
      </c>
    </row>
    <row r="1240" customFormat="false" ht="15" hidden="false" customHeight="false" outlineLevel="0" collapsed="false">
      <c r="A1240" s="17" t="n">
        <v>1635</v>
      </c>
      <c r="B1240" s="16" t="n">
        <v>0.336917982498805</v>
      </c>
      <c r="C1240" s="16" t="n">
        <v>0.330110356973277</v>
      </c>
      <c r="D1240" s="16" t="n">
        <v>0</v>
      </c>
      <c r="E1240" s="16" t="n">
        <v>2.4</v>
      </c>
      <c r="F1240" s="16" t="n">
        <v>0.896860926389719</v>
      </c>
      <c r="G1240" s="16" t="n">
        <v>0.733400134367176</v>
      </c>
      <c r="H1240" s="16" t="n">
        <v>0.428775811394053</v>
      </c>
      <c r="I1240" s="16" t="n">
        <v>1.30102999566398</v>
      </c>
      <c r="J1240" s="16" t="n">
        <v>0</v>
      </c>
      <c r="K1240" s="16" t="n">
        <v>0.565308641975309</v>
      </c>
      <c r="L1240" s="16" t="n">
        <v>0.673851851851852</v>
      </c>
    </row>
    <row r="1241" customFormat="false" ht="15" hidden="false" customHeight="false" outlineLevel="0" collapsed="false">
      <c r="A1241" s="17" t="n">
        <v>1636</v>
      </c>
      <c r="B1241" s="16" t="n">
        <v>0.337569338083267</v>
      </c>
      <c r="C1241" s="16" t="n">
        <v>0.330741986102528</v>
      </c>
      <c r="D1241" s="16" t="n">
        <v>0</v>
      </c>
      <c r="E1241" s="16" t="n">
        <v>2.4</v>
      </c>
      <c r="F1241" s="16" t="n">
        <v>0.900666196813821</v>
      </c>
      <c r="G1241" s="16" t="n">
        <v>0.736602636503118</v>
      </c>
      <c r="H1241" s="16" t="n">
        <v>0.42968879140421</v>
      </c>
      <c r="I1241" s="16" t="n">
        <v>1.30102999566398</v>
      </c>
      <c r="J1241" s="16" t="n">
        <v>0</v>
      </c>
      <c r="K1241" s="16" t="n">
        <v>0.56562962962963</v>
      </c>
      <c r="L1241" s="16" t="n">
        <v>0.674543209876543</v>
      </c>
    </row>
    <row r="1242" customFormat="false" ht="15" hidden="false" customHeight="false" outlineLevel="0" collapsed="false">
      <c r="A1242" s="17" t="n">
        <v>1637</v>
      </c>
      <c r="B1242" s="16" t="n">
        <v>0.338202595048481</v>
      </c>
      <c r="C1242" s="16" t="n">
        <v>0.331358365747664</v>
      </c>
      <c r="D1242" s="16" t="n">
        <v>0</v>
      </c>
      <c r="E1242" s="16" t="n">
        <v>2.4</v>
      </c>
      <c r="F1242" s="16" t="n">
        <v>0.903965237305745</v>
      </c>
      <c r="G1242" s="16" t="n">
        <v>0.738995953034018</v>
      </c>
      <c r="H1242" s="16" t="n">
        <v>0.430275586146584</v>
      </c>
      <c r="I1242" s="16" t="n">
        <v>1.30102999566398</v>
      </c>
      <c r="J1242" s="16" t="n">
        <v>0</v>
      </c>
      <c r="K1242" s="16" t="n">
        <v>0.565975308641975</v>
      </c>
      <c r="L1242" s="16" t="n">
        <v>0.675506172839506</v>
      </c>
    </row>
    <row r="1243" customFormat="false" ht="15" hidden="false" customHeight="false" outlineLevel="0" collapsed="false">
      <c r="A1243" s="17" t="n">
        <v>1638</v>
      </c>
      <c r="B1243" s="16" t="n">
        <v>0.33883181379901</v>
      </c>
      <c r="C1243" s="16" t="n">
        <v>0.331966399318642</v>
      </c>
      <c r="D1243" s="16" t="n">
        <v>0</v>
      </c>
      <c r="E1243" s="16" t="n">
        <v>2.4</v>
      </c>
      <c r="F1243" s="16" t="n">
        <v>0.908060419498321</v>
      </c>
      <c r="G1243" s="16" t="n">
        <v>0.742415157838049</v>
      </c>
      <c r="H1243" s="16" t="n">
        <v>0.430275586146584</v>
      </c>
      <c r="I1243" s="16" t="n">
        <v>1.30102999566398</v>
      </c>
      <c r="J1243" s="16" t="n">
        <v>0</v>
      </c>
      <c r="K1243" s="16" t="n">
        <v>0.566271604938272</v>
      </c>
      <c r="L1243" s="16" t="n">
        <v>0.675753086419753</v>
      </c>
    </row>
    <row r="1244" customFormat="false" ht="15" hidden="false" customHeight="false" outlineLevel="0" collapsed="false">
      <c r="A1244" s="17" t="n">
        <v>1639</v>
      </c>
      <c r="B1244" s="16" t="n">
        <v>0.339450891481506</v>
      </c>
      <c r="C1244" s="16" t="n">
        <v>0.332566050125493</v>
      </c>
      <c r="D1244" s="16" t="n">
        <v>0</v>
      </c>
      <c r="E1244" s="16" t="n">
        <v>2.4</v>
      </c>
      <c r="F1244" s="16" t="n">
        <v>0.911781053362155</v>
      </c>
      <c r="G1244" s="16" t="n">
        <v>0.74529801892804</v>
      </c>
      <c r="H1244" s="16" t="n">
        <v>0.430962087760917</v>
      </c>
      <c r="I1244" s="16" t="n">
        <v>1.30102999566398</v>
      </c>
      <c r="J1244" s="16" t="n">
        <v>0</v>
      </c>
      <c r="K1244" s="16" t="n">
        <v>0.566345679012346</v>
      </c>
      <c r="L1244" s="16" t="n">
        <v>0.676716049382716</v>
      </c>
    </row>
    <row r="1245" customFormat="false" ht="15" hidden="false" customHeight="false" outlineLevel="0" collapsed="false">
      <c r="A1245" s="17" t="n">
        <v>1640</v>
      </c>
      <c r="B1245" s="16" t="n">
        <v>0.340062322219213</v>
      </c>
      <c r="C1245" s="16" t="n">
        <v>0.333154563407103</v>
      </c>
      <c r="D1245" s="16" t="n">
        <v>0</v>
      </c>
      <c r="E1245" s="16" t="n">
        <v>2.4</v>
      </c>
      <c r="F1245" s="16" t="n">
        <v>0.916202229933979</v>
      </c>
      <c r="G1245" s="16" t="n">
        <v>0.748810342330215</v>
      </c>
      <c r="H1245" s="16" t="n">
        <v>0.430962087760917</v>
      </c>
      <c r="I1245" s="16" t="n">
        <v>1.30102999566398</v>
      </c>
      <c r="J1245" s="16" t="n">
        <v>0</v>
      </c>
      <c r="K1245" s="16" t="n">
        <v>0.566518518518519</v>
      </c>
      <c r="L1245" s="16" t="n">
        <v>0.679382716049383</v>
      </c>
    </row>
    <row r="1246" customFormat="false" ht="15" hidden="false" customHeight="false" outlineLevel="0" collapsed="false">
      <c r="A1246" s="17" t="n">
        <v>1641</v>
      </c>
      <c r="B1246" s="16" t="n">
        <v>0.340670445230272</v>
      </c>
      <c r="C1246" s="16" t="n">
        <v>0.333729671438535</v>
      </c>
      <c r="D1246" s="16" t="n">
        <v>0</v>
      </c>
      <c r="E1246" s="16" t="n">
        <v>2.5</v>
      </c>
      <c r="F1246" s="16" t="n">
        <v>0.922581612156308</v>
      </c>
      <c r="G1246" s="16" t="n">
        <v>0.754579532865002</v>
      </c>
      <c r="H1246" s="16" t="n">
        <v>0.432241124354801</v>
      </c>
      <c r="I1246" s="16" t="n">
        <v>1.30102999566398</v>
      </c>
      <c r="J1246" s="16" t="n">
        <v>0</v>
      </c>
      <c r="K1246" s="16" t="n">
        <v>0.566740740740741</v>
      </c>
      <c r="L1246" s="16" t="n">
        <v>0.680814814814815</v>
      </c>
    </row>
    <row r="1247" customFormat="false" ht="15" hidden="false" customHeight="false" outlineLevel="0" collapsed="false">
      <c r="A1247" s="17" t="n">
        <v>1642</v>
      </c>
      <c r="B1247" s="16" t="n">
        <v>0.341260206699371</v>
      </c>
      <c r="C1247" s="16" t="n">
        <v>0.334297144214312</v>
      </c>
      <c r="D1247" s="16" t="n">
        <v>0</v>
      </c>
      <c r="E1247" s="16" t="n">
        <v>2.6</v>
      </c>
      <c r="F1247" s="16" t="n">
        <v>0.92691077256777</v>
      </c>
      <c r="G1247" s="16" t="n">
        <v>0.758299584506346</v>
      </c>
      <c r="H1247" s="16" t="n">
        <v>0.432973405594538</v>
      </c>
      <c r="I1247" s="16" t="n">
        <v>1.30102999566398</v>
      </c>
      <c r="J1247" s="16" t="n">
        <v>0</v>
      </c>
      <c r="K1247" s="16" t="n">
        <v>0.566962962962963</v>
      </c>
      <c r="L1247" s="16" t="n">
        <v>0.681111111111111</v>
      </c>
    </row>
    <row r="1248" customFormat="false" ht="15" hidden="false" customHeight="false" outlineLevel="0" collapsed="false">
      <c r="A1248" s="17" t="n">
        <v>1643</v>
      </c>
      <c r="B1248" s="16" t="n">
        <v>0.341832211282518</v>
      </c>
      <c r="C1248" s="16" t="n">
        <v>0.334852984084023</v>
      </c>
      <c r="D1248" s="16" t="n">
        <v>0</v>
      </c>
      <c r="E1248" s="16" t="n">
        <v>2.6</v>
      </c>
      <c r="F1248" s="16" t="n">
        <v>0.930067140129679</v>
      </c>
      <c r="G1248" s="16" t="n">
        <v>0.760540684117474</v>
      </c>
      <c r="H1248" s="16" t="n">
        <v>0.432973405594538</v>
      </c>
      <c r="I1248" s="16" t="n">
        <v>1.30102999566398</v>
      </c>
      <c r="J1248" s="16" t="n">
        <v>0</v>
      </c>
      <c r="K1248" s="16" t="n">
        <v>0.567185185185185</v>
      </c>
      <c r="L1248" s="16" t="n">
        <v>0.682740740740741</v>
      </c>
    </row>
    <row r="1249" customFormat="false" ht="15" hidden="false" customHeight="false" outlineLevel="0" collapsed="false">
      <c r="A1249" s="17" t="n">
        <v>1644</v>
      </c>
      <c r="B1249" s="16" t="n">
        <v>0.342402570777469</v>
      </c>
      <c r="C1249" s="16" t="n">
        <v>0.33540447625849</v>
      </c>
      <c r="D1249" s="16" t="n">
        <v>0</v>
      </c>
      <c r="E1249" s="16" t="n">
        <v>2.7</v>
      </c>
      <c r="F1249" s="16" t="n">
        <v>0.933751926396582</v>
      </c>
      <c r="G1249" s="16" t="n">
        <v>0.763002104837677</v>
      </c>
      <c r="H1249" s="16" t="n">
        <v>0.432973405594538</v>
      </c>
      <c r="I1249" s="16" t="n">
        <v>1.30102999566398</v>
      </c>
      <c r="J1249" s="16" t="n">
        <v>0</v>
      </c>
      <c r="K1249" s="16" t="n">
        <v>0.567333333333333</v>
      </c>
      <c r="L1249" s="16" t="n">
        <v>0.68320987654321</v>
      </c>
    </row>
    <row r="1250" customFormat="false" ht="15" hidden="false" customHeight="false" outlineLevel="0" collapsed="false">
      <c r="A1250" s="17" t="n">
        <v>1645</v>
      </c>
      <c r="B1250" s="16" t="n">
        <v>0.342961461345355</v>
      </c>
      <c r="C1250" s="16" t="n">
        <v>0.335950032406383</v>
      </c>
      <c r="D1250" s="16" t="n">
        <v>0</v>
      </c>
      <c r="E1250" s="16" t="n">
        <v>2.7</v>
      </c>
      <c r="F1250" s="16" t="n">
        <v>0.936389477331303</v>
      </c>
      <c r="G1250" s="16" t="n">
        <v>0.76471986478566</v>
      </c>
      <c r="H1250" s="16" t="n">
        <v>0.433005215627563</v>
      </c>
      <c r="I1250" s="16" t="n">
        <v>1.30102999566398</v>
      </c>
      <c r="J1250" s="16" t="n">
        <v>0</v>
      </c>
      <c r="K1250" s="16" t="n">
        <v>0.567382716049383</v>
      </c>
      <c r="L1250" s="16" t="n">
        <v>0.681234567901235</v>
      </c>
    </row>
    <row r="1251" customFormat="false" ht="15" hidden="false" customHeight="false" outlineLevel="0" collapsed="false">
      <c r="A1251" s="17" t="n">
        <v>1646</v>
      </c>
      <c r="B1251" s="16" t="n">
        <v>0.343513817257351</v>
      </c>
      <c r="C1251" s="16" t="n">
        <v>0.33648432046175</v>
      </c>
      <c r="D1251" s="16" t="n">
        <v>0</v>
      </c>
      <c r="E1251" s="16" t="n">
        <v>2.7</v>
      </c>
      <c r="F1251" s="16" t="n">
        <v>0.939919437360942</v>
      </c>
      <c r="G1251" s="16" t="n">
        <v>0.76794279441587</v>
      </c>
      <c r="H1251" s="16" t="n">
        <v>0.433023619091968</v>
      </c>
      <c r="I1251" s="16" t="n">
        <v>1.30102999566398</v>
      </c>
      <c r="J1251" s="16" t="n">
        <v>0</v>
      </c>
      <c r="K1251" s="16" t="n">
        <v>0.567432098765432</v>
      </c>
      <c r="L1251" s="16" t="n">
        <v>0.677283950617284</v>
      </c>
    </row>
    <row r="1252" customFormat="false" ht="15" hidden="false" customHeight="false" outlineLevel="0" collapsed="false">
      <c r="A1252" s="17" t="n">
        <v>1647</v>
      </c>
      <c r="B1252" s="16" t="n">
        <v>0.344064365492927</v>
      </c>
      <c r="C1252" s="16" t="n">
        <v>0.337010019686487</v>
      </c>
      <c r="D1252" s="16" t="n">
        <v>0</v>
      </c>
      <c r="E1252" s="16" t="n">
        <v>2.7</v>
      </c>
      <c r="F1252" s="16" t="n">
        <v>0.944753318185356</v>
      </c>
      <c r="G1252" s="16" t="n">
        <v>0.772161962495188</v>
      </c>
      <c r="H1252" s="16" t="n">
        <v>0.433023619091968</v>
      </c>
      <c r="I1252" s="16" t="n">
        <v>1.30102999566398</v>
      </c>
      <c r="J1252" s="16" t="n">
        <v>0</v>
      </c>
      <c r="K1252" s="16" t="n">
        <v>0.567604938271605</v>
      </c>
      <c r="L1252" s="16" t="n">
        <v>0.672518518518519</v>
      </c>
    </row>
    <row r="1253" customFormat="false" ht="15" hidden="false" customHeight="false" outlineLevel="0" collapsed="false">
      <c r="A1253" s="17" t="n">
        <v>1648</v>
      </c>
      <c r="B1253" s="16" t="n">
        <v>0.344602759348022</v>
      </c>
      <c r="C1253" s="16" t="n">
        <v>0.337529595295588</v>
      </c>
      <c r="D1253" s="16" t="n">
        <v>0</v>
      </c>
      <c r="E1253" s="16" t="n">
        <v>2.8</v>
      </c>
      <c r="F1253" s="16" t="n">
        <v>0.948429170143342</v>
      </c>
      <c r="G1253" s="16" t="n">
        <v>0.774914110846746</v>
      </c>
      <c r="H1253" s="16" t="n">
        <v>0.433023619091968</v>
      </c>
      <c r="I1253" s="16" t="n">
        <v>1.30102999566398</v>
      </c>
      <c r="J1253" s="16" t="n">
        <v>0</v>
      </c>
      <c r="K1253" s="16" t="n">
        <v>0.567753086419753</v>
      </c>
      <c r="L1253" s="16" t="n">
        <v>0.667308641975309</v>
      </c>
    </row>
    <row r="1254" customFormat="false" ht="15" hidden="false" customHeight="false" outlineLevel="0" collapsed="false">
      <c r="A1254" s="17" t="n">
        <v>1649</v>
      </c>
      <c r="B1254" s="16" t="n">
        <v>0.34513274398115</v>
      </c>
      <c r="C1254" s="16" t="n">
        <v>0.338042831652694</v>
      </c>
      <c r="D1254" s="16" t="n">
        <v>0</v>
      </c>
      <c r="E1254" s="16" t="n">
        <v>3</v>
      </c>
      <c r="F1254" s="16" t="n">
        <v>0.951676070570137</v>
      </c>
      <c r="G1254" s="16" t="n">
        <v>0.77723533884799</v>
      </c>
      <c r="H1254" s="16" t="n">
        <v>0.433023619091968</v>
      </c>
      <c r="I1254" s="16" t="n">
        <v>1.30102999566398</v>
      </c>
      <c r="J1254" s="16" t="n">
        <v>0</v>
      </c>
      <c r="K1254" s="16" t="n">
        <v>0.568</v>
      </c>
      <c r="L1254" s="16" t="n">
        <v>0.664345679012346</v>
      </c>
    </row>
    <row r="1255" customFormat="false" ht="15" hidden="false" customHeight="false" outlineLevel="0" collapsed="false">
      <c r="A1255" s="17" t="n">
        <v>1650</v>
      </c>
      <c r="B1255" s="16" t="n">
        <v>0.345646875434452</v>
      </c>
      <c r="C1255" s="16" t="n">
        <v>0.338540890216827</v>
      </c>
      <c r="D1255" s="16" t="n">
        <v>0</v>
      </c>
      <c r="E1255" s="16" t="n">
        <v>3</v>
      </c>
      <c r="F1255" s="16" t="n">
        <v>0.954831226053337</v>
      </c>
      <c r="G1255" s="16" t="n">
        <v>0.779462844675744</v>
      </c>
      <c r="H1255" s="16" t="n">
        <v>0.433023619091968</v>
      </c>
      <c r="I1255" s="16" t="n">
        <v>1.30102999566398</v>
      </c>
      <c r="J1255" s="16" t="n">
        <v>0</v>
      </c>
      <c r="K1255" s="16" t="n">
        <v>0.568074074074074</v>
      </c>
      <c r="L1255" s="16" t="n">
        <v>0.661160493827161</v>
      </c>
    </row>
    <row r="1256" customFormat="false" ht="15" hidden="false" customHeight="false" outlineLevel="0" collapsed="false">
      <c r="A1256" s="17" t="n">
        <v>1651</v>
      </c>
      <c r="B1256" s="16" t="n">
        <v>0.3461508486006</v>
      </c>
      <c r="C1256" s="16" t="n">
        <v>0.339031537969907</v>
      </c>
      <c r="D1256" s="16" t="n">
        <v>0</v>
      </c>
      <c r="E1256" s="16" t="n">
        <v>3</v>
      </c>
      <c r="F1256" s="16" t="n">
        <v>0.95747310925631</v>
      </c>
      <c r="G1256" s="16" t="n">
        <v>0.781175092528595</v>
      </c>
      <c r="H1256" s="16" t="n">
        <v>0.433023619091968</v>
      </c>
      <c r="I1256" s="16" t="n">
        <v>1.30102999566398</v>
      </c>
      <c r="J1256" s="16" t="n">
        <v>0</v>
      </c>
      <c r="K1256" s="16" t="n">
        <v>0.568345679012346</v>
      </c>
      <c r="L1256" s="16" t="n">
        <v>0.655506172839506</v>
      </c>
    </row>
    <row r="1257" customFormat="false" ht="15" hidden="false" customHeight="false" outlineLevel="0" collapsed="false">
      <c r="A1257" s="17" t="n">
        <v>1652</v>
      </c>
      <c r="B1257" s="16" t="n">
        <v>0.346640681889322</v>
      </c>
      <c r="C1257" s="16" t="n">
        <v>0.33950820936097</v>
      </c>
      <c r="D1257" s="16" t="n">
        <v>0</v>
      </c>
      <c r="E1257" s="16" t="n">
        <v>3</v>
      </c>
      <c r="F1257" s="16" t="n">
        <v>0.96009528141099</v>
      </c>
      <c r="G1257" s="16" t="n">
        <v>0.7831764004147</v>
      </c>
      <c r="H1257" s="16" t="n">
        <v>0.433023619091968</v>
      </c>
      <c r="I1257" s="16" t="n">
        <v>1.30102999566398</v>
      </c>
      <c r="J1257" s="16" t="n">
        <v>0</v>
      </c>
      <c r="K1257" s="16" t="n">
        <v>0.568518518518519</v>
      </c>
      <c r="L1257" s="16" t="n">
        <v>0.648888888888889</v>
      </c>
    </row>
    <row r="1258" customFormat="false" ht="15" hidden="false" customHeight="false" outlineLevel="0" collapsed="false">
      <c r="A1258" s="17" t="n">
        <v>1653</v>
      </c>
      <c r="B1258" s="16" t="n">
        <v>0.347116050455305</v>
      </c>
      <c r="C1258" s="16" t="n">
        <v>0.339970893098248</v>
      </c>
      <c r="D1258" s="16" t="n">
        <v>0</v>
      </c>
      <c r="E1258" s="16" t="n">
        <v>3</v>
      </c>
      <c r="F1258" s="16" t="n">
        <v>0.962633426195733</v>
      </c>
      <c r="G1258" s="16" t="n">
        <v>0.784781581399397</v>
      </c>
      <c r="H1258" s="16" t="n">
        <v>0.433023619091968</v>
      </c>
      <c r="I1258" s="16" t="n">
        <v>1.30102999566398</v>
      </c>
      <c r="J1258" s="16" t="n">
        <v>0</v>
      </c>
      <c r="K1258" s="16" t="n">
        <v>0.568567901234568</v>
      </c>
      <c r="L1258" s="16" t="n">
        <v>0.640320987654321</v>
      </c>
    </row>
    <row r="1259" customFormat="false" ht="15" hidden="false" customHeight="false" outlineLevel="0" collapsed="false">
      <c r="A1259" s="17" t="n">
        <v>1654</v>
      </c>
      <c r="B1259" s="16" t="n">
        <v>0.347576208578216</v>
      </c>
      <c r="C1259" s="16" t="n">
        <v>0.340418650077449</v>
      </c>
      <c r="D1259" s="16" t="n">
        <v>0</v>
      </c>
      <c r="E1259" s="16" t="n">
        <v>3</v>
      </c>
      <c r="F1259" s="16" t="n">
        <v>0.96514838654513</v>
      </c>
      <c r="G1259" s="16" t="n">
        <v>0.786822701704782</v>
      </c>
      <c r="H1259" s="16" t="n">
        <v>0.433023619091968</v>
      </c>
      <c r="I1259" s="16" t="n">
        <v>1.30102999566398</v>
      </c>
      <c r="J1259" s="16" t="n">
        <v>0</v>
      </c>
      <c r="K1259" s="16" t="n">
        <v>0.568716049382716</v>
      </c>
      <c r="L1259" s="16" t="n">
        <v>0.631333333333333</v>
      </c>
    </row>
    <row r="1260" customFormat="false" ht="15" hidden="false" customHeight="false" outlineLevel="0" collapsed="false">
      <c r="A1260" s="17" t="n">
        <v>1655</v>
      </c>
      <c r="B1260" s="16" t="n">
        <v>0.348023471567366</v>
      </c>
      <c r="C1260" s="16" t="n">
        <v>0.340853682425287</v>
      </c>
      <c r="D1260" s="16" t="n">
        <v>0</v>
      </c>
      <c r="E1260" s="16" t="n">
        <v>3.1</v>
      </c>
      <c r="F1260" s="16" t="n">
        <v>0.967665289252372</v>
      </c>
      <c r="G1260" s="16" t="n">
        <v>0.788254037100515</v>
      </c>
      <c r="H1260" s="16" t="n">
        <v>0.433023619091968</v>
      </c>
      <c r="I1260" s="16" t="n">
        <v>1.30102999566398</v>
      </c>
      <c r="J1260" s="16" t="n">
        <v>0</v>
      </c>
      <c r="K1260" s="16" t="n">
        <v>0.568765432098765</v>
      </c>
      <c r="L1260" s="16" t="n">
        <v>0.620962962962963</v>
      </c>
    </row>
    <row r="1261" customFormat="false" ht="15" hidden="false" customHeight="false" outlineLevel="0" collapsed="false">
      <c r="A1261" s="17" t="n">
        <v>1656</v>
      </c>
      <c r="B1261" s="16" t="n">
        <v>0.34845757385095</v>
      </c>
      <c r="C1261" s="16" t="n">
        <v>0.341278027693431</v>
      </c>
      <c r="D1261" s="16" t="n">
        <v>0</v>
      </c>
      <c r="E1261" s="16" t="n">
        <v>3.1</v>
      </c>
      <c r="F1261" s="16" t="n">
        <v>0.969689047142467</v>
      </c>
      <c r="G1261" s="16" t="n">
        <v>0.789652460855351</v>
      </c>
      <c r="H1261" s="16" t="n">
        <v>0.433023619091968</v>
      </c>
      <c r="I1261" s="16" t="n">
        <v>1.30102999566398</v>
      </c>
      <c r="J1261" s="16" t="n">
        <v>0</v>
      </c>
      <c r="K1261" s="16" t="n">
        <v>0.568814814814815</v>
      </c>
      <c r="L1261" s="16" t="n">
        <v>0.61283950617284</v>
      </c>
    </row>
    <row r="1262" customFormat="false" ht="15" hidden="false" customHeight="false" outlineLevel="0" collapsed="false">
      <c r="A1262" s="17" t="n">
        <v>1657</v>
      </c>
      <c r="B1262" s="16" t="n">
        <v>0.348874783847067</v>
      </c>
      <c r="C1262" s="16" t="n">
        <v>0.341686434745789</v>
      </c>
      <c r="D1262" s="16" t="n">
        <v>0</v>
      </c>
      <c r="E1262" s="16" t="n">
        <v>3.1</v>
      </c>
      <c r="F1262" s="16" t="n">
        <v>0.971578916702107</v>
      </c>
      <c r="G1262" s="16" t="n">
        <v>0.790916094571942</v>
      </c>
      <c r="H1262" s="16" t="n">
        <v>0.433023619091968</v>
      </c>
      <c r="I1262" s="16" t="n">
        <v>1.30102999566398</v>
      </c>
      <c r="J1262" s="16" t="n">
        <v>0</v>
      </c>
      <c r="K1262" s="16" t="n">
        <v>0.568888888888889</v>
      </c>
      <c r="L1262" s="16" t="n">
        <v>0.601851851851852</v>
      </c>
    </row>
    <row r="1263" customFormat="false" ht="15" hidden="false" customHeight="false" outlineLevel="0" collapsed="false">
      <c r="A1263" s="17" t="n">
        <v>1658</v>
      </c>
      <c r="B1263" s="16" t="n">
        <v>0.349279580182499</v>
      </c>
      <c r="C1263" s="16" t="n">
        <v>0.342083568473657</v>
      </c>
      <c r="D1263" s="16" t="n">
        <v>0</v>
      </c>
      <c r="E1263" s="16" t="n">
        <v>3.1</v>
      </c>
      <c r="F1263" s="16" t="n">
        <v>0.973183048793585</v>
      </c>
      <c r="G1263" s="16" t="n">
        <v>0.791579176496943</v>
      </c>
      <c r="H1263" s="16" t="n">
        <v>0.433023619091968</v>
      </c>
      <c r="I1263" s="16" t="n">
        <v>1.30102999566398</v>
      </c>
      <c r="J1263" s="16" t="n">
        <v>0</v>
      </c>
      <c r="K1263" s="16" t="n">
        <v>0.568987654320988</v>
      </c>
      <c r="L1263" s="16" t="n">
        <v>0.58679012345679</v>
      </c>
    </row>
    <row r="1264" customFormat="false" ht="15" hidden="false" customHeight="false" outlineLevel="0" collapsed="false">
      <c r="A1264" s="17" t="n">
        <v>1659</v>
      </c>
      <c r="B1264" s="16" t="n">
        <v>0.349670505854819</v>
      </c>
      <c r="C1264" s="16" t="n">
        <v>0.342469223803944</v>
      </c>
      <c r="D1264" s="16" t="n">
        <v>0</v>
      </c>
      <c r="E1264" s="16" t="n">
        <v>3.1</v>
      </c>
      <c r="F1264" s="16" t="n">
        <v>0.974239059912765</v>
      </c>
      <c r="G1264" s="16" t="n">
        <v>0.792006686085444</v>
      </c>
      <c r="H1264" s="16" t="n">
        <v>0.433023619091968</v>
      </c>
      <c r="I1264" s="16" t="n">
        <v>1.30102999566398</v>
      </c>
      <c r="J1264" s="16" t="n">
        <v>0</v>
      </c>
      <c r="K1264" s="16" t="n">
        <v>0.569061728395062</v>
      </c>
      <c r="L1264" s="16" t="n">
        <v>0.568938271604938</v>
      </c>
    </row>
    <row r="1265" customFormat="false" ht="15" hidden="false" customHeight="false" outlineLevel="0" collapsed="false">
      <c r="A1265" s="17" t="n">
        <v>1660</v>
      </c>
      <c r="B1265" s="16" t="n">
        <v>0.350051492783758</v>
      </c>
      <c r="C1265" s="16" t="n">
        <v>0.34284545669953</v>
      </c>
      <c r="D1265" s="16" t="n">
        <v>0</v>
      </c>
      <c r="E1265" s="16" t="n">
        <v>3.1</v>
      </c>
      <c r="F1265" s="16" t="n">
        <v>0.975264498297016</v>
      </c>
      <c r="G1265" s="16" t="n">
        <v>0.792402712066913</v>
      </c>
      <c r="H1265" s="16" t="n">
        <v>0.433023619091968</v>
      </c>
      <c r="I1265" s="16" t="n">
        <v>1.30102999566398</v>
      </c>
      <c r="J1265" s="16" t="n">
        <v>0</v>
      </c>
      <c r="K1265" s="16" t="n">
        <v>0.569111111111111</v>
      </c>
      <c r="L1265" s="16" t="n">
        <v>0.549851851851852</v>
      </c>
    </row>
    <row r="1266" customFormat="false" ht="15" hidden="false" customHeight="false" outlineLevel="0" collapsed="false">
      <c r="A1266" s="17" t="n">
        <v>1661</v>
      </c>
      <c r="B1266" s="16" t="n">
        <v>0.350417004028956</v>
      </c>
      <c r="C1266" s="16" t="n">
        <v>0.343205720484257</v>
      </c>
      <c r="D1266" s="16" t="n">
        <v>0</v>
      </c>
      <c r="E1266" s="16" t="n">
        <v>3.1</v>
      </c>
      <c r="F1266" s="16" t="n">
        <v>0.976382695376806</v>
      </c>
      <c r="G1266" s="16" t="n">
        <v>0.79320586054246</v>
      </c>
      <c r="H1266" s="16" t="n">
        <v>0.433023619091968</v>
      </c>
      <c r="I1266" s="16" t="n">
        <v>1.30102999566398</v>
      </c>
      <c r="J1266" s="16" t="n">
        <v>0</v>
      </c>
      <c r="K1266" s="16" t="n">
        <v>0.56920987654321</v>
      </c>
      <c r="L1266" s="16" t="n">
        <v>0.529851851851852</v>
      </c>
    </row>
    <row r="1267" customFormat="false" ht="15" hidden="false" customHeight="false" outlineLevel="0" collapsed="false">
      <c r="A1267" s="17" t="n">
        <v>1662</v>
      </c>
      <c r="B1267" s="16" t="n">
        <v>0.350775100456344</v>
      </c>
      <c r="C1267" s="16" t="n">
        <v>0.343561490906609</v>
      </c>
      <c r="D1267" s="16" t="n">
        <v>0</v>
      </c>
      <c r="E1267" s="16" t="n">
        <v>3.1</v>
      </c>
      <c r="F1267" s="16" t="n">
        <v>0.976957995257006</v>
      </c>
      <c r="G1267" s="16" t="n">
        <v>0.793465883107977</v>
      </c>
      <c r="H1267" s="16" t="n">
        <v>0.433023619091968</v>
      </c>
      <c r="I1267" s="16" t="n">
        <v>1.30102999566398</v>
      </c>
      <c r="J1267" s="16" t="n">
        <v>0</v>
      </c>
      <c r="K1267" s="16" t="n">
        <v>0.569234567901235</v>
      </c>
      <c r="L1267" s="16" t="n">
        <v>0.508493827160494</v>
      </c>
    </row>
    <row r="1268" customFormat="false" ht="15" hidden="false" customHeight="false" outlineLevel="0" collapsed="false">
      <c r="A1268" s="17" t="n">
        <v>1663</v>
      </c>
      <c r="B1268" s="16" t="n">
        <v>0.351123949223095</v>
      </c>
      <c r="C1268" s="16" t="n">
        <v>0.343907669484615</v>
      </c>
      <c r="D1268" s="16" t="n">
        <v>0</v>
      </c>
      <c r="E1268" s="16" t="n">
        <v>3.1</v>
      </c>
      <c r="F1268" s="16" t="n">
        <v>0.977688855162461</v>
      </c>
      <c r="G1268" s="16" t="n">
        <v>0.79356550092279</v>
      </c>
      <c r="H1268" s="16" t="n">
        <v>0.433023619091968</v>
      </c>
      <c r="I1268" s="16" t="n">
        <v>1.30102999566398</v>
      </c>
      <c r="J1268" s="16" t="n">
        <v>0</v>
      </c>
      <c r="K1268" s="16" t="n">
        <v>0.569234567901235</v>
      </c>
      <c r="L1268" s="16" t="n">
        <v>0.512641975308642</v>
      </c>
    </row>
    <row r="1269" customFormat="false" ht="15" hidden="false" customHeight="false" outlineLevel="0" collapsed="false">
      <c r="A1269" s="17" t="n">
        <v>1664</v>
      </c>
      <c r="B1269" s="16" t="n">
        <v>0.351463827821944</v>
      </c>
      <c r="C1269" s="16" t="n">
        <v>0.3442513883445</v>
      </c>
      <c r="D1269" s="16" t="n">
        <v>0</v>
      </c>
      <c r="E1269" s="16" t="n">
        <v>3.1</v>
      </c>
      <c r="F1269" s="16" t="n">
        <v>0.977080238061968</v>
      </c>
      <c r="G1269" s="16" t="n">
        <v>0.793465883107977</v>
      </c>
      <c r="H1269" s="16" t="n">
        <v>0.433023619091968</v>
      </c>
      <c r="I1269" s="16" t="n">
        <v>1.30102999566398</v>
      </c>
      <c r="J1269" s="16" t="n">
        <v>0</v>
      </c>
      <c r="K1269" s="16" t="n">
        <v>0.569234567901235</v>
      </c>
      <c r="L1269" s="16" t="n">
        <v>0.535358024691358</v>
      </c>
    </row>
    <row r="1270" customFormat="false" ht="15" hidden="false" customHeight="false" outlineLevel="0" collapsed="false">
      <c r="A1270" s="17" t="n">
        <v>1665</v>
      </c>
      <c r="B1270" s="16" t="n">
        <v>0.351789677474234</v>
      </c>
      <c r="C1270" s="16" t="n">
        <v>0.344589815338453</v>
      </c>
      <c r="D1270" s="16" t="n">
        <v>0</v>
      </c>
      <c r="E1270" s="16" t="n">
        <v>3.1</v>
      </c>
      <c r="F1270" s="16" t="n">
        <v>0.974748181899512</v>
      </c>
      <c r="G1270" s="16" t="n">
        <v>0.792201215894796</v>
      </c>
      <c r="H1270" s="16" t="n">
        <v>0.433023619091968</v>
      </c>
      <c r="I1270" s="16" t="n">
        <v>1.30102999566398</v>
      </c>
      <c r="J1270" s="16" t="n">
        <v>0</v>
      </c>
      <c r="K1270" s="16" t="n">
        <v>0.56920987654321</v>
      </c>
      <c r="L1270" s="16" t="n">
        <v>0.557234567901235</v>
      </c>
    </row>
    <row r="1271" customFormat="false" ht="15" hidden="false" customHeight="false" outlineLevel="0" collapsed="false">
      <c r="A1271" s="17" t="n">
        <v>1666</v>
      </c>
      <c r="B1271" s="16" t="n">
        <v>0.352111974358559</v>
      </c>
      <c r="C1271" s="16" t="n">
        <v>0.344919171631336</v>
      </c>
      <c r="D1271" s="16" t="n">
        <v>0</v>
      </c>
      <c r="E1271" s="16" t="n">
        <v>3.1</v>
      </c>
      <c r="F1271" s="16" t="n">
        <v>0.973465470226031</v>
      </c>
      <c r="G1271" s="16" t="n">
        <v>0.791579176496943</v>
      </c>
      <c r="H1271" s="16" t="n">
        <v>0.433023619091968</v>
      </c>
      <c r="I1271" s="16" t="n">
        <v>1.30102999566398</v>
      </c>
      <c r="J1271" s="16" t="n">
        <v>0</v>
      </c>
      <c r="K1271" s="16" t="n">
        <v>0.569160493827161</v>
      </c>
      <c r="L1271" s="16" t="n">
        <v>0.575604938271605</v>
      </c>
    </row>
    <row r="1272" customFormat="false" ht="15" hidden="false" customHeight="false" outlineLevel="0" collapsed="false">
      <c r="A1272" s="17" t="n">
        <v>1667</v>
      </c>
      <c r="B1272" s="16" t="n">
        <v>0.352429961164792</v>
      </c>
      <c r="C1272" s="16" t="n">
        <v>0.345243473582798</v>
      </c>
      <c r="D1272" s="16" t="n">
        <v>0</v>
      </c>
      <c r="E1272" s="16" t="n">
        <v>3.1</v>
      </c>
      <c r="F1272" s="16" t="n">
        <v>0.972287270638677</v>
      </c>
      <c r="G1272" s="16" t="n">
        <v>0.791310991633191</v>
      </c>
      <c r="H1272" s="16" t="n">
        <v>0.433023619091968</v>
      </c>
      <c r="I1272" s="16" t="n">
        <v>1.30102999566398</v>
      </c>
      <c r="J1272" s="16" t="n">
        <v>0</v>
      </c>
      <c r="K1272" s="16" t="n">
        <v>0.569234567901235</v>
      </c>
      <c r="L1272" s="16" t="n">
        <v>0.58958024691358</v>
      </c>
    </row>
    <row r="1273" customFormat="false" ht="15" hidden="false" customHeight="false" outlineLevel="0" collapsed="false">
      <c r="A1273" s="17" t="n">
        <v>1668</v>
      </c>
      <c r="B1273" s="16" t="n">
        <v>0.352734514739778</v>
      </c>
      <c r="C1273" s="16" t="n">
        <v>0.345559077560902</v>
      </c>
      <c r="D1273" s="16" t="n">
        <v>0</v>
      </c>
      <c r="E1273" s="16" t="n">
        <v>3.1</v>
      </c>
      <c r="F1273" s="16" t="n">
        <v>0.970181018071172</v>
      </c>
      <c r="G1273" s="16" t="n">
        <v>0.789831426738504</v>
      </c>
      <c r="H1273" s="16" t="n">
        <v>0.433023619091968</v>
      </c>
      <c r="I1273" s="16" t="n">
        <v>1.30102999566398</v>
      </c>
      <c r="J1273" s="16" t="n">
        <v>0</v>
      </c>
      <c r="K1273" s="16" t="n">
        <v>0.569185185185185</v>
      </c>
      <c r="L1273" s="16" t="n">
        <v>0.601456790123457</v>
      </c>
    </row>
    <row r="1274" customFormat="false" ht="15" hidden="false" customHeight="false" outlineLevel="0" collapsed="false">
      <c r="A1274" s="17" t="n">
        <v>1669</v>
      </c>
      <c r="B1274" s="16" t="n">
        <v>0.35302749408616</v>
      </c>
      <c r="C1274" s="16" t="n">
        <v>0.345860613716973</v>
      </c>
      <c r="D1274" s="16" t="n">
        <v>0</v>
      </c>
      <c r="E1274" s="16" t="n">
        <v>3.1</v>
      </c>
      <c r="F1274" s="16" t="n">
        <v>0.96855876362353</v>
      </c>
      <c r="G1274" s="16" t="n">
        <v>0.788834956955193</v>
      </c>
      <c r="H1274" s="16" t="n">
        <v>0.433023619091968</v>
      </c>
      <c r="I1274" s="16" t="n">
        <v>1.30102999566398</v>
      </c>
      <c r="J1274" s="16" t="n">
        <v>0</v>
      </c>
      <c r="K1274" s="16" t="n">
        <v>0.569061728395062</v>
      </c>
      <c r="L1274" s="16" t="n">
        <v>0.61120987654321</v>
      </c>
    </row>
    <row r="1275" customFormat="false" ht="15" hidden="false" customHeight="false" outlineLevel="0" collapsed="false">
      <c r="A1275" s="17" t="n">
        <v>1670</v>
      </c>
      <c r="B1275" s="16" t="n">
        <v>0.353315411673652</v>
      </c>
      <c r="C1275" s="16" t="n">
        <v>0.346161505447494</v>
      </c>
      <c r="D1275" s="16" t="n">
        <v>0</v>
      </c>
      <c r="E1275" s="16" t="n">
        <v>3.1</v>
      </c>
      <c r="F1275" s="16" t="n">
        <v>0.966031889850104</v>
      </c>
      <c r="G1275" s="16" t="n">
        <v>0.787245072718695</v>
      </c>
      <c r="H1275" s="16" t="n">
        <v>0.433023619091968</v>
      </c>
      <c r="I1275" s="16" t="n">
        <v>1.30102999566398</v>
      </c>
      <c r="J1275" s="16" t="n">
        <v>0</v>
      </c>
      <c r="K1275" s="16" t="n">
        <v>0.569086419753087</v>
      </c>
      <c r="L1275" s="16" t="n">
        <v>0.618518518518519</v>
      </c>
    </row>
    <row r="1276" customFormat="false" ht="15" hidden="false" customHeight="false" outlineLevel="0" collapsed="false">
      <c r="A1276" s="17" t="n">
        <v>1671</v>
      </c>
      <c r="B1276" s="16" t="n">
        <v>0.35358404815197</v>
      </c>
      <c r="C1276" s="16" t="n">
        <v>0.34645192888048</v>
      </c>
      <c r="D1276" s="16" t="n">
        <v>0</v>
      </c>
      <c r="E1276" s="16" t="n">
        <v>3</v>
      </c>
      <c r="F1276" s="16" t="n">
        <v>0.961763076458258</v>
      </c>
      <c r="G1276" s="16" t="n">
        <v>0.784222442339448</v>
      </c>
      <c r="H1276" s="16" t="n">
        <v>0.433023619091968</v>
      </c>
      <c r="I1276" s="16" t="n">
        <v>1.30102999566398</v>
      </c>
      <c r="J1276" s="16" t="n">
        <v>0</v>
      </c>
      <c r="K1276" s="16" t="n">
        <v>0.569037037037037</v>
      </c>
      <c r="L1276" s="16" t="n">
        <v>0.624962962962963</v>
      </c>
    </row>
    <row r="1277" customFormat="false" ht="15" hidden="false" customHeight="false" outlineLevel="0" collapsed="false">
      <c r="A1277" s="17" t="n">
        <v>1672</v>
      </c>
      <c r="B1277" s="16" t="n">
        <v>0.353862969742881</v>
      </c>
      <c r="C1277" s="16" t="n">
        <v>0.346749463379383</v>
      </c>
      <c r="D1277" s="16" t="n">
        <v>0</v>
      </c>
      <c r="E1277" s="16" t="n">
        <v>3</v>
      </c>
      <c r="F1277" s="16" t="n">
        <v>0.958101410408238</v>
      </c>
      <c r="G1277" s="16" t="n">
        <v>0.781493072494113</v>
      </c>
      <c r="H1277" s="16" t="n">
        <v>0.433023619091968</v>
      </c>
      <c r="I1277" s="16" t="n">
        <v>1.30102999566398</v>
      </c>
      <c r="J1277" s="16" t="n">
        <v>0</v>
      </c>
      <c r="K1277" s="16" t="n">
        <v>0.568765432098765</v>
      </c>
      <c r="L1277" s="16" t="n">
        <v>0.628592592592593</v>
      </c>
    </row>
    <row r="1278" customFormat="false" ht="15" hidden="false" customHeight="false" outlineLevel="0" collapsed="false">
      <c r="A1278" s="17" t="n">
        <v>1673</v>
      </c>
      <c r="B1278" s="16" t="n">
        <v>0.354136462012927</v>
      </c>
      <c r="C1278" s="16" t="n">
        <v>0.347039630280601</v>
      </c>
      <c r="D1278" s="16" t="n">
        <v>0</v>
      </c>
      <c r="E1278" s="16" t="n">
        <v>3</v>
      </c>
      <c r="F1278" s="16" t="n">
        <v>0.954836158307452</v>
      </c>
      <c r="G1278" s="16" t="n">
        <v>0.779462844675744</v>
      </c>
      <c r="H1278" s="16" t="n">
        <v>0.433023619091968</v>
      </c>
      <c r="I1278" s="16" t="n">
        <v>1.30102999566398</v>
      </c>
      <c r="J1278" s="16" t="n">
        <v>0</v>
      </c>
      <c r="K1278" s="16" t="n">
        <v>0.56879012345679</v>
      </c>
      <c r="L1278" s="16" t="n">
        <v>0.634049382716049</v>
      </c>
    </row>
    <row r="1279" customFormat="false" ht="15" hidden="false" customHeight="false" outlineLevel="0" collapsed="false">
      <c r="A1279" s="17" t="n">
        <v>1674</v>
      </c>
      <c r="B1279" s="16" t="n">
        <v>0.354420606626405</v>
      </c>
      <c r="C1279" s="16" t="n">
        <v>0.347343554264969</v>
      </c>
      <c r="D1279" s="16" t="n">
        <v>0</v>
      </c>
      <c r="E1279" s="16" t="n">
        <v>3</v>
      </c>
      <c r="F1279" s="16" t="n">
        <v>0.950864190512537</v>
      </c>
      <c r="G1279" s="16" t="n">
        <v>0.77673223554133</v>
      </c>
      <c r="H1279" s="16" t="n">
        <v>0.433005215627563</v>
      </c>
      <c r="I1279" s="16" t="n">
        <v>1.30102999566398</v>
      </c>
      <c r="J1279" s="16" t="n">
        <v>0</v>
      </c>
      <c r="K1279" s="16" t="n">
        <v>0.568567901234568</v>
      </c>
      <c r="L1279" s="16" t="n">
        <v>0.638</v>
      </c>
    </row>
    <row r="1280" customFormat="false" ht="15" hidden="false" customHeight="false" outlineLevel="0" collapsed="false">
      <c r="A1280" s="17" t="n">
        <v>1675</v>
      </c>
      <c r="B1280" s="16" t="n">
        <v>0.354705458548334</v>
      </c>
      <c r="C1280" s="16" t="n">
        <v>0.347647707660993</v>
      </c>
      <c r="D1280" s="16" t="n">
        <v>0</v>
      </c>
      <c r="E1280" s="16" t="n">
        <v>3</v>
      </c>
      <c r="F1280" s="16" t="n">
        <v>0.94696304572677</v>
      </c>
      <c r="G1280" s="16" t="n">
        <v>0.773756105976197</v>
      </c>
      <c r="H1280" s="16" t="n">
        <v>0.432973405594538</v>
      </c>
      <c r="I1280" s="16" t="n">
        <v>1.30102999566398</v>
      </c>
      <c r="J1280" s="16" t="n">
        <v>0</v>
      </c>
      <c r="K1280" s="16" t="n">
        <v>0.568444444444444</v>
      </c>
      <c r="L1280" s="16" t="n">
        <v>0.642123456790124</v>
      </c>
    </row>
    <row r="1281" customFormat="false" ht="15" hidden="false" customHeight="false" outlineLevel="0" collapsed="false">
      <c r="A1281" s="17" t="n">
        <v>1676</v>
      </c>
      <c r="B1281" s="16" t="n">
        <v>0.355005815956328</v>
      </c>
      <c r="C1281" s="16" t="n">
        <v>0.347973051733441</v>
      </c>
      <c r="D1281" s="16" t="n">
        <v>0</v>
      </c>
      <c r="E1281" s="16" t="n">
        <v>2.8</v>
      </c>
      <c r="F1281" s="16" t="n">
        <v>0.941868130370426</v>
      </c>
      <c r="G1281" s="16" t="n">
        <v>0.769584239813032</v>
      </c>
      <c r="H1281" s="16" t="n">
        <v>0.432973405594538</v>
      </c>
      <c r="I1281" s="16" t="n">
        <v>1.30102999566398</v>
      </c>
      <c r="J1281" s="16" t="n">
        <v>0</v>
      </c>
      <c r="K1281" s="16" t="n">
        <v>0.568246913580247</v>
      </c>
      <c r="L1281" s="16" t="n">
        <v>0.645135802469136</v>
      </c>
    </row>
    <row r="1282" customFormat="false" ht="15" hidden="false" customHeight="false" outlineLevel="0" collapsed="false">
      <c r="A1282" s="17" t="n">
        <v>1677</v>
      </c>
      <c r="B1282" s="16" t="n">
        <v>0.355307762159242</v>
      </c>
      <c r="C1282" s="16" t="n">
        <v>0.348305726779832</v>
      </c>
      <c r="D1282" s="16" t="n">
        <v>0</v>
      </c>
      <c r="E1282" s="16" t="n">
        <v>2.8</v>
      </c>
      <c r="F1282" s="16" t="n">
        <v>0.935620523796665</v>
      </c>
      <c r="G1282" s="16" t="n">
        <v>0.764257724744462</v>
      </c>
      <c r="H1282" s="16" t="n">
        <v>0.431329901202745</v>
      </c>
      <c r="I1282" s="16" t="n">
        <v>1.30102999566398</v>
      </c>
      <c r="J1282" s="16" t="n">
        <v>0</v>
      </c>
      <c r="K1282" s="16" t="n">
        <v>0.568222222222222</v>
      </c>
      <c r="L1282" s="16" t="n">
        <v>0.646469135802469</v>
      </c>
    </row>
    <row r="1283" customFormat="false" ht="15" hidden="false" customHeight="false" outlineLevel="0" collapsed="false">
      <c r="A1283" s="17" t="n">
        <v>1678</v>
      </c>
      <c r="B1283" s="16" t="n">
        <v>0.355639531877306</v>
      </c>
      <c r="C1283" s="16" t="n">
        <v>0.348666377431817</v>
      </c>
      <c r="D1283" s="16" t="n">
        <v>0</v>
      </c>
      <c r="E1283" s="16" t="n">
        <v>2.7</v>
      </c>
      <c r="F1283" s="16" t="n">
        <v>0.929572147319621</v>
      </c>
      <c r="G1283" s="16" t="n">
        <v>0.760350994997952</v>
      </c>
      <c r="H1283" s="16" t="n">
        <v>0.430962087760917</v>
      </c>
      <c r="I1283" s="16" t="n">
        <v>1.30102999566398</v>
      </c>
      <c r="J1283" s="16" t="n">
        <v>0</v>
      </c>
      <c r="K1283" s="16" t="n">
        <v>0.568049382716049</v>
      </c>
      <c r="L1283" s="16" t="n">
        <v>0.647604938271605</v>
      </c>
    </row>
    <row r="1284" customFormat="false" ht="15" hidden="false" customHeight="false" outlineLevel="0" collapsed="false">
      <c r="A1284" s="17" t="n">
        <v>1679</v>
      </c>
      <c r="B1284" s="16" t="n">
        <v>0.355981974469291</v>
      </c>
      <c r="C1284" s="16" t="n">
        <v>0.349038808710045</v>
      </c>
      <c r="D1284" s="16" t="n">
        <v>0</v>
      </c>
      <c r="E1284" s="16" t="n">
        <v>2.7</v>
      </c>
      <c r="F1284" s="16" t="n">
        <v>0.923281536886224</v>
      </c>
      <c r="G1284" s="16" t="n">
        <v>0.754975009996118</v>
      </c>
      <c r="H1284" s="16" t="n">
        <v>0.430275586146584</v>
      </c>
      <c r="I1284" s="16" t="n">
        <v>1.30102999566398</v>
      </c>
      <c r="J1284" s="16" t="n">
        <v>0</v>
      </c>
      <c r="K1284" s="16" t="n">
        <v>0.567777777777778</v>
      </c>
      <c r="L1284" s="16" t="n">
        <v>0.649506172839506</v>
      </c>
    </row>
    <row r="1285" customFormat="false" ht="15" hidden="false" customHeight="false" outlineLevel="0" collapsed="false">
      <c r="A1285" s="17" t="n">
        <v>1680</v>
      </c>
      <c r="B1285" s="16" t="n">
        <v>0.356363703144921</v>
      </c>
      <c r="C1285" s="16" t="n">
        <v>0.349455116391182</v>
      </c>
      <c r="D1285" s="16" t="n">
        <v>0</v>
      </c>
      <c r="E1285" s="16" t="n">
        <v>2.6</v>
      </c>
      <c r="F1285" s="16" t="n">
        <v>0.915900357271105</v>
      </c>
      <c r="G1285" s="16" t="n">
        <v>0.748810342330215</v>
      </c>
      <c r="H1285" s="16" t="n">
        <v>0.428251476432721</v>
      </c>
      <c r="I1285" s="16" t="n">
        <v>1.30102999566398</v>
      </c>
      <c r="J1285" s="16" t="n">
        <v>0</v>
      </c>
      <c r="K1285" s="16" t="n">
        <v>0.567407407407407</v>
      </c>
      <c r="L1285" s="16" t="n">
        <v>0.650345679012346</v>
      </c>
    </row>
    <row r="1286" customFormat="false" ht="15" hidden="false" customHeight="false" outlineLevel="0" collapsed="false">
      <c r="A1286" s="17" t="n">
        <v>1681</v>
      </c>
      <c r="B1286" s="16" t="n">
        <v>0.356778167022599</v>
      </c>
      <c r="C1286" s="16" t="n">
        <v>0.349905874000655</v>
      </c>
      <c r="D1286" s="16" t="n">
        <v>0</v>
      </c>
      <c r="E1286" s="16" t="n">
        <v>2.3</v>
      </c>
      <c r="F1286" s="16" t="n">
        <v>0.907989309173991</v>
      </c>
      <c r="G1286" s="16" t="n">
        <v>0.742415157838049</v>
      </c>
      <c r="H1286" s="16" t="n">
        <v>0.426005726244292</v>
      </c>
      <c r="I1286" s="16" t="n">
        <v>1.30102999566398</v>
      </c>
      <c r="J1286" s="16" t="n">
        <v>0</v>
      </c>
      <c r="K1286" s="16" t="n">
        <v>0.567135802469136</v>
      </c>
      <c r="L1286" s="16" t="n">
        <v>0.650691358024691</v>
      </c>
    </row>
    <row r="1287" customFormat="false" ht="15" hidden="false" customHeight="false" outlineLevel="0" collapsed="false">
      <c r="A1287" s="17" t="n">
        <v>1682</v>
      </c>
      <c r="B1287" s="16" t="n">
        <v>0.357219705647892</v>
      </c>
      <c r="C1287" s="16" t="n">
        <v>0.350384350882636</v>
      </c>
      <c r="D1287" s="16" t="n">
        <v>0</v>
      </c>
      <c r="E1287" s="16" t="n">
        <v>2.3</v>
      </c>
      <c r="F1287" s="16" t="n">
        <v>0.899895375779989</v>
      </c>
      <c r="G1287" s="16" t="n">
        <v>0.736133304188026</v>
      </c>
      <c r="H1287" s="16" t="n">
        <v>0.422702441343252</v>
      </c>
      <c r="I1287" s="16" t="n">
        <v>1.30102999566398</v>
      </c>
      <c r="J1287" s="16" t="n">
        <v>0</v>
      </c>
      <c r="K1287" s="16" t="n">
        <v>0.566765432098765</v>
      </c>
      <c r="L1287" s="16" t="n">
        <v>0.651679012345679</v>
      </c>
    </row>
    <row r="1288" customFormat="false" ht="15" hidden="false" customHeight="false" outlineLevel="0" collapsed="false">
      <c r="A1288" s="17" t="n">
        <v>1683</v>
      </c>
      <c r="B1288" s="16" t="n">
        <v>0.3577031251457</v>
      </c>
      <c r="C1288" s="16" t="n">
        <v>0.350909268260002</v>
      </c>
      <c r="D1288" s="16" t="n">
        <v>0</v>
      </c>
      <c r="E1288" s="16" t="n">
        <v>2.3</v>
      </c>
      <c r="F1288" s="16" t="n">
        <v>0.890786387558396</v>
      </c>
      <c r="G1288" s="16" t="n">
        <v>0.727973821737802</v>
      </c>
      <c r="H1288" s="16" t="n">
        <v>0.420883452255734</v>
      </c>
      <c r="I1288" s="16" t="n">
        <v>1.30102999566398</v>
      </c>
      <c r="J1288" s="16" t="n">
        <v>0</v>
      </c>
      <c r="K1288" s="16" t="n">
        <v>0.56641975308642</v>
      </c>
      <c r="L1288" s="16" t="n">
        <v>0.651604938271605</v>
      </c>
    </row>
    <row r="1289" customFormat="false" ht="15" hidden="false" customHeight="false" outlineLevel="0" collapsed="false">
      <c r="A1289" s="17" t="n">
        <v>1684</v>
      </c>
      <c r="B1289" s="16" t="n">
        <v>0.358198804987802</v>
      </c>
      <c r="C1289" s="16" t="n">
        <v>0.351446724865172</v>
      </c>
      <c r="D1289" s="16" t="n">
        <v>0</v>
      </c>
      <c r="E1289" s="16" t="n">
        <v>2.3</v>
      </c>
      <c r="F1289" s="16" t="n">
        <v>0.881620420681128</v>
      </c>
      <c r="G1289" s="16" t="n">
        <v>0.72116098463925</v>
      </c>
      <c r="H1289" s="16" t="n">
        <v>0.420883452255734</v>
      </c>
      <c r="I1289" s="16" t="n">
        <v>1.30102999566398</v>
      </c>
      <c r="J1289" s="16" t="n">
        <v>0</v>
      </c>
      <c r="K1289" s="16" t="n">
        <v>0.566024691358025</v>
      </c>
      <c r="L1289" s="16" t="n">
        <v>0.65237037037037</v>
      </c>
    </row>
    <row r="1290" customFormat="false" ht="15" hidden="false" customHeight="false" outlineLevel="0" collapsed="false">
      <c r="A1290" s="17" t="n">
        <v>1685</v>
      </c>
      <c r="B1290" s="16" t="n">
        <v>0.358727901180585</v>
      </c>
      <c r="C1290" s="16" t="n">
        <v>0.352018715937932</v>
      </c>
      <c r="D1290" s="16" t="n">
        <v>0</v>
      </c>
      <c r="E1290" s="16" t="n">
        <v>2.3</v>
      </c>
      <c r="F1290" s="16" t="n">
        <v>0.872163707728737</v>
      </c>
      <c r="G1290" s="16" t="n">
        <v>0.71349517930474</v>
      </c>
      <c r="H1290" s="16" t="n">
        <v>0.420883452255734</v>
      </c>
      <c r="I1290" s="16" t="n">
        <v>1.30102999566398</v>
      </c>
      <c r="J1290" s="16" t="n">
        <v>0</v>
      </c>
      <c r="K1290" s="16" t="n">
        <v>0.565703703703704</v>
      </c>
      <c r="L1290" s="16" t="n">
        <v>0.652814814814815</v>
      </c>
    </row>
    <row r="1291" customFormat="false" ht="15" hidden="false" customHeight="false" outlineLevel="0" collapsed="false">
      <c r="A1291" s="17" t="n">
        <v>1686</v>
      </c>
      <c r="B1291" s="16" t="n">
        <v>0.359259276919895</v>
      </c>
      <c r="C1291" s="16" t="n">
        <v>0.352592627737257</v>
      </c>
      <c r="D1291" s="16" t="n">
        <v>0</v>
      </c>
      <c r="E1291" s="16" t="n">
        <v>2.2</v>
      </c>
      <c r="F1291" s="16" t="n">
        <v>0.862795540305911</v>
      </c>
      <c r="G1291" s="16" t="n">
        <v>0.705613814025269</v>
      </c>
      <c r="H1291" s="16" t="n">
        <v>0.420840638716154</v>
      </c>
      <c r="I1291" s="16" t="n">
        <v>1.30102999566398</v>
      </c>
      <c r="J1291" s="16" t="n">
        <v>0</v>
      </c>
      <c r="K1291" s="16" t="n">
        <v>0.565135802469136</v>
      </c>
      <c r="L1291" s="16" t="n">
        <v>0.653950617283951</v>
      </c>
    </row>
    <row r="1292" customFormat="false" ht="15" hidden="false" customHeight="false" outlineLevel="0" collapsed="false">
      <c r="A1292" s="17" t="n">
        <v>1687</v>
      </c>
      <c r="B1292" s="16" t="n">
        <v>0.35982106924057</v>
      </c>
      <c r="C1292" s="16" t="n">
        <v>0.353195077081521</v>
      </c>
      <c r="D1292" s="16" t="n">
        <v>0</v>
      </c>
      <c r="E1292" s="16" t="n">
        <v>2.1</v>
      </c>
      <c r="F1292" s="16" t="n">
        <v>0.853719422401281</v>
      </c>
      <c r="G1292" s="16" t="n">
        <v>0.697723483838611</v>
      </c>
      <c r="H1292" s="16" t="n">
        <v>0.419992612363098</v>
      </c>
      <c r="I1292" s="16" t="n">
        <v>1.30102999566398</v>
      </c>
      <c r="J1292" s="16" t="n">
        <v>0</v>
      </c>
      <c r="K1292" s="16" t="n">
        <v>0.564691358024691</v>
      </c>
      <c r="L1292" s="16" t="n">
        <v>0.655308641975309</v>
      </c>
    </row>
    <row r="1293" customFormat="false" ht="15" hidden="false" customHeight="false" outlineLevel="0" collapsed="false">
      <c r="A1293" s="17" t="n">
        <v>1688</v>
      </c>
      <c r="B1293" s="16" t="n">
        <v>0.360366522272428</v>
      </c>
      <c r="C1293" s="16" t="n">
        <v>0.353788100083669</v>
      </c>
      <c r="D1293" s="16" t="n">
        <v>0</v>
      </c>
      <c r="E1293" s="16" t="n">
        <v>2</v>
      </c>
      <c r="F1293" s="16" t="n">
        <v>0.843428545290327</v>
      </c>
      <c r="G1293" s="16" t="n">
        <v>0.689205239727005</v>
      </c>
      <c r="H1293" s="16" t="n">
        <v>0.417724252924337</v>
      </c>
      <c r="I1293" s="16" t="n">
        <v>1.30102999566398</v>
      </c>
      <c r="J1293" s="16" t="n">
        <v>0</v>
      </c>
      <c r="K1293" s="16" t="n">
        <v>0.564345679012346</v>
      </c>
      <c r="L1293" s="16" t="n">
        <v>0.656543209876543</v>
      </c>
    </row>
    <row r="1294" customFormat="false" ht="15" hidden="false" customHeight="false" outlineLevel="0" collapsed="false">
      <c r="A1294" s="17" t="n">
        <v>1689</v>
      </c>
      <c r="B1294" s="16" t="n">
        <v>0.360917551649941</v>
      </c>
      <c r="C1294" s="16" t="n">
        <v>0.354390470981598</v>
      </c>
      <c r="D1294" s="16" t="n">
        <v>0</v>
      </c>
      <c r="E1294" s="16" t="n">
        <v>2</v>
      </c>
      <c r="F1294" s="16" t="n">
        <v>0.832479612191629</v>
      </c>
      <c r="G1294" s="16" t="n">
        <v>0.680315275180634</v>
      </c>
      <c r="H1294" s="16" t="n">
        <v>0.415056297332545</v>
      </c>
      <c r="I1294" s="16" t="n">
        <v>1.30102999566398</v>
      </c>
      <c r="J1294" s="16" t="n">
        <v>0</v>
      </c>
      <c r="K1294" s="16" t="n">
        <v>0.563777777777778</v>
      </c>
      <c r="L1294" s="16" t="n">
        <v>0.657876543209877</v>
      </c>
    </row>
    <row r="1295" customFormat="false" ht="15" hidden="false" customHeight="false" outlineLevel="0" collapsed="false">
      <c r="A1295" s="17" t="n">
        <v>1690</v>
      </c>
      <c r="B1295" s="16" t="n">
        <v>0.361455594168769</v>
      </c>
      <c r="C1295" s="16" t="n">
        <v>0.354978052510156</v>
      </c>
      <c r="D1295" s="16" t="n">
        <v>0</v>
      </c>
      <c r="E1295" s="16" t="n">
        <v>1.9</v>
      </c>
      <c r="F1295" s="16" t="n">
        <v>0.821926798937243</v>
      </c>
      <c r="G1295" s="16" t="n">
        <v>0.671519555955847</v>
      </c>
      <c r="H1295" s="16" t="n">
        <v>0.409891164650484</v>
      </c>
      <c r="I1295" s="16" t="n">
        <v>1.30102999566398</v>
      </c>
      <c r="J1295" s="16" t="n">
        <v>0</v>
      </c>
      <c r="K1295" s="16" t="n">
        <v>0.563604938271605</v>
      </c>
      <c r="L1295" s="16" t="n">
        <v>0.659456790123457</v>
      </c>
    </row>
    <row r="1296" customFormat="false" ht="15" hidden="false" customHeight="false" outlineLevel="0" collapsed="false">
      <c r="A1296" s="17" t="n">
        <v>1691</v>
      </c>
      <c r="B1296" s="16" t="n">
        <v>0.361978122591972</v>
      </c>
      <c r="C1296" s="16" t="n">
        <v>0.355554818345441</v>
      </c>
      <c r="D1296" s="16" t="n">
        <v>0</v>
      </c>
      <c r="E1296" s="16" t="n">
        <v>1.9</v>
      </c>
      <c r="F1296" s="16" t="n">
        <v>0.810620772364174</v>
      </c>
      <c r="G1296" s="16" t="n">
        <v>0.661963543094872</v>
      </c>
      <c r="H1296" s="16" t="n">
        <v>0.406408930843281</v>
      </c>
      <c r="I1296" s="16" t="n">
        <v>1.30102999566398</v>
      </c>
      <c r="J1296" s="16" t="n">
        <v>0</v>
      </c>
      <c r="K1296" s="16" t="n">
        <v>0.56320987654321</v>
      </c>
      <c r="L1296" s="16" t="n">
        <v>0.662641975308642</v>
      </c>
    </row>
    <row r="1297" customFormat="false" ht="15" hidden="false" customHeight="false" outlineLevel="0" collapsed="false">
      <c r="A1297" s="17" t="n">
        <v>1692</v>
      </c>
      <c r="B1297" s="16" t="n">
        <v>0.362501082486577</v>
      </c>
      <c r="C1297" s="16" t="n">
        <v>0.356133493350612</v>
      </c>
      <c r="D1297" s="16" t="n">
        <v>0</v>
      </c>
      <c r="E1297" s="16" t="n">
        <v>1.9</v>
      </c>
      <c r="F1297" s="16" t="n">
        <v>0.799063778820831</v>
      </c>
      <c r="G1297" s="16" t="n">
        <v>0.652439359263157</v>
      </c>
      <c r="H1297" s="16" t="n">
        <v>0.402387484337054</v>
      </c>
      <c r="I1297" s="16" t="n">
        <v>1.30102999566398</v>
      </c>
      <c r="J1297" s="16" t="n">
        <v>0</v>
      </c>
      <c r="K1297" s="16" t="n">
        <v>0.562913580246914</v>
      </c>
      <c r="L1297" s="16" t="n">
        <v>0.667679012345679</v>
      </c>
    </row>
    <row r="1298" customFormat="false" ht="15" hidden="false" customHeight="false" outlineLevel="0" collapsed="false">
      <c r="A1298" s="17" t="n">
        <v>1693</v>
      </c>
      <c r="B1298" s="16" t="n">
        <v>0.363013472821977</v>
      </c>
      <c r="C1298" s="16" t="n">
        <v>0.356700398259693</v>
      </c>
      <c r="D1298" s="16" t="n">
        <v>0</v>
      </c>
      <c r="E1298" s="16" t="n">
        <v>1.9</v>
      </c>
      <c r="F1298" s="16" t="n">
        <v>0.787777560508293</v>
      </c>
      <c r="G1298" s="16" t="n">
        <v>0.643464760416972</v>
      </c>
      <c r="H1298" s="16" t="n">
        <v>0.402018868335772</v>
      </c>
      <c r="I1298" s="16" t="n">
        <v>1.30102999566398</v>
      </c>
      <c r="J1298" s="16" t="n">
        <v>0</v>
      </c>
      <c r="K1298" s="16" t="n">
        <v>0.56237037037037</v>
      </c>
      <c r="L1298" s="16" t="n">
        <v>0.672938271604938</v>
      </c>
    </row>
    <row r="1299" customFormat="false" ht="15" hidden="false" customHeight="false" outlineLevel="0" collapsed="false">
      <c r="A1299" s="17" t="n">
        <v>1694</v>
      </c>
      <c r="B1299" s="16" t="n">
        <v>0.363535058498383</v>
      </c>
      <c r="C1299" s="16" t="n">
        <v>0.357276085482703</v>
      </c>
      <c r="D1299" s="16" t="n">
        <v>0</v>
      </c>
      <c r="E1299" s="16" t="n">
        <v>1.7</v>
      </c>
      <c r="F1299" s="16" t="n">
        <v>0.776596559032561</v>
      </c>
      <c r="G1299" s="16" t="n">
        <v>0.633434970965633</v>
      </c>
      <c r="H1299" s="16" t="n">
        <v>0.39932903630341</v>
      </c>
      <c r="I1299" s="16" t="n">
        <v>1.30102999566398</v>
      </c>
      <c r="J1299" s="16" t="n">
        <v>0</v>
      </c>
      <c r="K1299" s="16" t="n">
        <v>0.561827160493827</v>
      </c>
      <c r="L1299" s="16" t="n">
        <v>0.676913580246914</v>
      </c>
    </row>
    <row r="1300" customFormat="false" ht="15" hidden="false" customHeight="false" outlineLevel="0" collapsed="false">
      <c r="A1300" s="17" t="n">
        <v>1695</v>
      </c>
      <c r="B1300" s="16" t="n">
        <v>0.364063488112556</v>
      </c>
      <c r="C1300" s="16" t="n">
        <v>0.357855380011929</v>
      </c>
      <c r="D1300" s="16" t="n">
        <v>0</v>
      </c>
      <c r="E1300" s="16" t="n">
        <v>1.7</v>
      </c>
      <c r="F1300" s="16" t="n">
        <v>0.765979195261453</v>
      </c>
      <c r="G1300" s="16" t="n">
        <v>0.624647287245436</v>
      </c>
      <c r="H1300" s="16" t="n">
        <v>0.39427618586726</v>
      </c>
      <c r="I1300" s="16" t="n">
        <v>1.30102999566398</v>
      </c>
      <c r="J1300" s="16" t="n">
        <v>0</v>
      </c>
      <c r="K1300" s="16" t="n">
        <v>0.561407407407407</v>
      </c>
      <c r="L1300" s="16" t="n">
        <v>0.682024691358025</v>
      </c>
    </row>
    <row r="1301" customFormat="false" ht="15" hidden="false" customHeight="false" outlineLevel="0" collapsed="false">
      <c r="A1301" s="17" t="n">
        <v>1696</v>
      </c>
      <c r="B1301" s="16" t="n">
        <v>0.364586175150342</v>
      </c>
      <c r="C1301" s="16" t="n">
        <v>0.35844130522675</v>
      </c>
      <c r="D1301" s="16" t="n">
        <v>0</v>
      </c>
      <c r="E1301" s="16" t="n">
        <v>1.7</v>
      </c>
      <c r="F1301" s="16" t="n">
        <v>0.753310724405961</v>
      </c>
      <c r="G1301" s="16" t="n">
        <v>0.614154515682812</v>
      </c>
      <c r="H1301" s="16" t="n">
        <v>0.389053830773497</v>
      </c>
      <c r="I1301" s="16" t="n">
        <v>1.30102999566398</v>
      </c>
      <c r="J1301" s="16" t="n">
        <v>0</v>
      </c>
      <c r="K1301" s="16" t="n">
        <v>0.560913580246914</v>
      </c>
      <c r="L1301" s="16" t="n">
        <v>0.685259259259259</v>
      </c>
    </row>
    <row r="1302" customFormat="false" ht="15" hidden="false" customHeight="false" outlineLevel="0" collapsed="false">
      <c r="A1302" s="17" t="n">
        <v>1697</v>
      </c>
      <c r="B1302" s="16" t="n">
        <v>0.365118599600262</v>
      </c>
      <c r="C1302" s="16" t="n">
        <v>0.359040677050749</v>
      </c>
      <c r="D1302" s="16" t="n">
        <v>0</v>
      </c>
      <c r="E1302" s="16" t="n">
        <v>1.6</v>
      </c>
      <c r="F1302" s="16" t="n">
        <v>0.740101122457612</v>
      </c>
      <c r="G1302" s="16" t="n">
        <v>0.602650260749921</v>
      </c>
      <c r="H1302" s="16" t="n">
        <v>0.38228587700806</v>
      </c>
      <c r="I1302" s="16" t="n">
        <v>1.30102999566398</v>
      </c>
      <c r="J1302" s="16" t="n">
        <v>0</v>
      </c>
      <c r="K1302" s="16" t="n">
        <v>0.560296296296296</v>
      </c>
      <c r="L1302" s="16" t="n">
        <v>0.688098765432099</v>
      </c>
    </row>
    <row r="1303" customFormat="false" ht="15" hidden="false" customHeight="false" outlineLevel="0" collapsed="false">
      <c r="A1303" s="17" t="n">
        <v>1698</v>
      </c>
      <c r="B1303" s="16" t="n">
        <v>0.365630845228831</v>
      </c>
      <c r="C1303" s="16" t="n">
        <v>0.35962447580364</v>
      </c>
      <c r="D1303" s="16" t="n">
        <v>0</v>
      </c>
      <c r="E1303" s="16" t="n">
        <v>1.5</v>
      </c>
      <c r="F1303" s="16" t="n">
        <v>0.726211621728115</v>
      </c>
      <c r="G1303" s="16" t="n">
        <v>0.591306290158625</v>
      </c>
      <c r="H1303" s="16" t="n">
        <v>0.375666008095417</v>
      </c>
      <c r="I1303" s="16" t="n">
        <v>1.30102999566398</v>
      </c>
      <c r="J1303" s="16" t="n">
        <v>0</v>
      </c>
      <c r="K1303" s="16" t="n">
        <v>0.559679012345679</v>
      </c>
      <c r="L1303" s="16" t="n">
        <v>0.693012345679012</v>
      </c>
    </row>
    <row r="1304" customFormat="false" ht="15" hidden="false" customHeight="false" outlineLevel="0" collapsed="false">
      <c r="A1304" s="17" t="n">
        <v>1699</v>
      </c>
      <c r="B1304" s="16" t="n">
        <v>0.366136995951335</v>
      </c>
      <c r="C1304" s="16" t="n">
        <v>0.360222330888112</v>
      </c>
      <c r="D1304" s="16" t="n">
        <v>0</v>
      </c>
      <c r="E1304" s="16" t="n">
        <v>1.5</v>
      </c>
      <c r="F1304" s="16" t="n">
        <v>0.709101054285662</v>
      </c>
      <c r="G1304" s="16" t="n">
        <v>0.576718072333648</v>
      </c>
      <c r="H1304" s="16" t="n">
        <v>0.367500250730902</v>
      </c>
      <c r="I1304" s="16" t="n">
        <v>1.30102999566398</v>
      </c>
      <c r="J1304" s="16" t="n">
        <v>0</v>
      </c>
      <c r="K1304" s="16" t="n">
        <v>0.559111111111111</v>
      </c>
      <c r="L1304" s="16" t="n">
        <v>0.696469135802469</v>
      </c>
    </row>
    <row r="1305" customFormat="false" ht="15" hidden="false" customHeight="false" outlineLevel="0" collapsed="false">
      <c r="A1305" s="17" t="n">
        <v>1700</v>
      </c>
      <c r="B1305" s="16" t="n">
        <v>0.366621104213927</v>
      </c>
      <c r="C1305" s="16" t="n">
        <v>0.360783412390285</v>
      </c>
      <c r="D1305" s="16" t="n">
        <v>0</v>
      </c>
      <c r="E1305" s="16" t="n">
        <v>1.4</v>
      </c>
      <c r="F1305" s="16" t="n">
        <v>0.694574302770097</v>
      </c>
      <c r="G1305" s="16" t="n">
        <v>0.564157843017815</v>
      </c>
      <c r="H1305" s="16" t="n">
        <v>0.360340245473904</v>
      </c>
      <c r="I1305" s="16" t="n">
        <v>1.30102999566398</v>
      </c>
      <c r="J1305" s="16" t="n">
        <v>0</v>
      </c>
      <c r="K1305" s="16" t="n">
        <v>0.55837037037037</v>
      </c>
      <c r="L1305" s="16" t="n">
        <v>0.699111111111111</v>
      </c>
    </row>
    <row r="1306" customFormat="false" ht="15" hidden="false" customHeight="false" outlineLevel="0" collapsed="false">
      <c r="A1306" s="17" t="n">
        <v>1701</v>
      </c>
      <c r="B1306" s="16" t="n">
        <v>0.367108531461822</v>
      </c>
      <c r="C1306" s="16" t="n">
        <v>0.361337614390585</v>
      </c>
      <c r="D1306" s="16" t="n">
        <v>0</v>
      </c>
      <c r="E1306" s="16" t="n">
        <v>1.3</v>
      </c>
      <c r="F1306" s="16" t="n">
        <v>0.681765671938334</v>
      </c>
      <c r="G1306" s="16" t="n">
        <v>0.553254729662072</v>
      </c>
      <c r="H1306" s="16" t="n">
        <v>0.35296740394919</v>
      </c>
      <c r="I1306" s="16" t="n">
        <v>1.30102999566398</v>
      </c>
      <c r="J1306" s="16" t="n">
        <v>0</v>
      </c>
      <c r="K1306" s="16" t="n">
        <v>0.557802469135802</v>
      </c>
      <c r="L1306" s="16" t="n">
        <v>0.700716049382716</v>
      </c>
    </row>
    <row r="1307" customFormat="false" ht="15" hidden="false" customHeight="false" outlineLevel="0" collapsed="false">
      <c r="A1307" s="17" t="n">
        <v>1702</v>
      </c>
      <c r="B1307" s="16" t="n">
        <v>0.367538022001584</v>
      </c>
      <c r="C1307" s="16" t="n">
        <v>0.361841152244144</v>
      </c>
      <c r="D1307" s="16" t="n">
        <v>0</v>
      </c>
      <c r="E1307" s="16" t="n">
        <v>1.3</v>
      </c>
      <c r="F1307" s="16" t="n">
        <v>0.668014767714001</v>
      </c>
      <c r="G1307" s="16" t="n">
        <v>0.541488367717282</v>
      </c>
      <c r="H1307" s="16" t="n">
        <v>0.346567014685711</v>
      </c>
      <c r="I1307" s="16" t="n">
        <v>1.30102999566398</v>
      </c>
      <c r="J1307" s="16" t="n">
        <v>0</v>
      </c>
      <c r="K1307" s="16" t="n">
        <v>0.557160493827161</v>
      </c>
      <c r="L1307" s="16" t="n">
        <v>0.7</v>
      </c>
    </row>
    <row r="1308" customFormat="false" ht="15" hidden="false" customHeight="false" outlineLevel="0" collapsed="false">
      <c r="A1308" s="17" t="n">
        <v>1703</v>
      </c>
      <c r="B1308" s="16" t="n">
        <v>0.367939886781904</v>
      </c>
      <c r="C1308" s="16" t="n">
        <v>0.362315754228168</v>
      </c>
      <c r="D1308" s="16" t="n">
        <v>0</v>
      </c>
      <c r="E1308" s="16" t="n">
        <v>1.3</v>
      </c>
      <c r="F1308" s="16" t="n">
        <v>0.654623115561962</v>
      </c>
      <c r="G1308" s="16" t="n">
        <v>0.530579193164303</v>
      </c>
      <c r="H1308" s="16" t="n">
        <v>0.339778968810288</v>
      </c>
      <c r="I1308" s="16" t="n">
        <v>1.30102999566398</v>
      </c>
      <c r="J1308" s="16" t="n">
        <v>0</v>
      </c>
      <c r="K1308" s="16" t="n">
        <v>0.556592592592593</v>
      </c>
      <c r="L1308" s="16" t="n">
        <v>0.697777777777778</v>
      </c>
    </row>
    <row r="1309" customFormat="false" ht="15" hidden="false" customHeight="false" outlineLevel="0" collapsed="false">
      <c r="A1309" s="17" t="n">
        <v>1704</v>
      </c>
      <c r="B1309" s="16" t="n">
        <v>0.368291939629449</v>
      </c>
      <c r="C1309" s="16" t="n">
        <v>0.362741623388396</v>
      </c>
      <c r="D1309" s="16" t="n">
        <v>0</v>
      </c>
      <c r="E1309" s="16" t="n">
        <v>1.2</v>
      </c>
      <c r="F1309" s="16" t="n">
        <v>0.64122892372355</v>
      </c>
      <c r="G1309" s="16" t="n">
        <v>0.519379798072446</v>
      </c>
      <c r="H1309" s="16" t="n">
        <v>0.332710625584707</v>
      </c>
      <c r="I1309" s="16" t="n">
        <v>1.30102999566398</v>
      </c>
      <c r="J1309" s="16" t="n">
        <v>0</v>
      </c>
      <c r="K1309" s="16" t="n">
        <v>0.555975308641975</v>
      </c>
      <c r="L1309" s="16" t="n">
        <v>0.690987654320988</v>
      </c>
    </row>
    <row r="1310" customFormat="false" ht="15" hidden="false" customHeight="false" outlineLevel="0" collapsed="false">
      <c r="A1310" s="17" t="n">
        <v>1705</v>
      </c>
      <c r="B1310" s="16" t="n">
        <v>0.368576358424293</v>
      </c>
      <c r="C1310" s="16" t="n">
        <v>0.363109488288562</v>
      </c>
      <c r="D1310" s="16" t="n">
        <v>0</v>
      </c>
      <c r="E1310" s="16" t="n">
        <v>1.2</v>
      </c>
      <c r="F1310" s="16" t="n">
        <v>0.626587554692772</v>
      </c>
      <c r="G1310" s="16" t="n">
        <v>0.506649819346913</v>
      </c>
      <c r="H1310" s="16" t="n">
        <v>0.325171239932801</v>
      </c>
      <c r="I1310" s="16" t="n">
        <v>1.30102999566398</v>
      </c>
      <c r="J1310" s="16" t="n">
        <v>0</v>
      </c>
      <c r="K1310" s="16" t="n">
        <v>0.555432098765432</v>
      </c>
      <c r="L1310" s="16" t="n">
        <v>0.681456790123457</v>
      </c>
    </row>
    <row r="1311" customFormat="false" ht="15" hidden="false" customHeight="false" outlineLevel="0" collapsed="false">
      <c r="A1311" s="17" t="n">
        <v>1706</v>
      </c>
      <c r="B1311" s="16" t="n">
        <v>0.368848535749647</v>
      </c>
      <c r="C1311" s="16" t="n">
        <v>0.363451994856199</v>
      </c>
      <c r="D1311" s="16" t="n">
        <v>0</v>
      </c>
      <c r="E1311" s="16" t="n">
        <v>1.1</v>
      </c>
      <c r="F1311" s="16" t="n">
        <v>0.614070072421071</v>
      </c>
      <c r="G1311" s="16" t="n">
        <v>0.495801868528454</v>
      </c>
      <c r="H1311" s="16" t="n">
        <v>0.319034591427575</v>
      </c>
      <c r="I1311" s="16" t="n">
        <v>1.30102999566398</v>
      </c>
      <c r="J1311" s="16" t="n">
        <v>0</v>
      </c>
      <c r="K1311" s="16" t="n">
        <v>0.55483950617284</v>
      </c>
      <c r="L1311" s="16" t="n">
        <v>0.669037037037037</v>
      </c>
    </row>
    <row r="1312" customFormat="false" ht="15" hidden="false" customHeight="false" outlineLevel="0" collapsed="false">
      <c r="A1312" s="17" t="n">
        <v>1707</v>
      </c>
      <c r="B1312" s="16" t="n">
        <v>0.369068475564321</v>
      </c>
      <c r="C1312" s="16" t="n">
        <v>0.363735764225324</v>
      </c>
      <c r="D1312" s="16" t="n">
        <v>0</v>
      </c>
      <c r="E1312" s="16" t="n">
        <v>1</v>
      </c>
      <c r="F1312" s="16" t="n">
        <v>0.602682496478324</v>
      </c>
      <c r="G1312" s="16" t="n">
        <v>0.488428970739493</v>
      </c>
      <c r="H1312" s="16" t="n">
        <v>0.314461845864757</v>
      </c>
      <c r="I1312" s="16" t="n">
        <v>1.30102999566398</v>
      </c>
      <c r="J1312" s="16" t="n">
        <v>0</v>
      </c>
      <c r="K1312" s="16" t="n">
        <v>0.554197530864198</v>
      </c>
      <c r="L1312" s="16" t="n">
        <v>0.654271604938272</v>
      </c>
    </row>
    <row r="1313" customFormat="false" ht="15" hidden="false" customHeight="false" outlineLevel="0" collapsed="false">
      <c r="A1313" s="17" t="n">
        <v>1708</v>
      </c>
      <c r="B1313" s="16" t="n">
        <v>0.369296195109685</v>
      </c>
      <c r="C1313" s="16" t="n">
        <v>0.364024314747916</v>
      </c>
      <c r="D1313" s="16" t="n">
        <v>0</v>
      </c>
      <c r="E1313" s="16" t="n">
        <v>1</v>
      </c>
      <c r="F1313" s="16" t="n">
        <v>0.591798973631413</v>
      </c>
      <c r="G1313" s="16" t="n">
        <v>0.480226286540353</v>
      </c>
      <c r="H1313" s="16" t="n">
        <v>0.31042799202213</v>
      </c>
      <c r="I1313" s="16" t="n">
        <v>1.30102999566398</v>
      </c>
      <c r="J1313" s="16" t="n">
        <v>0</v>
      </c>
      <c r="K1313" s="16" t="n">
        <v>0.553950617283951</v>
      </c>
      <c r="L1313" s="16" t="n">
        <v>0.636814814814815</v>
      </c>
    </row>
    <row r="1314" customFormat="false" ht="15" hidden="false" customHeight="false" outlineLevel="0" collapsed="false">
      <c r="A1314" s="17" t="n">
        <v>1709</v>
      </c>
      <c r="B1314" s="16" t="n">
        <v>0.369487329655223</v>
      </c>
      <c r="C1314" s="16" t="n">
        <v>0.364274051056968</v>
      </c>
      <c r="D1314" s="16" t="n">
        <v>0</v>
      </c>
      <c r="E1314" s="16" t="n">
        <v>0.9</v>
      </c>
      <c r="F1314" s="16" t="n">
        <v>0.58136560324848</v>
      </c>
      <c r="G1314" s="16" t="n">
        <v>0.47165970526037</v>
      </c>
      <c r="H1314" s="16" t="n">
        <v>0.305609298308999</v>
      </c>
      <c r="I1314" s="16" t="n">
        <v>1.30102999566398</v>
      </c>
      <c r="J1314" s="16" t="n">
        <v>0</v>
      </c>
      <c r="K1314" s="16" t="n">
        <v>0.553530864197531</v>
      </c>
      <c r="L1314" s="16" t="n">
        <v>0.614765432098765</v>
      </c>
    </row>
    <row r="1315" customFormat="false" ht="15" hidden="false" customHeight="false" outlineLevel="0" collapsed="false">
      <c r="A1315" s="17" t="n">
        <v>1710</v>
      </c>
      <c r="B1315" s="16" t="n">
        <v>0.369710469577048</v>
      </c>
      <c r="C1315" s="16" t="n">
        <v>0.364544743431939</v>
      </c>
      <c r="D1315" s="16" t="n">
        <v>0</v>
      </c>
      <c r="E1315" s="16" t="n">
        <v>0.9</v>
      </c>
      <c r="F1315" s="16" t="n">
        <v>0.572538305545125</v>
      </c>
      <c r="G1315" s="16" t="n">
        <v>0.464764039006604</v>
      </c>
      <c r="H1315" s="16" t="n">
        <v>0.301580234214748</v>
      </c>
      <c r="I1315" s="16" t="n">
        <v>1.30102999566398</v>
      </c>
      <c r="J1315" s="16" t="n">
        <v>0</v>
      </c>
      <c r="K1315" s="16" t="n">
        <v>0.553259259259259</v>
      </c>
      <c r="L1315" s="16" t="n">
        <v>0.590444444444444</v>
      </c>
    </row>
    <row r="1316" customFormat="false" ht="15" hidden="false" customHeight="false" outlineLevel="0" collapsed="false">
      <c r="A1316" s="17" t="n">
        <v>1711</v>
      </c>
      <c r="B1316" s="16" t="n">
        <v>0.36992668542597</v>
      </c>
      <c r="C1316" s="16" t="n">
        <v>0.364804848300086</v>
      </c>
      <c r="D1316" s="16" t="n">
        <v>0</v>
      </c>
      <c r="E1316" s="16" t="n">
        <v>0.9</v>
      </c>
      <c r="F1316" s="16" t="n">
        <v>0.564286715330071</v>
      </c>
      <c r="G1316" s="16" t="n">
        <v>0.458290493800369</v>
      </c>
      <c r="H1316" s="16" t="n">
        <v>0.297555885359746</v>
      </c>
      <c r="I1316" s="16" t="n">
        <v>1.30102999566398</v>
      </c>
      <c r="J1316" s="16" t="n">
        <v>0</v>
      </c>
      <c r="K1316" s="16" t="n">
        <v>0.552864197530864</v>
      </c>
      <c r="L1316" s="16" t="n">
        <v>0.56483950617284</v>
      </c>
    </row>
    <row r="1317" customFormat="false" ht="15" hidden="false" customHeight="false" outlineLevel="0" collapsed="false">
      <c r="A1317" s="17" t="n">
        <v>1712</v>
      </c>
      <c r="B1317" s="16" t="n">
        <v>0.37018703520298</v>
      </c>
      <c r="C1317" s="16" t="n">
        <v>0.365093315641085</v>
      </c>
      <c r="D1317" s="16" t="n">
        <v>0</v>
      </c>
      <c r="E1317" s="16" t="n">
        <v>0.9</v>
      </c>
      <c r="F1317" s="16" t="n">
        <v>0.558229917555276</v>
      </c>
      <c r="G1317" s="16" t="n">
        <v>0.453597079645245</v>
      </c>
      <c r="H1317" s="16" t="n">
        <v>0.29503777073617</v>
      </c>
      <c r="I1317" s="16" t="n">
        <v>1.30102999566398</v>
      </c>
      <c r="J1317" s="16" t="n">
        <v>0</v>
      </c>
      <c r="K1317" s="16" t="n">
        <v>0.552592592592593</v>
      </c>
      <c r="L1317" s="16" t="n">
        <v>0.539234567901235</v>
      </c>
    </row>
    <row r="1318" customFormat="false" ht="15" hidden="false" customHeight="false" outlineLevel="0" collapsed="false">
      <c r="A1318" s="17" t="n">
        <v>1713</v>
      </c>
      <c r="B1318" s="16" t="n">
        <v>0.370483086837663</v>
      </c>
      <c r="C1318" s="16" t="n">
        <v>0.36540022081799</v>
      </c>
      <c r="D1318" s="16" t="n">
        <v>0</v>
      </c>
      <c r="E1318" s="16" t="n">
        <v>0.9</v>
      </c>
      <c r="F1318" s="16" t="n">
        <v>0.554605039545055</v>
      </c>
      <c r="G1318" s="16" t="n">
        <v>0.45097698525084</v>
      </c>
      <c r="H1318" s="16" t="n">
        <v>0.294002788598678</v>
      </c>
      <c r="I1318" s="16" t="n">
        <v>1.30102999566398</v>
      </c>
      <c r="J1318" s="16" t="n">
        <v>0</v>
      </c>
      <c r="K1318" s="16" t="n">
        <v>0.552222222222222</v>
      </c>
      <c r="L1318" s="16" t="n">
        <v>0.514296296296296</v>
      </c>
    </row>
    <row r="1319" customFormat="false" ht="15" hidden="false" customHeight="false" outlineLevel="0" collapsed="false">
      <c r="A1319" s="17" t="n">
        <v>1714</v>
      </c>
      <c r="B1319" s="16" t="n">
        <v>0.370789520939191</v>
      </c>
      <c r="C1319" s="16" t="n">
        <v>0.365714409417576</v>
      </c>
      <c r="D1319" s="16" t="n">
        <v>0</v>
      </c>
      <c r="E1319" s="16" t="n">
        <v>0.9</v>
      </c>
      <c r="F1319" s="16" t="n">
        <v>0.551299631841563</v>
      </c>
      <c r="G1319" s="16" t="n">
        <v>0.448611684362742</v>
      </c>
      <c r="H1319" s="16" t="n">
        <v>0.293440847559744</v>
      </c>
      <c r="I1319" s="16" t="n">
        <v>1.30102999566398</v>
      </c>
      <c r="J1319" s="16" t="n">
        <v>0</v>
      </c>
      <c r="K1319" s="16" t="n">
        <v>0.551876543209877</v>
      </c>
      <c r="L1319" s="16" t="n">
        <v>0.509407407407407</v>
      </c>
    </row>
    <row r="1320" customFormat="false" ht="15" hidden="false" customHeight="false" outlineLevel="0" collapsed="false">
      <c r="A1320" s="17" t="n">
        <v>1715</v>
      </c>
      <c r="B1320" s="16" t="n">
        <v>0.371136597130034</v>
      </c>
      <c r="C1320" s="16" t="n">
        <v>0.366065399845441</v>
      </c>
      <c r="D1320" s="16" t="n">
        <v>0</v>
      </c>
      <c r="E1320" s="16" t="n">
        <v>0.9</v>
      </c>
      <c r="F1320" s="16" t="n">
        <v>0.548381813974091</v>
      </c>
      <c r="G1320" s="16" t="n">
        <v>0.447109083522844</v>
      </c>
      <c r="H1320" s="16" t="n">
        <v>0.293419176624353</v>
      </c>
      <c r="I1320" s="16" t="n">
        <v>1.30102999566398</v>
      </c>
      <c r="J1320" s="16" t="n">
        <v>0</v>
      </c>
      <c r="K1320" s="16" t="n">
        <v>0.551777777777778</v>
      </c>
      <c r="L1320" s="16" t="n">
        <v>0.528938271604938</v>
      </c>
    </row>
    <row r="1321" customFormat="false" ht="15" hidden="false" customHeight="false" outlineLevel="0" collapsed="false">
      <c r="A1321" s="17" t="n">
        <v>1716</v>
      </c>
      <c r="B1321" s="16" t="n">
        <v>0.371470842427678</v>
      </c>
      <c r="C1321" s="16" t="n">
        <v>0.366385708848635</v>
      </c>
      <c r="D1321" s="16" t="n">
        <v>0</v>
      </c>
      <c r="E1321" s="16" t="n">
        <v>0.9</v>
      </c>
      <c r="F1321" s="16" t="n">
        <v>0.54794878077026</v>
      </c>
      <c r="G1321" s="16" t="n">
        <v>0.446936966206646</v>
      </c>
      <c r="H1321" s="16" t="n">
        <v>0.293419176624353</v>
      </c>
      <c r="I1321" s="16" t="n">
        <v>1.30102999566398</v>
      </c>
      <c r="J1321" s="16" t="n">
        <v>0</v>
      </c>
      <c r="K1321" s="16" t="n">
        <v>0.55162962962963</v>
      </c>
      <c r="L1321" s="16" t="n">
        <v>0.546938271604938</v>
      </c>
    </row>
    <row r="1322" customFormat="false" ht="15" hidden="false" customHeight="false" outlineLevel="0" collapsed="false">
      <c r="A1322" s="17" t="n">
        <v>1717</v>
      </c>
      <c r="B1322" s="16" t="n">
        <v>0.371847010983361</v>
      </c>
      <c r="C1322" s="16" t="n">
        <v>0.366737615731027</v>
      </c>
      <c r="D1322" s="16" t="n">
        <v>0</v>
      </c>
      <c r="E1322" s="16" t="n">
        <v>0.9</v>
      </c>
      <c r="F1322" s="16" t="n">
        <v>0.548738897613508</v>
      </c>
      <c r="G1322" s="16" t="n">
        <v>0.447109083522844</v>
      </c>
      <c r="H1322" s="16" t="n">
        <v>0.293419176624353</v>
      </c>
      <c r="I1322" s="16" t="n">
        <v>1.30102999566398</v>
      </c>
      <c r="J1322" s="16" t="n">
        <v>0</v>
      </c>
      <c r="K1322" s="16" t="n">
        <v>0.551555555555556</v>
      </c>
      <c r="L1322" s="16" t="n">
        <v>0.562716049382716</v>
      </c>
    </row>
    <row r="1323" customFormat="false" ht="15" hidden="false" customHeight="false" outlineLevel="0" collapsed="false">
      <c r="A1323" s="17" t="n">
        <v>1718</v>
      </c>
      <c r="B1323" s="16" t="n">
        <v>0.372149020102289</v>
      </c>
      <c r="C1323" s="16" t="n">
        <v>0.367000057299932</v>
      </c>
      <c r="D1323" s="16" t="n">
        <v>0</v>
      </c>
      <c r="E1323" s="16" t="n">
        <v>0.9</v>
      </c>
      <c r="F1323" s="16" t="n">
        <v>0.551817898067543</v>
      </c>
      <c r="G1323" s="16" t="n">
        <v>0.448714354080927</v>
      </c>
      <c r="H1323" s="16" t="n">
        <v>0.293440847559744</v>
      </c>
      <c r="I1323" s="16" t="n">
        <v>1.30102999566398</v>
      </c>
      <c r="J1323" s="16" t="n">
        <v>0</v>
      </c>
      <c r="K1323" s="16" t="n">
        <v>0.551901234567901</v>
      </c>
      <c r="L1323" s="16" t="n">
        <v>0.578320987654321</v>
      </c>
    </row>
    <row r="1324" customFormat="false" ht="15" hidden="false" customHeight="false" outlineLevel="0" collapsed="false">
      <c r="A1324" s="17" t="n">
        <v>1719</v>
      </c>
      <c r="B1324" s="16" t="n">
        <v>0.372487955292066</v>
      </c>
      <c r="C1324" s="16" t="n">
        <v>0.367272938821051</v>
      </c>
      <c r="D1324" s="16" t="n">
        <v>0</v>
      </c>
      <c r="E1324" s="16" t="n">
        <v>0.9</v>
      </c>
      <c r="F1324" s="16" t="n">
        <v>0.558471799472604</v>
      </c>
      <c r="G1324" s="16" t="n">
        <v>0.453597079645245</v>
      </c>
      <c r="H1324" s="16" t="n">
        <v>0.29503777073617</v>
      </c>
      <c r="I1324" s="16" t="n">
        <v>1.30102999566398</v>
      </c>
      <c r="J1324" s="16" t="n">
        <v>0</v>
      </c>
      <c r="K1324" s="16" t="n">
        <v>0.552049382716049</v>
      </c>
      <c r="L1324" s="16" t="n">
        <v>0.592888888888889</v>
      </c>
    </row>
    <row r="1325" customFormat="false" ht="15" hidden="false" customHeight="false" outlineLevel="0" collapsed="false">
      <c r="A1325" s="17" t="n">
        <v>1720</v>
      </c>
      <c r="B1325" s="16" t="n">
        <v>0.372660165362888</v>
      </c>
      <c r="C1325" s="16" t="n">
        <v>0.367385210593542</v>
      </c>
      <c r="D1325" s="16" t="n">
        <v>0</v>
      </c>
      <c r="E1325" s="16" t="n">
        <v>0.9</v>
      </c>
      <c r="F1325" s="16" t="n">
        <v>0.564532635254118</v>
      </c>
      <c r="G1325" s="16" t="n">
        <v>0.458290493800369</v>
      </c>
      <c r="H1325" s="16" t="n">
        <v>0.296850704247333</v>
      </c>
      <c r="I1325" s="16" t="n">
        <v>1.30102999566398</v>
      </c>
      <c r="J1325" s="16" t="n">
        <v>0</v>
      </c>
      <c r="K1325" s="16" t="n">
        <v>0.552246913580247</v>
      </c>
      <c r="L1325" s="16" t="n">
        <v>0.60441975308642</v>
      </c>
    </row>
    <row r="1326" customFormat="false" ht="15" hidden="false" customHeight="false" outlineLevel="0" collapsed="false">
      <c r="A1326" s="17" t="n">
        <v>1721</v>
      </c>
      <c r="B1326" s="16" t="n">
        <v>0.372792185015149</v>
      </c>
      <c r="C1326" s="16" t="n">
        <v>0.3674452086952</v>
      </c>
      <c r="D1326" s="16" t="n">
        <v>0</v>
      </c>
      <c r="E1326" s="16" t="n">
        <v>0.9</v>
      </c>
      <c r="F1326" s="16" t="n">
        <v>0.572346243364859</v>
      </c>
      <c r="G1326" s="16" t="n">
        <v>0.464764039006604</v>
      </c>
      <c r="H1326" s="16" t="n">
        <v>0.300488166819516</v>
      </c>
      <c r="I1326" s="16" t="n">
        <v>1.30102999566398</v>
      </c>
      <c r="J1326" s="16" t="n">
        <v>0</v>
      </c>
      <c r="K1326" s="16" t="n">
        <v>0.552716049382716</v>
      </c>
      <c r="L1326" s="16" t="n">
        <v>0.616222222222222</v>
      </c>
    </row>
    <row r="1327" customFormat="false" ht="15" hidden="false" customHeight="false" outlineLevel="0" collapsed="false">
      <c r="A1327" s="17" t="n">
        <v>1722</v>
      </c>
      <c r="B1327" s="16" t="n">
        <v>0.372701839937104</v>
      </c>
      <c r="C1327" s="16" t="n">
        <v>0.36729251464208</v>
      </c>
      <c r="D1327" s="16" t="n">
        <v>0</v>
      </c>
      <c r="E1327" s="16" t="n">
        <v>0.9</v>
      </c>
      <c r="F1327" s="16" t="n">
        <v>0.579149827932738</v>
      </c>
      <c r="G1327" s="16" t="n">
        <v>0.469975827723182</v>
      </c>
      <c r="H1327" s="16" t="n">
        <v>0.303296106828294</v>
      </c>
      <c r="I1327" s="16" t="n">
        <v>1.30102999566398</v>
      </c>
      <c r="J1327" s="16" t="n">
        <v>0</v>
      </c>
      <c r="K1327" s="16" t="n">
        <v>0.553086419753087</v>
      </c>
      <c r="L1327" s="16" t="n">
        <v>0.628098765432099</v>
      </c>
    </row>
    <row r="1328" customFormat="false" ht="15" hidden="false" customHeight="false" outlineLevel="0" collapsed="false">
      <c r="A1328" s="17" t="n">
        <v>1723</v>
      </c>
      <c r="B1328" s="16" t="n">
        <v>0.372501001755397</v>
      </c>
      <c r="C1328" s="16" t="n">
        <v>0.367031149930424</v>
      </c>
      <c r="D1328" s="16" t="n">
        <v>0</v>
      </c>
      <c r="E1328" s="16" t="n">
        <v>0.9</v>
      </c>
      <c r="F1328" s="16" t="n">
        <v>0.585822528641516</v>
      </c>
      <c r="G1328" s="16" t="n">
        <v>0.475050876788746</v>
      </c>
      <c r="H1328" s="16" t="n">
        <v>0.30616596726016</v>
      </c>
      <c r="I1328" s="16" t="n">
        <v>1.30102999566398</v>
      </c>
      <c r="J1328" s="16" t="n">
        <v>0</v>
      </c>
      <c r="K1328" s="16" t="n">
        <v>0.553456790123457</v>
      </c>
      <c r="L1328" s="16" t="n">
        <v>0.63837037037037</v>
      </c>
    </row>
    <row r="1329" customFormat="false" ht="15" hidden="false" customHeight="false" outlineLevel="0" collapsed="false">
      <c r="A1329" s="17" t="n">
        <v>1724</v>
      </c>
      <c r="B1329" s="16" t="n">
        <v>0.372029837634828</v>
      </c>
      <c r="C1329" s="16" t="n">
        <v>0.366503226028548</v>
      </c>
      <c r="D1329" s="16" t="n">
        <v>0</v>
      </c>
      <c r="E1329" s="16" t="n">
        <v>1</v>
      </c>
      <c r="F1329" s="16" t="n">
        <v>0.592512209564138</v>
      </c>
      <c r="G1329" s="16" t="n">
        <v>0.480404676984418</v>
      </c>
      <c r="H1329" s="16" t="n">
        <v>0.309144741622358</v>
      </c>
      <c r="I1329" s="16" t="n">
        <v>1.30102999566398</v>
      </c>
      <c r="J1329" s="16" t="n">
        <v>0</v>
      </c>
      <c r="K1329" s="16" t="n">
        <v>0.553679012345679</v>
      </c>
      <c r="L1329" s="16" t="n">
        <v>0.646913580246914</v>
      </c>
    </row>
    <row r="1330" customFormat="false" ht="15" hidden="false" customHeight="false" outlineLevel="0" collapsed="false">
      <c r="A1330" s="17" t="n">
        <v>1725</v>
      </c>
      <c r="B1330" s="16" t="n">
        <v>0.371374207403925</v>
      </c>
      <c r="C1330" s="16" t="n">
        <v>0.365786276790831</v>
      </c>
      <c r="D1330" s="16" t="n">
        <v>0</v>
      </c>
      <c r="E1330" s="16" t="n">
        <v>1</v>
      </c>
      <c r="F1330" s="16" t="n">
        <v>0.600221279192435</v>
      </c>
      <c r="G1330" s="16" t="n">
        <v>0.486773744062736</v>
      </c>
      <c r="H1330" s="16" t="n">
        <v>0.311918493006282</v>
      </c>
      <c r="I1330" s="16" t="n">
        <v>1.30102999566398</v>
      </c>
      <c r="J1330" s="16" t="n">
        <v>0</v>
      </c>
      <c r="K1330" s="16" t="n">
        <v>0.554123456790123</v>
      </c>
      <c r="L1330" s="16" t="n">
        <v>0.642024691358025</v>
      </c>
    </row>
    <row r="1331" customFormat="false" ht="15" hidden="false" customHeight="false" outlineLevel="0" collapsed="false">
      <c r="A1331" s="17" t="n">
        <v>1726</v>
      </c>
      <c r="B1331" s="16" t="n">
        <v>0.370431797703107</v>
      </c>
      <c r="C1331" s="16" t="n">
        <v>0.364803859955735</v>
      </c>
      <c r="D1331" s="16" t="n">
        <v>0</v>
      </c>
      <c r="E1331" s="16" t="n">
        <v>1</v>
      </c>
      <c r="F1331" s="16" t="n">
        <v>0.6054472113159</v>
      </c>
      <c r="G1331" s="16" t="n">
        <v>0.490386196379019</v>
      </c>
      <c r="H1331" s="16" t="n">
        <v>0.314461845864757</v>
      </c>
      <c r="I1331" s="16" t="n">
        <v>1.30102999566398</v>
      </c>
      <c r="J1331" s="16" t="n">
        <v>0</v>
      </c>
      <c r="K1331" s="16" t="n">
        <v>0.554716049382716</v>
      </c>
      <c r="L1331" s="16" t="n">
        <v>0.609506172839506</v>
      </c>
    </row>
    <row r="1332" customFormat="false" ht="15" hidden="false" customHeight="false" outlineLevel="0" collapsed="false">
      <c r="A1332" s="17" t="n">
        <v>1727</v>
      </c>
      <c r="B1332" s="16" t="n">
        <v>0.369231643941667</v>
      </c>
      <c r="C1332" s="16" t="n">
        <v>0.363572449319893</v>
      </c>
      <c r="D1332" s="16" t="n">
        <v>0</v>
      </c>
      <c r="E1332" s="16" t="n">
        <v>1.1</v>
      </c>
      <c r="F1332" s="16" t="n">
        <v>0.609923927679377</v>
      </c>
      <c r="G1332" s="16" t="n">
        <v>0.493783919685857</v>
      </c>
      <c r="H1332" s="16" t="n">
        <v>0.315879108335179</v>
      </c>
      <c r="I1332" s="16" t="n">
        <v>1.30102999566398</v>
      </c>
      <c r="J1332" s="16" t="n">
        <v>0</v>
      </c>
      <c r="K1332" s="16" t="n">
        <v>0.554888888888889</v>
      </c>
      <c r="L1332" s="16" t="n">
        <v>0.548345679012346</v>
      </c>
    </row>
    <row r="1333" customFormat="false" ht="15" hidden="false" customHeight="false" outlineLevel="0" collapsed="false">
      <c r="A1333" s="17" t="n">
        <v>1728</v>
      </c>
      <c r="B1333" s="16" t="n">
        <v>0.367776061428918</v>
      </c>
      <c r="C1333" s="16" t="n">
        <v>0.362101947069168</v>
      </c>
      <c r="D1333" s="16" t="n">
        <v>0</v>
      </c>
      <c r="E1333" s="16" t="n">
        <v>1.1</v>
      </c>
      <c r="F1333" s="16" t="n">
        <v>0.612638890383482</v>
      </c>
      <c r="G1333" s="16" t="n">
        <v>0.495146360331674</v>
      </c>
      <c r="H1333" s="16" t="n">
        <v>0.316891680858565</v>
      </c>
      <c r="I1333" s="16" t="n">
        <v>1.30102999566398</v>
      </c>
      <c r="J1333" s="16" t="n">
        <v>0</v>
      </c>
      <c r="K1333" s="16" t="n">
        <v>0.554864197530864</v>
      </c>
      <c r="L1333" s="16" t="n">
        <v>0.514938271604938</v>
      </c>
    </row>
    <row r="1334" customFormat="false" ht="15" hidden="false" customHeight="false" outlineLevel="0" collapsed="false">
      <c r="A1334" s="17" t="n">
        <v>1729</v>
      </c>
      <c r="B1334" s="16" t="n">
        <v>0.366019273797671</v>
      </c>
      <c r="C1334" s="16" t="n">
        <v>0.360347277786997</v>
      </c>
      <c r="D1334" s="16" t="n">
        <v>0</v>
      </c>
      <c r="E1334" s="16" t="n">
        <v>1.1</v>
      </c>
      <c r="F1334" s="16" t="n">
        <v>0.613565409186188</v>
      </c>
      <c r="G1334" s="16" t="n">
        <v>0.495801868528454</v>
      </c>
      <c r="H1334" s="16" t="n">
        <v>0.31713004847087</v>
      </c>
      <c r="I1334" s="16" t="n">
        <v>1.30102999566398</v>
      </c>
      <c r="J1334" s="16" t="n">
        <v>0</v>
      </c>
      <c r="K1334" s="16" t="n">
        <v>0.554864197530864</v>
      </c>
      <c r="L1334" s="16" t="n">
        <v>0.561555555555556</v>
      </c>
    </row>
    <row r="1335" customFormat="false" ht="15" hidden="false" customHeight="false" outlineLevel="0" collapsed="false">
      <c r="A1335" s="17" t="n">
        <v>1730</v>
      </c>
      <c r="B1335" s="16" t="n">
        <v>0.364106432596842</v>
      </c>
      <c r="C1335" s="16" t="n">
        <v>0.358456706835164</v>
      </c>
      <c r="D1335" s="16" t="n">
        <v>0</v>
      </c>
      <c r="E1335" s="16" t="n">
        <v>1.1</v>
      </c>
      <c r="F1335" s="16" t="n">
        <v>0.611845600115073</v>
      </c>
      <c r="G1335" s="16" t="n">
        <v>0.494894584450011</v>
      </c>
      <c r="H1335" s="16" t="n">
        <v>0.316891680858565</v>
      </c>
      <c r="I1335" s="16" t="n">
        <v>1.30102999566398</v>
      </c>
      <c r="J1335" s="16" t="n">
        <v>0</v>
      </c>
      <c r="K1335" s="16" t="n">
        <v>0.554716049382716</v>
      </c>
      <c r="L1335" s="16" t="n">
        <v>0.597506172839506</v>
      </c>
    </row>
    <row r="1336" customFormat="false" ht="15" hidden="false" customHeight="false" outlineLevel="0" collapsed="false">
      <c r="A1336" s="17" t="n">
        <v>1731</v>
      </c>
      <c r="B1336" s="16" t="n">
        <v>0.361923865146107</v>
      </c>
      <c r="C1336" s="16" t="n">
        <v>0.356308070388105</v>
      </c>
      <c r="D1336" s="16" t="n">
        <v>0</v>
      </c>
      <c r="E1336" s="16" t="n">
        <v>1</v>
      </c>
      <c r="F1336" s="16" t="n">
        <v>0.609064180008846</v>
      </c>
      <c r="G1336" s="16" t="n">
        <v>0.493194171701923</v>
      </c>
      <c r="H1336" s="16" t="n">
        <v>0.315979293675908</v>
      </c>
      <c r="I1336" s="16" t="n">
        <v>1.30102999566398</v>
      </c>
      <c r="J1336" s="16" t="n">
        <v>0</v>
      </c>
      <c r="K1336" s="16" t="n">
        <v>0.55437037037037</v>
      </c>
      <c r="L1336" s="16" t="n">
        <v>0.625037037037037</v>
      </c>
    </row>
    <row r="1337" customFormat="false" ht="15" hidden="false" customHeight="false" outlineLevel="0" collapsed="false">
      <c r="A1337" s="17" t="n">
        <v>1732</v>
      </c>
      <c r="B1337" s="16" t="n">
        <v>0.359676208429866</v>
      </c>
      <c r="C1337" s="16" t="n">
        <v>0.354115189876821</v>
      </c>
      <c r="D1337" s="16" t="n">
        <v>0</v>
      </c>
      <c r="E1337" s="16" t="n">
        <v>1</v>
      </c>
      <c r="F1337" s="16" t="n">
        <v>0.603279442099713</v>
      </c>
      <c r="G1337" s="16" t="n">
        <v>0.488756920079812</v>
      </c>
      <c r="H1337" s="16" t="n">
        <v>0.314461845864757</v>
      </c>
      <c r="I1337" s="16" t="n">
        <v>1.30102999566398</v>
      </c>
      <c r="J1337" s="16" t="n">
        <v>0</v>
      </c>
      <c r="K1337" s="16" t="n">
        <v>0.553901234567901</v>
      </c>
      <c r="L1337" s="16" t="n">
        <v>0.648024691358025</v>
      </c>
    </row>
    <row r="1338" customFormat="false" ht="15" hidden="false" customHeight="false" outlineLevel="0" collapsed="false">
      <c r="A1338" s="17" t="n">
        <v>1733</v>
      </c>
      <c r="B1338" s="16" t="n">
        <v>0.357205145888858</v>
      </c>
      <c r="C1338" s="16" t="n">
        <v>0.351720957226223</v>
      </c>
      <c r="D1338" s="16" t="n">
        <v>0</v>
      </c>
      <c r="E1338" s="16" t="n">
        <v>1</v>
      </c>
      <c r="F1338" s="16" t="n">
        <v>0.594675630154946</v>
      </c>
      <c r="G1338" s="16" t="n">
        <v>0.48230042762413</v>
      </c>
      <c r="H1338" s="16" t="n">
        <v>0.311539505061769</v>
      </c>
      <c r="I1338" s="16" t="n">
        <v>1.30102999566398</v>
      </c>
      <c r="J1338" s="16" t="n">
        <v>0</v>
      </c>
      <c r="K1338" s="16" t="n">
        <v>0.553432098765432</v>
      </c>
      <c r="L1338" s="16" t="n">
        <v>0.66883950617284</v>
      </c>
    </row>
    <row r="1339" customFormat="false" ht="15" hidden="false" customHeight="false" outlineLevel="0" collapsed="false">
      <c r="A1339" s="17" t="n">
        <v>1734</v>
      </c>
      <c r="B1339" s="16" t="n">
        <v>0.354790525303947</v>
      </c>
      <c r="C1339" s="16" t="n">
        <v>0.349398399425878</v>
      </c>
      <c r="D1339" s="16" t="n">
        <v>0</v>
      </c>
      <c r="E1339" s="16" t="n">
        <v>1</v>
      </c>
      <c r="F1339" s="16" t="n">
        <v>0.583739616738371</v>
      </c>
      <c r="G1339" s="16" t="n">
        <v>0.473554057204721</v>
      </c>
      <c r="H1339" s="16" t="n">
        <v>0.307081230306066</v>
      </c>
      <c r="I1339" s="16" t="n">
        <v>1.30102999566398</v>
      </c>
      <c r="J1339" s="16" t="n">
        <v>0</v>
      </c>
      <c r="K1339" s="16" t="n">
        <v>0.552962962962963</v>
      </c>
      <c r="L1339" s="16" t="n">
        <v>0.689654320987654</v>
      </c>
    </row>
    <row r="1340" customFormat="false" ht="15" hidden="false" customHeight="false" outlineLevel="0" collapsed="false">
      <c r="A1340" s="17" t="n">
        <v>1735</v>
      </c>
      <c r="B1340" s="16" t="n">
        <v>0.352241297562917</v>
      </c>
      <c r="C1340" s="16" t="n">
        <v>0.346962578230434</v>
      </c>
      <c r="D1340" s="16" t="n">
        <v>0</v>
      </c>
      <c r="E1340" s="16" t="n">
        <v>0.9</v>
      </c>
      <c r="F1340" s="16" t="n">
        <v>0.570011246011711</v>
      </c>
      <c r="G1340" s="16" t="n">
        <v>0.462693774658852</v>
      </c>
      <c r="H1340" s="16" t="n">
        <v>0.301580234214748</v>
      </c>
      <c r="I1340" s="16" t="n">
        <v>1.30102999566398</v>
      </c>
      <c r="J1340" s="16" t="n">
        <v>0</v>
      </c>
      <c r="K1340" s="16" t="n">
        <v>0.552320987654321</v>
      </c>
      <c r="L1340" s="16" t="n">
        <v>0.709555555555556</v>
      </c>
    </row>
    <row r="1341" customFormat="false" ht="15" hidden="false" customHeight="false" outlineLevel="0" collapsed="false">
      <c r="A1341" s="17" t="n">
        <v>1736</v>
      </c>
      <c r="B1341" s="16" t="n">
        <v>0.349817690584395</v>
      </c>
      <c r="C1341" s="16" t="n">
        <v>0.344658277100987</v>
      </c>
      <c r="D1341" s="16" t="n">
        <v>0</v>
      </c>
      <c r="E1341" s="16" t="n">
        <v>0.9</v>
      </c>
      <c r="F1341" s="16" t="n">
        <v>0.555152317659377</v>
      </c>
      <c r="G1341" s="16" t="n">
        <v>0.451261770469952</v>
      </c>
      <c r="H1341" s="16" t="n">
        <v>0.29503777073617</v>
      </c>
      <c r="I1341" s="16" t="n">
        <v>1.30102999566398</v>
      </c>
      <c r="J1341" s="16" t="n">
        <v>0</v>
      </c>
      <c r="K1341" s="16" t="n">
        <v>0.55120987654321</v>
      </c>
      <c r="L1341" s="16" t="n">
        <v>0.729333333333333</v>
      </c>
    </row>
    <row r="1342" customFormat="false" ht="15" hidden="false" customHeight="false" outlineLevel="0" collapsed="false">
      <c r="A1342" s="17" t="n">
        <v>1737</v>
      </c>
      <c r="B1342" s="16" t="n">
        <v>0.347379662593206</v>
      </c>
      <c r="C1342" s="16" t="n">
        <v>0.342357976867093</v>
      </c>
      <c r="D1342" s="16" t="n">
        <v>0</v>
      </c>
      <c r="E1342" s="16" t="n">
        <v>0.7</v>
      </c>
      <c r="F1342" s="16" t="n">
        <v>0.537750724129046</v>
      </c>
      <c r="G1342" s="16" t="n">
        <v>0.438041142870676</v>
      </c>
      <c r="H1342" s="16" t="n">
        <v>0.291589485420901</v>
      </c>
      <c r="I1342" s="16" t="n">
        <v>1.30102999566398</v>
      </c>
      <c r="J1342" s="16" t="n">
        <v>0</v>
      </c>
      <c r="K1342" s="16" t="n">
        <v>0.550320987654321</v>
      </c>
      <c r="L1342" s="16" t="n">
        <v>0.749061728395062</v>
      </c>
    </row>
    <row r="1343" customFormat="false" ht="15" hidden="false" customHeight="false" outlineLevel="0" collapsed="false">
      <c r="A1343" s="17" t="n">
        <v>1738</v>
      </c>
      <c r="B1343" s="16" t="n">
        <v>0.345109721687105</v>
      </c>
      <c r="C1343" s="16" t="n">
        <v>0.340224328935146</v>
      </c>
      <c r="D1343" s="16" t="n">
        <v>0</v>
      </c>
      <c r="E1343" s="16" t="n">
        <v>0.6</v>
      </c>
      <c r="F1343" s="16" t="n">
        <v>0.52027829233135</v>
      </c>
      <c r="G1343" s="16" t="n">
        <v>0.42316152165126</v>
      </c>
      <c r="H1343" s="16" t="n">
        <v>0.283581660490294</v>
      </c>
      <c r="I1343" s="16" t="n">
        <v>1.30102999566398</v>
      </c>
      <c r="J1343" s="16" t="n">
        <v>0</v>
      </c>
      <c r="K1343" s="16" t="n">
        <v>0.54920987654321</v>
      </c>
      <c r="L1343" s="16" t="n">
        <v>0.772024691358025</v>
      </c>
    </row>
    <row r="1344" customFormat="false" ht="15" hidden="false" customHeight="false" outlineLevel="0" collapsed="false">
      <c r="A1344" s="17" t="n">
        <v>1739</v>
      </c>
      <c r="B1344" s="16" t="n">
        <v>0.342901788817512</v>
      </c>
      <c r="C1344" s="16" t="n">
        <v>0.33816284623411</v>
      </c>
      <c r="D1344" s="16" t="n">
        <v>0</v>
      </c>
      <c r="E1344" s="16" t="n">
        <v>0.5</v>
      </c>
      <c r="F1344" s="16" t="n">
        <v>0.501355835561363</v>
      </c>
      <c r="G1344" s="16" t="n">
        <v>0.407073390753153</v>
      </c>
      <c r="H1344" s="16" t="n">
        <v>0.27492338382212</v>
      </c>
      <c r="I1344" s="16" t="n">
        <v>1.30102999566398</v>
      </c>
      <c r="J1344" s="16" t="n">
        <v>0</v>
      </c>
      <c r="K1344" s="16" t="n">
        <v>0.548</v>
      </c>
      <c r="L1344" s="16" t="n">
        <v>0.793802469135802</v>
      </c>
    </row>
    <row r="1345" customFormat="false" ht="15" hidden="false" customHeight="false" outlineLevel="0" collapsed="false">
      <c r="A1345" s="17" t="n">
        <v>1740</v>
      </c>
      <c r="B1345" s="16" t="n">
        <v>0.340863643917773</v>
      </c>
      <c r="C1345" s="16" t="n">
        <v>0.336264572805829</v>
      </c>
      <c r="D1345" s="16" t="n">
        <v>0</v>
      </c>
      <c r="E1345" s="16" t="n">
        <v>0.4</v>
      </c>
      <c r="F1345" s="16" t="n">
        <v>0.48318247177333</v>
      </c>
      <c r="G1345" s="16" t="n">
        <v>0.392226009798058</v>
      </c>
      <c r="H1345" s="16" t="n">
        <v>0.267474158031434</v>
      </c>
      <c r="I1345" s="16" t="n">
        <v>1.30102999566398</v>
      </c>
      <c r="J1345" s="16" t="n">
        <v>0</v>
      </c>
      <c r="K1345" s="16" t="n">
        <v>0.547111111111111</v>
      </c>
      <c r="L1345" s="16" t="n">
        <v>0.815308641975309</v>
      </c>
    </row>
    <row r="1346" customFormat="false" ht="15" hidden="false" customHeight="false" outlineLevel="0" collapsed="false">
      <c r="A1346" s="17" t="n">
        <v>1741</v>
      </c>
      <c r="B1346" s="16" t="n">
        <v>0.33895179298189</v>
      </c>
      <c r="C1346" s="16" t="n">
        <v>0.334498898420069</v>
      </c>
      <c r="D1346" s="16" t="n">
        <v>0</v>
      </c>
      <c r="E1346" s="16" t="n">
        <v>0.4</v>
      </c>
      <c r="F1346" s="16" t="n">
        <v>0.464070102512754</v>
      </c>
      <c r="G1346" s="16" t="n">
        <v>0.375401413072312</v>
      </c>
      <c r="H1346" s="16" t="n">
        <v>0.258313520516182</v>
      </c>
      <c r="I1346" s="16" t="n">
        <v>1.30102999566398</v>
      </c>
      <c r="J1346" s="16" t="n">
        <v>0</v>
      </c>
      <c r="K1346" s="16" t="n">
        <v>0.54641975308642</v>
      </c>
      <c r="L1346" s="16" t="n">
        <v>0.834024691358025</v>
      </c>
    </row>
    <row r="1347" customFormat="false" ht="15" hidden="false" customHeight="false" outlineLevel="0" collapsed="false">
      <c r="A1347" s="17" t="n">
        <v>1742</v>
      </c>
      <c r="B1347" s="16" t="n">
        <v>0.337177290187942</v>
      </c>
      <c r="C1347" s="16" t="n">
        <v>0.332860595054097</v>
      </c>
      <c r="D1347" s="16" t="n">
        <v>0</v>
      </c>
      <c r="E1347" s="16" t="n">
        <v>0.3</v>
      </c>
      <c r="F1347" s="16" t="n">
        <v>0.446274095164626</v>
      </c>
      <c r="G1347" s="16" t="n">
        <v>0.361391780901548</v>
      </c>
      <c r="H1347" s="16" t="n">
        <v>0.24941560661312</v>
      </c>
      <c r="I1347" s="16" t="n">
        <v>1.30102999566398</v>
      </c>
      <c r="J1347" s="16" t="n">
        <v>0</v>
      </c>
      <c r="K1347" s="16" t="n">
        <v>0.545555555555556</v>
      </c>
      <c r="L1347" s="16" t="n">
        <v>0.849308641975309</v>
      </c>
    </row>
    <row r="1348" customFormat="false" ht="15" hidden="false" customHeight="false" outlineLevel="0" collapsed="false">
      <c r="A1348" s="17" t="n">
        <v>1743</v>
      </c>
      <c r="B1348" s="16" t="n">
        <v>0.335545560552014</v>
      </c>
      <c r="C1348" s="16" t="n">
        <v>0.331356914507018</v>
      </c>
      <c r="D1348" s="16" t="n">
        <v>0</v>
      </c>
      <c r="E1348" s="16" t="n">
        <v>0.2</v>
      </c>
      <c r="F1348" s="16" t="n">
        <v>0.429509403807067</v>
      </c>
      <c r="G1348" s="16" t="n">
        <v>0.347382933403827</v>
      </c>
      <c r="H1348" s="16" t="n">
        <v>0.240498374636181</v>
      </c>
      <c r="I1348" s="16" t="n">
        <v>1.30102999566398</v>
      </c>
      <c r="J1348" s="16" t="n">
        <v>0</v>
      </c>
      <c r="K1348" s="16" t="n">
        <v>0.544666666666667</v>
      </c>
      <c r="L1348" s="16" t="n">
        <v>0.85762962962963</v>
      </c>
    </row>
    <row r="1349" customFormat="false" ht="15" hidden="false" customHeight="false" outlineLevel="0" collapsed="false">
      <c r="A1349" s="17" t="n">
        <v>1744</v>
      </c>
      <c r="B1349" s="16" t="n">
        <v>0.334004109932317</v>
      </c>
      <c r="C1349" s="16" t="n">
        <v>0.329942126472791</v>
      </c>
      <c r="D1349" s="16" t="n">
        <v>0</v>
      </c>
      <c r="E1349" s="16" t="n">
        <v>0.2</v>
      </c>
      <c r="F1349" s="16" t="n">
        <v>0.412964927576734</v>
      </c>
      <c r="G1349" s="16" t="n">
        <v>0.334072977002843</v>
      </c>
      <c r="H1349" s="16" t="n">
        <v>0.231935689404232</v>
      </c>
      <c r="I1349" s="16" t="n">
        <v>1.30102999566398</v>
      </c>
      <c r="J1349" s="16" t="n">
        <v>0</v>
      </c>
      <c r="K1349" s="16" t="n">
        <v>0.543604938271605</v>
      </c>
      <c r="L1349" s="16" t="n">
        <v>0.857827160493827</v>
      </c>
    </row>
    <row r="1350" customFormat="false" ht="15" hidden="false" customHeight="false" outlineLevel="0" collapsed="false">
      <c r="A1350" s="17" t="n">
        <v>1745</v>
      </c>
      <c r="B1350" s="16" t="n">
        <v>0.332600299517314</v>
      </c>
      <c r="C1350" s="16" t="n">
        <v>0.32866529368692</v>
      </c>
      <c r="D1350" s="16" t="n">
        <v>0</v>
      </c>
      <c r="E1350" s="16" t="n">
        <v>0.2</v>
      </c>
      <c r="F1350" s="16" t="n">
        <v>0.396372754565317</v>
      </c>
      <c r="G1350" s="16" t="n">
        <v>0.319706058126641</v>
      </c>
      <c r="H1350" s="16" t="n">
        <v>0.223182885812771</v>
      </c>
      <c r="I1350" s="16" t="n">
        <v>1.30102999566398</v>
      </c>
      <c r="J1350" s="16" t="n">
        <v>0</v>
      </c>
      <c r="K1350" s="16" t="n">
        <v>0.542518518518519</v>
      </c>
      <c r="L1350" s="16" t="n">
        <v>0.850913580246914</v>
      </c>
    </row>
    <row r="1351" customFormat="false" ht="15" hidden="false" customHeight="false" outlineLevel="0" collapsed="false">
      <c r="A1351" s="17" t="n">
        <v>1746</v>
      </c>
      <c r="B1351" s="16" t="n">
        <v>0.331263268987338</v>
      </c>
      <c r="C1351" s="16" t="n">
        <v>0.327443619668484</v>
      </c>
      <c r="D1351" s="16" t="n">
        <v>0</v>
      </c>
      <c r="E1351" s="16" t="n">
        <v>0.2</v>
      </c>
      <c r="F1351" s="16" t="n">
        <v>0.381395816353893</v>
      </c>
      <c r="G1351" s="16" t="n">
        <v>0.307678499548858</v>
      </c>
      <c r="H1351" s="16" t="n">
        <v>0.215602119963304</v>
      </c>
      <c r="I1351" s="16" t="n">
        <v>1.30102999566398</v>
      </c>
      <c r="J1351" s="16" t="n">
        <v>0</v>
      </c>
      <c r="K1351" s="16" t="n">
        <v>0.541456790123457</v>
      </c>
      <c r="L1351" s="16" t="n">
        <v>0.836913580246914</v>
      </c>
    </row>
    <row r="1352" customFormat="false" ht="15" hidden="false" customHeight="false" outlineLevel="0" collapsed="false">
      <c r="A1352" s="17" t="n">
        <v>1747</v>
      </c>
      <c r="B1352" s="16" t="n">
        <v>0.330036901268694</v>
      </c>
      <c r="C1352" s="16" t="n">
        <v>0.32632804022895</v>
      </c>
      <c r="D1352" s="16" t="n">
        <v>0</v>
      </c>
      <c r="E1352" s="16" t="n">
        <v>0.1</v>
      </c>
      <c r="F1352" s="16" t="n">
        <v>0.367013668706952</v>
      </c>
      <c r="G1352" s="16" t="n">
        <v>0.295982466341104</v>
      </c>
      <c r="H1352" s="16" t="n">
        <v>0.207775770557409</v>
      </c>
      <c r="I1352" s="16" t="n">
        <v>1.30102999566398</v>
      </c>
      <c r="J1352" s="16" t="n">
        <v>0</v>
      </c>
      <c r="K1352" s="16" t="n">
        <v>0.540814814814815</v>
      </c>
      <c r="L1352" s="16" t="n">
        <v>0.818617283950617</v>
      </c>
    </row>
    <row r="1353" customFormat="false" ht="15" hidden="false" customHeight="false" outlineLevel="0" collapsed="false">
      <c r="A1353" s="17" t="n">
        <v>1748</v>
      </c>
      <c r="B1353" s="16" t="n">
        <v>0.32884297652377</v>
      </c>
      <c r="C1353" s="16" t="n">
        <v>0.325238754451275</v>
      </c>
      <c r="D1353" s="16" t="n">
        <v>0</v>
      </c>
      <c r="E1353" s="16" t="n">
        <v>0.1</v>
      </c>
      <c r="F1353" s="16" t="n">
        <v>0.353573119921393</v>
      </c>
      <c r="G1353" s="16" t="n">
        <v>0.285337106075108</v>
      </c>
      <c r="H1353" s="16" t="n">
        <v>0.201343546650618</v>
      </c>
      <c r="I1353" s="16" t="n">
        <v>1.30102999566398</v>
      </c>
      <c r="J1353" s="16" t="n">
        <v>0</v>
      </c>
      <c r="K1353" s="16" t="n">
        <v>0.539802469135803</v>
      </c>
      <c r="L1353" s="16" t="n">
        <v>0.796518518518519</v>
      </c>
    </row>
    <row r="1354" customFormat="false" ht="15" hidden="false" customHeight="false" outlineLevel="0" collapsed="false">
      <c r="A1354" s="17" t="n">
        <v>1749</v>
      </c>
      <c r="B1354" s="16" t="n">
        <v>0.327737341986762</v>
      </c>
      <c r="C1354" s="16" t="n">
        <v>0.32423176407814</v>
      </c>
      <c r="D1354" s="16" t="n">
        <v>0</v>
      </c>
      <c r="E1354" s="16" t="n">
        <v>0.1</v>
      </c>
      <c r="F1354" s="16" t="n">
        <v>0.340917336733325</v>
      </c>
      <c r="G1354" s="16" t="n">
        <v>0.275296502016416</v>
      </c>
      <c r="H1354" s="16" t="n">
        <v>0.195387072547539</v>
      </c>
      <c r="I1354" s="16" t="n">
        <v>1.30102999566398</v>
      </c>
      <c r="J1354" s="16" t="n">
        <v>0</v>
      </c>
      <c r="K1354" s="16" t="n">
        <v>0.538913580246914</v>
      </c>
      <c r="L1354" s="16" t="n">
        <v>0.775358024691358</v>
      </c>
    </row>
    <row r="1355" customFormat="false" ht="15" hidden="false" customHeight="false" outlineLevel="0" collapsed="false">
      <c r="A1355" s="17" t="n">
        <v>1750</v>
      </c>
      <c r="B1355" s="16" t="n">
        <v>0.326644123097261</v>
      </c>
      <c r="C1355" s="16" t="n">
        <v>0.323225363393625</v>
      </c>
      <c r="D1355" s="16" t="n">
        <v>0</v>
      </c>
      <c r="E1355" s="16" t="n">
        <v>0.1</v>
      </c>
      <c r="F1355" s="16" t="n">
        <v>0.329877620079225</v>
      </c>
      <c r="G1355" s="16" t="n">
        <v>0.266806494981307</v>
      </c>
      <c r="H1355" s="16" t="n">
        <v>0.189731590736333</v>
      </c>
      <c r="I1355" s="16" t="n">
        <v>1.30102999566398</v>
      </c>
      <c r="J1355" s="16" t="n">
        <v>0</v>
      </c>
      <c r="K1355" s="16" t="n">
        <v>0.538320987654321</v>
      </c>
      <c r="L1355" s="16" t="n">
        <v>0.755308641975309</v>
      </c>
    </row>
    <row r="1356" customFormat="false" ht="15" hidden="false" customHeight="false" outlineLevel="0" collapsed="false">
      <c r="A1356" s="17" t="n">
        <v>1751</v>
      </c>
      <c r="B1356" s="16" t="n">
        <v>0.325605190793673</v>
      </c>
      <c r="C1356" s="16" t="n">
        <v>0.322265229821205</v>
      </c>
      <c r="D1356" s="16" t="n">
        <v>0</v>
      </c>
      <c r="E1356" s="16" t="n">
        <v>0.1</v>
      </c>
      <c r="F1356" s="16" t="n">
        <v>0.319874153582422</v>
      </c>
      <c r="G1356" s="16" t="n">
        <v>0.259178201758985</v>
      </c>
      <c r="H1356" s="16" t="n">
        <v>0.184453082250957</v>
      </c>
      <c r="I1356" s="16" t="n">
        <v>1.30102999566398</v>
      </c>
      <c r="J1356" s="16" t="n">
        <v>0</v>
      </c>
      <c r="K1356" s="16" t="n">
        <v>0.537728395061728</v>
      </c>
      <c r="L1356" s="16" t="n">
        <v>0.736641975308642</v>
      </c>
    </row>
    <row r="1357" customFormat="false" ht="15" hidden="false" customHeight="false" outlineLevel="0" collapsed="false">
      <c r="A1357" s="17" t="n">
        <v>1752</v>
      </c>
      <c r="B1357" s="16" t="n">
        <v>0.324546116259363</v>
      </c>
      <c r="C1357" s="16" t="n">
        <v>0.321277313994037</v>
      </c>
      <c r="D1357" s="16" t="n">
        <v>0</v>
      </c>
      <c r="E1357" s="16" t="n">
        <v>0.1</v>
      </c>
      <c r="F1357" s="16" t="n">
        <v>0.310904021160832</v>
      </c>
      <c r="G1357" s="16" t="n">
        <v>0.253606766362499</v>
      </c>
      <c r="H1357" s="16" t="n">
        <v>0.17966548248285</v>
      </c>
      <c r="I1357" s="16" t="n">
        <v>1.30102999566398</v>
      </c>
      <c r="J1357" s="16" t="n">
        <v>0</v>
      </c>
      <c r="K1357" s="16" t="n">
        <v>0.537308641975309</v>
      </c>
      <c r="L1357" s="16" t="n">
        <v>0.721679012345679</v>
      </c>
    </row>
    <row r="1358" customFormat="false" ht="15" hidden="false" customHeight="false" outlineLevel="0" collapsed="false">
      <c r="A1358" s="17" t="n">
        <v>1753</v>
      </c>
      <c r="B1358" s="16" t="n">
        <v>0.323532297545009</v>
      </c>
      <c r="C1358" s="16" t="n">
        <v>0.320317329631911</v>
      </c>
      <c r="D1358" s="16" t="n">
        <v>0</v>
      </c>
      <c r="E1358" s="16" t="n">
        <v>0.1</v>
      </c>
      <c r="F1358" s="16" t="n">
        <v>0.304011296686537</v>
      </c>
      <c r="G1358" s="16" t="n">
        <v>0.248522155439757</v>
      </c>
      <c r="H1358" s="16" t="n">
        <v>0.176570380549634</v>
      </c>
      <c r="I1358" s="16" t="n">
        <v>1.30102999566398</v>
      </c>
      <c r="J1358" s="16" t="n">
        <v>0</v>
      </c>
      <c r="K1358" s="16" t="n">
        <v>0.536814814814815</v>
      </c>
      <c r="L1358" s="16" t="n">
        <v>0.708074074074074</v>
      </c>
    </row>
    <row r="1359" customFormat="false" ht="15" hidden="false" customHeight="false" outlineLevel="0" collapsed="false">
      <c r="A1359" s="17" t="n">
        <v>1754</v>
      </c>
      <c r="B1359" s="16" t="n">
        <v>0.322465426060889</v>
      </c>
      <c r="C1359" s="16" t="n">
        <v>0.319311538769139</v>
      </c>
      <c r="D1359" s="16" t="n">
        <v>0</v>
      </c>
      <c r="E1359" s="16" t="n">
        <v>0.1</v>
      </c>
      <c r="F1359" s="16" t="n">
        <v>0.29642101737246</v>
      </c>
      <c r="G1359" s="16" t="n">
        <v>0.24304067462413</v>
      </c>
      <c r="H1359" s="16" t="n">
        <v>0.173254727020755</v>
      </c>
      <c r="I1359" s="16" t="n">
        <v>1.30102999566398</v>
      </c>
      <c r="J1359" s="16" t="n">
        <v>0</v>
      </c>
      <c r="K1359" s="16" t="n">
        <v>0.536518518518519</v>
      </c>
      <c r="L1359" s="16" t="n">
        <v>0.697283950617284</v>
      </c>
    </row>
    <row r="1360" customFormat="false" ht="15" hidden="false" customHeight="false" outlineLevel="0" collapsed="false">
      <c r="A1360" s="17" t="n">
        <v>1755</v>
      </c>
      <c r="B1360" s="16" t="n">
        <v>0.321396209961838</v>
      </c>
      <c r="C1360" s="16" t="n">
        <v>0.318304860293865</v>
      </c>
      <c r="D1360" s="16" t="n">
        <v>0</v>
      </c>
      <c r="E1360" s="16" t="n">
        <v>0.1</v>
      </c>
      <c r="F1360" s="16" t="n">
        <v>0.288726088923175</v>
      </c>
      <c r="G1360" s="16" t="n">
        <v>0.237211675927703</v>
      </c>
      <c r="H1360" s="16" t="n">
        <v>0.168826745097415</v>
      </c>
      <c r="I1360" s="16" t="n">
        <v>1.30102999566398</v>
      </c>
      <c r="J1360" s="16" t="n">
        <v>0</v>
      </c>
      <c r="K1360" s="16" t="n">
        <v>0.536049382716049</v>
      </c>
      <c r="L1360" s="16" t="n">
        <v>0.691012345679012</v>
      </c>
    </row>
    <row r="1361" customFormat="false" ht="15" hidden="false" customHeight="false" outlineLevel="0" collapsed="false">
      <c r="A1361" s="17" t="n">
        <v>1756</v>
      </c>
      <c r="B1361" s="16" t="n">
        <v>0.32026131980949</v>
      </c>
      <c r="C1361" s="16" t="n">
        <v>0.317225587036875</v>
      </c>
      <c r="D1361" s="16" t="n">
        <v>0</v>
      </c>
      <c r="E1361" s="16" t="n">
        <v>0.1</v>
      </c>
      <c r="F1361" s="16" t="n">
        <v>0.282032003306214</v>
      </c>
      <c r="G1361" s="16" t="n">
        <v>0.232987964367912</v>
      </c>
      <c r="H1361" s="16" t="n">
        <v>0.165320898394884</v>
      </c>
      <c r="I1361" s="16" t="n">
        <v>1.30102999566398</v>
      </c>
      <c r="J1361" s="16" t="n">
        <v>0</v>
      </c>
      <c r="K1361" s="16" t="n">
        <v>0.535901234567901</v>
      </c>
      <c r="L1361" s="16" t="n">
        <v>0.688493827160494</v>
      </c>
    </row>
    <row r="1362" customFormat="false" ht="15" hidden="false" customHeight="false" outlineLevel="0" collapsed="false">
      <c r="A1362" s="17" t="n">
        <v>1757</v>
      </c>
      <c r="B1362" s="16" t="n">
        <v>0.319105123149024</v>
      </c>
      <c r="C1362" s="16" t="n">
        <v>0.316123156713115</v>
      </c>
      <c r="D1362" s="16" t="n">
        <v>0</v>
      </c>
      <c r="E1362" s="16" t="n">
        <v>0.1</v>
      </c>
      <c r="F1362" s="16" t="n">
        <v>0.275661687379595</v>
      </c>
      <c r="G1362" s="16" t="n">
        <v>0.229486179006515</v>
      </c>
      <c r="H1362" s="16" t="n">
        <v>0.162022971914111</v>
      </c>
      <c r="I1362" s="16" t="n">
        <v>1.30102999566398</v>
      </c>
      <c r="J1362" s="16" t="n">
        <v>0</v>
      </c>
      <c r="K1362" s="16" t="n">
        <v>0.535679012345679</v>
      </c>
      <c r="L1362" s="16" t="n">
        <v>0.689407407407407</v>
      </c>
    </row>
    <row r="1363" customFormat="false" ht="15" hidden="false" customHeight="false" outlineLevel="0" collapsed="false">
      <c r="A1363" s="17" t="n">
        <v>1758</v>
      </c>
      <c r="B1363" s="16" t="n">
        <v>0.317879250314501</v>
      </c>
      <c r="C1363" s="16" t="n">
        <v>0.314945800867346</v>
      </c>
      <c r="D1363" s="16" t="n">
        <v>0</v>
      </c>
      <c r="E1363" s="16" t="n">
        <v>0.1</v>
      </c>
      <c r="F1363" s="16" t="n">
        <v>0.270034733776541</v>
      </c>
      <c r="G1363" s="16" t="n">
        <v>0.226133646107606</v>
      </c>
      <c r="H1363" s="16" t="n">
        <v>0.159252652317863</v>
      </c>
      <c r="I1363" s="16" t="n">
        <v>1.30102999566398</v>
      </c>
      <c r="J1363" s="16" t="n">
        <v>0</v>
      </c>
      <c r="K1363" s="16" t="n">
        <v>0.53520987654321</v>
      </c>
      <c r="L1363" s="16" t="n">
        <v>0.692493827160494</v>
      </c>
    </row>
    <row r="1364" customFormat="false" ht="15" hidden="false" customHeight="false" outlineLevel="0" collapsed="false">
      <c r="A1364" s="17" t="n">
        <v>1759</v>
      </c>
      <c r="B1364" s="16" t="n">
        <v>0.316558204922411</v>
      </c>
      <c r="C1364" s="16" t="n">
        <v>0.313670303954019</v>
      </c>
      <c r="D1364" s="16" t="n">
        <v>0</v>
      </c>
      <c r="E1364" s="16" t="n">
        <v>0.1</v>
      </c>
      <c r="F1364" s="16" t="n">
        <v>0.264868874019374</v>
      </c>
      <c r="G1364" s="16" t="n">
        <v>0.224963240162429</v>
      </c>
      <c r="H1364" s="16" t="n">
        <v>0.156804276626465</v>
      </c>
      <c r="I1364" s="16" t="n">
        <v>1.30102999566398</v>
      </c>
      <c r="J1364" s="16" t="n">
        <v>0</v>
      </c>
      <c r="K1364" s="16" t="n">
        <v>0.534913580246914</v>
      </c>
      <c r="L1364" s="16" t="n">
        <v>0.691456790123457</v>
      </c>
    </row>
    <row r="1365" customFormat="false" ht="15" hidden="false" customHeight="false" outlineLevel="0" collapsed="false">
      <c r="A1365" s="17" t="n">
        <v>1760</v>
      </c>
      <c r="B1365" s="16" t="n">
        <v>0.315151884655158</v>
      </c>
      <c r="C1365" s="16" t="n">
        <v>0.312302698493004</v>
      </c>
      <c r="D1365" s="16" t="n">
        <v>0</v>
      </c>
      <c r="E1365" s="16" t="n">
        <v>0.1</v>
      </c>
      <c r="F1365" s="16" t="n">
        <v>0.260614306356724</v>
      </c>
      <c r="G1365" s="16" t="n">
        <v>0.224222006183475</v>
      </c>
      <c r="H1365" s="16" t="n">
        <v>0.154763549440122</v>
      </c>
      <c r="I1365" s="16" t="n">
        <v>1.30102999566398</v>
      </c>
      <c r="J1365" s="16" t="n">
        <v>0</v>
      </c>
      <c r="K1365" s="16" t="n">
        <v>0.534716049382716</v>
      </c>
      <c r="L1365" s="16" t="n">
        <v>0.689506172839506</v>
      </c>
    </row>
    <row r="1366" customFormat="false" ht="15" hidden="false" customHeight="false" outlineLevel="0" collapsed="false">
      <c r="A1366" s="17" t="n">
        <v>1761</v>
      </c>
      <c r="B1366" s="16" t="n">
        <v>0.313669395777914</v>
      </c>
      <c r="C1366" s="16" t="n">
        <v>0.310860733952787</v>
      </c>
      <c r="D1366" s="16" t="n">
        <v>0</v>
      </c>
      <c r="E1366" s="16" t="n">
        <v>0.1</v>
      </c>
      <c r="F1366" s="16" t="n">
        <v>0.256281500737036</v>
      </c>
      <c r="G1366" s="16" t="n">
        <v>0.22120922104583</v>
      </c>
      <c r="H1366" s="16" t="n">
        <v>0.153005194070345</v>
      </c>
      <c r="I1366" s="16" t="n">
        <v>1.30102999566398</v>
      </c>
      <c r="J1366" s="16" t="n">
        <v>0</v>
      </c>
      <c r="K1366" s="16" t="n">
        <v>0.534543209876543</v>
      </c>
      <c r="L1366" s="16" t="n">
        <v>0.687012345679012</v>
      </c>
    </row>
    <row r="1367" customFormat="false" ht="15" hidden="false" customHeight="false" outlineLevel="0" collapsed="false">
      <c r="A1367" s="17" t="n">
        <v>1762</v>
      </c>
      <c r="B1367" s="16" t="n">
        <v>0.312088004913595</v>
      </c>
      <c r="C1367" s="16" t="n">
        <v>0.309326932463381</v>
      </c>
      <c r="D1367" s="16" t="n">
        <v>0</v>
      </c>
      <c r="E1367" s="16" t="n">
        <v>0.1</v>
      </c>
      <c r="F1367" s="16" t="n">
        <v>0.2513073338818</v>
      </c>
      <c r="G1367" s="16" t="n">
        <v>0.216683011406073</v>
      </c>
      <c r="H1367" s="16" t="n">
        <v>0.150379725220718</v>
      </c>
      <c r="I1367" s="16" t="n">
        <v>1.30102999566398</v>
      </c>
      <c r="J1367" s="16" t="n">
        <v>0</v>
      </c>
      <c r="K1367" s="16" t="n">
        <v>0.53441975308642</v>
      </c>
      <c r="L1367" s="16" t="n">
        <v>0.681135802469136</v>
      </c>
    </row>
    <row r="1368" customFormat="false" ht="15" hidden="false" customHeight="false" outlineLevel="0" collapsed="false">
      <c r="A1368" s="17" t="n">
        <v>1763</v>
      </c>
      <c r="B1368" s="16" t="n">
        <v>0.310451347132524</v>
      </c>
      <c r="C1368" s="16" t="n">
        <v>0.307740703821182</v>
      </c>
      <c r="D1368" s="16" t="n">
        <v>0</v>
      </c>
      <c r="E1368" s="16" t="n">
        <v>0.1</v>
      </c>
      <c r="F1368" s="16" t="n">
        <v>0.246167056022754</v>
      </c>
      <c r="G1368" s="16" t="n">
        <v>0.212213804216584</v>
      </c>
      <c r="H1368" s="16" t="n">
        <v>0.14820738512545</v>
      </c>
      <c r="I1368" s="16" t="n">
        <v>1.30102999566398</v>
      </c>
      <c r="J1368" s="16" t="n">
        <v>0</v>
      </c>
      <c r="K1368" s="16" t="n">
        <v>0.533975308641975</v>
      </c>
      <c r="L1368" s="16" t="n">
        <v>0.676666666666667</v>
      </c>
    </row>
    <row r="1369" customFormat="false" ht="15" hidden="false" customHeight="false" outlineLevel="0" collapsed="false">
      <c r="A1369" s="17" t="n">
        <v>1764</v>
      </c>
      <c r="B1369" s="16" t="n">
        <v>0.308737413088481</v>
      </c>
      <c r="C1369" s="16" t="n">
        <v>0.306094087792767</v>
      </c>
      <c r="D1369" s="16" t="n">
        <v>0</v>
      </c>
      <c r="E1369" s="16" t="n">
        <v>0.1</v>
      </c>
      <c r="F1369" s="16" t="n">
        <v>0.239319219559983</v>
      </c>
      <c r="G1369" s="16" t="n">
        <v>0.205812772815757</v>
      </c>
      <c r="H1369" s="16" t="n">
        <v>0.145026983046374</v>
      </c>
      <c r="I1369" s="16" t="n">
        <v>1.30102999566398</v>
      </c>
      <c r="J1369" s="16" t="n">
        <v>0</v>
      </c>
      <c r="K1369" s="16" t="n">
        <v>0.533407407407407</v>
      </c>
      <c r="L1369" s="16" t="n">
        <v>0.673506172839506</v>
      </c>
    </row>
    <row r="1370" customFormat="false" ht="15" hidden="false" customHeight="false" outlineLevel="0" collapsed="false">
      <c r="A1370" s="17" t="n">
        <v>1765</v>
      </c>
      <c r="B1370" s="16" t="n">
        <v>0.306979214648406</v>
      </c>
      <c r="C1370" s="16" t="n">
        <v>0.304402776128716</v>
      </c>
      <c r="D1370" s="16" t="n">
        <v>0</v>
      </c>
      <c r="E1370" s="16" t="n">
        <v>0.1</v>
      </c>
      <c r="F1370" s="16" t="n">
        <v>0.232628739939542</v>
      </c>
      <c r="G1370" s="16" t="n">
        <v>0.199791640076186</v>
      </c>
      <c r="H1370" s="16" t="n">
        <v>0.141948246725148</v>
      </c>
      <c r="I1370" s="16" t="n">
        <v>1.30102999566398</v>
      </c>
      <c r="J1370" s="16" t="n">
        <v>0</v>
      </c>
      <c r="K1370" s="16" t="n">
        <v>0.532814814814815</v>
      </c>
      <c r="L1370" s="16" t="n">
        <v>0.67279012345679</v>
      </c>
    </row>
    <row r="1371" customFormat="false" ht="15" hidden="false" customHeight="false" outlineLevel="0" collapsed="false">
      <c r="A1371" s="17" t="n">
        <v>1766</v>
      </c>
      <c r="B1371" s="16" t="n">
        <v>0.305219049751759</v>
      </c>
      <c r="C1371" s="16" t="n">
        <v>0.302701963384946</v>
      </c>
      <c r="D1371" s="16" t="n">
        <v>0</v>
      </c>
      <c r="E1371" s="16" t="n">
        <v>0.1</v>
      </c>
      <c r="F1371" s="16" t="n">
        <v>0.226820965643861</v>
      </c>
      <c r="G1371" s="16" t="n">
        <v>0.194874726568581</v>
      </c>
      <c r="H1371" s="16" t="n">
        <v>0.138482110054951</v>
      </c>
      <c r="I1371" s="16" t="n">
        <v>1.30102999566398</v>
      </c>
      <c r="J1371" s="16" t="n">
        <v>0</v>
      </c>
      <c r="K1371" s="16" t="n">
        <v>0.53237037037037</v>
      </c>
      <c r="L1371" s="16" t="n">
        <v>0.672987654320988</v>
      </c>
    </row>
    <row r="1372" customFormat="false" ht="15" hidden="false" customHeight="false" outlineLevel="0" collapsed="false">
      <c r="A1372" s="17" t="n">
        <v>1767</v>
      </c>
      <c r="B1372" s="16" t="n">
        <v>0.303418816460503</v>
      </c>
      <c r="C1372" s="16" t="n">
        <v>0.300965048703882</v>
      </c>
      <c r="D1372" s="16" t="n">
        <v>0</v>
      </c>
      <c r="E1372" s="16" t="n">
        <v>0.1</v>
      </c>
      <c r="F1372" s="16" t="n">
        <v>0.220658007628019</v>
      </c>
      <c r="G1372" s="16" t="n">
        <v>0.189600805673649</v>
      </c>
      <c r="H1372" s="16" t="n">
        <v>0.135983696987984</v>
      </c>
      <c r="I1372" s="16" t="n">
        <v>1.30102999566398</v>
      </c>
      <c r="J1372" s="16" t="n">
        <v>0</v>
      </c>
      <c r="K1372" s="16" t="n">
        <v>0.532172839506173</v>
      </c>
      <c r="L1372" s="16" t="n">
        <v>0.67362962962963</v>
      </c>
    </row>
    <row r="1373" customFormat="false" ht="15" hidden="false" customHeight="false" outlineLevel="0" collapsed="false">
      <c r="A1373" s="17" t="n">
        <v>1768</v>
      </c>
      <c r="B1373" s="16" t="n">
        <v>0.301645000775655</v>
      </c>
      <c r="C1373" s="16" t="n">
        <v>0.29924932009644</v>
      </c>
      <c r="D1373" s="16" t="n">
        <v>0</v>
      </c>
      <c r="E1373" s="16" t="n">
        <v>0.1</v>
      </c>
      <c r="F1373" s="16" t="n">
        <v>0.215067303253723</v>
      </c>
      <c r="G1373" s="16" t="n">
        <v>0.184232076505772</v>
      </c>
      <c r="H1373" s="16" t="n">
        <v>0.132864370117341</v>
      </c>
      <c r="I1373" s="16" t="n">
        <v>1.30102999566398</v>
      </c>
      <c r="J1373" s="16" t="n">
        <v>0</v>
      </c>
      <c r="K1373" s="16" t="n">
        <v>0.531975308641975</v>
      </c>
      <c r="L1373" s="16" t="n">
        <v>0.674518518518519</v>
      </c>
    </row>
    <row r="1374" customFormat="false" ht="15" hidden="false" customHeight="false" outlineLevel="0" collapsed="false">
      <c r="A1374" s="17" t="n">
        <v>1769</v>
      </c>
      <c r="B1374" s="16" t="n">
        <v>0.299919031063716</v>
      </c>
      <c r="C1374" s="16" t="n">
        <v>0.297584081888199</v>
      </c>
      <c r="D1374" s="16" t="n">
        <v>0</v>
      </c>
      <c r="E1374" s="16" t="n">
        <v>0.1</v>
      </c>
      <c r="F1374" s="16" t="n">
        <v>0.209202695347688</v>
      </c>
      <c r="G1374" s="16" t="n">
        <v>0.179254236609519</v>
      </c>
      <c r="H1374" s="16" t="n">
        <v>0.130237917828496</v>
      </c>
      <c r="I1374" s="16" t="n">
        <v>1.30102999566398</v>
      </c>
      <c r="J1374" s="16" t="n">
        <v>0</v>
      </c>
      <c r="K1374" s="16" t="n">
        <v>0.531530864197531</v>
      </c>
      <c r="L1374" s="16" t="n">
        <v>0.677530864197531</v>
      </c>
    </row>
    <row r="1375" customFormat="false" ht="15" hidden="false" customHeight="false" outlineLevel="0" collapsed="false">
      <c r="A1375" s="17" t="n">
        <v>1770</v>
      </c>
      <c r="B1375" s="16" t="n">
        <v>0.298225850363573</v>
      </c>
      <c r="C1375" s="16" t="n">
        <v>0.29596062541008</v>
      </c>
      <c r="D1375" s="16" t="n">
        <v>0</v>
      </c>
      <c r="E1375" s="16" t="n">
        <v>0.1</v>
      </c>
      <c r="F1375" s="16" t="n">
        <v>0.202424140483586</v>
      </c>
      <c r="G1375" s="16" t="n">
        <v>0.17291838767764</v>
      </c>
      <c r="H1375" s="16" t="n">
        <v>0.127332294609707</v>
      </c>
      <c r="I1375" s="16" t="n">
        <v>1.30102999566398</v>
      </c>
      <c r="J1375" s="16" t="n">
        <v>0</v>
      </c>
      <c r="K1375" s="16" t="n">
        <v>0.530938271604938</v>
      </c>
      <c r="L1375" s="16" t="n">
        <v>0.679901234567901</v>
      </c>
    </row>
    <row r="1376" customFormat="false" ht="15" hidden="false" customHeight="false" outlineLevel="0" collapsed="false">
      <c r="A1376" s="17" t="n">
        <v>1771</v>
      </c>
      <c r="B1376" s="16" t="n">
        <v>0.296620713008775</v>
      </c>
      <c r="C1376" s="16" t="n">
        <v>0.294424973825614</v>
      </c>
      <c r="D1376" s="16" t="n">
        <v>0</v>
      </c>
      <c r="E1376" s="16" t="n">
        <v>0.1</v>
      </c>
      <c r="F1376" s="16" t="n">
        <v>0.195671870468631</v>
      </c>
      <c r="G1376" s="16" t="n">
        <v>0.167270912158001</v>
      </c>
      <c r="H1376" s="16" t="n">
        <v>0.123866530891806</v>
      </c>
      <c r="I1376" s="16" t="n">
        <v>1.30102999566398</v>
      </c>
      <c r="J1376" s="16" t="n">
        <v>0</v>
      </c>
      <c r="K1376" s="16" t="n">
        <v>0.530518518518519</v>
      </c>
      <c r="L1376" s="16" t="n">
        <v>0.684296296296296</v>
      </c>
    </row>
    <row r="1377" customFormat="false" ht="15" hidden="false" customHeight="false" outlineLevel="0" collapsed="false">
      <c r="A1377" s="17" t="n">
        <v>1772</v>
      </c>
      <c r="B1377" s="16" t="n">
        <v>0.295086695584986</v>
      </c>
      <c r="C1377" s="16" t="n">
        <v>0.292966127759881</v>
      </c>
      <c r="D1377" s="16" t="n">
        <v>0</v>
      </c>
      <c r="E1377" s="16" t="n">
        <v>0.1</v>
      </c>
      <c r="F1377" s="16" t="n">
        <v>0.188342900550582</v>
      </c>
      <c r="G1377" s="16" t="n">
        <v>0.160383074306223</v>
      </c>
      <c r="H1377" s="16" t="n">
        <v>0.120669713557433</v>
      </c>
      <c r="I1377" s="16" t="n">
        <v>1.30102999566398</v>
      </c>
      <c r="J1377" s="16" t="n">
        <v>0</v>
      </c>
      <c r="K1377" s="16" t="n">
        <v>0.529827160493827</v>
      </c>
      <c r="L1377" s="16" t="n">
        <v>0.689358024691358</v>
      </c>
    </row>
    <row r="1378" customFormat="false" ht="15" hidden="false" customHeight="false" outlineLevel="0" collapsed="false">
      <c r="A1378" s="17" t="n">
        <v>1773</v>
      </c>
      <c r="B1378" s="16" t="n">
        <v>0.29363448139694</v>
      </c>
      <c r="C1378" s="16" t="n">
        <v>0.291587457987997</v>
      </c>
      <c r="D1378" s="16" t="n">
        <v>0</v>
      </c>
      <c r="E1378" s="16" t="n">
        <v>0.1</v>
      </c>
      <c r="F1378" s="16" t="n">
        <v>0.181201700327448</v>
      </c>
      <c r="G1378" s="16" t="n">
        <v>0.154122796255113</v>
      </c>
      <c r="H1378" s="16" t="n">
        <v>0.117118660752389</v>
      </c>
      <c r="I1378" s="16" t="n">
        <v>1.30102999566398</v>
      </c>
      <c r="J1378" s="16" t="n">
        <v>0</v>
      </c>
      <c r="K1378" s="16" t="n">
        <v>0.529432098765432</v>
      </c>
      <c r="L1378" s="16" t="n">
        <v>0.696320987654321</v>
      </c>
    </row>
    <row r="1379" customFormat="false" ht="15" hidden="false" customHeight="false" outlineLevel="0" collapsed="false">
      <c r="A1379" s="17" t="n">
        <v>1774</v>
      </c>
      <c r="B1379" s="16" t="n">
        <v>0.292288582854801</v>
      </c>
      <c r="C1379" s="16" t="n">
        <v>0.29030756569571</v>
      </c>
      <c r="D1379" s="16" t="n">
        <v>0</v>
      </c>
      <c r="E1379" s="16" t="n">
        <v>0.1</v>
      </c>
      <c r="F1379" s="16" t="n">
        <v>0.174829597929651</v>
      </c>
      <c r="G1379" s="16" t="n">
        <v>0.148410214837371</v>
      </c>
      <c r="H1379" s="16" t="n">
        <v>0.114020788821276</v>
      </c>
      <c r="I1379" s="16" t="n">
        <v>1.30102999566398</v>
      </c>
      <c r="J1379" s="16" t="n">
        <v>0</v>
      </c>
      <c r="K1379" s="16" t="n">
        <v>0.529135802469136</v>
      </c>
      <c r="L1379" s="16" t="n">
        <v>0.704493827160494</v>
      </c>
    </row>
    <row r="1380" customFormat="false" ht="15" hidden="false" customHeight="false" outlineLevel="0" collapsed="false">
      <c r="A1380" s="17" t="n">
        <v>1775</v>
      </c>
      <c r="B1380" s="16" t="n">
        <v>0.29100277605984</v>
      </c>
      <c r="C1380" s="16" t="n">
        <v>0.2890887444218</v>
      </c>
      <c r="D1380" s="16" t="n">
        <v>0</v>
      </c>
      <c r="E1380" s="16" t="n">
        <v>0.1</v>
      </c>
      <c r="F1380" s="16" t="n">
        <v>0.168370858524986</v>
      </c>
      <c r="G1380" s="16" t="n">
        <v>0.143031514521612</v>
      </c>
      <c r="H1380" s="16" t="n">
        <v>0.111360397457409</v>
      </c>
      <c r="I1380" s="16" t="n">
        <v>1.30102999566398</v>
      </c>
      <c r="J1380" s="16" t="n">
        <v>0</v>
      </c>
      <c r="K1380" s="16" t="n">
        <v>0.528666666666667</v>
      </c>
      <c r="L1380" s="16" t="n">
        <v>0.713827160493827</v>
      </c>
    </row>
    <row r="1381" customFormat="false" ht="15" hidden="false" customHeight="false" outlineLevel="0" collapsed="false">
      <c r="A1381" s="17" t="n">
        <v>1776</v>
      </c>
      <c r="B1381" s="16" t="n">
        <v>0.289822800457478</v>
      </c>
      <c r="C1381" s="16" t="n">
        <v>0.287970433135827</v>
      </c>
      <c r="D1381" s="16" t="n">
        <v>0</v>
      </c>
      <c r="E1381" s="16" t="n">
        <v>0.1</v>
      </c>
      <c r="F1381" s="16" t="n">
        <v>0.162448795337119</v>
      </c>
      <c r="G1381" s="16" t="n">
        <v>0.137345457136469</v>
      </c>
      <c r="H1381" s="16" t="n">
        <v>0.108118053385375</v>
      </c>
      <c r="I1381" s="16" t="n">
        <v>1.30102999566398</v>
      </c>
      <c r="J1381" s="16" t="n">
        <v>0</v>
      </c>
      <c r="K1381" s="16" t="n">
        <v>0.528148148148148</v>
      </c>
      <c r="L1381" s="16" t="n">
        <v>0.722296296296296</v>
      </c>
    </row>
    <row r="1382" customFormat="false" ht="15" hidden="false" customHeight="false" outlineLevel="0" collapsed="false">
      <c r="A1382" s="17" t="n">
        <v>1777</v>
      </c>
      <c r="B1382" s="16" t="n">
        <v>0.288737985988458</v>
      </c>
      <c r="C1382" s="16" t="n">
        <v>0.286945100890266</v>
      </c>
      <c r="D1382" s="16" t="n">
        <v>0</v>
      </c>
      <c r="E1382" s="16" t="n">
        <v>0.1</v>
      </c>
      <c r="F1382" s="16" t="n">
        <v>0.156747388391895</v>
      </c>
      <c r="G1382" s="16" t="n">
        <v>0.132300580145305</v>
      </c>
      <c r="H1382" s="16" t="n">
        <v>0.105770198411449</v>
      </c>
      <c r="I1382" s="16" t="n">
        <v>1.30102999566398</v>
      </c>
      <c r="J1382" s="16" t="n">
        <v>0</v>
      </c>
      <c r="K1382" s="16" t="n">
        <v>0.527728395061728</v>
      </c>
      <c r="L1382" s="16" t="n">
        <v>0.730148148148148</v>
      </c>
    </row>
    <row r="1383" customFormat="false" ht="15" hidden="false" customHeight="false" outlineLevel="0" collapsed="false">
      <c r="A1383" s="17" t="n">
        <v>1778</v>
      </c>
      <c r="B1383" s="16" t="n">
        <v>0.287715067300532</v>
      </c>
      <c r="C1383" s="16" t="n">
        <v>0.285988997055425</v>
      </c>
      <c r="D1383" s="16" t="n">
        <v>0</v>
      </c>
      <c r="E1383" s="16" t="n">
        <v>0.1</v>
      </c>
      <c r="F1383" s="16" t="n">
        <v>0.150336633971588</v>
      </c>
      <c r="G1383" s="16" t="n">
        <v>0.126545364690071</v>
      </c>
      <c r="H1383" s="16" t="n">
        <v>0.102829307943348</v>
      </c>
      <c r="I1383" s="16" t="n">
        <v>1.30102999566398</v>
      </c>
      <c r="J1383" s="16" t="n">
        <v>0</v>
      </c>
      <c r="K1383" s="16" t="n">
        <v>0.527259259259259</v>
      </c>
      <c r="L1383" s="16" t="n">
        <v>0.737308641975309</v>
      </c>
    </row>
    <row r="1384" customFormat="false" ht="15" hidden="false" customHeight="false" outlineLevel="0" collapsed="false">
      <c r="A1384" s="17" t="n">
        <v>1779</v>
      </c>
      <c r="B1384" s="16" t="n">
        <v>0.286794835494624</v>
      </c>
      <c r="C1384" s="16" t="n">
        <v>0.28513243191772</v>
      </c>
      <c r="D1384" s="16" t="n">
        <v>0</v>
      </c>
      <c r="E1384" s="16" t="n">
        <v>0.1</v>
      </c>
      <c r="F1384" s="16" t="n">
        <v>0.144251388435736</v>
      </c>
      <c r="G1384" s="16" t="n">
        <v>0.121332634730271</v>
      </c>
      <c r="H1384" s="16" t="n">
        <v>0.0998753818728031</v>
      </c>
      <c r="I1384" s="16" t="n">
        <v>1.30102999566398</v>
      </c>
      <c r="J1384" s="16" t="n">
        <v>0</v>
      </c>
      <c r="K1384" s="16" t="n">
        <v>0.526814814814815</v>
      </c>
      <c r="L1384" s="16" t="n">
        <v>0.74558024691358</v>
      </c>
    </row>
    <row r="1385" customFormat="false" ht="15" hidden="false" customHeight="false" outlineLevel="0" collapsed="false">
      <c r="A1385" s="17" t="n">
        <v>1780</v>
      </c>
      <c r="B1385" s="16" t="n">
        <v>0.285961511400011</v>
      </c>
      <c r="C1385" s="16" t="n">
        <v>0.284356129798624</v>
      </c>
      <c r="D1385" s="16" t="n">
        <v>0</v>
      </c>
      <c r="E1385" s="16" t="n">
        <v>0.1</v>
      </c>
      <c r="F1385" s="16" t="n">
        <v>0.138830559184642</v>
      </c>
      <c r="G1385" s="16" t="n">
        <v>0.116347406801457</v>
      </c>
      <c r="H1385" s="16" t="n">
        <v>0.0971694703135666</v>
      </c>
      <c r="I1385" s="16" t="n">
        <v>1.30102999566398</v>
      </c>
      <c r="J1385" s="16" t="n">
        <v>0</v>
      </c>
      <c r="K1385" s="16" t="n">
        <v>0.52637037037037</v>
      </c>
      <c r="L1385" s="16" t="n">
        <v>0.753506172839506</v>
      </c>
    </row>
    <row r="1386" customFormat="false" ht="15" hidden="false" customHeight="false" outlineLevel="0" collapsed="false">
      <c r="A1386" s="17" t="n">
        <v>1781</v>
      </c>
      <c r="B1386" s="16" t="n">
        <v>0.285189881755246</v>
      </c>
      <c r="C1386" s="16" t="n">
        <v>0.283649181028207</v>
      </c>
      <c r="D1386" s="16" t="n">
        <v>0</v>
      </c>
      <c r="E1386" s="16" t="n">
        <v>0.1</v>
      </c>
      <c r="F1386" s="16" t="n">
        <v>0.132692670036328</v>
      </c>
      <c r="G1386" s="16" t="n">
        <v>0.110961557375767</v>
      </c>
      <c r="H1386" s="16" t="n">
        <v>0.0938035108756112</v>
      </c>
      <c r="I1386" s="16" t="n">
        <v>1.30102999566398</v>
      </c>
      <c r="J1386" s="16" t="n">
        <v>0</v>
      </c>
      <c r="K1386" s="16" t="n">
        <v>0.525802469135803</v>
      </c>
      <c r="L1386" s="16" t="n">
        <v>0.761555555555556</v>
      </c>
    </row>
    <row r="1387" customFormat="false" ht="15" hidden="false" customHeight="false" outlineLevel="0" collapsed="false">
      <c r="A1387" s="17" t="n">
        <v>1782</v>
      </c>
      <c r="B1387" s="16" t="n">
        <v>0.284501857393318</v>
      </c>
      <c r="C1387" s="16" t="n">
        <v>0.283021620147758</v>
      </c>
      <c r="D1387" s="16" t="n">
        <v>0</v>
      </c>
      <c r="E1387" s="16" t="n">
        <v>0.1</v>
      </c>
      <c r="F1387" s="16" t="n">
        <v>0.126990188776084</v>
      </c>
      <c r="G1387" s="16" t="n">
        <v>0.105811225006342</v>
      </c>
      <c r="H1387" s="16" t="n">
        <v>0.0911193691700763</v>
      </c>
      <c r="I1387" s="16" t="n">
        <v>1.30102999566398</v>
      </c>
      <c r="J1387" s="16" t="n">
        <v>0</v>
      </c>
      <c r="K1387" s="16" t="n">
        <v>0.525506172839506</v>
      </c>
      <c r="L1387" s="16" t="n">
        <v>0.76883950617284</v>
      </c>
    </row>
    <row r="1388" customFormat="false" ht="15" hidden="false" customHeight="false" outlineLevel="0" collapsed="false">
      <c r="A1388" s="17" t="n">
        <v>1783</v>
      </c>
      <c r="B1388" s="16" t="n">
        <v>0.28387585894929</v>
      </c>
      <c r="C1388" s="16" t="n">
        <v>0.282448956800832</v>
      </c>
      <c r="D1388" s="16" t="n">
        <v>0</v>
      </c>
      <c r="E1388" s="16" t="n">
        <v>0.1</v>
      </c>
      <c r="F1388" s="16" t="n">
        <v>0.121989259759463</v>
      </c>
      <c r="G1388" s="16" t="n">
        <v>0.101677584309712</v>
      </c>
      <c r="H1388" s="16" t="n">
        <v>0.0889010805881111</v>
      </c>
      <c r="I1388" s="16" t="n">
        <v>1.30102999566398</v>
      </c>
      <c r="J1388" s="16" t="n">
        <v>0</v>
      </c>
      <c r="K1388" s="16" t="n">
        <v>0.525135802469136</v>
      </c>
      <c r="L1388" s="16" t="n">
        <v>0.775654320987654</v>
      </c>
    </row>
    <row r="1389" customFormat="false" ht="15" hidden="false" customHeight="false" outlineLevel="0" collapsed="false">
      <c r="A1389" s="17" t="n">
        <v>1784</v>
      </c>
      <c r="B1389" s="16" t="n">
        <v>0.28331452343199</v>
      </c>
      <c r="C1389" s="16" t="n">
        <v>0.281943690545029</v>
      </c>
      <c r="D1389" s="16" t="n">
        <v>0</v>
      </c>
      <c r="E1389" s="16" t="n">
        <v>0.1</v>
      </c>
      <c r="F1389" s="16" t="n">
        <v>0.116746154454965</v>
      </c>
      <c r="G1389" s="16" t="n">
        <v>0.0968674745364978</v>
      </c>
      <c r="H1389" s="16" t="n">
        <v>0.0860002666244153</v>
      </c>
      <c r="I1389" s="16" t="n">
        <v>1.30102999566398</v>
      </c>
      <c r="J1389" s="16" t="n">
        <v>0</v>
      </c>
      <c r="K1389" s="16" t="n">
        <v>0.524765432098765</v>
      </c>
      <c r="L1389" s="16" t="n">
        <v>0.778864197530864</v>
      </c>
    </row>
    <row r="1390" customFormat="false" ht="15" hidden="false" customHeight="false" outlineLevel="0" collapsed="false">
      <c r="A1390" s="17" t="n">
        <v>1785</v>
      </c>
      <c r="B1390" s="16" t="n">
        <v>0.282831542028321</v>
      </c>
      <c r="C1390" s="16" t="n">
        <v>0.281508575446076</v>
      </c>
      <c r="D1390" s="16" t="n">
        <v>0</v>
      </c>
      <c r="E1390" s="16" t="n">
        <v>0.1</v>
      </c>
      <c r="F1390" s="16" t="n">
        <v>0.112289706967724</v>
      </c>
      <c r="G1390" s="16" t="n">
        <v>0.0934916309456611</v>
      </c>
      <c r="H1390" s="16" t="n">
        <v>0.0841921801132095</v>
      </c>
      <c r="I1390" s="16" t="n">
        <v>1.30102999566398</v>
      </c>
      <c r="J1390" s="16" t="n">
        <v>0</v>
      </c>
      <c r="K1390" s="16" t="n">
        <v>0.524543209876543</v>
      </c>
      <c r="L1390" s="16" t="n">
        <v>0.780962962962963</v>
      </c>
    </row>
    <row r="1391" customFormat="false" ht="15" hidden="false" customHeight="false" outlineLevel="0" collapsed="false">
      <c r="A1391" s="17" t="n">
        <v>1786</v>
      </c>
      <c r="B1391" s="16" t="n">
        <v>0.282411989735233</v>
      </c>
      <c r="C1391" s="16" t="n">
        <v>0.28113458401627</v>
      </c>
      <c r="D1391" s="16" t="n">
        <v>0</v>
      </c>
      <c r="E1391" s="16" t="n">
        <v>0.1</v>
      </c>
      <c r="F1391" s="16" t="n">
        <v>0.10805517317131</v>
      </c>
      <c r="G1391" s="16" t="n">
        <v>0.0905502826662495</v>
      </c>
      <c r="H1391" s="16" t="n">
        <v>0.0832775444137733</v>
      </c>
      <c r="I1391" s="16" t="n">
        <v>1.30102999566398</v>
      </c>
      <c r="J1391" s="16" t="n">
        <v>0</v>
      </c>
      <c r="K1391" s="16" t="n">
        <v>0.524197530864198</v>
      </c>
      <c r="L1391" s="16" t="n">
        <v>0.784049382716049</v>
      </c>
    </row>
    <row r="1392" customFormat="false" ht="15" hidden="false" customHeight="false" outlineLevel="0" collapsed="false">
      <c r="A1392" s="17" t="n">
        <v>1787</v>
      </c>
      <c r="B1392" s="16" t="n">
        <v>0.282059573133787</v>
      </c>
      <c r="C1392" s="16" t="n">
        <v>0.280823585788409</v>
      </c>
      <c r="D1392" s="16" t="n">
        <v>0</v>
      </c>
      <c r="E1392" s="16" t="n">
        <v>0.1</v>
      </c>
      <c r="F1392" s="16" t="n">
        <v>0.104224923632055</v>
      </c>
      <c r="G1392" s="16" t="n">
        <v>0.0871484908413489</v>
      </c>
      <c r="H1392" s="16" t="n">
        <v>0.0814717249020159</v>
      </c>
      <c r="I1392" s="16" t="n">
        <v>1.30102999566398</v>
      </c>
      <c r="J1392" s="16" t="n">
        <v>0</v>
      </c>
      <c r="K1392" s="16" t="n">
        <v>0.523975308641975</v>
      </c>
      <c r="L1392" s="16" t="n">
        <v>0.785432098765432</v>
      </c>
    </row>
    <row r="1393" customFormat="false" ht="15" hidden="false" customHeight="false" outlineLevel="0" collapsed="false">
      <c r="A1393" s="17" t="n">
        <v>1788</v>
      </c>
      <c r="B1393" s="16" t="n">
        <v>0.281765313777659</v>
      </c>
      <c r="C1393" s="16" t="n">
        <v>0.280563390056292</v>
      </c>
      <c r="D1393" s="16" t="n">
        <v>0</v>
      </c>
      <c r="E1393" s="16" t="n">
        <v>0.1</v>
      </c>
      <c r="F1393" s="16" t="n">
        <v>0.101088071633925</v>
      </c>
      <c r="G1393" s="16" t="n">
        <v>0.0850870467786593</v>
      </c>
      <c r="H1393" s="16" t="n">
        <v>0.0806509283852364</v>
      </c>
      <c r="I1393" s="16" t="n">
        <v>1.30102999566398</v>
      </c>
      <c r="J1393" s="16" t="n">
        <v>0</v>
      </c>
      <c r="K1393" s="16" t="n">
        <v>0.523777777777778</v>
      </c>
      <c r="L1393" s="16" t="n">
        <v>0.786444444444444</v>
      </c>
    </row>
    <row r="1394" customFormat="false" ht="15" hidden="false" customHeight="false" outlineLevel="0" collapsed="false">
      <c r="A1394" s="17" t="n">
        <v>1789</v>
      </c>
      <c r="B1394" s="16" t="n">
        <v>0.281518089605702</v>
      </c>
      <c r="C1394" s="16" t="n">
        <v>0.280354029801157</v>
      </c>
      <c r="D1394" s="16" t="n">
        <v>0</v>
      </c>
      <c r="E1394" s="16" t="n">
        <v>0.1</v>
      </c>
      <c r="F1394" s="16" t="n">
        <v>0.0976069523651979</v>
      </c>
      <c r="G1394" s="16" t="n">
        <v>0.082034648652254</v>
      </c>
      <c r="H1394" s="16" t="n">
        <v>0.0790871992773887</v>
      </c>
      <c r="I1394" s="16" t="n">
        <v>1.30102999566398</v>
      </c>
      <c r="J1394" s="16" t="n">
        <v>0</v>
      </c>
      <c r="K1394" s="16" t="n">
        <v>0.523530864197531</v>
      </c>
      <c r="L1394" s="16" t="n">
        <v>0.788197530864198</v>
      </c>
    </row>
    <row r="1395" customFormat="false" ht="15" hidden="false" customHeight="false" outlineLevel="0" collapsed="false">
      <c r="A1395" s="17" t="n">
        <v>1790</v>
      </c>
      <c r="B1395" s="16" t="n">
        <v>0.281318170163367</v>
      </c>
      <c r="C1395" s="16" t="n">
        <v>0.280185961392191</v>
      </c>
      <c r="D1395" s="16" t="n">
        <v>0</v>
      </c>
      <c r="E1395" s="16" t="n">
        <v>0.1</v>
      </c>
      <c r="F1395" s="16" t="n">
        <v>0.0946919327019473</v>
      </c>
      <c r="G1395" s="16" t="n">
        <v>0.0795479273293407</v>
      </c>
      <c r="H1395" s="16" t="n">
        <v>0.0779792026740513</v>
      </c>
      <c r="I1395" s="16" t="n">
        <v>1.30102999566398</v>
      </c>
      <c r="J1395" s="16" t="n">
        <v>0</v>
      </c>
      <c r="K1395" s="16" t="n">
        <v>0.523432098765432</v>
      </c>
      <c r="L1395" s="16" t="n">
        <v>0.788197530864198</v>
      </c>
    </row>
    <row r="1396" customFormat="false" ht="15" hidden="false" customHeight="false" outlineLevel="0" collapsed="false">
      <c r="A1396" s="17" t="n">
        <v>1791</v>
      </c>
      <c r="B1396" s="16" t="n">
        <v>0.281151593062613</v>
      </c>
      <c r="C1396" s="16" t="n">
        <v>0.280049457318253</v>
      </c>
      <c r="D1396" s="16" t="n">
        <v>0</v>
      </c>
      <c r="E1396" s="16" t="n">
        <v>0.1</v>
      </c>
      <c r="F1396" s="16" t="n">
        <v>0.091947949627275</v>
      </c>
      <c r="G1396" s="16" t="n">
        <v>0.077665206849253</v>
      </c>
      <c r="H1396" s="16" t="n">
        <v>0.0773962085370274</v>
      </c>
      <c r="I1396" s="16" t="n">
        <v>1.30102999566398</v>
      </c>
      <c r="J1396" s="16" t="n">
        <v>0</v>
      </c>
      <c r="K1396" s="16" t="n">
        <v>0.523283950617284</v>
      </c>
      <c r="L1396" s="16" t="n">
        <v>0.790864197530864</v>
      </c>
    </row>
    <row r="1397" customFormat="false" ht="15" hidden="false" customHeight="false" outlineLevel="0" collapsed="false">
      <c r="A1397" s="17" t="n">
        <v>1792</v>
      </c>
      <c r="B1397" s="16" t="n">
        <v>0.281015108360185</v>
      </c>
      <c r="C1397" s="16" t="n">
        <v>0.279953049918016</v>
      </c>
      <c r="D1397" s="16" t="n">
        <v>0</v>
      </c>
      <c r="E1397" s="16" t="n">
        <v>0.1</v>
      </c>
      <c r="F1397" s="16" t="n">
        <v>0.0883053373666409</v>
      </c>
      <c r="G1397" s="16" t="n">
        <v>0.0748703139608525</v>
      </c>
      <c r="H1397" s="16" t="n">
        <v>0.07591136664561</v>
      </c>
      <c r="I1397" s="16" t="n">
        <v>1.30102999566398</v>
      </c>
      <c r="J1397" s="16" t="n">
        <v>0</v>
      </c>
      <c r="K1397" s="16" t="n">
        <v>0.523037037037037</v>
      </c>
      <c r="L1397" s="16" t="n">
        <v>0.79679012345679</v>
      </c>
    </row>
    <row r="1398" customFormat="false" ht="15" hidden="false" customHeight="false" outlineLevel="0" collapsed="false">
      <c r="A1398" s="17" t="n">
        <v>1793</v>
      </c>
      <c r="B1398" s="16" t="n">
        <v>0.280908871856001</v>
      </c>
      <c r="C1398" s="16" t="n">
        <v>0.279883357418908</v>
      </c>
      <c r="D1398" s="16" t="n">
        <v>0</v>
      </c>
      <c r="E1398" s="16" t="n">
        <v>0.1</v>
      </c>
      <c r="F1398" s="16" t="n">
        <v>0.0850035806293627</v>
      </c>
      <c r="G1398" s="16" t="n">
        <v>0.0722076956493089</v>
      </c>
      <c r="H1398" s="16" t="n">
        <v>0.0751383914989748</v>
      </c>
      <c r="I1398" s="16" t="n">
        <v>1.30102999566398</v>
      </c>
      <c r="J1398" s="16" t="n">
        <v>0</v>
      </c>
      <c r="K1398" s="16" t="n">
        <v>0.522913580246914</v>
      </c>
      <c r="L1398" s="16" t="n">
        <v>0.805061728395062</v>
      </c>
    </row>
    <row r="1399" customFormat="false" ht="15" hidden="false" customHeight="false" outlineLevel="0" collapsed="false">
      <c r="A1399" s="17" t="n">
        <v>1794</v>
      </c>
      <c r="B1399" s="16" t="n">
        <v>0.28082774579525</v>
      </c>
      <c r="C1399" s="16" t="n">
        <v>0.279836482769913</v>
      </c>
      <c r="D1399" s="16" t="n">
        <v>0</v>
      </c>
      <c r="E1399" s="16" t="n">
        <v>0.1</v>
      </c>
      <c r="F1399" s="16" t="n">
        <v>0.081929588715234</v>
      </c>
      <c r="G1399" s="16" t="n">
        <v>0.0699419585208499</v>
      </c>
      <c r="H1399" s="16" t="n">
        <v>0.0740357168486106</v>
      </c>
      <c r="I1399" s="16" t="n">
        <v>1.30102999566398</v>
      </c>
      <c r="J1399" s="16" t="n">
        <v>0</v>
      </c>
      <c r="K1399" s="16" t="n">
        <v>0.522641975308642</v>
      </c>
      <c r="L1399" s="16" t="n">
        <v>0.810098765432099</v>
      </c>
    </row>
    <row r="1400" customFormat="false" ht="15" hidden="false" customHeight="false" outlineLevel="0" collapsed="false">
      <c r="A1400" s="17" t="n">
        <v>1795</v>
      </c>
      <c r="B1400" s="16" t="n">
        <v>0.280761827362908</v>
      </c>
      <c r="C1400" s="16" t="n">
        <v>0.27981377614869</v>
      </c>
      <c r="D1400" s="16" t="n">
        <v>0</v>
      </c>
      <c r="E1400" s="16" t="n">
        <v>0.1</v>
      </c>
      <c r="F1400" s="16" t="n">
        <v>0.0780715403620155</v>
      </c>
      <c r="G1400" s="16" t="n">
        <v>0.0665511173322043</v>
      </c>
      <c r="H1400" s="16" t="n">
        <v>0.0733760650599846</v>
      </c>
      <c r="I1400" s="16" t="n">
        <v>1.30102999566398</v>
      </c>
      <c r="J1400" s="16" t="n">
        <v>0</v>
      </c>
      <c r="K1400" s="16" t="n">
        <v>0.52241975308642</v>
      </c>
      <c r="L1400" s="16" t="n">
        <v>0.797604938271605</v>
      </c>
    </row>
    <row r="1401" customFormat="false" ht="15" hidden="false" customHeight="false" outlineLevel="0" collapsed="false">
      <c r="A1401" s="17" t="n">
        <v>1796</v>
      </c>
      <c r="B1401" s="16" t="n">
        <v>0.280709312856197</v>
      </c>
      <c r="C1401" s="16" t="n">
        <v>0.279802314076159</v>
      </c>
      <c r="D1401" s="16" t="n">
        <v>0</v>
      </c>
      <c r="E1401" s="16" t="n">
        <v>0.1</v>
      </c>
      <c r="F1401" s="16" t="n">
        <v>0.0744318202580265</v>
      </c>
      <c r="G1401" s="16" t="n">
        <v>0.0637596289078283</v>
      </c>
      <c r="H1401" s="16" t="n">
        <v>0.0733760650599846</v>
      </c>
      <c r="I1401" s="16" t="n">
        <v>1.30102999566398</v>
      </c>
      <c r="J1401" s="16" t="n">
        <v>0</v>
      </c>
      <c r="K1401" s="16" t="n">
        <v>0.522296296296296</v>
      </c>
      <c r="L1401" s="16" t="n">
        <v>0.757530864197531</v>
      </c>
    </row>
    <row r="1402" customFormat="false" ht="15" hidden="false" customHeight="false" outlineLevel="0" collapsed="false">
      <c r="A1402" s="17" t="n">
        <v>1797</v>
      </c>
      <c r="B1402" s="16" t="n">
        <v>0.28066563308239</v>
      </c>
      <c r="C1402" s="16" t="n">
        <v>0.279799444841014</v>
      </c>
      <c r="D1402" s="16" t="n">
        <v>0</v>
      </c>
      <c r="E1402" s="16" t="n">
        <v>0.1</v>
      </c>
      <c r="F1402" s="16" t="n">
        <v>0.0708399008861001</v>
      </c>
      <c r="G1402" s="16" t="n">
        <v>0.0612256746922355</v>
      </c>
      <c r="H1402" s="16" t="n">
        <v>0.0733760650599846</v>
      </c>
      <c r="I1402" s="16" t="n">
        <v>1.30102999566398</v>
      </c>
      <c r="J1402" s="16" t="n">
        <v>0</v>
      </c>
      <c r="K1402" s="16" t="n">
        <v>0.521925925925926</v>
      </c>
      <c r="L1402" s="16" t="n">
        <v>0.687679012345679</v>
      </c>
    </row>
    <row r="1403" customFormat="false" ht="15" hidden="false" customHeight="false" outlineLevel="0" collapsed="false">
      <c r="A1403" s="17" t="n">
        <v>1798</v>
      </c>
      <c r="B1403" s="16" t="n">
        <v>0.28062276194493</v>
      </c>
      <c r="C1403" s="16" t="n">
        <v>0.279805610511038</v>
      </c>
      <c r="D1403" s="16" t="n">
        <v>0</v>
      </c>
      <c r="E1403" s="16" t="n">
        <v>0.1</v>
      </c>
      <c r="F1403" s="16" t="n">
        <v>0.0665548628492669</v>
      </c>
      <c r="G1403" s="16" t="n">
        <v>0.0573631021380384</v>
      </c>
      <c r="H1403" s="16" t="n">
        <v>0.0733760650599846</v>
      </c>
      <c r="I1403" s="16" t="n">
        <v>1.30102999566398</v>
      </c>
      <c r="J1403" s="16" t="n">
        <v>0</v>
      </c>
      <c r="K1403" s="16" t="n">
        <v>0.521506172839506</v>
      </c>
      <c r="L1403" s="16" t="n">
        <v>0.579160493827161</v>
      </c>
    </row>
    <row r="1404" customFormat="false" ht="15" hidden="false" customHeight="false" outlineLevel="0" collapsed="false">
      <c r="A1404" s="17" t="n">
        <v>1799</v>
      </c>
      <c r="B1404" s="16" t="n">
        <v>0.28058399061362</v>
      </c>
      <c r="C1404" s="16" t="n">
        <v>0.279812118245496</v>
      </c>
      <c r="D1404" s="16" t="n">
        <v>0</v>
      </c>
      <c r="E1404" s="16" t="n">
        <v>0.1</v>
      </c>
      <c r="F1404" s="16" t="n">
        <v>0.0626266491631853</v>
      </c>
      <c r="G1404" s="16" t="n">
        <v>0.0542785885364456</v>
      </c>
      <c r="H1404" s="16" t="n">
        <v>0.0733760650599846</v>
      </c>
      <c r="I1404" s="16" t="n">
        <v>1.30102999566398</v>
      </c>
      <c r="J1404" s="16" t="n">
        <v>0</v>
      </c>
      <c r="K1404" s="16" t="n">
        <v>0.521234567901235</v>
      </c>
      <c r="L1404" s="16" t="n">
        <v>0.529950617283951</v>
      </c>
    </row>
    <row r="1405" customFormat="false" ht="15" hidden="false" customHeight="false" outlineLevel="0" collapsed="false">
      <c r="A1405" s="17" t="n">
        <v>1800</v>
      </c>
      <c r="B1405" s="16" t="n">
        <v>0.280557644367218</v>
      </c>
      <c r="C1405" s="16" t="n">
        <v>0.279832274019718</v>
      </c>
      <c r="D1405" s="16" t="n">
        <v>0</v>
      </c>
      <c r="E1405" s="16" t="n">
        <v>0.1</v>
      </c>
      <c r="F1405" s="16" t="n">
        <v>0.0586198376429725</v>
      </c>
      <c r="G1405" s="16" t="n">
        <v>0.0509945925428366</v>
      </c>
      <c r="H1405" s="16" t="n">
        <v>0.0733760650599846</v>
      </c>
      <c r="I1405" s="16" t="n">
        <v>1.30102999566398</v>
      </c>
      <c r="J1405" s="16" t="n">
        <v>0</v>
      </c>
      <c r="K1405" s="16" t="n">
        <v>0.521135802469136</v>
      </c>
      <c r="L1405" s="16" t="n">
        <v>0.608617283950617</v>
      </c>
    </row>
    <row r="1406" customFormat="false" ht="15" hidden="false" customHeight="false" outlineLevel="0" collapsed="false">
      <c r="A1406" s="17" t="n">
        <v>1801</v>
      </c>
      <c r="B1406" s="16" t="n">
        <v>0.280300973190202</v>
      </c>
      <c r="C1406" s="16" t="n">
        <v>0.279662526084317</v>
      </c>
      <c r="D1406" s="16" t="n">
        <v>0</v>
      </c>
      <c r="E1406" s="16" t="n">
        <v>0.1</v>
      </c>
      <c r="F1406" s="16" t="n">
        <v>0.0512593417429532</v>
      </c>
      <c r="G1406" s="16" t="n">
        <v>0.0448036347939183</v>
      </c>
      <c r="H1406" s="16" t="n">
        <v>0.0718493858895988</v>
      </c>
      <c r="I1406" s="16" t="n">
        <v>1.30102999566398</v>
      </c>
      <c r="J1406" s="16" t="n">
        <v>0</v>
      </c>
      <c r="K1406" s="16" t="n">
        <v>0.521135802469136</v>
      </c>
      <c r="L1406" s="16" t="n">
        <v>0.664716049382716</v>
      </c>
    </row>
    <row r="1407" customFormat="false" ht="15" hidden="false" customHeight="false" outlineLevel="0" collapsed="false">
      <c r="A1407" s="17" t="n">
        <v>1802</v>
      </c>
      <c r="B1407" s="16" t="n">
        <v>0.280419648190339</v>
      </c>
      <c r="C1407" s="16" t="n">
        <v>0.279715203377936</v>
      </c>
      <c r="D1407" s="16" t="n">
        <v>0</v>
      </c>
      <c r="E1407" s="16" t="n">
        <v>0.1</v>
      </c>
      <c r="F1407" s="16" t="n">
        <v>0.0568569570481687</v>
      </c>
      <c r="G1407" s="16" t="n">
        <v>0.0495612218258179</v>
      </c>
      <c r="H1407" s="16" t="n">
        <v>0.0733760650599846</v>
      </c>
      <c r="I1407" s="16" t="n">
        <v>1.30102999566398</v>
      </c>
      <c r="J1407" s="16" t="n">
        <v>0</v>
      </c>
      <c r="K1407" s="16" t="n">
        <v>0.521481481481481</v>
      </c>
      <c r="L1407" s="16" t="n">
        <v>0.689456790123457</v>
      </c>
    </row>
    <row r="1408" customFormat="false" ht="15" hidden="false" customHeight="false" outlineLevel="0" collapsed="false">
      <c r="A1408" s="17" t="n">
        <v>1803</v>
      </c>
      <c r="B1408" s="16" t="n">
        <v>0.28058656702439</v>
      </c>
      <c r="C1408" s="16" t="n">
        <v>0.279777399765121</v>
      </c>
      <c r="D1408" s="16" t="n">
        <v>0</v>
      </c>
      <c r="E1408" s="16" t="n">
        <v>0.1</v>
      </c>
      <c r="F1408" s="16" t="n">
        <v>0.0658652684139213</v>
      </c>
      <c r="G1408" s="16" t="n">
        <v>0.0568845864343828</v>
      </c>
      <c r="H1408" s="16" t="n">
        <v>0.0733760650599846</v>
      </c>
      <c r="I1408" s="16" t="n">
        <v>1.30102999566398</v>
      </c>
      <c r="J1408" s="16" t="n">
        <v>0</v>
      </c>
      <c r="K1408" s="16" t="n">
        <v>0.521876543209877</v>
      </c>
      <c r="L1408" s="16" t="n">
        <v>0.694987654320988</v>
      </c>
    </row>
    <row r="1409" customFormat="false" ht="15" hidden="false" customHeight="false" outlineLevel="0" collapsed="false">
      <c r="A1409" s="17" t="n">
        <v>1804</v>
      </c>
      <c r="B1409" s="16" t="n">
        <v>0.280783685379558</v>
      </c>
      <c r="C1409" s="16" t="n">
        <v>0.279881199002266</v>
      </c>
      <c r="D1409" s="16" t="n">
        <v>0</v>
      </c>
      <c r="E1409" s="16" t="n">
        <v>0.1</v>
      </c>
      <c r="F1409" s="16" t="n">
        <v>0.0740032010849585</v>
      </c>
      <c r="G1409" s="16" t="n">
        <v>0.0637545051187846</v>
      </c>
      <c r="H1409" s="16" t="n">
        <v>0.0733760650599846</v>
      </c>
      <c r="I1409" s="16" t="n">
        <v>1.30102999566398</v>
      </c>
      <c r="J1409" s="16" t="n">
        <v>0</v>
      </c>
      <c r="K1409" s="16" t="n">
        <v>0.522567901234568</v>
      </c>
      <c r="L1409" s="16" t="n">
        <v>0.68841975308642</v>
      </c>
    </row>
    <row r="1410" customFormat="false" ht="15" hidden="false" customHeight="false" outlineLevel="0" collapsed="false">
      <c r="A1410" s="17" t="n">
        <v>1805</v>
      </c>
      <c r="B1410" s="16" t="n">
        <v>0.281048467424181</v>
      </c>
      <c r="C1410" s="16" t="n">
        <v>0.280015432503488</v>
      </c>
      <c r="D1410" s="16" t="n">
        <v>0</v>
      </c>
      <c r="E1410" s="16" t="n">
        <v>0.1</v>
      </c>
      <c r="F1410" s="16" t="n">
        <v>0.0855877412908062</v>
      </c>
      <c r="G1410" s="16" t="n">
        <v>0.0725789146629936</v>
      </c>
      <c r="H1410" s="16" t="n">
        <v>0.0751383914989748</v>
      </c>
      <c r="I1410" s="16" t="n">
        <v>1.30102999566398</v>
      </c>
      <c r="J1410" s="16" t="n">
        <v>0</v>
      </c>
      <c r="K1410" s="16" t="n">
        <v>0.523555555555556</v>
      </c>
      <c r="L1410" s="16" t="n">
        <v>0.673234567901235</v>
      </c>
    </row>
    <row r="1411" customFormat="false" ht="15" hidden="false" customHeight="false" outlineLevel="0" collapsed="false">
      <c r="A1411" s="17" t="n">
        <v>1806</v>
      </c>
      <c r="B1411" s="16" t="n">
        <v>0.28130324135224</v>
      </c>
      <c r="C1411" s="16" t="n">
        <v>0.280179288387299</v>
      </c>
      <c r="D1411" s="16" t="n">
        <v>0</v>
      </c>
      <c r="E1411" s="16" t="n">
        <v>0.1</v>
      </c>
      <c r="F1411" s="16" t="n">
        <v>0.0937640113210301</v>
      </c>
      <c r="G1411" s="16" t="n">
        <v>0.0790478823198843</v>
      </c>
      <c r="H1411" s="16" t="n">
        <v>0.0778811176244199</v>
      </c>
      <c r="I1411" s="16" t="n">
        <v>1.30102999566398</v>
      </c>
      <c r="J1411" s="16" t="n">
        <v>0</v>
      </c>
      <c r="K1411" s="16" t="n">
        <v>0.524271604938272</v>
      </c>
      <c r="L1411" s="16" t="n">
        <v>0.653827160493827</v>
      </c>
    </row>
    <row r="1412" customFormat="false" ht="15" hidden="false" customHeight="false" outlineLevel="0" collapsed="false">
      <c r="A1412" s="17" t="n">
        <v>1807</v>
      </c>
      <c r="B1412" s="16" t="n">
        <v>0.281592263943619</v>
      </c>
      <c r="C1412" s="16" t="n">
        <v>0.280380129516125</v>
      </c>
      <c r="D1412" s="16" t="n">
        <v>0</v>
      </c>
      <c r="E1412" s="16" t="n">
        <v>0.1</v>
      </c>
      <c r="F1412" s="16" t="n">
        <v>0.101775030731747</v>
      </c>
      <c r="G1412" s="16" t="n">
        <v>0.085344861096599</v>
      </c>
      <c r="H1412" s="16" t="n">
        <v>0.0806509283852364</v>
      </c>
      <c r="I1412" s="16" t="n">
        <v>1.30102999566398</v>
      </c>
      <c r="J1412" s="16" t="n">
        <v>0</v>
      </c>
      <c r="K1412" s="16" t="n">
        <v>0.524814814814815</v>
      </c>
      <c r="L1412" s="16" t="n">
        <v>0.625975308641975</v>
      </c>
    </row>
    <row r="1413" customFormat="false" ht="15" hidden="false" customHeight="false" outlineLevel="0" collapsed="false">
      <c r="A1413" s="17" t="n">
        <v>1808</v>
      </c>
      <c r="B1413" s="16" t="n">
        <v>0.28188971032699</v>
      </c>
      <c r="C1413" s="16" t="n">
        <v>0.280603494478597</v>
      </c>
      <c r="D1413" s="16" t="n">
        <v>0</v>
      </c>
      <c r="E1413" s="16" t="n">
        <v>0.1</v>
      </c>
      <c r="F1413" s="16" t="n">
        <v>0.108558743865764</v>
      </c>
      <c r="G1413" s="16" t="n">
        <v>0.0905957901251621</v>
      </c>
      <c r="H1413" s="16" t="n">
        <v>0.0832775444137733</v>
      </c>
      <c r="I1413" s="16" t="n">
        <v>1.30102999566398</v>
      </c>
      <c r="J1413" s="16" t="n">
        <v>0</v>
      </c>
      <c r="K1413" s="16" t="n">
        <v>0.525358024691358</v>
      </c>
      <c r="L1413" s="16" t="n">
        <v>0.591901234567901</v>
      </c>
    </row>
    <row r="1414" customFormat="false" ht="15" hidden="false" customHeight="false" outlineLevel="0" collapsed="false">
      <c r="A1414" s="17" t="n">
        <v>1809</v>
      </c>
      <c r="B1414" s="16" t="n">
        <v>0.282147197922071</v>
      </c>
      <c r="C1414" s="16" t="n">
        <v>0.280833517246776</v>
      </c>
      <c r="D1414" s="16" t="n">
        <v>0</v>
      </c>
      <c r="E1414" s="16" t="n">
        <v>0.1</v>
      </c>
      <c r="F1414" s="16" t="n">
        <v>0.111033212542497</v>
      </c>
      <c r="G1414" s="16" t="n">
        <v>0.0926666263541441</v>
      </c>
      <c r="H1414" s="16" t="n">
        <v>0.0839255146847868</v>
      </c>
      <c r="I1414" s="16" t="n">
        <v>1.30102999566398</v>
      </c>
      <c r="J1414" s="16" t="n">
        <v>0</v>
      </c>
      <c r="K1414" s="16" t="n">
        <v>0.52558024691358</v>
      </c>
      <c r="L1414" s="16" t="n">
        <v>0.548740740740741</v>
      </c>
    </row>
    <row r="1415" customFormat="false" ht="15" hidden="false" customHeight="false" outlineLevel="0" collapsed="false">
      <c r="A1415" s="17" t="n">
        <v>1810</v>
      </c>
      <c r="B1415" s="16" t="n">
        <v>0.282420508729087</v>
      </c>
      <c r="C1415" s="16" t="n">
        <v>0.281104734076394</v>
      </c>
      <c r="D1415" s="16" t="n">
        <v>0</v>
      </c>
      <c r="E1415" s="16" t="n">
        <v>0.1</v>
      </c>
      <c r="F1415" s="16" t="n">
        <v>0.111123596379761</v>
      </c>
      <c r="G1415" s="16" t="n">
        <v>0.0926666263541441</v>
      </c>
      <c r="H1415" s="16" t="n">
        <v>0.0839255146847868</v>
      </c>
      <c r="I1415" s="16" t="n">
        <v>1.30102999566398</v>
      </c>
      <c r="J1415" s="16" t="n">
        <v>0</v>
      </c>
      <c r="K1415" s="16" t="n">
        <v>0.526024691358025</v>
      </c>
      <c r="L1415" s="16" t="n">
        <v>0.500074074074074</v>
      </c>
    </row>
    <row r="1416" customFormat="false" ht="15" hidden="false" customHeight="false" outlineLevel="0" collapsed="false">
      <c r="A1416" s="17" t="n">
        <v>1811</v>
      </c>
      <c r="B1416" s="16" t="n">
        <v>0.282628664208783</v>
      </c>
      <c r="C1416" s="16" t="n">
        <v>0.281344175272518</v>
      </c>
      <c r="D1416" s="16" t="n">
        <v>0</v>
      </c>
      <c r="E1416" s="16" t="n">
        <v>0.1</v>
      </c>
      <c r="F1416" s="16" t="n">
        <v>0.108115318034199</v>
      </c>
      <c r="G1416" s="16" t="n">
        <v>0.0905502826662495</v>
      </c>
      <c r="H1416" s="16" t="n">
        <v>0.0832775444137733</v>
      </c>
      <c r="I1416" s="16" t="n">
        <v>1.30102999566398</v>
      </c>
      <c r="J1416" s="16" t="n">
        <v>0</v>
      </c>
      <c r="K1416" s="16" t="n">
        <v>0.525975308641975</v>
      </c>
      <c r="L1416" s="16" t="n">
        <v>0.552444444444444</v>
      </c>
    </row>
    <row r="1417" customFormat="false" ht="15" hidden="false" customHeight="false" outlineLevel="0" collapsed="false">
      <c r="A1417" s="17" t="n">
        <v>1812</v>
      </c>
      <c r="B1417" s="16" t="n">
        <v>0.282819365461667</v>
      </c>
      <c r="C1417" s="16" t="n">
        <v>0.2816067319115</v>
      </c>
      <c r="D1417" s="16" t="n">
        <v>0</v>
      </c>
      <c r="E1417" s="16" t="n">
        <v>0.1</v>
      </c>
      <c r="F1417" s="16" t="n">
        <v>0.101383486079929</v>
      </c>
      <c r="G1417" s="16" t="n">
        <v>0.0851679418417384</v>
      </c>
      <c r="H1417" s="16" t="n">
        <v>0.0806509283852364</v>
      </c>
      <c r="I1417" s="16" t="n">
        <v>1.30102999566398</v>
      </c>
      <c r="J1417" s="16" t="n">
        <v>0</v>
      </c>
      <c r="K1417" s="16" t="n">
        <v>0.525728395061728</v>
      </c>
      <c r="L1417" s="16" t="n">
        <v>0.608716049382716</v>
      </c>
    </row>
    <row r="1418" customFormat="false" ht="15" hidden="false" customHeight="false" outlineLevel="0" collapsed="false">
      <c r="A1418" s="17" t="n">
        <v>1813</v>
      </c>
      <c r="B1418" s="16" t="n">
        <v>0.282946458790037</v>
      </c>
      <c r="C1418" s="16" t="n">
        <v>0.281819284889433</v>
      </c>
      <c r="D1418" s="16" t="n">
        <v>0</v>
      </c>
      <c r="E1418" s="16" t="n">
        <v>0.1</v>
      </c>
      <c r="F1418" s="16" t="n">
        <v>0.0935160718926513</v>
      </c>
      <c r="G1418" s="16" t="n">
        <v>0.0790137230985803</v>
      </c>
      <c r="H1418" s="16" t="n">
        <v>0.0778811176244199</v>
      </c>
      <c r="I1418" s="16" t="n">
        <v>1.30102999566398</v>
      </c>
      <c r="J1418" s="16" t="n">
        <v>0</v>
      </c>
      <c r="K1418" s="16" t="n">
        <v>0.524716049382716</v>
      </c>
      <c r="L1418" s="16" t="n">
        <v>0.662740740740741</v>
      </c>
    </row>
    <row r="1419" customFormat="false" ht="15" hidden="false" customHeight="false" outlineLevel="0" collapsed="false">
      <c r="A1419" s="17" t="n">
        <v>1814</v>
      </c>
      <c r="B1419" s="16" t="n">
        <v>0.283044479456213</v>
      </c>
      <c r="C1419" s="16" t="n">
        <v>0.282038078175651</v>
      </c>
      <c r="D1419" s="16" t="n">
        <v>0</v>
      </c>
      <c r="E1419" s="16" t="n">
        <v>0.1</v>
      </c>
      <c r="F1419" s="16" t="n">
        <v>0.0826157721482363</v>
      </c>
      <c r="G1419" s="16" t="n">
        <v>0.0702454574931752</v>
      </c>
      <c r="H1419" s="16" t="n">
        <v>0.0744010034689329</v>
      </c>
      <c r="I1419" s="16" t="n">
        <v>1.30102999566398</v>
      </c>
      <c r="J1419" s="16" t="n">
        <v>0</v>
      </c>
      <c r="K1419" s="16" t="n">
        <v>0.523925925925926</v>
      </c>
      <c r="L1419" s="16" t="n">
        <v>0.716691358024691</v>
      </c>
    </row>
    <row r="1420" customFormat="false" ht="15" hidden="false" customHeight="false" outlineLevel="0" collapsed="false">
      <c r="A1420" s="17" t="n">
        <v>1815</v>
      </c>
      <c r="B1420" s="16" t="n">
        <v>0.283076194922129</v>
      </c>
      <c r="C1420" s="16" t="n">
        <v>0.282193156414562</v>
      </c>
      <c r="D1420" s="16" t="n">
        <v>0</v>
      </c>
      <c r="E1420" s="16" t="n">
        <v>0.1</v>
      </c>
      <c r="F1420" s="16" t="n">
        <v>0.0717179814034376</v>
      </c>
      <c r="G1420" s="16" t="n">
        <v>0.0616808783680769</v>
      </c>
      <c r="H1420" s="16" t="n">
        <v>0.0733760650599846</v>
      </c>
      <c r="I1420" s="16" t="n">
        <v>1.30102999566398</v>
      </c>
      <c r="J1420" s="16" t="n">
        <v>0</v>
      </c>
      <c r="K1420" s="16" t="n">
        <v>0.522888888888889</v>
      </c>
      <c r="L1420" s="16" t="n">
        <v>0.765679012345679</v>
      </c>
    </row>
    <row r="1421" customFormat="false" ht="15" hidden="false" customHeight="false" outlineLevel="0" collapsed="false">
      <c r="A1421" s="17" t="n">
        <v>1816</v>
      </c>
      <c r="B1421" s="16" t="n">
        <v>0.283049909439352</v>
      </c>
      <c r="C1421" s="16" t="n">
        <v>0.282314175864061</v>
      </c>
      <c r="D1421" s="16" t="n">
        <v>0</v>
      </c>
      <c r="E1421" s="16" t="n">
        <v>0.1</v>
      </c>
      <c r="F1421" s="16" t="n">
        <v>0.0590063398823879</v>
      </c>
      <c r="G1421" s="16" t="n">
        <v>0.0510795154495869</v>
      </c>
      <c r="H1421" s="16" t="n">
        <v>0.0733760650599846</v>
      </c>
      <c r="I1421" s="16" t="n">
        <v>1.30102999566398</v>
      </c>
      <c r="J1421" s="16" t="n">
        <v>0</v>
      </c>
      <c r="K1421" s="16" t="n">
        <v>0.521703703703704</v>
      </c>
      <c r="L1421" s="16" t="n">
        <v>0.804666666666667</v>
      </c>
    </row>
    <row r="1422" customFormat="false" ht="15" hidden="false" customHeight="false" outlineLevel="0" collapsed="false">
      <c r="A1422" s="17" t="n">
        <v>1817</v>
      </c>
      <c r="B1422" s="16" t="n">
        <v>0.282979868517982</v>
      </c>
      <c r="C1422" s="16" t="n">
        <v>0.282396914627817</v>
      </c>
      <c r="D1422" s="16" t="n">
        <v>0</v>
      </c>
      <c r="E1422" s="16" t="n">
        <v>0.1</v>
      </c>
      <c r="F1422" s="16" t="n">
        <v>0.0461477396330029</v>
      </c>
      <c r="G1422" s="16" t="n">
        <v>0.0407397882751618</v>
      </c>
      <c r="H1422" s="16" t="n">
        <v>0.0695400229457839</v>
      </c>
      <c r="I1422" s="16" t="n">
        <v>1.30102999566398</v>
      </c>
      <c r="J1422" s="16" t="n">
        <v>0</v>
      </c>
      <c r="K1422" s="16" t="n">
        <v>0.520567901234568</v>
      </c>
      <c r="L1422" s="16" t="n">
        <v>0.842518518518519</v>
      </c>
    </row>
    <row r="1423" customFormat="false" ht="15" hidden="false" customHeight="false" outlineLevel="0" collapsed="false">
      <c r="A1423" s="17" t="n">
        <v>1818</v>
      </c>
      <c r="B1423" s="16" t="n">
        <v>0.282858067916499</v>
      </c>
      <c r="C1423" s="16" t="n">
        <v>0.282421631813049</v>
      </c>
      <c r="D1423" s="16" t="n">
        <v>0</v>
      </c>
      <c r="E1423" s="16" t="n">
        <v>0.1</v>
      </c>
      <c r="F1423" s="16" t="n">
        <v>0.0341219869125134</v>
      </c>
      <c r="G1423" s="16" t="n">
        <v>0.0301766596810782</v>
      </c>
      <c r="H1423" s="16" t="n">
        <v>0.0632013947807208</v>
      </c>
      <c r="I1423" s="16" t="n">
        <v>1.30102999566398</v>
      </c>
      <c r="J1423" s="16" t="n">
        <v>0</v>
      </c>
      <c r="K1423" s="16" t="n">
        <v>0.519481481481481</v>
      </c>
      <c r="L1423" s="16" t="n">
        <v>0.873827160493827</v>
      </c>
    </row>
    <row r="1424" customFormat="false" ht="15" hidden="false" customHeight="false" outlineLevel="0" collapsed="false">
      <c r="A1424" s="17" t="n">
        <v>1819</v>
      </c>
      <c r="B1424" s="16" t="n">
        <v>0.282678183250957</v>
      </c>
      <c r="C1424" s="16" t="n">
        <v>0.282393923766083</v>
      </c>
      <c r="D1424" s="16" t="n">
        <v>0</v>
      </c>
      <c r="E1424" s="16" t="n">
        <v>0</v>
      </c>
      <c r="F1424" s="16" t="n">
        <v>0.0219388693746844</v>
      </c>
      <c r="G1424" s="16" t="n">
        <v>0.0192433112989563</v>
      </c>
      <c r="H1424" s="16" t="n">
        <v>0.0549396110899802</v>
      </c>
      <c r="I1424" s="16" t="n">
        <v>1.30102999566398</v>
      </c>
      <c r="J1424" s="16" t="n">
        <v>0</v>
      </c>
      <c r="K1424" s="16" t="n">
        <v>0.518345679012346</v>
      </c>
      <c r="L1424" s="16" t="n">
        <v>0.901135802469136</v>
      </c>
    </row>
    <row r="1425" customFormat="false" ht="15" hidden="false" customHeight="false" outlineLevel="0" collapsed="false">
      <c r="A1425" s="17" t="n">
        <v>1820</v>
      </c>
      <c r="B1425" s="16" t="n">
        <v>0.282461212741004</v>
      </c>
      <c r="C1425" s="16" t="n">
        <v>0.282310230301486</v>
      </c>
      <c r="D1425" s="16" t="n">
        <v>0</v>
      </c>
      <c r="E1425" s="16" t="n">
        <v>0</v>
      </c>
      <c r="F1425" s="16" t="n">
        <v>0.0115214672353276</v>
      </c>
      <c r="G1425" s="16" t="n">
        <v>0.0102794421316892</v>
      </c>
      <c r="H1425" s="16" t="n">
        <v>0.0476053434794855</v>
      </c>
      <c r="I1425" s="16" t="n">
        <v>1.30102999566398</v>
      </c>
      <c r="J1425" s="16" t="n">
        <v>0</v>
      </c>
      <c r="K1425" s="16" t="n">
        <v>0.517604938271605</v>
      </c>
      <c r="L1425" s="16" t="n">
        <v>0.921975308641975</v>
      </c>
    </row>
    <row r="1426" customFormat="false" ht="15" hidden="false" customHeight="false" outlineLevel="0" collapsed="false">
      <c r="A1426" s="17" t="n">
        <v>1821</v>
      </c>
      <c r="B1426" s="16" t="n">
        <v>0.282199885282252</v>
      </c>
      <c r="C1426" s="16" t="n">
        <v>0.282172446184688</v>
      </c>
      <c r="D1426" s="16" t="n">
        <v>0</v>
      </c>
      <c r="E1426" s="16" t="n">
        <v>0</v>
      </c>
      <c r="F1426" s="16" t="n">
        <v>0.00207214663303077</v>
      </c>
      <c r="G1426" s="16" t="n">
        <v>0.0018653889609975</v>
      </c>
      <c r="H1426" s="16" t="n">
        <v>0.040971029354426</v>
      </c>
      <c r="I1426" s="16" t="n">
        <v>1.30102999566398</v>
      </c>
      <c r="J1426" s="16" t="n">
        <v>0</v>
      </c>
      <c r="K1426" s="16" t="n">
        <v>0.516691358024691</v>
      </c>
      <c r="L1426" s="16" t="n">
        <v>0.936567901234568</v>
      </c>
    </row>
    <row r="1427" customFormat="false" ht="15" hidden="false" customHeight="false" outlineLevel="0" collapsed="false">
      <c r="A1427" s="17" t="n">
        <v>1822</v>
      </c>
      <c r="B1427" s="16" t="n">
        <v>0.281895518468486</v>
      </c>
      <c r="C1427" s="16" t="n">
        <v>0.281985154019462</v>
      </c>
      <c r="D1427" s="16" t="n">
        <v>0</v>
      </c>
      <c r="E1427" s="16" t="n">
        <v>0</v>
      </c>
      <c r="F1427" s="16" t="n">
        <v>0.0068073845114989</v>
      </c>
      <c r="G1427" s="16" t="n">
        <v>0.00597976257089016</v>
      </c>
      <c r="H1427" s="16" t="n">
        <v>0.0354960858449746</v>
      </c>
      <c r="I1427" s="16" t="n">
        <v>1.30102999566398</v>
      </c>
      <c r="J1427" s="16" t="n">
        <v>0</v>
      </c>
      <c r="K1427" s="16" t="n">
        <v>0.515777777777778</v>
      </c>
      <c r="L1427" s="16" t="n">
        <v>0.947555555555556</v>
      </c>
    </row>
    <row r="1428" customFormat="false" ht="15" hidden="false" customHeight="false" outlineLevel="0" collapsed="false">
      <c r="A1428" s="17" t="n">
        <v>1823</v>
      </c>
      <c r="B1428" s="16" t="n">
        <v>0.281552370058166</v>
      </c>
      <c r="C1428" s="16" t="n">
        <v>0.28174519777298</v>
      </c>
      <c r="D1428" s="16" t="n">
        <v>0</v>
      </c>
      <c r="E1428" s="16" t="n">
        <v>0</v>
      </c>
      <c r="F1428" s="16" t="n">
        <v>0.0147797479179004</v>
      </c>
      <c r="G1428" s="16" t="n">
        <v>0.0127077283296197</v>
      </c>
      <c r="H1428" s="16" t="n">
        <v>0.0305406847147949</v>
      </c>
      <c r="I1428" s="16" t="n">
        <v>1.30102999566398</v>
      </c>
      <c r="J1428" s="16" t="n">
        <v>0</v>
      </c>
      <c r="K1428" s="16" t="n">
        <v>0.51520987654321</v>
      </c>
      <c r="L1428" s="16" t="n">
        <v>0.953160493827161</v>
      </c>
    </row>
    <row r="1429" customFormat="false" ht="15" hidden="false" customHeight="false" outlineLevel="0" collapsed="false">
      <c r="A1429" s="17" t="n">
        <v>1824</v>
      </c>
      <c r="B1429" s="16" t="n">
        <v>0.281163912183709</v>
      </c>
      <c r="C1429" s="16" t="n">
        <v>0.281461129685243</v>
      </c>
      <c r="D1429" s="16" t="n">
        <v>0</v>
      </c>
      <c r="E1429" s="16" t="n">
        <v>0</v>
      </c>
      <c r="F1429" s="16" t="n">
        <v>0.0229942817107262</v>
      </c>
      <c r="G1429" s="16" t="n">
        <v>0.0200906783702277</v>
      </c>
      <c r="H1429" s="16" t="n">
        <v>0.0253613495872405</v>
      </c>
      <c r="I1429" s="16" t="n">
        <v>1.30102999566398</v>
      </c>
      <c r="J1429" s="16" t="n">
        <v>0</v>
      </c>
      <c r="K1429" s="16" t="n">
        <v>0.514444444444445</v>
      </c>
      <c r="L1429" s="16" t="n">
        <v>0.954222222222222</v>
      </c>
    </row>
    <row r="1430" customFormat="false" ht="15" hidden="false" customHeight="false" outlineLevel="0" collapsed="false">
      <c r="A1430" s="17" t="n">
        <v>1825</v>
      </c>
      <c r="B1430" s="16" t="n">
        <v>0.280735896031062</v>
      </c>
      <c r="C1430" s="16" t="n">
        <v>0.281130054096381</v>
      </c>
      <c r="D1430" s="16" t="n">
        <v>0</v>
      </c>
      <c r="E1430" s="16" t="n">
        <v>0</v>
      </c>
      <c r="F1430" s="16" t="n">
        <v>0.0307609513239184</v>
      </c>
      <c r="G1430" s="16" t="n">
        <v>0.0270241688657117</v>
      </c>
      <c r="H1430" s="16" t="n">
        <v>0.0204744147863532</v>
      </c>
      <c r="I1430" s="16" t="n">
        <v>1.30102999566398</v>
      </c>
      <c r="J1430" s="16" t="n">
        <v>0</v>
      </c>
      <c r="K1430" s="16" t="n">
        <v>0.513456790123457</v>
      </c>
      <c r="L1430" s="16" t="n">
        <v>0.952148148148148</v>
      </c>
    </row>
    <row r="1431" customFormat="false" ht="15" hidden="false" customHeight="false" outlineLevel="0" collapsed="false">
      <c r="A1431" s="17" t="n">
        <v>1826</v>
      </c>
      <c r="B1431" s="16" t="n">
        <v>0.280260589387682</v>
      </c>
      <c r="C1431" s="16" t="n">
        <v>0.280753914415836</v>
      </c>
      <c r="D1431" s="16" t="n">
        <v>0</v>
      </c>
      <c r="E1431" s="16" t="n">
        <v>0</v>
      </c>
      <c r="F1431" s="16" t="n">
        <v>0.0388437387737247</v>
      </c>
      <c r="G1431" s="16" t="n">
        <v>0.0340632295889307</v>
      </c>
      <c r="H1431" s="16" t="n">
        <v>0.0163663177483726</v>
      </c>
      <c r="I1431" s="16" t="n">
        <v>1.30102999566398</v>
      </c>
      <c r="J1431" s="16" t="n">
        <v>0</v>
      </c>
      <c r="K1431" s="16" t="n">
        <v>0.512543209876543</v>
      </c>
      <c r="L1431" s="16" t="n">
        <v>0.945456790123457</v>
      </c>
    </row>
    <row r="1432" customFormat="false" ht="15" hidden="false" customHeight="false" outlineLevel="0" collapsed="false">
      <c r="A1432" s="17" t="n">
        <v>1827</v>
      </c>
      <c r="B1432" s="16" t="n">
        <v>0.279748902883795</v>
      </c>
      <c r="C1432" s="16" t="n">
        <v>0.280342092249129</v>
      </c>
      <c r="D1432" s="16" t="n">
        <v>0</v>
      </c>
      <c r="E1432" s="16" t="n">
        <v>0.1</v>
      </c>
      <c r="F1432" s="16" t="n">
        <v>0.0471264777919475</v>
      </c>
      <c r="G1432" s="16" t="n">
        <v>0.041509177439017</v>
      </c>
      <c r="H1432" s="16" t="n">
        <v>0.0118644617997237</v>
      </c>
      <c r="I1432" s="16" t="n">
        <v>1.30102999566398</v>
      </c>
      <c r="J1432" s="16" t="n">
        <v>0</v>
      </c>
      <c r="K1432" s="16" t="n">
        <v>0.511975308641975</v>
      </c>
      <c r="L1432" s="16" t="n">
        <v>0.937802469135803</v>
      </c>
    </row>
    <row r="1433" customFormat="false" ht="15" hidden="false" customHeight="false" outlineLevel="0" collapsed="false">
      <c r="A1433" s="17" t="n">
        <v>1828</v>
      </c>
      <c r="B1433" s="16" t="n">
        <v>0.279176341328356</v>
      </c>
      <c r="C1433" s="16" t="n">
        <v>0.279866672257582</v>
      </c>
      <c r="D1433" s="16" t="n">
        <v>0</v>
      </c>
      <c r="E1433" s="16" t="n">
        <v>0.1</v>
      </c>
      <c r="F1433" s="16" t="n">
        <v>0.05532526448524</v>
      </c>
      <c r="G1433" s="16" t="n">
        <v>0.0482396887065757</v>
      </c>
      <c r="H1433" s="16" t="n">
        <v>0.00714382250566004</v>
      </c>
      <c r="I1433" s="16" t="n">
        <v>1.30102999566398</v>
      </c>
      <c r="J1433" s="16" t="n">
        <v>0</v>
      </c>
      <c r="K1433" s="16" t="n">
        <v>0.511259259259259</v>
      </c>
      <c r="L1433" s="16" t="n">
        <v>0.928716049382716</v>
      </c>
    </row>
    <row r="1434" customFormat="false" ht="15" hidden="false" customHeight="false" outlineLevel="0" collapsed="false">
      <c r="A1434" s="17" t="n">
        <v>1829</v>
      </c>
      <c r="B1434" s="16" t="n">
        <v>0.278542013631927</v>
      </c>
      <c r="C1434" s="16" t="n">
        <v>0.279337180190616</v>
      </c>
      <c r="D1434" s="16" t="n">
        <v>0</v>
      </c>
      <c r="E1434" s="16" t="n">
        <v>0.1</v>
      </c>
      <c r="F1434" s="16" t="n">
        <v>0.064330740417159</v>
      </c>
      <c r="G1434" s="16" t="n">
        <v>0.0555610346292378</v>
      </c>
      <c r="H1434" s="16" t="n">
        <v>0.00245565433540613</v>
      </c>
      <c r="I1434" s="16" t="n">
        <v>1.30102999566398</v>
      </c>
      <c r="J1434" s="16" t="n">
        <v>0</v>
      </c>
      <c r="K1434" s="16" t="n">
        <v>0.51083950617284</v>
      </c>
      <c r="L1434" s="16" t="n">
        <v>0.91883950617284</v>
      </c>
    </row>
    <row r="1435" customFormat="false" ht="15" hidden="false" customHeight="false" outlineLevel="0" collapsed="false">
      <c r="A1435" s="17" t="n">
        <v>1830</v>
      </c>
      <c r="B1435" s="16" t="n">
        <v>0.277860523760319</v>
      </c>
      <c r="C1435" s="16" t="n">
        <v>0.27876668214798</v>
      </c>
      <c r="D1435" s="16" t="n">
        <v>0</v>
      </c>
      <c r="E1435" s="16" t="n">
        <v>0.1</v>
      </c>
      <c r="F1435" s="16" t="n">
        <v>0.0740422483560449</v>
      </c>
      <c r="G1435" s="16" t="n">
        <v>0.0637545051187846</v>
      </c>
      <c r="H1435" s="16" t="n">
        <v>0.00245565433540613</v>
      </c>
      <c r="I1435" s="16" t="n">
        <v>1.30102999566398</v>
      </c>
      <c r="J1435" s="16" t="n">
        <v>0</v>
      </c>
      <c r="K1435" s="16" t="n">
        <v>0.509777777777778</v>
      </c>
      <c r="L1435" s="16" t="n">
        <v>0.908518518518519</v>
      </c>
    </row>
    <row r="1436" customFormat="false" ht="15" hidden="false" customHeight="false" outlineLevel="0" collapsed="false">
      <c r="A1436" s="17" t="n">
        <v>1831</v>
      </c>
      <c r="B1436" s="16" t="n">
        <v>0.277108124891917</v>
      </c>
      <c r="C1436" s="16" t="n">
        <v>0.278122677769926</v>
      </c>
      <c r="D1436" s="16" t="n">
        <v>0</v>
      </c>
      <c r="E1436" s="16" t="n">
        <v>0.1</v>
      </c>
      <c r="F1436" s="16" t="n">
        <v>0.0837150957152246</v>
      </c>
      <c r="G1436" s="16" t="n">
        <v>0.0711320480253425</v>
      </c>
      <c r="H1436" s="16" t="n">
        <v>0.00724100984382514</v>
      </c>
      <c r="I1436" s="16" t="n">
        <v>1.30102999566398</v>
      </c>
      <c r="J1436" s="16" t="n">
        <v>0</v>
      </c>
      <c r="K1436" s="16" t="n">
        <v>0.509061728395062</v>
      </c>
      <c r="L1436" s="16" t="n">
        <v>0.896888888888889</v>
      </c>
    </row>
    <row r="1437" customFormat="false" ht="15" hidden="false" customHeight="false" outlineLevel="0" collapsed="false">
      <c r="A1437" s="17" t="n">
        <v>1832</v>
      </c>
      <c r="B1437" s="16" t="n">
        <v>0.276306630671024</v>
      </c>
      <c r="C1437" s="16" t="n">
        <v>0.277432699633969</v>
      </c>
      <c r="D1437" s="16" t="n">
        <v>0</v>
      </c>
      <c r="E1437" s="16" t="n">
        <v>0.1</v>
      </c>
      <c r="F1437" s="16" t="n">
        <v>0.0938599990347896</v>
      </c>
      <c r="G1437" s="16" t="n">
        <v>0.0790478823198843</v>
      </c>
      <c r="H1437" s="16" t="n">
        <v>0.0124729455260806</v>
      </c>
      <c r="I1437" s="16" t="n">
        <v>1.30102999566398</v>
      </c>
      <c r="J1437" s="16" t="n">
        <v>0</v>
      </c>
      <c r="K1437" s="16" t="n">
        <v>0.508172839506173</v>
      </c>
      <c r="L1437" s="16" t="n">
        <v>0.885185185185185</v>
      </c>
    </row>
    <row r="1438" customFormat="false" ht="15" hidden="false" customHeight="false" outlineLevel="0" collapsed="false">
      <c r="A1438" s="17" t="n">
        <v>1833</v>
      </c>
      <c r="B1438" s="16" t="n">
        <v>0.275420641071267</v>
      </c>
      <c r="C1438" s="16" t="n">
        <v>0.276658392846584</v>
      </c>
      <c r="D1438" s="16" t="n">
        <v>0</v>
      </c>
      <c r="E1438" s="16" t="n">
        <v>0.1</v>
      </c>
      <c r="F1438" s="16" t="n">
        <v>0.104223173800678</v>
      </c>
      <c r="G1438" s="16" t="n">
        <v>0.0871484908413489</v>
      </c>
      <c r="H1438" s="16" t="n">
        <v>0.0181871584970086</v>
      </c>
      <c r="I1438" s="16" t="n">
        <v>1.30102999566398</v>
      </c>
      <c r="J1438" s="16" t="n">
        <v>0</v>
      </c>
      <c r="K1438" s="16" t="n">
        <v>0.50720987654321</v>
      </c>
      <c r="L1438" s="16" t="n">
        <v>0.871802469135803</v>
      </c>
    </row>
    <row r="1439" customFormat="false" ht="15" hidden="false" customHeight="false" outlineLevel="0" collapsed="false">
      <c r="A1439" s="17" t="n">
        <v>1834</v>
      </c>
      <c r="B1439" s="16" t="n">
        <v>0.274468643797769</v>
      </c>
      <c r="C1439" s="16" t="n">
        <v>0.275821437074079</v>
      </c>
      <c r="D1439" s="16" t="n">
        <v>0</v>
      </c>
      <c r="E1439" s="16" t="n">
        <v>0.1</v>
      </c>
      <c r="F1439" s="16" t="n">
        <v>0.115112459136808</v>
      </c>
      <c r="G1439" s="16" t="n">
        <v>0.095666343479104</v>
      </c>
      <c r="H1439" s="16" t="n">
        <v>0.0233060759974184</v>
      </c>
      <c r="I1439" s="16" t="n">
        <v>1.30102999566398</v>
      </c>
      <c r="J1439" s="16" t="n">
        <v>0</v>
      </c>
      <c r="K1439" s="16" t="n">
        <v>0.50637037037037</v>
      </c>
      <c r="L1439" s="16" t="n">
        <v>0.855728395061728</v>
      </c>
    </row>
    <row r="1440" customFormat="false" ht="15" hidden="false" customHeight="false" outlineLevel="0" collapsed="false">
      <c r="A1440" s="17" t="n">
        <v>1835</v>
      </c>
      <c r="B1440" s="16" t="n">
        <v>0.273447577324179</v>
      </c>
      <c r="C1440" s="16" t="n">
        <v>0.274908016191589</v>
      </c>
      <c r="D1440" s="16" t="n">
        <v>0</v>
      </c>
      <c r="E1440" s="16" t="n">
        <v>0.1</v>
      </c>
      <c r="F1440" s="16" t="n">
        <v>0.125509882911816</v>
      </c>
      <c r="G1440" s="16" t="n">
        <v>0.104981547701072</v>
      </c>
      <c r="H1440" s="16" t="n">
        <v>0.0288319283564213</v>
      </c>
      <c r="I1440" s="16" t="n">
        <v>1.30102999566398</v>
      </c>
      <c r="J1440" s="16" t="n">
        <v>0</v>
      </c>
      <c r="K1440" s="16" t="n">
        <v>0.505851851851852</v>
      </c>
      <c r="L1440" s="16" t="n">
        <v>0.839160493827161</v>
      </c>
    </row>
    <row r="1441" customFormat="false" ht="15" hidden="false" customHeight="false" outlineLevel="0" collapsed="false">
      <c r="A1441" s="17" t="n">
        <v>1836</v>
      </c>
      <c r="B1441" s="16" t="n">
        <v>0.272363411055671</v>
      </c>
      <c r="C1441" s="16" t="n">
        <v>0.273933470580313</v>
      </c>
      <c r="D1441" s="16" t="n">
        <v>0</v>
      </c>
      <c r="E1441" s="16" t="n">
        <v>0.1</v>
      </c>
      <c r="F1441" s="16" t="n">
        <v>0.136303791666141</v>
      </c>
      <c r="G1441" s="16" t="n">
        <v>0.114255804130891</v>
      </c>
      <c r="H1441" s="16" t="n">
        <v>0.0338736103699458</v>
      </c>
      <c r="I1441" s="16" t="n">
        <v>1.30102999566398</v>
      </c>
      <c r="J1441" s="16" t="n">
        <v>0</v>
      </c>
      <c r="K1441" s="16" t="n">
        <v>0.504913580246914</v>
      </c>
      <c r="L1441" s="16" t="n">
        <v>0.821456790123457</v>
      </c>
    </row>
    <row r="1442" customFormat="false" ht="15" hidden="false" customHeight="false" outlineLevel="0" collapsed="false">
      <c r="A1442" s="17" t="n">
        <v>1837</v>
      </c>
      <c r="B1442" s="16" t="n">
        <v>0.271167476640807</v>
      </c>
      <c r="C1442" s="16" t="n">
        <v>0.272854758964645</v>
      </c>
      <c r="D1442" s="16" t="n">
        <v>0</v>
      </c>
      <c r="E1442" s="16" t="n">
        <v>0.1</v>
      </c>
      <c r="F1442" s="16" t="n">
        <v>0.148075400634115</v>
      </c>
      <c r="G1442" s="16" t="n">
        <v>0.124725071230222</v>
      </c>
      <c r="H1442" s="16" t="n">
        <v>0.0396878389482319</v>
      </c>
      <c r="I1442" s="16" t="n">
        <v>1.30102999566398</v>
      </c>
      <c r="J1442" s="16" t="n">
        <v>0</v>
      </c>
      <c r="K1442" s="16" t="n">
        <v>0.504296296296296</v>
      </c>
      <c r="L1442" s="16" t="n">
        <v>0.802938271604938</v>
      </c>
    </row>
    <row r="1443" customFormat="false" ht="15" hidden="false" customHeight="false" outlineLevel="0" collapsed="false">
      <c r="A1443" s="17" t="n">
        <v>1838</v>
      </c>
      <c r="B1443" s="16" t="n">
        <v>0.269898763464557</v>
      </c>
      <c r="C1443" s="16" t="n">
        <v>0.271690006388558</v>
      </c>
      <c r="D1443" s="16" t="n">
        <v>0</v>
      </c>
      <c r="E1443" s="16" t="n">
        <v>0.1</v>
      </c>
      <c r="F1443" s="16" t="n">
        <v>0.158745765959916</v>
      </c>
      <c r="G1443" s="16" t="n">
        <v>0.134080224653097</v>
      </c>
      <c r="H1443" s="16" t="n">
        <v>0.045385214367024</v>
      </c>
      <c r="I1443" s="16" t="n">
        <v>1.30102999566398</v>
      </c>
      <c r="J1443" s="16" t="n">
        <v>0</v>
      </c>
      <c r="K1443" s="16" t="n">
        <v>0.503530864197531</v>
      </c>
      <c r="L1443" s="16" t="n">
        <v>0.785111111111111</v>
      </c>
    </row>
    <row r="1444" customFormat="false" ht="15" hidden="false" customHeight="false" outlineLevel="0" collapsed="false">
      <c r="A1444" s="17" t="n">
        <v>1839</v>
      </c>
      <c r="B1444" s="16" t="n">
        <v>0.268548524710867</v>
      </c>
      <c r="C1444" s="16" t="n">
        <v>0.270438861317105</v>
      </c>
      <c r="D1444" s="16" t="n">
        <v>0</v>
      </c>
      <c r="E1444" s="16" t="n">
        <v>0.1</v>
      </c>
      <c r="F1444" s="16" t="n">
        <v>0.169125701224423</v>
      </c>
      <c r="G1444" s="16" t="n">
        <v>0.143364839080001</v>
      </c>
      <c r="H1444" s="16" t="n">
        <v>0.0508526030089145</v>
      </c>
      <c r="I1444" s="16" t="n">
        <v>1.30102999566398</v>
      </c>
      <c r="J1444" s="16" t="n">
        <v>0</v>
      </c>
      <c r="K1444" s="16" t="n">
        <v>0.502938271604938</v>
      </c>
      <c r="L1444" s="16" t="n">
        <v>0.767506172839506</v>
      </c>
    </row>
    <row r="1445" customFormat="false" ht="15" hidden="false" customHeight="false" outlineLevel="0" collapsed="false">
      <c r="A1445" s="17" t="n">
        <v>1840</v>
      </c>
      <c r="B1445" s="16" t="n">
        <v>0.267094198531575</v>
      </c>
      <c r="C1445" s="16" t="n">
        <v>0.26908109145032</v>
      </c>
      <c r="D1445" s="16" t="n">
        <v>0</v>
      </c>
      <c r="E1445" s="16" t="n">
        <v>0.1</v>
      </c>
      <c r="F1445" s="16" t="n">
        <v>0.179448864815982</v>
      </c>
      <c r="G1445" s="16" t="n">
        <v>0.152589912372509</v>
      </c>
      <c r="H1445" s="16" t="n">
        <v>0.0555809690457533</v>
      </c>
      <c r="I1445" s="16" t="n">
        <v>1.30102999566398</v>
      </c>
      <c r="J1445" s="16" t="n">
        <v>0</v>
      </c>
      <c r="K1445" s="16" t="n">
        <v>0.502320987654321</v>
      </c>
      <c r="L1445" s="16" t="n">
        <v>0.752246913580247</v>
      </c>
    </row>
    <row r="1446" customFormat="false" ht="15" hidden="false" customHeight="false" outlineLevel="0" collapsed="false">
      <c r="A1446" s="17" t="n">
        <v>1841</v>
      </c>
      <c r="B1446" s="16" t="n">
        <v>0.265575676163038</v>
      </c>
      <c r="C1446" s="16" t="n">
        <v>0.267645650539133</v>
      </c>
      <c r="D1446" s="16" t="n">
        <v>0</v>
      </c>
      <c r="E1446" s="16" t="n">
        <v>0.1</v>
      </c>
      <c r="F1446" s="16" t="n">
        <v>0.188518949486959</v>
      </c>
      <c r="G1446" s="16" t="n">
        <v>0.160383074306223</v>
      </c>
      <c r="H1446" s="16" t="n">
        <v>0.0607299501299971</v>
      </c>
      <c r="I1446" s="16" t="n">
        <v>1.30102999566398</v>
      </c>
      <c r="J1446" s="16" t="n">
        <v>0</v>
      </c>
      <c r="K1446" s="16" t="n">
        <v>0.501777777777778</v>
      </c>
      <c r="L1446" s="16" t="n">
        <v>0.738938271604938</v>
      </c>
    </row>
    <row r="1447" customFormat="false" ht="15" hidden="false" customHeight="false" outlineLevel="0" collapsed="false">
      <c r="A1447" s="17" t="n">
        <v>1842</v>
      </c>
      <c r="B1447" s="16" t="n">
        <v>0.263915890289678</v>
      </c>
      <c r="C1447" s="16" t="n">
        <v>0.266082080503305</v>
      </c>
      <c r="D1447" s="16" t="n">
        <v>0</v>
      </c>
      <c r="E1447" s="16" t="n">
        <v>0.3</v>
      </c>
      <c r="F1447" s="16" t="n">
        <v>0.199211718218251</v>
      </c>
      <c r="G1447" s="16" t="n">
        <v>0.170012826890367</v>
      </c>
      <c r="H1447" s="16" t="n">
        <v>0.0659991837601574</v>
      </c>
      <c r="I1447" s="16" t="n">
        <v>1.30102999566398</v>
      </c>
      <c r="J1447" s="16" t="n">
        <v>0</v>
      </c>
      <c r="K1447" s="16" t="n">
        <v>0.501259259259259</v>
      </c>
      <c r="L1447" s="16" t="n">
        <v>0.727530864197531</v>
      </c>
    </row>
    <row r="1448" customFormat="false" ht="15" hidden="false" customHeight="false" outlineLevel="0" collapsed="false">
      <c r="A1448" s="17" t="n">
        <v>1843</v>
      </c>
      <c r="B1448" s="16" t="n">
        <v>0.262166497773594</v>
      </c>
      <c r="C1448" s="16" t="n">
        <v>0.264431862268183</v>
      </c>
      <c r="D1448" s="16" t="n">
        <v>0</v>
      </c>
      <c r="E1448" s="16" t="n">
        <v>0.3</v>
      </c>
      <c r="F1448" s="16" t="n">
        <v>0.210451377145959</v>
      </c>
      <c r="G1448" s="16" t="n">
        <v>0.180154630864493</v>
      </c>
      <c r="H1448" s="16" t="n">
        <v>0.0696132724736878</v>
      </c>
      <c r="I1448" s="16" t="n">
        <v>1.30102999566398</v>
      </c>
      <c r="J1448" s="16" t="n">
        <v>0</v>
      </c>
      <c r="K1448" s="16" t="n">
        <v>0.500567901234568</v>
      </c>
      <c r="L1448" s="16" t="n">
        <v>0.71883950617284</v>
      </c>
    </row>
    <row r="1449" customFormat="false" ht="15" hidden="false" customHeight="false" outlineLevel="0" collapsed="false">
      <c r="A1449" s="17" t="n">
        <v>1844</v>
      </c>
      <c r="B1449" s="16" t="n">
        <v>0.260283097128073</v>
      </c>
      <c r="C1449" s="16" t="n">
        <v>0.26264904499054</v>
      </c>
      <c r="D1449" s="16" t="n">
        <v>0</v>
      </c>
      <c r="E1449" s="16" t="n">
        <v>0.3</v>
      </c>
      <c r="F1449" s="16" t="n">
        <v>0.222120203086213</v>
      </c>
      <c r="G1449" s="16" t="n">
        <v>0.190840912412146</v>
      </c>
      <c r="H1449" s="16" t="n">
        <v>0.0733760650599846</v>
      </c>
      <c r="I1449" s="16" t="n">
        <v>1.30102999566398</v>
      </c>
      <c r="J1449" s="16" t="n">
        <v>0</v>
      </c>
      <c r="K1449" s="16" t="n">
        <v>0.50037037037037</v>
      </c>
      <c r="L1449" s="16" t="n">
        <v>0.712246913580247</v>
      </c>
    </row>
    <row r="1450" customFormat="false" ht="15" hidden="false" customHeight="false" outlineLevel="0" collapsed="false">
      <c r="A1450" s="17" t="n">
        <v>1845</v>
      </c>
      <c r="B1450" s="16" t="n">
        <v>0.258310204413202</v>
      </c>
      <c r="C1450" s="16" t="n">
        <v>0.260776510106193</v>
      </c>
      <c r="D1450" s="16" t="n">
        <v>0</v>
      </c>
      <c r="E1450" s="16" t="n">
        <v>0.3</v>
      </c>
      <c r="F1450" s="16" t="n">
        <v>0.234022779551378</v>
      </c>
      <c r="G1450" s="16" t="n">
        <v>0.200739563077759</v>
      </c>
      <c r="H1450" s="16" t="n">
        <v>0.0733760650599846</v>
      </c>
      <c r="I1450" s="16" t="n">
        <v>1.30102999566398</v>
      </c>
      <c r="J1450" s="16" t="n">
        <v>0</v>
      </c>
      <c r="K1450" s="16" t="n">
        <v>0.501530864197531</v>
      </c>
      <c r="L1450" s="16" t="n">
        <v>0.708592592592593</v>
      </c>
    </row>
    <row r="1451" customFormat="false" ht="15" hidden="false" customHeight="false" outlineLevel="0" collapsed="false">
      <c r="A1451" s="17" t="n">
        <v>1846</v>
      </c>
      <c r="B1451" s="16" t="n">
        <v>0.256148869627052</v>
      </c>
      <c r="C1451" s="16" t="n">
        <v>0.258731651769744</v>
      </c>
      <c r="D1451" s="16" t="n">
        <v>0</v>
      </c>
      <c r="E1451" s="16" t="n">
        <v>0.3</v>
      </c>
      <c r="F1451" s="16" t="n">
        <v>0.248125057803922</v>
      </c>
      <c r="G1451" s="16" t="n">
        <v>0.213724540786332</v>
      </c>
      <c r="H1451" s="16" t="n">
        <v>0.0733760650599846</v>
      </c>
      <c r="I1451" s="16" t="n">
        <v>1.30102999566398</v>
      </c>
      <c r="J1451" s="16" t="n">
        <v>0</v>
      </c>
      <c r="K1451" s="16" t="n">
        <v>0.502222222222222</v>
      </c>
      <c r="L1451" s="16" t="n">
        <v>0.705283950617284</v>
      </c>
    </row>
    <row r="1452" customFormat="false" ht="15" hidden="false" customHeight="false" outlineLevel="0" collapsed="false">
      <c r="A1452" s="17" t="n">
        <v>1847</v>
      </c>
      <c r="B1452" s="16" t="n">
        <v>0.253863929708799</v>
      </c>
      <c r="C1452" s="16" t="n">
        <v>0.256560142603186</v>
      </c>
      <c r="D1452" s="16" t="n">
        <v>0</v>
      </c>
      <c r="E1452" s="16" t="n">
        <v>0.3</v>
      </c>
      <c r="F1452" s="16" t="n">
        <v>0.26225831310716</v>
      </c>
      <c r="G1452" s="16" t="n">
        <v>0.224669712720485</v>
      </c>
      <c r="H1452" s="16" t="n">
        <v>0.0751383914989748</v>
      </c>
      <c r="I1452" s="16" t="n">
        <v>1.30102999566398</v>
      </c>
      <c r="J1452" s="16" t="n">
        <v>0</v>
      </c>
      <c r="K1452" s="16" t="n">
        <v>0.503308641975309</v>
      </c>
      <c r="L1452" s="16" t="n">
        <v>0.702543209876543</v>
      </c>
    </row>
    <row r="1453" customFormat="false" ht="15" hidden="false" customHeight="false" outlineLevel="0" collapsed="false">
      <c r="A1453" s="17" t="n">
        <v>1848</v>
      </c>
      <c r="B1453" s="16" t="n">
        <v>0.251443211899863</v>
      </c>
      <c r="C1453" s="16" t="n">
        <v>0.254262803693612</v>
      </c>
      <c r="D1453" s="16" t="n">
        <v>0</v>
      </c>
      <c r="E1453" s="16" t="n">
        <v>0.3</v>
      </c>
      <c r="F1453" s="16" t="n">
        <v>0.277993541627148</v>
      </c>
      <c r="G1453" s="16" t="n">
        <v>0.230782029059327</v>
      </c>
      <c r="H1453" s="16" t="n">
        <v>0.0787668779347983</v>
      </c>
      <c r="I1453" s="16" t="n">
        <v>1.30102999566398</v>
      </c>
      <c r="J1453" s="16" t="n">
        <v>0</v>
      </c>
      <c r="K1453" s="16" t="n">
        <v>0.50437037037037</v>
      </c>
      <c r="L1453" s="16" t="n">
        <v>0.700320987654321</v>
      </c>
    </row>
    <row r="1454" customFormat="false" ht="15" hidden="false" customHeight="false" outlineLevel="0" collapsed="false">
      <c r="A1454" s="17" t="n">
        <v>1849</v>
      </c>
      <c r="B1454" s="16" t="n">
        <v>0.24884094927046</v>
      </c>
      <c r="C1454" s="16" t="n">
        <v>0.251805442207389</v>
      </c>
      <c r="D1454" s="16" t="n">
        <v>0</v>
      </c>
      <c r="E1454" s="16" t="n">
        <v>0.3</v>
      </c>
      <c r="F1454" s="16" t="n">
        <v>0.296908881180512</v>
      </c>
      <c r="G1454" s="16" t="n">
        <v>0.24329473251434</v>
      </c>
      <c r="H1454" s="16" t="n">
        <v>0.0837686480449091</v>
      </c>
      <c r="I1454" s="16" t="n">
        <v>1.30102999566398</v>
      </c>
      <c r="J1454" s="16" t="n">
        <v>0</v>
      </c>
      <c r="K1454" s="16" t="n">
        <v>0.505382716049383</v>
      </c>
      <c r="L1454" s="16" t="n">
        <v>0.697802469135803</v>
      </c>
    </row>
    <row r="1455" customFormat="false" ht="15" hidden="false" customHeight="false" outlineLevel="0" collapsed="false">
      <c r="A1455" s="17" t="n">
        <v>1850</v>
      </c>
      <c r="B1455" s="16" t="n">
        <v>0.246139832172129</v>
      </c>
      <c r="C1455" s="16" t="n">
        <v>0.249248282810052</v>
      </c>
      <c r="D1455" s="16" t="n">
        <v>0</v>
      </c>
      <c r="E1455" s="16" t="n">
        <v>0.3</v>
      </c>
      <c r="F1455" s="16" t="n">
        <v>0.316355491333951</v>
      </c>
      <c r="G1455" s="16" t="n">
        <v>0.257091903890215</v>
      </c>
      <c r="H1455" s="16" t="n">
        <v>0.0898420129287916</v>
      </c>
      <c r="I1455" s="16" t="n">
        <v>1.30102999566398</v>
      </c>
      <c r="J1455" s="16" t="n">
        <v>0</v>
      </c>
      <c r="K1455" s="16" t="n">
        <v>0.506543209876543</v>
      </c>
      <c r="L1455" s="16" t="n">
        <v>0.695481481481482</v>
      </c>
    </row>
    <row r="1456" customFormat="false" ht="15" hidden="false" customHeight="false" outlineLevel="0" collapsed="false">
      <c r="A1456" s="17" t="n">
        <v>1851</v>
      </c>
      <c r="B1456" s="16" t="n">
        <v>0.24323107285632</v>
      </c>
      <c r="C1456" s="16" t="n">
        <v>0.246495619283782</v>
      </c>
      <c r="D1456" s="16" t="n">
        <v>0</v>
      </c>
      <c r="E1456" s="16" t="n">
        <v>0.3</v>
      </c>
      <c r="F1456" s="16" t="n">
        <v>0.338160518743012</v>
      </c>
      <c r="G1456" s="16" t="n">
        <v>0.27338739102105</v>
      </c>
      <c r="H1456" s="16" t="n">
        <v>0.0980598259870719</v>
      </c>
      <c r="I1456" s="16" t="n">
        <v>1.30102999566398</v>
      </c>
      <c r="J1456" s="16" t="n">
        <v>0</v>
      </c>
      <c r="K1456" s="16" t="n">
        <v>0.507679012345679</v>
      </c>
      <c r="L1456" s="16" t="n">
        <v>0.692271604938272</v>
      </c>
    </row>
    <row r="1457" customFormat="false" ht="15" hidden="false" customHeight="false" outlineLevel="0" collapsed="false">
      <c r="A1457" s="17" t="n">
        <v>1852</v>
      </c>
      <c r="B1457" s="16" t="n">
        <v>0.24016348918279</v>
      </c>
      <c r="C1457" s="16" t="n">
        <v>0.243597754372491</v>
      </c>
      <c r="D1457" s="16" t="n">
        <v>0</v>
      </c>
      <c r="E1457" s="16" t="n">
        <v>0.4</v>
      </c>
      <c r="F1457" s="16" t="n">
        <v>0.362606340233858</v>
      </c>
      <c r="G1457" s="16" t="n">
        <v>0.292569613058826</v>
      </c>
      <c r="H1457" s="16" t="n">
        <v>0.106701685181261</v>
      </c>
      <c r="I1457" s="16" t="n">
        <v>1.30102999566398</v>
      </c>
      <c r="J1457" s="16" t="n">
        <v>0</v>
      </c>
      <c r="K1457" s="16" t="n">
        <v>0.508740740740741</v>
      </c>
      <c r="L1457" s="16" t="n">
        <v>0.690024691358025</v>
      </c>
    </row>
    <row r="1458" customFormat="false" ht="15" hidden="false" customHeight="false" outlineLevel="0" collapsed="false">
      <c r="A1458" s="17" t="n">
        <v>1853</v>
      </c>
      <c r="B1458" s="16" t="n">
        <v>0.236920367843575</v>
      </c>
      <c r="C1458" s="16" t="n">
        <v>0.240530050463147</v>
      </c>
      <c r="D1458" s="16" t="n">
        <v>0</v>
      </c>
      <c r="E1458" s="16" t="n">
        <v>0.4</v>
      </c>
      <c r="F1458" s="16" t="n">
        <v>0.388985066267773</v>
      </c>
      <c r="G1458" s="16" t="n">
        <v>0.314286846771544</v>
      </c>
      <c r="H1458" s="16" t="n">
        <v>0.115448710788658</v>
      </c>
      <c r="I1458" s="16" t="n">
        <v>1.30102999566398</v>
      </c>
      <c r="J1458" s="16" t="n">
        <v>0</v>
      </c>
      <c r="K1458" s="16" t="n">
        <v>0.509950617283951</v>
      </c>
      <c r="L1458" s="16" t="n">
        <v>0.686469135802469</v>
      </c>
    </row>
    <row r="1459" customFormat="false" ht="15" hidden="false" customHeight="false" outlineLevel="0" collapsed="false">
      <c r="A1459" s="17" t="n">
        <v>1854</v>
      </c>
      <c r="B1459" s="16" t="n">
        <v>0.23353367994229</v>
      </c>
      <c r="C1459" s="16" t="n">
        <v>0.237323582106166</v>
      </c>
      <c r="D1459" s="16" t="n">
        <v>0</v>
      </c>
      <c r="E1459" s="16" t="n">
        <v>0.4</v>
      </c>
      <c r="F1459" s="16" t="n">
        <v>0.417204321791615</v>
      </c>
      <c r="G1459" s="16" t="n">
        <v>0.337407127484297</v>
      </c>
      <c r="H1459" s="16" t="n">
        <v>0.125205845001693</v>
      </c>
      <c r="I1459" s="16" t="n">
        <v>1.30102999566398</v>
      </c>
      <c r="J1459" s="16" t="n">
        <v>0</v>
      </c>
      <c r="K1459" s="16" t="n">
        <v>0.511358024691358</v>
      </c>
      <c r="L1459" s="16" t="n">
        <v>0.683185185185185</v>
      </c>
    </row>
    <row r="1460" customFormat="false" ht="15" hidden="false" customHeight="false" outlineLevel="0" collapsed="false">
      <c r="A1460" s="17" t="n">
        <v>1855</v>
      </c>
      <c r="B1460" s="16" t="n">
        <v>0.22988577004936</v>
      </c>
      <c r="C1460" s="16" t="n">
        <v>0.233872052265538</v>
      </c>
      <c r="D1460" s="16" t="n">
        <v>0</v>
      </c>
      <c r="E1460" s="16" t="n">
        <v>0.5</v>
      </c>
      <c r="F1460" s="16" t="n">
        <v>0.449306337220823</v>
      </c>
      <c r="G1460" s="16" t="n">
        <v>0.363417546303564</v>
      </c>
      <c r="H1460" s="16" t="n">
        <v>0.136824473730738</v>
      </c>
      <c r="I1460" s="16" t="n">
        <v>1.30102999566398</v>
      </c>
      <c r="J1460" s="16" t="n">
        <v>0</v>
      </c>
      <c r="K1460" s="16" t="n">
        <v>0.512641975308642</v>
      </c>
      <c r="L1460" s="16" t="n">
        <v>0.679530864197531</v>
      </c>
    </row>
    <row r="1461" customFormat="false" ht="15" hidden="false" customHeight="false" outlineLevel="0" collapsed="false">
      <c r="A1461" s="17" t="n">
        <v>1856</v>
      </c>
      <c r="B1461" s="16" t="n">
        <v>0.226075031194422</v>
      </c>
      <c r="C1461" s="16" t="n">
        <v>0.230269685917431</v>
      </c>
      <c r="D1461" s="16" t="n">
        <v>0</v>
      </c>
      <c r="E1461" s="16" t="n">
        <v>0.6</v>
      </c>
      <c r="F1461" s="16" t="n">
        <v>0.484966264388095</v>
      </c>
      <c r="G1461" s="16" t="n">
        <v>0.393490459355291</v>
      </c>
      <c r="H1461" s="16" t="n">
        <v>0.149108909672217</v>
      </c>
      <c r="I1461" s="16" t="n">
        <v>1.30102999566398</v>
      </c>
      <c r="J1461" s="16" t="n">
        <v>0</v>
      </c>
      <c r="K1461" s="16" t="n">
        <v>0.514296296296296</v>
      </c>
      <c r="L1461" s="16" t="n">
        <v>0.67562962962963</v>
      </c>
    </row>
    <row r="1462" customFormat="false" ht="15" hidden="false" customHeight="false" outlineLevel="0" collapsed="false">
      <c r="A1462" s="17" t="n">
        <v>1857</v>
      </c>
      <c r="B1462" s="16" t="n">
        <v>0.222124127381378</v>
      </c>
      <c r="C1462" s="16" t="n">
        <v>0.226534017721812</v>
      </c>
      <c r="D1462" s="16" t="n">
        <v>0</v>
      </c>
      <c r="E1462" s="16" t="n">
        <v>0.6</v>
      </c>
      <c r="F1462" s="16" t="n">
        <v>0.523745650222882</v>
      </c>
      <c r="G1462" s="16" t="n">
        <v>0.426111554309611</v>
      </c>
      <c r="H1462" s="16" t="n">
        <v>0.162740230889056</v>
      </c>
      <c r="I1462" s="16" t="n">
        <v>1.30102999566398</v>
      </c>
      <c r="J1462" s="16" t="n">
        <v>0</v>
      </c>
      <c r="K1462" s="16" t="n">
        <v>0.516567901234568</v>
      </c>
      <c r="L1462" s="16" t="n">
        <v>0.671382716049383</v>
      </c>
    </row>
    <row r="1463" customFormat="false" ht="15" hidden="false" customHeight="false" outlineLevel="0" collapsed="false">
      <c r="A1463" s="17" t="n">
        <v>1858</v>
      </c>
      <c r="B1463" s="16" t="n">
        <v>0.217945907678869</v>
      </c>
      <c r="C1463" s="16" t="n">
        <v>0.222588269213835</v>
      </c>
      <c r="D1463" s="16" t="n">
        <v>0</v>
      </c>
      <c r="E1463" s="16" t="n">
        <v>0.8</v>
      </c>
      <c r="F1463" s="16" t="n">
        <v>0.567843842032526</v>
      </c>
      <c r="G1463" s="16" t="n">
        <v>0.460790942409996</v>
      </c>
      <c r="H1463" s="16" t="n">
        <v>0.17966548248285</v>
      </c>
      <c r="I1463" s="16" t="n">
        <v>1.30102999566398</v>
      </c>
      <c r="J1463" s="16" t="n">
        <v>0</v>
      </c>
      <c r="K1463" s="16" t="n">
        <v>0.518641975308642</v>
      </c>
      <c r="L1463" s="16" t="n">
        <v>0.666469135802469</v>
      </c>
    </row>
    <row r="1464" customFormat="false" ht="15" hidden="false" customHeight="false" outlineLevel="0" collapsed="false">
      <c r="A1464" s="17" t="n">
        <v>1859</v>
      </c>
      <c r="B1464" s="16" t="n">
        <v>0.213669310179022</v>
      </c>
      <c r="C1464" s="16" t="n">
        <v>0.218553102546268</v>
      </c>
      <c r="D1464" s="16" t="n">
        <v>0</v>
      </c>
      <c r="E1464" s="16" t="n">
        <v>0.8</v>
      </c>
      <c r="F1464" s="16" t="n">
        <v>0.616298867682751</v>
      </c>
      <c r="G1464" s="16" t="n">
        <v>0.497688429514261</v>
      </c>
      <c r="H1464" s="16" t="n">
        <v>0.197531793834887</v>
      </c>
      <c r="I1464" s="16" t="n">
        <v>1.30102999566398</v>
      </c>
      <c r="J1464" s="16" t="n">
        <v>0</v>
      </c>
      <c r="K1464" s="16" t="n">
        <v>0.521185185185185</v>
      </c>
      <c r="L1464" s="16" t="n">
        <v>0.661604938271605</v>
      </c>
    </row>
    <row r="1465" customFormat="false" ht="15" hidden="false" customHeight="false" outlineLevel="0" collapsed="false">
      <c r="A1465" s="17" t="n">
        <v>1860</v>
      </c>
      <c r="B1465" s="16" t="n">
        <v>0.209191690054205</v>
      </c>
      <c r="C1465" s="16" t="n">
        <v>0.214325798518128</v>
      </c>
      <c r="D1465" s="16" t="n">
        <v>0</v>
      </c>
      <c r="E1465" s="16" t="n">
        <v>0.8</v>
      </c>
      <c r="F1465" s="16" t="n">
        <v>0.669863585686222</v>
      </c>
      <c r="G1465" s="16" t="n">
        <v>0.543060476867206</v>
      </c>
      <c r="H1465" s="16" t="n">
        <v>0.217469148787919</v>
      </c>
      <c r="I1465" s="16" t="n">
        <v>1.30102999566398</v>
      </c>
      <c r="J1465" s="16" t="n">
        <v>0</v>
      </c>
      <c r="K1465" s="16" t="n">
        <v>0.523654320987654</v>
      </c>
      <c r="L1465" s="16" t="n">
        <v>0.654864197530864</v>
      </c>
    </row>
    <row r="1466" customFormat="false" ht="15" hidden="false" customHeight="false" outlineLevel="0" collapsed="false">
      <c r="A1466" s="17" t="n">
        <v>1861</v>
      </c>
      <c r="B1466" s="16" t="n">
        <v>0.204520430995358</v>
      </c>
      <c r="C1466" s="16" t="n">
        <v>0.209919442666902</v>
      </c>
      <c r="D1466" s="16" t="n">
        <v>0</v>
      </c>
      <c r="E1466" s="16" t="n">
        <v>0.9</v>
      </c>
      <c r="F1466" s="16" t="n">
        <v>0.730321076888513</v>
      </c>
      <c r="G1466" s="16" t="n">
        <v>0.594568891982306</v>
      </c>
      <c r="H1466" s="16" t="n">
        <v>0.240498374636181</v>
      </c>
      <c r="I1466" s="16" t="n">
        <v>1.30102999566398</v>
      </c>
      <c r="J1466" s="16" t="n">
        <v>0</v>
      </c>
      <c r="K1466" s="16" t="n">
        <v>0.526444444444445</v>
      </c>
      <c r="L1466" s="16" t="n">
        <v>0.648</v>
      </c>
    </row>
    <row r="1467" customFormat="false" ht="15" hidden="false" customHeight="false" outlineLevel="0" collapsed="false">
      <c r="A1467" s="17" t="n">
        <v>1862</v>
      </c>
      <c r="B1467" s="16" t="n">
        <v>0.199729247391224</v>
      </c>
      <c r="C1467" s="16" t="n">
        <v>0.205397390474876</v>
      </c>
      <c r="D1467" s="16" t="n">
        <v>0</v>
      </c>
      <c r="E1467" s="16" t="n">
        <v>1.4</v>
      </c>
      <c r="F1467" s="16" t="n">
        <v>0.796608579811634</v>
      </c>
      <c r="G1467" s="16" t="n">
        <v>0.650273786461363</v>
      </c>
      <c r="H1467" s="16" t="n">
        <v>0.266422897446216</v>
      </c>
      <c r="I1467" s="16" t="n">
        <v>1.30102999566398</v>
      </c>
      <c r="J1467" s="16" t="n">
        <v>0</v>
      </c>
      <c r="K1467" s="16" t="n">
        <v>0.529160493827161</v>
      </c>
      <c r="L1467" s="16" t="n">
        <v>0.640691358024691</v>
      </c>
    </row>
    <row r="1468" customFormat="false" ht="15" hidden="false" customHeight="false" outlineLevel="0" collapsed="false">
      <c r="A1468" s="17" t="n">
        <v>1863</v>
      </c>
      <c r="B1468" s="16" t="n">
        <v>0.194731082187759</v>
      </c>
      <c r="C1468" s="16" t="n">
        <v>0.200688060687648</v>
      </c>
      <c r="D1468" s="16" t="n">
        <v>0</v>
      </c>
      <c r="E1468" s="16" t="n">
        <v>1.5</v>
      </c>
      <c r="F1468" s="16" t="n">
        <v>0.87258200959042</v>
      </c>
      <c r="G1468" s="16" t="n">
        <v>0.713615508954458</v>
      </c>
      <c r="H1468" s="16" t="n">
        <v>0.290771009104335</v>
      </c>
      <c r="I1468" s="16" t="n">
        <v>1.30102999566398</v>
      </c>
      <c r="J1468" s="16" t="n">
        <v>0</v>
      </c>
      <c r="K1468" s="16" t="n">
        <v>0.532345679012346</v>
      </c>
      <c r="L1468" s="16" t="n">
        <v>0.632444444444445</v>
      </c>
    </row>
    <row r="1469" customFormat="false" ht="15" hidden="false" customHeight="false" outlineLevel="0" collapsed="false">
      <c r="A1469" s="17" t="n">
        <v>1864</v>
      </c>
      <c r="B1469" s="16" t="n">
        <v>0.189597721232308</v>
      </c>
      <c r="C1469" s="16" t="n">
        <v>0.195832960291041</v>
      </c>
      <c r="D1469" s="16" t="n">
        <v>0</v>
      </c>
      <c r="E1469" s="16" t="n">
        <v>2.3</v>
      </c>
      <c r="F1469" s="16" t="n">
        <v>0.953552156961752</v>
      </c>
      <c r="G1469" s="16" t="n">
        <v>0.778802428796898</v>
      </c>
      <c r="H1469" s="16" t="n">
        <v>0.311918493006282</v>
      </c>
      <c r="I1469" s="16" t="n">
        <v>1.30102999566398</v>
      </c>
      <c r="J1469" s="16" t="n">
        <v>0</v>
      </c>
      <c r="K1469" s="16" t="n">
        <v>0.535234567901235</v>
      </c>
      <c r="L1469" s="16" t="n">
        <v>0.62358024691358</v>
      </c>
    </row>
    <row r="1470" customFormat="false" ht="15" hidden="false" customHeight="false" outlineLevel="0" collapsed="false">
      <c r="A1470" s="17" t="n">
        <v>1865</v>
      </c>
      <c r="B1470" s="16" t="n">
        <v>0.184290082752705</v>
      </c>
      <c r="C1470" s="16" t="n">
        <v>0.190816332366731</v>
      </c>
      <c r="D1470" s="16" t="n">
        <v>0</v>
      </c>
      <c r="E1470" s="16" t="n">
        <v>3.1</v>
      </c>
      <c r="F1470" s="16" t="n">
        <v>1.04529270645326</v>
      </c>
      <c r="G1470" s="16" t="n">
        <v>0.856086110779799</v>
      </c>
      <c r="H1470" s="16" t="n">
        <v>0.342427563514573</v>
      </c>
      <c r="I1470" s="16" t="n">
        <v>1.30102999566398</v>
      </c>
      <c r="J1470" s="16" t="n">
        <v>0</v>
      </c>
      <c r="K1470" s="16" t="n">
        <v>0.53883950617284</v>
      </c>
      <c r="L1470" s="16" t="n">
        <v>0.615086419753086</v>
      </c>
    </row>
    <row r="1471" customFormat="false" ht="15" hidden="false" customHeight="false" outlineLevel="0" collapsed="false">
      <c r="A1471" s="17" t="n">
        <v>1866</v>
      </c>
      <c r="B1471" s="16" t="n">
        <v>0.178890563382043</v>
      </c>
      <c r="C1471" s="16" t="n">
        <v>0.185693092594544</v>
      </c>
      <c r="D1471" s="16" t="n">
        <v>0</v>
      </c>
      <c r="E1471" s="16" t="n">
        <v>4.8</v>
      </c>
      <c r="F1471" s="16" t="n">
        <v>1.14267971540586</v>
      </c>
      <c r="G1471" s="16" t="n">
        <v>0.939509552277846</v>
      </c>
      <c r="H1471" s="16" t="n">
        <v>0.375519254449561</v>
      </c>
      <c r="I1471" s="16" t="n">
        <v>1.30102999566398</v>
      </c>
      <c r="J1471" s="16" t="n">
        <v>0</v>
      </c>
      <c r="K1471" s="16" t="n">
        <v>0.542271604938272</v>
      </c>
      <c r="L1471" s="16" t="n">
        <v>0.605654320987654</v>
      </c>
    </row>
    <row r="1472" customFormat="false" ht="15" hidden="false" customHeight="false" outlineLevel="0" collapsed="false">
      <c r="A1472" s="17" t="n">
        <v>1867</v>
      </c>
      <c r="B1472" s="16" t="n">
        <v>0.173318111151457</v>
      </c>
      <c r="C1472" s="16" t="n">
        <v>0.18038599823912</v>
      </c>
      <c r="D1472" s="16" t="n">
        <v>0</v>
      </c>
      <c r="E1472" s="16" t="n">
        <v>5.7</v>
      </c>
      <c r="F1472" s="16" t="n">
        <v>1.2478748375057</v>
      </c>
      <c r="G1472" s="16" t="n">
        <v>1.02959433565376</v>
      </c>
      <c r="H1472" s="16" t="n">
        <v>0.402209119890248</v>
      </c>
      <c r="I1472" s="16" t="n">
        <v>1.30102999566398</v>
      </c>
      <c r="J1472" s="16" t="n">
        <v>0</v>
      </c>
      <c r="K1472" s="16" t="n">
        <v>0.546172839506173</v>
      </c>
      <c r="L1472" s="16" t="n">
        <v>0.595777777777778</v>
      </c>
    </row>
    <row r="1473" customFormat="false" ht="15" hidden="false" customHeight="false" outlineLevel="0" collapsed="false">
      <c r="A1473" s="17" t="n">
        <v>1868</v>
      </c>
      <c r="B1473" s="16" t="n">
        <v>0.16774548350109</v>
      </c>
      <c r="C1473" s="16" t="n">
        <v>0.175062666303582</v>
      </c>
      <c r="D1473" s="16" t="n">
        <v>0</v>
      </c>
      <c r="E1473" s="16" t="n">
        <v>7.1</v>
      </c>
      <c r="F1473" s="16" t="n">
        <v>1.35943730286361</v>
      </c>
      <c r="G1473" s="16" t="n">
        <v>1.13043293561989</v>
      </c>
      <c r="H1473" s="16" t="n">
        <v>0.420840638716154</v>
      </c>
      <c r="I1473" s="16" t="n">
        <v>1.30102999566398</v>
      </c>
      <c r="J1473" s="16" t="n">
        <v>0</v>
      </c>
      <c r="K1473" s="16" t="n">
        <v>0.549654320987654</v>
      </c>
      <c r="L1473" s="16" t="n">
        <v>0.585901234567901</v>
      </c>
    </row>
    <row r="1474" customFormat="false" ht="15" hidden="false" customHeight="false" outlineLevel="0" collapsed="false">
      <c r="A1474" s="17" t="n">
        <v>1869</v>
      </c>
      <c r="B1474" s="16" t="n">
        <v>0.162064953810639</v>
      </c>
      <c r="C1474" s="16" t="n">
        <v>0.169604088448816</v>
      </c>
      <c r="D1474" s="16" t="n">
        <v>0</v>
      </c>
      <c r="E1474" s="16" t="n">
        <v>8.4</v>
      </c>
      <c r="F1474" s="16" t="n">
        <v>1.47629191882299</v>
      </c>
      <c r="G1474" s="16" t="n">
        <v>1.23340887381995</v>
      </c>
      <c r="H1474" s="16" t="n">
        <v>0.430047978152706</v>
      </c>
      <c r="I1474" s="16" t="n">
        <v>1.30102999566398</v>
      </c>
      <c r="J1474" s="16" t="n">
        <v>0</v>
      </c>
      <c r="K1474" s="16" t="n">
        <v>0.554345679012346</v>
      </c>
      <c r="L1474" s="16" t="n">
        <v>0.575876543209877</v>
      </c>
    </row>
    <row r="1475" customFormat="false" ht="15" hidden="false" customHeight="false" outlineLevel="0" collapsed="false">
      <c r="A1475" s="17" t="n">
        <v>1870</v>
      </c>
      <c r="B1475" s="16" t="n">
        <v>0.156325493670172</v>
      </c>
      <c r="C1475" s="16" t="n">
        <v>0.164066230936183</v>
      </c>
      <c r="D1475" s="16" t="n">
        <v>1</v>
      </c>
      <c r="E1475" s="16" t="n">
        <v>9.8</v>
      </c>
      <c r="F1475" s="16" t="n">
        <v>1.60037483392124</v>
      </c>
      <c r="G1475" s="16" t="n">
        <v>1.34352849624373</v>
      </c>
      <c r="H1475" s="16" t="n">
        <v>0.433023619091968</v>
      </c>
      <c r="I1475" s="16" t="n">
        <v>1.30102999566398</v>
      </c>
      <c r="J1475" s="16" t="n">
        <v>0.914824224383295</v>
      </c>
      <c r="K1475" s="16" t="n">
        <v>0.557061728395062</v>
      </c>
      <c r="L1475" s="16" t="n">
        <v>0.566641975308642</v>
      </c>
    </row>
    <row r="1476" customFormat="false" ht="15" hidden="false" customHeight="false" outlineLevel="0" collapsed="false">
      <c r="A1476" s="17" t="n">
        <v>1871</v>
      </c>
      <c r="B1476" s="16" t="n">
        <v>0.150652130693197</v>
      </c>
      <c r="C1476" s="16" t="n">
        <v>0.158564830885993</v>
      </c>
      <c r="D1476" s="16" t="n">
        <v>1</v>
      </c>
      <c r="E1476" s="17" t="n">
        <v>11.2</v>
      </c>
      <c r="F1476" s="16" t="n">
        <v>1.72832394539693</v>
      </c>
      <c r="G1476" s="16" t="n">
        <v>1.44372264357932</v>
      </c>
      <c r="H1476" s="16" t="n">
        <v>0.433023619091968</v>
      </c>
      <c r="I1476" s="16" t="n">
        <v>1.30102999566398</v>
      </c>
      <c r="J1476" s="16" t="n">
        <v>1.10808953086483</v>
      </c>
      <c r="K1476" s="16" t="n">
        <v>0.560123456790123</v>
      </c>
      <c r="L1476" s="16" t="n">
        <v>0.557530864197531</v>
      </c>
    </row>
    <row r="1477" customFormat="false" ht="15" hidden="false" customHeight="false" outlineLevel="0" collapsed="false">
      <c r="A1477" s="17" t="n">
        <v>1872</v>
      </c>
      <c r="B1477" s="16" t="n">
        <v>0.14487852189276</v>
      </c>
      <c r="C1477" s="16" t="n">
        <v>0.15293667955531</v>
      </c>
      <c r="D1477" s="16" t="n">
        <v>1</v>
      </c>
      <c r="E1477" s="17" t="n">
        <v>13.5</v>
      </c>
      <c r="F1477" s="16" t="n">
        <v>1.86418101051624</v>
      </c>
      <c r="G1477" s="16" t="n">
        <v>1.52329027617768</v>
      </c>
      <c r="H1477" s="16" t="n">
        <v>0.433023619091968</v>
      </c>
      <c r="I1477" s="16" t="n">
        <v>1.30102999566398</v>
      </c>
      <c r="J1477" s="16" t="n">
        <v>1.14447392079708</v>
      </c>
      <c r="K1477" s="16" t="n">
        <v>0.563407407407407</v>
      </c>
      <c r="L1477" s="16" t="n">
        <v>0.548666666666667</v>
      </c>
    </row>
    <row r="1478" customFormat="false" ht="15" hidden="false" customHeight="false" outlineLevel="0" collapsed="false">
      <c r="A1478" s="17" t="n">
        <v>1873</v>
      </c>
      <c r="B1478" s="16" t="n">
        <v>0.139237588312891</v>
      </c>
      <c r="C1478" s="16" t="n">
        <v>0.14741100963619</v>
      </c>
      <c r="D1478" s="16" t="n">
        <v>1</v>
      </c>
      <c r="E1478" s="17" t="n">
        <v>14.8</v>
      </c>
      <c r="F1478" s="16" t="n">
        <v>2.00419335031279</v>
      </c>
      <c r="G1478" s="16" t="n">
        <v>1.57274689489653</v>
      </c>
      <c r="H1478" s="16" t="n">
        <v>0.433023619091968</v>
      </c>
      <c r="I1478" s="16" t="n">
        <v>1.30102999566398</v>
      </c>
      <c r="J1478" s="16" t="n">
        <v>1.20995459342064</v>
      </c>
      <c r="K1478" s="16" t="n">
        <v>0.56683950617284</v>
      </c>
      <c r="L1478" s="16" t="n">
        <v>0.538938271604938</v>
      </c>
    </row>
    <row r="1479" customFormat="false" ht="15" hidden="false" customHeight="false" outlineLevel="0" collapsed="false">
      <c r="A1479" s="17" t="n">
        <v>1874</v>
      </c>
      <c r="B1479" s="16" t="n">
        <v>0.133651443405284</v>
      </c>
      <c r="C1479" s="16" t="n">
        <v>0.141912066820595</v>
      </c>
      <c r="D1479" s="16" t="n">
        <v>1</v>
      </c>
      <c r="E1479" s="17" t="n">
        <v>16.3</v>
      </c>
      <c r="F1479" s="16" t="n">
        <v>2.15018812026385</v>
      </c>
      <c r="G1479" s="16" t="n">
        <v>1.68929647871694</v>
      </c>
      <c r="H1479" s="16" t="n">
        <v>0.433023619091968</v>
      </c>
      <c r="I1479" s="16" t="n">
        <v>1.30102999566398</v>
      </c>
      <c r="J1479" s="16" t="n">
        <v>1.09255596910505</v>
      </c>
      <c r="K1479" s="16" t="n">
        <v>0.570592592592593</v>
      </c>
      <c r="L1479" s="16" t="n">
        <v>0.531135802469136</v>
      </c>
    </row>
    <row r="1480" customFormat="false" ht="15" hidden="false" customHeight="false" outlineLevel="0" collapsed="false">
      <c r="A1480" s="17" t="n">
        <v>1875</v>
      </c>
      <c r="B1480" s="16" t="n">
        <v>0.128226630306906</v>
      </c>
      <c r="C1480" s="16" t="n">
        <v>0.136546992278761</v>
      </c>
      <c r="D1480" s="16" t="n">
        <v>1</v>
      </c>
      <c r="E1480" s="17" t="n">
        <v>18.5</v>
      </c>
      <c r="F1480" s="16" t="n">
        <v>2.30099381240304</v>
      </c>
      <c r="G1480" s="16" t="n">
        <v>1.81298846367862</v>
      </c>
      <c r="H1480" s="16" t="n">
        <v>0.433023619091968</v>
      </c>
      <c r="I1480" s="16" t="n">
        <v>1.30102999566398</v>
      </c>
      <c r="J1480" s="16" t="n">
        <v>0.999428036158107</v>
      </c>
      <c r="K1480" s="16" t="n">
        <v>0.574197530864198</v>
      </c>
      <c r="L1480" s="16" t="n">
        <v>0.523012345679012</v>
      </c>
    </row>
    <row r="1481" customFormat="false" ht="15" hidden="false" customHeight="false" outlineLevel="0" collapsed="false">
      <c r="A1481" s="17" t="n">
        <v>1876</v>
      </c>
      <c r="B1481" s="16" t="n">
        <v>0.122889164669646</v>
      </c>
      <c r="C1481" s="16" t="n">
        <v>0.131243930823273</v>
      </c>
      <c r="D1481" s="16" t="n">
        <v>1</v>
      </c>
      <c r="E1481" s="17" t="n">
        <v>19.6</v>
      </c>
      <c r="F1481" s="16" t="n">
        <v>2.45930267398484</v>
      </c>
      <c r="G1481" s="16" t="n">
        <v>1.93813311485613</v>
      </c>
      <c r="H1481" s="16" t="n">
        <v>0.433023619091968</v>
      </c>
      <c r="I1481" s="16" t="n">
        <v>1.30102999566398</v>
      </c>
      <c r="J1481" s="16" t="n">
        <v>0.883738809651466</v>
      </c>
      <c r="K1481" s="16" t="n">
        <v>0.577481481481482</v>
      </c>
      <c r="L1481" s="16" t="n">
        <v>0.515679012345679</v>
      </c>
    </row>
    <row r="1482" customFormat="false" ht="15" hidden="false" customHeight="false" outlineLevel="0" collapsed="false">
      <c r="A1482" s="17" t="n">
        <v>1877</v>
      </c>
      <c r="B1482" s="16" t="n">
        <v>0.11782973094119</v>
      </c>
      <c r="C1482" s="16" t="n">
        <v>0.12619297898478</v>
      </c>
      <c r="D1482" s="16" t="n">
        <v>1</v>
      </c>
      <c r="E1482" s="17" t="n">
        <v>21.6</v>
      </c>
      <c r="F1482" s="16" t="n">
        <v>2.61846735249668</v>
      </c>
      <c r="G1482" s="16" t="n">
        <v>2.06467940133834</v>
      </c>
      <c r="H1482" s="16" t="n">
        <v>0.433023619091968</v>
      </c>
      <c r="I1482" s="16" t="n">
        <v>1.30102999566398</v>
      </c>
      <c r="J1482" s="16" t="n">
        <v>0.827982413648151</v>
      </c>
      <c r="K1482" s="16" t="n">
        <v>0.580246913580247</v>
      </c>
      <c r="L1482" s="16" t="n">
        <v>0.508962962962963</v>
      </c>
    </row>
    <row r="1483" customFormat="false" ht="15" hidden="false" customHeight="false" outlineLevel="0" collapsed="false">
      <c r="A1483" s="17" t="n">
        <v>1878</v>
      </c>
      <c r="B1483" s="16" t="n">
        <v>0.112941687471337</v>
      </c>
      <c r="C1483" s="16" t="n">
        <v>0.121285041686561</v>
      </c>
      <c r="D1483" s="16" t="n">
        <v>1</v>
      </c>
      <c r="E1483" s="17" t="n">
        <v>23.3</v>
      </c>
      <c r="F1483" s="16" t="n">
        <v>2.7804017752488</v>
      </c>
      <c r="G1483" s="16" t="n">
        <v>2.19357462254103</v>
      </c>
      <c r="H1483" s="16" t="n">
        <v>0.433023619091968</v>
      </c>
      <c r="I1483" s="16" t="n">
        <v>1.30102999566398</v>
      </c>
      <c r="J1483" s="16" t="n">
        <v>0.814706268203874</v>
      </c>
      <c r="K1483" s="16" t="n">
        <v>0.583654320987654</v>
      </c>
      <c r="L1483" s="16" t="n">
        <v>0.50241975308642</v>
      </c>
    </row>
    <row r="1484" customFormat="false" ht="15" hidden="false" customHeight="false" outlineLevel="0" collapsed="false">
      <c r="A1484" s="17" t="n">
        <v>1879</v>
      </c>
      <c r="B1484" s="16" t="n">
        <v>0.108227111399174</v>
      </c>
      <c r="C1484" s="16" t="n">
        <v>0.116528419686688</v>
      </c>
      <c r="D1484" s="16" t="n">
        <v>1</v>
      </c>
      <c r="E1484" s="17" t="n">
        <v>25.4</v>
      </c>
      <c r="F1484" s="16" t="n">
        <v>2.94564817578804</v>
      </c>
      <c r="G1484" s="16" t="n">
        <v>2.31896822915717</v>
      </c>
      <c r="H1484" s="16" t="n">
        <v>0.433023619091968</v>
      </c>
      <c r="I1484" s="16" t="n">
        <v>1.30102999566398</v>
      </c>
      <c r="J1484" s="16" t="n">
        <v>0.739458212974034</v>
      </c>
      <c r="K1484" s="16" t="n">
        <v>0.587086419753086</v>
      </c>
      <c r="L1484" s="16" t="n">
        <v>0.504864197530864</v>
      </c>
    </row>
    <row r="1485" customFormat="false" ht="15" hidden="false" customHeight="false" outlineLevel="0" collapsed="false">
      <c r="A1485" s="17" t="n">
        <v>1880</v>
      </c>
      <c r="B1485" s="16" t="n">
        <v>0.103779487229056</v>
      </c>
      <c r="C1485" s="16" t="n">
        <v>0.112020341257254</v>
      </c>
      <c r="D1485" s="16" t="n">
        <v>1</v>
      </c>
      <c r="E1485" s="17" t="n">
        <v>27.4</v>
      </c>
      <c r="F1485" s="16" t="n">
        <v>3.11129602265079</v>
      </c>
      <c r="G1485" s="16" t="n">
        <v>2.4438752055179</v>
      </c>
      <c r="H1485" s="16" t="n">
        <v>0.433023619091968</v>
      </c>
      <c r="I1485" s="16" t="n">
        <v>1.30102999566398</v>
      </c>
      <c r="J1485" s="16" t="n">
        <v>0.845952792349458</v>
      </c>
      <c r="K1485" s="16" t="n">
        <v>0.588938271604938</v>
      </c>
      <c r="L1485" s="16" t="n">
        <v>0.511135802469136</v>
      </c>
    </row>
    <row r="1486" customFormat="false" ht="15" hidden="false" customHeight="false" outlineLevel="0" collapsed="false">
      <c r="A1486" s="17" t="n">
        <v>1881</v>
      </c>
      <c r="B1486" s="16" t="n">
        <v>0.0994592546588845</v>
      </c>
      <c r="C1486" s="16" t="n">
        <v>0.107614694635073</v>
      </c>
      <c r="D1486" s="16" t="n">
        <v>1</v>
      </c>
      <c r="E1486" s="17" t="n">
        <v>29.8</v>
      </c>
      <c r="F1486" s="16" t="n">
        <v>3.27762449763781</v>
      </c>
      <c r="G1486" s="16" t="n">
        <v>2.54959099560729</v>
      </c>
      <c r="H1486" s="16" t="n">
        <v>0.433023619091968</v>
      </c>
      <c r="I1486" s="16" t="n">
        <v>1.30102999566398</v>
      </c>
      <c r="J1486" s="16" t="n">
        <v>0.7642744634244</v>
      </c>
      <c r="K1486" s="16" t="n">
        <v>0.591679012345679</v>
      </c>
      <c r="L1486" s="16" t="n">
        <v>0.517061728395062</v>
      </c>
    </row>
    <row r="1487" customFormat="false" ht="15" hidden="false" customHeight="false" outlineLevel="0" collapsed="false">
      <c r="A1487" s="17" t="n">
        <v>1882</v>
      </c>
      <c r="B1487" s="16" t="n">
        <v>0.0953898111979167</v>
      </c>
      <c r="C1487" s="16" t="n">
        <v>0.103439473410447</v>
      </c>
      <c r="D1487" s="16" t="n">
        <v>1</v>
      </c>
      <c r="E1487" s="17" t="n">
        <v>31.5</v>
      </c>
      <c r="F1487" s="16" t="n">
        <v>3.43894467340877</v>
      </c>
      <c r="G1487" s="16" t="n">
        <v>2.69744359667844</v>
      </c>
      <c r="H1487" s="16" t="n">
        <v>0.433023619091968</v>
      </c>
      <c r="I1487" s="16" t="n">
        <v>1.30102999566398</v>
      </c>
      <c r="J1487" s="16" t="n">
        <v>0.8452892902489</v>
      </c>
      <c r="K1487" s="16" t="n">
        <v>0.593975308641975</v>
      </c>
      <c r="L1487" s="16" t="n">
        <v>0.523358024691358</v>
      </c>
    </row>
    <row r="1488" customFormat="false" ht="15" hidden="false" customHeight="false" outlineLevel="0" collapsed="false">
      <c r="A1488" s="17" t="n">
        <v>1883</v>
      </c>
      <c r="B1488" s="16" t="n">
        <v>0.0916016764938831</v>
      </c>
      <c r="C1488" s="16" t="n">
        <v>0.0995273473030991</v>
      </c>
      <c r="D1488" s="16" t="n">
        <v>1</v>
      </c>
      <c r="E1488" s="17" t="n">
        <v>32.3</v>
      </c>
      <c r="F1488" s="16" t="n">
        <v>3.58978890823997</v>
      </c>
      <c r="G1488" s="16" t="n">
        <v>2.8402344580345</v>
      </c>
      <c r="H1488" s="16" t="n">
        <v>0.434046557058149</v>
      </c>
      <c r="I1488" s="16" t="n">
        <v>1.30102999566398</v>
      </c>
      <c r="J1488" s="16" t="n">
        <v>0.65240845977967</v>
      </c>
      <c r="K1488" s="16" t="n">
        <v>0.595827160493827</v>
      </c>
      <c r="L1488" s="16" t="n">
        <v>0.529753086419753</v>
      </c>
    </row>
    <row r="1489" customFormat="false" ht="15" hidden="false" customHeight="false" outlineLevel="0" collapsed="false">
      <c r="A1489" s="17" t="n">
        <v>1884</v>
      </c>
      <c r="B1489" s="16" t="n">
        <v>0.0880610076917543</v>
      </c>
      <c r="C1489" s="16" t="n">
        <v>0.0958449405100611</v>
      </c>
      <c r="D1489" s="16" t="n">
        <v>1</v>
      </c>
      <c r="E1489" s="17" t="n">
        <v>33</v>
      </c>
      <c r="F1489" s="16" t="n">
        <v>3.72378653197146</v>
      </c>
      <c r="G1489" s="16" t="n">
        <v>2.96126710460162</v>
      </c>
      <c r="H1489" s="16" t="n">
        <v>0.434336836762651</v>
      </c>
      <c r="I1489" s="16" t="n">
        <v>1.30102999566398</v>
      </c>
      <c r="J1489" s="16" t="n">
        <v>1.06132091478947</v>
      </c>
      <c r="K1489" s="16" t="n">
        <v>0.598296296296296</v>
      </c>
      <c r="L1489" s="16" t="n">
        <v>0.536</v>
      </c>
    </row>
    <row r="1490" customFormat="false" ht="15" hidden="false" customHeight="false" outlineLevel="0" collapsed="false">
      <c r="A1490" s="17" t="n">
        <v>1885</v>
      </c>
      <c r="B1490" s="16" t="n">
        <v>0.0847247102194362</v>
      </c>
      <c r="C1490" s="16" t="n">
        <v>0.0923439060813851</v>
      </c>
      <c r="D1490" s="16" t="n">
        <v>1</v>
      </c>
      <c r="E1490" s="17" t="n">
        <v>33.2</v>
      </c>
      <c r="F1490" s="16" t="n">
        <v>3.83900078759448</v>
      </c>
      <c r="G1490" s="16" t="n">
        <v>3.06802473316141</v>
      </c>
      <c r="H1490" s="16" t="n">
        <v>0.433312414534078</v>
      </c>
      <c r="I1490" s="16" t="n">
        <v>1.30102999566398</v>
      </c>
      <c r="J1490" s="16" t="n">
        <v>0.97105505638441</v>
      </c>
      <c r="K1490" s="16" t="n">
        <v>0.599901234567901</v>
      </c>
      <c r="L1490" s="16" t="n">
        <v>0.543259259259259</v>
      </c>
    </row>
    <row r="1491" customFormat="false" ht="15" hidden="false" customHeight="false" outlineLevel="0" collapsed="false">
      <c r="A1491" s="17" t="n">
        <v>1886</v>
      </c>
      <c r="B1491" s="16" t="n">
        <v>0.0816919622321924</v>
      </c>
      <c r="C1491" s="16" t="n">
        <v>0.0891338634904888</v>
      </c>
      <c r="D1491" s="16" t="n">
        <v>1</v>
      </c>
      <c r="E1491" s="17" t="n">
        <v>32.8</v>
      </c>
      <c r="F1491" s="16" t="n">
        <v>3.92766259703063</v>
      </c>
      <c r="G1491" s="16" t="n">
        <v>3.14556601941555</v>
      </c>
      <c r="H1491" s="16" t="n">
        <v>0.433023619091968</v>
      </c>
      <c r="I1491" s="16" t="n">
        <v>1.30102999566398</v>
      </c>
      <c r="J1491" s="16" t="n">
        <v>0.710504336652734</v>
      </c>
      <c r="K1491" s="16" t="n">
        <v>0.599950617283951</v>
      </c>
      <c r="L1491" s="16" t="n">
        <v>0.550864197530864</v>
      </c>
    </row>
    <row r="1492" customFormat="false" ht="15" hidden="false" customHeight="false" outlineLevel="0" collapsed="false">
      <c r="A1492" s="17" t="n">
        <v>1887</v>
      </c>
      <c r="B1492" s="16" t="n">
        <v>0.0789129267550177</v>
      </c>
      <c r="C1492" s="16" t="n">
        <v>0.086158675716983</v>
      </c>
      <c r="D1492" s="16" t="n">
        <v>1</v>
      </c>
      <c r="E1492" s="17" t="n">
        <v>32.1</v>
      </c>
      <c r="F1492" s="16" t="n">
        <v>3.98321564365414</v>
      </c>
      <c r="G1492" s="16" t="n">
        <v>3.19734803381972</v>
      </c>
      <c r="H1492" s="16" t="n">
        <v>0.433023619091968</v>
      </c>
      <c r="I1492" s="16" t="n">
        <v>1.30102999566398</v>
      </c>
      <c r="J1492" s="16" t="n">
        <v>0.812030042507799</v>
      </c>
      <c r="K1492" s="16" t="n">
        <v>0.599432098765432</v>
      </c>
      <c r="L1492" s="16" t="n">
        <v>0.558987654320988</v>
      </c>
    </row>
    <row r="1493" customFormat="false" ht="15" hidden="false" customHeight="false" outlineLevel="0" collapsed="false">
      <c r="A1493" s="17" t="n">
        <v>1888</v>
      </c>
      <c r="B1493" s="16" t="n">
        <v>0.0763493512653642</v>
      </c>
      <c r="C1493" s="16" t="n">
        <v>0.0833851649694973</v>
      </c>
      <c r="D1493" s="16" t="n">
        <v>1</v>
      </c>
      <c r="E1493" s="17" t="n">
        <v>31.1</v>
      </c>
      <c r="F1493" s="16" t="n">
        <v>4.00617342215841</v>
      </c>
      <c r="G1493" s="16" t="n">
        <v>3.21650174874496</v>
      </c>
      <c r="H1493" s="16" t="n">
        <v>0.433023619091968</v>
      </c>
      <c r="I1493" s="16" t="n">
        <v>1.30102999566398</v>
      </c>
      <c r="J1493" s="16" t="n">
        <v>1.06867282099277</v>
      </c>
      <c r="K1493" s="16" t="n">
        <v>0.59679012345679</v>
      </c>
      <c r="L1493" s="16" t="n">
        <v>0.566987654320988</v>
      </c>
    </row>
    <row r="1494" customFormat="false" ht="15" hidden="false" customHeight="false" outlineLevel="0" collapsed="false">
      <c r="A1494" s="17" t="n">
        <v>1889</v>
      </c>
      <c r="B1494" s="16" t="n">
        <v>0.074060618918803</v>
      </c>
      <c r="C1494" s="16" t="n">
        <v>0.0808772803594669</v>
      </c>
      <c r="D1494" s="16" t="n">
        <v>1</v>
      </c>
      <c r="E1494" s="17" t="n">
        <v>29.3</v>
      </c>
      <c r="F1494" s="16" t="n">
        <v>3.99350728272704</v>
      </c>
      <c r="G1494" s="16" t="n">
        <v>3.20637535036386</v>
      </c>
      <c r="H1494" s="16" t="n">
        <v>0.433023619091968</v>
      </c>
      <c r="I1494" s="16" t="n">
        <v>1.30102999566398</v>
      </c>
      <c r="J1494" s="16" t="n">
        <v>0.920245939695511</v>
      </c>
      <c r="K1494" s="16" t="n">
        <v>0.595827160493827</v>
      </c>
      <c r="L1494" s="16" t="n">
        <v>0.575827160493827</v>
      </c>
    </row>
    <row r="1495" customFormat="false" ht="15" hidden="false" customHeight="false" outlineLevel="0" collapsed="false">
      <c r="A1495" s="17" t="n">
        <v>1890</v>
      </c>
      <c r="B1495" s="16" t="n">
        <v>0.0719549209707313</v>
      </c>
      <c r="C1495" s="16" t="n">
        <v>0.0785375123967727</v>
      </c>
      <c r="D1495" s="16" t="n">
        <v>1</v>
      </c>
      <c r="E1495" s="17" t="n">
        <v>27.3</v>
      </c>
      <c r="F1495" s="16" t="n">
        <v>3.94431165387209</v>
      </c>
      <c r="G1495" s="16" t="n">
        <v>3.16096170025892</v>
      </c>
      <c r="H1495" s="16" t="n">
        <v>0.433023619091968</v>
      </c>
      <c r="I1495" s="16" t="n">
        <v>1.30102999566398</v>
      </c>
      <c r="J1495" s="16" t="n">
        <v>0.986646519988851</v>
      </c>
      <c r="K1495" s="16" t="n">
        <v>0.593111111111111</v>
      </c>
      <c r="L1495" s="16" t="n">
        <v>0.585728395061729</v>
      </c>
    </row>
    <row r="1496" customFormat="false" ht="15" hidden="false" customHeight="false" outlineLevel="0" collapsed="false">
      <c r="A1496" s="17" t="n">
        <v>1891</v>
      </c>
      <c r="B1496" s="16" t="n">
        <v>0.0700899426307943</v>
      </c>
      <c r="C1496" s="16" t="n">
        <v>0.0764318525294463</v>
      </c>
      <c r="D1496" s="16" t="n">
        <v>1</v>
      </c>
      <c r="E1496" s="17" t="n">
        <v>24.4</v>
      </c>
      <c r="F1496" s="16" t="n">
        <v>3.85995237035512</v>
      </c>
      <c r="G1496" s="16" t="n">
        <v>3.08530102333699</v>
      </c>
      <c r="H1496" s="16" t="n">
        <v>0.433023619091968</v>
      </c>
      <c r="I1496" s="16" t="n">
        <v>1.30102999566398</v>
      </c>
      <c r="J1496" s="16" t="n">
        <v>0.811741126296537</v>
      </c>
      <c r="K1496" s="16" t="n">
        <v>0.58883950617284</v>
      </c>
      <c r="L1496" s="16" t="n">
        <v>0.594962962962963</v>
      </c>
    </row>
    <row r="1497" customFormat="false" ht="15" hidden="false" customHeight="false" outlineLevel="0" collapsed="false">
      <c r="A1497" s="17" t="n">
        <v>1892</v>
      </c>
      <c r="B1497" s="16" t="n">
        <v>0.0684626383086046</v>
      </c>
      <c r="C1497" s="16" t="n">
        <v>0.0745603258576658</v>
      </c>
      <c r="D1497" s="16" t="n">
        <v>1</v>
      </c>
      <c r="E1497" s="17" t="n">
        <v>21.9</v>
      </c>
      <c r="F1497" s="16" t="n">
        <v>3.74580225129331</v>
      </c>
      <c r="G1497" s="16" t="n">
        <v>2.98088340079301</v>
      </c>
      <c r="H1497" s="16" t="n">
        <v>0.433023619091968</v>
      </c>
      <c r="I1497" s="16" t="n">
        <v>1.30102999566398</v>
      </c>
      <c r="J1497" s="16" t="n">
        <v>0.715528669931933</v>
      </c>
      <c r="K1497" s="16" t="n">
        <v>0.583851851851852</v>
      </c>
      <c r="L1497" s="16" t="n">
        <v>0.605407407407407</v>
      </c>
    </row>
    <row r="1498" customFormat="false" ht="15" hidden="false" customHeight="false" outlineLevel="0" collapsed="false">
      <c r="A1498" s="17" t="n">
        <v>1893</v>
      </c>
      <c r="B1498" s="16" t="n">
        <v>0.0670086194657617</v>
      </c>
      <c r="C1498" s="16" t="n">
        <v>0.0728605848964718</v>
      </c>
      <c r="D1498" s="16" t="n">
        <v>1</v>
      </c>
      <c r="E1498" s="17" t="n">
        <v>19.5</v>
      </c>
      <c r="F1498" s="16" t="n">
        <v>3.60838834318171</v>
      </c>
      <c r="G1498" s="16" t="n">
        <v>2.85650523065766</v>
      </c>
      <c r="H1498" s="16" t="n">
        <v>0.433023619091968</v>
      </c>
      <c r="I1498" s="16" t="n">
        <v>1.30102999566398</v>
      </c>
      <c r="J1498" s="16" t="n">
        <v>0.858750251269288</v>
      </c>
      <c r="K1498" s="16" t="n">
        <v>0.578320987654321</v>
      </c>
      <c r="L1498" s="16" t="n">
        <v>0.616320987654321</v>
      </c>
    </row>
    <row r="1499" customFormat="false" ht="15" hidden="false" customHeight="false" outlineLevel="0" collapsed="false">
      <c r="A1499" s="17" t="n">
        <v>1894</v>
      </c>
      <c r="B1499" s="16" t="n">
        <v>0.0657529995259312</v>
      </c>
      <c r="C1499" s="16" t="n">
        <v>0.0713624472667774</v>
      </c>
      <c r="D1499" s="16" t="n">
        <v>1</v>
      </c>
      <c r="E1499" s="17" t="n">
        <v>17.2</v>
      </c>
      <c r="F1499" s="16" t="n">
        <v>3.45441697810472</v>
      </c>
      <c r="G1499" s="16" t="n">
        <v>2.71063013566684</v>
      </c>
      <c r="H1499" s="16" t="n">
        <v>0.433023619091968</v>
      </c>
      <c r="I1499" s="16" t="n">
        <v>1.30102999566398</v>
      </c>
      <c r="J1499" s="16" t="n">
        <v>0.442079494509891</v>
      </c>
      <c r="K1499" s="16" t="n">
        <v>0.573061728395062</v>
      </c>
      <c r="L1499" s="16" t="n">
        <v>0.62841975308642</v>
      </c>
    </row>
    <row r="1500" customFormat="false" ht="15" hidden="false" customHeight="false" outlineLevel="0" collapsed="false">
      <c r="A1500" s="17" t="n">
        <v>1895</v>
      </c>
      <c r="B1500" s="16" t="n">
        <v>0.0646320424560044</v>
      </c>
      <c r="C1500" s="16" t="n">
        <v>0.0700020017723242</v>
      </c>
      <c r="D1500" s="16" t="n">
        <v>1</v>
      </c>
      <c r="E1500" s="17" t="n">
        <v>14.6</v>
      </c>
      <c r="F1500" s="16" t="n">
        <v>3.28905040071524</v>
      </c>
      <c r="G1500" s="16" t="n">
        <v>2.55880110570515</v>
      </c>
      <c r="H1500" s="16" t="n">
        <v>0.433023619091968</v>
      </c>
      <c r="I1500" s="16" t="n">
        <v>1.30102999566398</v>
      </c>
      <c r="J1500" s="16" t="n">
        <v>0.850455226426102</v>
      </c>
      <c r="K1500" s="16" t="n">
        <v>0.56720987654321</v>
      </c>
      <c r="L1500" s="16" t="n">
        <v>0.641259259259259</v>
      </c>
    </row>
    <row r="1501" customFormat="false" ht="15" hidden="false" customHeight="false" outlineLevel="0" collapsed="false">
      <c r="A1501" s="17" t="n">
        <v>1896</v>
      </c>
      <c r="B1501" s="16" t="n">
        <v>0.0636962160882023</v>
      </c>
      <c r="C1501" s="16" t="n">
        <v>0.0688270302365224</v>
      </c>
      <c r="D1501" s="16" t="n">
        <v>1</v>
      </c>
      <c r="E1501" s="17" t="n">
        <v>13.1</v>
      </c>
      <c r="F1501" s="16" t="n">
        <v>3.11263735199356</v>
      </c>
      <c r="G1501" s="16" t="n">
        <v>2.4438752055179</v>
      </c>
      <c r="H1501" s="16" t="n">
        <v>0.433023619091968</v>
      </c>
      <c r="I1501" s="16" t="n">
        <v>1.30102999566398</v>
      </c>
      <c r="J1501" s="16" t="n">
        <v>0.70811354224529</v>
      </c>
      <c r="K1501" s="16" t="n">
        <v>0.561185185185185</v>
      </c>
      <c r="L1501" s="16" t="n">
        <v>0.655061728395062</v>
      </c>
    </row>
    <row r="1502" customFormat="false" ht="15" hidden="false" customHeight="false" outlineLevel="0" collapsed="false">
      <c r="A1502" s="17" t="n">
        <v>1897</v>
      </c>
      <c r="B1502" s="16" t="n">
        <v>0.0628859613090754</v>
      </c>
      <c r="C1502" s="16" t="n">
        <v>0.0677792607992888</v>
      </c>
      <c r="D1502" s="16" t="n">
        <v>1</v>
      </c>
      <c r="E1502" s="17" t="n">
        <v>10.8</v>
      </c>
      <c r="F1502" s="16" t="n">
        <v>2.9300459435776</v>
      </c>
      <c r="G1502" s="16" t="n">
        <v>2.30918787622758</v>
      </c>
      <c r="H1502" s="16" t="n">
        <v>0.433023619091968</v>
      </c>
      <c r="I1502" s="16" t="n">
        <v>1.30102999566398</v>
      </c>
      <c r="J1502" s="16" t="n">
        <v>0.781925993353265</v>
      </c>
      <c r="K1502" s="16" t="n">
        <v>0.554962962962963</v>
      </c>
      <c r="L1502" s="16" t="n">
        <v>0.670024691358025</v>
      </c>
    </row>
    <row r="1503" customFormat="false" ht="15" hidden="false" customHeight="false" outlineLevel="0" collapsed="false">
      <c r="A1503" s="17" t="n">
        <v>1898</v>
      </c>
      <c r="B1503" s="16" t="n">
        <v>0.0622006701098548</v>
      </c>
      <c r="C1503" s="16" t="n">
        <v>0.0668611380209526</v>
      </c>
      <c r="D1503" s="16" t="n">
        <v>1</v>
      </c>
      <c r="E1503" s="16" t="n">
        <v>7.9</v>
      </c>
      <c r="F1503" s="16" t="n">
        <v>2.74690421279024</v>
      </c>
      <c r="G1503" s="16" t="n">
        <v>2.16966385409491</v>
      </c>
      <c r="H1503" s="16" t="n">
        <v>0.427710288742259</v>
      </c>
      <c r="I1503" s="16" t="n">
        <v>1.30102999566398</v>
      </c>
      <c r="J1503" s="16" t="n">
        <v>1.49392203359468</v>
      </c>
      <c r="K1503" s="16" t="n">
        <v>0.548197530864198</v>
      </c>
      <c r="L1503" s="16" t="n">
        <v>0.686098765432099</v>
      </c>
    </row>
    <row r="1504" customFormat="false" ht="15" hidden="false" customHeight="false" outlineLevel="0" collapsed="false">
      <c r="A1504" s="17" t="n">
        <v>1899</v>
      </c>
      <c r="B1504" s="16" t="n">
        <v>0.0616135544247097</v>
      </c>
      <c r="C1504" s="16" t="n">
        <v>0.0660389250185755</v>
      </c>
      <c r="D1504" s="16" t="n">
        <v>1</v>
      </c>
      <c r="E1504" s="16" t="n">
        <v>6.6</v>
      </c>
      <c r="F1504" s="16" t="n">
        <v>2.55967958885566</v>
      </c>
      <c r="G1504" s="16" t="n">
        <v>2.02542190759087</v>
      </c>
      <c r="H1504" s="16" t="n">
        <v>0.41944651788635</v>
      </c>
      <c r="I1504" s="16" t="n">
        <v>1.30102999566398</v>
      </c>
      <c r="J1504" s="16" t="n">
        <v>1.01474157665618</v>
      </c>
      <c r="K1504" s="16" t="n">
        <v>0.541358024691358</v>
      </c>
      <c r="L1504" s="16" t="n">
        <v>0.703358024691358</v>
      </c>
    </row>
    <row r="1505" customFormat="false" ht="15" hidden="false" customHeight="false" outlineLevel="0" collapsed="false">
      <c r="A1505" s="17" t="n">
        <v>1900</v>
      </c>
      <c r="B1505" s="16" t="n">
        <v>0.0611251258601745</v>
      </c>
      <c r="C1505" s="16" t="n">
        <v>0.0653213516291645</v>
      </c>
      <c r="D1505" s="16" t="n">
        <v>1</v>
      </c>
      <c r="E1505" s="16" t="n">
        <v>5.6</v>
      </c>
      <c r="F1505" s="16" t="n">
        <v>2.37681583889918</v>
      </c>
      <c r="G1505" s="16" t="n">
        <v>1.8666344832936</v>
      </c>
      <c r="H1505" s="16" t="n">
        <v>0.402209119890248</v>
      </c>
      <c r="I1505" s="16" t="n">
        <v>1.30102999566398</v>
      </c>
      <c r="J1505" s="16" t="n">
        <v>1.23649835275115</v>
      </c>
      <c r="K1505" s="16" t="n">
        <v>0.534444444444445</v>
      </c>
      <c r="L1505" s="16" t="n">
        <v>0.721037037037037</v>
      </c>
    </row>
    <row r="1506" customFormat="false" ht="15" hidden="false" customHeight="false" outlineLevel="0" collapsed="false">
      <c r="A1506" s="17" t="n">
        <v>1901</v>
      </c>
      <c r="B1506" s="16" t="n">
        <v>0.0607295050389237</v>
      </c>
      <c r="C1506" s="16" t="n">
        <v>0.0647039918022023</v>
      </c>
      <c r="D1506" s="16" t="n">
        <v>1</v>
      </c>
      <c r="E1506" s="16" t="n">
        <v>4.5</v>
      </c>
      <c r="F1506" s="16" t="n">
        <v>2.20111919464624</v>
      </c>
      <c r="G1506" s="16" t="n">
        <v>1.73079144075781</v>
      </c>
      <c r="H1506" s="16" t="n">
        <v>0.378528688018794</v>
      </c>
      <c r="I1506" s="16" t="n">
        <v>1.30102999566398</v>
      </c>
      <c r="J1506" s="16" t="n">
        <v>1.8924769787683</v>
      </c>
      <c r="K1506" s="16" t="n">
        <v>0.52762962962963</v>
      </c>
      <c r="L1506" s="16" t="n">
        <v>0.73958024691358</v>
      </c>
    </row>
    <row r="1507" customFormat="false" ht="15" hidden="false" customHeight="false" outlineLevel="0" collapsed="false">
      <c r="A1507" s="17" t="n">
        <v>1902</v>
      </c>
      <c r="B1507" s="16" t="n">
        <v>0.060400026374393</v>
      </c>
      <c r="C1507" s="16" t="n">
        <v>0.0641548886812396</v>
      </c>
      <c r="D1507" s="16" t="n">
        <v>1</v>
      </c>
      <c r="E1507" s="16" t="n">
        <v>3.7</v>
      </c>
      <c r="F1507" s="16" t="n">
        <v>2.02902117275696</v>
      </c>
      <c r="G1507" s="16" t="n">
        <v>1.58569099985108</v>
      </c>
      <c r="H1507" s="16" t="n">
        <v>0.349442957078055</v>
      </c>
      <c r="I1507" s="16" t="n">
        <v>1.30102999566398</v>
      </c>
      <c r="J1507" s="16" t="n">
        <v>1.81208631770589</v>
      </c>
      <c r="K1507" s="16" t="n">
        <v>0.521160493827161</v>
      </c>
      <c r="L1507" s="16" t="n">
        <v>0.759160493827161</v>
      </c>
    </row>
    <row r="1508" customFormat="false" ht="15" hidden="false" customHeight="false" outlineLevel="0" collapsed="false">
      <c r="A1508" s="17" t="n">
        <v>1903</v>
      </c>
      <c r="B1508" s="16" t="n">
        <v>0.0601418337888188</v>
      </c>
      <c r="C1508" s="16" t="n">
        <v>0.0636862912525733</v>
      </c>
      <c r="D1508" s="16" t="n">
        <v>1</v>
      </c>
      <c r="E1508" s="16" t="n">
        <v>3.1</v>
      </c>
      <c r="F1508" s="16" t="n">
        <v>1.86724148078391</v>
      </c>
      <c r="G1508" s="16" t="n">
        <v>1.52329027617768</v>
      </c>
      <c r="H1508" s="16" t="n">
        <v>0.320152858293026</v>
      </c>
      <c r="I1508" s="16" t="n">
        <v>1.30102999566398</v>
      </c>
      <c r="J1508" s="16" t="n">
        <v>2.69320283625273</v>
      </c>
      <c r="K1508" s="16" t="n">
        <v>0.514913580246914</v>
      </c>
      <c r="L1508" s="16" t="n">
        <v>0.777432098765432</v>
      </c>
    </row>
    <row r="1509" customFormat="false" ht="15" hidden="false" customHeight="false" outlineLevel="0" collapsed="false">
      <c r="A1509" s="17" t="n">
        <v>1904</v>
      </c>
      <c r="B1509" s="16" t="n">
        <v>0.0599348230494393</v>
      </c>
      <c r="C1509" s="16" t="n">
        <v>0.0632769475877285</v>
      </c>
      <c r="D1509" s="16" t="n">
        <v>1</v>
      </c>
      <c r="E1509" s="16" t="n">
        <v>2.2</v>
      </c>
      <c r="F1509" s="16" t="n">
        <v>1.71527766273052</v>
      </c>
      <c r="G1509" s="16" t="n">
        <v>1.43621388834569</v>
      </c>
      <c r="H1509" s="16" t="n">
        <v>0.297799087758036</v>
      </c>
      <c r="I1509" s="16" t="n">
        <v>1.30102999566398</v>
      </c>
      <c r="J1509" s="16" t="n">
        <v>2.63105433023569</v>
      </c>
      <c r="K1509" s="16" t="n">
        <v>0.507876543209877</v>
      </c>
      <c r="L1509" s="16" t="n">
        <v>0.798098765432099</v>
      </c>
    </row>
    <row r="1510" customFormat="false" ht="15" hidden="false" customHeight="false" outlineLevel="0" collapsed="false">
      <c r="A1510" s="17" t="n">
        <v>1905</v>
      </c>
      <c r="B1510" s="16" t="n">
        <v>0.05976239691178</v>
      </c>
      <c r="C1510" s="16" t="n">
        <v>0.0629094188660383</v>
      </c>
      <c r="D1510" s="16" t="n">
        <v>1</v>
      </c>
      <c r="E1510" s="16" t="n">
        <v>1.4</v>
      </c>
      <c r="F1510" s="16" t="n">
        <v>1.57253427843836</v>
      </c>
      <c r="G1510" s="16" t="n">
        <v>1.31829408777857</v>
      </c>
      <c r="H1510" s="16" t="n">
        <v>0.278332900983669</v>
      </c>
      <c r="I1510" s="16" t="n">
        <v>1.30102999566398</v>
      </c>
      <c r="J1510" s="16" t="n">
        <v>3.370540242099</v>
      </c>
      <c r="K1510" s="16" t="n">
        <v>0.502246913580247</v>
      </c>
      <c r="L1510" s="16" t="n">
        <v>0.817333333333333</v>
      </c>
    </row>
    <row r="1511" customFormat="false" ht="15" hidden="false" customHeight="false" outlineLevel="0" collapsed="false">
      <c r="A1511" s="17" t="n">
        <v>1906</v>
      </c>
      <c r="B1511" s="16" t="n">
        <v>0.0596432794713312</v>
      </c>
      <c r="C1511" s="16" t="n">
        <v>0.0626018248912361</v>
      </c>
      <c r="D1511" s="16" t="n">
        <v>0</v>
      </c>
      <c r="E1511" s="16" t="n">
        <v>1</v>
      </c>
      <c r="F1511" s="16" t="n">
        <v>1.43852301289758</v>
      </c>
      <c r="G1511" s="16" t="n">
        <v>1.20138753872169</v>
      </c>
      <c r="H1511" s="16" t="n">
        <v>0.256760057661835</v>
      </c>
      <c r="I1511" s="16" t="n">
        <v>1.30102999566398</v>
      </c>
      <c r="J1511" s="16" t="n">
        <v>0</v>
      </c>
      <c r="K1511" s="16" t="n">
        <v>0.503604938271605</v>
      </c>
      <c r="L1511" s="16" t="n">
        <v>0.834864197530864</v>
      </c>
    </row>
    <row r="1512" customFormat="false" ht="15" hidden="false" customHeight="false" outlineLevel="0" collapsed="false">
      <c r="A1512" s="17" t="n">
        <v>1907</v>
      </c>
      <c r="B1512" s="16" t="n">
        <v>0.0595568726046218</v>
      </c>
      <c r="C1512" s="16" t="n">
        <v>0.0623354658484459</v>
      </c>
      <c r="D1512" s="16" t="n">
        <v>0</v>
      </c>
      <c r="E1512" s="16" t="n">
        <v>0.9</v>
      </c>
      <c r="F1512" s="16" t="n">
        <v>1.31442015113914</v>
      </c>
      <c r="G1512" s="16" t="n">
        <v>1.0895984276076</v>
      </c>
      <c r="H1512" s="16" t="n">
        <v>0.232558690055935</v>
      </c>
      <c r="I1512" s="16" t="n">
        <v>1.30102999566398</v>
      </c>
      <c r="J1512" s="16" t="n">
        <v>0</v>
      </c>
      <c r="K1512" s="16" t="n">
        <v>0.508913580246914</v>
      </c>
      <c r="L1512" s="16" t="n">
        <v>0.851901234567901</v>
      </c>
    </row>
    <row r="1513" customFormat="false" ht="15" hidden="false" customHeight="false" outlineLevel="0" collapsed="false">
      <c r="A1513" s="17" t="n">
        <v>1908</v>
      </c>
      <c r="B1513" s="16" t="n">
        <v>0.0594957256482707</v>
      </c>
      <c r="C1513" s="16" t="n">
        <v>0.0620990295790964</v>
      </c>
      <c r="D1513" s="16" t="n">
        <v>0</v>
      </c>
      <c r="E1513" s="16" t="n">
        <v>0.8</v>
      </c>
      <c r="F1513" s="16" t="n">
        <v>1.19760469833861</v>
      </c>
      <c r="G1513" s="16" t="n">
        <v>0.984419614520865</v>
      </c>
      <c r="H1513" s="16" t="n">
        <v>0.210448784432708</v>
      </c>
      <c r="I1513" s="16" t="n">
        <v>1.30102999566398</v>
      </c>
      <c r="J1513" s="16" t="n">
        <v>0</v>
      </c>
      <c r="K1513" s="16" t="n">
        <v>0.513975308641975</v>
      </c>
      <c r="L1513" s="16" t="n">
        <v>0.866197530864198</v>
      </c>
    </row>
    <row r="1514" customFormat="false" ht="15" hidden="false" customHeight="false" outlineLevel="0" collapsed="false">
      <c r="A1514" s="17" t="n">
        <v>1909</v>
      </c>
      <c r="B1514" s="16" t="n">
        <v>0.0594557947582669</v>
      </c>
      <c r="C1514" s="16" t="n">
        <v>0.0618959280517366</v>
      </c>
      <c r="D1514" s="16" t="n">
        <v>0</v>
      </c>
      <c r="E1514" s="16" t="n">
        <v>0.6</v>
      </c>
      <c r="F1514" s="16" t="n">
        <v>1.09254938738562</v>
      </c>
      <c r="G1514" s="16" t="n">
        <v>0.89751088461343</v>
      </c>
      <c r="H1514" s="16" t="n">
        <v>0.191908215272259</v>
      </c>
      <c r="I1514" s="16" t="n">
        <v>1.30102999566398</v>
      </c>
      <c r="J1514" s="16" t="n">
        <v>0</v>
      </c>
      <c r="K1514" s="16" t="n">
        <v>0.518543209876543</v>
      </c>
      <c r="L1514" s="16" t="n">
        <v>0.878518518518519</v>
      </c>
    </row>
    <row r="1515" customFormat="false" ht="15" hidden="false" customHeight="false" outlineLevel="0" collapsed="false">
      <c r="A1515" s="17" t="n">
        <v>1910</v>
      </c>
      <c r="B1515" s="16" t="n">
        <v>0.059435243325101</v>
      </c>
      <c r="C1515" s="16" t="n">
        <v>0.0617245316339864</v>
      </c>
      <c r="D1515" s="16" t="n">
        <v>0</v>
      </c>
      <c r="E1515" s="16" t="n">
        <v>0.4</v>
      </c>
      <c r="F1515" s="16" t="n">
        <v>0.998713968523677</v>
      </c>
      <c r="G1515" s="16" t="n">
        <v>0.813008483274131</v>
      </c>
      <c r="H1515" s="16" t="n">
        <v>0.173918412808555</v>
      </c>
      <c r="I1515" s="16" t="n">
        <v>1.30102999566398</v>
      </c>
      <c r="J1515" s="16" t="n">
        <v>0</v>
      </c>
      <c r="K1515" s="16" t="n">
        <v>0.522962962962963</v>
      </c>
      <c r="L1515" s="16" t="n">
        <v>0.888518518518519</v>
      </c>
    </row>
    <row r="1516" customFormat="false" ht="15" hidden="false" customHeight="false" outlineLevel="0" collapsed="false">
      <c r="A1516" s="17" t="n">
        <v>1911</v>
      </c>
      <c r="B1516" s="16" t="n">
        <v>0.0594260429342588</v>
      </c>
      <c r="C1516" s="16" t="n">
        <v>0.0615715145981974</v>
      </c>
      <c r="D1516" s="16" t="n">
        <v>0</v>
      </c>
      <c r="E1516" s="16" t="n">
        <v>0.4</v>
      </c>
      <c r="F1516" s="16" t="n">
        <v>0.912383943436652</v>
      </c>
      <c r="G1516" s="16" t="n">
        <v>0.745597524790476</v>
      </c>
      <c r="H1516" s="16" t="n">
        <v>0.158139245515232</v>
      </c>
      <c r="I1516" s="16" t="n">
        <v>1.30102999566398</v>
      </c>
      <c r="J1516" s="16" t="n">
        <v>0</v>
      </c>
      <c r="K1516" s="16" t="n">
        <v>0.527506172839506</v>
      </c>
      <c r="L1516" s="16" t="n">
        <v>0.896271604938272</v>
      </c>
    </row>
    <row r="1517" customFormat="false" ht="15" hidden="false" customHeight="false" outlineLevel="0" collapsed="false">
      <c r="A1517" s="17" t="n">
        <v>1912</v>
      </c>
      <c r="B1517" s="16" t="n">
        <v>0.0594276631871859</v>
      </c>
      <c r="C1517" s="16" t="n">
        <v>0.0614427331917816</v>
      </c>
      <c r="D1517" s="16" t="n">
        <v>0</v>
      </c>
      <c r="E1517" s="16" t="n">
        <v>0.2</v>
      </c>
      <c r="F1517" s="16" t="n">
        <v>0.836586999612173</v>
      </c>
      <c r="G1517" s="16" t="n">
        <v>0.68354144251817</v>
      </c>
      <c r="H1517" s="16" t="n">
        <v>0.145026983046374</v>
      </c>
      <c r="I1517" s="16" t="n">
        <v>1.30102999566398</v>
      </c>
      <c r="J1517" s="16" t="n">
        <v>0</v>
      </c>
      <c r="K1517" s="16" t="n">
        <v>0.531604938271605</v>
      </c>
      <c r="L1517" s="16" t="n">
        <v>0.901876543209877</v>
      </c>
    </row>
    <row r="1518" customFormat="false" ht="15" hidden="false" customHeight="false" outlineLevel="0" collapsed="false">
      <c r="A1518" s="17" t="n">
        <v>1913</v>
      </c>
      <c r="B1518" s="16" t="n">
        <v>0.0594339711384641</v>
      </c>
      <c r="C1518" s="16" t="n">
        <v>0.0613296694970793</v>
      </c>
      <c r="D1518" s="16" t="n">
        <v>0</v>
      </c>
      <c r="E1518" s="16" t="n">
        <v>0.1</v>
      </c>
      <c r="F1518" s="16" t="n">
        <v>0.769449031038729</v>
      </c>
      <c r="G1518" s="16" t="n">
        <v>0.627435611471101</v>
      </c>
      <c r="H1518" s="16" t="n">
        <v>0.132864370117341</v>
      </c>
      <c r="I1518" s="16" t="n">
        <v>1.30102999566398</v>
      </c>
      <c r="J1518" s="16" t="n">
        <v>0</v>
      </c>
      <c r="K1518" s="16" t="n">
        <v>0.535160493827161</v>
      </c>
      <c r="L1518" s="16" t="n">
        <v>0.907012345679012</v>
      </c>
    </row>
    <row r="1519" customFormat="false" ht="15" hidden="false" customHeight="false" outlineLevel="0" collapsed="false">
      <c r="A1519" s="17" t="n">
        <v>1914</v>
      </c>
      <c r="B1519" s="16" t="n">
        <v>0.0594477183702919</v>
      </c>
      <c r="C1519" s="16" t="n">
        <v>0.0612287602573633</v>
      </c>
      <c r="D1519" s="16" t="n">
        <v>0</v>
      </c>
      <c r="E1519" s="16" t="n">
        <v>0.1</v>
      </c>
      <c r="F1519" s="16" t="n">
        <v>0.707024112638447</v>
      </c>
      <c r="G1519" s="16" t="n">
        <v>0.575322341799152</v>
      </c>
      <c r="H1519" s="16" t="n">
        <v>0.121850663664605</v>
      </c>
      <c r="I1519" s="16" t="n">
        <v>1.30102999566398</v>
      </c>
      <c r="J1519" s="16" t="n">
        <v>0</v>
      </c>
      <c r="K1519" s="16" t="n">
        <v>0.53837037037037</v>
      </c>
      <c r="L1519" s="16" t="n">
        <v>0.910567901234568</v>
      </c>
    </row>
    <row r="1520" customFormat="false" ht="15" hidden="false" customHeight="false" outlineLevel="0" collapsed="false">
      <c r="A1520" s="17" t="n">
        <v>1915</v>
      </c>
      <c r="B1520" s="16" t="n">
        <v>0.0594635801182853</v>
      </c>
      <c r="C1520" s="16" t="n">
        <v>0.0611428220073382</v>
      </c>
      <c r="D1520" s="16" t="n">
        <v>0</v>
      </c>
      <c r="E1520" s="16" t="n">
        <v>0.1</v>
      </c>
      <c r="F1520" s="16" t="n">
        <v>0.653248500309343</v>
      </c>
      <c r="G1520" s="16" t="n">
        <v>0.530028927065049</v>
      </c>
      <c r="H1520" s="16" t="n">
        <v>0.112764416031264</v>
      </c>
      <c r="I1520" s="16" t="n">
        <v>1.30102999566398</v>
      </c>
      <c r="J1520" s="16" t="n">
        <v>0</v>
      </c>
      <c r="K1520" s="16" t="n">
        <v>0.541432098765432</v>
      </c>
      <c r="L1520" s="16" t="n">
        <v>0.913259259259259</v>
      </c>
    </row>
    <row r="1521" customFormat="false" ht="15" hidden="false" customHeight="false" outlineLevel="0" collapsed="false">
      <c r="A1521" s="17" t="n">
        <v>1916</v>
      </c>
      <c r="B1521" s="16" t="n">
        <v>0.0594833210938507</v>
      </c>
      <c r="C1521" s="16" t="n">
        <v>0.0610671770655447</v>
      </c>
      <c r="D1521" s="16" t="n">
        <v>0</v>
      </c>
      <c r="E1521" s="16" t="n">
        <v>0.1</v>
      </c>
      <c r="F1521" s="16" t="n">
        <v>0.604335831607272</v>
      </c>
      <c r="G1521" s="16" t="n">
        <v>0.489544146590281</v>
      </c>
      <c r="H1521" s="16" t="n">
        <v>0.103665186801998</v>
      </c>
      <c r="I1521" s="16" t="n">
        <v>1.30102999566398</v>
      </c>
      <c r="J1521" s="16" t="n">
        <v>0</v>
      </c>
      <c r="K1521" s="16" t="n">
        <v>0.543827160493827</v>
      </c>
      <c r="L1521" s="16" t="n">
        <v>0.916</v>
      </c>
    </row>
    <row r="1522" customFormat="false" ht="15" hidden="false" customHeight="false" outlineLevel="0" collapsed="false">
      <c r="A1522" s="17" t="n">
        <v>1917</v>
      </c>
      <c r="B1522" s="16" t="n">
        <v>0.0595059796339936</v>
      </c>
      <c r="C1522" s="16" t="n">
        <v>0.0610038431982199</v>
      </c>
      <c r="D1522" s="16" t="n">
        <v>0</v>
      </c>
      <c r="E1522" s="16" t="n">
        <v>0.1</v>
      </c>
      <c r="F1522" s="16" t="n">
        <v>0.561505655297689</v>
      </c>
      <c r="G1522" s="16" t="n">
        <v>0.456036810252834</v>
      </c>
      <c r="H1522" s="16" t="n">
        <v>0.0959045825924356</v>
      </c>
      <c r="I1522" s="16" t="n">
        <v>1.30102999566398</v>
      </c>
      <c r="J1522" s="16" t="n">
        <v>0</v>
      </c>
      <c r="K1522" s="16" t="n">
        <v>0.546222222222222</v>
      </c>
      <c r="L1522" s="16" t="n">
        <v>0.917604938271605</v>
      </c>
    </row>
    <row r="1523" customFormat="false" ht="15" hidden="false" customHeight="false" outlineLevel="0" collapsed="false">
      <c r="A1523" s="17" t="n">
        <v>1918</v>
      </c>
      <c r="B1523" s="16" t="n">
        <v>0.0595351886004209</v>
      </c>
      <c r="C1523" s="16" t="n">
        <v>0.0609505879961782</v>
      </c>
      <c r="D1523" s="16" t="n">
        <v>0</v>
      </c>
      <c r="E1523" s="16" t="n">
        <v>0.1</v>
      </c>
      <c r="F1523" s="16" t="n">
        <v>0.521461744031282</v>
      </c>
      <c r="G1523" s="16" t="n">
        <v>0.424086387763378</v>
      </c>
      <c r="H1523" s="16" t="n">
        <v>0.0887248869472516</v>
      </c>
      <c r="I1523" s="16" t="n">
        <v>1.30102999566398</v>
      </c>
      <c r="J1523" s="16" t="n">
        <v>0</v>
      </c>
      <c r="K1523" s="16" t="n">
        <v>0.548123456790123</v>
      </c>
      <c r="L1523" s="16" t="n">
        <v>0.919061728395062</v>
      </c>
    </row>
    <row r="1524" customFormat="false" ht="15" hidden="false" customHeight="false" outlineLevel="0" collapsed="false">
      <c r="A1524" s="17" t="n">
        <v>1919</v>
      </c>
      <c r="B1524" s="16" t="n">
        <v>0.0595676666332616</v>
      </c>
      <c r="C1524" s="16" t="n">
        <v>0.0609092069086101</v>
      </c>
      <c r="D1524" s="16" t="n">
        <v>0</v>
      </c>
      <c r="E1524" s="16" t="n">
        <v>0</v>
      </c>
      <c r="F1524" s="16" t="n">
        <v>0.486415180887951</v>
      </c>
      <c r="G1524" s="16" t="n">
        <v>0.394182507351044</v>
      </c>
      <c r="H1524" s="16" t="n">
        <v>0.0832775444137733</v>
      </c>
      <c r="I1524" s="16" t="n">
        <v>1.30102999566398</v>
      </c>
      <c r="J1524" s="16" t="n">
        <v>0</v>
      </c>
      <c r="K1524" s="16" t="n">
        <v>0.550246913580247</v>
      </c>
      <c r="L1524" s="16" t="n">
        <v>0.919728395061728</v>
      </c>
    </row>
    <row r="1525" customFormat="false" ht="15" hidden="false" customHeight="false" outlineLevel="0" collapsed="false">
      <c r="A1525" s="17" t="n">
        <v>1920</v>
      </c>
      <c r="B1525" s="16" t="n">
        <v>0.0596016007992956</v>
      </c>
      <c r="C1525" s="16" t="n">
        <v>0.0608743719094329</v>
      </c>
      <c r="D1525" s="16" t="n">
        <v>0</v>
      </c>
      <c r="E1525" s="16" t="n">
        <v>0</v>
      </c>
      <c r="F1525" s="16" t="n">
        <v>0.454586591346558</v>
      </c>
      <c r="G1525" s="16" t="n">
        <v>0.367688985848154</v>
      </c>
      <c r="H1525" s="16" t="n">
        <v>0.0785817652726628</v>
      </c>
      <c r="I1525" s="16" t="n">
        <v>1.30102999566398</v>
      </c>
      <c r="J1525" s="16" t="n">
        <v>0</v>
      </c>
      <c r="K1525" s="16" t="n">
        <v>0.552246913580247</v>
      </c>
      <c r="L1525" s="16" t="n">
        <v>0.919777777777778</v>
      </c>
    </row>
    <row r="1526" customFormat="false" ht="15" hidden="false" customHeight="false" outlineLevel="0" collapsed="false">
      <c r="A1526" s="17" t="n">
        <v>1921</v>
      </c>
      <c r="B1526" s="16" t="n">
        <v>0.0596371165994141</v>
      </c>
      <c r="C1526" s="16" t="n">
        <v>0.0608477915989028</v>
      </c>
      <c r="D1526" s="16" t="n">
        <v>0</v>
      </c>
      <c r="E1526" s="16" t="n">
        <v>0</v>
      </c>
      <c r="F1526" s="16" t="n">
        <v>0.426491040236716</v>
      </c>
      <c r="G1526" s="16" t="n">
        <v>0.344863758948094</v>
      </c>
      <c r="H1526" s="16" t="n">
        <v>0.0751383914989748</v>
      </c>
      <c r="I1526" s="16" t="n">
        <v>1.30102999566398</v>
      </c>
      <c r="J1526" s="16" t="n">
        <v>0</v>
      </c>
      <c r="K1526" s="16" t="n">
        <v>0.554222222222222</v>
      </c>
      <c r="L1526" s="16" t="n">
        <v>0.919308641975309</v>
      </c>
    </row>
    <row r="1527" customFormat="false" ht="15" hidden="false" customHeight="false" outlineLevel="0" collapsed="false">
      <c r="A1527" s="17" t="n">
        <v>1922</v>
      </c>
      <c r="B1527" s="16" t="n">
        <v>0.0596750419172976</v>
      </c>
      <c r="C1527" s="16" t="n">
        <v>0.0608296210649941</v>
      </c>
      <c r="D1527" s="16" t="n">
        <v>0</v>
      </c>
      <c r="E1527" s="16" t="n">
        <v>0</v>
      </c>
      <c r="F1527" s="16" t="n">
        <v>0.401567976051021</v>
      </c>
      <c r="G1527" s="16" t="n">
        <v>0.324160794382822</v>
      </c>
      <c r="H1527" s="16" t="n">
        <v>0.0733760650599846</v>
      </c>
      <c r="I1527" s="16" t="n">
        <v>1.30102999566398</v>
      </c>
      <c r="J1527" s="16" t="n">
        <v>0</v>
      </c>
      <c r="K1527" s="16" t="n">
        <v>0.555851851851852</v>
      </c>
      <c r="L1527" s="16" t="n">
        <v>0.916888888888889</v>
      </c>
    </row>
    <row r="1528" customFormat="false" ht="15" hidden="false" customHeight="false" outlineLevel="0" collapsed="false">
      <c r="A1528" s="17" t="n">
        <v>1923</v>
      </c>
      <c r="B1528" s="16" t="n">
        <v>0.0597136590629816</v>
      </c>
      <c r="C1528" s="16" t="n">
        <v>0.0608180670605766</v>
      </c>
      <c r="D1528" s="16" t="n">
        <v>0</v>
      </c>
      <c r="E1528" s="16" t="n">
        <v>0</v>
      </c>
      <c r="F1528" s="16" t="n">
        <v>0.379706229759084</v>
      </c>
      <c r="G1528" s="16" t="n">
        <v>0.306233792848839</v>
      </c>
      <c r="H1528" s="16" t="n">
        <v>0.0733760650599846</v>
      </c>
      <c r="I1528" s="16" t="n">
        <v>1.30102999566398</v>
      </c>
      <c r="J1528" s="16" t="n">
        <v>0</v>
      </c>
      <c r="K1528" s="16" t="n">
        <v>0.557111111111111</v>
      </c>
      <c r="L1528" s="16" t="n">
        <v>0.913481481481481</v>
      </c>
    </row>
    <row r="1529" customFormat="false" ht="15" hidden="false" customHeight="false" outlineLevel="0" collapsed="false">
      <c r="A1529" s="17" t="n">
        <v>1924</v>
      </c>
      <c r="B1529" s="16" t="n">
        <v>0.059753561226858</v>
      </c>
      <c r="C1529" s="16" t="n">
        <v>0.0608152874807517</v>
      </c>
      <c r="D1529" s="16" t="n">
        <v>0</v>
      </c>
      <c r="E1529" s="16" t="n">
        <v>0</v>
      </c>
      <c r="F1529" s="16" t="n">
        <v>0.361393731246802</v>
      </c>
      <c r="G1529" s="16" t="n">
        <v>0.291820709820742</v>
      </c>
      <c r="H1529" s="16" t="n">
        <v>0.0733760650599846</v>
      </c>
      <c r="I1529" s="16" t="n">
        <v>1.30102999566398</v>
      </c>
      <c r="J1529" s="16" t="n">
        <v>0</v>
      </c>
      <c r="K1529" s="16" t="n">
        <v>0.558592592592593</v>
      </c>
      <c r="L1529" s="16" t="n">
        <v>0.909259259259259</v>
      </c>
    </row>
    <row r="1530" customFormat="false" ht="15" hidden="false" customHeight="false" outlineLevel="0" collapsed="false">
      <c r="A1530" s="17" t="n">
        <v>1925</v>
      </c>
      <c r="B1530" s="16" t="n">
        <v>0.0597926445305347</v>
      </c>
      <c r="C1530" s="16" t="n">
        <v>0.0608195553637213</v>
      </c>
      <c r="D1530" s="16" t="n">
        <v>0</v>
      </c>
      <c r="E1530" s="16" t="n">
        <v>0</v>
      </c>
      <c r="F1530" s="16" t="n">
        <v>0.346638872771352</v>
      </c>
      <c r="G1530" s="16" t="n">
        <v>0.279726533184933</v>
      </c>
      <c r="H1530" s="16" t="n">
        <v>0.0733760650599846</v>
      </c>
      <c r="I1530" s="16" t="n">
        <v>1.30102999566398</v>
      </c>
      <c r="J1530" s="16" t="n">
        <v>0</v>
      </c>
      <c r="K1530" s="16" t="n">
        <v>0.559753086419753</v>
      </c>
      <c r="L1530" s="16" t="n">
        <v>0.900567901234568</v>
      </c>
    </row>
    <row r="1531" customFormat="false" ht="15" hidden="false" customHeight="false" outlineLevel="0" collapsed="false">
      <c r="A1531" s="17" t="n">
        <v>1926</v>
      </c>
      <c r="B1531" s="16" t="n">
        <v>0.0598302725702524</v>
      </c>
      <c r="C1531" s="16" t="n">
        <v>0.06082926031616</v>
      </c>
      <c r="D1531" s="16" t="n">
        <v>0</v>
      </c>
      <c r="E1531" s="16" t="n">
        <v>0</v>
      </c>
      <c r="F1531" s="16" t="n">
        <v>0.334927340279292</v>
      </c>
      <c r="G1531" s="16" t="n">
        <v>0.270659481214133</v>
      </c>
      <c r="H1531" s="16" t="n">
        <v>0.0706419089317234</v>
      </c>
      <c r="I1531" s="16" t="n">
        <v>1.30102999566398</v>
      </c>
      <c r="J1531" s="16" t="n">
        <v>0</v>
      </c>
      <c r="K1531" s="16" t="n">
        <v>0.560493827160494</v>
      </c>
      <c r="L1531" s="16" t="n">
        <v>0.885679012345679</v>
      </c>
    </row>
    <row r="1532" customFormat="false" ht="15" hidden="false" customHeight="false" outlineLevel="0" collapsed="false">
      <c r="A1532" s="17" t="n">
        <v>1927</v>
      </c>
      <c r="B1532" s="16" t="n">
        <v>0.0598679114547041</v>
      </c>
      <c r="C1532" s="16" t="n">
        <v>0.0608437335987886</v>
      </c>
      <c r="D1532" s="16" t="n">
        <v>0</v>
      </c>
      <c r="E1532" s="16" t="n">
        <v>0</v>
      </c>
      <c r="F1532" s="16" t="n">
        <v>0.325293514638595</v>
      </c>
      <c r="G1532" s="16" t="n">
        <v>0.263415834869622</v>
      </c>
      <c r="H1532" s="16" t="n">
        <v>0.0687171435406176</v>
      </c>
      <c r="I1532" s="16" t="n">
        <v>1.30102999566398</v>
      </c>
      <c r="J1532" s="16" t="n">
        <v>0</v>
      </c>
      <c r="K1532" s="16" t="n">
        <v>0.561185185185185</v>
      </c>
      <c r="L1532" s="16" t="n">
        <v>0.859086419753086</v>
      </c>
    </row>
    <row r="1533" customFormat="false" ht="15" hidden="false" customHeight="false" outlineLevel="0" collapsed="false">
      <c r="A1533" s="17" t="n">
        <v>1928</v>
      </c>
      <c r="B1533" s="16" t="n">
        <v>0.0599051038424174</v>
      </c>
      <c r="C1533" s="16" t="n">
        <v>0.0608645970374346</v>
      </c>
      <c r="D1533" s="16" t="n">
        <v>0</v>
      </c>
      <c r="E1533" s="16" t="n">
        <v>0</v>
      </c>
      <c r="F1533" s="16" t="n">
        <v>0.318521785671255</v>
      </c>
      <c r="G1533" s="16" t="n">
        <v>0.25830943874172</v>
      </c>
      <c r="H1533" s="16" t="n">
        <v>0.0673561296711619</v>
      </c>
      <c r="I1533" s="16" t="n">
        <v>1.30102999566398</v>
      </c>
      <c r="J1533" s="16" t="n">
        <v>0</v>
      </c>
      <c r="K1533" s="16" t="n">
        <v>0.561555555555556</v>
      </c>
      <c r="L1533" s="16" t="n">
        <v>0.817283950617284</v>
      </c>
    </row>
    <row r="1534" customFormat="false" ht="15" hidden="false" customHeight="false" outlineLevel="0" collapsed="false">
      <c r="A1534" s="17" t="n">
        <v>1929</v>
      </c>
      <c r="B1534" s="16" t="n">
        <v>0.0599404050658147</v>
      </c>
      <c r="C1534" s="16" t="n">
        <v>0.0608893211434285</v>
      </c>
      <c r="D1534" s="16" t="n">
        <v>0</v>
      </c>
      <c r="E1534" s="16" t="n">
        <v>0</v>
      </c>
      <c r="F1534" s="16" t="n">
        <v>0.314153108658437</v>
      </c>
      <c r="G1534" s="16" t="n">
        <v>0.255393832661579</v>
      </c>
      <c r="H1534" s="16" t="n">
        <v>0.0665215680490027</v>
      </c>
      <c r="I1534" s="16" t="n">
        <v>1.30102999566398</v>
      </c>
      <c r="J1534" s="16" t="n">
        <v>0</v>
      </c>
      <c r="K1534" s="16" t="n">
        <v>0.561851851851852</v>
      </c>
      <c r="L1534" s="16" t="n">
        <v>0.742938271604938</v>
      </c>
    </row>
    <row r="1535" customFormat="false" ht="15" hidden="false" customHeight="false" outlineLevel="0" collapsed="false">
      <c r="A1535" s="17" t="n">
        <v>1930</v>
      </c>
      <c r="B1535" s="16" t="n">
        <v>0.059976848297649</v>
      </c>
      <c r="C1535" s="16" t="n">
        <v>0.0609175541334682</v>
      </c>
      <c r="D1535" s="16" t="n">
        <v>0</v>
      </c>
      <c r="E1535" s="16" t="n">
        <v>0</v>
      </c>
      <c r="F1535" s="16" t="n">
        <v>0.310743192907622</v>
      </c>
      <c r="G1535" s="16" t="n">
        <v>0.253606766362499</v>
      </c>
      <c r="H1535" s="16" t="n">
        <v>0.0659991837601574</v>
      </c>
      <c r="I1535" s="16" t="n">
        <v>1.30102999566398</v>
      </c>
      <c r="J1535" s="16" t="n">
        <v>0</v>
      </c>
      <c r="K1535" s="16" t="n">
        <v>0.561802469135803</v>
      </c>
      <c r="L1535" s="16" t="n">
        <v>0.633975308641975</v>
      </c>
    </row>
    <row r="1536" customFormat="false" ht="15" hidden="false" customHeight="false" outlineLevel="0" collapsed="false">
      <c r="A1536" s="17" t="n">
        <v>1931</v>
      </c>
      <c r="B1536" s="16" t="n">
        <v>0.0600114992923207</v>
      </c>
      <c r="C1536" s="16" t="n">
        <v>0.0609506164905098</v>
      </c>
      <c r="D1536" s="16" t="n">
        <v>0</v>
      </c>
      <c r="E1536" s="16" t="n">
        <v>0</v>
      </c>
      <c r="F1536" s="16" t="n">
        <v>0.310013958598877</v>
      </c>
      <c r="G1536" s="16" t="n">
        <v>0.253113241411999</v>
      </c>
      <c r="H1536" s="16" t="n">
        <v>0.0659991837601574</v>
      </c>
      <c r="I1536" s="16" t="n">
        <v>1.30102999566398</v>
      </c>
      <c r="J1536" s="16" t="n">
        <v>0</v>
      </c>
      <c r="K1536" s="16" t="n">
        <v>0.561925925925926</v>
      </c>
      <c r="L1536" s="16" t="n">
        <v>0.512567901234568</v>
      </c>
    </row>
    <row r="1537" customFormat="false" ht="15" hidden="false" customHeight="false" outlineLevel="0" collapsed="false">
      <c r="A1537" s="17" t="n">
        <v>1932</v>
      </c>
      <c r="B1537" s="16" t="n">
        <v>0.0600445138911406</v>
      </c>
      <c r="C1537" s="16" t="n">
        <v>0.0609872348358234</v>
      </c>
      <c r="D1537" s="16" t="n">
        <v>0</v>
      </c>
      <c r="E1537" s="16" t="n">
        <v>0</v>
      </c>
      <c r="F1537" s="16" t="n">
        <v>0.311388628661804</v>
      </c>
      <c r="G1537" s="16" t="n">
        <v>0.253780399265388</v>
      </c>
      <c r="H1537" s="16" t="n">
        <v>0.0659991837601574</v>
      </c>
      <c r="I1537" s="16" t="n">
        <v>1.30102999566398</v>
      </c>
      <c r="J1537" s="16" t="n">
        <v>0</v>
      </c>
      <c r="K1537" s="16" t="n">
        <v>0.561777777777778</v>
      </c>
      <c r="L1537" s="16" t="n">
        <v>0.595234567901235</v>
      </c>
    </row>
    <row r="1538" customFormat="false" ht="15" hidden="false" customHeight="false" outlineLevel="0" collapsed="false">
      <c r="A1538" s="17" t="n">
        <v>1933</v>
      </c>
      <c r="B1538" s="16" t="n">
        <v>0.0600767261452145</v>
      </c>
      <c r="C1538" s="16" t="n">
        <v>0.0610253066900704</v>
      </c>
      <c r="D1538" s="16" t="n">
        <v>0</v>
      </c>
      <c r="E1538" s="16" t="n">
        <v>0</v>
      </c>
      <c r="F1538" s="16" t="n">
        <v>0.313664637022375</v>
      </c>
      <c r="G1538" s="16" t="n">
        <v>0.255393832661579</v>
      </c>
      <c r="H1538" s="16" t="n">
        <v>0.0665215680490027</v>
      </c>
      <c r="I1538" s="16" t="n">
        <v>1.30102999566398</v>
      </c>
      <c r="J1538" s="16" t="n">
        <v>0</v>
      </c>
      <c r="K1538" s="16" t="n">
        <v>0.561530864197531</v>
      </c>
      <c r="L1538" s="16" t="n">
        <v>0.678864197530864</v>
      </c>
    </row>
    <row r="1539" customFormat="false" ht="15" hidden="false" customHeight="false" outlineLevel="0" collapsed="false">
      <c r="A1539" s="17" t="n">
        <v>1934</v>
      </c>
      <c r="B1539" s="16" t="n">
        <v>0.060105272092753</v>
      </c>
      <c r="C1539" s="16" t="n">
        <v>0.0610668651594056</v>
      </c>
      <c r="D1539" s="16" t="n">
        <v>0</v>
      </c>
      <c r="E1539" s="16" t="n">
        <v>0</v>
      </c>
      <c r="F1539" s="16" t="n">
        <v>0.318861897529565</v>
      </c>
      <c r="G1539" s="16" t="n">
        <v>0.258412036521425</v>
      </c>
      <c r="H1539" s="16" t="n">
        <v>0.0673561296711619</v>
      </c>
      <c r="I1539" s="16" t="n">
        <v>1.30102999566398</v>
      </c>
      <c r="J1539" s="16" t="n">
        <v>0</v>
      </c>
      <c r="K1539" s="16" t="n">
        <v>0.561259259259259</v>
      </c>
      <c r="L1539" s="16" t="n">
        <v>0.732814814814815</v>
      </c>
    </row>
    <row r="1540" customFormat="false" ht="15" hidden="false" customHeight="false" outlineLevel="0" collapsed="false">
      <c r="A1540" s="17" t="n">
        <v>1935</v>
      </c>
      <c r="B1540" s="16" t="n">
        <v>0.0601339777310689</v>
      </c>
      <c r="C1540" s="16" t="n">
        <v>0.0611115276730723</v>
      </c>
      <c r="D1540" s="16" t="n">
        <v>0</v>
      </c>
      <c r="E1540" s="16" t="n">
        <v>0</v>
      </c>
      <c r="F1540" s="16" t="n">
        <v>0.325317188203527</v>
      </c>
      <c r="G1540" s="16" t="n">
        <v>0.263415834869622</v>
      </c>
      <c r="H1540" s="16" t="n">
        <v>0.0687171435406176</v>
      </c>
      <c r="I1540" s="16" t="n">
        <v>1.30102999566398</v>
      </c>
      <c r="J1540" s="16" t="n">
        <v>0</v>
      </c>
      <c r="K1540" s="16" t="n">
        <v>0.560641975308642</v>
      </c>
      <c r="L1540" s="16" t="n">
        <v>0.767432098765432</v>
      </c>
    </row>
    <row r="1541" customFormat="false" ht="15" hidden="false" customHeight="false" outlineLevel="0" collapsed="false">
      <c r="A1541" s="17" t="n">
        <v>1936</v>
      </c>
      <c r="B1541" s="16" t="n">
        <v>0.0601615262528261</v>
      </c>
      <c r="C1541" s="16" t="n">
        <v>0.0611591125610802</v>
      </c>
      <c r="D1541" s="16" t="n">
        <v>0</v>
      </c>
      <c r="E1541" s="16" t="n">
        <v>0</v>
      </c>
      <c r="F1541" s="16" t="n">
        <v>0.333496663256456</v>
      </c>
      <c r="G1541" s="16" t="n">
        <v>0.269947240222635</v>
      </c>
      <c r="H1541" s="16" t="n">
        <v>0.0704122046809548</v>
      </c>
      <c r="I1541" s="16" t="n">
        <v>1.30102999566398</v>
      </c>
      <c r="J1541" s="16" t="n">
        <v>0</v>
      </c>
      <c r="K1541" s="16" t="n">
        <v>0.559975308641975</v>
      </c>
      <c r="L1541" s="16" t="n">
        <v>0.790049382716049</v>
      </c>
    </row>
    <row r="1542" customFormat="false" ht="15" hidden="false" customHeight="false" outlineLevel="0" collapsed="false">
      <c r="A1542" s="17" t="n">
        <v>1937</v>
      </c>
      <c r="B1542" s="16" t="n">
        <v>0.0601891842567258</v>
      </c>
      <c r="C1542" s="16" t="n">
        <v>0.0612102508048217</v>
      </c>
      <c r="D1542" s="16" t="n">
        <v>0</v>
      </c>
      <c r="E1542" s="16" t="n">
        <v>0</v>
      </c>
      <c r="F1542" s="16" t="n">
        <v>0.343126517180743</v>
      </c>
      <c r="G1542" s="16" t="n">
        <v>0.276723897425186</v>
      </c>
      <c r="H1542" s="16" t="n">
        <v>0.0727886392011477</v>
      </c>
      <c r="I1542" s="16" t="n">
        <v>1.30102999566398</v>
      </c>
      <c r="J1542" s="16" t="n">
        <v>0</v>
      </c>
      <c r="K1542" s="16" t="n">
        <v>0.559555555555556</v>
      </c>
      <c r="L1542" s="16" t="n">
        <v>0.806567901234568</v>
      </c>
    </row>
    <row r="1543" customFormat="false" ht="15" hidden="false" customHeight="false" outlineLevel="0" collapsed="false">
      <c r="A1543" s="17" t="n">
        <v>1938</v>
      </c>
      <c r="B1543" s="16" t="n">
        <v>0.0602171897060341</v>
      </c>
      <c r="C1543" s="16" t="n">
        <v>0.0612631772375769</v>
      </c>
      <c r="D1543" s="16" t="n">
        <v>0</v>
      </c>
      <c r="E1543" s="16" t="n">
        <v>0</v>
      </c>
      <c r="F1543" s="16" t="n">
        <v>0.353456826149775</v>
      </c>
      <c r="G1543" s="16" t="n">
        <v>0.285337106075108</v>
      </c>
      <c r="H1543" s="16" t="n">
        <v>0.0733760650599846</v>
      </c>
      <c r="I1543" s="16" t="n">
        <v>1.30102999566398</v>
      </c>
      <c r="J1543" s="16" t="n">
        <v>0</v>
      </c>
      <c r="K1543" s="16" t="n">
        <v>0.558814814814815</v>
      </c>
      <c r="L1543" s="16" t="n">
        <v>0.815703703703704</v>
      </c>
    </row>
    <row r="1544" customFormat="false" ht="15" hidden="false" customHeight="false" outlineLevel="0" collapsed="false">
      <c r="A1544" s="17" t="n">
        <v>1939</v>
      </c>
      <c r="B1544" s="16" t="n">
        <v>0.0602463694910208</v>
      </c>
      <c r="C1544" s="16" t="n">
        <v>0.0613184985104534</v>
      </c>
      <c r="D1544" s="16" t="n">
        <v>0</v>
      </c>
      <c r="E1544" s="16" t="n">
        <v>0</v>
      </c>
      <c r="F1544" s="16" t="n">
        <v>0.364389820977468</v>
      </c>
      <c r="G1544" s="16" t="n">
        <v>0.29402913077245</v>
      </c>
      <c r="H1544" s="16" t="n">
        <v>0.0733760650599846</v>
      </c>
      <c r="I1544" s="16" t="n">
        <v>1.30102999566398</v>
      </c>
      <c r="J1544" s="16" t="n">
        <v>0</v>
      </c>
      <c r="K1544" s="16" t="n">
        <v>0.558271604938272</v>
      </c>
      <c r="L1544" s="16" t="n">
        <v>0.822271604938272</v>
      </c>
    </row>
    <row r="1545" customFormat="false" ht="15" hidden="false" customHeight="false" outlineLevel="0" collapsed="false">
      <c r="A1545" s="17" t="n">
        <v>1940</v>
      </c>
      <c r="B1545" s="16" t="n">
        <v>0.0602737059195836</v>
      </c>
      <c r="C1545" s="16" t="n">
        <v>0.0613760622921917</v>
      </c>
      <c r="D1545" s="16" t="n">
        <v>0</v>
      </c>
      <c r="E1545" s="16" t="n">
        <v>0</v>
      </c>
      <c r="F1545" s="16" t="n">
        <v>0.377171167092649</v>
      </c>
      <c r="G1545" s="16" t="n">
        <v>0.304676871320891</v>
      </c>
      <c r="H1545" s="16" t="n">
        <v>0.0733760650599846</v>
      </c>
      <c r="I1545" s="16" t="n">
        <v>1.30102999566398</v>
      </c>
      <c r="J1545" s="16" t="n">
        <v>0</v>
      </c>
      <c r="K1545" s="16" t="n">
        <v>0.557530864197531</v>
      </c>
      <c r="L1545" s="16" t="n">
        <v>0.826493827160494</v>
      </c>
    </row>
    <row r="1546" customFormat="false" ht="15" hidden="false" customHeight="false" outlineLevel="0" collapsed="false">
      <c r="A1546" s="17" t="n">
        <v>1941</v>
      </c>
      <c r="B1546" s="16" t="n">
        <v>0.0603005744930771</v>
      </c>
      <c r="C1546" s="16" t="n">
        <v>0.0614357689271371</v>
      </c>
      <c r="D1546" s="16" t="n">
        <v>0</v>
      </c>
      <c r="E1546" s="16" t="n">
        <v>0</v>
      </c>
      <c r="F1546" s="16" t="n">
        <v>0.391198671605996</v>
      </c>
      <c r="G1546" s="16" t="n">
        <v>0.315763318441593</v>
      </c>
      <c r="H1546" s="16" t="n">
        <v>0.0733760650599846</v>
      </c>
      <c r="I1546" s="16" t="n">
        <v>1.30102999566398</v>
      </c>
      <c r="J1546" s="16" t="n">
        <v>0</v>
      </c>
      <c r="K1546" s="16" t="n">
        <v>0.556666666666667</v>
      </c>
      <c r="L1546" s="16" t="n">
        <v>0.82962962962963</v>
      </c>
    </row>
    <row r="1547" customFormat="false" ht="15" hidden="false" customHeight="false" outlineLevel="0" collapsed="false">
      <c r="A1547" s="17" t="n">
        <v>1942</v>
      </c>
      <c r="B1547" s="16" t="n">
        <v>0.0603262287875017</v>
      </c>
      <c r="C1547" s="16" t="n">
        <v>0.0614974786837896</v>
      </c>
      <c r="D1547" s="16" t="n">
        <v>0</v>
      </c>
      <c r="E1547" s="16" t="n">
        <v>0</v>
      </c>
      <c r="F1547" s="16" t="n">
        <v>0.40686579223975</v>
      </c>
      <c r="G1547" s="16" t="n">
        <v>0.32871686063564</v>
      </c>
      <c r="H1547" s="16" t="n">
        <v>0.0733760650599846</v>
      </c>
      <c r="I1547" s="16" t="n">
        <v>1.30102999566398</v>
      </c>
      <c r="J1547" s="16" t="n">
        <v>0</v>
      </c>
      <c r="K1547" s="16" t="n">
        <v>0.555777777777778</v>
      </c>
      <c r="L1547" s="16" t="n">
        <v>0.831679012345679</v>
      </c>
    </row>
    <row r="1548" customFormat="false" ht="15" hidden="false" customHeight="false" outlineLevel="0" collapsed="false">
      <c r="A1548" s="17" t="n">
        <v>1943</v>
      </c>
      <c r="B1548" s="16" t="n">
        <v>0.0603509053587914</v>
      </c>
      <c r="C1548" s="16" t="n">
        <v>0.0615627232607868</v>
      </c>
      <c r="D1548" s="16" t="n">
        <v>0</v>
      </c>
      <c r="E1548" s="16" t="n">
        <v>0</v>
      </c>
      <c r="F1548" s="16" t="n">
        <v>0.424736494507967</v>
      </c>
      <c r="G1548" s="16" t="n">
        <v>0.343607829212008</v>
      </c>
      <c r="H1548" s="16" t="n">
        <v>0.0749481987160417</v>
      </c>
      <c r="I1548" s="16" t="n">
        <v>1.30102999566398</v>
      </c>
      <c r="J1548" s="16" t="n">
        <v>0</v>
      </c>
      <c r="K1548" s="16" t="n">
        <v>0.554740740740741</v>
      </c>
      <c r="L1548" s="16" t="n">
        <v>0.833358024691358</v>
      </c>
    </row>
    <row r="1549" customFormat="false" ht="15" hidden="false" customHeight="false" outlineLevel="0" collapsed="false">
      <c r="A1549" s="17" t="n">
        <v>1944</v>
      </c>
      <c r="B1549" s="16" t="n">
        <v>0.0603773615426488</v>
      </c>
      <c r="C1549" s="16" t="n">
        <v>0.0616303275277217</v>
      </c>
      <c r="D1549" s="16" t="n">
        <v>0</v>
      </c>
      <c r="E1549" s="16" t="n">
        <v>0</v>
      </c>
      <c r="F1549" s="16" t="n">
        <v>0.443070527413924</v>
      </c>
      <c r="G1549" s="16" t="n">
        <v>0.358690578136767</v>
      </c>
      <c r="H1549" s="16" t="n">
        <v>0.0770516811422679</v>
      </c>
      <c r="I1549" s="16" t="n">
        <v>1.30102999566398</v>
      </c>
      <c r="J1549" s="16" t="n">
        <v>0</v>
      </c>
      <c r="K1549" s="16" t="n">
        <v>0.55362962962963</v>
      </c>
      <c r="L1549" s="16" t="n">
        <v>0.834345679012346</v>
      </c>
    </row>
    <row r="1550" customFormat="false" ht="15" hidden="false" customHeight="false" outlineLevel="0" collapsed="false">
      <c r="A1550" s="17" t="n">
        <v>1945</v>
      </c>
      <c r="B1550" s="16" t="n">
        <v>0.0604048437128464</v>
      </c>
      <c r="C1550" s="16" t="n">
        <v>0.061699939833747</v>
      </c>
      <c r="D1550" s="16" t="n">
        <v>0</v>
      </c>
      <c r="E1550" s="16" t="n">
        <v>0.1</v>
      </c>
      <c r="F1550" s="16" t="n">
        <v>0.462099724164364</v>
      </c>
      <c r="G1550" s="16" t="n">
        <v>0.374190955271098</v>
      </c>
      <c r="H1550" s="16" t="n">
        <v>0.0795501321873995</v>
      </c>
      <c r="I1550" s="16" t="n">
        <v>1.30102999566398</v>
      </c>
      <c r="J1550" s="16" t="n">
        <v>0</v>
      </c>
      <c r="K1550" s="16" t="n">
        <v>0.552518518518519</v>
      </c>
      <c r="L1550" s="16" t="n">
        <v>0.835012345679012</v>
      </c>
    </row>
    <row r="1551" customFormat="false" ht="15" hidden="false" customHeight="false" outlineLevel="0" collapsed="false">
      <c r="A1551" s="17" t="n">
        <v>1946</v>
      </c>
      <c r="B1551" s="16" t="n">
        <v>0.0604320844842328</v>
      </c>
      <c r="C1551" s="16" t="n">
        <v>0.0617712118228277</v>
      </c>
      <c r="D1551" s="16" t="n">
        <v>0</v>
      </c>
      <c r="E1551" s="16" t="n">
        <v>0.1</v>
      </c>
      <c r="F1551" s="16" t="n">
        <v>0.48228538114072</v>
      </c>
      <c r="G1551" s="16" t="n">
        <v>0.391583712063284</v>
      </c>
      <c r="H1551" s="16" t="n">
        <v>0.0825580330595544</v>
      </c>
      <c r="I1551" s="16" t="n">
        <v>1.30102999566398</v>
      </c>
      <c r="J1551" s="16" t="n">
        <v>0</v>
      </c>
      <c r="K1551" s="16" t="n">
        <v>0.551333333333333</v>
      </c>
      <c r="L1551" s="16" t="n">
        <v>0.834765432098765</v>
      </c>
    </row>
    <row r="1552" customFormat="false" ht="15" hidden="false" customHeight="false" outlineLevel="0" collapsed="false">
      <c r="A1552" s="17" t="n">
        <v>1947</v>
      </c>
      <c r="B1552" s="16" t="n">
        <v>0.0604602225538757</v>
      </c>
      <c r="C1552" s="16" t="n">
        <v>0.0618442418343491</v>
      </c>
      <c r="D1552" s="16" t="n">
        <v>0</v>
      </c>
      <c r="E1552" s="16" t="n">
        <v>0.1</v>
      </c>
      <c r="F1552" s="16" t="n">
        <v>0.503151760560705</v>
      </c>
      <c r="G1552" s="16" t="n">
        <v>0.408612412768426</v>
      </c>
      <c r="H1552" s="16" t="n">
        <v>0.0849990504335041</v>
      </c>
      <c r="I1552" s="16" t="n">
        <v>1.30102999566398</v>
      </c>
      <c r="J1552" s="16" t="n">
        <v>0</v>
      </c>
      <c r="K1552" s="16" t="n">
        <v>0.550123456790123</v>
      </c>
      <c r="L1552" s="16" t="n">
        <v>0.833777777777778</v>
      </c>
    </row>
    <row r="1553" customFormat="false" ht="15" hidden="false" customHeight="false" outlineLevel="0" collapsed="false">
      <c r="A1553" s="17" t="n">
        <v>1948</v>
      </c>
      <c r="B1553" s="16" t="n">
        <v>0.0604903555164735</v>
      </c>
      <c r="C1553" s="16" t="n">
        <v>0.0619216887735658</v>
      </c>
      <c r="D1553" s="16" t="n">
        <v>0</v>
      </c>
      <c r="E1553" s="16" t="n">
        <v>0.1</v>
      </c>
      <c r="F1553" s="16" t="n">
        <v>0.525454853264353</v>
      </c>
      <c r="G1553" s="16" t="n">
        <v>0.427561863464487</v>
      </c>
      <c r="H1553" s="16" t="n">
        <v>0.0889826116856104</v>
      </c>
      <c r="I1553" s="16" t="n">
        <v>1.30102999566398</v>
      </c>
      <c r="J1553" s="16" t="n">
        <v>0</v>
      </c>
      <c r="K1553" s="16" t="n">
        <v>0.548888888888889</v>
      </c>
      <c r="L1553" s="16" t="n">
        <v>0.832172839506173</v>
      </c>
    </row>
    <row r="1554" customFormat="false" ht="15" hidden="false" customHeight="false" outlineLevel="0" collapsed="false">
      <c r="A1554" s="17" t="n">
        <v>1949</v>
      </c>
      <c r="B1554" s="16" t="n">
        <v>0.0605216484102938</v>
      </c>
      <c r="C1554" s="16" t="n">
        <v>0.0620023549844821</v>
      </c>
      <c r="D1554" s="16" t="n">
        <v>0</v>
      </c>
      <c r="E1554" s="16" t="n">
        <v>0.1</v>
      </c>
      <c r="F1554" s="16" t="n">
        <v>0.54914315996675</v>
      </c>
      <c r="G1554" s="16" t="n">
        <v>0.447109083522844</v>
      </c>
      <c r="H1554" s="16" t="n">
        <v>0.0937718986519585</v>
      </c>
      <c r="I1554" s="16" t="n">
        <v>1.30102999566398</v>
      </c>
      <c r="J1554" s="16" t="n">
        <v>0</v>
      </c>
      <c r="K1554" s="16" t="n">
        <v>0.547407407407407</v>
      </c>
      <c r="L1554" s="16" t="n">
        <v>0.830049382716049</v>
      </c>
    </row>
    <row r="1555" customFormat="false" ht="15" hidden="false" customHeight="false" outlineLevel="0" collapsed="false">
      <c r="A1555" s="17" t="n">
        <v>1950</v>
      </c>
      <c r="B1555" s="16" t="n">
        <v>0.0605515944047107</v>
      </c>
      <c r="C1555" s="16" t="n">
        <v>0.0620855643020736</v>
      </c>
      <c r="D1555" s="16" t="n">
        <v>0</v>
      </c>
      <c r="E1555" s="16" t="n">
        <v>0.1</v>
      </c>
      <c r="F1555" s="16" t="n">
        <v>0.575218473413241</v>
      </c>
      <c r="G1555" s="16" t="n">
        <v>0.466841100419229</v>
      </c>
      <c r="H1555" s="16" t="n">
        <v>0.0982022422856927</v>
      </c>
      <c r="I1555" s="16" t="n">
        <v>1.30102999566398</v>
      </c>
      <c r="J1555" s="16" t="n">
        <v>0</v>
      </c>
      <c r="K1555" s="16" t="n">
        <v>0.545876543209877</v>
      </c>
      <c r="L1555" s="16" t="n">
        <v>0.826666666666667</v>
      </c>
    </row>
    <row r="1556" customFormat="false" ht="15" hidden="false" customHeight="false" outlineLevel="0" collapsed="false">
      <c r="A1556" s="17" t="n">
        <v>1951</v>
      </c>
      <c r="B1556" s="16" t="n">
        <v>0.0605873533421093</v>
      </c>
      <c r="C1556" s="16" t="n">
        <v>0.0621732634885444</v>
      </c>
      <c r="D1556" s="16" t="n">
        <v>0</v>
      </c>
      <c r="E1556" s="16" t="n">
        <v>0.1</v>
      </c>
      <c r="F1556" s="16" t="n">
        <v>0.600952026039182</v>
      </c>
      <c r="G1556" s="16" t="n">
        <v>0.487235993539631</v>
      </c>
      <c r="H1556" s="16" t="n">
        <v>0.102829307943348</v>
      </c>
      <c r="I1556" s="16" t="n">
        <v>1.30102999566398</v>
      </c>
      <c r="J1556" s="16" t="n">
        <v>0</v>
      </c>
      <c r="K1556" s="16" t="n">
        <v>0.544320987654321</v>
      </c>
      <c r="L1556" s="16" t="n">
        <v>0.822222222222222</v>
      </c>
    </row>
    <row r="1557" customFormat="false" ht="15" hidden="false" customHeight="false" outlineLevel="0" collapsed="false">
      <c r="A1557" s="17" t="n">
        <v>1952</v>
      </c>
      <c r="B1557" s="16" t="n">
        <v>0.0606264393362734</v>
      </c>
      <c r="C1557" s="16" t="n">
        <v>0.0622657007144557</v>
      </c>
      <c r="D1557" s="16" t="n">
        <v>0</v>
      </c>
      <c r="E1557" s="16" t="n">
        <v>0.1</v>
      </c>
      <c r="F1557" s="16" t="n">
        <v>0.627762959642352</v>
      </c>
      <c r="G1557" s="16" t="n">
        <v>0.507552683037531</v>
      </c>
      <c r="H1557" s="16" t="n">
        <v>0.107566377827905</v>
      </c>
      <c r="I1557" s="16" t="n">
        <v>1.30102999566398</v>
      </c>
      <c r="J1557" s="16" t="n">
        <v>0</v>
      </c>
      <c r="K1557" s="16" t="n">
        <v>0.542864197530864</v>
      </c>
      <c r="L1557" s="16" t="n">
        <v>0.817604938271605</v>
      </c>
    </row>
    <row r="1558" customFormat="false" ht="15" hidden="false" customHeight="false" outlineLevel="0" collapsed="false">
      <c r="A1558" s="17" t="n">
        <v>1953</v>
      </c>
      <c r="B1558" s="16" t="n">
        <v>0.0606673037426339</v>
      </c>
      <c r="C1558" s="16" t="n">
        <v>0.0623597770184279</v>
      </c>
      <c r="D1558" s="16" t="n">
        <v>0</v>
      </c>
      <c r="E1558" s="16" t="n">
        <v>0.1</v>
      </c>
      <c r="F1558" s="16" t="n">
        <v>0.654934084863457</v>
      </c>
      <c r="G1558" s="16" t="n">
        <v>0.530615031330906</v>
      </c>
      <c r="H1558" s="16" t="n">
        <v>0.112764416031264</v>
      </c>
      <c r="I1558" s="16" t="n">
        <v>1.30102999566398</v>
      </c>
      <c r="J1558" s="16" t="n">
        <v>0</v>
      </c>
      <c r="K1558" s="16" t="n">
        <v>0.541111111111111</v>
      </c>
      <c r="L1558" s="16" t="n">
        <v>0.81083950617284</v>
      </c>
    </row>
    <row r="1559" customFormat="false" ht="15" hidden="false" customHeight="false" outlineLevel="0" collapsed="false">
      <c r="A1559" s="17" t="n">
        <v>1954</v>
      </c>
      <c r="B1559" s="16" t="n">
        <v>0.0607123521880971</v>
      </c>
      <c r="C1559" s="16" t="n">
        <v>0.0624565782149633</v>
      </c>
      <c r="D1559" s="16" t="n">
        <v>0</v>
      </c>
      <c r="E1559" s="16" t="n">
        <v>0.1</v>
      </c>
      <c r="F1559" s="16" t="n">
        <v>0.681721804048837</v>
      </c>
      <c r="G1559" s="16" t="n">
        <v>0.553254729662072</v>
      </c>
      <c r="H1559" s="16" t="n">
        <v>0.117118660752389</v>
      </c>
      <c r="I1559" s="16" t="n">
        <v>1.30102999566398</v>
      </c>
      <c r="J1559" s="16" t="n">
        <v>0</v>
      </c>
      <c r="K1559" s="16" t="n">
        <v>0.539654320987654</v>
      </c>
      <c r="L1559" s="16" t="n">
        <v>0.80441975308642</v>
      </c>
    </row>
    <row r="1560" customFormat="false" ht="15" hidden="false" customHeight="false" outlineLevel="0" collapsed="false">
      <c r="A1560" s="17" t="n">
        <v>1955</v>
      </c>
      <c r="B1560" s="16" t="n">
        <v>0.0607631135731936</v>
      </c>
      <c r="C1560" s="16" t="n">
        <v>0.0625600997772482</v>
      </c>
      <c r="D1560" s="16" t="n">
        <v>0</v>
      </c>
      <c r="E1560" s="16" t="n">
        <v>0.1</v>
      </c>
      <c r="F1560" s="16" t="n">
        <v>0.709264536158162</v>
      </c>
      <c r="G1560" s="16" t="n">
        <v>0.576718072333648</v>
      </c>
      <c r="H1560" s="16" t="n">
        <v>0.122074619266121</v>
      </c>
      <c r="I1560" s="16" t="n">
        <v>1.30102999566398</v>
      </c>
      <c r="J1560" s="16" t="n">
        <v>0</v>
      </c>
      <c r="K1560" s="16" t="n">
        <v>0.538617283950617</v>
      </c>
      <c r="L1560" s="16" t="n">
        <v>0.798296296296296</v>
      </c>
    </row>
    <row r="1561" customFormat="false" ht="15" hidden="false" customHeight="false" outlineLevel="0" collapsed="false">
      <c r="A1561" s="17" t="n">
        <v>1956</v>
      </c>
      <c r="B1561" s="16" t="n">
        <v>0.0608148996614748</v>
      </c>
      <c r="C1561" s="16" t="n">
        <v>0.0626655440943109</v>
      </c>
      <c r="D1561" s="16" t="n">
        <v>0</v>
      </c>
      <c r="E1561" s="16" t="n">
        <v>0.1</v>
      </c>
      <c r="F1561" s="16" t="n">
        <v>0.737655586886839</v>
      </c>
      <c r="G1561" s="16" t="n">
        <v>0.601107652809663</v>
      </c>
      <c r="H1561" s="16" t="n">
        <v>0.127332294609707</v>
      </c>
      <c r="I1561" s="16" t="n">
        <v>1.30102999566398</v>
      </c>
      <c r="J1561" s="16" t="n">
        <v>0</v>
      </c>
      <c r="K1561" s="16" t="n">
        <v>0.537432098765432</v>
      </c>
      <c r="L1561" s="16" t="n">
        <v>0.791925925925926</v>
      </c>
    </row>
    <row r="1562" customFormat="false" ht="15" hidden="false" customHeight="false" outlineLevel="0" collapsed="false">
      <c r="A1562" s="17" t="n">
        <v>1957</v>
      </c>
      <c r="B1562" s="16" t="n">
        <v>0.0608732033107016</v>
      </c>
      <c r="C1562" s="16" t="n">
        <v>0.0627756582945585</v>
      </c>
      <c r="D1562" s="16" t="n">
        <v>0</v>
      </c>
      <c r="E1562" s="16" t="n">
        <v>0.2</v>
      </c>
      <c r="F1562" s="16" t="n">
        <v>0.765373556405689</v>
      </c>
      <c r="G1562" s="16" t="n">
        <v>0.624505277862523</v>
      </c>
      <c r="H1562" s="16" t="n">
        <v>0.132192135580161</v>
      </c>
      <c r="I1562" s="16" t="n">
        <v>1.30102999566398</v>
      </c>
      <c r="J1562" s="16" t="n">
        <v>0</v>
      </c>
      <c r="K1562" s="16" t="n">
        <v>0.535950617283951</v>
      </c>
      <c r="L1562" s="16" t="n">
        <v>0.785382716049383</v>
      </c>
    </row>
    <row r="1563" customFormat="false" ht="15" hidden="false" customHeight="false" outlineLevel="0" collapsed="false">
      <c r="A1563" s="17" t="n">
        <v>1958</v>
      </c>
      <c r="B1563" s="16" t="n">
        <v>0.0609386406011052</v>
      </c>
      <c r="C1563" s="16" t="n">
        <v>0.0628924261199104</v>
      </c>
      <c r="D1563" s="16" t="n">
        <v>0</v>
      </c>
      <c r="E1563" s="16" t="n">
        <v>0.3</v>
      </c>
      <c r="F1563" s="16" t="n">
        <v>0.793016843520762</v>
      </c>
      <c r="G1563" s="16" t="n">
        <v>0.647838627370433</v>
      </c>
      <c r="H1563" s="16" t="n">
        <v>0.136824473730738</v>
      </c>
      <c r="I1563" s="16" t="n">
        <v>1.30102999566398</v>
      </c>
      <c r="J1563" s="16" t="n">
        <v>0</v>
      </c>
      <c r="K1563" s="16" t="n">
        <v>0.534716049382716</v>
      </c>
      <c r="L1563" s="16" t="n">
        <v>0.778296296296296</v>
      </c>
    </row>
    <row r="1564" customFormat="false" ht="15" hidden="false" customHeight="false" outlineLevel="0" collapsed="false">
      <c r="A1564" s="17" t="n">
        <v>1959</v>
      </c>
      <c r="B1564" s="16" t="n">
        <v>0.0610081261644761</v>
      </c>
      <c r="C1564" s="16" t="n">
        <v>0.0630113391743766</v>
      </c>
      <c r="D1564" s="16" t="n">
        <v>0</v>
      </c>
      <c r="E1564" s="16" t="n">
        <v>0.3</v>
      </c>
      <c r="F1564" s="16" t="n">
        <v>0.81978733521445</v>
      </c>
      <c r="G1564" s="16" t="n">
        <v>0.669964214018357</v>
      </c>
      <c r="H1564" s="16" t="n">
        <v>0.142702181261506</v>
      </c>
      <c r="I1564" s="16" t="n">
        <v>1.30102999566398</v>
      </c>
      <c r="J1564" s="16" t="n">
        <v>0</v>
      </c>
      <c r="K1564" s="16" t="n">
        <v>0.532987654320988</v>
      </c>
      <c r="L1564" s="16" t="n">
        <v>0.771728395061728</v>
      </c>
    </row>
    <row r="1565" customFormat="false" ht="15" hidden="false" customHeight="false" outlineLevel="0" collapsed="false">
      <c r="A1565" s="17" t="n">
        <v>1960</v>
      </c>
      <c r="B1565" s="16" t="n">
        <v>0.0610846245868339</v>
      </c>
      <c r="C1565" s="16" t="n">
        <v>0.0631371741741896</v>
      </c>
      <c r="D1565" s="16" t="n">
        <v>0</v>
      </c>
      <c r="E1565" s="16" t="n">
        <v>0.3</v>
      </c>
      <c r="F1565" s="16" t="n">
        <v>0.846766699996755</v>
      </c>
      <c r="G1565" s="16" t="n">
        <v>0.692248457592282</v>
      </c>
      <c r="H1565" s="16" t="n">
        <v>0.14706729393334</v>
      </c>
      <c r="I1565" s="16" t="n">
        <v>1.30102999566398</v>
      </c>
      <c r="J1565" s="16" t="n">
        <v>0</v>
      </c>
      <c r="K1565" s="16" t="n">
        <v>0.531481481481481</v>
      </c>
      <c r="L1565" s="16" t="n">
        <v>0.766123456790124</v>
      </c>
    </row>
    <row r="1566" customFormat="false" ht="15" hidden="false" customHeight="false" outlineLevel="0" collapsed="false">
      <c r="A1566" s="17" t="n">
        <v>1961</v>
      </c>
      <c r="B1566" s="16" t="n">
        <v>0.0611657439834542</v>
      </c>
      <c r="C1566" s="16" t="n">
        <v>0.0632687315179242</v>
      </c>
      <c r="D1566" s="16" t="n">
        <v>0</v>
      </c>
      <c r="E1566" s="16" t="n">
        <v>0.3</v>
      </c>
      <c r="F1566" s="16" t="n">
        <v>0.874661282533235</v>
      </c>
      <c r="G1566" s="16" t="n">
        <v>0.715396605104301</v>
      </c>
      <c r="H1566" s="16" t="n">
        <v>0.152381532708425</v>
      </c>
      <c r="I1566" s="16" t="n">
        <v>1.30102999566398</v>
      </c>
      <c r="J1566" s="16" t="n">
        <v>0</v>
      </c>
      <c r="K1566" s="16" t="n">
        <v>0.52958024691358</v>
      </c>
      <c r="L1566" s="16" t="n">
        <v>0.761604938271605</v>
      </c>
    </row>
    <row r="1567" customFormat="false" ht="15" hidden="false" customHeight="false" outlineLevel="0" collapsed="false">
      <c r="A1567" s="17" t="n">
        <v>1962</v>
      </c>
      <c r="B1567" s="16" t="n">
        <v>0.0612506926473644</v>
      </c>
      <c r="C1567" s="16" t="n">
        <v>0.0634043191373348</v>
      </c>
      <c r="D1567" s="16" t="n">
        <v>0</v>
      </c>
      <c r="E1567" s="16" t="n">
        <v>0.3</v>
      </c>
      <c r="F1567" s="16" t="n">
        <v>0.902942658627516</v>
      </c>
      <c r="G1567" s="16" t="n">
        <v>0.738275492268428</v>
      </c>
      <c r="H1567" s="16" t="n">
        <v>0.156966295804065</v>
      </c>
      <c r="I1567" s="16" t="n">
        <v>1.30102999566398</v>
      </c>
      <c r="J1567" s="16" t="n">
        <v>0</v>
      </c>
      <c r="K1567" s="16" t="n">
        <v>0.527975308641975</v>
      </c>
      <c r="L1567" s="16" t="n">
        <v>0.758222222222222</v>
      </c>
    </row>
    <row r="1568" customFormat="false" ht="15" hidden="false" customHeight="false" outlineLevel="0" collapsed="false">
      <c r="A1568" s="17" t="n">
        <v>1963</v>
      </c>
      <c r="B1568" s="16" t="n">
        <v>0.0613410761372911</v>
      </c>
      <c r="C1568" s="16" t="n">
        <v>0.0635451849301656</v>
      </c>
      <c r="D1568" s="16" t="n">
        <v>0</v>
      </c>
      <c r="E1568" s="16" t="n">
        <v>0.4</v>
      </c>
      <c r="F1568" s="16" t="n">
        <v>0.931322106968245</v>
      </c>
      <c r="G1568" s="16" t="n">
        <v>0.761184398945349</v>
      </c>
      <c r="H1568" s="16" t="n">
        <v>0.16205969963278</v>
      </c>
      <c r="I1568" s="16" t="n">
        <v>1.30102999566398</v>
      </c>
      <c r="J1568" s="16" t="n">
        <v>0</v>
      </c>
      <c r="K1568" s="16" t="n">
        <v>0.526617283950617</v>
      </c>
      <c r="L1568" s="16" t="n">
        <v>0.75520987654321</v>
      </c>
    </row>
    <row r="1569" customFormat="false" ht="15" hidden="false" customHeight="false" outlineLevel="0" collapsed="false">
      <c r="A1569" s="17" t="n">
        <v>1964</v>
      </c>
      <c r="B1569" s="16" t="n">
        <v>0.061433341105779</v>
      </c>
      <c r="C1569" s="16" t="n">
        <v>0.0636901207351022</v>
      </c>
      <c r="D1569" s="16" t="n">
        <v>0</v>
      </c>
      <c r="E1569" s="16" t="n">
        <v>0.4</v>
      </c>
      <c r="F1569" s="16" t="n">
        <v>0.961385676265098</v>
      </c>
      <c r="G1569" s="16" t="n">
        <v>0.784156029973327</v>
      </c>
      <c r="H1569" s="16" t="n">
        <v>0.168013458104464</v>
      </c>
      <c r="I1569" s="16" t="n">
        <v>1.30102999566398</v>
      </c>
      <c r="J1569" s="16" t="n">
        <v>0</v>
      </c>
      <c r="K1569" s="16" t="n">
        <v>0.525333333333333</v>
      </c>
      <c r="L1569" s="16" t="n">
        <v>0.752987654320988</v>
      </c>
    </row>
    <row r="1570" customFormat="false" ht="15" hidden="false" customHeight="false" outlineLevel="0" collapsed="false">
      <c r="A1570" s="17" t="n">
        <v>1965</v>
      </c>
      <c r="B1570" s="16" t="n">
        <v>0.0615285048882167</v>
      </c>
      <c r="C1570" s="16" t="n">
        <v>0.0638384466783868</v>
      </c>
      <c r="D1570" s="16" t="n">
        <v>0</v>
      </c>
      <c r="E1570" s="16" t="n">
        <v>0.6</v>
      </c>
      <c r="F1570" s="16" t="n">
        <v>0.992130042182144</v>
      </c>
      <c r="G1570" s="16" t="n">
        <v>0.806741444565704</v>
      </c>
      <c r="H1570" s="16" t="n">
        <v>0.173854977442605</v>
      </c>
      <c r="I1570" s="16" t="n">
        <v>1.30102999566398</v>
      </c>
      <c r="J1570" s="16" t="n">
        <v>0</v>
      </c>
      <c r="K1570" s="16" t="n">
        <v>0.523555555555556</v>
      </c>
      <c r="L1570" s="16" t="n">
        <v>0.751333333333333</v>
      </c>
    </row>
    <row r="1571" customFormat="false" ht="15" hidden="false" customHeight="false" outlineLevel="0" collapsed="false">
      <c r="A1571" s="17" t="n">
        <v>1966</v>
      </c>
      <c r="B1571" s="16" t="n">
        <v>0.0616281697319614</v>
      </c>
      <c r="C1571" s="16" t="n">
        <v>0.063993462804291</v>
      </c>
      <c r="D1571" s="16" t="n">
        <v>0</v>
      </c>
      <c r="E1571" s="16" t="n">
        <v>0.7</v>
      </c>
      <c r="F1571" s="16" t="n">
        <v>1.02443333670882</v>
      </c>
      <c r="G1571" s="16" t="n">
        <v>0.836503140137536</v>
      </c>
      <c r="H1571" s="16" t="n">
        <v>0.17966548248285</v>
      </c>
      <c r="I1571" s="16" t="n">
        <v>1.30102999566398</v>
      </c>
      <c r="J1571" s="16" t="n">
        <v>0</v>
      </c>
      <c r="K1571" s="16" t="n">
        <v>0.522074074074074</v>
      </c>
      <c r="L1571" s="16" t="n">
        <v>0.750493827160494</v>
      </c>
    </row>
    <row r="1572" customFormat="false" ht="15" hidden="false" customHeight="false" outlineLevel="0" collapsed="false">
      <c r="A1572" s="17" t="n">
        <v>1967</v>
      </c>
      <c r="B1572" s="16" t="n">
        <v>0.0617318057351642</v>
      </c>
      <c r="C1572" s="16" t="n">
        <v>0.064153462615278</v>
      </c>
      <c r="D1572" s="16" t="n">
        <v>0</v>
      </c>
      <c r="E1572" s="16" t="n">
        <v>0.7</v>
      </c>
      <c r="F1572" s="16" t="n">
        <v>1.05758309592132</v>
      </c>
      <c r="G1572" s="16" t="n">
        <v>0.86709633872579</v>
      </c>
      <c r="H1572" s="16" t="n">
        <v>0.186011021049229</v>
      </c>
      <c r="I1572" s="16" t="n">
        <v>1.30102999566398</v>
      </c>
      <c r="J1572" s="16" t="n">
        <v>0</v>
      </c>
      <c r="K1572" s="16" t="n">
        <v>0.520271604938272</v>
      </c>
      <c r="L1572" s="16" t="n">
        <v>0.749753086419753</v>
      </c>
    </row>
    <row r="1573" customFormat="false" ht="15" hidden="false" customHeight="false" outlineLevel="0" collapsed="false">
      <c r="A1573" s="17" t="n">
        <v>1968</v>
      </c>
      <c r="B1573" s="16" t="n">
        <v>0.0618381378965245</v>
      </c>
      <c r="C1573" s="16" t="n">
        <v>0.0643177427517043</v>
      </c>
      <c r="D1573" s="16" t="n">
        <v>0</v>
      </c>
      <c r="E1573" s="16" t="n">
        <v>0.8</v>
      </c>
      <c r="F1573" s="16" t="n">
        <v>1.09210063382975</v>
      </c>
      <c r="G1573" s="16" t="n">
        <v>0.897427097256769</v>
      </c>
      <c r="H1573" s="16" t="n">
        <v>0.192356055905977</v>
      </c>
      <c r="I1573" s="16" t="n">
        <v>1.30102999566398</v>
      </c>
      <c r="J1573" s="16" t="n">
        <v>0</v>
      </c>
      <c r="K1573" s="16" t="n">
        <v>0.518962962962963</v>
      </c>
      <c r="L1573" s="16" t="n">
        <v>0.748518518518519</v>
      </c>
    </row>
    <row r="1574" customFormat="false" ht="15" hidden="false" customHeight="false" outlineLevel="0" collapsed="false">
      <c r="A1574" s="17" t="n">
        <v>1969</v>
      </c>
      <c r="B1574" s="16" t="n">
        <v>0.0619494341313839</v>
      </c>
      <c r="C1574" s="16" t="n">
        <v>0.064490106585953</v>
      </c>
      <c r="D1574" s="16" t="n">
        <v>0</v>
      </c>
      <c r="E1574" s="16" t="n">
        <v>0.8</v>
      </c>
      <c r="F1574" s="16" t="n">
        <v>1.12875018180711</v>
      </c>
      <c r="G1574" s="16" t="n">
        <v>0.926977636310724</v>
      </c>
      <c r="H1574" s="16" t="n">
        <v>0.198985332166197</v>
      </c>
      <c r="I1574" s="16" t="n">
        <v>1.30102999566398</v>
      </c>
      <c r="J1574" s="16" t="n">
        <v>0</v>
      </c>
      <c r="K1574" s="16" t="n">
        <v>0.517604938271605</v>
      </c>
      <c r="L1574" s="16" t="n">
        <v>0.747135802469136</v>
      </c>
    </row>
    <row r="1575" customFormat="false" ht="15" hidden="false" customHeight="false" outlineLevel="0" collapsed="false">
      <c r="A1575" s="17" t="n">
        <v>1970</v>
      </c>
      <c r="B1575" s="16" t="n">
        <v>0.0620632843424877</v>
      </c>
      <c r="C1575" s="16" t="n">
        <v>0.064664570995503</v>
      </c>
      <c r="D1575" s="16" t="n">
        <v>0</v>
      </c>
      <c r="E1575" s="16" t="n">
        <v>0.8</v>
      </c>
      <c r="F1575" s="16" t="n">
        <v>1.16539562849815</v>
      </c>
      <c r="G1575" s="16" t="n">
        <v>0.958247167488095</v>
      </c>
      <c r="H1575" s="16" t="n">
        <v>0.205455649971177</v>
      </c>
      <c r="I1575" s="16" t="n">
        <v>1.30102999566398</v>
      </c>
      <c r="J1575" s="16" t="n">
        <v>0</v>
      </c>
      <c r="K1575" s="16" t="n">
        <v>0.516172839506173</v>
      </c>
      <c r="L1575" s="16" t="n">
        <v>0.745234567901235</v>
      </c>
    </row>
    <row r="1576" customFormat="false" ht="15" hidden="false" customHeight="false" outlineLevel="0" collapsed="false">
      <c r="A1576" s="17" t="n">
        <v>1971</v>
      </c>
      <c r="B1576" s="16" t="n">
        <v>0.0621778256363339</v>
      </c>
      <c r="C1576" s="16" t="n">
        <v>0.0648415819224384</v>
      </c>
      <c r="D1576" s="16" t="n">
        <v>0</v>
      </c>
      <c r="E1576" s="16" t="n">
        <v>0.8</v>
      </c>
      <c r="F1576" s="16" t="n">
        <v>1.20362596438193</v>
      </c>
      <c r="G1576" s="16" t="n">
        <v>0.989426568350906</v>
      </c>
      <c r="H1576" s="16" t="n">
        <v>0.213172440624662</v>
      </c>
      <c r="I1576" s="16" t="n">
        <v>1.30102999566398</v>
      </c>
      <c r="J1576" s="16" t="n">
        <v>0</v>
      </c>
      <c r="K1576" s="16" t="n">
        <v>0.513975308641975</v>
      </c>
      <c r="L1576" s="16" t="n">
        <v>0.74283950617284</v>
      </c>
    </row>
    <row r="1577" customFormat="false" ht="15" hidden="false" customHeight="false" outlineLevel="0" collapsed="false">
      <c r="A1577" s="17" t="n">
        <v>1972</v>
      </c>
      <c r="B1577" s="16" t="n">
        <v>0.0622933639834325</v>
      </c>
      <c r="C1577" s="16" t="n">
        <v>0.0650236640622219</v>
      </c>
      <c r="D1577" s="16" t="n">
        <v>0</v>
      </c>
      <c r="E1577" s="16" t="n">
        <v>0.8</v>
      </c>
      <c r="F1577" s="16" t="n">
        <v>1.2449257824363</v>
      </c>
      <c r="G1577" s="16" t="n">
        <v>1.027328133684</v>
      </c>
      <c r="H1577" s="16" t="n">
        <v>0.221059179912083</v>
      </c>
      <c r="I1577" s="16" t="n">
        <v>1.30102999566398</v>
      </c>
      <c r="J1577" s="16" t="n">
        <v>0</v>
      </c>
      <c r="K1577" s="16" t="n">
        <v>0.511876543209877</v>
      </c>
      <c r="L1577" s="16" t="n">
        <v>0.739604938271605</v>
      </c>
    </row>
    <row r="1578" customFormat="false" ht="15" hidden="false" customHeight="false" outlineLevel="0" collapsed="false">
      <c r="A1578" s="17" t="n">
        <v>1973</v>
      </c>
      <c r="B1578" s="16" t="n">
        <v>0.0624125370548831</v>
      </c>
      <c r="C1578" s="16" t="n">
        <v>0.0652071917470959</v>
      </c>
      <c r="D1578" s="16" t="n">
        <v>0</v>
      </c>
      <c r="E1578" s="16" t="n">
        <v>0.8</v>
      </c>
      <c r="F1578" s="16" t="n">
        <v>1.28520364401639</v>
      </c>
      <c r="G1578" s="16" t="n">
        <v>1.06349267818352</v>
      </c>
      <c r="H1578" s="16" t="n">
        <v>0.228936472072824</v>
      </c>
      <c r="I1578" s="16" t="n">
        <v>1.30102999566398</v>
      </c>
      <c r="J1578" s="16" t="n">
        <v>0</v>
      </c>
      <c r="K1578" s="16" t="n">
        <v>0.510098765432099</v>
      </c>
      <c r="L1578" s="16" t="n">
        <v>0.735283950617284</v>
      </c>
    </row>
    <row r="1579" customFormat="false" ht="15" hidden="false" customHeight="false" outlineLevel="0" collapsed="false">
      <c r="A1579" s="17" t="n">
        <v>1974</v>
      </c>
      <c r="B1579" s="16" t="n">
        <v>0.0625328589644697</v>
      </c>
      <c r="C1579" s="16" t="n">
        <v>0.0653925988243686</v>
      </c>
      <c r="D1579" s="16" t="n">
        <v>0</v>
      </c>
      <c r="E1579" s="16" t="n">
        <v>1</v>
      </c>
      <c r="F1579" s="16" t="n">
        <v>1.3264719707649</v>
      </c>
      <c r="G1579" s="16" t="n">
        <v>1.10060835673308</v>
      </c>
      <c r="H1579" s="16" t="n">
        <v>0.237217330825631</v>
      </c>
      <c r="I1579" s="16" t="n">
        <v>1.30102999566398</v>
      </c>
      <c r="J1579" s="16" t="n">
        <v>0</v>
      </c>
      <c r="K1579" s="16" t="n">
        <v>0.508296296296296</v>
      </c>
      <c r="L1579" s="16" t="n">
        <v>0.731160493827161</v>
      </c>
    </row>
    <row r="1580" customFormat="false" ht="15" hidden="false" customHeight="false" outlineLevel="0" collapsed="false">
      <c r="A1580" s="17" t="n">
        <v>1975</v>
      </c>
      <c r="B1580" s="16" t="n">
        <v>0.062659180122945</v>
      </c>
      <c r="C1580" s="16" t="n">
        <v>0.0655825481067101</v>
      </c>
      <c r="D1580" s="16" t="n">
        <v>0</v>
      </c>
      <c r="E1580" s="16" t="n">
        <v>1.1</v>
      </c>
      <c r="F1580" s="16" t="n">
        <v>1.3667929344068</v>
      </c>
      <c r="G1580" s="16" t="n">
        <v>1.13638535275365</v>
      </c>
      <c r="H1580" s="16" t="n">
        <v>0.245441659270786</v>
      </c>
      <c r="I1580" s="16" t="n">
        <v>1.30102999566398</v>
      </c>
      <c r="J1580" s="16" t="n">
        <v>0</v>
      </c>
      <c r="K1580" s="16" t="n">
        <v>0.506518518518519</v>
      </c>
      <c r="L1580" s="16" t="n">
        <v>0.726938271604938</v>
      </c>
    </row>
    <row r="1581" customFormat="false" ht="15" hidden="false" customHeight="false" outlineLevel="0" collapsed="false">
      <c r="A1581" s="17" t="n">
        <v>1976</v>
      </c>
      <c r="B1581" s="16" t="n">
        <v>0.0627889524731371</v>
      </c>
      <c r="C1581" s="16" t="n">
        <v>0.0657761407974694</v>
      </c>
      <c r="D1581" s="16" t="n">
        <v>0</v>
      </c>
      <c r="E1581" s="16" t="n">
        <v>1.1</v>
      </c>
      <c r="F1581" s="16" t="n">
        <v>1.40745108279914</v>
      </c>
      <c r="G1581" s="16" t="n">
        <v>1.17351550057559</v>
      </c>
      <c r="H1581" s="16" t="n">
        <v>0.253476238653159</v>
      </c>
      <c r="I1581" s="16" t="n">
        <v>1.30102999566398</v>
      </c>
      <c r="J1581" s="16" t="n">
        <v>0</v>
      </c>
      <c r="K1581" s="16" t="n">
        <v>0.505283950617284</v>
      </c>
      <c r="L1581" s="16" t="n">
        <v>0.721259259259259</v>
      </c>
    </row>
    <row r="1582" customFormat="false" ht="15" hidden="false" customHeight="false" outlineLevel="0" collapsed="false">
      <c r="A1582" s="17" t="n">
        <v>1977</v>
      </c>
      <c r="B1582" s="16" t="n">
        <v>0.0629235117385785</v>
      </c>
      <c r="C1582" s="16" t="n">
        <v>0.0659707103669643</v>
      </c>
      <c r="D1582" s="16" t="n">
        <v>0</v>
      </c>
      <c r="E1582" s="16" t="n">
        <v>1.3</v>
      </c>
      <c r="F1582" s="16" t="n">
        <v>1.44570440698384</v>
      </c>
      <c r="G1582" s="16" t="n">
        <v>1.20749704131713</v>
      </c>
      <c r="H1582" s="16" t="n">
        <v>0.260876049968412</v>
      </c>
      <c r="I1582" s="16" t="n">
        <v>1.30102999566398</v>
      </c>
      <c r="J1582" s="16" t="n">
        <v>0</v>
      </c>
      <c r="K1582" s="16" t="n">
        <v>0.503333333333333</v>
      </c>
      <c r="L1582" s="16" t="n">
        <v>0.715506172839506</v>
      </c>
    </row>
    <row r="1583" customFormat="false" ht="15" hidden="false" customHeight="false" outlineLevel="0" collapsed="false">
      <c r="A1583" s="17" t="n">
        <v>1978</v>
      </c>
      <c r="B1583" s="16" t="n">
        <v>0.0630640932669242</v>
      </c>
      <c r="C1583" s="16" t="n">
        <v>0.0661731371117963</v>
      </c>
      <c r="D1583" s="16" t="n">
        <v>0</v>
      </c>
      <c r="E1583" s="16" t="n">
        <v>1.3</v>
      </c>
      <c r="F1583" s="16" t="n">
        <v>1.48526268382303</v>
      </c>
      <c r="G1583" s="16" t="n">
        <v>1.24077830576098</v>
      </c>
      <c r="H1583" s="16" t="n">
        <v>0.267474158031434</v>
      </c>
      <c r="I1583" s="16" t="n">
        <v>1.30102999566398</v>
      </c>
      <c r="J1583" s="16" t="n">
        <v>0</v>
      </c>
      <c r="K1583" s="16" t="n">
        <v>0.501382716049383</v>
      </c>
      <c r="L1583" s="16" t="n">
        <v>0.709654320987654</v>
      </c>
    </row>
    <row r="1584" customFormat="false" ht="15" hidden="false" customHeight="false" outlineLevel="0" collapsed="false">
      <c r="A1584" s="17" t="n">
        <v>1979</v>
      </c>
      <c r="B1584" s="16" t="n">
        <v>0.063208386922876</v>
      </c>
      <c r="C1584" s="16" t="n">
        <v>0.066378428141276</v>
      </c>
      <c r="D1584" s="16" t="n">
        <v>0</v>
      </c>
      <c r="E1584" s="16" t="n">
        <v>1.6</v>
      </c>
      <c r="F1584" s="16" t="n">
        <v>1.52438928130563</v>
      </c>
      <c r="G1584" s="16" t="n">
        <v>1.27604791792793</v>
      </c>
      <c r="H1584" s="16" t="n">
        <v>0.274091777655638</v>
      </c>
      <c r="I1584" s="16" t="n">
        <v>1.30102999566398</v>
      </c>
      <c r="J1584" s="16" t="n">
        <v>0</v>
      </c>
      <c r="K1584" s="16" t="n">
        <v>0.500197530864198</v>
      </c>
      <c r="L1584" s="16" t="n">
        <v>0.703382716049383</v>
      </c>
    </row>
    <row r="1585" customFormat="false" ht="15" hidden="false" customHeight="false" outlineLevel="0" collapsed="false">
      <c r="A1585" s="17" t="n">
        <v>1980</v>
      </c>
      <c r="B1585" s="16" t="n">
        <v>0.0633581302646134</v>
      </c>
      <c r="C1585" s="16" t="n">
        <v>0.0665856541775995</v>
      </c>
      <c r="D1585" s="16" t="n">
        <v>1</v>
      </c>
      <c r="E1585" s="16" t="n">
        <v>1.7</v>
      </c>
      <c r="F1585" s="16" t="n">
        <v>1.56109576330368</v>
      </c>
      <c r="G1585" s="16" t="n">
        <v>1.30833780780932</v>
      </c>
      <c r="H1585" s="16" t="n">
        <v>0.280762413473355</v>
      </c>
      <c r="I1585" s="16" t="n">
        <v>1.30102999566398</v>
      </c>
      <c r="J1585" s="16" t="n">
        <v>3.02030370278819</v>
      </c>
      <c r="K1585" s="16" t="n">
        <v>0.502716049382716</v>
      </c>
      <c r="L1585" s="16" t="n">
        <v>0.697259259259259</v>
      </c>
    </row>
    <row r="1586" customFormat="false" ht="15" hidden="false" customHeight="false" outlineLevel="0" collapsed="false">
      <c r="A1586" s="17" t="n">
        <v>1981</v>
      </c>
      <c r="B1586" s="16" t="n">
        <v>0.0635110230081611</v>
      </c>
      <c r="C1586" s="16" t="n">
        <v>0.0668001914438274</v>
      </c>
      <c r="D1586" s="16" t="n">
        <v>1</v>
      </c>
      <c r="E1586" s="16" t="n">
        <v>2</v>
      </c>
      <c r="F1586" s="16" t="n">
        <v>1.60113116568271</v>
      </c>
      <c r="G1586" s="16" t="n">
        <v>1.34391124133107</v>
      </c>
      <c r="H1586" s="16" t="n">
        <v>0.287540181213136</v>
      </c>
      <c r="I1586" s="16" t="n">
        <v>1.30102999566398</v>
      </c>
      <c r="J1586" s="16" t="n">
        <v>3.23874343063524</v>
      </c>
      <c r="K1586" s="16" t="n">
        <v>0.504888888888889</v>
      </c>
      <c r="L1586" s="16" t="n">
        <v>0.691703703703704</v>
      </c>
    </row>
    <row r="1587" customFormat="false" ht="15" hidden="false" customHeight="false" outlineLevel="0" collapsed="false">
      <c r="A1587" s="17" t="n">
        <v>1982</v>
      </c>
      <c r="B1587" s="16" t="n">
        <v>0.0636650985313786</v>
      </c>
      <c r="C1587" s="16" t="n">
        <v>0.0670154753824075</v>
      </c>
      <c r="D1587" s="16" t="n">
        <v>1</v>
      </c>
      <c r="E1587" s="16" t="n">
        <v>2.2</v>
      </c>
      <c r="F1587" s="16" t="n">
        <v>1.64085397028519</v>
      </c>
      <c r="G1587" s="16" t="n">
        <v>1.37609402178906</v>
      </c>
      <c r="H1587" s="16" t="n">
        <v>0.293419176624353</v>
      </c>
      <c r="I1587" s="16" t="n">
        <v>1.30102999566398</v>
      </c>
      <c r="J1587" s="16" t="n">
        <v>3.10266485077583</v>
      </c>
      <c r="K1587" s="16" t="n">
        <v>0.50683950617284</v>
      </c>
      <c r="L1587" s="16" t="n">
        <v>0.686592592592593</v>
      </c>
    </row>
    <row r="1588" customFormat="false" ht="15" hidden="false" customHeight="false" outlineLevel="0" collapsed="false">
      <c r="A1588" s="17" t="n">
        <v>1983</v>
      </c>
      <c r="B1588" s="16" t="n">
        <v>0.0638288488404618</v>
      </c>
      <c r="C1588" s="16" t="n">
        <v>0.0672353572977914</v>
      </c>
      <c r="D1588" s="16" t="n">
        <v>1</v>
      </c>
      <c r="E1588" s="16" t="n">
        <v>2.4</v>
      </c>
      <c r="F1588" s="16" t="n">
        <v>1.67648588424115</v>
      </c>
      <c r="G1588" s="16" t="n">
        <v>1.40636893148252</v>
      </c>
      <c r="H1588" s="16" t="n">
        <v>0.296850704247333</v>
      </c>
      <c r="I1588" s="16" t="n">
        <v>1.30102999566398</v>
      </c>
      <c r="J1588" s="16" t="n">
        <v>2.30768238955734</v>
      </c>
      <c r="K1588" s="16" t="n">
        <v>0.50841975308642</v>
      </c>
      <c r="L1588" s="16" t="n">
        <v>0.682098765432099</v>
      </c>
    </row>
    <row r="1589" customFormat="false" ht="15" hidden="false" customHeight="false" outlineLevel="0" collapsed="false">
      <c r="A1589" s="17" t="n">
        <v>1984</v>
      </c>
      <c r="B1589" s="16" t="n">
        <v>0.0639984086155892</v>
      </c>
      <c r="C1589" s="16" t="n">
        <v>0.0674614753656917</v>
      </c>
      <c r="D1589" s="16" t="n">
        <v>1</v>
      </c>
      <c r="E1589" s="16" t="n">
        <v>2.9</v>
      </c>
      <c r="F1589" s="16" t="n">
        <v>1.71257438973759</v>
      </c>
      <c r="G1589" s="16" t="n">
        <v>1.43415458091959</v>
      </c>
      <c r="H1589" s="16" t="n">
        <v>0.302959786937756</v>
      </c>
      <c r="I1589" s="16" t="n">
        <v>1.30102999566398</v>
      </c>
      <c r="J1589" s="16" t="n">
        <v>2.58903056715717</v>
      </c>
      <c r="K1589" s="16" t="n">
        <v>0.510567901234568</v>
      </c>
      <c r="L1589" s="16" t="n">
        <v>0.677703703703704</v>
      </c>
    </row>
    <row r="1590" customFormat="false" ht="15" hidden="false" customHeight="false" outlineLevel="0" collapsed="false">
      <c r="A1590" s="17" t="n">
        <v>1985</v>
      </c>
      <c r="B1590" s="16" t="n">
        <v>0.0641724634087748</v>
      </c>
      <c r="C1590" s="16" t="n">
        <v>0.0676912251363198</v>
      </c>
      <c r="D1590" s="16" t="n">
        <v>1</v>
      </c>
      <c r="E1590" s="16" t="n">
        <v>3.1</v>
      </c>
      <c r="F1590" s="16" t="n">
        <v>1.7482212919662</v>
      </c>
      <c r="G1590" s="16" t="n">
        <v>1.4592189950472</v>
      </c>
      <c r="H1590" s="16" t="n">
        <v>0.308862616335109</v>
      </c>
      <c r="I1590" s="16" t="n">
        <v>1.30102999566398</v>
      </c>
      <c r="J1590" s="16" t="n">
        <v>2.24879712721027</v>
      </c>
      <c r="K1590" s="16" t="n">
        <v>0.512</v>
      </c>
      <c r="L1590" s="16" t="n">
        <v>0.673432098765432</v>
      </c>
    </row>
    <row r="1591" customFormat="false" ht="15" hidden="false" customHeight="false" outlineLevel="0" collapsed="false">
      <c r="A1591" s="17" t="n">
        <v>1986</v>
      </c>
      <c r="B1591" s="16" t="n">
        <v>0.064353792121013</v>
      </c>
      <c r="C1591" s="16" t="n">
        <v>0.0679283038278421</v>
      </c>
      <c r="D1591" s="16" t="n">
        <v>1</v>
      </c>
      <c r="E1591" s="16" t="n">
        <v>3.1</v>
      </c>
      <c r="F1591" s="16" t="n">
        <v>1.78342061253029</v>
      </c>
      <c r="G1591" s="16" t="n">
        <v>1.4861442307403</v>
      </c>
      <c r="H1591" s="16" t="n">
        <v>0.314461845864757</v>
      </c>
      <c r="I1591" s="16" t="n">
        <v>1.30102999566398</v>
      </c>
      <c r="J1591" s="16" t="n">
        <v>2.07569485610414</v>
      </c>
      <c r="K1591" s="16" t="n">
        <v>0.514320987654321</v>
      </c>
      <c r="L1591" s="16" t="n">
        <v>0.669012345679012</v>
      </c>
    </row>
    <row r="1592" customFormat="false" ht="15" hidden="false" customHeight="false" outlineLevel="0" collapsed="false">
      <c r="A1592" s="17" t="n">
        <v>1987</v>
      </c>
      <c r="B1592" s="16" t="n">
        <v>0.0645448028627369</v>
      </c>
      <c r="C1592" s="16" t="n">
        <v>0.0681739292376571</v>
      </c>
      <c r="D1592" s="16" t="n">
        <v>1</v>
      </c>
      <c r="E1592" s="16" t="n">
        <v>3.2</v>
      </c>
      <c r="F1592" s="16" t="n">
        <v>1.8172072421665</v>
      </c>
      <c r="G1592" s="16" t="n">
        <v>1.50972153955349</v>
      </c>
      <c r="H1592" s="16" t="n">
        <v>0.319172609932565</v>
      </c>
      <c r="I1592" s="16" t="n">
        <v>1.30102999566398</v>
      </c>
      <c r="J1592" s="16" t="n">
        <v>2.40698044859146</v>
      </c>
      <c r="K1592" s="16" t="n">
        <v>0.515876543209877</v>
      </c>
      <c r="L1592" s="16" t="n">
        <v>0.665185185185185</v>
      </c>
    </row>
    <row r="1593" customFormat="false" ht="15" hidden="false" customHeight="false" outlineLevel="0" collapsed="false">
      <c r="A1593" s="17" t="n">
        <v>1988</v>
      </c>
      <c r="B1593" s="16" t="n">
        <v>0.064736955281761</v>
      </c>
      <c r="C1593" s="16" t="n">
        <v>0.0684215360631545</v>
      </c>
      <c r="D1593" s="16" t="n">
        <v>1</v>
      </c>
      <c r="E1593" s="16" t="n">
        <v>3.4</v>
      </c>
      <c r="F1593" s="16" t="n">
        <v>1.85183941364242</v>
      </c>
      <c r="G1593" s="16" t="n">
        <v>1.52329027617768</v>
      </c>
      <c r="H1593" s="16" t="n">
        <v>0.325890513076015</v>
      </c>
      <c r="I1593" s="16" t="n">
        <v>1.30102999566398</v>
      </c>
      <c r="J1593" s="16" t="n">
        <v>2.27241731832454</v>
      </c>
      <c r="K1593" s="16" t="n">
        <v>0.517530864197531</v>
      </c>
      <c r="L1593" s="16" t="n">
        <v>0.660345679012346</v>
      </c>
    </row>
    <row r="1594" customFormat="false" ht="15" hidden="false" customHeight="false" outlineLevel="0" collapsed="false">
      <c r="A1594" s="17" t="n">
        <v>1989</v>
      </c>
      <c r="B1594" s="16" t="n">
        <v>0.0649322960525751</v>
      </c>
      <c r="C1594" s="16" t="n">
        <v>0.0686735008160273</v>
      </c>
      <c r="D1594" s="16" t="n">
        <v>1</v>
      </c>
      <c r="E1594" s="16" t="n">
        <v>3.6</v>
      </c>
      <c r="F1594" s="16" t="n">
        <v>1.88731892583298</v>
      </c>
      <c r="G1594" s="16" t="n">
        <v>1.53616872216514</v>
      </c>
      <c r="H1594" s="16" t="n">
        <v>0.333144107528031</v>
      </c>
      <c r="I1594" s="16" t="n">
        <v>1.30102999566398</v>
      </c>
      <c r="J1594" s="16" t="n">
        <v>1.80593750049913</v>
      </c>
      <c r="K1594" s="16" t="n">
        <v>0.518938271604938</v>
      </c>
      <c r="L1594" s="16" t="n">
        <v>0.656222222222222</v>
      </c>
    </row>
    <row r="1595" customFormat="false" ht="15" hidden="false" customHeight="false" outlineLevel="0" collapsed="false">
      <c r="A1595" s="17" t="n">
        <v>1990</v>
      </c>
      <c r="B1595" s="16" t="n">
        <v>0.0651348640521367</v>
      </c>
      <c r="C1595" s="16" t="n">
        <v>0.0689323662055863</v>
      </c>
      <c r="D1595" s="16" t="n">
        <v>1</v>
      </c>
      <c r="E1595" s="16" t="n">
        <v>3.7</v>
      </c>
      <c r="F1595" s="16" t="n">
        <v>1.92206912520816</v>
      </c>
      <c r="G1595" s="16" t="n">
        <v>1.55805860561676</v>
      </c>
      <c r="H1595" s="16" t="n">
        <v>0.340311716279732</v>
      </c>
      <c r="I1595" s="16" t="n">
        <v>1.30102999566398</v>
      </c>
      <c r="J1595" s="16" t="n">
        <v>1.57120757109416</v>
      </c>
      <c r="K1595" s="16" t="n">
        <v>0.520345679012346</v>
      </c>
      <c r="L1595" s="16" t="n">
        <v>0.652444444444445</v>
      </c>
    </row>
    <row r="1596" customFormat="false" ht="15" hidden="false" customHeight="false" outlineLevel="0" collapsed="false">
      <c r="A1596" s="17" t="n">
        <v>1991</v>
      </c>
      <c r="B1596" s="16" t="n">
        <v>0.0653408466941781</v>
      </c>
      <c r="C1596" s="16" t="n">
        <v>0.0691914070894321</v>
      </c>
      <c r="D1596" s="16" t="n">
        <v>1</v>
      </c>
      <c r="E1596" s="16" t="n">
        <v>3.8</v>
      </c>
      <c r="F1596" s="16" t="n">
        <v>1.95420919037489</v>
      </c>
      <c r="G1596" s="16" t="n">
        <v>1.56288534859651</v>
      </c>
      <c r="H1596" s="16" t="n">
        <v>0.346567014685711</v>
      </c>
      <c r="I1596" s="16" t="n">
        <v>1.30102999566398</v>
      </c>
      <c r="J1596" s="16" t="n">
        <v>1.54868670126759</v>
      </c>
      <c r="K1596" s="16" t="n">
        <v>0.521851851851852</v>
      </c>
      <c r="L1596" s="16" t="n">
        <v>0.648913580246914</v>
      </c>
    </row>
    <row r="1597" customFormat="false" ht="15" hidden="false" customHeight="false" outlineLevel="0" collapsed="false">
      <c r="A1597" s="17" t="n">
        <v>1992</v>
      </c>
      <c r="B1597" s="16" t="n">
        <v>0.0655548749284612</v>
      </c>
      <c r="C1597" s="16" t="n">
        <v>0.0694572586069504</v>
      </c>
      <c r="D1597" s="16" t="n">
        <v>1</v>
      </c>
      <c r="E1597" s="16" t="n">
        <v>4.2</v>
      </c>
      <c r="F1597" s="16" t="n">
        <v>1.98556972183731</v>
      </c>
      <c r="G1597" s="16" t="n">
        <v>1.56866935274565</v>
      </c>
      <c r="H1597" s="16" t="n">
        <v>0.352457345364829</v>
      </c>
      <c r="I1597" s="16" t="n">
        <v>1.30102999566398</v>
      </c>
      <c r="J1597" s="16" t="n">
        <v>1.31583177955886</v>
      </c>
      <c r="K1597" s="16" t="n">
        <v>0.523234567901235</v>
      </c>
      <c r="L1597" s="16" t="n">
        <v>0.645185185185185</v>
      </c>
    </row>
    <row r="1598" customFormat="false" ht="15" hidden="false" customHeight="false" outlineLevel="0" collapsed="false">
      <c r="A1598" s="17" t="n">
        <v>1993</v>
      </c>
      <c r="B1598" s="16" t="n">
        <v>0.0657754220068455</v>
      </c>
      <c r="C1598" s="16" t="n">
        <v>0.069728778840767</v>
      </c>
      <c r="D1598" s="16" t="n">
        <v>1</v>
      </c>
      <c r="E1598" s="16" t="n">
        <v>4.4</v>
      </c>
      <c r="F1598" s="16" t="n">
        <v>2.01564770521348</v>
      </c>
      <c r="G1598" s="16" t="n">
        <v>1.57677543336486</v>
      </c>
      <c r="H1598" s="16" t="n">
        <v>0.359417692357136</v>
      </c>
      <c r="I1598" s="16" t="n">
        <v>1.30102999566398</v>
      </c>
      <c r="J1598" s="16" t="n">
        <v>1.21664790835253</v>
      </c>
      <c r="K1598" s="16" t="n">
        <v>0.524</v>
      </c>
      <c r="L1598" s="16" t="n">
        <v>0.641827160493827</v>
      </c>
    </row>
    <row r="1599" customFormat="false" ht="15" hidden="false" customHeight="false" outlineLevel="0" collapsed="false">
      <c r="A1599" s="17" t="n">
        <v>1994</v>
      </c>
      <c r="B1599" s="16" t="n">
        <v>0.0660003715919124</v>
      </c>
      <c r="C1599" s="16" t="n">
        <v>0.0700027694470353</v>
      </c>
      <c r="D1599" s="16" t="n">
        <v>1</v>
      </c>
      <c r="E1599" s="16" t="n">
        <v>4.8</v>
      </c>
      <c r="F1599" s="16" t="n">
        <v>2.04365540882209</v>
      </c>
      <c r="G1599" s="16" t="n">
        <v>1.59860070228591</v>
      </c>
      <c r="H1599" s="16" t="n">
        <v>0.364761491140029</v>
      </c>
      <c r="I1599" s="16" t="n">
        <v>1.30102999566398</v>
      </c>
      <c r="J1599" s="16" t="n">
        <v>1.32221452216074</v>
      </c>
      <c r="K1599" s="16" t="n">
        <v>0.525753086419753</v>
      </c>
      <c r="L1599" s="16" t="n">
        <v>0.63762962962963</v>
      </c>
    </row>
    <row r="1600" customFormat="false" ht="15" hidden="false" customHeight="false" outlineLevel="0" collapsed="false">
      <c r="A1600" s="17" t="n">
        <v>1995</v>
      </c>
      <c r="B1600" s="16" t="n">
        <v>0.0662349705066946</v>
      </c>
      <c r="C1600" s="16" t="n">
        <v>0.0702885660280784</v>
      </c>
      <c r="D1600" s="16" t="n">
        <v>1</v>
      </c>
      <c r="E1600" s="16" t="n">
        <v>5.2</v>
      </c>
      <c r="F1600" s="16" t="n">
        <v>2.07287701579239</v>
      </c>
      <c r="G1600" s="16" t="n">
        <v>1.6243525612509</v>
      </c>
      <c r="H1600" s="16" t="n">
        <v>0.369837314891905</v>
      </c>
      <c r="I1600" s="16" t="n">
        <v>1.30102999566398</v>
      </c>
      <c r="J1600" s="16" t="n">
        <v>1.75481442673318</v>
      </c>
      <c r="K1600" s="16" t="n">
        <v>0.527160493827161</v>
      </c>
      <c r="L1600" s="16" t="n">
        <v>0.633308641975309</v>
      </c>
    </row>
    <row r="1601" customFormat="false" ht="15" hidden="false" customHeight="false" outlineLevel="0" collapsed="false">
      <c r="A1601" s="17" t="n">
        <v>1996</v>
      </c>
      <c r="B1601" s="16" t="n">
        <v>0.0664748343742556</v>
      </c>
      <c r="C1601" s="16" t="n">
        <v>0.07057778114246</v>
      </c>
      <c r="D1601" s="16" t="n">
        <v>1</v>
      </c>
      <c r="E1601" s="16" t="n">
        <v>5.3</v>
      </c>
      <c r="F1601" s="16" t="n">
        <v>2.10008264080084</v>
      </c>
      <c r="G1601" s="16" t="n">
        <v>1.64747479637422</v>
      </c>
      <c r="H1601" s="16" t="n">
        <v>0.375866301041554</v>
      </c>
      <c r="I1601" s="16" t="n">
        <v>1.30102999566398</v>
      </c>
      <c r="J1601" s="16" t="n">
        <v>1.51062802802253</v>
      </c>
      <c r="K1601" s="16" t="n">
        <v>0.528444444444445</v>
      </c>
      <c r="L1601" s="16" t="n">
        <v>0.629135802469136</v>
      </c>
    </row>
    <row r="1602" customFormat="false" ht="15" hidden="false" customHeight="false" outlineLevel="0" collapsed="false">
      <c r="A1602" s="17" t="n">
        <v>1997</v>
      </c>
      <c r="B1602" s="16" t="n">
        <v>0.0667197374006112</v>
      </c>
      <c r="C1602" s="16" t="n">
        <v>0.070871358041962</v>
      </c>
      <c r="D1602" s="16" t="n">
        <v>1</v>
      </c>
      <c r="E1602" s="16" t="n">
        <v>5.3</v>
      </c>
      <c r="F1602" s="16" t="n">
        <v>2.12652620281489</v>
      </c>
      <c r="G1602" s="16" t="n">
        <v>1.66979621032501</v>
      </c>
      <c r="H1602" s="16" t="n">
        <v>0.38138964153056</v>
      </c>
      <c r="I1602" s="16" t="n">
        <v>1.30102999566398</v>
      </c>
      <c r="J1602" s="16" t="n">
        <v>1.18521537296192</v>
      </c>
      <c r="K1602" s="16" t="n">
        <v>0.529555555555556</v>
      </c>
      <c r="L1602" s="16" t="n">
        <v>0.625012345679012</v>
      </c>
    </row>
    <row r="1603" customFormat="false" ht="15" hidden="false" customHeight="false" outlineLevel="0" collapsed="false">
      <c r="A1603" s="17" t="n">
        <v>1998</v>
      </c>
      <c r="B1603" s="16" t="n">
        <v>0.0669720467180014</v>
      </c>
      <c r="C1603" s="16" t="n">
        <v>0.0711731822954284</v>
      </c>
      <c r="D1603" s="16" t="n">
        <v>1</v>
      </c>
      <c r="E1603" s="16" t="n">
        <v>5.7</v>
      </c>
      <c r="F1603" s="16" t="n">
        <v>2.1530039674657</v>
      </c>
      <c r="G1603" s="16" t="n">
        <v>1.69091592163074</v>
      </c>
      <c r="H1603" s="16" t="n">
        <v>0.386469461020203</v>
      </c>
      <c r="I1603" s="16" t="n">
        <v>1.30102999566398</v>
      </c>
      <c r="J1603" s="16" t="n">
        <v>1.08047411407244</v>
      </c>
      <c r="K1603" s="16" t="n">
        <v>0.530320987654321</v>
      </c>
      <c r="L1603" s="16" t="n">
        <v>0.621086419753086</v>
      </c>
    </row>
    <row r="1604" customFormat="false" ht="15" hidden="false" customHeight="false" outlineLevel="0" collapsed="false">
      <c r="A1604" s="17" t="n">
        <v>1999</v>
      </c>
      <c r="B1604" s="16" t="n">
        <v>0.067227546332611</v>
      </c>
      <c r="C1604" s="16" t="n">
        <v>0.0714759599996938</v>
      </c>
      <c r="D1604" s="16" t="n">
        <v>1</v>
      </c>
      <c r="E1604" s="16" t="n">
        <v>5.8</v>
      </c>
      <c r="F1604" s="16" t="n">
        <v>2.17765676843232</v>
      </c>
      <c r="G1604" s="16" t="n">
        <v>1.7131659807458</v>
      </c>
      <c r="H1604" s="16" t="n">
        <v>0.391259990350789</v>
      </c>
      <c r="I1604" s="16" t="n">
        <v>1.30102999566398</v>
      </c>
      <c r="J1604" s="16" t="n">
        <v>0.82678875734351</v>
      </c>
      <c r="K1604" s="16" t="n">
        <v>0.531604938271605</v>
      </c>
      <c r="L1604" s="16" t="n">
        <v>0.617481481481482</v>
      </c>
    </row>
    <row r="1605" customFormat="false" ht="15" hidden="false" customHeight="false" outlineLevel="0" collapsed="false">
      <c r="A1605" s="17" t="n">
        <v>2000</v>
      </c>
      <c r="B1605" s="16" t="n">
        <v>0.0674860373139381</v>
      </c>
      <c r="C1605" s="16" t="n">
        <v>0.0717799083226257</v>
      </c>
      <c r="D1605" s="16" t="n">
        <v>1</v>
      </c>
      <c r="E1605" s="16" t="n">
        <v>5.8</v>
      </c>
      <c r="F1605" s="16" t="n">
        <v>2.2007374995269</v>
      </c>
      <c r="G1605" s="16" t="n">
        <v>1.73079144075781</v>
      </c>
      <c r="H1605" s="16" t="n">
        <v>0.395760180973554</v>
      </c>
      <c r="I1605" s="16" t="n">
        <v>1.30102999566398</v>
      </c>
      <c r="J1605" s="16" t="n">
        <v>1.00990274021709</v>
      </c>
      <c r="K1605" s="16" t="n">
        <v>0.533012345679012</v>
      </c>
      <c r="L1605" s="16" t="n">
        <v>0.61358024691358</v>
      </c>
    </row>
    <row r="1606" customFormat="false" ht="15" hidden="false" customHeight="false" outlineLevel="0" collapsed="false">
      <c r="A1606" s="17" t="n">
        <v>2001</v>
      </c>
      <c r="B1606" s="16" t="n">
        <v>0.0677533791710933</v>
      </c>
      <c r="C1606" s="16" t="n">
        <v>0.0720913545952903</v>
      </c>
      <c r="D1606" s="16" t="n">
        <v>1</v>
      </c>
      <c r="E1606" s="16" t="n">
        <v>6.1</v>
      </c>
      <c r="F1606" s="16" t="n">
        <v>2.22217543377573</v>
      </c>
      <c r="G1606" s="16" t="n">
        <v>1.74855408242158</v>
      </c>
      <c r="H1606" s="16" t="n">
        <v>0.399899666624391</v>
      </c>
      <c r="I1606" s="16" t="n">
        <v>1.30102999566398</v>
      </c>
      <c r="J1606" s="16" t="n">
        <v>1.01867800861528</v>
      </c>
      <c r="K1606" s="16" t="n">
        <v>0.53362962962963</v>
      </c>
      <c r="L1606" s="16" t="n">
        <v>0.609283950617284</v>
      </c>
    </row>
    <row r="1607" customFormat="false" ht="15" hidden="false" customHeight="false" outlineLevel="0" collapsed="false">
      <c r="A1607" s="17" t="n">
        <v>2002</v>
      </c>
      <c r="B1607" s="16" t="n">
        <v>0.0680272283239497</v>
      </c>
      <c r="C1607" s="16" t="n">
        <v>0.0724081173539162</v>
      </c>
      <c r="D1607" s="16" t="n">
        <v>1</v>
      </c>
      <c r="E1607" s="16" t="n">
        <v>6.3</v>
      </c>
      <c r="F1607" s="16" t="n">
        <v>2.24233376714832</v>
      </c>
      <c r="G1607" s="16" t="n">
        <v>1.76562573270902</v>
      </c>
      <c r="H1607" s="16" t="n">
        <v>0.402018868335772</v>
      </c>
      <c r="I1607" s="16" t="n">
        <v>1.30102999566398</v>
      </c>
      <c r="J1607" s="16" t="n">
        <v>0.644005823788973</v>
      </c>
      <c r="K1607" s="16" t="n">
        <v>0.534740740740741</v>
      </c>
      <c r="L1607" s="16" t="n">
        <v>0.605111111111111</v>
      </c>
    </row>
    <row r="1608" customFormat="false" ht="15" hidden="false" customHeight="false" outlineLevel="0" collapsed="false">
      <c r="A1608" s="17" t="n">
        <v>2003</v>
      </c>
      <c r="B1608" s="16" t="n">
        <v>0.0683045286271307</v>
      </c>
      <c r="C1608" s="16" t="n">
        <v>0.0727264565146632</v>
      </c>
      <c r="D1608" s="16" t="n">
        <v>1</v>
      </c>
      <c r="E1608" s="16" t="n">
        <v>6.3</v>
      </c>
      <c r="F1608" s="16" t="n">
        <v>2.26051009839156</v>
      </c>
      <c r="G1608" s="16" t="n">
        <v>1.78193946860877</v>
      </c>
      <c r="H1608" s="16" t="n">
        <v>0.402209119890248</v>
      </c>
      <c r="I1608" s="16" t="n">
        <v>1.30102999566398</v>
      </c>
      <c r="J1608" s="16" t="n">
        <v>0.58828094346617</v>
      </c>
      <c r="K1608" s="16" t="n">
        <v>0.53558024691358</v>
      </c>
      <c r="L1608" s="16" t="n">
        <v>0.601086419753086</v>
      </c>
    </row>
    <row r="1609" customFormat="false" ht="15" hidden="false" customHeight="false" outlineLevel="0" collapsed="false">
      <c r="A1609" s="17" t="n">
        <v>2004</v>
      </c>
      <c r="B1609" s="16" t="n">
        <v>0.068594357288546</v>
      </c>
      <c r="C1609" s="16" t="n">
        <v>0.0730565228064855</v>
      </c>
      <c r="D1609" s="16" t="n">
        <v>1</v>
      </c>
      <c r="E1609" s="16" t="n">
        <v>6.6</v>
      </c>
      <c r="F1609" s="16" t="n">
        <v>2.27729044737722</v>
      </c>
      <c r="G1609" s="16" t="n">
        <v>1.79559762958307</v>
      </c>
      <c r="H1609" s="16" t="n">
        <v>0.404811174793941</v>
      </c>
      <c r="I1609" s="16" t="n">
        <v>1.30102999566398</v>
      </c>
      <c r="J1609" s="16" t="n">
        <v>0.570734457498216</v>
      </c>
      <c r="K1609" s="16" t="n">
        <v>0.537061728395062</v>
      </c>
      <c r="L1609" s="16" t="n">
        <v>0.596962962962963</v>
      </c>
    </row>
    <row r="1610" customFormat="false" ht="15" hidden="false" customHeight="false" outlineLevel="0" collapsed="false">
      <c r="A1610" s="17" t="n">
        <v>2005</v>
      </c>
      <c r="B1610" s="16" t="n">
        <v>0.0688871335238218</v>
      </c>
      <c r="C1610" s="16" t="n">
        <v>0.0733880087153779</v>
      </c>
      <c r="D1610" s="16" t="n">
        <v>1</v>
      </c>
      <c r="E1610" s="16" t="n">
        <v>6.8</v>
      </c>
      <c r="F1610" s="16" t="n">
        <v>2.29253423323746</v>
      </c>
      <c r="G1610" s="16" t="n">
        <v>1.80679151354636</v>
      </c>
      <c r="H1610" s="16" t="n">
        <v>0.407435529548118</v>
      </c>
      <c r="I1610" s="16" t="n">
        <v>1.30102999566398</v>
      </c>
      <c r="J1610" s="16" t="n">
        <v>0.490079878202316</v>
      </c>
      <c r="K1610" s="16" t="n">
        <v>0.53883950617284</v>
      </c>
      <c r="L1610" s="16" t="n">
        <v>0.59320987654321</v>
      </c>
    </row>
    <row r="1611" customFormat="false" ht="15" hidden="false" customHeight="false" outlineLevel="0" collapsed="false">
      <c r="A1611" s="17" t="n">
        <v>2006</v>
      </c>
      <c r="B1611" s="16" t="n">
        <v>0.069182579467694</v>
      </c>
      <c r="C1611" s="16" t="n">
        <v>0.0737212785747316</v>
      </c>
      <c r="D1611" s="16" t="n">
        <v>1</v>
      </c>
      <c r="E1611" s="16" t="n">
        <v>6.8</v>
      </c>
      <c r="F1611" s="16" t="n">
        <v>2.30650869121926</v>
      </c>
      <c r="G1611" s="16" t="n">
        <v>1.8170715460413</v>
      </c>
      <c r="H1611" s="16" t="n">
        <v>0.409891164650484</v>
      </c>
      <c r="I1611" s="16" t="n">
        <v>1.30102999566398</v>
      </c>
      <c r="J1611" s="16" t="n">
        <v>0.720535316501635</v>
      </c>
      <c r="K1611" s="16" t="n">
        <v>0.539901234567901</v>
      </c>
      <c r="L1611" s="16" t="n">
        <v>0.58879012345679</v>
      </c>
    </row>
    <row r="1612" customFormat="false" ht="15" hidden="false" customHeight="false" outlineLevel="0" collapsed="false">
      <c r="A1612" s="17" t="n">
        <v>2007</v>
      </c>
      <c r="B1612" s="16" t="n">
        <v>0.0694872941407893</v>
      </c>
      <c r="C1612" s="16" t="n">
        <v>0.0740619717621141</v>
      </c>
      <c r="D1612" s="16" t="n">
        <v>1</v>
      </c>
      <c r="E1612" s="16" t="n">
        <v>6.9</v>
      </c>
      <c r="F1612" s="16" t="n">
        <v>2.31855166283448</v>
      </c>
      <c r="G1612" s="16" t="n">
        <v>1.82607230637016</v>
      </c>
      <c r="H1612" s="16" t="n">
        <v>0.412542843618483</v>
      </c>
      <c r="I1612" s="16" t="n">
        <v>1.30102999566398</v>
      </c>
      <c r="J1612" s="16" t="n">
        <v>0.262058231999752</v>
      </c>
      <c r="K1612" s="16" t="n">
        <v>0.540765432098766</v>
      </c>
      <c r="L1612" s="16" t="n">
        <v>0.585506172839506</v>
      </c>
    </row>
    <row r="1613" customFormat="false" ht="15" hidden="false" customHeight="false" outlineLevel="0" collapsed="false">
      <c r="A1613" s="17" t="n">
        <v>2008</v>
      </c>
      <c r="B1613" s="16" t="n">
        <v>0.0697922084480524</v>
      </c>
      <c r="C1613" s="16" t="n">
        <v>0.0743998734321859</v>
      </c>
      <c r="D1613" s="16" t="n">
        <v>1</v>
      </c>
      <c r="E1613" s="16" t="n">
        <v>7.1</v>
      </c>
      <c r="F1613" s="16" t="n">
        <v>2.32813101411427</v>
      </c>
      <c r="G1613" s="16" t="n">
        <v>1.83200306588326</v>
      </c>
      <c r="H1613" s="16" t="n">
        <v>0.415056297332545</v>
      </c>
      <c r="I1613" s="16" t="n">
        <v>1.30102999566398</v>
      </c>
      <c r="J1613" s="16" t="n">
        <v>0.371074492360191</v>
      </c>
      <c r="K1613" s="16" t="n">
        <v>0.541802469135802</v>
      </c>
      <c r="L1613" s="16" t="n">
        <v>0.581432098765432</v>
      </c>
    </row>
    <row r="1614" customFormat="false" ht="15" hidden="false" customHeight="false" outlineLevel="0" collapsed="false">
      <c r="A1614" s="17" t="n">
        <v>2009</v>
      </c>
      <c r="B1614" s="16" t="n">
        <v>0.0701033944057094</v>
      </c>
      <c r="C1614" s="16" t="n">
        <v>0.0747437928699785</v>
      </c>
      <c r="D1614" s="16" t="n">
        <v>1</v>
      </c>
      <c r="E1614" s="16" t="n">
        <v>7.2</v>
      </c>
      <c r="F1614" s="16" t="n">
        <v>2.33670552024963</v>
      </c>
      <c r="G1614" s="16" t="n">
        <v>1.83779720712576</v>
      </c>
      <c r="H1614" s="16" t="n">
        <v>0.417033038641665</v>
      </c>
      <c r="I1614" s="16" t="n">
        <v>1.30102999566398</v>
      </c>
      <c r="J1614" s="16" t="n">
        <v>0.642272633370444</v>
      </c>
      <c r="K1614" s="16" t="n">
        <v>0.542814814814815</v>
      </c>
      <c r="L1614" s="16" t="n">
        <v>0.577407407407407</v>
      </c>
    </row>
    <row r="1615" customFormat="false" ht="15" hidden="false" customHeight="false" outlineLevel="0" collapsed="false">
      <c r="A1615" s="17" t="n">
        <v>2010</v>
      </c>
      <c r="B1615" s="16" t="n">
        <v>0.0704204432252381</v>
      </c>
      <c r="C1615" s="16" t="n">
        <v>0.0750924464894666</v>
      </c>
      <c r="D1615" s="16" t="n">
        <v>1</v>
      </c>
      <c r="E1615" s="16" t="n">
        <v>7.4</v>
      </c>
      <c r="F1615" s="16" t="n">
        <v>2.34412031397255</v>
      </c>
      <c r="G1615" s="16" t="n">
        <v>1.84189572105224</v>
      </c>
      <c r="H1615" s="16" t="n">
        <v>0.417844039542483</v>
      </c>
      <c r="I1615" s="16" t="n">
        <v>1.30102999566398</v>
      </c>
      <c r="J1615" s="16" t="n">
        <v>0.787048613457468</v>
      </c>
      <c r="K1615" s="16" t="n">
        <v>0.54362962962963</v>
      </c>
      <c r="L1615" s="16" t="n">
        <v>0.573925925925926</v>
      </c>
    </row>
    <row r="1616" customFormat="false" ht="15" hidden="false" customHeight="false" outlineLevel="0" collapsed="false">
      <c r="A1616" s="17" t="n">
        <v>2011</v>
      </c>
      <c r="B1616" s="16" t="n">
        <v>0.0707402173015806</v>
      </c>
      <c r="C1616" s="16" t="n">
        <v>0.0754435313575798</v>
      </c>
      <c r="D1616" s="16" t="n">
        <v>1</v>
      </c>
      <c r="E1616" s="16" t="n">
        <v>7.8</v>
      </c>
      <c r="F1616" s="16" t="n">
        <v>2.3510672540343</v>
      </c>
      <c r="G1616" s="16" t="n">
        <v>1.84620657118813</v>
      </c>
      <c r="H1616" s="16" t="n">
        <v>0.419444678475837</v>
      </c>
      <c r="I1616" s="16" t="n">
        <v>1.30102999566398</v>
      </c>
      <c r="J1616" s="16" t="n">
        <v>0.257528379707981</v>
      </c>
      <c r="K1616" s="16" t="n">
        <v>0.54479012345679</v>
      </c>
      <c r="L1616" s="16" t="n">
        <v>0.570962962962963</v>
      </c>
    </row>
    <row r="1617" customFormat="false" ht="15" hidden="false" customHeight="false" outlineLevel="0" collapsed="false">
      <c r="A1617" s="17" t="n">
        <v>2012</v>
      </c>
      <c r="B1617" s="16" t="n">
        <v>0.0710700791743067</v>
      </c>
      <c r="C1617" s="16" t="n">
        <v>0.0758009534163608</v>
      </c>
      <c r="D1617" s="16" t="n">
        <v>1</v>
      </c>
      <c r="E1617" s="16" t="n">
        <v>7.8</v>
      </c>
      <c r="F1617" s="16" t="n">
        <v>2.35457429250984</v>
      </c>
      <c r="G1617" s="16" t="n">
        <v>1.84838954009567</v>
      </c>
      <c r="H1617" s="16" t="n">
        <v>0.419992612363098</v>
      </c>
      <c r="I1617" s="16" t="n">
        <v>1.30102999566398</v>
      </c>
      <c r="J1617" s="16" t="n">
        <v>0.449951711216232</v>
      </c>
      <c r="K1617" s="16" t="n">
        <v>0.54520987654321</v>
      </c>
      <c r="L1617" s="16" t="n">
        <v>0.567333333333333</v>
      </c>
    </row>
    <row r="1618" customFormat="false" ht="15" hidden="false" customHeight="false" outlineLevel="0" collapsed="false">
      <c r="A1618" s="17" t="n">
        <v>2013</v>
      </c>
      <c r="B1618" s="16" t="n">
        <v>0.0714106209990051</v>
      </c>
      <c r="C1618" s="16" t="n">
        <v>0.0761665453430679</v>
      </c>
      <c r="D1618" s="16" t="n">
        <v>1</v>
      </c>
      <c r="E1618" s="16" t="n">
        <v>7.8</v>
      </c>
      <c r="F1618" s="16" t="n">
        <v>2.35558144359394</v>
      </c>
      <c r="G1618" s="16" t="n">
        <v>1.84838954009567</v>
      </c>
      <c r="H1618" s="16" t="n">
        <v>0.420840638716154</v>
      </c>
      <c r="I1618" s="16" t="n">
        <v>1.30102999566398</v>
      </c>
      <c r="J1618" s="16" t="n">
        <v>0.293380570116818</v>
      </c>
      <c r="K1618" s="16" t="n">
        <v>0.546444444444444</v>
      </c>
      <c r="L1618" s="16" t="n">
        <v>0.564123456790123</v>
      </c>
    </row>
    <row r="1619" customFormat="false" ht="15" hidden="false" customHeight="false" outlineLevel="0" collapsed="false">
      <c r="A1619" s="17" t="n">
        <v>2014</v>
      </c>
      <c r="B1619" s="16" t="n">
        <v>0.0717520686487357</v>
      </c>
      <c r="C1619" s="16" t="n">
        <v>0.076532930019829</v>
      </c>
      <c r="D1619" s="16" t="n">
        <v>1</v>
      </c>
      <c r="E1619" s="16" t="n">
        <v>7.8</v>
      </c>
      <c r="F1619" s="16" t="n">
        <v>2.35631985701573</v>
      </c>
      <c r="G1619" s="16" t="n">
        <v>1.84838954009567</v>
      </c>
      <c r="H1619" s="16" t="n">
        <v>0.420840638716154</v>
      </c>
      <c r="I1619" s="16" t="n">
        <v>1.30102999566398</v>
      </c>
      <c r="J1619" s="16" t="n">
        <v>0.323934260854551</v>
      </c>
      <c r="K1619" s="16" t="n">
        <v>0.547382716049383</v>
      </c>
      <c r="L1619" s="16" t="n">
        <v>0.561086419753086</v>
      </c>
    </row>
    <row r="1620" customFormat="false" ht="15" hidden="false" customHeight="false" outlineLevel="0" collapsed="false">
      <c r="A1620" s="17" t="n">
        <v>2015</v>
      </c>
      <c r="B1620" s="16" t="n">
        <v>0.0720984464304315</v>
      </c>
      <c r="C1620" s="16" t="n">
        <v>0.0769019187986851</v>
      </c>
      <c r="D1620" s="16" t="n">
        <v>1</v>
      </c>
      <c r="E1620" s="16" t="n">
        <v>8</v>
      </c>
      <c r="F1620" s="16" t="n">
        <v>2.35515868022174</v>
      </c>
      <c r="G1620" s="16" t="n">
        <v>1.84838954009567</v>
      </c>
      <c r="H1620" s="16" t="n">
        <v>0.420840638716154</v>
      </c>
      <c r="I1620" s="16" t="n">
        <v>1.30102999566398</v>
      </c>
      <c r="J1620" s="16" t="n">
        <v>0.386220565115096</v>
      </c>
      <c r="K1620" s="16" t="n">
        <v>0.548074074074074</v>
      </c>
      <c r="L1620" s="16" t="n">
        <v>0.558</v>
      </c>
    </row>
    <row r="1621" customFormat="false" ht="15" hidden="false" customHeight="false" outlineLevel="0" collapsed="false">
      <c r="A1621" s="17" t="n">
        <v>2016</v>
      </c>
      <c r="B1621" s="16" t="n">
        <v>0.0724536179668374</v>
      </c>
      <c r="C1621" s="16" t="n">
        <v>0.0772783882584837</v>
      </c>
      <c r="D1621" s="16" t="n">
        <v>1</v>
      </c>
      <c r="E1621" s="16" t="n">
        <v>8</v>
      </c>
      <c r="F1621" s="16" t="n">
        <v>2.35208967493703</v>
      </c>
      <c r="G1621" s="16" t="n">
        <v>1.84656746190673</v>
      </c>
      <c r="H1621" s="16" t="n">
        <v>0.420840638716154</v>
      </c>
      <c r="I1621" s="16" t="n">
        <v>1.30102999566398</v>
      </c>
      <c r="J1621" s="16" t="n">
        <v>0.499356695540169</v>
      </c>
      <c r="K1621" s="16" t="n">
        <v>0.548271604938272</v>
      </c>
      <c r="L1621" s="16" t="n">
        <v>0.555530864197531</v>
      </c>
    </row>
    <row r="1622" customFormat="false" ht="15" hidden="false" customHeight="false" outlineLevel="0" collapsed="false">
      <c r="A1622" s="17" t="n">
        <v>2017</v>
      </c>
      <c r="B1622" s="16" t="n">
        <v>0.0728061563852761</v>
      </c>
      <c r="C1622" s="16" t="n">
        <v>0.0776532966395219</v>
      </c>
      <c r="D1622" s="16" t="n">
        <v>1</v>
      </c>
      <c r="E1622" s="16" t="n">
        <v>8</v>
      </c>
      <c r="F1622" s="16" t="n">
        <v>2.34990886275189</v>
      </c>
      <c r="G1622" s="16" t="n">
        <v>1.84570870395989</v>
      </c>
      <c r="H1622" s="16" t="n">
        <v>0.420883452255734</v>
      </c>
      <c r="I1622" s="16" t="n">
        <v>1.30102999566398</v>
      </c>
      <c r="J1622" s="16" t="n">
        <v>0.239552415228472</v>
      </c>
      <c r="K1622" s="16" t="n">
        <v>0.54883950617284</v>
      </c>
      <c r="L1622" s="16" t="n">
        <v>0.553407407407408</v>
      </c>
    </row>
    <row r="1623" customFormat="false" ht="15" hidden="false" customHeight="false" outlineLevel="0" collapsed="false">
      <c r="A1623" s="17" t="n">
        <v>2018</v>
      </c>
      <c r="B1623" s="16" t="n">
        <v>0.0731665927916765</v>
      </c>
      <c r="C1623" s="16" t="n">
        <v>0.0780350561274423</v>
      </c>
      <c r="D1623" s="16" t="n">
        <v>1</v>
      </c>
      <c r="E1623" s="16" t="n">
        <v>8</v>
      </c>
      <c r="F1623" s="16" t="n">
        <v>2.34636397010169</v>
      </c>
      <c r="G1623" s="16" t="n">
        <v>1.8434818532376</v>
      </c>
      <c r="H1623" s="16" t="n">
        <v>0.420883452255734</v>
      </c>
      <c r="I1623" s="16" t="n">
        <v>1.30102999566398</v>
      </c>
      <c r="J1623" s="16" t="n">
        <v>0.241576512815707</v>
      </c>
      <c r="K1623" s="16" t="n">
        <v>0.548864197530864</v>
      </c>
      <c r="L1623" s="16" t="n">
        <v>0.55120987654321</v>
      </c>
    </row>
    <row r="1624" customFormat="false" ht="15" hidden="false" customHeight="false" outlineLevel="0" collapsed="false">
      <c r="A1624" s="17" t="n">
        <v>2019</v>
      </c>
      <c r="B1624" s="16" t="n">
        <v>0.0735358931952053</v>
      </c>
      <c r="C1624" s="16" t="n">
        <v>0.0784239894648393</v>
      </c>
      <c r="D1624" s="16" t="n">
        <v>1</v>
      </c>
      <c r="E1624" s="16" t="n">
        <v>8</v>
      </c>
      <c r="F1624" s="16" t="n">
        <v>2.34115029480107</v>
      </c>
      <c r="G1624" s="16" t="n">
        <v>1.84023777079989</v>
      </c>
      <c r="H1624" s="16" t="n">
        <v>0.420883452255734</v>
      </c>
      <c r="I1624" s="16" t="n">
        <v>1.30102999566398</v>
      </c>
      <c r="J1624" s="16" t="n">
        <v>0.422132837693848</v>
      </c>
      <c r="K1624" s="16" t="n">
        <v>0.549358024691358</v>
      </c>
      <c r="L1624" s="16" t="n">
        <v>0.549975308641975</v>
      </c>
    </row>
    <row r="1625" customFormat="false" ht="15" hidden="false" customHeight="false" outlineLevel="0" collapsed="false">
      <c r="A1625" s="17" t="n">
        <v>2020</v>
      </c>
      <c r="B1625" s="16" t="n">
        <v>0.0739063230653604</v>
      </c>
      <c r="C1625" s="16" t="n">
        <v>0.0788147351228528</v>
      </c>
      <c r="D1625" s="16" t="n">
        <v>1</v>
      </c>
      <c r="E1625" s="16" t="n">
        <v>8</v>
      </c>
      <c r="F1625" s="16" t="n">
        <v>2.33667814273736</v>
      </c>
      <c r="G1625" s="16" t="n">
        <v>1.83779720712576</v>
      </c>
      <c r="H1625" s="16" t="n">
        <v>0.420883452255734</v>
      </c>
      <c r="I1625" s="16" t="n">
        <v>1.30102999566398</v>
      </c>
      <c r="J1625" s="16" t="n">
        <v>0.601379622209773</v>
      </c>
      <c r="K1625" s="16" t="n">
        <v>0.549925925925926</v>
      </c>
      <c r="L1625" s="16" t="n">
        <v>0.547333333333333</v>
      </c>
    </row>
    <row r="1626" customFormat="false" ht="15" hidden="false" customHeight="false" outlineLevel="0" collapsed="false">
      <c r="A1626" s="17" t="n">
        <v>2021</v>
      </c>
      <c r="B1626" s="16" t="n">
        <v>0.0742886288712422</v>
      </c>
      <c r="C1626" s="16" t="n">
        <v>0.0792181228184038</v>
      </c>
      <c r="D1626" s="16" t="n">
        <v>1</v>
      </c>
      <c r="E1626" s="16" t="n">
        <v>8.2</v>
      </c>
      <c r="F1626" s="16" t="n">
        <v>2.33201462768645</v>
      </c>
      <c r="G1626" s="16" t="n">
        <v>1.83501469304832</v>
      </c>
      <c r="H1626" s="16" t="n">
        <v>0.420883452255734</v>
      </c>
      <c r="I1626" s="16" t="n">
        <v>1.30102999566398</v>
      </c>
      <c r="J1626" s="16" t="n">
        <v>0.335241777275691</v>
      </c>
      <c r="K1626" s="16" t="n">
        <v>0.55083950617284</v>
      </c>
      <c r="L1626" s="16" t="n">
        <v>0.545160493827161</v>
      </c>
    </row>
    <row r="1627" customFormat="false" ht="15" hidden="false" customHeight="false" outlineLevel="0" collapsed="false">
      <c r="A1627" s="17" t="n">
        <v>2022</v>
      </c>
      <c r="B1627" s="16" t="n">
        <v>0.0746769739521874</v>
      </c>
      <c r="C1627" s="16" t="n">
        <v>0.0796265261123578</v>
      </c>
      <c r="D1627" s="16" t="n">
        <v>1</v>
      </c>
      <c r="E1627" s="16" t="n">
        <v>8.4</v>
      </c>
      <c r="F1627" s="16" t="n">
        <v>2.32641405406524</v>
      </c>
      <c r="G1627" s="16" t="n">
        <v>1.83200306588326</v>
      </c>
      <c r="H1627" s="16" t="n">
        <v>0.420883452255734</v>
      </c>
      <c r="I1627" s="16" t="n">
        <v>1.30102999566398</v>
      </c>
      <c r="J1627" s="16" t="n">
        <v>0.315304749539669</v>
      </c>
      <c r="K1627" s="16" t="n">
        <v>0.551111111111111</v>
      </c>
      <c r="L1627" s="16" t="n">
        <v>0.542567901234568</v>
      </c>
    </row>
    <row r="1628" customFormat="false" ht="15" hidden="false" customHeight="false" outlineLevel="0" collapsed="false">
      <c r="A1628" s="17" t="n">
        <v>2023</v>
      </c>
      <c r="B1628" s="16" t="n">
        <v>0.0750699984530608</v>
      </c>
      <c r="C1628" s="16" t="n">
        <v>0.0800385517792569</v>
      </c>
      <c r="D1628" s="16" t="n">
        <v>1</v>
      </c>
      <c r="E1628" s="16" t="n">
        <v>8.5</v>
      </c>
      <c r="F1628" s="16" t="n">
        <v>2.31981851030817</v>
      </c>
      <c r="G1628" s="16" t="n">
        <v>1.82669623073324</v>
      </c>
      <c r="H1628" s="16" t="n">
        <v>0.420883452255734</v>
      </c>
      <c r="I1628" s="16" t="n">
        <v>1.30102999566398</v>
      </c>
      <c r="J1628" s="16" t="n">
        <v>0.250083993134418</v>
      </c>
      <c r="K1628" s="16" t="n">
        <v>0.550987654320988</v>
      </c>
      <c r="L1628" s="16" t="n">
        <v>0.539654320987654</v>
      </c>
    </row>
    <row r="1629" customFormat="false" ht="15" hidden="false" customHeight="false" outlineLevel="0" collapsed="false">
      <c r="A1629" s="17" t="n">
        <v>2024</v>
      </c>
      <c r="B1629" s="16" t="n">
        <v>0.0754700054725011</v>
      </c>
      <c r="C1629" s="16" t="n">
        <v>0.0804591677751806</v>
      </c>
      <c r="D1629" s="16" t="n">
        <v>1</v>
      </c>
      <c r="E1629" s="16" t="n">
        <v>8.6</v>
      </c>
      <c r="F1629" s="16" t="n">
        <v>2.31403290456818</v>
      </c>
      <c r="G1629" s="16" t="n">
        <v>1.82219552084737</v>
      </c>
      <c r="H1629" s="16" t="n">
        <v>0.420883452255734</v>
      </c>
      <c r="I1629" s="16" t="n">
        <v>1.30102999566398</v>
      </c>
      <c r="J1629" s="16" t="n">
        <v>0.412060193524388</v>
      </c>
      <c r="K1629" s="16" t="n">
        <v>0.551061728395062</v>
      </c>
      <c r="L1629" s="16" t="n">
        <v>0.53683950617284</v>
      </c>
    </row>
    <row r="1630" customFormat="false" ht="15" hidden="false" customHeight="false" outlineLevel="0" collapsed="false">
      <c r="A1630" s="17" t="n">
        <v>2025</v>
      </c>
      <c r="B1630" s="16" t="n">
        <v>0.0758742606474294</v>
      </c>
      <c r="C1630" s="16" t="n">
        <v>0.0808791741894351</v>
      </c>
      <c r="D1630" s="16" t="n">
        <v>1</v>
      </c>
      <c r="E1630" s="16" t="n">
        <v>8.6</v>
      </c>
      <c r="F1630" s="16" t="n">
        <v>2.30458033174193</v>
      </c>
      <c r="G1630" s="16" t="n">
        <v>1.81593865399245</v>
      </c>
      <c r="H1630" s="16" t="n">
        <v>0.420883452255734</v>
      </c>
      <c r="I1630" s="16" t="n">
        <v>1.30102999566398</v>
      </c>
      <c r="J1630" s="16" t="n">
        <v>0.424553030778531</v>
      </c>
      <c r="K1630" s="16" t="n">
        <v>0.551333333333333</v>
      </c>
      <c r="L1630" s="16" t="n">
        <v>0.533407407407407</v>
      </c>
    </row>
    <row r="1631" customFormat="false" ht="15" hidden="false" customHeight="false" outlineLevel="0" collapsed="false">
      <c r="A1631" s="17" t="n">
        <v>2026</v>
      </c>
      <c r="B1631" s="16" t="n">
        <v>0.0762823604047298</v>
      </c>
      <c r="C1631" s="16" t="n">
        <v>0.0812991610252195</v>
      </c>
      <c r="D1631" s="16" t="n">
        <v>1</v>
      </c>
      <c r="E1631" s="16" t="n">
        <v>8.6</v>
      </c>
      <c r="F1631" s="16" t="n">
        <v>2.29226082889276</v>
      </c>
      <c r="G1631" s="16" t="n">
        <v>1.80679151354636</v>
      </c>
      <c r="H1631" s="16" t="n">
        <v>0.420883452255734</v>
      </c>
      <c r="I1631" s="16" t="n">
        <v>1.30102999566398</v>
      </c>
      <c r="J1631" s="16" t="n">
        <v>0.290446122642314</v>
      </c>
      <c r="K1631" s="16" t="n">
        <v>0.551777777777778</v>
      </c>
      <c r="L1631" s="16" t="n">
        <v>0.529061728395062</v>
      </c>
    </row>
    <row r="1632" customFormat="false" ht="15" hidden="false" customHeight="false" outlineLevel="0" collapsed="false">
      <c r="A1632" s="17" t="n">
        <v>2027</v>
      </c>
      <c r="B1632" s="16" t="n">
        <v>0.0766992893069982</v>
      </c>
      <c r="C1632" s="16" t="n">
        <v>0.0817277930014664</v>
      </c>
      <c r="D1632" s="16" t="n">
        <v>1</v>
      </c>
      <c r="E1632" s="16" t="n">
        <v>8.5</v>
      </c>
      <c r="F1632" s="16" t="n">
        <v>2.27960059562661</v>
      </c>
      <c r="G1632" s="16" t="n">
        <v>1.79728063767742</v>
      </c>
      <c r="H1632" s="16" t="n">
        <v>0.420883452255734</v>
      </c>
      <c r="I1632" s="16" t="n">
        <v>1.30102999566398</v>
      </c>
      <c r="J1632" s="16" t="n">
        <v>0.341308119910867</v>
      </c>
      <c r="K1632" s="16" t="n">
        <v>0.551851851851852</v>
      </c>
      <c r="L1632" s="16" t="n">
        <v>0.525679012345679</v>
      </c>
    </row>
    <row r="1633" customFormat="false" ht="15" hidden="false" customHeight="false" outlineLevel="0" collapsed="false">
      <c r="A1633" s="17" t="n">
        <v>2028</v>
      </c>
      <c r="B1633" s="16" t="n">
        <v>0.0771221309486363</v>
      </c>
      <c r="C1633" s="16" t="n">
        <v>0.0821615590734614</v>
      </c>
      <c r="D1633" s="16" t="n">
        <v>1</v>
      </c>
      <c r="E1633" s="16" t="n">
        <v>8.6</v>
      </c>
      <c r="F1633" s="16" t="n">
        <v>2.26621152167662</v>
      </c>
      <c r="G1633" s="16" t="n">
        <v>1.78577027386078</v>
      </c>
      <c r="H1633" s="16" t="n">
        <v>0.420883452255734</v>
      </c>
      <c r="I1633" s="16" t="n">
        <v>1.30102999566398</v>
      </c>
      <c r="J1633" s="16" t="n">
        <v>0.306217054568399</v>
      </c>
      <c r="K1633" s="16" t="n">
        <v>0.55162962962963</v>
      </c>
      <c r="L1633" s="16" t="n">
        <v>0.521950617283951</v>
      </c>
    </row>
    <row r="1634" customFormat="false" ht="15" hidden="false" customHeight="false" outlineLevel="0" collapsed="false">
      <c r="A1634" s="17" t="n">
        <v>2029</v>
      </c>
      <c r="B1634" s="16" t="n">
        <v>0.0775503317515055</v>
      </c>
      <c r="C1634" s="16" t="n">
        <v>0.0825957634962267</v>
      </c>
      <c r="D1634" s="16" t="n">
        <v>1</v>
      </c>
      <c r="E1634" s="16" t="n">
        <v>8.6</v>
      </c>
      <c r="F1634" s="16" t="n">
        <v>2.24958690664973</v>
      </c>
      <c r="G1634" s="16" t="n">
        <v>1.77163802998946</v>
      </c>
      <c r="H1634" s="16" t="n">
        <v>0.420883452255734</v>
      </c>
      <c r="I1634" s="16" t="n">
        <v>1.30102999566398</v>
      </c>
      <c r="J1634" s="16" t="n">
        <v>0.294135939827132</v>
      </c>
      <c r="K1634" s="16" t="n">
        <v>0.552098765432099</v>
      </c>
      <c r="L1634" s="16" t="n">
        <v>0.518469135802469</v>
      </c>
    </row>
    <row r="1635" customFormat="false" ht="15" hidden="false" customHeight="false" outlineLevel="0" collapsed="false">
      <c r="A1635" s="17" t="n">
        <v>2030</v>
      </c>
      <c r="B1635" s="16" t="n">
        <v>0.0779948410060671</v>
      </c>
      <c r="C1635" s="16" t="n">
        <v>0.0830445583495829</v>
      </c>
      <c r="D1635" s="16" t="n">
        <v>1</v>
      </c>
      <c r="E1635" s="16" t="n">
        <v>8.6</v>
      </c>
      <c r="F1635" s="16" t="n">
        <v>2.23121399769458</v>
      </c>
      <c r="G1635" s="16" t="n">
        <v>1.75697706228003</v>
      </c>
      <c r="H1635" s="16" t="n">
        <v>0.420883452255734</v>
      </c>
      <c r="I1635" s="16" t="n">
        <v>1.30102999566398</v>
      </c>
      <c r="J1635" s="16" t="n">
        <v>0.361189775551339</v>
      </c>
      <c r="K1635" s="16" t="n">
        <v>0.552666666666667</v>
      </c>
      <c r="L1635" s="16" t="n">
        <v>0.514567901234568</v>
      </c>
    </row>
    <row r="1636" customFormat="false" ht="15" hidden="false" customHeight="false" outlineLevel="0" collapsed="false">
      <c r="A1636" s="17" t="n">
        <v>2031</v>
      </c>
      <c r="B1636" s="16" t="n">
        <v>0.0784413940790627</v>
      </c>
      <c r="C1636" s="16" t="n">
        <v>0.0834949043641488</v>
      </c>
      <c r="D1636" s="16" t="n">
        <v>1</v>
      </c>
      <c r="E1636" s="16" t="n">
        <v>8.6</v>
      </c>
      <c r="F1636" s="16" t="n">
        <v>2.21260842329734</v>
      </c>
      <c r="G1636" s="16" t="n">
        <v>1.74021562858116</v>
      </c>
      <c r="H1636" s="16" t="n">
        <v>0.420883452255734</v>
      </c>
      <c r="I1636" s="16" t="n">
        <v>1.30102999566398</v>
      </c>
      <c r="J1636" s="16" t="n">
        <v>0.284476786696085</v>
      </c>
      <c r="K1636" s="16" t="n">
        <v>0.551975308641975</v>
      </c>
      <c r="L1636" s="16" t="n">
        <v>0.511506172839506</v>
      </c>
    </row>
    <row r="1637" customFormat="false" ht="15" hidden="false" customHeight="false" outlineLevel="0" collapsed="false">
      <c r="A1637" s="17" t="n">
        <v>2032</v>
      </c>
      <c r="B1637" s="16" t="n">
        <v>0.0788930156992542</v>
      </c>
      <c r="C1637" s="16" t="n">
        <v>0.0839447262303697</v>
      </c>
      <c r="D1637" s="16" t="n">
        <v>1</v>
      </c>
      <c r="E1637" s="16" t="n">
        <v>8.5</v>
      </c>
      <c r="F1637" s="16" t="n">
        <v>2.19022522405852</v>
      </c>
      <c r="G1637" s="16" t="n">
        <v>1.72210521345365</v>
      </c>
      <c r="H1637" s="16" t="n">
        <v>0.420840638716154</v>
      </c>
      <c r="I1637" s="16" t="n">
        <v>1.30102999566398</v>
      </c>
      <c r="J1637" s="16" t="n">
        <v>0.370889134980806</v>
      </c>
      <c r="K1637" s="16" t="n">
        <v>0.551901234567901</v>
      </c>
      <c r="L1637" s="16" t="n">
        <v>0.508197530864198</v>
      </c>
    </row>
    <row r="1638" customFormat="false" ht="15" hidden="false" customHeight="false" outlineLevel="0" collapsed="false">
      <c r="A1638" s="17" t="n">
        <v>2033</v>
      </c>
      <c r="B1638" s="16" t="n">
        <v>0.0793532051146031</v>
      </c>
      <c r="C1638" s="16" t="n">
        <v>0.0844010861797465</v>
      </c>
      <c r="D1638" s="16" t="n">
        <v>1</v>
      </c>
      <c r="E1638" s="16" t="n">
        <v>8.5</v>
      </c>
      <c r="F1638" s="16" t="n">
        <v>2.16618738872163</v>
      </c>
      <c r="G1638" s="16" t="n">
        <v>1.70229853388532</v>
      </c>
      <c r="H1638" s="16" t="n">
        <v>0.420840638716154</v>
      </c>
      <c r="I1638" s="16" t="n">
        <v>1.30102999566398</v>
      </c>
      <c r="J1638" s="16" t="n">
        <v>0.488134451930995</v>
      </c>
      <c r="K1638" s="16" t="n">
        <v>0.551407407407408</v>
      </c>
      <c r="L1638" s="16" t="n">
        <v>0.504888888888889</v>
      </c>
    </row>
    <row r="1639" customFormat="false" ht="15" hidden="false" customHeight="false" outlineLevel="0" collapsed="false">
      <c r="A1639" s="17" t="n">
        <v>2034</v>
      </c>
      <c r="B1639" s="16" t="n">
        <v>0.0798061180445883</v>
      </c>
      <c r="C1639" s="16" t="n">
        <v>0.0848511809938484</v>
      </c>
      <c r="D1639" s="16" t="n">
        <v>1</v>
      </c>
      <c r="E1639" s="16" t="n">
        <v>8.3</v>
      </c>
      <c r="F1639" s="16" t="n">
        <v>2.1435487229444</v>
      </c>
      <c r="G1639" s="16" t="n">
        <v>1.68380637322499</v>
      </c>
      <c r="H1639" s="16" t="n">
        <v>0.420840638716154</v>
      </c>
      <c r="I1639" s="16" t="n">
        <v>1.30102999566398</v>
      </c>
      <c r="J1639" s="16" t="n">
        <v>0.261632100842627</v>
      </c>
      <c r="K1639" s="16" t="n">
        <v>0.551382716049383</v>
      </c>
      <c r="L1639" s="16" t="n">
        <v>0.501703703703704</v>
      </c>
    </row>
    <row r="1640" customFormat="false" ht="15" hidden="false" customHeight="false" outlineLevel="0" collapsed="false">
      <c r="A1640" s="17" t="n">
        <v>2035</v>
      </c>
      <c r="B1640" s="16" t="n">
        <v>0.0802645213488076</v>
      </c>
      <c r="C1640" s="16" t="n">
        <v>0.0853070343037446</v>
      </c>
      <c r="D1640" s="16" t="n">
        <v>1</v>
      </c>
      <c r="E1640" s="16" t="n">
        <v>8.3</v>
      </c>
      <c r="F1640" s="16" t="n">
        <v>2.12130758937022</v>
      </c>
      <c r="G1640" s="16" t="n">
        <v>1.6655492161356</v>
      </c>
      <c r="H1640" s="16" t="n">
        <v>0.419992612363098</v>
      </c>
      <c r="I1640" s="16" t="n">
        <v>1.30102999566398</v>
      </c>
      <c r="J1640" s="16" t="n">
        <v>0.171735856735857</v>
      </c>
      <c r="K1640" s="16" t="n">
        <v>0.551333333333333</v>
      </c>
      <c r="L1640" s="16" t="n">
        <v>0.500814814814815</v>
      </c>
    </row>
    <row r="1641" customFormat="false" ht="15" hidden="false" customHeight="false" outlineLevel="0" collapsed="false">
      <c r="A1641" s="17" t="n">
        <v>2036</v>
      </c>
      <c r="B1641" s="16" t="n">
        <v>0.080728623477949</v>
      </c>
      <c r="C1641" s="16" t="n">
        <v>0.0857670123875141</v>
      </c>
      <c r="D1641" s="16" t="n">
        <v>1</v>
      </c>
      <c r="E1641" s="16" t="n">
        <v>8.3</v>
      </c>
      <c r="F1641" s="16" t="n">
        <v>2.09823355005707</v>
      </c>
      <c r="G1641" s="16" t="n">
        <v>1.64621140293015</v>
      </c>
      <c r="H1641" s="16" t="n">
        <v>0.419321804298675</v>
      </c>
      <c r="I1641" s="16" t="n">
        <v>1.30102999566398</v>
      </c>
      <c r="J1641" s="16" t="n">
        <v>0.419778084133613</v>
      </c>
      <c r="K1641" s="16" t="n">
        <v>0.550888888888889</v>
      </c>
      <c r="L1641" s="16" t="n">
        <v>0.503728395061728</v>
      </c>
    </row>
    <row r="1642" customFormat="false" ht="15" hidden="false" customHeight="false" outlineLevel="0" collapsed="false">
      <c r="A1642" s="17" t="n">
        <v>2037</v>
      </c>
      <c r="B1642" s="16" t="n">
        <v>0.0811926809036069</v>
      </c>
      <c r="C1642" s="16" t="n">
        <v>0.0862272547930479</v>
      </c>
      <c r="D1642" s="16" t="n">
        <v>1</v>
      </c>
      <c r="E1642" s="16" t="n">
        <v>8</v>
      </c>
      <c r="F1642" s="16" t="n">
        <v>2.07577616664744</v>
      </c>
      <c r="G1642" s="16" t="n">
        <v>1.62667071605689</v>
      </c>
      <c r="H1642" s="16" t="n">
        <v>0.417844039542483</v>
      </c>
      <c r="I1642" s="16" t="n">
        <v>1.30102999566398</v>
      </c>
      <c r="J1642" s="16" t="n">
        <v>0.216598255443491</v>
      </c>
      <c r="K1642" s="16" t="n">
        <v>0.550740740740741</v>
      </c>
      <c r="L1642" s="16" t="n">
        <v>0.506098765432099</v>
      </c>
    </row>
    <row r="1643" customFormat="false" ht="15" hidden="false" customHeight="false" outlineLevel="0" collapsed="false">
      <c r="A1643" s="17" t="n">
        <v>2038</v>
      </c>
      <c r="B1643" s="16" t="n">
        <v>0.0816667785247167</v>
      </c>
      <c r="C1643" s="16" t="n">
        <v>0.0866944429443942</v>
      </c>
      <c r="D1643" s="16" t="n">
        <v>1</v>
      </c>
      <c r="E1643" s="16" t="n">
        <v>8</v>
      </c>
      <c r="F1643" s="16" t="n">
        <v>2.05145986205385</v>
      </c>
      <c r="G1643" s="16" t="n">
        <v>1.60518630758534</v>
      </c>
      <c r="H1643" s="16" t="n">
        <v>0.417033038641665</v>
      </c>
      <c r="I1643" s="16" t="n">
        <v>1.30102999566398</v>
      </c>
      <c r="J1643" s="16" t="n">
        <v>0.477497181985536</v>
      </c>
      <c r="K1643" s="16" t="n">
        <v>0.551012345679012</v>
      </c>
      <c r="L1643" s="16" t="n">
        <v>0.508617283950617</v>
      </c>
    </row>
    <row r="1644" customFormat="false" ht="15" hidden="false" customHeight="false" outlineLevel="0" collapsed="false">
      <c r="A1644" s="17" t="n">
        <v>2039</v>
      </c>
      <c r="B1644" s="16" t="n">
        <v>0.0821537310464515</v>
      </c>
      <c r="C1644" s="16" t="n">
        <v>0.0871721100889974</v>
      </c>
      <c r="D1644" s="16" t="n">
        <v>1</v>
      </c>
      <c r="E1644" s="16" t="n">
        <v>7.8</v>
      </c>
      <c r="F1644" s="16" t="n">
        <v>2.02581170098257</v>
      </c>
      <c r="G1644" s="16" t="n">
        <v>1.58305485420867</v>
      </c>
      <c r="H1644" s="16" t="n">
        <v>0.415056297332545</v>
      </c>
      <c r="I1644" s="16" t="n">
        <v>1.30102999566398</v>
      </c>
      <c r="J1644" s="16" t="n">
        <v>0.464772947492829</v>
      </c>
      <c r="K1644" s="16" t="n">
        <v>0.550962962962963</v>
      </c>
      <c r="L1644" s="16" t="n">
        <v>0.510864197530864</v>
      </c>
    </row>
    <row r="1645" customFormat="false" ht="15" hidden="false" customHeight="false" outlineLevel="0" collapsed="false">
      <c r="A1645" s="17" t="n">
        <v>2040</v>
      </c>
      <c r="B1645" s="16" t="n">
        <v>0.08263729620311</v>
      </c>
      <c r="C1645" s="16" t="n">
        <v>0.0876454841842254</v>
      </c>
      <c r="D1645" s="16" t="n">
        <v>1</v>
      </c>
      <c r="E1645" s="16" t="n">
        <v>7.8</v>
      </c>
      <c r="F1645" s="16" t="n">
        <v>1.99992988277265</v>
      </c>
      <c r="G1645" s="16" t="n">
        <v>1.57015486424399</v>
      </c>
      <c r="H1645" s="16" t="n">
        <v>0.412542843618483</v>
      </c>
      <c r="I1645" s="16" t="n">
        <v>1.30102999566398</v>
      </c>
      <c r="J1645" s="16" t="n">
        <v>0.473284087964171</v>
      </c>
      <c r="K1645" s="16" t="n">
        <v>0.550765432098765</v>
      </c>
      <c r="L1645" s="16" t="n">
        <v>0.513037037037037</v>
      </c>
    </row>
    <row r="1646" customFormat="false" ht="15" hidden="false" customHeight="false" outlineLevel="0" collapsed="false">
      <c r="A1646" s="17" t="n">
        <v>2041</v>
      </c>
      <c r="B1646" s="16" t="n">
        <v>0.0831269523335828</v>
      </c>
      <c r="C1646" s="16" t="n">
        <v>0.0881228807816903</v>
      </c>
      <c r="D1646" s="16" t="n">
        <v>1</v>
      </c>
      <c r="E1646" s="16" t="n">
        <v>7.7</v>
      </c>
      <c r="F1646" s="16" t="n">
        <v>1.97306506836673</v>
      </c>
      <c r="G1646" s="16" t="n">
        <v>1.56866935274565</v>
      </c>
      <c r="H1646" s="16" t="n">
        <v>0.409891164650484</v>
      </c>
      <c r="I1646" s="16" t="n">
        <v>1.30102999566398</v>
      </c>
      <c r="J1646" s="16" t="n">
        <v>0.191542998482453</v>
      </c>
      <c r="K1646" s="16" t="n">
        <v>0.550320987654321</v>
      </c>
      <c r="L1646" s="16" t="n">
        <v>0.51558024691358</v>
      </c>
    </row>
    <row r="1647" customFormat="false" ht="15" hidden="false" customHeight="false" outlineLevel="0" collapsed="false">
      <c r="A1647" s="17" t="n">
        <v>2042</v>
      </c>
      <c r="B1647" s="16" t="n">
        <v>0.0836156566937764</v>
      </c>
      <c r="C1647" s="16" t="n">
        <v>0.0885991436243057</v>
      </c>
      <c r="D1647" s="16" t="n">
        <v>1</v>
      </c>
      <c r="E1647" s="16" t="n">
        <v>7.4</v>
      </c>
      <c r="F1647" s="16" t="n">
        <v>1.94641804677356</v>
      </c>
      <c r="G1647" s="16" t="n">
        <v>1.56288534859651</v>
      </c>
      <c r="H1647" s="16" t="n">
        <v>0.407238334219234</v>
      </c>
      <c r="I1647" s="16" t="n">
        <v>1.30102999566398</v>
      </c>
      <c r="J1647" s="16" t="n">
        <v>0.184660411959263</v>
      </c>
      <c r="K1647" s="16" t="n">
        <v>0.549802469135802</v>
      </c>
      <c r="L1647" s="16" t="n">
        <v>0.51758024691358</v>
      </c>
    </row>
    <row r="1648" customFormat="false" ht="15" hidden="false" customHeight="false" outlineLevel="0" collapsed="false">
      <c r="A1648" s="17" t="n">
        <v>2043</v>
      </c>
      <c r="B1648" s="16" t="n">
        <v>0.0841005556699302</v>
      </c>
      <c r="C1648" s="16" t="n">
        <v>0.0890712873472108</v>
      </c>
      <c r="D1648" s="16" t="n">
        <v>1</v>
      </c>
      <c r="E1648" s="16" t="n">
        <v>6.8</v>
      </c>
      <c r="F1648" s="16" t="n">
        <v>1.91990003817539</v>
      </c>
      <c r="G1648" s="16" t="n">
        <v>1.55699236274244</v>
      </c>
      <c r="H1648" s="16" t="n">
        <v>0.404811174793941</v>
      </c>
      <c r="I1648" s="16" t="n">
        <v>1.30102999566398</v>
      </c>
      <c r="J1648" s="16" t="n">
        <v>0.475360410594464</v>
      </c>
      <c r="K1648" s="16" t="n">
        <v>0.55</v>
      </c>
      <c r="L1648" s="16" t="n">
        <v>0.520197530864198</v>
      </c>
    </row>
    <row r="1649" customFormat="false" ht="15" hidden="false" customHeight="false" outlineLevel="0" collapsed="false">
      <c r="A1649" s="17" t="n">
        <v>2044</v>
      </c>
      <c r="B1649" s="16" t="n">
        <v>0.0845929072135025</v>
      </c>
      <c r="C1649" s="16" t="n">
        <v>0.0895483820471499</v>
      </c>
      <c r="D1649" s="16" t="n">
        <v>1</v>
      </c>
      <c r="E1649" s="16" t="n">
        <v>6.8</v>
      </c>
      <c r="F1649" s="16" t="n">
        <v>1.89231055531237</v>
      </c>
      <c r="G1649" s="16" t="n">
        <v>1.53883418388776</v>
      </c>
      <c r="H1649" s="16" t="n">
        <v>0.402209119890248</v>
      </c>
      <c r="I1649" s="16" t="n">
        <v>1.30102999566398</v>
      </c>
      <c r="J1649" s="16" t="n">
        <v>0.595081781445721</v>
      </c>
      <c r="K1649" s="16" t="n">
        <v>0.549728395061728</v>
      </c>
      <c r="L1649" s="16" t="n">
        <v>0.521901234567901</v>
      </c>
    </row>
    <row r="1650" customFormat="false" ht="15" hidden="false" customHeight="false" outlineLevel="0" collapsed="false">
      <c r="A1650" s="17" t="n">
        <v>2045</v>
      </c>
      <c r="B1650" s="16" t="n">
        <v>0.0850925407475895</v>
      </c>
      <c r="C1650" s="16" t="n">
        <v>0.0900309225502941</v>
      </c>
      <c r="D1650" s="16" t="n">
        <v>1</v>
      </c>
      <c r="E1650" s="16" t="n">
        <v>6.7</v>
      </c>
      <c r="F1650" s="16" t="n">
        <v>1.86399735283897</v>
      </c>
      <c r="G1650" s="16" t="n">
        <v>1.52329027617768</v>
      </c>
      <c r="H1650" s="16" t="n">
        <v>0.402018868335772</v>
      </c>
      <c r="I1650" s="16" t="n">
        <v>1.30102999566398</v>
      </c>
      <c r="J1650" s="16" t="n">
        <v>0.451960239908892</v>
      </c>
      <c r="K1650" s="16" t="n">
        <v>0.549432098765432</v>
      </c>
      <c r="L1650" s="16" t="n">
        <v>0.52358024691358</v>
      </c>
    </row>
    <row r="1651" customFormat="false" ht="15" hidden="false" customHeight="false" outlineLevel="0" collapsed="false">
      <c r="A1651" s="17" t="n">
        <v>2046</v>
      </c>
      <c r="B1651" s="16" t="n">
        <v>0.0855892547716697</v>
      </c>
      <c r="C1651" s="16" t="n">
        <v>0.0905122206360102</v>
      </c>
      <c r="D1651" s="16" t="n">
        <v>1</v>
      </c>
      <c r="E1651" s="16" t="n">
        <v>6.5</v>
      </c>
      <c r="F1651" s="16" t="n">
        <v>1.83726839360734</v>
      </c>
      <c r="G1651" s="16" t="n">
        <v>1.51916371498403</v>
      </c>
      <c r="H1651" s="16" t="n">
        <v>0.400598851384703</v>
      </c>
      <c r="I1651" s="16" t="n">
        <v>1.30102999566398</v>
      </c>
      <c r="J1651" s="16" t="n">
        <v>0.299516459346181</v>
      </c>
      <c r="K1651" s="16" t="n">
        <v>0.549308641975309</v>
      </c>
      <c r="L1651" s="16" t="n">
        <v>0.525407407407407</v>
      </c>
    </row>
    <row r="1652" customFormat="false" ht="15" hidden="false" customHeight="false" outlineLevel="0" collapsed="false">
      <c r="A1652" s="17" t="n">
        <v>2047</v>
      </c>
      <c r="B1652" s="16" t="n">
        <v>0.0861001297831535</v>
      </c>
      <c r="C1652" s="16" t="n">
        <v>0.0910078333152665</v>
      </c>
      <c r="D1652" s="16" t="n">
        <v>1</v>
      </c>
      <c r="E1652" s="16" t="n">
        <v>6.5</v>
      </c>
      <c r="F1652" s="16" t="n">
        <v>1.81068550971989</v>
      </c>
      <c r="G1652" s="16" t="n">
        <v>1.50551381045413</v>
      </c>
      <c r="H1652" s="16" t="n">
        <v>0.397956910291983</v>
      </c>
      <c r="I1652" s="16" t="n">
        <v>1.30102999566398</v>
      </c>
      <c r="J1652" s="16" t="n">
        <v>0.464411300990381</v>
      </c>
      <c r="K1652" s="16" t="n">
        <v>0.548641975308642</v>
      </c>
      <c r="L1652" s="16" t="n">
        <v>0.526320987654321</v>
      </c>
    </row>
    <row r="1653" customFormat="false" ht="15" hidden="false" customHeight="false" outlineLevel="0" collapsed="false">
      <c r="A1653" s="17" t="n">
        <v>2048</v>
      </c>
      <c r="B1653" s="16" t="n">
        <v>0.0866157445228762</v>
      </c>
      <c r="C1653" s="16" t="n">
        <v>0.0915051482783424</v>
      </c>
      <c r="D1653" s="16" t="n">
        <v>1</v>
      </c>
      <c r="E1653" s="16" t="n">
        <v>6.4</v>
      </c>
      <c r="F1653" s="16" t="n">
        <v>1.78244576640081</v>
      </c>
      <c r="G1653" s="16" t="n">
        <v>1.4861442307403</v>
      </c>
      <c r="H1653" s="16" t="n">
        <v>0.39427618586726</v>
      </c>
      <c r="I1653" s="16" t="n">
        <v>1.30102999566398</v>
      </c>
      <c r="J1653" s="16" t="n">
        <v>0.428228514742814</v>
      </c>
      <c r="K1653" s="16" t="n">
        <v>0.548271604938272</v>
      </c>
      <c r="L1653" s="16" t="n">
        <v>0.526987654320988</v>
      </c>
    </row>
    <row r="1654" customFormat="false" ht="15" hidden="false" customHeight="false" outlineLevel="0" collapsed="false">
      <c r="A1654" s="17" t="n">
        <v>2049</v>
      </c>
      <c r="B1654" s="16" t="n">
        <v>0.0871327842689223</v>
      </c>
      <c r="C1654" s="16" t="n">
        <v>0.0920036908653047</v>
      </c>
      <c r="D1654" s="16" t="n">
        <v>1</v>
      </c>
      <c r="E1654" s="16" t="n">
        <v>6.3</v>
      </c>
      <c r="F1654" s="16" t="n">
        <v>1.75464564013615</v>
      </c>
      <c r="G1654" s="16" t="n">
        <v>1.46438542077206</v>
      </c>
      <c r="H1654" s="16" t="n">
        <v>0.389916990623929</v>
      </c>
      <c r="I1654" s="16" t="n">
        <v>1.30102999566398</v>
      </c>
      <c r="J1654" s="16" t="n">
        <v>0.456860107896456</v>
      </c>
      <c r="K1654" s="16" t="n">
        <v>0.547753086419753</v>
      </c>
      <c r="L1654" s="16" t="n">
        <v>0.528049382716049</v>
      </c>
    </row>
    <row r="1655" customFormat="false" ht="15" hidden="false" customHeight="false" outlineLevel="0" collapsed="false">
      <c r="A1655" s="17" t="n">
        <v>2050</v>
      </c>
      <c r="B1655" s="16" t="n">
        <v>0.0876556734244029</v>
      </c>
      <c r="C1655" s="16" t="n">
        <v>0.0925065895666679</v>
      </c>
      <c r="D1655" s="16" t="n">
        <v>1</v>
      </c>
      <c r="E1655" s="16" t="n">
        <v>6.1</v>
      </c>
      <c r="F1655" s="16" t="n">
        <v>1.72628603433155</v>
      </c>
      <c r="G1655" s="16" t="n">
        <v>1.4424801438753</v>
      </c>
      <c r="H1655" s="16" t="n">
        <v>0.386346937747895</v>
      </c>
      <c r="I1655" s="16" t="n">
        <v>1.30102999566398</v>
      </c>
      <c r="J1655" s="16" t="n">
        <v>0.29278390411132</v>
      </c>
      <c r="K1655" s="16" t="n">
        <v>0.547308641975309</v>
      </c>
      <c r="L1655" s="16" t="n">
        <v>0.52958024691358</v>
      </c>
    </row>
    <row r="1656" customFormat="false" ht="15" hidden="false" customHeight="false" outlineLevel="0" collapsed="false">
      <c r="A1656" s="17" t="n">
        <v>2051</v>
      </c>
      <c r="B1656" s="16" t="n">
        <v>0.0881791150404347</v>
      </c>
      <c r="C1656" s="16" t="n">
        <v>0.0930111904525095</v>
      </c>
      <c r="D1656" s="16" t="n">
        <v>1</v>
      </c>
      <c r="E1656" s="16" t="n">
        <v>5.9</v>
      </c>
      <c r="F1656" s="16" t="n">
        <v>1.69911045544666</v>
      </c>
      <c r="G1656" s="16" t="n">
        <v>1.42395927042489</v>
      </c>
      <c r="H1656" s="16" t="n">
        <v>0.38228587700806</v>
      </c>
      <c r="I1656" s="16" t="n">
        <v>1.30102999566398</v>
      </c>
      <c r="J1656" s="16" t="n">
        <v>0.399043534580441</v>
      </c>
      <c r="K1656" s="16" t="n">
        <v>0.546666666666667</v>
      </c>
      <c r="L1656" s="16" t="n">
        <v>0.531012345679012</v>
      </c>
    </row>
    <row r="1657" customFormat="false" ht="15" hidden="false" customHeight="false" outlineLevel="0" collapsed="false">
      <c r="A1657" s="17" t="n">
        <v>2052</v>
      </c>
      <c r="B1657" s="16" t="n">
        <v>0.0887004882097244</v>
      </c>
      <c r="C1657" s="16" t="n">
        <v>0.0935133019172483</v>
      </c>
      <c r="D1657" s="16" t="n">
        <v>1</v>
      </c>
      <c r="E1657" s="16" t="n">
        <v>5.9</v>
      </c>
      <c r="F1657" s="16" t="n">
        <v>1.67243691726405</v>
      </c>
      <c r="G1657" s="16" t="n">
        <v>1.40308930834152</v>
      </c>
      <c r="H1657" s="16" t="n">
        <v>0.377806562455696</v>
      </c>
      <c r="I1657" s="16" t="n">
        <v>1.30102999566398</v>
      </c>
      <c r="J1657" s="16" t="n">
        <v>0.254432224058626</v>
      </c>
      <c r="K1657" s="16" t="n">
        <v>0.546246913580247</v>
      </c>
      <c r="L1657" s="16" t="n">
        <v>0.532938271604938</v>
      </c>
    </row>
    <row r="1658" customFormat="false" ht="15" hidden="false" customHeight="false" outlineLevel="0" collapsed="false">
      <c r="A1658" s="17" t="n">
        <v>2053</v>
      </c>
      <c r="B1658" s="16" t="n">
        <v>0.0892322534488307</v>
      </c>
      <c r="C1658" s="16" t="n">
        <v>0.0940262828601731</v>
      </c>
      <c r="D1658" s="16" t="n">
        <v>1</v>
      </c>
      <c r="E1658" s="16" t="n">
        <v>5.6</v>
      </c>
      <c r="F1658" s="16" t="n">
        <v>1.64595755545315</v>
      </c>
      <c r="G1658" s="16" t="n">
        <v>1.37929196773493</v>
      </c>
      <c r="H1658" s="16" t="n">
        <v>0.374400817167716</v>
      </c>
      <c r="I1658" s="16" t="n">
        <v>1.30102999566398</v>
      </c>
      <c r="J1658" s="16" t="n">
        <v>0.283856028138089</v>
      </c>
      <c r="K1658" s="16" t="n">
        <v>0.545925925925926</v>
      </c>
      <c r="L1658" s="16" t="n">
        <v>0.534074074074074</v>
      </c>
    </row>
    <row r="1659" customFormat="false" ht="15" hidden="false" customHeight="false" outlineLevel="0" collapsed="false">
      <c r="A1659" s="17" t="n">
        <v>2054</v>
      </c>
      <c r="B1659" s="16" t="n">
        <v>0.0897628402544393</v>
      </c>
      <c r="C1659" s="16" t="n">
        <v>0.0945422855350706</v>
      </c>
      <c r="D1659" s="16" t="n">
        <v>1</v>
      </c>
      <c r="E1659" s="16" t="n">
        <v>5.4</v>
      </c>
      <c r="F1659" s="16" t="n">
        <v>1.62204243174855</v>
      </c>
      <c r="G1659" s="16" t="n">
        <v>1.36144568663729</v>
      </c>
      <c r="H1659" s="16" t="n">
        <v>0.369829335321698</v>
      </c>
      <c r="I1659" s="16" t="n">
        <v>1.30102999566398</v>
      </c>
      <c r="J1659" s="16" t="n">
        <v>0.742415359547171</v>
      </c>
      <c r="K1659" s="16" t="n">
        <v>0.545160493827161</v>
      </c>
      <c r="L1659" s="16" t="n">
        <v>0.535333333333333</v>
      </c>
    </row>
    <row r="1660" customFormat="false" ht="15" hidden="false" customHeight="false" outlineLevel="0" collapsed="false">
      <c r="A1660" s="17" t="n">
        <v>2055</v>
      </c>
      <c r="B1660" s="16" t="n">
        <v>0.0903072550064988</v>
      </c>
      <c r="C1660" s="16" t="n">
        <v>0.0950664886749453</v>
      </c>
      <c r="D1660" s="16" t="n">
        <v>1</v>
      </c>
      <c r="E1660" s="16" t="n">
        <v>5.4</v>
      </c>
      <c r="F1660" s="16" t="n">
        <v>1.59528951587806</v>
      </c>
      <c r="G1660" s="16" t="n">
        <v>1.33881644378597</v>
      </c>
      <c r="H1660" s="16" t="n">
        <v>0.365890695122745</v>
      </c>
      <c r="I1660" s="16" t="n">
        <v>1.30102999566398</v>
      </c>
      <c r="J1660" s="16" t="n">
        <v>0.403571382014182</v>
      </c>
      <c r="K1660" s="16" t="n">
        <v>0.544592592592593</v>
      </c>
      <c r="L1660" s="16" t="n">
        <v>0.536617283950617</v>
      </c>
    </row>
    <row r="1661" customFormat="false" ht="15" hidden="false" customHeight="false" outlineLevel="0" collapsed="false">
      <c r="A1661" s="17" t="n">
        <v>2056</v>
      </c>
      <c r="B1661" s="16" t="n">
        <v>0.0908659372064802</v>
      </c>
      <c r="C1661" s="16" t="n">
        <v>0.0956017001552714</v>
      </c>
      <c r="D1661" s="16" t="n">
        <v>1</v>
      </c>
      <c r="E1661" s="16" t="n">
        <v>4.8</v>
      </c>
      <c r="F1661" s="16" t="n">
        <v>1.5668779158715</v>
      </c>
      <c r="G1661" s="16" t="n">
        <v>1.31374987558108</v>
      </c>
      <c r="H1661" s="16" t="n">
        <v>0.360959781782376</v>
      </c>
      <c r="I1661" s="16" t="n">
        <v>1.30102999566398</v>
      </c>
      <c r="J1661" s="16" t="n">
        <v>0.395670011828994</v>
      </c>
      <c r="K1661" s="16" t="n">
        <v>0.544296296296296</v>
      </c>
      <c r="L1661" s="16" t="n">
        <v>0.538296296296296</v>
      </c>
    </row>
    <row r="1662" customFormat="false" ht="15" hidden="false" customHeight="false" outlineLevel="0" collapsed="false">
      <c r="A1662" s="17" t="n">
        <v>2057</v>
      </c>
      <c r="B1662" s="16" t="n">
        <v>0.0914277713331911</v>
      </c>
      <c r="C1662" s="16" t="n">
        <v>0.0961381477283107</v>
      </c>
      <c r="D1662" s="16" t="n">
        <v>0</v>
      </c>
      <c r="E1662" s="16" t="n">
        <v>4.6</v>
      </c>
      <c r="F1662" s="16" t="n">
        <v>1.53804206991754</v>
      </c>
      <c r="G1662" s="16" t="n">
        <v>1.28860076213952</v>
      </c>
      <c r="H1662" s="16" t="n">
        <v>0.355960383984114</v>
      </c>
      <c r="I1662" s="16" t="n">
        <v>1.30102999566398</v>
      </c>
      <c r="J1662" s="16" t="n">
        <v>0</v>
      </c>
      <c r="K1662" s="16" t="n">
        <v>0.54362962962963</v>
      </c>
      <c r="L1662" s="16" t="n">
        <v>0.53958024691358</v>
      </c>
    </row>
    <row r="1663" customFormat="false" ht="15" hidden="false" customHeight="false" outlineLevel="0" collapsed="false">
      <c r="A1663" s="17" t="n">
        <v>2058</v>
      </c>
      <c r="B1663" s="16" t="n">
        <v>0.0919893980026246</v>
      </c>
      <c r="C1663" s="16" t="n">
        <v>0.0966759427140156</v>
      </c>
      <c r="D1663" s="16" t="n">
        <v>0</v>
      </c>
      <c r="E1663" s="16" t="n">
        <v>4.5</v>
      </c>
      <c r="F1663" s="16" t="n">
        <v>1.51069877234166</v>
      </c>
      <c r="G1663" s="16" t="n">
        <v>1.26381968132824</v>
      </c>
      <c r="H1663" s="16" t="n">
        <v>0.351264585655754</v>
      </c>
      <c r="I1663" s="16" t="n">
        <v>1.30102999566398</v>
      </c>
      <c r="J1663" s="16" t="n">
        <v>0</v>
      </c>
      <c r="K1663" s="16" t="n">
        <v>0.543555555555556</v>
      </c>
      <c r="L1663" s="16" t="n">
        <v>0.540864197530864</v>
      </c>
    </row>
    <row r="1664" customFormat="false" ht="15" hidden="false" customHeight="false" outlineLevel="0" collapsed="false">
      <c r="A1664" s="17" t="n">
        <v>2059</v>
      </c>
      <c r="B1664" s="16" t="n">
        <v>0.0925645286010371</v>
      </c>
      <c r="C1664" s="16" t="n">
        <v>0.097225060959657</v>
      </c>
      <c r="D1664" s="16" t="n">
        <v>0</v>
      </c>
      <c r="E1664" s="16" t="n">
        <v>4.2</v>
      </c>
      <c r="F1664" s="16" t="n">
        <v>1.48248873960688</v>
      </c>
      <c r="G1664" s="16" t="n">
        <v>1.23888187029977</v>
      </c>
      <c r="H1664" s="16" t="n">
        <v>0.346074793922662</v>
      </c>
      <c r="I1664" s="16" t="n">
        <v>1.30102999566398</v>
      </c>
      <c r="J1664" s="16" t="n">
        <v>0</v>
      </c>
      <c r="K1664" s="16" t="n">
        <v>0.542888888888889</v>
      </c>
      <c r="L1664" s="16" t="n">
        <v>0.541876543209877</v>
      </c>
    </row>
    <row r="1665" customFormat="false" ht="15" hidden="false" customHeight="false" outlineLevel="0" collapsed="false">
      <c r="A1665" s="17" t="n">
        <v>2060</v>
      </c>
      <c r="B1665" s="16" t="n">
        <v>0.0931346548100313</v>
      </c>
      <c r="C1665" s="16" t="n">
        <v>0.0977699340465996</v>
      </c>
      <c r="D1665" s="16" t="n">
        <v>0</v>
      </c>
      <c r="E1665" s="16" t="n">
        <v>4</v>
      </c>
      <c r="F1665" s="16" t="n">
        <v>1.45535007201096</v>
      </c>
      <c r="G1665" s="16" t="n">
        <v>1.21535032046578</v>
      </c>
      <c r="H1665" s="16" t="n">
        <v>0.3407257216513</v>
      </c>
      <c r="I1665" s="16" t="n">
        <v>1.30102999566398</v>
      </c>
      <c r="J1665" s="16" t="n">
        <v>0</v>
      </c>
      <c r="K1665" s="16" t="n">
        <v>0.542271604938272</v>
      </c>
      <c r="L1665" s="16" t="n">
        <v>0.543111111111111</v>
      </c>
    </row>
    <row r="1666" customFormat="false" ht="15" hidden="false" customHeight="false" outlineLevel="0" collapsed="false">
      <c r="A1666" s="17" t="n">
        <v>2061</v>
      </c>
      <c r="B1666" s="16" t="n">
        <v>0.093714566859934</v>
      </c>
      <c r="C1666" s="16" t="n">
        <v>0.0983240495373805</v>
      </c>
      <c r="D1666" s="16" t="n">
        <v>0</v>
      </c>
      <c r="E1666" s="16" t="n">
        <v>4</v>
      </c>
      <c r="F1666" s="16" t="n">
        <v>1.42826040091165</v>
      </c>
      <c r="G1666" s="16" t="n">
        <v>1.19219417918044</v>
      </c>
      <c r="H1666" s="16" t="n">
        <v>0.335308546989316</v>
      </c>
      <c r="I1666" s="16" t="n">
        <v>1.30102999566398</v>
      </c>
      <c r="J1666" s="16" t="n">
        <v>0</v>
      </c>
      <c r="K1666" s="16" t="n">
        <v>0.541876543209877</v>
      </c>
      <c r="L1666" s="16" t="n">
        <v>0.544567901234568</v>
      </c>
    </row>
    <row r="1667" customFormat="false" ht="15" hidden="false" customHeight="false" outlineLevel="0" collapsed="false">
      <c r="A1667" s="17" t="n">
        <v>2062</v>
      </c>
      <c r="B1667" s="16" t="n">
        <v>0.0943046113683118</v>
      </c>
      <c r="C1667" s="16" t="n">
        <v>0.0988862369375096</v>
      </c>
      <c r="D1667" s="16" t="n">
        <v>0</v>
      </c>
      <c r="E1667" s="16" t="n">
        <v>3.9</v>
      </c>
      <c r="F1667" s="16" t="n">
        <v>1.40055192658164</v>
      </c>
      <c r="G1667" s="16" t="n">
        <v>1.1669704369027</v>
      </c>
      <c r="H1667" s="16" t="n">
        <v>0.330230090839053</v>
      </c>
      <c r="I1667" s="16" t="n">
        <v>1.30102999566398</v>
      </c>
      <c r="J1667" s="16" t="n">
        <v>0</v>
      </c>
      <c r="K1667" s="16" t="n">
        <v>0.541333333333333</v>
      </c>
      <c r="L1667" s="16" t="n">
        <v>0.545308641975309</v>
      </c>
    </row>
    <row r="1668" customFormat="false" ht="15" hidden="false" customHeight="false" outlineLevel="0" collapsed="false">
      <c r="A1668" s="17" t="n">
        <v>2063</v>
      </c>
      <c r="B1668" s="16" t="n">
        <v>0.0949020929634571</v>
      </c>
      <c r="C1668" s="16" t="n">
        <v>0.0994518379039235</v>
      </c>
      <c r="D1668" s="16" t="n">
        <v>0</v>
      </c>
      <c r="E1668" s="16" t="n">
        <v>3.8</v>
      </c>
      <c r="F1668" s="16" t="n">
        <v>1.37140721175218</v>
      </c>
      <c r="G1668" s="16" t="n">
        <v>1.14064811694191</v>
      </c>
      <c r="H1668" s="16" t="n">
        <v>0.3242151604783</v>
      </c>
      <c r="I1668" s="16" t="n">
        <v>1.30102999566398</v>
      </c>
      <c r="J1668" s="16" t="n">
        <v>0</v>
      </c>
      <c r="K1668" s="16" t="n">
        <v>0.540592592592593</v>
      </c>
      <c r="L1668" s="16" t="n">
        <v>0.546271604938272</v>
      </c>
    </row>
    <row r="1669" customFormat="false" ht="15" hidden="false" customHeight="false" outlineLevel="0" collapsed="false">
      <c r="A1669" s="17" t="n">
        <v>2064</v>
      </c>
      <c r="B1669" s="16" t="n">
        <v>0.095508266488711</v>
      </c>
      <c r="C1669" s="16" t="n">
        <v>0.100029535889626</v>
      </c>
      <c r="D1669" s="16" t="n">
        <v>0</v>
      </c>
      <c r="E1669" s="16" t="n">
        <v>3.8</v>
      </c>
      <c r="F1669" s="16" t="n">
        <v>1.3442700242431</v>
      </c>
      <c r="G1669" s="16" t="n">
        <v>1.11631510047879</v>
      </c>
      <c r="H1669" s="16" t="n">
        <v>0.319034591427575</v>
      </c>
      <c r="I1669" s="16" t="n">
        <v>1.30102999566398</v>
      </c>
      <c r="J1669" s="16" t="n">
        <v>0</v>
      </c>
      <c r="K1669" s="16" t="n">
        <v>0.539950617283951</v>
      </c>
      <c r="L1669" s="16" t="n">
        <v>0.546864197530864</v>
      </c>
    </row>
    <row r="1670" customFormat="false" ht="15" hidden="false" customHeight="false" outlineLevel="0" collapsed="false">
      <c r="A1670" s="17" t="n">
        <v>2065</v>
      </c>
      <c r="B1670" s="16" t="n">
        <v>0.0961280533836948</v>
      </c>
      <c r="C1670" s="16" t="n">
        <v>0.100622692224052</v>
      </c>
      <c r="D1670" s="16" t="n">
        <v>0</v>
      </c>
      <c r="E1670" s="16" t="n">
        <v>3.8</v>
      </c>
      <c r="F1670" s="16" t="n">
        <v>1.3182715725865</v>
      </c>
      <c r="G1670" s="16" t="n">
        <v>1.0927555331886</v>
      </c>
      <c r="H1670" s="16" t="n">
        <v>0.31469024790326</v>
      </c>
      <c r="I1670" s="16" t="n">
        <v>1.30102999566398</v>
      </c>
      <c r="J1670" s="16" t="n">
        <v>0</v>
      </c>
      <c r="K1670" s="16" t="n">
        <v>0.539283950617284</v>
      </c>
      <c r="L1670" s="16" t="n">
        <v>0.546691358024691</v>
      </c>
    </row>
    <row r="1671" customFormat="false" ht="15" hidden="false" customHeight="false" outlineLevel="0" collapsed="false">
      <c r="A1671" s="17" t="n">
        <v>2066</v>
      </c>
      <c r="B1671" s="16" t="n">
        <v>0.0967476723922623</v>
      </c>
      <c r="C1671" s="16" t="n">
        <v>0.101212490383122</v>
      </c>
      <c r="D1671" s="16" t="n">
        <v>0</v>
      </c>
      <c r="E1671" s="16" t="n">
        <v>3.7</v>
      </c>
      <c r="F1671" s="16" t="n">
        <v>1.29149649005628</v>
      </c>
      <c r="G1671" s="16" t="n">
        <v>1.06909616775819</v>
      </c>
      <c r="H1671" s="16" t="n">
        <v>0.311291760620298</v>
      </c>
      <c r="I1671" s="16" t="n">
        <v>1.30102999566398</v>
      </c>
      <c r="J1671" s="16" t="n">
        <v>0</v>
      </c>
      <c r="K1671" s="16" t="n">
        <v>0.538246913580247</v>
      </c>
      <c r="L1671" s="16" t="n">
        <v>0.546987654320988</v>
      </c>
    </row>
    <row r="1672" customFormat="false" ht="15" hidden="false" customHeight="false" outlineLevel="0" collapsed="false">
      <c r="A1672" s="17" t="n">
        <v>2067</v>
      </c>
      <c r="B1672" s="16" t="n">
        <v>0.0973768344355954</v>
      </c>
      <c r="C1672" s="16" t="n">
        <v>0.101809629516469</v>
      </c>
      <c r="D1672" s="16" t="n">
        <v>0</v>
      </c>
      <c r="E1672" s="16" t="n">
        <v>3.5</v>
      </c>
      <c r="F1672" s="16" t="n">
        <v>1.26421470056853</v>
      </c>
      <c r="G1672" s="16" t="n">
        <v>1.04422235384391</v>
      </c>
      <c r="H1672" s="16" t="n">
        <v>0.306027621273804</v>
      </c>
      <c r="I1672" s="16" t="n">
        <v>1.30102999566398</v>
      </c>
      <c r="J1672" s="16" t="n">
        <v>0</v>
      </c>
      <c r="K1672" s="16" t="n">
        <v>0.537901234567901</v>
      </c>
      <c r="L1672" s="16" t="n">
        <v>0.547432098765432</v>
      </c>
    </row>
    <row r="1673" customFormat="false" ht="15" hidden="false" customHeight="false" outlineLevel="0" collapsed="false">
      <c r="A1673" s="17" t="n">
        <v>2068</v>
      </c>
      <c r="B1673" s="16" t="n">
        <v>0.0980056321455373</v>
      </c>
      <c r="C1673" s="16" t="n">
        <v>0.102409068925513</v>
      </c>
      <c r="D1673" s="16" t="n">
        <v>0</v>
      </c>
      <c r="E1673" s="16" t="n">
        <v>3.3</v>
      </c>
      <c r="F1673" s="16" t="n">
        <v>1.23862353169986</v>
      </c>
      <c r="G1673" s="16" t="n">
        <v>1.02136690729324</v>
      </c>
      <c r="H1673" s="16" t="n">
        <v>0.301580234214748</v>
      </c>
      <c r="I1673" s="16" t="n">
        <v>1.30102999566398</v>
      </c>
      <c r="J1673" s="16" t="n">
        <v>0</v>
      </c>
      <c r="K1673" s="16" t="n">
        <v>0.537333333333333</v>
      </c>
      <c r="L1673" s="16" t="n">
        <v>0.548197530864198</v>
      </c>
    </row>
    <row r="1674" customFormat="false" ht="15" hidden="false" customHeight="false" outlineLevel="0" collapsed="false">
      <c r="A1674" s="17" t="n">
        <v>2069</v>
      </c>
      <c r="B1674" s="16" t="n">
        <v>0.0986328067878882</v>
      </c>
      <c r="C1674" s="16" t="n">
        <v>0.103006926592853</v>
      </c>
      <c r="D1674" s="16" t="n">
        <v>0</v>
      </c>
      <c r="E1674" s="16" t="n">
        <v>3.1</v>
      </c>
      <c r="F1674" s="16" t="n">
        <v>1.21358081499737</v>
      </c>
      <c r="G1674" s="16" t="n">
        <v>0.998703892336103</v>
      </c>
      <c r="H1674" s="16" t="n">
        <v>0.296850704247333</v>
      </c>
      <c r="I1674" s="16" t="n">
        <v>1.30102999566398</v>
      </c>
      <c r="J1674" s="16" t="n">
        <v>0</v>
      </c>
      <c r="K1674" s="16" t="n">
        <v>0.536518518518519</v>
      </c>
      <c r="L1674" s="16" t="n">
        <v>0.549259259259259</v>
      </c>
    </row>
    <row r="1675" customFormat="false" ht="15" hidden="false" customHeight="false" outlineLevel="0" collapsed="false">
      <c r="A1675" s="17" t="n">
        <v>2070</v>
      </c>
      <c r="B1675" s="16" t="n">
        <v>0.0992704878250758</v>
      </c>
      <c r="C1675" s="16" t="n">
        <v>0.103615006324318</v>
      </c>
      <c r="D1675" s="16" t="n">
        <v>0</v>
      </c>
      <c r="E1675" s="16" t="n">
        <v>3.1</v>
      </c>
      <c r="F1675" s="16" t="n">
        <v>1.18890646724494</v>
      </c>
      <c r="G1675" s="16" t="n">
        <v>0.977070125138235</v>
      </c>
      <c r="H1675" s="16" t="n">
        <v>0.293440847559744</v>
      </c>
      <c r="I1675" s="16" t="n">
        <v>1.30102999566398</v>
      </c>
      <c r="J1675" s="16" t="n">
        <v>0</v>
      </c>
      <c r="K1675" s="16" t="n">
        <v>0.536098765432099</v>
      </c>
      <c r="L1675" s="16" t="n">
        <v>0.549802469135803</v>
      </c>
    </row>
    <row r="1676" customFormat="false" ht="15" hidden="false" customHeight="false" outlineLevel="0" collapsed="false">
      <c r="A1676" s="17" t="n">
        <v>2071</v>
      </c>
      <c r="B1676" s="16" t="n">
        <v>0.0999137263331148</v>
      </c>
      <c r="C1676" s="16" t="n">
        <v>0.104231724805302</v>
      </c>
      <c r="D1676" s="16" t="n">
        <v>0</v>
      </c>
      <c r="E1676" s="16" t="n">
        <v>3</v>
      </c>
      <c r="F1676" s="16" t="n">
        <v>1.16587848522227</v>
      </c>
      <c r="G1676" s="16" t="n">
        <v>0.958396848528901</v>
      </c>
      <c r="H1676" s="16" t="n">
        <v>0.29161348952906</v>
      </c>
      <c r="I1676" s="16" t="n">
        <v>1.30102999566398</v>
      </c>
      <c r="J1676" s="16" t="n">
        <v>0</v>
      </c>
      <c r="K1676" s="16" t="n">
        <v>0.535530864197531</v>
      </c>
      <c r="L1676" s="16" t="n">
        <v>0.550962962962963</v>
      </c>
    </row>
    <row r="1677" customFormat="false" ht="15" hidden="false" customHeight="false" outlineLevel="0" collapsed="false">
      <c r="A1677" s="17" t="n">
        <v>2072</v>
      </c>
      <c r="B1677" s="16" t="n">
        <v>0.100558190378878</v>
      </c>
      <c r="C1677" s="16" t="n">
        <v>0.104847993072536</v>
      </c>
      <c r="D1677" s="16" t="n">
        <v>0</v>
      </c>
      <c r="E1677" s="16" t="n">
        <v>2.8</v>
      </c>
      <c r="F1677" s="16" t="n">
        <v>1.14283861033103</v>
      </c>
      <c r="G1677" s="16" t="n">
        <v>0.939509552277846</v>
      </c>
      <c r="H1677" s="16" t="n">
        <v>0.287264898342797</v>
      </c>
      <c r="I1677" s="16" t="n">
        <v>1.30102999566398</v>
      </c>
      <c r="J1677" s="16" t="n">
        <v>0</v>
      </c>
      <c r="K1677" s="16" t="n">
        <v>0.535061728395062</v>
      </c>
      <c r="L1677" s="16" t="n">
        <v>0.552024691358025</v>
      </c>
    </row>
    <row r="1678" customFormat="false" ht="15" hidden="false" customHeight="false" outlineLevel="0" collapsed="false">
      <c r="A1678" s="17" t="n">
        <v>2073</v>
      </c>
      <c r="B1678" s="16" t="n">
        <v>0.101223072575198</v>
      </c>
      <c r="C1678" s="16" t="n">
        <v>0.105479227304459</v>
      </c>
      <c r="D1678" s="16" t="n">
        <v>0</v>
      </c>
      <c r="E1678" s="16" t="n">
        <v>2.7</v>
      </c>
      <c r="F1678" s="16" t="n">
        <v>1.11790733428537</v>
      </c>
      <c r="G1678" s="16" t="n">
        <v>0.918024805948169</v>
      </c>
      <c r="H1678" s="16" t="n">
        <v>0.282069967314196</v>
      </c>
      <c r="I1678" s="16" t="n">
        <v>1.30102999566398</v>
      </c>
      <c r="J1678" s="16" t="n">
        <v>0</v>
      </c>
      <c r="K1678" s="16" t="n">
        <v>0.534444444444445</v>
      </c>
      <c r="L1678" s="16" t="n">
        <v>0.553061728395062</v>
      </c>
    </row>
    <row r="1679" customFormat="false" ht="15" hidden="false" customHeight="false" outlineLevel="0" collapsed="false">
      <c r="A1679" s="17" t="n">
        <v>2074</v>
      </c>
      <c r="B1679" s="16" t="n">
        <v>0.101891462256511</v>
      </c>
      <c r="C1679" s="16" t="n">
        <v>0.106111127949423</v>
      </c>
      <c r="D1679" s="16" t="n">
        <v>0</v>
      </c>
      <c r="E1679" s="16" t="n">
        <v>2.4</v>
      </c>
      <c r="F1679" s="16" t="n">
        <v>1.09250815916778</v>
      </c>
      <c r="G1679" s="16" t="n">
        <v>0.89751088461343</v>
      </c>
      <c r="H1679" s="16" t="n">
        <v>0.276570893485454</v>
      </c>
      <c r="I1679" s="16" t="n">
        <v>1.30102999566398</v>
      </c>
      <c r="J1679" s="16" t="n">
        <v>0</v>
      </c>
      <c r="K1679" s="16" t="n">
        <v>0.533802469135802</v>
      </c>
      <c r="L1679" s="16" t="n">
        <v>0.554518518518519</v>
      </c>
    </row>
    <row r="1680" customFormat="false" ht="15" hidden="false" customHeight="false" outlineLevel="0" collapsed="false">
      <c r="A1680" s="17" t="n">
        <v>2075</v>
      </c>
      <c r="B1680" s="16" t="n">
        <v>0.102557761553261</v>
      </c>
      <c r="C1680" s="16" t="n">
        <v>0.10674375259214</v>
      </c>
      <c r="D1680" s="16" t="n">
        <v>0</v>
      </c>
      <c r="E1680" s="16" t="n">
        <v>2.3</v>
      </c>
      <c r="F1680" s="16" t="n">
        <v>1.06885757852523</v>
      </c>
      <c r="G1680" s="16" t="n">
        <v>0.877729322716903</v>
      </c>
      <c r="H1680" s="16" t="n">
        <v>0.271866128433922</v>
      </c>
      <c r="I1680" s="16" t="n">
        <v>1.30102999566398</v>
      </c>
      <c r="J1680" s="16" t="n">
        <v>0</v>
      </c>
      <c r="K1680" s="16" t="n">
        <v>0.533111111111111</v>
      </c>
      <c r="L1680" s="16" t="n">
        <v>0.55558024691358</v>
      </c>
    </row>
    <row r="1681" customFormat="false" ht="15" hidden="false" customHeight="false" outlineLevel="0" collapsed="false">
      <c r="A1681" s="17" t="n">
        <v>2076</v>
      </c>
      <c r="B1681" s="16" t="n">
        <v>0.103232416345014</v>
      </c>
      <c r="C1681" s="16" t="n">
        <v>0.107385332468483</v>
      </c>
      <c r="D1681" s="16" t="n">
        <v>0</v>
      </c>
      <c r="E1681" s="16" t="n">
        <v>2.3</v>
      </c>
      <c r="F1681" s="16" t="n">
        <v>1.04581228068828</v>
      </c>
      <c r="G1681" s="16" t="n">
        <v>0.856285998226813</v>
      </c>
      <c r="H1681" s="16" t="n">
        <v>0.267474158031434</v>
      </c>
      <c r="I1681" s="16" t="n">
        <v>1.30102999566398</v>
      </c>
      <c r="J1681" s="16" t="n">
        <v>0</v>
      </c>
      <c r="K1681" s="16" t="n">
        <v>0.53237037037037</v>
      </c>
      <c r="L1681" s="16" t="n">
        <v>0.557481481481482</v>
      </c>
    </row>
    <row r="1682" customFormat="false" ht="15" hidden="false" customHeight="false" outlineLevel="0" collapsed="false">
      <c r="A1682" s="17" t="n">
        <v>2077</v>
      </c>
      <c r="B1682" s="16" t="n">
        <v>0.10390515120493</v>
      </c>
      <c r="C1682" s="16" t="n">
        <v>0.108022944860988</v>
      </c>
      <c r="D1682" s="16" t="n">
        <v>0</v>
      </c>
      <c r="E1682" s="16" t="n">
        <v>2.1</v>
      </c>
      <c r="F1682" s="16" t="n">
        <v>1.02264361557668</v>
      </c>
      <c r="G1682" s="16" t="n">
        <v>0.835031933491184</v>
      </c>
      <c r="H1682" s="16" t="n">
        <v>0.263079058269002</v>
      </c>
      <c r="I1682" s="16" t="n">
        <v>1.30102999566398</v>
      </c>
      <c r="J1682" s="16" t="n">
        <v>0</v>
      </c>
      <c r="K1682" s="16" t="n">
        <v>0.531728395061728</v>
      </c>
      <c r="L1682" s="16" t="n">
        <v>0.559160493827161</v>
      </c>
    </row>
    <row r="1683" customFormat="false" ht="15" hidden="false" customHeight="false" outlineLevel="0" collapsed="false">
      <c r="A1683" s="17" t="n">
        <v>2078</v>
      </c>
      <c r="B1683" s="16" t="n">
        <v>0.104573219849004</v>
      </c>
      <c r="C1683" s="16" t="n">
        <v>0.108657138281398</v>
      </c>
      <c r="D1683" s="16" t="n">
        <v>0</v>
      </c>
      <c r="E1683" s="16" t="n">
        <v>2</v>
      </c>
      <c r="F1683" s="16" t="n">
        <v>1.00055972659904</v>
      </c>
      <c r="G1683" s="16" t="n">
        <v>0.814378230125643</v>
      </c>
      <c r="H1683" s="16" t="n">
        <v>0.25752383319307</v>
      </c>
      <c r="I1683" s="16" t="n">
        <v>1.30102999566398</v>
      </c>
      <c r="J1683" s="16" t="n">
        <v>0</v>
      </c>
      <c r="K1683" s="16" t="n">
        <v>0.530987654320988</v>
      </c>
      <c r="L1683" s="16" t="n">
        <v>0.560444444444445</v>
      </c>
    </row>
    <row r="1684" customFormat="false" ht="15" hidden="false" customHeight="false" outlineLevel="0" collapsed="false">
      <c r="A1684" s="17" t="n">
        <v>2079</v>
      </c>
      <c r="B1684" s="16" t="n">
        <v>0.105255160811875</v>
      </c>
      <c r="C1684" s="16" t="n">
        <v>0.109302015089326</v>
      </c>
      <c r="D1684" s="16" t="n">
        <v>0</v>
      </c>
      <c r="E1684" s="16" t="n">
        <v>1.9</v>
      </c>
      <c r="F1684" s="16" t="n">
        <v>0.977763599265463</v>
      </c>
      <c r="G1684" s="16" t="n">
        <v>0.79356550092279</v>
      </c>
      <c r="H1684" s="16" t="n">
        <v>0.252079719149636</v>
      </c>
      <c r="I1684" s="16" t="n">
        <v>1.30102999566398</v>
      </c>
      <c r="J1684" s="16" t="n">
        <v>0</v>
      </c>
      <c r="K1684" s="16" t="n">
        <v>0.530493827160494</v>
      </c>
      <c r="L1684" s="16" t="n">
        <v>0.561728395061728</v>
      </c>
    </row>
    <row r="1685" customFormat="false" ht="15" hidden="false" customHeight="false" outlineLevel="0" collapsed="false">
      <c r="A1685" s="17" t="n">
        <v>2080</v>
      </c>
      <c r="B1685" s="16" t="n">
        <v>0.105942011045085</v>
      </c>
      <c r="C1685" s="16" t="n">
        <v>0.109947407096624</v>
      </c>
      <c r="D1685" s="16" t="n">
        <v>0</v>
      </c>
      <c r="E1685" s="16" t="n">
        <v>1.7</v>
      </c>
      <c r="F1685" s="16" t="n">
        <v>0.953954524624804</v>
      </c>
      <c r="G1685" s="16" t="n">
        <v>0.778895580012638</v>
      </c>
      <c r="H1685" s="16" t="n">
        <v>0.24568128511107</v>
      </c>
      <c r="I1685" s="16" t="n">
        <v>1.30102999566398</v>
      </c>
      <c r="J1685" s="16" t="n">
        <v>0</v>
      </c>
      <c r="K1685" s="16" t="n">
        <v>0.529753086419753</v>
      </c>
      <c r="L1685" s="16" t="n">
        <v>0.562518518518519</v>
      </c>
    </row>
    <row r="1686" customFormat="false" ht="15" hidden="false" customHeight="false" outlineLevel="0" collapsed="false">
      <c r="A1686" s="17" t="n">
        <v>2081</v>
      </c>
      <c r="B1686" s="16" t="n">
        <v>0.106635716971424</v>
      </c>
      <c r="C1686" s="16" t="n">
        <v>0.110601796458165</v>
      </c>
      <c r="D1686" s="16" t="n">
        <v>0</v>
      </c>
      <c r="E1686" s="16" t="n">
        <v>1.4</v>
      </c>
      <c r="F1686" s="16" t="n">
        <v>0.931420028602462</v>
      </c>
      <c r="G1686" s="16" t="n">
        <v>0.761184398945349</v>
      </c>
      <c r="H1686" s="16" t="n">
        <v>0.239969319883533</v>
      </c>
      <c r="I1686" s="16" t="n">
        <v>1.30102999566398</v>
      </c>
      <c r="J1686" s="16" t="n">
        <v>0</v>
      </c>
      <c r="K1686" s="16" t="n">
        <v>0.529160493827161</v>
      </c>
      <c r="L1686" s="16" t="n">
        <v>0.562814814814815</v>
      </c>
    </row>
    <row r="1687" customFormat="false" ht="15" hidden="false" customHeight="false" outlineLevel="0" collapsed="false">
      <c r="A1687" s="17" t="n">
        <v>2082</v>
      </c>
      <c r="B1687" s="16" t="n">
        <v>0.107344327949815</v>
      </c>
      <c r="C1687" s="16" t="n">
        <v>0.111270982275407</v>
      </c>
      <c r="D1687" s="16" t="n">
        <v>0</v>
      </c>
      <c r="E1687" s="16" t="n">
        <v>1.2</v>
      </c>
      <c r="F1687" s="16" t="n">
        <v>0.909321790118196</v>
      </c>
      <c r="G1687" s="16" t="n">
        <v>0.743141928109588</v>
      </c>
      <c r="H1687" s="16" t="n">
        <v>0.233843084776569</v>
      </c>
      <c r="I1687" s="16" t="n">
        <v>1.30102999566398</v>
      </c>
      <c r="J1687" s="16" t="n">
        <v>0</v>
      </c>
      <c r="K1687" s="16" t="n">
        <v>0.52879012345679</v>
      </c>
      <c r="L1687" s="16" t="n">
        <v>0.563481481481482</v>
      </c>
    </row>
    <row r="1688" customFormat="false" ht="15" hidden="false" customHeight="false" outlineLevel="0" collapsed="false">
      <c r="A1688" s="17" t="n">
        <v>2083</v>
      </c>
      <c r="B1688" s="16" t="n">
        <v>0.108044887665245</v>
      </c>
      <c r="C1688" s="16" t="n">
        <v>0.111932748506467</v>
      </c>
      <c r="D1688" s="16" t="n">
        <v>0</v>
      </c>
      <c r="E1688" s="16" t="n">
        <v>1.1</v>
      </c>
      <c r="F1688" s="16" t="n">
        <v>0.888025296491607</v>
      </c>
      <c r="G1688" s="16" t="n">
        <v>0.726367805946783</v>
      </c>
      <c r="H1688" s="16" t="n">
        <v>0.228772045187476</v>
      </c>
      <c r="I1688" s="16" t="n">
        <v>1.30102999566398</v>
      </c>
      <c r="J1688" s="16" t="n">
        <v>0</v>
      </c>
      <c r="K1688" s="16" t="n">
        <v>0.528271604938272</v>
      </c>
      <c r="L1688" s="16" t="n">
        <v>0.563901234567901</v>
      </c>
    </row>
    <row r="1689" customFormat="false" ht="15" hidden="false" customHeight="false" outlineLevel="0" collapsed="false">
      <c r="A1689" s="17" t="n">
        <v>2084</v>
      </c>
      <c r="B1689" s="16" t="n">
        <v>0.108750505000353</v>
      </c>
      <c r="C1689" s="16" t="n">
        <v>0.112598677277565</v>
      </c>
      <c r="D1689" s="16" t="n">
        <v>0</v>
      </c>
      <c r="E1689" s="16" t="n">
        <v>1.1</v>
      </c>
      <c r="F1689" s="16" t="n">
        <v>0.866924344843975</v>
      </c>
      <c r="G1689" s="16" t="n">
        <v>0.709148508372319</v>
      </c>
      <c r="H1689" s="16" t="n">
        <v>0.223182885812771</v>
      </c>
      <c r="I1689" s="16" t="n">
        <v>1.30102999566398</v>
      </c>
      <c r="J1689" s="16" t="n">
        <v>0</v>
      </c>
      <c r="K1689" s="16" t="n">
        <v>0.527753086419753</v>
      </c>
      <c r="L1689" s="16" t="n">
        <v>0.564024691358025</v>
      </c>
    </row>
    <row r="1690" customFormat="false" ht="15" hidden="false" customHeight="false" outlineLevel="0" collapsed="false">
      <c r="A1690" s="17" t="n">
        <v>2085</v>
      </c>
      <c r="B1690" s="16" t="n">
        <v>0.109452572547727</v>
      </c>
      <c r="C1690" s="16" t="n">
        <v>0.113263116098113</v>
      </c>
      <c r="D1690" s="16" t="n">
        <v>0</v>
      </c>
      <c r="E1690" s="16" t="n">
        <v>1</v>
      </c>
      <c r="F1690" s="16" t="n">
        <v>0.846980399307862</v>
      </c>
      <c r="G1690" s="16" t="n">
        <v>0.692248457592282</v>
      </c>
      <c r="H1690" s="16" t="n">
        <v>0.217655696263561</v>
      </c>
      <c r="I1690" s="16" t="n">
        <v>1.30102999566398</v>
      </c>
      <c r="J1690" s="16" t="n">
        <v>0</v>
      </c>
      <c r="K1690" s="16" t="n">
        <v>0.527358024691358</v>
      </c>
      <c r="L1690" s="16" t="n">
        <v>0.563901234567901</v>
      </c>
    </row>
    <row r="1691" customFormat="false" ht="15" hidden="false" customHeight="false" outlineLevel="0" collapsed="false">
      <c r="A1691" s="17" t="n">
        <v>2086</v>
      </c>
      <c r="B1691" s="16" t="n">
        <v>0.110146494706472</v>
      </c>
      <c r="C1691" s="16" t="n">
        <v>0.113920498722129</v>
      </c>
      <c r="D1691" s="16" t="n">
        <v>0</v>
      </c>
      <c r="E1691" s="16" t="n">
        <v>0.9</v>
      </c>
      <c r="F1691" s="16" t="n">
        <v>0.827931360185404</v>
      </c>
      <c r="G1691" s="16" t="n">
        <v>0.67635351142276</v>
      </c>
      <c r="H1691" s="16" t="n">
        <v>0.213172440624662</v>
      </c>
      <c r="I1691" s="16" t="n">
        <v>1.30102999566398</v>
      </c>
      <c r="J1691" s="16" t="n">
        <v>0</v>
      </c>
      <c r="K1691" s="16" t="n">
        <v>0.52683950617284</v>
      </c>
      <c r="L1691" s="16" t="n">
        <v>0.563802469135803</v>
      </c>
    </row>
    <row r="1692" customFormat="false" ht="15" hidden="false" customHeight="false" outlineLevel="0" collapsed="false">
      <c r="A1692" s="17" t="n">
        <v>2087</v>
      </c>
      <c r="B1692" s="16" t="n">
        <v>0.110847567104631</v>
      </c>
      <c r="C1692" s="16" t="n">
        <v>0.114585722751088</v>
      </c>
      <c r="D1692" s="16" t="n">
        <v>0</v>
      </c>
      <c r="E1692" s="16" t="n">
        <v>0.8</v>
      </c>
      <c r="F1692" s="16" t="n">
        <v>0.80941761998319</v>
      </c>
      <c r="G1692" s="16" t="n">
        <v>0.661051375302263</v>
      </c>
      <c r="H1692" s="16" t="n">
        <v>0.207775770557409</v>
      </c>
      <c r="I1692" s="16" t="n">
        <v>1.30102999566398</v>
      </c>
      <c r="J1692" s="16" t="n">
        <v>0</v>
      </c>
      <c r="K1692" s="16" t="n">
        <v>0.526049382716049</v>
      </c>
      <c r="L1692" s="16" t="n">
        <v>0.563432098765432</v>
      </c>
    </row>
    <row r="1693" customFormat="false" ht="15" hidden="false" customHeight="false" outlineLevel="0" collapsed="false">
      <c r="A1693" s="17" t="n">
        <v>2088</v>
      </c>
      <c r="B1693" s="16" t="n">
        <v>0.111556449780862</v>
      </c>
      <c r="C1693" s="16" t="n">
        <v>0.115260123461485</v>
      </c>
      <c r="D1693" s="16" t="n">
        <v>0</v>
      </c>
      <c r="E1693" s="16" t="n">
        <v>0.8</v>
      </c>
      <c r="F1693" s="16" t="n">
        <v>0.791687440531293</v>
      </c>
      <c r="G1693" s="16" t="n">
        <v>0.646797888055203</v>
      </c>
      <c r="H1693" s="16" t="n">
        <v>0.203933994068403</v>
      </c>
      <c r="I1693" s="16" t="n">
        <v>1.30102999566398</v>
      </c>
      <c r="J1693" s="16" t="n">
        <v>0</v>
      </c>
      <c r="K1693" s="16" t="n">
        <v>0.525481481481481</v>
      </c>
      <c r="L1693" s="16" t="n">
        <v>0.56320987654321</v>
      </c>
    </row>
    <row r="1694" customFormat="false" ht="15" hidden="false" customHeight="false" outlineLevel="0" collapsed="false">
      <c r="A1694" s="17" t="n">
        <v>2089</v>
      </c>
      <c r="B1694" s="16" t="n">
        <v>0.11225984328323</v>
      </c>
      <c r="C1694" s="16" t="n">
        <v>0.115929920855496</v>
      </c>
      <c r="D1694" s="16" t="n">
        <v>0</v>
      </c>
      <c r="E1694" s="16" t="n">
        <v>0.7</v>
      </c>
      <c r="F1694" s="16" t="n">
        <v>0.774744358956729</v>
      </c>
      <c r="G1694" s="16" t="n">
        <v>0.632284819289918</v>
      </c>
      <c r="H1694" s="16" t="n">
        <v>0.199185077688041</v>
      </c>
      <c r="I1694" s="16" t="n">
        <v>1.30102999566398</v>
      </c>
      <c r="J1694" s="16" t="n">
        <v>0</v>
      </c>
      <c r="K1694" s="16" t="n">
        <v>0.525234567901235</v>
      </c>
      <c r="L1694" s="16" t="n">
        <v>0.563333333333333</v>
      </c>
    </row>
    <row r="1695" customFormat="false" ht="15" hidden="false" customHeight="false" outlineLevel="0" collapsed="false">
      <c r="A1695" s="17" t="n">
        <v>2090</v>
      </c>
      <c r="B1695" s="16" t="n">
        <v>0.112980377094613</v>
      </c>
      <c r="C1695" s="16" t="n">
        <v>0.116615269415908</v>
      </c>
      <c r="D1695" s="16" t="n">
        <v>0</v>
      </c>
      <c r="E1695" s="16" t="n">
        <v>0.7</v>
      </c>
      <c r="F1695" s="16" t="n">
        <v>0.757630532545726</v>
      </c>
      <c r="G1695" s="16" t="n">
        <v>0.618189447143355</v>
      </c>
      <c r="H1695" s="16" t="n">
        <v>0.195387072547539</v>
      </c>
      <c r="I1695" s="16" t="n">
        <v>1.30102999566398</v>
      </c>
      <c r="J1695" s="16" t="n">
        <v>0</v>
      </c>
      <c r="K1695" s="16" t="n">
        <v>0.524691358024691</v>
      </c>
      <c r="L1695" s="16" t="n">
        <v>0.563432098765432</v>
      </c>
    </row>
    <row r="1696" customFormat="false" ht="15" hidden="false" customHeight="false" outlineLevel="0" collapsed="false">
      <c r="A1696" s="17" t="n">
        <v>2091</v>
      </c>
      <c r="B1696" s="16" t="n">
        <v>0.113702120135228</v>
      </c>
      <c r="C1696" s="16" t="n">
        <v>0.117301106320487</v>
      </c>
      <c r="D1696" s="16" t="n">
        <v>0</v>
      </c>
      <c r="E1696" s="16" t="n">
        <v>0.7</v>
      </c>
      <c r="F1696" s="16" t="n">
        <v>0.740752828116456</v>
      </c>
      <c r="G1696" s="16" t="n">
        <v>0.603018206528102</v>
      </c>
      <c r="H1696" s="16" t="n">
        <v>0.191064570342693</v>
      </c>
      <c r="I1696" s="16" t="n">
        <v>1.30102999566398</v>
      </c>
      <c r="J1696" s="16" t="n">
        <v>0</v>
      </c>
      <c r="K1696" s="16" t="n">
        <v>0.524197530864198</v>
      </c>
      <c r="L1696" s="16" t="n">
        <v>0.564296296296296</v>
      </c>
    </row>
    <row r="1697" customFormat="false" ht="15" hidden="false" customHeight="false" outlineLevel="0" collapsed="false">
      <c r="A1697" s="17" t="n">
        <v>2092</v>
      </c>
      <c r="B1697" s="16" t="n">
        <v>0.114423758288225</v>
      </c>
      <c r="C1697" s="16" t="n">
        <v>0.117986377411419</v>
      </c>
      <c r="D1697" s="16" t="n">
        <v>0</v>
      </c>
      <c r="E1697" s="16" t="n">
        <v>0.7</v>
      </c>
      <c r="F1697" s="16" t="n">
        <v>0.724096902249876</v>
      </c>
      <c r="G1697" s="16" t="n">
        <v>0.589473488562342</v>
      </c>
      <c r="H1697" s="16" t="n">
        <v>0.186225403505211</v>
      </c>
      <c r="I1697" s="16" t="n">
        <v>1.30102999566398</v>
      </c>
      <c r="J1697" s="16" t="n">
        <v>0</v>
      </c>
      <c r="K1697" s="16" t="n">
        <v>0.523876543209877</v>
      </c>
      <c r="L1697" s="16" t="n">
        <v>0.565432098765432</v>
      </c>
    </row>
    <row r="1698" customFormat="false" ht="15" hidden="false" customHeight="false" outlineLevel="0" collapsed="false">
      <c r="A1698" s="17" t="n">
        <v>2093</v>
      </c>
      <c r="B1698" s="16" t="n">
        <v>0.11515108678076</v>
      </c>
      <c r="C1698" s="16" t="n">
        <v>0.118675375911925</v>
      </c>
      <c r="D1698" s="16" t="n">
        <v>0</v>
      </c>
      <c r="E1698" s="16" t="n">
        <v>0.7</v>
      </c>
      <c r="F1698" s="16" t="n">
        <v>0.707232126539837</v>
      </c>
      <c r="G1698" s="16" t="n">
        <v>0.575322341799152</v>
      </c>
      <c r="H1698" s="16" t="n">
        <v>0.181230093652836</v>
      </c>
      <c r="I1698" s="16" t="n">
        <v>1.30102999566398</v>
      </c>
      <c r="J1698" s="16" t="n">
        <v>0</v>
      </c>
      <c r="K1698" s="16" t="n">
        <v>0.523259259259259</v>
      </c>
      <c r="L1698" s="16" t="n">
        <v>0.566395061728395</v>
      </c>
    </row>
    <row r="1699" customFormat="false" ht="15" hidden="false" customHeight="false" outlineLevel="0" collapsed="false">
      <c r="A1699" s="17" t="n">
        <v>2094</v>
      </c>
      <c r="B1699" s="16" t="n">
        <v>0.115873676041762</v>
      </c>
      <c r="C1699" s="16" t="n">
        <v>0.119362272156609</v>
      </c>
      <c r="D1699" s="16" t="n">
        <v>0</v>
      </c>
      <c r="E1699" s="16" t="n">
        <v>0.7</v>
      </c>
      <c r="F1699" s="16" t="n">
        <v>0.69153238713656</v>
      </c>
      <c r="G1699" s="16" t="n">
        <v>0.561673788067153</v>
      </c>
      <c r="H1699" s="16" t="n">
        <v>0.177967587594382</v>
      </c>
      <c r="I1699" s="16" t="n">
        <v>1.30102999566398</v>
      </c>
      <c r="J1699" s="16" t="n">
        <v>0</v>
      </c>
      <c r="K1699" s="16" t="n">
        <v>0.523012345679012</v>
      </c>
      <c r="L1699" s="16" t="n">
        <v>0.567135802469136</v>
      </c>
    </row>
    <row r="1700" customFormat="false" ht="15" hidden="false" customHeight="false" outlineLevel="0" collapsed="false">
      <c r="A1700" s="17" t="n">
        <v>2095</v>
      </c>
      <c r="B1700" s="16" t="n">
        <v>0.116590229587423</v>
      </c>
      <c r="C1700" s="16" t="n">
        <v>0.120046408375104</v>
      </c>
      <c r="D1700" s="16" t="n">
        <v>0</v>
      </c>
      <c r="E1700" s="16" t="n">
        <v>0.6</v>
      </c>
      <c r="F1700" s="16" t="n">
        <v>0.677110384304906</v>
      </c>
      <c r="G1700" s="16" t="n">
        <v>0.549476089620878</v>
      </c>
      <c r="H1700" s="16" t="n">
        <v>0.173854977442605</v>
      </c>
      <c r="I1700" s="16" t="n">
        <v>1.30102999566398</v>
      </c>
      <c r="J1700" s="16" t="n">
        <v>0</v>
      </c>
      <c r="K1700" s="16" t="n">
        <v>0.522395061728395</v>
      </c>
      <c r="L1700" s="16" t="n">
        <v>0.567901234567901</v>
      </c>
    </row>
    <row r="1701" customFormat="false" ht="15" hidden="false" customHeight="false" outlineLevel="0" collapsed="false">
      <c r="A1701" s="17" t="n">
        <v>2096</v>
      </c>
      <c r="B1701" s="16" t="n">
        <v>0.117318983624379</v>
      </c>
      <c r="C1701" s="16" t="n">
        <v>0.12073692139652</v>
      </c>
      <c r="D1701" s="16" t="n">
        <v>0</v>
      </c>
      <c r="E1701" s="16" t="n">
        <v>0.6</v>
      </c>
      <c r="F1701" s="16" t="n">
        <v>0.661390491239638</v>
      </c>
      <c r="G1701" s="16" t="n">
        <v>0.536520651987222</v>
      </c>
      <c r="H1701" s="16" t="n">
        <v>0.169649804198119</v>
      </c>
      <c r="I1701" s="16" t="n">
        <v>1.30102999566398</v>
      </c>
      <c r="J1701" s="16" t="n">
        <v>0</v>
      </c>
      <c r="K1701" s="16" t="n">
        <v>0.521728395061728</v>
      </c>
      <c r="L1701" s="16" t="n">
        <v>0.568617283950617</v>
      </c>
    </row>
    <row r="1702" customFormat="false" ht="15" hidden="false" customHeight="false" outlineLevel="0" collapsed="false">
      <c r="A1702" s="17" t="n">
        <v>2097</v>
      </c>
      <c r="B1702" s="16" t="n">
        <v>0.118046991527081</v>
      </c>
      <c r="C1702" s="16" t="n">
        <v>0.121423493358824</v>
      </c>
      <c r="D1702" s="16" t="n">
        <v>0</v>
      </c>
      <c r="E1702" s="16" t="n">
        <v>0.6</v>
      </c>
      <c r="F1702" s="16" t="n">
        <v>0.645223329515353</v>
      </c>
      <c r="G1702" s="16" t="n">
        <v>0.522724756253751</v>
      </c>
      <c r="H1702" s="16" t="n">
        <v>0.165127775139656</v>
      </c>
      <c r="I1702" s="16" t="n">
        <v>1.30102999566398</v>
      </c>
      <c r="J1702" s="16" t="n">
        <v>0</v>
      </c>
      <c r="K1702" s="16" t="n">
        <v>0.520814814814815</v>
      </c>
      <c r="L1702" s="16" t="n">
        <v>0.569012345679012</v>
      </c>
    </row>
    <row r="1703" customFormat="false" ht="15" hidden="false" customHeight="false" outlineLevel="0" collapsed="false">
      <c r="A1703" s="17" t="n">
        <v>2098</v>
      </c>
      <c r="B1703" s="16" t="n">
        <v>0.118783604353666</v>
      </c>
      <c r="C1703" s="16" t="n">
        <v>0.122121131635375</v>
      </c>
      <c r="D1703" s="16" t="n">
        <v>0</v>
      </c>
      <c r="E1703" s="16" t="n">
        <v>0.6</v>
      </c>
      <c r="F1703" s="16" t="n">
        <v>0.630007342454763</v>
      </c>
      <c r="G1703" s="16" t="n">
        <v>0.509524353450461</v>
      </c>
      <c r="H1703" s="16" t="n">
        <v>0.160967611099365</v>
      </c>
      <c r="I1703" s="16" t="n">
        <v>1.30102999566398</v>
      </c>
      <c r="J1703" s="16" t="n">
        <v>0</v>
      </c>
      <c r="K1703" s="16" t="n">
        <v>0.520049382716049</v>
      </c>
      <c r="L1703" s="16" t="n">
        <v>0.569333333333333</v>
      </c>
    </row>
    <row r="1704" customFormat="false" ht="15" hidden="false" customHeight="false" outlineLevel="0" collapsed="false">
      <c r="A1704" s="17" t="n">
        <v>2099</v>
      </c>
      <c r="B1704" s="16" t="n">
        <v>0.11953858219915</v>
      </c>
      <c r="C1704" s="16" t="n">
        <v>0.122831549048424</v>
      </c>
      <c r="D1704" s="16" t="n">
        <v>0</v>
      </c>
      <c r="E1704" s="16" t="n">
        <v>0.6</v>
      </c>
      <c r="F1704" s="16" t="n">
        <v>0.613623118630341</v>
      </c>
      <c r="G1704" s="16" t="n">
        <v>0.495801868528454</v>
      </c>
      <c r="H1704" s="16" t="n">
        <v>0.156490818261973</v>
      </c>
      <c r="I1704" s="16" t="n">
        <v>1.30102999566398</v>
      </c>
      <c r="J1704" s="16" t="n">
        <v>0</v>
      </c>
      <c r="K1704" s="16" t="n">
        <v>0.519456790123457</v>
      </c>
      <c r="L1704" s="16" t="n">
        <v>0.569308641975309</v>
      </c>
    </row>
    <row r="1705" customFormat="false" ht="15" hidden="false" customHeight="false" outlineLevel="0" collapsed="false">
      <c r="A1705" s="17" t="n">
        <v>2100</v>
      </c>
      <c r="B1705" s="16" t="n">
        <v>0.120282256106536</v>
      </c>
      <c r="C1705" s="16" t="n">
        <v>0.12353676136997</v>
      </c>
      <c r="D1705" s="16" t="n">
        <v>0</v>
      </c>
      <c r="E1705" s="16" t="n">
        <v>0.6</v>
      </c>
      <c r="F1705" s="16" t="n">
        <v>0.599192191116806</v>
      </c>
      <c r="G1705" s="16" t="n">
        <v>0.486012987464227</v>
      </c>
      <c r="H1705" s="16" t="n">
        <v>0.153005194070345</v>
      </c>
      <c r="I1705" s="16" t="n">
        <v>1.30102999566398</v>
      </c>
      <c r="J1705" s="16" t="n">
        <v>0</v>
      </c>
      <c r="K1705" s="16" t="n">
        <v>0.519111111111111</v>
      </c>
      <c r="L1705" s="16" t="n">
        <v>0.569135802469136</v>
      </c>
    </row>
    <row r="1706" customFormat="false" ht="15" hidden="false" customHeight="false" outlineLevel="0" collapsed="false">
      <c r="A1706" s="17" t="n">
        <v>2101</v>
      </c>
      <c r="B1706" s="16" t="n">
        <v>0.121021363221937</v>
      </c>
      <c r="C1706" s="16" t="n">
        <v>0.124242598695888</v>
      </c>
      <c r="D1706" s="16" t="n">
        <v>0</v>
      </c>
      <c r="E1706" s="16" t="n">
        <v>0.6</v>
      </c>
      <c r="F1706" s="16" t="n">
        <v>0.586378826277853</v>
      </c>
      <c r="G1706" s="16" t="n">
        <v>0.47507331512995</v>
      </c>
      <c r="H1706" s="16" t="n">
        <v>0.149108909672217</v>
      </c>
      <c r="I1706" s="16" t="n">
        <v>1.30102999566398</v>
      </c>
      <c r="J1706" s="16" t="n">
        <v>0</v>
      </c>
      <c r="K1706" s="16" t="n">
        <v>0.518444444444445</v>
      </c>
      <c r="L1706" s="16" t="n">
        <v>0.56879012345679</v>
      </c>
    </row>
    <row r="1707" customFormat="false" ht="15" hidden="false" customHeight="false" outlineLevel="0" collapsed="false">
      <c r="A1707" s="17" t="n">
        <v>2102</v>
      </c>
      <c r="B1707" s="16" t="n">
        <v>0.121769468734662</v>
      </c>
      <c r="C1707" s="16" t="n">
        <v>0.124958967417479</v>
      </c>
      <c r="D1707" s="16" t="n">
        <v>0</v>
      </c>
      <c r="E1707" s="16" t="n">
        <v>0.6</v>
      </c>
      <c r="F1707" s="16" t="n">
        <v>0.574176949373347</v>
      </c>
      <c r="G1707" s="16" t="n">
        <v>0.466064794391794</v>
      </c>
      <c r="H1707" s="16" t="n">
        <v>0.14623375708151</v>
      </c>
      <c r="I1707" s="16" t="n">
        <v>1.30102999566398</v>
      </c>
      <c r="J1707" s="16" t="n">
        <v>0</v>
      </c>
      <c r="K1707" s="16" t="n">
        <v>0.518098765432099</v>
      </c>
      <c r="L1707" s="16" t="n">
        <v>0.567901234567901</v>
      </c>
    </row>
    <row r="1708" customFormat="false" ht="15" hidden="false" customHeight="false" outlineLevel="0" collapsed="false">
      <c r="A1708" s="17" t="n">
        <v>2103</v>
      </c>
      <c r="B1708" s="16" t="n">
        <v>0.122504347397222</v>
      </c>
      <c r="C1708" s="16" t="n">
        <v>0.125661020510727</v>
      </c>
      <c r="D1708" s="16" t="n">
        <v>0</v>
      </c>
      <c r="E1708" s="16" t="n">
        <v>0.6</v>
      </c>
      <c r="F1708" s="16" t="n">
        <v>0.562044954796721</v>
      </c>
      <c r="G1708" s="16" t="n">
        <v>0.456312501560523</v>
      </c>
      <c r="H1708" s="16" t="n">
        <v>0.142702181261506</v>
      </c>
      <c r="I1708" s="16" t="n">
        <v>1.30102999566398</v>
      </c>
      <c r="J1708" s="16" t="n">
        <v>0</v>
      </c>
      <c r="K1708" s="16" t="n">
        <v>0.517925925925926</v>
      </c>
      <c r="L1708" s="16" t="n">
        <v>0.567111111111111</v>
      </c>
    </row>
    <row r="1709" customFormat="false" ht="15" hidden="false" customHeight="false" outlineLevel="0" collapsed="false">
      <c r="A1709" s="17" t="n">
        <v>2104</v>
      </c>
      <c r="B1709" s="16" t="n">
        <v>0.123246495177348</v>
      </c>
      <c r="C1709" s="16" t="n">
        <v>0.126370041039255</v>
      </c>
      <c r="D1709" s="16" t="n">
        <v>0</v>
      </c>
      <c r="E1709" s="16" t="n">
        <v>0.6</v>
      </c>
      <c r="F1709" s="16" t="n">
        <v>0.550064078771083</v>
      </c>
      <c r="G1709" s="16" t="n">
        <v>0.447746114405186</v>
      </c>
      <c r="H1709" s="16" t="n">
        <v>0.139381619387433</v>
      </c>
      <c r="I1709" s="16" t="n">
        <v>1.30102999566398</v>
      </c>
      <c r="J1709" s="16" t="n">
        <v>0</v>
      </c>
      <c r="K1709" s="16" t="n">
        <v>0.517333333333333</v>
      </c>
      <c r="L1709" s="16" t="n">
        <v>0.565407407407407</v>
      </c>
    </row>
    <row r="1710" customFormat="false" ht="15" hidden="false" customHeight="false" outlineLevel="0" collapsed="false">
      <c r="A1710" s="17" t="n">
        <v>2105</v>
      </c>
      <c r="B1710" s="16" t="n">
        <v>0.123997666024499</v>
      </c>
      <c r="C1710" s="16" t="n">
        <v>0.127086012843582</v>
      </c>
      <c r="D1710" s="16" t="n">
        <v>0</v>
      </c>
      <c r="E1710" s="16" t="n">
        <v>0.6</v>
      </c>
      <c r="F1710" s="16" t="n">
        <v>0.537825491705885</v>
      </c>
      <c r="G1710" s="16" t="n">
        <v>0.438041142870676</v>
      </c>
      <c r="H1710" s="16" t="n">
        <v>0.136317143340084</v>
      </c>
      <c r="I1710" s="16" t="n">
        <v>1.30102999566398</v>
      </c>
      <c r="J1710" s="16" t="n">
        <v>0</v>
      </c>
      <c r="K1710" s="16" t="n">
        <v>0.516666666666667</v>
      </c>
      <c r="L1710" s="16" t="n">
        <v>0.564246913580247</v>
      </c>
    </row>
    <row r="1711" customFormat="false" ht="15" hidden="false" customHeight="false" outlineLevel="0" collapsed="false">
      <c r="A1711" s="17" t="n">
        <v>2106</v>
      </c>
      <c r="B1711" s="16" t="n">
        <v>0.124742506775591</v>
      </c>
      <c r="C1711" s="16" t="n">
        <v>0.12779696351952</v>
      </c>
      <c r="D1711" s="16" t="n">
        <v>0</v>
      </c>
      <c r="E1711" s="16" t="n">
        <v>0.6</v>
      </c>
      <c r="F1711" s="16" t="n">
        <v>0.52614793318518</v>
      </c>
      <c r="G1711" s="16" t="n">
        <v>0.427736692152092</v>
      </c>
      <c r="H1711" s="16" t="n">
        <v>0.132864370117341</v>
      </c>
      <c r="I1711" s="16" t="n">
        <v>1.30102999566398</v>
      </c>
      <c r="J1711" s="16" t="n">
        <v>0</v>
      </c>
      <c r="K1711" s="16" t="n">
        <v>0.516345679012346</v>
      </c>
      <c r="L1711" s="16" t="n">
        <v>0.562740740740741</v>
      </c>
    </row>
    <row r="1712" customFormat="false" ht="15" hidden="false" customHeight="false" outlineLevel="0" collapsed="false">
      <c r="A1712" s="17" t="n">
        <v>2107</v>
      </c>
      <c r="B1712" s="16" t="n">
        <v>0.125497998131646</v>
      </c>
      <c r="C1712" s="16" t="n">
        <v>0.128520372956991</v>
      </c>
      <c r="D1712" s="16" t="n">
        <v>0</v>
      </c>
      <c r="E1712" s="16" t="n">
        <v>0.6</v>
      </c>
      <c r="F1712" s="16" t="n">
        <v>0.515087519703019</v>
      </c>
      <c r="G1712" s="16" t="n">
        <v>0.41874558327289</v>
      </c>
      <c r="H1712" s="16" t="n">
        <v>0.130139548683344</v>
      </c>
      <c r="I1712" s="16" t="n">
        <v>1.30102999566398</v>
      </c>
      <c r="J1712" s="16" t="n">
        <v>0</v>
      </c>
      <c r="K1712" s="16" t="n">
        <v>0.516098765432099</v>
      </c>
      <c r="L1712" s="16" t="n">
        <v>0.562197530864198</v>
      </c>
    </row>
    <row r="1713" customFormat="false" ht="15" hidden="false" customHeight="false" outlineLevel="0" collapsed="false">
      <c r="A1713" s="17" t="n">
        <v>2108</v>
      </c>
      <c r="B1713" s="16" t="n">
        <v>0.126266421460443</v>
      </c>
      <c r="C1713" s="16" t="n">
        <v>0.129257002638446</v>
      </c>
      <c r="D1713" s="16" t="n">
        <v>0</v>
      </c>
      <c r="E1713" s="16" t="n">
        <v>0.6</v>
      </c>
      <c r="F1713" s="16" t="n">
        <v>0.504259186500597</v>
      </c>
      <c r="G1713" s="16" t="n">
        <v>0.40920557638428</v>
      </c>
      <c r="H1713" s="16" t="n">
        <v>0.127332294609707</v>
      </c>
      <c r="I1713" s="16" t="n">
        <v>1.30102999566398</v>
      </c>
      <c r="J1713" s="16" t="n">
        <v>0</v>
      </c>
      <c r="K1713" s="16" t="n">
        <v>0.515555555555556</v>
      </c>
      <c r="L1713" s="16" t="n">
        <v>0.561555555555556</v>
      </c>
    </row>
    <row r="1714" customFormat="false" ht="15" hidden="false" customHeight="false" outlineLevel="0" collapsed="false">
      <c r="A1714" s="17" t="n">
        <v>2109</v>
      </c>
      <c r="B1714" s="16" t="n">
        <v>0.127024346838395</v>
      </c>
      <c r="C1714" s="16" t="n">
        <v>0.129985370486975</v>
      </c>
      <c r="D1714" s="16" t="n">
        <v>0</v>
      </c>
      <c r="E1714" s="16" t="n">
        <v>0.6</v>
      </c>
      <c r="F1714" s="16" t="n">
        <v>0.494183810981092</v>
      </c>
      <c r="G1714" s="16" t="n">
        <v>0.400927461114241</v>
      </c>
      <c r="H1714" s="16" t="n">
        <v>0.12430845583747</v>
      </c>
      <c r="I1714" s="16" t="n">
        <v>1.30102999566398</v>
      </c>
      <c r="J1714" s="16" t="n">
        <v>0</v>
      </c>
      <c r="K1714" s="16" t="n">
        <v>0.515308641975309</v>
      </c>
      <c r="L1714" s="16" t="n">
        <v>0.561037037037037</v>
      </c>
    </row>
    <row r="1715" customFormat="false" ht="15" hidden="false" customHeight="false" outlineLevel="0" collapsed="false">
      <c r="A1715" s="17" t="n">
        <v>2110</v>
      </c>
      <c r="B1715" s="16" t="n">
        <v>0.127785811738836</v>
      </c>
      <c r="C1715" s="16" t="n">
        <v>0.130720327546199</v>
      </c>
      <c r="D1715" s="16" t="n">
        <v>0</v>
      </c>
      <c r="E1715" s="16" t="n">
        <v>0.5</v>
      </c>
      <c r="F1715" s="16" t="n">
        <v>0.484956956012674</v>
      </c>
      <c r="G1715" s="16" t="n">
        <v>0.393490459355291</v>
      </c>
      <c r="H1715" s="16" t="n">
        <v>0.121850663664605</v>
      </c>
      <c r="I1715" s="16" t="n">
        <v>1.30102999566398</v>
      </c>
      <c r="J1715" s="16" t="n">
        <v>0</v>
      </c>
      <c r="K1715" s="16" t="n">
        <v>0.514987654320988</v>
      </c>
      <c r="L1715" s="16" t="n">
        <v>0.560518518518519</v>
      </c>
    </row>
    <row r="1716" customFormat="false" ht="15" hidden="false" customHeight="false" outlineLevel="0" collapsed="false">
      <c r="A1716" s="17" t="n">
        <v>2111</v>
      </c>
      <c r="B1716" s="16" t="n">
        <v>0.128541133883927</v>
      </c>
      <c r="C1716" s="16" t="n">
        <v>0.131448235064745</v>
      </c>
      <c r="D1716" s="16" t="n">
        <v>0</v>
      </c>
      <c r="E1716" s="16" t="n">
        <v>0.5</v>
      </c>
      <c r="F1716" s="16" t="n">
        <v>0.47575309595082</v>
      </c>
      <c r="G1716" s="16" t="n">
        <v>0.38590797644186</v>
      </c>
      <c r="H1716" s="16" t="n">
        <v>0.119157099354358</v>
      </c>
      <c r="I1716" s="16" t="n">
        <v>1.30102999566398</v>
      </c>
      <c r="J1716" s="16" t="n">
        <v>0</v>
      </c>
      <c r="K1716" s="16" t="n">
        <v>0.514543209876543</v>
      </c>
      <c r="L1716" s="16" t="n">
        <v>0.560172839506173</v>
      </c>
    </row>
    <row r="1717" customFormat="false" ht="15" hidden="false" customHeight="false" outlineLevel="0" collapsed="false">
      <c r="A1717" s="17" t="n">
        <v>2112</v>
      </c>
      <c r="B1717" s="16" t="n">
        <v>0.129287116063966</v>
      </c>
      <c r="C1717" s="16" t="n">
        <v>0.132168268760045</v>
      </c>
      <c r="D1717" s="16" t="n">
        <v>0</v>
      </c>
      <c r="E1717" s="16" t="n">
        <v>0.5</v>
      </c>
      <c r="F1717" s="16" t="n">
        <v>0.467057791412745</v>
      </c>
      <c r="G1717" s="16" t="n">
        <v>0.378038549107165</v>
      </c>
      <c r="H1717" s="16" t="n">
        <v>0.117118660752389</v>
      </c>
      <c r="I1717" s="16" t="n">
        <v>1.30102999566398</v>
      </c>
      <c r="J1717" s="16" t="n">
        <v>0</v>
      </c>
      <c r="K1717" s="16" t="n">
        <v>0.514271604938272</v>
      </c>
      <c r="L1717" s="16" t="n">
        <v>0.560024691358025</v>
      </c>
    </row>
    <row r="1718" customFormat="false" ht="15" hidden="false" customHeight="false" outlineLevel="0" collapsed="false">
      <c r="A1718" s="17" t="n">
        <v>2113</v>
      </c>
      <c r="B1718" s="16" t="n">
        <v>0.130041758302185</v>
      </c>
      <c r="C1718" s="16" t="n">
        <v>0.132896053327455</v>
      </c>
      <c r="D1718" s="16" t="n">
        <v>0</v>
      </c>
      <c r="E1718" s="16" t="n">
        <v>0.5</v>
      </c>
      <c r="F1718" s="16" t="n">
        <v>0.458328181111624</v>
      </c>
      <c r="G1718" s="16" t="n">
        <v>0.370672423866588</v>
      </c>
      <c r="H1718" s="16" t="n">
        <v>0.114265779940663</v>
      </c>
      <c r="I1718" s="16" t="n">
        <v>1.30102999566398</v>
      </c>
      <c r="J1718" s="16" t="n">
        <v>0</v>
      </c>
      <c r="K1718" s="16" t="n">
        <v>0.513851851851852</v>
      </c>
      <c r="L1718" s="16" t="n">
        <v>0.560271604938272</v>
      </c>
    </row>
    <row r="1719" customFormat="false" ht="15" hidden="false" customHeight="false" outlineLevel="0" collapsed="false">
      <c r="A1719" s="17" t="n">
        <v>2114</v>
      </c>
      <c r="B1719" s="16" t="n">
        <v>0.130794834262795</v>
      </c>
      <c r="C1719" s="16" t="n">
        <v>0.133622576329443</v>
      </c>
      <c r="D1719" s="16" t="n">
        <v>0</v>
      </c>
      <c r="E1719" s="16" t="n">
        <v>0.5</v>
      </c>
      <c r="F1719" s="16" t="n">
        <v>0.449879931200936</v>
      </c>
      <c r="G1719" s="16" t="n">
        <v>0.363739156243012</v>
      </c>
      <c r="H1719" s="16" t="n">
        <v>0.112764416031264</v>
      </c>
      <c r="I1719" s="16" t="n">
        <v>1.30102999566398</v>
      </c>
      <c r="J1719" s="16" t="n">
        <v>0</v>
      </c>
      <c r="K1719" s="16" t="n">
        <v>0.513185185185185</v>
      </c>
      <c r="L1719" s="16" t="n">
        <v>0.560641975308642</v>
      </c>
    </row>
    <row r="1720" customFormat="false" ht="15" hidden="false" customHeight="false" outlineLevel="0" collapsed="false">
      <c r="A1720" s="17" t="n">
        <v>2115</v>
      </c>
      <c r="B1720" s="16" t="n">
        <v>0.131551988340086</v>
      </c>
      <c r="C1720" s="16" t="n">
        <v>0.134352146817578</v>
      </c>
      <c r="D1720" s="16" t="n">
        <v>0</v>
      </c>
      <c r="E1720" s="16" t="n">
        <v>0.5</v>
      </c>
      <c r="F1720" s="16" t="n">
        <v>0.441325920908421</v>
      </c>
      <c r="G1720" s="16" t="n">
        <v>0.357196936377862</v>
      </c>
      <c r="H1720" s="16" t="n">
        <v>0.109954064557147</v>
      </c>
      <c r="I1720" s="16" t="n">
        <v>1.30102999566398</v>
      </c>
      <c r="J1720" s="16" t="n">
        <v>0</v>
      </c>
      <c r="K1720" s="16" t="n">
        <v>0.512938271604938</v>
      </c>
      <c r="L1720" s="16" t="n">
        <v>0.56083950617284</v>
      </c>
    </row>
    <row r="1721" customFormat="false" ht="15" hidden="false" customHeight="false" outlineLevel="0" collapsed="false">
      <c r="A1721" s="17" t="n">
        <v>2116</v>
      </c>
      <c r="B1721" s="16" t="n">
        <v>0.132323492235608</v>
      </c>
      <c r="C1721" s="16" t="n">
        <v>0.135095253106621</v>
      </c>
      <c r="D1721" s="16" t="n">
        <v>0</v>
      </c>
      <c r="E1721" s="16" t="n">
        <v>0.4</v>
      </c>
      <c r="F1721" s="16" t="n">
        <v>0.432702269754472</v>
      </c>
      <c r="G1721" s="16" t="n">
        <v>0.350076035795618</v>
      </c>
      <c r="H1721" s="16" t="n">
        <v>0.107294495449004</v>
      </c>
      <c r="I1721" s="16" t="n">
        <v>1.30102999566398</v>
      </c>
      <c r="J1721" s="16" t="n">
        <v>0</v>
      </c>
      <c r="K1721" s="16" t="n">
        <v>0.512641975308642</v>
      </c>
      <c r="L1721" s="16" t="n">
        <v>0.561456790123457</v>
      </c>
    </row>
    <row r="1722" customFormat="false" ht="15" hidden="false" customHeight="false" outlineLevel="0" collapsed="false">
      <c r="A1722" s="17" t="n">
        <v>2117</v>
      </c>
      <c r="B1722" s="16" t="n">
        <v>0.133081099225415</v>
      </c>
      <c r="C1722" s="16" t="n">
        <v>0.135824343562126</v>
      </c>
      <c r="D1722" s="16" t="n">
        <v>0</v>
      </c>
      <c r="E1722" s="16" t="n">
        <v>0.4</v>
      </c>
      <c r="F1722" s="16" t="n">
        <v>0.424277233667884</v>
      </c>
      <c r="G1722" s="16" t="n">
        <v>0.34339766185848</v>
      </c>
      <c r="H1722" s="16" t="n">
        <v>0.105204987293188</v>
      </c>
      <c r="I1722" s="16" t="n">
        <v>1.30102999566398</v>
      </c>
      <c r="J1722" s="16" t="n">
        <v>0</v>
      </c>
      <c r="K1722" s="16" t="n">
        <v>0.512172839506173</v>
      </c>
      <c r="L1722" s="16" t="n">
        <v>0.562296296296296</v>
      </c>
    </row>
    <row r="1723" customFormat="false" ht="15" hidden="false" customHeight="false" outlineLevel="0" collapsed="false">
      <c r="A1723" s="17" t="n">
        <v>2118</v>
      </c>
      <c r="B1723" s="16" t="n">
        <v>0.133832990047005</v>
      </c>
      <c r="C1723" s="16" t="n">
        <v>0.136546685364511</v>
      </c>
      <c r="D1723" s="16" t="n">
        <v>0</v>
      </c>
      <c r="E1723" s="16" t="n">
        <v>0.4</v>
      </c>
      <c r="F1723" s="16" t="n">
        <v>0.415820119611063</v>
      </c>
      <c r="G1723" s="16" t="n">
        <v>0.336432115891405</v>
      </c>
      <c r="H1723" s="16" t="n">
        <v>0.102829307943348</v>
      </c>
      <c r="I1723" s="16" t="n">
        <v>1.30102999566398</v>
      </c>
      <c r="J1723" s="16" t="n">
        <v>0</v>
      </c>
      <c r="K1723" s="16" t="n">
        <v>0.511753086419753</v>
      </c>
      <c r="L1723" s="16" t="n">
        <v>0.563037037037037</v>
      </c>
    </row>
    <row r="1724" customFormat="false" ht="15" hidden="false" customHeight="false" outlineLevel="0" collapsed="false">
      <c r="A1724" s="17" t="n">
        <v>2119</v>
      </c>
      <c r="B1724" s="16" t="n">
        <v>0.134589638395442</v>
      </c>
      <c r="C1724" s="16" t="n">
        <v>0.137273659805457</v>
      </c>
      <c r="D1724" s="16" t="n">
        <v>0</v>
      </c>
      <c r="E1724" s="16" t="n">
        <v>0.4</v>
      </c>
      <c r="F1724" s="16" t="n">
        <v>0.407467812371092</v>
      </c>
      <c r="G1724" s="16" t="n">
        <v>0.329071348995161</v>
      </c>
      <c r="H1724" s="16" t="n">
        <v>0.100505246337635</v>
      </c>
      <c r="I1724" s="16" t="n">
        <v>1.30102999566398</v>
      </c>
      <c r="J1724" s="16" t="n">
        <v>0</v>
      </c>
      <c r="K1724" s="16" t="n">
        <v>0.511358024691358</v>
      </c>
      <c r="L1724" s="16" t="n">
        <v>0.562814814814815</v>
      </c>
    </row>
    <row r="1725" customFormat="false" ht="15" hidden="false" customHeight="false" outlineLevel="0" collapsed="false">
      <c r="A1725" s="17" t="n">
        <v>2120</v>
      </c>
      <c r="B1725" s="16" t="n">
        <v>0.135324604643716</v>
      </c>
      <c r="C1725" s="16" t="n">
        <v>0.137980676078134</v>
      </c>
      <c r="D1725" s="16" t="n">
        <v>0</v>
      </c>
      <c r="E1725" s="16" t="n">
        <v>0.4</v>
      </c>
      <c r="F1725" s="16" t="n">
        <v>0.399705195055451</v>
      </c>
      <c r="G1725" s="16" t="n">
        <v>0.322604926494753</v>
      </c>
      <c r="H1725" s="16" t="n">
        <v>0.0981496852881649</v>
      </c>
      <c r="I1725" s="16" t="n">
        <v>1.30102999566398</v>
      </c>
      <c r="J1725" s="16" t="n">
        <v>0</v>
      </c>
      <c r="K1725" s="16" t="n">
        <v>0.511111111111111</v>
      </c>
      <c r="L1725" s="16" t="n">
        <v>0.562740740740741</v>
      </c>
    </row>
    <row r="1726" customFormat="false" ht="15" hidden="false" customHeight="false" outlineLevel="0" collapsed="false">
      <c r="A1726" s="17" t="n">
        <v>2121</v>
      </c>
      <c r="B1726" s="16" t="n">
        <v>0.136054287768073</v>
      </c>
      <c r="C1726" s="16" t="n">
        <v>0.13868333697319</v>
      </c>
      <c r="D1726" s="16" t="n">
        <v>0</v>
      </c>
      <c r="E1726" s="16" t="n">
        <v>0.4</v>
      </c>
      <c r="F1726" s="16" t="n">
        <v>0.392255233288966</v>
      </c>
      <c r="G1726" s="16" t="n">
        <v>0.316573890606854</v>
      </c>
      <c r="H1726" s="16" t="n">
        <v>0.0959045825924356</v>
      </c>
      <c r="I1726" s="16" t="n">
        <v>1.30102999566398</v>
      </c>
      <c r="J1726" s="16" t="n">
        <v>0</v>
      </c>
      <c r="K1726" s="16" t="n">
        <v>0.510641975308642</v>
      </c>
      <c r="L1726" s="16" t="n">
        <v>0.56237037037037</v>
      </c>
    </row>
    <row r="1727" customFormat="false" ht="15" hidden="false" customHeight="false" outlineLevel="0" collapsed="false">
      <c r="A1727" s="17" t="n">
        <v>2122</v>
      </c>
      <c r="B1727" s="16" t="n">
        <v>0.13678464334872</v>
      </c>
      <c r="C1727" s="16" t="n">
        <v>0.139385376605723</v>
      </c>
      <c r="D1727" s="16" t="n">
        <v>0</v>
      </c>
      <c r="E1727" s="16" t="n">
        <v>0.3</v>
      </c>
      <c r="F1727" s="16" t="n">
        <v>0.38465663113929</v>
      </c>
      <c r="G1727" s="16" t="n">
        <v>0.310449139923412</v>
      </c>
      <c r="H1727" s="16" t="n">
        <v>0.0938035108756112</v>
      </c>
      <c r="I1727" s="16" t="n">
        <v>1.30102999566398</v>
      </c>
      <c r="J1727" s="16" t="n">
        <v>0</v>
      </c>
      <c r="K1727" s="16" t="n">
        <v>0.51041975308642</v>
      </c>
      <c r="L1727" s="16" t="n">
        <v>0.562024691358025</v>
      </c>
    </row>
    <row r="1728" customFormat="false" ht="15" hidden="false" customHeight="false" outlineLevel="0" collapsed="false">
      <c r="A1728" s="17" t="n">
        <v>2123</v>
      </c>
      <c r="B1728" s="16" t="n">
        <v>0.137500297029813</v>
      </c>
      <c r="C1728" s="16" t="n">
        <v>0.140074057132006</v>
      </c>
      <c r="D1728" s="16" t="n">
        <v>0</v>
      </c>
      <c r="E1728" s="16" t="n">
        <v>0.3</v>
      </c>
      <c r="F1728" s="16" t="n">
        <v>0.377509983489832</v>
      </c>
      <c r="G1728" s="16" t="n">
        <v>0.304771358889181</v>
      </c>
      <c r="H1728" s="16" t="n">
        <v>0.0913820447191168</v>
      </c>
      <c r="I1728" s="16" t="n">
        <v>1.30102999566398</v>
      </c>
      <c r="J1728" s="16" t="n">
        <v>0</v>
      </c>
      <c r="K1728" s="16" t="n">
        <v>0.510172839506173</v>
      </c>
      <c r="L1728" s="16" t="n">
        <v>0.561456790123457</v>
      </c>
    </row>
    <row r="1729" customFormat="false" ht="15" hidden="false" customHeight="false" outlineLevel="0" collapsed="false">
      <c r="A1729" s="17" t="n">
        <v>2124</v>
      </c>
      <c r="B1729" s="16" t="n">
        <v>0.138215927365753</v>
      </c>
      <c r="C1729" s="16" t="n">
        <v>0.140764702773757</v>
      </c>
      <c r="D1729" s="16" t="n">
        <v>0</v>
      </c>
      <c r="E1729" s="16" t="n">
        <v>0.3</v>
      </c>
      <c r="F1729" s="16" t="n">
        <v>0.370844800430821</v>
      </c>
      <c r="G1729" s="16" t="n">
        <v>0.299082667488112</v>
      </c>
      <c r="H1729" s="16" t="n">
        <v>0.0893854138166228</v>
      </c>
      <c r="I1729" s="16" t="n">
        <v>1.30102999566398</v>
      </c>
      <c r="J1729" s="16" t="n">
        <v>0</v>
      </c>
      <c r="K1729" s="16" t="n">
        <v>0.509777777777778</v>
      </c>
      <c r="L1729" s="16" t="n">
        <v>0.560197530864198</v>
      </c>
    </row>
    <row r="1730" customFormat="false" ht="15" hidden="false" customHeight="false" outlineLevel="0" collapsed="false">
      <c r="A1730" s="17" t="n">
        <v>2125</v>
      </c>
      <c r="B1730" s="16" t="n">
        <v>0.138935530434052</v>
      </c>
      <c r="C1730" s="16" t="n">
        <v>0.141459645330906</v>
      </c>
      <c r="D1730" s="16" t="n">
        <v>0</v>
      </c>
      <c r="E1730" s="16" t="n">
        <v>0.3</v>
      </c>
      <c r="F1730" s="16" t="n">
        <v>0.364330630672759</v>
      </c>
      <c r="G1730" s="16" t="n">
        <v>0.29402913077245</v>
      </c>
      <c r="H1730" s="16" t="n">
        <v>0.0877833153012958</v>
      </c>
      <c r="I1730" s="16" t="n">
        <v>1.30102999566398</v>
      </c>
      <c r="J1730" s="16" t="n">
        <v>0</v>
      </c>
      <c r="K1730" s="16" t="n">
        <v>0.509456790123457</v>
      </c>
      <c r="L1730" s="16" t="n">
        <v>0.55879012345679</v>
      </c>
    </row>
    <row r="1731" customFormat="false" ht="15" hidden="false" customHeight="false" outlineLevel="0" collapsed="false">
      <c r="A1731" s="17" t="n">
        <v>2126</v>
      </c>
      <c r="B1731" s="16" t="n">
        <v>0.13963411880864</v>
      </c>
      <c r="C1731" s="16" t="n">
        <v>0.142135291480356</v>
      </c>
      <c r="D1731" s="16" t="n">
        <v>0</v>
      </c>
      <c r="E1731" s="16" t="n">
        <v>0.3</v>
      </c>
      <c r="F1731" s="16" t="n">
        <v>0.358294318912725</v>
      </c>
      <c r="G1731" s="16" t="n">
        <v>0.288963852355804</v>
      </c>
      <c r="H1731" s="16" t="n">
        <v>0.085889379365974</v>
      </c>
      <c r="I1731" s="16" t="n">
        <v>1.30102999566398</v>
      </c>
      <c r="J1731" s="16" t="n">
        <v>0</v>
      </c>
      <c r="K1731" s="16" t="n">
        <v>0.509086419753086</v>
      </c>
      <c r="L1731" s="16" t="n">
        <v>0.558395061728395</v>
      </c>
    </row>
    <row r="1732" customFormat="false" ht="15" hidden="false" customHeight="false" outlineLevel="0" collapsed="false">
      <c r="A1732" s="17" t="n">
        <v>2127</v>
      </c>
      <c r="B1732" s="16" t="n">
        <v>0.140326496048106</v>
      </c>
      <c r="C1732" s="16" t="n">
        <v>0.142807118975454</v>
      </c>
      <c r="D1732" s="16" t="n">
        <v>0</v>
      </c>
      <c r="E1732" s="16" t="n">
        <v>0.3</v>
      </c>
      <c r="F1732" s="16" t="n">
        <v>0.352802722649038</v>
      </c>
      <c r="G1732" s="16" t="n">
        <v>0.284924747352059</v>
      </c>
      <c r="H1732" s="16" t="n">
        <v>0.0843003671535648</v>
      </c>
      <c r="I1732" s="16" t="n">
        <v>1.30102999566398</v>
      </c>
      <c r="J1732" s="16" t="n">
        <v>0</v>
      </c>
      <c r="K1732" s="16" t="n">
        <v>0.508864197530864</v>
      </c>
      <c r="L1732" s="16" t="n">
        <v>0.558074074074074</v>
      </c>
    </row>
    <row r="1733" customFormat="false" ht="15" hidden="false" customHeight="false" outlineLevel="0" collapsed="false">
      <c r="A1733" s="17" t="n">
        <v>2128</v>
      </c>
      <c r="B1733" s="16" t="n">
        <v>0.140999556912316</v>
      </c>
      <c r="C1733" s="16" t="n">
        <v>0.143460631122192</v>
      </c>
      <c r="D1733" s="16" t="n">
        <v>0</v>
      </c>
      <c r="E1733" s="16" t="n">
        <v>0.3</v>
      </c>
      <c r="F1733" s="16" t="n">
        <v>0.347629728420579</v>
      </c>
      <c r="G1733" s="16" t="n">
        <v>0.280476181117932</v>
      </c>
      <c r="H1733" s="16" t="n">
        <v>0.0836255096893012</v>
      </c>
      <c r="I1733" s="16" t="n">
        <v>1.30102999566398</v>
      </c>
      <c r="J1733" s="16" t="n">
        <v>0</v>
      </c>
      <c r="K1733" s="16" t="n">
        <v>0.508469135802469</v>
      </c>
      <c r="L1733" s="16" t="n">
        <v>0.557185185185185</v>
      </c>
    </row>
    <row r="1734" customFormat="false" ht="15" hidden="false" customHeight="false" outlineLevel="0" collapsed="false">
      <c r="A1734" s="17" t="n">
        <v>2129</v>
      </c>
      <c r="B1734" s="16" t="n">
        <v>0.141650419019991</v>
      </c>
      <c r="C1734" s="16" t="n">
        <v>0.144093653874265</v>
      </c>
      <c r="D1734" s="16" t="n">
        <v>0</v>
      </c>
      <c r="E1734" s="16" t="n">
        <v>0.3</v>
      </c>
      <c r="F1734" s="16" t="n">
        <v>0.342885180210028</v>
      </c>
      <c r="G1734" s="16" t="n">
        <v>0.276723897425186</v>
      </c>
      <c r="H1734" s="16" t="n">
        <v>0.0825646668622414</v>
      </c>
      <c r="I1734" s="16" t="n">
        <v>1.30102999566398</v>
      </c>
      <c r="J1734" s="16" t="n">
        <v>0</v>
      </c>
      <c r="K1734" s="16" t="n">
        <v>0.508098765432099</v>
      </c>
      <c r="L1734" s="16" t="n">
        <v>0.556074074074074</v>
      </c>
    </row>
    <row r="1735" customFormat="false" ht="15" hidden="false" customHeight="false" outlineLevel="0" collapsed="false">
      <c r="A1735" s="17" t="n">
        <v>2130</v>
      </c>
      <c r="B1735" s="16" t="n">
        <v>0.142299936794572</v>
      </c>
      <c r="C1735" s="16" t="n">
        <v>0.144724773946736</v>
      </c>
      <c r="D1735" s="16" t="n">
        <v>0</v>
      </c>
      <c r="E1735" s="16" t="n">
        <v>0.3</v>
      </c>
      <c r="F1735" s="16" t="n">
        <v>0.338134868557818</v>
      </c>
      <c r="G1735" s="16" t="n">
        <v>0.27338739102105</v>
      </c>
      <c r="H1735" s="16" t="n">
        <v>0.0814645254906824</v>
      </c>
      <c r="I1735" s="16" t="n">
        <v>1.30102999566398</v>
      </c>
      <c r="J1735" s="16" t="n">
        <v>0</v>
      </c>
      <c r="K1735" s="16" t="n">
        <v>0.507777777777778</v>
      </c>
      <c r="L1735" s="16" t="n">
        <v>0.555283950617284</v>
      </c>
    </row>
    <row r="1736" customFormat="false" ht="15" hidden="false" customHeight="false" outlineLevel="0" collapsed="false">
      <c r="A1736" s="17" t="n">
        <v>2131</v>
      </c>
      <c r="B1736" s="16" t="n">
        <v>0.142933932526244</v>
      </c>
      <c r="C1736" s="16" t="n">
        <v>0.145342257503006</v>
      </c>
      <c r="D1736" s="16" t="n">
        <v>0</v>
      </c>
      <c r="E1736" s="16" t="n">
        <v>0.3</v>
      </c>
      <c r="F1736" s="16" t="n">
        <v>0.333842728611874</v>
      </c>
      <c r="G1736" s="16" t="n">
        <v>0.270053958929998</v>
      </c>
      <c r="H1736" s="16" t="n">
        <v>0.0806509283852364</v>
      </c>
      <c r="I1736" s="16" t="n">
        <v>1.30102999566398</v>
      </c>
      <c r="J1736" s="16" t="n">
        <v>0</v>
      </c>
      <c r="K1736" s="16" t="n">
        <v>0.50758024691358</v>
      </c>
      <c r="L1736" s="16" t="n">
        <v>0.555111111111111</v>
      </c>
    </row>
    <row r="1737" customFormat="false" ht="15" hidden="false" customHeight="false" outlineLevel="0" collapsed="false">
      <c r="A1737" s="17" t="n">
        <v>2132</v>
      </c>
      <c r="B1737" s="16" t="n">
        <v>0.143563473472993</v>
      </c>
      <c r="C1737" s="16" t="n">
        <v>0.145954842418432</v>
      </c>
      <c r="D1737" s="16" t="n">
        <v>0</v>
      </c>
      <c r="E1737" s="16" t="n">
        <v>0.3</v>
      </c>
      <c r="F1737" s="16" t="n">
        <v>0.329526646510158</v>
      </c>
      <c r="G1737" s="16" t="n">
        <v>0.266694472990154</v>
      </c>
      <c r="H1737" s="16" t="n">
        <v>0.0795501321873995</v>
      </c>
      <c r="I1737" s="16" t="n">
        <v>1.30102999566398</v>
      </c>
      <c r="J1737" s="16" t="n">
        <v>0</v>
      </c>
      <c r="K1737" s="16" t="n">
        <v>0.507481481481482</v>
      </c>
      <c r="L1737" s="16" t="n">
        <v>0.555604938271605</v>
      </c>
    </row>
    <row r="1738" customFormat="false" ht="15" hidden="false" customHeight="false" outlineLevel="0" collapsed="false">
      <c r="A1738" s="17" t="n">
        <v>2133</v>
      </c>
      <c r="B1738" s="16" t="n">
        <v>0.1441972506543</v>
      </c>
      <c r="C1738" s="16" t="n">
        <v>0.146569800741143</v>
      </c>
      <c r="D1738" s="16" t="n">
        <v>0</v>
      </c>
      <c r="E1738" s="16" t="n">
        <v>0.3</v>
      </c>
      <c r="F1738" s="16" t="n">
        <v>0.324952815849245</v>
      </c>
      <c r="G1738" s="16" t="n">
        <v>0.263313432098268</v>
      </c>
      <c r="H1738" s="16" t="n">
        <v>0.0785817652726628</v>
      </c>
      <c r="I1738" s="16" t="n">
        <v>1.30102999566398</v>
      </c>
      <c r="J1738" s="16" t="n">
        <v>0</v>
      </c>
      <c r="K1738" s="16" t="n">
        <v>0.507283950617284</v>
      </c>
      <c r="L1738" s="16" t="n">
        <v>0.555456790123457</v>
      </c>
    </row>
    <row r="1739" customFormat="false" ht="15" hidden="false" customHeight="false" outlineLevel="0" collapsed="false">
      <c r="A1739" s="17" t="n">
        <v>2134</v>
      </c>
      <c r="B1739" s="16" t="n">
        <v>0.144807660331329</v>
      </c>
      <c r="C1739" s="16" t="n">
        <v>0.147163337154521</v>
      </c>
      <c r="D1739" s="16" t="n">
        <v>0</v>
      </c>
      <c r="E1739" s="16" t="n">
        <v>0.3</v>
      </c>
      <c r="F1739" s="16" t="n">
        <v>0.320810132927021</v>
      </c>
      <c r="G1739" s="16" t="n">
        <v>0.259646949313562</v>
      </c>
      <c r="H1739" s="16" t="n">
        <v>0.0778811176244199</v>
      </c>
      <c r="I1739" s="16" t="n">
        <v>1.30102999566398</v>
      </c>
      <c r="J1739" s="16" t="n">
        <v>0</v>
      </c>
      <c r="K1739" s="16" t="n">
        <v>0.507086419753086</v>
      </c>
      <c r="L1739" s="16" t="n">
        <v>0.555925925925926</v>
      </c>
    </row>
    <row r="1740" customFormat="false" ht="15" hidden="false" customHeight="false" outlineLevel="0" collapsed="false">
      <c r="A1740" s="17" t="n">
        <v>2135</v>
      </c>
      <c r="B1740" s="16" t="n">
        <v>0.14540065775315</v>
      </c>
      <c r="C1740" s="16" t="n">
        <v>0.147741365896331</v>
      </c>
      <c r="D1740" s="16" t="n">
        <v>0</v>
      </c>
      <c r="E1740" s="16" t="n">
        <v>0.3</v>
      </c>
      <c r="F1740" s="16" t="n">
        <v>0.317067561174667</v>
      </c>
      <c r="G1740" s="16" t="n">
        <v>0.257092598499144</v>
      </c>
      <c r="H1740" s="16" t="n">
        <v>0.0770251169981254</v>
      </c>
      <c r="I1740" s="16" t="n">
        <v>1.30102999566398</v>
      </c>
      <c r="J1740" s="16" t="n">
        <v>0</v>
      </c>
      <c r="K1740" s="16" t="n">
        <v>0.506938271604938</v>
      </c>
      <c r="L1740" s="16" t="n">
        <v>0.556271604938272</v>
      </c>
    </row>
    <row r="1741" customFormat="false" ht="15" hidden="false" customHeight="false" outlineLevel="0" collapsed="false">
      <c r="A1741" s="17" t="n">
        <v>2136</v>
      </c>
      <c r="B1741" s="16" t="n">
        <v>0.145986682590511</v>
      </c>
      <c r="C1741" s="16" t="n">
        <v>0.148312933776114</v>
      </c>
      <c r="D1741" s="16" t="n">
        <v>0</v>
      </c>
      <c r="E1741" s="16" t="n">
        <v>0.3</v>
      </c>
      <c r="F1741" s="16" t="n">
        <v>0.313474378017439</v>
      </c>
      <c r="G1741" s="16" t="n">
        <v>0.255393832661579</v>
      </c>
      <c r="H1741" s="16" t="n">
        <v>0.0759514888359249</v>
      </c>
      <c r="I1741" s="16" t="n">
        <v>1.30102999566398</v>
      </c>
      <c r="J1741" s="16" t="n">
        <v>0</v>
      </c>
      <c r="K1741" s="16" t="n">
        <v>0.506617283950617</v>
      </c>
      <c r="L1741" s="16" t="n">
        <v>0.556123456790123</v>
      </c>
    </row>
    <row r="1742" customFormat="false" ht="15" hidden="false" customHeight="false" outlineLevel="0" collapsed="false">
      <c r="A1742" s="17" t="n">
        <v>2137</v>
      </c>
      <c r="B1742" s="16" t="n">
        <v>0.146550173809131</v>
      </c>
      <c r="C1742" s="16" t="n">
        <v>0.148859168009626</v>
      </c>
      <c r="D1742" s="16" t="n">
        <v>0</v>
      </c>
      <c r="E1742" s="16" t="n">
        <v>0.3</v>
      </c>
      <c r="F1742" s="16" t="n">
        <v>0.309515263930231</v>
      </c>
      <c r="G1742" s="16" t="n">
        <v>0.252850128241889</v>
      </c>
      <c r="H1742" s="16" t="n">
        <v>0.0751383914989748</v>
      </c>
      <c r="I1742" s="16" t="n">
        <v>1.30102999566398</v>
      </c>
      <c r="J1742" s="16" t="n">
        <v>0</v>
      </c>
      <c r="K1742" s="16" t="n">
        <v>0.506345679012346</v>
      </c>
      <c r="L1742" s="16" t="n">
        <v>0.556271604938272</v>
      </c>
    </row>
    <row r="1743" customFormat="false" ht="15" hidden="false" customHeight="false" outlineLevel="0" collapsed="false">
      <c r="A1743" s="17" t="n">
        <v>2138</v>
      </c>
      <c r="B1743" s="16" t="n">
        <v>0.147103715191285</v>
      </c>
      <c r="C1743" s="16" t="n">
        <v>0.149394487341245</v>
      </c>
      <c r="D1743" s="16" t="n">
        <v>0</v>
      </c>
      <c r="E1743" s="16" t="n">
        <v>0.2</v>
      </c>
      <c r="F1743" s="16" t="n">
        <v>0.305469519133096</v>
      </c>
      <c r="G1743" s="16" t="n">
        <v>0.249275163417037</v>
      </c>
      <c r="H1743" s="16" t="n">
        <v>0.0747080047064309</v>
      </c>
      <c r="I1743" s="16" t="n">
        <v>1.30102999566398</v>
      </c>
      <c r="J1743" s="16" t="n">
        <v>0</v>
      </c>
      <c r="K1743" s="16" t="n">
        <v>0.506049382716049</v>
      </c>
      <c r="L1743" s="16" t="n">
        <v>0.55558024691358</v>
      </c>
    </row>
    <row r="1744" customFormat="false" ht="15" hidden="false" customHeight="false" outlineLevel="0" collapsed="false">
      <c r="A1744" s="17" t="n">
        <v>2139</v>
      </c>
      <c r="B1744" s="16" t="n">
        <v>0.14765029946963</v>
      </c>
      <c r="C1744" s="16" t="n">
        <v>0.149923642294275</v>
      </c>
      <c r="D1744" s="16" t="n">
        <v>0</v>
      </c>
      <c r="E1744" s="16" t="n">
        <v>0.2</v>
      </c>
      <c r="F1744" s="16" t="n">
        <v>0.301623326746038</v>
      </c>
      <c r="G1744" s="16" t="n">
        <v>0.24660369309299</v>
      </c>
      <c r="H1744" s="16" t="n">
        <v>0.0737570960371078</v>
      </c>
      <c r="I1744" s="16" t="n">
        <v>1.30102999566398</v>
      </c>
      <c r="J1744" s="16" t="n">
        <v>0</v>
      </c>
      <c r="K1744" s="16" t="n">
        <v>0.505901234567901</v>
      </c>
      <c r="L1744" s="16" t="n">
        <v>0.554913580246914</v>
      </c>
    </row>
    <row r="1745" customFormat="false" ht="15" hidden="false" customHeight="false" outlineLevel="0" collapsed="false">
      <c r="A1745" s="17" t="n">
        <v>2140</v>
      </c>
      <c r="B1745" s="16" t="n">
        <v>0.148176193568442</v>
      </c>
      <c r="C1745" s="16" t="n">
        <v>0.150433280550771</v>
      </c>
      <c r="D1745" s="16" t="n">
        <v>0</v>
      </c>
      <c r="E1745" s="16" t="n">
        <v>0.2</v>
      </c>
      <c r="F1745" s="16" t="n">
        <v>0.298033223515013</v>
      </c>
      <c r="G1745" s="16" t="n">
        <v>0.243716900917539</v>
      </c>
      <c r="H1745" s="16" t="n">
        <v>0.0733760650599846</v>
      </c>
      <c r="I1745" s="16" t="n">
        <v>1.30102999566398</v>
      </c>
      <c r="J1745" s="16" t="n">
        <v>0</v>
      </c>
      <c r="K1745" s="16" t="n">
        <v>0.505777777777778</v>
      </c>
      <c r="L1745" s="16" t="n">
        <v>0.552543209876543</v>
      </c>
    </row>
    <row r="1746" customFormat="false" ht="15" hidden="false" customHeight="false" outlineLevel="0" collapsed="false">
      <c r="A1746" s="17" t="n">
        <v>2141</v>
      </c>
      <c r="B1746" s="16" t="n">
        <v>0.148692268381516</v>
      </c>
      <c r="C1746" s="16" t="n">
        <v>0.150934854067034</v>
      </c>
      <c r="D1746" s="16" t="n">
        <v>0</v>
      </c>
      <c r="E1746" s="16" t="n">
        <v>0.2</v>
      </c>
      <c r="F1746" s="16" t="n">
        <v>0.294777706160861</v>
      </c>
      <c r="G1746" s="16" t="n">
        <v>0.241766130753983</v>
      </c>
      <c r="H1746" s="16" t="n">
        <v>0.0733760650599846</v>
      </c>
      <c r="I1746" s="16" t="n">
        <v>1.30102999566398</v>
      </c>
      <c r="J1746" s="16" t="n">
        <v>0</v>
      </c>
      <c r="K1746" s="16" t="n">
        <v>0.505481481481482</v>
      </c>
      <c r="L1746" s="16" t="n">
        <v>0.550123456790123</v>
      </c>
    </row>
    <row r="1747" customFormat="false" ht="15" hidden="false" customHeight="false" outlineLevel="0" collapsed="false">
      <c r="A1747" s="17" t="n">
        <v>2142</v>
      </c>
      <c r="B1747" s="16" t="n">
        <v>0.149196639574236</v>
      </c>
      <c r="C1747" s="16" t="n">
        <v>0.151428055233426</v>
      </c>
      <c r="D1747" s="16" t="n">
        <v>0</v>
      </c>
      <c r="E1747" s="16" t="n">
        <v>0.2</v>
      </c>
      <c r="F1747" s="16" t="n">
        <v>0.292102623649604</v>
      </c>
      <c r="G1747" s="16" t="n">
        <v>0.239656247888975</v>
      </c>
      <c r="H1747" s="16" t="n">
        <v>0.0733760650599846</v>
      </c>
      <c r="I1747" s="16" t="n">
        <v>1.30102999566398</v>
      </c>
      <c r="J1747" s="16" t="n">
        <v>0</v>
      </c>
      <c r="K1747" s="16" t="n">
        <v>0.505308641975309</v>
      </c>
      <c r="L1747" s="16" t="n">
        <v>0.547654320987654</v>
      </c>
    </row>
    <row r="1748" customFormat="false" ht="15" hidden="false" customHeight="false" outlineLevel="0" collapsed="false">
      <c r="A1748" s="17" t="n">
        <v>2143</v>
      </c>
      <c r="B1748" s="16" t="n">
        <v>0.149684631327788</v>
      </c>
      <c r="C1748" s="16" t="n">
        <v>0.151904451714622</v>
      </c>
      <c r="D1748" s="16" t="n">
        <v>0</v>
      </c>
      <c r="E1748" s="16" t="n">
        <v>0.2</v>
      </c>
      <c r="F1748" s="16" t="n">
        <v>0.289417714995862</v>
      </c>
      <c r="G1748" s="16" t="n">
        <v>0.237544068451721</v>
      </c>
      <c r="H1748" s="16" t="n">
        <v>0.0733760650599846</v>
      </c>
      <c r="I1748" s="16" t="n">
        <v>1.30102999566398</v>
      </c>
      <c r="J1748" s="16" t="n">
        <v>0</v>
      </c>
      <c r="K1748" s="16" t="n">
        <v>0.504962962962963</v>
      </c>
      <c r="L1748" s="16" t="n">
        <v>0.543827160493827</v>
      </c>
    </row>
    <row r="1749" customFormat="false" ht="15" hidden="false" customHeight="false" outlineLevel="0" collapsed="false">
      <c r="A1749" s="17" t="n">
        <v>2144</v>
      </c>
      <c r="B1749" s="16" t="n">
        <v>0.150159195810556</v>
      </c>
      <c r="C1749" s="16" t="n">
        <v>0.152366337825855</v>
      </c>
      <c r="D1749" s="16" t="n">
        <v>0</v>
      </c>
      <c r="E1749" s="16" t="n">
        <v>0.2</v>
      </c>
      <c r="F1749" s="16" t="n">
        <v>0.286608528276667</v>
      </c>
      <c r="G1749" s="16" t="n">
        <v>0.235620363045037</v>
      </c>
      <c r="H1749" s="16" t="n">
        <v>0.0733760650599846</v>
      </c>
      <c r="I1749" s="16" t="n">
        <v>1.30102999566398</v>
      </c>
      <c r="J1749" s="16" t="n">
        <v>0</v>
      </c>
      <c r="K1749" s="16" t="n">
        <v>0.504864197530864</v>
      </c>
      <c r="L1749" s="16" t="n">
        <v>0.539703703703704</v>
      </c>
    </row>
    <row r="1750" customFormat="false" ht="15" hidden="false" customHeight="false" outlineLevel="0" collapsed="false">
      <c r="A1750" s="17" t="n">
        <v>2145</v>
      </c>
      <c r="B1750" s="16" t="n">
        <v>0.15061770627896</v>
      </c>
      <c r="C1750" s="16" t="n">
        <v>0.152816095352173</v>
      </c>
      <c r="D1750" s="16" t="n">
        <v>0</v>
      </c>
      <c r="E1750" s="16" t="n">
        <v>0.2</v>
      </c>
      <c r="F1750" s="16" t="n">
        <v>0.284479736766768</v>
      </c>
      <c r="G1750" s="16" t="n">
        <v>0.234591461736052</v>
      </c>
      <c r="H1750" s="16" t="n">
        <v>0.0733760650599846</v>
      </c>
      <c r="I1750" s="16" t="n">
        <v>1.30102999566398</v>
      </c>
      <c r="J1750" s="16" t="n">
        <v>0</v>
      </c>
      <c r="K1750" s="16" t="n">
        <v>0.50483950617284</v>
      </c>
      <c r="L1750" s="16" t="n">
        <v>0.536</v>
      </c>
    </row>
    <row r="1751" customFormat="false" ht="15" hidden="false" customHeight="false" outlineLevel="0" collapsed="false">
      <c r="A1751" s="17" t="n">
        <v>2146</v>
      </c>
      <c r="B1751" s="16" t="n">
        <v>0.151055766973231</v>
      </c>
      <c r="C1751" s="16" t="n">
        <v>0.153248537629843</v>
      </c>
      <c r="D1751" s="16" t="n">
        <v>0</v>
      </c>
      <c r="E1751" s="16" t="n">
        <v>0.2</v>
      </c>
      <c r="F1751" s="16" t="n">
        <v>0.282894872556699</v>
      </c>
      <c r="G1751" s="16" t="n">
        <v>0.233470092214484</v>
      </c>
      <c r="H1751" s="16" t="n">
        <v>0.0733760650599846</v>
      </c>
      <c r="I1751" s="16" t="n">
        <v>1.30102999566398</v>
      </c>
      <c r="J1751" s="16" t="n">
        <v>0</v>
      </c>
      <c r="K1751" s="16" t="n">
        <v>0.50479012345679</v>
      </c>
      <c r="L1751" s="16" t="n">
        <v>0.531777777777778</v>
      </c>
    </row>
    <row r="1752" customFormat="false" ht="15" hidden="false" customHeight="false" outlineLevel="0" collapsed="false">
      <c r="A1752" s="17" t="n">
        <v>2147</v>
      </c>
      <c r="B1752" s="16" t="n">
        <v>0.151489092906316</v>
      </c>
      <c r="C1752" s="16" t="n">
        <v>0.153675955583652</v>
      </c>
      <c r="D1752" s="16" t="n">
        <v>0</v>
      </c>
      <c r="E1752" s="16" t="n">
        <v>0.2</v>
      </c>
      <c r="F1752" s="16" t="n">
        <v>0.28129369119035</v>
      </c>
      <c r="G1752" s="16" t="n">
        <v>0.232794418884923</v>
      </c>
      <c r="H1752" s="16" t="n">
        <v>0.0733760650599846</v>
      </c>
      <c r="I1752" s="16" t="n">
        <v>1.30102999566398</v>
      </c>
      <c r="J1752" s="16" t="n">
        <v>0</v>
      </c>
      <c r="K1752" s="16" t="n">
        <v>0.504740740740741</v>
      </c>
      <c r="L1752" s="16" t="n">
        <v>0.528074074074074</v>
      </c>
    </row>
    <row r="1753" customFormat="false" ht="15" hidden="false" customHeight="false" outlineLevel="0" collapsed="false">
      <c r="A1753" s="17" t="n">
        <v>2148</v>
      </c>
      <c r="B1753" s="16" t="n">
        <v>0.151907669587268</v>
      </c>
      <c r="C1753" s="16" t="n">
        <v>0.154091015060743</v>
      </c>
      <c r="D1753" s="16" t="n">
        <v>0</v>
      </c>
      <c r="E1753" s="16" t="n">
        <v>0.2</v>
      </c>
      <c r="F1753" s="16" t="n">
        <v>0.280114557066038</v>
      </c>
      <c r="G1753" s="16" t="n">
        <v>0.231846353923766</v>
      </c>
      <c r="H1753" s="16" t="n">
        <v>0.0733760650599846</v>
      </c>
      <c r="I1753" s="16" t="n">
        <v>1.30102999566398</v>
      </c>
      <c r="J1753" s="16" t="n">
        <v>0</v>
      </c>
      <c r="K1753" s="16" t="n">
        <v>0.504864197530864</v>
      </c>
      <c r="L1753" s="16" t="n">
        <v>0.525851851851852</v>
      </c>
    </row>
    <row r="1754" customFormat="false" ht="15" hidden="false" customHeight="false" outlineLevel="0" collapsed="false">
      <c r="A1754" s="17" t="n">
        <v>2149</v>
      </c>
      <c r="B1754" s="16" t="n">
        <v>0.152317954103152</v>
      </c>
      <c r="C1754" s="16" t="n">
        <v>0.154497861365477</v>
      </c>
      <c r="D1754" s="16" t="n">
        <v>0</v>
      </c>
      <c r="E1754" s="16" t="n">
        <v>0.2</v>
      </c>
      <c r="F1754" s="16" t="n">
        <v>0.278968284969657</v>
      </c>
      <c r="G1754" s="16" t="n">
        <v>0.23139255258037</v>
      </c>
      <c r="H1754" s="16" t="n">
        <v>0.0733760650599846</v>
      </c>
      <c r="I1754" s="16" t="n">
        <v>1.30102999566398</v>
      </c>
      <c r="J1754" s="16" t="n">
        <v>0</v>
      </c>
      <c r="K1754" s="16" t="n">
        <v>0.504716049382716</v>
      </c>
      <c r="L1754" s="16" t="n">
        <v>0.523555555555556</v>
      </c>
    </row>
    <row r="1755" customFormat="false" ht="15" hidden="false" customHeight="false" outlineLevel="0" collapsed="false">
      <c r="A1755" s="17" t="n">
        <v>2150</v>
      </c>
      <c r="B1755" s="16" t="n">
        <v>0.152721621261703</v>
      </c>
      <c r="C1755" s="16" t="n">
        <v>0.154898395339648</v>
      </c>
      <c r="D1755" s="16" t="n">
        <v>0</v>
      </c>
      <c r="E1755" s="16" t="n">
        <v>0.2</v>
      </c>
      <c r="F1755" s="16" t="n">
        <v>0.277896726923468</v>
      </c>
      <c r="G1755" s="16" t="n">
        <v>0.230782029059327</v>
      </c>
      <c r="H1755" s="16" t="n">
        <v>0.0733760650599846</v>
      </c>
      <c r="I1755" s="16" t="n">
        <v>1.30102999566398</v>
      </c>
      <c r="J1755" s="16" t="n">
        <v>0</v>
      </c>
      <c r="K1755" s="16" t="n">
        <v>0.504740740740741</v>
      </c>
      <c r="L1755" s="16" t="n">
        <v>0.522172839506173</v>
      </c>
    </row>
    <row r="1756" customFormat="false" ht="15" hidden="false" customHeight="false" outlineLevel="0" collapsed="false">
      <c r="A1756" s="17" t="n">
        <v>2151</v>
      </c>
      <c r="B1756" s="16" t="n">
        <v>0.153111928204695</v>
      </c>
      <c r="C1756" s="16" t="n">
        <v>0.155285917056931</v>
      </c>
      <c r="D1756" s="16" t="n">
        <v>0</v>
      </c>
      <c r="E1756" s="16" t="n">
        <v>0.2</v>
      </c>
      <c r="F1756" s="16" t="n">
        <v>0.276910290117367</v>
      </c>
      <c r="G1756" s="16" t="n">
        <v>0.230256137876345</v>
      </c>
      <c r="H1756" s="16" t="n">
        <v>0.0733760650599846</v>
      </c>
      <c r="I1756" s="16" t="n">
        <v>1.30102999566398</v>
      </c>
      <c r="J1756" s="16" t="n">
        <v>0</v>
      </c>
      <c r="K1756" s="16" t="n">
        <v>0.504864197530864</v>
      </c>
      <c r="L1756" s="16" t="n">
        <v>0.520666666666667</v>
      </c>
    </row>
    <row r="1757" customFormat="false" ht="15" hidden="false" customHeight="false" outlineLevel="0" collapsed="false">
      <c r="A1757" s="17" t="n">
        <v>2152</v>
      </c>
      <c r="B1757" s="16" t="n">
        <v>0.153486067801714</v>
      </c>
      <c r="C1757" s="16" t="n">
        <v>0.155659428685904</v>
      </c>
      <c r="D1757" s="16" t="n">
        <v>0</v>
      </c>
      <c r="E1757" s="16" t="n">
        <v>0.2</v>
      </c>
      <c r="F1757" s="16" t="n">
        <v>0.276297395638147</v>
      </c>
      <c r="G1757" s="16" t="n">
        <v>0.229873333194244</v>
      </c>
      <c r="H1757" s="16" t="n">
        <v>0.0733760650599846</v>
      </c>
      <c r="I1757" s="16" t="n">
        <v>1.30102999566398</v>
      </c>
      <c r="J1757" s="16" t="n">
        <v>0</v>
      </c>
      <c r="K1757" s="16" t="n">
        <v>0.504864197530864</v>
      </c>
      <c r="L1757" s="16" t="n">
        <v>0.519604938271605</v>
      </c>
    </row>
    <row r="1758" customFormat="false" ht="15" hidden="false" customHeight="false" outlineLevel="0" collapsed="false">
      <c r="A1758" s="17" t="n">
        <v>2153</v>
      </c>
      <c r="B1758" s="16" t="n">
        <v>0.153856864985493</v>
      </c>
      <c r="C1758" s="16" t="n">
        <v>0.156028103133043</v>
      </c>
      <c r="D1758" s="16" t="n">
        <v>0</v>
      </c>
      <c r="E1758" s="16" t="n">
        <v>0.2</v>
      </c>
      <c r="F1758" s="16" t="n">
        <v>0.275450427239223</v>
      </c>
      <c r="G1758" s="16" t="n">
        <v>0.229486179006515</v>
      </c>
      <c r="H1758" s="16" t="n">
        <v>0.0733760650599846</v>
      </c>
      <c r="I1758" s="16" t="n">
        <v>1.30102999566398</v>
      </c>
      <c r="J1758" s="16" t="n">
        <v>0</v>
      </c>
      <c r="K1758" s="16" t="n">
        <v>0.504864197530864</v>
      </c>
      <c r="L1758" s="16" t="n">
        <v>0.519407407407407</v>
      </c>
    </row>
    <row r="1759" customFormat="false" ht="15" hidden="false" customHeight="false" outlineLevel="0" collapsed="false">
      <c r="A1759" s="17" t="n">
        <v>2154</v>
      </c>
      <c r="B1759" s="16" t="n">
        <v>0.154215717067321</v>
      </c>
      <c r="C1759" s="16" t="n">
        <v>0.156381251580185</v>
      </c>
      <c r="D1759" s="16" t="n">
        <v>0</v>
      </c>
      <c r="E1759" s="16" t="n">
        <v>0.2</v>
      </c>
      <c r="F1759" s="16" t="n">
        <v>0.274090520357552</v>
      </c>
      <c r="G1759" s="16" t="n">
        <v>0.228585600017373</v>
      </c>
      <c r="H1759" s="16" t="n">
        <v>0.0733760650599846</v>
      </c>
      <c r="I1759" s="16" t="n">
        <v>1.30102999566398</v>
      </c>
      <c r="J1759" s="16" t="n">
        <v>0</v>
      </c>
      <c r="K1759" s="16" t="n">
        <v>0.504913580246914</v>
      </c>
      <c r="L1759" s="16" t="n">
        <v>0.519654320987654</v>
      </c>
    </row>
    <row r="1760" customFormat="false" ht="15" hidden="false" customHeight="false" outlineLevel="0" collapsed="false">
      <c r="A1760" s="17" t="n">
        <v>2155</v>
      </c>
      <c r="B1760" s="16" t="n">
        <v>0.154569486445851</v>
      </c>
      <c r="C1760" s="16" t="n">
        <v>0.156730793598625</v>
      </c>
      <c r="D1760" s="16" t="n">
        <v>0</v>
      </c>
      <c r="E1760" s="16" t="n">
        <v>0.2</v>
      </c>
      <c r="F1760" s="16" t="n">
        <v>0.272986993507121</v>
      </c>
      <c r="G1760" s="16" t="n">
        <v>0.227711555064965</v>
      </c>
      <c r="H1760" s="16" t="n">
        <v>0.0733760650599846</v>
      </c>
      <c r="I1760" s="16" t="n">
        <v>1.30102999566398</v>
      </c>
      <c r="J1760" s="16" t="n">
        <v>0</v>
      </c>
      <c r="K1760" s="16" t="n">
        <v>0.504938271604938</v>
      </c>
      <c r="L1760" s="16" t="n">
        <v>0.519753086419753</v>
      </c>
    </row>
    <row r="1761" customFormat="false" ht="15" hidden="false" customHeight="false" outlineLevel="0" collapsed="false">
      <c r="A1761" s="17" t="n">
        <v>2156</v>
      </c>
      <c r="B1761" s="16" t="n">
        <v>0.154917650007539</v>
      </c>
      <c r="C1761" s="16" t="n">
        <v>0.157074690262477</v>
      </c>
      <c r="D1761" s="16" t="n">
        <v>0</v>
      </c>
      <c r="E1761" s="16" t="n">
        <v>0.2</v>
      </c>
      <c r="F1761" s="16" t="n">
        <v>0.271866191515947</v>
      </c>
      <c r="G1761" s="16" t="n">
        <v>0.227049353414086</v>
      </c>
      <c r="H1761" s="16" t="n">
        <v>0.0733760650599846</v>
      </c>
      <c r="I1761" s="16" t="n">
        <v>1.30102999566398</v>
      </c>
      <c r="J1761" s="16" t="n">
        <v>0</v>
      </c>
      <c r="K1761" s="16" t="n">
        <v>0.505037037037037</v>
      </c>
      <c r="L1761" s="16" t="n">
        <v>0.519728395061728</v>
      </c>
    </row>
    <row r="1762" customFormat="false" ht="15" hidden="false" customHeight="false" outlineLevel="0" collapsed="false">
      <c r="A1762" s="17" t="n">
        <v>2157</v>
      </c>
      <c r="B1762" s="16" t="n">
        <v>0.155255786412292</v>
      </c>
      <c r="C1762" s="16" t="n">
        <v>0.157405443241199</v>
      </c>
      <c r="D1762" s="16" t="n">
        <v>0</v>
      </c>
      <c r="E1762" s="16" t="n">
        <v>0.2</v>
      </c>
      <c r="F1762" s="16" t="n">
        <v>0.270275022860208</v>
      </c>
      <c r="G1762" s="16" t="n">
        <v>0.226133646107606</v>
      </c>
      <c r="H1762" s="16" t="n">
        <v>0.0733760650599846</v>
      </c>
      <c r="I1762" s="16" t="n">
        <v>1.30102999566398</v>
      </c>
      <c r="J1762" s="16" t="n">
        <v>0</v>
      </c>
      <c r="K1762" s="16" t="n">
        <v>0.504864197530864</v>
      </c>
      <c r="L1762" s="16" t="n">
        <v>0.519530864197531</v>
      </c>
    </row>
    <row r="1763" customFormat="false" ht="15" hidden="false" customHeight="false" outlineLevel="0" collapsed="false">
      <c r="A1763" s="17" t="n">
        <v>2158</v>
      </c>
      <c r="B1763" s="16" t="n">
        <v>0.15558954121338</v>
      </c>
      <c r="C1763" s="16" t="n">
        <v>0.157735859089428</v>
      </c>
      <c r="D1763" s="16" t="n">
        <v>0</v>
      </c>
      <c r="E1763" s="16" t="n">
        <v>0.2</v>
      </c>
      <c r="F1763" s="16" t="n">
        <v>0.269325427202867</v>
      </c>
      <c r="G1763" s="16" t="n">
        <v>0.225881491662358</v>
      </c>
      <c r="H1763" s="16" t="n">
        <v>0.0733760650599846</v>
      </c>
      <c r="I1763" s="16" t="n">
        <v>1.30102999566398</v>
      </c>
      <c r="J1763" s="16" t="n">
        <v>0</v>
      </c>
      <c r="K1763" s="16" t="n">
        <v>0.504913580246914</v>
      </c>
      <c r="L1763" s="16" t="n">
        <v>0.519876543209877</v>
      </c>
    </row>
    <row r="1764" customFormat="false" ht="15" hidden="false" customHeight="false" outlineLevel="0" collapsed="false">
      <c r="A1764" s="17" t="n">
        <v>2159</v>
      </c>
      <c r="B1764" s="16" t="n">
        <v>0.155917014595535</v>
      </c>
      <c r="C1764" s="16" t="n">
        <v>0.158062518570158</v>
      </c>
      <c r="D1764" s="16" t="n">
        <v>0</v>
      </c>
      <c r="E1764" s="16" t="n">
        <v>0.2</v>
      </c>
      <c r="F1764" s="16" t="n">
        <v>0.26876137125403</v>
      </c>
      <c r="G1764" s="16" t="n">
        <v>0.225670412177926</v>
      </c>
      <c r="H1764" s="16" t="n">
        <v>0.0733760650599846</v>
      </c>
      <c r="I1764" s="16" t="n">
        <v>1.30102999566398</v>
      </c>
      <c r="J1764" s="16" t="n">
        <v>0</v>
      </c>
      <c r="K1764" s="16" t="n">
        <v>0.504765432098766</v>
      </c>
      <c r="L1764" s="16" t="n">
        <v>0.520074074074074</v>
      </c>
    </row>
    <row r="1765" customFormat="false" ht="15" hidden="false" customHeight="false" outlineLevel="0" collapsed="false">
      <c r="A1765" s="17" t="n">
        <v>2160</v>
      </c>
      <c r="B1765" s="16" t="n">
        <v>0.15623873497049</v>
      </c>
      <c r="C1765" s="16" t="n">
        <v>0.158382570180628</v>
      </c>
      <c r="D1765" s="16" t="n">
        <v>0</v>
      </c>
      <c r="E1765" s="16" t="n">
        <v>0.2</v>
      </c>
      <c r="F1765" s="16" t="n">
        <v>0.268085742323755</v>
      </c>
      <c r="G1765" s="16" t="n">
        <v>0.225670412177926</v>
      </c>
      <c r="H1765" s="16" t="n">
        <v>0.0733760650599846</v>
      </c>
      <c r="I1765" s="16" t="n">
        <v>1.30102999566398</v>
      </c>
      <c r="J1765" s="16" t="n">
        <v>0</v>
      </c>
      <c r="K1765" s="16" t="n">
        <v>0.504666666666667</v>
      </c>
      <c r="L1765" s="16" t="n">
        <v>0.519827160493827</v>
      </c>
    </row>
    <row r="1766" customFormat="false" ht="15" hidden="false" customHeight="false" outlineLevel="0" collapsed="false">
      <c r="A1766" s="17" t="n">
        <v>2161</v>
      </c>
      <c r="B1766" s="16" t="n">
        <v>0.156555239939027</v>
      </c>
      <c r="C1766" s="16" t="n">
        <v>0.158698800520765</v>
      </c>
      <c r="D1766" s="16" t="n">
        <v>0</v>
      </c>
      <c r="E1766" s="16" t="n">
        <v>0.2</v>
      </c>
      <c r="F1766" s="16" t="n">
        <v>0.267646580659991</v>
      </c>
      <c r="G1766" s="16" t="n">
        <v>0.225670412177926</v>
      </c>
      <c r="H1766" s="16" t="n">
        <v>0.0733760650599846</v>
      </c>
      <c r="I1766" s="16" t="n">
        <v>1.30102999566398</v>
      </c>
      <c r="J1766" s="16" t="n">
        <v>0</v>
      </c>
      <c r="K1766" s="16" t="n">
        <v>0.504617283950617</v>
      </c>
      <c r="L1766" s="16" t="n">
        <v>0.519555555555556</v>
      </c>
    </row>
    <row r="1767" customFormat="false" ht="15" hidden="false" customHeight="false" outlineLevel="0" collapsed="false">
      <c r="A1767" s="17" t="n">
        <v>2162</v>
      </c>
      <c r="B1767" s="16" t="n">
        <v>0.156864258481397</v>
      </c>
      <c r="C1767" s="16" t="n">
        <v>0.159006884694099</v>
      </c>
      <c r="D1767" s="16" t="n">
        <v>0</v>
      </c>
      <c r="E1767" s="16" t="n">
        <v>0.2</v>
      </c>
      <c r="F1767" s="16" t="n">
        <v>0.267108937191611</v>
      </c>
      <c r="G1767" s="16" t="n">
        <v>0.225670412177926</v>
      </c>
      <c r="H1767" s="16" t="n">
        <v>0.0733760650599846</v>
      </c>
      <c r="I1767" s="16" t="n">
        <v>1.30102999566398</v>
      </c>
      <c r="J1767" s="16" t="n">
        <v>0</v>
      </c>
      <c r="K1767" s="16" t="n">
        <v>0.504666666666667</v>
      </c>
      <c r="L1767" s="16" t="n">
        <v>0.518962962962963</v>
      </c>
    </row>
    <row r="1768" customFormat="false" ht="15" hidden="false" customHeight="false" outlineLevel="0" collapsed="false">
      <c r="A1768" s="17" t="n">
        <v>2163</v>
      </c>
      <c r="B1768" s="16" t="n">
        <v>0.157163635227415</v>
      </c>
      <c r="C1768" s="16" t="n">
        <v>0.159306217531363</v>
      </c>
      <c r="D1768" s="16" t="n">
        <v>0</v>
      </c>
      <c r="E1768" s="16" t="n">
        <v>0.2</v>
      </c>
      <c r="F1768" s="16" t="n">
        <v>0.266718476827158</v>
      </c>
      <c r="G1768" s="16" t="n">
        <v>0.225574324329688</v>
      </c>
      <c r="H1768" s="16" t="n">
        <v>0.0733760650599846</v>
      </c>
      <c r="I1768" s="16" t="n">
        <v>1.30102999566398</v>
      </c>
      <c r="J1768" s="16" t="n">
        <v>0</v>
      </c>
      <c r="K1768" s="16" t="n">
        <v>0.504518518518519</v>
      </c>
      <c r="L1768" s="16" t="n">
        <v>0.519283950617284</v>
      </c>
    </row>
    <row r="1769" customFormat="false" ht="15" hidden="false" customHeight="false" outlineLevel="0" collapsed="false">
      <c r="A1769" s="17" t="n">
        <v>2164</v>
      </c>
      <c r="B1769" s="16" t="n">
        <v>0.157463634924756</v>
      </c>
      <c r="C1769" s="16" t="n">
        <v>0.159604401638111</v>
      </c>
      <c r="D1769" s="16" t="n">
        <v>0</v>
      </c>
      <c r="E1769" s="16" t="n">
        <v>0.2</v>
      </c>
      <c r="F1769" s="16" t="n">
        <v>0.266053570130899</v>
      </c>
      <c r="G1769" s="16" t="n">
        <v>0.225342487752242</v>
      </c>
      <c r="H1769" s="16" t="n">
        <v>0.0733760650599846</v>
      </c>
      <c r="I1769" s="16" t="n">
        <v>1.30102999566398</v>
      </c>
      <c r="J1769" s="16" t="n">
        <v>0</v>
      </c>
      <c r="K1769" s="16" t="n">
        <v>0.504444444444445</v>
      </c>
      <c r="L1769" s="16" t="n">
        <v>0.519308641975309</v>
      </c>
    </row>
    <row r="1770" customFormat="false" ht="15" hidden="false" customHeight="false" outlineLevel="0" collapsed="false">
      <c r="A1770" s="17" t="n">
        <v>2165</v>
      </c>
      <c r="B1770" s="16" t="n">
        <v>0.157753883053859</v>
      </c>
      <c r="C1770" s="16" t="n">
        <v>0.159892241491212</v>
      </c>
      <c r="D1770" s="16" t="n">
        <v>0</v>
      </c>
      <c r="E1770" s="16" t="n">
        <v>0.2</v>
      </c>
      <c r="F1770" s="16" t="n">
        <v>0.265318247052073</v>
      </c>
      <c r="G1770" s="16" t="n">
        <v>0.224963240162429</v>
      </c>
      <c r="H1770" s="16" t="n">
        <v>0.0733760650599846</v>
      </c>
      <c r="I1770" s="16" t="n">
        <v>1.30102999566398</v>
      </c>
      <c r="J1770" s="16" t="n">
        <v>0</v>
      </c>
      <c r="K1770" s="16" t="n">
        <v>0.504518518518519</v>
      </c>
      <c r="L1770" s="16" t="n">
        <v>0.519975308641975</v>
      </c>
    </row>
    <row r="1771" customFormat="false" ht="15" hidden="false" customHeight="false" outlineLevel="0" collapsed="false">
      <c r="A1771" s="17" t="n">
        <v>2166</v>
      </c>
      <c r="B1771" s="16" t="n">
        <v>0.158048695243067</v>
      </c>
      <c r="C1771" s="16" t="n">
        <v>0.160184122042524</v>
      </c>
      <c r="D1771" s="16" t="n">
        <v>0</v>
      </c>
      <c r="E1771" s="16" t="n">
        <v>0.2</v>
      </c>
      <c r="F1771" s="16" t="n">
        <v>0.26448830650189</v>
      </c>
      <c r="G1771" s="16" t="n">
        <v>0.224963240162429</v>
      </c>
      <c r="H1771" s="16" t="n">
        <v>0.0733760650599846</v>
      </c>
      <c r="I1771" s="16" t="n">
        <v>1.30102999566398</v>
      </c>
      <c r="J1771" s="16" t="n">
        <v>0</v>
      </c>
      <c r="K1771" s="16" t="n">
        <v>0.504493827160494</v>
      </c>
      <c r="L1771" s="16" t="n">
        <v>0.520123456790123</v>
      </c>
    </row>
    <row r="1772" customFormat="false" ht="15" hidden="false" customHeight="false" outlineLevel="0" collapsed="false">
      <c r="A1772" s="17" t="n">
        <v>2167</v>
      </c>
      <c r="B1772" s="16" t="n">
        <v>0.158348450809717</v>
      </c>
      <c r="C1772" s="16" t="n">
        <v>0.160477054102553</v>
      </c>
      <c r="D1772" s="16" t="n">
        <v>0</v>
      </c>
      <c r="E1772" s="16" t="n">
        <v>0.2</v>
      </c>
      <c r="F1772" s="16" t="n">
        <v>0.263061575875761</v>
      </c>
      <c r="G1772" s="16" t="n">
        <v>0.224669712720485</v>
      </c>
      <c r="H1772" s="16" t="n">
        <v>0.0733760650599846</v>
      </c>
      <c r="I1772" s="16" t="n">
        <v>1.30102999566398</v>
      </c>
      <c r="J1772" s="16" t="n">
        <v>0</v>
      </c>
      <c r="K1772" s="16" t="n">
        <v>0.504444444444445</v>
      </c>
      <c r="L1772" s="16" t="n">
        <v>0.518864197530864</v>
      </c>
    </row>
    <row r="1773" customFormat="false" ht="15" hidden="false" customHeight="false" outlineLevel="0" collapsed="false">
      <c r="A1773" s="17" t="n">
        <v>2168</v>
      </c>
      <c r="B1773" s="16" t="n">
        <v>0.158641014993191</v>
      </c>
      <c r="C1773" s="16" t="n">
        <v>0.160766670058171</v>
      </c>
      <c r="D1773" s="16" t="n">
        <v>0</v>
      </c>
      <c r="E1773" s="16" t="n">
        <v>0.2</v>
      </c>
      <c r="F1773" s="16" t="n">
        <v>0.262214050470985</v>
      </c>
      <c r="G1773" s="16" t="n">
        <v>0.224669712720485</v>
      </c>
      <c r="H1773" s="16" t="n">
        <v>0.0733760650599846</v>
      </c>
      <c r="I1773" s="16" t="n">
        <v>1.30102999566398</v>
      </c>
      <c r="J1773" s="16" t="n">
        <v>0</v>
      </c>
      <c r="K1773" s="16" t="n">
        <v>0.50441975308642</v>
      </c>
      <c r="L1773" s="16" t="n">
        <v>0.514962962962963</v>
      </c>
    </row>
    <row r="1774" customFormat="false" ht="15" hidden="false" customHeight="false" outlineLevel="0" collapsed="false">
      <c r="A1774" s="17" t="n">
        <v>2169</v>
      </c>
      <c r="B1774" s="16" t="n">
        <v>0.158931732177734</v>
      </c>
      <c r="C1774" s="16" t="n">
        <v>0.161056984315316</v>
      </c>
      <c r="D1774" s="16" t="n">
        <v>0</v>
      </c>
      <c r="E1774" s="16" t="n">
        <v>0.2</v>
      </c>
      <c r="F1774" s="16" t="n">
        <v>0.261740559299616</v>
      </c>
      <c r="G1774" s="16" t="n">
        <v>0.224646734537548</v>
      </c>
      <c r="H1774" s="16" t="n">
        <v>0.0733760650599846</v>
      </c>
      <c r="I1774" s="16" t="n">
        <v>1.30102999566398</v>
      </c>
      <c r="J1774" s="16" t="n">
        <v>0</v>
      </c>
      <c r="K1774" s="16" t="n">
        <v>0.504395061728395</v>
      </c>
      <c r="L1774" s="16" t="n">
        <v>0.509358024691358</v>
      </c>
    </row>
    <row r="1775" customFormat="false" ht="15" hidden="false" customHeight="false" outlineLevel="0" collapsed="false">
      <c r="A1775" s="17" t="n">
        <v>2170</v>
      </c>
      <c r="B1775" s="16" t="n">
        <v>0.159220608572165</v>
      </c>
      <c r="C1775" s="16" t="n">
        <v>0.161344444553057</v>
      </c>
      <c r="D1775" s="16" t="n">
        <v>0</v>
      </c>
      <c r="E1775" s="16" t="n">
        <v>0.2</v>
      </c>
      <c r="F1775" s="16" t="n">
        <v>0.261116761434968</v>
      </c>
      <c r="G1775" s="16" t="n">
        <v>0.224248018036789</v>
      </c>
      <c r="H1775" s="16" t="n">
        <v>0.0733760650599846</v>
      </c>
      <c r="I1775" s="16" t="n">
        <v>1.30102999566398</v>
      </c>
      <c r="J1775" s="16" t="n">
        <v>0</v>
      </c>
      <c r="K1775" s="16" t="n">
        <v>0.504320987654321</v>
      </c>
      <c r="L1775" s="16" t="n">
        <v>0.503506172839506</v>
      </c>
    </row>
    <row r="1776" customFormat="false" ht="15" hidden="false" customHeight="false" outlineLevel="0" collapsed="false">
      <c r="A1776" s="17" t="n">
        <v>2171</v>
      </c>
      <c r="B1776" s="16" t="n">
        <v>0.159503622435861</v>
      </c>
      <c r="C1776" s="16" t="n">
        <v>0.161626266919904</v>
      </c>
      <c r="D1776" s="16" t="n">
        <v>0</v>
      </c>
      <c r="E1776" s="16" t="n">
        <v>0.2</v>
      </c>
      <c r="F1776" s="16" t="n">
        <v>0.260529854049145</v>
      </c>
      <c r="G1776" s="16" t="n">
        <v>0.224222006183475</v>
      </c>
      <c r="H1776" s="16" t="n">
        <v>0.0733760650599846</v>
      </c>
      <c r="I1776" s="16" t="n">
        <v>1.30102999566398</v>
      </c>
      <c r="J1776" s="16" t="n">
        <v>0</v>
      </c>
      <c r="K1776" s="16" t="n">
        <v>0.504246913580247</v>
      </c>
      <c r="L1776" s="16" t="n">
        <v>0.503135802469136</v>
      </c>
    </row>
    <row r="1777" customFormat="false" ht="15" hidden="false" customHeight="false" outlineLevel="0" collapsed="false">
      <c r="A1777" s="17" t="n">
        <v>2172</v>
      </c>
      <c r="B1777" s="16" t="n">
        <v>0.159786249614424</v>
      </c>
      <c r="C1777" s="16" t="n">
        <v>0.161909336232477</v>
      </c>
      <c r="D1777" s="16" t="n">
        <v>0</v>
      </c>
      <c r="E1777" s="16" t="n">
        <v>0.2</v>
      </c>
      <c r="F1777" s="16" t="n">
        <v>0.260168161878693</v>
      </c>
      <c r="G1777" s="16" t="n">
        <v>0.224205866402183</v>
      </c>
      <c r="H1777" s="16" t="n">
        <v>0.0733760650599846</v>
      </c>
      <c r="I1777" s="16" t="n">
        <v>1.30102999566398</v>
      </c>
      <c r="J1777" s="16" t="n">
        <v>0</v>
      </c>
      <c r="K1777" s="16" t="n">
        <v>0.504320987654321</v>
      </c>
      <c r="L1777" s="16" t="n">
        <v>0.508814814814815</v>
      </c>
    </row>
    <row r="1778" customFormat="false" ht="15" hidden="false" customHeight="false" outlineLevel="0" collapsed="false">
      <c r="A1778" s="17" t="n">
        <v>2173</v>
      </c>
      <c r="B1778" s="16" t="n">
        <v>0.160072701589929</v>
      </c>
      <c r="C1778" s="16" t="n">
        <v>0.162197300626172</v>
      </c>
      <c r="D1778" s="16" t="n">
        <v>0</v>
      </c>
      <c r="E1778" s="16" t="n">
        <v>0.2</v>
      </c>
      <c r="F1778" s="16" t="n">
        <v>0.259950949453206</v>
      </c>
      <c r="G1778" s="16" t="n">
        <v>0.224205866402183</v>
      </c>
      <c r="H1778" s="16" t="n">
        <v>0.0733760650599846</v>
      </c>
      <c r="I1778" s="16" t="n">
        <v>1.30102999566398</v>
      </c>
      <c r="J1778" s="16" t="n">
        <v>0</v>
      </c>
      <c r="K1778" s="16" t="n">
        <v>0.504222222222222</v>
      </c>
      <c r="L1778" s="16" t="n">
        <v>0.513456790123457</v>
      </c>
    </row>
    <row r="1779" customFormat="false" ht="15" hidden="false" customHeight="false" outlineLevel="0" collapsed="false">
      <c r="A1779" s="17" t="n">
        <v>2174</v>
      </c>
      <c r="B1779" s="16" t="n">
        <v>0.160352959814999</v>
      </c>
      <c r="C1779" s="16" t="n">
        <v>0.162483600179354</v>
      </c>
      <c r="D1779" s="16" t="n">
        <v>0</v>
      </c>
      <c r="E1779" s="16" t="n">
        <v>0.2</v>
      </c>
      <c r="F1779" s="16" t="n">
        <v>0.260416204560875</v>
      </c>
      <c r="G1779" s="16" t="n">
        <v>0.224222006183475</v>
      </c>
      <c r="H1779" s="16" t="n">
        <v>0.0733760650599846</v>
      </c>
      <c r="I1779" s="16" t="n">
        <v>1.30102999566398</v>
      </c>
      <c r="J1779" s="16" t="n">
        <v>0</v>
      </c>
      <c r="K1779" s="16" t="n">
        <v>0.504320987654321</v>
      </c>
      <c r="L1779" s="16" t="n">
        <v>0.518098765432099</v>
      </c>
    </row>
    <row r="1780" customFormat="false" ht="15" hidden="false" customHeight="false" outlineLevel="0" collapsed="false">
      <c r="A1780" s="17" t="n">
        <v>2175</v>
      </c>
      <c r="B1780" s="16" t="n">
        <v>0.160635343525145</v>
      </c>
      <c r="C1780" s="16" t="n">
        <v>0.162777967966265</v>
      </c>
      <c r="D1780" s="16" t="n">
        <v>0</v>
      </c>
      <c r="E1780" s="16" t="n">
        <v>0.2</v>
      </c>
      <c r="F1780" s="16" t="n">
        <v>0.261759208760455</v>
      </c>
      <c r="G1780" s="16" t="n">
        <v>0.224646734537548</v>
      </c>
      <c r="H1780" s="16" t="n">
        <v>0.0733760650599846</v>
      </c>
      <c r="I1780" s="16" t="n">
        <v>1.30102999566398</v>
      </c>
      <c r="J1780" s="16" t="n">
        <v>0</v>
      </c>
      <c r="K1780" s="16" t="n">
        <v>0.504444444444445</v>
      </c>
      <c r="L1780" s="16" t="n">
        <v>0.522296296296296</v>
      </c>
    </row>
    <row r="1781" customFormat="false" ht="15" hidden="false" customHeight="false" outlineLevel="0" collapsed="false">
      <c r="A1781" s="17" t="n">
        <v>2176</v>
      </c>
      <c r="B1781" s="16" t="n">
        <v>0.160917538570033</v>
      </c>
      <c r="C1781" s="16" t="n">
        <v>0.163071869048807</v>
      </c>
      <c r="D1781" s="16" t="n">
        <v>0</v>
      </c>
      <c r="E1781" s="16" t="n">
        <v>0.2</v>
      </c>
      <c r="F1781" s="16" t="n">
        <v>0.263055456361099</v>
      </c>
      <c r="G1781" s="16" t="n">
        <v>0.224669712720485</v>
      </c>
      <c r="H1781" s="16" t="n">
        <v>0.0733760650599846</v>
      </c>
      <c r="I1781" s="16" t="n">
        <v>1.30102999566398</v>
      </c>
      <c r="J1781" s="16" t="n">
        <v>0</v>
      </c>
      <c r="K1781" s="16" t="n">
        <v>0.504543209876543</v>
      </c>
      <c r="L1781" s="16" t="n">
        <v>0.526271604938272</v>
      </c>
    </row>
    <row r="1782" customFormat="false" ht="15" hidden="false" customHeight="false" outlineLevel="0" collapsed="false">
      <c r="A1782" s="17" t="n">
        <v>2177</v>
      </c>
      <c r="B1782" s="16" t="n">
        <v>0.161199133263694</v>
      </c>
      <c r="C1782" s="16" t="n">
        <v>0.163361065934102</v>
      </c>
      <c r="D1782" s="16" t="n">
        <v>0</v>
      </c>
      <c r="E1782" s="16" t="n">
        <v>0.2</v>
      </c>
      <c r="F1782" s="16" t="n">
        <v>0.263724646596692</v>
      </c>
      <c r="G1782" s="16" t="n">
        <v>0.224825959052433</v>
      </c>
      <c r="H1782" s="16" t="n">
        <v>0.0733760650599846</v>
      </c>
      <c r="I1782" s="16" t="n">
        <v>1.30102999566398</v>
      </c>
      <c r="J1782" s="16" t="n">
        <v>0</v>
      </c>
      <c r="K1782" s="16" t="n">
        <v>0.504543209876543</v>
      </c>
      <c r="L1782" s="16" t="n">
        <v>0.528814814814815</v>
      </c>
    </row>
    <row r="1783" customFormat="false" ht="15" hidden="false" customHeight="false" outlineLevel="0" collapsed="false">
      <c r="A1783" s="17" t="n">
        <v>2178</v>
      </c>
      <c r="B1783" s="16" t="n">
        <v>0.161481815162632</v>
      </c>
      <c r="C1783" s="16" t="n">
        <v>0.16364915261666</v>
      </c>
      <c r="D1783" s="16" t="n">
        <v>0</v>
      </c>
      <c r="E1783" s="16" t="n">
        <v>0.2</v>
      </c>
      <c r="F1783" s="16" t="n">
        <v>0.264061145353246</v>
      </c>
      <c r="G1783" s="16" t="n">
        <v>0.224936321650843</v>
      </c>
      <c r="H1783" s="16" t="n">
        <v>0.0733760650599846</v>
      </c>
      <c r="I1783" s="16" t="n">
        <v>1.30102999566398</v>
      </c>
      <c r="J1783" s="16" t="n">
        <v>0</v>
      </c>
      <c r="K1783" s="16" t="n">
        <v>0.504518518518519</v>
      </c>
      <c r="L1783" s="16" t="n">
        <v>0.530049382716049</v>
      </c>
    </row>
    <row r="1784" customFormat="false" ht="15" hidden="false" customHeight="false" outlineLevel="0" collapsed="false">
      <c r="A1784" s="17" t="n">
        <v>2179</v>
      </c>
      <c r="B1784" s="16" t="n">
        <v>0.161761022938622</v>
      </c>
      <c r="C1784" s="16" t="n">
        <v>0.163934373822477</v>
      </c>
      <c r="D1784" s="16" t="n">
        <v>0</v>
      </c>
      <c r="E1784" s="16" t="n">
        <v>0.2</v>
      </c>
      <c r="F1784" s="16" t="n">
        <v>0.264490235057761</v>
      </c>
      <c r="G1784" s="16" t="n">
        <v>0.224963240162429</v>
      </c>
      <c r="H1784" s="16" t="n">
        <v>0.0733760650599846</v>
      </c>
      <c r="I1784" s="16" t="n">
        <v>1.30102999566398</v>
      </c>
      <c r="J1784" s="16" t="n">
        <v>0</v>
      </c>
      <c r="K1784" s="16" t="n">
        <v>0.504444444444445</v>
      </c>
      <c r="L1784" s="16" t="n">
        <v>0.530345679012346</v>
      </c>
    </row>
    <row r="1785" customFormat="false" ht="15" hidden="false" customHeight="false" outlineLevel="0" collapsed="false">
      <c r="A1785" s="17" t="n">
        <v>2180</v>
      </c>
      <c r="B1785" s="16" t="n">
        <v>0.162040149172147</v>
      </c>
      <c r="C1785" s="16" t="n">
        <v>0.164215590837929</v>
      </c>
      <c r="D1785" s="16" t="n">
        <v>0</v>
      </c>
      <c r="E1785" s="16" t="n">
        <v>0.2</v>
      </c>
      <c r="F1785" s="16" t="n">
        <v>0.26431431783291</v>
      </c>
      <c r="G1785" s="16" t="n">
        <v>0.224963240162429</v>
      </c>
      <c r="H1785" s="16" t="n">
        <v>0.0733760650599846</v>
      </c>
      <c r="I1785" s="16" t="n">
        <v>1.30102999566398</v>
      </c>
      <c r="J1785" s="16" t="n">
        <v>0</v>
      </c>
      <c r="K1785" s="16" t="n">
        <v>0.504567901234568</v>
      </c>
      <c r="L1785" s="16" t="n">
        <v>0.53079012345679</v>
      </c>
    </row>
    <row r="1786" customFormat="false" ht="15" hidden="false" customHeight="false" outlineLevel="0" collapsed="false">
      <c r="A1786" s="17" t="n">
        <v>2181</v>
      </c>
      <c r="B1786" s="16" t="n">
        <v>0.162314993474219</v>
      </c>
      <c r="C1786" s="16" t="n">
        <v>0.164498200400008</v>
      </c>
      <c r="D1786" s="16" t="n">
        <v>0</v>
      </c>
      <c r="E1786" s="16" t="n">
        <v>0.2</v>
      </c>
      <c r="F1786" s="16" t="n">
        <v>0.264992885965278</v>
      </c>
      <c r="G1786" s="16" t="n">
        <v>0.224963240162429</v>
      </c>
      <c r="H1786" s="16" t="n">
        <v>0.0733760650599846</v>
      </c>
      <c r="I1786" s="16" t="n">
        <v>1.30102999566398</v>
      </c>
      <c r="J1786" s="16" t="n">
        <v>0</v>
      </c>
      <c r="K1786" s="16" t="n">
        <v>0.504617283950617</v>
      </c>
      <c r="L1786" s="16" t="n">
        <v>0.530271604938272</v>
      </c>
    </row>
    <row r="1787" customFormat="false" ht="15" hidden="false" customHeight="false" outlineLevel="0" collapsed="false">
      <c r="A1787" s="17" t="n">
        <v>2182</v>
      </c>
      <c r="B1787" s="16" t="n">
        <v>0.162584420955843</v>
      </c>
      <c r="C1787" s="16" t="n">
        <v>0.164780814217197</v>
      </c>
      <c r="D1787" s="16" t="n">
        <v>0</v>
      </c>
      <c r="E1787" s="16" t="n">
        <v>0.2</v>
      </c>
      <c r="F1787" s="16" t="n">
        <v>0.26651248879556</v>
      </c>
      <c r="G1787" s="16" t="n">
        <v>0.225574324329688</v>
      </c>
      <c r="H1787" s="16" t="n">
        <v>0.0733760650599846</v>
      </c>
      <c r="I1787" s="16" t="n">
        <v>1.30102999566398</v>
      </c>
      <c r="J1787" s="16" t="n">
        <v>0</v>
      </c>
      <c r="K1787" s="16" t="n">
        <v>0.50479012345679</v>
      </c>
      <c r="L1787" s="16" t="n">
        <v>0.530345679012346</v>
      </c>
    </row>
    <row r="1788" customFormat="false" ht="15" hidden="false" customHeight="false" outlineLevel="0" collapsed="false">
      <c r="A1788" s="17" t="n">
        <v>2183</v>
      </c>
      <c r="B1788" s="16" t="n">
        <v>0.162856452746524</v>
      </c>
      <c r="C1788" s="16" t="n">
        <v>0.165059872733222</v>
      </c>
      <c r="D1788" s="16" t="n">
        <v>0</v>
      </c>
      <c r="E1788" s="16" t="n">
        <v>0.2</v>
      </c>
      <c r="F1788" s="16" t="n">
        <v>0.267063097336151</v>
      </c>
      <c r="G1788" s="16" t="n">
        <v>0.225670412177926</v>
      </c>
      <c r="H1788" s="16" t="n">
        <v>0.0733760650599846</v>
      </c>
      <c r="I1788" s="16" t="n">
        <v>1.30102999566398</v>
      </c>
      <c r="J1788" s="16" t="n">
        <v>0</v>
      </c>
      <c r="K1788" s="16" t="n">
        <v>0.50479012345679</v>
      </c>
      <c r="L1788" s="16" t="n">
        <v>0.531530864197531</v>
      </c>
    </row>
    <row r="1789" customFormat="false" ht="15" hidden="false" customHeight="false" outlineLevel="0" collapsed="false">
      <c r="A1789" s="17" t="n">
        <v>2184</v>
      </c>
      <c r="B1789" s="16" t="n">
        <v>0.163133727014065</v>
      </c>
      <c r="C1789" s="16" t="n">
        <v>0.165341694056988</v>
      </c>
      <c r="D1789" s="16" t="n">
        <v>0</v>
      </c>
      <c r="E1789" s="16" t="n">
        <v>0.2</v>
      </c>
      <c r="F1789" s="16" t="n">
        <v>0.267202279924052</v>
      </c>
      <c r="G1789" s="16" t="n">
        <v>0.225670412177926</v>
      </c>
      <c r="H1789" s="16" t="n">
        <v>0.0733760650599846</v>
      </c>
      <c r="I1789" s="16" t="n">
        <v>1.30102999566398</v>
      </c>
      <c r="J1789" s="16" t="n">
        <v>0</v>
      </c>
      <c r="K1789" s="16" t="n">
        <v>0.504518518518519</v>
      </c>
      <c r="L1789" s="16" t="n">
        <v>0.533901234567901</v>
      </c>
    </row>
    <row r="1790" customFormat="false" ht="15" hidden="false" customHeight="false" outlineLevel="0" collapsed="false">
      <c r="A1790" s="17" t="n">
        <v>2185</v>
      </c>
      <c r="B1790" s="16" t="n">
        <v>0.163399000383086</v>
      </c>
      <c r="C1790" s="16" t="n">
        <v>0.1656147773895</v>
      </c>
      <c r="D1790" s="16" t="n">
        <v>0</v>
      </c>
      <c r="E1790" s="16" t="n">
        <v>0.2</v>
      </c>
      <c r="F1790" s="16" t="n">
        <v>0.267845442655072</v>
      </c>
      <c r="G1790" s="16" t="n">
        <v>0.225670412177926</v>
      </c>
      <c r="H1790" s="16" t="n">
        <v>0.0733760650599846</v>
      </c>
      <c r="I1790" s="16" t="n">
        <v>1.30102999566398</v>
      </c>
      <c r="J1790" s="16" t="n">
        <v>0</v>
      </c>
      <c r="K1790" s="16" t="n">
        <v>0.504567901234568</v>
      </c>
      <c r="L1790" s="16" t="n">
        <v>0.537950617283951</v>
      </c>
    </row>
    <row r="1791" customFormat="false" ht="15" hidden="false" customHeight="false" outlineLevel="0" collapsed="false">
      <c r="A1791" s="17" t="n">
        <v>2186</v>
      </c>
      <c r="B1791" s="16" t="n">
        <v>0.163663722243574</v>
      </c>
      <c r="C1791" s="16" t="n">
        <v>0.165883797556162</v>
      </c>
      <c r="D1791" s="16" t="n">
        <v>0</v>
      </c>
      <c r="E1791" s="16" t="n">
        <v>0.2</v>
      </c>
      <c r="F1791" s="16" t="n">
        <v>0.267931192183764</v>
      </c>
      <c r="G1791" s="16" t="n">
        <v>0.225670412177926</v>
      </c>
      <c r="H1791" s="16" t="n">
        <v>0.0733760650599846</v>
      </c>
      <c r="I1791" s="16" t="n">
        <v>1.30102999566398</v>
      </c>
      <c r="J1791" s="16" t="n">
        <v>0</v>
      </c>
      <c r="K1791" s="16" t="n">
        <v>0.504567901234568</v>
      </c>
      <c r="L1791" s="16" t="n">
        <v>0.542641975308642</v>
      </c>
    </row>
    <row r="1792" customFormat="false" ht="15" hidden="false" customHeight="false" outlineLevel="0" collapsed="false">
      <c r="A1792" s="17" t="n">
        <v>2187</v>
      </c>
      <c r="B1792" s="16" t="n">
        <v>0.16391887706187</v>
      </c>
      <c r="C1792" s="16" t="n">
        <v>0.166147027777301</v>
      </c>
      <c r="D1792" s="16" t="n">
        <v>0</v>
      </c>
      <c r="E1792" s="16" t="n">
        <v>0.2</v>
      </c>
      <c r="F1792" s="16" t="n">
        <v>0.26861214427914</v>
      </c>
      <c r="G1792" s="16" t="n">
        <v>0.225670412177926</v>
      </c>
      <c r="H1792" s="16" t="n">
        <v>0.0733760650599846</v>
      </c>
      <c r="I1792" s="16" t="n">
        <v>1.30102999566398</v>
      </c>
      <c r="J1792" s="16" t="n">
        <v>0</v>
      </c>
      <c r="K1792" s="16" t="n">
        <v>0.504567901234568</v>
      </c>
      <c r="L1792" s="16" t="n">
        <v>0.547604938271605</v>
      </c>
    </row>
    <row r="1793" customFormat="false" ht="15" hidden="false" customHeight="false" outlineLevel="0" collapsed="false">
      <c r="A1793" s="17" t="n">
        <v>2188</v>
      </c>
      <c r="B1793" s="16" t="n">
        <v>0.164161270691289</v>
      </c>
      <c r="C1793" s="16" t="n">
        <v>0.16640328872535</v>
      </c>
      <c r="D1793" s="16" t="n">
        <v>0</v>
      </c>
      <c r="E1793" s="16" t="n">
        <v>0.2</v>
      </c>
      <c r="F1793" s="16" t="n">
        <v>0.270186313677069</v>
      </c>
      <c r="G1793" s="16" t="n">
        <v>0.226133646107606</v>
      </c>
      <c r="H1793" s="16" t="n">
        <v>0.0733760650599846</v>
      </c>
      <c r="I1793" s="16" t="n">
        <v>1.30102999566398</v>
      </c>
      <c r="J1793" s="16" t="n">
        <v>0</v>
      </c>
      <c r="K1793" s="16" t="n">
        <v>0.504469135802469</v>
      </c>
      <c r="L1793" s="16" t="n">
        <v>0.551654320987654</v>
      </c>
    </row>
    <row r="1794" customFormat="false" ht="15" hidden="false" customHeight="false" outlineLevel="0" collapsed="false">
      <c r="A1794" s="17" t="n">
        <v>2189</v>
      </c>
      <c r="B1794" s="16" t="n">
        <v>0.164402047379149</v>
      </c>
      <c r="C1794" s="16" t="n">
        <v>0.166656685090727</v>
      </c>
      <c r="D1794" s="16" t="n">
        <v>0</v>
      </c>
      <c r="E1794" s="16" t="n">
        <v>0.2</v>
      </c>
      <c r="F1794" s="16" t="n">
        <v>0.27155938071842</v>
      </c>
      <c r="G1794" s="16" t="n">
        <v>0.226971661314515</v>
      </c>
      <c r="H1794" s="16" t="n">
        <v>0.0733760650599846</v>
      </c>
      <c r="I1794" s="16" t="n">
        <v>1.30102999566398</v>
      </c>
      <c r="J1794" s="16" t="n">
        <v>0</v>
      </c>
      <c r="K1794" s="16" t="n">
        <v>0.50441975308642</v>
      </c>
      <c r="L1794" s="16" t="n">
        <v>0.55679012345679</v>
      </c>
    </row>
    <row r="1795" customFormat="false" ht="15" hidden="false" customHeight="false" outlineLevel="0" collapsed="false">
      <c r="A1795" s="17" t="n">
        <v>2190</v>
      </c>
      <c r="B1795" s="16" t="n">
        <v>0.164641685618295</v>
      </c>
      <c r="C1795" s="16" t="n">
        <v>0.16690518523256</v>
      </c>
      <c r="D1795" s="16" t="n">
        <v>0</v>
      </c>
      <c r="E1795" s="16" t="n">
        <v>0.2</v>
      </c>
      <c r="F1795" s="16" t="n">
        <v>0.272385543059039</v>
      </c>
      <c r="G1795" s="16" t="n">
        <v>0.227339465320341</v>
      </c>
      <c r="H1795" s="16" t="n">
        <v>0.0733760650599846</v>
      </c>
      <c r="I1795" s="16" t="n">
        <v>1.30102999566398</v>
      </c>
      <c r="J1795" s="16" t="n">
        <v>0</v>
      </c>
      <c r="K1795" s="16" t="n">
        <v>0.504716049382716</v>
      </c>
      <c r="L1795" s="16" t="n">
        <v>0.561135802469136</v>
      </c>
    </row>
    <row r="1796" customFormat="false" ht="15" hidden="false" customHeight="false" outlineLevel="0" collapsed="false">
      <c r="A1796" s="17" t="n">
        <v>2191</v>
      </c>
      <c r="B1796" s="16" t="n">
        <v>0.164868448840247</v>
      </c>
      <c r="C1796" s="16" t="n">
        <v>0.167148967385292</v>
      </c>
      <c r="D1796" s="16" t="n">
        <v>0</v>
      </c>
      <c r="E1796" s="16" t="n">
        <v>0.2</v>
      </c>
      <c r="F1796" s="16" t="n">
        <v>0.274410878188653</v>
      </c>
      <c r="G1796" s="16" t="n">
        <v>0.22867635462774</v>
      </c>
      <c r="H1796" s="16" t="n">
        <v>0.0733760650599846</v>
      </c>
      <c r="I1796" s="16" t="n">
        <v>1.30102999566398</v>
      </c>
      <c r="J1796" s="16" t="n">
        <v>0</v>
      </c>
      <c r="K1796" s="16" t="n">
        <v>0.504938271604938</v>
      </c>
      <c r="L1796" s="16" t="n">
        <v>0.564395061728395</v>
      </c>
    </row>
    <row r="1797" customFormat="false" ht="15" hidden="false" customHeight="false" outlineLevel="0" collapsed="false">
      <c r="A1797" s="17" t="n">
        <v>2192</v>
      </c>
      <c r="B1797" s="16" t="n">
        <v>0.165092418673966</v>
      </c>
      <c r="C1797" s="16" t="n">
        <v>0.167394631008307</v>
      </c>
      <c r="D1797" s="16" t="n">
        <v>0</v>
      </c>
      <c r="E1797" s="16" t="n">
        <v>0.2</v>
      </c>
      <c r="F1797" s="16" t="n">
        <v>0.277110127888408</v>
      </c>
      <c r="G1797" s="16" t="n">
        <v>0.230256137876345</v>
      </c>
      <c r="H1797" s="16" t="n">
        <v>0.0733760650599846</v>
      </c>
      <c r="I1797" s="16" t="n">
        <v>1.30102999566398</v>
      </c>
      <c r="J1797" s="16" t="n">
        <v>0</v>
      </c>
      <c r="K1797" s="16" t="n">
        <v>0.504987654320988</v>
      </c>
      <c r="L1797" s="16" t="n">
        <v>0.567234567901235</v>
      </c>
    </row>
    <row r="1798" customFormat="false" ht="15" hidden="false" customHeight="false" outlineLevel="0" collapsed="false">
      <c r="A1798" s="17" t="n">
        <v>2193</v>
      </c>
      <c r="B1798" s="16" t="n">
        <v>0.165310998592112</v>
      </c>
      <c r="C1798" s="16" t="n">
        <v>0.167632226728731</v>
      </c>
      <c r="D1798" s="16" t="n">
        <v>0</v>
      </c>
      <c r="E1798" s="16" t="n">
        <v>0.2</v>
      </c>
      <c r="F1798" s="16" t="n">
        <v>0.279414258186376</v>
      </c>
      <c r="G1798" s="16" t="n">
        <v>0.231607824871661</v>
      </c>
      <c r="H1798" s="16" t="n">
        <v>0.0733760650599846</v>
      </c>
      <c r="I1798" s="16" t="n">
        <v>1.30102999566398</v>
      </c>
      <c r="J1798" s="16" t="n">
        <v>0</v>
      </c>
      <c r="K1798" s="16" t="n">
        <v>0.505111111111111</v>
      </c>
      <c r="L1798" s="16" t="n">
        <v>0.570246913580247</v>
      </c>
    </row>
    <row r="1799" customFormat="false" ht="15" hidden="false" customHeight="false" outlineLevel="0" collapsed="false">
      <c r="A1799" s="17" t="n">
        <v>2194</v>
      </c>
      <c r="B1799" s="16" t="n">
        <v>0.165521018952131</v>
      </c>
      <c r="C1799" s="16" t="n">
        <v>0.167861105104288</v>
      </c>
      <c r="D1799" s="16" t="n">
        <v>0</v>
      </c>
      <c r="E1799" s="16" t="n">
        <v>0.2</v>
      </c>
      <c r="F1799" s="16" t="n">
        <v>0.281718428843773</v>
      </c>
      <c r="G1799" s="16" t="n">
        <v>0.232987964367912</v>
      </c>
      <c r="H1799" s="16" t="n">
        <v>0.0733760650599846</v>
      </c>
      <c r="I1799" s="16" t="n">
        <v>1.30102999566398</v>
      </c>
      <c r="J1799" s="16" t="n">
        <v>0</v>
      </c>
      <c r="K1799" s="16" t="n">
        <v>0.505234567901235</v>
      </c>
      <c r="L1799" s="16" t="n">
        <v>0.57358024691358</v>
      </c>
    </row>
    <row r="1800" customFormat="false" ht="15" hidden="false" customHeight="false" outlineLevel="0" collapsed="false">
      <c r="A1800" s="17" t="n">
        <v>2195</v>
      </c>
      <c r="B1800" s="16" t="n">
        <v>0.165729682644208</v>
      </c>
      <c r="C1800" s="16" t="n">
        <v>0.168087322049671</v>
      </c>
      <c r="D1800" s="16" t="n">
        <v>0</v>
      </c>
      <c r="E1800" s="16" t="n">
        <v>0.2</v>
      </c>
      <c r="F1800" s="16" t="n">
        <v>0.283842308532179</v>
      </c>
      <c r="G1800" s="16" t="n">
        <v>0.234185842677986</v>
      </c>
      <c r="H1800" s="16" t="n">
        <v>0.0733760650599846</v>
      </c>
      <c r="I1800" s="16" t="n">
        <v>1.30102999566398</v>
      </c>
      <c r="J1800" s="16" t="n">
        <v>0</v>
      </c>
      <c r="K1800" s="16" t="n">
        <v>0.505382716049383</v>
      </c>
      <c r="L1800" s="16" t="n">
        <v>0.576814814814815</v>
      </c>
    </row>
    <row r="1801" customFormat="false" ht="15" hidden="false" customHeight="false" outlineLevel="0" collapsed="false">
      <c r="A1801" s="17" t="n">
        <v>2196</v>
      </c>
      <c r="B1801" s="16" t="n">
        <v>0.165930282407337</v>
      </c>
      <c r="C1801" s="16" t="n">
        <v>0.168300567881929</v>
      </c>
      <c r="D1801" s="16" t="n">
        <v>0</v>
      </c>
      <c r="E1801" s="16" t="n">
        <v>0.2</v>
      </c>
      <c r="F1801" s="16" t="n">
        <v>0.285244990729194</v>
      </c>
      <c r="G1801" s="16" t="n">
        <v>0.23489675216822</v>
      </c>
      <c r="H1801" s="16" t="n">
        <v>0.0733760650599846</v>
      </c>
      <c r="I1801" s="16" t="n">
        <v>1.30102999566398</v>
      </c>
      <c r="J1801" s="16" t="n">
        <v>0</v>
      </c>
      <c r="K1801" s="16" t="n">
        <v>0.505358024691358</v>
      </c>
      <c r="L1801" s="16" t="n">
        <v>0.580246913580247</v>
      </c>
    </row>
    <row r="1802" customFormat="false" ht="15" hidden="false" customHeight="false" outlineLevel="0" collapsed="false">
      <c r="A1802" s="17" t="n">
        <v>2197</v>
      </c>
      <c r="B1802" s="16" t="n">
        <v>0.166124679313766</v>
      </c>
      <c r="C1802" s="16" t="n">
        <v>0.168504655725426</v>
      </c>
      <c r="D1802" s="16" t="n">
        <v>0</v>
      </c>
      <c r="E1802" s="16" t="n">
        <v>0.2</v>
      </c>
      <c r="F1802" s="16" t="n">
        <v>0.286204808914491</v>
      </c>
      <c r="G1802" s="16" t="n">
        <v>0.235620363045037</v>
      </c>
      <c r="H1802" s="16" t="n">
        <v>0.0733760650599846</v>
      </c>
      <c r="I1802" s="16" t="n">
        <v>1.30102999566398</v>
      </c>
      <c r="J1802" s="16" t="n">
        <v>0</v>
      </c>
      <c r="K1802" s="16" t="n">
        <v>0.505382716049383</v>
      </c>
      <c r="L1802" s="16" t="n">
        <v>0.584</v>
      </c>
    </row>
    <row r="1803" customFormat="false" ht="15" hidden="false" customHeight="false" outlineLevel="0" collapsed="false">
      <c r="A1803" s="17" t="n">
        <v>2198</v>
      </c>
      <c r="B1803" s="16" t="n">
        <v>0.166312127312024</v>
      </c>
      <c r="C1803" s="16" t="n">
        <v>0.168705906851424</v>
      </c>
      <c r="D1803" s="16" t="n">
        <v>0</v>
      </c>
      <c r="E1803" s="16" t="n">
        <v>0.2</v>
      </c>
      <c r="F1803" s="16" t="n">
        <v>0.287801631435085</v>
      </c>
      <c r="G1803" s="16" t="n">
        <v>0.236519896978211</v>
      </c>
      <c r="H1803" s="16" t="n">
        <v>0.0733760650599846</v>
      </c>
      <c r="I1803" s="16" t="n">
        <v>1.30102999566398</v>
      </c>
      <c r="J1803" s="16" t="n">
        <v>0</v>
      </c>
      <c r="K1803" s="16" t="n">
        <v>0.505481481481482</v>
      </c>
      <c r="L1803" s="16" t="n">
        <v>0.588049382716049</v>
      </c>
    </row>
    <row r="1804" customFormat="false" ht="15" hidden="false" customHeight="false" outlineLevel="0" collapsed="false">
      <c r="A1804" s="17" t="n">
        <v>2199</v>
      </c>
      <c r="B1804" s="16" t="n">
        <v>0.1664921614031</v>
      </c>
      <c r="C1804" s="16" t="n">
        <v>0.168898882336087</v>
      </c>
      <c r="D1804" s="16" t="n">
        <v>0</v>
      </c>
      <c r="E1804" s="16" t="n">
        <v>0.2</v>
      </c>
      <c r="F1804" s="16" t="n">
        <v>0.289291284712967</v>
      </c>
      <c r="G1804" s="16" t="n">
        <v>0.237544068451721</v>
      </c>
      <c r="H1804" s="16" t="n">
        <v>0.0733760650599846</v>
      </c>
      <c r="I1804" s="16" t="n">
        <v>1.30102999566398</v>
      </c>
      <c r="J1804" s="16" t="n">
        <v>0</v>
      </c>
      <c r="K1804" s="16" t="n">
        <v>0.505506172839506</v>
      </c>
      <c r="L1804" s="16" t="n">
        <v>0.592074074074074</v>
      </c>
    </row>
    <row r="1805" customFormat="false" ht="15" hidden="false" customHeight="false" outlineLevel="0" collapsed="false">
      <c r="A1805" s="17" t="n">
        <v>2200</v>
      </c>
      <c r="B1805" s="16" t="n">
        <v>0.166664686550697</v>
      </c>
      <c r="C1805" s="16" t="n">
        <v>0.169089235878653</v>
      </c>
      <c r="D1805" s="16" t="n">
        <v>0</v>
      </c>
      <c r="E1805" s="16" t="n">
        <v>0.2</v>
      </c>
      <c r="F1805" s="16" t="n">
        <v>0.291499821251535</v>
      </c>
      <c r="G1805" s="16" t="n">
        <v>0.239286623741825</v>
      </c>
      <c r="H1805" s="16" t="n">
        <v>0.0733760650599846</v>
      </c>
      <c r="I1805" s="16" t="n">
        <v>1.30102999566398</v>
      </c>
      <c r="J1805" s="16" t="n">
        <v>0</v>
      </c>
      <c r="K1805" s="16" t="n">
        <v>0.505555555555556</v>
      </c>
      <c r="L1805" s="16" t="n">
        <v>0.600024691358025</v>
      </c>
    </row>
    <row r="1806" customFormat="false" ht="15" hidden="false" customHeight="false" outlineLevel="0" collapsed="false">
      <c r="A1806" s="17" t="n">
        <v>2201</v>
      </c>
      <c r="B1806" s="16" t="n">
        <v>0.166828781531917</v>
      </c>
      <c r="C1806" s="16" t="n">
        <v>0.169277563277218</v>
      </c>
      <c r="D1806" s="16" t="n">
        <v>0</v>
      </c>
      <c r="E1806" s="16" t="n">
        <v>0.2</v>
      </c>
      <c r="F1806" s="16" t="n">
        <v>0.294679238942019</v>
      </c>
      <c r="G1806" s="16" t="n">
        <v>0.241766130753983</v>
      </c>
      <c r="H1806" s="16" t="n">
        <v>0.0733760650599846</v>
      </c>
      <c r="I1806" s="16" t="n">
        <v>1.30102999566398</v>
      </c>
      <c r="J1806" s="16" t="n">
        <v>0</v>
      </c>
      <c r="K1806" s="16" t="n">
        <v>0.505654320987654</v>
      </c>
      <c r="L1806" s="16" t="n">
        <v>0.609456790123457</v>
      </c>
    </row>
    <row r="1807" customFormat="false" ht="15" hidden="false" customHeight="false" outlineLevel="0" collapsed="false">
      <c r="A1807" s="17" t="n">
        <v>2202</v>
      </c>
      <c r="B1807" s="16" t="n">
        <v>0.166988329506583</v>
      </c>
      <c r="C1807" s="16" t="n">
        <v>0.16945588807265</v>
      </c>
      <c r="D1807" s="16" t="n">
        <v>0</v>
      </c>
      <c r="E1807" s="16" t="n">
        <v>0.2</v>
      </c>
      <c r="F1807" s="16" t="n">
        <v>0.297060636649314</v>
      </c>
      <c r="G1807" s="16" t="n">
        <v>0.24329473251434</v>
      </c>
      <c r="H1807" s="16" t="n">
        <v>0.0733760650599846</v>
      </c>
      <c r="I1807" s="16" t="n">
        <v>1.30102999566398</v>
      </c>
      <c r="J1807" s="16" t="n">
        <v>0</v>
      </c>
      <c r="K1807" s="16" t="n">
        <v>0.505827160493827</v>
      </c>
      <c r="L1807" s="16" t="n">
        <v>0.619506172839506</v>
      </c>
    </row>
    <row r="1808" customFormat="false" ht="15" hidden="false" customHeight="false" outlineLevel="0" collapsed="false">
      <c r="A1808" s="17" t="n">
        <v>2203</v>
      </c>
      <c r="B1808" s="16" t="n">
        <v>0.167142583926519</v>
      </c>
      <c r="C1808" s="16" t="n">
        <v>0.169626136637396</v>
      </c>
      <c r="D1808" s="16" t="n">
        <v>0</v>
      </c>
      <c r="E1808" s="16" t="n">
        <v>0.2</v>
      </c>
      <c r="F1808" s="16" t="n">
        <v>0.299006618790896</v>
      </c>
      <c r="G1808" s="16" t="n">
        <v>0.244455985703841</v>
      </c>
      <c r="H1808" s="16" t="n">
        <v>0.0733760650599846</v>
      </c>
      <c r="I1808" s="16" t="n">
        <v>1.30102999566398</v>
      </c>
      <c r="J1808" s="16" t="n">
        <v>0</v>
      </c>
      <c r="K1808" s="16" t="n">
        <v>0.506024691358025</v>
      </c>
      <c r="L1808" s="16" t="n">
        <v>0.630765432098766</v>
      </c>
    </row>
    <row r="1809" customFormat="false" ht="15" hidden="false" customHeight="false" outlineLevel="0" collapsed="false">
      <c r="A1809" s="17" t="n">
        <v>2204</v>
      </c>
      <c r="B1809" s="16" t="n">
        <v>0.167286568135023</v>
      </c>
      <c r="C1809" s="16" t="n">
        <v>0.169792511579063</v>
      </c>
      <c r="D1809" s="16" t="n">
        <v>0</v>
      </c>
      <c r="E1809" s="16" t="n">
        <v>0.2</v>
      </c>
      <c r="F1809" s="16" t="n">
        <v>0.301951141322283</v>
      </c>
      <c r="G1809" s="16" t="n">
        <v>0.246696817319344</v>
      </c>
      <c r="H1809" s="16" t="n">
        <v>0.0736978221692846</v>
      </c>
      <c r="I1809" s="16" t="n">
        <v>1.30102999566398</v>
      </c>
      <c r="J1809" s="16" t="n">
        <v>0</v>
      </c>
      <c r="K1809" s="16" t="n">
        <v>0.506197530864198</v>
      </c>
      <c r="L1809" s="16" t="n">
        <v>0.642296296296296</v>
      </c>
    </row>
    <row r="1810" customFormat="false" ht="15" hidden="false" customHeight="false" outlineLevel="0" collapsed="false">
      <c r="A1810" s="17" t="n">
        <v>2205</v>
      </c>
      <c r="B1810" s="16" t="n">
        <v>0.16742132893867</v>
      </c>
      <c r="C1810" s="16" t="n">
        <v>0.169950359298123</v>
      </c>
      <c r="D1810" s="16" t="n">
        <v>0</v>
      </c>
      <c r="E1810" s="16" t="n">
        <v>0.2</v>
      </c>
      <c r="F1810" s="16" t="n">
        <v>0.305050757700877</v>
      </c>
      <c r="G1810" s="16" t="n">
        <v>0.249091600735166</v>
      </c>
      <c r="H1810" s="16" t="n">
        <v>0.0743691800226562</v>
      </c>
      <c r="I1810" s="16" t="n">
        <v>1.30102999566398</v>
      </c>
      <c r="J1810" s="16" t="n">
        <v>0</v>
      </c>
      <c r="K1810" s="16" t="n">
        <v>0.506493827160494</v>
      </c>
      <c r="L1810" s="16" t="n">
        <v>0.652592592592593</v>
      </c>
    </row>
    <row r="1811" customFormat="false" ht="15" hidden="false" customHeight="false" outlineLevel="0" collapsed="false">
      <c r="A1811" s="17" t="n">
        <v>2206</v>
      </c>
      <c r="B1811" s="16" t="n">
        <v>0.167550639890962</v>
      </c>
      <c r="C1811" s="16" t="n">
        <v>0.170104094925854</v>
      </c>
      <c r="D1811" s="16" t="n">
        <v>0</v>
      </c>
      <c r="E1811" s="16" t="n">
        <v>0.2</v>
      </c>
      <c r="F1811" s="16" t="n">
        <v>0.308354764441103</v>
      </c>
      <c r="G1811" s="16" t="n">
        <v>0.251925082530229</v>
      </c>
      <c r="H1811" s="16" t="n">
        <v>0.0751383914989748</v>
      </c>
      <c r="I1811" s="16" t="n">
        <v>1.30102999566398</v>
      </c>
      <c r="J1811" s="16" t="n">
        <v>0</v>
      </c>
      <c r="K1811" s="16" t="n">
        <v>0.506592592592593</v>
      </c>
      <c r="L1811" s="16" t="n">
        <v>0.664765432098766</v>
      </c>
    </row>
    <row r="1812" customFormat="false" ht="15" hidden="false" customHeight="false" outlineLevel="0" collapsed="false">
      <c r="A1812" s="17" t="n">
        <v>2207</v>
      </c>
      <c r="B1812" s="16" t="n">
        <v>0.167668848484755</v>
      </c>
      <c r="C1812" s="16" t="n">
        <v>0.170253645761146</v>
      </c>
      <c r="D1812" s="16" t="n">
        <v>0</v>
      </c>
      <c r="E1812" s="16" t="n">
        <v>0.2</v>
      </c>
      <c r="F1812" s="16" t="n">
        <v>0.312734644601147</v>
      </c>
      <c r="G1812" s="16" t="n">
        <v>0.254890321433272</v>
      </c>
      <c r="H1812" s="16" t="n">
        <v>0.0757622219760432</v>
      </c>
      <c r="I1812" s="16" t="n">
        <v>1.30102999566398</v>
      </c>
      <c r="J1812" s="16" t="n">
        <v>0</v>
      </c>
      <c r="K1812" s="16" t="n">
        <v>0.506938271604938</v>
      </c>
      <c r="L1812" s="16" t="n">
        <v>0.678074074074074</v>
      </c>
    </row>
    <row r="1813" customFormat="false" ht="15" hidden="false" customHeight="false" outlineLevel="0" collapsed="false">
      <c r="A1813" s="17" t="n">
        <v>2208</v>
      </c>
      <c r="B1813" s="16" t="n">
        <v>0.167782974408733</v>
      </c>
      <c r="C1813" s="16" t="n">
        <v>0.170395673447185</v>
      </c>
      <c r="D1813" s="16" t="n">
        <v>0</v>
      </c>
      <c r="E1813" s="16" t="n">
        <v>0.3</v>
      </c>
      <c r="F1813" s="16" t="n">
        <v>0.316607420861521</v>
      </c>
      <c r="G1813" s="16" t="n">
        <v>0.257091903890215</v>
      </c>
      <c r="H1813" s="16" t="n">
        <v>0.076563396480544</v>
      </c>
      <c r="I1813" s="16" t="n">
        <v>1.30102999566398</v>
      </c>
      <c r="J1813" s="16" t="n">
        <v>0</v>
      </c>
      <c r="K1813" s="16" t="n">
        <v>0.507283950617284</v>
      </c>
      <c r="L1813" s="16" t="n">
        <v>0.694395061728395</v>
      </c>
    </row>
    <row r="1814" customFormat="false" ht="15" hidden="false" customHeight="false" outlineLevel="0" collapsed="false">
      <c r="A1814" s="17" t="n">
        <v>2209</v>
      </c>
      <c r="B1814" s="16" t="n">
        <v>0.167894564651781</v>
      </c>
      <c r="C1814" s="16" t="n">
        <v>0.170531076259083</v>
      </c>
      <c r="D1814" s="16" t="n">
        <v>0</v>
      </c>
      <c r="E1814" s="16" t="n">
        <v>0.4</v>
      </c>
      <c r="F1814" s="16" t="n">
        <v>0.319865706812399</v>
      </c>
      <c r="G1814" s="16" t="n">
        <v>0.259178201758985</v>
      </c>
      <c r="H1814" s="16" t="n">
        <v>0.0773962085370274</v>
      </c>
      <c r="I1814" s="16" t="n">
        <v>1.30102999566398</v>
      </c>
      <c r="J1814" s="16" t="n">
        <v>0</v>
      </c>
      <c r="K1814" s="16" t="n">
        <v>0.507456790123457</v>
      </c>
      <c r="L1814" s="16" t="n">
        <v>0.710666666666667</v>
      </c>
    </row>
    <row r="1815" customFormat="false" ht="15" hidden="false" customHeight="false" outlineLevel="0" collapsed="false">
      <c r="A1815" s="17" t="n">
        <v>2210</v>
      </c>
      <c r="B1815" s="16" t="n">
        <v>0.167996893409226</v>
      </c>
      <c r="C1815" s="16" t="n">
        <v>0.170659909231795</v>
      </c>
      <c r="D1815" s="16" t="n">
        <v>0</v>
      </c>
      <c r="E1815" s="16" t="n">
        <v>0.4</v>
      </c>
      <c r="F1815" s="16" t="n">
        <v>0.323562996438469</v>
      </c>
      <c r="G1815" s="16" t="n">
        <v>0.262161778024914</v>
      </c>
      <c r="H1815" s="16" t="n">
        <v>0.0779792026740513</v>
      </c>
      <c r="I1815" s="16" t="n">
        <v>1.30102999566398</v>
      </c>
      <c r="J1815" s="16" t="n">
        <v>0</v>
      </c>
      <c r="K1815" s="16" t="n">
        <v>0.507654320987654</v>
      </c>
      <c r="L1815" s="16" t="n">
        <v>0.724666666666667</v>
      </c>
    </row>
    <row r="1816" customFormat="false" ht="15" hidden="false" customHeight="false" outlineLevel="0" collapsed="false">
      <c r="A1816" s="17" t="n">
        <v>2211</v>
      </c>
      <c r="B1816" s="16" t="n">
        <v>0.16809160883228</v>
      </c>
      <c r="C1816" s="16" t="n">
        <v>0.170779237730636</v>
      </c>
      <c r="D1816" s="16" t="n">
        <v>0</v>
      </c>
      <c r="E1816" s="16" t="n">
        <v>0.4</v>
      </c>
      <c r="F1816" s="16" t="n">
        <v>0.32699851175376</v>
      </c>
      <c r="G1816" s="16" t="n">
        <v>0.264643847332882</v>
      </c>
      <c r="H1816" s="16" t="n">
        <v>0.0787668779347983</v>
      </c>
      <c r="I1816" s="16" t="n">
        <v>1.30102999566398</v>
      </c>
      <c r="J1816" s="16" t="n">
        <v>0</v>
      </c>
      <c r="K1816" s="16" t="n">
        <v>0.507728395061728</v>
      </c>
      <c r="L1816" s="16" t="n">
        <v>0.737086419753086</v>
      </c>
    </row>
    <row r="1817" customFormat="false" ht="15" hidden="false" customHeight="false" outlineLevel="0" collapsed="false">
      <c r="A1817" s="17" t="n">
        <v>2212</v>
      </c>
      <c r="B1817" s="16" t="n">
        <v>0.168177155074146</v>
      </c>
      <c r="C1817" s="16" t="n">
        <v>0.170897526906596</v>
      </c>
      <c r="D1817" s="16" t="n">
        <v>0</v>
      </c>
      <c r="E1817" s="16" t="n">
        <v>0.4</v>
      </c>
      <c r="F1817" s="16" t="n">
        <v>0.331687642148953</v>
      </c>
      <c r="G1817" s="16" t="n">
        <v>0.268377433928066</v>
      </c>
      <c r="H1817" s="16" t="n">
        <v>0.0797834501372844</v>
      </c>
      <c r="I1817" s="16" t="n">
        <v>1.30102999566398</v>
      </c>
      <c r="J1817" s="16" t="n">
        <v>0</v>
      </c>
      <c r="K1817" s="16" t="n">
        <v>0.507975308641975</v>
      </c>
      <c r="L1817" s="16" t="n">
        <v>0.748641975308642</v>
      </c>
    </row>
    <row r="1818" customFormat="false" ht="15" hidden="false" customHeight="false" outlineLevel="0" collapsed="false">
      <c r="A1818" s="17" t="n">
        <v>2213</v>
      </c>
      <c r="B1818" s="16" t="n">
        <v>0.168253301166826</v>
      </c>
      <c r="C1818" s="16" t="n">
        <v>0.171010762933228</v>
      </c>
      <c r="D1818" s="16" t="n">
        <v>0</v>
      </c>
      <c r="E1818" s="16" t="n">
        <v>0.4</v>
      </c>
      <c r="F1818" s="16" t="n">
        <v>0.337098084934676</v>
      </c>
      <c r="G1818" s="16" t="n">
        <v>0.272590482842782</v>
      </c>
      <c r="H1818" s="16" t="n">
        <v>0.0809501437059536</v>
      </c>
      <c r="I1818" s="16" t="n">
        <v>1.30102999566398</v>
      </c>
      <c r="J1818" s="16" t="n">
        <v>0</v>
      </c>
      <c r="K1818" s="16" t="n">
        <v>0.508246913580247</v>
      </c>
      <c r="L1818" s="16" t="n">
        <v>0.762493827160494</v>
      </c>
    </row>
    <row r="1819" customFormat="false" ht="15" hidden="false" customHeight="false" outlineLevel="0" collapsed="false">
      <c r="A1819" s="17" t="n">
        <v>2214</v>
      </c>
      <c r="B1819" s="16" t="n">
        <v>0.168319665557808</v>
      </c>
      <c r="C1819" s="16" t="n">
        <v>0.171114917049805</v>
      </c>
      <c r="D1819" s="16" t="n">
        <v>0</v>
      </c>
      <c r="E1819" s="16" t="n">
        <v>0.4</v>
      </c>
      <c r="F1819" s="16" t="n">
        <v>0.342672743589462</v>
      </c>
      <c r="G1819" s="16" t="n">
        <v>0.276723897425186</v>
      </c>
      <c r="H1819" s="16" t="n">
        <v>0.0825580330595544</v>
      </c>
      <c r="I1819" s="16" t="n">
        <v>1.30102999566398</v>
      </c>
      <c r="J1819" s="16" t="n">
        <v>0</v>
      </c>
      <c r="K1819" s="16" t="n">
        <v>0.508444444444445</v>
      </c>
      <c r="L1819" s="16" t="n">
        <v>0.776320987654321</v>
      </c>
    </row>
    <row r="1820" customFormat="false" ht="15" hidden="false" customHeight="false" outlineLevel="0" collapsed="false">
      <c r="A1820" s="17" t="n">
        <v>2215</v>
      </c>
      <c r="B1820" s="16" t="n">
        <v>0.168378929214345</v>
      </c>
      <c r="C1820" s="16" t="n">
        <v>0.17121103177468</v>
      </c>
      <c r="D1820" s="16" t="n">
        <v>0</v>
      </c>
      <c r="E1820" s="16" t="n">
        <v>0.4</v>
      </c>
      <c r="F1820" s="16" t="n">
        <v>0.348129186125647</v>
      </c>
      <c r="G1820" s="16" t="n">
        <v>0.280734297065246</v>
      </c>
      <c r="H1820" s="16" t="n">
        <v>0.0836255096893012</v>
      </c>
      <c r="I1820" s="16" t="n">
        <v>1.30102999566398</v>
      </c>
      <c r="J1820" s="16" t="n">
        <v>0</v>
      </c>
      <c r="K1820" s="16" t="n">
        <v>0.508666666666667</v>
      </c>
      <c r="L1820" s="16" t="n">
        <v>0.79162962962963</v>
      </c>
    </row>
    <row r="1821" customFormat="false" ht="15" hidden="false" customHeight="false" outlineLevel="0" collapsed="false">
      <c r="A1821" s="17" t="n">
        <v>2216</v>
      </c>
      <c r="B1821" s="16" t="n">
        <v>0.168436334778865</v>
      </c>
      <c r="C1821" s="16" t="n">
        <v>0.171297422183885</v>
      </c>
      <c r="D1821" s="16" t="n">
        <v>0</v>
      </c>
      <c r="E1821" s="16" t="n">
        <v>0.4</v>
      </c>
      <c r="F1821" s="16" t="n">
        <v>0.352398014267612</v>
      </c>
      <c r="G1821" s="16" t="n">
        <v>0.28476164925887</v>
      </c>
      <c r="H1821" s="16" t="n">
        <v>0.0843003671535648</v>
      </c>
      <c r="I1821" s="16" t="n">
        <v>1.30102999566398</v>
      </c>
      <c r="J1821" s="16" t="n">
        <v>0</v>
      </c>
      <c r="K1821" s="16" t="n">
        <v>0.508987654320988</v>
      </c>
      <c r="L1821" s="16" t="n">
        <v>0.807308641975309</v>
      </c>
    </row>
    <row r="1822" customFormat="false" ht="15" hidden="false" customHeight="false" outlineLevel="0" collapsed="false">
      <c r="A1822" s="17" t="n">
        <v>2217</v>
      </c>
      <c r="B1822" s="16" t="n">
        <v>0.168482371336884</v>
      </c>
      <c r="C1822" s="16" t="n">
        <v>0.171375351382626</v>
      </c>
      <c r="D1822" s="16" t="n">
        <v>0</v>
      </c>
      <c r="E1822" s="16" t="n">
        <v>0.4</v>
      </c>
      <c r="F1822" s="16" t="n">
        <v>0.357133713455566</v>
      </c>
      <c r="G1822" s="16" t="n">
        <v>0.28804566637572</v>
      </c>
      <c r="H1822" s="16" t="n">
        <v>0.085736946543736</v>
      </c>
      <c r="I1822" s="16" t="n">
        <v>1.30102999566398</v>
      </c>
      <c r="J1822" s="16" t="n">
        <v>0</v>
      </c>
      <c r="K1822" s="16" t="n">
        <v>0.509308641975309</v>
      </c>
      <c r="L1822" s="16" t="n">
        <v>0.81962962962963</v>
      </c>
    </row>
    <row r="1823" customFormat="false" ht="15" hidden="false" customHeight="false" outlineLevel="0" collapsed="false">
      <c r="A1823" s="17" t="n">
        <v>2218</v>
      </c>
      <c r="B1823" s="16" t="n">
        <v>0.168516882012288</v>
      </c>
      <c r="C1823" s="16" t="n">
        <v>0.171444843726026</v>
      </c>
      <c r="D1823" s="16" t="n">
        <v>0</v>
      </c>
      <c r="E1823" s="16" t="n">
        <v>0.4</v>
      </c>
      <c r="F1823" s="16" t="n">
        <v>0.362385324897405</v>
      </c>
      <c r="G1823" s="16" t="n">
        <v>0.292569613058826</v>
      </c>
      <c r="H1823" s="16" t="n">
        <v>0.0874181878803216</v>
      </c>
      <c r="I1823" s="16" t="n">
        <v>1.30102999566398</v>
      </c>
      <c r="J1823" s="16" t="n">
        <v>0</v>
      </c>
      <c r="K1823" s="16" t="n">
        <v>0.509753086419753</v>
      </c>
      <c r="L1823" s="16" t="n">
        <v>0.831925925925926</v>
      </c>
    </row>
    <row r="1824" customFormat="false" ht="15" hidden="false" customHeight="false" outlineLevel="0" collapsed="false">
      <c r="A1824" s="17" t="n">
        <v>2219</v>
      </c>
      <c r="B1824" s="16" t="n">
        <v>0.168546969857481</v>
      </c>
      <c r="C1824" s="16" t="n">
        <v>0.171508231543832</v>
      </c>
      <c r="D1824" s="16" t="n">
        <v>0</v>
      </c>
      <c r="E1824" s="16" t="n">
        <v>0.4</v>
      </c>
      <c r="F1824" s="16" t="n">
        <v>0.367427528994092</v>
      </c>
      <c r="G1824" s="16" t="n">
        <v>0.296152819763494</v>
      </c>
      <c r="H1824" s="16" t="n">
        <v>0.088960705285217</v>
      </c>
      <c r="I1824" s="16" t="n">
        <v>1.30102999566398</v>
      </c>
      <c r="J1824" s="16" t="n">
        <v>0</v>
      </c>
      <c r="K1824" s="16" t="n">
        <v>0.510098765432099</v>
      </c>
      <c r="L1824" s="16" t="n">
        <v>0.842395061728395</v>
      </c>
    </row>
    <row r="1825" customFormat="false" ht="15" hidden="false" customHeight="false" outlineLevel="0" collapsed="false">
      <c r="A1825" s="17" t="n">
        <v>2220</v>
      </c>
      <c r="B1825" s="16" t="n">
        <v>0.168564042945703</v>
      </c>
      <c r="C1825" s="16" t="n">
        <v>0.171564818008079</v>
      </c>
      <c r="D1825" s="16" t="n">
        <v>0</v>
      </c>
      <c r="E1825" s="16" t="n">
        <v>0.4</v>
      </c>
      <c r="F1825" s="16" t="n">
        <v>0.373490338275867</v>
      </c>
      <c r="G1825" s="16" t="n">
        <v>0.301484288178808</v>
      </c>
      <c r="H1825" s="16" t="n">
        <v>0.0907438772099883</v>
      </c>
      <c r="I1825" s="16" t="n">
        <v>1.30102999566398</v>
      </c>
      <c r="J1825" s="16" t="n">
        <v>0</v>
      </c>
      <c r="K1825" s="16" t="n">
        <v>0.51037037037037</v>
      </c>
      <c r="L1825" s="16" t="n">
        <v>0.851679012345679</v>
      </c>
    </row>
    <row r="1826" customFormat="false" ht="15" hidden="false" customHeight="false" outlineLevel="0" collapsed="false">
      <c r="A1826" s="17" t="n">
        <v>2221</v>
      </c>
      <c r="B1826" s="16" t="n">
        <v>0.168579684446255</v>
      </c>
      <c r="C1826" s="16" t="n">
        <v>0.171615679843558</v>
      </c>
      <c r="D1826" s="16" t="n">
        <v>0</v>
      </c>
      <c r="E1826" s="16" t="n">
        <v>0.4</v>
      </c>
      <c r="F1826" s="16" t="n">
        <v>0.378939137539408</v>
      </c>
      <c r="G1826" s="16" t="n">
        <v>0.305711442524568</v>
      </c>
      <c r="H1826" s="16" t="n">
        <v>0.0924599832517422</v>
      </c>
      <c r="I1826" s="16" t="n">
        <v>1.30102999566398</v>
      </c>
      <c r="J1826" s="16" t="n">
        <v>0</v>
      </c>
      <c r="K1826" s="16" t="n">
        <v>0.510493827160494</v>
      </c>
      <c r="L1826" s="16" t="n">
        <v>0.860320987654321</v>
      </c>
    </row>
    <row r="1827" customFormat="false" ht="15" hidden="false" customHeight="false" outlineLevel="0" collapsed="false">
      <c r="A1827" s="17" t="n">
        <v>2222</v>
      </c>
      <c r="B1827" s="16" t="n">
        <v>0.168592881411314</v>
      </c>
      <c r="C1827" s="16" t="n">
        <v>0.171658129791419</v>
      </c>
      <c r="D1827" s="16" t="n">
        <v>0</v>
      </c>
      <c r="E1827" s="16" t="n">
        <v>0.4</v>
      </c>
      <c r="F1827" s="16" t="n">
        <v>0.383513722159886</v>
      </c>
      <c r="G1827" s="16" t="n">
        <v>0.309551387304966</v>
      </c>
      <c r="H1827" s="16" t="n">
        <v>0.0938035108756112</v>
      </c>
      <c r="I1827" s="16" t="n">
        <v>1.30102999566398</v>
      </c>
      <c r="J1827" s="16" t="n">
        <v>0</v>
      </c>
      <c r="K1827" s="16" t="n">
        <v>0.510814814814815</v>
      </c>
      <c r="L1827" s="16" t="n">
        <v>0.868074074074074</v>
      </c>
    </row>
    <row r="1828" customFormat="false" ht="15" hidden="false" customHeight="false" outlineLevel="0" collapsed="false">
      <c r="A1828" s="17" t="n">
        <v>2223</v>
      </c>
      <c r="B1828" s="16" t="n">
        <v>0.168598888731665</v>
      </c>
      <c r="C1828" s="16" t="n">
        <v>0.171696624441279</v>
      </c>
      <c r="D1828" s="16" t="n">
        <v>0</v>
      </c>
      <c r="E1828" s="16" t="n">
        <v>0.4</v>
      </c>
      <c r="F1828" s="16" t="n">
        <v>0.3886085914504</v>
      </c>
      <c r="G1828" s="16" t="n">
        <v>0.314155805406254</v>
      </c>
      <c r="H1828" s="16" t="n">
        <v>0.0954795752004573</v>
      </c>
      <c r="I1828" s="16" t="n">
        <v>1.30102999566398</v>
      </c>
      <c r="J1828" s="16" t="n">
        <v>0</v>
      </c>
      <c r="K1828" s="16" t="n">
        <v>0.51116049382716</v>
      </c>
      <c r="L1828" s="16" t="n">
        <v>0.871160493827161</v>
      </c>
    </row>
    <row r="1829" customFormat="false" ht="15" hidden="false" customHeight="false" outlineLevel="0" collapsed="false">
      <c r="A1829" s="17" t="n">
        <v>2224</v>
      </c>
      <c r="B1829" s="16" t="n">
        <v>0.168599845468998</v>
      </c>
      <c r="C1829" s="16" t="n">
        <v>0.171729539169206</v>
      </c>
      <c r="D1829" s="16" t="n">
        <v>0</v>
      </c>
      <c r="E1829" s="16" t="n">
        <v>0.4</v>
      </c>
      <c r="F1829" s="16" t="n">
        <v>0.393664989297545</v>
      </c>
      <c r="G1829" s="16" t="n">
        <v>0.317737517687393</v>
      </c>
      <c r="H1829" s="16" t="n">
        <v>0.0971694703135666</v>
      </c>
      <c r="I1829" s="16" t="n">
        <v>1.30102999566398</v>
      </c>
      <c r="J1829" s="16" t="n">
        <v>0</v>
      </c>
      <c r="K1829" s="16" t="n">
        <v>0.511456790123457</v>
      </c>
      <c r="L1829" s="16" t="n">
        <v>0.869851851851852</v>
      </c>
    </row>
    <row r="1830" customFormat="false" ht="15" hidden="false" customHeight="false" outlineLevel="0" collapsed="false">
      <c r="A1830" s="17" t="n">
        <v>2225</v>
      </c>
      <c r="B1830" s="16" t="n">
        <v>0.168592011100716</v>
      </c>
      <c r="C1830" s="16" t="n">
        <v>0.171758511116107</v>
      </c>
      <c r="D1830" s="16" t="n">
        <v>0</v>
      </c>
      <c r="E1830" s="16" t="n">
        <v>0.4</v>
      </c>
      <c r="F1830" s="16" t="n">
        <v>0.399518311086556</v>
      </c>
      <c r="G1830" s="16" t="n">
        <v>0.322604926494753</v>
      </c>
      <c r="H1830" s="16" t="n">
        <v>0.0988274692781778</v>
      </c>
      <c r="I1830" s="16" t="n">
        <v>1.30102999566398</v>
      </c>
      <c r="J1830" s="16" t="n">
        <v>0</v>
      </c>
      <c r="K1830" s="16" t="n">
        <v>0.511604938271605</v>
      </c>
      <c r="L1830" s="16" t="n">
        <v>0.863950617283951</v>
      </c>
    </row>
    <row r="1831" customFormat="false" ht="15" hidden="false" customHeight="false" outlineLevel="0" collapsed="false">
      <c r="A1831" s="17" t="n">
        <v>2226</v>
      </c>
      <c r="B1831" s="16" t="n">
        <v>0.168572927266359</v>
      </c>
      <c r="C1831" s="16" t="n">
        <v>0.171781920608547</v>
      </c>
      <c r="D1831" s="16" t="n">
        <v>0</v>
      </c>
      <c r="E1831" s="16" t="n">
        <v>0.4</v>
      </c>
      <c r="F1831" s="16" t="n">
        <v>0.40630761968178</v>
      </c>
      <c r="G1831" s="16" t="n">
        <v>0.328406078845911</v>
      </c>
      <c r="H1831" s="16" t="n">
        <v>0.100615435196844</v>
      </c>
      <c r="I1831" s="16" t="n">
        <v>1.30102999566398</v>
      </c>
      <c r="J1831" s="16" t="n">
        <v>0</v>
      </c>
      <c r="K1831" s="16" t="n">
        <v>0.511901234567901</v>
      </c>
      <c r="L1831" s="16" t="n">
        <v>0.855604938271605</v>
      </c>
    </row>
    <row r="1832" customFormat="false" ht="15" hidden="false" customHeight="false" outlineLevel="0" collapsed="false">
      <c r="A1832" s="17" t="n">
        <v>2227</v>
      </c>
      <c r="B1832" s="16" t="n">
        <v>0.168555989861488</v>
      </c>
      <c r="C1832" s="16" t="n">
        <v>0.171800733490123</v>
      </c>
      <c r="D1832" s="16" t="n">
        <v>0</v>
      </c>
      <c r="E1832" s="16" t="n">
        <v>0.4</v>
      </c>
      <c r="F1832" s="16" t="n">
        <v>0.412064378734926</v>
      </c>
      <c r="G1832" s="16" t="n">
        <v>0.333420242422768</v>
      </c>
      <c r="H1832" s="16" t="n">
        <v>0.102829307943348</v>
      </c>
      <c r="I1832" s="16" t="n">
        <v>1.30102999566398</v>
      </c>
      <c r="J1832" s="16" t="n">
        <v>0</v>
      </c>
      <c r="K1832" s="16" t="n">
        <v>0.512271604938272</v>
      </c>
      <c r="L1832" s="16" t="n">
        <v>0.842172839506173</v>
      </c>
    </row>
    <row r="1833" customFormat="false" ht="15" hidden="false" customHeight="false" outlineLevel="0" collapsed="false">
      <c r="A1833" s="17" t="n">
        <v>2228</v>
      </c>
      <c r="B1833" s="16" t="n">
        <v>0.168531286799245</v>
      </c>
      <c r="C1833" s="16" t="n">
        <v>0.171814644419485</v>
      </c>
      <c r="D1833" s="16" t="n">
        <v>0</v>
      </c>
      <c r="E1833" s="16" t="n">
        <v>0.4</v>
      </c>
      <c r="F1833" s="16" t="n">
        <v>0.418341032734614</v>
      </c>
      <c r="G1833" s="16" t="n">
        <v>0.338207885311592</v>
      </c>
      <c r="H1833" s="16" t="n">
        <v>0.104602650034662</v>
      </c>
      <c r="I1833" s="16" t="n">
        <v>1.30102999566398</v>
      </c>
      <c r="J1833" s="16" t="n">
        <v>0</v>
      </c>
      <c r="K1833" s="16" t="n">
        <v>0.512567901234568</v>
      </c>
      <c r="L1833" s="16" t="n">
        <v>0.82683950617284</v>
      </c>
    </row>
    <row r="1834" customFormat="false" ht="15" hidden="false" customHeight="false" outlineLevel="0" collapsed="false">
      <c r="A1834" s="17" t="n">
        <v>2229</v>
      </c>
      <c r="B1834" s="16" t="n">
        <v>0.168507834109995</v>
      </c>
      <c r="C1834" s="16" t="n">
        <v>0.171824148562219</v>
      </c>
      <c r="D1834" s="16" t="n">
        <v>0</v>
      </c>
      <c r="E1834" s="16" t="n">
        <v>0.4</v>
      </c>
      <c r="F1834" s="16" t="n">
        <v>0.423726879270063</v>
      </c>
      <c r="G1834" s="16" t="n">
        <v>0.343096258159309</v>
      </c>
      <c r="H1834" s="16" t="n">
        <v>0.106160062590674</v>
      </c>
      <c r="I1834" s="16" t="n">
        <v>1.30102999566398</v>
      </c>
      <c r="J1834" s="16" t="n">
        <v>0</v>
      </c>
      <c r="K1834" s="16" t="n">
        <v>0.513012345679012</v>
      </c>
      <c r="L1834" s="16" t="n">
        <v>0.81358024691358</v>
      </c>
    </row>
    <row r="1835" customFormat="false" ht="15" hidden="false" customHeight="false" outlineLevel="0" collapsed="false">
      <c r="A1835" s="17" t="n">
        <v>2230</v>
      </c>
      <c r="B1835" s="16" t="n">
        <v>0.168485366139147</v>
      </c>
      <c r="C1835" s="16" t="n">
        <v>0.171825793319278</v>
      </c>
      <c r="D1835" s="16" t="n">
        <v>0</v>
      </c>
      <c r="E1835" s="16" t="n">
        <v>0.4</v>
      </c>
      <c r="F1835" s="16" t="n">
        <v>0.427696858888366</v>
      </c>
      <c r="G1835" s="16" t="n">
        <v>0.345820054765014</v>
      </c>
      <c r="H1835" s="16" t="n">
        <v>0.107294495449004</v>
      </c>
      <c r="I1835" s="16" t="n">
        <v>1.30102999566398</v>
      </c>
      <c r="J1835" s="16" t="n">
        <v>0</v>
      </c>
      <c r="K1835" s="16" t="n">
        <v>0.51316049382716</v>
      </c>
      <c r="L1835" s="16" t="n">
        <v>0.801358024691358</v>
      </c>
    </row>
    <row r="1836" customFormat="false" ht="15" hidden="false" customHeight="false" outlineLevel="0" collapsed="false">
      <c r="A1836" s="17" t="n">
        <v>2231</v>
      </c>
      <c r="B1836" s="16" t="n">
        <v>0.168461140576336</v>
      </c>
      <c r="C1836" s="16" t="n">
        <v>0.171827664954795</v>
      </c>
      <c r="D1836" s="16" t="n">
        <v>0</v>
      </c>
      <c r="E1836" s="16" t="n">
        <v>0.4</v>
      </c>
      <c r="F1836" s="16" t="n">
        <v>0.432014111247515</v>
      </c>
      <c r="G1836" s="16" t="n">
        <v>0.34963783095421</v>
      </c>
      <c r="H1836" s="16" t="n">
        <v>0.108118053385375</v>
      </c>
      <c r="I1836" s="16" t="n">
        <v>1.30102999566398</v>
      </c>
      <c r="J1836" s="16" t="n">
        <v>0</v>
      </c>
      <c r="K1836" s="16" t="n">
        <v>0.513407407407407</v>
      </c>
      <c r="L1836" s="16" t="n">
        <v>0.789432098765432</v>
      </c>
    </row>
    <row r="1837" customFormat="false" ht="15" hidden="false" customHeight="false" outlineLevel="0" collapsed="false">
      <c r="A1837" s="17" t="n">
        <v>2232</v>
      </c>
      <c r="B1837" s="16" t="n">
        <v>0.168431676593092</v>
      </c>
      <c r="C1837" s="16" t="n">
        <v>0.171822359545363</v>
      </c>
      <c r="D1837" s="16" t="n">
        <v>0</v>
      </c>
      <c r="E1837" s="16" t="n">
        <v>0.5</v>
      </c>
      <c r="F1837" s="16" t="n">
        <v>0.436021070173815</v>
      </c>
      <c r="G1837" s="16" t="n">
        <v>0.353118054560759</v>
      </c>
      <c r="H1837" s="16" t="n">
        <v>0.109600043759098</v>
      </c>
      <c r="I1837" s="16" t="n">
        <v>1.30102999566398</v>
      </c>
      <c r="J1837" s="16" t="n">
        <v>0</v>
      </c>
      <c r="K1837" s="16" t="n">
        <v>0.513530864197531</v>
      </c>
      <c r="L1837" s="16" t="n">
        <v>0.779728395061728</v>
      </c>
    </row>
    <row r="1838" customFormat="false" ht="15" hidden="false" customHeight="false" outlineLevel="0" collapsed="false">
      <c r="A1838" s="17" t="n">
        <v>2233</v>
      </c>
      <c r="B1838" s="16" t="n">
        <v>0.168405319253604</v>
      </c>
      <c r="C1838" s="16" t="n">
        <v>0.171823266016112</v>
      </c>
      <c r="D1838" s="16" t="n">
        <v>0</v>
      </c>
      <c r="E1838" s="16" t="n">
        <v>0.5</v>
      </c>
      <c r="F1838" s="16" t="n">
        <v>0.440576756099903</v>
      </c>
      <c r="G1838" s="16" t="n">
        <v>0.356698591375278</v>
      </c>
      <c r="H1838" s="16" t="n">
        <v>0.111146906510099</v>
      </c>
      <c r="I1838" s="16" t="n">
        <v>1.30102999566398</v>
      </c>
      <c r="J1838" s="16" t="n">
        <v>0</v>
      </c>
      <c r="K1838" s="16" t="n">
        <v>0.513753086419753</v>
      </c>
      <c r="L1838" s="16" t="n">
        <v>0.77</v>
      </c>
    </row>
    <row r="1839" customFormat="false" ht="15" hidden="false" customHeight="false" outlineLevel="0" collapsed="false">
      <c r="A1839" s="17" t="n">
        <v>2234</v>
      </c>
      <c r="B1839" s="16" t="n">
        <v>0.168380610644817</v>
      </c>
      <c r="C1839" s="16" t="n">
        <v>0.171823194060061</v>
      </c>
      <c r="D1839" s="16" t="n">
        <v>0</v>
      </c>
      <c r="E1839" s="16" t="n">
        <v>0.5</v>
      </c>
      <c r="F1839" s="16" t="n">
        <v>0.444720183193454</v>
      </c>
      <c r="G1839" s="16" t="n">
        <v>0.360089124061424</v>
      </c>
      <c r="H1839" s="16" t="n">
        <v>0.112428245942354</v>
      </c>
      <c r="I1839" s="16" t="n">
        <v>1.30102999566398</v>
      </c>
      <c r="J1839" s="16" t="n">
        <v>0</v>
      </c>
      <c r="K1839" s="16" t="n">
        <v>0.513901234567901</v>
      </c>
      <c r="L1839" s="16" t="n">
        <v>0.760074074074074</v>
      </c>
    </row>
    <row r="1840" customFormat="false" ht="15" hidden="false" customHeight="false" outlineLevel="0" collapsed="false">
      <c r="A1840" s="17" t="n">
        <v>2235</v>
      </c>
      <c r="B1840" s="16" t="n">
        <v>0.168354334185521</v>
      </c>
      <c r="C1840" s="16" t="n">
        <v>0.171827927480141</v>
      </c>
      <c r="D1840" s="16" t="n">
        <v>0</v>
      </c>
      <c r="E1840" s="16" t="n">
        <v>0.5</v>
      </c>
      <c r="F1840" s="16" t="n">
        <v>0.449982824033464</v>
      </c>
      <c r="G1840" s="16" t="n">
        <v>0.363739156243012</v>
      </c>
      <c r="H1840" s="16" t="n">
        <v>0.113029982264243</v>
      </c>
      <c r="I1840" s="16" t="n">
        <v>1.30102999566398</v>
      </c>
      <c r="J1840" s="16" t="n">
        <v>0</v>
      </c>
      <c r="K1840" s="16" t="n">
        <v>0.514024691358025</v>
      </c>
      <c r="L1840" s="16" t="n">
        <v>0.75283950617284</v>
      </c>
    </row>
    <row r="1841" customFormat="false" ht="15" hidden="false" customHeight="false" outlineLevel="0" collapsed="false">
      <c r="A1841" s="17" t="n">
        <v>2236</v>
      </c>
      <c r="B1841" s="16" t="n">
        <v>0.168329292866919</v>
      </c>
      <c r="C1841" s="16" t="n">
        <v>0.171840216749244</v>
      </c>
      <c r="D1841" s="16" t="n">
        <v>0</v>
      </c>
      <c r="E1841" s="16" t="n">
        <v>0.5</v>
      </c>
      <c r="F1841" s="16" t="n">
        <v>0.456329503114999</v>
      </c>
      <c r="G1841" s="16" t="n">
        <v>0.369179327396099</v>
      </c>
      <c r="H1841" s="16" t="n">
        <v>0.114927565994542</v>
      </c>
      <c r="I1841" s="16" t="n">
        <v>1.30102999566398</v>
      </c>
      <c r="J1841" s="16" t="n">
        <v>0</v>
      </c>
      <c r="K1841" s="16" t="n">
        <v>0.514320987654321</v>
      </c>
      <c r="L1841" s="16" t="n">
        <v>0.747876543209877</v>
      </c>
    </row>
    <row r="1842" customFormat="false" ht="15" hidden="false" customHeight="false" outlineLevel="0" collapsed="false">
      <c r="A1842" s="17" t="n">
        <v>2237</v>
      </c>
      <c r="B1842" s="16" t="n">
        <v>0.168309226880471</v>
      </c>
      <c r="C1842" s="16" t="n">
        <v>0.171855854425165</v>
      </c>
      <c r="D1842" s="16" t="n">
        <v>0</v>
      </c>
      <c r="E1842" s="16" t="n">
        <v>0.5</v>
      </c>
      <c r="F1842" s="16" t="n">
        <v>0.462426195322182</v>
      </c>
      <c r="G1842" s="16" t="n">
        <v>0.374190955271098</v>
      </c>
      <c r="H1842" s="16" t="n">
        <v>0.117118660752389</v>
      </c>
      <c r="I1842" s="16" t="n">
        <v>1.30102999566398</v>
      </c>
      <c r="J1842" s="16" t="n">
        <v>0</v>
      </c>
      <c r="K1842" s="16" t="n">
        <v>0.514617283950617</v>
      </c>
      <c r="L1842" s="16" t="n">
        <v>0.741456790123457</v>
      </c>
    </row>
    <row r="1843" customFormat="false" ht="15" hidden="false" customHeight="false" outlineLevel="0" collapsed="false">
      <c r="A1843" s="17" t="n">
        <v>2238</v>
      </c>
      <c r="B1843" s="16" t="n">
        <v>0.168291916615433</v>
      </c>
      <c r="C1843" s="16" t="n">
        <v>0.171878741896815</v>
      </c>
      <c r="D1843" s="16" t="n">
        <v>0</v>
      </c>
      <c r="E1843" s="16" t="n">
        <v>0.6</v>
      </c>
      <c r="F1843" s="16" t="n">
        <v>0.46935272552458</v>
      </c>
      <c r="G1843" s="16" t="n">
        <v>0.379922783510781</v>
      </c>
      <c r="H1843" s="16" t="n">
        <v>0.118700759166392</v>
      </c>
      <c r="I1843" s="16" t="n">
        <v>1.30102999566398</v>
      </c>
      <c r="J1843" s="16" t="n">
        <v>0</v>
      </c>
      <c r="K1843" s="16" t="n">
        <v>0.514938271604938</v>
      </c>
      <c r="L1843" s="16" t="n">
        <v>0.73120987654321</v>
      </c>
    </row>
    <row r="1844" customFormat="false" ht="15" hidden="false" customHeight="false" outlineLevel="0" collapsed="false">
      <c r="A1844" s="17" t="n">
        <v>2239</v>
      </c>
      <c r="B1844" s="16" t="n">
        <v>0.16828303196364</v>
      </c>
      <c r="C1844" s="16" t="n">
        <v>0.171912056754033</v>
      </c>
      <c r="D1844" s="16" t="n">
        <v>0</v>
      </c>
      <c r="E1844" s="16" t="n">
        <v>0.6</v>
      </c>
      <c r="F1844" s="16" t="n">
        <v>0.476635510115568</v>
      </c>
      <c r="G1844" s="16" t="n">
        <v>0.38644297882435</v>
      </c>
      <c r="H1844" s="16" t="n">
        <v>0.120933148920819</v>
      </c>
      <c r="I1844" s="16" t="n">
        <v>1.30102999566398</v>
      </c>
      <c r="J1844" s="16" t="n">
        <v>0</v>
      </c>
      <c r="K1844" s="16" t="n">
        <v>0.515234567901235</v>
      </c>
      <c r="L1844" s="16" t="n">
        <v>0.720666666666667</v>
      </c>
    </row>
    <row r="1845" customFormat="false" ht="15" hidden="false" customHeight="false" outlineLevel="0" collapsed="false">
      <c r="A1845" s="17" t="n">
        <v>2240</v>
      </c>
      <c r="B1845" s="16" t="n">
        <v>0.168289008984963</v>
      </c>
      <c r="C1845" s="16" t="n">
        <v>0.171957178264856</v>
      </c>
      <c r="D1845" s="16" t="n">
        <v>0</v>
      </c>
      <c r="E1845" s="16" t="n">
        <v>0.6</v>
      </c>
      <c r="F1845" s="16" t="n">
        <v>0.483382588556055</v>
      </c>
      <c r="G1845" s="16" t="n">
        <v>0.392226009798058</v>
      </c>
      <c r="H1845" s="16" t="n">
        <v>0.122337883729139</v>
      </c>
      <c r="I1845" s="16" t="n">
        <v>1.30102999566398</v>
      </c>
      <c r="J1845" s="16" t="n">
        <v>0</v>
      </c>
      <c r="K1845" s="16" t="n">
        <v>0.515802469135803</v>
      </c>
      <c r="L1845" s="16" t="n">
        <v>0.709259259259259</v>
      </c>
    </row>
    <row r="1846" customFormat="false" ht="15" hidden="false" customHeight="false" outlineLevel="0" collapsed="false">
      <c r="A1846" s="17" t="n">
        <v>2241</v>
      </c>
      <c r="B1846" s="16" t="n">
        <v>0.168311003678375</v>
      </c>
      <c r="C1846" s="16" t="n">
        <v>0.172017966740661</v>
      </c>
      <c r="D1846" s="16" t="n">
        <v>0</v>
      </c>
      <c r="E1846" s="16" t="n">
        <v>0.7</v>
      </c>
      <c r="F1846" s="16" t="n">
        <v>0.490126287968853</v>
      </c>
      <c r="G1846" s="16" t="n">
        <v>0.397382077880577</v>
      </c>
      <c r="H1846" s="16" t="n">
        <v>0.12430845583747</v>
      </c>
      <c r="I1846" s="16" t="n">
        <v>1.30102999566398</v>
      </c>
      <c r="J1846" s="16" t="n">
        <v>0</v>
      </c>
      <c r="K1846" s="16" t="n">
        <v>0.516395061728395</v>
      </c>
      <c r="L1846" s="16" t="n">
        <v>0.69683950617284</v>
      </c>
    </row>
    <row r="1847" customFormat="false" ht="15" hidden="false" customHeight="false" outlineLevel="0" collapsed="false">
      <c r="A1847" s="17" t="n">
        <v>2242</v>
      </c>
      <c r="B1847" s="16" t="n">
        <v>0.168345672140519</v>
      </c>
      <c r="C1847" s="16" t="n">
        <v>0.172094664457772</v>
      </c>
      <c r="D1847" s="16" t="n">
        <v>0</v>
      </c>
      <c r="E1847" s="16" t="n">
        <v>0.7</v>
      </c>
      <c r="F1847" s="16" t="n">
        <v>0.497418623273408</v>
      </c>
      <c r="G1847" s="16" t="n">
        <v>0.403905976862143</v>
      </c>
      <c r="H1847" s="16" t="n">
        <v>0.12652105122865</v>
      </c>
      <c r="I1847" s="16" t="n">
        <v>1.30102999566398</v>
      </c>
      <c r="J1847" s="16" t="n">
        <v>0</v>
      </c>
      <c r="K1847" s="16" t="n">
        <v>0.516666666666667</v>
      </c>
      <c r="L1847" s="16" t="n">
        <v>0.688123456790123</v>
      </c>
    </row>
    <row r="1848" customFormat="false" ht="15" hidden="false" customHeight="false" outlineLevel="0" collapsed="false">
      <c r="A1848" s="17" t="n">
        <v>2243</v>
      </c>
      <c r="B1848" s="16" t="n">
        <v>0.168401385264264</v>
      </c>
      <c r="C1848" s="16" t="n">
        <v>0.172186484485865</v>
      </c>
      <c r="D1848" s="16" t="n">
        <v>0</v>
      </c>
      <c r="E1848" s="16" t="n">
        <v>0.7</v>
      </c>
      <c r="F1848" s="16" t="n">
        <v>0.503633716620469</v>
      </c>
      <c r="G1848" s="16" t="n">
        <v>0.408837313785525</v>
      </c>
      <c r="H1848" s="16" t="n">
        <v>0.128087193383666</v>
      </c>
      <c r="I1848" s="16" t="n">
        <v>1.30102999566398</v>
      </c>
      <c r="J1848" s="16" t="n">
        <v>0</v>
      </c>
      <c r="K1848" s="16" t="n">
        <v>0.516864197530864</v>
      </c>
      <c r="L1848" s="16" t="n">
        <v>0.678814814814815</v>
      </c>
    </row>
    <row r="1849" customFormat="false" ht="15" hidden="false" customHeight="false" outlineLevel="0" collapsed="false">
      <c r="A1849" s="17" t="n">
        <v>2244</v>
      </c>
      <c r="B1849" s="16" t="n">
        <v>0.168476529005501</v>
      </c>
      <c r="C1849" s="16" t="n">
        <v>0.172292509492901</v>
      </c>
      <c r="D1849" s="16" t="n">
        <v>0</v>
      </c>
      <c r="E1849" s="16" t="n">
        <v>0.7</v>
      </c>
      <c r="F1849" s="16" t="n">
        <v>0.508894530439471</v>
      </c>
      <c r="G1849" s="16" t="n">
        <v>0.413210204337577</v>
      </c>
      <c r="H1849" s="16" t="n">
        <v>0.129692069183416</v>
      </c>
      <c r="I1849" s="16" t="n">
        <v>1.30102999566398</v>
      </c>
      <c r="J1849" s="16" t="n">
        <v>0</v>
      </c>
      <c r="K1849" s="16" t="n">
        <v>0.516962962962963</v>
      </c>
      <c r="L1849" s="16" t="n">
        <v>0.670444444444444</v>
      </c>
    </row>
    <row r="1850" customFormat="false" ht="15" hidden="false" customHeight="false" outlineLevel="0" collapsed="false">
      <c r="A1850" s="17" t="n">
        <v>2245</v>
      </c>
      <c r="B1850" s="16" t="n">
        <v>0.168573345492284</v>
      </c>
      <c r="C1850" s="16" t="n">
        <v>0.172410710553328</v>
      </c>
      <c r="D1850" s="16" t="n">
        <v>0</v>
      </c>
      <c r="E1850" s="16" t="n">
        <v>0.7</v>
      </c>
      <c r="F1850" s="16" t="n">
        <v>0.512410166243615</v>
      </c>
      <c r="G1850" s="16" t="n">
        <v>0.416326201001293</v>
      </c>
      <c r="H1850" s="16" t="n">
        <v>0.130237917828496</v>
      </c>
      <c r="I1850" s="16" t="n">
        <v>1.30102999566398</v>
      </c>
      <c r="J1850" s="16" t="n">
        <v>0</v>
      </c>
      <c r="K1850" s="16" t="n">
        <v>0.517086419753086</v>
      </c>
      <c r="L1850" s="16" t="n">
        <v>0.664123456790123</v>
      </c>
    </row>
    <row r="1851" customFormat="false" ht="15" hidden="false" customHeight="false" outlineLevel="0" collapsed="false">
      <c r="A1851" s="17" t="n">
        <v>2246</v>
      </c>
      <c r="B1851" s="16" t="n">
        <v>0.168676098022196</v>
      </c>
      <c r="C1851" s="16" t="n">
        <v>0.172551943080293</v>
      </c>
      <c r="D1851" s="16" t="n">
        <v>0</v>
      </c>
      <c r="E1851" s="16" t="n">
        <v>0.7</v>
      </c>
      <c r="F1851" s="16" t="n">
        <v>0.518999568124036</v>
      </c>
      <c r="G1851" s="16" t="n">
        <v>0.422141229157555</v>
      </c>
      <c r="H1851" s="16" t="n">
        <v>0.131895937243703</v>
      </c>
      <c r="I1851" s="16" t="n">
        <v>1.30102999566398</v>
      </c>
      <c r="J1851" s="16" t="n">
        <v>0</v>
      </c>
      <c r="K1851" s="16" t="n">
        <v>0.51720987654321</v>
      </c>
      <c r="L1851" s="16" t="n">
        <v>0.659432098765432</v>
      </c>
    </row>
    <row r="1852" customFormat="false" ht="15" hidden="false" customHeight="false" outlineLevel="0" collapsed="false">
      <c r="A1852" s="17" t="n">
        <v>2247</v>
      </c>
      <c r="B1852" s="16" t="n">
        <v>0.168796538644367</v>
      </c>
      <c r="C1852" s="16" t="n">
        <v>0.172711340702242</v>
      </c>
      <c r="D1852" s="16" t="n">
        <v>0</v>
      </c>
      <c r="E1852" s="16" t="n">
        <v>0.7</v>
      </c>
      <c r="F1852" s="16" t="n">
        <v>0.525689096150317</v>
      </c>
      <c r="G1852" s="16" t="n">
        <v>0.427561863464487</v>
      </c>
      <c r="H1852" s="16" t="n">
        <v>0.13329123785877</v>
      </c>
      <c r="I1852" s="16" t="n">
        <v>1.30102999566398</v>
      </c>
      <c r="J1852" s="16" t="n">
        <v>0</v>
      </c>
      <c r="K1852" s="16" t="n">
        <v>0.517333333333333</v>
      </c>
      <c r="L1852" s="16" t="n">
        <v>0.656320987654321</v>
      </c>
    </row>
    <row r="1853" customFormat="false" ht="15" hidden="false" customHeight="false" outlineLevel="0" collapsed="false">
      <c r="A1853" s="17" t="n">
        <v>2248</v>
      </c>
      <c r="B1853" s="16" t="n">
        <v>0.168934154510498</v>
      </c>
      <c r="C1853" s="16" t="n">
        <v>0.172891782571872</v>
      </c>
      <c r="D1853" s="16" t="n">
        <v>0</v>
      </c>
      <c r="E1853" s="16" t="n">
        <v>0.7</v>
      </c>
      <c r="F1853" s="16" t="n">
        <v>0.532988582986538</v>
      </c>
      <c r="G1853" s="16" t="n">
        <v>0.433798803683583</v>
      </c>
      <c r="H1853" s="16" t="n">
        <v>0.135983696987984</v>
      </c>
      <c r="I1853" s="16" t="n">
        <v>1.30102999566398</v>
      </c>
      <c r="J1853" s="16" t="n">
        <v>0</v>
      </c>
      <c r="K1853" s="16" t="n">
        <v>0.517703703703704</v>
      </c>
      <c r="L1853" s="16" t="n">
        <v>0.65241975308642</v>
      </c>
    </row>
    <row r="1854" customFormat="false" ht="15" hidden="false" customHeight="false" outlineLevel="0" collapsed="false">
      <c r="A1854" s="17" t="n">
        <v>2249</v>
      </c>
      <c r="B1854" s="16" t="n">
        <v>0.169077714615398</v>
      </c>
      <c r="C1854" s="16" t="n">
        <v>0.173093119081524</v>
      </c>
      <c r="D1854" s="16" t="n">
        <v>0</v>
      </c>
      <c r="E1854" s="16" t="n">
        <v>0.7</v>
      </c>
      <c r="F1854" s="16" t="n">
        <v>0.543051102204471</v>
      </c>
      <c r="G1854" s="16" t="n">
        <v>0.442300046869287</v>
      </c>
      <c r="H1854" s="16" t="n">
        <v>0.13813208513095</v>
      </c>
      <c r="I1854" s="16" t="n">
        <v>1.30102999566398</v>
      </c>
      <c r="J1854" s="16" t="n">
        <v>0</v>
      </c>
      <c r="K1854" s="16" t="n">
        <v>0.518197530864198</v>
      </c>
      <c r="L1854" s="16" t="n">
        <v>0.650987654320988</v>
      </c>
    </row>
    <row r="1855" customFormat="false" ht="15" hidden="false" customHeight="false" outlineLevel="0" collapsed="false">
      <c r="A1855" s="17" t="n">
        <v>2250</v>
      </c>
      <c r="B1855" s="16" t="n">
        <v>0.169255007886224</v>
      </c>
      <c r="C1855" s="16" t="n">
        <v>0.173318350960811</v>
      </c>
      <c r="D1855" s="16" t="n">
        <v>0</v>
      </c>
      <c r="E1855" s="16" t="n">
        <v>0.7</v>
      </c>
      <c r="F1855" s="16" t="n">
        <v>0.551191350744334</v>
      </c>
      <c r="G1855" s="16" t="n">
        <v>0.448611684362742</v>
      </c>
      <c r="H1855" s="16" t="n">
        <v>0.140660867501507</v>
      </c>
      <c r="I1855" s="16" t="n">
        <v>1.30102999566398</v>
      </c>
      <c r="J1855" s="16" t="n">
        <v>0</v>
      </c>
      <c r="K1855" s="16" t="n">
        <v>0.518592592592593</v>
      </c>
      <c r="L1855" s="16" t="n">
        <v>0.649901234567901</v>
      </c>
    </row>
    <row r="1856" customFormat="false" ht="15" hidden="false" customHeight="false" outlineLevel="0" collapsed="false">
      <c r="A1856" s="17" t="n">
        <v>2251</v>
      </c>
      <c r="B1856" s="16" t="n">
        <v>0.169465663449632</v>
      </c>
      <c r="C1856" s="16" t="n">
        <v>0.173569019817644</v>
      </c>
      <c r="D1856" s="16" t="n">
        <v>0</v>
      </c>
      <c r="E1856" s="16" t="n">
        <v>0.7</v>
      </c>
      <c r="F1856" s="16" t="n">
        <v>0.557663252879287</v>
      </c>
      <c r="G1856" s="16" t="n">
        <v>0.453510054044782</v>
      </c>
      <c r="H1856" s="16" t="n">
        <v>0.142702181261506</v>
      </c>
      <c r="I1856" s="16" t="n">
        <v>1.30102999566398</v>
      </c>
      <c r="J1856" s="16" t="n">
        <v>0</v>
      </c>
      <c r="K1856" s="16" t="n">
        <v>0.519135802469136</v>
      </c>
      <c r="L1856" s="16" t="n">
        <v>0.650024691358025</v>
      </c>
    </row>
    <row r="1857" customFormat="false" ht="15" hidden="false" customHeight="false" outlineLevel="0" collapsed="false">
      <c r="A1857" s="17" t="n">
        <v>2252</v>
      </c>
      <c r="B1857" s="16" t="n">
        <v>0.16968466507064</v>
      </c>
      <c r="C1857" s="16" t="n">
        <v>0.173836329761479</v>
      </c>
      <c r="D1857" s="16" t="n">
        <v>0</v>
      </c>
      <c r="E1857" s="16" t="n">
        <v>0.7</v>
      </c>
      <c r="F1857" s="16" t="n">
        <v>0.565738091621392</v>
      </c>
      <c r="G1857" s="16" t="n">
        <v>0.459213852419471</v>
      </c>
      <c r="H1857" s="16" t="n">
        <v>0.144687710013338</v>
      </c>
      <c r="I1857" s="16" t="n">
        <v>1.30102999566398</v>
      </c>
      <c r="J1857" s="16" t="n">
        <v>0</v>
      </c>
      <c r="K1857" s="16" t="n">
        <v>0.519654320987654</v>
      </c>
      <c r="L1857" s="16" t="n">
        <v>0.649382716049383</v>
      </c>
    </row>
    <row r="1858" customFormat="false" ht="15" hidden="false" customHeight="false" outlineLevel="0" collapsed="false">
      <c r="A1858" s="17" t="n">
        <v>2253</v>
      </c>
      <c r="B1858" s="16" t="n">
        <v>0.169923479110003</v>
      </c>
      <c r="C1858" s="16" t="n">
        <v>0.174131403598521</v>
      </c>
      <c r="D1858" s="16" t="n">
        <v>0</v>
      </c>
      <c r="E1858" s="16" t="n">
        <v>0.7</v>
      </c>
      <c r="F1858" s="16" t="n">
        <v>0.575313714277759</v>
      </c>
      <c r="G1858" s="16" t="n">
        <v>0.466841100419229</v>
      </c>
      <c r="H1858" s="16" t="n">
        <v>0.14692308620379</v>
      </c>
      <c r="I1858" s="16" t="n">
        <v>1.30102999566398</v>
      </c>
      <c r="J1858" s="16" t="n">
        <v>0</v>
      </c>
      <c r="K1858" s="16" t="n">
        <v>0.520197530864198</v>
      </c>
      <c r="L1858" s="16" t="n">
        <v>0.648617283950617</v>
      </c>
    </row>
    <row r="1859" customFormat="false" ht="15" hidden="false" customHeight="false" outlineLevel="0" collapsed="false">
      <c r="A1859" s="17" t="n">
        <v>2254</v>
      </c>
      <c r="B1859" s="16" t="n">
        <v>0.170180505679713</v>
      </c>
      <c r="C1859" s="16" t="n">
        <v>0.174440731787019</v>
      </c>
      <c r="D1859" s="16" t="n">
        <v>0</v>
      </c>
      <c r="E1859" s="16" t="n">
        <v>0.7</v>
      </c>
      <c r="F1859" s="16" t="n">
        <v>0.584035693543989</v>
      </c>
      <c r="G1859" s="16" t="n">
        <v>0.473554057204721</v>
      </c>
      <c r="H1859" s="16" t="n">
        <v>0.14903866513976</v>
      </c>
      <c r="I1859" s="16" t="n">
        <v>1.30102999566398</v>
      </c>
      <c r="J1859" s="16" t="n">
        <v>0</v>
      </c>
      <c r="K1859" s="16" t="n">
        <v>0.520740740740741</v>
      </c>
      <c r="L1859" s="16" t="n">
        <v>0.647654320987654</v>
      </c>
    </row>
    <row r="1860" customFormat="false" ht="15" hidden="false" customHeight="false" outlineLevel="0" collapsed="false">
      <c r="A1860" s="17" t="n">
        <v>2255</v>
      </c>
      <c r="B1860" s="16" t="n">
        <v>0.170456165075302</v>
      </c>
      <c r="C1860" s="16" t="n">
        <v>0.174763896399074</v>
      </c>
      <c r="D1860" s="16" t="n">
        <v>0</v>
      </c>
      <c r="E1860" s="16" t="n">
        <v>0.7</v>
      </c>
      <c r="F1860" s="16" t="n">
        <v>0.591839663574678</v>
      </c>
      <c r="G1860" s="16" t="n">
        <v>0.480226286540353</v>
      </c>
      <c r="H1860" s="16" t="n">
        <v>0.150931975942265</v>
      </c>
      <c r="I1860" s="16" t="n">
        <v>1.30102999566398</v>
      </c>
      <c r="J1860" s="16" t="n">
        <v>0</v>
      </c>
      <c r="K1860" s="16" t="n">
        <v>0.521037037037037</v>
      </c>
      <c r="L1860" s="16" t="n">
        <v>0.645234567901235</v>
      </c>
    </row>
    <row r="1861" customFormat="false" ht="15" hidden="false" customHeight="false" outlineLevel="0" collapsed="false">
      <c r="A1861" s="17" t="n">
        <v>2256</v>
      </c>
      <c r="B1861" s="16" t="n">
        <v>0.170752223912213</v>
      </c>
      <c r="C1861" s="16" t="n">
        <v>0.175116097827752</v>
      </c>
      <c r="D1861" s="16" t="n">
        <v>0</v>
      </c>
      <c r="E1861" s="16" t="n">
        <v>0.7</v>
      </c>
      <c r="F1861" s="16" t="n">
        <v>0.601127964190508</v>
      </c>
      <c r="G1861" s="16" t="n">
        <v>0.487235993539631</v>
      </c>
      <c r="H1861" s="16" t="n">
        <v>0.153222138153451</v>
      </c>
      <c r="I1861" s="16" t="n">
        <v>1.30102999566398</v>
      </c>
      <c r="J1861" s="16" t="n">
        <v>0</v>
      </c>
      <c r="K1861" s="16" t="n">
        <v>0.521481481481481</v>
      </c>
      <c r="L1861" s="16" t="n">
        <v>0.645061728395062</v>
      </c>
    </row>
    <row r="1862" customFormat="false" ht="15" hidden="false" customHeight="false" outlineLevel="0" collapsed="false">
      <c r="A1862" s="17" t="n">
        <v>2257</v>
      </c>
      <c r="B1862" s="16" t="n">
        <v>0.171071301069525</v>
      </c>
      <c r="C1862" s="16" t="n">
        <v>0.175495142953263</v>
      </c>
      <c r="D1862" s="16" t="n">
        <v>0</v>
      </c>
      <c r="E1862" s="16" t="n">
        <v>0.7</v>
      </c>
      <c r="F1862" s="16" t="n">
        <v>0.610960773608059</v>
      </c>
      <c r="G1862" s="16" t="n">
        <v>0.494280262144769</v>
      </c>
      <c r="H1862" s="16" t="n">
        <v>0.156031526310634</v>
      </c>
      <c r="I1862" s="16" t="n">
        <v>1.30102999566398</v>
      </c>
      <c r="J1862" s="16" t="n">
        <v>0</v>
      </c>
      <c r="K1862" s="16" t="n">
        <v>0.521802469135802</v>
      </c>
      <c r="L1862" s="16" t="n">
        <v>0.645234567901235</v>
      </c>
    </row>
    <row r="1863" customFormat="false" ht="15" hidden="false" customHeight="false" outlineLevel="0" collapsed="false">
      <c r="A1863" s="17" t="n">
        <v>2258</v>
      </c>
      <c r="B1863" s="16" t="n">
        <v>0.171410246110625</v>
      </c>
      <c r="C1863" s="16" t="n">
        <v>0.175892955114444</v>
      </c>
      <c r="D1863" s="16" t="n">
        <v>0</v>
      </c>
      <c r="E1863" s="16" t="n">
        <v>0.7</v>
      </c>
      <c r="F1863" s="16" t="n">
        <v>0.620515359009342</v>
      </c>
      <c r="G1863" s="16" t="n">
        <v>0.501394222741873</v>
      </c>
      <c r="H1863" s="16" t="n">
        <v>0.158139245515232</v>
      </c>
      <c r="I1863" s="16" t="n">
        <v>1.30102999566398</v>
      </c>
      <c r="J1863" s="16" t="n">
        <v>0</v>
      </c>
      <c r="K1863" s="16" t="n">
        <v>0.522098765432099</v>
      </c>
      <c r="L1863" s="16" t="n">
        <v>0.645901234567901</v>
      </c>
    </row>
    <row r="1864" customFormat="false" ht="15" hidden="false" customHeight="false" outlineLevel="0" collapsed="false">
      <c r="A1864" s="17" t="n">
        <v>2259</v>
      </c>
      <c r="B1864" s="16" t="n">
        <v>0.171777965625127</v>
      </c>
      <c r="C1864" s="16" t="n">
        <v>0.176320198824008</v>
      </c>
      <c r="D1864" s="16" t="n">
        <v>0</v>
      </c>
      <c r="E1864" s="16" t="n">
        <v>0.7</v>
      </c>
      <c r="F1864" s="16" t="n">
        <v>0.630063776000938</v>
      </c>
      <c r="G1864" s="16" t="n">
        <v>0.509524353450461</v>
      </c>
      <c r="H1864" s="16" t="n">
        <v>0.160967611099365</v>
      </c>
      <c r="I1864" s="16" t="n">
        <v>1.30102999566398</v>
      </c>
      <c r="J1864" s="16" t="n">
        <v>0</v>
      </c>
      <c r="K1864" s="16" t="n">
        <v>0.522617283950617</v>
      </c>
      <c r="L1864" s="16" t="n">
        <v>0.644962962962963</v>
      </c>
    </row>
    <row r="1865" customFormat="false" ht="15" hidden="false" customHeight="false" outlineLevel="0" collapsed="false">
      <c r="A1865" s="17" t="n">
        <v>2260</v>
      </c>
      <c r="B1865" s="16" t="n">
        <v>0.172147953841421</v>
      </c>
      <c r="C1865" s="16" t="n">
        <v>0.176764686405659</v>
      </c>
      <c r="D1865" s="16" t="n">
        <v>0</v>
      </c>
      <c r="E1865" s="16" t="n">
        <v>0.7</v>
      </c>
      <c r="F1865" s="16" t="n">
        <v>0.642459119464426</v>
      </c>
      <c r="G1865" s="16" t="n">
        <v>0.520336250040059</v>
      </c>
      <c r="H1865" s="16" t="n">
        <v>0.16392419015259</v>
      </c>
      <c r="I1865" s="16" t="n">
        <v>1.30102999566398</v>
      </c>
      <c r="J1865" s="16" t="n">
        <v>0</v>
      </c>
      <c r="K1865" s="16" t="n">
        <v>0.523135802469136</v>
      </c>
      <c r="L1865" s="16" t="n">
        <v>0.643185185185185</v>
      </c>
    </row>
    <row r="1866" customFormat="false" ht="15" hidden="false" customHeight="false" outlineLevel="0" collapsed="false">
      <c r="A1866" s="17" t="n">
        <v>2261</v>
      </c>
      <c r="B1866" s="16" t="n">
        <v>0.172540989518166</v>
      </c>
      <c r="C1866" s="16" t="n">
        <v>0.177226411402226</v>
      </c>
      <c r="D1866" s="16" t="n">
        <v>0</v>
      </c>
      <c r="E1866" s="16" t="n">
        <v>0.7</v>
      </c>
      <c r="F1866" s="16" t="n">
        <v>0.653611936907946</v>
      </c>
      <c r="G1866" s="16" t="n">
        <v>0.530068702360237</v>
      </c>
      <c r="H1866" s="16" t="n">
        <v>0.167394573051588</v>
      </c>
      <c r="I1866" s="16" t="n">
        <v>1.30102999566398</v>
      </c>
      <c r="J1866" s="16" t="n">
        <v>0</v>
      </c>
      <c r="K1866" s="16" t="n">
        <v>0.523654320987654</v>
      </c>
      <c r="L1866" s="16" t="n">
        <v>0.642345679012346</v>
      </c>
    </row>
    <row r="1867" customFormat="false" ht="15" hidden="false" customHeight="false" outlineLevel="0" collapsed="false">
      <c r="A1867" s="17" t="n">
        <v>2262</v>
      </c>
      <c r="B1867" s="16" t="n">
        <v>0.17295904846655</v>
      </c>
      <c r="C1867" s="16" t="n">
        <v>0.177709834608767</v>
      </c>
      <c r="D1867" s="16" t="n">
        <v>0</v>
      </c>
      <c r="E1867" s="16" t="n">
        <v>0.7</v>
      </c>
      <c r="F1867" s="16" t="n">
        <v>0.664072271304975</v>
      </c>
      <c r="G1867" s="16" t="n">
        <v>0.538650946922068</v>
      </c>
      <c r="H1867" s="16" t="n">
        <v>0.169649804198119</v>
      </c>
      <c r="I1867" s="16" t="n">
        <v>1.30102999566398</v>
      </c>
      <c r="J1867" s="16" t="n">
        <v>0</v>
      </c>
      <c r="K1867" s="16" t="n">
        <v>0.524074074074074</v>
      </c>
      <c r="L1867" s="16" t="n">
        <v>0.640469135802469</v>
      </c>
    </row>
    <row r="1868" customFormat="false" ht="15" hidden="false" customHeight="false" outlineLevel="0" collapsed="false">
      <c r="A1868" s="17" t="n">
        <v>2263</v>
      </c>
      <c r="B1868" s="16" t="n">
        <v>0.173375172913075</v>
      </c>
      <c r="C1868" s="16" t="n">
        <v>0.178198942194382</v>
      </c>
      <c r="D1868" s="16" t="n">
        <v>0</v>
      </c>
      <c r="E1868" s="16" t="n">
        <v>0.8</v>
      </c>
      <c r="F1868" s="16" t="n">
        <v>0.676040660894991</v>
      </c>
      <c r="G1868" s="16" t="n">
        <v>0.548683604957629</v>
      </c>
      <c r="H1868" s="16" t="n">
        <v>0.173510376905299</v>
      </c>
      <c r="I1868" s="16" t="n">
        <v>1.30102999566398</v>
      </c>
      <c r="J1868" s="16" t="n">
        <v>0</v>
      </c>
      <c r="K1868" s="16" t="n">
        <v>0.524666666666667</v>
      </c>
      <c r="L1868" s="16" t="n">
        <v>0.639432098765432</v>
      </c>
    </row>
    <row r="1869" customFormat="false" ht="15" hidden="false" customHeight="false" outlineLevel="0" collapsed="false">
      <c r="A1869" s="17" t="n">
        <v>2264</v>
      </c>
      <c r="B1869" s="16" t="n">
        <v>0.173810554709699</v>
      </c>
      <c r="C1869" s="16" t="n">
        <v>0.178703638712565</v>
      </c>
      <c r="D1869" s="16" t="n">
        <v>0</v>
      </c>
      <c r="E1869" s="16" t="n">
        <v>0.8</v>
      </c>
      <c r="F1869" s="16" t="n">
        <v>0.687205738929518</v>
      </c>
      <c r="G1869" s="16" t="n">
        <v>0.557904284878027</v>
      </c>
      <c r="H1869" s="16" t="n">
        <v>0.176154433916575</v>
      </c>
      <c r="I1869" s="16" t="n">
        <v>1.30102999566398</v>
      </c>
      <c r="J1869" s="16" t="n">
        <v>0</v>
      </c>
      <c r="K1869" s="16" t="n">
        <v>0.525135802469136</v>
      </c>
      <c r="L1869" s="16" t="n">
        <v>0.636</v>
      </c>
    </row>
    <row r="1870" customFormat="false" ht="15" hidden="false" customHeight="false" outlineLevel="0" collapsed="false">
      <c r="A1870" s="17" t="n">
        <v>2265</v>
      </c>
      <c r="B1870" s="16" t="n">
        <v>0.174261650856998</v>
      </c>
      <c r="C1870" s="16" t="n">
        <v>0.17921924860941</v>
      </c>
      <c r="D1870" s="16" t="n">
        <v>0</v>
      </c>
      <c r="E1870" s="16" t="n">
        <v>0.8</v>
      </c>
      <c r="F1870" s="16" t="n">
        <v>0.697294706836949</v>
      </c>
      <c r="G1870" s="16" t="n">
        <v>0.566599047793853</v>
      </c>
      <c r="H1870" s="16" t="n">
        <v>0.178960492748303</v>
      </c>
      <c r="I1870" s="16" t="n">
        <v>1.30102999566398</v>
      </c>
      <c r="J1870" s="16" t="n">
        <v>0</v>
      </c>
      <c r="K1870" s="16" t="n">
        <v>0.525456790123457</v>
      </c>
      <c r="L1870" s="16" t="n">
        <v>0.63320987654321</v>
      </c>
    </row>
    <row r="1871" customFormat="false" ht="15" hidden="false" customHeight="false" outlineLevel="0" collapsed="false">
      <c r="A1871" s="17" t="n">
        <v>2266</v>
      </c>
      <c r="B1871" s="16" t="n">
        <v>0.174710456447469</v>
      </c>
      <c r="C1871" s="16" t="n">
        <v>0.179730391883188</v>
      </c>
      <c r="D1871" s="16" t="n">
        <v>0</v>
      </c>
      <c r="E1871" s="16" t="n">
        <v>0.8</v>
      </c>
      <c r="F1871" s="16" t="n">
        <v>0.706856677282935</v>
      </c>
      <c r="G1871" s="16" t="n">
        <v>0.575322341799152</v>
      </c>
      <c r="H1871" s="16" t="n">
        <v>0.180525090371441</v>
      </c>
      <c r="I1871" s="16" t="n">
        <v>1.30102999566398</v>
      </c>
      <c r="J1871" s="16" t="n">
        <v>0</v>
      </c>
      <c r="K1871" s="16" t="n">
        <v>0.525827160493827</v>
      </c>
      <c r="L1871" s="16" t="n">
        <v>0.630493827160494</v>
      </c>
    </row>
    <row r="1872" customFormat="false" ht="15" hidden="false" customHeight="false" outlineLevel="0" collapsed="false">
      <c r="A1872" s="17" t="n">
        <v>2267</v>
      </c>
      <c r="B1872" s="16" t="n">
        <v>0.175161047610972</v>
      </c>
      <c r="C1872" s="16" t="n">
        <v>0.180250148177147</v>
      </c>
      <c r="D1872" s="16" t="n">
        <v>0</v>
      </c>
      <c r="E1872" s="16" t="n">
        <v>0.8</v>
      </c>
      <c r="F1872" s="16" t="n">
        <v>0.717627244877613</v>
      </c>
      <c r="G1872" s="16" t="n">
        <v>0.584129676232514</v>
      </c>
      <c r="H1872" s="16" t="n">
        <v>0.183912216247022</v>
      </c>
      <c r="I1872" s="16" t="n">
        <v>1.30102999566398</v>
      </c>
      <c r="J1872" s="16" t="n">
        <v>0</v>
      </c>
      <c r="K1872" s="16" t="n">
        <v>0.526493827160494</v>
      </c>
      <c r="L1872" s="16" t="n">
        <v>0.627135802469136</v>
      </c>
    </row>
    <row r="1873" customFormat="false" ht="15" hidden="false" customHeight="false" outlineLevel="0" collapsed="false">
      <c r="A1873" s="17" t="n">
        <v>2268</v>
      </c>
      <c r="B1873" s="16" t="n">
        <v>0.175600167198314</v>
      </c>
      <c r="C1873" s="16" t="n">
        <v>0.180758923689524</v>
      </c>
      <c r="D1873" s="16" t="n">
        <v>0</v>
      </c>
      <c r="E1873" s="16" t="n">
        <v>0.8</v>
      </c>
      <c r="F1873" s="16" t="n">
        <v>0.728522853552409</v>
      </c>
      <c r="G1873" s="16" t="n">
        <v>0.593335420977935</v>
      </c>
      <c r="H1873" s="16" t="n">
        <v>0.186579775368112</v>
      </c>
      <c r="I1873" s="16" t="n">
        <v>1.30102999566398</v>
      </c>
      <c r="J1873" s="16" t="n">
        <v>0</v>
      </c>
      <c r="K1873" s="16" t="n">
        <v>0.526888888888889</v>
      </c>
      <c r="L1873" s="16" t="n">
        <v>0.625703703703704</v>
      </c>
    </row>
    <row r="1874" customFormat="false" ht="15" hidden="false" customHeight="false" outlineLevel="0" collapsed="false">
      <c r="A1874" s="17" t="n">
        <v>2269</v>
      </c>
      <c r="B1874" s="16" t="n">
        <v>0.176017277356651</v>
      </c>
      <c r="C1874" s="16" t="n">
        <v>0.181240876797173</v>
      </c>
      <c r="D1874" s="16" t="n">
        <v>0</v>
      </c>
      <c r="E1874" s="16" t="n">
        <v>0.9</v>
      </c>
      <c r="F1874" s="16" t="n">
        <v>0.738670868209455</v>
      </c>
      <c r="G1874" s="16" t="n">
        <v>0.601786970657878</v>
      </c>
      <c r="H1874" s="16" t="n">
        <v>0.189658894949084</v>
      </c>
      <c r="I1874" s="16" t="n">
        <v>1.30102999566398</v>
      </c>
      <c r="J1874" s="16" t="n">
        <v>0</v>
      </c>
      <c r="K1874" s="16" t="n">
        <v>0.527530864197531</v>
      </c>
      <c r="L1874" s="16" t="n">
        <v>0.624938271604938</v>
      </c>
    </row>
    <row r="1875" customFormat="false" ht="15" hidden="false" customHeight="false" outlineLevel="0" collapsed="false">
      <c r="A1875" s="17" t="n">
        <v>2270</v>
      </c>
      <c r="B1875" s="16" t="n">
        <v>0.17641580576698</v>
      </c>
      <c r="C1875" s="16" t="n">
        <v>0.181703953428401</v>
      </c>
      <c r="D1875" s="16" t="n">
        <v>0</v>
      </c>
      <c r="E1875" s="16" t="n">
        <v>0.9</v>
      </c>
      <c r="F1875" s="16" t="n">
        <v>0.748857877847461</v>
      </c>
      <c r="G1875" s="16" t="n">
        <v>0.61055517968118</v>
      </c>
      <c r="H1875" s="16" t="n">
        <v>0.192132844640974</v>
      </c>
      <c r="I1875" s="16" t="n">
        <v>1.30102999566398</v>
      </c>
      <c r="J1875" s="16" t="n">
        <v>0</v>
      </c>
      <c r="K1875" s="16" t="n">
        <v>0.527876543209877</v>
      </c>
      <c r="L1875" s="16" t="n">
        <v>0.625851851851852</v>
      </c>
    </row>
    <row r="1876" customFormat="false" ht="15" hidden="false" customHeight="false" outlineLevel="0" collapsed="false">
      <c r="A1876" s="17" t="n">
        <v>2271</v>
      </c>
      <c r="B1876" s="16" t="n">
        <v>0.176787040051487</v>
      </c>
      <c r="C1876" s="16" t="n">
        <v>0.182133219771915</v>
      </c>
      <c r="D1876" s="16" t="n">
        <v>0</v>
      </c>
      <c r="E1876" s="16" t="n">
        <v>0.9</v>
      </c>
      <c r="F1876" s="16" t="n">
        <v>0.757941053144977</v>
      </c>
      <c r="G1876" s="16" t="n">
        <v>0.618214904075067</v>
      </c>
      <c r="H1876" s="16" t="n">
        <v>0.194171252524105</v>
      </c>
      <c r="I1876" s="16" t="n">
        <v>1.30102999566398</v>
      </c>
      <c r="J1876" s="16" t="n">
        <v>0</v>
      </c>
      <c r="K1876" s="16" t="n">
        <v>0.528172839506173</v>
      </c>
      <c r="L1876" s="16" t="n">
        <v>0.628888888888889</v>
      </c>
    </row>
    <row r="1877" customFormat="false" ht="15" hidden="false" customHeight="false" outlineLevel="0" collapsed="false">
      <c r="A1877" s="17" t="n">
        <v>2272</v>
      </c>
      <c r="B1877" s="16" t="n">
        <v>0.177131646374861</v>
      </c>
      <c r="C1877" s="16" t="n">
        <v>0.182528660992781</v>
      </c>
      <c r="D1877" s="16" t="n">
        <v>0</v>
      </c>
      <c r="E1877" s="16" t="n">
        <v>1</v>
      </c>
      <c r="F1877" s="16" t="n">
        <v>0.765801568091927</v>
      </c>
      <c r="G1877" s="16" t="n">
        <v>0.624647287245436</v>
      </c>
      <c r="H1877" s="16" t="n">
        <v>0.195934816039114</v>
      </c>
      <c r="I1877" s="16" t="n">
        <v>1.30102999566398</v>
      </c>
      <c r="J1877" s="16" t="n">
        <v>0</v>
      </c>
      <c r="K1877" s="16" t="n">
        <v>0.528469135802469</v>
      </c>
      <c r="L1877" s="16" t="n">
        <v>0.634493827160494</v>
      </c>
    </row>
    <row r="1878" customFormat="false" ht="15" hidden="false" customHeight="false" outlineLevel="0" collapsed="false">
      <c r="A1878" s="17" t="n">
        <v>2273</v>
      </c>
      <c r="B1878" s="16" t="n">
        <v>0.17744478136301</v>
      </c>
      <c r="C1878" s="16" t="n">
        <v>0.182896942082379</v>
      </c>
      <c r="D1878" s="16" t="n">
        <v>0</v>
      </c>
      <c r="E1878" s="16" t="n">
        <v>1.1</v>
      </c>
      <c r="F1878" s="16" t="n">
        <v>0.774584996531816</v>
      </c>
      <c r="G1878" s="16" t="n">
        <v>0.632284819289918</v>
      </c>
      <c r="H1878" s="16" t="n">
        <v>0.198165039157615</v>
      </c>
      <c r="I1878" s="16" t="n">
        <v>1.30102999566398</v>
      </c>
      <c r="J1878" s="16" t="n">
        <v>0</v>
      </c>
      <c r="K1878" s="16" t="n">
        <v>0.528864197530864</v>
      </c>
      <c r="L1878" s="16" t="n">
        <v>0.640691358024691</v>
      </c>
    </row>
    <row r="1879" customFormat="false" ht="15" hidden="false" customHeight="false" outlineLevel="0" collapsed="false">
      <c r="A1879" s="17" t="n">
        <v>2274</v>
      </c>
      <c r="B1879" s="16" t="n">
        <v>0.177721669193771</v>
      </c>
      <c r="C1879" s="16" t="n">
        <v>0.183226369172335</v>
      </c>
      <c r="D1879" s="16" t="n">
        <v>0</v>
      </c>
      <c r="E1879" s="16" t="n">
        <v>1.1</v>
      </c>
      <c r="F1879" s="16" t="n">
        <v>0.78298461565501</v>
      </c>
      <c r="G1879" s="16" t="n">
        <v>0.638959904782813</v>
      </c>
      <c r="H1879" s="16" t="n">
        <v>0.199744647727382</v>
      </c>
      <c r="I1879" s="16" t="n">
        <v>1.30102999566398</v>
      </c>
      <c r="J1879" s="16" t="n">
        <v>0</v>
      </c>
      <c r="K1879" s="16" t="n">
        <v>0.529160493827161</v>
      </c>
      <c r="L1879" s="16" t="n">
        <v>0.648518518518519</v>
      </c>
    </row>
    <row r="1880" customFormat="false" ht="15" hidden="false" customHeight="false" outlineLevel="0" collapsed="false">
      <c r="A1880" s="17" t="n">
        <v>2275</v>
      </c>
      <c r="B1880" s="16" t="n">
        <v>0.177970867438449</v>
      </c>
      <c r="C1880" s="16" t="n">
        <v>0.183538212991423</v>
      </c>
      <c r="D1880" s="16" t="n">
        <v>0</v>
      </c>
      <c r="E1880" s="16" t="n">
        <v>1.1</v>
      </c>
      <c r="F1880" s="16" t="n">
        <v>0.793600507376141</v>
      </c>
      <c r="G1880" s="16" t="n">
        <v>0.648133435557096</v>
      </c>
      <c r="H1880" s="16" t="n">
        <v>0.202763352855354</v>
      </c>
      <c r="I1880" s="16" t="n">
        <v>1.30102999566398</v>
      </c>
      <c r="J1880" s="16" t="n">
        <v>0</v>
      </c>
      <c r="K1880" s="16" t="n">
        <v>0.529456790123457</v>
      </c>
      <c r="L1880" s="16" t="n">
        <v>0.656987654320988</v>
      </c>
    </row>
    <row r="1881" customFormat="false" ht="15" hidden="false" customHeight="false" outlineLevel="0" collapsed="false">
      <c r="A1881" s="17" t="n">
        <v>2276</v>
      </c>
      <c r="B1881" s="16" t="n">
        <v>0.178180798143148</v>
      </c>
      <c r="C1881" s="16" t="n">
        <v>0.18381365954876</v>
      </c>
      <c r="D1881" s="16" t="n">
        <v>0</v>
      </c>
      <c r="E1881" s="16" t="n">
        <v>1.1</v>
      </c>
      <c r="F1881" s="16" t="n">
        <v>0.804952570769828</v>
      </c>
      <c r="G1881" s="16" t="n">
        <v>0.657748318706927</v>
      </c>
      <c r="H1881" s="16" t="n">
        <v>0.205455649971177</v>
      </c>
      <c r="I1881" s="16" t="n">
        <v>1.30102999566398</v>
      </c>
      <c r="J1881" s="16" t="n">
        <v>0</v>
      </c>
      <c r="K1881" s="16" t="n">
        <v>0.529703703703704</v>
      </c>
      <c r="L1881" s="16" t="n">
        <v>0.66679012345679</v>
      </c>
    </row>
    <row r="1882" customFormat="false" ht="15" hidden="false" customHeight="false" outlineLevel="0" collapsed="false">
      <c r="A1882" s="17" t="n">
        <v>2277</v>
      </c>
      <c r="B1882" s="16" t="n">
        <v>0.178378089351787</v>
      </c>
      <c r="C1882" s="16" t="n">
        <v>0.184081786771615</v>
      </c>
      <c r="D1882" s="16" t="n">
        <v>0</v>
      </c>
      <c r="E1882" s="16" t="n">
        <v>1.2</v>
      </c>
      <c r="F1882" s="16" t="n">
        <v>0.817561896262211</v>
      </c>
      <c r="G1882" s="16" t="n">
        <v>0.668030541608435</v>
      </c>
      <c r="H1882" s="16" t="n">
        <v>0.208670062320734</v>
      </c>
      <c r="I1882" s="16" t="n">
        <v>1.30102999566398</v>
      </c>
      <c r="J1882" s="16" t="n">
        <v>0</v>
      </c>
      <c r="K1882" s="16" t="n">
        <v>0.530172839506173</v>
      </c>
      <c r="L1882" s="16" t="n">
        <v>0.678864197530864</v>
      </c>
    </row>
    <row r="1883" customFormat="false" ht="15" hidden="false" customHeight="false" outlineLevel="0" collapsed="false">
      <c r="A1883" s="17" t="n">
        <v>2278</v>
      </c>
      <c r="B1883" s="16" t="n">
        <v>0.178530992319187</v>
      </c>
      <c r="C1883" s="16" t="n">
        <v>0.184318263481061</v>
      </c>
      <c r="D1883" s="16" t="n">
        <v>0</v>
      </c>
      <c r="E1883" s="16" t="n">
        <v>1.5</v>
      </c>
      <c r="F1883" s="16" t="n">
        <v>0.833136676505033</v>
      </c>
      <c r="G1883" s="16" t="n">
        <v>0.680385058157887</v>
      </c>
      <c r="H1883" s="16" t="n">
        <v>0.213172440624662</v>
      </c>
      <c r="I1883" s="16" t="n">
        <v>1.30102999566398</v>
      </c>
      <c r="J1883" s="16" t="n">
        <v>0</v>
      </c>
      <c r="K1883" s="16" t="n">
        <v>0.530691358024691</v>
      </c>
      <c r="L1883" s="16" t="n">
        <v>0.68958024691358</v>
      </c>
    </row>
    <row r="1884" customFormat="false" ht="15" hidden="false" customHeight="false" outlineLevel="0" collapsed="false">
      <c r="A1884" s="17" t="n">
        <v>2279</v>
      </c>
      <c r="B1884" s="16" t="n">
        <v>0.178698450409704</v>
      </c>
      <c r="C1884" s="16" t="n">
        <v>0.184562044011222</v>
      </c>
      <c r="D1884" s="16" t="n">
        <v>0</v>
      </c>
      <c r="E1884" s="16" t="n">
        <v>1.6</v>
      </c>
      <c r="F1884" s="16" t="n">
        <v>0.847185345779186</v>
      </c>
      <c r="G1884" s="16" t="n">
        <v>0.692248457592282</v>
      </c>
      <c r="H1884" s="16" t="n">
        <v>0.217469148787919</v>
      </c>
      <c r="I1884" s="16" t="n">
        <v>1.30102999566398</v>
      </c>
      <c r="J1884" s="16" t="n">
        <v>0</v>
      </c>
      <c r="K1884" s="16" t="n">
        <v>0.531135802469136</v>
      </c>
      <c r="L1884" s="16" t="n">
        <v>0.698592592592593</v>
      </c>
    </row>
    <row r="1885" customFormat="false" ht="15" hidden="false" customHeight="false" outlineLevel="0" collapsed="false">
      <c r="A1885" s="17" t="n">
        <v>2280</v>
      </c>
      <c r="B1885" s="16" t="n">
        <v>0.178844048082829</v>
      </c>
      <c r="C1885" s="16" t="n">
        <v>0.184780115303066</v>
      </c>
      <c r="D1885" s="16" t="n">
        <v>0</v>
      </c>
      <c r="E1885" s="16" t="n">
        <v>1.6</v>
      </c>
      <c r="F1885" s="16" t="n">
        <v>0.860659803799987</v>
      </c>
      <c r="G1885" s="16" t="n">
        <v>0.704071376084163</v>
      </c>
      <c r="H1885" s="16" t="n">
        <v>0.221059179912083</v>
      </c>
      <c r="I1885" s="16" t="n">
        <v>1.30102999566398</v>
      </c>
      <c r="J1885" s="16" t="n">
        <v>0</v>
      </c>
      <c r="K1885" s="16" t="n">
        <v>0.531876543209877</v>
      </c>
      <c r="L1885" s="16" t="n">
        <v>0.705086419753086</v>
      </c>
    </row>
    <row r="1886" customFormat="false" ht="15" hidden="false" customHeight="false" outlineLevel="0" collapsed="false">
      <c r="A1886" s="17" t="n">
        <v>2281</v>
      </c>
      <c r="B1886" s="16" t="n">
        <v>0.179011893769105</v>
      </c>
      <c r="C1886" s="16" t="n">
        <v>0.18502858163582</v>
      </c>
      <c r="D1886" s="16" t="n">
        <v>0</v>
      </c>
      <c r="E1886" s="16" t="n">
        <v>1.9</v>
      </c>
      <c r="F1886" s="16" t="n">
        <v>0.875743332569938</v>
      </c>
      <c r="G1886" s="16" t="n">
        <v>0.715881686687005</v>
      </c>
      <c r="H1886" s="16" t="n">
        <v>0.224887276294184</v>
      </c>
      <c r="I1886" s="16" t="n">
        <v>1.30102999566398</v>
      </c>
      <c r="J1886" s="16" t="n">
        <v>0</v>
      </c>
      <c r="K1886" s="16" t="n">
        <v>0.53237037037037</v>
      </c>
      <c r="L1886" s="16" t="n">
        <v>0.708296296296296</v>
      </c>
    </row>
    <row r="1887" customFormat="false" ht="15" hidden="false" customHeight="false" outlineLevel="0" collapsed="false">
      <c r="A1887" s="17" t="n">
        <v>2282</v>
      </c>
      <c r="B1887" s="16" t="n">
        <v>0.179170802732309</v>
      </c>
      <c r="C1887" s="16" t="n">
        <v>0.185264986339543</v>
      </c>
      <c r="D1887" s="16" t="n">
        <v>0</v>
      </c>
      <c r="E1887" s="16" t="n">
        <v>2</v>
      </c>
      <c r="F1887" s="16" t="n">
        <v>0.890316638088923</v>
      </c>
      <c r="G1887" s="16" t="n">
        <v>0.727973821737802</v>
      </c>
      <c r="H1887" s="16" t="n">
        <v>0.228936472072824</v>
      </c>
      <c r="I1887" s="16" t="n">
        <v>1.30102999566398</v>
      </c>
      <c r="J1887" s="16" t="n">
        <v>0</v>
      </c>
      <c r="K1887" s="16" t="n">
        <v>0.532962962962963</v>
      </c>
      <c r="L1887" s="16" t="n">
        <v>0.709555555555556</v>
      </c>
    </row>
    <row r="1888" customFormat="false" ht="15" hidden="false" customHeight="false" outlineLevel="0" collapsed="false">
      <c r="A1888" s="17" t="n">
        <v>2283</v>
      </c>
      <c r="B1888" s="16" t="n">
        <v>0.179369479417801</v>
      </c>
      <c r="C1888" s="16" t="n">
        <v>0.185553086350362</v>
      </c>
      <c r="D1888" s="16" t="n">
        <v>0</v>
      </c>
      <c r="E1888" s="16" t="n">
        <v>2</v>
      </c>
      <c r="F1888" s="16" t="n">
        <v>0.907151583078696</v>
      </c>
      <c r="G1888" s="16" t="n">
        <v>0.741879970579025</v>
      </c>
      <c r="H1888" s="16" t="n">
        <v>0.23329829240631</v>
      </c>
      <c r="I1888" s="16" t="n">
        <v>1.30102999566398</v>
      </c>
      <c r="J1888" s="16" t="n">
        <v>0</v>
      </c>
      <c r="K1888" s="16" t="n">
        <v>0.53362962962963</v>
      </c>
      <c r="L1888" s="16" t="n">
        <v>0.708543209876543</v>
      </c>
    </row>
    <row r="1889" customFormat="false" ht="15" hidden="false" customHeight="false" outlineLevel="0" collapsed="false">
      <c r="A1889" s="17" t="n">
        <v>2284</v>
      </c>
      <c r="B1889" s="16" t="n">
        <v>0.179570281919506</v>
      </c>
      <c r="C1889" s="16" t="n">
        <v>0.185860912154118</v>
      </c>
      <c r="D1889" s="16" t="n">
        <v>0</v>
      </c>
      <c r="E1889" s="16" t="n">
        <v>2.1</v>
      </c>
      <c r="F1889" s="16" t="n">
        <v>0.927747912952449</v>
      </c>
      <c r="G1889" s="16" t="n">
        <v>0.758831849847334</v>
      </c>
      <c r="H1889" s="16" t="n">
        <v>0.239313130879493</v>
      </c>
      <c r="I1889" s="16" t="n">
        <v>1.30102999566398</v>
      </c>
      <c r="J1889" s="16" t="n">
        <v>0</v>
      </c>
      <c r="K1889" s="16" t="n">
        <v>0.534320987654321</v>
      </c>
      <c r="L1889" s="16" t="n">
        <v>0.705456790123457</v>
      </c>
    </row>
    <row r="1890" customFormat="false" ht="15" hidden="false" customHeight="false" outlineLevel="0" collapsed="false">
      <c r="A1890" s="17" t="n">
        <v>2285</v>
      </c>
      <c r="B1890" s="16" t="n">
        <v>0.179832361141841</v>
      </c>
      <c r="C1890" s="16" t="n">
        <v>0.186221725063192</v>
      </c>
      <c r="D1890" s="16" t="n">
        <v>0</v>
      </c>
      <c r="E1890" s="16" t="n">
        <v>2.1</v>
      </c>
      <c r="F1890" s="16" t="n">
        <v>0.946291819940221</v>
      </c>
      <c r="G1890" s="16" t="n">
        <v>0.773392781288616</v>
      </c>
      <c r="H1890" s="16" t="n">
        <v>0.244483662903897</v>
      </c>
      <c r="I1890" s="16" t="n">
        <v>1.30102999566398</v>
      </c>
      <c r="J1890" s="16" t="n">
        <v>0</v>
      </c>
      <c r="K1890" s="16" t="n">
        <v>0.534740740740741</v>
      </c>
      <c r="L1890" s="16" t="n">
        <v>0.701802469135803</v>
      </c>
    </row>
    <row r="1891" customFormat="false" ht="15" hidden="false" customHeight="false" outlineLevel="0" collapsed="false">
      <c r="A1891" s="17" t="n">
        <v>2286</v>
      </c>
      <c r="B1891" s="16" t="n">
        <v>0.180125544551346</v>
      </c>
      <c r="C1891" s="16" t="n">
        <v>0.186615278671185</v>
      </c>
      <c r="D1891" s="16" t="n">
        <v>0</v>
      </c>
      <c r="E1891" s="16" t="n">
        <v>2.2</v>
      </c>
      <c r="F1891" s="16" t="n">
        <v>0.964985980348744</v>
      </c>
      <c r="G1891" s="16" t="n">
        <v>0.786822701704782</v>
      </c>
      <c r="H1891" s="16" t="n">
        <v>0.24941560661312</v>
      </c>
      <c r="I1891" s="16" t="n">
        <v>1.30102999566398</v>
      </c>
      <c r="J1891" s="16" t="n">
        <v>0</v>
      </c>
      <c r="K1891" s="16" t="n">
        <v>0.535679012345679</v>
      </c>
      <c r="L1891" s="16" t="n">
        <v>0.696271604938272</v>
      </c>
    </row>
    <row r="1892" customFormat="false" ht="15" hidden="false" customHeight="false" outlineLevel="0" collapsed="false">
      <c r="A1892" s="17" t="n">
        <v>2287</v>
      </c>
      <c r="B1892" s="16" t="n">
        <v>0.18048702031374</v>
      </c>
      <c r="C1892" s="16" t="n">
        <v>0.187080311063263</v>
      </c>
      <c r="D1892" s="16" t="n">
        <v>0</v>
      </c>
      <c r="E1892" s="16" t="n">
        <v>2.4</v>
      </c>
      <c r="F1892" s="16" t="n">
        <v>0.984020454124811</v>
      </c>
      <c r="G1892" s="16" t="n">
        <v>0.799264938955614</v>
      </c>
      <c r="H1892" s="16" t="n">
        <v>0.254664023113843</v>
      </c>
      <c r="I1892" s="16" t="n">
        <v>1.30102999566398</v>
      </c>
      <c r="J1892" s="16" t="n">
        <v>0</v>
      </c>
      <c r="K1892" s="16" t="n">
        <v>0.536320987654321</v>
      </c>
      <c r="L1892" s="16" t="n">
        <v>0.690617283950617</v>
      </c>
    </row>
    <row r="1893" customFormat="false" ht="15" hidden="false" customHeight="false" outlineLevel="0" collapsed="false">
      <c r="A1893" s="17" t="n">
        <v>2288</v>
      </c>
      <c r="B1893" s="16" t="n">
        <v>0.180899711367157</v>
      </c>
      <c r="C1893" s="16" t="n">
        <v>0.187588955279854</v>
      </c>
      <c r="D1893" s="16" t="n">
        <v>0</v>
      </c>
      <c r="E1893" s="16" t="n">
        <v>2.6</v>
      </c>
      <c r="F1893" s="16" t="n">
        <v>1.00126597393885</v>
      </c>
      <c r="G1893" s="16" t="n">
        <v>0.814608436100717</v>
      </c>
      <c r="H1893" s="16" t="n">
        <v>0.258490708260013</v>
      </c>
      <c r="I1893" s="16" t="n">
        <v>1.30102999566398</v>
      </c>
      <c r="J1893" s="16" t="n">
        <v>0</v>
      </c>
      <c r="K1893" s="16" t="n">
        <v>0.537061728395062</v>
      </c>
      <c r="L1893" s="16" t="n">
        <v>0.681777777777778</v>
      </c>
    </row>
    <row r="1894" customFormat="false" ht="15" hidden="false" customHeight="false" outlineLevel="0" collapsed="false">
      <c r="A1894" s="17" t="n">
        <v>2289</v>
      </c>
      <c r="B1894" s="16" t="n">
        <v>0.181392228851716</v>
      </c>
      <c r="C1894" s="16" t="n">
        <v>0.188190524710549</v>
      </c>
      <c r="D1894" s="16" t="n">
        <v>0</v>
      </c>
      <c r="E1894" s="16" t="n">
        <v>2.8</v>
      </c>
      <c r="F1894" s="16" t="n">
        <v>1.02061174039391</v>
      </c>
      <c r="G1894" s="16" t="n">
        <v>0.833318339364728</v>
      </c>
      <c r="H1894" s="16" t="n">
        <v>0.264020400073371</v>
      </c>
      <c r="I1894" s="16" t="n">
        <v>1.30102999566398</v>
      </c>
      <c r="J1894" s="16" t="n">
        <v>0</v>
      </c>
      <c r="K1894" s="16" t="n">
        <v>0.537802469135802</v>
      </c>
      <c r="L1894" s="16" t="n">
        <v>0.671185185185185</v>
      </c>
    </row>
    <row r="1895" customFormat="false" ht="15" hidden="false" customHeight="false" outlineLevel="0" collapsed="false">
      <c r="A1895" s="17" t="n">
        <v>2290</v>
      </c>
      <c r="B1895" s="16" t="n">
        <v>0.181956855290466</v>
      </c>
      <c r="C1895" s="16" t="n">
        <v>0.188875930640433</v>
      </c>
      <c r="D1895" s="16" t="n">
        <v>0</v>
      </c>
      <c r="E1895" s="16" t="n">
        <v>3.1</v>
      </c>
      <c r="F1895" s="16" t="n">
        <v>1.04198011920029</v>
      </c>
      <c r="G1895" s="16" t="n">
        <v>0.853092975164551</v>
      </c>
      <c r="H1895" s="16" t="n">
        <v>0.267474158031434</v>
      </c>
      <c r="I1895" s="16" t="n">
        <v>1.30102999566398</v>
      </c>
      <c r="J1895" s="16" t="n">
        <v>0</v>
      </c>
      <c r="K1895" s="16" t="n">
        <v>0.538617283950617</v>
      </c>
      <c r="L1895" s="16" t="n">
        <v>0.660814814814815</v>
      </c>
    </row>
    <row r="1896" customFormat="false" ht="15" hidden="false" customHeight="false" outlineLevel="0" collapsed="false">
      <c r="A1896" s="17" t="n">
        <v>2291</v>
      </c>
      <c r="B1896" s="16" t="n">
        <v>0.182597704811229</v>
      </c>
      <c r="C1896" s="16" t="n">
        <v>0.189642301897208</v>
      </c>
      <c r="D1896" s="16" t="n">
        <v>0</v>
      </c>
      <c r="E1896" s="16" t="n">
        <v>3.3</v>
      </c>
      <c r="F1896" s="16" t="n">
        <v>1.06370736442272</v>
      </c>
      <c r="G1896" s="16" t="n">
        <v>0.872899976365895</v>
      </c>
      <c r="H1896" s="16" t="n">
        <v>0.273104970174906</v>
      </c>
      <c r="I1896" s="16" t="n">
        <v>1.30102999566398</v>
      </c>
      <c r="J1896" s="16" t="n">
        <v>0</v>
      </c>
      <c r="K1896" s="16" t="n">
        <v>0.539432098765432</v>
      </c>
      <c r="L1896" s="16" t="n">
        <v>0.649333333333333</v>
      </c>
    </row>
    <row r="1897" customFormat="false" ht="15" hidden="false" customHeight="false" outlineLevel="0" collapsed="false">
      <c r="A1897" s="17" t="n">
        <v>2292</v>
      </c>
      <c r="B1897" s="16" t="n">
        <v>0.183333119087749</v>
      </c>
      <c r="C1897" s="16" t="n">
        <v>0.190503923114803</v>
      </c>
      <c r="D1897" s="16" t="n">
        <v>0</v>
      </c>
      <c r="E1897" s="16" t="n">
        <v>3.3</v>
      </c>
      <c r="F1897" s="16" t="n">
        <v>1.08467881394364</v>
      </c>
      <c r="G1897" s="16" t="n">
        <v>0.891942653736983</v>
      </c>
      <c r="H1897" s="16" t="n">
        <v>0.277243050966996</v>
      </c>
      <c r="I1897" s="16" t="n">
        <v>1.30102999566398</v>
      </c>
      <c r="J1897" s="16" t="n">
        <v>0</v>
      </c>
      <c r="K1897" s="16" t="n">
        <v>0.540024691358025</v>
      </c>
      <c r="L1897" s="16" t="n">
        <v>0.637234567901235</v>
      </c>
    </row>
    <row r="1898" customFormat="false" ht="15" hidden="false" customHeight="false" outlineLevel="0" collapsed="false">
      <c r="A1898" s="17" t="n">
        <v>2293</v>
      </c>
      <c r="B1898" s="16" t="n">
        <v>0.184156696001689</v>
      </c>
      <c r="C1898" s="16" t="n">
        <v>0.191456211672889</v>
      </c>
      <c r="D1898" s="16" t="n">
        <v>0</v>
      </c>
      <c r="E1898" s="16" t="n">
        <v>3.4</v>
      </c>
      <c r="F1898" s="16" t="n">
        <v>1.10530351351743</v>
      </c>
      <c r="G1898" s="16" t="n">
        <v>0.907707610525341</v>
      </c>
      <c r="H1898" s="16" t="n">
        <v>0.282069967314196</v>
      </c>
      <c r="I1898" s="16" t="n">
        <v>1.30102999566398</v>
      </c>
      <c r="J1898" s="16" t="n">
        <v>0</v>
      </c>
      <c r="K1898" s="16" t="n">
        <v>0.540666666666667</v>
      </c>
      <c r="L1898" s="16" t="n">
        <v>0.625259259259259</v>
      </c>
    </row>
    <row r="1899" customFormat="false" ht="15" hidden="false" customHeight="false" outlineLevel="0" collapsed="false">
      <c r="A1899" s="17" t="n">
        <v>2294</v>
      </c>
      <c r="B1899" s="16" t="n">
        <v>0.185064496431086</v>
      </c>
      <c r="C1899" s="16" t="n">
        <v>0.192485054615471</v>
      </c>
      <c r="D1899" s="16" t="n">
        <v>0</v>
      </c>
      <c r="E1899" s="16" t="n">
        <v>3.5</v>
      </c>
      <c r="F1899" s="16" t="n">
        <v>1.12351831994424</v>
      </c>
      <c r="G1899" s="16" t="n">
        <v>0.922980252641967</v>
      </c>
      <c r="H1899" s="16" t="n">
        <v>0.286502343702878</v>
      </c>
      <c r="I1899" s="16" t="n">
        <v>1.30102999566398</v>
      </c>
      <c r="J1899" s="16" t="n">
        <v>0</v>
      </c>
      <c r="K1899" s="16" t="n">
        <v>0.541481481481482</v>
      </c>
      <c r="L1899" s="16" t="n">
        <v>0.61279012345679</v>
      </c>
    </row>
    <row r="1900" customFormat="false" ht="15" hidden="false" customHeight="false" outlineLevel="0" collapsed="false">
      <c r="A1900" s="17" t="n">
        <v>2295</v>
      </c>
      <c r="B1900" s="16" t="n">
        <v>0.186057026932637</v>
      </c>
      <c r="C1900" s="16" t="n">
        <v>0.193592107047637</v>
      </c>
      <c r="D1900" s="16" t="n">
        <v>0</v>
      </c>
      <c r="E1900" s="16" t="n">
        <v>3.6</v>
      </c>
      <c r="F1900" s="16" t="n">
        <v>1.13957796255069</v>
      </c>
      <c r="G1900" s="16" t="n">
        <v>0.936737685106516</v>
      </c>
      <c r="H1900" s="16" t="n">
        <v>0.289615356129827</v>
      </c>
      <c r="I1900" s="16" t="n">
        <v>1.30102999566398</v>
      </c>
      <c r="J1900" s="16" t="n">
        <v>0</v>
      </c>
      <c r="K1900" s="16" t="n">
        <v>0.541777777777778</v>
      </c>
      <c r="L1900" s="16" t="n">
        <v>0.60079012345679</v>
      </c>
    </row>
    <row r="1901" customFormat="false" ht="15" hidden="false" customHeight="false" outlineLevel="0" collapsed="false">
      <c r="A1901" s="17" t="n">
        <v>2296</v>
      </c>
      <c r="B1901" s="16" t="n">
        <v>0.187099305540323</v>
      </c>
      <c r="C1901" s="16" t="n">
        <v>0.194742007106543</v>
      </c>
      <c r="D1901" s="16" t="n">
        <v>0</v>
      </c>
      <c r="E1901" s="16" t="n">
        <v>3.9</v>
      </c>
      <c r="F1901" s="16" t="n">
        <v>1.15333217641767</v>
      </c>
      <c r="G1901" s="16" t="n">
        <v>0.947845770562469</v>
      </c>
      <c r="H1901" s="16" t="n">
        <v>0.291874711467988</v>
      </c>
      <c r="I1901" s="16" t="n">
        <v>1.30102999566398</v>
      </c>
      <c r="J1901" s="16" t="n">
        <v>0</v>
      </c>
      <c r="K1901" s="16" t="n">
        <v>0.542345679012346</v>
      </c>
      <c r="L1901" s="16" t="n">
        <v>0.587358024691358</v>
      </c>
    </row>
    <row r="1902" customFormat="false" ht="15" hidden="false" customHeight="false" outlineLevel="0" collapsed="false">
      <c r="A1902" s="17" t="n">
        <v>2297</v>
      </c>
      <c r="B1902" s="16" t="n">
        <v>0.188194913913806</v>
      </c>
      <c r="C1902" s="16" t="n">
        <v>0.195935334165891</v>
      </c>
      <c r="D1902" s="16" t="n">
        <v>0</v>
      </c>
      <c r="E1902" s="16" t="n">
        <v>4</v>
      </c>
      <c r="F1902" s="16" t="n">
        <v>1.16436921460183</v>
      </c>
      <c r="G1902" s="16" t="n">
        <v>0.957886339134933</v>
      </c>
      <c r="H1902" s="16" t="n">
        <v>0.293419176624353</v>
      </c>
      <c r="I1902" s="16" t="n">
        <v>1.30102999566398</v>
      </c>
      <c r="J1902" s="16" t="n">
        <v>0</v>
      </c>
      <c r="K1902" s="16" t="n">
        <v>0.542716049382716</v>
      </c>
      <c r="L1902" s="16" t="n">
        <v>0.57237037037037</v>
      </c>
    </row>
    <row r="1903" customFormat="false" ht="15" hidden="false" customHeight="false" outlineLevel="0" collapsed="false">
      <c r="A1903" s="17" t="n">
        <v>2298</v>
      </c>
      <c r="B1903" s="16" t="n">
        <v>0.189292951342132</v>
      </c>
      <c r="C1903" s="16" t="n">
        <v>0.197126574019591</v>
      </c>
      <c r="D1903" s="16" t="n">
        <v>0</v>
      </c>
      <c r="E1903" s="16" t="n">
        <v>4.1</v>
      </c>
      <c r="F1903" s="16" t="n">
        <v>1.17435914576431</v>
      </c>
      <c r="G1903" s="16" t="n">
        <v>0.965876445665194</v>
      </c>
      <c r="H1903" s="16" t="n">
        <v>0.293440847559744</v>
      </c>
      <c r="I1903" s="16" t="n">
        <v>1.30102999566398</v>
      </c>
      <c r="J1903" s="16" t="n">
        <v>0</v>
      </c>
      <c r="K1903" s="16" t="n">
        <v>0.543135802469136</v>
      </c>
      <c r="L1903" s="16" t="n">
        <v>0.55683950617284</v>
      </c>
    </row>
    <row r="1904" customFormat="false" ht="15" hidden="false" customHeight="false" outlineLevel="0" collapsed="false">
      <c r="A1904" s="17" t="n">
        <v>2299</v>
      </c>
      <c r="B1904" s="16" t="n">
        <v>0.190369427700838</v>
      </c>
      <c r="C1904" s="16" t="n">
        <v>0.198282038619121</v>
      </c>
      <c r="D1904" s="16" t="n">
        <v>0</v>
      </c>
      <c r="E1904" s="16" t="n">
        <v>4.1</v>
      </c>
      <c r="F1904" s="16" t="n">
        <v>1.18106464752872</v>
      </c>
      <c r="G1904" s="16" t="n">
        <v>0.970908363540033</v>
      </c>
      <c r="H1904" s="16" t="n">
        <v>0.293476500751292</v>
      </c>
      <c r="I1904" s="16" t="n">
        <v>1.30102999566398</v>
      </c>
      <c r="J1904" s="16" t="n">
        <v>0</v>
      </c>
      <c r="K1904" s="16" t="n">
        <v>0.543382716049383</v>
      </c>
      <c r="L1904" s="16" t="n">
        <v>0.53841975308642</v>
      </c>
    </row>
    <row r="1905" customFormat="false" ht="15" hidden="false" customHeight="false" outlineLevel="0" collapsed="false">
      <c r="A1905" s="17" t="n">
        <v>2300</v>
      </c>
      <c r="B1905" s="16" t="n">
        <v>0.191408488071627</v>
      </c>
      <c r="C1905" s="16" t="n">
        <v>0.199383342713118</v>
      </c>
      <c r="D1905" s="16" t="n">
        <v>0</v>
      </c>
      <c r="E1905" s="16" t="n">
        <v>4.1</v>
      </c>
      <c r="F1905" s="16" t="n">
        <v>1.18473964141498</v>
      </c>
      <c r="G1905" s="16" t="n">
        <v>0.97357610266809</v>
      </c>
      <c r="H1905" s="16" t="n">
        <v>0.293476500751292</v>
      </c>
      <c r="I1905" s="16" t="n">
        <v>1.30102999566398</v>
      </c>
      <c r="J1905" s="16" t="n">
        <v>0</v>
      </c>
      <c r="K1905" s="16" t="n">
        <v>0.543456790123457</v>
      </c>
      <c r="L1905" s="16" t="n">
        <v>0.517012345679012</v>
      </c>
    </row>
    <row r="1906" customFormat="false" ht="15" hidden="false" customHeight="false" outlineLevel="0" collapsed="false">
      <c r="A1906" s="17" t="n">
        <v>2301</v>
      </c>
      <c r="B1906" s="16" t="n">
        <v>0.192338042954604</v>
      </c>
      <c r="C1906" s="16" t="n">
        <v>0.200359584904379</v>
      </c>
      <c r="D1906" s="16" t="n">
        <v>0</v>
      </c>
      <c r="E1906" s="16" t="n">
        <v>4.1</v>
      </c>
      <c r="F1906" s="16" t="n">
        <v>1.18591517832915</v>
      </c>
      <c r="G1906" s="16" t="n">
        <v>0.974415368189621</v>
      </c>
      <c r="H1906" s="16" t="n">
        <v>0.293440847559744</v>
      </c>
      <c r="I1906" s="16" t="n">
        <v>1.30102999566398</v>
      </c>
      <c r="J1906" s="16" t="n">
        <v>0</v>
      </c>
      <c r="K1906" s="16" t="n">
        <v>0.543358024691358</v>
      </c>
      <c r="L1906" s="16" t="n">
        <v>0.509851851851852</v>
      </c>
    </row>
    <row r="1907" customFormat="false" ht="15" hidden="false" customHeight="false" outlineLevel="0" collapsed="false">
      <c r="A1907" s="17" t="n">
        <v>2302</v>
      </c>
      <c r="B1907" s="16" t="n">
        <v>0.19310757269462</v>
      </c>
      <c r="C1907" s="16" t="n">
        <v>0.201149856795867</v>
      </c>
      <c r="D1907" s="16" t="n">
        <v>0</v>
      </c>
      <c r="E1907" s="16" t="n">
        <v>4.1</v>
      </c>
      <c r="F1907" s="16" t="n">
        <v>1.18258963289051</v>
      </c>
      <c r="G1907" s="16" t="n">
        <v>0.971762105364948</v>
      </c>
      <c r="H1907" s="16" t="n">
        <v>0.293419176624353</v>
      </c>
      <c r="I1907" s="16" t="n">
        <v>1.30102999566398</v>
      </c>
      <c r="J1907" s="16" t="n">
        <v>0</v>
      </c>
      <c r="K1907" s="16" t="n">
        <v>0.543333333333333</v>
      </c>
      <c r="L1907" s="16" t="n">
        <v>0.542123456790123</v>
      </c>
    </row>
    <row r="1908" customFormat="false" ht="15" hidden="false" customHeight="false" outlineLevel="0" collapsed="false">
      <c r="A1908" s="17" t="n">
        <v>2303</v>
      </c>
      <c r="B1908" s="16" t="n">
        <v>0.193688864012559</v>
      </c>
      <c r="C1908" s="16" t="n">
        <v>0.201730340338416</v>
      </c>
      <c r="D1908" s="16" t="n">
        <v>0</v>
      </c>
      <c r="E1908" s="16" t="n">
        <v>4.1</v>
      </c>
      <c r="F1908" s="16" t="n">
        <v>1.17652988078821</v>
      </c>
      <c r="G1908" s="16" t="n">
        <v>0.967712979455281</v>
      </c>
      <c r="H1908" s="16" t="n">
        <v>0.291874711467988</v>
      </c>
      <c r="I1908" s="16" t="n">
        <v>1.30102999566398</v>
      </c>
      <c r="J1908" s="16" t="n">
        <v>0</v>
      </c>
      <c r="K1908" s="16" t="n">
        <v>0.543234567901235</v>
      </c>
      <c r="L1908" s="16" t="n">
        <v>0.583851851851852</v>
      </c>
    </row>
    <row r="1909" customFormat="false" ht="15" hidden="false" customHeight="false" outlineLevel="0" collapsed="false">
      <c r="A1909" s="17" t="n">
        <v>2304</v>
      </c>
      <c r="B1909" s="16" t="n">
        <v>0.193994977739122</v>
      </c>
      <c r="C1909" s="16" t="n">
        <v>0.202015091280143</v>
      </c>
      <c r="D1909" s="16" t="n">
        <v>0</v>
      </c>
      <c r="E1909" s="16" t="n">
        <v>3.8</v>
      </c>
      <c r="F1909" s="16" t="n">
        <v>1.16831050986258</v>
      </c>
      <c r="G1909" s="16" t="n">
        <v>0.960495441688801</v>
      </c>
      <c r="H1909" s="16" t="n">
        <v>0.289615356129827</v>
      </c>
      <c r="I1909" s="16" t="n">
        <v>1.30102999566398</v>
      </c>
      <c r="J1909" s="16" t="n">
        <v>0</v>
      </c>
      <c r="K1909" s="16" t="n">
        <v>0.542641975308642</v>
      </c>
      <c r="L1909" s="16" t="n">
        <v>0.624296296296296</v>
      </c>
    </row>
    <row r="1910" customFormat="false" ht="15" hidden="false" customHeight="false" outlineLevel="0" collapsed="false">
      <c r="A1910" s="17" t="n">
        <v>2305</v>
      </c>
      <c r="B1910" s="16" t="n">
        <v>0.193981835577223</v>
      </c>
      <c r="C1910" s="16" t="n">
        <v>0.201952833301491</v>
      </c>
      <c r="D1910" s="16" t="n">
        <v>0</v>
      </c>
      <c r="E1910" s="16" t="n">
        <v>3.6</v>
      </c>
      <c r="F1910" s="16" t="n">
        <v>1.15702179456957</v>
      </c>
      <c r="G1910" s="16" t="n">
        <v>0.951203486151865</v>
      </c>
      <c r="H1910" s="16" t="n">
        <v>0.286064075007605</v>
      </c>
      <c r="I1910" s="16" t="n">
        <v>1.30102999566398</v>
      </c>
      <c r="J1910" s="16" t="n">
        <v>0</v>
      </c>
      <c r="K1910" s="16" t="n">
        <v>0.542123456790123</v>
      </c>
      <c r="L1910" s="16" t="n">
        <v>0.626469135802469</v>
      </c>
    </row>
    <row r="1911" customFormat="false" ht="15" hidden="false" customHeight="false" outlineLevel="0" collapsed="false">
      <c r="A1911" s="17" t="n">
        <v>2306</v>
      </c>
      <c r="B1911" s="16" t="n">
        <v>0.193641936613454</v>
      </c>
      <c r="C1911" s="16" t="n">
        <v>0.201543610311217</v>
      </c>
      <c r="D1911" s="16" t="n">
        <v>0</v>
      </c>
      <c r="E1911" s="16" t="n">
        <v>3.6</v>
      </c>
      <c r="F1911" s="16" t="n">
        <v>1.14448206439574</v>
      </c>
      <c r="G1911" s="16" t="n">
        <v>0.940320738079263</v>
      </c>
      <c r="H1911" s="16" t="n">
        <v>0.281984918242219</v>
      </c>
      <c r="I1911" s="16" t="n">
        <v>1.30102999566398</v>
      </c>
      <c r="J1911" s="16" t="n">
        <v>0</v>
      </c>
      <c r="K1911" s="16" t="n">
        <v>0.541950617283951</v>
      </c>
      <c r="L1911" s="16" t="n">
        <v>0.612518518518519</v>
      </c>
    </row>
    <row r="1912" customFormat="false" ht="15" hidden="false" customHeight="false" outlineLevel="0" collapsed="false">
      <c r="A1912" s="17" t="n">
        <v>2307</v>
      </c>
      <c r="B1912" s="16" t="n">
        <v>0.192927797138691</v>
      </c>
      <c r="C1912" s="16" t="n">
        <v>0.2007297459907</v>
      </c>
      <c r="D1912" s="16" t="n">
        <v>0</v>
      </c>
      <c r="E1912" s="16" t="n">
        <v>3.5</v>
      </c>
      <c r="F1912" s="16" t="n">
        <v>1.12840220036171</v>
      </c>
      <c r="G1912" s="16" t="n">
        <v>0.926977636310724</v>
      </c>
      <c r="H1912" s="16" t="n">
        <v>0.277024181828502</v>
      </c>
      <c r="I1912" s="16" t="n">
        <v>1.30102999566398</v>
      </c>
      <c r="J1912" s="16" t="n">
        <v>0</v>
      </c>
      <c r="K1912" s="16" t="n">
        <v>0.541037037037037</v>
      </c>
      <c r="L1912" s="16" t="n">
        <v>0.600444444444444</v>
      </c>
    </row>
    <row r="1913" customFormat="false" ht="15" hidden="false" customHeight="false" outlineLevel="0" collapsed="false">
      <c r="A1913" s="17" t="n">
        <v>2308</v>
      </c>
      <c r="B1913" s="16" t="n">
        <v>0.191800630754895</v>
      </c>
      <c r="C1913" s="16" t="n">
        <v>0.199494891067346</v>
      </c>
      <c r="D1913" s="16" t="n">
        <v>0</v>
      </c>
      <c r="E1913" s="16" t="n">
        <v>3.3</v>
      </c>
      <c r="F1913" s="16" t="n">
        <v>1.1139967355065</v>
      </c>
      <c r="G1913" s="16" t="n">
        <v>0.914768758132546</v>
      </c>
      <c r="H1913" s="16" t="n">
        <v>0.273104970174906</v>
      </c>
      <c r="I1913" s="16" t="n">
        <v>1.30102999566398</v>
      </c>
      <c r="J1913" s="16" t="n">
        <v>0</v>
      </c>
      <c r="K1913" s="16" t="n">
        <v>0.540148148148148</v>
      </c>
      <c r="L1913" s="16" t="n">
        <v>0.584864197530864</v>
      </c>
    </row>
    <row r="1914" customFormat="false" ht="15" hidden="false" customHeight="false" outlineLevel="0" collapsed="false">
      <c r="A1914" s="17" t="n">
        <v>2309</v>
      </c>
      <c r="B1914" s="16" t="n">
        <v>0.190262028574944</v>
      </c>
      <c r="C1914" s="16" t="n">
        <v>0.197848240484794</v>
      </c>
      <c r="D1914" s="16" t="n">
        <v>0</v>
      </c>
      <c r="E1914" s="16" t="n">
        <v>3.3</v>
      </c>
      <c r="F1914" s="16" t="n">
        <v>1.1029980222065</v>
      </c>
      <c r="G1914" s="16" t="n">
        <v>0.905727799381072</v>
      </c>
      <c r="H1914" s="16" t="n">
        <v>0.269842298953486</v>
      </c>
      <c r="I1914" s="16" t="n">
        <v>1.30102999566398</v>
      </c>
      <c r="J1914" s="16" t="n">
        <v>0</v>
      </c>
      <c r="K1914" s="16" t="n">
        <v>0.539382716049383</v>
      </c>
      <c r="L1914" s="16" t="n">
        <v>0.569012345679012</v>
      </c>
    </row>
    <row r="1915" customFormat="false" ht="15" hidden="false" customHeight="false" outlineLevel="0" collapsed="false">
      <c r="A1915" s="17" t="n">
        <v>2310</v>
      </c>
      <c r="B1915" s="16" t="n">
        <v>0.188417282038265</v>
      </c>
      <c r="C1915" s="16" t="n">
        <v>0.195894643631246</v>
      </c>
      <c r="D1915" s="16" t="n">
        <v>0</v>
      </c>
      <c r="E1915" s="16" t="n">
        <v>3.3</v>
      </c>
      <c r="F1915" s="16" t="n">
        <v>1.09416220912426</v>
      </c>
      <c r="G1915" s="16" t="n">
        <v>0.898192270150106</v>
      </c>
      <c r="H1915" s="16" t="n">
        <v>0.267474158031434</v>
      </c>
      <c r="I1915" s="16" t="n">
        <v>1.30102999566398</v>
      </c>
      <c r="J1915" s="16" t="n">
        <v>0</v>
      </c>
      <c r="K1915" s="16" t="n">
        <v>0.539012345679012</v>
      </c>
      <c r="L1915" s="16" t="n">
        <v>0.555851851851852</v>
      </c>
    </row>
    <row r="1916" customFormat="false" ht="15" hidden="false" customHeight="false" outlineLevel="0" collapsed="false">
      <c r="A1916" s="17" t="n">
        <v>2311</v>
      </c>
      <c r="B1916" s="16" t="n">
        <v>0.186125349998474</v>
      </c>
      <c r="C1916" s="16" t="n">
        <v>0.193479897876581</v>
      </c>
      <c r="D1916" s="16" t="n">
        <v>0</v>
      </c>
      <c r="E1916" s="16" t="n">
        <v>3.3</v>
      </c>
      <c r="F1916" s="16" t="n">
        <v>1.08589488770795</v>
      </c>
      <c r="G1916" s="16" t="n">
        <v>0.892476616642946</v>
      </c>
      <c r="H1916" s="16" t="n">
        <v>0.266857858812323</v>
      </c>
      <c r="I1916" s="16" t="n">
        <v>1.30102999566398</v>
      </c>
      <c r="J1916" s="16" t="n">
        <v>0</v>
      </c>
      <c r="K1916" s="16" t="n">
        <v>0.538592592592593</v>
      </c>
      <c r="L1916" s="16" t="n">
        <v>0.544395061728395</v>
      </c>
    </row>
    <row r="1917" customFormat="false" ht="15" hidden="false" customHeight="false" outlineLevel="0" collapsed="false">
      <c r="A1917" s="17" t="n">
        <v>2312</v>
      </c>
      <c r="B1917" s="16" t="n">
        <v>0.183723237531053</v>
      </c>
      <c r="C1917" s="16" t="n">
        <v>0.190988250689374</v>
      </c>
      <c r="D1917" s="16" t="n">
        <v>0</v>
      </c>
      <c r="E1917" s="16" t="n">
        <v>3.3</v>
      </c>
      <c r="F1917" s="16" t="n">
        <v>1.0855674488513</v>
      </c>
      <c r="G1917" s="16" t="n">
        <v>0.892476616642946</v>
      </c>
      <c r="H1917" s="16" t="n">
        <v>0.266857858812323</v>
      </c>
      <c r="I1917" s="16" t="n">
        <v>1.30102999566398</v>
      </c>
      <c r="J1917" s="16" t="n">
        <v>0</v>
      </c>
      <c r="K1917" s="16" t="n">
        <v>0.538469135802469</v>
      </c>
      <c r="L1917" s="16" t="n">
        <v>0.532098765432099</v>
      </c>
    </row>
    <row r="1918" customFormat="false" ht="15" hidden="false" customHeight="false" outlineLevel="0" collapsed="false">
      <c r="A1918" s="17" t="n">
        <v>2313</v>
      </c>
      <c r="B1918" s="16" t="n">
        <v>0.181005388332738</v>
      </c>
      <c r="C1918" s="16" t="n">
        <v>0.188178624626663</v>
      </c>
      <c r="D1918" s="16" t="n">
        <v>0</v>
      </c>
      <c r="E1918" s="16" t="n">
        <v>3.3</v>
      </c>
      <c r="F1918" s="16" t="n">
        <v>1.08734849596881</v>
      </c>
      <c r="G1918" s="16" t="n">
        <v>0.893321712280665</v>
      </c>
      <c r="H1918" s="16" t="n">
        <v>0.266857858812323</v>
      </c>
      <c r="I1918" s="16" t="n">
        <v>1.30102999566398</v>
      </c>
      <c r="J1918" s="16" t="n">
        <v>0</v>
      </c>
      <c r="K1918" s="16" t="n">
        <v>0.538740740740741</v>
      </c>
      <c r="L1918" s="16" t="n">
        <v>0.520543209876543</v>
      </c>
    </row>
    <row r="1919" customFormat="false" ht="15" hidden="false" customHeight="false" outlineLevel="0" collapsed="false">
      <c r="A1919" s="17" t="n">
        <v>2314</v>
      </c>
      <c r="B1919" s="16" t="n">
        <v>0.178283825599485</v>
      </c>
      <c r="C1919" s="16" t="n">
        <v>0.185410551660591</v>
      </c>
      <c r="D1919" s="16" t="n">
        <v>0</v>
      </c>
      <c r="E1919" s="16" t="n">
        <v>3.3</v>
      </c>
      <c r="F1919" s="16" t="n">
        <v>1.09941654755663</v>
      </c>
      <c r="G1919" s="16" t="n">
        <v>0.902796953290203</v>
      </c>
      <c r="H1919" s="16" t="n">
        <v>0.268788748089805</v>
      </c>
      <c r="I1919" s="16" t="n">
        <v>1.30102999566398</v>
      </c>
      <c r="J1919" s="16" t="n">
        <v>0</v>
      </c>
      <c r="K1919" s="16" t="n">
        <v>0.539283950617284</v>
      </c>
      <c r="L1919" s="16" t="n">
        <v>0.510246913580247</v>
      </c>
    </row>
    <row r="1920" customFormat="false" ht="15" hidden="false" customHeight="false" outlineLevel="0" collapsed="false">
      <c r="A1920" s="17" t="n">
        <v>2315</v>
      </c>
      <c r="B1920" s="16" t="n">
        <v>0.175342580013805</v>
      </c>
      <c r="C1920" s="16" t="n">
        <v>0.182454084985786</v>
      </c>
      <c r="D1920" s="16" t="n">
        <v>0</v>
      </c>
      <c r="E1920" s="16" t="n">
        <v>3.4</v>
      </c>
      <c r="F1920" s="16" t="n">
        <v>1.12095186466277</v>
      </c>
      <c r="G1920" s="16" t="n">
        <v>0.920741690529647</v>
      </c>
      <c r="H1920" s="16" t="n">
        <v>0.27469155967462</v>
      </c>
      <c r="I1920" s="16" t="n">
        <v>1.30102999566398</v>
      </c>
      <c r="J1920" s="16" t="n">
        <v>0</v>
      </c>
      <c r="K1920" s="16" t="n">
        <v>0.540296296296296</v>
      </c>
      <c r="L1920" s="16" t="n">
        <v>0.501061728395062</v>
      </c>
    </row>
    <row r="1921" customFormat="false" ht="15" hidden="false" customHeight="false" outlineLevel="0" collapsed="false">
      <c r="A1921" s="17" t="n">
        <v>2316</v>
      </c>
      <c r="B1921" s="16" t="n">
        <v>0.172571547826131</v>
      </c>
      <c r="C1921" s="16" t="n">
        <v>0.179684983640909</v>
      </c>
      <c r="D1921" s="16" t="n">
        <v>0</v>
      </c>
      <c r="E1921" s="16" t="n">
        <v>3.5</v>
      </c>
      <c r="F1921" s="16" t="n">
        <v>1.14610694287785</v>
      </c>
      <c r="G1921" s="16" t="n">
        <v>0.941614725511537</v>
      </c>
      <c r="H1921" s="16" t="n">
        <v>0.281303202745028</v>
      </c>
      <c r="I1921" s="16" t="n">
        <v>1.30102999566398</v>
      </c>
      <c r="J1921" s="16" t="n">
        <v>0</v>
      </c>
      <c r="K1921" s="16" t="n">
        <v>0.54079012345679</v>
      </c>
      <c r="L1921" s="16" t="n">
        <v>0.507654320987654</v>
      </c>
    </row>
    <row r="1922" customFormat="false" ht="15" hidden="false" customHeight="false" outlineLevel="0" collapsed="false">
      <c r="A1922" s="17" t="n">
        <v>2317</v>
      </c>
      <c r="B1922" s="16" t="n">
        <v>0.169688691364394</v>
      </c>
      <c r="C1922" s="16" t="n">
        <v>0.176832145386272</v>
      </c>
      <c r="D1922" s="16" t="n">
        <v>0</v>
      </c>
      <c r="E1922" s="16" t="n">
        <v>3.6</v>
      </c>
      <c r="F1922" s="16" t="n">
        <v>1.18037907278072</v>
      </c>
      <c r="G1922" s="16" t="n">
        <v>0.970892996458852</v>
      </c>
      <c r="H1922" s="16" t="n">
        <v>0.289880750497351</v>
      </c>
      <c r="I1922" s="16" t="n">
        <v>1.30102999566398</v>
      </c>
      <c r="J1922" s="16" t="n">
        <v>0</v>
      </c>
      <c r="K1922" s="16" t="n">
        <v>0.542074074074074</v>
      </c>
      <c r="L1922" s="16" t="n">
        <v>0.516148148148148</v>
      </c>
    </row>
    <row r="1923" customFormat="false" ht="15" hidden="false" customHeight="false" outlineLevel="0" collapsed="false">
      <c r="A1923" s="17" t="n">
        <v>2318</v>
      </c>
      <c r="B1923" s="16" t="n">
        <v>0.167102059721947</v>
      </c>
      <c r="C1923" s="16" t="n">
        <v>0.17428441155288</v>
      </c>
      <c r="D1923" s="16" t="n">
        <v>0</v>
      </c>
      <c r="E1923" s="16" t="n">
        <v>4.1</v>
      </c>
      <c r="F1923" s="16" t="n">
        <v>1.21532938865151</v>
      </c>
      <c r="G1923" s="16" t="n">
        <v>1.00011330589342</v>
      </c>
      <c r="H1923" s="16" t="n">
        <v>0.29503777073617</v>
      </c>
      <c r="I1923" s="16" t="n">
        <v>1.30102999566398</v>
      </c>
      <c r="J1923" s="16" t="n">
        <v>0</v>
      </c>
      <c r="K1923" s="16" t="n">
        <v>0.543308641975309</v>
      </c>
      <c r="L1923" s="16" t="n">
        <v>0.524864197530864</v>
      </c>
    </row>
    <row r="1924" customFormat="false" ht="15" hidden="false" customHeight="false" outlineLevel="0" collapsed="false">
      <c r="A1924" s="17" t="n">
        <v>2319</v>
      </c>
      <c r="B1924" s="16" t="n">
        <v>0.164581120262543</v>
      </c>
      <c r="C1924" s="16" t="n">
        <v>0.17182338318891</v>
      </c>
      <c r="D1924" s="16" t="n">
        <v>0</v>
      </c>
      <c r="E1924" s="16" t="n">
        <v>4.7</v>
      </c>
      <c r="F1924" s="16" t="n">
        <v>1.25653117402356</v>
      </c>
      <c r="G1924" s="16" t="n">
        <v>1.03756674371231</v>
      </c>
      <c r="H1924" s="16" t="n">
        <v>0.304598597243556</v>
      </c>
      <c r="I1924" s="16" t="n">
        <v>1.30102999566398</v>
      </c>
      <c r="J1924" s="16" t="n">
        <v>0</v>
      </c>
      <c r="K1924" s="16" t="n">
        <v>0.544172839506173</v>
      </c>
      <c r="L1924" s="16" t="n">
        <v>0.531111111111111</v>
      </c>
    </row>
    <row r="1925" customFormat="false" ht="15" hidden="false" customHeight="false" outlineLevel="0" collapsed="false">
      <c r="A1925" s="17" t="n">
        <v>2320</v>
      </c>
      <c r="B1925" s="16" t="n">
        <v>0.162336507439613</v>
      </c>
      <c r="C1925" s="16" t="n">
        <v>0.169634302308162</v>
      </c>
      <c r="D1925" s="16" t="n">
        <v>0</v>
      </c>
      <c r="E1925" s="16" t="n">
        <v>5.1</v>
      </c>
      <c r="F1925" s="16" t="n">
        <v>1.29537631597683</v>
      </c>
      <c r="G1925" s="16" t="n">
        <v>1.07263090468012</v>
      </c>
      <c r="H1925" s="16" t="n">
        <v>0.313362253170785</v>
      </c>
      <c r="I1925" s="16" t="n">
        <v>1.30102999566398</v>
      </c>
      <c r="J1925" s="16" t="n">
        <v>0</v>
      </c>
      <c r="K1925" s="16" t="n">
        <v>0.545407407407408</v>
      </c>
      <c r="L1925" s="16" t="n">
        <v>0.53883950617284</v>
      </c>
    </row>
    <row r="1926" customFormat="false" ht="15" hidden="false" customHeight="false" outlineLevel="0" collapsed="false">
      <c r="A1926" s="17" t="n">
        <v>2321</v>
      </c>
      <c r="B1926" s="16" t="n">
        <v>0.160272651248508</v>
      </c>
      <c r="C1926" s="16" t="n">
        <v>0.16764140986734</v>
      </c>
      <c r="D1926" s="16" t="n">
        <v>0</v>
      </c>
      <c r="E1926" s="16" t="n">
        <v>5.8</v>
      </c>
      <c r="F1926" s="16" t="n">
        <v>1.33781331656896</v>
      </c>
      <c r="G1926" s="16" t="n">
        <v>1.11055661559477</v>
      </c>
      <c r="H1926" s="16" t="n">
        <v>0.322976883418636</v>
      </c>
      <c r="I1926" s="16" t="n">
        <v>1.30102999566398</v>
      </c>
      <c r="J1926" s="16" t="n">
        <v>0</v>
      </c>
      <c r="K1926" s="16" t="n">
        <v>0.546913580246914</v>
      </c>
      <c r="L1926" s="16" t="n">
        <v>0.544938271604938</v>
      </c>
    </row>
    <row r="1927" customFormat="false" ht="15" hidden="false" customHeight="false" outlineLevel="0" collapsed="false">
      <c r="A1927" s="17" t="n">
        <v>2322</v>
      </c>
      <c r="B1927" s="16" t="n">
        <v>0.158426208711333</v>
      </c>
      <c r="C1927" s="16" t="n">
        <v>0.165855231318209</v>
      </c>
      <c r="D1927" s="16" t="n">
        <v>0</v>
      </c>
      <c r="E1927" s="16" t="n">
        <v>6.2</v>
      </c>
      <c r="F1927" s="16" t="n">
        <v>1.37655859639597</v>
      </c>
      <c r="G1927" s="16" t="n">
        <v>1.14544770368724</v>
      </c>
      <c r="H1927" s="16" t="n">
        <v>0.333144107528031</v>
      </c>
      <c r="I1927" s="16" t="n">
        <v>1.30102999566398</v>
      </c>
      <c r="J1927" s="16" t="n">
        <v>0</v>
      </c>
      <c r="K1927" s="16" t="n">
        <v>0.547753086419753</v>
      </c>
      <c r="L1927" s="16" t="n">
        <v>0.551234567901235</v>
      </c>
    </row>
    <row r="1928" customFormat="false" ht="15" hidden="false" customHeight="false" outlineLevel="0" collapsed="false">
      <c r="A1928" s="17" t="n">
        <v>2323</v>
      </c>
      <c r="B1928" s="16" t="n">
        <v>0.156793558431996</v>
      </c>
      <c r="C1928" s="16" t="n">
        <v>0.164279428339667</v>
      </c>
      <c r="D1928" s="16" t="n">
        <v>0</v>
      </c>
      <c r="E1928" s="16" t="n">
        <v>6.4</v>
      </c>
      <c r="F1928" s="16" t="n">
        <v>1.41324142283439</v>
      </c>
      <c r="G1928" s="16" t="n">
        <v>1.17859678823798</v>
      </c>
      <c r="H1928" s="16" t="n">
        <v>0.342427563514573</v>
      </c>
      <c r="I1928" s="16" t="n">
        <v>1.30102999566398</v>
      </c>
      <c r="J1928" s="16" t="n">
        <v>0</v>
      </c>
      <c r="K1928" s="16" t="n">
        <v>0.549160493827161</v>
      </c>
      <c r="L1928" s="16" t="n">
        <v>0.55720987654321</v>
      </c>
    </row>
    <row r="1929" customFormat="false" ht="15" hidden="false" customHeight="false" outlineLevel="0" collapsed="false">
      <c r="A1929" s="17" t="n">
        <v>2324</v>
      </c>
      <c r="B1929" s="16" t="n">
        <v>0.155329813973771</v>
      </c>
      <c r="C1929" s="16" t="n">
        <v>0.162875780893697</v>
      </c>
      <c r="D1929" s="16" t="n">
        <v>0</v>
      </c>
      <c r="E1929" s="16" t="n">
        <v>6.7</v>
      </c>
      <c r="F1929" s="16" t="n">
        <v>1.44970035644712</v>
      </c>
      <c r="G1929" s="16" t="n">
        <v>1.21041844718422</v>
      </c>
      <c r="H1929" s="16" t="n">
        <v>0.352135378793028</v>
      </c>
      <c r="I1929" s="16" t="n">
        <v>1.30102999566398</v>
      </c>
      <c r="J1929" s="16" t="n">
        <v>0</v>
      </c>
      <c r="K1929" s="16" t="n">
        <v>0.550222222222222</v>
      </c>
      <c r="L1929" s="16" t="n">
        <v>0.56441975308642</v>
      </c>
    </row>
    <row r="1930" customFormat="false" ht="15" hidden="false" customHeight="false" outlineLevel="0" collapsed="false">
      <c r="A1930" s="17" t="n">
        <v>2325</v>
      </c>
      <c r="B1930" s="16" t="n">
        <v>0.154048651539617</v>
      </c>
      <c r="C1930" s="16" t="n">
        <v>0.161655672921075</v>
      </c>
      <c r="D1930" s="16" t="n">
        <v>0</v>
      </c>
      <c r="E1930" s="16" t="n">
        <v>7.3</v>
      </c>
      <c r="F1930" s="16" t="n">
        <v>1.48511020776052</v>
      </c>
      <c r="G1930" s="16" t="n">
        <v>1.24077830576098</v>
      </c>
      <c r="H1930" s="16" t="n">
        <v>0.360959781782376</v>
      </c>
      <c r="I1930" s="16" t="n">
        <v>1.30102999566398</v>
      </c>
      <c r="J1930" s="16" t="n">
        <v>0</v>
      </c>
      <c r="K1930" s="16" t="n">
        <v>0.551185185185185</v>
      </c>
      <c r="L1930" s="16" t="n">
        <v>0.573506172839506</v>
      </c>
    </row>
    <row r="1931" customFormat="false" ht="15" hidden="false" customHeight="false" outlineLevel="0" collapsed="false">
      <c r="A1931" s="17" t="n">
        <v>2326</v>
      </c>
      <c r="B1931" s="16" t="n">
        <v>0.152929867224561</v>
      </c>
      <c r="C1931" s="16" t="n">
        <v>0.160600574711959</v>
      </c>
      <c r="D1931" s="16" t="n">
        <v>0</v>
      </c>
      <c r="E1931" s="16" t="n">
        <v>7.6</v>
      </c>
      <c r="F1931" s="16" t="n">
        <v>1.51992198075761</v>
      </c>
      <c r="G1931" s="16" t="n">
        <v>1.27231236899683</v>
      </c>
      <c r="H1931" s="16" t="n">
        <v>0.36919156759611</v>
      </c>
      <c r="I1931" s="16" t="n">
        <v>1.30102999566398</v>
      </c>
      <c r="J1931" s="16" t="n">
        <v>0</v>
      </c>
      <c r="K1931" s="16" t="n">
        <v>0.552172839506173</v>
      </c>
      <c r="L1931" s="16" t="n">
        <v>0.585481481481482</v>
      </c>
    </row>
    <row r="1932" customFormat="false" ht="15" hidden="false" customHeight="false" outlineLevel="0" collapsed="false">
      <c r="A1932" s="17" t="n">
        <v>2327</v>
      </c>
      <c r="B1932" s="16" t="n">
        <v>0.151986311210526</v>
      </c>
      <c r="C1932" s="16" t="n">
        <v>0.159730020579365</v>
      </c>
      <c r="D1932" s="16" t="n">
        <v>1</v>
      </c>
      <c r="E1932" s="16" t="n">
        <v>8.1</v>
      </c>
      <c r="F1932" s="16" t="n">
        <v>1.55589330880606</v>
      </c>
      <c r="G1932" s="16" t="n">
        <v>1.30387457814023</v>
      </c>
      <c r="H1932" s="16" t="n">
        <v>0.376974553199107</v>
      </c>
      <c r="I1932" s="16" t="n">
        <v>1.30102999566398</v>
      </c>
      <c r="J1932" s="16" t="n">
        <v>0.537229473084581</v>
      </c>
      <c r="K1932" s="16" t="n">
        <v>0.553407407407408</v>
      </c>
      <c r="L1932" s="16" t="n">
        <v>0.602074074074074</v>
      </c>
    </row>
    <row r="1933" customFormat="false" ht="15" hidden="false" customHeight="false" outlineLevel="0" collapsed="false">
      <c r="A1933" s="17" t="n">
        <v>2328</v>
      </c>
      <c r="B1933" s="16" t="n">
        <v>0.15119082538618</v>
      </c>
      <c r="C1933" s="16" t="n">
        <v>0.158996461861663</v>
      </c>
      <c r="D1933" s="16" t="n">
        <v>1</v>
      </c>
      <c r="E1933" s="16" t="n">
        <v>8.3</v>
      </c>
      <c r="F1933" s="16" t="n">
        <v>1.58706825847216</v>
      </c>
      <c r="G1933" s="16" t="n">
        <v>1.33175805436816</v>
      </c>
      <c r="H1933" s="16" t="n">
        <v>0.383938267059669</v>
      </c>
      <c r="I1933" s="16" t="n">
        <v>1.30102999566398</v>
      </c>
      <c r="J1933" s="16" t="n">
        <v>0.606970800624072</v>
      </c>
      <c r="K1933" s="16" t="n">
        <v>0.554543209876543</v>
      </c>
      <c r="L1933" s="16" t="n">
        <v>0.617851851851852</v>
      </c>
    </row>
    <row r="1934" customFormat="false" ht="15" hidden="false" customHeight="false" outlineLevel="0" collapsed="false">
      <c r="A1934" s="17" t="n">
        <v>2329</v>
      </c>
      <c r="B1934" s="16" t="n">
        <v>0.150559422870477</v>
      </c>
      <c r="C1934" s="16" t="n">
        <v>0.158419594400459</v>
      </c>
      <c r="D1934" s="16" t="n">
        <v>1</v>
      </c>
      <c r="E1934" s="16" t="n">
        <v>9</v>
      </c>
      <c r="F1934" s="16" t="n">
        <v>1.61390557015748</v>
      </c>
      <c r="G1934" s="16" t="n">
        <v>1.35443735183604</v>
      </c>
      <c r="H1934" s="16" t="n">
        <v>0.389053830773497</v>
      </c>
      <c r="I1934" s="16" t="n">
        <v>1.30102999566398</v>
      </c>
      <c r="J1934" s="16" t="n">
        <v>0.741585531633084</v>
      </c>
      <c r="K1934" s="16" t="n">
        <v>0.555654320987654</v>
      </c>
      <c r="L1934" s="16" t="n">
        <v>0.633555555555556</v>
      </c>
    </row>
    <row r="1935" customFormat="false" ht="15" hidden="false" customHeight="false" outlineLevel="0" collapsed="false">
      <c r="A1935" s="17" t="n">
        <v>2330</v>
      </c>
      <c r="B1935" s="16" t="n">
        <v>0.150046169840627</v>
      </c>
      <c r="C1935" s="16" t="n">
        <v>0.157979086157349</v>
      </c>
      <c r="D1935" s="16" t="n">
        <v>1</v>
      </c>
      <c r="E1935" s="16" t="n">
        <v>9.3</v>
      </c>
      <c r="F1935" s="16" t="n">
        <v>1.64501064842957</v>
      </c>
      <c r="G1935" s="16" t="n">
        <v>1.37907522931267</v>
      </c>
      <c r="H1935" s="16" t="n">
        <v>0.39427618586726</v>
      </c>
      <c r="I1935" s="16" t="n">
        <v>1.30102999566398</v>
      </c>
      <c r="J1935" s="16" t="n">
        <v>0.393316825847676</v>
      </c>
      <c r="K1935" s="16" t="n">
        <v>0.556246913580247</v>
      </c>
      <c r="L1935" s="16" t="n">
        <v>0.649555555555556</v>
      </c>
    </row>
    <row r="1936" customFormat="false" ht="15" hidden="false" customHeight="false" outlineLevel="0" collapsed="false">
      <c r="A1936" s="17" t="n">
        <v>2331</v>
      </c>
      <c r="B1936" s="16" t="n">
        <v>0.149656440069278</v>
      </c>
      <c r="C1936" s="16" t="n">
        <v>0.157664214852783</v>
      </c>
      <c r="D1936" s="16" t="n">
        <v>1</v>
      </c>
      <c r="E1936" s="16" t="n">
        <v>9.8</v>
      </c>
      <c r="F1936" s="16" t="n">
        <v>1.67474515201253</v>
      </c>
      <c r="G1936" s="16" t="n">
        <v>1.40501304153155</v>
      </c>
      <c r="H1936" s="16" t="n">
        <v>0.399939737515691</v>
      </c>
      <c r="I1936" s="16" t="n">
        <v>1.30102999566398</v>
      </c>
      <c r="J1936" s="16" t="n">
        <v>0.667378129207044</v>
      </c>
      <c r="K1936" s="16" t="n">
        <v>0.557259259259259</v>
      </c>
      <c r="L1936" s="16" t="n">
        <v>0.666765432098766</v>
      </c>
    </row>
    <row r="1937" customFormat="false" ht="15" hidden="false" customHeight="false" outlineLevel="0" collapsed="false">
      <c r="A1937" s="17" t="n">
        <v>2332</v>
      </c>
      <c r="B1937" s="16" t="n">
        <v>0.149386392864916</v>
      </c>
      <c r="C1937" s="16" t="n">
        <v>0.157477115293344</v>
      </c>
      <c r="D1937" s="16" t="n">
        <v>1</v>
      </c>
      <c r="E1937" s="17" t="n">
        <v>10.1</v>
      </c>
      <c r="F1937" s="16" t="n">
        <v>1.7060994170754</v>
      </c>
      <c r="G1937" s="16" t="n">
        <v>1.4289963434561</v>
      </c>
      <c r="H1937" s="16" t="n">
        <v>0.402209119890248</v>
      </c>
      <c r="I1937" s="16" t="n">
        <v>1.30102999566398</v>
      </c>
      <c r="J1937" s="16" t="n">
        <v>0.63259574199627</v>
      </c>
      <c r="K1937" s="16" t="n">
        <v>0.558148148148148</v>
      </c>
      <c r="L1937" s="16" t="n">
        <v>0.680740740740741</v>
      </c>
    </row>
    <row r="1938" customFormat="false" ht="15" hidden="false" customHeight="false" outlineLevel="0" collapsed="false">
      <c r="A1938" s="17" t="n">
        <v>2333</v>
      </c>
      <c r="B1938" s="16" t="n">
        <v>0.149230727222231</v>
      </c>
      <c r="C1938" s="16" t="n">
        <v>0.157421980798245</v>
      </c>
      <c r="D1938" s="16" t="n">
        <v>1</v>
      </c>
      <c r="E1938" s="17" t="n">
        <v>10.4</v>
      </c>
      <c r="F1938" s="16" t="n">
        <v>1.74225609816708</v>
      </c>
      <c r="G1938" s="16" t="n">
        <v>1.45445850238644</v>
      </c>
      <c r="H1938" s="16" t="n">
        <v>0.405177723916236</v>
      </c>
      <c r="I1938" s="16" t="n">
        <v>1.30102999566398</v>
      </c>
      <c r="J1938" s="16" t="n">
        <v>0.508930728423482</v>
      </c>
      <c r="K1938" s="16" t="n">
        <v>0.55883950617284</v>
      </c>
      <c r="L1938" s="16" t="n">
        <v>0.691950617283951</v>
      </c>
    </row>
    <row r="1939" customFormat="false" ht="15" hidden="false" customHeight="false" outlineLevel="0" collapsed="false">
      <c r="A1939" s="17" t="n">
        <v>2334</v>
      </c>
      <c r="B1939" s="16" t="n">
        <v>0.149202377597491</v>
      </c>
      <c r="C1939" s="16" t="n">
        <v>0.157495017449061</v>
      </c>
      <c r="D1939" s="16" t="n">
        <v>1</v>
      </c>
      <c r="E1939" s="17" t="n">
        <v>10.8</v>
      </c>
      <c r="F1939" s="16" t="n">
        <v>1.7763356517022</v>
      </c>
      <c r="G1939" s="16" t="n">
        <v>1.48044286381954</v>
      </c>
      <c r="H1939" s="16" t="n">
        <v>0.409891164650484</v>
      </c>
      <c r="I1939" s="16" t="n">
        <v>1.30102999566398</v>
      </c>
      <c r="J1939" s="16" t="n">
        <v>0.198317871385247</v>
      </c>
      <c r="K1939" s="16" t="n">
        <v>0.55958024691358</v>
      </c>
      <c r="L1939" s="16" t="n">
        <v>0.696197530864198</v>
      </c>
    </row>
    <row r="1940" customFormat="false" ht="15" hidden="false" customHeight="false" outlineLevel="0" collapsed="false">
      <c r="A1940" s="17" t="n">
        <v>2335</v>
      </c>
      <c r="B1940" s="16" t="n">
        <v>0.149294824732675</v>
      </c>
      <c r="C1940" s="16" t="n">
        <v>0.15768782094121</v>
      </c>
      <c r="D1940" s="16" t="n">
        <v>1</v>
      </c>
      <c r="E1940" s="17" t="n">
        <v>11.1</v>
      </c>
      <c r="F1940" s="16" t="n">
        <v>1.80824022698009</v>
      </c>
      <c r="G1940" s="16" t="n">
        <v>1.5053458591054</v>
      </c>
      <c r="H1940" s="16" t="n">
        <v>0.415056297332545</v>
      </c>
      <c r="I1940" s="16" t="n">
        <v>1.30102999566398</v>
      </c>
      <c r="J1940" s="16" t="n">
        <v>0.491780087898181</v>
      </c>
      <c r="K1940" s="16" t="n">
        <v>0.560296296296296</v>
      </c>
      <c r="L1940" s="16" t="n">
        <v>0.693703703703704</v>
      </c>
    </row>
    <row r="1941" customFormat="false" ht="15" hidden="false" customHeight="false" outlineLevel="0" collapsed="false">
      <c r="A1941" s="17" t="n">
        <v>2336</v>
      </c>
      <c r="B1941" s="16" t="n">
        <v>0.149494441847007</v>
      </c>
      <c r="C1941" s="16" t="n">
        <v>0.157988055497408</v>
      </c>
      <c r="D1941" s="16" t="n">
        <v>1</v>
      </c>
      <c r="E1941" s="17" t="n">
        <v>11.3</v>
      </c>
      <c r="F1941" s="16" t="n">
        <v>1.8382828321589</v>
      </c>
      <c r="G1941" s="16" t="n">
        <v>1.51971562306601</v>
      </c>
      <c r="H1941" s="16" t="n">
        <v>0.417724252924337</v>
      </c>
      <c r="I1941" s="16" t="n">
        <v>1.30102999566398</v>
      </c>
      <c r="J1941" s="16" t="n">
        <v>0.424993256115358</v>
      </c>
      <c r="K1941" s="16" t="n">
        <v>0.560938271604938</v>
      </c>
      <c r="L1941" s="16" t="n">
        <v>0.684888888888889</v>
      </c>
    </row>
    <row r="1942" customFormat="false" ht="15" hidden="false" customHeight="false" outlineLevel="0" collapsed="false">
      <c r="A1942" s="17" t="n">
        <v>2337</v>
      </c>
      <c r="B1942" s="16" t="n">
        <v>0.14977082585295</v>
      </c>
      <c r="C1942" s="16" t="n">
        <v>0.158362787415584</v>
      </c>
      <c r="D1942" s="16" t="n">
        <v>1</v>
      </c>
      <c r="E1942" s="17" t="n">
        <v>11.5</v>
      </c>
      <c r="F1942" s="16" t="n">
        <v>1.86606128533453</v>
      </c>
      <c r="G1942" s="16" t="n">
        <v>1.52329027617768</v>
      </c>
      <c r="H1942" s="16" t="n">
        <v>0.419678928032207</v>
      </c>
      <c r="I1942" s="16" t="n">
        <v>1.30102999566398</v>
      </c>
      <c r="J1942" s="16" t="n">
        <v>0.598462637336386</v>
      </c>
      <c r="K1942" s="16" t="n">
        <v>0.56162962962963</v>
      </c>
      <c r="L1942" s="16" t="n">
        <v>0.669234567901235</v>
      </c>
    </row>
    <row r="1943" customFormat="false" ht="15" hidden="false" customHeight="false" outlineLevel="0" collapsed="false">
      <c r="A1943" s="17" t="n">
        <v>2338</v>
      </c>
      <c r="B1943" s="16" t="n">
        <v>0.150121703578366</v>
      </c>
      <c r="C1943" s="16" t="n">
        <v>0.158817225562202</v>
      </c>
      <c r="D1943" s="16" t="n">
        <v>1</v>
      </c>
      <c r="E1943" s="17" t="n">
        <v>11.6</v>
      </c>
      <c r="F1943" s="16" t="n">
        <v>1.89509212495285</v>
      </c>
      <c r="G1943" s="16" t="n">
        <v>1.54068178654053</v>
      </c>
      <c r="H1943" s="16" t="n">
        <v>0.420840638716154</v>
      </c>
      <c r="I1943" s="16" t="n">
        <v>1.30102999566398</v>
      </c>
      <c r="J1943" s="16" t="n">
        <v>0.344053620484392</v>
      </c>
      <c r="K1943" s="16" t="n">
        <v>0.562469135802469</v>
      </c>
      <c r="L1943" s="16" t="n">
        <v>0.65</v>
      </c>
    </row>
    <row r="1944" customFormat="false" ht="15" hidden="false" customHeight="false" outlineLevel="0" collapsed="false">
      <c r="A1944" s="17" t="n">
        <v>2339</v>
      </c>
      <c r="B1944" s="16" t="n">
        <v>0.150514637347725</v>
      </c>
      <c r="C1944" s="16" t="n">
        <v>0.159307206670443</v>
      </c>
      <c r="D1944" s="16" t="n">
        <v>1</v>
      </c>
      <c r="E1944" s="17" t="n">
        <v>11.6</v>
      </c>
      <c r="F1944" s="16" t="n">
        <v>1.92144326570162</v>
      </c>
      <c r="G1944" s="16" t="n">
        <v>1.55805860561676</v>
      </c>
      <c r="H1944" s="16" t="n">
        <v>0.420883452255734</v>
      </c>
      <c r="I1944" s="16" t="n">
        <v>1.30102999566398</v>
      </c>
      <c r="J1944" s="16" t="n">
        <v>0.640051308342592</v>
      </c>
      <c r="K1944" s="16" t="n">
        <v>0.562888888888889</v>
      </c>
      <c r="L1944" s="16" t="n">
        <v>0.62683950617284</v>
      </c>
    </row>
    <row r="1945" customFormat="false" ht="15" hidden="false" customHeight="false" outlineLevel="0" collapsed="false">
      <c r="A1945" s="17" t="n">
        <v>2340</v>
      </c>
      <c r="B1945" s="16" t="n">
        <v>0.150926287720601</v>
      </c>
      <c r="C1945" s="16" t="n">
        <v>0.159805139468776</v>
      </c>
      <c r="D1945" s="16" t="n">
        <v>1</v>
      </c>
      <c r="E1945" s="17" t="n">
        <v>11.9</v>
      </c>
      <c r="F1945" s="16" t="n">
        <v>1.94334055868394</v>
      </c>
      <c r="G1945" s="16" t="n">
        <v>1.56288534859651</v>
      </c>
      <c r="H1945" s="16" t="n">
        <v>0.420883452255734</v>
      </c>
      <c r="I1945" s="16" t="n">
        <v>1.30102999566398</v>
      </c>
      <c r="J1945" s="16" t="n">
        <v>0.27905662078989</v>
      </c>
      <c r="K1945" s="16" t="n">
        <v>0.563308641975309</v>
      </c>
      <c r="L1945" s="16" t="n">
        <v>0.600172839506173</v>
      </c>
    </row>
    <row r="1946" customFormat="false" ht="15" hidden="false" customHeight="false" outlineLevel="0" collapsed="false">
      <c r="A1946" s="17" t="n">
        <v>2341</v>
      </c>
      <c r="B1946" s="16" t="n">
        <v>0.15131114795804</v>
      </c>
      <c r="C1946" s="16" t="n">
        <v>0.160281055023273</v>
      </c>
      <c r="D1946" s="16" t="n">
        <v>1</v>
      </c>
      <c r="E1946" s="17" t="n">
        <v>12.5</v>
      </c>
      <c r="F1946" s="16" t="n">
        <v>1.96693225864928</v>
      </c>
      <c r="G1946" s="16" t="n">
        <v>1.56793032711626</v>
      </c>
      <c r="H1946" s="16" t="n">
        <v>0.420883452255734</v>
      </c>
      <c r="I1946" s="16" t="n">
        <v>1.30102999566398</v>
      </c>
      <c r="J1946" s="16" t="n">
        <v>0.548012432004932</v>
      </c>
      <c r="K1946" s="16" t="n">
        <v>0.563679012345679</v>
      </c>
      <c r="L1946" s="16" t="n">
        <v>0.572567901234568</v>
      </c>
    </row>
    <row r="1947" customFormat="false" ht="15" hidden="false" customHeight="false" outlineLevel="0" collapsed="false">
      <c r="A1947" s="17" t="n">
        <v>2342</v>
      </c>
      <c r="B1947" s="16" t="n">
        <v>0.151632823546728</v>
      </c>
      <c r="C1947" s="16" t="n">
        <v>0.160673254926999</v>
      </c>
      <c r="D1947" s="16" t="n">
        <v>1</v>
      </c>
      <c r="E1947" s="17" t="n">
        <v>12.6</v>
      </c>
      <c r="F1947" s="16" t="n">
        <v>1.98448152320695</v>
      </c>
      <c r="G1947" s="16" t="n">
        <v>1.56866935274565</v>
      </c>
      <c r="H1947" s="16" t="n">
        <v>0.420883452255734</v>
      </c>
      <c r="I1947" s="16" t="n">
        <v>1.30102999566398</v>
      </c>
      <c r="J1947" s="16" t="n">
        <v>0.419858279417249</v>
      </c>
      <c r="K1947" s="16" t="n">
        <v>0.563851851851852</v>
      </c>
      <c r="L1947" s="16" t="n">
        <v>0.545061728395062</v>
      </c>
    </row>
    <row r="1948" customFormat="false" ht="15" hidden="false" customHeight="false" outlineLevel="0" collapsed="false">
      <c r="A1948" s="17" t="n">
        <v>2343</v>
      </c>
      <c r="B1948" s="16" t="n">
        <v>0.151849537094434</v>
      </c>
      <c r="C1948" s="16" t="n">
        <v>0.160919756458865</v>
      </c>
      <c r="D1948" s="16" t="n">
        <v>1</v>
      </c>
      <c r="E1948" s="17" t="n">
        <v>12.6</v>
      </c>
      <c r="F1948" s="16" t="n">
        <v>1.99035812398347</v>
      </c>
      <c r="G1948" s="16" t="n">
        <v>1.56866935274565</v>
      </c>
      <c r="H1948" s="16" t="n">
        <v>0.420883452255734</v>
      </c>
      <c r="I1948" s="16" t="n">
        <v>1.30102999566398</v>
      </c>
      <c r="J1948" s="16" t="n">
        <v>0.284332699048893</v>
      </c>
      <c r="K1948" s="16" t="n">
        <v>0.563728395061728</v>
      </c>
      <c r="L1948" s="16" t="n">
        <v>0.518345679012346</v>
      </c>
    </row>
    <row r="1949" customFormat="false" ht="15" hidden="false" customHeight="false" outlineLevel="0" collapsed="false">
      <c r="A1949" s="17" t="n">
        <v>2344</v>
      </c>
      <c r="B1949" s="16" t="n">
        <v>0.151901380469402</v>
      </c>
      <c r="C1949" s="16" t="n">
        <v>0.160982779910167</v>
      </c>
      <c r="D1949" s="16" t="n">
        <v>1</v>
      </c>
      <c r="E1949" s="17" t="n">
        <v>12.6</v>
      </c>
      <c r="F1949" s="16" t="n">
        <v>1.99366895924765</v>
      </c>
      <c r="G1949" s="16" t="n">
        <v>1.56866935274565</v>
      </c>
      <c r="H1949" s="16" t="n">
        <v>0.420883452255734</v>
      </c>
      <c r="I1949" s="16" t="n">
        <v>1.30102999566398</v>
      </c>
      <c r="J1949" s="16" t="n">
        <v>0.35963860304006</v>
      </c>
      <c r="K1949" s="16" t="n">
        <v>0.563506172839506</v>
      </c>
      <c r="L1949" s="16" t="n">
        <v>0.50441975308642</v>
      </c>
    </row>
    <row r="1950" customFormat="false" ht="15" hidden="false" customHeight="false" outlineLevel="0" collapsed="false">
      <c r="A1950" s="17" t="n">
        <v>2345</v>
      </c>
      <c r="B1950" s="16" t="n">
        <v>0.151780340820551</v>
      </c>
      <c r="C1950" s="16" t="n">
        <v>0.160836268895202</v>
      </c>
      <c r="D1950" s="16" t="n">
        <v>1</v>
      </c>
      <c r="E1950" s="17" t="n">
        <v>12.4</v>
      </c>
      <c r="F1950" s="16" t="n">
        <v>1.98844533914412</v>
      </c>
      <c r="G1950" s="16" t="n">
        <v>1.56866935274565</v>
      </c>
      <c r="H1950" s="16" t="n">
        <v>0.420883452255734</v>
      </c>
      <c r="I1950" s="16" t="n">
        <v>1.30102999566398</v>
      </c>
      <c r="J1950" s="16" t="n">
        <v>0.412076065821867</v>
      </c>
      <c r="K1950" s="16" t="n">
        <v>0.562938271604938</v>
      </c>
      <c r="L1950" s="16" t="n">
        <v>0.524246913580247</v>
      </c>
    </row>
    <row r="1951" customFormat="false" ht="15" hidden="false" customHeight="false" outlineLevel="0" collapsed="false">
      <c r="A1951" s="17" t="n">
        <v>2346</v>
      </c>
      <c r="B1951" s="16" t="n">
        <v>0.151420132484701</v>
      </c>
      <c r="C1951" s="16" t="n">
        <v>0.160407964570655</v>
      </c>
      <c r="D1951" s="16" t="n">
        <v>1</v>
      </c>
      <c r="E1951" s="17" t="n">
        <v>11.8</v>
      </c>
      <c r="F1951" s="16" t="n">
        <v>1.97336534683668</v>
      </c>
      <c r="G1951" s="16" t="n">
        <v>1.56866935274565</v>
      </c>
      <c r="H1951" s="16" t="n">
        <v>0.420883452255734</v>
      </c>
      <c r="I1951" s="16" t="n">
        <v>1.30102999566398</v>
      </c>
      <c r="J1951" s="16" t="n">
        <v>0.348797810353042</v>
      </c>
      <c r="K1951" s="16" t="n">
        <v>0.56241975308642</v>
      </c>
      <c r="L1951" s="16" t="n">
        <v>0.536123456790123</v>
      </c>
    </row>
    <row r="1952" customFormat="false" ht="15" hidden="false" customHeight="false" outlineLevel="0" collapsed="false">
      <c r="A1952" s="17" t="n">
        <v>2347</v>
      </c>
      <c r="B1952" s="16" t="n">
        <v>0.150815068019761</v>
      </c>
      <c r="C1952" s="16" t="n">
        <v>0.159742577158743</v>
      </c>
      <c r="D1952" s="16" t="n">
        <v>1</v>
      </c>
      <c r="E1952" s="17" t="n">
        <v>11.8</v>
      </c>
      <c r="F1952" s="16" t="n">
        <v>1.96552686960398</v>
      </c>
      <c r="G1952" s="16" t="n">
        <v>1.56793032711626</v>
      </c>
      <c r="H1952" s="16" t="n">
        <v>0.420840638716154</v>
      </c>
      <c r="I1952" s="16" t="n">
        <v>1.30102999566398</v>
      </c>
      <c r="J1952" s="16" t="n">
        <v>0.489223760622433</v>
      </c>
      <c r="K1952" s="16" t="n">
        <v>0.562320987654321</v>
      </c>
      <c r="L1952" s="16" t="n">
        <v>0.545283950617284</v>
      </c>
    </row>
    <row r="1953" customFormat="false" ht="15" hidden="false" customHeight="false" outlineLevel="0" collapsed="false">
      <c r="A1953" s="17" t="n">
        <v>2348</v>
      </c>
      <c r="B1953" s="16" t="n">
        <v>0.149939471566015</v>
      </c>
      <c r="C1953" s="16" t="n">
        <v>0.158811966230472</v>
      </c>
      <c r="D1953" s="16" t="n">
        <v>1</v>
      </c>
      <c r="E1953" s="17" t="n">
        <v>11.8</v>
      </c>
      <c r="F1953" s="16" t="n">
        <v>1.96504428802256</v>
      </c>
      <c r="G1953" s="16" t="n">
        <v>1.56793032711626</v>
      </c>
      <c r="H1953" s="16" t="n">
        <v>0.420840638716154</v>
      </c>
      <c r="I1953" s="16" t="n">
        <v>1.30102999566398</v>
      </c>
      <c r="J1953" s="16" t="n">
        <v>0.303863533485485</v>
      </c>
      <c r="K1953" s="16" t="n">
        <v>0.562271604938272</v>
      </c>
      <c r="L1953" s="16" t="n">
        <v>0.551481481481482</v>
      </c>
    </row>
    <row r="1954" customFormat="false" ht="15" hidden="false" customHeight="false" outlineLevel="0" collapsed="false">
      <c r="A1954" s="17" t="n">
        <v>2349</v>
      </c>
      <c r="B1954" s="16" t="n">
        <v>0.148803081115087</v>
      </c>
      <c r="C1954" s="16" t="n">
        <v>0.1576180425783</v>
      </c>
      <c r="D1954" s="16" t="n">
        <v>1</v>
      </c>
      <c r="E1954" s="17" t="n">
        <v>11.8</v>
      </c>
      <c r="F1954" s="16" t="n">
        <v>1.96915767720307</v>
      </c>
      <c r="G1954" s="16" t="n">
        <v>1.56841810028072</v>
      </c>
      <c r="H1954" s="16" t="n">
        <v>0.420840638716154</v>
      </c>
      <c r="I1954" s="16" t="n">
        <v>1.30102999566398</v>
      </c>
      <c r="J1954" s="16" t="n">
        <v>0.432833604304193</v>
      </c>
      <c r="K1954" s="16" t="n">
        <v>0.562148148148148</v>
      </c>
      <c r="L1954" s="16" t="n">
        <v>0.551506172839506</v>
      </c>
    </row>
    <row r="1955" customFormat="false" ht="15" hidden="false" customHeight="false" outlineLevel="0" collapsed="false">
      <c r="A1955" s="17" t="n">
        <v>2350</v>
      </c>
      <c r="B1955" s="16" t="n">
        <v>0.147448897610108</v>
      </c>
      <c r="C1955" s="16" t="n">
        <v>0.156199969682429</v>
      </c>
      <c r="D1955" s="16" t="n">
        <v>1</v>
      </c>
      <c r="E1955" s="17" t="n">
        <v>11.8</v>
      </c>
      <c r="F1955" s="16" t="n">
        <v>1.97529667243798</v>
      </c>
      <c r="G1955" s="16" t="n">
        <v>1.56866935274565</v>
      </c>
      <c r="H1955" s="16" t="n">
        <v>0.420840638716154</v>
      </c>
      <c r="I1955" s="16" t="n">
        <v>1.30102999566398</v>
      </c>
      <c r="J1955" s="16" t="n">
        <v>0.43142762304067</v>
      </c>
      <c r="K1955" s="16" t="n">
        <v>0.56237037037037</v>
      </c>
      <c r="L1955" s="16" t="n">
        <v>0.547259259259259</v>
      </c>
    </row>
    <row r="1956" customFormat="false" ht="15" hidden="false" customHeight="false" outlineLevel="0" collapsed="false">
      <c r="A1956" s="17" t="n">
        <v>2351</v>
      </c>
      <c r="B1956" s="16" t="n">
        <v>0.145942258752055</v>
      </c>
      <c r="C1956" s="16" t="n">
        <v>0.154629203213586</v>
      </c>
      <c r="D1956" s="16" t="n">
        <v>1</v>
      </c>
      <c r="E1956" s="17" t="n">
        <v>11.8</v>
      </c>
      <c r="F1956" s="16" t="n">
        <v>1.98412017403525</v>
      </c>
      <c r="G1956" s="16" t="n">
        <v>1.56866935274565</v>
      </c>
      <c r="H1956" s="16" t="n">
        <v>0.420840638716154</v>
      </c>
      <c r="I1956" s="16" t="n">
        <v>1.30102999566398</v>
      </c>
      <c r="J1956" s="16" t="n">
        <v>0.453119173952948</v>
      </c>
      <c r="K1956" s="16" t="n">
        <v>0.562617283950617</v>
      </c>
      <c r="L1956" s="16" t="n">
        <v>0.54237037037037</v>
      </c>
    </row>
    <row r="1957" customFormat="false" ht="15" hidden="false" customHeight="false" outlineLevel="0" collapsed="false">
      <c r="A1957" s="17" t="n">
        <v>2352</v>
      </c>
      <c r="B1957" s="16" t="n">
        <v>0.144297676864598</v>
      </c>
      <c r="C1957" s="16" t="n">
        <v>0.15292274137338</v>
      </c>
      <c r="D1957" s="16" t="n">
        <v>1</v>
      </c>
      <c r="E1957" s="17" t="n">
        <v>11.9</v>
      </c>
      <c r="F1957" s="16" t="n">
        <v>1.99693787542096</v>
      </c>
      <c r="G1957" s="16" t="n">
        <v>1.56938147976026</v>
      </c>
      <c r="H1957" s="16" t="n">
        <v>0.420840638716154</v>
      </c>
      <c r="I1957" s="16" t="n">
        <v>1.30102999566398</v>
      </c>
      <c r="J1957" s="16" t="n">
        <v>0.455943106109549</v>
      </c>
      <c r="K1957" s="16" t="n">
        <v>0.562814814814815</v>
      </c>
      <c r="L1957" s="16" t="n">
        <v>0.53637037037037</v>
      </c>
    </row>
    <row r="1958" customFormat="false" ht="15" hidden="false" customHeight="false" outlineLevel="0" collapsed="false">
      <c r="A1958" s="17" t="n">
        <v>2353</v>
      </c>
      <c r="B1958" s="16" t="n">
        <v>0.142623562614123</v>
      </c>
      <c r="C1958" s="16" t="n">
        <v>0.151186354640457</v>
      </c>
      <c r="D1958" s="16" t="n">
        <v>1</v>
      </c>
      <c r="E1958" s="17" t="n">
        <v>12</v>
      </c>
      <c r="F1958" s="16" t="n">
        <v>2.01102199185249</v>
      </c>
      <c r="G1958" s="16" t="n">
        <v>1.57677543336486</v>
      </c>
      <c r="H1958" s="16" t="n">
        <v>0.420883452255734</v>
      </c>
      <c r="I1958" s="16" t="n">
        <v>1.30102999566398</v>
      </c>
      <c r="J1958" s="16" t="n">
        <v>0.352985705699133</v>
      </c>
      <c r="K1958" s="16" t="n">
        <v>0.56320987654321</v>
      </c>
      <c r="L1958" s="16" t="n">
        <v>0.530444444444445</v>
      </c>
    </row>
    <row r="1959" customFormat="false" ht="15" hidden="false" customHeight="false" outlineLevel="0" collapsed="false">
      <c r="A1959" s="17" t="n">
        <v>2354</v>
      </c>
      <c r="B1959" s="16" t="n">
        <v>0.140918590045638</v>
      </c>
      <c r="C1959" s="16" t="n">
        <v>0.149436175856325</v>
      </c>
      <c r="D1959" s="16" t="n">
        <v>1</v>
      </c>
      <c r="E1959" s="17" t="n">
        <v>12.3</v>
      </c>
      <c r="F1959" s="16" t="n">
        <v>2.03240680867818</v>
      </c>
      <c r="G1959" s="16" t="n">
        <v>1.58811437157875</v>
      </c>
      <c r="H1959" s="16" t="n">
        <v>0.420883452255734</v>
      </c>
      <c r="I1959" s="16" t="n">
        <v>1.30102999566398</v>
      </c>
      <c r="J1959" s="16" t="n">
        <v>0.386655285175829</v>
      </c>
      <c r="K1959" s="16" t="n">
        <v>0.563358024691358</v>
      </c>
      <c r="L1959" s="16" t="n">
        <v>0.525037037037037</v>
      </c>
    </row>
    <row r="1960" customFormat="false" ht="15" hidden="false" customHeight="false" outlineLevel="0" collapsed="false">
      <c r="A1960" s="17" t="n">
        <v>2355</v>
      </c>
      <c r="B1960" s="16" t="n">
        <v>0.139228923039304</v>
      </c>
      <c r="C1960" s="16" t="n">
        <v>0.147710492246681</v>
      </c>
      <c r="D1960" s="16" t="n">
        <v>1</v>
      </c>
      <c r="E1960" s="17" t="n">
        <v>12.7</v>
      </c>
      <c r="F1960" s="16" t="n">
        <v>2.05787120767241</v>
      </c>
      <c r="G1960" s="16" t="n">
        <v>1.61050641865815</v>
      </c>
      <c r="H1960" s="16" t="n">
        <v>0.420883452255734</v>
      </c>
      <c r="I1960" s="16" t="n">
        <v>1.30102999566398</v>
      </c>
      <c r="J1960" s="16" t="n">
        <v>0.351139561247877</v>
      </c>
      <c r="K1960" s="16" t="n">
        <v>0.563925925925926</v>
      </c>
      <c r="L1960" s="16" t="n">
        <v>0.518666666666667</v>
      </c>
    </row>
    <row r="1961" customFormat="false" ht="15" hidden="false" customHeight="false" outlineLevel="0" collapsed="false">
      <c r="A1961" s="17" t="n">
        <v>2356</v>
      </c>
      <c r="B1961" s="16" t="n">
        <v>0.137632706595792</v>
      </c>
      <c r="C1961" s="16" t="n">
        <v>0.146090881758266</v>
      </c>
      <c r="D1961" s="16" t="n">
        <v>1</v>
      </c>
      <c r="E1961" s="17" t="n">
        <v>12.8</v>
      </c>
      <c r="F1961" s="16" t="n">
        <v>2.08734797063383</v>
      </c>
      <c r="G1961" s="16" t="n">
        <v>1.63649485377376</v>
      </c>
      <c r="H1961" s="16" t="n">
        <v>0.421472286697312</v>
      </c>
      <c r="I1961" s="16" t="n">
        <v>1.30102999566398</v>
      </c>
      <c r="J1961" s="16" t="n">
        <v>0.288333729950157</v>
      </c>
      <c r="K1961" s="16" t="n">
        <v>0.564345679012346</v>
      </c>
      <c r="L1961" s="16" t="n">
        <v>0.51237037037037</v>
      </c>
    </row>
    <row r="1962" customFormat="false" ht="15" hidden="false" customHeight="false" outlineLevel="0" collapsed="false">
      <c r="A1962" s="17" t="n">
        <v>2357</v>
      </c>
      <c r="B1962" s="16" t="n">
        <v>0.136091128322813</v>
      </c>
      <c r="C1962" s="16" t="n">
        <v>0.144537049051788</v>
      </c>
      <c r="D1962" s="16" t="n">
        <v>1</v>
      </c>
      <c r="E1962" s="17" t="n">
        <v>13.2</v>
      </c>
      <c r="F1962" s="16" t="n">
        <v>2.11991890671851</v>
      </c>
      <c r="G1962" s="16" t="n">
        <v>1.6655492161356</v>
      </c>
      <c r="H1962" s="16" t="n">
        <v>0.425175118422588</v>
      </c>
      <c r="I1962" s="16" t="n">
        <v>1.30102999566398</v>
      </c>
      <c r="J1962" s="16" t="n">
        <v>0.384418828273533</v>
      </c>
      <c r="K1962" s="16" t="n">
        <v>0.565160493827161</v>
      </c>
      <c r="L1962" s="16" t="n">
        <v>0.506296296296296</v>
      </c>
    </row>
    <row r="1963" customFormat="false" ht="15" hidden="false" customHeight="false" outlineLevel="0" collapsed="false">
      <c r="A1963" s="17" t="n">
        <v>2358</v>
      </c>
      <c r="B1963" s="16" t="n">
        <v>0.134681951171822</v>
      </c>
      <c r="C1963" s="16" t="n">
        <v>0.143135179579258</v>
      </c>
      <c r="D1963" s="16" t="n">
        <v>1</v>
      </c>
      <c r="E1963" s="17" t="n">
        <v>13.9</v>
      </c>
      <c r="F1963" s="16" t="n">
        <v>2.15756061633371</v>
      </c>
      <c r="G1963" s="16" t="n">
        <v>1.6948731301249</v>
      </c>
      <c r="H1963" s="16" t="n">
        <v>0.428845030945271</v>
      </c>
      <c r="I1963" s="16" t="n">
        <v>1.30102999566398</v>
      </c>
      <c r="J1963" s="16" t="n">
        <v>0.749130497412622</v>
      </c>
      <c r="K1963" s="16" t="n">
        <v>0.565975308641975</v>
      </c>
      <c r="L1963" s="16" t="n">
        <v>0.500567901234568</v>
      </c>
    </row>
    <row r="1964" customFormat="false" ht="15" hidden="false" customHeight="false" outlineLevel="0" collapsed="false">
      <c r="A1964" s="17" t="n">
        <v>2359</v>
      </c>
      <c r="B1964" s="16" t="n">
        <v>0.133401225755612</v>
      </c>
      <c r="C1964" s="16" t="n">
        <v>0.141872820688619</v>
      </c>
      <c r="D1964" s="16" t="n">
        <v>1</v>
      </c>
      <c r="E1964" s="17" t="n">
        <v>14.3</v>
      </c>
      <c r="F1964" s="16" t="n">
        <v>2.1979516049991</v>
      </c>
      <c r="G1964" s="16" t="n">
        <v>1.72861508244501</v>
      </c>
      <c r="H1964" s="16" t="n">
        <v>0.430962087760917</v>
      </c>
      <c r="I1964" s="16" t="n">
        <v>1.30102999566398</v>
      </c>
      <c r="J1964" s="16" t="n">
        <v>0.433874880282513</v>
      </c>
      <c r="K1964" s="16" t="n">
        <v>0.566814814814815</v>
      </c>
      <c r="L1964" s="16" t="n">
        <v>0.506691358024691</v>
      </c>
    </row>
    <row r="1965" customFormat="false" ht="15" hidden="false" customHeight="false" outlineLevel="0" collapsed="false">
      <c r="A1965" s="17" t="n">
        <v>2360</v>
      </c>
      <c r="B1965" s="16" t="n">
        <v>0.132255985008346</v>
      </c>
      <c r="C1965" s="16" t="n">
        <v>0.14073743161228</v>
      </c>
      <c r="D1965" s="16" t="n">
        <v>1</v>
      </c>
      <c r="E1965" s="17" t="n">
        <v>14.4</v>
      </c>
      <c r="F1965" s="16" t="n">
        <v>2.23246066641909</v>
      </c>
      <c r="G1965" s="16" t="n">
        <v>1.75760727315525</v>
      </c>
      <c r="H1965" s="16" t="n">
        <v>0.432973405594538</v>
      </c>
      <c r="I1965" s="16" t="n">
        <v>1.30102999566398</v>
      </c>
      <c r="J1965" s="16" t="n">
        <v>0.308956880192294</v>
      </c>
      <c r="K1965" s="16" t="n">
        <v>0.567901234567901</v>
      </c>
      <c r="L1965" s="16" t="n">
        <v>0.513012345679012</v>
      </c>
    </row>
    <row r="1966" customFormat="false" ht="15" hidden="false" customHeight="false" outlineLevel="0" collapsed="false">
      <c r="A1966" s="17" t="n">
        <v>2361</v>
      </c>
      <c r="B1966" s="16" t="n">
        <v>0.131251244164176</v>
      </c>
      <c r="C1966" s="16" t="n">
        <v>0.139753580192725</v>
      </c>
      <c r="D1966" s="16" t="n">
        <v>1</v>
      </c>
      <c r="E1966" s="17" t="n">
        <v>14.9</v>
      </c>
      <c r="F1966" s="16" t="n">
        <v>2.26891610157745</v>
      </c>
      <c r="G1966" s="16" t="n">
        <v>1.78784951962635</v>
      </c>
      <c r="H1966" s="16" t="n">
        <v>0.433023619091968</v>
      </c>
      <c r="I1966" s="16" t="n">
        <v>1.30102999566398</v>
      </c>
      <c r="J1966" s="16" t="n">
        <v>0.377132286374821</v>
      </c>
      <c r="K1966" s="16" t="n">
        <v>0.568543209876543</v>
      </c>
      <c r="L1966" s="16" t="n">
        <v>0.517876543209877</v>
      </c>
    </row>
    <row r="1967" customFormat="false" ht="15" hidden="false" customHeight="false" outlineLevel="0" collapsed="false">
      <c r="A1967" s="17" t="n">
        <v>2362</v>
      </c>
      <c r="B1967" s="16" t="n">
        <v>0.130355702340603</v>
      </c>
      <c r="C1967" s="16" t="n">
        <v>0.138887036707666</v>
      </c>
      <c r="D1967" s="16" t="n">
        <v>1</v>
      </c>
      <c r="E1967" s="17" t="n">
        <v>15.3</v>
      </c>
      <c r="F1967" s="16" t="n">
        <v>2.30666890641945</v>
      </c>
      <c r="G1967" s="16" t="n">
        <v>1.8170715460413</v>
      </c>
      <c r="H1967" s="16" t="n">
        <v>0.433023619091968</v>
      </c>
      <c r="I1967" s="16" t="n">
        <v>1.30102999566398</v>
      </c>
      <c r="J1967" s="16" t="n">
        <v>0.331878786178364</v>
      </c>
      <c r="K1967" s="16" t="n">
        <v>0.569283950617284</v>
      </c>
      <c r="L1967" s="16" t="n">
        <v>0.522765432098766</v>
      </c>
    </row>
    <row r="1968" customFormat="false" ht="15" hidden="false" customHeight="false" outlineLevel="0" collapsed="false">
      <c r="A1968" s="17" t="n">
        <v>2363</v>
      </c>
      <c r="B1968" s="16" t="n">
        <v>0.129552504171928</v>
      </c>
      <c r="C1968" s="16" t="n">
        <v>0.138107970737749</v>
      </c>
      <c r="D1968" s="16" t="n">
        <v>1</v>
      </c>
      <c r="E1968" s="17" t="n">
        <v>15.4</v>
      </c>
      <c r="F1968" s="16" t="n">
        <v>2.34021210937224</v>
      </c>
      <c r="G1968" s="16" t="n">
        <v>1.83995413633431</v>
      </c>
      <c r="H1968" s="16" t="n">
        <v>0.433023619091968</v>
      </c>
      <c r="I1968" s="16" t="n">
        <v>1.30102999566398</v>
      </c>
      <c r="J1968" s="16" t="n">
        <v>0.426737554253325</v>
      </c>
      <c r="K1968" s="16" t="n">
        <v>0.570123456790123</v>
      </c>
      <c r="L1968" s="16" t="n">
        <v>0.525111111111111</v>
      </c>
    </row>
    <row r="1969" customFormat="false" ht="15" hidden="false" customHeight="false" outlineLevel="0" collapsed="false">
      <c r="A1969" s="17" t="n">
        <v>2364</v>
      </c>
      <c r="B1969" s="16" t="n">
        <v>0.128837476422389</v>
      </c>
      <c r="C1969" s="16" t="n">
        <v>0.137415584954951</v>
      </c>
      <c r="D1969" s="16" t="n">
        <v>1</v>
      </c>
      <c r="E1969" s="17" t="n">
        <v>15.7</v>
      </c>
      <c r="F1969" s="16" t="n">
        <v>2.3713888150171</v>
      </c>
      <c r="G1969" s="16" t="n">
        <v>1.86187611925401</v>
      </c>
      <c r="H1969" s="16" t="n">
        <v>0.433023619091968</v>
      </c>
      <c r="I1969" s="16" t="n">
        <v>1.30102999566398</v>
      </c>
      <c r="J1969" s="16" t="n">
        <v>0.489452371759659</v>
      </c>
      <c r="K1969" s="16" t="n">
        <v>0.570691358024691</v>
      </c>
      <c r="L1969" s="16" t="n">
        <v>0.526074074074074</v>
      </c>
    </row>
    <row r="1970" customFormat="false" ht="15" hidden="false" customHeight="false" outlineLevel="0" collapsed="false">
      <c r="A1970" s="17" t="n">
        <v>2365</v>
      </c>
      <c r="B1970" s="16" t="n">
        <v>0.128161142766476</v>
      </c>
      <c r="C1970" s="16" t="n">
        <v>0.136771833085352</v>
      </c>
      <c r="D1970" s="16" t="n">
        <v>1</v>
      </c>
      <c r="E1970" s="17" t="n">
        <v>15.9</v>
      </c>
      <c r="F1970" s="16" t="n">
        <v>2.40647268757059</v>
      </c>
      <c r="G1970" s="16" t="n">
        <v>1.8936063497999</v>
      </c>
      <c r="H1970" s="16" t="n">
        <v>0.433023619091968</v>
      </c>
      <c r="I1970" s="16" t="n">
        <v>1.30102999566398</v>
      </c>
      <c r="J1970" s="16" t="n">
        <v>0.396572968929073</v>
      </c>
      <c r="K1970" s="16" t="n">
        <v>0.571432098765432</v>
      </c>
      <c r="L1970" s="16" t="n">
        <v>0.526864197530864</v>
      </c>
    </row>
    <row r="1971" customFormat="false" ht="15" hidden="false" customHeight="false" outlineLevel="0" collapsed="false">
      <c r="A1971" s="17" t="n">
        <v>2366</v>
      </c>
      <c r="B1971" s="16" t="n">
        <v>0.127524445123143</v>
      </c>
      <c r="C1971" s="16" t="n">
        <v>0.136161879913675</v>
      </c>
      <c r="D1971" s="16" t="n">
        <v>1</v>
      </c>
      <c r="E1971" s="17" t="n">
        <v>16.3</v>
      </c>
      <c r="F1971" s="16" t="n">
        <v>2.4378685418071</v>
      </c>
      <c r="G1971" s="16" t="n">
        <v>1.9195819217365</v>
      </c>
      <c r="H1971" s="16" t="n">
        <v>0.433023619091968</v>
      </c>
      <c r="I1971" s="16" t="n">
        <v>1.30102999566398</v>
      </c>
      <c r="J1971" s="16" t="n">
        <v>0.326322387513494</v>
      </c>
      <c r="K1971" s="16" t="n">
        <v>0.57158024691358</v>
      </c>
      <c r="L1971" s="16" t="n">
        <v>0.527234567901235</v>
      </c>
    </row>
    <row r="1972" customFormat="false" ht="15" hidden="false" customHeight="false" outlineLevel="0" collapsed="false">
      <c r="A1972" s="17" t="n">
        <v>2367</v>
      </c>
      <c r="B1972" s="16" t="n">
        <v>0.126935897767544</v>
      </c>
      <c r="C1972" s="16" t="n">
        <v>0.135575078643031</v>
      </c>
      <c r="D1972" s="16" t="n">
        <v>1</v>
      </c>
      <c r="E1972" s="17" t="n">
        <v>16.4</v>
      </c>
      <c r="F1972" s="16" t="n">
        <v>2.45712377104004</v>
      </c>
      <c r="G1972" s="16" t="n">
        <v>1.93678697651582</v>
      </c>
      <c r="H1972" s="16" t="n">
        <v>0.433023619091968</v>
      </c>
      <c r="I1972" s="16" t="n">
        <v>1.30102999566398</v>
      </c>
      <c r="J1972" s="16" t="n">
        <v>0.296110788267651</v>
      </c>
      <c r="K1972" s="16" t="n">
        <v>0.571703703703704</v>
      </c>
      <c r="L1972" s="16" t="n">
        <v>0.525234567901235</v>
      </c>
    </row>
    <row r="1973" customFormat="false" ht="15" hidden="false" customHeight="false" outlineLevel="0" collapsed="false">
      <c r="A1973" s="17" t="n">
        <v>2368</v>
      </c>
      <c r="B1973" s="16" t="n">
        <v>0.126357003880872</v>
      </c>
      <c r="C1973" s="16" t="n">
        <v>0.135000133001142</v>
      </c>
      <c r="D1973" s="16" t="n">
        <v>1</v>
      </c>
      <c r="E1973" s="17" t="n">
        <v>16.6</v>
      </c>
      <c r="F1973" s="16" t="n">
        <v>2.4771075038464</v>
      </c>
      <c r="G1973" s="16" t="n">
        <v>1.95333209688572</v>
      </c>
      <c r="H1973" s="16" t="n">
        <v>0.433023619091968</v>
      </c>
      <c r="I1973" s="16" t="n">
        <v>1.30102999566398</v>
      </c>
      <c r="J1973" s="16" t="n">
        <v>0.454214019415744</v>
      </c>
      <c r="K1973" s="16" t="n">
        <v>0.572098765432099</v>
      </c>
      <c r="L1973" s="16" t="n">
        <v>0.522222222222222</v>
      </c>
    </row>
    <row r="1974" customFormat="false" ht="15" hidden="false" customHeight="false" outlineLevel="0" collapsed="false">
      <c r="A1974" s="17" t="n">
        <v>2369</v>
      </c>
      <c r="B1974" s="16" t="n">
        <v>0.125801269213359</v>
      </c>
      <c r="C1974" s="16" t="n">
        <v>0.134454179522064</v>
      </c>
      <c r="D1974" s="16" t="n">
        <v>1</v>
      </c>
      <c r="E1974" s="17" t="n">
        <v>16.6</v>
      </c>
      <c r="F1974" s="16" t="n">
        <v>2.4992318106863</v>
      </c>
      <c r="G1974" s="16" t="n">
        <v>1.97268577562442</v>
      </c>
      <c r="H1974" s="16" t="n">
        <v>0.433023619091968</v>
      </c>
      <c r="I1974" s="16" t="n">
        <v>1.30102999566398</v>
      </c>
      <c r="J1974" s="16" t="n">
        <v>0.851216827474456</v>
      </c>
      <c r="K1974" s="16" t="n">
        <v>0.57241975308642</v>
      </c>
      <c r="L1974" s="16" t="n">
        <v>0.519061728395062</v>
      </c>
    </row>
    <row r="1975" customFormat="false" ht="15" hidden="false" customHeight="false" outlineLevel="0" collapsed="false">
      <c r="A1975" s="17" t="n">
        <v>2370</v>
      </c>
      <c r="B1975" s="16" t="n">
        <v>0.125255911217795</v>
      </c>
      <c r="C1975" s="16" t="n">
        <v>0.133903691420953</v>
      </c>
      <c r="D1975" s="16" t="n">
        <v>1</v>
      </c>
      <c r="E1975" s="17" t="n">
        <v>16.7</v>
      </c>
      <c r="F1975" s="16" t="n">
        <v>2.51576772952054</v>
      </c>
      <c r="G1975" s="16" t="n">
        <v>1.98782972377376</v>
      </c>
      <c r="H1975" s="16" t="n">
        <v>0.433023619091968</v>
      </c>
      <c r="I1975" s="16" t="n">
        <v>1.30102999566398</v>
      </c>
      <c r="J1975" s="16" t="n">
        <v>0.465418223183689</v>
      </c>
      <c r="K1975" s="16" t="n">
        <v>0.573037037037037</v>
      </c>
      <c r="L1975" s="16" t="n">
        <v>0.515876543209877</v>
      </c>
    </row>
    <row r="1976" customFormat="false" ht="15" hidden="false" customHeight="false" outlineLevel="0" collapsed="false">
      <c r="A1976" s="17" t="n">
        <v>2371</v>
      </c>
      <c r="B1976" s="16" t="n">
        <v>0.124705083999369</v>
      </c>
      <c r="C1976" s="16" t="n">
        <v>0.133357696682215</v>
      </c>
      <c r="D1976" s="16" t="n">
        <v>1</v>
      </c>
      <c r="E1976" s="17" t="n">
        <v>16.9</v>
      </c>
      <c r="F1976" s="16" t="n">
        <v>2.53739256654227</v>
      </c>
      <c r="G1976" s="16" t="n">
        <v>2.00595498922514</v>
      </c>
      <c r="H1976" s="16" t="n">
        <v>0.433023619091968</v>
      </c>
      <c r="I1976" s="16" t="n">
        <v>1.30102999566398</v>
      </c>
      <c r="J1976" s="16" t="n">
        <v>0.416095970589846</v>
      </c>
      <c r="K1976" s="16" t="n">
        <v>0.573259259259259</v>
      </c>
      <c r="L1976" s="16" t="n">
        <v>0.513407407407407</v>
      </c>
    </row>
    <row r="1977" customFormat="false" ht="15" hidden="false" customHeight="false" outlineLevel="0" collapsed="false">
      <c r="A1977" s="17" t="n">
        <v>2372</v>
      </c>
      <c r="B1977" s="16" t="n">
        <v>0.124151844282945</v>
      </c>
      <c r="C1977" s="16" t="n">
        <v>0.132839221325186</v>
      </c>
      <c r="D1977" s="16" t="n">
        <v>1</v>
      </c>
      <c r="E1977" s="17" t="n">
        <v>17.1</v>
      </c>
      <c r="F1977" s="16" t="n">
        <v>2.57431270168329</v>
      </c>
      <c r="G1977" s="16" t="n">
        <v>2.03650394191022</v>
      </c>
      <c r="H1977" s="16" t="n">
        <v>0.433023619091968</v>
      </c>
      <c r="I1977" s="16" t="n">
        <v>1.30102999566398</v>
      </c>
      <c r="J1977" s="16" t="n">
        <v>0.386295030253824</v>
      </c>
      <c r="K1977" s="16" t="n">
        <v>0.57362962962963</v>
      </c>
      <c r="L1977" s="16" t="n">
        <v>0.510641975308642</v>
      </c>
    </row>
    <row r="1978" customFormat="false" ht="15" hidden="false" customHeight="false" outlineLevel="0" collapsed="false">
      <c r="A1978" s="17" t="n">
        <v>2373</v>
      </c>
      <c r="B1978" s="16" t="n">
        <v>0.123602620346679</v>
      </c>
      <c r="C1978" s="16" t="n">
        <v>0.132300331807799</v>
      </c>
      <c r="D1978" s="16" t="n">
        <v>1</v>
      </c>
      <c r="E1978" s="17" t="n">
        <v>17.1</v>
      </c>
      <c r="F1978" s="16" t="n">
        <v>2.59991969633935</v>
      </c>
      <c r="G1978" s="16" t="n">
        <v>2.05669625034352</v>
      </c>
      <c r="H1978" s="16" t="n">
        <v>0.433023619091968</v>
      </c>
      <c r="I1978" s="16" t="n">
        <v>1.30102999566398</v>
      </c>
      <c r="J1978" s="16" t="n">
        <v>0.40105766261086</v>
      </c>
      <c r="K1978" s="16" t="n">
        <v>0.573851851851852</v>
      </c>
      <c r="L1978" s="16" t="n">
        <v>0.508493827160494</v>
      </c>
    </row>
    <row r="1979" customFormat="false" ht="15" hidden="false" customHeight="false" outlineLevel="0" collapsed="false">
      <c r="A1979" s="17" t="n">
        <v>2374</v>
      </c>
      <c r="B1979" s="16" t="n">
        <v>0.123053992622429</v>
      </c>
      <c r="C1979" s="16" t="n">
        <v>0.131740598943498</v>
      </c>
      <c r="D1979" s="16" t="n">
        <v>1</v>
      </c>
      <c r="E1979" s="17" t="n">
        <v>17.1</v>
      </c>
      <c r="F1979" s="16" t="n">
        <v>2.61567437979828</v>
      </c>
      <c r="G1979" s="16" t="n">
        <v>2.06439075136235</v>
      </c>
      <c r="H1979" s="16" t="n">
        <v>0.433023619091968</v>
      </c>
      <c r="I1979" s="16" t="n">
        <v>1.30102999566398</v>
      </c>
      <c r="J1979" s="16" t="n">
        <v>0.440802099915343</v>
      </c>
      <c r="K1979" s="16" t="n">
        <v>0.574024691358025</v>
      </c>
      <c r="L1979" s="16" t="n">
        <v>0.506123456790124</v>
      </c>
    </row>
    <row r="1980" customFormat="false" ht="15" hidden="false" customHeight="false" outlineLevel="0" collapsed="false">
      <c r="A1980" s="17" t="n">
        <v>2375</v>
      </c>
      <c r="B1980" s="16" t="n">
        <v>0.122509185887045</v>
      </c>
      <c r="C1980" s="16" t="n">
        <v>0.131193833731943</v>
      </c>
      <c r="D1980" s="16" t="n">
        <v>1</v>
      </c>
      <c r="E1980" s="17" t="n">
        <v>17.1</v>
      </c>
      <c r="F1980" s="16" t="n">
        <v>2.63519017909442</v>
      </c>
      <c r="G1980" s="16" t="n">
        <v>2.07768711133836</v>
      </c>
      <c r="H1980" s="16" t="n">
        <v>0.433023619091968</v>
      </c>
      <c r="I1980" s="16" t="n">
        <v>1.30102999566398</v>
      </c>
      <c r="J1980" s="16" t="n">
        <v>0.402839302613267</v>
      </c>
      <c r="K1980" s="16" t="n">
        <v>0.574469135802469</v>
      </c>
      <c r="L1980" s="16" t="n">
        <v>0.502518518518519</v>
      </c>
    </row>
    <row r="1981" customFormat="false" ht="15" hidden="false" customHeight="false" outlineLevel="0" collapsed="false">
      <c r="A1981" s="17" t="n">
        <v>2376</v>
      </c>
      <c r="B1981" s="16" t="n">
        <v>0.121968215372827</v>
      </c>
      <c r="C1981" s="16" t="n">
        <v>0.130646748327547</v>
      </c>
      <c r="D1981" s="16" t="n">
        <v>1</v>
      </c>
      <c r="E1981" s="17" t="n">
        <v>17.3</v>
      </c>
      <c r="F1981" s="16" t="n">
        <v>2.65286176515692</v>
      </c>
      <c r="G1981" s="16" t="n">
        <v>2.0923635511715</v>
      </c>
      <c r="H1981" s="16" t="n">
        <v>0.433023619091968</v>
      </c>
      <c r="I1981" s="16" t="n">
        <v>1.30102999566398</v>
      </c>
      <c r="J1981" s="16" t="n">
        <v>0.391442674132879</v>
      </c>
      <c r="K1981" s="16" t="n">
        <v>0.574617283950617</v>
      </c>
      <c r="L1981" s="16" t="n">
        <v>0.501456790123457</v>
      </c>
    </row>
    <row r="1982" customFormat="false" ht="15" hidden="false" customHeight="false" outlineLevel="0" collapsed="false">
      <c r="A1982" s="17" t="n">
        <v>2377</v>
      </c>
      <c r="B1982" s="16" t="n">
        <v>0.121431642522415</v>
      </c>
      <c r="C1982" s="16" t="n">
        <v>0.130103199796544</v>
      </c>
      <c r="D1982" s="16" t="n">
        <v>1</v>
      </c>
      <c r="E1982" s="17" t="n">
        <v>17.3</v>
      </c>
      <c r="F1982" s="16" t="n">
        <v>2.67001391451352</v>
      </c>
      <c r="G1982" s="16" t="n">
        <v>2.10498389090059</v>
      </c>
      <c r="H1982" s="16" t="n">
        <v>0.433023619091968</v>
      </c>
      <c r="I1982" s="16" t="n">
        <v>1.30102999566398</v>
      </c>
      <c r="J1982" s="16" t="n">
        <v>0.196928390647689</v>
      </c>
      <c r="K1982" s="16" t="n">
        <v>0.574864197530864</v>
      </c>
      <c r="L1982" s="16" t="n">
        <v>0.506123456790123</v>
      </c>
    </row>
    <row r="1983" customFormat="false" ht="15" hidden="false" customHeight="false" outlineLevel="0" collapsed="false">
      <c r="A1983" s="17" t="n">
        <v>2378</v>
      </c>
      <c r="B1983" s="16" t="n">
        <v>0.120899591015445</v>
      </c>
      <c r="C1983" s="16" t="n">
        <v>0.12957005676296</v>
      </c>
      <c r="D1983" s="16" t="n">
        <v>1</v>
      </c>
      <c r="E1983" s="17" t="n">
        <v>17.5</v>
      </c>
      <c r="F1983" s="16" t="n">
        <v>2.68942308016105</v>
      </c>
      <c r="G1983" s="16" t="n">
        <v>2.12210929415017</v>
      </c>
      <c r="H1983" s="16" t="n">
        <v>0.433023619091968</v>
      </c>
      <c r="I1983" s="16" t="n">
        <v>1.30102999566398</v>
      </c>
      <c r="J1983" s="16" t="n">
        <v>0.169798690345954</v>
      </c>
      <c r="K1983" s="16" t="n">
        <v>0.575111111111111</v>
      </c>
      <c r="L1983" s="16" t="n">
        <v>0.510543209876543</v>
      </c>
    </row>
    <row r="1984" customFormat="false" ht="15" hidden="false" customHeight="false" outlineLevel="0" collapsed="false">
      <c r="A1984" s="17" t="n">
        <v>2379</v>
      </c>
      <c r="B1984" s="16" t="n">
        <v>0.12036727865537</v>
      </c>
      <c r="C1984" s="16" t="n">
        <v>0.12903372021185</v>
      </c>
      <c r="D1984" s="16" t="n">
        <v>1</v>
      </c>
      <c r="E1984" s="17" t="n">
        <v>17.5</v>
      </c>
      <c r="F1984" s="16" t="n">
        <v>2.70883715089114</v>
      </c>
      <c r="G1984" s="16" t="n">
        <v>2.13922752967346</v>
      </c>
      <c r="H1984" s="16" t="n">
        <v>0.433023619091968</v>
      </c>
      <c r="I1984" s="16" t="n">
        <v>1.30102999566398</v>
      </c>
      <c r="J1984" s="16" t="n">
        <v>0.29956061669316</v>
      </c>
      <c r="K1984" s="16" t="n">
        <v>0.575456790123457</v>
      </c>
      <c r="L1984" s="16" t="n">
        <v>0.515086419753086</v>
      </c>
    </row>
    <row r="1985" customFormat="false" ht="15" hidden="false" customHeight="false" outlineLevel="0" collapsed="false">
      <c r="A1985" s="17" t="n">
        <v>2380</v>
      </c>
      <c r="B1985" s="16" t="n">
        <v>0.119846392505699</v>
      </c>
      <c r="C1985" s="16" t="n">
        <v>0.128508007195261</v>
      </c>
      <c r="D1985" s="16" t="n">
        <v>1</v>
      </c>
      <c r="E1985" s="17" t="n">
        <v>17.8</v>
      </c>
      <c r="F1985" s="16" t="n">
        <v>2.72780994337837</v>
      </c>
      <c r="G1985" s="16" t="n">
        <v>2.15434675222858</v>
      </c>
      <c r="H1985" s="16" t="n">
        <v>0.433023619091968</v>
      </c>
      <c r="I1985" s="16" t="n">
        <v>1.30102999566398</v>
      </c>
      <c r="J1985" s="16" t="n">
        <v>0.370948977530149</v>
      </c>
      <c r="K1985" s="16" t="n">
        <v>0.575333333333333</v>
      </c>
      <c r="L1985" s="16" t="n">
        <v>0.518493827160494</v>
      </c>
    </row>
    <row r="1986" customFormat="false" ht="15" hidden="false" customHeight="false" outlineLevel="0" collapsed="false">
      <c r="A1986" s="17" t="n">
        <v>2381</v>
      </c>
      <c r="B1986" s="16" t="n">
        <v>0.119314773380756</v>
      </c>
      <c r="C1986" s="16" t="n">
        <v>0.12795904043648</v>
      </c>
      <c r="D1986" s="16" t="n">
        <v>1</v>
      </c>
      <c r="E1986" s="17" t="n">
        <v>17.8</v>
      </c>
      <c r="F1986" s="16" t="n">
        <v>2.74071838998832</v>
      </c>
      <c r="G1986" s="16" t="n">
        <v>2.16570414546879</v>
      </c>
      <c r="H1986" s="16" t="n">
        <v>0.433023619091968</v>
      </c>
      <c r="I1986" s="16" t="n">
        <v>1.30102999566398</v>
      </c>
      <c r="J1986" s="16" t="n">
        <v>0.262964072782544</v>
      </c>
      <c r="K1986" s="16" t="n">
        <v>0.57520987654321</v>
      </c>
      <c r="L1986" s="16" t="n">
        <v>0.521037037037037</v>
      </c>
    </row>
    <row r="1987" customFormat="false" ht="15" hidden="false" customHeight="false" outlineLevel="0" collapsed="false">
      <c r="A1987" s="17" t="n">
        <v>2382</v>
      </c>
      <c r="B1987" s="16" t="n">
        <v>0.118779476152526</v>
      </c>
      <c r="C1987" s="16" t="n">
        <v>0.127388981829087</v>
      </c>
      <c r="D1987" s="16" t="n">
        <v>1</v>
      </c>
      <c r="E1987" s="17" t="n">
        <v>17.8</v>
      </c>
      <c r="F1987" s="16" t="n">
        <v>2.74623471132713</v>
      </c>
      <c r="G1987" s="16" t="n">
        <v>2.16966385409491</v>
      </c>
      <c r="H1987" s="16" t="n">
        <v>0.433023619091968</v>
      </c>
      <c r="I1987" s="16" t="n">
        <v>1.30102999566398</v>
      </c>
      <c r="J1987" s="16" t="n">
        <v>0.301403994940718</v>
      </c>
      <c r="K1987" s="16" t="n">
        <v>0.575086419753086</v>
      </c>
      <c r="L1987" s="16" t="n">
        <v>0.523950617283951</v>
      </c>
    </row>
    <row r="1988" customFormat="false" ht="15" hidden="false" customHeight="false" outlineLevel="0" collapsed="false">
      <c r="A1988" s="17" t="n">
        <v>2383</v>
      </c>
      <c r="B1988" s="16" t="n">
        <v>0.118240131354994</v>
      </c>
      <c r="C1988" s="16" t="n">
        <v>0.126832259496053</v>
      </c>
      <c r="D1988" s="16" t="n">
        <v>1</v>
      </c>
      <c r="E1988" s="17" t="n">
        <v>17.8</v>
      </c>
      <c r="F1988" s="16" t="n">
        <v>2.76008539966149</v>
      </c>
      <c r="G1988" s="16" t="n">
        <v>2.17815564601279</v>
      </c>
      <c r="H1988" s="16" t="n">
        <v>0.433023619091968</v>
      </c>
      <c r="I1988" s="16" t="n">
        <v>1.30102999566398</v>
      </c>
      <c r="J1988" s="16" t="n">
        <v>0.130700412081009</v>
      </c>
      <c r="K1988" s="16" t="n">
        <v>0.575086419753086</v>
      </c>
      <c r="L1988" s="16" t="n">
        <v>0.52637037037037</v>
      </c>
    </row>
    <row r="1989" customFormat="false" ht="15" hidden="false" customHeight="false" outlineLevel="0" collapsed="false">
      <c r="A1989" s="17" t="n">
        <v>2384</v>
      </c>
      <c r="B1989" s="16" t="n">
        <v>0.117685041742192</v>
      </c>
      <c r="C1989" s="16" t="n">
        <v>0.126267679515812</v>
      </c>
      <c r="D1989" s="16" t="n">
        <v>1</v>
      </c>
      <c r="E1989" s="17" t="n">
        <v>17.9</v>
      </c>
      <c r="F1989" s="16" t="n">
        <v>2.77775154214941</v>
      </c>
      <c r="G1989" s="16" t="n">
        <v>2.19251813244819</v>
      </c>
      <c r="H1989" s="16" t="n">
        <v>0.433023619091968</v>
      </c>
      <c r="I1989" s="16" t="n">
        <v>1.30102999566398</v>
      </c>
      <c r="J1989" s="16" t="n">
        <v>0.770423396034681</v>
      </c>
      <c r="K1989" s="16" t="n">
        <v>0.575135802469136</v>
      </c>
      <c r="L1989" s="16" t="n">
        <v>0.527506172839506</v>
      </c>
    </row>
    <row r="1990" customFormat="false" ht="15" hidden="false" customHeight="false" outlineLevel="0" collapsed="false">
      <c r="A1990" s="17" t="n">
        <v>2385</v>
      </c>
      <c r="B1990" s="16" t="n">
        <v>0.117143774777651</v>
      </c>
      <c r="C1990" s="16" t="n">
        <v>0.125708716611067</v>
      </c>
      <c r="D1990" s="16" t="n">
        <v>1</v>
      </c>
      <c r="E1990" s="17" t="n">
        <v>18</v>
      </c>
      <c r="F1990" s="16" t="n">
        <v>2.79170646329168</v>
      </c>
      <c r="G1990" s="16" t="n">
        <v>2.2024776759923</v>
      </c>
      <c r="H1990" s="16" t="n">
        <v>0.433023619091968</v>
      </c>
      <c r="I1990" s="16" t="n">
        <v>1.30102999566398</v>
      </c>
      <c r="J1990" s="16" t="n">
        <v>0.304074232643922</v>
      </c>
      <c r="K1990" s="16" t="n">
        <v>0.575086419753086</v>
      </c>
      <c r="L1990" s="16" t="n">
        <v>0.527753086419753</v>
      </c>
    </row>
    <row r="1991" customFormat="false" ht="15" hidden="false" customHeight="false" outlineLevel="0" collapsed="false">
      <c r="A1991" s="17" t="n">
        <v>2386</v>
      </c>
      <c r="B1991" s="16" t="n">
        <v>0.116608162886567</v>
      </c>
      <c r="C1991" s="16" t="n">
        <v>0.125167029500008</v>
      </c>
      <c r="D1991" s="16" t="n">
        <v>1</v>
      </c>
      <c r="E1991" s="17" t="n">
        <v>18</v>
      </c>
      <c r="F1991" s="16" t="n">
        <v>2.81234986167373</v>
      </c>
      <c r="G1991" s="16" t="n">
        <v>2.21908859896055</v>
      </c>
      <c r="H1991" s="16" t="n">
        <v>0.433023619091968</v>
      </c>
      <c r="I1991" s="16" t="n">
        <v>1.30102999566398</v>
      </c>
      <c r="J1991" s="16" t="n">
        <v>0.333863136890933</v>
      </c>
      <c r="K1991" s="16" t="n">
        <v>0.575061728395062</v>
      </c>
      <c r="L1991" s="16" t="n">
        <v>0.526345679012346</v>
      </c>
    </row>
    <row r="1992" customFormat="false" ht="15" hidden="false" customHeight="false" outlineLevel="0" collapsed="false">
      <c r="A1992" s="17" t="n">
        <v>2387</v>
      </c>
      <c r="B1992" s="16" t="n">
        <v>0.116069855540991</v>
      </c>
      <c r="C1992" s="16" t="n">
        <v>0.124607171631522</v>
      </c>
      <c r="D1992" s="16" t="n">
        <v>1</v>
      </c>
      <c r="E1992" s="17" t="n">
        <v>18</v>
      </c>
      <c r="F1992" s="16" t="n">
        <v>2.82463339701446</v>
      </c>
      <c r="G1992" s="16" t="n">
        <v>2.22811897690356</v>
      </c>
      <c r="H1992" s="16" t="n">
        <v>0.433023619091968</v>
      </c>
      <c r="I1992" s="16" t="n">
        <v>1.30102999566398</v>
      </c>
      <c r="J1992" s="16" t="n">
        <v>0.625619113001043</v>
      </c>
      <c r="K1992" s="16" t="n">
        <v>0.575086419753086</v>
      </c>
      <c r="L1992" s="16" t="n">
        <v>0.52358024691358</v>
      </c>
    </row>
    <row r="1993" customFormat="false" ht="15" hidden="false" customHeight="false" outlineLevel="0" collapsed="false">
      <c r="A1993" s="17" t="n">
        <v>2388</v>
      </c>
      <c r="B1993" s="16" t="n">
        <v>0.115552491611905</v>
      </c>
      <c r="C1993" s="16" t="n">
        <v>0.124037183854315</v>
      </c>
      <c r="D1993" s="16" t="n">
        <v>1</v>
      </c>
      <c r="E1993" s="17" t="n">
        <v>18</v>
      </c>
      <c r="F1993" s="16" t="n">
        <v>2.81950361476461</v>
      </c>
      <c r="G1993" s="16" t="n">
        <v>2.22432896821743</v>
      </c>
      <c r="H1993" s="16" t="n">
        <v>0.433023619091968</v>
      </c>
      <c r="I1993" s="16" t="n">
        <v>1.30102999566398</v>
      </c>
      <c r="J1993" s="16" t="n">
        <v>0.983668298552408</v>
      </c>
      <c r="K1993" s="16" t="n">
        <v>0.574814814814815</v>
      </c>
      <c r="L1993" s="16" t="n">
        <v>0.521530864197531</v>
      </c>
    </row>
    <row r="1994" customFormat="false" ht="15" hidden="false" customHeight="false" outlineLevel="0" collapsed="false">
      <c r="A1994" s="17" t="n">
        <v>2389</v>
      </c>
      <c r="B1994" s="16" t="n">
        <v>0.115012005799346</v>
      </c>
      <c r="C1994" s="16" t="n">
        <v>0.123475197917885</v>
      </c>
      <c r="D1994" s="16" t="n">
        <v>1</v>
      </c>
      <c r="E1994" s="17" t="n">
        <v>18</v>
      </c>
      <c r="F1994" s="16" t="n">
        <v>2.83213156892712</v>
      </c>
      <c r="G1994" s="16" t="n">
        <v>2.23398138612195</v>
      </c>
      <c r="H1994" s="16" t="n">
        <v>0.433023619091968</v>
      </c>
      <c r="I1994" s="16" t="n">
        <v>1.30102999566398</v>
      </c>
      <c r="J1994" s="16" t="n">
        <v>0.507866493270568</v>
      </c>
      <c r="K1994" s="16" t="n">
        <v>0.574814814814815</v>
      </c>
      <c r="L1994" s="16" t="n">
        <v>0.520172839506173</v>
      </c>
    </row>
    <row r="1995" customFormat="false" ht="15" hidden="false" customHeight="false" outlineLevel="0" collapsed="false">
      <c r="A1995" s="17" t="n">
        <v>2390</v>
      </c>
      <c r="B1995" s="16" t="n">
        <v>0.114454765369495</v>
      </c>
      <c r="C1995" s="16" t="n">
        <v>0.122904513974985</v>
      </c>
      <c r="D1995" s="16" t="n">
        <v>1</v>
      </c>
      <c r="E1995" s="17" t="n">
        <v>18.2</v>
      </c>
      <c r="F1995" s="16" t="n">
        <v>2.85027449316379</v>
      </c>
      <c r="G1995" s="16" t="n">
        <v>2.24800774416379</v>
      </c>
      <c r="H1995" s="16" t="n">
        <v>0.433023619091968</v>
      </c>
      <c r="I1995" s="16" t="n">
        <v>1.30102999566398</v>
      </c>
      <c r="J1995" s="16" t="n">
        <v>0.389202685947021</v>
      </c>
      <c r="K1995" s="16" t="n">
        <v>0.574567901234568</v>
      </c>
      <c r="L1995" s="16" t="n">
        <v>0.520592592592593</v>
      </c>
    </row>
    <row r="1996" customFormat="false" ht="15" hidden="false" customHeight="false" outlineLevel="0" collapsed="false">
      <c r="A1996" s="17" t="n">
        <v>2391</v>
      </c>
      <c r="B1996" s="16" t="n">
        <v>0.11389840344588</v>
      </c>
      <c r="C1996" s="16" t="n">
        <v>0.122350258777539</v>
      </c>
      <c r="D1996" s="16" t="n">
        <v>1</v>
      </c>
      <c r="E1996" s="17" t="n">
        <v>18.3</v>
      </c>
      <c r="F1996" s="16" t="n">
        <v>2.87588967082284</v>
      </c>
      <c r="G1996" s="16" t="n">
        <v>2.26931550572053</v>
      </c>
      <c r="H1996" s="16" t="n">
        <v>0.433023619091968</v>
      </c>
      <c r="I1996" s="16" t="n">
        <v>1.30102999566398</v>
      </c>
      <c r="J1996" s="16" t="n">
        <v>0.656240917588094</v>
      </c>
      <c r="K1996" s="16" t="n">
        <v>0.574716049382716</v>
      </c>
      <c r="L1996" s="16" t="n">
        <v>0.520469135802469</v>
      </c>
    </row>
    <row r="1997" customFormat="false" ht="15" hidden="false" customHeight="false" outlineLevel="0" collapsed="false">
      <c r="A1997" s="17" t="n">
        <v>2392</v>
      </c>
      <c r="B1997" s="16" t="n">
        <v>0.113349663300647</v>
      </c>
      <c r="C1997" s="16" t="n">
        <v>0.121807672679424</v>
      </c>
      <c r="D1997" s="16" t="n">
        <v>1</v>
      </c>
      <c r="E1997" s="17" t="n">
        <v>18.3</v>
      </c>
      <c r="F1997" s="16" t="n">
        <v>2.90399571313193</v>
      </c>
      <c r="G1997" s="16" t="n">
        <v>2.29168702583779</v>
      </c>
      <c r="H1997" s="16" t="n">
        <v>0.433023619091968</v>
      </c>
      <c r="I1997" s="16" t="n">
        <v>1.30102999566398</v>
      </c>
      <c r="J1997" s="16" t="n">
        <v>0.507099186125813</v>
      </c>
      <c r="K1997" s="16" t="n">
        <v>0.574888888888889</v>
      </c>
      <c r="L1997" s="16" t="n">
        <v>0.521950617283951</v>
      </c>
    </row>
    <row r="1998" customFormat="false" ht="15" hidden="false" customHeight="false" outlineLevel="0" collapsed="false">
      <c r="A1998" s="17" t="n">
        <v>2393</v>
      </c>
      <c r="B1998" s="16" t="n">
        <v>0.112805267837313</v>
      </c>
      <c r="C1998" s="16" t="n">
        <v>0.121268446213669</v>
      </c>
      <c r="D1998" s="16" t="n">
        <v>1</v>
      </c>
      <c r="E1998" s="17" t="n">
        <v>18.3</v>
      </c>
      <c r="F1998" s="16" t="n">
        <v>2.93336338822376</v>
      </c>
      <c r="G1998" s="16" t="n">
        <v>2.31164105296282</v>
      </c>
      <c r="H1998" s="16" t="n">
        <v>0.433023619091968</v>
      </c>
      <c r="I1998" s="16" t="n">
        <v>1.30102999566398</v>
      </c>
      <c r="J1998" s="16" t="n">
        <v>0.637189815095791</v>
      </c>
      <c r="K1998" s="16" t="n">
        <v>0.575259259259259</v>
      </c>
      <c r="L1998" s="16" t="n">
        <v>0.522271604938272</v>
      </c>
    </row>
    <row r="1999" customFormat="false" ht="15" hidden="false" customHeight="false" outlineLevel="0" collapsed="false">
      <c r="A1999" s="17" t="n">
        <v>2394</v>
      </c>
      <c r="B1999" s="16" t="n">
        <v>0.112285093632009</v>
      </c>
      <c r="C1999" s="16" t="n">
        <v>0.120744333134757</v>
      </c>
      <c r="D1999" s="16" t="n">
        <v>1</v>
      </c>
      <c r="E1999" s="17" t="n">
        <v>18.6</v>
      </c>
      <c r="F1999" s="16" t="n">
        <v>2.95726106393543</v>
      </c>
      <c r="G1999" s="16" t="n">
        <v>2.32768193080671</v>
      </c>
      <c r="H1999" s="16" t="n">
        <v>0.433023619091968</v>
      </c>
      <c r="I1999" s="16" t="n">
        <v>1.30102999566398</v>
      </c>
      <c r="J1999" s="16" t="n">
        <v>0.485981870260397</v>
      </c>
      <c r="K1999" s="16" t="n">
        <v>0.57562962962963</v>
      </c>
      <c r="L1999" s="16" t="n">
        <v>0.523012345679012</v>
      </c>
    </row>
    <row r="2000" customFormat="false" ht="15" hidden="false" customHeight="false" outlineLevel="0" collapsed="false">
      <c r="A2000" s="17" t="n">
        <v>2395</v>
      </c>
      <c r="B2000" s="16" t="n">
        <v>0.111772140529421</v>
      </c>
      <c r="C2000" s="16" t="n">
        <v>0.120208620246914</v>
      </c>
      <c r="D2000" s="16" t="n">
        <v>1</v>
      </c>
      <c r="E2000" s="17" t="n">
        <v>18.6</v>
      </c>
      <c r="F2000" s="16" t="n">
        <v>2.96887405138559</v>
      </c>
      <c r="G2000" s="16" t="n">
        <v>2.33630426282253</v>
      </c>
      <c r="H2000" s="16" t="n">
        <v>0.433023619091968</v>
      </c>
      <c r="I2000" s="16" t="n">
        <v>1.30102999566398</v>
      </c>
      <c r="J2000" s="16" t="n">
        <v>0.199148755694101</v>
      </c>
      <c r="K2000" s="16" t="n">
        <v>0.575333333333333</v>
      </c>
      <c r="L2000" s="16" t="n">
        <v>0.524765432098765</v>
      </c>
    </row>
    <row r="2001" customFormat="false" ht="15" hidden="false" customHeight="false" outlineLevel="0" collapsed="false">
      <c r="A2001" s="17" t="n">
        <v>2396</v>
      </c>
      <c r="B2001" s="16" t="n">
        <v>0.111256445861525</v>
      </c>
      <c r="C2001" s="16" t="n">
        <v>0.119671687334776</v>
      </c>
      <c r="D2001" s="16" t="n">
        <v>1</v>
      </c>
      <c r="E2001" s="17" t="n">
        <v>18.6</v>
      </c>
      <c r="F2001" s="16" t="n">
        <v>2.98126786639904</v>
      </c>
      <c r="G2001" s="16" t="n">
        <v>2.3443608435644</v>
      </c>
      <c r="H2001" s="16" t="n">
        <v>0.433023619091968</v>
      </c>
      <c r="I2001" s="16" t="n">
        <v>1.30102999566398</v>
      </c>
      <c r="J2001" s="16" t="n">
        <v>0.216793382479237</v>
      </c>
      <c r="K2001" s="16" t="n">
        <v>0.57479012345679</v>
      </c>
      <c r="L2001" s="16" t="n">
        <v>0.528987654320988</v>
      </c>
    </row>
    <row r="2002" customFormat="false" ht="15" hidden="false" customHeight="false" outlineLevel="0" collapsed="false">
      <c r="A2002" s="17" t="n">
        <v>2397</v>
      </c>
      <c r="B2002" s="16" t="n">
        <v>0.110747427244981</v>
      </c>
      <c r="C2002" s="16" t="n">
        <v>0.119138484514422</v>
      </c>
      <c r="D2002" s="16" t="n">
        <v>1</v>
      </c>
      <c r="E2002" s="17" t="n">
        <v>18.6</v>
      </c>
      <c r="F2002" s="16" t="n">
        <v>2.99320694056298</v>
      </c>
      <c r="G2002" s="16" t="n">
        <v>2.35202212553262</v>
      </c>
      <c r="H2002" s="16" t="n">
        <v>0.433023619091968</v>
      </c>
      <c r="I2002" s="16" t="n">
        <v>1.30102999566398</v>
      </c>
      <c r="J2002" s="16" t="n">
        <v>0.247968354201659</v>
      </c>
      <c r="K2002" s="16" t="n">
        <v>0.574691358024691</v>
      </c>
      <c r="L2002" s="16" t="n">
        <v>0.53441975308642</v>
      </c>
    </row>
    <row r="2003" customFormat="false" ht="15" hidden="false" customHeight="false" outlineLevel="0" collapsed="false">
      <c r="A2003" s="17" t="n">
        <v>2398</v>
      </c>
      <c r="B2003" s="16" t="n">
        <v>0.110217134571738</v>
      </c>
      <c r="C2003" s="16" t="n">
        <v>0.118587190293604</v>
      </c>
      <c r="D2003" s="16" t="n">
        <v>1</v>
      </c>
      <c r="E2003" s="17" t="n">
        <v>18.6</v>
      </c>
      <c r="F2003" s="16" t="n">
        <v>3.00718002838488</v>
      </c>
      <c r="G2003" s="16" t="n">
        <v>2.36053231765301</v>
      </c>
      <c r="H2003" s="16" t="n">
        <v>0.433023619091968</v>
      </c>
      <c r="I2003" s="16" t="n">
        <v>1.30102999566398</v>
      </c>
      <c r="J2003" s="16" t="n">
        <v>0.297129481451236</v>
      </c>
      <c r="K2003" s="16" t="n">
        <v>0.574543209876543</v>
      </c>
      <c r="L2003" s="16" t="n">
        <v>0.540049382716049</v>
      </c>
    </row>
    <row r="2004" customFormat="false" ht="15" hidden="false" customHeight="false" outlineLevel="0" collapsed="false">
      <c r="A2004" s="17" t="n">
        <v>2399</v>
      </c>
      <c r="B2004" s="16" t="n">
        <v>0.109696304963695</v>
      </c>
      <c r="C2004" s="16" t="n">
        <v>0.118042370147175</v>
      </c>
      <c r="D2004" s="16" t="n">
        <v>1</v>
      </c>
      <c r="E2004" s="17" t="n">
        <v>18.6</v>
      </c>
      <c r="F2004" s="16" t="n">
        <v>3.01963929445043</v>
      </c>
      <c r="G2004" s="16" t="n">
        <v>2.37115524067856</v>
      </c>
      <c r="H2004" s="16" t="n">
        <v>0.433023619091968</v>
      </c>
      <c r="I2004" s="16" t="n">
        <v>1.30102999566398</v>
      </c>
      <c r="J2004" s="16" t="n">
        <v>0.504578385227995</v>
      </c>
      <c r="K2004" s="16" t="n">
        <v>0.57437037037037</v>
      </c>
      <c r="L2004" s="16" t="n">
        <v>0.543851851851852</v>
      </c>
    </row>
    <row r="2005" customFormat="false" ht="15" hidden="false" customHeight="false" outlineLevel="0" collapsed="false">
      <c r="A2005" s="17" t="n">
        <v>2400</v>
      </c>
      <c r="B2005" s="16" t="n">
        <v>0.109181670844555</v>
      </c>
      <c r="C2005" s="16" t="n">
        <v>0.117511278423998</v>
      </c>
      <c r="D2005" s="16" t="n">
        <v>1</v>
      </c>
      <c r="E2005" s="17" t="n">
        <v>18.6</v>
      </c>
      <c r="F2005" s="16" t="n">
        <v>3.03808844317135</v>
      </c>
      <c r="G2005" s="16" t="n">
        <v>2.38590824383952</v>
      </c>
      <c r="H2005" s="16" t="n">
        <v>0.433023619091968</v>
      </c>
      <c r="I2005" s="16" t="n">
        <v>1.30102999566398</v>
      </c>
      <c r="J2005" s="16" t="n">
        <v>0.357005892585045</v>
      </c>
      <c r="K2005" s="16" t="n">
        <v>0.574716049382716</v>
      </c>
      <c r="L2005" s="16" t="n">
        <v>0.547358024691358</v>
      </c>
    </row>
    <row r="2006" customFormat="false" ht="15" hidden="false" customHeight="false" outlineLevel="0" collapsed="false">
      <c r="A2006" s="17" t="n">
        <v>2401</v>
      </c>
      <c r="B2006" s="16" t="n">
        <v>0.108649411052465</v>
      </c>
      <c r="C2006" s="16" t="n">
        <v>0.116965451257096</v>
      </c>
      <c r="D2006" s="16" t="n">
        <v>1</v>
      </c>
      <c r="E2006" s="17" t="n">
        <v>18.6</v>
      </c>
      <c r="F2006" s="16" t="n">
        <v>3.05842800884466</v>
      </c>
      <c r="G2006" s="16" t="n">
        <v>2.40064393199483</v>
      </c>
      <c r="H2006" s="16" t="n">
        <v>0.433023619091968</v>
      </c>
      <c r="I2006" s="16" t="n">
        <v>1.30102999566398</v>
      </c>
      <c r="J2006" s="16" t="n">
        <v>0.468205962928449</v>
      </c>
      <c r="K2006" s="16" t="n">
        <v>0.574543209876543</v>
      </c>
      <c r="L2006" s="16" t="n">
        <v>0.548814814814815</v>
      </c>
    </row>
    <row r="2007" customFormat="false" ht="15" hidden="false" customHeight="false" outlineLevel="0" collapsed="false">
      <c r="A2007" s="17" t="n">
        <v>2402</v>
      </c>
      <c r="B2007" s="16" t="n">
        <v>0.108153587662511</v>
      </c>
      <c r="C2007" s="16" t="n">
        <v>0.116414412442181</v>
      </c>
      <c r="D2007" s="16" t="n">
        <v>1</v>
      </c>
      <c r="E2007" s="17" t="n">
        <v>18.4</v>
      </c>
      <c r="F2007" s="16" t="n">
        <v>3.05388764656129</v>
      </c>
      <c r="G2007" s="16" t="n">
        <v>2.39962191528521</v>
      </c>
      <c r="H2007" s="16" t="n">
        <v>0.433023619091968</v>
      </c>
      <c r="I2007" s="16" t="n">
        <v>1.30102999566398</v>
      </c>
      <c r="J2007" s="16" t="n">
        <v>0.378282852780096</v>
      </c>
      <c r="K2007" s="16" t="n">
        <v>0.57437037037037</v>
      </c>
      <c r="L2007" s="16" t="n">
        <v>0.550024691358025</v>
      </c>
    </row>
    <row r="2008" customFormat="false" ht="15" hidden="false" customHeight="false" outlineLevel="0" collapsed="false">
      <c r="A2008" s="17" t="n">
        <v>2403</v>
      </c>
      <c r="B2008" s="16" t="n">
        <v>0.10764257899589</v>
      </c>
      <c r="C2008" s="16" t="n">
        <v>0.115856090933085</v>
      </c>
      <c r="D2008" s="16" t="n">
        <v>1</v>
      </c>
      <c r="E2008" s="17" t="n">
        <v>18.4</v>
      </c>
      <c r="F2008" s="16" t="n">
        <v>3.05366205100116</v>
      </c>
      <c r="G2008" s="16" t="n">
        <v>2.39962191528521</v>
      </c>
      <c r="H2008" s="16" t="n">
        <v>0.433023619091968</v>
      </c>
      <c r="I2008" s="16" t="n">
        <v>1.30102999566398</v>
      </c>
      <c r="J2008" s="16" t="n">
        <v>0.238260880045059</v>
      </c>
      <c r="K2008" s="16" t="n">
        <v>0.574395061728395</v>
      </c>
      <c r="L2008" s="16" t="n">
        <v>0.551061728395062</v>
      </c>
    </row>
    <row r="2009" customFormat="false" ht="15" hidden="false" customHeight="false" outlineLevel="0" collapsed="false">
      <c r="A2009" s="17" t="n">
        <v>2404</v>
      </c>
      <c r="B2009" s="16" t="n">
        <v>0.107104206002421</v>
      </c>
      <c r="C2009" s="16" t="n">
        <v>0.115280940747923</v>
      </c>
      <c r="D2009" s="16" t="n">
        <v>1</v>
      </c>
      <c r="E2009" s="17" t="n">
        <v>18.5</v>
      </c>
      <c r="F2009" s="16" t="n">
        <v>3.05870524053144</v>
      </c>
      <c r="G2009" s="16" t="n">
        <v>2.40064393199483</v>
      </c>
      <c r="H2009" s="16" t="n">
        <v>0.433023619091968</v>
      </c>
      <c r="I2009" s="16" t="n">
        <v>1.30102999566398</v>
      </c>
      <c r="J2009" s="16" t="n">
        <v>0.365224218133823</v>
      </c>
      <c r="K2009" s="16" t="n">
        <v>0.574395061728395</v>
      </c>
      <c r="L2009" s="16" t="n">
        <v>0.55283950617284</v>
      </c>
    </row>
    <row r="2010" customFormat="false" ht="15" hidden="false" customHeight="false" outlineLevel="0" collapsed="false">
      <c r="A2010" s="17" t="n">
        <v>2405</v>
      </c>
      <c r="B2010" s="16" t="n">
        <v>0.106573693868187</v>
      </c>
      <c r="C2010" s="16" t="n">
        <v>0.114709141569005</v>
      </c>
      <c r="D2010" s="16" t="n">
        <v>1</v>
      </c>
      <c r="E2010" s="17" t="n">
        <v>18.5</v>
      </c>
      <c r="F2010" s="16" t="n">
        <v>3.06178433781925</v>
      </c>
      <c r="G2010" s="16" t="n">
        <v>2.40211611709487</v>
      </c>
      <c r="H2010" s="16" t="n">
        <v>0.433023619091968</v>
      </c>
      <c r="I2010" s="16" t="n">
        <v>1.30102999566398</v>
      </c>
      <c r="J2010" s="16" t="n">
        <v>0.566384888728318</v>
      </c>
      <c r="K2010" s="16" t="n">
        <v>0.574543209876543</v>
      </c>
      <c r="L2010" s="16" t="n">
        <v>0.553456790123457</v>
      </c>
    </row>
    <row r="2011" customFormat="false" ht="15" hidden="false" customHeight="false" outlineLevel="0" collapsed="false">
      <c r="A2011" s="17" t="n">
        <v>2406</v>
      </c>
      <c r="B2011" s="16" t="n">
        <v>0.106016018738349</v>
      </c>
      <c r="C2011" s="16" t="n">
        <v>0.11413940841953</v>
      </c>
      <c r="D2011" s="16" t="n">
        <v>1</v>
      </c>
      <c r="E2011" s="17" t="n">
        <v>18.6</v>
      </c>
      <c r="F2011" s="16" t="n">
        <v>3.08408659579725</v>
      </c>
      <c r="G2011" s="16" t="n">
        <v>2.42252602139516</v>
      </c>
      <c r="H2011" s="16" t="n">
        <v>0.433023619091968</v>
      </c>
      <c r="I2011" s="16" t="n">
        <v>1.30102999566398</v>
      </c>
      <c r="J2011" s="16" t="n">
        <v>0.43977788981923</v>
      </c>
      <c r="K2011" s="16" t="n">
        <v>0.57437037037037</v>
      </c>
      <c r="L2011" s="16" t="n">
        <v>0.554148148148148</v>
      </c>
    </row>
    <row r="2012" customFormat="false" ht="15" hidden="false" customHeight="false" outlineLevel="0" collapsed="false">
      <c r="A2012" s="17" t="n">
        <v>2407</v>
      </c>
      <c r="B2012" s="16" t="n">
        <v>0.105467328098085</v>
      </c>
      <c r="C2012" s="16" t="n">
        <v>0.113575809150934</v>
      </c>
      <c r="D2012" s="16" t="n">
        <v>1</v>
      </c>
      <c r="E2012" s="17" t="n">
        <v>18.7</v>
      </c>
      <c r="F2012" s="16" t="n">
        <v>3.10329582507047</v>
      </c>
      <c r="G2012" s="16" t="n">
        <v>2.43792562552162</v>
      </c>
      <c r="H2012" s="16" t="n">
        <v>0.433023619091968</v>
      </c>
      <c r="I2012" s="16" t="n">
        <v>1.30102999566398</v>
      </c>
      <c r="J2012" s="16" t="n">
        <v>0.446493543479308</v>
      </c>
      <c r="K2012" s="16" t="n">
        <v>0.574543209876543</v>
      </c>
      <c r="L2012" s="16" t="n">
        <v>0.553481481481482</v>
      </c>
    </row>
    <row r="2013" customFormat="false" ht="15" hidden="false" customHeight="false" outlineLevel="0" collapsed="false">
      <c r="A2013" s="17" t="n">
        <v>2408</v>
      </c>
      <c r="B2013" s="16" t="n">
        <v>0.104940392739243</v>
      </c>
      <c r="C2013" s="16" t="n">
        <v>0.113019980291526</v>
      </c>
      <c r="D2013" s="16" t="n">
        <v>1</v>
      </c>
      <c r="E2013" s="17" t="n">
        <v>18.7</v>
      </c>
      <c r="F2013" s="16" t="n">
        <v>3.11438042140955</v>
      </c>
      <c r="G2013" s="16" t="n">
        <v>2.4438752055179</v>
      </c>
      <c r="H2013" s="16" t="n">
        <v>0.433023619091968</v>
      </c>
      <c r="I2013" s="16" t="n">
        <v>1.30102999566398</v>
      </c>
      <c r="J2013" s="16" t="n">
        <v>0.391849047180074</v>
      </c>
      <c r="K2013" s="16" t="n">
        <v>0.574444444444444</v>
      </c>
      <c r="L2013" s="16" t="n">
        <v>0.553481481481482</v>
      </c>
    </row>
    <row r="2014" customFormat="false" ht="15" hidden="false" customHeight="false" outlineLevel="0" collapsed="false">
      <c r="A2014" s="17" t="n">
        <v>2409</v>
      </c>
      <c r="B2014" s="16" t="n">
        <v>0.104422490298748</v>
      </c>
      <c r="C2014" s="16" t="n">
        <v>0.112454867694113</v>
      </c>
      <c r="D2014" s="16" t="n">
        <v>1</v>
      </c>
      <c r="E2014" s="17" t="n">
        <v>18.6</v>
      </c>
      <c r="F2014" s="16" t="n">
        <v>3.11453754178524</v>
      </c>
      <c r="G2014" s="16" t="n">
        <v>2.4438752055179</v>
      </c>
      <c r="H2014" s="16" t="n">
        <v>0.433023619091968</v>
      </c>
      <c r="I2014" s="16" t="n">
        <v>1.30102999566398</v>
      </c>
      <c r="J2014" s="16" t="n">
        <v>0.387257480985551</v>
      </c>
      <c r="K2014" s="16" t="n">
        <v>0.574024691358025</v>
      </c>
      <c r="L2014" s="16" t="n">
        <v>0.553654320987654</v>
      </c>
    </row>
    <row r="2015" customFormat="false" ht="15" hidden="false" customHeight="false" outlineLevel="0" collapsed="false">
      <c r="A2015" s="17" t="n">
        <v>2410</v>
      </c>
      <c r="B2015" s="16" t="n">
        <v>0.103908679303196</v>
      </c>
      <c r="C2015" s="16" t="n">
        <v>0.111896723575062</v>
      </c>
      <c r="D2015" s="16" t="n">
        <v>1</v>
      </c>
      <c r="E2015" s="17" t="n">
        <v>18.6</v>
      </c>
      <c r="F2015" s="16" t="n">
        <v>3.11464649992375</v>
      </c>
      <c r="G2015" s="16" t="n">
        <v>2.4438752055179</v>
      </c>
      <c r="H2015" s="16" t="n">
        <v>0.433023619091968</v>
      </c>
      <c r="I2015" s="16" t="n">
        <v>1.30102999566398</v>
      </c>
      <c r="J2015" s="16" t="n">
        <v>0.304708965417299</v>
      </c>
      <c r="K2015" s="16" t="n">
        <v>0.573753086419753</v>
      </c>
      <c r="L2015" s="16" t="n">
        <v>0.555975308641975</v>
      </c>
    </row>
    <row r="2016" customFormat="false" ht="15" hidden="false" customHeight="false" outlineLevel="0" collapsed="false">
      <c r="A2016" s="17" t="n">
        <v>2411</v>
      </c>
      <c r="B2016" s="16" t="n">
        <v>0.103379311660926</v>
      </c>
      <c r="C2016" s="16" t="n">
        <v>0.11134537935257</v>
      </c>
      <c r="D2016" s="16" t="n">
        <v>1</v>
      </c>
      <c r="E2016" s="17" t="n">
        <v>18.6</v>
      </c>
      <c r="F2016" s="16" t="n">
        <v>3.12999921596424</v>
      </c>
      <c r="G2016" s="16" t="n">
        <v>2.44561589298829</v>
      </c>
      <c r="H2016" s="16" t="n">
        <v>0.433023619091968</v>
      </c>
      <c r="I2016" s="16" t="n">
        <v>1.30102999566398</v>
      </c>
      <c r="J2016" s="16" t="n">
        <v>0.272977819880891</v>
      </c>
      <c r="K2016" s="16" t="n">
        <v>0.573506172839506</v>
      </c>
      <c r="L2016" s="16" t="n">
        <v>0.559432098765432</v>
      </c>
    </row>
    <row r="2017" customFormat="false" ht="15" hidden="false" customHeight="false" outlineLevel="0" collapsed="false">
      <c r="A2017" s="17" t="n">
        <v>2412</v>
      </c>
      <c r="B2017" s="16" t="n">
        <v>0.102858278320895</v>
      </c>
      <c r="C2017" s="16" t="n">
        <v>0.110795655482345</v>
      </c>
      <c r="D2017" s="16" t="n">
        <v>1</v>
      </c>
      <c r="E2017" s="17" t="n">
        <v>18.8</v>
      </c>
      <c r="F2017" s="16" t="n">
        <v>3.14042227622209</v>
      </c>
      <c r="G2017" s="16" t="n">
        <v>2.44943999282931</v>
      </c>
      <c r="H2017" s="16" t="n">
        <v>0.433023619091968</v>
      </c>
      <c r="I2017" s="16" t="n">
        <v>1.30102999566398</v>
      </c>
      <c r="J2017" s="16" t="n">
        <v>0.403078942036602</v>
      </c>
      <c r="K2017" s="16" t="n">
        <v>0.572938271604938</v>
      </c>
      <c r="L2017" s="16" t="n">
        <v>0.562691358024691</v>
      </c>
    </row>
    <row r="2018" customFormat="false" ht="15" hidden="false" customHeight="false" outlineLevel="0" collapsed="false">
      <c r="A2018" s="17" t="n">
        <v>2413</v>
      </c>
      <c r="B2018" s="16" t="n">
        <v>0.102344928847419</v>
      </c>
      <c r="C2018" s="16" t="n">
        <v>0.110255770683289</v>
      </c>
      <c r="D2018" s="16" t="n">
        <v>1</v>
      </c>
      <c r="E2018" s="17" t="n">
        <v>18.9</v>
      </c>
      <c r="F2018" s="16" t="n">
        <v>3.15416143942595</v>
      </c>
      <c r="G2018" s="16" t="n">
        <v>2.44978348373209</v>
      </c>
      <c r="H2018" s="16" t="n">
        <v>0.433023619091968</v>
      </c>
      <c r="I2018" s="16" t="n">
        <v>1.30102999566398</v>
      </c>
      <c r="J2018" s="16" t="n">
        <v>0.420106567151223</v>
      </c>
      <c r="K2018" s="16" t="n">
        <v>0.572641975308642</v>
      </c>
      <c r="L2018" s="16" t="n">
        <v>0.564913580246914</v>
      </c>
    </row>
    <row r="2019" customFormat="false" ht="15" hidden="false" customHeight="false" outlineLevel="0" collapsed="false">
      <c r="A2019" s="17" t="n">
        <v>2414</v>
      </c>
      <c r="B2019" s="16" t="n">
        <v>0.101827766663498</v>
      </c>
      <c r="C2019" s="16" t="n">
        <v>0.109706881162193</v>
      </c>
      <c r="D2019" s="16" t="n">
        <v>1</v>
      </c>
      <c r="E2019" s="17" t="n">
        <v>18.8</v>
      </c>
      <c r="F2019" s="16" t="n">
        <v>3.16579523945611</v>
      </c>
      <c r="G2019" s="16" t="n">
        <v>2.45439325351268</v>
      </c>
      <c r="H2019" s="16" t="n">
        <v>0.433023619091968</v>
      </c>
      <c r="I2019" s="16" t="n">
        <v>1.30102999566398</v>
      </c>
      <c r="J2019" s="16" t="n">
        <v>0.590413300434018</v>
      </c>
      <c r="K2019" s="16" t="n">
        <v>0.572592592592593</v>
      </c>
      <c r="L2019" s="16" t="n">
        <v>0.567259259259259</v>
      </c>
    </row>
    <row r="2020" customFormat="false" ht="15" hidden="false" customHeight="false" outlineLevel="0" collapsed="false">
      <c r="A2020" s="17" t="n">
        <v>2415</v>
      </c>
      <c r="B2020" s="16" t="n">
        <v>0.101328526106146</v>
      </c>
      <c r="C2020" s="16" t="n">
        <v>0.10915723224481</v>
      </c>
      <c r="D2020" s="16" t="n">
        <v>1</v>
      </c>
      <c r="E2020" s="17" t="n">
        <v>18.7</v>
      </c>
      <c r="F2020" s="16" t="n">
        <v>3.16279733172127</v>
      </c>
      <c r="G2020" s="16" t="n">
        <v>2.45367263457724</v>
      </c>
      <c r="H2020" s="16" t="n">
        <v>0.433023619091968</v>
      </c>
      <c r="I2020" s="16" t="n">
        <v>1.30102999566398</v>
      </c>
      <c r="J2020" s="16" t="n">
        <v>0.348503344481605</v>
      </c>
      <c r="K2020" s="16" t="n">
        <v>0.572814814814815</v>
      </c>
      <c r="L2020" s="16" t="n">
        <v>0.568493827160494</v>
      </c>
    </row>
    <row r="2021" customFormat="false" ht="15" hidden="false" customHeight="false" outlineLevel="0" collapsed="false">
      <c r="A2021" s="17" t="n">
        <v>2416</v>
      </c>
      <c r="B2021" s="16" t="n">
        <v>0.100847700486581</v>
      </c>
      <c r="C2021" s="16" t="n">
        <v>0.108615531043874</v>
      </c>
      <c r="D2021" s="16" t="n">
        <v>1</v>
      </c>
      <c r="E2021" s="17" t="n">
        <v>18.4</v>
      </c>
      <c r="F2021" s="16" t="n">
        <v>3.15311188795558</v>
      </c>
      <c r="G2021" s="16" t="n">
        <v>2.44977916617637</v>
      </c>
      <c r="H2021" s="16" t="n">
        <v>0.433023619091968</v>
      </c>
      <c r="I2021" s="16" t="n">
        <v>1.30102999566398</v>
      </c>
      <c r="J2021" s="16" t="n">
        <v>0.504370527214992</v>
      </c>
      <c r="K2021" s="16" t="n">
        <v>0.572123456790123</v>
      </c>
      <c r="L2021" s="16" t="n">
        <v>0.568518518518519</v>
      </c>
    </row>
    <row r="2022" customFormat="false" ht="15" hidden="false" customHeight="false" outlineLevel="0" collapsed="false">
      <c r="A2022" s="17" t="n">
        <v>2417</v>
      </c>
      <c r="B2022" s="16" t="n">
        <v>0.10036516851849</v>
      </c>
      <c r="C2022" s="16" t="n">
        <v>0.108078014668491</v>
      </c>
      <c r="D2022" s="16" t="n">
        <v>1</v>
      </c>
      <c r="E2022" s="17" t="n">
        <v>18.3</v>
      </c>
      <c r="F2022" s="16" t="n">
        <v>3.14424961576403</v>
      </c>
      <c r="G2022" s="16" t="n">
        <v>2.44943999282931</v>
      </c>
      <c r="H2022" s="16" t="n">
        <v>0.433023619091968</v>
      </c>
      <c r="I2022" s="16" t="n">
        <v>1.30102999566398</v>
      </c>
      <c r="J2022" s="16" t="n">
        <v>0.376635233494452</v>
      </c>
      <c r="K2022" s="16" t="n">
        <v>0.572</v>
      </c>
      <c r="L2022" s="16" t="n">
        <v>0.570567901234568</v>
      </c>
    </row>
    <row r="2023" customFormat="false" ht="15" hidden="false" customHeight="false" outlineLevel="0" collapsed="false">
      <c r="A2023" s="17" t="n">
        <v>2418</v>
      </c>
      <c r="B2023" s="16" t="n">
        <v>0.0998948665956656</v>
      </c>
      <c r="C2023" s="16" t="n">
        <v>0.107564629150762</v>
      </c>
      <c r="D2023" s="16" t="n">
        <v>1</v>
      </c>
      <c r="E2023" s="17" t="n">
        <v>18.3</v>
      </c>
      <c r="F2023" s="16" t="n">
        <v>3.14069287347703</v>
      </c>
      <c r="G2023" s="16" t="n">
        <v>2.44943999282931</v>
      </c>
      <c r="H2023" s="16" t="n">
        <v>0.433023619091968</v>
      </c>
      <c r="I2023" s="16" t="n">
        <v>1.30102999566398</v>
      </c>
      <c r="J2023" s="16" t="n">
        <v>0.424669262122152</v>
      </c>
      <c r="K2023" s="16" t="n">
        <v>0.57158024691358</v>
      </c>
      <c r="L2023" s="16" t="n">
        <v>0.572098765432099</v>
      </c>
    </row>
    <row r="2024" customFormat="false" ht="15" hidden="false" customHeight="false" outlineLevel="0" collapsed="false">
      <c r="A2024" s="17" t="n">
        <v>2419</v>
      </c>
      <c r="B2024" s="16" t="n">
        <v>0.0994228309227361</v>
      </c>
      <c r="C2024" s="16" t="n">
        <v>0.107057998329401</v>
      </c>
      <c r="D2024" s="16" t="n">
        <v>1</v>
      </c>
      <c r="E2024" s="17" t="n">
        <v>18.3</v>
      </c>
      <c r="F2024" s="16" t="n">
        <v>3.14545865219827</v>
      </c>
      <c r="G2024" s="16" t="n">
        <v>2.44943999282931</v>
      </c>
      <c r="H2024" s="16" t="n">
        <v>0.433023619091968</v>
      </c>
      <c r="I2024" s="16" t="n">
        <v>1.30102999566398</v>
      </c>
      <c r="J2024" s="16" t="n">
        <v>0.637581768713332</v>
      </c>
      <c r="K2024" s="16" t="n">
        <v>0.570987654320988</v>
      </c>
      <c r="L2024" s="16" t="n">
        <v>0.573654320987654</v>
      </c>
    </row>
    <row r="2025" customFormat="false" ht="15" hidden="false" customHeight="false" outlineLevel="0" collapsed="false">
      <c r="A2025" s="17" t="n">
        <v>2420</v>
      </c>
      <c r="B2025" s="16" t="n">
        <v>0.0989389711783992</v>
      </c>
      <c r="C2025" s="16" t="n">
        <v>0.106542309241162</v>
      </c>
      <c r="D2025" s="16" t="n">
        <v>1</v>
      </c>
      <c r="E2025" s="17" t="n">
        <v>18.1</v>
      </c>
      <c r="F2025" s="16" t="n">
        <v>3.15543619403792</v>
      </c>
      <c r="G2025" s="16" t="n">
        <v>2.45001048275286</v>
      </c>
      <c r="H2025" s="16" t="n">
        <v>0.433023619091968</v>
      </c>
      <c r="I2025" s="16" t="n">
        <v>1.30102999566398</v>
      </c>
      <c r="J2025" s="16" t="n">
        <v>0.323351369862916</v>
      </c>
      <c r="K2025" s="16" t="n">
        <v>0.570864197530864</v>
      </c>
      <c r="L2025" s="16" t="n">
        <v>0.57362962962963</v>
      </c>
    </row>
    <row r="2026" customFormat="false" ht="15" hidden="false" customHeight="false" outlineLevel="0" collapsed="false">
      <c r="A2026" s="17" t="n">
        <v>2421</v>
      </c>
      <c r="B2026" s="16" t="n">
        <v>0.0984631234572993</v>
      </c>
      <c r="C2026" s="16" t="n">
        <v>0.106030067685578</v>
      </c>
      <c r="D2026" s="16" t="n">
        <v>1</v>
      </c>
      <c r="E2026" s="17" t="n">
        <v>18</v>
      </c>
      <c r="F2026" s="16" t="n">
        <v>3.16225686510712</v>
      </c>
      <c r="G2026" s="16" t="n">
        <v>2.45367263457724</v>
      </c>
      <c r="H2026" s="16" t="n">
        <v>0.433023619091968</v>
      </c>
      <c r="I2026" s="16" t="n">
        <v>1.30102999566398</v>
      </c>
      <c r="J2026" s="16" t="n">
        <v>0.167229653203778</v>
      </c>
      <c r="K2026" s="16" t="n">
        <v>0.570691358024691</v>
      </c>
      <c r="L2026" s="16" t="n">
        <v>0.57279012345679</v>
      </c>
    </row>
    <row r="2027" customFormat="false" ht="15" hidden="false" customHeight="false" outlineLevel="0" collapsed="false">
      <c r="A2027" s="17" t="n">
        <v>2422</v>
      </c>
      <c r="B2027" s="16" t="n">
        <v>0.0979796043700642</v>
      </c>
      <c r="C2027" s="16" t="n">
        <v>0.105505867219634</v>
      </c>
      <c r="D2027" s="16" t="n">
        <v>1</v>
      </c>
      <c r="E2027" s="17" t="n">
        <v>18</v>
      </c>
      <c r="F2027" s="16" t="n">
        <v>3.16509599791129</v>
      </c>
      <c r="G2027" s="16" t="n">
        <v>2.45439325351268</v>
      </c>
      <c r="H2027" s="16" t="n">
        <v>0.433023619091968</v>
      </c>
      <c r="I2027" s="16" t="n">
        <v>1.30102999566398</v>
      </c>
      <c r="J2027" s="16" t="n">
        <v>0.573703135235709</v>
      </c>
      <c r="K2027" s="16" t="n">
        <v>0.570296296296296</v>
      </c>
      <c r="L2027" s="16" t="n">
        <v>0.572345679012346</v>
      </c>
    </row>
    <row r="2028" customFormat="false" ht="15" hidden="false" customHeight="false" outlineLevel="0" collapsed="false">
      <c r="A2028" s="17" t="n">
        <v>2423</v>
      </c>
      <c r="B2028" s="16" t="n">
        <v>0.0975034757620759</v>
      </c>
      <c r="C2028" s="16" t="n">
        <v>0.104989077084594</v>
      </c>
      <c r="D2028" s="16" t="n">
        <v>1</v>
      </c>
      <c r="E2028" s="17" t="n">
        <v>18</v>
      </c>
      <c r="F2028" s="16" t="n">
        <v>3.1666683713306</v>
      </c>
      <c r="G2028" s="16" t="n">
        <v>2.45439325351268</v>
      </c>
      <c r="H2028" s="16" t="n">
        <v>0.433023619091968</v>
      </c>
      <c r="I2028" s="16" t="n">
        <v>1.30102999566398</v>
      </c>
      <c r="J2028" s="16" t="n">
        <v>0.30850441004122</v>
      </c>
      <c r="K2028" s="16" t="n">
        <v>0.569950617283951</v>
      </c>
      <c r="L2028" s="16" t="n">
        <v>0.571407407407407</v>
      </c>
    </row>
    <row r="2029" customFormat="false" ht="15" hidden="false" customHeight="false" outlineLevel="0" collapsed="false">
      <c r="A2029" s="17" t="n">
        <v>2424</v>
      </c>
      <c r="B2029" s="16" t="n">
        <v>0.0970489056573974</v>
      </c>
      <c r="C2029" s="16" t="n">
        <v>0.104499084204435</v>
      </c>
      <c r="D2029" s="16" t="n">
        <v>1</v>
      </c>
      <c r="E2029" s="17" t="n">
        <v>17.9</v>
      </c>
      <c r="F2029" s="16" t="n">
        <v>3.16864689063034</v>
      </c>
      <c r="G2029" s="16" t="n">
        <v>2.45439325351268</v>
      </c>
      <c r="H2029" s="16" t="n">
        <v>0.433023619091968</v>
      </c>
      <c r="I2029" s="16" t="n">
        <v>1.30102999566398</v>
      </c>
      <c r="J2029" s="16" t="n">
        <v>0.40642348361124</v>
      </c>
      <c r="K2029" s="16" t="n">
        <v>0.569506172839506</v>
      </c>
      <c r="L2029" s="16" t="n">
        <v>0.571481481481482</v>
      </c>
    </row>
    <row r="2030" customFormat="false" ht="15" hidden="false" customHeight="false" outlineLevel="0" collapsed="false">
      <c r="A2030" s="17" t="n">
        <v>2425</v>
      </c>
      <c r="B2030" s="16" t="n">
        <v>0.0965948111481137</v>
      </c>
      <c r="C2030" s="16" t="n">
        <v>0.104006439944108</v>
      </c>
      <c r="D2030" s="16" t="n">
        <v>1</v>
      </c>
      <c r="E2030" s="17" t="n">
        <v>17.9</v>
      </c>
      <c r="F2030" s="16" t="n">
        <v>3.16675010695558</v>
      </c>
      <c r="G2030" s="16" t="n">
        <v>2.45439325351268</v>
      </c>
      <c r="H2030" s="16" t="n">
        <v>0.433023619091968</v>
      </c>
      <c r="I2030" s="16" t="n">
        <v>1.30102999566398</v>
      </c>
      <c r="J2030" s="16" t="n">
        <v>0.535872447070775</v>
      </c>
      <c r="K2030" s="16" t="n">
        <v>0.569530864197531</v>
      </c>
      <c r="L2030" s="16" t="n">
        <v>0.573160493827161</v>
      </c>
    </row>
    <row r="2031" customFormat="false" ht="15" hidden="false" customHeight="false" outlineLevel="0" collapsed="false">
      <c r="A2031" s="17" t="n">
        <v>2426</v>
      </c>
      <c r="B2031" s="16" t="n">
        <v>0.0961366801626152</v>
      </c>
      <c r="C2031" s="16" t="n">
        <v>0.103520080960459</v>
      </c>
      <c r="D2031" s="16" t="n">
        <v>1</v>
      </c>
      <c r="E2031" s="17" t="n">
        <v>17.9</v>
      </c>
      <c r="F2031" s="16" t="n">
        <v>3.1724846736294</v>
      </c>
      <c r="G2031" s="16" t="n">
        <v>2.45536366736456</v>
      </c>
      <c r="H2031" s="16" t="n">
        <v>0.433023619091968</v>
      </c>
      <c r="I2031" s="16" t="n">
        <v>1.30102999566398</v>
      </c>
      <c r="J2031" s="16" t="n">
        <v>0.380661943013356</v>
      </c>
      <c r="K2031" s="16" t="n">
        <v>0.569506172839506</v>
      </c>
      <c r="L2031" s="16" t="n">
        <v>0.575901234567901</v>
      </c>
    </row>
    <row r="2032" customFormat="false" ht="15" hidden="false" customHeight="false" outlineLevel="0" collapsed="false">
      <c r="A2032" s="17" t="n">
        <v>2427</v>
      </c>
      <c r="B2032" s="16" t="n">
        <v>0.0957023061811924</v>
      </c>
      <c r="C2032" s="16" t="n">
        <v>0.10303898288144</v>
      </c>
      <c r="D2032" s="16" t="n">
        <v>1</v>
      </c>
      <c r="E2032" s="17" t="n">
        <v>17.9</v>
      </c>
      <c r="F2032" s="16" t="n">
        <v>3.16704852137282</v>
      </c>
      <c r="G2032" s="16" t="n">
        <v>2.45439325351268</v>
      </c>
      <c r="H2032" s="16" t="n">
        <v>0.433023619091968</v>
      </c>
      <c r="I2032" s="16" t="n">
        <v>1.30102999566398</v>
      </c>
      <c r="J2032" s="16" t="n">
        <v>0.295457771527262</v>
      </c>
      <c r="K2032" s="16" t="n">
        <v>0.569185185185185</v>
      </c>
      <c r="L2032" s="16" t="n">
        <v>0.577703703703704</v>
      </c>
    </row>
    <row r="2033" customFormat="false" ht="15" hidden="false" customHeight="false" outlineLevel="0" collapsed="false">
      <c r="A2033" s="17" t="n">
        <v>2428</v>
      </c>
      <c r="B2033" s="16" t="n">
        <v>0.0952705322040452</v>
      </c>
      <c r="C2033" s="16" t="n">
        <v>0.102556446906593</v>
      </c>
      <c r="D2033" s="16" t="n">
        <v>1</v>
      </c>
      <c r="E2033" s="17" t="n">
        <v>17.7</v>
      </c>
      <c r="F2033" s="16" t="n">
        <v>3.16090728887674</v>
      </c>
      <c r="G2033" s="16" t="n">
        <v>2.45337845250392</v>
      </c>
      <c r="H2033" s="16" t="n">
        <v>0.433023619091968</v>
      </c>
      <c r="I2033" s="16" t="n">
        <v>1.30102999566398</v>
      </c>
      <c r="J2033" s="16" t="n">
        <v>0.288528180107443</v>
      </c>
      <c r="K2033" s="16" t="n">
        <v>0.568518518518519</v>
      </c>
      <c r="L2033" s="16" t="n">
        <v>0.577654320987654</v>
      </c>
    </row>
    <row r="2034" customFormat="false" ht="15" hidden="false" customHeight="false" outlineLevel="0" collapsed="false">
      <c r="A2034" s="17" t="n">
        <v>2429</v>
      </c>
      <c r="B2034" s="16" t="n">
        <v>0.0948270584146182</v>
      </c>
      <c r="C2034" s="16" t="n">
        <v>0.102092634936174</v>
      </c>
      <c r="D2034" s="16" t="n">
        <v>1</v>
      </c>
      <c r="E2034" s="17" t="n">
        <v>17.7</v>
      </c>
      <c r="F2034" s="16" t="n">
        <v>3.17868262454522</v>
      </c>
      <c r="G2034" s="16" t="n">
        <v>2.45831656346723</v>
      </c>
      <c r="H2034" s="16" t="n">
        <v>0.433023619091968</v>
      </c>
      <c r="I2034" s="16" t="n">
        <v>1.30102999566398</v>
      </c>
      <c r="J2034" s="16" t="n">
        <v>0.292843365216767</v>
      </c>
      <c r="K2034" s="16" t="n">
        <v>0.567777777777778</v>
      </c>
      <c r="L2034" s="16" t="n">
        <v>0.575012345679012</v>
      </c>
    </row>
    <row r="2035" customFormat="false" ht="15" hidden="false" customHeight="false" outlineLevel="0" collapsed="false">
      <c r="A2035" s="17" t="n">
        <v>2430</v>
      </c>
      <c r="B2035" s="16" t="n">
        <v>0.0944083925750521</v>
      </c>
      <c r="C2035" s="16" t="n">
        <v>0.101627246075206</v>
      </c>
      <c r="D2035" s="16" t="n">
        <v>1</v>
      </c>
      <c r="E2035" s="17" t="n">
        <v>17.5</v>
      </c>
      <c r="F2035" s="16" t="n">
        <v>3.17569321696678</v>
      </c>
      <c r="G2035" s="16" t="n">
        <v>2.45641153718101</v>
      </c>
      <c r="H2035" s="16" t="n">
        <v>0.433023619091968</v>
      </c>
      <c r="I2035" s="16" t="n">
        <v>1.30102999566398</v>
      </c>
      <c r="J2035" s="16" t="n">
        <v>0.487879410981879</v>
      </c>
      <c r="K2035" s="16" t="n">
        <v>0.567259259259259</v>
      </c>
      <c r="L2035" s="16" t="n">
        <v>0.574518518518519</v>
      </c>
    </row>
    <row r="2036" customFormat="false" ht="15" hidden="false" customHeight="false" outlineLevel="0" collapsed="false">
      <c r="A2036" s="17" t="n">
        <v>2431</v>
      </c>
      <c r="B2036" s="16" t="n">
        <v>0.0940088840822379</v>
      </c>
      <c r="C2036" s="16" t="n">
        <v>0.101169444256359</v>
      </c>
      <c r="D2036" s="16" t="n">
        <v>1</v>
      </c>
      <c r="E2036" s="17" t="n">
        <v>17.1</v>
      </c>
      <c r="F2036" s="16" t="n">
        <v>3.15913090136553</v>
      </c>
      <c r="G2036" s="16" t="n">
        <v>2.45265490061598</v>
      </c>
      <c r="H2036" s="16" t="n">
        <v>0.433023619091968</v>
      </c>
      <c r="I2036" s="16" t="n">
        <v>1.30102999566398</v>
      </c>
      <c r="J2036" s="16" t="n">
        <v>0.394547607423468</v>
      </c>
      <c r="K2036" s="16" t="n">
        <v>0.56683950617284</v>
      </c>
      <c r="L2036" s="16" t="n">
        <v>0.575827160493827</v>
      </c>
    </row>
    <row r="2037" customFormat="false" ht="15" hidden="false" customHeight="false" outlineLevel="0" collapsed="false">
      <c r="A2037" s="17" t="n">
        <v>2432</v>
      </c>
      <c r="B2037" s="16" t="n">
        <v>0.093617755588558</v>
      </c>
      <c r="C2037" s="16" t="n">
        <v>0.100729326506456</v>
      </c>
      <c r="D2037" s="16" t="n">
        <v>1</v>
      </c>
      <c r="E2037" s="17" t="n">
        <v>17</v>
      </c>
      <c r="F2037" s="16" t="n">
        <v>3.14668094084411</v>
      </c>
      <c r="G2037" s="16" t="n">
        <v>2.44943999282931</v>
      </c>
      <c r="H2037" s="16" t="n">
        <v>0.433023619091968</v>
      </c>
      <c r="I2037" s="16" t="n">
        <v>1.30102999566398</v>
      </c>
      <c r="J2037" s="16" t="n">
        <v>0.402245002570588</v>
      </c>
      <c r="K2037" s="16" t="n">
        <v>0.56637037037037</v>
      </c>
      <c r="L2037" s="16" t="n">
        <v>0.576345679012346</v>
      </c>
    </row>
    <row r="2038" customFormat="false" ht="15" hidden="false" customHeight="false" outlineLevel="0" collapsed="false">
      <c r="A2038" s="17" t="n">
        <v>2433</v>
      </c>
      <c r="B2038" s="16" t="n">
        <v>0.0932230643928051</v>
      </c>
      <c r="C2038" s="16" t="n">
        <v>0.100288392239147</v>
      </c>
      <c r="D2038" s="16" t="n">
        <v>1</v>
      </c>
      <c r="E2038" s="17" t="n">
        <v>17</v>
      </c>
      <c r="F2038" s="16" t="n">
        <v>3.13356377353936</v>
      </c>
      <c r="G2038" s="16" t="n">
        <v>2.44561589298829</v>
      </c>
      <c r="H2038" s="16" t="n">
        <v>0.433023619091968</v>
      </c>
      <c r="I2038" s="16" t="n">
        <v>1.30102999566398</v>
      </c>
      <c r="J2038" s="16" t="n">
        <v>0.469751555785079</v>
      </c>
      <c r="K2038" s="16" t="n">
        <v>0.565654320987654</v>
      </c>
      <c r="L2038" s="16" t="n">
        <v>0.575530864197531</v>
      </c>
    </row>
    <row r="2039" customFormat="false" ht="15" hidden="false" customHeight="false" outlineLevel="0" collapsed="false">
      <c r="A2039" s="17" t="n">
        <v>2434</v>
      </c>
      <c r="B2039" s="16" t="n">
        <v>0.0928345307707787</v>
      </c>
      <c r="C2039" s="16" t="n">
        <v>0.0998631224201785</v>
      </c>
      <c r="D2039" s="16" t="n">
        <v>1</v>
      </c>
      <c r="E2039" s="17" t="n">
        <v>17</v>
      </c>
      <c r="F2039" s="16" t="n">
        <v>3.12762673070016</v>
      </c>
      <c r="G2039" s="16" t="n">
        <v>2.44561589298829</v>
      </c>
      <c r="H2039" s="16" t="n">
        <v>0.433023619091968</v>
      </c>
      <c r="I2039" s="16" t="n">
        <v>1.30102999566398</v>
      </c>
      <c r="J2039" s="16" t="n">
        <v>0.610703229837094</v>
      </c>
      <c r="K2039" s="16" t="n">
        <v>0.565037037037037</v>
      </c>
      <c r="L2039" s="16" t="n">
        <v>0.57641975308642</v>
      </c>
    </row>
    <row r="2040" customFormat="false" ht="15" hidden="false" customHeight="false" outlineLevel="0" collapsed="false">
      <c r="A2040" s="17" t="n">
        <v>2435</v>
      </c>
      <c r="B2040" s="16" t="n">
        <v>0.0924400434725815</v>
      </c>
      <c r="C2040" s="16" t="n">
        <v>0.099444401760896</v>
      </c>
      <c r="D2040" s="16" t="n">
        <v>1</v>
      </c>
      <c r="E2040" s="17" t="n">
        <v>17</v>
      </c>
      <c r="F2040" s="16" t="n">
        <v>3.13431990496945</v>
      </c>
      <c r="G2040" s="16" t="n">
        <v>2.44561589298829</v>
      </c>
      <c r="H2040" s="16" t="n">
        <v>0.433023619091968</v>
      </c>
      <c r="I2040" s="16" t="n">
        <v>1.30102999566398</v>
      </c>
      <c r="J2040" s="16" t="n">
        <v>0.495219291392049</v>
      </c>
      <c r="K2040" s="16" t="n">
        <v>0.564320987654321</v>
      </c>
      <c r="L2040" s="16" t="n">
        <v>0.575283950617284</v>
      </c>
    </row>
    <row r="2041" customFormat="false" ht="15" hidden="false" customHeight="false" outlineLevel="0" collapsed="false">
      <c r="A2041" s="17" t="n">
        <v>2436</v>
      </c>
      <c r="B2041" s="16" t="n">
        <v>0.0920372779998514</v>
      </c>
      <c r="C2041" s="16" t="n">
        <v>0.0990238457090325</v>
      </c>
      <c r="D2041" s="16" t="n">
        <v>1</v>
      </c>
      <c r="E2041" s="17" t="n">
        <v>17</v>
      </c>
      <c r="F2041" s="16" t="n">
        <v>3.14876110981266</v>
      </c>
      <c r="G2041" s="16" t="n">
        <v>2.4495843478046</v>
      </c>
      <c r="H2041" s="16" t="n">
        <v>0.433023619091968</v>
      </c>
      <c r="I2041" s="16" t="n">
        <v>1.30102999566398</v>
      </c>
      <c r="J2041" s="16" t="n">
        <v>0.585072094243272</v>
      </c>
      <c r="K2041" s="16" t="n">
        <v>0.563901234567901</v>
      </c>
      <c r="L2041" s="16" t="n">
        <v>0.574765432098765</v>
      </c>
    </row>
    <row r="2042" customFormat="false" ht="15" hidden="false" customHeight="false" outlineLevel="0" collapsed="false">
      <c r="A2042" s="17" t="n">
        <v>2437</v>
      </c>
      <c r="B2042" s="16" t="n">
        <v>0.0916746575799253</v>
      </c>
      <c r="C2042" s="16" t="n">
        <v>0.0986172742810514</v>
      </c>
      <c r="D2042" s="16" t="n">
        <v>1</v>
      </c>
      <c r="E2042" s="17" t="n">
        <v>16.8</v>
      </c>
      <c r="F2042" s="16" t="n">
        <v>3.14253773395231</v>
      </c>
      <c r="G2042" s="16" t="n">
        <v>2.44943999282931</v>
      </c>
      <c r="H2042" s="16" t="n">
        <v>0.433023619091968</v>
      </c>
      <c r="I2042" s="16" t="n">
        <v>1.30102999566398</v>
      </c>
      <c r="J2042" s="16" t="n">
        <v>0.926945069458434</v>
      </c>
      <c r="K2042" s="16" t="n">
        <v>0.563407407407407</v>
      </c>
      <c r="L2042" s="16" t="n">
        <v>0.574271604938272</v>
      </c>
    </row>
    <row r="2043" customFormat="false" ht="15" hidden="false" customHeight="false" outlineLevel="0" collapsed="false">
      <c r="A2043" s="17" t="n">
        <v>2438</v>
      </c>
      <c r="B2043" s="16" t="n">
        <v>0.091321191440026</v>
      </c>
      <c r="C2043" s="16" t="n">
        <v>0.0982107882698377</v>
      </c>
      <c r="D2043" s="16" t="n">
        <v>1</v>
      </c>
      <c r="E2043" s="17" t="n">
        <v>16.6</v>
      </c>
      <c r="F2043" s="16" t="n">
        <v>3.12846479323174</v>
      </c>
      <c r="G2043" s="16" t="n">
        <v>2.44561589298829</v>
      </c>
      <c r="H2043" s="16" t="n">
        <v>0.433023619091968</v>
      </c>
      <c r="I2043" s="16" t="n">
        <v>1.30102999566398</v>
      </c>
      <c r="J2043" s="16" t="n">
        <v>0.608899812168885</v>
      </c>
      <c r="K2043" s="16" t="n">
        <v>0.56358024691358</v>
      </c>
      <c r="L2043" s="16" t="n">
        <v>0.572172839506173</v>
      </c>
    </row>
    <row r="2044" customFormat="false" ht="15" hidden="false" customHeight="false" outlineLevel="0" collapsed="false">
      <c r="A2044" s="17" t="n">
        <v>2439</v>
      </c>
      <c r="B2044" s="16" t="n">
        <v>0.0909504696726799</v>
      </c>
      <c r="C2044" s="16" t="n">
        <v>0.0978093471129735</v>
      </c>
      <c r="D2044" s="16" t="n">
        <v>1</v>
      </c>
      <c r="E2044" s="17" t="n">
        <v>16.4</v>
      </c>
      <c r="F2044" s="16" t="n">
        <v>3.13207357006618</v>
      </c>
      <c r="G2044" s="16" t="n">
        <v>2.44561589298829</v>
      </c>
      <c r="H2044" s="16" t="n">
        <v>0.433023619091968</v>
      </c>
      <c r="I2044" s="16" t="n">
        <v>1.30102999566398</v>
      </c>
      <c r="J2044" s="16" t="n">
        <v>0.5425730078408</v>
      </c>
      <c r="K2044" s="16" t="n">
        <v>0.563135802469136</v>
      </c>
      <c r="L2044" s="16" t="n">
        <v>0.569555555555556</v>
      </c>
    </row>
    <row r="2045" customFormat="false" ht="15" hidden="false" customHeight="false" outlineLevel="0" collapsed="false">
      <c r="A2045" s="17" t="n">
        <v>2440</v>
      </c>
      <c r="B2045" s="16" t="n">
        <v>0.0905972368187375</v>
      </c>
      <c r="C2045" s="16" t="n">
        <v>0.0974145067897108</v>
      </c>
      <c r="D2045" s="16" t="n">
        <v>1</v>
      </c>
      <c r="E2045" s="17" t="n">
        <v>16.2</v>
      </c>
      <c r="F2045" s="16" t="n">
        <v>3.12378591979359</v>
      </c>
      <c r="G2045" s="16" t="n">
        <v>2.44481254387383</v>
      </c>
      <c r="H2045" s="16" t="n">
        <v>0.433023619091968</v>
      </c>
      <c r="I2045" s="16" t="n">
        <v>1.30102999566398</v>
      </c>
      <c r="J2045" s="16" t="n">
        <v>0.909865441428721</v>
      </c>
      <c r="K2045" s="16" t="n">
        <v>0.562518518518519</v>
      </c>
      <c r="L2045" s="16" t="n">
        <v>0.569753086419753</v>
      </c>
    </row>
    <row r="2046" customFormat="false" ht="15" hidden="false" customHeight="false" outlineLevel="0" collapsed="false">
      <c r="A2046" s="17" t="n">
        <v>2441</v>
      </c>
      <c r="B2046" s="16" t="n">
        <v>0.0902485183543629</v>
      </c>
      <c r="C2046" s="16" t="n">
        <v>0.097016060617235</v>
      </c>
      <c r="D2046" s="16" t="n">
        <v>1</v>
      </c>
      <c r="E2046" s="17" t="n">
        <v>16.2</v>
      </c>
      <c r="F2046" s="16" t="n">
        <v>3.11116282311248</v>
      </c>
      <c r="G2046" s="16" t="n">
        <v>2.4438752055179</v>
      </c>
      <c r="H2046" s="16" t="n">
        <v>0.433023619091968</v>
      </c>
      <c r="I2046" s="16" t="n">
        <v>1.30102999566398</v>
      </c>
      <c r="J2046" s="16" t="n">
        <v>0.713049498998186</v>
      </c>
      <c r="K2046" s="16" t="n">
        <v>0.561950617283951</v>
      </c>
      <c r="L2046" s="16" t="n">
        <v>0.570098765432099</v>
      </c>
    </row>
    <row r="2047" customFormat="false" ht="15" hidden="false" customHeight="false" outlineLevel="0" collapsed="false">
      <c r="A2047" s="17" t="n">
        <v>2442</v>
      </c>
      <c r="B2047" s="16" t="n">
        <v>0.0898895199928019</v>
      </c>
      <c r="C2047" s="16" t="n">
        <v>0.0966326775236262</v>
      </c>
      <c r="D2047" s="16" t="n">
        <v>1</v>
      </c>
      <c r="E2047" s="17" t="n">
        <v>16.2</v>
      </c>
      <c r="F2047" s="16" t="n">
        <v>3.11833768535403</v>
      </c>
      <c r="G2047" s="16" t="n">
        <v>2.4438752055179</v>
      </c>
      <c r="H2047" s="16" t="n">
        <v>0.433023619091968</v>
      </c>
      <c r="I2047" s="16" t="n">
        <v>1.30102999566398</v>
      </c>
      <c r="J2047" s="16" t="n">
        <v>0.907734570800758</v>
      </c>
      <c r="K2047" s="16" t="n">
        <v>0.561703703703704</v>
      </c>
      <c r="L2047" s="16" t="n">
        <v>0.570049382716049</v>
      </c>
    </row>
    <row r="2048" customFormat="false" ht="15" hidden="false" customHeight="false" outlineLevel="0" collapsed="false">
      <c r="A2048" s="17" t="n">
        <v>2443</v>
      </c>
      <c r="B2048" s="16" t="n">
        <v>0.0895471177167363</v>
      </c>
      <c r="C2048" s="16" t="n">
        <v>0.0962601809948683</v>
      </c>
      <c r="D2048" s="16" t="n">
        <v>1</v>
      </c>
      <c r="E2048" s="17" t="n">
        <v>16.1</v>
      </c>
      <c r="F2048" s="16" t="n">
        <v>3.11812086896446</v>
      </c>
      <c r="G2048" s="16" t="n">
        <v>2.4438752055179</v>
      </c>
      <c r="H2048" s="16" t="n">
        <v>0.433023619091968</v>
      </c>
      <c r="I2048" s="16" t="n">
        <v>1.30102999566398</v>
      </c>
      <c r="J2048" s="16" t="n">
        <v>0.536926536655657</v>
      </c>
      <c r="K2048" s="16" t="n">
        <v>0.560987654320988</v>
      </c>
      <c r="L2048" s="16" t="n">
        <v>0.569703703703704</v>
      </c>
    </row>
    <row r="2049" customFormat="false" ht="15" hidden="false" customHeight="false" outlineLevel="0" collapsed="false">
      <c r="A2049" s="17" t="n">
        <v>2444</v>
      </c>
      <c r="B2049" s="16" t="n">
        <v>0.0892059300508764</v>
      </c>
      <c r="C2049" s="16" t="n">
        <v>0.0958980082389381</v>
      </c>
      <c r="D2049" s="16" t="n">
        <v>1</v>
      </c>
      <c r="E2049" s="17" t="n">
        <v>16</v>
      </c>
      <c r="F2049" s="16" t="n">
        <v>3.12640178536061</v>
      </c>
      <c r="G2049" s="16" t="n">
        <v>2.44544984345876</v>
      </c>
      <c r="H2049" s="16" t="n">
        <v>0.433023619091968</v>
      </c>
      <c r="I2049" s="16" t="n">
        <v>1.30102999566398</v>
      </c>
      <c r="J2049" s="16" t="n">
        <v>0.881875194699516</v>
      </c>
      <c r="K2049" s="16" t="n">
        <v>0.560469135802469</v>
      </c>
      <c r="L2049" s="16" t="n">
        <v>0.565160493827161</v>
      </c>
    </row>
    <row r="2050" customFormat="false" ht="15" hidden="false" customHeight="false" outlineLevel="0" collapsed="false">
      <c r="A2050" s="17" t="n">
        <v>2445</v>
      </c>
      <c r="B2050" s="16" t="n">
        <v>0.0888510415951411</v>
      </c>
      <c r="C2050" s="16" t="n">
        <v>0.0955338925454352</v>
      </c>
      <c r="D2050" s="16" t="n">
        <v>1</v>
      </c>
      <c r="E2050" s="17" t="n">
        <v>16</v>
      </c>
      <c r="F2050" s="16" t="n">
        <v>3.14060097354288</v>
      </c>
      <c r="G2050" s="16" t="n">
        <v>2.44943999282931</v>
      </c>
      <c r="H2050" s="16" t="n">
        <v>0.433023619091968</v>
      </c>
      <c r="I2050" s="16" t="n">
        <v>1.30102999566398</v>
      </c>
      <c r="J2050" s="16" t="n">
        <v>0.780216715299984</v>
      </c>
      <c r="K2050" s="16" t="n">
        <v>0.560049382716049</v>
      </c>
      <c r="L2050" s="16" t="n">
        <v>0.559827160493827</v>
      </c>
    </row>
    <row r="2051" customFormat="false" ht="15" hidden="false" customHeight="false" outlineLevel="0" collapsed="false">
      <c r="A2051" s="17" t="n">
        <v>2446</v>
      </c>
      <c r="B2051" s="16" t="n">
        <v>0.0885228873127037</v>
      </c>
      <c r="C2051" s="16" t="n">
        <v>0.0951771948486566</v>
      </c>
      <c r="D2051" s="16" t="n">
        <v>1</v>
      </c>
      <c r="E2051" s="17" t="n">
        <v>16</v>
      </c>
      <c r="F2051" s="16" t="n">
        <v>3.14057621237588</v>
      </c>
      <c r="G2051" s="16" t="n">
        <v>2.44943999282931</v>
      </c>
      <c r="H2051" s="16" t="n">
        <v>0.433023619091968</v>
      </c>
      <c r="I2051" s="16" t="n">
        <v>1.30102999566398</v>
      </c>
      <c r="J2051" s="16" t="n">
        <v>0.626231065492126</v>
      </c>
      <c r="K2051" s="16" t="n">
        <v>0.560098765432099</v>
      </c>
      <c r="L2051" s="16" t="n">
        <v>0.557975308641975</v>
      </c>
    </row>
    <row r="2052" customFormat="false" ht="15" hidden="false" customHeight="false" outlineLevel="0" collapsed="false">
      <c r="A2052" s="17" t="n">
        <v>2447</v>
      </c>
      <c r="B2052" s="16" t="n">
        <v>0.0882180088096195</v>
      </c>
      <c r="C2052" s="16" t="n">
        <v>0.094827071742879</v>
      </c>
      <c r="D2052" s="16" t="n">
        <v>1</v>
      </c>
      <c r="E2052" s="17" t="n">
        <v>16</v>
      </c>
      <c r="F2052" s="16" t="n">
        <v>3.12879024280549</v>
      </c>
      <c r="G2052" s="16" t="n">
        <v>2.44561589298829</v>
      </c>
      <c r="H2052" s="16" t="n">
        <v>0.433023619091968</v>
      </c>
      <c r="I2052" s="16" t="n">
        <v>1.30102999566398</v>
      </c>
      <c r="J2052" s="16" t="n">
        <v>0.531052649456445</v>
      </c>
      <c r="K2052" s="16" t="n">
        <v>0.560296296296296</v>
      </c>
      <c r="L2052" s="16" t="n">
        <v>0.557308641975309</v>
      </c>
    </row>
    <row r="2053" customFormat="false" ht="15" hidden="false" customHeight="false" outlineLevel="0" collapsed="false">
      <c r="A2053" s="17" t="n">
        <v>2448</v>
      </c>
      <c r="B2053" s="16" t="n">
        <v>0.087907808025678</v>
      </c>
      <c r="C2053" s="16" t="n">
        <v>0.0944826251930661</v>
      </c>
      <c r="D2053" s="16" t="n">
        <v>1</v>
      </c>
      <c r="E2053" s="17" t="n">
        <v>15.9</v>
      </c>
      <c r="F2053" s="16" t="n">
        <v>3.1224842013558</v>
      </c>
      <c r="G2053" s="16" t="n">
        <v>2.44449673841769</v>
      </c>
      <c r="H2053" s="16" t="n">
        <v>0.433023619091968</v>
      </c>
      <c r="I2053" s="16" t="n">
        <v>1.30102999566398</v>
      </c>
      <c r="J2053" s="16" t="n">
        <v>0.73402824467619</v>
      </c>
      <c r="K2053" s="16" t="n">
        <v>0.559975308641975</v>
      </c>
      <c r="L2053" s="16" t="n">
        <v>0.558296296296296</v>
      </c>
    </row>
    <row r="2054" customFormat="false" ht="15" hidden="false" customHeight="false" outlineLevel="0" collapsed="false">
      <c r="A2054" s="17" t="n">
        <v>2449</v>
      </c>
      <c r="B2054" s="16" t="n">
        <v>0.087610071649154</v>
      </c>
      <c r="C2054" s="16" t="n">
        <v>0.0941515049255557</v>
      </c>
      <c r="D2054" s="16" t="n">
        <v>1</v>
      </c>
      <c r="E2054" s="17" t="n">
        <v>15.8</v>
      </c>
      <c r="F2054" s="16" t="n">
        <v>3.1135866723424</v>
      </c>
      <c r="G2054" s="16" t="n">
        <v>2.4438752055179</v>
      </c>
      <c r="H2054" s="16" t="n">
        <v>0.433023619091968</v>
      </c>
      <c r="I2054" s="16" t="n">
        <v>1.30102999566398</v>
      </c>
      <c r="J2054" s="16" t="n">
        <v>0.909067960529417</v>
      </c>
      <c r="K2054" s="16" t="n">
        <v>0.559777777777778</v>
      </c>
      <c r="L2054" s="16" t="n">
        <v>0.562395061728395</v>
      </c>
    </row>
    <row r="2055" customFormat="false" ht="15" hidden="false" customHeight="false" outlineLevel="0" collapsed="false">
      <c r="A2055" s="17" t="n">
        <v>2450</v>
      </c>
      <c r="B2055" s="16" t="n">
        <v>0.0872990851600965</v>
      </c>
      <c r="C2055" s="16" t="n">
        <v>0.0938260034140613</v>
      </c>
      <c r="D2055" s="16" t="n">
        <v>1</v>
      </c>
      <c r="E2055" s="17" t="n">
        <v>15.8</v>
      </c>
      <c r="F2055" s="16" t="n">
        <v>3.12020388174322</v>
      </c>
      <c r="G2055" s="16" t="n">
        <v>2.4438752055179</v>
      </c>
      <c r="H2055" s="16" t="n">
        <v>0.433023619091968</v>
      </c>
      <c r="I2055" s="16" t="n">
        <v>1.30102999566398</v>
      </c>
      <c r="J2055" s="16" t="n">
        <v>0.506479943855193</v>
      </c>
      <c r="K2055" s="16" t="n">
        <v>0.560222222222222</v>
      </c>
      <c r="L2055" s="16" t="n">
        <v>0.568592592592593</v>
      </c>
    </row>
    <row r="2056" customFormat="false" ht="15" hidden="false" customHeight="false" outlineLevel="0" collapsed="false">
      <c r="A2056" s="17" t="n">
        <v>2451</v>
      </c>
      <c r="B2056" s="16" t="n">
        <v>0.0869536822040876</v>
      </c>
      <c r="C2056" s="16" t="n">
        <v>0.0934998172024886</v>
      </c>
      <c r="D2056" s="16" t="n">
        <v>1</v>
      </c>
      <c r="E2056" s="17" t="n">
        <v>15.9</v>
      </c>
      <c r="F2056" s="16" t="n">
        <v>3.15078411216439</v>
      </c>
      <c r="G2056" s="16" t="n">
        <v>2.4495843478046</v>
      </c>
      <c r="H2056" s="16" t="n">
        <v>0.433023619091968</v>
      </c>
      <c r="I2056" s="16" t="n">
        <v>1.30102999566398</v>
      </c>
      <c r="J2056" s="16" t="n">
        <v>0.425100896856759</v>
      </c>
      <c r="K2056" s="16" t="n">
        <v>0.56041975308642</v>
      </c>
      <c r="L2056" s="16" t="n">
        <v>0.577283950617284</v>
      </c>
    </row>
    <row r="2057" customFormat="false" ht="15" hidden="false" customHeight="false" outlineLevel="0" collapsed="false">
      <c r="A2057" s="17" t="n">
        <v>2452</v>
      </c>
      <c r="B2057" s="16" t="n">
        <v>0.0866633207433754</v>
      </c>
      <c r="C2057" s="16" t="n">
        <v>0.0931852213127746</v>
      </c>
      <c r="D2057" s="16" t="n">
        <v>1</v>
      </c>
      <c r="E2057" s="17" t="n">
        <v>15.9</v>
      </c>
      <c r="F2057" s="16" t="n">
        <v>3.1501870290859</v>
      </c>
      <c r="G2057" s="16" t="n">
        <v>2.4495843478046</v>
      </c>
      <c r="H2057" s="16" t="n">
        <v>0.433023619091968</v>
      </c>
      <c r="I2057" s="16" t="n">
        <v>1.30102999566398</v>
      </c>
      <c r="J2057" s="16" t="n">
        <v>0.783889900366312</v>
      </c>
      <c r="K2057" s="16" t="n">
        <v>0.560444444444444</v>
      </c>
      <c r="L2057" s="16" t="n">
        <v>0.58520987654321</v>
      </c>
    </row>
    <row r="2058" customFormat="false" ht="15" hidden="false" customHeight="false" outlineLevel="0" collapsed="false">
      <c r="A2058" s="17" t="n">
        <v>2453</v>
      </c>
      <c r="B2058" s="16" t="n">
        <v>0.0864206855495771</v>
      </c>
      <c r="C2058" s="16" t="n">
        <v>0.0928858585158984</v>
      </c>
      <c r="D2058" s="16" t="n">
        <v>1</v>
      </c>
      <c r="E2058" s="17" t="n">
        <v>15.7</v>
      </c>
      <c r="F2058" s="16" t="n">
        <v>3.12957901215472</v>
      </c>
      <c r="G2058" s="16" t="n">
        <v>2.44561589298829</v>
      </c>
      <c r="H2058" s="16" t="n">
        <v>0.433023619091968</v>
      </c>
      <c r="I2058" s="16" t="n">
        <v>1.30102999566398</v>
      </c>
      <c r="J2058" s="16" t="n">
        <v>0.557117083622142</v>
      </c>
      <c r="K2058" s="16" t="n">
        <v>0.559950617283951</v>
      </c>
      <c r="L2058" s="16" t="n">
        <v>0.593506172839506</v>
      </c>
    </row>
    <row r="2059" customFormat="false" ht="15" hidden="false" customHeight="false" outlineLevel="0" collapsed="false">
      <c r="A2059" s="17" t="n">
        <v>2454</v>
      </c>
      <c r="B2059" s="16" t="n">
        <v>0.0861561164259911</v>
      </c>
      <c r="C2059" s="16" t="n">
        <v>0.0925786668310563</v>
      </c>
      <c r="D2059" s="16" t="n">
        <v>1</v>
      </c>
      <c r="E2059" s="17" t="n">
        <v>15.4</v>
      </c>
      <c r="F2059" s="16" t="n">
        <v>3.11642737006278</v>
      </c>
      <c r="G2059" s="16" t="n">
        <v>2.4438752055179</v>
      </c>
      <c r="H2059" s="16" t="n">
        <v>0.433023619091968</v>
      </c>
      <c r="I2059" s="16" t="n">
        <v>1.30102999566398</v>
      </c>
      <c r="J2059" s="16" t="n">
        <v>0.601692982788692</v>
      </c>
      <c r="K2059" s="16" t="n">
        <v>0.559333333333333</v>
      </c>
      <c r="L2059" s="16" t="n">
        <v>0.600148148148148</v>
      </c>
    </row>
    <row r="2060" customFormat="false" ht="15" hidden="false" customHeight="false" outlineLevel="0" collapsed="false">
      <c r="A2060" s="17" t="n">
        <v>2455</v>
      </c>
      <c r="B2060" s="16" t="n">
        <v>0.0859144223233064</v>
      </c>
      <c r="C2060" s="16" t="n">
        <v>0.0922898417794042</v>
      </c>
      <c r="D2060" s="16" t="n">
        <v>1</v>
      </c>
      <c r="E2060" s="17" t="n">
        <v>15</v>
      </c>
      <c r="F2060" s="16" t="n">
        <v>3.09595591674722</v>
      </c>
      <c r="G2060" s="16" t="n">
        <v>2.43154126099838</v>
      </c>
      <c r="H2060" s="16" t="n">
        <v>0.433023619091968</v>
      </c>
      <c r="I2060" s="16" t="n">
        <v>1.30102999566398</v>
      </c>
      <c r="J2060" s="16" t="n">
        <v>0.71428438844357</v>
      </c>
      <c r="K2060" s="16" t="n">
        <v>0.558345679012346</v>
      </c>
      <c r="L2060" s="16" t="n">
        <v>0.605481481481482</v>
      </c>
    </row>
    <row r="2061" customFormat="false" ht="15" hidden="false" customHeight="false" outlineLevel="0" collapsed="false">
      <c r="A2061" s="17" t="n">
        <v>2456</v>
      </c>
      <c r="B2061" s="16" t="n">
        <v>0.08565757026275</v>
      </c>
      <c r="C2061" s="16" t="n">
        <v>0.0919889575160212</v>
      </c>
      <c r="D2061" s="16" t="n">
        <v>1</v>
      </c>
      <c r="E2061" s="17" t="n">
        <v>14.6</v>
      </c>
      <c r="F2061" s="16" t="n">
        <v>3.07856959432361</v>
      </c>
      <c r="G2061" s="16" t="n">
        <v>2.41795622745491</v>
      </c>
      <c r="H2061" s="16" t="n">
        <v>0.433023619091968</v>
      </c>
      <c r="I2061" s="16" t="n">
        <v>1.30102999566398</v>
      </c>
      <c r="J2061" s="16" t="n">
        <v>1.13572955895214</v>
      </c>
      <c r="K2061" s="16" t="n">
        <v>0.556740740740741</v>
      </c>
      <c r="L2061" s="16" t="n">
        <v>0.610123456790124</v>
      </c>
    </row>
    <row r="2062" customFormat="false" ht="15" hidden="false" customHeight="false" outlineLevel="0" collapsed="false">
      <c r="A2062" s="17" t="n">
        <v>2457</v>
      </c>
      <c r="B2062" s="16" t="n">
        <v>0.0853948312501113</v>
      </c>
      <c r="C2062" s="16" t="n">
        <v>0.0916741673813926</v>
      </c>
      <c r="D2062" s="16" t="n">
        <v>1</v>
      </c>
      <c r="E2062" s="17" t="n">
        <v>14.5</v>
      </c>
      <c r="F2062" s="16" t="n">
        <v>3.05495670491025</v>
      </c>
      <c r="G2062" s="16" t="n">
        <v>2.39962191528521</v>
      </c>
      <c r="H2062" s="16" t="n">
        <v>0.432973405594538</v>
      </c>
      <c r="I2062" s="16" t="n">
        <v>1.30102999566398</v>
      </c>
      <c r="J2062" s="16" t="n">
        <v>0.644329306777168</v>
      </c>
      <c r="K2062" s="16" t="n">
        <v>0.556098765432099</v>
      </c>
      <c r="L2062" s="16" t="n">
        <v>0.613333333333333</v>
      </c>
    </row>
    <row r="2063" customFormat="false" ht="15" hidden="false" customHeight="false" outlineLevel="0" collapsed="false">
      <c r="A2063" s="17" t="n">
        <v>2458</v>
      </c>
      <c r="B2063" s="16" t="n">
        <v>0.0851061085032092</v>
      </c>
      <c r="C2063" s="16" t="n">
        <v>0.0913446738322576</v>
      </c>
      <c r="D2063" s="16" t="n">
        <v>1</v>
      </c>
      <c r="E2063" s="17" t="n">
        <v>14.1</v>
      </c>
      <c r="F2063" s="16" t="n">
        <v>3.03493422245902</v>
      </c>
      <c r="G2063" s="16" t="n">
        <v>2.38368101276815</v>
      </c>
      <c r="H2063" s="16" t="n">
        <v>0.432973405594538</v>
      </c>
      <c r="I2063" s="16" t="n">
        <v>1.30102999566398</v>
      </c>
      <c r="J2063" s="16" t="n">
        <v>0.663460690294041</v>
      </c>
      <c r="K2063" s="16" t="n">
        <v>0.555333333333333</v>
      </c>
      <c r="L2063" s="16" t="n">
        <v>0.616395061728395</v>
      </c>
    </row>
    <row r="2064" customFormat="false" ht="15" hidden="false" customHeight="false" outlineLevel="0" collapsed="false">
      <c r="A2064" s="17" t="n">
        <v>2459</v>
      </c>
      <c r="B2064" s="16" t="n">
        <v>0.0848019547760487</v>
      </c>
      <c r="C2064" s="16" t="n">
        <v>0.0909892569730679</v>
      </c>
      <c r="D2064" s="16" t="n">
        <v>1</v>
      </c>
      <c r="E2064" s="17" t="n">
        <v>13.9</v>
      </c>
      <c r="F2064" s="16" t="n">
        <v>3.01283778444557</v>
      </c>
      <c r="G2064" s="16" t="n">
        <v>2.36527287277743</v>
      </c>
      <c r="H2064" s="16" t="n">
        <v>0.430962087760917</v>
      </c>
      <c r="I2064" s="16" t="n">
        <v>1.30102999566398</v>
      </c>
      <c r="J2064" s="16" t="n">
        <v>1.59860679139692</v>
      </c>
      <c r="K2064" s="16" t="n">
        <v>0.554641975308642</v>
      </c>
      <c r="L2064" s="16" t="n">
        <v>0.615851851851852</v>
      </c>
    </row>
    <row r="2065" customFormat="false" ht="15" hidden="false" customHeight="false" outlineLevel="0" collapsed="false">
      <c r="A2065" s="17" t="n">
        <v>2460</v>
      </c>
      <c r="B2065" s="16" t="n">
        <v>0.0844946392708355</v>
      </c>
      <c r="C2065" s="16" t="n">
        <v>0.090634636696842</v>
      </c>
      <c r="D2065" s="16" t="n">
        <v>1</v>
      </c>
      <c r="E2065" s="17" t="n">
        <v>13.5</v>
      </c>
      <c r="F2065" s="16" t="n">
        <v>2.99705728630505</v>
      </c>
      <c r="G2065" s="16" t="n">
        <v>2.35496674731366</v>
      </c>
      <c r="H2065" s="16" t="n">
        <v>0.430275586146584</v>
      </c>
      <c r="I2065" s="16" t="n">
        <v>1.30102999566398</v>
      </c>
      <c r="J2065" s="16" t="n">
        <v>1.3495806232713</v>
      </c>
      <c r="K2065" s="16" t="n">
        <v>0.554049382716049</v>
      </c>
      <c r="L2065" s="16" t="n">
        <v>0.613333333333333</v>
      </c>
    </row>
    <row r="2066" customFormat="false" ht="15" hidden="false" customHeight="false" outlineLevel="0" collapsed="false">
      <c r="A2066" s="17" t="n">
        <v>2461</v>
      </c>
      <c r="B2066" s="16" t="n">
        <v>0.0841606948110792</v>
      </c>
      <c r="C2066" s="16" t="n">
        <v>0.0902778576148881</v>
      </c>
      <c r="D2066" s="16" t="n">
        <v>1</v>
      </c>
      <c r="E2066" s="17" t="n">
        <v>13.6</v>
      </c>
      <c r="F2066" s="16" t="n">
        <v>2.99748845935563</v>
      </c>
      <c r="G2066" s="16" t="n">
        <v>2.35496674731366</v>
      </c>
      <c r="H2066" s="16" t="n">
        <v>0.430275586146584</v>
      </c>
      <c r="I2066" s="16" t="n">
        <v>1.30102999566398</v>
      </c>
      <c r="J2066" s="16" t="n">
        <v>1.06108379316647</v>
      </c>
      <c r="K2066" s="16" t="n">
        <v>0.554222222222222</v>
      </c>
      <c r="L2066" s="16" t="n">
        <v>0.610024691358025</v>
      </c>
    </row>
    <row r="2067" customFormat="false" ht="15" hidden="false" customHeight="false" outlineLevel="0" collapsed="false">
      <c r="A2067" s="17" t="n">
        <v>2462</v>
      </c>
      <c r="B2067" s="16" t="n">
        <v>0.0838334831098716</v>
      </c>
      <c r="C2067" s="16" t="n">
        <v>0.0899272634171777</v>
      </c>
      <c r="D2067" s="16" t="n">
        <v>1</v>
      </c>
      <c r="E2067" s="17" t="n">
        <v>13.6</v>
      </c>
      <c r="F2067" s="16" t="n">
        <v>3.00147983214383</v>
      </c>
      <c r="G2067" s="16" t="n">
        <v>2.357572158778</v>
      </c>
      <c r="H2067" s="16" t="n">
        <v>0.430275586146584</v>
      </c>
      <c r="I2067" s="16" t="n">
        <v>1.30102999566398</v>
      </c>
      <c r="J2067" s="16" t="n">
        <v>0.853913558017317</v>
      </c>
      <c r="K2067" s="16" t="n">
        <v>0.553802469135802</v>
      </c>
      <c r="L2067" s="16" t="n">
        <v>0.608592592592593</v>
      </c>
    </row>
    <row r="2068" customFormat="false" ht="15" hidden="false" customHeight="false" outlineLevel="0" collapsed="false">
      <c r="A2068" s="17" t="n">
        <v>2463</v>
      </c>
      <c r="B2068" s="16" t="n">
        <v>0.0835182545085748</v>
      </c>
      <c r="C2068" s="16" t="n">
        <v>0.0895854782230324</v>
      </c>
      <c r="D2068" s="16" t="n">
        <v>1</v>
      </c>
      <c r="E2068" s="17" t="n">
        <v>13.6</v>
      </c>
      <c r="F2068" s="16" t="n">
        <v>3.00618189274811</v>
      </c>
      <c r="G2068" s="16" t="n">
        <v>2.36044944996703</v>
      </c>
      <c r="H2068" s="16" t="n">
        <v>0.430275586146584</v>
      </c>
      <c r="I2068" s="16" t="n">
        <v>1.30102999566398</v>
      </c>
      <c r="J2068" s="16" t="n">
        <v>1.05587276315605</v>
      </c>
      <c r="K2068" s="16" t="n">
        <v>0.553012345679012</v>
      </c>
      <c r="L2068" s="16" t="n">
        <v>0.608888888888889</v>
      </c>
    </row>
    <row r="2069" customFormat="false" ht="15" hidden="false" customHeight="false" outlineLevel="0" collapsed="false">
      <c r="A2069" s="17" t="n">
        <v>2464</v>
      </c>
      <c r="B2069" s="16" t="n">
        <v>0.0832027941114373</v>
      </c>
      <c r="C2069" s="16" t="n">
        <v>0.0892200452999936</v>
      </c>
      <c r="D2069" s="16" t="n">
        <v>1</v>
      </c>
      <c r="E2069" s="17" t="n">
        <v>13.3</v>
      </c>
      <c r="F2069" s="16" t="n">
        <v>2.9871751169425</v>
      </c>
      <c r="G2069" s="16" t="n">
        <v>2.34689414091038</v>
      </c>
      <c r="H2069" s="16" t="n">
        <v>0.428251476432721</v>
      </c>
      <c r="I2069" s="16" t="n">
        <v>1.30102999566398</v>
      </c>
      <c r="J2069" s="16" t="n">
        <v>0.962392983379303</v>
      </c>
      <c r="K2069" s="16" t="n">
        <v>0.552320987654321</v>
      </c>
      <c r="L2069" s="16" t="n">
        <v>0.606074074074074</v>
      </c>
    </row>
    <row r="2070" customFormat="false" ht="15" hidden="false" customHeight="false" outlineLevel="0" collapsed="false">
      <c r="A2070" s="17" t="n">
        <v>2465</v>
      </c>
      <c r="B2070" s="16" t="n">
        <v>0.0828954675959216</v>
      </c>
      <c r="C2070" s="16" t="n">
        <v>0.0888549611055189</v>
      </c>
      <c r="D2070" s="16" t="n">
        <v>1</v>
      </c>
      <c r="E2070" s="17" t="n">
        <v>12.8</v>
      </c>
      <c r="F2070" s="16" t="n">
        <v>2.96004234752743</v>
      </c>
      <c r="G2070" s="16" t="n">
        <v>2.32958139788884</v>
      </c>
      <c r="H2070" s="16" t="n">
        <v>0.425387039165</v>
      </c>
      <c r="I2070" s="16" t="n">
        <v>1.30102999566398</v>
      </c>
      <c r="J2070" s="16" t="n">
        <v>1.57197524546816</v>
      </c>
      <c r="K2070" s="16" t="n">
        <v>0.551555555555556</v>
      </c>
      <c r="L2070" s="16" t="n">
        <v>0.606296296296296</v>
      </c>
    </row>
    <row r="2071" customFormat="false" ht="15" hidden="false" customHeight="false" outlineLevel="0" collapsed="false">
      <c r="A2071" s="17" t="n">
        <v>2466</v>
      </c>
      <c r="B2071" s="16" t="n">
        <v>0.0825831606984138</v>
      </c>
      <c r="C2071" s="16" t="n">
        <v>0.0884939897308747</v>
      </c>
      <c r="D2071" s="16" t="n">
        <v>1</v>
      </c>
      <c r="E2071" s="17" t="n">
        <v>12.5</v>
      </c>
      <c r="F2071" s="16" t="n">
        <v>2.94177859535821</v>
      </c>
      <c r="G2071" s="16" t="n">
        <v>2.31658188571197</v>
      </c>
      <c r="H2071" s="16" t="n">
        <v>0.422702441343252</v>
      </c>
      <c r="I2071" s="16" t="n">
        <v>1.30102999566398</v>
      </c>
      <c r="J2071" s="16" t="n">
        <v>1.27437249174198</v>
      </c>
      <c r="K2071" s="16" t="n">
        <v>0.550913580246914</v>
      </c>
      <c r="L2071" s="16" t="n">
        <v>0.609432098765432</v>
      </c>
    </row>
    <row r="2072" customFormat="false" ht="15" hidden="false" customHeight="false" outlineLevel="0" collapsed="false">
      <c r="A2072" s="17" t="n">
        <v>2467</v>
      </c>
      <c r="B2072" s="16" t="n">
        <v>0.0822559056182702</v>
      </c>
      <c r="C2072" s="16" t="n">
        <v>0.0881250204394261</v>
      </c>
      <c r="D2072" s="16" t="n">
        <v>1</v>
      </c>
      <c r="E2072" s="17" t="n">
        <v>12.4</v>
      </c>
      <c r="F2072" s="16" t="n">
        <v>2.92557596700566</v>
      </c>
      <c r="G2072" s="16" t="n">
        <v>2.30558045104523</v>
      </c>
      <c r="H2072" s="16" t="n">
        <v>0.421472286697312</v>
      </c>
      <c r="I2072" s="16" t="n">
        <v>1.30102999566398</v>
      </c>
      <c r="J2072" s="16" t="n">
        <v>1.12036271448451</v>
      </c>
      <c r="K2072" s="16" t="n">
        <v>0.550395061728395</v>
      </c>
      <c r="L2072" s="16" t="n">
        <v>0.61041975308642</v>
      </c>
    </row>
    <row r="2073" customFormat="false" ht="15" hidden="false" customHeight="false" outlineLevel="0" collapsed="false">
      <c r="A2073" s="17" t="n">
        <v>2468</v>
      </c>
      <c r="B2073" s="16" t="n">
        <v>0.0819076552159257</v>
      </c>
      <c r="C2073" s="16" t="n">
        <v>0.0877417361901866</v>
      </c>
      <c r="D2073" s="16" t="n">
        <v>1</v>
      </c>
      <c r="E2073" s="17" t="n">
        <v>12.1</v>
      </c>
      <c r="F2073" s="16" t="n">
        <v>2.91706944647841</v>
      </c>
      <c r="G2073" s="16" t="n">
        <v>2.30004908177827</v>
      </c>
      <c r="H2073" s="16" t="n">
        <v>0.420883452255734</v>
      </c>
      <c r="I2073" s="16" t="n">
        <v>1.30102999566398</v>
      </c>
      <c r="J2073" s="16" t="n">
        <v>0.925480076172335</v>
      </c>
      <c r="K2073" s="16" t="n">
        <v>0.550098765432099</v>
      </c>
      <c r="L2073" s="16" t="n">
        <v>0.617530864197531</v>
      </c>
    </row>
    <row r="2074" customFormat="false" ht="15" hidden="false" customHeight="false" outlineLevel="0" collapsed="false">
      <c r="A2074" s="17" t="n">
        <v>2469</v>
      </c>
      <c r="B2074" s="16" t="n">
        <v>0.0815666797260443</v>
      </c>
      <c r="C2074" s="16" t="n">
        <v>0.0873433766100142</v>
      </c>
      <c r="D2074" s="16" t="n">
        <v>1</v>
      </c>
      <c r="E2074" s="17" t="n">
        <v>11.9</v>
      </c>
      <c r="F2074" s="16" t="n">
        <v>2.89135453361094</v>
      </c>
      <c r="G2074" s="16" t="n">
        <v>2.27989160020026</v>
      </c>
      <c r="H2074" s="16" t="n">
        <v>0.420883452255734</v>
      </c>
      <c r="I2074" s="16" t="n">
        <v>1.30102999566398</v>
      </c>
      <c r="J2074" s="16" t="n">
        <v>1.12676571186316</v>
      </c>
      <c r="K2074" s="16" t="n">
        <v>0.549901234567901</v>
      </c>
      <c r="L2074" s="16" t="n">
        <v>0.620246913580247</v>
      </c>
    </row>
    <row r="2075" customFormat="false" ht="15" hidden="false" customHeight="false" outlineLevel="0" collapsed="false">
      <c r="A2075" s="17" t="n">
        <v>2470</v>
      </c>
      <c r="B2075" s="16" t="n">
        <v>0.0812081760002507</v>
      </c>
      <c r="C2075" s="16" t="n">
        <v>0.0869428904189004</v>
      </c>
      <c r="D2075" s="16" t="n">
        <v>1</v>
      </c>
      <c r="E2075" s="17" t="n">
        <v>11.6</v>
      </c>
      <c r="F2075" s="16" t="n">
        <v>2.87573821449169</v>
      </c>
      <c r="G2075" s="16" t="n">
        <v>2.26931550572053</v>
      </c>
      <c r="H2075" s="16" t="n">
        <v>0.420883452255734</v>
      </c>
      <c r="I2075" s="16" t="n">
        <v>1.30102999566398</v>
      </c>
      <c r="J2075" s="16" t="n">
        <v>1.16983728574645</v>
      </c>
      <c r="K2075" s="16" t="n">
        <v>0.549382716049383</v>
      </c>
      <c r="L2075" s="16" t="n">
        <v>0.61962962962963</v>
      </c>
    </row>
    <row r="2076" customFormat="false" ht="15" hidden="false" customHeight="false" outlineLevel="0" collapsed="false">
      <c r="A2076" s="17" t="n">
        <v>2471</v>
      </c>
      <c r="B2076" s="16" t="n">
        <v>0.0808354314002726</v>
      </c>
      <c r="C2076" s="16" t="n">
        <v>0.0865578355888526</v>
      </c>
      <c r="D2076" s="16" t="n">
        <v>1</v>
      </c>
      <c r="E2076" s="17" t="n">
        <v>11.7</v>
      </c>
      <c r="F2076" s="16" t="n">
        <v>2.88426769621402</v>
      </c>
      <c r="G2076" s="16" t="n">
        <v>2.27533218690201</v>
      </c>
      <c r="H2076" s="16" t="n">
        <v>0.420883452255734</v>
      </c>
      <c r="I2076" s="16" t="n">
        <v>1.30102999566398</v>
      </c>
      <c r="J2076" s="16" t="n">
        <v>0.857543790083281</v>
      </c>
      <c r="K2076" s="16" t="n">
        <v>0.549012345679012</v>
      </c>
      <c r="L2076" s="16" t="n">
        <v>0.615308641975309</v>
      </c>
    </row>
    <row r="2077" customFormat="false" ht="15" hidden="false" customHeight="false" outlineLevel="0" collapsed="false">
      <c r="A2077" s="17" t="n">
        <v>2472</v>
      </c>
      <c r="B2077" s="16" t="n">
        <v>0.0805289292501079</v>
      </c>
      <c r="C2077" s="16" t="n">
        <v>0.086199922727214</v>
      </c>
      <c r="D2077" s="16" t="n">
        <v>1</v>
      </c>
      <c r="E2077" s="17" t="n">
        <v>11.4</v>
      </c>
      <c r="F2077" s="16" t="n">
        <v>2.8584348427151</v>
      </c>
      <c r="G2077" s="16" t="n">
        <v>2.25367929331141</v>
      </c>
      <c r="H2077" s="16" t="n">
        <v>0.420883452255734</v>
      </c>
      <c r="I2077" s="16" t="n">
        <v>1.30102999566398</v>
      </c>
      <c r="J2077" s="16" t="n">
        <v>0.880539975269347</v>
      </c>
      <c r="K2077" s="16" t="n">
        <v>0.548666666666667</v>
      </c>
      <c r="L2077" s="16" t="n">
        <v>0.610641975308642</v>
      </c>
    </row>
    <row r="2078" customFormat="false" ht="15" hidden="false" customHeight="false" outlineLevel="0" collapsed="false">
      <c r="A2078" s="17" t="n">
        <v>2473</v>
      </c>
      <c r="B2078" s="16" t="n">
        <v>0.0802138505710496</v>
      </c>
      <c r="C2078" s="16" t="n">
        <v>0.0858491266932752</v>
      </c>
      <c r="D2078" s="16" t="n">
        <v>1</v>
      </c>
      <c r="E2078" s="17" t="n">
        <v>11.3</v>
      </c>
      <c r="F2078" s="16" t="n">
        <v>2.84233888196697</v>
      </c>
      <c r="G2078" s="16" t="n">
        <v>2.24254675209483</v>
      </c>
      <c r="H2078" s="16" t="n">
        <v>0.420883452255734</v>
      </c>
      <c r="I2078" s="16" t="n">
        <v>1.30102999566398</v>
      </c>
      <c r="J2078" s="16" t="n">
        <v>1.2901161196093</v>
      </c>
      <c r="K2078" s="16" t="n">
        <v>0.54837037037037</v>
      </c>
      <c r="L2078" s="16" t="n">
        <v>0.608345679012346</v>
      </c>
    </row>
    <row r="2079" customFormat="false" ht="15" hidden="false" customHeight="false" outlineLevel="0" collapsed="false">
      <c r="A2079" s="17" t="n">
        <v>2474</v>
      </c>
      <c r="B2079" s="16" t="n">
        <v>0.0798979796469212</v>
      </c>
      <c r="C2079" s="16" t="n">
        <v>0.0855029414842526</v>
      </c>
      <c r="D2079" s="16" t="n">
        <v>1</v>
      </c>
      <c r="E2079" s="17" t="n">
        <v>11.1</v>
      </c>
      <c r="F2079" s="16" t="n">
        <v>2.83062899744159</v>
      </c>
      <c r="G2079" s="16" t="n">
        <v>2.2332974661171</v>
      </c>
      <c r="H2079" s="16" t="n">
        <v>0.420840638716154</v>
      </c>
      <c r="I2079" s="16" t="n">
        <v>1.30102999566398</v>
      </c>
      <c r="J2079" s="16" t="n">
        <v>0.93272806487465</v>
      </c>
      <c r="K2079" s="16" t="n">
        <v>0.547432098765432</v>
      </c>
      <c r="L2079" s="16" t="n">
        <v>0.607111111111111</v>
      </c>
    </row>
    <row r="2080" customFormat="false" ht="15" hidden="false" customHeight="false" outlineLevel="0" collapsed="false">
      <c r="A2080" s="17" t="n">
        <v>2475</v>
      </c>
      <c r="B2080" s="16" t="n">
        <v>0.0796318180031247</v>
      </c>
      <c r="C2080" s="16" t="n">
        <v>0.0851508994648854</v>
      </c>
      <c r="D2080" s="16" t="n">
        <v>1</v>
      </c>
      <c r="E2080" s="17" t="n">
        <v>10.4</v>
      </c>
      <c r="F2080" s="16" t="n">
        <v>2.77791456216675</v>
      </c>
      <c r="G2080" s="16" t="n">
        <v>2.19251813244819</v>
      </c>
      <c r="H2080" s="16" t="n">
        <v>0.419444678475837</v>
      </c>
      <c r="I2080" s="16" t="n">
        <v>1.30102999566398</v>
      </c>
      <c r="J2080" s="16" t="n">
        <v>1.40638267736753</v>
      </c>
      <c r="K2080" s="16" t="n">
        <v>0.546962962962963</v>
      </c>
      <c r="L2080" s="16" t="n">
        <v>0.612098765432099</v>
      </c>
    </row>
    <row r="2081" customFormat="false" ht="15" hidden="false" customHeight="false" outlineLevel="0" collapsed="false">
      <c r="A2081" s="17" t="n">
        <v>2476</v>
      </c>
      <c r="B2081" s="16" t="n">
        <v>0.0793271123535103</v>
      </c>
      <c r="C2081" s="16" t="n">
        <v>0.0847902838720216</v>
      </c>
      <c r="D2081" s="16" t="n">
        <v>1</v>
      </c>
      <c r="E2081" s="17" t="n">
        <v>10.2</v>
      </c>
      <c r="F2081" s="16" t="n">
        <v>2.75067486786655</v>
      </c>
      <c r="G2081" s="16" t="n">
        <v>2.17174296888698</v>
      </c>
      <c r="H2081" s="16" t="n">
        <v>0.417724252924337</v>
      </c>
      <c r="I2081" s="16" t="n">
        <v>1.30102999566398</v>
      </c>
      <c r="J2081" s="16" t="n">
        <v>0.852982148717947</v>
      </c>
      <c r="K2081" s="16" t="n">
        <v>0.54637037037037</v>
      </c>
      <c r="L2081" s="16" t="n">
        <v>0.617950617283951</v>
      </c>
    </row>
    <row r="2082" customFormat="false" ht="15" hidden="false" customHeight="false" outlineLevel="0" collapsed="false">
      <c r="A2082" s="17" t="n">
        <v>2477</v>
      </c>
      <c r="B2082" s="16" t="n">
        <v>0.0789778850972653</v>
      </c>
      <c r="C2082" s="16" t="n">
        <v>0.0844415931983127</v>
      </c>
      <c r="D2082" s="16" t="n">
        <v>1</v>
      </c>
      <c r="E2082" s="17" t="n">
        <v>10.3</v>
      </c>
      <c r="F2082" s="16" t="n">
        <v>2.77198050114702</v>
      </c>
      <c r="G2082" s="16" t="n">
        <v>2.18912679319115</v>
      </c>
      <c r="H2082" s="16" t="n">
        <v>0.418372403366566</v>
      </c>
      <c r="I2082" s="16" t="n">
        <v>1.30102999566398</v>
      </c>
      <c r="J2082" s="16" t="n">
        <v>0.734539449338459</v>
      </c>
      <c r="K2082" s="16" t="n">
        <v>0.546024691358025</v>
      </c>
      <c r="L2082" s="16" t="n">
        <v>0.627679012345679</v>
      </c>
    </row>
    <row r="2083" customFormat="false" ht="15" hidden="false" customHeight="false" outlineLevel="0" collapsed="false">
      <c r="A2083" s="17" t="n">
        <v>2478</v>
      </c>
      <c r="B2083" s="16" t="n">
        <v>0.0786481940084034</v>
      </c>
      <c r="C2083" s="16" t="n">
        <v>0.0841196740915378</v>
      </c>
      <c r="D2083" s="16" t="n">
        <v>1</v>
      </c>
      <c r="E2083" s="17" t="n">
        <v>10.6</v>
      </c>
      <c r="F2083" s="16" t="n">
        <v>2.80024120705592</v>
      </c>
      <c r="G2083" s="16" t="n">
        <v>2.20830994297996</v>
      </c>
      <c r="H2083" s="16" t="n">
        <v>0.419856445084362</v>
      </c>
      <c r="I2083" s="16" t="n">
        <v>1.30102999566398</v>
      </c>
      <c r="J2083" s="16" t="n">
        <v>1.96266792556413</v>
      </c>
      <c r="K2083" s="16" t="n">
        <v>0.546</v>
      </c>
      <c r="L2083" s="16" t="n">
        <v>0.634543209876543</v>
      </c>
    </row>
    <row r="2084" customFormat="false" ht="15" hidden="false" customHeight="false" outlineLevel="0" collapsed="false">
      <c r="A2084" s="17" t="n">
        <v>2479</v>
      </c>
      <c r="B2084" s="16" t="n">
        <v>0.0783746928804451</v>
      </c>
      <c r="C2084" s="16" t="n">
        <v>0.0838062540358967</v>
      </c>
      <c r="D2084" s="16" t="n">
        <v>1</v>
      </c>
      <c r="E2084" s="17" t="n">
        <v>10.5</v>
      </c>
      <c r="F2084" s="16" t="n">
        <v>2.78123688436845</v>
      </c>
      <c r="G2084" s="16" t="n">
        <v>2.19361066155135</v>
      </c>
      <c r="H2084" s="16" t="n">
        <v>0.419055738230112</v>
      </c>
      <c r="I2084" s="16" t="n">
        <v>1.30102999566398</v>
      </c>
      <c r="J2084" s="16" t="n">
        <v>0.997723665422751</v>
      </c>
      <c r="K2084" s="16" t="n">
        <v>0.54558024691358</v>
      </c>
      <c r="L2084" s="16" t="n">
        <v>0.633654320987654</v>
      </c>
    </row>
    <row r="2085" customFormat="false" ht="15" hidden="false" customHeight="false" outlineLevel="0" collapsed="false">
      <c r="A2085" s="17" t="n">
        <v>2480</v>
      </c>
      <c r="B2085" s="16" t="n">
        <v>0.0781134610374769</v>
      </c>
      <c r="C2085" s="16" t="n">
        <v>0.0834932449625598</v>
      </c>
      <c r="D2085" s="16" t="n">
        <v>1</v>
      </c>
      <c r="E2085" s="16" t="n">
        <v>9.9</v>
      </c>
      <c r="F2085" s="16" t="n">
        <v>2.75016785874026</v>
      </c>
      <c r="G2085" s="16" t="n">
        <v>2.17174296888698</v>
      </c>
      <c r="H2085" s="16" t="n">
        <v>0.417033038641665</v>
      </c>
      <c r="I2085" s="16" t="n">
        <v>1.30102999566398</v>
      </c>
      <c r="J2085" s="16" t="n">
        <v>1.19347924689651</v>
      </c>
      <c r="K2085" s="16" t="n">
        <v>0.545259259259259</v>
      </c>
      <c r="L2085" s="16" t="n">
        <v>0.629753086419753</v>
      </c>
    </row>
    <row r="2086" customFormat="false" ht="15" hidden="false" customHeight="false" outlineLevel="0" collapsed="false">
      <c r="A2086" s="17" t="n">
        <v>2481</v>
      </c>
      <c r="B2086" s="16" t="n">
        <v>0.0778696685201592</v>
      </c>
      <c r="C2086" s="16" t="n">
        <v>0.0832002347376612</v>
      </c>
      <c r="D2086" s="16" t="n">
        <v>1</v>
      </c>
      <c r="E2086" s="16" t="n">
        <v>9.4</v>
      </c>
      <c r="F2086" s="16" t="n">
        <v>2.71934664392984</v>
      </c>
      <c r="G2086" s="16" t="n">
        <v>2.14819969550723</v>
      </c>
      <c r="H2086" s="16" t="n">
        <v>0.415056297332545</v>
      </c>
      <c r="I2086" s="16" t="n">
        <v>1.30102999566398</v>
      </c>
      <c r="J2086" s="16" t="n">
        <v>1.15646316892222</v>
      </c>
      <c r="K2086" s="16" t="n">
        <v>0.544691358024691</v>
      </c>
      <c r="L2086" s="16" t="n">
        <v>0.62083950617284</v>
      </c>
    </row>
    <row r="2087" customFormat="false" ht="15" hidden="false" customHeight="false" outlineLevel="0" collapsed="false">
      <c r="A2087" s="17" t="n">
        <v>2482</v>
      </c>
      <c r="B2087" s="16" t="n">
        <v>0.0776445440120167</v>
      </c>
      <c r="C2087" s="16" t="n">
        <v>0.0829026231418053</v>
      </c>
      <c r="D2087" s="16" t="n">
        <v>1</v>
      </c>
      <c r="E2087" s="16" t="n">
        <v>9</v>
      </c>
      <c r="F2087" s="16" t="n">
        <v>2.6668465047901</v>
      </c>
      <c r="G2087" s="16" t="n">
        <v>2.10405705164218</v>
      </c>
      <c r="H2087" s="16" t="n">
        <v>0.409216073962789</v>
      </c>
      <c r="I2087" s="16" t="n">
        <v>1.30102999566398</v>
      </c>
      <c r="J2087" s="16" t="n">
        <v>1.30785717152968</v>
      </c>
      <c r="K2087" s="16" t="n">
        <v>0.543654320987654</v>
      </c>
      <c r="L2087" s="16" t="n">
        <v>0.614049382716049</v>
      </c>
    </row>
    <row r="2088" customFormat="false" ht="15" hidden="false" customHeight="false" outlineLevel="0" collapsed="false">
      <c r="A2088" s="17" t="n">
        <v>2483</v>
      </c>
      <c r="B2088" s="16" t="n">
        <v>0.0773856753690375</v>
      </c>
      <c r="C2088" s="16" t="n">
        <v>0.0825986397597525</v>
      </c>
      <c r="D2088" s="16" t="n">
        <v>1</v>
      </c>
      <c r="E2088" s="16" t="n">
        <v>8.8</v>
      </c>
      <c r="F2088" s="16" t="n">
        <v>2.6392322801212</v>
      </c>
      <c r="G2088" s="16" t="n">
        <v>2.08023422127818</v>
      </c>
      <c r="H2088" s="16" t="n">
        <v>0.405487830440933</v>
      </c>
      <c r="I2088" s="16" t="n">
        <v>1.30102999566398</v>
      </c>
      <c r="J2088" s="16" t="n">
        <v>1.79908483820015</v>
      </c>
      <c r="K2088" s="16" t="n">
        <v>0.542567901234568</v>
      </c>
      <c r="L2088" s="16" t="n">
        <v>0.614938271604938</v>
      </c>
    </row>
    <row r="2089" customFormat="false" ht="15" hidden="false" customHeight="false" outlineLevel="0" collapsed="false">
      <c r="A2089" s="17" t="n">
        <v>2484</v>
      </c>
      <c r="B2089" s="16" t="n">
        <v>0.0771407129449977</v>
      </c>
      <c r="C2089" s="16" t="n">
        <v>0.0823313221666548</v>
      </c>
      <c r="D2089" s="16" t="n">
        <v>1</v>
      </c>
      <c r="E2089" s="16" t="n">
        <v>8.5</v>
      </c>
      <c r="F2089" s="16" t="n">
        <v>2.63261595070322</v>
      </c>
      <c r="G2089" s="16" t="n">
        <v>2.07660274540967</v>
      </c>
      <c r="H2089" s="16" t="n">
        <v>0.404535727688872</v>
      </c>
      <c r="I2089" s="16" t="n">
        <v>1.30102999566398</v>
      </c>
      <c r="J2089" s="16" t="n">
        <v>1.62407578743742</v>
      </c>
      <c r="K2089" s="16" t="n">
        <v>0.541876543209877</v>
      </c>
      <c r="L2089" s="16" t="n">
        <v>0.618320987654321</v>
      </c>
    </row>
    <row r="2090" customFormat="false" ht="15" hidden="false" customHeight="false" outlineLevel="0" collapsed="false">
      <c r="A2090" s="17" t="n">
        <v>2485</v>
      </c>
      <c r="B2090" s="16" t="n">
        <v>0.0769228232817517</v>
      </c>
      <c r="C2090" s="16" t="n">
        <v>0.0820815985980961</v>
      </c>
      <c r="D2090" s="16" t="n">
        <v>1</v>
      </c>
      <c r="E2090" s="16" t="n">
        <v>8.5</v>
      </c>
      <c r="F2090" s="16" t="n">
        <v>2.61353055303461</v>
      </c>
      <c r="G2090" s="16" t="n">
        <v>2.06415919399292</v>
      </c>
      <c r="H2090" s="16" t="n">
        <v>0.402387484337054</v>
      </c>
      <c r="I2090" s="16" t="n">
        <v>1.30102999566398</v>
      </c>
      <c r="J2090" s="16" t="n">
        <v>1.46046717934836</v>
      </c>
      <c r="K2090" s="16" t="n">
        <v>0.541555555555556</v>
      </c>
      <c r="L2090" s="16" t="n">
        <v>0.611950617283951</v>
      </c>
    </row>
    <row r="2091" customFormat="false" ht="15" hidden="false" customHeight="false" outlineLevel="0" collapsed="false">
      <c r="A2091" s="17" t="n">
        <v>2486</v>
      </c>
      <c r="B2091" s="16" t="n">
        <v>0.0766987026151684</v>
      </c>
      <c r="C2091" s="16" t="n">
        <v>0.0818286589947012</v>
      </c>
      <c r="D2091" s="16" t="n">
        <v>1</v>
      </c>
      <c r="E2091" s="16" t="n">
        <v>8.4</v>
      </c>
      <c r="F2091" s="16" t="n">
        <v>2.60125279586641</v>
      </c>
      <c r="G2091" s="16" t="n">
        <v>2.05669625034352</v>
      </c>
      <c r="H2091" s="16" t="n">
        <v>0.402209119890248</v>
      </c>
      <c r="I2091" s="16" t="n">
        <v>1.30102999566398</v>
      </c>
      <c r="J2091" s="16" t="n">
        <v>1.57515556725737</v>
      </c>
      <c r="K2091" s="16" t="n">
        <v>0.541876543209877</v>
      </c>
      <c r="L2091" s="16" t="n">
        <v>0.598913580246914</v>
      </c>
    </row>
    <row r="2092" customFormat="false" ht="15" hidden="false" customHeight="false" outlineLevel="0" collapsed="false">
      <c r="A2092" s="17" t="n">
        <v>2487</v>
      </c>
      <c r="B2092" s="16" t="n">
        <v>0.0764598042186764</v>
      </c>
      <c r="C2092" s="16" t="n">
        <v>0.0815826310300165</v>
      </c>
      <c r="D2092" s="16" t="n">
        <v>1</v>
      </c>
      <c r="E2092" s="16" t="n">
        <v>8.5</v>
      </c>
      <c r="F2092" s="16" t="n">
        <v>2.61522932288705</v>
      </c>
      <c r="G2092" s="16" t="n">
        <v>2.06439075136235</v>
      </c>
      <c r="H2092" s="16" t="n">
        <v>0.402209119890248</v>
      </c>
      <c r="I2092" s="16" t="n">
        <v>1.30102999566398</v>
      </c>
      <c r="J2092" s="16" t="n">
        <v>1.98910456461377</v>
      </c>
      <c r="K2092" s="16" t="n">
        <v>0.542049382716049</v>
      </c>
      <c r="L2092" s="16" t="n">
        <v>0.588172839506173</v>
      </c>
    </row>
    <row r="2093" customFormat="false" ht="15" hidden="false" customHeight="false" outlineLevel="0" collapsed="false">
      <c r="A2093" s="17" t="n">
        <v>2488</v>
      </c>
      <c r="B2093" s="16" t="n">
        <v>0.0762085667086972</v>
      </c>
      <c r="C2093" s="16" t="n">
        <v>0.081320817793409</v>
      </c>
      <c r="D2093" s="16" t="n">
        <v>1</v>
      </c>
      <c r="E2093" s="16" t="n">
        <v>8.5</v>
      </c>
      <c r="F2093" s="16" t="n">
        <v>2.61745466373038</v>
      </c>
      <c r="G2093" s="16" t="n">
        <v>2.06440593740057</v>
      </c>
      <c r="H2093" s="16" t="n">
        <v>0.402209119890248</v>
      </c>
      <c r="I2093" s="16" t="n">
        <v>1.30102999566398</v>
      </c>
      <c r="J2093" s="16" t="n">
        <v>1.72292612195442</v>
      </c>
      <c r="K2093" s="16" t="n">
        <v>0.541901234567901</v>
      </c>
      <c r="L2093" s="16" t="n">
        <v>0.57483950617284</v>
      </c>
    </row>
    <row r="2094" customFormat="false" ht="15" hidden="false" customHeight="false" outlineLevel="0" collapsed="false">
      <c r="A2094" s="17" t="n">
        <v>2489</v>
      </c>
      <c r="B2094" s="16" t="n">
        <v>0.0759609017935064</v>
      </c>
      <c r="C2094" s="16" t="n">
        <v>0.0810542140404383</v>
      </c>
      <c r="D2094" s="16" t="n">
        <v>1</v>
      </c>
      <c r="E2094" s="16" t="n">
        <v>8.4</v>
      </c>
      <c r="F2094" s="16" t="n">
        <v>2.61617788671145</v>
      </c>
      <c r="G2094" s="16" t="n">
        <v>2.06439075136235</v>
      </c>
      <c r="H2094" s="16" t="n">
        <v>0.402209119890248</v>
      </c>
      <c r="I2094" s="16" t="n">
        <v>1.30102999566398</v>
      </c>
      <c r="J2094" s="16" t="n">
        <v>1.20444949535915</v>
      </c>
      <c r="K2094" s="16" t="n">
        <v>0.541703703703704</v>
      </c>
      <c r="L2094" s="16" t="n">
        <v>0.569703703703704</v>
      </c>
    </row>
    <row r="2095" customFormat="false" ht="15" hidden="false" customHeight="false" outlineLevel="0" collapsed="false">
      <c r="A2095" s="17" t="n">
        <v>2490</v>
      </c>
      <c r="B2095" s="16" t="n">
        <v>0.0757400394313865</v>
      </c>
      <c r="C2095" s="16" t="n">
        <v>0.0807997413476308</v>
      </c>
      <c r="D2095" s="16" t="n">
        <v>1</v>
      </c>
      <c r="E2095" s="16" t="n">
        <v>8.4</v>
      </c>
      <c r="F2095" s="16" t="n">
        <v>2.60451144047501</v>
      </c>
      <c r="G2095" s="16" t="n">
        <v>2.05669625034352</v>
      </c>
      <c r="H2095" s="16" t="n">
        <v>0.402018868335772</v>
      </c>
      <c r="I2095" s="16" t="n">
        <v>1.30102999566398</v>
      </c>
      <c r="J2095" s="16" t="n">
        <v>2.17353736038819</v>
      </c>
      <c r="K2095" s="16" t="n">
        <v>0.541481481481482</v>
      </c>
      <c r="L2095" s="16" t="n">
        <v>0.574172839506173</v>
      </c>
    </row>
    <row r="2096" customFormat="false" ht="15" hidden="false" customHeight="false" outlineLevel="0" collapsed="false">
      <c r="A2096" s="17" t="n">
        <v>2491</v>
      </c>
      <c r="B2096" s="16" t="n">
        <v>0.0755328165988127</v>
      </c>
      <c r="C2096" s="16" t="n">
        <v>0.0805557768295209</v>
      </c>
      <c r="D2096" s="16" t="n">
        <v>1</v>
      </c>
      <c r="E2096" s="16" t="n">
        <v>7.9</v>
      </c>
      <c r="F2096" s="16" t="n">
        <v>2.57493251981628</v>
      </c>
      <c r="G2096" s="16" t="n">
        <v>2.03650394191022</v>
      </c>
      <c r="H2096" s="16" t="n">
        <v>0.401461528030615</v>
      </c>
      <c r="I2096" s="16" t="n">
        <v>1.30102999566398</v>
      </c>
      <c r="J2096" s="16" t="n">
        <v>2.04583272832935</v>
      </c>
      <c r="K2096" s="16" t="n">
        <v>0.541555555555556</v>
      </c>
      <c r="L2096" s="16" t="n">
        <v>0.574296296296296</v>
      </c>
    </row>
    <row r="2097" customFormat="false" ht="15" hidden="false" customHeight="false" outlineLevel="0" collapsed="false">
      <c r="A2097" s="17" t="n">
        <v>2492</v>
      </c>
      <c r="B2097" s="16" t="n">
        <v>0.0753014087677002</v>
      </c>
      <c r="C2097" s="16" t="n">
        <v>0.0803454241322147</v>
      </c>
      <c r="D2097" s="16" t="n">
        <v>1</v>
      </c>
      <c r="E2097" s="16" t="n">
        <v>8.4</v>
      </c>
      <c r="F2097" s="16" t="n">
        <v>2.60036588106552</v>
      </c>
      <c r="G2097" s="16" t="n">
        <v>2.05669625034352</v>
      </c>
      <c r="H2097" s="16" t="n">
        <v>0.402209119890248</v>
      </c>
      <c r="I2097" s="16" t="n">
        <v>1.30102999566398</v>
      </c>
      <c r="J2097" s="16" t="n">
        <v>1.17402755504528</v>
      </c>
      <c r="K2097" s="16" t="n">
        <v>0.541061728395062</v>
      </c>
      <c r="L2097" s="16" t="n">
        <v>0.568987654320988</v>
      </c>
    </row>
    <row r="2098" customFormat="false" ht="15" hidden="false" customHeight="false" outlineLevel="0" collapsed="false">
      <c r="A2098" s="17" t="n">
        <v>2493</v>
      </c>
      <c r="B2098" s="16" t="n">
        <v>0.0750992571728097</v>
      </c>
      <c r="C2098" s="16" t="n">
        <v>0.0801480159825749</v>
      </c>
      <c r="D2098" s="16" t="n">
        <v>1</v>
      </c>
      <c r="E2098" s="16" t="n">
        <v>8.4</v>
      </c>
      <c r="F2098" s="16" t="n">
        <v>2.62184635858779</v>
      </c>
      <c r="G2098" s="16" t="n">
        <v>2.06715217263496</v>
      </c>
      <c r="H2098" s="16" t="n">
        <v>0.402209119890248</v>
      </c>
      <c r="I2098" s="16" t="n">
        <v>1.30102999566398</v>
      </c>
      <c r="J2098" s="16" t="n">
        <v>2.02586179919974</v>
      </c>
      <c r="K2098" s="16" t="n">
        <v>0.540444444444444</v>
      </c>
      <c r="L2098" s="16" t="n">
        <v>0.565061728395062</v>
      </c>
    </row>
    <row r="2099" customFormat="false" ht="15" hidden="false" customHeight="false" outlineLevel="0" collapsed="false">
      <c r="A2099" s="17" t="n">
        <v>2494</v>
      </c>
      <c r="B2099" s="16" t="n">
        <v>0.0749130203906033</v>
      </c>
      <c r="C2099" s="16" t="n">
        <v>0.0799268354475498</v>
      </c>
      <c r="D2099" s="16" t="n">
        <v>1</v>
      </c>
      <c r="E2099" s="16" t="n">
        <v>8.1</v>
      </c>
      <c r="F2099" s="16" t="n">
        <v>2.60357811524223</v>
      </c>
      <c r="G2099" s="16" t="n">
        <v>2.05669625034352</v>
      </c>
      <c r="H2099" s="16" t="n">
        <v>0.402018868335772</v>
      </c>
      <c r="I2099" s="16" t="n">
        <v>1.30102999566398</v>
      </c>
      <c r="J2099" s="16" t="n">
        <v>1.67412239180486</v>
      </c>
      <c r="K2099" s="16" t="n">
        <v>0.539654320987654</v>
      </c>
      <c r="L2099" s="16" t="n">
        <v>0.561555555555556</v>
      </c>
    </row>
    <row r="2100" customFormat="false" ht="15" hidden="false" customHeight="false" outlineLevel="0" collapsed="false">
      <c r="A2100" s="17" t="n">
        <v>2495</v>
      </c>
      <c r="B2100" s="16" t="n">
        <v>0.0746939770877361</v>
      </c>
      <c r="C2100" s="16" t="n">
        <v>0.0797059829201963</v>
      </c>
      <c r="D2100" s="16" t="n">
        <v>1</v>
      </c>
      <c r="E2100" s="16" t="n">
        <v>8</v>
      </c>
      <c r="F2100" s="16" t="n">
        <v>2.61404219093259</v>
      </c>
      <c r="G2100" s="16" t="n">
        <v>2.06415919399292</v>
      </c>
      <c r="H2100" s="16" t="n">
        <v>0.402018868335772</v>
      </c>
      <c r="I2100" s="16" t="n">
        <v>1.30102999566398</v>
      </c>
      <c r="J2100" s="16" t="n">
        <v>1.11044397212308</v>
      </c>
      <c r="K2100" s="16" t="n">
        <v>0.539382716049383</v>
      </c>
      <c r="L2100" s="16" t="n">
        <v>0.553851851851852</v>
      </c>
    </row>
    <row r="2101" customFormat="false" ht="15" hidden="false" customHeight="false" outlineLevel="0" collapsed="false">
      <c r="A2101" s="17" t="n">
        <v>2496</v>
      </c>
      <c r="B2101" s="16" t="n">
        <v>0.0745126451055209</v>
      </c>
      <c r="C2101" s="16" t="n">
        <v>0.079472130810221</v>
      </c>
      <c r="D2101" s="16" t="n">
        <v>1</v>
      </c>
      <c r="E2101" s="16" t="n">
        <v>7.7</v>
      </c>
      <c r="F2101" s="16" t="n">
        <v>2.57719384752847</v>
      </c>
      <c r="G2101" s="16" t="n">
        <v>2.03795648619777</v>
      </c>
      <c r="H2101" s="16" t="n">
        <v>0.398459310241882</v>
      </c>
      <c r="I2101" s="16" t="n">
        <v>1.30102999566398</v>
      </c>
      <c r="J2101" s="16" t="n">
        <v>1.28657920512796</v>
      </c>
      <c r="K2101" s="16" t="n">
        <v>0.539382716049383</v>
      </c>
      <c r="L2101" s="16" t="n">
        <v>0.544987654320988</v>
      </c>
    </row>
    <row r="2102" customFormat="false" ht="15" hidden="false" customHeight="false" outlineLevel="0" collapsed="false">
      <c r="A2102" s="17" t="n">
        <v>2497</v>
      </c>
      <c r="B2102" s="16" t="n">
        <v>0.0743145321392351</v>
      </c>
      <c r="C2102" s="16" t="n">
        <v>0.0792198697229226</v>
      </c>
      <c r="D2102" s="16" t="n">
        <v>1</v>
      </c>
      <c r="E2102" s="16" t="n">
        <v>7.4</v>
      </c>
      <c r="F2102" s="16" t="n">
        <v>2.5319492610615</v>
      </c>
      <c r="G2102" s="16" t="n">
        <v>2.00191489815381</v>
      </c>
      <c r="H2102" s="16" t="n">
        <v>0.39427618586726</v>
      </c>
      <c r="I2102" s="16" t="n">
        <v>1.30102999566398</v>
      </c>
      <c r="J2102" s="16" t="n">
        <v>1.86612433077003</v>
      </c>
      <c r="K2102" s="16" t="n">
        <v>0.539407407407407</v>
      </c>
      <c r="L2102" s="16" t="n">
        <v>0.537851851851852</v>
      </c>
    </row>
    <row r="2103" customFormat="false" ht="15" hidden="false" customHeight="false" outlineLevel="0" collapsed="false">
      <c r="A2103" s="17" t="n">
        <v>2498</v>
      </c>
      <c r="B2103" s="16" t="n">
        <v>0.0740696868134869</v>
      </c>
      <c r="C2103" s="16" t="n">
        <v>0.0790138759629594</v>
      </c>
      <c r="D2103" s="16" t="n">
        <v>1</v>
      </c>
      <c r="E2103" s="16" t="n">
        <v>7.7</v>
      </c>
      <c r="F2103" s="16" t="n">
        <v>2.57192357895053</v>
      </c>
      <c r="G2103" s="16" t="n">
        <v>2.03482736155534</v>
      </c>
      <c r="H2103" s="16" t="n">
        <v>0.399515890596473</v>
      </c>
      <c r="I2103" s="16" t="n">
        <v>1.30102999566398</v>
      </c>
      <c r="J2103" s="16" t="n">
        <v>2.8672966727715</v>
      </c>
      <c r="K2103" s="16" t="n">
        <v>0.539382716049383</v>
      </c>
      <c r="L2103" s="16" t="n">
        <v>0.532864197530864</v>
      </c>
    </row>
    <row r="2104" customFormat="false" ht="15" hidden="false" customHeight="false" outlineLevel="0" collapsed="false">
      <c r="A2104" s="17" t="n">
        <v>2499</v>
      </c>
      <c r="B2104" s="16" t="n">
        <v>0.0738734556155072</v>
      </c>
      <c r="C2104" s="16" t="n">
        <v>0.0788451485915317</v>
      </c>
      <c r="D2104" s="16" t="n">
        <v>1</v>
      </c>
      <c r="E2104" s="16" t="n">
        <v>7.9</v>
      </c>
      <c r="F2104" s="16" t="n">
        <v>2.60213298536807</v>
      </c>
      <c r="G2104" s="16" t="n">
        <v>2.05669625034352</v>
      </c>
      <c r="H2104" s="16" t="n">
        <v>0.401990570619259</v>
      </c>
      <c r="I2104" s="16" t="n">
        <v>1.30102999566398</v>
      </c>
      <c r="J2104" s="16" t="n">
        <v>1.37898541489469</v>
      </c>
      <c r="K2104" s="16" t="n">
        <v>0.538864197530864</v>
      </c>
      <c r="L2104" s="16" t="n">
        <v>0.529975308641975</v>
      </c>
    </row>
    <row r="2105" customFormat="false" ht="15" hidden="false" customHeight="false" outlineLevel="0" collapsed="false">
      <c r="A2105" s="17" t="n">
        <v>2500</v>
      </c>
      <c r="B2105" s="16" t="n">
        <v>0.0737159765015046</v>
      </c>
      <c r="C2105" s="16" t="n">
        <v>0.0786628472391102</v>
      </c>
      <c r="D2105" s="16" t="n">
        <v>1</v>
      </c>
      <c r="E2105" s="16" t="n">
        <v>7.9</v>
      </c>
      <c r="F2105" s="16" t="n">
        <v>2.58623775796667</v>
      </c>
      <c r="G2105" s="16" t="n">
        <v>2.04412901770087</v>
      </c>
      <c r="H2105" s="16" t="n">
        <v>0.401461528030615</v>
      </c>
      <c r="I2105" s="16" t="n">
        <v>1.30102999566398</v>
      </c>
      <c r="J2105" s="16" t="n">
        <v>1.46695985958426</v>
      </c>
      <c r="K2105" s="16" t="n">
        <v>0.539333333333333</v>
      </c>
      <c r="L2105" s="16" t="n">
        <v>0.525111111111111</v>
      </c>
    </row>
    <row r="2108" customFormat="false" ht="15" hidden="false" customHeight="false" outlineLevel="0" collapsed="false">
      <c r="A2108" s="11" t="s">
        <v>789</v>
      </c>
      <c r="B2108" s="11" t="s">
        <v>279</v>
      </c>
      <c r="C2108" s="11" t="s">
        <v>281</v>
      </c>
      <c r="D2108" s="11" t="s">
        <v>791</v>
      </c>
      <c r="E2108" s="11" t="s">
        <v>792</v>
      </c>
    </row>
    <row r="2109" customFormat="false" ht="15" hidden="false" customHeight="false" outlineLevel="0" collapsed="false">
      <c r="A2109" s="12" t="s">
        <v>790</v>
      </c>
      <c r="B2109" s="13" t="n">
        <v>0.716666666666667</v>
      </c>
      <c r="C2109" s="13" t="n">
        <v>0.645777777777778</v>
      </c>
      <c r="D2109" s="13" t="n">
        <v>0.670211701708253</v>
      </c>
      <c r="E2109" s="13" t="n">
        <v>0.677777777777778</v>
      </c>
    </row>
    <row r="2110" customFormat="false" ht="15" hidden="false" customHeight="false" outlineLevel="0" collapsed="false">
      <c r="A2110" s="12" t="s">
        <v>793</v>
      </c>
      <c r="B2110" s="13" t="n">
        <v>0.721111111111111</v>
      </c>
      <c r="C2110" s="13" t="n">
        <v>0.692888888888889</v>
      </c>
      <c r="D2110" s="13" t="n">
        <v>0.683386930630034</v>
      </c>
      <c r="E2110" s="13" t="n">
        <v>0.721111111111111</v>
      </c>
    </row>
    <row r="2111" customFormat="false" ht="15" hidden="false" customHeight="false" outlineLevel="0" collapsed="false">
      <c r="A2111" s="12" t="s">
        <v>794</v>
      </c>
      <c r="B2111" s="13" t="n">
        <v>0.756666666666667</v>
      </c>
      <c r="C2111" s="13" t="n">
        <v>0.796</v>
      </c>
      <c r="D2111" s="13" t="n">
        <v>0.741616288309392</v>
      </c>
      <c r="E2111" s="13" t="n">
        <v>0.738888888888889</v>
      </c>
    </row>
    <row r="2112" customFormat="false" ht="15" hidden="false" customHeight="false" outlineLevel="0" collapsed="false">
      <c r="A2112" s="12" t="s">
        <v>795</v>
      </c>
      <c r="B2112" s="13" t="n">
        <v>0.848888888888889</v>
      </c>
      <c r="C2112" s="13" t="n">
        <v>0.836</v>
      </c>
      <c r="D2112" s="13" t="n">
        <v>0.793802867821833</v>
      </c>
      <c r="E2112" s="13" t="n">
        <v>0.792222222222222</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2026-10-16T08:46:25Z</dcterms:created>
  <dc:creator>openpyxl</dc:creator>
  <dc:description/>
  <dc:language>en-US</dc:language>
  <cp:lastModifiedBy/>
  <dcterms:modified xsi:type="dcterms:W3CDTF">2026-10-16T08:46:42Z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